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bookViews>
    <workbookView xWindow="0" yWindow="0" windowWidth="28800" windowHeight="12135" activeTab="1"/>
  </bookViews>
  <sheets>
    <sheet name="OP Ryhmä" sheetId="2" r:id="rId1"/>
    <sheet name="OP Gruppen" sheetId="3" r:id="rId2"/>
    <sheet name="OP Group" sheetId="4" r:id="rId3"/>
    <sheet name="Tiedot" sheetId="1" r:id="rId4"/>
    <sheet name="Sheet1" sheetId="5" r:id="rId5"/>
  </sheets>
  <definedNames>
    <definedName name="AlaOtsikko" localSheetId="2">'OP Group'!$B$2</definedName>
    <definedName name="AlaOtsikko" localSheetId="1">'OP Gruppen'!$B$2</definedName>
    <definedName name="AlaOtsikko">'OP Ryhmä'!$A$2</definedName>
    <definedName name="PivotAlue_en">'OP Group'!$A$2:$TV$48</definedName>
    <definedName name="PivotAlue_fi">'OP Ryhmä'!$A$2:$TV$48</definedName>
    <definedName name="PivotAlue_sv">'OP Gruppen'!$A$2:$TV$48</definedName>
    <definedName name="YlaOtsikko" localSheetId="2">'OP Group'!$B$1</definedName>
    <definedName name="YlaOtsikko" localSheetId="1">'OP Gruppen'!$B$1</definedName>
    <definedName name="YlaOtsikko">'OP Ryhmä'!$A$1</definedName>
  </definedNames>
  <calcPr calcId="152511"/>
  <pivotCaches>
    <pivotCache cacheId="40" r:id="rId6"/>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 i="1" l="1"/>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D714" i="1"/>
  <c r="D715" i="1"/>
  <c r="D716" i="1"/>
  <c r="D717" i="1"/>
  <c r="D718" i="1"/>
  <c r="D719" i="1"/>
  <c r="D720" i="1"/>
  <c r="D721" i="1"/>
  <c r="D722" i="1"/>
  <c r="D723" i="1"/>
  <c r="D724" i="1"/>
  <c r="D725" i="1"/>
  <c r="D726" i="1"/>
  <c r="D727" i="1"/>
  <c r="D728" i="1"/>
  <c r="D729" i="1"/>
  <c r="D730" i="1"/>
  <c r="D731" i="1"/>
  <c r="D732" i="1"/>
  <c r="D733" i="1"/>
  <c r="D734" i="1"/>
  <c r="D735" i="1"/>
  <c r="D736" i="1"/>
  <c r="D737" i="1"/>
  <c r="D738" i="1"/>
  <c r="D739" i="1"/>
  <c r="D740" i="1"/>
  <c r="D741" i="1"/>
  <c r="D742" i="1"/>
  <c r="D743" i="1"/>
  <c r="D744" i="1"/>
  <c r="D745" i="1"/>
  <c r="D746" i="1"/>
  <c r="D747" i="1"/>
  <c r="D748" i="1"/>
  <c r="D749" i="1"/>
  <c r="D750" i="1"/>
  <c r="D751" i="1"/>
  <c r="D752" i="1"/>
  <c r="D753" i="1"/>
  <c r="D754" i="1"/>
  <c r="D755" i="1"/>
  <c r="D756" i="1"/>
  <c r="D757" i="1"/>
  <c r="D758" i="1"/>
  <c r="D759" i="1"/>
  <c r="D760" i="1"/>
  <c r="D761" i="1"/>
  <c r="D762" i="1"/>
  <c r="D763" i="1"/>
  <c r="D764" i="1"/>
  <c r="D765" i="1"/>
  <c r="D766" i="1"/>
  <c r="D767" i="1"/>
  <c r="D768" i="1"/>
  <c r="D769" i="1"/>
  <c r="D770" i="1"/>
  <c r="D771" i="1"/>
  <c r="D772" i="1"/>
  <c r="D773" i="1"/>
  <c r="D774" i="1"/>
  <c r="D775" i="1"/>
  <c r="D776" i="1"/>
  <c r="D777" i="1"/>
  <c r="D778" i="1"/>
  <c r="D779" i="1"/>
  <c r="D780" i="1"/>
  <c r="D781" i="1"/>
  <c r="D782" i="1"/>
  <c r="D783" i="1"/>
  <c r="D784" i="1"/>
  <c r="D785" i="1"/>
  <c r="D786" i="1"/>
  <c r="D787" i="1"/>
  <c r="D788" i="1"/>
  <c r="D789" i="1"/>
  <c r="D790" i="1"/>
  <c r="D791" i="1"/>
  <c r="D792" i="1"/>
  <c r="D793" i="1"/>
  <c r="D794" i="1"/>
  <c r="D795" i="1"/>
  <c r="D796" i="1"/>
  <c r="D797" i="1"/>
  <c r="D798" i="1"/>
  <c r="D799" i="1"/>
  <c r="D800" i="1"/>
  <c r="D801" i="1"/>
  <c r="D802" i="1"/>
  <c r="D803" i="1"/>
  <c r="D804" i="1"/>
  <c r="D805" i="1"/>
  <c r="D806" i="1"/>
  <c r="D807" i="1"/>
  <c r="D808" i="1"/>
  <c r="D809" i="1"/>
  <c r="D810" i="1"/>
  <c r="D811" i="1"/>
  <c r="D812" i="1"/>
  <c r="D813" i="1"/>
  <c r="D814" i="1"/>
  <c r="D815" i="1"/>
  <c r="D816" i="1"/>
  <c r="D817" i="1"/>
  <c r="D818" i="1"/>
  <c r="D819" i="1"/>
  <c r="D820" i="1"/>
  <c r="D821" i="1"/>
  <c r="D822" i="1"/>
  <c r="D823" i="1"/>
  <c r="D824" i="1"/>
  <c r="D825" i="1"/>
  <c r="D826" i="1"/>
  <c r="D827" i="1"/>
  <c r="D828" i="1"/>
  <c r="D829" i="1"/>
  <c r="D830" i="1"/>
  <c r="D831" i="1"/>
  <c r="D832" i="1"/>
  <c r="D833" i="1"/>
  <c r="D834" i="1"/>
  <c r="D835" i="1"/>
  <c r="D836" i="1"/>
  <c r="D837" i="1"/>
  <c r="D838" i="1"/>
  <c r="D839" i="1"/>
  <c r="D840" i="1"/>
  <c r="D841" i="1"/>
  <c r="D842" i="1"/>
  <c r="D843" i="1"/>
  <c r="D844" i="1"/>
  <c r="D845" i="1"/>
  <c r="D846" i="1"/>
  <c r="D847" i="1"/>
  <c r="D848" i="1"/>
  <c r="D849" i="1"/>
  <c r="D850" i="1"/>
  <c r="D851" i="1"/>
  <c r="D852" i="1"/>
  <c r="D853" i="1"/>
  <c r="D854" i="1"/>
  <c r="D855" i="1"/>
  <c r="D856" i="1"/>
  <c r="D857" i="1"/>
  <c r="D858" i="1"/>
  <c r="D859" i="1"/>
  <c r="D860" i="1"/>
  <c r="D861" i="1"/>
  <c r="D862" i="1"/>
  <c r="D863" i="1"/>
  <c r="D864" i="1"/>
  <c r="D865" i="1"/>
  <c r="D866" i="1"/>
  <c r="D867" i="1"/>
  <c r="D868" i="1"/>
  <c r="D869" i="1"/>
  <c r="D870" i="1"/>
  <c r="D871" i="1"/>
  <c r="D872" i="1"/>
  <c r="D873" i="1"/>
  <c r="D874" i="1"/>
  <c r="D875" i="1"/>
  <c r="D876" i="1"/>
  <c r="D877" i="1"/>
  <c r="D878" i="1"/>
  <c r="D879" i="1"/>
  <c r="D880" i="1"/>
  <c r="D881" i="1"/>
  <c r="D882" i="1"/>
  <c r="D883" i="1"/>
  <c r="D884" i="1"/>
  <c r="D885" i="1"/>
  <c r="D886" i="1"/>
  <c r="D887" i="1"/>
  <c r="D888" i="1"/>
  <c r="D889" i="1"/>
  <c r="D890" i="1"/>
  <c r="D891" i="1"/>
  <c r="D892" i="1"/>
  <c r="D893" i="1"/>
  <c r="D894" i="1"/>
  <c r="D895" i="1"/>
  <c r="D896" i="1"/>
  <c r="D897" i="1"/>
  <c r="D898" i="1"/>
  <c r="D899" i="1"/>
  <c r="D900" i="1"/>
  <c r="D901" i="1"/>
  <c r="D902" i="1"/>
  <c r="D903" i="1"/>
  <c r="D904" i="1"/>
  <c r="D905" i="1"/>
  <c r="D906" i="1"/>
  <c r="D907" i="1"/>
  <c r="D908" i="1"/>
  <c r="D909" i="1"/>
  <c r="D910" i="1"/>
  <c r="D911" i="1"/>
  <c r="D912" i="1"/>
  <c r="D913" i="1"/>
  <c r="D914" i="1"/>
  <c r="D915" i="1"/>
  <c r="D916" i="1"/>
  <c r="D917" i="1"/>
  <c r="D918" i="1"/>
  <c r="D919" i="1"/>
  <c r="D920" i="1"/>
  <c r="D921" i="1"/>
  <c r="D922" i="1"/>
  <c r="D923" i="1"/>
  <c r="D924" i="1"/>
  <c r="D925" i="1"/>
  <c r="D926" i="1"/>
  <c r="D927" i="1"/>
  <c r="D928" i="1"/>
  <c r="D929" i="1"/>
  <c r="D930" i="1"/>
  <c r="D931" i="1"/>
  <c r="D932" i="1"/>
  <c r="D933" i="1"/>
  <c r="D934" i="1"/>
  <c r="D935" i="1"/>
  <c r="D936" i="1"/>
  <c r="D937" i="1"/>
  <c r="D938" i="1"/>
  <c r="D939" i="1"/>
  <c r="D940" i="1"/>
  <c r="D941" i="1"/>
  <c r="D942" i="1"/>
  <c r="D943" i="1"/>
  <c r="D944" i="1"/>
  <c r="D945" i="1"/>
  <c r="D946" i="1"/>
  <c r="D947" i="1"/>
  <c r="D948" i="1"/>
  <c r="D949" i="1"/>
  <c r="D950" i="1"/>
  <c r="D951" i="1"/>
  <c r="D952" i="1"/>
  <c r="D953" i="1"/>
  <c r="D954" i="1"/>
  <c r="D955" i="1"/>
  <c r="D956" i="1"/>
  <c r="D957" i="1"/>
  <c r="D958" i="1"/>
  <c r="D959" i="1"/>
  <c r="D960" i="1"/>
  <c r="D961" i="1"/>
  <c r="D962" i="1"/>
  <c r="D963" i="1"/>
  <c r="D964" i="1"/>
  <c r="D965" i="1"/>
  <c r="D966" i="1"/>
  <c r="D967" i="1"/>
  <c r="D968" i="1"/>
  <c r="D969" i="1"/>
  <c r="D970" i="1"/>
  <c r="D971" i="1"/>
  <c r="D972" i="1"/>
  <c r="D973" i="1"/>
  <c r="D974" i="1"/>
  <c r="D975" i="1"/>
  <c r="D976" i="1"/>
  <c r="D977" i="1"/>
  <c r="D978" i="1"/>
  <c r="D979" i="1"/>
  <c r="D980" i="1"/>
  <c r="D981" i="1"/>
  <c r="D982" i="1"/>
  <c r="D983" i="1"/>
  <c r="D984" i="1"/>
  <c r="D985" i="1"/>
  <c r="D986" i="1"/>
  <c r="D987" i="1"/>
  <c r="D988" i="1"/>
  <c r="D989" i="1"/>
  <c r="D990" i="1"/>
  <c r="D991" i="1"/>
  <c r="D992" i="1"/>
  <c r="D993" i="1"/>
  <c r="D994" i="1"/>
  <c r="D995" i="1"/>
  <c r="D996" i="1"/>
  <c r="D997" i="1"/>
  <c r="D998" i="1"/>
  <c r="D999" i="1"/>
  <c r="D1000" i="1"/>
  <c r="D1001" i="1"/>
  <c r="D1002" i="1"/>
  <c r="D1003" i="1"/>
  <c r="D1004" i="1"/>
  <c r="D1005" i="1"/>
  <c r="D1006" i="1"/>
  <c r="D1007" i="1"/>
  <c r="D1008" i="1"/>
  <c r="D1009" i="1"/>
  <c r="D1010" i="1"/>
  <c r="D1011" i="1"/>
  <c r="D1012" i="1"/>
  <c r="D1013" i="1"/>
  <c r="D1014" i="1"/>
  <c r="D1015" i="1"/>
  <c r="D1016" i="1"/>
  <c r="D1017" i="1"/>
  <c r="D1018" i="1"/>
  <c r="D1019" i="1"/>
  <c r="D1020" i="1"/>
  <c r="D1021" i="1"/>
  <c r="D1022" i="1"/>
  <c r="D1023" i="1"/>
  <c r="D1024" i="1"/>
  <c r="D1025" i="1"/>
  <c r="D1026" i="1"/>
  <c r="D1027" i="1"/>
  <c r="D1028" i="1"/>
  <c r="D1029" i="1"/>
  <c r="D1030" i="1"/>
  <c r="D1031" i="1"/>
  <c r="D1032" i="1"/>
  <c r="D1033" i="1"/>
  <c r="D1034" i="1"/>
  <c r="D1035" i="1"/>
  <c r="D1036" i="1"/>
  <c r="D1037" i="1"/>
  <c r="D1038" i="1"/>
  <c r="D1039" i="1"/>
  <c r="D1040" i="1"/>
  <c r="D1041" i="1"/>
  <c r="D1042" i="1"/>
  <c r="D1043" i="1"/>
  <c r="D1044" i="1"/>
  <c r="D1045" i="1"/>
  <c r="D1046" i="1"/>
  <c r="D1047" i="1"/>
  <c r="D1048" i="1"/>
  <c r="D1049" i="1"/>
  <c r="D1050" i="1"/>
  <c r="D1051" i="1"/>
  <c r="D1052" i="1"/>
  <c r="D1053" i="1"/>
  <c r="D1054" i="1"/>
  <c r="D1055" i="1"/>
  <c r="D1056" i="1"/>
  <c r="D1057" i="1"/>
  <c r="D1058" i="1"/>
  <c r="D1059" i="1"/>
  <c r="D1060" i="1"/>
  <c r="D1061" i="1"/>
  <c r="D1062" i="1"/>
  <c r="D1063" i="1"/>
  <c r="D1064" i="1"/>
  <c r="D1065" i="1"/>
  <c r="D1066" i="1"/>
  <c r="D1067" i="1"/>
  <c r="D1068" i="1"/>
  <c r="D1069" i="1"/>
  <c r="D1070" i="1"/>
  <c r="D1071" i="1"/>
  <c r="D1072" i="1"/>
  <c r="D1073" i="1"/>
  <c r="D1074" i="1"/>
  <c r="D1075" i="1"/>
  <c r="D1076" i="1"/>
  <c r="D1077" i="1"/>
  <c r="D1078" i="1"/>
  <c r="D1079" i="1"/>
  <c r="D1080" i="1"/>
  <c r="D1081" i="1"/>
  <c r="D1082" i="1"/>
  <c r="D1083" i="1"/>
  <c r="D1084" i="1"/>
  <c r="D1085" i="1"/>
  <c r="D1086" i="1"/>
  <c r="D1087" i="1"/>
  <c r="D1088" i="1"/>
  <c r="D1089" i="1"/>
  <c r="D1090" i="1"/>
  <c r="D1091" i="1"/>
  <c r="D1092" i="1"/>
  <c r="D1093" i="1"/>
  <c r="D1094" i="1"/>
  <c r="D1095" i="1"/>
  <c r="D1096" i="1"/>
  <c r="D1097" i="1"/>
  <c r="D1098" i="1"/>
  <c r="D1099" i="1"/>
  <c r="D1100" i="1"/>
  <c r="D1101" i="1"/>
  <c r="D1102" i="1"/>
  <c r="D1103" i="1"/>
  <c r="D1104" i="1"/>
  <c r="D1105" i="1"/>
  <c r="D1106" i="1"/>
  <c r="D1107" i="1"/>
  <c r="D1108" i="1"/>
  <c r="D1109" i="1"/>
  <c r="D1110" i="1"/>
  <c r="D1111" i="1"/>
  <c r="D1112" i="1"/>
  <c r="D1113" i="1"/>
  <c r="D1114" i="1"/>
  <c r="D1115" i="1"/>
  <c r="D1116" i="1"/>
  <c r="D1117" i="1"/>
  <c r="D1118" i="1"/>
  <c r="D1119" i="1"/>
  <c r="D1120" i="1"/>
  <c r="D1121" i="1"/>
  <c r="D1122" i="1"/>
  <c r="D1123" i="1"/>
  <c r="D1124" i="1"/>
  <c r="D1125" i="1"/>
  <c r="D1126" i="1"/>
  <c r="D1127" i="1"/>
  <c r="D1128" i="1"/>
  <c r="D1129" i="1"/>
  <c r="D1130" i="1"/>
  <c r="D1131" i="1"/>
  <c r="D1132" i="1"/>
  <c r="D1133" i="1"/>
  <c r="D1134" i="1"/>
  <c r="D1135" i="1"/>
  <c r="D1136" i="1"/>
  <c r="D1137" i="1"/>
  <c r="D1138" i="1"/>
  <c r="D1139" i="1"/>
  <c r="D1140" i="1"/>
  <c r="D1141" i="1"/>
  <c r="D1142" i="1"/>
  <c r="D1143" i="1"/>
  <c r="D1144" i="1"/>
  <c r="D1145" i="1"/>
  <c r="D1146" i="1"/>
  <c r="D1147" i="1"/>
  <c r="D1148" i="1"/>
  <c r="D1149" i="1"/>
  <c r="D1150" i="1"/>
  <c r="D1151" i="1"/>
  <c r="D1152" i="1"/>
  <c r="D1153" i="1"/>
  <c r="D1154" i="1"/>
  <c r="D1155" i="1"/>
  <c r="D1156" i="1"/>
  <c r="D1157" i="1"/>
  <c r="D1158" i="1"/>
  <c r="D1159" i="1"/>
  <c r="D1160" i="1"/>
  <c r="D1161" i="1"/>
  <c r="D1162" i="1"/>
  <c r="D1163" i="1"/>
  <c r="D1164" i="1"/>
  <c r="D1165" i="1"/>
  <c r="D1166" i="1"/>
  <c r="D1167" i="1"/>
  <c r="D1168" i="1"/>
  <c r="D1169" i="1"/>
  <c r="D1170" i="1"/>
  <c r="D1171" i="1"/>
  <c r="D1172" i="1"/>
  <c r="D1173" i="1"/>
  <c r="D1174" i="1"/>
  <c r="D1175" i="1"/>
  <c r="D1176" i="1"/>
  <c r="D1177" i="1"/>
  <c r="D1178" i="1"/>
  <c r="D1179" i="1"/>
  <c r="D1180" i="1"/>
  <c r="D1181" i="1"/>
  <c r="D1182" i="1"/>
  <c r="D1183" i="1"/>
  <c r="D1184" i="1"/>
  <c r="D1185" i="1"/>
  <c r="D1186" i="1"/>
  <c r="D1187" i="1"/>
  <c r="D1188" i="1"/>
  <c r="D1189" i="1"/>
  <c r="D1190" i="1"/>
  <c r="D1191" i="1"/>
  <c r="D1192" i="1"/>
  <c r="D1193" i="1"/>
  <c r="D1194" i="1"/>
  <c r="D1195" i="1"/>
  <c r="D1196" i="1"/>
  <c r="D1197" i="1"/>
  <c r="D1198" i="1"/>
  <c r="D1199" i="1"/>
  <c r="D1200" i="1"/>
  <c r="D1201" i="1"/>
  <c r="D1202" i="1"/>
  <c r="D1203" i="1"/>
  <c r="D1204" i="1"/>
  <c r="D1205" i="1"/>
  <c r="D1206" i="1"/>
  <c r="D1207" i="1"/>
  <c r="D1208" i="1"/>
  <c r="D1209" i="1"/>
  <c r="D1210" i="1"/>
  <c r="D1211" i="1"/>
  <c r="D1212" i="1"/>
  <c r="D1213" i="1"/>
  <c r="D1214" i="1"/>
  <c r="D1215" i="1"/>
  <c r="D1216" i="1"/>
  <c r="D1217" i="1"/>
  <c r="D1218" i="1"/>
  <c r="D1219" i="1"/>
  <c r="D1220" i="1"/>
  <c r="D1221" i="1"/>
  <c r="D1222" i="1"/>
  <c r="D1223" i="1"/>
  <c r="D1224" i="1"/>
  <c r="D1225" i="1"/>
  <c r="D1226" i="1"/>
  <c r="D1227" i="1"/>
  <c r="D1228" i="1"/>
  <c r="D1229" i="1"/>
  <c r="D1230" i="1"/>
  <c r="D1231" i="1"/>
  <c r="D1232" i="1"/>
  <c r="D1233" i="1"/>
  <c r="D1234" i="1"/>
  <c r="D1235" i="1"/>
  <c r="D1236" i="1"/>
  <c r="D1237" i="1"/>
  <c r="D1238" i="1"/>
  <c r="D1239" i="1"/>
  <c r="D1240" i="1"/>
  <c r="D1241" i="1"/>
  <c r="D1242" i="1"/>
  <c r="D1243" i="1"/>
  <c r="D1244" i="1"/>
  <c r="D1245" i="1"/>
  <c r="D1246" i="1"/>
  <c r="D1247" i="1"/>
  <c r="D1248" i="1"/>
  <c r="D1249" i="1"/>
  <c r="D1250" i="1"/>
  <c r="D1251" i="1"/>
  <c r="D1252" i="1"/>
  <c r="D1253" i="1"/>
  <c r="D1254" i="1"/>
  <c r="D1255" i="1"/>
  <c r="D1256" i="1"/>
  <c r="D1257" i="1"/>
  <c r="D1258" i="1"/>
  <c r="D1259" i="1"/>
  <c r="D1260" i="1"/>
  <c r="D1261" i="1"/>
  <c r="D1262" i="1"/>
  <c r="D1263" i="1"/>
  <c r="D1264" i="1"/>
  <c r="D1265" i="1"/>
  <c r="D1266" i="1"/>
  <c r="D1267" i="1"/>
  <c r="D1268" i="1"/>
  <c r="D1269" i="1"/>
  <c r="D1270" i="1"/>
  <c r="D1271" i="1"/>
  <c r="D1272" i="1"/>
  <c r="D1273" i="1"/>
  <c r="D1274" i="1"/>
  <c r="D1275" i="1"/>
  <c r="D1276" i="1"/>
  <c r="D1277" i="1"/>
  <c r="D1278" i="1"/>
  <c r="D1279" i="1"/>
  <c r="D1280" i="1"/>
  <c r="D1281" i="1"/>
  <c r="D1282" i="1"/>
  <c r="D1283" i="1"/>
  <c r="D1284" i="1"/>
  <c r="D1285" i="1"/>
  <c r="D1286" i="1"/>
  <c r="D1287" i="1"/>
  <c r="D1288" i="1"/>
  <c r="D1289" i="1"/>
  <c r="D1290" i="1"/>
  <c r="D1291" i="1"/>
  <c r="D1292" i="1"/>
  <c r="D1293" i="1"/>
  <c r="D1294" i="1"/>
  <c r="D1295" i="1"/>
  <c r="D1296" i="1"/>
  <c r="D1297" i="1"/>
  <c r="D1298" i="1"/>
  <c r="D1299" i="1"/>
  <c r="D1300" i="1"/>
  <c r="D1301" i="1"/>
  <c r="D1302" i="1"/>
  <c r="D1303" i="1"/>
  <c r="D1304" i="1"/>
  <c r="D1305" i="1"/>
  <c r="D1306" i="1"/>
  <c r="D1307" i="1"/>
  <c r="D1308" i="1"/>
  <c r="D1309" i="1"/>
  <c r="D1310" i="1"/>
  <c r="D1311" i="1"/>
  <c r="D1312" i="1"/>
  <c r="D1313" i="1"/>
  <c r="D1314" i="1"/>
  <c r="D1315" i="1"/>
  <c r="D1316" i="1"/>
  <c r="D1317" i="1"/>
  <c r="D1318" i="1"/>
  <c r="D1319" i="1"/>
  <c r="D1320" i="1"/>
  <c r="D1321" i="1"/>
  <c r="D1322" i="1"/>
  <c r="D1323" i="1"/>
  <c r="D1324" i="1"/>
  <c r="D1325" i="1"/>
  <c r="D1326" i="1"/>
  <c r="D1327" i="1"/>
  <c r="D1328" i="1"/>
  <c r="D1329" i="1"/>
  <c r="D1330" i="1"/>
  <c r="D1331" i="1"/>
  <c r="D1332" i="1"/>
  <c r="D1333" i="1"/>
  <c r="D1334" i="1"/>
  <c r="D1335" i="1"/>
  <c r="D1336" i="1"/>
  <c r="D1337" i="1"/>
  <c r="D1338" i="1"/>
  <c r="D1339" i="1"/>
  <c r="D1340" i="1"/>
  <c r="D1341" i="1"/>
  <c r="D1342" i="1"/>
  <c r="D1343" i="1"/>
  <c r="D1344" i="1"/>
  <c r="D1345" i="1"/>
  <c r="D1346" i="1"/>
  <c r="D1347" i="1"/>
  <c r="D1348" i="1"/>
  <c r="D1349" i="1"/>
  <c r="D1350" i="1"/>
  <c r="D1351" i="1"/>
  <c r="D1352" i="1"/>
  <c r="D1353" i="1"/>
  <c r="D1354" i="1"/>
  <c r="D1355" i="1"/>
  <c r="D1356" i="1"/>
  <c r="D1357" i="1"/>
  <c r="D1358" i="1"/>
  <c r="D1359" i="1"/>
  <c r="D1360" i="1"/>
  <c r="D1361" i="1"/>
  <c r="D1362" i="1"/>
  <c r="D1363" i="1"/>
  <c r="D1364" i="1"/>
  <c r="D1365" i="1"/>
  <c r="D1366" i="1"/>
  <c r="D1367" i="1"/>
  <c r="D1368" i="1"/>
  <c r="D1369" i="1"/>
  <c r="D1370" i="1"/>
  <c r="D1371" i="1"/>
  <c r="D1372" i="1"/>
  <c r="D1373" i="1"/>
  <c r="D1374" i="1"/>
  <c r="D1375" i="1"/>
  <c r="D1376" i="1"/>
  <c r="D1377" i="1"/>
  <c r="D1378" i="1"/>
  <c r="D1379" i="1"/>
  <c r="D1380" i="1"/>
  <c r="D1381" i="1"/>
  <c r="D1382" i="1"/>
  <c r="D1383" i="1"/>
  <c r="D1384" i="1"/>
  <c r="D1385" i="1"/>
  <c r="D1386" i="1"/>
  <c r="D1387" i="1"/>
  <c r="D1388" i="1"/>
  <c r="D1389" i="1"/>
  <c r="D1390" i="1"/>
  <c r="D1391" i="1"/>
  <c r="D1392" i="1"/>
  <c r="D1393" i="1"/>
  <c r="D1394" i="1"/>
  <c r="D1395" i="1"/>
  <c r="D1396" i="1"/>
  <c r="D1397" i="1"/>
  <c r="D1398" i="1"/>
  <c r="D1399" i="1"/>
  <c r="D1400" i="1"/>
  <c r="D1401" i="1"/>
  <c r="D1402" i="1"/>
  <c r="D1403" i="1"/>
  <c r="D1404" i="1"/>
  <c r="D1405" i="1"/>
  <c r="D1406" i="1"/>
  <c r="D1407" i="1"/>
  <c r="D1408" i="1"/>
  <c r="D1409" i="1"/>
  <c r="D1410" i="1"/>
  <c r="D1411" i="1"/>
  <c r="D1412" i="1"/>
  <c r="D1413" i="1"/>
  <c r="D1414" i="1"/>
  <c r="D1415" i="1"/>
  <c r="D1416" i="1"/>
  <c r="D1417" i="1"/>
  <c r="D1418" i="1"/>
  <c r="D1419" i="1"/>
  <c r="D1420" i="1"/>
  <c r="D1421" i="1"/>
  <c r="D1422" i="1"/>
  <c r="D1423" i="1"/>
  <c r="D1424" i="1"/>
  <c r="D1425" i="1"/>
  <c r="D1426" i="1"/>
  <c r="D1427" i="1"/>
  <c r="D1428" i="1"/>
  <c r="D1429" i="1"/>
  <c r="D1430" i="1"/>
  <c r="D1431" i="1"/>
  <c r="D1432" i="1"/>
  <c r="D1433" i="1"/>
  <c r="D1434" i="1"/>
  <c r="D1435" i="1"/>
  <c r="D1436" i="1"/>
  <c r="D1437" i="1"/>
  <c r="D1438" i="1"/>
  <c r="D1439" i="1"/>
  <c r="D1440" i="1"/>
  <c r="D1441" i="1"/>
  <c r="D1442" i="1"/>
  <c r="D1443" i="1"/>
  <c r="D1444" i="1"/>
  <c r="D1445" i="1"/>
  <c r="D1446" i="1"/>
  <c r="D1447" i="1"/>
  <c r="D1448" i="1"/>
  <c r="D1449" i="1"/>
  <c r="D1450" i="1"/>
  <c r="D1451" i="1"/>
  <c r="D1452" i="1"/>
  <c r="D1453" i="1"/>
  <c r="D1454" i="1"/>
  <c r="D1455" i="1"/>
  <c r="D1456" i="1"/>
  <c r="D1457" i="1"/>
  <c r="D1458" i="1"/>
  <c r="D1459" i="1"/>
  <c r="D1460" i="1"/>
  <c r="D1461" i="1"/>
  <c r="D1462" i="1"/>
  <c r="D1463" i="1"/>
  <c r="D1464" i="1"/>
  <c r="D1465" i="1"/>
  <c r="D1466" i="1"/>
  <c r="D1467" i="1"/>
  <c r="D1468" i="1"/>
  <c r="D1469" i="1"/>
  <c r="D1470" i="1"/>
  <c r="D1471" i="1"/>
  <c r="D1472" i="1"/>
  <c r="D1473" i="1"/>
  <c r="D1474" i="1"/>
  <c r="D1475" i="1"/>
  <c r="D1476" i="1"/>
  <c r="D1477" i="1"/>
  <c r="D1478" i="1"/>
  <c r="D1479" i="1"/>
  <c r="D1480" i="1"/>
  <c r="D1481" i="1"/>
  <c r="D1482" i="1"/>
  <c r="D1483" i="1"/>
  <c r="D1484" i="1"/>
  <c r="D1485" i="1"/>
  <c r="D1486" i="1"/>
  <c r="D1487" i="1"/>
  <c r="D1488" i="1"/>
  <c r="D1489" i="1"/>
  <c r="D1490" i="1"/>
  <c r="D1491" i="1"/>
  <c r="D1492" i="1"/>
  <c r="D1493" i="1"/>
  <c r="D1494" i="1"/>
  <c r="D1495" i="1"/>
  <c r="D1496" i="1"/>
  <c r="D1497" i="1"/>
  <c r="D1498" i="1"/>
  <c r="D1499" i="1"/>
  <c r="D1500" i="1"/>
  <c r="D1501" i="1"/>
  <c r="D1502" i="1"/>
  <c r="D1503" i="1"/>
  <c r="D1504" i="1"/>
  <c r="D1505" i="1"/>
  <c r="D1506" i="1"/>
  <c r="D1507" i="1"/>
  <c r="D1508" i="1"/>
  <c r="D1509" i="1"/>
  <c r="D1510" i="1"/>
  <c r="D1511" i="1"/>
  <c r="D1512" i="1"/>
  <c r="D1513" i="1"/>
  <c r="D1514" i="1"/>
  <c r="D1515" i="1"/>
  <c r="D1516" i="1"/>
  <c r="D1517" i="1"/>
  <c r="D1518" i="1"/>
  <c r="D1519" i="1"/>
  <c r="D1520" i="1"/>
  <c r="D1521" i="1"/>
  <c r="D1522" i="1"/>
  <c r="D1523" i="1"/>
  <c r="D1524" i="1"/>
  <c r="D1525" i="1"/>
  <c r="D1526" i="1"/>
  <c r="D1527" i="1"/>
  <c r="D1528" i="1"/>
  <c r="D1529" i="1"/>
  <c r="D1530" i="1"/>
  <c r="D1531" i="1"/>
  <c r="D1532" i="1"/>
  <c r="D1533" i="1"/>
  <c r="D1534" i="1"/>
  <c r="D1535" i="1"/>
  <c r="D1536" i="1"/>
  <c r="D1537" i="1"/>
  <c r="D1538" i="1"/>
  <c r="D1539" i="1"/>
  <c r="D1540" i="1"/>
  <c r="D1541" i="1"/>
  <c r="D1542" i="1"/>
  <c r="D1543" i="1"/>
  <c r="D1544" i="1"/>
  <c r="D1545" i="1"/>
  <c r="D1546" i="1"/>
  <c r="D1547" i="1"/>
  <c r="D1548" i="1"/>
  <c r="D1549" i="1"/>
  <c r="D1550" i="1"/>
  <c r="D1551" i="1"/>
  <c r="D1552" i="1"/>
  <c r="D1553" i="1"/>
  <c r="D1554" i="1"/>
  <c r="D1555" i="1"/>
  <c r="D1556" i="1"/>
  <c r="D1557" i="1"/>
  <c r="D1558" i="1"/>
  <c r="D1559" i="1"/>
  <c r="D1560" i="1"/>
  <c r="D1561" i="1"/>
  <c r="D1562" i="1"/>
  <c r="D1563" i="1"/>
  <c r="D1564" i="1"/>
  <c r="D1565" i="1"/>
  <c r="D1566" i="1"/>
  <c r="D1567" i="1"/>
  <c r="D1568" i="1"/>
  <c r="D1569" i="1"/>
  <c r="D1570" i="1"/>
  <c r="D1571" i="1"/>
  <c r="D1572" i="1"/>
  <c r="D1573" i="1"/>
  <c r="D1574" i="1"/>
  <c r="D1575" i="1"/>
  <c r="D1576" i="1"/>
  <c r="D1577" i="1"/>
  <c r="D1578" i="1"/>
  <c r="D1579" i="1"/>
  <c r="D1580" i="1"/>
  <c r="D1581" i="1"/>
  <c r="D1582" i="1"/>
  <c r="D1583" i="1"/>
  <c r="D1584" i="1"/>
  <c r="D1585" i="1"/>
  <c r="D1586" i="1"/>
  <c r="D1587" i="1"/>
  <c r="D1588" i="1"/>
  <c r="D1589" i="1"/>
  <c r="D1590" i="1"/>
  <c r="D1591" i="1"/>
  <c r="D1592" i="1"/>
  <c r="D1593" i="1"/>
  <c r="D1594" i="1"/>
  <c r="D1595" i="1"/>
  <c r="D1596" i="1"/>
  <c r="D1597" i="1"/>
  <c r="D1598" i="1"/>
  <c r="D1599" i="1"/>
  <c r="D1600" i="1"/>
  <c r="D1601" i="1"/>
  <c r="D1602" i="1"/>
  <c r="D1603" i="1"/>
  <c r="D1604" i="1"/>
  <c r="D1605" i="1"/>
  <c r="D1606" i="1"/>
  <c r="D1607" i="1"/>
  <c r="D1608" i="1"/>
  <c r="D1609" i="1"/>
  <c r="D1610" i="1"/>
  <c r="D1611" i="1"/>
  <c r="D1612" i="1"/>
  <c r="D1613" i="1"/>
  <c r="D1614" i="1"/>
  <c r="D1615" i="1"/>
  <c r="D1616" i="1"/>
  <c r="D1617" i="1"/>
  <c r="D1618" i="1"/>
  <c r="D1619" i="1"/>
  <c r="D1620" i="1"/>
  <c r="D1621" i="1"/>
  <c r="D1622" i="1"/>
  <c r="D1623" i="1"/>
  <c r="D1624" i="1"/>
  <c r="D1625" i="1"/>
  <c r="D1626" i="1"/>
  <c r="D1627" i="1"/>
  <c r="D1628" i="1"/>
  <c r="D1629" i="1"/>
  <c r="D1630" i="1"/>
  <c r="D1631" i="1"/>
  <c r="D1632" i="1"/>
  <c r="D1633" i="1"/>
  <c r="D1634" i="1"/>
  <c r="D1635" i="1"/>
  <c r="D1636" i="1"/>
  <c r="D1637" i="1"/>
  <c r="D1638" i="1"/>
  <c r="D1639" i="1"/>
  <c r="D1640" i="1"/>
  <c r="D1641" i="1"/>
  <c r="D1642" i="1"/>
  <c r="D1643" i="1"/>
  <c r="D1644" i="1"/>
  <c r="D1645" i="1"/>
  <c r="D1646" i="1"/>
  <c r="D1647" i="1"/>
  <c r="D1648" i="1"/>
  <c r="D1649" i="1"/>
  <c r="D1650" i="1"/>
  <c r="D1651" i="1"/>
  <c r="D1652" i="1"/>
  <c r="D1653" i="1"/>
  <c r="D1654" i="1"/>
  <c r="D1655" i="1"/>
  <c r="D1656" i="1"/>
  <c r="D1657" i="1"/>
  <c r="D1658" i="1"/>
  <c r="D1659" i="1"/>
  <c r="D1660" i="1"/>
  <c r="D1661" i="1"/>
  <c r="D1662" i="1"/>
  <c r="D1663" i="1"/>
  <c r="D1664" i="1"/>
  <c r="D1665" i="1"/>
  <c r="D1666" i="1"/>
  <c r="D1667" i="1"/>
  <c r="D1668" i="1"/>
  <c r="D1669" i="1"/>
  <c r="D1670" i="1"/>
  <c r="D1671" i="1"/>
  <c r="D1672" i="1"/>
  <c r="D1673" i="1"/>
  <c r="D1674" i="1"/>
  <c r="D1675" i="1"/>
  <c r="D1676" i="1"/>
  <c r="D1677" i="1"/>
  <c r="D1678" i="1"/>
  <c r="D1679" i="1"/>
  <c r="D1680" i="1"/>
  <c r="D1681" i="1"/>
  <c r="D1682" i="1"/>
  <c r="D1683" i="1"/>
  <c r="D1684" i="1"/>
  <c r="D1685" i="1"/>
  <c r="D1686" i="1"/>
  <c r="D1687" i="1"/>
  <c r="D1688" i="1"/>
  <c r="D1689" i="1"/>
  <c r="D1690" i="1"/>
  <c r="D1691" i="1"/>
  <c r="D1692" i="1"/>
  <c r="D1693" i="1"/>
  <c r="D1694" i="1"/>
  <c r="D1695" i="1"/>
  <c r="D1696" i="1"/>
  <c r="D1697" i="1"/>
  <c r="D1698" i="1"/>
  <c r="D1699" i="1"/>
  <c r="D1700" i="1"/>
  <c r="D1701" i="1"/>
  <c r="D1702" i="1"/>
  <c r="D1703" i="1"/>
  <c r="D1704" i="1"/>
  <c r="D1705" i="1"/>
  <c r="D1706" i="1"/>
  <c r="D1707" i="1"/>
  <c r="D1708" i="1"/>
  <c r="D1709" i="1"/>
  <c r="D1710" i="1"/>
  <c r="D1711" i="1"/>
  <c r="D1712" i="1"/>
  <c r="D1713" i="1"/>
  <c r="D1714" i="1"/>
  <c r="D1715" i="1"/>
  <c r="D1716" i="1"/>
  <c r="D1717" i="1"/>
  <c r="D1718" i="1"/>
  <c r="D1719" i="1"/>
  <c r="D1720" i="1"/>
  <c r="D1721" i="1"/>
  <c r="D1722" i="1"/>
  <c r="D1723" i="1"/>
  <c r="D1724" i="1"/>
  <c r="D1725" i="1"/>
  <c r="D1726" i="1"/>
  <c r="D1727" i="1"/>
  <c r="D1728" i="1"/>
  <c r="D1729" i="1"/>
  <c r="D1730" i="1"/>
  <c r="D1731" i="1"/>
  <c r="D1732" i="1"/>
  <c r="D1733" i="1"/>
  <c r="D1734" i="1"/>
  <c r="D1735" i="1"/>
  <c r="D1736" i="1"/>
  <c r="D1737" i="1"/>
  <c r="D1738" i="1"/>
  <c r="D1739" i="1"/>
  <c r="D1740" i="1"/>
  <c r="D1741" i="1"/>
  <c r="D1742" i="1"/>
  <c r="D1743" i="1"/>
  <c r="D1744" i="1"/>
  <c r="D1745" i="1"/>
  <c r="D1746" i="1"/>
  <c r="D1747" i="1"/>
  <c r="D1748" i="1"/>
  <c r="D1749" i="1"/>
  <c r="D1750" i="1"/>
  <c r="D1751" i="1"/>
  <c r="D1752" i="1"/>
  <c r="D1753" i="1"/>
  <c r="D1754" i="1"/>
  <c r="D1755" i="1"/>
  <c r="D1756" i="1"/>
  <c r="D1757" i="1"/>
  <c r="D1758" i="1"/>
  <c r="D1759" i="1"/>
  <c r="D1760" i="1"/>
  <c r="D1761" i="1"/>
  <c r="D1762" i="1"/>
  <c r="D1763" i="1"/>
  <c r="D1764" i="1"/>
  <c r="D1765" i="1"/>
  <c r="D1766" i="1"/>
  <c r="D1767" i="1"/>
  <c r="D1768" i="1"/>
  <c r="D1769" i="1"/>
  <c r="D1770" i="1"/>
  <c r="D1771" i="1"/>
  <c r="D1772" i="1"/>
  <c r="D1773" i="1"/>
  <c r="D1774" i="1"/>
  <c r="D1775" i="1"/>
  <c r="D1776" i="1"/>
  <c r="D1777" i="1"/>
  <c r="D1778" i="1"/>
  <c r="D1779" i="1"/>
  <c r="D1780" i="1"/>
  <c r="D1781" i="1"/>
  <c r="D1782" i="1"/>
  <c r="D1783" i="1"/>
  <c r="D1784" i="1"/>
  <c r="D1785" i="1"/>
  <c r="D1786" i="1"/>
  <c r="D1787" i="1"/>
  <c r="D1788" i="1"/>
  <c r="D1789" i="1"/>
  <c r="D1790" i="1"/>
  <c r="D1791" i="1"/>
  <c r="D1792" i="1"/>
  <c r="D1793" i="1"/>
  <c r="D1794" i="1"/>
  <c r="D1795" i="1"/>
  <c r="D1796" i="1"/>
  <c r="D1797" i="1"/>
  <c r="D1798" i="1"/>
  <c r="D1799" i="1"/>
  <c r="D1800" i="1"/>
  <c r="D1801" i="1"/>
  <c r="D1802" i="1"/>
  <c r="D1803" i="1"/>
  <c r="D1804" i="1"/>
  <c r="D1805" i="1"/>
  <c r="D1806" i="1"/>
  <c r="D1807" i="1"/>
  <c r="D1808" i="1"/>
  <c r="D1809" i="1"/>
  <c r="D1810" i="1"/>
  <c r="D1811" i="1"/>
  <c r="D1812" i="1"/>
  <c r="D1813" i="1"/>
  <c r="D1814" i="1"/>
  <c r="D1815" i="1"/>
  <c r="D1816" i="1"/>
  <c r="D1817" i="1"/>
  <c r="D1818" i="1"/>
  <c r="D1819" i="1"/>
  <c r="D1820" i="1"/>
  <c r="D1821" i="1"/>
  <c r="D1822" i="1"/>
  <c r="D1823" i="1"/>
  <c r="D1824" i="1"/>
  <c r="D1825" i="1"/>
  <c r="D1826" i="1"/>
  <c r="D1827" i="1"/>
  <c r="D1828" i="1"/>
  <c r="D1829" i="1"/>
  <c r="D1830" i="1"/>
  <c r="D1831" i="1"/>
  <c r="D1832" i="1"/>
  <c r="D1833" i="1"/>
  <c r="D1834" i="1"/>
  <c r="D1835" i="1"/>
  <c r="D1836" i="1"/>
  <c r="D1837" i="1"/>
  <c r="D1838" i="1"/>
  <c r="D1839" i="1"/>
  <c r="D1840" i="1"/>
  <c r="D1841" i="1"/>
  <c r="D1842" i="1"/>
  <c r="D1843" i="1"/>
  <c r="D1844" i="1"/>
  <c r="D1845" i="1"/>
  <c r="D1846" i="1"/>
  <c r="D1847" i="1"/>
  <c r="D1848" i="1"/>
  <c r="D1849" i="1"/>
  <c r="D1850" i="1"/>
  <c r="D1851" i="1"/>
  <c r="D1852" i="1"/>
  <c r="D1853" i="1"/>
  <c r="D1854" i="1"/>
  <c r="D1855" i="1"/>
  <c r="D1856" i="1"/>
  <c r="D1857" i="1"/>
  <c r="D1858" i="1"/>
  <c r="D1859" i="1"/>
  <c r="D1860" i="1"/>
  <c r="D1861" i="1"/>
  <c r="D1862" i="1"/>
  <c r="D1863" i="1"/>
  <c r="D1864" i="1"/>
  <c r="D1865" i="1"/>
  <c r="D1866" i="1"/>
  <c r="D1867" i="1"/>
  <c r="D1868" i="1"/>
  <c r="D1869" i="1"/>
  <c r="D1870" i="1"/>
  <c r="D1871" i="1"/>
  <c r="D1872" i="1"/>
  <c r="D1873" i="1"/>
  <c r="D1874" i="1"/>
  <c r="D1875" i="1"/>
  <c r="D1876" i="1"/>
  <c r="D1877" i="1"/>
  <c r="D1878" i="1"/>
  <c r="D1879" i="1"/>
  <c r="D1880" i="1"/>
  <c r="D1881" i="1"/>
  <c r="D1882" i="1"/>
  <c r="D1883" i="1"/>
  <c r="D1884" i="1"/>
  <c r="D1885" i="1"/>
  <c r="D1886" i="1"/>
  <c r="D1887" i="1"/>
  <c r="D1888" i="1"/>
  <c r="D1889" i="1"/>
  <c r="D1890" i="1"/>
  <c r="D1891" i="1"/>
  <c r="D1892" i="1"/>
  <c r="D1893" i="1"/>
  <c r="D1894" i="1"/>
  <c r="D1895" i="1"/>
  <c r="D1896" i="1"/>
  <c r="D1897" i="1"/>
  <c r="D1898" i="1"/>
  <c r="D1899" i="1"/>
  <c r="D1900" i="1"/>
  <c r="D1901" i="1"/>
  <c r="D1902" i="1"/>
  <c r="D1903" i="1"/>
  <c r="D1904" i="1"/>
  <c r="D1905" i="1"/>
  <c r="D1906" i="1"/>
  <c r="D1907" i="1"/>
  <c r="D1908" i="1"/>
  <c r="D1909" i="1"/>
  <c r="D1910" i="1"/>
  <c r="D1911" i="1"/>
  <c r="D1912" i="1"/>
  <c r="D1913" i="1"/>
  <c r="D1914" i="1"/>
  <c r="D1915" i="1"/>
  <c r="D1916" i="1"/>
  <c r="D1917" i="1"/>
  <c r="D1918" i="1"/>
  <c r="D1919" i="1"/>
  <c r="D1920" i="1"/>
  <c r="D1921" i="1"/>
  <c r="D1922" i="1"/>
  <c r="D1923" i="1"/>
  <c r="D1924" i="1"/>
  <c r="D1925" i="1"/>
  <c r="D1926" i="1"/>
  <c r="D1927" i="1"/>
  <c r="D1928" i="1"/>
  <c r="D1929" i="1"/>
  <c r="D1930" i="1"/>
  <c r="D1931" i="1"/>
  <c r="D1932" i="1"/>
  <c r="D1933" i="1"/>
  <c r="D1934" i="1"/>
  <c r="D1935" i="1"/>
  <c r="D1936" i="1"/>
  <c r="D1937" i="1"/>
  <c r="D1938" i="1"/>
  <c r="D1939" i="1"/>
  <c r="D1940" i="1"/>
  <c r="D1941" i="1"/>
  <c r="D1942" i="1"/>
  <c r="D1943" i="1"/>
  <c r="D1944" i="1"/>
  <c r="D1945" i="1"/>
  <c r="D1946" i="1"/>
  <c r="D1947" i="1"/>
  <c r="D1948" i="1"/>
  <c r="D1949" i="1"/>
  <c r="D1950" i="1"/>
  <c r="D1951" i="1"/>
  <c r="D1952" i="1"/>
  <c r="D1953" i="1"/>
  <c r="D1954" i="1"/>
  <c r="D1955" i="1"/>
  <c r="D1956" i="1"/>
  <c r="D1957" i="1"/>
  <c r="D1958" i="1"/>
  <c r="D1959" i="1"/>
  <c r="D1960" i="1"/>
  <c r="D1961" i="1"/>
  <c r="D1962" i="1"/>
  <c r="D1963" i="1"/>
  <c r="D1964" i="1"/>
  <c r="D1965" i="1"/>
  <c r="D1966" i="1"/>
  <c r="D1967" i="1"/>
  <c r="D1968" i="1"/>
  <c r="D1969" i="1"/>
  <c r="D1970" i="1"/>
  <c r="D1971" i="1"/>
  <c r="D1972" i="1"/>
  <c r="D1973" i="1"/>
  <c r="D1974" i="1"/>
  <c r="D1975" i="1"/>
  <c r="D1976" i="1"/>
  <c r="D1977" i="1"/>
  <c r="D1978" i="1"/>
  <c r="D1979" i="1"/>
  <c r="D1980" i="1"/>
  <c r="D1981" i="1"/>
  <c r="D1982" i="1"/>
  <c r="D1983" i="1"/>
  <c r="D1984" i="1"/>
  <c r="D1985" i="1"/>
  <c r="D1986" i="1"/>
  <c r="D1987" i="1"/>
  <c r="D1988" i="1"/>
  <c r="D1989" i="1"/>
  <c r="D1990" i="1"/>
  <c r="D1991" i="1"/>
  <c r="D1992" i="1"/>
  <c r="D1993" i="1"/>
  <c r="D1994" i="1"/>
  <c r="D1995" i="1"/>
  <c r="D1996" i="1"/>
  <c r="D1997" i="1"/>
  <c r="D1998" i="1"/>
  <c r="D1999" i="1"/>
  <c r="D2000" i="1"/>
  <c r="D2001" i="1"/>
  <c r="D2002" i="1"/>
  <c r="D2003" i="1"/>
  <c r="D2004" i="1"/>
  <c r="D2005" i="1"/>
  <c r="D2006" i="1"/>
  <c r="D2007" i="1"/>
  <c r="D2008" i="1"/>
  <c r="D2009" i="1"/>
  <c r="D2010" i="1"/>
  <c r="D2011" i="1"/>
  <c r="D2012" i="1"/>
  <c r="D2013" i="1"/>
  <c r="D2014" i="1"/>
  <c r="D2015" i="1"/>
  <c r="D2016" i="1"/>
  <c r="D2017" i="1"/>
  <c r="D2018" i="1"/>
  <c r="D2019" i="1"/>
  <c r="D2020" i="1"/>
  <c r="D2021" i="1"/>
  <c r="D2022" i="1"/>
  <c r="D2023" i="1"/>
  <c r="D2024" i="1"/>
  <c r="D2025" i="1"/>
  <c r="D2026" i="1"/>
  <c r="D2027" i="1"/>
  <c r="D2028" i="1"/>
  <c r="D2029" i="1"/>
  <c r="D2030" i="1"/>
  <c r="D2031" i="1"/>
  <c r="D2032" i="1"/>
  <c r="D2033" i="1"/>
  <c r="D2034" i="1"/>
  <c r="D2035" i="1"/>
  <c r="D2036" i="1"/>
  <c r="D2037" i="1"/>
  <c r="D2038" i="1"/>
  <c r="D2039" i="1"/>
  <c r="D2040" i="1"/>
  <c r="D2041" i="1"/>
  <c r="D2042" i="1"/>
  <c r="D2043" i="1"/>
  <c r="D2044" i="1"/>
  <c r="D2045" i="1"/>
  <c r="D2046" i="1"/>
  <c r="D2047" i="1"/>
  <c r="D2048" i="1"/>
  <c r="D2049" i="1"/>
  <c r="D2050" i="1"/>
  <c r="D2051" i="1"/>
  <c r="D2052" i="1"/>
  <c r="D2053" i="1"/>
  <c r="D2054" i="1"/>
  <c r="D2055" i="1"/>
  <c r="D2056" i="1"/>
  <c r="D2057" i="1"/>
  <c r="D2058" i="1"/>
  <c r="D2059" i="1"/>
  <c r="D2060" i="1"/>
  <c r="D2061" i="1"/>
  <c r="D2062" i="1"/>
  <c r="D2063" i="1"/>
  <c r="D2064" i="1"/>
  <c r="D2065" i="1"/>
  <c r="D2066" i="1"/>
  <c r="D2067" i="1"/>
  <c r="D2068" i="1"/>
  <c r="D2069" i="1"/>
  <c r="D2070" i="1"/>
  <c r="D2071" i="1"/>
  <c r="D2072" i="1"/>
  <c r="D2073" i="1"/>
  <c r="D2074" i="1"/>
  <c r="D2075" i="1"/>
  <c r="D2076" i="1"/>
  <c r="D2077" i="1"/>
  <c r="D2078" i="1"/>
  <c r="D2079" i="1"/>
  <c r="D2080" i="1"/>
  <c r="D2081" i="1"/>
  <c r="D2082" i="1"/>
  <c r="D2083" i="1"/>
  <c r="D2084" i="1"/>
  <c r="D2085" i="1"/>
  <c r="D2086" i="1"/>
  <c r="D2087" i="1"/>
  <c r="D2088" i="1"/>
  <c r="D2089" i="1"/>
  <c r="D2090" i="1"/>
  <c r="D2091" i="1"/>
  <c r="D2092" i="1"/>
  <c r="D2093" i="1"/>
  <c r="D2094" i="1"/>
  <c r="D2095" i="1"/>
  <c r="D2096" i="1"/>
  <c r="D2097" i="1"/>
  <c r="D2098" i="1"/>
  <c r="D2099" i="1"/>
  <c r="D2100" i="1"/>
  <c r="D2101" i="1"/>
  <c r="D2102" i="1"/>
  <c r="D2103" i="1"/>
  <c r="D2104" i="1"/>
  <c r="D2105" i="1"/>
  <c r="D2106" i="1"/>
  <c r="D2107" i="1"/>
  <c r="D2108" i="1"/>
  <c r="D2109" i="1"/>
  <c r="D2110" i="1"/>
  <c r="D2111" i="1"/>
  <c r="D2112" i="1"/>
  <c r="D2113" i="1"/>
  <c r="D2114" i="1"/>
  <c r="D2115" i="1"/>
  <c r="D2116" i="1"/>
  <c r="D2117" i="1"/>
  <c r="D2118" i="1"/>
  <c r="D2119" i="1"/>
  <c r="D2120" i="1"/>
  <c r="D2121" i="1"/>
  <c r="D2122" i="1"/>
  <c r="D2123" i="1"/>
  <c r="D2124" i="1"/>
  <c r="D2125" i="1"/>
  <c r="D2126" i="1"/>
  <c r="D2127" i="1"/>
  <c r="D2128" i="1"/>
  <c r="D2129" i="1"/>
  <c r="D2130" i="1"/>
  <c r="D2131" i="1"/>
  <c r="D2132" i="1"/>
  <c r="D2133" i="1"/>
  <c r="D2134" i="1"/>
  <c r="D2135" i="1"/>
  <c r="D2136" i="1"/>
  <c r="D2137" i="1"/>
  <c r="D2138" i="1"/>
  <c r="D2139" i="1"/>
  <c r="D2140" i="1"/>
  <c r="D2141" i="1"/>
  <c r="D2142" i="1"/>
  <c r="D2143" i="1"/>
  <c r="D2144" i="1"/>
  <c r="D2145" i="1"/>
  <c r="D2146" i="1"/>
  <c r="D2147" i="1"/>
  <c r="D2148" i="1"/>
  <c r="D2149" i="1"/>
  <c r="D2150" i="1"/>
  <c r="D2151" i="1"/>
  <c r="D2152" i="1"/>
  <c r="D2153" i="1"/>
  <c r="D2154" i="1"/>
  <c r="D2155" i="1"/>
  <c r="D2156" i="1"/>
  <c r="D2157" i="1"/>
  <c r="D2158" i="1"/>
  <c r="D2159" i="1"/>
  <c r="D2160" i="1"/>
  <c r="D2161" i="1"/>
  <c r="D2162" i="1"/>
  <c r="D2163" i="1"/>
  <c r="D2164" i="1"/>
  <c r="D2165" i="1"/>
  <c r="D2166" i="1"/>
  <c r="D2167" i="1"/>
  <c r="D2168" i="1"/>
  <c r="D2169" i="1"/>
  <c r="D2170" i="1"/>
  <c r="D2171" i="1"/>
  <c r="D2172" i="1"/>
  <c r="D2173" i="1"/>
  <c r="D2174" i="1"/>
  <c r="D2175" i="1"/>
  <c r="D2176" i="1"/>
  <c r="D2177" i="1"/>
  <c r="D2178" i="1"/>
  <c r="D2179" i="1"/>
  <c r="D2180" i="1"/>
  <c r="D2181" i="1"/>
  <c r="D2182" i="1"/>
  <c r="D2183" i="1"/>
  <c r="D2184" i="1"/>
  <c r="D2185" i="1"/>
  <c r="D2186" i="1"/>
  <c r="D2187" i="1"/>
  <c r="D2188" i="1"/>
  <c r="D2189" i="1"/>
  <c r="D2190" i="1"/>
  <c r="D2191" i="1"/>
  <c r="D2192" i="1"/>
  <c r="D2193" i="1"/>
  <c r="D2194" i="1"/>
  <c r="D2195" i="1"/>
  <c r="D2196" i="1"/>
  <c r="D2197" i="1"/>
  <c r="D2198" i="1"/>
  <c r="D2199" i="1"/>
  <c r="D2200" i="1"/>
  <c r="D2201" i="1"/>
  <c r="D2202" i="1"/>
  <c r="D2203" i="1"/>
  <c r="D2204" i="1"/>
  <c r="D2205" i="1"/>
  <c r="D2206" i="1"/>
  <c r="D2207" i="1"/>
  <c r="D2208" i="1"/>
  <c r="D2209" i="1"/>
  <c r="D2210" i="1"/>
  <c r="D2211" i="1"/>
  <c r="D2212" i="1"/>
  <c r="D2213" i="1"/>
  <c r="D2214" i="1"/>
  <c r="D2215" i="1"/>
  <c r="D2216" i="1"/>
  <c r="D2217" i="1"/>
  <c r="D2218" i="1"/>
  <c r="D2219" i="1"/>
  <c r="D2220" i="1"/>
  <c r="D2221" i="1"/>
  <c r="D2222" i="1"/>
  <c r="D2223" i="1"/>
  <c r="D2224" i="1"/>
  <c r="D2225" i="1"/>
  <c r="D2226" i="1"/>
  <c r="D2227" i="1"/>
  <c r="D2228" i="1"/>
  <c r="D2229" i="1"/>
  <c r="D2230" i="1"/>
  <c r="D2231" i="1"/>
  <c r="D2232" i="1"/>
  <c r="D2233" i="1"/>
  <c r="D2234" i="1"/>
  <c r="D2235" i="1"/>
  <c r="D2236" i="1"/>
  <c r="D2237" i="1"/>
  <c r="D2238" i="1"/>
  <c r="D2239" i="1"/>
  <c r="D2240" i="1"/>
  <c r="D2241" i="1"/>
  <c r="D2242" i="1"/>
  <c r="D2243" i="1"/>
  <c r="D2244" i="1"/>
  <c r="D2245" i="1"/>
  <c r="D2246" i="1"/>
  <c r="D2247" i="1"/>
  <c r="D2248" i="1"/>
  <c r="D2249" i="1"/>
  <c r="D2250" i="1"/>
  <c r="D2251" i="1"/>
  <c r="D2252" i="1"/>
  <c r="D2253" i="1"/>
  <c r="D2254" i="1"/>
  <c r="D2255" i="1"/>
  <c r="D2256" i="1"/>
  <c r="D2257" i="1"/>
  <c r="D2258" i="1"/>
  <c r="D2259" i="1"/>
  <c r="D2260" i="1"/>
  <c r="D2261" i="1"/>
  <c r="D2262" i="1"/>
  <c r="D2263" i="1"/>
  <c r="D2264" i="1"/>
  <c r="D2265" i="1"/>
  <c r="D2266" i="1"/>
  <c r="D2267" i="1"/>
  <c r="D2268" i="1"/>
  <c r="D2269" i="1"/>
  <c r="D2270" i="1"/>
  <c r="D2271" i="1"/>
  <c r="D2272" i="1"/>
  <c r="D2273" i="1"/>
  <c r="D2274" i="1"/>
  <c r="D2275" i="1"/>
  <c r="D2276" i="1"/>
  <c r="D2277" i="1"/>
  <c r="D2278" i="1"/>
  <c r="D2279" i="1"/>
  <c r="D2280" i="1"/>
  <c r="D2281" i="1"/>
  <c r="D2282" i="1"/>
  <c r="D2283" i="1"/>
  <c r="D2284" i="1"/>
  <c r="D2285" i="1"/>
  <c r="D2286" i="1"/>
  <c r="D2287" i="1"/>
  <c r="D2288" i="1"/>
  <c r="D2289" i="1"/>
  <c r="D2290" i="1"/>
  <c r="D2291" i="1"/>
  <c r="D2292" i="1"/>
  <c r="D2293" i="1"/>
  <c r="D2294" i="1"/>
  <c r="D2295" i="1"/>
  <c r="D2296" i="1"/>
  <c r="D2297" i="1"/>
  <c r="D2298" i="1"/>
  <c r="D2299" i="1"/>
  <c r="D2300" i="1"/>
  <c r="D2301" i="1"/>
  <c r="D2302" i="1"/>
  <c r="D2303" i="1"/>
  <c r="D2304" i="1"/>
  <c r="D2305" i="1"/>
  <c r="D2306" i="1"/>
  <c r="D2307" i="1"/>
  <c r="D2308" i="1"/>
  <c r="D2309" i="1"/>
  <c r="D2310" i="1"/>
  <c r="D2311" i="1"/>
  <c r="D2312" i="1"/>
  <c r="D2313" i="1"/>
  <c r="D2314" i="1"/>
  <c r="D2315" i="1"/>
  <c r="D2316" i="1"/>
  <c r="D2317" i="1"/>
  <c r="D2318" i="1"/>
  <c r="D2319" i="1"/>
  <c r="D2320" i="1"/>
  <c r="D2321" i="1"/>
  <c r="D2322" i="1"/>
  <c r="D2323" i="1"/>
  <c r="D2324" i="1"/>
  <c r="D2325" i="1"/>
  <c r="D2326" i="1"/>
  <c r="D2327" i="1"/>
  <c r="D2328" i="1"/>
  <c r="D2329" i="1"/>
  <c r="D2330" i="1"/>
  <c r="D2331" i="1"/>
  <c r="D2332" i="1"/>
  <c r="D2333" i="1"/>
  <c r="D2334" i="1"/>
  <c r="D2335" i="1"/>
  <c r="D2336" i="1"/>
  <c r="D2337" i="1"/>
  <c r="D2338" i="1"/>
  <c r="D2339" i="1"/>
  <c r="D2340" i="1"/>
  <c r="D2341" i="1"/>
  <c r="D2342" i="1"/>
  <c r="D2343" i="1"/>
  <c r="D2344" i="1"/>
  <c r="D2345" i="1"/>
  <c r="D2346" i="1"/>
  <c r="D2347" i="1"/>
  <c r="D2348" i="1"/>
  <c r="D2349" i="1"/>
  <c r="D2350" i="1"/>
  <c r="D2351" i="1"/>
  <c r="D2352" i="1"/>
  <c r="D2353" i="1"/>
  <c r="D2354" i="1"/>
  <c r="D2355" i="1"/>
  <c r="D2356" i="1"/>
  <c r="D2357" i="1"/>
  <c r="D2358" i="1"/>
  <c r="D2359" i="1"/>
  <c r="D2360" i="1"/>
  <c r="D2361" i="1"/>
  <c r="D2362" i="1"/>
  <c r="D2363" i="1"/>
  <c r="D2364" i="1"/>
  <c r="D2365" i="1"/>
  <c r="D2366" i="1"/>
  <c r="D2367" i="1"/>
  <c r="D2368" i="1"/>
  <c r="D2369" i="1"/>
  <c r="D2370" i="1"/>
  <c r="D2371" i="1"/>
  <c r="D2372" i="1"/>
  <c r="D2373" i="1"/>
  <c r="D2374" i="1"/>
  <c r="D2375" i="1"/>
  <c r="D2376" i="1"/>
  <c r="D2377" i="1"/>
  <c r="D2378" i="1"/>
  <c r="D2379" i="1"/>
  <c r="D2380" i="1"/>
  <c r="D2381" i="1"/>
  <c r="D2382" i="1"/>
  <c r="D2383" i="1"/>
  <c r="D2384" i="1"/>
  <c r="D2385" i="1"/>
  <c r="D2386" i="1"/>
  <c r="D2387" i="1"/>
  <c r="D2388" i="1"/>
  <c r="D2389" i="1"/>
  <c r="D2390" i="1"/>
  <c r="D2391" i="1"/>
  <c r="D2392" i="1"/>
  <c r="D2393" i="1"/>
  <c r="D2394" i="1"/>
  <c r="D2395" i="1"/>
  <c r="D2396" i="1"/>
  <c r="D2397" i="1"/>
  <c r="D2398" i="1"/>
  <c r="D2399" i="1"/>
  <c r="D2400" i="1"/>
  <c r="D2401" i="1"/>
  <c r="D2402" i="1"/>
  <c r="D2403" i="1"/>
  <c r="D2404" i="1"/>
  <c r="D2405" i="1"/>
  <c r="D2406" i="1"/>
  <c r="D2407" i="1"/>
  <c r="D2408" i="1"/>
  <c r="D2409" i="1"/>
  <c r="D2410" i="1"/>
  <c r="D2411" i="1"/>
  <c r="D2412" i="1"/>
  <c r="D2413" i="1"/>
  <c r="D2414" i="1"/>
  <c r="D2415" i="1"/>
  <c r="D2416" i="1"/>
  <c r="D2417" i="1"/>
  <c r="D2418" i="1"/>
  <c r="D2419" i="1"/>
  <c r="D2420" i="1"/>
  <c r="D2421" i="1"/>
  <c r="D2422" i="1"/>
  <c r="D2423" i="1"/>
  <c r="D2424" i="1"/>
  <c r="D2425" i="1"/>
  <c r="D2426" i="1"/>
  <c r="D2427" i="1"/>
  <c r="D2428" i="1"/>
  <c r="D2429" i="1"/>
  <c r="D2430" i="1"/>
  <c r="D2431" i="1"/>
  <c r="D2432" i="1"/>
  <c r="D2433" i="1"/>
  <c r="D2434" i="1"/>
  <c r="D2435" i="1"/>
  <c r="D2436" i="1"/>
  <c r="D2437" i="1"/>
  <c r="D2438" i="1"/>
  <c r="D2439" i="1"/>
  <c r="D2440" i="1"/>
  <c r="D2441" i="1"/>
  <c r="D2442" i="1"/>
  <c r="D2443" i="1"/>
  <c r="D2444" i="1"/>
  <c r="D2445" i="1"/>
  <c r="D2446" i="1"/>
  <c r="D2447" i="1"/>
  <c r="D2448" i="1"/>
  <c r="D2449" i="1"/>
  <c r="D2450" i="1"/>
  <c r="D2451" i="1"/>
  <c r="D2452" i="1"/>
  <c r="D2453" i="1"/>
  <c r="D2454" i="1"/>
  <c r="D2455" i="1"/>
  <c r="D2456" i="1"/>
  <c r="D2457" i="1"/>
  <c r="D2458" i="1"/>
  <c r="D2459" i="1"/>
  <c r="D2460" i="1"/>
  <c r="D2461" i="1"/>
  <c r="D2462" i="1"/>
  <c r="D2463" i="1"/>
  <c r="D2464" i="1"/>
  <c r="D2465" i="1"/>
  <c r="D2466" i="1"/>
  <c r="D2467" i="1"/>
  <c r="D2468" i="1"/>
  <c r="D2469" i="1"/>
  <c r="D2470" i="1"/>
  <c r="D2471" i="1"/>
  <c r="D2472" i="1"/>
  <c r="D2473" i="1"/>
  <c r="D2474" i="1"/>
  <c r="D2475" i="1"/>
  <c r="D2476" i="1"/>
  <c r="D2477" i="1"/>
  <c r="D2478" i="1"/>
  <c r="D2479" i="1"/>
  <c r="D2480" i="1"/>
  <c r="D2481" i="1"/>
  <c r="D2482" i="1"/>
  <c r="D2483" i="1"/>
  <c r="D2484" i="1"/>
  <c r="D2485" i="1"/>
  <c r="D2486" i="1"/>
  <c r="D2487" i="1"/>
  <c r="D2488" i="1"/>
  <c r="D2489" i="1"/>
  <c r="D2490" i="1"/>
  <c r="D2491" i="1"/>
  <c r="D2492" i="1"/>
  <c r="D2493" i="1"/>
  <c r="D2494" i="1"/>
  <c r="D2495" i="1"/>
  <c r="D2496" i="1"/>
  <c r="D2497" i="1"/>
  <c r="D2498" i="1"/>
  <c r="D2499" i="1"/>
  <c r="D2500" i="1"/>
  <c r="D2501" i="1"/>
  <c r="D2502" i="1"/>
  <c r="D2503" i="1"/>
  <c r="D2504" i="1"/>
  <c r="D2505" i="1"/>
  <c r="D2506" i="1"/>
  <c r="D2507" i="1"/>
  <c r="D2508" i="1"/>
  <c r="D2509" i="1"/>
  <c r="D2510" i="1"/>
  <c r="D2511" i="1"/>
  <c r="D2512" i="1"/>
  <c r="D2513" i="1"/>
  <c r="D2514" i="1"/>
  <c r="D2515" i="1"/>
  <c r="D2516" i="1"/>
  <c r="D2517" i="1"/>
  <c r="D2518" i="1"/>
  <c r="D2519" i="1"/>
  <c r="D2520" i="1"/>
  <c r="D2521" i="1"/>
  <c r="D2522" i="1"/>
  <c r="D2523" i="1"/>
  <c r="D2524" i="1"/>
  <c r="D2525" i="1"/>
  <c r="D2526" i="1"/>
  <c r="D2527" i="1"/>
  <c r="D2528" i="1"/>
  <c r="D2529" i="1"/>
  <c r="D2530" i="1"/>
  <c r="D2531" i="1"/>
  <c r="D2532" i="1"/>
  <c r="D2533" i="1"/>
  <c r="D2534" i="1"/>
  <c r="D2535" i="1"/>
  <c r="D2536" i="1"/>
  <c r="D2537" i="1"/>
  <c r="D2538" i="1"/>
  <c r="D2539" i="1"/>
  <c r="D2540" i="1"/>
  <c r="D2541" i="1"/>
  <c r="D2542" i="1"/>
  <c r="D2543" i="1"/>
  <c r="D2544" i="1"/>
  <c r="D2545" i="1"/>
  <c r="D2546" i="1"/>
  <c r="D2547" i="1"/>
  <c r="D2548" i="1"/>
  <c r="D2549" i="1"/>
  <c r="D2550" i="1"/>
  <c r="D2551" i="1"/>
  <c r="D2552" i="1"/>
  <c r="D2553" i="1"/>
  <c r="D2554" i="1"/>
  <c r="D2555" i="1"/>
  <c r="D2556" i="1"/>
  <c r="D2557" i="1"/>
  <c r="D2558" i="1"/>
  <c r="D2559" i="1"/>
  <c r="D2560" i="1"/>
  <c r="D2561" i="1"/>
  <c r="D2562" i="1"/>
  <c r="D2563" i="1"/>
  <c r="D2564" i="1"/>
  <c r="D2565" i="1"/>
  <c r="D2566" i="1"/>
  <c r="D2567" i="1"/>
  <c r="D2568" i="1"/>
  <c r="D2569" i="1"/>
  <c r="D2570" i="1"/>
  <c r="D2571" i="1"/>
  <c r="D2572" i="1"/>
  <c r="D2573" i="1"/>
  <c r="D2574" i="1"/>
  <c r="D2575" i="1"/>
  <c r="D2576" i="1"/>
  <c r="D2577" i="1"/>
  <c r="D2578" i="1"/>
  <c r="D2579" i="1"/>
  <c r="D2580" i="1"/>
  <c r="D2581" i="1"/>
  <c r="D2582" i="1"/>
  <c r="D2583" i="1"/>
  <c r="D2584" i="1"/>
  <c r="D2585" i="1"/>
  <c r="D2586" i="1"/>
  <c r="D2587" i="1"/>
  <c r="D2588" i="1"/>
  <c r="D2589" i="1"/>
  <c r="D2590" i="1"/>
  <c r="D2591" i="1"/>
  <c r="D2592" i="1"/>
  <c r="D2593" i="1"/>
  <c r="D2594" i="1"/>
  <c r="D2595" i="1"/>
  <c r="D2596" i="1"/>
  <c r="D2597" i="1"/>
  <c r="D2598" i="1"/>
  <c r="D2599" i="1"/>
  <c r="D2600" i="1"/>
  <c r="D2601" i="1"/>
  <c r="D2602" i="1"/>
  <c r="D2603" i="1"/>
  <c r="D2604" i="1"/>
  <c r="D2605" i="1"/>
  <c r="D2606" i="1"/>
  <c r="D2607" i="1"/>
  <c r="D2608" i="1"/>
  <c r="D2609" i="1"/>
  <c r="D2610" i="1"/>
  <c r="D2611" i="1"/>
  <c r="D2612" i="1"/>
  <c r="D2613" i="1"/>
  <c r="D2614" i="1"/>
  <c r="D2615" i="1"/>
  <c r="D2616" i="1"/>
  <c r="D2617" i="1"/>
  <c r="D2618" i="1"/>
  <c r="D2619" i="1"/>
  <c r="D2620" i="1"/>
  <c r="D2621" i="1"/>
  <c r="D2622" i="1"/>
  <c r="D2623" i="1"/>
  <c r="D2624" i="1"/>
  <c r="D2625" i="1"/>
  <c r="D2626" i="1"/>
  <c r="D2627" i="1"/>
  <c r="D2628" i="1"/>
  <c r="D2629" i="1"/>
  <c r="D2630" i="1"/>
  <c r="D2631" i="1"/>
  <c r="D2632" i="1"/>
  <c r="D2633" i="1"/>
  <c r="D2634" i="1"/>
  <c r="D2635" i="1"/>
  <c r="D2636" i="1"/>
  <c r="D2637" i="1"/>
  <c r="D2638" i="1"/>
  <c r="D2639" i="1"/>
  <c r="D2640" i="1"/>
  <c r="D2641" i="1"/>
  <c r="D2642" i="1"/>
  <c r="D2643" i="1"/>
  <c r="D2644" i="1"/>
  <c r="D2645" i="1"/>
  <c r="D2646" i="1"/>
  <c r="D2647" i="1"/>
  <c r="D2648" i="1"/>
  <c r="D2649" i="1"/>
  <c r="D2650" i="1"/>
  <c r="D2651" i="1"/>
  <c r="D2652" i="1"/>
  <c r="D2653" i="1"/>
  <c r="D2654" i="1"/>
  <c r="D2655" i="1"/>
  <c r="D2656" i="1"/>
  <c r="D2657" i="1"/>
  <c r="D2658" i="1"/>
  <c r="D2659" i="1"/>
  <c r="D2660" i="1"/>
  <c r="D2661" i="1"/>
  <c r="D2662" i="1"/>
  <c r="D2663" i="1"/>
  <c r="D2664" i="1"/>
  <c r="D2665" i="1"/>
  <c r="D2666" i="1"/>
  <c r="D2667" i="1"/>
  <c r="D2668" i="1"/>
  <c r="D2669" i="1"/>
  <c r="D2670" i="1"/>
  <c r="D2671" i="1"/>
  <c r="D2672" i="1"/>
  <c r="D2673" i="1"/>
  <c r="D2674" i="1"/>
  <c r="D2675" i="1"/>
  <c r="D2676" i="1"/>
  <c r="D2677" i="1"/>
  <c r="D2678" i="1"/>
  <c r="D2679" i="1"/>
  <c r="D2680" i="1"/>
  <c r="D2681" i="1"/>
  <c r="D2682" i="1"/>
  <c r="D2683" i="1"/>
  <c r="D2684" i="1"/>
  <c r="D2685" i="1"/>
  <c r="D2686" i="1"/>
  <c r="D2687" i="1"/>
  <c r="D2688" i="1"/>
  <c r="D2689" i="1"/>
  <c r="D2690" i="1"/>
  <c r="D2691" i="1"/>
  <c r="D2692" i="1"/>
  <c r="D2693" i="1"/>
  <c r="D2694" i="1"/>
  <c r="D2695" i="1"/>
  <c r="D2696" i="1"/>
  <c r="D2697" i="1"/>
  <c r="D2698" i="1"/>
  <c r="D2699" i="1"/>
  <c r="D2700" i="1"/>
  <c r="D2701" i="1"/>
  <c r="D2702" i="1"/>
  <c r="D2703" i="1"/>
  <c r="D2704" i="1"/>
  <c r="D2705" i="1"/>
  <c r="D2706" i="1"/>
  <c r="D2707" i="1"/>
  <c r="D2708" i="1"/>
  <c r="D2709" i="1"/>
  <c r="D2710" i="1"/>
  <c r="D2711" i="1"/>
  <c r="D2712" i="1"/>
  <c r="D2713" i="1"/>
  <c r="D2714" i="1"/>
  <c r="D2715" i="1"/>
  <c r="D2716" i="1"/>
  <c r="D2717" i="1"/>
  <c r="D2718" i="1"/>
  <c r="D2719" i="1"/>
  <c r="D2720" i="1"/>
  <c r="D2721" i="1"/>
  <c r="D2722" i="1"/>
  <c r="D2723" i="1"/>
  <c r="D2724" i="1"/>
  <c r="D2725" i="1"/>
  <c r="D2726" i="1"/>
  <c r="D2727" i="1"/>
  <c r="D2728" i="1"/>
  <c r="D2729" i="1"/>
  <c r="D2730" i="1"/>
  <c r="D2731" i="1"/>
  <c r="D2732" i="1"/>
  <c r="D2733" i="1"/>
  <c r="D2734" i="1"/>
  <c r="D2735" i="1"/>
  <c r="D2736" i="1"/>
  <c r="D2737" i="1"/>
  <c r="D2738" i="1"/>
  <c r="D2739" i="1"/>
  <c r="D2740" i="1"/>
  <c r="D2741" i="1"/>
  <c r="D2742" i="1"/>
  <c r="D2743" i="1"/>
  <c r="D2744" i="1"/>
  <c r="D2745" i="1"/>
  <c r="D2746" i="1"/>
  <c r="D2747" i="1"/>
  <c r="D2748" i="1"/>
  <c r="D2749" i="1"/>
  <c r="D2750" i="1"/>
  <c r="D2751" i="1"/>
  <c r="D2752" i="1"/>
  <c r="D2753" i="1"/>
  <c r="D2754" i="1"/>
  <c r="D2755" i="1"/>
  <c r="D2756" i="1"/>
  <c r="D2757" i="1"/>
  <c r="D2758" i="1"/>
  <c r="D2759" i="1"/>
  <c r="D2760" i="1"/>
  <c r="D2761" i="1"/>
  <c r="D2762" i="1"/>
  <c r="D2763" i="1"/>
  <c r="D2764" i="1"/>
  <c r="D2765" i="1"/>
  <c r="D2766" i="1"/>
  <c r="D2767" i="1"/>
  <c r="D2768" i="1"/>
  <c r="D2769" i="1"/>
  <c r="D2770" i="1"/>
  <c r="D2771" i="1"/>
  <c r="D2772" i="1"/>
  <c r="D2773" i="1"/>
  <c r="D2774" i="1"/>
  <c r="D2775" i="1"/>
  <c r="D2776" i="1"/>
  <c r="D2777" i="1"/>
  <c r="D2778" i="1"/>
  <c r="D2779" i="1"/>
  <c r="D2780" i="1"/>
  <c r="D2781" i="1"/>
  <c r="D2782" i="1"/>
  <c r="D2783" i="1"/>
  <c r="D2784" i="1"/>
  <c r="D2785" i="1"/>
  <c r="D2786" i="1"/>
  <c r="D2787" i="1"/>
  <c r="D2788" i="1"/>
  <c r="D2789" i="1"/>
  <c r="D2790" i="1"/>
  <c r="D2791" i="1"/>
  <c r="D2792" i="1"/>
  <c r="D2793" i="1"/>
  <c r="D2794" i="1"/>
  <c r="D2795" i="1"/>
  <c r="D2796" i="1"/>
  <c r="D2797" i="1"/>
  <c r="D2798" i="1"/>
  <c r="D2799" i="1"/>
  <c r="D2800" i="1"/>
  <c r="D2801" i="1"/>
  <c r="D2802" i="1"/>
  <c r="D2803" i="1"/>
  <c r="D2804" i="1"/>
  <c r="D2805" i="1"/>
  <c r="D2806" i="1"/>
  <c r="D2807" i="1"/>
  <c r="D2808" i="1"/>
  <c r="D2809" i="1"/>
  <c r="D2810" i="1"/>
  <c r="D2811" i="1"/>
  <c r="D2812" i="1"/>
  <c r="D2813" i="1"/>
  <c r="D2814" i="1"/>
  <c r="D2815" i="1"/>
  <c r="D2816" i="1"/>
  <c r="D2817" i="1"/>
  <c r="D2818" i="1"/>
  <c r="D2819" i="1"/>
  <c r="D2820" i="1"/>
  <c r="D2821" i="1"/>
  <c r="D2822" i="1"/>
  <c r="D2823" i="1"/>
  <c r="D2824" i="1"/>
  <c r="D2825" i="1"/>
  <c r="D2826" i="1"/>
  <c r="D2827" i="1"/>
  <c r="D2828" i="1"/>
  <c r="D2829" i="1"/>
  <c r="D2830" i="1"/>
  <c r="D2831" i="1"/>
  <c r="D2832" i="1"/>
  <c r="D2833" i="1"/>
  <c r="D2834" i="1"/>
  <c r="D2835" i="1"/>
  <c r="D2836" i="1"/>
  <c r="D2837" i="1"/>
  <c r="D2838" i="1"/>
  <c r="D2839" i="1"/>
  <c r="D2840" i="1"/>
  <c r="D2841" i="1"/>
  <c r="D2842" i="1"/>
  <c r="D2843" i="1"/>
  <c r="D2844" i="1"/>
  <c r="D2845" i="1"/>
  <c r="D2846" i="1"/>
  <c r="D2847" i="1"/>
  <c r="D2848" i="1"/>
  <c r="D2849" i="1"/>
  <c r="D2850" i="1"/>
  <c r="D2851" i="1"/>
  <c r="D2852" i="1"/>
  <c r="D2853" i="1"/>
  <c r="D2854" i="1"/>
  <c r="D2855" i="1"/>
  <c r="D2856" i="1"/>
  <c r="D2857" i="1"/>
  <c r="D2858" i="1"/>
  <c r="D2859" i="1"/>
  <c r="D2860" i="1"/>
  <c r="D2861" i="1"/>
  <c r="D2862" i="1"/>
  <c r="D2863" i="1"/>
  <c r="D2864" i="1"/>
  <c r="D2865" i="1"/>
  <c r="D2866" i="1"/>
  <c r="D2867" i="1"/>
  <c r="D2868" i="1"/>
  <c r="D2869" i="1"/>
  <c r="D2870" i="1"/>
  <c r="D2871" i="1"/>
  <c r="D2872" i="1"/>
  <c r="D2873" i="1"/>
  <c r="D2874" i="1"/>
  <c r="D2875" i="1"/>
  <c r="D2876" i="1"/>
  <c r="D2877" i="1"/>
  <c r="D2878" i="1"/>
  <c r="D2879" i="1"/>
  <c r="D2880" i="1"/>
  <c r="D2881" i="1"/>
  <c r="D2882" i="1"/>
  <c r="D2883" i="1"/>
  <c r="D2884" i="1"/>
  <c r="D2885" i="1"/>
  <c r="D2886" i="1"/>
  <c r="D2887" i="1"/>
  <c r="D2888" i="1"/>
  <c r="D2889" i="1"/>
  <c r="D2890" i="1"/>
  <c r="D2891" i="1"/>
  <c r="D2892" i="1"/>
  <c r="D2893" i="1"/>
  <c r="D2894" i="1"/>
  <c r="D2895" i="1"/>
  <c r="D2896" i="1"/>
  <c r="D2897" i="1"/>
  <c r="D2898" i="1"/>
  <c r="D2899" i="1"/>
  <c r="D2900" i="1"/>
  <c r="D2901" i="1"/>
  <c r="D2902" i="1"/>
  <c r="D2903" i="1"/>
  <c r="D2904" i="1"/>
  <c r="D2905" i="1"/>
  <c r="D2906" i="1"/>
  <c r="D2907" i="1"/>
  <c r="D2908" i="1"/>
  <c r="D2909" i="1"/>
  <c r="D2910" i="1"/>
  <c r="D2911" i="1"/>
  <c r="D2912" i="1"/>
  <c r="D2913" i="1"/>
  <c r="D2914" i="1"/>
  <c r="D2915" i="1"/>
  <c r="D2916" i="1"/>
  <c r="D2917" i="1"/>
  <c r="D2918" i="1"/>
  <c r="D2919" i="1"/>
  <c r="D2920" i="1"/>
  <c r="D2921" i="1"/>
  <c r="D2922" i="1"/>
  <c r="D2923" i="1"/>
  <c r="D2924" i="1"/>
  <c r="D2925" i="1"/>
  <c r="D2926" i="1"/>
  <c r="D2927" i="1"/>
  <c r="D2928" i="1"/>
  <c r="D2929" i="1"/>
  <c r="D2930" i="1"/>
  <c r="D2931" i="1"/>
  <c r="D2932" i="1"/>
  <c r="D2933" i="1"/>
  <c r="D2934" i="1"/>
  <c r="D2935" i="1"/>
  <c r="D2936" i="1"/>
  <c r="D2937" i="1"/>
  <c r="D2938" i="1"/>
  <c r="D2939" i="1"/>
  <c r="D2940" i="1"/>
  <c r="D2941" i="1"/>
  <c r="D2942" i="1"/>
  <c r="D2943" i="1"/>
  <c r="D2944" i="1"/>
  <c r="D2945" i="1"/>
  <c r="D2946" i="1"/>
  <c r="D2947" i="1"/>
  <c r="D2948" i="1"/>
  <c r="D2949" i="1"/>
  <c r="D2950" i="1"/>
  <c r="D2951" i="1"/>
  <c r="D2952" i="1"/>
  <c r="D2953" i="1"/>
  <c r="D2954" i="1"/>
  <c r="D2955" i="1"/>
  <c r="D2956" i="1"/>
  <c r="D2957" i="1"/>
  <c r="D2958" i="1"/>
  <c r="D2959" i="1"/>
  <c r="D2960" i="1"/>
  <c r="D2961" i="1"/>
  <c r="D2962" i="1"/>
  <c r="D2963" i="1"/>
  <c r="D2964" i="1"/>
  <c r="D2965" i="1"/>
  <c r="D2966" i="1"/>
  <c r="D2967" i="1"/>
  <c r="D2968" i="1"/>
  <c r="D2969" i="1"/>
  <c r="D2970" i="1"/>
  <c r="D2971" i="1"/>
  <c r="D2972" i="1"/>
  <c r="D2973" i="1"/>
  <c r="D2974" i="1"/>
  <c r="D2975" i="1"/>
  <c r="D2976" i="1"/>
  <c r="D2977" i="1"/>
  <c r="D2978" i="1"/>
  <c r="D2979" i="1"/>
  <c r="D2980" i="1"/>
  <c r="D2981" i="1"/>
  <c r="D2982" i="1"/>
  <c r="D2983" i="1"/>
  <c r="D2984" i="1"/>
  <c r="D2985" i="1"/>
  <c r="D2986" i="1"/>
  <c r="D2987" i="1"/>
  <c r="D2988" i="1"/>
  <c r="D2989" i="1"/>
  <c r="D2990" i="1"/>
  <c r="D2991" i="1"/>
  <c r="D2992" i="1"/>
  <c r="D2993" i="1"/>
  <c r="D2994" i="1"/>
  <c r="D2995" i="1"/>
  <c r="D2996" i="1"/>
  <c r="D2997" i="1"/>
  <c r="D2998" i="1"/>
  <c r="D2999" i="1"/>
  <c r="D3000" i="1"/>
  <c r="D3001" i="1"/>
  <c r="D3002" i="1"/>
  <c r="D3003" i="1"/>
  <c r="D3004" i="1"/>
  <c r="D3005" i="1"/>
  <c r="D3006" i="1"/>
  <c r="D3007" i="1"/>
  <c r="D3008" i="1"/>
  <c r="D3009" i="1"/>
  <c r="D3010" i="1"/>
  <c r="D3011" i="1"/>
  <c r="D3012" i="1"/>
  <c r="D3013" i="1"/>
  <c r="D3014" i="1"/>
  <c r="D3015" i="1"/>
  <c r="D3016" i="1"/>
  <c r="D3017" i="1"/>
  <c r="D3018" i="1"/>
  <c r="D3019" i="1"/>
  <c r="D3020" i="1"/>
  <c r="D3021" i="1"/>
  <c r="D3022" i="1"/>
  <c r="D3023" i="1"/>
  <c r="D3024" i="1"/>
  <c r="D3025" i="1"/>
  <c r="D3026" i="1"/>
  <c r="D3027" i="1"/>
  <c r="D3028" i="1"/>
  <c r="D3029" i="1"/>
  <c r="D3030" i="1"/>
  <c r="D3031" i="1"/>
  <c r="D3032" i="1"/>
  <c r="D3033" i="1"/>
  <c r="D3034" i="1"/>
  <c r="D3035" i="1"/>
  <c r="D3036" i="1"/>
  <c r="D3037" i="1"/>
  <c r="D3038" i="1"/>
  <c r="D3039" i="1"/>
  <c r="D3040" i="1"/>
  <c r="D3041" i="1"/>
  <c r="D3042" i="1"/>
  <c r="D3043" i="1"/>
  <c r="D3044" i="1"/>
  <c r="D3045" i="1"/>
  <c r="D3046" i="1"/>
  <c r="D3047" i="1"/>
  <c r="D3048" i="1"/>
  <c r="D3049" i="1"/>
  <c r="D3050" i="1"/>
  <c r="D3051" i="1"/>
  <c r="D3052" i="1"/>
  <c r="D3053" i="1"/>
  <c r="D3054" i="1"/>
  <c r="D3055" i="1"/>
  <c r="D3056" i="1"/>
  <c r="D3057" i="1"/>
  <c r="D3058" i="1"/>
  <c r="D3059" i="1"/>
  <c r="D3060" i="1"/>
  <c r="D3061" i="1"/>
  <c r="D3062" i="1"/>
  <c r="D3063" i="1"/>
  <c r="D3064" i="1"/>
  <c r="D3065" i="1"/>
  <c r="D3066" i="1"/>
  <c r="D3067" i="1"/>
  <c r="D3068" i="1"/>
  <c r="D3069" i="1"/>
  <c r="D3070" i="1"/>
  <c r="D3071" i="1"/>
  <c r="D3072" i="1"/>
  <c r="D3073" i="1"/>
  <c r="D3074" i="1"/>
  <c r="D3075" i="1"/>
  <c r="D3076" i="1"/>
  <c r="D3077" i="1"/>
  <c r="D3078" i="1"/>
  <c r="D3079" i="1"/>
  <c r="D3080" i="1"/>
  <c r="D3081" i="1"/>
  <c r="D3082" i="1"/>
  <c r="D3083" i="1"/>
  <c r="D3084" i="1"/>
  <c r="D3085" i="1"/>
  <c r="D3086" i="1"/>
  <c r="D3087" i="1"/>
  <c r="D3088" i="1"/>
  <c r="D3089" i="1"/>
  <c r="D3090" i="1"/>
  <c r="D3091" i="1"/>
  <c r="D3092" i="1"/>
  <c r="D3093" i="1"/>
  <c r="D3094" i="1"/>
  <c r="D3095" i="1"/>
  <c r="D3096" i="1"/>
  <c r="D3097" i="1"/>
  <c r="D3098" i="1"/>
  <c r="D3099" i="1"/>
  <c r="D3100" i="1"/>
  <c r="D3101" i="1"/>
  <c r="D3102" i="1"/>
  <c r="D3103" i="1"/>
  <c r="D3104" i="1"/>
  <c r="D3105" i="1"/>
  <c r="D3106" i="1"/>
  <c r="D3107" i="1"/>
  <c r="D3108" i="1"/>
  <c r="D3109" i="1"/>
  <c r="D3110" i="1"/>
  <c r="D3111" i="1"/>
  <c r="D3112" i="1"/>
  <c r="D3113" i="1"/>
  <c r="D3114" i="1"/>
  <c r="D3115" i="1"/>
  <c r="D3116" i="1"/>
  <c r="D3117" i="1"/>
  <c r="D3118" i="1"/>
  <c r="D3119" i="1"/>
  <c r="D3120" i="1"/>
  <c r="D3121" i="1"/>
  <c r="D3122" i="1"/>
  <c r="D3123" i="1"/>
  <c r="D3124" i="1"/>
  <c r="D3125" i="1"/>
  <c r="D3126" i="1"/>
  <c r="D3127" i="1"/>
  <c r="D3128" i="1"/>
  <c r="D3129" i="1"/>
  <c r="D3130" i="1"/>
  <c r="D3131" i="1"/>
  <c r="D3132" i="1"/>
  <c r="D3133" i="1"/>
  <c r="D3134" i="1"/>
  <c r="D3135" i="1"/>
  <c r="D3136" i="1"/>
  <c r="D3137" i="1"/>
  <c r="D3138" i="1"/>
  <c r="D3139" i="1"/>
  <c r="D3140" i="1"/>
  <c r="D3141" i="1"/>
  <c r="D3142" i="1"/>
  <c r="D3143" i="1"/>
  <c r="D3144" i="1"/>
  <c r="D3145" i="1"/>
  <c r="D3146" i="1"/>
  <c r="D3147" i="1"/>
  <c r="D3148" i="1"/>
  <c r="D3149" i="1"/>
  <c r="D3150" i="1"/>
  <c r="D3151" i="1"/>
  <c r="D3152" i="1"/>
  <c r="D3153" i="1"/>
  <c r="D3154" i="1"/>
  <c r="D3155" i="1"/>
  <c r="D3156" i="1"/>
  <c r="D3157" i="1"/>
  <c r="D3158" i="1"/>
  <c r="D3159" i="1"/>
  <c r="D3160" i="1"/>
  <c r="D3161" i="1"/>
  <c r="D3162" i="1"/>
  <c r="D3163" i="1"/>
  <c r="D3164" i="1"/>
  <c r="D3165" i="1"/>
  <c r="D3166" i="1"/>
  <c r="D3167" i="1"/>
  <c r="D3168" i="1"/>
  <c r="D3169" i="1"/>
  <c r="D3170" i="1"/>
  <c r="D3171" i="1"/>
  <c r="D3172" i="1"/>
  <c r="D3173" i="1"/>
  <c r="D3174" i="1"/>
  <c r="D3175" i="1"/>
  <c r="D3176" i="1"/>
  <c r="D3177" i="1"/>
  <c r="D3178" i="1"/>
  <c r="D3179" i="1"/>
  <c r="D3180" i="1"/>
  <c r="D3181" i="1"/>
  <c r="D3182" i="1"/>
  <c r="D3183" i="1"/>
  <c r="D3184" i="1"/>
  <c r="D3185" i="1"/>
  <c r="D3186" i="1"/>
  <c r="D3187" i="1"/>
  <c r="D3188" i="1"/>
  <c r="D3189" i="1"/>
  <c r="D3190" i="1"/>
  <c r="D3191" i="1"/>
  <c r="D3192" i="1"/>
  <c r="D3193" i="1"/>
  <c r="D3194" i="1"/>
  <c r="D3195" i="1"/>
  <c r="D3196" i="1"/>
  <c r="D3197" i="1"/>
  <c r="D3198" i="1"/>
  <c r="D3199" i="1"/>
  <c r="D3200" i="1"/>
  <c r="D3201" i="1"/>
  <c r="D3202" i="1"/>
  <c r="D3203" i="1"/>
  <c r="D3204" i="1"/>
  <c r="D3205" i="1"/>
  <c r="D3206" i="1"/>
  <c r="D3207" i="1"/>
  <c r="D3208" i="1"/>
  <c r="D3209" i="1"/>
  <c r="D3210" i="1"/>
  <c r="D3211" i="1"/>
  <c r="D3212" i="1"/>
  <c r="D3213" i="1"/>
  <c r="D3214" i="1"/>
  <c r="D3215" i="1"/>
  <c r="D3216" i="1"/>
  <c r="D3217" i="1"/>
  <c r="D3218" i="1"/>
  <c r="D3219" i="1"/>
  <c r="D3220" i="1"/>
  <c r="D3221" i="1"/>
  <c r="D3222" i="1"/>
  <c r="D3223" i="1"/>
  <c r="D3224" i="1"/>
  <c r="D3225" i="1"/>
  <c r="D3226" i="1"/>
  <c r="D3227" i="1"/>
  <c r="D3228" i="1"/>
  <c r="D3229" i="1"/>
  <c r="D3230" i="1"/>
  <c r="D3231" i="1"/>
  <c r="D3232" i="1"/>
  <c r="D3233" i="1"/>
  <c r="D3234" i="1"/>
  <c r="D3235" i="1"/>
  <c r="D3236" i="1"/>
  <c r="D3237" i="1"/>
  <c r="D3238" i="1"/>
  <c r="D3239" i="1"/>
  <c r="D3240" i="1"/>
  <c r="D3241" i="1"/>
  <c r="D3242" i="1"/>
  <c r="D3243" i="1"/>
  <c r="D3244" i="1"/>
  <c r="D3245" i="1"/>
  <c r="D3246" i="1"/>
  <c r="D3247" i="1"/>
  <c r="D3248" i="1"/>
  <c r="D3249" i="1"/>
  <c r="D3250" i="1"/>
  <c r="D3251" i="1"/>
  <c r="D3252" i="1"/>
  <c r="D3253" i="1"/>
  <c r="D3254" i="1"/>
  <c r="D3255" i="1"/>
  <c r="D3256" i="1"/>
  <c r="D3257" i="1"/>
  <c r="D3258" i="1"/>
  <c r="D3259" i="1"/>
  <c r="D3260" i="1"/>
  <c r="D3261" i="1"/>
  <c r="D3262" i="1"/>
  <c r="D3263" i="1"/>
  <c r="D3264" i="1"/>
  <c r="D3265" i="1"/>
  <c r="D3266" i="1"/>
  <c r="D3267" i="1"/>
  <c r="D3268" i="1"/>
  <c r="D3269" i="1"/>
  <c r="D3270" i="1"/>
  <c r="D3271" i="1"/>
  <c r="D3272" i="1"/>
  <c r="D3273" i="1"/>
  <c r="D3274" i="1"/>
  <c r="D3275" i="1"/>
  <c r="D3276" i="1"/>
  <c r="D3277" i="1"/>
  <c r="D3278" i="1"/>
  <c r="D3279" i="1"/>
  <c r="D3280" i="1"/>
  <c r="D3281" i="1"/>
  <c r="D3282" i="1"/>
  <c r="D3283" i="1"/>
  <c r="D3284" i="1"/>
  <c r="D3285" i="1"/>
  <c r="D3286" i="1"/>
  <c r="D3287" i="1"/>
  <c r="D3288" i="1"/>
  <c r="D3289" i="1"/>
  <c r="D3290" i="1"/>
  <c r="D3291" i="1"/>
  <c r="D3292" i="1"/>
  <c r="D3293" i="1"/>
  <c r="D3294" i="1"/>
  <c r="D3295" i="1"/>
  <c r="D3296" i="1"/>
  <c r="D3297" i="1"/>
  <c r="D3298" i="1"/>
  <c r="D3299" i="1"/>
  <c r="D3300" i="1"/>
  <c r="D3301" i="1"/>
  <c r="D3302" i="1"/>
  <c r="D3303" i="1"/>
  <c r="D3304" i="1"/>
  <c r="D3305" i="1"/>
  <c r="D3306" i="1"/>
  <c r="D3307" i="1"/>
  <c r="D3308" i="1"/>
  <c r="D3309" i="1"/>
  <c r="D3310" i="1"/>
  <c r="D3311" i="1"/>
  <c r="D3312" i="1"/>
  <c r="D3313" i="1"/>
  <c r="D3314" i="1"/>
  <c r="D3315" i="1"/>
  <c r="D3316" i="1"/>
  <c r="D3317" i="1"/>
  <c r="D3318" i="1"/>
  <c r="D3319" i="1"/>
  <c r="D3320" i="1"/>
  <c r="D3321" i="1"/>
  <c r="D3322" i="1"/>
  <c r="D3323" i="1"/>
  <c r="D3324" i="1"/>
  <c r="D3325" i="1"/>
  <c r="D3326" i="1"/>
  <c r="D3327" i="1"/>
  <c r="D3328" i="1"/>
  <c r="D3329" i="1"/>
  <c r="D3330" i="1"/>
  <c r="D3331" i="1"/>
  <c r="D3332" i="1"/>
  <c r="D3333" i="1"/>
  <c r="D3334" i="1"/>
  <c r="D3335" i="1"/>
  <c r="D3336" i="1"/>
  <c r="D3337" i="1"/>
  <c r="D3338" i="1"/>
  <c r="D3339" i="1"/>
  <c r="D3340" i="1"/>
  <c r="D3341" i="1"/>
  <c r="D3342" i="1"/>
  <c r="D3343" i="1"/>
  <c r="D3344" i="1"/>
  <c r="D3345" i="1"/>
  <c r="D3346" i="1"/>
  <c r="D3347" i="1"/>
  <c r="D3348" i="1"/>
  <c r="D3349" i="1"/>
  <c r="D3350" i="1"/>
  <c r="D3351" i="1"/>
  <c r="D3352" i="1"/>
  <c r="D3353" i="1"/>
  <c r="D3354" i="1"/>
  <c r="D3355" i="1"/>
  <c r="D3356" i="1"/>
  <c r="D3357" i="1"/>
  <c r="D3358" i="1"/>
  <c r="D3359" i="1"/>
  <c r="D3360" i="1"/>
  <c r="D3361" i="1"/>
  <c r="D3362" i="1"/>
  <c r="D3363" i="1"/>
  <c r="D3364" i="1"/>
  <c r="D3365" i="1"/>
  <c r="D3366" i="1"/>
  <c r="D3367" i="1"/>
  <c r="D3368" i="1"/>
  <c r="D3369" i="1"/>
  <c r="D3370" i="1"/>
  <c r="D3371" i="1"/>
  <c r="D3372" i="1"/>
  <c r="D3373" i="1"/>
  <c r="D3374" i="1"/>
  <c r="D3375" i="1"/>
  <c r="D3376" i="1"/>
  <c r="D3377" i="1"/>
  <c r="D3378" i="1"/>
  <c r="D3379" i="1"/>
  <c r="D3380" i="1"/>
  <c r="D3381" i="1"/>
  <c r="D3382" i="1"/>
  <c r="D3383" i="1"/>
  <c r="D3384" i="1"/>
  <c r="D3385" i="1"/>
  <c r="D3386" i="1"/>
  <c r="D3387" i="1"/>
  <c r="D3388" i="1"/>
  <c r="D3389" i="1"/>
  <c r="D3390" i="1"/>
  <c r="D3391" i="1"/>
  <c r="D3392" i="1"/>
  <c r="D3393" i="1"/>
  <c r="D3394" i="1"/>
  <c r="D3395" i="1"/>
  <c r="D3396" i="1"/>
  <c r="D3397" i="1"/>
  <c r="D3398" i="1"/>
  <c r="D3399" i="1"/>
  <c r="D3400" i="1"/>
  <c r="D3401" i="1"/>
  <c r="D3402" i="1"/>
  <c r="D3403" i="1"/>
  <c r="D3404" i="1"/>
  <c r="D3405" i="1"/>
  <c r="D3406" i="1"/>
  <c r="D3407" i="1"/>
  <c r="D3408" i="1"/>
  <c r="D3409" i="1"/>
  <c r="D3410" i="1"/>
  <c r="D3411" i="1"/>
  <c r="D3412" i="1"/>
  <c r="D3413" i="1"/>
  <c r="D3414" i="1"/>
  <c r="D3415" i="1"/>
  <c r="D3416" i="1"/>
  <c r="D3417" i="1"/>
  <c r="D3418" i="1"/>
  <c r="D3419" i="1"/>
  <c r="D3420" i="1"/>
  <c r="D3421" i="1"/>
  <c r="D3422" i="1"/>
  <c r="D3423" i="1"/>
  <c r="D3424" i="1"/>
  <c r="D3425" i="1"/>
  <c r="D3426" i="1"/>
  <c r="D3427" i="1"/>
  <c r="D3428" i="1"/>
  <c r="D3429" i="1"/>
  <c r="D3430" i="1"/>
  <c r="D3431" i="1"/>
  <c r="D3432" i="1"/>
  <c r="D3433" i="1"/>
  <c r="D3434" i="1"/>
  <c r="D3435" i="1"/>
  <c r="D3436" i="1"/>
  <c r="D3437" i="1"/>
  <c r="D3438" i="1"/>
  <c r="D3439" i="1"/>
  <c r="D3440" i="1"/>
  <c r="D3441" i="1"/>
  <c r="D3442" i="1"/>
  <c r="D3443" i="1"/>
  <c r="D3444" i="1"/>
  <c r="D3445" i="1"/>
  <c r="D3446" i="1"/>
  <c r="D3447" i="1"/>
  <c r="D3448" i="1"/>
  <c r="D3449" i="1"/>
  <c r="D3450" i="1"/>
  <c r="D3451" i="1"/>
  <c r="D3452" i="1"/>
  <c r="D3453" i="1"/>
  <c r="D3454" i="1"/>
  <c r="D3455" i="1"/>
  <c r="D3456" i="1"/>
  <c r="D3457" i="1"/>
  <c r="D3458" i="1"/>
  <c r="D3459" i="1"/>
  <c r="D3460" i="1"/>
  <c r="D3461" i="1"/>
  <c r="D3462" i="1"/>
  <c r="D3463" i="1"/>
  <c r="D3464" i="1"/>
  <c r="D3465" i="1"/>
  <c r="D3466" i="1"/>
  <c r="D3467" i="1"/>
  <c r="D3468" i="1"/>
  <c r="D3469" i="1"/>
  <c r="D3470" i="1"/>
  <c r="D3471" i="1"/>
  <c r="D3472" i="1"/>
  <c r="D3473" i="1"/>
  <c r="D3474" i="1"/>
  <c r="D3475" i="1"/>
  <c r="D3476" i="1"/>
  <c r="D3477" i="1"/>
  <c r="D3478" i="1"/>
  <c r="D3479" i="1"/>
  <c r="D3480" i="1"/>
  <c r="D3481" i="1"/>
  <c r="D3482" i="1"/>
  <c r="D3483" i="1"/>
  <c r="D3484" i="1"/>
  <c r="D3485" i="1"/>
  <c r="D3486" i="1"/>
  <c r="D3487" i="1"/>
  <c r="D3488" i="1"/>
  <c r="D3489" i="1"/>
  <c r="D3490" i="1"/>
  <c r="D3491" i="1"/>
  <c r="D3492" i="1"/>
  <c r="D3493" i="1"/>
  <c r="D3494" i="1"/>
  <c r="D3495" i="1"/>
  <c r="D3496" i="1"/>
  <c r="D3497" i="1"/>
  <c r="D3498" i="1"/>
  <c r="D3499" i="1"/>
  <c r="D3500" i="1"/>
  <c r="D3501" i="1"/>
  <c r="D3502" i="1"/>
  <c r="D3503" i="1"/>
  <c r="D3504" i="1"/>
  <c r="D3505" i="1"/>
  <c r="D3506" i="1"/>
  <c r="D3507" i="1"/>
  <c r="D3508" i="1"/>
  <c r="D3509" i="1"/>
  <c r="D3510" i="1"/>
  <c r="D3511" i="1"/>
  <c r="D3512" i="1"/>
  <c r="D3513" i="1"/>
  <c r="D3514" i="1"/>
  <c r="D3515" i="1"/>
  <c r="D3516" i="1"/>
  <c r="D3517" i="1"/>
  <c r="D3518" i="1"/>
  <c r="D3519" i="1"/>
  <c r="D3520" i="1"/>
  <c r="D3521" i="1"/>
  <c r="D3522" i="1"/>
  <c r="D3523" i="1"/>
  <c r="D3524" i="1"/>
  <c r="D3525" i="1"/>
  <c r="D3526" i="1"/>
  <c r="D3527" i="1"/>
  <c r="D3528" i="1"/>
  <c r="D3529" i="1"/>
  <c r="D3530" i="1"/>
  <c r="D3531" i="1"/>
  <c r="D3532" i="1"/>
  <c r="D3533" i="1"/>
  <c r="D3534" i="1"/>
  <c r="D3535" i="1"/>
  <c r="D3536" i="1"/>
  <c r="D3537" i="1"/>
  <c r="D3538" i="1"/>
  <c r="D3539" i="1"/>
  <c r="D3540" i="1"/>
  <c r="D3541" i="1"/>
  <c r="D3542" i="1"/>
  <c r="D3543" i="1"/>
  <c r="D3544" i="1"/>
  <c r="D3545" i="1"/>
  <c r="D3546" i="1"/>
  <c r="D3547" i="1"/>
  <c r="D3548" i="1"/>
  <c r="D3549" i="1"/>
  <c r="D3550" i="1"/>
  <c r="D3551" i="1"/>
  <c r="D3552" i="1"/>
  <c r="D3553" i="1"/>
  <c r="D3554" i="1"/>
  <c r="D3555" i="1"/>
  <c r="D3556" i="1"/>
  <c r="D3557" i="1"/>
  <c r="D3558" i="1"/>
  <c r="D3559" i="1"/>
  <c r="D3560" i="1"/>
  <c r="D3561" i="1"/>
  <c r="D3562" i="1"/>
  <c r="D3563" i="1"/>
  <c r="D3564" i="1"/>
  <c r="D3565" i="1"/>
  <c r="D3566" i="1"/>
  <c r="D3567" i="1"/>
  <c r="D3568" i="1"/>
  <c r="D3569" i="1"/>
  <c r="D3570" i="1"/>
  <c r="D3571" i="1"/>
  <c r="D3572" i="1"/>
  <c r="D3573" i="1"/>
  <c r="D3574" i="1"/>
  <c r="D3575" i="1"/>
  <c r="D3576" i="1"/>
  <c r="D3577" i="1"/>
  <c r="D3578" i="1"/>
  <c r="D3579" i="1"/>
  <c r="D3580" i="1"/>
  <c r="D3581" i="1"/>
  <c r="D3582" i="1"/>
  <c r="D3583" i="1"/>
  <c r="D3584" i="1"/>
  <c r="D3585" i="1"/>
  <c r="D3586" i="1"/>
  <c r="D3587" i="1"/>
  <c r="D3588" i="1"/>
  <c r="D3589" i="1"/>
  <c r="D3590" i="1"/>
  <c r="D3591" i="1"/>
  <c r="D3592" i="1"/>
  <c r="D3593" i="1"/>
  <c r="D3594" i="1"/>
  <c r="D3595" i="1"/>
  <c r="D3596" i="1"/>
  <c r="D3597" i="1"/>
  <c r="D3598" i="1"/>
  <c r="D3599" i="1"/>
  <c r="D3600" i="1"/>
  <c r="D3601" i="1"/>
  <c r="D3602" i="1"/>
  <c r="D3603" i="1"/>
  <c r="D3604" i="1"/>
  <c r="D3605" i="1"/>
  <c r="D3606" i="1"/>
  <c r="D3607" i="1"/>
  <c r="D3608" i="1"/>
  <c r="D3609" i="1"/>
  <c r="D3610" i="1"/>
  <c r="D3611" i="1"/>
  <c r="D3612" i="1"/>
  <c r="D3613" i="1"/>
  <c r="D3614" i="1"/>
  <c r="D3615" i="1"/>
  <c r="D3616" i="1"/>
  <c r="D3617" i="1"/>
  <c r="D3618" i="1"/>
  <c r="D3619" i="1"/>
  <c r="D3620" i="1"/>
  <c r="D3621" i="1"/>
  <c r="D3622" i="1"/>
  <c r="D3623" i="1"/>
  <c r="D3624" i="1"/>
  <c r="D3625" i="1"/>
  <c r="D3626" i="1"/>
  <c r="D3627" i="1"/>
  <c r="D3628" i="1"/>
  <c r="D3629" i="1"/>
  <c r="D3630" i="1"/>
  <c r="D3631" i="1"/>
  <c r="D3632" i="1"/>
  <c r="D3633" i="1"/>
  <c r="D3634" i="1"/>
  <c r="D3635" i="1"/>
  <c r="D3636" i="1"/>
  <c r="D3637" i="1"/>
  <c r="D3638" i="1"/>
  <c r="D3639" i="1"/>
  <c r="D3640" i="1"/>
  <c r="D3641" i="1"/>
  <c r="D3642" i="1"/>
  <c r="D3643" i="1"/>
  <c r="D3644" i="1"/>
  <c r="D3645" i="1"/>
  <c r="D3646" i="1"/>
  <c r="D3647" i="1"/>
  <c r="D3648" i="1"/>
  <c r="D3649" i="1"/>
  <c r="D3650" i="1"/>
  <c r="D3651" i="1"/>
  <c r="D3652" i="1"/>
  <c r="D3653" i="1"/>
  <c r="D3654" i="1"/>
  <c r="D3655" i="1"/>
  <c r="D3656" i="1"/>
  <c r="D3657" i="1"/>
  <c r="D3658" i="1"/>
  <c r="D3659" i="1"/>
  <c r="D3660" i="1"/>
  <c r="D3661" i="1"/>
  <c r="D3662" i="1"/>
  <c r="D3663" i="1"/>
  <c r="D3664" i="1"/>
  <c r="D3665" i="1"/>
  <c r="D3666" i="1"/>
  <c r="D3667" i="1"/>
  <c r="D3668" i="1"/>
  <c r="D3669" i="1"/>
  <c r="D3670" i="1"/>
  <c r="D3671" i="1"/>
  <c r="D3672" i="1"/>
  <c r="D3673" i="1"/>
  <c r="D3674" i="1"/>
  <c r="D3675" i="1"/>
  <c r="D3676" i="1"/>
  <c r="D3677" i="1"/>
  <c r="D3678" i="1"/>
  <c r="D3679" i="1"/>
  <c r="D3680" i="1"/>
  <c r="D3681" i="1"/>
  <c r="D3682" i="1"/>
  <c r="D3683" i="1"/>
  <c r="D3684" i="1"/>
  <c r="D3685" i="1"/>
  <c r="D3686" i="1"/>
  <c r="D3687" i="1"/>
  <c r="D3688" i="1"/>
  <c r="D3689" i="1"/>
  <c r="D3690" i="1"/>
  <c r="D3691" i="1"/>
  <c r="D3692" i="1"/>
  <c r="D3693" i="1"/>
  <c r="D3694" i="1"/>
  <c r="D3695" i="1"/>
  <c r="D3696" i="1"/>
  <c r="D3697" i="1"/>
  <c r="D3698" i="1"/>
  <c r="D3699" i="1"/>
  <c r="D3700" i="1"/>
  <c r="D3701" i="1"/>
  <c r="D3702" i="1"/>
  <c r="D3703" i="1"/>
  <c r="D3704" i="1"/>
  <c r="D3705" i="1"/>
  <c r="D3706" i="1"/>
  <c r="D3707" i="1"/>
  <c r="D3708" i="1"/>
  <c r="D3709" i="1"/>
  <c r="D3710" i="1"/>
  <c r="D3711" i="1"/>
  <c r="D3712" i="1"/>
  <c r="D3713" i="1"/>
  <c r="D3714" i="1"/>
  <c r="D3715" i="1"/>
  <c r="D3716" i="1"/>
  <c r="D3717" i="1"/>
  <c r="D3718" i="1"/>
  <c r="D3719" i="1"/>
  <c r="D3720" i="1"/>
  <c r="D3721" i="1"/>
  <c r="D3722" i="1"/>
  <c r="D3723" i="1"/>
  <c r="D3724" i="1"/>
  <c r="D3725" i="1"/>
  <c r="D3726" i="1"/>
  <c r="D3727" i="1"/>
  <c r="D3728" i="1"/>
  <c r="D3729" i="1"/>
  <c r="D3730" i="1"/>
  <c r="D3731" i="1"/>
  <c r="D3732" i="1"/>
  <c r="D3733" i="1"/>
  <c r="D3734" i="1"/>
  <c r="D3735" i="1"/>
  <c r="D3736" i="1"/>
  <c r="D3737" i="1"/>
  <c r="D3738" i="1"/>
  <c r="D3739" i="1"/>
  <c r="D3740" i="1"/>
  <c r="D3741" i="1"/>
  <c r="D3742" i="1"/>
  <c r="D3743" i="1"/>
  <c r="D3744" i="1"/>
  <c r="D3745" i="1"/>
  <c r="D3746" i="1"/>
  <c r="D3747" i="1"/>
  <c r="D3748" i="1"/>
  <c r="D3749" i="1"/>
  <c r="D3750" i="1"/>
  <c r="D3751" i="1"/>
  <c r="D3752" i="1"/>
  <c r="D3753" i="1"/>
  <c r="D3754" i="1"/>
  <c r="D3755" i="1"/>
  <c r="D3756" i="1"/>
  <c r="D3757" i="1"/>
  <c r="D3758" i="1"/>
  <c r="D3759" i="1"/>
  <c r="D3760" i="1"/>
  <c r="D3761" i="1"/>
  <c r="D3762" i="1"/>
  <c r="D3763" i="1"/>
  <c r="D3764" i="1"/>
  <c r="D3765" i="1"/>
  <c r="D3766" i="1"/>
  <c r="D3767" i="1"/>
  <c r="D3768" i="1"/>
  <c r="D3769" i="1"/>
  <c r="D3770" i="1"/>
  <c r="D3771" i="1"/>
  <c r="D3772" i="1"/>
  <c r="D3773" i="1"/>
  <c r="D3774" i="1"/>
  <c r="D3775" i="1"/>
  <c r="D3776" i="1"/>
  <c r="D3777" i="1"/>
  <c r="D3778" i="1"/>
  <c r="D3779" i="1"/>
  <c r="D3780" i="1"/>
  <c r="D3781" i="1"/>
  <c r="D3782" i="1"/>
  <c r="D3783" i="1"/>
  <c r="D3784" i="1"/>
  <c r="D3785" i="1"/>
  <c r="D3786" i="1"/>
  <c r="D3787" i="1"/>
  <c r="D3788" i="1"/>
  <c r="D3789" i="1"/>
  <c r="D3790" i="1"/>
  <c r="D3791" i="1"/>
  <c r="D3792" i="1"/>
  <c r="D3793" i="1"/>
  <c r="D3794" i="1"/>
  <c r="D3795" i="1"/>
  <c r="D3796" i="1"/>
  <c r="D3797" i="1"/>
  <c r="D3798" i="1"/>
  <c r="D3799" i="1"/>
  <c r="D3800" i="1"/>
  <c r="D3801" i="1"/>
  <c r="D3802" i="1"/>
  <c r="D3803" i="1"/>
  <c r="D3804" i="1"/>
  <c r="D3805" i="1"/>
  <c r="D3806" i="1"/>
  <c r="D3807" i="1"/>
  <c r="D3808" i="1"/>
  <c r="D3809" i="1"/>
  <c r="D3810" i="1"/>
  <c r="D3811" i="1"/>
  <c r="D3812" i="1"/>
  <c r="D3813" i="1"/>
  <c r="D3814" i="1"/>
  <c r="D3815" i="1"/>
  <c r="D3816" i="1"/>
  <c r="D3817" i="1"/>
  <c r="D3818" i="1"/>
  <c r="D3819" i="1"/>
  <c r="D3820" i="1"/>
  <c r="D3821" i="1"/>
  <c r="D3822" i="1"/>
  <c r="D3823" i="1"/>
  <c r="D3824" i="1"/>
  <c r="D3825" i="1"/>
  <c r="D3826" i="1"/>
  <c r="D3827" i="1"/>
  <c r="D3828" i="1"/>
  <c r="D3829" i="1"/>
  <c r="D3830" i="1"/>
  <c r="D3831" i="1"/>
  <c r="D3832" i="1"/>
  <c r="D3833" i="1"/>
  <c r="D3834" i="1"/>
  <c r="D3835" i="1"/>
  <c r="D3836" i="1"/>
  <c r="D3837" i="1"/>
  <c r="D3838" i="1"/>
  <c r="D3839" i="1"/>
  <c r="D3840" i="1"/>
  <c r="D3841" i="1"/>
  <c r="D3842" i="1"/>
  <c r="D3843" i="1"/>
  <c r="D3844" i="1"/>
  <c r="D3845" i="1"/>
  <c r="D3846" i="1"/>
  <c r="D3847" i="1"/>
  <c r="D3848" i="1"/>
  <c r="D3849" i="1"/>
  <c r="D3850" i="1"/>
  <c r="D3851" i="1"/>
  <c r="D3852" i="1"/>
  <c r="D3853" i="1"/>
  <c r="D3854" i="1"/>
  <c r="D3855" i="1"/>
  <c r="D3856" i="1"/>
  <c r="D3857" i="1"/>
  <c r="D3858" i="1"/>
  <c r="D3859" i="1"/>
  <c r="D3860" i="1"/>
  <c r="D3861" i="1"/>
  <c r="D3862" i="1"/>
  <c r="D3863" i="1"/>
  <c r="D3864" i="1"/>
  <c r="D3865" i="1"/>
  <c r="D3866" i="1"/>
  <c r="D3867" i="1"/>
  <c r="D3868" i="1"/>
  <c r="D3869" i="1"/>
  <c r="D3870" i="1"/>
  <c r="D3871" i="1"/>
  <c r="D3872" i="1"/>
  <c r="D3873" i="1"/>
  <c r="D3874" i="1"/>
  <c r="D3875" i="1"/>
  <c r="D3876" i="1"/>
  <c r="D3877" i="1"/>
  <c r="D3878" i="1"/>
  <c r="D3879" i="1"/>
  <c r="D3880" i="1"/>
  <c r="D3881" i="1"/>
  <c r="D3882" i="1"/>
  <c r="D3883" i="1"/>
  <c r="D3884" i="1"/>
  <c r="D3885" i="1"/>
  <c r="D3886" i="1"/>
  <c r="D3887" i="1"/>
  <c r="D3888" i="1"/>
  <c r="D3889" i="1"/>
  <c r="D3890" i="1"/>
  <c r="D3891" i="1"/>
  <c r="D3892" i="1"/>
  <c r="D3893" i="1"/>
  <c r="D3894" i="1"/>
  <c r="D3895" i="1"/>
  <c r="D3896" i="1"/>
  <c r="D3897" i="1"/>
  <c r="D3898" i="1"/>
  <c r="D3899" i="1"/>
  <c r="D3900" i="1"/>
  <c r="D3901" i="1"/>
  <c r="D3902" i="1"/>
  <c r="D3903" i="1"/>
  <c r="D3904" i="1"/>
  <c r="D3905" i="1"/>
  <c r="D3906" i="1"/>
  <c r="D3907" i="1"/>
  <c r="D3908" i="1"/>
  <c r="D3909" i="1"/>
  <c r="D3910" i="1"/>
  <c r="D3911" i="1"/>
  <c r="D3912" i="1"/>
  <c r="D3913" i="1"/>
  <c r="D3914" i="1"/>
  <c r="D3915" i="1"/>
  <c r="D3916" i="1"/>
  <c r="D3917" i="1"/>
  <c r="D3918" i="1"/>
  <c r="D3919" i="1"/>
  <c r="D3920" i="1"/>
  <c r="D3921" i="1"/>
  <c r="D3922" i="1"/>
  <c r="D3923" i="1"/>
  <c r="D3924" i="1"/>
  <c r="D3925" i="1"/>
  <c r="D3926" i="1"/>
  <c r="D3927" i="1"/>
  <c r="D3928" i="1"/>
  <c r="D3929" i="1"/>
  <c r="D3930" i="1"/>
  <c r="D3931" i="1"/>
  <c r="D3932" i="1"/>
  <c r="D3933" i="1"/>
  <c r="D3934" i="1"/>
  <c r="D3935" i="1"/>
  <c r="D3936" i="1"/>
  <c r="D3937" i="1"/>
  <c r="D3938" i="1"/>
  <c r="D3939" i="1"/>
  <c r="D3940" i="1"/>
  <c r="D3941" i="1"/>
  <c r="D3942" i="1"/>
  <c r="D3943" i="1"/>
  <c r="D3944" i="1"/>
  <c r="D3945" i="1"/>
  <c r="D3946" i="1"/>
  <c r="D3947" i="1"/>
  <c r="D3948" i="1"/>
  <c r="D3949" i="1"/>
  <c r="D3950" i="1"/>
  <c r="D3951" i="1"/>
  <c r="D3952" i="1"/>
  <c r="D3953" i="1"/>
  <c r="D3954" i="1"/>
  <c r="D3955" i="1"/>
  <c r="D3956" i="1"/>
  <c r="D3957" i="1"/>
  <c r="D3958" i="1"/>
  <c r="D3959" i="1"/>
  <c r="D3960" i="1"/>
  <c r="D3961" i="1"/>
  <c r="D3962" i="1"/>
  <c r="D3963" i="1"/>
  <c r="D3964" i="1"/>
  <c r="D3965" i="1"/>
  <c r="D3966" i="1"/>
  <c r="D3967" i="1"/>
  <c r="D3968" i="1"/>
  <c r="D3969" i="1"/>
  <c r="D3970" i="1"/>
  <c r="D3971" i="1"/>
  <c r="D3972" i="1"/>
  <c r="D3973" i="1"/>
  <c r="D3974" i="1"/>
  <c r="D3975" i="1"/>
  <c r="D3976" i="1"/>
  <c r="D3977" i="1"/>
  <c r="D3978" i="1"/>
  <c r="D3979" i="1"/>
  <c r="D3980" i="1"/>
  <c r="D3981" i="1"/>
  <c r="D3982" i="1"/>
  <c r="D3983" i="1"/>
  <c r="D3984" i="1"/>
  <c r="D3985" i="1"/>
  <c r="D3986" i="1"/>
  <c r="D3987" i="1"/>
  <c r="D3988" i="1"/>
  <c r="D3989" i="1"/>
  <c r="D3990" i="1"/>
  <c r="D3991" i="1"/>
  <c r="D3992" i="1"/>
  <c r="D3993" i="1"/>
  <c r="D3994" i="1"/>
  <c r="D3995" i="1"/>
  <c r="D3996" i="1"/>
  <c r="D3997" i="1"/>
  <c r="D3998" i="1"/>
  <c r="D3999" i="1"/>
  <c r="D4000" i="1"/>
  <c r="D4001" i="1"/>
  <c r="D4002" i="1"/>
  <c r="D4003" i="1"/>
  <c r="D4004" i="1"/>
  <c r="D4005" i="1"/>
  <c r="D4006" i="1"/>
  <c r="D4007" i="1"/>
  <c r="D4008" i="1"/>
  <c r="D4009" i="1"/>
  <c r="D4010" i="1"/>
  <c r="D4011" i="1"/>
  <c r="D4012" i="1"/>
  <c r="D4013" i="1"/>
  <c r="D4014" i="1"/>
  <c r="D4015" i="1"/>
  <c r="D4016" i="1"/>
  <c r="D4017" i="1"/>
  <c r="D4018" i="1"/>
  <c r="D4019" i="1"/>
  <c r="D4020" i="1"/>
  <c r="D4021" i="1"/>
  <c r="D4022" i="1"/>
  <c r="D4023" i="1"/>
  <c r="D4024" i="1"/>
  <c r="D4025" i="1"/>
  <c r="D4026" i="1"/>
  <c r="D4027" i="1"/>
  <c r="D4028" i="1"/>
  <c r="D4029" i="1"/>
  <c r="D4030" i="1"/>
  <c r="D4031" i="1"/>
  <c r="D4032" i="1"/>
  <c r="D4033" i="1"/>
  <c r="D4034" i="1"/>
  <c r="D4035" i="1"/>
  <c r="D4036" i="1"/>
  <c r="D4037" i="1"/>
  <c r="D4038" i="1"/>
  <c r="D4039" i="1"/>
  <c r="D4040" i="1"/>
  <c r="D4041" i="1"/>
  <c r="D4042" i="1"/>
  <c r="D4043" i="1"/>
  <c r="D4044" i="1"/>
  <c r="D4045" i="1"/>
  <c r="D4046" i="1"/>
  <c r="D4047" i="1"/>
  <c r="D4048" i="1"/>
  <c r="D4049" i="1"/>
  <c r="D4050" i="1"/>
  <c r="D4051" i="1"/>
  <c r="D4052" i="1"/>
  <c r="D4053" i="1"/>
  <c r="D4054" i="1"/>
  <c r="D4055" i="1"/>
  <c r="D4056" i="1"/>
  <c r="D4057" i="1"/>
  <c r="D4058" i="1"/>
  <c r="D4059" i="1"/>
  <c r="D4060" i="1"/>
  <c r="D4061" i="1"/>
  <c r="D4062" i="1"/>
  <c r="D4063" i="1"/>
  <c r="D4064" i="1"/>
  <c r="D4065" i="1"/>
  <c r="D4066" i="1"/>
  <c r="D4067" i="1"/>
  <c r="D4068" i="1"/>
  <c r="D4069" i="1"/>
  <c r="D4070" i="1"/>
  <c r="D4071" i="1"/>
  <c r="D4072" i="1"/>
  <c r="D4073" i="1"/>
  <c r="D4074" i="1"/>
  <c r="D4075" i="1"/>
  <c r="D4076" i="1"/>
  <c r="D4077" i="1"/>
  <c r="D4078" i="1"/>
  <c r="D4079" i="1"/>
  <c r="D4080" i="1"/>
  <c r="D4081" i="1"/>
  <c r="D4082" i="1"/>
  <c r="D4083" i="1"/>
  <c r="D4084" i="1"/>
  <c r="D4085" i="1"/>
  <c r="D4086" i="1"/>
  <c r="D4087" i="1"/>
  <c r="D4088" i="1"/>
  <c r="D4089" i="1"/>
  <c r="D4090" i="1"/>
  <c r="D4091" i="1"/>
  <c r="D4092" i="1"/>
  <c r="D4093" i="1"/>
  <c r="D4094" i="1"/>
  <c r="D4095" i="1"/>
  <c r="D4096" i="1"/>
  <c r="D4097" i="1"/>
  <c r="D4098" i="1"/>
  <c r="D4099" i="1"/>
  <c r="D4100" i="1"/>
  <c r="D4101" i="1"/>
  <c r="D4102" i="1"/>
  <c r="D4103" i="1"/>
  <c r="D4104" i="1"/>
  <c r="D4105" i="1"/>
  <c r="D4106" i="1"/>
  <c r="D4107" i="1"/>
  <c r="D4108" i="1"/>
  <c r="D4109" i="1"/>
  <c r="D4110" i="1"/>
  <c r="D4111" i="1"/>
  <c r="D4112" i="1"/>
  <c r="D4113" i="1"/>
  <c r="D4114" i="1"/>
  <c r="D4115" i="1"/>
  <c r="D4116" i="1"/>
  <c r="D4117" i="1"/>
  <c r="D4118" i="1"/>
  <c r="D4119" i="1"/>
  <c r="D4120" i="1"/>
  <c r="D4121" i="1"/>
  <c r="D4122" i="1"/>
  <c r="D4123" i="1"/>
  <c r="D4124" i="1"/>
  <c r="D4125" i="1"/>
  <c r="D4126" i="1"/>
  <c r="D4127" i="1"/>
  <c r="D4128" i="1"/>
  <c r="D4129" i="1"/>
  <c r="D4130" i="1"/>
  <c r="D4131" i="1"/>
  <c r="D4132" i="1"/>
  <c r="D4133" i="1"/>
  <c r="D4134" i="1"/>
  <c r="D4135" i="1"/>
  <c r="D4136" i="1"/>
  <c r="D4137" i="1"/>
  <c r="D4138" i="1"/>
  <c r="D4139" i="1"/>
  <c r="D4140" i="1"/>
  <c r="D4141" i="1"/>
  <c r="D4142" i="1"/>
  <c r="D4143" i="1"/>
  <c r="D4144" i="1"/>
  <c r="D4145" i="1"/>
  <c r="D4146" i="1"/>
  <c r="D4147" i="1"/>
  <c r="D4148" i="1"/>
  <c r="D4149" i="1"/>
  <c r="D4150" i="1"/>
  <c r="D4151" i="1"/>
  <c r="D4152" i="1"/>
  <c r="D4153" i="1"/>
  <c r="D4154" i="1"/>
  <c r="D4155" i="1"/>
  <c r="D4156" i="1"/>
  <c r="D4157" i="1"/>
  <c r="D4158" i="1"/>
  <c r="D4159" i="1"/>
  <c r="D4160" i="1"/>
  <c r="D4161" i="1"/>
  <c r="D4162" i="1"/>
  <c r="D4163" i="1"/>
  <c r="D4164" i="1"/>
  <c r="D4165" i="1"/>
  <c r="D4166" i="1"/>
  <c r="D4167" i="1"/>
  <c r="D4168" i="1"/>
  <c r="D4169" i="1"/>
  <c r="D4170" i="1"/>
  <c r="D4171" i="1"/>
  <c r="D4172" i="1"/>
  <c r="D4173" i="1"/>
  <c r="D4174" i="1"/>
  <c r="D4175" i="1"/>
  <c r="D4176" i="1"/>
  <c r="D4177" i="1"/>
  <c r="D4178" i="1"/>
  <c r="D4179" i="1"/>
  <c r="D4180" i="1"/>
  <c r="D4181" i="1"/>
  <c r="D4182" i="1"/>
  <c r="D4183" i="1"/>
  <c r="D4184" i="1"/>
  <c r="D4185" i="1"/>
  <c r="D4186" i="1"/>
  <c r="D4187" i="1"/>
  <c r="D4188" i="1"/>
  <c r="D4189" i="1"/>
  <c r="D4190" i="1"/>
  <c r="D4191" i="1"/>
  <c r="D4192" i="1"/>
  <c r="D4193" i="1"/>
  <c r="D4194" i="1"/>
  <c r="D4195" i="1"/>
  <c r="D4196" i="1"/>
  <c r="D4197" i="1"/>
  <c r="D4198" i="1"/>
  <c r="D4199" i="1"/>
  <c r="D4200" i="1"/>
  <c r="D4201" i="1"/>
  <c r="D4202" i="1"/>
  <c r="D4203" i="1"/>
  <c r="D4204" i="1"/>
  <c r="D4205" i="1"/>
  <c r="D4206" i="1"/>
  <c r="D4207" i="1"/>
  <c r="D4208" i="1"/>
  <c r="D4209" i="1"/>
  <c r="D4210" i="1"/>
  <c r="D4211" i="1"/>
  <c r="D4212" i="1"/>
  <c r="D4213" i="1"/>
  <c r="D4214" i="1"/>
  <c r="D4215" i="1"/>
  <c r="D4216" i="1"/>
  <c r="D4217" i="1"/>
  <c r="D4218" i="1"/>
  <c r="D4219" i="1"/>
  <c r="D4220" i="1"/>
  <c r="D4221" i="1"/>
  <c r="D4222" i="1"/>
  <c r="D4223" i="1"/>
  <c r="D4224" i="1"/>
  <c r="D4225" i="1"/>
  <c r="D4226" i="1"/>
  <c r="D4227" i="1"/>
  <c r="D4228" i="1"/>
  <c r="D4229" i="1"/>
  <c r="D4230" i="1"/>
  <c r="D4231" i="1"/>
  <c r="D4232" i="1"/>
  <c r="D4233" i="1"/>
  <c r="D4234" i="1"/>
  <c r="D4235" i="1"/>
  <c r="D4236" i="1"/>
  <c r="D4237" i="1"/>
  <c r="D4238" i="1"/>
  <c r="D4239" i="1"/>
  <c r="D4240" i="1"/>
  <c r="D4241" i="1"/>
  <c r="D4242" i="1"/>
  <c r="D4243" i="1"/>
  <c r="D4244" i="1"/>
  <c r="D4245" i="1"/>
  <c r="D4246" i="1"/>
  <c r="D4247" i="1"/>
  <c r="D4248" i="1"/>
  <c r="D4249" i="1"/>
  <c r="D4250" i="1"/>
  <c r="D4251" i="1"/>
  <c r="D4252" i="1"/>
  <c r="D4253" i="1"/>
  <c r="D4254" i="1"/>
  <c r="D4255" i="1"/>
  <c r="D4256" i="1"/>
  <c r="D4257" i="1"/>
  <c r="D4258" i="1"/>
  <c r="D4259" i="1"/>
  <c r="D4260" i="1"/>
  <c r="D4261" i="1"/>
  <c r="D4262" i="1"/>
  <c r="D4263" i="1"/>
  <c r="D4264" i="1"/>
  <c r="D4265" i="1"/>
  <c r="D4266" i="1"/>
  <c r="D4267" i="1"/>
  <c r="D4268" i="1"/>
  <c r="D4269" i="1"/>
  <c r="D4270" i="1"/>
  <c r="D4271" i="1"/>
  <c r="D4272" i="1"/>
  <c r="D4273" i="1"/>
  <c r="D4274" i="1"/>
  <c r="D4275" i="1"/>
  <c r="D4276" i="1"/>
  <c r="D4277" i="1"/>
  <c r="D4278" i="1"/>
  <c r="D4279" i="1"/>
  <c r="D4280" i="1"/>
  <c r="D4281" i="1"/>
  <c r="D4282" i="1"/>
  <c r="D4283" i="1"/>
  <c r="D4284" i="1"/>
  <c r="D4285" i="1"/>
  <c r="D4286" i="1"/>
  <c r="D4287" i="1"/>
  <c r="D4288" i="1"/>
  <c r="D4289" i="1"/>
  <c r="D4290" i="1"/>
  <c r="D4291" i="1"/>
  <c r="D4292" i="1"/>
  <c r="D4293" i="1"/>
  <c r="D4294" i="1"/>
  <c r="D4295" i="1"/>
  <c r="D4296" i="1"/>
  <c r="D4297" i="1"/>
  <c r="D4298" i="1"/>
  <c r="D4299" i="1"/>
  <c r="D4300" i="1"/>
  <c r="D4301" i="1"/>
  <c r="D4302" i="1"/>
  <c r="D4303" i="1"/>
  <c r="D4304" i="1"/>
  <c r="D4305" i="1"/>
  <c r="D4306" i="1"/>
  <c r="D4307" i="1"/>
  <c r="D4308" i="1"/>
  <c r="D4309" i="1"/>
  <c r="D4310" i="1"/>
  <c r="D4311" i="1"/>
  <c r="D4312" i="1"/>
  <c r="D4313" i="1"/>
  <c r="D4314" i="1"/>
  <c r="D4315" i="1"/>
  <c r="D4316" i="1"/>
  <c r="D4317" i="1"/>
  <c r="D4318" i="1"/>
  <c r="D4319" i="1"/>
  <c r="D4320" i="1"/>
  <c r="D4321" i="1"/>
  <c r="D4322" i="1"/>
  <c r="D4323" i="1"/>
  <c r="D4324" i="1"/>
  <c r="D4325" i="1"/>
  <c r="D4326" i="1"/>
  <c r="D4327" i="1"/>
  <c r="D4328" i="1"/>
  <c r="D4329" i="1"/>
  <c r="D4330" i="1"/>
  <c r="D4331" i="1"/>
  <c r="D4332" i="1"/>
  <c r="D4333" i="1"/>
  <c r="D4334" i="1"/>
  <c r="D4335" i="1"/>
  <c r="D4336" i="1"/>
  <c r="D4337" i="1"/>
  <c r="D4338" i="1"/>
  <c r="D4339" i="1"/>
  <c r="D4340" i="1"/>
  <c r="D4341" i="1"/>
  <c r="D4342" i="1"/>
  <c r="D4343" i="1"/>
  <c r="D4344" i="1"/>
  <c r="D4345" i="1"/>
  <c r="D4346" i="1"/>
  <c r="D4347" i="1"/>
  <c r="D4348" i="1"/>
  <c r="D4349" i="1"/>
  <c r="D4350" i="1"/>
  <c r="D4351" i="1"/>
  <c r="D4352" i="1"/>
  <c r="D4353" i="1"/>
  <c r="D4354" i="1"/>
  <c r="D4355" i="1"/>
  <c r="D4356" i="1"/>
  <c r="D4357" i="1"/>
  <c r="D4358" i="1"/>
  <c r="D4359" i="1"/>
  <c r="D4360" i="1"/>
  <c r="D4361" i="1"/>
  <c r="D4362" i="1"/>
  <c r="D4363" i="1"/>
  <c r="D4364" i="1"/>
  <c r="D4365" i="1"/>
  <c r="D4366" i="1"/>
  <c r="D4367" i="1"/>
  <c r="D4368" i="1"/>
  <c r="D4369" i="1"/>
  <c r="D4370" i="1"/>
  <c r="D4371" i="1"/>
  <c r="D4372" i="1"/>
  <c r="D4373" i="1"/>
  <c r="D4374" i="1"/>
  <c r="D4375" i="1"/>
  <c r="D4376" i="1"/>
  <c r="D4377" i="1"/>
  <c r="D4378" i="1"/>
  <c r="D4379" i="1"/>
  <c r="D4380" i="1"/>
  <c r="D4381" i="1"/>
  <c r="D4382" i="1"/>
  <c r="D4383" i="1"/>
  <c r="D4384" i="1"/>
  <c r="D4385" i="1"/>
  <c r="D4386" i="1"/>
  <c r="D4387" i="1"/>
  <c r="D4388" i="1"/>
  <c r="D4389" i="1"/>
  <c r="D4390" i="1"/>
  <c r="D4391" i="1"/>
  <c r="D4392" i="1"/>
  <c r="D4393" i="1"/>
  <c r="D4394" i="1"/>
  <c r="D4395" i="1"/>
  <c r="D4396" i="1"/>
  <c r="D4397" i="1"/>
  <c r="D4398" i="1"/>
  <c r="D4399" i="1"/>
  <c r="D4400" i="1"/>
  <c r="D4401" i="1"/>
  <c r="D4402" i="1"/>
  <c r="D4403" i="1"/>
  <c r="D4404" i="1"/>
  <c r="D4405" i="1"/>
  <c r="D4406" i="1"/>
  <c r="D4407" i="1"/>
  <c r="D4408" i="1"/>
  <c r="D4409" i="1"/>
  <c r="D4410" i="1"/>
  <c r="D4411" i="1"/>
  <c r="D4412" i="1"/>
  <c r="D4413" i="1"/>
  <c r="D4414" i="1"/>
  <c r="D4415" i="1"/>
  <c r="D4416" i="1"/>
  <c r="D4417" i="1"/>
  <c r="D4418" i="1"/>
  <c r="D4419" i="1"/>
  <c r="D4420" i="1"/>
  <c r="D4421" i="1"/>
  <c r="D4422" i="1"/>
  <c r="D4423" i="1"/>
  <c r="D4424" i="1"/>
  <c r="D4425" i="1"/>
  <c r="D4426" i="1"/>
  <c r="D4427" i="1"/>
  <c r="D4428" i="1"/>
  <c r="D4429" i="1"/>
  <c r="D4430" i="1"/>
  <c r="D4431" i="1"/>
  <c r="D4432" i="1"/>
  <c r="D4433" i="1"/>
  <c r="D4434" i="1"/>
  <c r="D4435" i="1"/>
  <c r="D4436" i="1"/>
  <c r="D4437" i="1"/>
  <c r="D4438" i="1"/>
  <c r="D4439" i="1"/>
  <c r="D4440" i="1"/>
  <c r="D4441" i="1"/>
  <c r="D4442" i="1"/>
  <c r="D4443" i="1"/>
  <c r="D4444" i="1"/>
  <c r="D4445" i="1"/>
  <c r="D4446" i="1"/>
  <c r="D4447" i="1"/>
  <c r="D4448" i="1"/>
  <c r="D4449" i="1"/>
  <c r="D4450" i="1"/>
  <c r="D4451" i="1"/>
  <c r="D4452" i="1"/>
  <c r="D4453" i="1"/>
  <c r="D4454" i="1"/>
  <c r="D4455" i="1"/>
  <c r="D4456" i="1"/>
  <c r="D4457" i="1"/>
  <c r="D4458" i="1"/>
  <c r="D4459" i="1"/>
  <c r="D4460" i="1"/>
  <c r="D4461" i="1"/>
  <c r="D4462" i="1"/>
  <c r="D4463" i="1"/>
  <c r="D4464" i="1"/>
  <c r="D4465" i="1"/>
  <c r="D4466" i="1"/>
  <c r="D4467" i="1"/>
  <c r="D4468" i="1"/>
  <c r="D4469" i="1"/>
  <c r="D4470" i="1"/>
  <c r="D4471" i="1"/>
  <c r="D4472" i="1"/>
  <c r="D4473" i="1"/>
  <c r="D4474" i="1"/>
  <c r="D4475" i="1"/>
  <c r="D4476" i="1"/>
  <c r="D4477" i="1"/>
  <c r="D4478" i="1"/>
  <c r="D4479" i="1"/>
  <c r="D4480" i="1"/>
  <c r="D4481" i="1"/>
  <c r="D4482" i="1"/>
  <c r="D4483" i="1"/>
  <c r="D4484" i="1"/>
  <c r="D4485" i="1"/>
  <c r="D4486" i="1"/>
  <c r="D4487" i="1"/>
  <c r="D4488" i="1"/>
  <c r="D4489" i="1"/>
  <c r="D4490" i="1"/>
  <c r="D4491" i="1"/>
  <c r="D4492" i="1"/>
  <c r="D4493" i="1"/>
  <c r="D4494" i="1"/>
  <c r="D4495" i="1"/>
  <c r="D4496" i="1"/>
  <c r="D4497" i="1"/>
  <c r="D4498" i="1"/>
  <c r="D4499" i="1"/>
  <c r="D4500" i="1"/>
  <c r="D4501" i="1"/>
  <c r="D4502" i="1"/>
  <c r="D4503" i="1"/>
  <c r="D4504" i="1"/>
  <c r="D4505" i="1"/>
  <c r="D4506" i="1"/>
  <c r="D4507" i="1"/>
  <c r="D4508" i="1"/>
  <c r="D4509" i="1"/>
  <c r="D4510" i="1"/>
  <c r="D4511" i="1"/>
  <c r="D4512" i="1"/>
  <c r="D4513" i="1"/>
  <c r="D4514" i="1"/>
  <c r="D4515" i="1"/>
  <c r="D4516" i="1"/>
  <c r="D4517" i="1"/>
  <c r="D4518" i="1"/>
  <c r="D4519" i="1"/>
  <c r="D4520" i="1"/>
  <c r="D4521" i="1"/>
  <c r="D4522" i="1"/>
  <c r="D4523" i="1"/>
  <c r="D4524" i="1"/>
  <c r="D4525" i="1"/>
  <c r="D4526" i="1"/>
  <c r="D4527" i="1"/>
  <c r="D4528" i="1"/>
  <c r="D4529" i="1"/>
  <c r="D4530" i="1"/>
  <c r="D4531" i="1"/>
  <c r="D4532" i="1"/>
  <c r="D4533" i="1"/>
  <c r="D4534" i="1"/>
  <c r="D4535" i="1"/>
  <c r="D4536" i="1"/>
  <c r="D4537" i="1"/>
  <c r="D4538" i="1"/>
  <c r="D4539" i="1"/>
  <c r="D4540" i="1"/>
  <c r="D4541" i="1"/>
  <c r="D4542" i="1"/>
  <c r="D4543" i="1"/>
  <c r="D4544" i="1"/>
  <c r="D4545" i="1"/>
  <c r="D4546" i="1"/>
  <c r="D4547" i="1"/>
  <c r="D4548" i="1"/>
  <c r="D4549" i="1"/>
  <c r="D4550" i="1"/>
  <c r="D4551" i="1"/>
  <c r="D4552" i="1"/>
  <c r="D4553" i="1"/>
  <c r="D4554" i="1"/>
  <c r="D4555" i="1"/>
  <c r="D4556" i="1"/>
  <c r="D4557" i="1"/>
  <c r="D4558" i="1"/>
  <c r="D4559" i="1"/>
  <c r="D4560" i="1"/>
  <c r="D4561" i="1"/>
  <c r="D4562" i="1"/>
  <c r="D4563" i="1"/>
  <c r="D4564" i="1"/>
  <c r="D4565" i="1"/>
  <c r="D4566" i="1"/>
  <c r="D4567" i="1"/>
  <c r="D4568" i="1"/>
  <c r="D4569" i="1"/>
  <c r="D4570" i="1"/>
  <c r="D4571" i="1"/>
  <c r="D4572" i="1"/>
  <c r="D4573" i="1"/>
  <c r="D4574" i="1"/>
  <c r="D4575" i="1"/>
  <c r="D4576" i="1"/>
  <c r="D4577" i="1"/>
  <c r="D4578" i="1"/>
  <c r="D4579" i="1"/>
  <c r="D4580" i="1"/>
  <c r="D4581" i="1"/>
  <c r="D4582" i="1"/>
  <c r="D4583" i="1"/>
  <c r="D4584" i="1"/>
  <c r="D4585" i="1"/>
  <c r="D4586" i="1"/>
  <c r="D4587" i="1"/>
  <c r="D4588" i="1"/>
  <c r="D4589" i="1"/>
  <c r="D4590" i="1"/>
  <c r="D4591" i="1"/>
  <c r="D4592" i="1"/>
  <c r="D4593" i="1"/>
  <c r="D4594" i="1"/>
  <c r="D4595" i="1"/>
  <c r="D4596" i="1"/>
  <c r="D4597" i="1"/>
  <c r="D4598" i="1"/>
  <c r="D4599" i="1"/>
  <c r="D4600" i="1"/>
  <c r="D4601" i="1"/>
  <c r="D4602" i="1"/>
  <c r="D4603" i="1"/>
  <c r="D4604" i="1"/>
  <c r="D4605" i="1"/>
  <c r="D4606" i="1"/>
  <c r="D4607" i="1"/>
  <c r="D4608" i="1"/>
  <c r="D4609" i="1"/>
  <c r="D4610" i="1"/>
  <c r="D4611" i="1"/>
  <c r="D4612" i="1"/>
  <c r="D4613" i="1"/>
  <c r="D4614" i="1"/>
  <c r="D4615" i="1"/>
  <c r="D4616" i="1"/>
  <c r="D4617" i="1"/>
  <c r="D4618" i="1"/>
  <c r="D4619" i="1"/>
  <c r="D4620" i="1"/>
  <c r="D4621" i="1"/>
  <c r="D4622" i="1"/>
  <c r="D4623" i="1"/>
  <c r="D4624" i="1"/>
  <c r="D4625" i="1"/>
  <c r="D4626" i="1"/>
  <c r="D4627" i="1"/>
  <c r="D4628" i="1"/>
  <c r="D4629" i="1"/>
  <c r="D4630" i="1"/>
  <c r="D4631" i="1"/>
  <c r="D4632" i="1"/>
  <c r="D4633" i="1"/>
  <c r="D4634" i="1"/>
  <c r="D4635" i="1"/>
  <c r="D4636" i="1"/>
  <c r="D4637" i="1"/>
  <c r="D4638" i="1"/>
  <c r="D4639" i="1"/>
  <c r="D4640" i="1"/>
  <c r="D4641" i="1"/>
  <c r="D4642" i="1"/>
  <c r="D4643" i="1"/>
  <c r="D4644" i="1"/>
  <c r="D4645" i="1"/>
  <c r="D4646" i="1"/>
  <c r="D4647" i="1"/>
  <c r="D4648" i="1"/>
  <c r="D4649" i="1"/>
  <c r="D4650" i="1"/>
  <c r="D4651" i="1"/>
  <c r="D4652" i="1"/>
  <c r="D4653" i="1"/>
  <c r="D4654" i="1"/>
  <c r="D4655" i="1"/>
  <c r="D4656" i="1"/>
  <c r="D4657" i="1"/>
  <c r="D4658" i="1"/>
  <c r="D4659" i="1"/>
  <c r="D4660" i="1"/>
  <c r="D4661" i="1"/>
  <c r="D4662" i="1"/>
  <c r="D4663" i="1"/>
  <c r="D4664" i="1"/>
  <c r="D4665" i="1"/>
  <c r="D4666" i="1"/>
  <c r="D4667" i="1"/>
  <c r="D4668" i="1"/>
  <c r="D4669" i="1"/>
  <c r="D4670" i="1"/>
  <c r="D4671" i="1"/>
  <c r="D4672" i="1"/>
  <c r="D4673" i="1"/>
  <c r="D4674" i="1"/>
  <c r="D4675" i="1"/>
  <c r="D4676" i="1"/>
  <c r="D4677" i="1"/>
  <c r="D4678" i="1"/>
  <c r="D4679" i="1"/>
  <c r="D4680" i="1"/>
  <c r="D4681" i="1"/>
  <c r="D4682" i="1"/>
  <c r="D4683" i="1"/>
  <c r="D4684" i="1"/>
  <c r="D4685" i="1"/>
  <c r="D4686" i="1"/>
  <c r="D4687" i="1"/>
  <c r="D4688" i="1"/>
  <c r="D4689" i="1"/>
  <c r="D4690" i="1"/>
  <c r="D4691" i="1"/>
  <c r="D4692" i="1"/>
  <c r="D4693" i="1"/>
  <c r="D4694" i="1"/>
  <c r="D4695" i="1"/>
  <c r="D4696" i="1"/>
  <c r="D4697" i="1"/>
  <c r="D4698" i="1"/>
  <c r="D4699" i="1"/>
  <c r="D4700" i="1"/>
  <c r="D4701" i="1"/>
  <c r="D4702" i="1"/>
  <c r="D4703" i="1"/>
  <c r="D4704" i="1"/>
  <c r="D4705" i="1"/>
  <c r="D4706" i="1"/>
  <c r="D4707" i="1"/>
  <c r="D4708" i="1"/>
  <c r="D4709" i="1"/>
  <c r="D4710" i="1"/>
  <c r="D4711" i="1"/>
  <c r="D4712" i="1"/>
  <c r="D4713" i="1"/>
  <c r="D4714" i="1"/>
  <c r="D4715" i="1"/>
  <c r="D4716" i="1"/>
  <c r="D4717" i="1"/>
  <c r="D4718" i="1"/>
  <c r="D4719" i="1"/>
  <c r="D4720" i="1"/>
  <c r="D4721" i="1"/>
  <c r="D4722" i="1"/>
  <c r="D4723" i="1"/>
  <c r="D4724" i="1"/>
  <c r="D4725" i="1"/>
  <c r="D4726" i="1"/>
  <c r="D4727" i="1"/>
  <c r="D4728" i="1"/>
  <c r="D4729" i="1"/>
  <c r="D4730" i="1"/>
  <c r="D4731" i="1"/>
  <c r="D4732" i="1"/>
  <c r="D4733" i="1"/>
  <c r="D4734" i="1"/>
  <c r="D4735" i="1"/>
  <c r="D4736" i="1"/>
  <c r="D4737" i="1"/>
  <c r="D4738" i="1"/>
  <c r="D4739" i="1"/>
  <c r="D4740" i="1"/>
  <c r="D4741" i="1"/>
  <c r="D4742" i="1"/>
  <c r="D4743" i="1"/>
  <c r="D4744" i="1"/>
  <c r="D4745" i="1"/>
  <c r="D4746" i="1"/>
  <c r="D4747" i="1"/>
  <c r="D4748" i="1"/>
  <c r="D4749" i="1"/>
  <c r="D4750" i="1"/>
  <c r="D4751" i="1"/>
  <c r="D4752" i="1"/>
  <c r="D4753" i="1"/>
  <c r="D4754" i="1"/>
  <c r="D4755" i="1"/>
  <c r="D4756" i="1"/>
  <c r="D4757" i="1"/>
  <c r="D4758" i="1"/>
  <c r="D4759" i="1"/>
  <c r="D4760" i="1"/>
  <c r="D4761" i="1"/>
  <c r="D4762" i="1"/>
  <c r="D4763" i="1"/>
  <c r="D4764" i="1"/>
  <c r="D4765" i="1"/>
  <c r="D4766" i="1"/>
  <c r="D4767" i="1"/>
  <c r="D4768" i="1"/>
  <c r="D4769" i="1"/>
  <c r="D4770" i="1"/>
  <c r="D4771" i="1"/>
  <c r="D4772" i="1"/>
  <c r="D4773" i="1"/>
  <c r="D4774" i="1"/>
  <c r="D4775" i="1"/>
  <c r="D4776" i="1"/>
  <c r="D4777" i="1"/>
  <c r="D4778" i="1"/>
  <c r="D4779" i="1"/>
  <c r="D4780" i="1"/>
  <c r="D4781" i="1"/>
  <c r="D4782" i="1"/>
  <c r="D4783" i="1"/>
  <c r="D4784" i="1"/>
  <c r="D4785" i="1"/>
  <c r="D4786" i="1"/>
  <c r="D4787" i="1"/>
  <c r="D4788" i="1"/>
  <c r="D4789" i="1"/>
  <c r="D4790" i="1"/>
  <c r="D4791" i="1"/>
  <c r="D4792" i="1"/>
  <c r="D4793" i="1"/>
  <c r="D4794" i="1"/>
  <c r="D4795" i="1"/>
  <c r="D4796" i="1"/>
  <c r="D4797" i="1"/>
  <c r="D4798" i="1"/>
  <c r="D4799" i="1"/>
  <c r="D4800" i="1"/>
  <c r="D4801" i="1"/>
  <c r="D4802" i="1"/>
  <c r="D4803" i="1"/>
  <c r="D4804" i="1"/>
  <c r="D4805" i="1"/>
  <c r="D4806" i="1"/>
  <c r="D4807" i="1"/>
  <c r="D4808" i="1"/>
  <c r="D4809" i="1"/>
  <c r="D4810" i="1"/>
  <c r="D4811" i="1"/>
  <c r="D4812" i="1"/>
  <c r="D4813" i="1"/>
  <c r="D4814" i="1"/>
  <c r="D4815" i="1"/>
  <c r="D4816" i="1"/>
  <c r="D4817" i="1"/>
  <c r="D4818" i="1"/>
  <c r="D4819" i="1"/>
  <c r="D4820" i="1"/>
  <c r="D4821" i="1"/>
  <c r="D4822" i="1"/>
  <c r="D4823" i="1"/>
  <c r="D4824" i="1"/>
  <c r="D4825" i="1"/>
  <c r="D4826" i="1"/>
  <c r="D4827" i="1"/>
  <c r="D4828" i="1"/>
  <c r="D4829" i="1"/>
  <c r="D4830" i="1"/>
  <c r="D4831" i="1"/>
  <c r="D4832" i="1"/>
  <c r="D4833" i="1"/>
  <c r="D4834" i="1"/>
  <c r="D4835" i="1"/>
  <c r="D4836" i="1"/>
  <c r="D4837" i="1"/>
  <c r="D4838" i="1"/>
  <c r="D4839" i="1"/>
  <c r="D4840" i="1"/>
  <c r="D4841" i="1"/>
  <c r="D4842" i="1"/>
  <c r="D4843" i="1"/>
  <c r="D4844" i="1"/>
  <c r="D4845" i="1"/>
  <c r="D4846" i="1"/>
  <c r="D4847" i="1"/>
  <c r="D4848" i="1"/>
  <c r="D4849" i="1"/>
  <c r="D4850" i="1"/>
  <c r="D4851" i="1"/>
  <c r="D4852" i="1"/>
  <c r="D4853" i="1"/>
  <c r="D4854" i="1"/>
  <c r="D4855" i="1"/>
  <c r="D4856" i="1"/>
  <c r="D4857" i="1"/>
  <c r="D4858" i="1"/>
  <c r="D4859" i="1"/>
  <c r="D4860" i="1"/>
  <c r="D4861" i="1"/>
  <c r="D4862" i="1"/>
  <c r="D4863" i="1"/>
  <c r="D4864" i="1"/>
  <c r="D4865" i="1"/>
  <c r="D4866" i="1"/>
  <c r="D4867" i="1"/>
  <c r="D4868" i="1"/>
  <c r="D4869" i="1"/>
  <c r="D4870" i="1"/>
  <c r="D4871" i="1"/>
  <c r="D4872" i="1"/>
  <c r="D4873" i="1"/>
  <c r="D4874" i="1"/>
  <c r="D4875" i="1"/>
  <c r="D4876" i="1"/>
  <c r="D4877" i="1"/>
  <c r="D4878" i="1"/>
  <c r="D4879" i="1"/>
  <c r="D4880" i="1"/>
  <c r="D4881" i="1"/>
  <c r="D4882" i="1"/>
  <c r="D4883" i="1"/>
  <c r="D4884" i="1"/>
  <c r="D4885" i="1"/>
  <c r="D4886" i="1"/>
  <c r="D4887" i="1"/>
  <c r="D4888" i="1"/>
  <c r="D4889" i="1"/>
  <c r="D4890" i="1"/>
  <c r="D4891" i="1"/>
  <c r="D4892" i="1"/>
  <c r="D4893" i="1"/>
  <c r="D4894" i="1"/>
  <c r="D4895" i="1"/>
  <c r="D4896" i="1"/>
  <c r="D4897" i="1"/>
  <c r="D4898" i="1"/>
  <c r="D4899" i="1"/>
  <c r="D4900" i="1"/>
  <c r="D4901" i="1"/>
  <c r="D4902" i="1"/>
  <c r="D4903" i="1"/>
  <c r="D4904" i="1"/>
  <c r="D4905" i="1"/>
  <c r="D4906" i="1"/>
  <c r="D4907" i="1"/>
  <c r="D4908" i="1"/>
  <c r="D4909" i="1"/>
  <c r="D4910" i="1"/>
  <c r="D4911" i="1"/>
  <c r="D4912" i="1"/>
  <c r="D4913" i="1"/>
  <c r="D4914" i="1"/>
  <c r="D4915" i="1"/>
  <c r="D4916" i="1"/>
  <c r="D4917" i="1"/>
  <c r="D4918" i="1"/>
  <c r="D4919" i="1"/>
  <c r="D4920" i="1"/>
  <c r="D4921" i="1"/>
  <c r="D4922" i="1"/>
  <c r="D4923" i="1"/>
  <c r="D4924" i="1"/>
  <c r="D4925" i="1"/>
  <c r="D4926" i="1"/>
  <c r="D4927" i="1"/>
  <c r="D4928" i="1"/>
  <c r="D4929" i="1"/>
  <c r="D4930" i="1"/>
  <c r="D4931" i="1"/>
  <c r="D4932" i="1"/>
  <c r="D4933" i="1"/>
  <c r="D4934" i="1"/>
  <c r="D4935" i="1"/>
  <c r="D4936" i="1"/>
  <c r="D4937" i="1"/>
  <c r="D4938" i="1"/>
  <c r="D4939" i="1"/>
  <c r="D4940" i="1"/>
  <c r="D4941" i="1"/>
  <c r="D4942" i="1"/>
  <c r="D4943" i="1"/>
  <c r="D4944" i="1"/>
  <c r="D4945" i="1"/>
  <c r="D4946" i="1"/>
  <c r="D4947" i="1"/>
  <c r="D4948" i="1"/>
  <c r="D4949" i="1"/>
  <c r="D4950" i="1"/>
  <c r="D4951" i="1"/>
  <c r="D4952" i="1"/>
  <c r="D4953" i="1"/>
  <c r="D4954" i="1"/>
  <c r="D4955" i="1"/>
  <c r="D4956" i="1"/>
  <c r="D4957" i="1"/>
  <c r="D4958" i="1"/>
  <c r="D4959" i="1"/>
  <c r="D4960" i="1"/>
  <c r="D4961" i="1"/>
  <c r="D4962" i="1"/>
  <c r="D4963" i="1"/>
  <c r="D4964" i="1"/>
  <c r="D4965" i="1"/>
  <c r="D4966" i="1"/>
  <c r="D4967" i="1"/>
  <c r="D4968" i="1"/>
  <c r="D4969" i="1"/>
  <c r="D4970" i="1"/>
  <c r="D4971" i="1"/>
  <c r="D4972" i="1"/>
  <c r="D4973" i="1"/>
  <c r="D4974" i="1"/>
  <c r="D4975" i="1"/>
  <c r="D4976" i="1"/>
  <c r="D4977" i="1"/>
  <c r="D4978" i="1"/>
  <c r="D4979" i="1"/>
  <c r="D4980" i="1"/>
  <c r="D4981" i="1"/>
  <c r="D4982" i="1"/>
  <c r="D4983" i="1"/>
  <c r="D4984" i="1"/>
  <c r="D4985" i="1"/>
  <c r="D4986" i="1"/>
  <c r="D4987" i="1"/>
  <c r="D4988" i="1"/>
  <c r="D4989" i="1"/>
  <c r="D4990" i="1"/>
  <c r="D4991" i="1"/>
  <c r="D4992" i="1"/>
  <c r="D4993" i="1"/>
  <c r="D4994" i="1"/>
  <c r="D4995" i="1"/>
  <c r="D4996" i="1"/>
  <c r="D4997" i="1"/>
  <c r="D4998" i="1"/>
  <c r="D4999" i="1"/>
  <c r="D5000" i="1"/>
  <c r="D5001" i="1"/>
  <c r="D5002" i="1"/>
  <c r="D5003" i="1"/>
  <c r="D5004" i="1"/>
  <c r="D5005" i="1"/>
  <c r="D5006" i="1"/>
  <c r="D5007" i="1"/>
  <c r="D5008" i="1"/>
  <c r="D5009" i="1"/>
  <c r="D5010" i="1"/>
  <c r="D5011" i="1"/>
  <c r="D5012" i="1"/>
  <c r="D5013" i="1"/>
  <c r="D5014" i="1"/>
  <c r="D5015" i="1"/>
  <c r="D5016" i="1"/>
  <c r="D5017" i="1"/>
  <c r="D5018" i="1"/>
  <c r="D5019" i="1"/>
  <c r="D5020" i="1"/>
  <c r="D5021" i="1"/>
  <c r="D5022" i="1"/>
  <c r="D5023" i="1"/>
  <c r="D5024" i="1"/>
  <c r="D5025" i="1"/>
  <c r="D5026" i="1"/>
  <c r="D5027" i="1"/>
  <c r="D5028" i="1"/>
  <c r="D5029" i="1"/>
  <c r="D5030" i="1"/>
  <c r="D5031" i="1"/>
  <c r="D5032" i="1"/>
  <c r="D5033" i="1"/>
  <c r="D5034" i="1"/>
  <c r="D5035" i="1"/>
  <c r="D5036" i="1"/>
  <c r="D5037" i="1"/>
  <c r="D5038" i="1"/>
  <c r="D5039" i="1"/>
  <c r="D5040" i="1"/>
  <c r="D5041" i="1"/>
  <c r="D5042" i="1"/>
  <c r="D5043" i="1"/>
  <c r="D5044" i="1"/>
  <c r="D5045" i="1"/>
  <c r="D5046" i="1"/>
  <c r="D5047" i="1"/>
  <c r="D5048" i="1"/>
  <c r="D5049" i="1"/>
  <c r="D5050" i="1"/>
  <c r="D5051" i="1"/>
  <c r="D5052" i="1"/>
  <c r="D5053" i="1"/>
  <c r="D5054" i="1"/>
  <c r="D5055" i="1"/>
  <c r="D5056" i="1"/>
  <c r="D5057" i="1"/>
  <c r="D5058" i="1"/>
  <c r="D5059" i="1"/>
  <c r="D5060" i="1"/>
  <c r="D5061" i="1"/>
  <c r="D5062" i="1"/>
  <c r="D5063" i="1"/>
  <c r="D5064" i="1"/>
  <c r="D5065" i="1"/>
  <c r="D5066" i="1"/>
  <c r="D5067" i="1"/>
  <c r="D5068" i="1"/>
  <c r="D5069" i="1"/>
  <c r="D5070" i="1"/>
  <c r="D5071" i="1"/>
  <c r="D5072" i="1"/>
  <c r="D5073" i="1"/>
  <c r="D5074" i="1"/>
  <c r="D5075" i="1"/>
  <c r="D5076" i="1"/>
  <c r="D5077" i="1"/>
  <c r="D5078" i="1"/>
  <c r="D5079" i="1"/>
  <c r="D5080" i="1"/>
  <c r="D5081" i="1"/>
  <c r="D5082" i="1"/>
  <c r="D5083" i="1"/>
  <c r="D5084" i="1"/>
  <c r="D5085" i="1"/>
  <c r="D5086" i="1"/>
  <c r="D5087" i="1"/>
  <c r="D5088" i="1"/>
  <c r="D5089" i="1"/>
  <c r="D5090" i="1"/>
  <c r="D5091" i="1"/>
  <c r="D5092" i="1"/>
  <c r="D5093" i="1"/>
  <c r="D5094" i="1"/>
  <c r="D5095" i="1"/>
  <c r="D5096" i="1"/>
  <c r="D5097" i="1"/>
  <c r="D5098" i="1"/>
  <c r="D5099" i="1"/>
  <c r="D5100" i="1"/>
  <c r="D5101" i="1"/>
  <c r="D5102" i="1"/>
  <c r="D5103" i="1"/>
  <c r="D5104" i="1"/>
  <c r="D5105" i="1"/>
  <c r="D5106" i="1"/>
  <c r="D5107" i="1"/>
  <c r="D5108" i="1"/>
  <c r="D5109" i="1"/>
  <c r="D5110" i="1"/>
  <c r="D5111" i="1"/>
  <c r="D5112" i="1"/>
  <c r="D5113" i="1"/>
  <c r="D5114" i="1"/>
  <c r="D5115" i="1"/>
  <c r="D5116" i="1"/>
  <c r="D5117" i="1"/>
  <c r="D5118" i="1"/>
  <c r="D5119" i="1"/>
  <c r="D5120" i="1"/>
  <c r="D5121" i="1"/>
  <c r="D5122" i="1"/>
  <c r="D5123" i="1"/>
  <c r="D5124" i="1"/>
  <c r="D5125" i="1"/>
  <c r="D5126" i="1"/>
  <c r="D5127" i="1"/>
  <c r="D5128" i="1"/>
  <c r="D5129" i="1"/>
  <c r="D5130" i="1"/>
  <c r="D5131" i="1"/>
  <c r="D5132" i="1"/>
  <c r="D5133" i="1"/>
  <c r="D5134" i="1"/>
  <c r="D5135" i="1"/>
  <c r="D5136" i="1"/>
  <c r="D5137" i="1"/>
  <c r="D5138" i="1"/>
  <c r="D5139" i="1"/>
  <c r="D5140" i="1"/>
  <c r="D5141" i="1"/>
  <c r="D5142" i="1"/>
  <c r="D5143" i="1"/>
  <c r="D5144" i="1"/>
  <c r="D5145" i="1"/>
  <c r="D5146" i="1"/>
  <c r="D5147" i="1"/>
  <c r="D5148" i="1"/>
  <c r="D5149" i="1"/>
  <c r="D5150" i="1"/>
  <c r="D5151" i="1"/>
  <c r="D5152" i="1"/>
  <c r="D5153" i="1"/>
  <c r="D5154" i="1"/>
  <c r="D5155" i="1"/>
  <c r="D5156" i="1"/>
  <c r="D5157" i="1"/>
  <c r="D5158" i="1"/>
  <c r="D5159" i="1"/>
  <c r="D5160" i="1"/>
  <c r="D5161" i="1"/>
  <c r="D5162" i="1"/>
  <c r="D5163" i="1"/>
  <c r="D5164" i="1"/>
  <c r="D5165" i="1"/>
  <c r="D5166" i="1"/>
  <c r="D5167" i="1"/>
  <c r="D5168" i="1"/>
  <c r="D5169" i="1"/>
  <c r="D5170" i="1"/>
  <c r="D5171" i="1"/>
  <c r="D5172" i="1"/>
  <c r="D5173" i="1"/>
  <c r="D5174" i="1"/>
  <c r="D5175" i="1"/>
  <c r="D5176" i="1"/>
  <c r="D5177" i="1"/>
  <c r="D5178" i="1"/>
  <c r="D5179" i="1"/>
  <c r="D5180" i="1"/>
  <c r="D5181" i="1"/>
  <c r="D5182" i="1"/>
  <c r="D5183" i="1"/>
  <c r="D5184" i="1"/>
  <c r="D5185" i="1"/>
  <c r="D5186" i="1"/>
  <c r="D5187" i="1"/>
  <c r="D5188" i="1"/>
  <c r="D5189" i="1"/>
  <c r="D5190" i="1"/>
  <c r="D5191" i="1"/>
  <c r="D5192" i="1"/>
  <c r="D5193" i="1"/>
  <c r="D5194" i="1"/>
  <c r="D5195" i="1"/>
  <c r="D5196" i="1"/>
  <c r="D5197" i="1"/>
  <c r="D5198" i="1"/>
  <c r="D5199" i="1"/>
  <c r="D5200" i="1"/>
  <c r="D5201" i="1"/>
  <c r="D5202" i="1"/>
  <c r="D5203" i="1"/>
  <c r="D5204" i="1"/>
  <c r="D5205" i="1"/>
  <c r="D5206" i="1"/>
  <c r="D5207" i="1"/>
  <c r="D5208" i="1"/>
  <c r="D5209" i="1"/>
  <c r="D5210" i="1"/>
  <c r="D5211" i="1"/>
  <c r="D5212" i="1"/>
  <c r="D5213" i="1"/>
  <c r="D5214" i="1"/>
  <c r="D5215" i="1"/>
  <c r="D5216" i="1"/>
  <c r="D5217" i="1"/>
  <c r="D5218" i="1"/>
  <c r="D5219" i="1"/>
  <c r="D5220" i="1"/>
  <c r="D5221" i="1"/>
  <c r="D5222" i="1"/>
  <c r="D5223" i="1"/>
  <c r="D5224" i="1"/>
  <c r="D5225" i="1"/>
  <c r="D5226" i="1"/>
  <c r="D5227" i="1"/>
  <c r="D5228" i="1"/>
  <c r="D5229" i="1"/>
  <c r="D5230" i="1"/>
  <c r="D5231" i="1"/>
  <c r="D5232" i="1"/>
  <c r="D5233" i="1"/>
  <c r="D5234" i="1"/>
  <c r="D5235" i="1"/>
  <c r="D5236" i="1"/>
  <c r="D5237" i="1"/>
  <c r="D5238" i="1"/>
  <c r="D5239" i="1"/>
  <c r="D5240" i="1"/>
  <c r="D5241" i="1"/>
  <c r="D5242" i="1"/>
  <c r="D5243" i="1"/>
  <c r="D5244" i="1"/>
  <c r="D5245" i="1"/>
  <c r="D5246" i="1"/>
  <c r="D5247" i="1"/>
  <c r="D5248" i="1"/>
  <c r="D5249" i="1"/>
  <c r="D5250" i="1"/>
  <c r="D5251" i="1"/>
  <c r="D5252" i="1"/>
  <c r="D5253" i="1"/>
  <c r="D5254" i="1"/>
  <c r="D5255" i="1"/>
  <c r="D5256" i="1"/>
  <c r="D5257" i="1"/>
  <c r="D5258" i="1"/>
  <c r="D5259" i="1"/>
  <c r="D5260" i="1"/>
  <c r="D5261" i="1"/>
  <c r="D5262" i="1"/>
  <c r="D5263" i="1"/>
  <c r="D5264" i="1"/>
  <c r="D5265" i="1"/>
  <c r="D5266" i="1"/>
  <c r="D5267" i="1"/>
  <c r="D5268" i="1"/>
  <c r="D5269" i="1"/>
  <c r="D5270" i="1"/>
  <c r="D5271" i="1"/>
  <c r="D5272" i="1"/>
  <c r="D5273" i="1"/>
  <c r="D5274" i="1"/>
  <c r="D5275" i="1"/>
  <c r="D5276" i="1"/>
  <c r="D5277" i="1"/>
  <c r="D5278" i="1"/>
  <c r="D5279" i="1"/>
  <c r="D5280" i="1"/>
  <c r="D5281" i="1"/>
  <c r="D5282" i="1"/>
  <c r="D5283" i="1"/>
  <c r="D5284" i="1"/>
  <c r="D5285" i="1"/>
  <c r="D5286" i="1"/>
  <c r="D5287" i="1"/>
  <c r="D5288" i="1"/>
  <c r="D5289" i="1"/>
  <c r="D5290" i="1"/>
  <c r="D5291" i="1"/>
  <c r="D5292" i="1"/>
  <c r="D5293" i="1"/>
  <c r="D5294" i="1"/>
  <c r="D5295" i="1"/>
  <c r="D5296" i="1"/>
  <c r="D5297" i="1"/>
  <c r="D5298" i="1"/>
  <c r="D5299" i="1"/>
  <c r="D5300" i="1"/>
  <c r="D5301" i="1"/>
  <c r="D5302" i="1"/>
  <c r="D5303" i="1"/>
  <c r="D5304" i="1"/>
  <c r="D5305" i="1"/>
  <c r="D5306" i="1"/>
  <c r="D5307" i="1"/>
  <c r="D5308" i="1"/>
  <c r="D5309" i="1"/>
  <c r="D5310" i="1"/>
  <c r="D5311" i="1"/>
  <c r="D5312" i="1"/>
  <c r="D5313" i="1"/>
  <c r="D5314" i="1"/>
  <c r="D5315" i="1"/>
  <c r="D5316" i="1"/>
  <c r="D5317" i="1"/>
  <c r="D5318" i="1"/>
  <c r="D5319" i="1"/>
  <c r="D5320" i="1"/>
  <c r="D5321" i="1"/>
  <c r="D5322" i="1"/>
  <c r="D5323" i="1"/>
  <c r="D5324" i="1"/>
  <c r="D5325" i="1"/>
  <c r="D5326" i="1"/>
  <c r="D5327" i="1"/>
  <c r="D5328" i="1"/>
  <c r="D5329" i="1"/>
  <c r="D5330" i="1"/>
  <c r="D5331" i="1"/>
  <c r="D5332" i="1"/>
  <c r="D5333" i="1"/>
  <c r="D5334" i="1"/>
  <c r="D5335" i="1"/>
  <c r="D5336" i="1"/>
  <c r="D5337" i="1"/>
  <c r="D5338" i="1"/>
  <c r="D5339" i="1"/>
  <c r="D5340" i="1"/>
  <c r="D5341" i="1"/>
  <c r="D5342" i="1"/>
  <c r="D5343" i="1"/>
  <c r="D5344" i="1"/>
  <c r="D5345" i="1"/>
  <c r="D5346" i="1"/>
  <c r="D5347" i="1"/>
  <c r="D5348" i="1"/>
  <c r="D5349" i="1"/>
  <c r="D5350" i="1"/>
  <c r="D5351" i="1"/>
  <c r="D5352" i="1"/>
  <c r="D5353" i="1"/>
  <c r="D5354" i="1"/>
  <c r="D5355" i="1"/>
  <c r="D5356" i="1"/>
  <c r="D5357" i="1"/>
  <c r="D5358" i="1"/>
  <c r="D5359" i="1"/>
  <c r="D5360" i="1"/>
  <c r="D5361" i="1"/>
  <c r="D5362" i="1"/>
  <c r="D5363" i="1"/>
  <c r="D5364" i="1"/>
  <c r="D5365" i="1"/>
  <c r="D5366" i="1"/>
  <c r="D5367" i="1"/>
  <c r="D5368" i="1"/>
  <c r="D5369" i="1"/>
  <c r="D5370" i="1"/>
  <c r="D5371" i="1"/>
  <c r="D5372" i="1"/>
  <c r="D5373" i="1"/>
  <c r="D5374" i="1"/>
  <c r="D5375" i="1"/>
  <c r="D5376" i="1"/>
  <c r="D5377" i="1"/>
  <c r="D5378" i="1"/>
  <c r="D5379" i="1"/>
  <c r="D5380" i="1"/>
  <c r="D5381" i="1"/>
  <c r="D5382" i="1"/>
  <c r="D5383" i="1"/>
  <c r="D5384" i="1"/>
  <c r="D5385" i="1"/>
  <c r="D5386" i="1"/>
  <c r="D5387" i="1"/>
  <c r="D5388" i="1"/>
  <c r="D5389" i="1"/>
  <c r="D5390" i="1"/>
  <c r="D5391" i="1"/>
  <c r="D5392" i="1"/>
  <c r="D5393" i="1"/>
  <c r="D5394" i="1"/>
  <c r="D5395" i="1"/>
  <c r="D5396" i="1"/>
  <c r="D5397" i="1"/>
  <c r="D5398" i="1"/>
  <c r="D5399" i="1"/>
  <c r="D5400" i="1"/>
  <c r="D5401" i="1"/>
  <c r="D5402" i="1"/>
  <c r="D5403" i="1"/>
  <c r="D5404" i="1"/>
  <c r="D5405" i="1"/>
  <c r="D5406" i="1"/>
  <c r="D5407" i="1"/>
  <c r="D5408" i="1"/>
  <c r="D5409" i="1"/>
  <c r="D5410" i="1"/>
  <c r="D5411" i="1"/>
  <c r="D5412" i="1"/>
  <c r="D5413" i="1"/>
  <c r="D5414" i="1"/>
  <c r="D5415" i="1"/>
  <c r="D5416" i="1"/>
  <c r="D5417" i="1"/>
  <c r="D5418" i="1"/>
  <c r="D5419" i="1"/>
  <c r="D5420" i="1"/>
  <c r="D5421" i="1"/>
  <c r="D5422" i="1"/>
  <c r="D5423" i="1"/>
  <c r="D5424" i="1"/>
  <c r="D5425" i="1"/>
  <c r="D5426" i="1"/>
  <c r="D5427" i="1"/>
  <c r="D5428" i="1"/>
  <c r="D5429" i="1"/>
  <c r="D5430" i="1"/>
  <c r="D5431" i="1"/>
  <c r="D5432" i="1"/>
  <c r="D5433" i="1"/>
  <c r="D5434" i="1"/>
  <c r="D5435" i="1"/>
  <c r="D5436" i="1"/>
  <c r="D5437" i="1"/>
  <c r="D5438" i="1"/>
  <c r="D5439" i="1"/>
  <c r="D5440" i="1"/>
  <c r="D5441" i="1"/>
  <c r="D5442" i="1"/>
  <c r="D5443" i="1"/>
  <c r="D5444" i="1"/>
  <c r="D5445" i="1"/>
  <c r="D5446" i="1"/>
  <c r="D5447" i="1"/>
  <c r="D5448" i="1"/>
  <c r="D5449" i="1"/>
  <c r="D5450" i="1"/>
  <c r="D5451" i="1"/>
  <c r="D5452" i="1"/>
  <c r="D5453" i="1"/>
  <c r="D5454" i="1"/>
  <c r="D5455" i="1"/>
  <c r="D5456" i="1"/>
  <c r="D5457" i="1"/>
  <c r="D5458" i="1"/>
  <c r="D5459" i="1"/>
  <c r="D5460" i="1"/>
  <c r="D5461" i="1"/>
  <c r="D5462" i="1"/>
  <c r="D5463" i="1"/>
  <c r="D5464" i="1"/>
  <c r="D5465" i="1"/>
  <c r="D5466" i="1"/>
  <c r="D5467" i="1"/>
  <c r="D5468" i="1"/>
  <c r="D5469" i="1"/>
  <c r="D5470" i="1"/>
  <c r="D5471" i="1"/>
  <c r="D5472" i="1"/>
  <c r="D5473" i="1"/>
  <c r="D5474" i="1"/>
  <c r="D5475" i="1"/>
  <c r="D5476" i="1"/>
  <c r="D5477" i="1"/>
  <c r="D5478" i="1"/>
  <c r="D5479" i="1"/>
  <c r="D5480" i="1"/>
  <c r="D5481" i="1"/>
  <c r="D5482" i="1"/>
  <c r="D5483" i="1"/>
  <c r="D5484" i="1"/>
  <c r="D5485" i="1"/>
  <c r="D5486" i="1"/>
  <c r="D5487" i="1"/>
  <c r="D5488" i="1"/>
  <c r="D5489" i="1"/>
  <c r="D5490" i="1"/>
  <c r="D5491" i="1"/>
  <c r="D5492" i="1"/>
  <c r="D5493" i="1"/>
  <c r="D5494" i="1"/>
  <c r="D5495" i="1"/>
  <c r="D5496" i="1"/>
  <c r="D5497" i="1"/>
  <c r="D5498" i="1"/>
  <c r="D5499" i="1"/>
  <c r="D5500" i="1"/>
  <c r="D5501" i="1"/>
  <c r="D5502" i="1"/>
  <c r="D5503" i="1"/>
  <c r="D5504" i="1"/>
  <c r="D5505" i="1"/>
  <c r="D5506" i="1"/>
  <c r="D5507" i="1"/>
  <c r="D5508" i="1"/>
  <c r="D5509" i="1"/>
  <c r="D5510" i="1"/>
  <c r="D5511" i="1"/>
  <c r="D5512" i="1"/>
  <c r="D5513" i="1"/>
  <c r="D5514" i="1"/>
  <c r="D5515" i="1"/>
  <c r="D5516" i="1"/>
  <c r="D5517" i="1"/>
  <c r="D5518" i="1"/>
  <c r="D5519" i="1"/>
  <c r="D5520" i="1"/>
  <c r="D5521" i="1"/>
  <c r="D5522" i="1"/>
  <c r="D5523" i="1"/>
  <c r="D5524" i="1"/>
  <c r="D5525" i="1"/>
  <c r="D5526" i="1"/>
  <c r="D5527" i="1"/>
  <c r="D5528" i="1"/>
  <c r="D5529" i="1"/>
  <c r="D5530" i="1"/>
  <c r="D5531" i="1"/>
  <c r="D5532" i="1"/>
  <c r="D5533" i="1"/>
  <c r="D5534" i="1"/>
  <c r="D5535" i="1"/>
  <c r="D5536" i="1"/>
  <c r="D5537" i="1"/>
  <c r="D5538" i="1"/>
  <c r="D5539" i="1"/>
  <c r="D5540" i="1"/>
  <c r="D5541" i="1"/>
  <c r="D5542" i="1"/>
  <c r="D5543" i="1"/>
  <c r="D5544" i="1"/>
  <c r="D5545" i="1"/>
  <c r="D5546" i="1"/>
  <c r="D5547" i="1"/>
  <c r="D5548" i="1"/>
  <c r="D5549" i="1"/>
  <c r="D5550" i="1"/>
  <c r="D5551" i="1"/>
  <c r="D5552" i="1"/>
  <c r="D5553" i="1"/>
  <c r="D5554" i="1"/>
  <c r="D5555" i="1"/>
  <c r="D5556" i="1"/>
  <c r="D5557" i="1"/>
  <c r="D5558" i="1"/>
  <c r="D5559" i="1"/>
  <c r="D5560" i="1"/>
  <c r="D5561" i="1"/>
  <c r="D5562" i="1"/>
  <c r="D5563" i="1"/>
  <c r="D5564" i="1"/>
  <c r="D5565" i="1"/>
  <c r="D5566" i="1"/>
  <c r="D5567" i="1"/>
  <c r="D5568" i="1"/>
  <c r="D5569" i="1"/>
  <c r="D5570" i="1"/>
  <c r="D5571" i="1"/>
  <c r="D5572" i="1"/>
  <c r="D5573" i="1"/>
  <c r="D5574" i="1"/>
  <c r="D5575" i="1"/>
  <c r="D5576" i="1"/>
  <c r="D5577" i="1"/>
  <c r="D5578" i="1"/>
  <c r="D5579" i="1"/>
  <c r="D5580" i="1"/>
  <c r="D5581" i="1"/>
  <c r="D5582" i="1"/>
  <c r="D5583" i="1"/>
  <c r="D5584" i="1"/>
  <c r="D5585" i="1"/>
  <c r="D5586" i="1"/>
  <c r="D5587" i="1"/>
  <c r="D5588" i="1"/>
  <c r="D5589" i="1"/>
  <c r="D5590" i="1"/>
  <c r="D5591" i="1"/>
  <c r="D5592" i="1"/>
  <c r="D5593" i="1"/>
  <c r="D5594" i="1"/>
  <c r="D5595" i="1"/>
  <c r="D5596" i="1"/>
  <c r="D5597" i="1"/>
  <c r="D5598" i="1"/>
  <c r="D5599" i="1"/>
  <c r="D5600" i="1"/>
  <c r="D5601" i="1"/>
  <c r="D5602" i="1"/>
  <c r="D5603" i="1"/>
  <c r="D5604" i="1"/>
  <c r="D5605" i="1"/>
  <c r="D5606" i="1"/>
  <c r="D5607" i="1"/>
  <c r="D5608" i="1"/>
  <c r="D5609" i="1"/>
  <c r="D5610" i="1"/>
  <c r="D5611" i="1"/>
  <c r="D5612" i="1"/>
  <c r="D5613" i="1"/>
  <c r="D5614" i="1"/>
  <c r="D5615" i="1"/>
  <c r="D5616" i="1"/>
  <c r="D5617" i="1"/>
  <c r="D5618" i="1"/>
  <c r="D5619" i="1"/>
  <c r="D5620" i="1"/>
  <c r="D5621" i="1"/>
  <c r="D5622" i="1"/>
  <c r="D5623" i="1"/>
  <c r="D5624" i="1"/>
  <c r="D5625" i="1"/>
  <c r="D5626" i="1"/>
  <c r="D5627" i="1"/>
  <c r="D5628" i="1"/>
  <c r="D5629" i="1"/>
  <c r="D5630" i="1"/>
  <c r="D5631" i="1"/>
  <c r="D5632" i="1"/>
  <c r="D5633" i="1"/>
  <c r="D5634" i="1"/>
  <c r="D5635" i="1"/>
  <c r="D5636" i="1"/>
  <c r="D5637" i="1"/>
  <c r="D5638" i="1"/>
  <c r="D5639" i="1"/>
  <c r="D5640" i="1"/>
  <c r="D5641" i="1"/>
  <c r="D5642" i="1"/>
  <c r="D5643" i="1"/>
  <c r="D5644" i="1"/>
  <c r="D5645" i="1"/>
  <c r="D5646" i="1"/>
  <c r="D5647" i="1"/>
  <c r="D5648" i="1"/>
  <c r="D5649" i="1"/>
  <c r="D5650" i="1"/>
  <c r="D5651" i="1"/>
  <c r="D5652" i="1"/>
  <c r="D5653" i="1"/>
  <c r="D5654" i="1"/>
  <c r="D5655" i="1"/>
  <c r="D5656" i="1"/>
  <c r="D5657" i="1"/>
  <c r="D5658" i="1"/>
  <c r="D5659" i="1"/>
  <c r="D5660" i="1"/>
  <c r="D5661" i="1"/>
  <c r="D5662" i="1"/>
  <c r="D5663" i="1"/>
  <c r="D5664" i="1"/>
  <c r="D5665" i="1"/>
  <c r="D5666" i="1"/>
  <c r="D5667" i="1"/>
  <c r="D5668" i="1"/>
  <c r="D5669" i="1"/>
  <c r="D5670" i="1"/>
  <c r="D5671" i="1"/>
  <c r="D5672" i="1"/>
  <c r="D5673" i="1"/>
  <c r="D5674" i="1"/>
  <c r="D5675" i="1"/>
  <c r="D5676" i="1"/>
  <c r="D5677" i="1"/>
  <c r="D5678" i="1"/>
  <c r="D5679" i="1"/>
  <c r="D5680" i="1"/>
  <c r="D5681" i="1"/>
  <c r="D5682" i="1"/>
  <c r="D5683" i="1"/>
  <c r="D5684" i="1"/>
  <c r="D5685" i="1"/>
  <c r="D5686" i="1"/>
  <c r="D5687" i="1"/>
  <c r="D5688" i="1"/>
  <c r="D5689" i="1"/>
  <c r="D5690" i="1"/>
  <c r="D5691" i="1"/>
  <c r="D5692" i="1"/>
  <c r="D5693" i="1"/>
  <c r="D5694" i="1"/>
  <c r="D5695" i="1"/>
  <c r="D5696" i="1"/>
  <c r="D5697" i="1"/>
  <c r="D5698" i="1"/>
  <c r="D5699" i="1"/>
  <c r="D5700" i="1"/>
  <c r="D5701" i="1"/>
  <c r="D5702" i="1"/>
  <c r="D5703" i="1"/>
  <c r="D5704" i="1"/>
  <c r="D5705" i="1"/>
  <c r="D5706" i="1"/>
  <c r="D5707" i="1"/>
  <c r="D5708" i="1"/>
  <c r="D5709" i="1"/>
  <c r="D5710" i="1"/>
  <c r="D5711" i="1"/>
  <c r="D5712" i="1"/>
  <c r="D5713" i="1"/>
  <c r="D5714" i="1"/>
  <c r="D5715" i="1"/>
  <c r="D5716" i="1"/>
  <c r="D5717" i="1"/>
  <c r="D5718" i="1"/>
  <c r="D5719" i="1"/>
  <c r="D5720" i="1"/>
  <c r="D5721" i="1"/>
  <c r="D5722" i="1"/>
  <c r="D5723" i="1"/>
  <c r="D5724" i="1"/>
  <c r="D5725" i="1"/>
  <c r="D5726" i="1"/>
  <c r="D5727" i="1"/>
  <c r="D5728" i="1"/>
  <c r="D5729" i="1"/>
  <c r="D5730" i="1"/>
  <c r="D5731" i="1"/>
  <c r="D5732" i="1"/>
  <c r="D5733" i="1"/>
  <c r="D5734" i="1"/>
  <c r="D5735" i="1"/>
  <c r="D5736" i="1"/>
  <c r="D5737" i="1"/>
  <c r="D5738" i="1"/>
  <c r="D5739" i="1"/>
  <c r="D5740" i="1"/>
  <c r="D5741" i="1"/>
  <c r="D5742" i="1"/>
  <c r="D5743" i="1"/>
  <c r="D5744" i="1"/>
  <c r="D5745" i="1"/>
  <c r="D5746" i="1"/>
  <c r="D5747" i="1"/>
  <c r="D5748" i="1"/>
  <c r="D5749" i="1"/>
  <c r="D5750" i="1"/>
  <c r="D5751" i="1"/>
  <c r="D5752" i="1"/>
  <c r="D5753" i="1"/>
  <c r="D5754" i="1"/>
  <c r="D5755" i="1"/>
  <c r="D5756" i="1"/>
  <c r="D5757" i="1"/>
  <c r="D5758" i="1"/>
  <c r="D5759" i="1"/>
  <c r="D5760" i="1"/>
  <c r="D5761" i="1"/>
  <c r="D5762" i="1"/>
  <c r="D5763" i="1"/>
  <c r="D5764" i="1"/>
  <c r="D5765" i="1"/>
  <c r="D5766" i="1"/>
  <c r="D5767" i="1"/>
  <c r="D5768" i="1"/>
  <c r="D5769" i="1"/>
  <c r="D5770" i="1"/>
  <c r="D5771" i="1"/>
  <c r="D5772" i="1"/>
  <c r="D5773" i="1"/>
  <c r="D5774" i="1"/>
  <c r="D5775" i="1"/>
  <c r="D5776" i="1"/>
  <c r="D5777" i="1"/>
  <c r="D5778" i="1"/>
  <c r="D5779" i="1"/>
  <c r="D5780" i="1"/>
  <c r="D5781" i="1"/>
  <c r="D5782" i="1"/>
  <c r="D5783" i="1"/>
  <c r="D5784" i="1"/>
  <c r="D5785" i="1"/>
  <c r="D5786" i="1"/>
  <c r="D5787" i="1"/>
  <c r="D5788" i="1"/>
  <c r="D5789" i="1"/>
  <c r="D5790" i="1"/>
  <c r="D5791" i="1"/>
  <c r="D5792" i="1"/>
  <c r="D5793" i="1"/>
  <c r="D5794" i="1"/>
  <c r="D5795" i="1"/>
  <c r="D5796" i="1"/>
  <c r="D5797" i="1"/>
  <c r="D5798" i="1"/>
  <c r="D5799" i="1"/>
  <c r="D5800" i="1"/>
  <c r="D5801" i="1"/>
  <c r="D5802" i="1"/>
  <c r="D5803" i="1"/>
  <c r="D5804" i="1"/>
  <c r="D5805" i="1"/>
  <c r="D5806" i="1"/>
  <c r="D5807" i="1"/>
  <c r="D5808" i="1"/>
  <c r="D5809" i="1"/>
  <c r="D5810" i="1"/>
  <c r="D5811" i="1"/>
  <c r="D5812" i="1"/>
  <c r="D5813" i="1"/>
  <c r="D5814" i="1"/>
  <c r="D5815" i="1"/>
  <c r="D5816" i="1"/>
  <c r="D5817" i="1"/>
  <c r="D5818" i="1"/>
  <c r="D5819" i="1"/>
  <c r="D5820" i="1"/>
  <c r="D5821" i="1"/>
  <c r="D5822" i="1"/>
  <c r="D5823" i="1"/>
  <c r="D5824" i="1"/>
  <c r="D5825" i="1"/>
  <c r="D5826" i="1"/>
  <c r="D5827" i="1"/>
  <c r="D5828" i="1"/>
  <c r="D5829" i="1"/>
  <c r="D5830" i="1"/>
  <c r="D5831" i="1"/>
  <c r="D5832" i="1"/>
  <c r="D5833" i="1"/>
  <c r="D5834" i="1"/>
  <c r="D5835" i="1"/>
  <c r="D5836" i="1"/>
  <c r="D5837" i="1"/>
  <c r="D5838" i="1"/>
  <c r="D5839" i="1"/>
  <c r="D5840" i="1"/>
  <c r="D5841" i="1"/>
  <c r="D5842" i="1"/>
  <c r="D5843" i="1"/>
  <c r="D5844" i="1"/>
  <c r="D5845" i="1"/>
  <c r="D5846" i="1"/>
  <c r="D5847" i="1"/>
  <c r="D5848" i="1"/>
  <c r="D5849" i="1"/>
  <c r="D5850" i="1"/>
  <c r="D5851" i="1"/>
  <c r="D5852" i="1"/>
  <c r="D5853" i="1"/>
  <c r="D5854" i="1"/>
  <c r="D5855" i="1"/>
  <c r="D5856" i="1"/>
  <c r="D5857" i="1"/>
  <c r="D5858" i="1"/>
  <c r="D5859" i="1"/>
  <c r="D5860" i="1"/>
  <c r="D5861" i="1"/>
  <c r="D5862" i="1"/>
  <c r="D5863" i="1"/>
  <c r="D5864" i="1"/>
  <c r="D5865" i="1"/>
  <c r="D5866" i="1"/>
  <c r="D5867" i="1"/>
  <c r="D5868" i="1"/>
  <c r="D5869" i="1"/>
  <c r="D5870" i="1"/>
  <c r="D5871" i="1"/>
  <c r="D5872" i="1"/>
  <c r="D5873" i="1"/>
  <c r="D5874" i="1"/>
  <c r="D5875" i="1"/>
  <c r="D5876" i="1"/>
  <c r="D5877" i="1"/>
  <c r="D5878" i="1"/>
  <c r="D5879" i="1"/>
  <c r="D5880" i="1"/>
  <c r="D5881" i="1"/>
  <c r="D5882" i="1"/>
  <c r="D5883" i="1"/>
  <c r="D5884" i="1"/>
  <c r="D5885" i="1"/>
  <c r="D5886" i="1"/>
  <c r="D5887" i="1"/>
  <c r="D5888" i="1"/>
  <c r="D5889" i="1"/>
  <c r="D5890" i="1"/>
  <c r="D5891" i="1"/>
  <c r="D5892" i="1"/>
  <c r="D5893" i="1"/>
  <c r="D5894" i="1"/>
  <c r="D5895" i="1"/>
  <c r="D5896" i="1"/>
  <c r="D5897" i="1"/>
  <c r="D5898" i="1"/>
  <c r="D5899" i="1"/>
  <c r="D5900" i="1"/>
  <c r="D5901" i="1"/>
  <c r="D5902" i="1"/>
  <c r="D5903" i="1"/>
  <c r="D5904" i="1"/>
  <c r="D5905" i="1"/>
  <c r="D5906" i="1"/>
  <c r="D5907" i="1"/>
  <c r="D5908" i="1"/>
  <c r="D5909" i="1"/>
  <c r="D5910" i="1"/>
  <c r="D5911" i="1"/>
  <c r="D5912" i="1"/>
  <c r="D5913" i="1"/>
  <c r="D5914" i="1"/>
  <c r="D5915" i="1"/>
  <c r="D5916" i="1"/>
  <c r="D5917" i="1"/>
  <c r="D5918" i="1"/>
  <c r="D5919" i="1"/>
  <c r="D5920" i="1"/>
  <c r="D5921" i="1"/>
  <c r="D5922" i="1"/>
  <c r="D5923" i="1"/>
  <c r="D5924" i="1"/>
  <c r="D5925" i="1"/>
  <c r="D5926" i="1"/>
  <c r="D5927" i="1"/>
  <c r="D5928" i="1"/>
  <c r="D5929" i="1"/>
  <c r="D5930" i="1"/>
  <c r="D5931" i="1"/>
  <c r="D5932" i="1"/>
  <c r="D5933" i="1"/>
  <c r="D5934" i="1"/>
  <c r="D5935" i="1"/>
  <c r="D5936" i="1"/>
  <c r="D5937" i="1"/>
  <c r="D5938" i="1"/>
  <c r="D5939" i="1"/>
  <c r="D5940" i="1"/>
  <c r="D5941" i="1"/>
  <c r="D5942" i="1"/>
  <c r="D5943" i="1"/>
  <c r="D5944" i="1"/>
  <c r="D5945" i="1"/>
  <c r="D5946" i="1"/>
  <c r="D5947" i="1"/>
  <c r="D5948" i="1"/>
  <c r="D5949" i="1"/>
  <c r="D5950" i="1"/>
  <c r="D5951" i="1"/>
  <c r="D5952" i="1"/>
  <c r="D5953" i="1"/>
  <c r="D5954" i="1"/>
  <c r="D5955" i="1"/>
  <c r="D5956" i="1"/>
  <c r="D5957" i="1"/>
  <c r="D5958" i="1"/>
  <c r="D5959" i="1"/>
  <c r="D5960" i="1"/>
  <c r="D5961" i="1"/>
  <c r="D5962" i="1"/>
  <c r="D5963" i="1"/>
  <c r="D5964" i="1"/>
  <c r="D5965" i="1"/>
  <c r="D5966" i="1"/>
  <c r="D5967" i="1"/>
  <c r="D5968" i="1"/>
  <c r="D5969" i="1"/>
  <c r="D5970" i="1"/>
  <c r="D5971" i="1"/>
  <c r="D5972" i="1"/>
  <c r="D5973" i="1"/>
  <c r="D5974" i="1"/>
  <c r="D5975" i="1"/>
  <c r="D5976" i="1"/>
  <c r="D5977" i="1"/>
  <c r="D5978" i="1"/>
  <c r="D5979" i="1"/>
  <c r="D5980" i="1"/>
  <c r="D5981" i="1"/>
  <c r="D5982" i="1"/>
  <c r="D5983" i="1"/>
  <c r="D5984" i="1"/>
  <c r="D5985" i="1"/>
  <c r="D5986" i="1"/>
  <c r="D5987" i="1"/>
  <c r="D5988" i="1"/>
  <c r="D5989" i="1"/>
  <c r="D5990" i="1"/>
  <c r="D5991" i="1"/>
  <c r="D5992" i="1"/>
  <c r="D5993" i="1"/>
  <c r="D5994" i="1"/>
  <c r="D5995" i="1"/>
  <c r="D5996" i="1"/>
  <c r="D5997" i="1"/>
  <c r="D5998" i="1"/>
  <c r="D5999" i="1"/>
  <c r="D6000" i="1"/>
  <c r="D6001" i="1"/>
  <c r="D6002" i="1"/>
  <c r="D6003" i="1"/>
  <c r="D6004" i="1"/>
  <c r="D6005" i="1"/>
  <c r="D6006" i="1"/>
  <c r="D6007" i="1"/>
  <c r="D6008" i="1"/>
  <c r="D6009" i="1"/>
  <c r="D6010" i="1"/>
  <c r="D6011" i="1"/>
  <c r="D6012" i="1"/>
  <c r="D6013" i="1"/>
  <c r="D6014" i="1"/>
  <c r="D6015" i="1"/>
  <c r="D6016" i="1"/>
  <c r="D6017" i="1"/>
  <c r="D6018" i="1"/>
  <c r="D6019" i="1"/>
  <c r="D6020" i="1"/>
  <c r="D6021" i="1"/>
  <c r="D6022" i="1"/>
  <c r="D6023" i="1"/>
  <c r="D6024" i="1"/>
  <c r="D6025" i="1"/>
  <c r="D6026" i="1"/>
  <c r="D6027" i="1"/>
  <c r="D6028" i="1"/>
  <c r="D6029" i="1"/>
  <c r="D6030" i="1"/>
  <c r="D6031" i="1"/>
  <c r="D6032" i="1"/>
  <c r="D6033" i="1"/>
  <c r="D6034" i="1"/>
  <c r="D6035" i="1"/>
  <c r="D6036" i="1"/>
  <c r="D6037" i="1"/>
  <c r="D6038" i="1"/>
  <c r="D6039" i="1"/>
  <c r="D6040" i="1"/>
  <c r="D6041" i="1"/>
  <c r="D6042" i="1"/>
  <c r="D6043" i="1"/>
  <c r="D6044" i="1"/>
  <c r="D6045" i="1"/>
  <c r="D6046" i="1"/>
  <c r="D6047" i="1"/>
  <c r="D6048" i="1"/>
  <c r="D6049" i="1"/>
  <c r="D6050" i="1"/>
  <c r="D6051" i="1"/>
  <c r="D6052" i="1"/>
  <c r="D6053" i="1"/>
  <c r="D6054" i="1"/>
  <c r="D6055" i="1"/>
  <c r="D6056" i="1"/>
  <c r="D6057" i="1"/>
  <c r="D6058" i="1"/>
  <c r="D6059" i="1"/>
  <c r="D6060" i="1"/>
  <c r="D6061" i="1"/>
  <c r="D6062" i="1"/>
  <c r="D6063" i="1"/>
  <c r="D6064" i="1"/>
  <c r="D6065" i="1"/>
  <c r="D6066" i="1"/>
  <c r="D6067" i="1"/>
  <c r="D6068" i="1"/>
  <c r="D6069" i="1"/>
  <c r="D6070" i="1"/>
  <c r="D6071" i="1"/>
  <c r="D6072" i="1"/>
  <c r="D6073" i="1"/>
  <c r="D6074" i="1"/>
  <c r="D6075" i="1"/>
  <c r="D6076" i="1"/>
  <c r="D6077" i="1"/>
  <c r="D6078" i="1"/>
  <c r="D6079" i="1"/>
  <c r="D6080" i="1"/>
  <c r="D6081" i="1"/>
  <c r="D6082" i="1"/>
  <c r="D6083" i="1"/>
  <c r="D6084" i="1"/>
  <c r="D6085" i="1"/>
  <c r="D6086" i="1"/>
  <c r="D6087" i="1"/>
  <c r="D6088" i="1"/>
  <c r="D6089" i="1"/>
  <c r="D6090" i="1"/>
  <c r="D6091" i="1"/>
  <c r="D6092" i="1"/>
  <c r="D6093" i="1"/>
  <c r="D6094" i="1"/>
  <c r="D6095" i="1"/>
  <c r="D6096" i="1"/>
  <c r="D6097" i="1"/>
  <c r="D6098" i="1"/>
  <c r="D6099" i="1"/>
  <c r="D6100" i="1"/>
  <c r="D6101" i="1"/>
  <c r="D6102" i="1"/>
  <c r="D6103" i="1"/>
  <c r="D6104" i="1"/>
  <c r="D6105" i="1"/>
  <c r="D6106" i="1"/>
  <c r="D6107" i="1"/>
  <c r="D6108" i="1"/>
  <c r="D6109" i="1"/>
  <c r="D6110" i="1"/>
  <c r="D6111" i="1"/>
  <c r="D6112" i="1"/>
  <c r="D6113" i="1"/>
  <c r="D6114" i="1"/>
  <c r="D6115" i="1"/>
  <c r="D6116" i="1"/>
  <c r="D6117" i="1"/>
  <c r="D6118" i="1"/>
  <c r="D6119" i="1"/>
  <c r="D6120" i="1"/>
  <c r="D6121" i="1"/>
  <c r="D6122" i="1"/>
  <c r="D6123" i="1"/>
  <c r="D6124" i="1"/>
  <c r="D6125" i="1"/>
  <c r="D6126" i="1"/>
  <c r="D6127" i="1"/>
  <c r="D6128" i="1"/>
  <c r="D6129" i="1"/>
  <c r="D6130" i="1"/>
  <c r="D6131" i="1"/>
  <c r="D6132" i="1"/>
  <c r="D6133" i="1"/>
  <c r="D6134" i="1"/>
  <c r="D6135" i="1"/>
  <c r="D6136" i="1"/>
  <c r="D6137" i="1"/>
  <c r="D6138" i="1"/>
  <c r="D6139" i="1"/>
  <c r="D6140" i="1"/>
  <c r="D6141" i="1"/>
  <c r="D6142" i="1"/>
  <c r="D6143" i="1"/>
  <c r="D6144" i="1"/>
  <c r="D6145" i="1"/>
  <c r="D6146" i="1"/>
  <c r="D6147" i="1"/>
  <c r="D6148" i="1"/>
  <c r="D6149" i="1"/>
  <c r="D6150" i="1"/>
  <c r="D6151" i="1"/>
  <c r="D6152" i="1"/>
  <c r="D6153" i="1"/>
  <c r="D6154" i="1"/>
  <c r="D6155" i="1"/>
  <c r="D6156" i="1"/>
  <c r="D6157" i="1"/>
  <c r="D6158" i="1"/>
  <c r="D6159" i="1"/>
  <c r="D6160" i="1"/>
  <c r="D6161" i="1"/>
  <c r="D6162" i="1"/>
  <c r="D6163" i="1"/>
  <c r="D6164" i="1"/>
  <c r="D6165" i="1"/>
  <c r="D6166" i="1"/>
  <c r="D6167" i="1"/>
  <c r="D6168" i="1"/>
  <c r="D6169" i="1"/>
  <c r="D6170" i="1"/>
  <c r="D6171" i="1"/>
  <c r="D6172" i="1"/>
  <c r="D6173" i="1"/>
  <c r="D6174" i="1"/>
  <c r="D6175" i="1"/>
  <c r="D6176" i="1"/>
  <c r="D6177" i="1"/>
  <c r="D6178" i="1"/>
  <c r="D6179" i="1"/>
  <c r="D6180" i="1"/>
  <c r="D6181" i="1"/>
  <c r="D6182" i="1"/>
  <c r="D6183" i="1"/>
  <c r="D6184" i="1"/>
  <c r="D6185" i="1"/>
  <c r="D6186" i="1"/>
  <c r="D6187" i="1"/>
  <c r="D6188" i="1"/>
  <c r="D6189" i="1"/>
  <c r="D6190" i="1"/>
  <c r="D6191" i="1"/>
  <c r="D6192" i="1"/>
  <c r="D6193" i="1"/>
  <c r="D6194" i="1"/>
  <c r="D6195" i="1"/>
  <c r="D6196" i="1"/>
  <c r="D6197" i="1"/>
  <c r="D6198" i="1"/>
  <c r="D6199" i="1"/>
  <c r="D6200" i="1"/>
  <c r="D6201" i="1"/>
  <c r="D6202" i="1"/>
  <c r="D6203" i="1"/>
  <c r="D6204" i="1"/>
  <c r="D6205" i="1"/>
  <c r="D6206" i="1"/>
  <c r="D6207" i="1"/>
  <c r="D6208" i="1"/>
  <c r="D6209" i="1"/>
  <c r="D6210" i="1"/>
  <c r="D6211" i="1"/>
  <c r="D6212" i="1"/>
  <c r="D6213" i="1"/>
  <c r="D6214" i="1"/>
  <c r="D6215" i="1"/>
  <c r="D6216" i="1"/>
  <c r="D6217" i="1"/>
  <c r="D6218" i="1"/>
  <c r="D6219" i="1"/>
  <c r="D6220" i="1"/>
  <c r="D6221" i="1"/>
  <c r="D6222" i="1"/>
  <c r="D6223" i="1"/>
  <c r="D6224" i="1"/>
  <c r="D6225" i="1"/>
  <c r="D6226" i="1"/>
  <c r="D6227" i="1"/>
  <c r="D6228" i="1"/>
  <c r="D6229" i="1"/>
  <c r="D6230" i="1"/>
  <c r="D6231" i="1"/>
  <c r="D6232" i="1"/>
  <c r="D6233" i="1"/>
  <c r="D6234" i="1"/>
  <c r="D6235" i="1"/>
  <c r="D6236" i="1"/>
  <c r="D6237" i="1"/>
  <c r="D6238" i="1"/>
  <c r="D6239" i="1"/>
  <c r="D6240" i="1"/>
  <c r="D6241" i="1"/>
  <c r="D6242" i="1"/>
  <c r="D6243" i="1"/>
  <c r="D6244" i="1"/>
  <c r="D6245" i="1"/>
  <c r="D6246" i="1"/>
  <c r="D6247" i="1"/>
  <c r="D6248" i="1"/>
  <c r="D6249" i="1"/>
  <c r="D6250" i="1"/>
  <c r="D6251" i="1"/>
  <c r="D6252" i="1"/>
  <c r="D6253" i="1"/>
  <c r="D6254" i="1"/>
  <c r="D6255" i="1"/>
  <c r="D6256" i="1"/>
  <c r="D6257" i="1"/>
  <c r="D6258" i="1"/>
  <c r="D6259" i="1"/>
  <c r="D6260" i="1"/>
  <c r="D6261" i="1"/>
  <c r="D6262" i="1"/>
  <c r="D6263" i="1"/>
  <c r="D6264" i="1"/>
  <c r="D6265" i="1"/>
  <c r="D6266" i="1"/>
  <c r="D6267" i="1"/>
  <c r="D6268" i="1"/>
  <c r="D6269" i="1"/>
  <c r="D6270" i="1"/>
  <c r="D6271" i="1"/>
  <c r="D6272" i="1"/>
  <c r="D6273" i="1"/>
  <c r="D6274" i="1"/>
  <c r="D6275" i="1"/>
  <c r="D6276" i="1"/>
  <c r="D6277" i="1"/>
  <c r="D6278" i="1"/>
  <c r="D6279" i="1"/>
  <c r="D6280" i="1"/>
  <c r="D6281" i="1"/>
  <c r="D6282" i="1"/>
  <c r="D6283" i="1"/>
  <c r="D6284" i="1"/>
  <c r="D6285" i="1"/>
  <c r="D6286" i="1"/>
  <c r="D6287" i="1"/>
  <c r="D6288" i="1"/>
  <c r="D6289" i="1"/>
  <c r="D6290" i="1"/>
  <c r="D6291" i="1"/>
  <c r="D6292" i="1"/>
  <c r="D6293" i="1"/>
  <c r="D6294" i="1"/>
  <c r="D6295" i="1"/>
  <c r="D6296" i="1"/>
  <c r="D6297" i="1"/>
  <c r="D6298" i="1"/>
  <c r="D6299" i="1"/>
  <c r="D6300" i="1"/>
  <c r="D6301" i="1"/>
  <c r="D6302" i="1"/>
  <c r="D6303" i="1"/>
  <c r="D6304" i="1"/>
  <c r="D6305" i="1"/>
  <c r="D6306" i="1"/>
  <c r="D6307" i="1"/>
  <c r="D6308" i="1"/>
  <c r="D6309" i="1"/>
  <c r="D6310" i="1"/>
  <c r="D6311" i="1"/>
  <c r="D6312" i="1"/>
  <c r="D6313" i="1"/>
  <c r="D6314" i="1"/>
  <c r="D6315" i="1"/>
  <c r="D6316" i="1"/>
  <c r="D6317" i="1"/>
  <c r="D6318" i="1"/>
  <c r="D6319" i="1"/>
  <c r="D6320" i="1"/>
  <c r="D6321" i="1"/>
  <c r="D6322" i="1"/>
  <c r="D6323" i="1"/>
  <c r="D6324" i="1"/>
  <c r="D6325" i="1"/>
  <c r="D6326" i="1"/>
  <c r="D6327" i="1"/>
  <c r="D6328" i="1"/>
  <c r="D6329" i="1"/>
  <c r="D6330" i="1"/>
  <c r="D6331" i="1"/>
  <c r="D6332" i="1"/>
  <c r="D6333" i="1"/>
  <c r="D6334" i="1"/>
  <c r="D6335" i="1"/>
  <c r="D6336" i="1"/>
  <c r="D6337" i="1"/>
  <c r="D6338" i="1"/>
  <c r="D6339" i="1"/>
  <c r="D6340" i="1"/>
  <c r="D6341" i="1"/>
  <c r="D6342" i="1"/>
  <c r="D6343" i="1"/>
  <c r="D6344" i="1"/>
  <c r="D6345" i="1"/>
  <c r="D6346" i="1"/>
  <c r="D6347" i="1"/>
  <c r="D6348" i="1"/>
  <c r="D6349" i="1"/>
  <c r="D6350" i="1"/>
  <c r="D6351" i="1"/>
  <c r="D6352" i="1"/>
  <c r="D6353" i="1"/>
  <c r="D6354" i="1"/>
  <c r="D6355" i="1"/>
  <c r="D6356" i="1"/>
  <c r="D6357" i="1"/>
  <c r="D6358" i="1"/>
  <c r="D6359" i="1"/>
  <c r="D6360" i="1"/>
  <c r="D6361" i="1"/>
  <c r="D6362" i="1"/>
  <c r="D6363" i="1"/>
  <c r="D6364" i="1"/>
  <c r="D6365" i="1"/>
  <c r="D6366" i="1"/>
  <c r="D6367" i="1"/>
  <c r="D6368" i="1"/>
  <c r="D6369" i="1"/>
  <c r="D6370" i="1"/>
  <c r="D6371" i="1"/>
  <c r="D6372" i="1"/>
  <c r="D6373" i="1"/>
  <c r="D6374" i="1"/>
  <c r="D6375" i="1"/>
  <c r="D6376" i="1"/>
  <c r="D6377" i="1"/>
  <c r="D6378" i="1"/>
  <c r="D6379" i="1"/>
  <c r="D6380" i="1"/>
  <c r="D6381" i="1"/>
  <c r="D6382" i="1"/>
  <c r="D6383" i="1"/>
  <c r="D6384" i="1"/>
  <c r="D6385" i="1"/>
  <c r="D6386" i="1"/>
  <c r="D6387" i="1"/>
  <c r="D6388" i="1"/>
  <c r="D6389" i="1"/>
  <c r="D6390" i="1"/>
  <c r="D6391" i="1"/>
  <c r="D6392" i="1"/>
  <c r="D6393" i="1"/>
  <c r="D6394" i="1"/>
  <c r="D6395" i="1"/>
  <c r="D6396" i="1"/>
  <c r="D6397" i="1"/>
  <c r="D6398" i="1"/>
  <c r="D6399" i="1"/>
  <c r="D6400" i="1"/>
  <c r="D6401" i="1"/>
  <c r="D6402" i="1"/>
  <c r="D6403" i="1"/>
  <c r="D6404" i="1"/>
  <c r="D6405" i="1"/>
  <c r="D6406" i="1"/>
  <c r="D6407" i="1"/>
  <c r="D6408" i="1"/>
  <c r="D6409" i="1"/>
  <c r="D6410" i="1"/>
  <c r="D6411" i="1"/>
  <c r="D6412" i="1"/>
  <c r="D6413" i="1"/>
  <c r="D6414" i="1"/>
  <c r="D6415" i="1"/>
  <c r="D6416" i="1"/>
  <c r="D6417" i="1"/>
  <c r="D6418" i="1"/>
  <c r="D6419" i="1"/>
  <c r="D6420" i="1"/>
  <c r="D6421" i="1"/>
  <c r="D6422" i="1"/>
  <c r="D6423" i="1"/>
  <c r="D6424" i="1"/>
  <c r="D6425" i="1"/>
  <c r="D6426" i="1"/>
  <c r="D6427" i="1"/>
  <c r="D6428" i="1"/>
  <c r="D6429" i="1"/>
  <c r="D6430" i="1"/>
  <c r="D6431" i="1"/>
  <c r="D6432" i="1"/>
  <c r="D6433" i="1"/>
  <c r="D6434" i="1"/>
  <c r="D6435" i="1"/>
  <c r="D6436" i="1"/>
  <c r="D6437" i="1"/>
  <c r="D6438" i="1"/>
  <c r="D6439" i="1"/>
  <c r="D6440" i="1"/>
  <c r="D6441" i="1"/>
  <c r="D6442" i="1"/>
  <c r="D6443" i="1"/>
  <c r="D6444" i="1"/>
  <c r="D6445" i="1"/>
  <c r="D6446" i="1"/>
  <c r="D6447" i="1"/>
  <c r="D6448" i="1"/>
  <c r="D6449" i="1"/>
  <c r="D6450" i="1"/>
  <c r="D6451" i="1"/>
  <c r="D6452" i="1"/>
  <c r="D6453" i="1"/>
  <c r="D6454" i="1"/>
  <c r="D6455" i="1"/>
  <c r="D6456" i="1"/>
  <c r="D6457" i="1"/>
  <c r="D6458" i="1"/>
  <c r="D6459" i="1"/>
  <c r="D6460" i="1"/>
  <c r="D6461" i="1"/>
  <c r="D6462" i="1"/>
  <c r="D6463" i="1"/>
  <c r="D6464" i="1"/>
  <c r="D6465" i="1"/>
  <c r="D6466" i="1"/>
  <c r="D6467" i="1"/>
  <c r="D6468" i="1"/>
  <c r="D6469" i="1"/>
  <c r="D6470" i="1"/>
  <c r="D6471" i="1"/>
  <c r="D6472" i="1"/>
  <c r="D6473" i="1"/>
  <c r="D6474" i="1"/>
  <c r="D6475" i="1"/>
  <c r="D6476" i="1"/>
  <c r="D6477" i="1"/>
  <c r="D6478" i="1"/>
  <c r="D6479" i="1"/>
  <c r="D6480" i="1"/>
  <c r="D6481" i="1"/>
  <c r="D6482" i="1"/>
  <c r="D6483" i="1"/>
  <c r="D6484" i="1"/>
  <c r="D6485" i="1"/>
  <c r="D6486" i="1"/>
  <c r="D6487" i="1"/>
  <c r="D6488" i="1"/>
  <c r="D6489" i="1"/>
  <c r="D6490" i="1"/>
  <c r="D6491" i="1"/>
  <c r="D6492" i="1"/>
  <c r="D6493" i="1"/>
  <c r="D6494" i="1"/>
  <c r="D6495" i="1"/>
  <c r="D6496" i="1"/>
  <c r="D6497" i="1"/>
  <c r="D6498" i="1"/>
  <c r="D6499" i="1"/>
  <c r="D6500" i="1"/>
  <c r="D6501" i="1"/>
  <c r="D6502" i="1"/>
  <c r="D6503" i="1"/>
  <c r="D6504" i="1"/>
  <c r="D6505" i="1"/>
  <c r="D6506" i="1"/>
  <c r="D6507" i="1"/>
  <c r="D6508" i="1"/>
  <c r="D6509" i="1"/>
  <c r="D6510" i="1"/>
  <c r="D6511" i="1"/>
  <c r="D6512" i="1"/>
  <c r="D6513" i="1"/>
  <c r="D6514" i="1"/>
  <c r="D6515" i="1"/>
  <c r="D6516" i="1"/>
  <c r="D6517" i="1"/>
  <c r="D6518" i="1"/>
  <c r="D6519" i="1"/>
  <c r="D6520" i="1"/>
  <c r="D6521" i="1"/>
  <c r="D6522" i="1"/>
  <c r="D6523" i="1"/>
  <c r="D6524" i="1"/>
  <c r="D6525" i="1"/>
  <c r="D6526" i="1"/>
  <c r="D6527" i="1"/>
  <c r="D6528" i="1"/>
  <c r="D6529" i="1"/>
  <c r="D6530" i="1"/>
  <c r="D6531" i="1"/>
  <c r="D6532" i="1"/>
  <c r="D6533" i="1"/>
  <c r="D6534" i="1"/>
  <c r="D6535" i="1"/>
  <c r="D6536" i="1"/>
  <c r="D6537" i="1"/>
  <c r="D6538" i="1"/>
  <c r="D6539" i="1"/>
  <c r="D6540" i="1"/>
  <c r="D6541" i="1"/>
  <c r="D6542" i="1"/>
  <c r="D6543" i="1"/>
  <c r="D6544" i="1"/>
  <c r="D6545" i="1"/>
  <c r="D6546" i="1"/>
  <c r="D6547" i="1"/>
  <c r="D6548" i="1"/>
  <c r="D6549" i="1"/>
  <c r="D6550" i="1"/>
  <c r="D6551" i="1"/>
  <c r="D6552" i="1"/>
  <c r="D6553" i="1"/>
  <c r="D6554" i="1"/>
  <c r="D6555" i="1"/>
  <c r="D6556" i="1"/>
  <c r="D6557" i="1"/>
  <c r="D6558" i="1"/>
  <c r="D6559" i="1"/>
  <c r="D6560" i="1"/>
  <c r="D6561" i="1"/>
  <c r="D6562" i="1"/>
  <c r="D6563" i="1"/>
  <c r="D6564" i="1"/>
  <c r="D6565" i="1"/>
  <c r="D6566" i="1"/>
  <c r="D6567" i="1"/>
  <c r="D6568" i="1"/>
  <c r="D6569" i="1"/>
  <c r="D6570" i="1"/>
  <c r="D6571" i="1"/>
  <c r="D6572" i="1"/>
  <c r="D6573" i="1"/>
  <c r="D6574" i="1"/>
  <c r="D6575" i="1"/>
  <c r="D6576" i="1"/>
  <c r="D6577" i="1"/>
  <c r="D6578" i="1"/>
  <c r="D6579" i="1"/>
  <c r="D6580" i="1"/>
  <c r="D6581" i="1"/>
  <c r="D6582" i="1"/>
  <c r="D6583" i="1"/>
  <c r="D6584" i="1"/>
  <c r="D6585" i="1"/>
  <c r="D6586" i="1"/>
  <c r="D6587" i="1"/>
  <c r="D6588" i="1"/>
  <c r="D6589" i="1"/>
  <c r="D6590" i="1"/>
  <c r="D6591" i="1"/>
  <c r="D6592" i="1"/>
  <c r="D6593" i="1"/>
  <c r="D6594" i="1"/>
  <c r="D6595" i="1"/>
  <c r="D6596" i="1"/>
  <c r="D6597" i="1"/>
  <c r="D6598" i="1"/>
  <c r="D6599" i="1"/>
  <c r="D6600" i="1"/>
  <c r="D6601" i="1"/>
  <c r="D6602" i="1"/>
  <c r="D6603" i="1"/>
  <c r="D6604" i="1"/>
  <c r="D6605" i="1"/>
  <c r="D6606" i="1"/>
  <c r="D6607" i="1"/>
  <c r="D6608" i="1"/>
  <c r="D6609" i="1"/>
  <c r="D6610" i="1"/>
  <c r="D6611" i="1"/>
  <c r="D6612" i="1"/>
  <c r="D6613" i="1"/>
  <c r="D6614" i="1"/>
  <c r="D6615" i="1"/>
  <c r="D6616" i="1"/>
  <c r="D6617" i="1"/>
  <c r="D6618" i="1"/>
  <c r="D6619" i="1"/>
  <c r="D6620" i="1"/>
  <c r="D6621" i="1"/>
  <c r="D6622" i="1"/>
  <c r="D6623" i="1"/>
  <c r="D6624" i="1"/>
  <c r="D6625" i="1"/>
  <c r="D6626" i="1"/>
  <c r="D6627" i="1"/>
  <c r="D6628" i="1"/>
  <c r="D6629" i="1"/>
  <c r="D6630" i="1"/>
  <c r="D6631" i="1"/>
  <c r="D6632" i="1"/>
  <c r="D6633" i="1"/>
  <c r="D6634" i="1"/>
  <c r="D6635" i="1"/>
  <c r="D6636" i="1"/>
  <c r="D6637" i="1"/>
  <c r="D6638" i="1"/>
  <c r="D6639" i="1"/>
  <c r="D6640" i="1"/>
  <c r="D6641" i="1"/>
  <c r="D6642" i="1"/>
  <c r="D6643" i="1"/>
  <c r="D6644" i="1"/>
  <c r="D6645" i="1"/>
  <c r="D6646" i="1"/>
  <c r="D6647" i="1"/>
  <c r="D6648" i="1"/>
  <c r="D6649" i="1"/>
  <c r="D6650" i="1"/>
  <c r="D6651" i="1"/>
  <c r="D6652" i="1"/>
  <c r="D6653" i="1"/>
  <c r="D6654" i="1"/>
  <c r="D6655" i="1"/>
  <c r="D6656" i="1"/>
  <c r="D6657" i="1"/>
  <c r="D6658" i="1"/>
  <c r="D6659" i="1"/>
  <c r="D6660" i="1"/>
  <c r="D6661" i="1"/>
  <c r="D6662" i="1"/>
  <c r="D6663" i="1"/>
  <c r="D6664" i="1"/>
  <c r="D6665" i="1"/>
  <c r="D6666" i="1"/>
  <c r="D6667" i="1"/>
  <c r="D6668" i="1"/>
  <c r="D6669" i="1"/>
  <c r="D6670" i="1"/>
  <c r="D6671" i="1"/>
  <c r="D6672" i="1"/>
  <c r="D6673" i="1"/>
  <c r="D6674" i="1"/>
  <c r="D6675" i="1"/>
  <c r="D6676" i="1"/>
  <c r="D6677" i="1"/>
  <c r="D6678" i="1"/>
  <c r="D6679" i="1"/>
  <c r="D6680" i="1"/>
  <c r="D6681" i="1"/>
  <c r="D6682" i="1"/>
  <c r="D6683" i="1"/>
  <c r="D6684" i="1"/>
  <c r="D6685" i="1"/>
  <c r="D6686" i="1"/>
  <c r="D6687" i="1"/>
  <c r="D6688" i="1"/>
  <c r="D6689" i="1"/>
  <c r="D6690" i="1"/>
  <c r="D6691" i="1"/>
  <c r="D6692" i="1"/>
  <c r="D6693" i="1"/>
  <c r="D6694" i="1"/>
  <c r="D6695" i="1"/>
  <c r="D6696" i="1"/>
  <c r="D6697" i="1"/>
  <c r="D6698" i="1"/>
  <c r="D6699" i="1"/>
  <c r="D6700" i="1"/>
  <c r="D6701" i="1"/>
  <c r="D6702" i="1"/>
  <c r="D6703" i="1"/>
  <c r="D6704" i="1"/>
  <c r="D6705" i="1"/>
  <c r="D6706" i="1"/>
  <c r="D6707" i="1"/>
  <c r="D6708" i="1"/>
  <c r="D6709" i="1"/>
  <c r="D6710" i="1"/>
  <c r="D6711" i="1"/>
  <c r="D6712" i="1"/>
  <c r="D6713" i="1"/>
  <c r="D6714" i="1"/>
  <c r="D6715" i="1"/>
  <c r="D6716" i="1"/>
  <c r="D6717" i="1"/>
  <c r="D6718" i="1"/>
  <c r="D6719" i="1"/>
  <c r="D6720" i="1"/>
  <c r="D6721" i="1"/>
  <c r="D6722" i="1"/>
  <c r="D6723" i="1"/>
  <c r="D6724" i="1"/>
  <c r="D6725" i="1"/>
  <c r="D6726" i="1"/>
  <c r="D6727" i="1"/>
  <c r="D6728" i="1"/>
  <c r="D6729" i="1"/>
  <c r="D6730" i="1"/>
  <c r="D6731" i="1"/>
  <c r="D6732" i="1"/>
  <c r="D6733" i="1"/>
  <c r="D6734" i="1"/>
  <c r="D6735" i="1"/>
  <c r="D6736" i="1"/>
  <c r="D6737" i="1"/>
  <c r="D6738" i="1"/>
  <c r="D6739" i="1"/>
  <c r="D6740" i="1"/>
  <c r="D6741" i="1"/>
  <c r="D6742" i="1"/>
  <c r="D6743" i="1"/>
  <c r="D6744" i="1"/>
  <c r="D6745" i="1"/>
  <c r="D6746" i="1"/>
  <c r="D6747" i="1"/>
  <c r="D6748" i="1"/>
  <c r="D6749" i="1"/>
  <c r="D6750" i="1"/>
  <c r="D6751" i="1"/>
  <c r="D6752" i="1"/>
  <c r="D6753" i="1"/>
  <c r="D6754" i="1"/>
  <c r="D6755" i="1"/>
  <c r="D6756" i="1"/>
  <c r="D6757" i="1"/>
  <c r="D6758" i="1"/>
  <c r="D6759" i="1"/>
  <c r="D6760" i="1"/>
  <c r="D6761" i="1"/>
  <c r="D6762" i="1"/>
  <c r="D6763" i="1"/>
  <c r="D6764" i="1"/>
  <c r="D6765" i="1"/>
  <c r="D6766" i="1"/>
  <c r="D6767" i="1"/>
  <c r="D6768" i="1"/>
  <c r="D6769" i="1"/>
  <c r="D6770" i="1"/>
  <c r="D6771" i="1"/>
  <c r="D6772" i="1"/>
  <c r="D6773" i="1"/>
  <c r="D6774" i="1"/>
  <c r="D6775" i="1"/>
  <c r="D6776" i="1"/>
  <c r="D6777" i="1"/>
  <c r="D6778" i="1"/>
  <c r="D6779" i="1"/>
  <c r="D6780" i="1"/>
  <c r="D6781" i="1"/>
  <c r="D6782" i="1"/>
  <c r="D6783" i="1"/>
  <c r="D6784" i="1"/>
  <c r="D6785" i="1"/>
  <c r="D6786" i="1"/>
  <c r="D6787" i="1"/>
  <c r="D6788" i="1"/>
  <c r="D6789" i="1"/>
  <c r="D6790" i="1"/>
  <c r="D6791" i="1"/>
  <c r="D6792" i="1"/>
  <c r="D6793" i="1"/>
  <c r="D6794" i="1"/>
  <c r="D6795" i="1"/>
  <c r="D6796" i="1"/>
  <c r="D6797" i="1"/>
  <c r="D6798" i="1"/>
  <c r="D6799" i="1"/>
  <c r="D6800" i="1"/>
  <c r="D6801" i="1"/>
  <c r="D6802" i="1"/>
  <c r="D6803" i="1"/>
  <c r="D6804" i="1"/>
  <c r="D6805" i="1"/>
  <c r="D6806" i="1"/>
  <c r="D6807" i="1"/>
  <c r="D6808" i="1"/>
  <c r="D6809" i="1"/>
  <c r="D6810" i="1"/>
  <c r="D6811" i="1"/>
  <c r="D6812" i="1"/>
  <c r="D6813" i="1"/>
  <c r="D6814" i="1"/>
  <c r="D6815" i="1"/>
  <c r="D6816" i="1"/>
  <c r="D6817" i="1"/>
  <c r="D6818" i="1"/>
  <c r="D6819" i="1"/>
  <c r="D6820" i="1"/>
  <c r="D6821" i="1"/>
  <c r="D6822" i="1"/>
  <c r="D6823" i="1"/>
  <c r="D6824" i="1"/>
  <c r="D6825" i="1"/>
  <c r="D6826" i="1"/>
  <c r="D6827" i="1"/>
  <c r="D6828" i="1"/>
  <c r="D6829" i="1"/>
  <c r="D6830" i="1"/>
  <c r="D6831" i="1"/>
  <c r="D6832" i="1"/>
  <c r="D6833" i="1"/>
  <c r="D6834" i="1"/>
  <c r="D6835" i="1"/>
  <c r="D6836" i="1"/>
  <c r="D6837" i="1"/>
  <c r="D6838" i="1"/>
  <c r="D6839" i="1"/>
  <c r="D6840" i="1"/>
  <c r="D6841" i="1"/>
  <c r="D6842" i="1"/>
  <c r="D6843" i="1"/>
  <c r="D6844" i="1"/>
  <c r="D6845" i="1"/>
  <c r="D6846" i="1"/>
  <c r="D6847" i="1"/>
  <c r="D6848" i="1"/>
  <c r="D6849" i="1"/>
  <c r="D6850" i="1"/>
  <c r="D6851" i="1"/>
  <c r="D6852" i="1"/>
  <c r="D6853" i="1"/>
  <c r="D6854" i="1"/>
  <c r="D6855" i="1"/>
  <c r="D6856" i="1"/>
  <c r="D6857" i="1"/>
  <c r="D6858" i="1"/>
  <c r="D6859" i="1"/>
  <c r="D6860" i="1"/>
  <c r="D6861" i="1"/>
  <c r="D6862" i="1"/>
  <c r="D6863" i="1"/>
  <c r="D6864" i="1"/>
  <c r="D6865" i="1"/>
  <c r="D6866" i="1"/>
  <c r="D6867" i="1"/>
  <c r="D6868" i="1"/>
  <c r="D6869" i="1"/>
  <c r="D6870" i="1"/>
  <c r="D6871" i="1"/>
  <c r="D6872" i="1"/>
  <c r="D6873" i="1"/>
  <c r="D6874" i="1"/>
  <c r="D6875" i="1"/>
  <c r="D6876" i="1"/>
  <c r="D6877" i="1"/>
  <c r="D6878" i="1"/>
  <c r="D6879" i="1"/>
  <c r="D6880" i="1"/>
  <c r="D6881" i="1"/>
  <c r="D6882" i="1"/>
  <c r="D6883" i="1"/>
  <c r="D6884" i="1"/>
  <c r="D6885" i="1"/>
  <c r="D6886" i="1"/>
  <c r="D6887" i="1"/>
  <c r="D6888" i="1"/>
  <c r="D6889" i="1"/>
  <c r="D6890" i="1"/>
  <c r="D6891" i="1"/>
  <c r="D6892" i="1"/>
  <c r="D6893" i="1"/>
  <c r="D6894" i="1"/>
  <c r="D6895" i="1"/>
  <c r="D6896" i="1"/>
  <c r="D6897" i="1"/>
  <c r="D6898" i="1"/>
  <c r="D6899" i="1"/>
  <c r="D6900" i="1"/>
  <c r="D6901" i="1"/>
  <c r="D6902" i="1"/>
  <c r="D6903" i="1"/>
  <c r="D6904" i="1"/>
  <c r="D6905" i="1"/>
  <c r="D6906" i="1"/>
  <c r="D6907" i="1"/>
  <c r="D6908" i="1"/>
  <c r="D6909" i="1"/>
  <c r="D6910" i="1"/>
  <c r="D6911" i="1"/>
  <c r="D6912" i="1"/>
  <c r="D6913" i="1"/>
  <c r="D6914" i="1"/>
  <c r="D6915" i="1"/>
  <c r="D6916" i="1"/>
  <c r="D6917" i="1"/>
  <c r="D6918" i="1"/>
  <c r="D6919" i="1"/>
  <c r="D6920" i="1"/>
  <c r="D6921" i="1"/>
  <c r="D6922" i="1"/>
  <c r="D6923" i="1"/>
  <c r="D6924" i="1"/>
  <c r="D6925" i="1"/>
  <c r="D6926" i="1"/>
  <c r="D6927" i="1"/>
  <c r="D6928" i="1"/>
  <c r="D6929" i="1"/>
  <c r="D6930" i="1"/>
  <c r="D6931" i="1"/>
  <c r="D6932" i="1"/>
  <c r="D6933" i="1"/>
  <c r="D6934" i="1"/>
  <c r="D6935" i="1"/>
  <c r="D6936" i="1"/>
  <c r="D6937" i="1"/>
  <c r="D6938" i="1"/>
  <c r="D6939" i="1"/>
  <c r="D6940" i="1"/>
  <c r="D6941" i="1"/>
  <c r="D6942" i="1"/>
  <c r="D6943" i="1"/>
  <c r="D6944" i="1"/>
  <c r="D6945" i="1"/>
  <c r="D6946" i="1"/>
  <c r="D6947" i="1"/>
  <c r="D6948" i="1"/>
  <c r="D6949" i="1"/>
  <c r="D6950" i="1"/>
  <c r="D6951" i="1"/>
  <c r="D6952" i="1"/>
  <c r="D6953" i="1"/>
  <c r="D6954" i="1"/>
  <c r="D6955" i="1"/>
  <c r="D6956" i="1"/>
  <c r="D6957" i="1"/>
  <c r="D6958" i="1"/>
  <c r="D6959" i="1"/>
  <c r="D6960" i="1"/>
  <c r="D6961" i="1"/>
  <c r="D6962" i="1"/>
  <c r="D6963" i="1"/>
  <c r="D6964" i="1"/>
  <c r="D6965" i="1"/>
  <c r="D6966" i="1"/>
  <c r="D6967" i="1"/>
  <c r="D6968" i="1"/>
  <c r="D6969" i="1"/>
  <c r="D6970" i="1"/>
  <c r="D6971" i="1"/>
  <c r="D6972" i="1"/>
  <c r="D6973" i="1"/>
  <c r="D6974" i="1"/>
  <c r="D6975" i="1"/>
  <c r="D6976" i="1"/>
  <c r="D6977" i="1"/>
  <c r="D6978" i="1"/>
  <c r="D6979" i="1"/>
  <c r="D6980" i="1"/>
  <c r="D6981" i="1"/>
  <c r="D6982" i="1"/>
  <c r="D6983" i="1"/>
  <c r="D6984" i="1"/>
  <c r="D6985" i="1"/>
  <c r="D6986" i="1"/>
  <c r="D6987" i="1"/>
  <c r="D6988" i="1"/>
  <c r="D6989" i="1"/>
  <c r="D6990" i="1"/>
  <c r="D6991" i="1"/>
  <c r="D6992" i="1"/>
  <c r="D6993" i="1"/>
  <c r="D6994" i="1"/>
  <c r="D6995" i="1"/>
  <c r="D6996" i="1"/>
  <c r="D6997" i="1"/>
  <c r="D6998" i="1"/>
  <c r="D6999" i="1"/>
  <c r="D7000" i="1"/>
  <c r="D7001" i="1"/>
  <c r="D7002" i="1"/>
  <c r="D7003" i="1"/>
  <c r="D7004" i="1"/>
  <c r="D7005" i="1"/>
  <c r="D7006" i="1"/>
  <c r="D7007" i="1"/>
  <c r="D7008" i="1"/>
  <c r="D7009" i="1"/>
  <c r="D7010" i="1"/>
  <c r="D7011" i="1"/>
  <c r="D7012" i="1"/>
  <c r="D7013" i="1"/>
  <c r="D7014" i="1"/>
  <c r="D7015" i="1"/>
  <c r="D7016" i="1"/>
  <c r="D7017" i="1"/>
  <c r="D7018" i="1"/>
  <c r="D7019" i="1"/>
  <c r="D7020" i="1"/>
  <c r="D7021" i="1"/>
  <c r="D7022" i="1"/>
  <c r="D7023" i="1"/>
  <c r="D7024" i="1"/>
  <c r="D7025" i="1"/>
  <c r="D7026" i="1"/>
  <c r="D7027" i="1"/>
  <c r="D7028" i="1"/>
  <c r="D7029" i="1"/>
  <c r="D7030" i="1"/>
  <c r="D7031" i="1"/>
  <c r="D7032" i="1"/>
  <c r="D7033" i="1"/>
  <c r="D7034" i="1"/>
  <c r="D7035" i="1"/>
  <c r="D7036" i="1"/>
  <c r="D7037" i="1"/>
  <c r="D7038" i="1"/>
  <c r="D7039" i="1"/>
  <c r="D7040" i="1"/>
  <c r="D7041" i="1"/>
  <c r="D7042" i="1"/>
  <c r="D7043" i="1"/>
  <c r="D7044" i="1"/>
  <c r="D7045" i="1"/>
  <c r="D7046" i="1"/>
  <c r="D7047" i="1"/>
  <c r="D7048" i="1"/>
  <c r="D7049" i="1"/>
  <c r="D7050" i="1"/>
  <c r="D7051" i="1"/>
  <c r="D7052" i="1"/>
  <c r="D7053" i="1"/>
  <c r="D7054" i="1"/>
  <c r="D7055" i="1"/>
  <c r="D7056" i="1"/>
  <c r="D7057" i="1"/>
  <c r="D7058" i="1"/>
  <c r="D7059" i="1"/>
  <c r="D7060" i="1"/>
  <c r="D7061" i="1"/>
  <c r="D7062" i="1"/>
  <c r="D7063" i="1"/>
  <c r="D7064" i="1"/>
  <c r="D7065" i="1"/>
  <c r="D7066" i="1"/>
  <c r="D7067" i="1"/>
  <c r="D7068" i="1"/>
  <c r="D7069" i="1"/>
  <c r="D7070" i="1"/>
  <c r="D7071" i="1"/>
  <c r="D7072" i="1"/>
  <c r="D7073" i="1"/>
  <c r="D7074" i="1"/>
  <c r="D7075" i="1"/>
  <c r="D7076" i="1"/>
  <c r="D7077" i="1"/>
  <c r="D7078" i="1"/>
  <c r="D7079" i="1"/>
  <c r="D7080" i="1"/>
  <c r="D7081" i="1"/>
  <c r="D7082" i="1"/>
  <c r="D7083" i="1"/>
  <c r="D7084" i="1"/>
  <c r="D7085" i="1"/>
  <c r="D7086" i="1"/>
  <c r="D7087" i="1"/>
  <c r="D7088" i="1"/>
  <c r="D7089" i="1"/>
  <c r="D7090" i="1"/>
  <c r="D7091" i="1"/>
  <c r="D7092" i="1"/>
  <c r="D7093" i="1"/>
  <c r="D7094" i="1"/>
  <c r="D7095" i="1"/>
  <c r="D7096" i="1"/>
  <c r="D7097" i="1"/>
  <c r="D7098" i="1"/>
  <c r="D7099" i="1"/>
  <c r="D7100" i="1"/>
  <c r="D7101" i="1"/>
  <c r="D7102" i="1"/>
  <c r="D7103" i="1"/>
  <c r="D7104" i="1"/>
  <c r="D7105" i="1"/>
  <c r="D7106" i="1"/>
  <c r="D7107" i="1"/>
  <c r="D7108" i="1"/>
  <c r="D7109" i="1"/>
  <c r="D7110" i="1"/>
  <c r="D7111" i="1"/>
  <c r="D7112" i="1"/>
  <c r="D7113" i="1"/>
  <c r="D7114" i="1"/>
  <c r="D7115" i="1"/>
  <c r="D7116" i="1"/>
  <c r="D7117" i="1"/>
  <c r="D7118" i="1"/>
  <c r="D7119" i="1"/>
  <c r="D7120" i="1"/>
  <c r="D7121" i="1"/>
  <c r="D7122" i="1"/>
  <c r="D7123" i="1"/>
  <c r="D7124" i="1"/>
  <c r="D7125" i="1"/>
  <c r="D7126" i="1"/>
  <c r="D7127" i="1"/>
  <c r="D7128" i="1"/>
  <c r="D7129" i="1"/>
  <c r="D7130" i="1"/>
  <c r="D7131" i="1"/>
  <c r="D7132" i="1"/>
  <c r="D7133" i="1"/>
  <c r="D7134" i="1"/>
  <c r="D7135" i="1"/>
  <c r="D7136" i="1"/>
  <c r="D7137" i="1"/>
  <c r="D7138" i="1"/>
  <c r="D7139" i="1"/>
  <c r="D7140" i="1"/>
  <c r="D7141" i="1"/>
  <c r="D7142" i="1"/>
  <c r="D7143" i="1"/>
  <c r="D7144" i="1"/>
  <c r="D7145" i="1"/>
  <c r="D7146" i="1"/>
  <c r="D7147" i="1"/>
  <c r="D7148" i="1"/>
  <c r="D7149" i="1"/>
  <c r="D7150" i="1"/>
  <c r="D7151" i="1"/>
  <c r="D7152" i="1"/>
  <c r="D7153" i="1"/>
  <c r="D7154" i="1"/>
  <c r="D7155" i="1"/>
  <c r="D7156" i="1"/>
  <c r="D7157" i="1"/>
  <c r="D7158" i="1"/>
  <c r="D7159" i="1"/>
  <c r="D7160" i="1"/>
  <c r="D7161" i="1"/>
  <c r="D7162" i="1"/>
  <c r="D7163" i="1"/>
  <c r="D7164" i="1"/>
  <c r="D7165" i="1"/>
  <c r="D7166" i="1"/>
  <c r="D7167" i="1"/>
  <c r="D7168" i="1"/>
  <c r="D7169" i="1"/>
  <c r="D7170" i="1"/>
  <c r="D7171" i="1"/>
  <c r="D7172" i="1"/>
  <c r="D7173" i="1"/>
  <c r="D7174" i="1"/>
  <c r="D7175" i="1"/>
  <c r="D7176" i="1"/>
  <c r="D7177" i="1"/>
  <c r="D7178" i="1"/>
  <c r="D7179" i="1"/>
  <c r="D7180" i="1"/>
  <c r="D7181" i="1"/>
  <c r="D7182" i="1"/>
  <c r="D7183" i="1"/>
  <c r="D7184" i="1"/>
  <c r="D7185" i="1"/>
  <c r="D7186" i="1"/>
  <c r="D7187" i="1"/>
  <c r="D7188" i="1"/>
  <c r="D7189" i="1"/>
  <c r="D7190" i="1"/>
  <c r="D7191" i="1"/>
  <c r="D7192" i="1"/>
  <c r="D7193" i="1"/>
  <c r="D7194" i="1"/>
  <c r="D7195" i="1"/>
  <c r="D7196" i="1"/>
  <c r="D7197" i="1"/>
  <c r="D7198" i="1"/>
  <c r="D7199" i="1"/>
  <c r="D7200" i="1"/>
  <c r="D7201" i="1"/>
  <c r="D7202" i="1"/>
  <c r="D7203" i="1"/>
  <c r="D7204" i="1"/>
  <c r="D7205" i="1"/>
  <c r="D7206" i="1"/>
  <c r="D7207" i="1"/>
  <c r="D7208" i="1"/>
  <c r="D7209" i="1"/>
  <c r="D7210" i="1"/>
  <c r="D7211" i="1"/>
  <c r="D7212" i="1"/>
  <c r="D7213" i="1"/>
  <c r="D7214" i="1"/>
  <c r="D7215" i="1"/>
  <c r="D7216" i="1"/>
  <c r="D7217" i="1"/>
  <c r="D7218" i="1"/>
  <c r="D7219" i="1"/>
  <c r="D7220" i="1"/>
  <c r="D7221" i="1"/>
  <c r="D7222" i="1"/>
  <c r="D7223" i="1"/>
  <c r="D7224" i="1"/>
  <c r="D7225" i="1"/>
  <c r="D7226" i="1"/>
  <c r="D7227" i="1"/>
  <c r="D7228" i="1"/>
  <c r="D7229" i="1"/>
  <c r="D7230" i="1"/>
  <c r="D7231" i="1"/>
  <c r="D7232" i="1"/>
  <c r="D7233" i="1"/>
  <c r="D7234" i="1"/>
  <c r="D7235" i="1"/>
  <c r="D7236" i="1"/>
  <c r="D7237" i="1"/>
  <c r="D7238" i="1"/>
  <c r="D7239" i="1"/>
  <c r="D7240" i="1"/>
  <c r="D7241" i="1"/>
  <c r="D7242" i="1"/>
  <c r="D7243" i="1"/>
  <c r="D7244" i="1"/>
  <c r="D7245" i="1"/>
  <c r="D7246" i="1"/>
  <c r="D7247" i="1"/>
  <c r="D7248" i="1"/>
  <c r="D7249" i="1"/>
  <c r="D7250" i="1"/>
  <c r="D7251" i="1"/>
  <c r="D7252" i="1"/>
  <c r="D7253" i="1"/>
  <c r="D7254" i="1"/>
  <c r="D7255" i="1"/>
  <c r="D7256" i="1"/>
  <c r="D7257" i="1"/>
  <c r="D7258" i="1"/>
  <c r="D7259" i="1"/>
  <c r="D7260" i="1"/>
  <c r="D7261" i="1"/>
  <c r="D7262" i="1"/>
  <c r="D7263" i="1"/>
  <c r="D7264" i="1"/>
  <c r="D7265" i="1"/>
  <c r="D7266" i="1"/>
  <c r="D7267" i="1"/>
  <c r="D7268" i="1"/>
  <c r="D7269" i="1"/>
  <c r="D7270" i="1"/>
  <c r="D7271" i="1"/>
  <c r="D7272" i="1"/>
  <c r="D7273" i="1"/>
  <c r="D7274" i="1"/>
  <c r="D7275" i="1"/>
  <c r="D7276" i="1"/>
  <c r="D7277" i="1"/>
  <c r="D7278" i="1"/>
  <c r="D7279" i="1"/>
  <c r="D7280" i="1"/>
  <c r="D7281" i="1"/>
  <c r="D7282" i="1"/>
  <c r="D7283" i="1"/>
  <c r="D7284" i="1"/>
  <c r="D7285" i="1"/>
  <c r="D7286" i="1"/>
  <c r="D7287" i="1"/>
  <c r="D7288" i="1"/>
  <c r="D7289" i="1"/>
  <c r="D7290" i="1"/>
  <c r="D7291" i="1"/>
  <c r="D7292" i="1"/>
  <c r="D7293" i="1"/>
  <c r="D7294" i="1"/>
  <c r="D7295" i="1"/>
  <c r="D7296" i="1"/>
  <c r="D7297" i="1"/>
  <c r="D7298" i="1"/>
  <c r="D7299" i="1"/>
  <c r="D7300" i="1"/>
  <c r="D7301" i="1"/>
  <c r="D7302" i="1"/>
  <c r="D7303" i="1"/>
  <c r="D7304" i="1"/>
  <c r="D7305" i="1"/>
  <c r="D7306" i="1"/>
  <c r="D7307" i="1"/>
  <c r="D7308" i="1"/>
  <c r="D7309" i="1"/>
  <c r="D7310" i="1"/>
  <c r="D7311" i="1"/>
  <c r="D7312" i="1"/>
  <c r="D7313" i="1"/>
  <c r="D7314" i="1"/>
  <c r="D7315" i="1"/>
  <c r="D7316" i="1"/>
  <c r="D7317" i="1"/>
  <c r="D7318" i="1"/>
  <c r="D7319" i="1"/>
  <c r="D7320" i="1"/>
  <c r="D7321" i="1"/>
  <c r="D7322" i="1"/>
  <c r="D7323" i="1"/>
  <c r="D7324" i="1"/>
  <c r="D7325" i="1"/>
  <c r="D7326" i="1"/>
  <c r="D7327" i="1"/>
  <c r="D7328" i="1"/>
  <c r="D7329" i="1"/>
  <c r="D7330" i="1"/>
  <c r="D7331" i="1"/>
  <c r="D7332" i="1"/>
  <c r="D7333" i="1"/>
  <c r="D7334" i="1"/>
  <c r="D7335" i="1"/>
  <c r="D7336" i="1"/>
  <c r="D7337" i="1"/>
  <c r="D7338" i="1"/>
  <c r="D7339" i="1"/>
  <c r="D7340" i="1"/>
  <c r="D7341" i="1"/>
  <c r="D7342" i="1"/>
  <c r="D7343" i="1"/>
  <c r="D7344" i="1"/>
  <c r="D7345" i="1"/>
  <c r="D7346" i="1"/>
  <c r="D7347" i="1"/>
  <c r="D7348" i="1"/>
  <c r="D7349" i="1"/>
  <c r="D7350" i="1"/>
  <c r="D7351" i="1"/>
  <c r="D7352" i="1"/>
  <c r="D7353" i="1"/>
  <c r="D7354" i="1"/>
  <c r="D7355" i="1"/>
  <c r="D7356" i="1"/>
  <c r="D7357" i="1"/>
  <c r="D7358" i="1"/>
  <c r="D7359" i="1"/>
  <c r="D7360" i="1"/>
  <c r="D7361" i="1"/>
  <c r="D7362" i="1"/>
  <c r="D7363" i="1"/>
  <c r="D7364" i="1"/>
  <c r="D7365" i="1"/>
  <c r="D7366" i="1"/>
  <c r="D7367" i="1"/>
  <c r="D7368" i="1"/>
  <c r="D7369" i="1"/>
  <c r="D7370" i="1"/>
  <c r="D7371" i="1"/>
  <c r="D7372" i="1"/>
  <c r="D7373" i="1"/>
  <c r="D7374" i="1"/>
  <c r="D7375" i="1"/>
  <c r="D7376" i="1"/>
  <c r="D7377" i="1"/>
  <c r="D7378" i="1"/>
  <c r="D7379" i="1"/>
  <c r="D7380" i="1"/>
  <c r="D7381" i="1"/>
  <c r="D7382" i="1"/>
  <c r="D7383" i="1"/>
  <c r="D7384" i="1"/>
  <c r="D7385" i="1"/>
  <c r="D7386" i="1"/>
  <c r="D7387" i="1"/>
  <c r="D7388" i="1"/>
  <c r="D7389" i="1"/>
  <c r="D7390" i="1"/>
  <c r="D7391" i="1"/>
  <c r="D7392" i="1"/>
  <c r="D7393" i="1"/>
  <c r="D7394" i="1"/>
  <c r="D7395" i="1"/>
  <c r="D7396" i="1"/>
  <c r="D7397" i="1"/>
  <c r="D7398" i="1"/>
  <c r="D7399" i="1"/>
  <c r="D7400" i="1"/>
  <c r="D7401" i="1"/>
  <c r="D7402" i="1"/>
  <c r="D7403" i="1"/>
  <c r="D7404" i="1"/>
  <c r="D7405" i="1"/>
  <c r="D7406" i="1"/>
  <c r="D7407" i="1"/>
  <c r="D7408" i="1"/>
  <c r="D7409" i="1"/>
  <c r="D7410" i="1"/>
  <c r="D7411" i="1"/>
  <c r="D7412" i="1"/>
  <c r="D7413" i="1"/>
  <c r="D7414" i="1"/>
  <c r="D7415" i="1"/>
  <c r="D7416" i="1"/>
  <c r="D7417" i="1"/>
  <c r="D7418" i="1"/>
  <c r="D7419" i="1"/>
  <c r="D7420" i="1"/>
  <c r="D7421" i="1"/>
  <c r="D7422" i="1"/>
  <c r="D7423" i="1"/>
  <c r="D7424" i="1"/>
  <c r="D7425" i="1"/>
  <c r="D7426" i="1"/>
  <c r="D7427" i="1"/>
  <c r="D7428" i="1"/>
  <c r="D7429" i="1"/>
  <c r="D7430" i="1"/>
  <c r="D7431" i="1"/>
  <c r="D7432" i="1"/>
  <c r="D7433" i="1"/>
  <c r="D7434" i="1"/>
  <c r="D7435" i="1"/>
  <c r="D7436" i="1"/>
  <c r="D7437" i="1"/>
  <c r="D7438" i="1"/>
  <c r="D7439" i="1"/>
  <c r="D7440" i="1"/>
  <c r="D7441" i="1"/>
  <c r="D7442" i="1"/>
  <c r="D7443" i="1"/>
  <c r="D7444" i="1"/>
  <c r="D7445" i="1"/>
  <c r="D7446" i="1"/>
  <c r="D7447" i="1"/>
  <c r="D7448" i="1"/>
  <c r="D7449" i="1"/>
  <c r="D7450" i="1"/>
  <c r="D7451" i="1"/>
  <c r="D7452" i="1"/>
  <c r="D7453" i="1"/>
  <c r="D7454" i="1"/>
  <c r="D7455" i="1"/>
  <c r="D7456" i="1"/>
  <c r="D7457" i="1"/>
  <c r="D7458" i="1"/>
  <c r="D7459" i="1"/>
  <c r="D7460" i="1"/>
  <c r="D7461" i="1"/>
  <c r="D7462" i="1"/>
  <c r="D7463" i="1"/>
  <c r="D7464" i="1"/>
  <c r="D7465" i="1"/>
  <c r="D7466" i="1"/>
  <c r="D7467" i="1"/>
  <c r="D7468" i="1"/>
  <c r="D7469" i="1"/>
  <c r="D7470" i="1"/>
  <c r="D7471" i="1"/>
  <c r="D7472" i="1"/>
  <c r="D7473" i="1"/>
  <c r="D7474" i="1"/>
  <c r="D7475" i="1"/>
  <c r="D7476" i="1"/>
  <c r="D7477" i="1"/>
  <c r="D7478" i="1"/>
  <c r="D7479" i="1"/>
  <c r="D7480" i="1"/>
  <c r="D7481" i="1"/>
  <c r="D7482" i="1"/>
  <c r="D7483" i="1"/>
  <c r="D7484" i="1"/>
  <c r="D7485" i="1"/>
  <c r="D7486" i="1"/>
  <c r="D7487" i="1"/>
  <c r="D7488" i="1"/>
  <c r="D7489" i="1"/>
  <c r="D7490" i="1"/>
  <c r="D7491" i="1"/>
  <c r="D7492" i="1"/>
  <c r="D7493" i="1"/>
  <c r="D7494" i="1"/>
  <c r="D7495" i="1"/>
  <c r="D7496" i="1"/>
  <c r="D7497" i="1"/>
  <c r="D7498" i="1"/>
  <c r="D7499" i="1"/>
  <c r="D7500" i="1"/>
  <c r="D7501" i="1"/>
  <c r="D7502" i="1"/>
  <c r="D7503" i="1"/>
  <c r="D7504" i="1"/>
  <c r="D7505" i="1"/>
  <c r="D7506" i="1"/>
  <c r="D7507" i="1"/>
  <c r="D7508" i="1"/>
  <c r="D7509" i="1"/>
  <c r="D7510" i="1"/>
  <c r="D7511" i="1"/>
  <c r="D7512" i="1"/>
  <c r="D7513" i="1"/>
  <c r="D7514" i="1"/>
  <c r="D7515" i="1"/>
  <c r="D7516" i="1"/>
  <c r="D7517" i="1"/>
  <c r="D7518" i="1"/>
  <c r="D7519" i="1"/>
  <c r="D7520" i="1"/>
  <c r="D7521" i="1"/>
  <c r="D7522" i="1"/>
  <c r="D7523" i="1"/>
  <c r="D7524" i="1"/>
  <c r="D7525" i="1"/>
  <c r="D7526" i="1"/>
  <c r="D7527" i="1"/>
  <c r="D7528" i="1"/>
  <c r="D7529" i="1"/>
  <c r="D7530" i="1"/>
  <c r="D7531" i="1"/>
  <c r="D7532" i="1"/>
  <c r="D7533" i="1"/>
  <c r="D7534" i="1"/>
  <c r="D7535" i="1"/>
  <c r="D7536" i="1"/>
  <c r="D7537" i="1"/>
  <c r="D7538" i="1"/>
  <c r="D7539" i="1"/>
  <c r="D7540" i="1"/>
  <c r="D7541" i="1"/>
  <c r="D7542" i="1"/>
  <c r="D7543" i="1"/>
  <c r="D7544" i="1"/>
  <c r="D7545" i="1"/>
  <c r="D7546" i="1"/>
  <c r="D7547" i="1"/>
  <c r="D7548" i="1"/>
  <c r="D7549" i="1"/>
  <c r="D7550" i="1"/>
  <c r="D7551" i="1"/>
  <c r="D7552" i="1"/>
  <c r="D7553" i="1"/>
  <c r="D7554" i="1"/>
  <c r="D7555" i="1"/>
  <c r="D7556" i="1"/>
  <c r="D7557" i="1"/>
  <c r="D7558" i="1"/>
  <c r="D7559" i="1"/>
  <c r="D7560" i="1"/>
  <c r="D7561" i="1"/>
  <c r="D7562" i="1"/>
  <c r="D7563" i="1"/>
  <c r="D7564" i="1"/>
  <c r="D7565" i="1"/>
  <c r="D7566" i="1"/>
  <c r="D7567" i="1"/>
  <c r="D7568" i="1"/>
  <c r="D7569" i="1"/>
  <c r="D7570" i="1"/>
  <c r="D7571" i="1"/>
  <c r="D7572" i="1"/>
  <c r="D7573" i="1"/>
  <c r="D7574" i="1"/>
  <c r="D7575" i="1"/>
  <c r="D7576" i="1"/>
  <c r="D7577" i="1"/>
  <c r="D7578" i="1"/>
  <c r="D7579" i="1"/>
  <c r="D7580" i="1"/>
  <c r="D7581" i="1"/>
  <c r="D7582" i="1"/>
  <c r="D7583" i="1"/>
  <c r="D7584" i="1"/>
  <c r="D7585" i="1"/>
  <c r="D7586" i="1"/>
  <c r="D7587" i="1"/>
  <c r="D7588" i="1"/>
  <c r="D7589" i="1"/>
  <c r="D7590" i="1"/>
  <c r="D7591" i="1"/>
  <c r="D7592" i="1"/>
  <c r="D7593" i="1"/>
  <c r="D7594" i="1"/>
  <c r="D7595" i="1"/>
  <c r="D7596" i="1"/>
  <c r="D7597" i="1"/>
  <c r="D7598" i="1"/>
  <c r="D7599" i="1"/>
  <c r="D7600" i="1"/>
  <c r="D7601" i="1"/>
  <c r="D7602" i="1"/>
  <c r="D7603" i="1"/>
  <c r="D7604" i="1"/>
  <c r="D7605" i="1"/>
  <c r="D7606" i="1"/>
  <c r="D7607" i="1"/>
  <c r="D7608" i="1"/>
  <c r="D7609" i="1"/>
  <c r="D7610" i="1"/>
  <c r="D7611" i="1"/>
  <c r="D7612" i="1"/>
  <c r="D7613" i="1"/>
  <c r="D7614" i="1"/>
  <c r="D7615" i="1"/>
  <c r="D7616" i="1"/>
  <c r="D7617" i="1"/>
  <c r="D7618" i="1"/>
  <c r="D7619" i="1"/>
  <c r="D7620" i="1"/>
  <c r="D7621" i="1"/>
  <c r="D7622" i="1"/>
  <c r="D7623" i="1"/>
  <c r="D7624" i="1"/>
  <c r="D7625" i="1"/>
  <c r="D7626" i="1"/>
  <c r="D7627" i="1"/>
  <c r="D7628" i="1"/>
  <c r="D7629" i="1"/>
  <c r="D7630" i="1"/>
  <c r="D7631" i="1"/>
  <c r="D7632" i="1"/>
  <c r="D7633" i="1"/>
  <c r="D7634" i="1"/>
  <c r="D7635" i="1"/>
  <c r="D7636" i="1"/>
  <c r="D7637" i="1"/>
  <c r="D7638" i="1"/>
  <c r="D7639" i="1"/>
  <c r="D7640" i="1"/>
  <c r="D7641" i="1"/>
  <c r="D7642" i="1"/>
  <c r="D7643" i="1"/>
  <c r="D7644" i="1"/>
  <c r="D7645" i="1"/>
  <c r="D7646" i="1"/>
  <c r="D7647" i="1"/>
  <c r="D7648" i="1"/>
  <c r="D7649" i="1"/>
  <c r="D7650" i="1"/>
  <c r="D7651" i="1"/>
  <c r="D7652" i="1"/>
  <c r="D7653" i="1"/>
  <c r="D7654" i="1"/>
  <c r="D7655" i="1"/>
  <c r="D7656" i="1"/>
  <c r="D7657" i="1"/>
  <c r="D7658" i="1"/>
  <c r="D7659" i="1"/>
  <c r="D7660" i="1"/>
  <c r="D7661" i="1"/>
  <c r="D7662" i="1"/>
  <c r="D7663" i="1"/>
  <c r="D7664" i="1"/>
  <c r="D7665" i="1"/>
  <c r="D7666" i="1"/>
  <c r="D7667" i="1"/>
  <c r="D7668" i="1"/>
  <c r="D7669" i="1"/>
  <c r="D7670" i="1"/>
  <c r="D7671" i="1"/>
  <c r="D7672" i="1"/>
  <c r="D7673" i="1"/>
  <c r="D7674" i="1"/>
  <c r="D7675" i="1"/>
  <c r="D7676" i="1"/>
  <c r="D7677" i="1"/>
  <c r="D7678" i="1"/>
  <c r="D7679" i="1"/>
  <c r="D7680" i="1"/>
  <c r="D7681" i="1"/>
  <c r="D7682" i="1"/>
  <c r="D7683" i="1"/>
  <c r="D7684" i="1"/>
  <c r="D7685" i="1"/>
  <c r="D7686" i="1"/>
  <c r="D7687" i="1"/>
  <c r="D7688" i="1"/>
  <c r="D7689" i="1"/>
  <c r="D7690" i="1"/>
  <c r="D7691" i="1"/>
  <c r="D7692" i="1"/>
  <c r="D7693" i="1"/>
  <c r="D7694" i="1"/>
  <c r="D7695" i="1"/>
  <c r="D7696" i="1"/>
  <c r="D7697" i="1"/>
  <c r="D7698" i="1"/>
  <c r="D7699" i="1"/>
  <c r="D7700" i="1"/>
  <c r="D7701" i="1"/>
  <c r="D7702" i="1"/>
  <c r="D7703" i="1"/>
  <c r="D7704" i="1"/>
  <c r="D7705" i="1"/>
  <c r="D7706" i="1"/>
  <c r="D7707" i="1"/>
  <c r="D7708" i="1"/>
  <c r="D7709" i="1"/>
  <c r="D7710" i="1"/>
  <c r="D7711" i="1"/>
  <c r="D7712" i="1"/>
  <c r="D7713" i="1"/>
  <c r="D7714" i="1"/>
  <c r="D7715" i="1"/>
  <c r="D7716" i="1"/>
  <c r="D7717" i="1"/>
  <c r="D7718" i="1"/>
  <c r="D7719" i="1"/>
  <c r="D7720" i="1"/>
  <c r="D7721" i="1"/>
  <c r="D7722" i="1"/>
  <c r="D7723" i="1"/>
  <c r="D7724" i="1"/>
  <c r="D7725" i="1"/>
  <c r="D7726" i="1"/>
  <c r="D7727" i="1"/>
  <c r="D7728" i="1"/>
  <c r="D7729" i="1"/>
  <c r="D7730" i="1"/>
  <c r="D7731" i="1"/>
  <c r="D7732" i="1"/>
  <c r="D7733" i="1"/>
  <c r="D7734" i="1"/>
  <c r="D7735" i="1"/>
  <c r="D7736" i="1"/>
  <c r="D7737" i="1"/>
  <c r="D7738" i="1"/>
  <c r="D7739" i="1"/>
  <c r="D7740" i="1"/>
  <c r="D7741" i="1"/>
  <c r="D7742" i="1"/>
  <c r="D7743" i="1"/>
  <c r="D7744" i="1"/>
  <c r="D7745" i="1"/>
  <c r="D7746" i="1"/>
  <c r="D7747" i="1"/>
  <c r="D7748" i="1"/>
  <c r="D7749" i="1"/>
  <c r="D7750" i="1"/>
  <c r="D7751" i="1"/>
  <c r="D7752" i="1"/>
  <c r="D7753" i="1"/>
  <c r="D7754" i="1"/>
  <c r="D7755" i="1"/>
  <c r="D7756" i="1"/>
  <c r="D7757" i="1"/>
  <c r="D7758" i="1"/>
  <c r="D7759" i="1"/>
  <c r="D7760" i="1"/>
  <c r="D7761" i="1"/>
  <c r="D7762" i="1"/>
  <c r="D7763" i="1"/>
  <c r="D7764" i="1"/>
  <c r="D7765" i="1"/>
  <c r="D7766" i="1"/>
  <c r="D7767" i="1"/>
  <c r="D7768" i="1"/>
  <c r="D7769" i="1"/>
  <c r="D7770" i="1"/>
  <c r="D7771" i="1"/>
  <c r="D7772" i="1"/>
  <c r="D7773" i="1"/>
  <c r="D7774" i="1"/>
  <c r="D7775" i="1"/>
  <c r="D7776" i="1"/>
  <c r="D7777" i="1"/>
  <c r="D7778" i="1"/>
  <c r="D7779" i="1"/>
  <c r="D7780" i="1"/>
  <c r="D7781" i="1"/>
  <c r="D7782" i="1"/>
  <c r="D7783" i="1"/>
  <c r="D7784" i="1"/>
  <c r="D7785" i="1"/>
  <c r="D7786" i="1"/>
  <c r="D7787" i="1"/>
  <c r="D7788" i="1"/>
  <c r="D7789" i="1"/>
  <c r="D7790" i="1"/>
  <c r="D7791" i="1"/>
  <c r="D7792" i="1"/>
  <c r="D7793" i="1"/>
  <c r="D7794" i="1"/>
  <c r="D7795" i="1"/>
  <c r="D7796" i="1"/>
  <c r="D7797" i="1"/>
  <c r="D7798" i="1"/>
  <c r="D7799" i="1"/>
  <c r="D7800" i="1"/>
  <c r="D7801" i="1"/>
  <c r="D7802" i="1"/>
  <c r="D7803" i="1"/>
  <c r="D7804" i="1"/>
  <c r="D7805" i="1"/>
  <c r="D7806" i="1"/>
  <c r="D7807" i="1"/>
  <c r="D7808" i="1"/>
  <c r="D7809" i="1"/>
  <c r="D7810" i="1"/>
  <c r="D7811" i="1"/>
  <c r="D7812" i="1"/>
  <c r="D7813" i="1"/>
  <c r="D7814" i="1"/>
  <c r="D7815" i="1"/>
  <c r="D7816" i="1"/>
  <c r="D7817" i="1"/>
  <c r="D7818" i="1"/>
  <c r="D7819" i="1"/>
  <c r="D7820" i="1"/>
  <c r="D7821" i="1"/>
  <c r="D7822" i="1"/>
  <c r="D7823" i="1"/>
  <c r="D7824" i="1"/>
  <c r="D7825" i="1"/>
  <c r="D7826" i="1"/>
  <c r="D7827" i="1"/>
  <c r="D7828" i="1"/>
  <c r="D7829" i="1"/>
  <c r="D7830" i="1"/>
  <c r="D7831" i="1"/>
  <c r="D7832" i="1"/>
  <c r="D7833" i="1"/>
  <c r="D7834" i="1"/>
  <c r="D7835" i="1"/>
  <c r="D7836" i="1"/>
  <c r="D7837" i="1"/>
  <c r="D7838" i="1"/>
  <c r="D7839" i="1"/>
  <c r="D7840" i="1"/>
  <c r="D7841" i="1"/>
  <c r="D7842" i="1"/>
  <c r="D7843" i="1"/>
  <c r="D7844" i="1"/>
  <c r="D7845" i="1"/>
  <c r="D7846" i="1"/>
  <c r="D7847" i="1"/>
  <c r="D7848" i="1"/>
  <c r="D7849" i="1"/>
  <c r="D7850" i="1"/>
  <c r="D7851" i="1"/>
  <c r="D7852" i="1"/>
  <c r="D7853" i="1"/>
  <c r="D7854" i="1"/>
  <c r="D7855" i="1"/>
  <c r="D7856" i="1"/>
  <c r="D7857" i="1"/>
  <c r="D7858" i="1"/>
  <c r="D7859" i="1"/>
  <c r="D7860" i="1"/>
  <c r="D7861" i="1"/>
  <c r="D7862" i="1"/>
  <c r="D7863" i="1"/>
  <c r="D7864" i="1"/>
  <c r="D7865" i="1"/>
  <c r="D7866" i="1"/>
  <c r="D7867" i="1"/>
  <c r="D7868" i="1"/>
  <c r="D7869" i="1"/>
  <c r="D7870" i="1"/>
  <c r="D7871" i="1"/>
  <c r="D7872" i="1"/>
  <c r="D7873" i="1"/>
  <c r="D7874" i="1"/>
  <c r="D7875" i="1"/>
  <c r="D7876" i="1"/>
  <c r="D7877" i="1"/>
  <c r="D7878" i="1"/>
  <c r="D7879" i="1"/>
  <c r="D7880" i="1"/>
  <c r="D7881" i="1"/>
  <c r="D7882" i="1"/>
  <c r="D7883" i="1"/>
  <c r="D7884" i="1"/>
  <c r="D7885" i="1"/>
  <c r="D7886" i="1"/>
  <c r="D7887" i="1"/>
  <c r="D7888" i="1"/>
  <c r="D7889" i="1"/>
  <c r="D7890" i="1"/>
  <c r="D7891" i="1"/>
  <c r="D7892" i="1"/>
  <c r="D7893" i="1"/>
  <c r="D7894" i="1"/>
  <c r="D7895" i="1"/>
  <c r="D7896" i="1"/>
  <c r="D7897" i="1"/>
  <c r="D7898" i="1"/>
  <c r="D7899" i="1"/>
  <c r="D7900" i="1"/>
  <c r="D7901" i="1"/>
  <c r="D7902" i="1"/>
  <c r="D7903" i="1"/>
  <c r="D7904" i="1"/>
  <c r="D7905" i="1"/>
  <c r="D7906" i="1"/>
  <c r="D7907" i="1"/>
  <c r="D7908" i="1"/>
  <c r="D7909" i="1"/>
  <c r="D7910" i="1"/>
  <c r="D7911" i="1"/>
  <c r="D7912" i="1"/>
  <c r="D7913" i="1"/>
  <c r="D7914" i="1"/>
  <c r="D7915" i="1"/>
  <c r="D7916" i="1"/>
  <c r="D7917" i="1"/>
  <c r="D7918" i="1"/>
  <c r="D7919" i="1"/>
  <c r="D7920" i="1"/>
  <c r="D7921" i="1"/>
  <c r="D7922" i="1"/>
  <c r="D7923" i="1"/>
  <c r="D7924" i="1"/>
  <c r="D7925" i="1"/>
  <c r="D7926" i="1"/>
  <c r="D7927" i="1"/>
  <c r="D7928" i="1"/>
  <c r="D7929" i="1"/>
  <c r="D7930" i="1"/>
  <c r="D7931" i="1"/>
  <c r="D7932" i="1"/>
  <c r="D7933" i="1"/>
  <c r="D7934" i="1"/>
  <c r="D7935" i="1"/>
  <c r="D7936" i="1"/>
  <c r="D7937" i="1"/>
  <c r="D7938" i="1"/>
  <c r="D7939" i="1"/>
  <c r="D7940" i="1"/>
  <c r="D7941" i="1"/>
  <c r="D7942" i="1"/>
  <c r="D7943" i="1"/>
  <c r="D7944" i="1"/>
  <c r="D7945" i="1"/>
  <c r="D7946" i="1"/>
  <c r="D7947" i="1"/>
  <c r="D7948" i="1"/>
  <c r="D7949" i="1"/>
  <c r="D7950" i="1"/>
  <c r="D7951" i="1"/>
  <c r="D7952" i="1"/>
  <c r="D7953" i="1"/>
  <c r="D7954" i="1"/>
  <c r="D7955" i="1"/>
  <c r="D7956" i="1"/>
  <c r="D7957" i="1"/>
  <c r="D7958" i="1"/>
  <c r="D7959" i="1"/>
  <c r="D7960" i="1"/>
  <c r="D7961" i="1"/>
  <c r="D7962" i="1"/>
  <c r="D7963" i="1"/>
  <c r="D7964" i="1"/>
  <c r="D7965" i="1"/>
  <c r="D7966" i="1"/>
  <c r="D7967" i="1"/>
  <c r="D7968" i="1"/>
  <c r="D7969" i="1"/>
  <c r="D7970" i="1"/>
  <c r="D7971" i="1"/>
  <c r="D7972" i="1"/>
  <c r="D7973" i="1"/>
  <c r="D7974" i="1"/>
  <c r="D7975" i="1"/>
  <c r="D7976" i="1"/>
  <c r="D7977" i="1"/>
  <c r="D7978" i="1"/>
  <c r="D7979" i="1"/>
  <c r="D7980" i="1"/>
  <c r="D7981" i="1"/>
  <c r="D7982" i="1"/>
  <c r="D7983" i="1"/>
  <c r="D7984" i="1"/>
  <c r="D7985" i="1"/>
  <c r="D7986" i="1"/>
  <c r="D7987" i="1"/>
  <c r="D7988" i="1"/>
  <c r="D7989" i="1"/>
  <c r="D7990" i="1"/>
  <c r="D7991" i="1"/>
  <c r="D7992" i="1"/>
  <c r="D7993" i="1"/>
  <c r="D7994" i="1"/>
  <c r="D7995" i="1"/>
  <c r="D7996" i="1"/>
  <c r="D7997" i="1"/>
  <c r="D7998" i="1"/>
  <c r="D7999" i="1"/>
  <c r="D8000" i="1"/>
  <c r="D8001" i="1"/>
  <c r="D8002" i="1"/>
  <c r="D8003" i="1"/>
  <c r="D8004" i="1"/>
  <c r="D8005" i="1"/>
  <c r="D8006" i="1"/>
  <c r="D8007" i="1"/>
  <c r="D8008" i="1"/>
  <c r="D8009" i="1"/>
  <c r="D8010" i="1"/>
  <c r="D8011" i="1"/>
  <c r="D8012" i="1"/>
  <c r="D8013" i="1"/>
  <c r="D8014" i="1"/>
  <c r="D8015" i="1"/>
  <c r="D8016" i="1"/>
  <c r="D8017" i="1"/>
  <c r="D8018" i="1"/>
  <c r="D8019" i="1"/>
  <c r="D8020" i="1"/>
  <c r="D8021" i="1"/>
  <c r="D8022" i="1"/>
  <c r="D8023" i="1"/>
  <c r="D8024" i="1"/>
  <c r="D8025" i="1"/>
  <c r="D8026" i="1"/>
  <c r="D8027" i="1"/>
  <c r="D8028" i="1"/>
  <c r="D8029" i="1"/>
  <c r="D8030" i="1"/>
  <c r="D8031" i="1"/>
  <c r="D8032" i="1"/>
  <c r="D8033" i="1"/>
  <c r="D8034" i="1"/>
  <c r="D8035" i="1"/>
  <c r="D8036" i="1"/>
  <c r="D8037" i="1"/>
  <c r="D8038" i="1"/>
  <c r="D8039" i="1"/>
  <c r="D8040" i="1"/>
  <c r="D8041" i="1"/>
  <c r="D8042" i="1"/>
  <c r="D8043" i="1"/>
  <c r="D8044" i="1"/>
  <c r="D8045" i="1"/>
  <c r="D8046" i="1"/>
  <c r="D8047" i="1"/>
  <c r="D8048" i="1"/>
  <c r="D8049" i="1"/>
  <c r="D8050" i="1"/>
  <c r="D8051" i="1"/>
  <c r="D8052" i="1"/>
  <c r="D8053" i="1"/>
  <c r="D8054" i="1"/>
  <c r="D8055" i="1"/>
  <c r="D8056" i="1"/>
  <c r="D8057" i="1"/>
  <c r="D8058" i="1"/>
  <c r="D8059" i="1"/>
  <c r="D8060" i="1"/>
  <c r="D8061" i="1"/>
  <c r="D8062" i="1"/>
  <c r="D8063" i="1"/>
  <c r="D8064" i="1"/>
  <c r="D8065" i="1"/>
  <c r="D8066" i="1"/>
  <c r="D8067" i="1"/>
  <c r="D8068" i="1"/>
  <c r="D8069" i="1"/>
  <c r="D8070" i="1"/>
  <c r="D8071" i="1"/>
  <c r="D8072" i="1"/>
  <c r="D8073" i="1"/>
  <c r="D8074" i="1"/>
  <c r="D8075" i="1"/>
  <c r="D8076" i="1"/>
  <c r="D8077" i="1"/>
  <c r="D8078" i="1"/>
  <c r="D8079" i="1"/>
  <c r="D8080" i="1"/>
  <c r="D8081" i="1"/>
  <c r="D8082" i="1"/>
  <c r="D8083" i="1"/>
  <c r="D8084" i="1"/>
  <c r="D8085" i="1"/>
  <c r="D8086" i="1"/>
  <c r="D8087" i="1"/>
  <c r="D8088" i="1"/>
  <c r="D8089" i="1"/>
  <c r="D8090" i="1"/>
  <c r="D8091" i="1"/>
  <c r="D8092" i="1"/>
  <c r="D8093" i="1"/>
  <c r="D8094" i="1"/>
  <c r="D8095" i="1"/>
  <c r="D8096" i="1"/>
  <c r="D8097" i="1"/>
  <c r="D8098" i="1"/>
  <c r="D8099" i="1"/>
  <c r="D8100" i="1"/>
  <c r="D8101" i="1"/>
  <c r="D8102" i="1"/>
  <c r="D8103" i="1"/>
  <c r="D8104" i="1"/>
  <c r="D8105" i="1"/>
  <c r="D8106" i="1"/>
  <c r="D8107" i="1"/>
  <c r="D8108" i="1"/>
  <c r="D8109" i="1"/>
  <c r="D8110" i="1"/>
  <c r="D8111" i="1"/>
  <c r="D8112" i="1"/>
  <c r="D8113" i="1"/>
  <c r="D8114" i="1"/>
  <c r="D8115" i="1"/>
  <c r="D8116" i="1"/>
  <c r="D8117" i="1"/>
  <c r="D8118" i="1"/>
  <c r="D8119" i="1"/>
  <c r="D8120" i="1"/>
  <c r="D8121" i="1"/>
  <c r="D8122" i="1"/>
  <c r="D8123" i="1"/>
  <c r="D8124" i="1"/>
  <c r="D8125" i="1"/>
  <c r="D8126" i="1"/>
  <c r="D8127" i="1"/>
  <c r="D8128" i="1"/>
  <c r="D8129" i="1"/>
  <c r="D8130" i="1"/>
  <c r="D8131" i="1"/>
  <c r="D8132" i="1"/>
  <c r="D8133" i="1"/>
  <c r="D8134" i="1"/>
  <c r="D8135" i="1"/>
  <c r="D8136" i="1"/>
  <c r="D8137" i="1"/>
  <c r="D8138" i="1"/>
  <c r="D8139" i="1"/>
  <c r="D8140" i="1"/>
  <c r="D8141" i="1"/>
  <c r="D8142" i="1"/>
  <c r="D8143" i="1"/>
  <c r="D8144" i="1"/>
  <c r="D8145" i="1"/>
  <c r="D8146" i="1"/>
  <c r="D8147" i="1"/>
  <c r="D8148" i="1"/>
  <c r="D8149" i="1"/>
  <c r="D8150" i="1"/>
  <c r="D8151" i="1"/>
  <c r="D8152" i="1"/>
  <c r="D8153" i="1"/>
  <c r="D8154" i="1"/>
  <c r="D8155" i="1"/>
  <c r="D8156" i="1"/>
  <c r="D8157" i="1"/>
  <c r="D8158" i="1"/>
  <c r="D8159" i="1"/>
  <c r="D8160" i="1"/>
  <c r="D8161" i="1"/>
  <c r="D8162" i="1"/>
  <c r="D8163" i="1"/>
  <c r="D8164" i="1"/>
  <c r="D8165" i="1"/>
  <c r="D8166" i="1"/>
  <c r="D8167" i="1"/>
  <c r="D8168" i="1"/>
  <c r="D8169" i="1"/>
  <c r="D8170" i="1"/>
  <c r="D8171" i="1"/>
  <c r="D8172" i="1"/>
  <c r="D8173" i="1"/>
  <c r="D8174" i="1"/>
  <c r="D8175" i="1"/>
  <c r="D8176" i="1"/>
  <c r="D8177" i="1"/>
  <c r="D8178" i="1"/>
  <c r="D8179" i="1"/>
  <c r="D8180" i="1"/>
  <c r="D8181" i="1"/>
  <c r="D8182" i="1"/>
  <c r="D8183" i="1"/>
  <c r="D8184" i="1"/>
  <c r="D8185" i="1"/>
  <c r="D8186" i="1"/>
  <c r="D8187" i="1"/>
  <c r="D8188" i="1"/>
  <c r="D8189" i="1"/>
  <c r="D8190" i="1"/>
  <c r="D8191" i="1"/>
  <c r="D8192" i="1"/>
  <c r="D8193" i="1"/>
  <c r="D8194" i="1"/>
  <c r="D8195" i="1"/>
  <c r="D8196" i="1"/>
  <c r="D8197" i="1"/>
  <c r="D8198" i="1"/>
  <c r="D8199" i="1"/>
  <c r="D8200" i="1"/>
  <c r="D8201" i="1"/>
  <c r="D8202" i="1"/>
  <c r="D8203" i="1"/>
  <c r="D8204" i="1"/>
  <c r="D8205" i="1"/>
  <c r="D8206" i="1"/>
  <c r="D8207" i="1"/>
  <c r="D8208" i="1"/>
  <c r="D8209" i="1"/>
  <c r="D8210" i="1"/>
  <c r="D8211" i="1"/>
  <c r="D8212" i="1"/>
  <c r="D8213" i="1"/>
  <c r="D8214" i="1"/>
  <c r="D8215" i="1"/>
  <c r="D8216" i="1"/>
  <c r="D8217" i="1"/>
  <c r="D8218" i="1"/>
  <c r="D8219" i="1"/>
  <c r="D8220" i="1"/>
  <c r="D8221" i="1"/>
  <c r="D8222" i="1"/>
  <c r="D8223" i="1"/>
  <c r="D8224" i="1"/>
  <c r="D8225" i="1"/>
  <c r="D8226" i="1"/>
  <c r="D8227" i="1"/>
  <c r="D8228" i="1"/>
  <c r="D8229" i="1"/>
  <c r="D8230" i="1"/>
  <c r="D8231" i="1"/>
  <c r="D8232" i="1"/>
  <c r="D8233" i="1"/>
  <c r="D8234" i="1"/>
  <c r="D8235" i="1"/>
  <c r="D8236" i="1"/>
  <c r="D8237" i="1"/>
  <c r="D8238" i="1"/>
  <c r="D8239" i="1"/>
  <c r="D8240" i="1"/>
  <c r="D8241" i="1"/>
  <c r="D8242" i="1"/>
  <c r="D8243" i="1"/>
  <c r="D8244" i="1"/>
  <c r="D8245" i="1"/>
  <c r="D8246" i="1"/>
  <c r="D8247" i="1"/>
  <c r="D8248" i="1"/>
  <c r="D8249" i="1"/>
  <c r="D8250" i="1"/>
  <c r="D8251" i="1"/>
  <c r="D8252" i="1"/>
  <c r="D8253" i="1"/>
  <c r="D8254" i="1"/>
  <c r="D8255" i="1"/>
  <c r="D8256" i="1"/>
  <c r="D8257" i="1"/>
  <c r="D8258" i="1"/>
  <c r="D8259" i="1"/>
  <c r="D8260" i="1"/>
  <c r="D8261" i="1"/>
  <c r="D8262" i="1"/>
  <c r="D8263" i="1"/>
  <c r="D8264" i="1"/>
  <c r="D8265" i="1"/>
  <c r="D8266" i="1"/>
  <c r="D8267" i="1"/>
  <c r="D8268" i="1"/>
  <c r="D8269" i="1"/>
  <c r="D8270" i="1"/>
  <c r="D8271" i="1"/>
  <c r="D8272" i="1"/>
  <c r="D8273" i="1"/>
  <c r="D8274" i="1"/>
  <c r="D8275" i="1"/>
  <c r="D8276" i="1"/>
  <c r="D8277" i="1"/>
  <c r="D8278" i="1"/>
  <c r="D8279" i="1"/>
  <c r="D8280" i="1"/>
  <c r="D8281" i="1"/>
  <c r="D8282" i="1"/>
  <c r="D8283" i="1"/>
  <c r="D8284" i="1"/>
  <c r="D8285" i="1"/>
  <c r="D8286" i="1"/>
  <c r="D8287" i="1"/>
  <c r="D8288" i="1"/>
  <c r="D8289" i="1"/>
  <c r="D8290" i="1"/>
  <c r="D8291" i="1"/>
  <c r="D8292" i="1"/>
  <c r="D8293" i="1"/>
  <c r="D8294" i="1"/>
  <c r="D8295" i="1"/>
  <c r="D8296" i="1"/>
  <c r="D8297" i="1"/>
  <c r="D8298" i="1"/>
  <c r="D8299" i="1"/>
  <c r="D8300" i="1"/>
  <c r="D8301" i="1"/>
  <c r="D8302" i="1"/>
  <c r="D8303" i="1"/>
  <c r="D8304" i="1"/>
  <c r="D8305" i="1"/>
  <c r="D8306" i="1"/>
  <c r="D8307" i="1"/>
  <c r="D8308" i="1"/>
  <c r="D8309" i="1"/>
  <c r="D8310" i="1"/>
  <c r="D8311" i="1"/>
  <c r="D8312" i="1"/>
  <c r="D8313" i="1"/>
  <c r="D8314" i="1"/>
  <c r="D8315" i="1"/>
  <c r="D8316" i="1"/>
  <c r="D8317" i="1"/>
  <c r="D8318" i="1"/>
  <c r="D8319" i="1"/>
  <c r="D8320" i="1"/>
  <c r="D8321" i="1"/>
  <c r="D8322" i="1"/>
  <c r="D8323" i="1"/>
  <c r="D8324" i="1"/>
  <c r="D8325" i="1"/>
  <c r="D8326" i="1"/>
  <c r="D8327" i="1"/>
  <c r="D8328" i="1"/>
  <c r="D8329" i="1"/>
  <c r="D8330" i="1"/>
  <c r="D8331" i="1"/>
  <c r="D8332" i="1"/>
  <c r="D8333" i="1"/>
  <c r="D8334" i="1"/>
  <c r="D8335" i="1"/>
  <c r="D8336" i="1"/>
  <c r="D8337" i="1"/>
  <c r="D8338" i="1"/>
  <c r="D8339" i="1"/>
  <c r="D8340" i="1"/>
  <c r="D8341" i="1"/>
  <c r="D8342" i="1"/>
  <c r="D8343" i="1"/>
  <c r="D8344" i="1"/>
  <c r="D8345" i="1"/>
  <c r="D8346" i="1"/>
  <c r="D8347" i="1"/>
  <c r="D8348" i="1"/>
  <c r="D8349" i="1"/>
  <c r="D8350" i="1"/>
  <c r="D8351" i="1"/>
  <c r="D8352" i="1"/>
  <c r="D8353" i="1"/>
  <c r="D8354" i="1"/>
  <c r="D8355" i="1"/>
  <c r="D8356" i="1"/>
  <c r="D8357" i="1"/>
  <c r="D8358" i="1"/>
  <c r="D8359" i="1"/>
  <c r="D8360" i="1"/>
  <c r="D8361" i="1"/>
  <c r="D8362" i="1"/>
  <c r="D8363" i="1"/>
  <c r="D8364" i="1"/>
  <c r="D8365" i="1"/>
  <c r="D8366" i="1"/>
  <c r="D8367" i="1"/>
  <c r="D8368" i="1"/>
  <c r="D8369" i="1"/>
  <c r="D8370" i="1"/>
  <c r="D8371" i="1"/>
  <c r="D8372" i="1"/>
  <c r="D8373" i="1"/>
  <c r="D8374" i="1"/>
  <c r="D8375" i="1"/>
  <c r="D8376" i="1"/>
  <c r="D8377" i="1"/>
  <c r="D8378" i="1"/>
  <c r="D8379" i="1"/>
  <c r="D8380" i="1"/>
  <c r="D8381" i="1"/>
  <c r="D8382" i="1"/>
  <c r="D8383" i="1"/>
  <c r="D8384" i="1"/>
  <c r="D8385" i="1"/>
  <c r="D8386" i="1"/>
  <c r="D8387" i="1"/>
  <c r="D8388" i="1"/>
  <c r="D8389" i="1"/>
  <c r="D8390" i="1"/>
  <c r="D8391" i="1"/>
  <c r="D8392" i="1"/>
  <c r="D8393" i="1"/>
  <c r="D8394" i="1"/>
  <c r="D8395" i="1"/>
  <c r="D8396" i="1"/>
  <c r="D8397" i="1"/>
  <c r="D8398" i="1"/>
  <c r="D8399" i="1"/>
  <c r="D8400" i="1"/>
  <c r="D8401" i="1"/>
  <c r="D8402" i="1"/>
  <c r="D8403" i="1"/>
  <c r="D8404" i="1"/>
  <c r="D8405" i="1"/>
  <c r="D8406" i="1"/>
  <c r="D8407" i="1"/>
  <c r="D8408" i="1"/>
  <c r="D8409" i="1"/>
  <c r="D8410" i="1"/>
  <c r="D8411" i="1"/>
  <c r="D8412" i="1"/>
  <c r="D8413" i="1"/>
  <c r="D8414" i="1"/>
  <c r="D8415" i="1"/>
  <c r="D8416" i="1"/>
  <c r="D8417" i="1"/>
  <c r="D8418" i="1"/>
  <c r="D8419" i="1"/>
  <c r="D8420" i="1"/>
  <c r="D8421" i="1"/>
  <c r="D8422" i="1"/>
  <c r="D8423" i="1"/>
  <c r="D8424" i="1"/>
  <c r="D8425" i="1"/>
  <c r="D8426" i="1"/>
  <c r="D8427" i="1"/>
  <c r="D8428" i="1"/>
  <c r="D8429" i="1"/>
  <c r="D8430" i="1"/>
  <c r="D8431" i="1"/>
  <c r="D8432" i="1"/>
  <c r="D8433" i="1"/>
  <c r="D8434" i="1"/>
  <c r="D8435" i="1"/>
  <c r="D8436" i="1"/>
  <c r="D8437" i="1"/>
  <c r="D8438" i="1"/>
  <c r="D8439" i="1"/>
  <c r="D8440" i="1"/>
  <c r="D8441" i="1"/>
  <c r="D8442" i="1"/>
  <c r="D8443" i="1"/>
  <c r="D8444" i="1"/>
  <c r="D8445" i="1"/>
  <c r="D8446" i="1"/>
  <c r="D8447" i="1"/>
  <c r="D8448" i="1"/>
  <c r="D8449" i="1"/>
  <c r="D8450" i="1"/>
  <c r="D8451" i="1"/>
  <c r="D8452" i="1"/>
  <c r="D8453" i="1"/>
  <c r="D8454" i="1"/>
  <c r="D8455" i="1"/>
  <c r="D8456" i="1"/>
  <c r="D8457" i="1"/>
  <c r="D8458" i="1"/>
  <c r="D8459" i="1"/>
  <c r="D8460" i="1"/>
  <c r="D8461" i="1"/>
  <c r="D8462" i="1"/>
  <c r="D8463" i="1"/>
  <c r="D8464" i="1"/>
  <c r="D8465" i="1"/>
  <c r="D8466" i="1"/>
  <c r="D8467" i="1"/>
  <c r="D8468" i="1"/>
  <c r="D8469" i="1"/>
  <c r="D8470" i="1"/>
  <c r="D8471" i="1"/>
  <c r="D8472" i="1"/>
  <c r="D8473" i="1"/>
  <c r="D8474" i="1"/>
  <c r="D8475" i="1"/>
  <c r="D8476" i="1"/>
  <c r="D8477" i="1"/>
  <c r="D8478" i="1"/>
  <c r="D8479" i="1"/>
  <c r="D8480" i="1"/>
  <c r="D8481" i="1"/>
  <c r="D8482" i="1"/>
  <c r="D8483" i="1"/>
  <c r="D8484" i="1"/>
  <c r="D8485" i="1"/>
  <c r="D8486" i="1"/>
  <c r="D8487" i="1"/>
  <c r="D8488" i="1"/>
  <c r="D8489" i="1"/>
  <c r="D8490" i="1"/>
  <c r="D8491" i="1"/>
  <c r="D8492" i="1"/>
  <c r="D8493" i="1"/>
  <c r="D8494" i="1"/>
  <c r="D8495" i="1"/>
  <c r="D8496" i="1"/>
  <c r="D8497" i="1"/>
  <c r="D8498" i="1"/>
  <c r="D8499" i="1"/>
  <c r="D8500" i="1"/>
  <c r="D8501" i="1"/>
  <c r="D8502" i="1"/>
  <c r="D8503" i="1"/>
  <c r="D8504" i="1"/>
  <c r="D8505" i="1"/>
  <c r="D8506" i="1"/>
  <c r="D8507" i="1"/>
  <c r="D8508" i="1"/>
  <c r="D8509" i="1"/>
  <c r="D8510" i="1"/>
  <c r="D8511" i="1"/>
  <c r="D8512" i="1"/>
  <c r="D8513" i="1"/>
  <c r="D8514" i="1"/>
  <c r="D8515" i="1"/>
  <c r="D8516" i="1"/>
  <c r="D8517" i="1"/>
  <c r="D8518" i="1"/>
  <c r="D8519" i="1"/>
  <c r="D8520" i="1"/>
  <c r="D8521" i="1"/>
  <c r="D8522" i="1"/>
  <c r="D8523" i="1"/>
  <c r="D8524" i="1"/>
  <c r="D8525" i="1"/>
  <c r="D8526" i="1"/>
  <c r="D8527" i="1"/>
  <c r="D8528" i="1"/>
  <c r="D8529" i="1"/>
  <c r="D8530" i="1"/>
  <c r="D8531" i="1"/>
  <c r="D8532" i="1"/>
  <c r="D8533" i="1"/>
  <c r="D8534" i="1"/>
  <c r="D8535" i="1"/>
  <c r="D8536" i="1"/>
  <c r="D8537" i="1"/>
  <c r="D8538" i="1"/>
  <c r="D8539" i="1"/>
  <c r="D8540" i="1"/>
  <c r="D8541" i="1"/>
  <c r="D8542" i="1"/>
  <c r="D8543" i="1"/>
  <c r="D8544" i="1"/>
  <c r="D8545" i="1"/>
  <c r="D8546" i="1"/>
  <c r="D8547" i="1"/>
  <c r="D8548" i="1"/>
  <c r="D8549" i="1"/>
  <c r="D8550" i="1"/>
  <c r="D8551" i="1"/>
  <c r="D8552" i="1"/>
  <c r="D8553" i="1"/>
  <c r="D8554" i="1"/>
  <c r="D8555" i="1"/>
  <c r="D8556" i="1"/>
  <c r="D8557" i="1"/>
  <c r="D8558" i="1"/>
  <c r="D8559" i="1"/>
  <c r="D8560" i="1"/>
  <c r="D8561" i="1"/>
  <c r="D8562" i="1"/>
  <c r="D8563" i="1"/>
  <c r="D8564" i="1"/>
  <c r="D8565" i="1"/>
  <c r="D8566" i="1"/>
  <c r="D8567" i="1"/>
  <c r="D8568" i="1"/>
  <c r="D8569" i="1"/>
  <c r="D8570" i="1"/>
  <c r="D8571" i="1"/>
  <c r="D8572" i="1"/>
  <c r="D8573" i="1"/>
  <c r="D8574" i="1"/>
  <c r="D8575" i="1"/>
  <c r="D8576" i="1"/>
  <c r="D8577" i="1"/>
  <c r="D8578" i="1"/>
  <c r="D8579" i="1"/>
  <c r="D8580" i="1"/>
  <c r="D8581" i="1"/>
  <c r="D8582" i="1"/>
  <c r="D8583" i="1"/>
  <c r="D8584" i="1"/>
  <c r="D8585" i="1"/>
  <c r="D8586" i="1"/>
  <c r="D8587" i="1"/>
  <c r="D8588" i="1"/>
  <c r="D8589" i="1"/>
  <c r="D8590" i="1"/>
  <c r="D8591" i="1"/>
  <c r="D8592" i="1"/>
  <c r="D8593" i="1"/>
  <c r="D8594" i="1"/>
  <c r="D8595" i="1"/>
  <c r="D8596" i="1"/>
  <c r="D8597" i="1"/>
  <c r="D8598" i="1"/>
  <c r="D8599" i="1"/>
  <c r="D8600" i="1"/>
  <c r="D8601" i="1"/>
  <c r="D8602" i="1"/>
  <c r="D8603" i="1"/>
  <c r="D8604" i="1"/>
  <c r="D8605" i="1"/>
  <c r="D8606" i="1"/>
  <c r="D8607" i="1"/>
  <c r="D8608" i="1"/>
  <c r="D8609" i="1"/>
  <c r="D8610" i="1"/>
  <c r="D8611" i="1"/>
  <c r="D8612" i="1"/>
  <c r="D8613" i="1"/>
  <c r="D8614" i="1"/>
  <c r="D8615" i="1"/>
  <c r="D8616" i="1"/>
  <c r="D8617" i="1"/>
  <c r="D8618" i="1"/>
  <c r="D8619" i="1"/>
  <c r="D8620" i="1"/>
  <c r="D8621" i="1"/>
  <c r="D8622" i="1"/>
  <c r="D8623" i="1"/>
  <c r="D8624" i="1"/>
  <c r="D8625" i="1"/>
  <c r="D8626" i="1"/>
  <c r="D8627" i="1"/>
  <c r="D8628" i="1"/>
  <c r="D8629" i="1"/>
  <c r="D8630" i="1"/>
  <c r="D8631" i="1"/>
  <c r="D8632" i="1"/>
  <c r="D8633" i="1"/>
  <c r="D8634" i="1"/>
  <c r="D8635" i="1"/>
  <c r="D8636" i="1"/>
  <c r="D8637" i="1"/>
  <c r="D8638" i="1"/>
  <c r="D8639" i="1"/>
  <c r="D8640" i="1"/>
  <c r="D8641" i="1"/>
  <c r="D8642" i="1"/>
  <c r="D8643" i="1"/>
  <c r="D8644" i="1"/>
  <c r="D8645" i="1"/>
  <c r="D8646" i="1"/>
  <c r="D8647" i="1"/>
  <c r="D8648" i="1"/>
  <c r="D8649" i="1"/>
  <c r="D8650" i="1"/>
  <c r="D8651" i="1"/>
  <c r="D8652" i="1"/>
  <c r="D8653" i="1"/>
  <c r="D8654" i="1"/>
  <c r="D8655" i="1"/>
  <c r="D8656" i="1"/>
  <c r="D8657" i="1"/>
  <c r="D8658" i="1"/>
  <c r="D8659" i="1"/>
  <c r="D8660" i="1"/>
  <c r="D8661" i="1"/>
  <c r="D8662" i="1"/>
  <c r="D8663" i="1"/>
  <c r="D8664" i="1"/>
  <c r="D8665" i="1"/>
  <c r="D8666" i="1"/>
  <c r="D8667" i="1"/>
  <c r="D8668" i="1"/>
  <c r="D8669" i="1"/>
  <c r="D8670" i="1"/>
  <c r="D8671" i="1"/>
  <c r="D8672" i="1"/>
  <c r="D8673" i="1"/>
  <c r="D8674" i="1"/>
  <c r="D8675" i="1"/>
  <c r="D8676" i="1"/>
  <c r="D8677" i="1"/>
  <c r="D8678" i="1"/>
  <c r="D8679" i="1"/>
  <c r="D8680" i="1"/>
  <c r="D8681" i="1"/>
  <c r="D8682" i="1"/>
  <c r="D8683" i="1"/>
  <c r="D8684" i="1"/>
  <c r="D8685" i="1"/>
  <c r="D8686" i="1"/>
  <c r="D8687" i="1"/>
  <c r="D8688" i="1"/>
  <c r="D8689" i="1"/>
  <c r="D8690" i="1"/>
  <c r="D8691" i="1"/>
  <c r="D8692" i="1"/>
  <c r="D8693" i="1"/>
  <c r="D8694" i="1"/>
  <c r="D8695" i="1"/>
  <c r="D8696" i="1"/>
  <c r="D8697" i="1"/>
  <c r="D8698" i="1"/>
  <c r="D8699" i="1"/>
  <c r="D8700" i="1"/>
  <c r="D8701" i="1"/>
  <c r="D8702" i="1"/>
  <c r="D8703" i="1"/>
  <c r="D8704" i="1"/>
  <c r="D8705" i="1"/>
  <c r="D8706" i="1"/>
  <c r="D8707" i="1"/>
  <c r="D8708" i="1"/>
  <c r="D8709" i="1"/>
  <c r="D8710" i="1"/>
  <c r="D8711" i="1"/>
  <c r="D8712" i="1"/>
  <c r="D8713" i="1"/>
  <c r="D8714" i="1"/>
  <c r="D8715" i="1"/>
  <c r="D8716" i="1"/>
  <c r="D8717" i="1"/>
  <c r="D8718" i="1"/>
  <c r="D8719" i="1"/>
  <c r="D8720" i="1"/>
  <c r="D8721" i="1"/>
  <c r="D8722" i="1"/>
  <c r="D8723" i="1"/>
  <c r="D8724" i="1"/>
  <c r="D8725" i="1"/>
  <c r="D8726" i="1"/>
  <c r="D8727" i="1"/>
  <c r="D8728" i="1"/>
  <c r="D8729" i="1"/>
  <c r="D8730" i="1"/>
  <c r="D8731" i="1"/>
  <c r="D8732" i="1"/>
  <c r="D8733" i="1"/>
  <c r="D8734" i="1"/>
  <c r="D8735" i="1"/>
  <c r="D8736" i="1"/>
  <c r="D8737" i="1"/>
  <c r="D8738" i="1"/>
  <c r="D8739" i="1"/>
  <c r="D8740" i="1"/>
  <c r="D8741" i="1"/>
  <c r="D8742" i="1"/>
  <c r="D8743" i="1"/>
  <c r="D8744" i="1"/>
  <c r="D8745" i="1"/>
  <c r="D8746" i="1"/>
  <c r="D8747" i="1"/>
  <c r="D8748" i="1"/>
  <c r="D8749" i="1"/>
  <c r="D8750" i="1"/>
  <c r="D8751" i="1"/>
  <c r="D8752" i="1"/>
  <c r="D8753" i="1"/>
  <c r="D8754" i="1"/>
  <c r="D8755" i="1"/>
  <c r="D8756" i="1"/>
  <c r="D8757" i="1"/>
  <c r="D8758" i="1"/>
  <c r="D8759" i="1"/>
  <c r="D8760" i="1"/>
  <c r="D8761" i="1"/>
  <c r="D8762" i="1"/>
  <c r="D8763" i="1"/>
  <c r="D8764" i="1"/>
  <c r="D8765" i="1"/>
  <c r="D8766" i="1"/>
  <c r="D8767" i="1"/>
  <c r="D8768" i="1"/>
  <c r="D8769" i="1"/>
  <c r="D8770" i="1"/>
  <c r="D8771" i="1"/>
  <c r="D8772" i="1"/>
  <c r="D8773" i="1"/>
  <c r="D8774" i="1"/>
  <c r="D8775" i="1"/>
  <c r="D8776" i="1"/>
  <c r="D8777" i="1"/>
  <c r="D8778" i="1"/>
  <c r="D8779" i="1"/>
  <c r="D8780" i="1"/>
  <c r="D8781" i="1"/>
  <c r="D8782" i="1"/>
  <c r="D8783" i="1"/>
  <c r="D8784" i="1"/>
  <c r="D8785" i="1"/>
  <c r="D8786" i="1"/>
  <c r="D8787" i="1"/>
  <c r="D8788" i="1"/>
  <c r="D8789" i="1"/>
  <c r="D8790" i="1"/>
  <c r="D8791" i="1"/>
  <c r="D8792" i="1"/>
  <c r="D8793" i="1"/>
  <c r="D8794" i="1"/>
  <c r="D8795" i="1"/>
  <c r="D8796" i="1"/>
  <c r="D8797" i="1"/>
  <c r="D8798" i="1"/>
  <c r="D8799" i="1"/>
  <c r="D8800" i="1"/>
  <c r="D8801" i="1"/>
  <c r="D8802" i="1"/>
  <c r="D8803" i="1"/>
  <c r="D8804" i="1"/>
  <c r="D8805" i="1"/>
  <c r="D8806" i="1"/>
  <c r="D8807" i="1"/>
  <c r="D8808" i="1"/>
  <c r="D8809" i="1"/>
  <c r="D8810" i="1"/>
  <c r="D8811" i="1"/>
  <c r="D8812" i="1"/>
  <c r="D8813" i="1"/>
  <c r="D8814" i="1"/>
  <c r="D8815" i="1"/>
  <c r="D8816" i="1"/>
  <c r="D8817" i="1"/>
  <c r="D8818" i="1"/>
  <c r="D8819" i="1"/>
  <c r="D8820" i="1"/>
  <c r="D8821" i="1"/>
  <c r="D8822" i="1"/>
  <c r="D8823" i="1"/>
  <c r="D8824" i="1"/>
  <c r="D8825" i="1"/>
  <c r="D8826" i="1"/>
  <c r="D8827" i="1"/>
  <c r="D8828" i="1"/>
  <c r="D8829" i="1"/>
  <c r="D8830" i="1"/>
  <c r="D8831" i="1"/>
  <c r="D8832" i="1"/>
  <c r="D8833" i="1"/>
  <c r="D8834" i="1"/>
  <c r="D8835" i="1"/>
  <c r="D8836" i="1"/>
  <c r="D8837" i="1"/>
  <c r="D8838" i="1"/>
  <c r="D8839" i="1"/>
  <c r="D8840" i="1"/>
  <c r="D8841" i="1"/>
  <c r="D8842" i="1"/>
  <c r="D8843" i="1"/>
  <c r="D8844" i="1"/>
  <c r="D8845" i="1"/>
  <c r="D8846" i="1"/>
  <c r="D8847" i="1"/>
  <c r="D8848" i="1"/>
  <c r="D8849" i="1"/>
  <c r="D8850" i="1"/>
  <c r="D8851" i="1"/>
  <c r="D8852" i="1"/>
  <c r="D8853" i="1"/>
  <c r="D8854" i="1"/>
  <c r="D8855" i="1"/>
  <c r="D8856" i="1"/>
  <c r="D8857" i="1"/>
  <c r="D8858" i="1"/>
  <c r="D8859" i="1"/>
  <c r="D8860" i="1"/>
  <c r="D8861" i="1"/>
  <c r="D8862" i="1"/>
  <c r="D8863" i="1"/>
  <c r="D8864" i="1"/>
  <c r="D8865" i="1"/>
  <c r="D8866" i="1"/>
  <c r="D8867" i="1"/>
  <c r="D8868" i="1"/>
  <c r="D8869" i="1"/>
  <c r="D8870" i="1"/>
  <c r="D8871" i="1"/>
  <c r="D8872" i="1"/>
  <c r="D8873" i="1"/>
  <c r="D8874" i="1"/>
  <c r="D8875" i="1"/>
  <c r="D8876" i="1"/>
  <c r="D8877" i="1"/>
  <c r="D8878" i="1"/>
  <c r="D8879" i="1"/>
  <c r="D8880" i="1"/>
  <c r="D8881" i="1"/>
  <c r="D8882" i="1"/>
  <c r="D8883" i="1"/>
  <c r="D8884" i="1"/>
  <c r="D8885" i="1"/>
  <c r="D8886" i="1"/>
  <c r="D8887" i="1"/>
  <c r="D8888" i="1"/>
  <c r="D8889" i="1"/>
  <c r="D8890" i="1"/>
  <c r="D8891" i="1"/>
  <c r="D8892" i="1"/>
  <c r="D8893" i="1"/>
  <c r="D8894" i="1"/>
  <c r="D8895" i="1"/>
  <c r="D8896" i="1"/>
  <c r="D8897" i="1"/>
  <c r="D8898" i="1"/>
  <c r="D8899" i="1"/>
  <c r="D8900" i="1"/>
  <c r="D8901" i="1"/>
  <c r="D8902" i="1"/>
  <c r="D8903" i="1"/>
  <c r="D8904" i="1"/>
  <c r="D8905" i="1"/>
  <c r="D8906" i="1"/>
  <c r="D8907" i="1"/>
  <c r="D8908" i="1"/>
  <c r="D8909" i="1"/>
  <c r="D8910" i="1"/>
  <c r="D8911" i="1"/>
  <c r="D8912" i="1"/>
  <c r="D8913" i="1"/>
  <c r="D8914" i="1"/>
  <c r="D8915" i="1"/>
  <c r="D8916" i="1"/>
  <c r="D8917" i="1"/>
  <c r="D8918" i="1"/>
  <c r="D8919" i="1"/>
  <c r="D8920" i="1"/>
  <c r="D8921" i="1"/>
  <c r="D8922" i="1"/>
  <c r="D8923" i="1"/>
  <c r="D8924" i="1"/>
  <c r="D8925" i="1"/>
  <c r="D8926" i="1"/>
  <c r="D8927" i="1"/>
  <c r="D8928" i="1"/>
  <c r="D8929" i="1"/>
  <c r="D8930" i="1"/>
  <c r="D8931" i="1"/>
  <c r="D8932" i="1"/>
  <c r="D8933" i="1"/>
  <c r="D8934" i="1"/>
  <c r="D8935" i="1"/>
  <c r="D8936" i="1"/>
  <c r="D8937" i="1"/>
  <c r="D8938" i="1"/>
  <c r="D8939" i="1"/>
  <c r="D8940" i="1"/>
  <c r="D8941" i="1"/>
  <c r="D8942" i="1"/>
  <c r="D8943" i="1"/>
  <c r="D8944" i="1"/>
  <c r="D8945" i="1"/>
  <c r="D8946" i="1"/>
  <c r="D8947" i="1"/>
  <c r="D8948" i="1"/>
  <c r="D8949" i="1"/>
  <c r="D8950" i="1"/>
  <c r="D8951" i="1"/>
  <c r="D8952" i="1"/>
  <c r="D8953" i="1"/>
  <c r="D8954" i="1"/>
  <c r="D8955" i="1"/>
  <c r="D8956" i="1"/>
  <c r="D8957" i="1"/>
  <c r="D8958" i="1"/>
  <c r="D8959" i="1"/>
  <c r="D8960" i="1"/>
  <c r="D8961" i="1"/>
  <c r="D8962" i="1"/>
  <c r="D8963" i="1"/>
  <c r="D8964" i="1"/>
  <c r="D8965" i="1"/>
  <c r="D8966" i="1"/>
  <c r="D8967" i="1"/>
  <c r="D8968" i="1"/>
  <c r="D8969" i="1"/>
  <c r="D8970" i="1"/>
  <c r="D8971" i="1"/>
  <c r="D8972" i="1"/>
  <c r="D8973" i="1"/>
  <c r="D8974" i="1"/>
  <c r="D8975" i="1"/>
  <c r="D8976" i="1"/>
  <c r="D8977" i="1"/>
  <c r="D8978" i="1"/>
  <c r="D8979" i="1"/>
  <c r="D8980" i="1"/>
  <c r="D8981" i="1"/>
  <c r="D8982" i="1"/>
  <c r="D8983" i="1"/>
  <c r="D8984" i="1"/>
  <c r="D8985" i="1"/>
  <c r="D8986" i="1"/>
  <c r="D8987" i="1"/>
  <c r="D8988" i="1"/>
  <c r="D8989" i="1"/>
  <c r="D8990" i="1"/>
  <c r="D8991" i="1"/>
  <c r="D8992" i="1"/>
  <c r="D8993" i="1"/>
  <c r="D8994" i="1"/>
  <c r="D8995" i="1"/>
  <c r="D8996" i="1"/>
  <c r="D8997" i="1"/>
  <c r="D8998" i="1"/>
  <c r="D8999" i="1"/>
  <c r="D9000" i="1"/>
  <c r="D9001" i="1"/>
  <c r="D9002" i="1"/>
  <c r="D9003" i="1"/>
  <c r="D9004" i="1"/>
  <c r="D9005" i="1"/>
  <c r="D9006" i="1"/>
  <c r="D9007" i="1"/>
  <c r="D9008" i="1"/>
  <c r="D9009" i="1"/>
  <c r="D9010" i="1"/>
  <c r="D9011" i="1"/>
  <c r="D9012" i="1"/>
  <c r="D9013" i="1"/>
  <c r="D9014" i="1"/>
  <c r="D9015" i="1"/>
  <c r="D9016" i="1"/>
  <c r="D9017" i="1"/>
  <c r="D9018" i="1"/>
  <c r="D9019" i="1"/>
  <c r="D9020" i="1"/>
  <c r="D9021" i="1"/>
  <c r="D9022" i="1"/>
  <c r="D9023" i="1"/>
  <c r="D9024" i="1"/>
  <c r="D9025" i="1"/>
  <c r="D9026" i="1"/>
  <c r="D9027" i="1"/>
  <c r="D9028" i="1"/>
  <c r="D9029" i="1"/>
  <c r="D9030" i="1"/>
  <c r="D9031" i="1"/>
  <c r="D9032" i="1"/>
  <c r="D9033" i="1"/>
  <c r="D9034" i="1"/>
  <c r="D9035" i="1"/>
  <c r="D9036" i="1"/>
  <c r="D9037" i="1"/>
  <c r="D9038" i="1"/>
  <c r="D9039" i="1"/>
  <c r="D9040" i="1"/>
  <c r="D9041" i="1"/>
  <c r="D9042" i="1"/>
  <c r="D9043" i="1"/>
  <c r="D9044" i="1"/>
  <c r="D9045" i="1"/>
  <c r="D9046" i="1"/>
  <c r="D9047" i="1"/>
  <c r="D9048" i="1"/>
  <c r="D9049" i="1"/>
  <c r="D9050" i="1"/>
  <c r="D9051" i="1"/>
  <c r="D9052" i="1"/>
  <c r="D9053" i="1"/>
  <c r="D9054" i="1"/>
  <c r="D9055" i="1"/>
  <c r="D9056" i="1"/>
  <c r="D9057" i="1"/>
  <c r="D9058" i="1"/>
  <c r="D9059" i="1"/>
  <c r="D9060" i="1"/>
  <c r="D9061" i="1"/>
  <c r="D9062" i="1"/>
  <c r="D9063" i="1"/>
  <c r="D9064" i="1"/>
  <c r="D9065" i="1"/>
  <c r="D9066" i="1"/>
  <c r="D9067" i="1"/>
  <c r="D9068" i="1"/>
  <c r="D9069" i="1"/>
  <c r="D9070" i="1"/>
  <c r="D9071" i="1"/>
  <c r="D9072" i="1"/>
  <c r="D9073" i="1"/>
  <c r="D9074" i="1"/>
  <c r="D9075" i="1"/>
  <c r="D9076" i="1"/>
  <c r="D9077" i="1"/>
  <c r="D9078" i="1"/>
  <c r="D9079" i="1"/>
  <c r="D9080" i="1"/>
  <c r="D9081" i="1"/>
  <c r="D9082" i="1"/>
  <c r="D9083" i="1"/>
  <c r="D9084" i="1"/>
  <c r="D9085" i="1"/>
  <c r="D9086" i="1"/>
  <c r="D9087" i="1"/>
  <c r="D9088" i="1"/>
  <c r="D9089" i="1"/>
  <c r="D9090" i="1"/>
  <c r="D9091" i="1"/>
  <c r="D9092" i="1"/>
  <c r="D9093" i="1"/>
  <c r="D9094" i="1"/>
  <c r="D9095" i="1"/>
  <c r="D9096" i="1"/>
  <c r="D9097" i="1"/>
  <c r="D9098" i="1"/>
  <c r="D9099" i="1"/>
  <c r="D9100" i="1"/>
  <c r="D9101" i="1"/>
  <c r="D9102" i="1"/>
  <c r="D9103" i="1"/>
  <c r="D9104" i="1"/>
  <c r="D9105" i="1"/>
  <c r="D9106" i="1"/>
  <c r="D9107" i="1"/>
  <c r="D9108" i="1"/>
  <c r="D9109" i="1"/>
  <c r="D9110" i="1"/>
  <c r="D9111" i="1"/>
  <c r="D9112" i="1"/>
  <c r="D9113" i="1"/>
  <c r="D9114" i="1"/>
  <c r="D9115" i="1"/>
  <c r="D9116" i="1"/>
  <c r="D9117" i="1"/>
  <c r="D9118" i="1"/>
  <c r="D9119" i="1"/>
  <c r="D9120" i="1"/>
  <c r="D9121" i="1"/>
  <c r="D9122" i="1"/>
  <c r="D9123" i="1"/>
  <c r="D9124" i="1"/>
  <c r="D9125" i="1"/>
  <c r="D9126" i="1"/>
  <c r="D9127" i="1"/>
  <c r="D9128" i="1"/>
  <c r="D9129" i="1"/>
  <c r="D9130" i="1"/>
  <c r="D9131" i="1"/>
  <c r="D9132" i="1"/>
  <c r="D9133" i="1"/>
  <c r="D9134" i="1"/>
  <c r="D9135" i="1"/>
  <c r="D9136" i="1"/>
  <c r="D9137" i="1"/>
  <c r="D9138" i="1"/>
  <c r="D9139" i="1"/>
  <c r="D9140" i="1"/>
  <c r="D9141" i="1"/>
  <c r="D9142" i="1"/>
  <c r="D9143" i="1"/>
  <c r="D9144" i="1"/>
  <c r="D9145" i="1"/>
  <c r="D9146" i="1"/>
  <c r="D9147" i="1"/>
  <c r="D9148" i="1"/>
  <c r="D9149" i="1"/>
  <c r="D9150" i="1"/>
  <c r="D9151" i="1"/>
  <c r="D9152" i="1"/>
  <c r="D9153" i="1"/>
  <c r="D9154" i="1"/>
  <c r="D9155" i="1"/>
  <c r="D9156" i="1"/>
  <c r="D9157" i="1"/>
  <c r="D9158" i="1"/>
  <c r="D9159" i="1"/>
  <c r="D9160" i="1"/>
  <c r="D9161" i="1"/>
  <c r="D9162" i="1"/>
  <c r="D9163" i="1"/>
  <c r="D9164" i="1"/>
  <c r="D9165" i="1"/>
  <c r="D9166" i="1"/>
  <c r="D9167" i="1"/>
  <c r="D9168" i="1"/>
  <c r="D9169" i="1"/>
  <c r="D9170" i="1"/>
  <c r="D9171" i="1"/>
  <c r="D9172" i="1"/>
  <c r="D9173" i="1"/>
  <c r="D9174" i="1"/>
  <c r="D9175" i="1"/>
  <c r="D9176" i="1"/>
  <c r="D9177" i="1"/>
  <c r="D9178" i="1"/>
  <c r="D9179" i="1"/>
  <c r="D9180" i="1"/>
  <c r="D9181" i="1"/>
  <c r="D9182" i="1"/>
  <c r="D9183" i="1"/>
  <c r="D9184" i="1"/>
  <c r="D9185" i="1"/>
  <c r="D9186" i="1"/>
  <c r="D9187" i="1"/>
  <c r="D9188" i="1"/>
  <c r="D9189" i="1"/>
  <c r="D9190" i="1"/>
  <c r="D9191" i="1"/>
  <c r="D9192" i="1"/>
  <c r="D9193" i="1"/>
  <c r="D9194" i="1"/>
  <c r="D9195" i="1"/>
  <c r="D9196" i="1"/>
  <c r="D9197" i="1"/>
  <c r="D9198" i="1"/>
  <c r="D9199" i="1"/>
  <c r="D9200" i="1"/>
  <c r="D9201" i="1"/>
  <c r="D9202" i="1"/>
  <c r="D9203" i="1"/>
  <c r="D9204" i="1"/>
  <c r="D9205" i="1"/>
  <c r="D9206" i="1"/>
  <c r="D9207" i="1"/>
  <c r="D9208" i="1"/>
  <c r="D9209" i="1"/>
  <c r="D9210" i="1"/>
  <c r="D9211" i="1"/>
  <c r="D9212" i="1"/>
  <c r="D9213" i="1"/>
  <c r="D9214" i="1"/>
  <c r="D9215" i="1"/>
  <c r="D9216" i="1"/>
  <c r="D9217" i="1"/>
  <c r="D9218" i="1"/>
  <c r="D9219" i="1"/>
  <c r="D9220" i="1"/>
  <c r="D9221" i="1"/>
  <c r="D9222" i="1"/>
  <c r="D9223" i="1"/>
  <c r="D9224" i="1"/>
  <c r="D9225" i="1"/>
  <c r="D9226" i="1"/>
  <c r="D9227" i="1"/>
  <c r="D9228" i="1"/>
  <c r="D9229" i="1"/>
  <c r="D9230" i="1"/>
  <c r="D9231" i="1"/>
  <c r="D9232" i="1"/>
  <c r="D9233" i="1"/>
  <c r="D9234" i="1"/>
  <c r="D9235" i="1"/>
  <c r="D9236" i="1"/>
  <c r="D9237" i="1"/>
  <c r="D9238" i="1"/>
  <c r="D9239" i="1"/>
  <c r="D9240" i="1"/>
  <c r="D9241" i="1"/>
  <c r="D9242" i="1"/>
  <c r="D9243" i="1"/>
  <c r="D9244" i="1"/>
  <c r="D9245" i="1"/>
  <c r="D9246" i="1"/>
  <c r="D9247" i="1"/>
  <c r="D9248" i="1"/>
  <c r="D9249" i="1"/>
  <c r="D9250" i="1"/>
  <c r="D9251" i="1"/>
  <c r="D9252" i="1"/>
  <c r="D9253" i="1"/>
  <c r="D9254" i="1"/>
  <c r="D9255" i="1"/>
  <c r="D9256" i="1"/>
  <c r="D9257" i="1"/>
  <c r="D9258" i="1"/>
  <c r="D9259" i="1"/>
  <c r="D9260" i="1"/>
  <c r="D9261" i="1"/>
  <c r="D9262" i="1"/>
  <c r="D9263" i="1"/>
  <c r="D9264" i="1"/>
  <c r="D9265" i="1"/>
  <c r="D9266" i="1"/>
  <c r="D9267" i="1"/>
  <c r="D9268" i="1"/>
  <c r="D9269" i="1"/>
  <c r="D9270" i="1"/>
  <c r="D9271" i="1"/>
  <c r="D9272" i="1"/>
  <c r="D9273" i="1"/>
  <c r="D9274" i="1"/>
  <c r="D9275" i="1"/>
  <c r="D9276" i="1"/>
  <c r="D9277" i="1"/>
  <c r="D9278" i="1"/>
  <c r="D9279" i="1"/>
  <c r="D9280" i="1"/>
  <c r="D9281" i="1"/>
  <c r="D9282" i="1"/>
  <c r="D9283" i="1"/>
  <c r="D9284" i="1"/>
  <c r="D9285" i="1"/>
  <c r="D9286" i="1"/>
  <c r="D9287" i="1"/>
  <c r="D9288" i="1"/>
  <c r="D9289" i="1"/>
  <c r="D9290" i="1"/>
  <c r="D9291" i="1"/>
  <c r="D9292" i="1"/>
  <c r="D9293" i="1"/>
  <c r="D9294" i="1"/>
  <c r="D9295" i="1"/>
  <c r="D9296" i="1"/>
  <c r="D9297" i="1"/>
  <c r="D9298" i="1"/>
  <c r="D9299" i="1"/>
  <c r="D9300" i="1"/>
  <c r="D9301" i="1"/>
  <c r="D9302" i="1"/>
  <c r="D9303" i="1"/>
  <c r="D9304" i="1"/>
  <c r="D9305" i="1"/>
  <c r="D9306" i="1"/>
  <c r="D9307" i="1"/>
  <c r="D9308" i="1"/>
  <c r="D9309" i="1"/>
  <c r="D9310" i="1"/>
  <c r="D9311" i="1"/>
  <c r="D9312" i="1"/>
  <c r="D9313" i="1"/>
  <c r="D9314" i="1"/>
  <c r="D9315" i="1"/>
  <c r="D9316" i="1"/>
  <c r="D9317" i="1"/>
  <c r="D9318" i="1"/>
  <c r="D9319" i="1"/>
  <c r="D9320" i="1"/>
  <c r="D9321" i="1"/>
  <c r="D9322" i="1"/>
  <c r="D9323" i="1"/>
  <c r="D9324" i="1"/>
  <c r="D9325" i="1"/>
  <c r="D9326" i="1"/>
  <c r="D9327" i="1"/>
  <c r="D9328" i="1"/>
  <c r="D9329" i="1"/>
  <c r="D9330" i="1"/>
  <c r="D9331" i="1"/>
  <c r="D9332" i="1"/>
  <c r="D9333" i="1"/>
  <c r="D9334" i="1"/>
  <c r="D9335" i="1"/>
  <c r="D9336" i="1"/>
  <c r="D9337" i="1"/>
  <c r="D9338" i="1"/>
  <c r="D9339" i="1"/>
  <c r="D9340" i="1"/>
  <c r="D9341" i="1"/>
  <c r="D9342" i="1"/>
  <c r="D9343" i="1"/>
  <c r="D9344" i="1"/>
  <c r="D9345" i="1"/>
  <c r="D9346" i="1"/>
  <c r="D9347" i="1"/>
  <c r="D9348" i="1"/>
  <c r="D9349" i="1"/>
  <c r="D9350" i="1"/>
  <c r="D9351" i="1"/>
  <c r="D9352" i="1"/>
  <c r="D9353" i="1"/>
  <c r="D9354" i="1"/>
  <c r="D9355" i="1"/>
  <c r="D9356" i="1"/>
  <c r="D9357" i="1"/>
  <c r="D9358" i="1"/>
  <c r="D9359" i="1"/>
  <c r="D9360" i="1"/>
  <c r="D9361" i="1"/>
  <c r="D9362" i="1"/>
  <c r="D9363" i="1"/>
  <c r="D9364" i="1"/>
  <c r="D9365" i="1"/>
  <c r="D9366" i="1"/>
  <c r="D9367" i="1"/>
  <c r="D9368" i="1"/>
  <c r="D9369" i="1"/>
  <c r="D9370" i="1"/>
  <c r="D9371" i="1"/>
  <c r="D9372" i="1"/>
  <c r="D9373" i="1"/>
  <c r="D9374" i="1"/>
  <c r="D9375" i="1"/>
  <c r="D9376" i="1"/>
  <c r="D9377" i="1"/>
  <c r="D9378" i="1"/>
  <c r="D9379" i="1"/>
  <c r="D9380" i="1"/>
  <c r="D9381" i="1"/>
  <c r="D9382" i="1"/>
  <c r="D9383" i="1"/>
  <c r="D9384" i="1"/>
  <c r="D9385" i="1"/>
  <c r="D9386" i="1"/>
  <c r="D9387" i="1"/>
  <c r="D9388" i="1"/>
  <c r="D9389" i="1"/>
  <c r="D9390" i="1"/>
  <c r="D9391" i="1"/>
  <c r="D9392" i="1"/>
  <c r="D9393" i="1"/>
  <c r="D9394" i="1"/>
  <c r="D9395" i="1"/>
  <c r="D9396" i="1"/>
  <c r="D9397" i="1"/>
  <c r="D9398" i="1"/>
  <c r="D9399" i="1"/>
  <c r="D9400" i="1"/>
  <c r="D9401" i="1"/>
  <c r="D9402" i="1"/>
  <c r="D9403" i="1"/>
  <c r="D9404" i="1"/>
  <c r="D9405" i="1"/>
  <c r="D9406" i="1"/>
  <c r="D9407" i="1"/>
  <c r="D9408" i="1"/>
  <c r="D9409" i="1"/>
  <c r="D9410" i="1"/>
  <c r="D9411" i="1"/>
  <c r="D9412" i="1"/>
  <c r="D9413" i="1"/>
  <c r="D9414" i="1"/>
  <c r="D9415" i="1"/>
  <c r="D9416" i="1"/>
  <c r="D9417" i="1"/>
  <c r="D9418" i="1"/>
  <c r="D9419" i="1"/>
  <c r="D9420" i="1"/>
  <c r="D9421" i="1"/>
  <c r="D9422" i="1"/>
  <c r="D9423" i="1"/>
  <c r="D9424" i="1"/>
  <c r="D9425" i="1"/>
  <c r="D9426" i="1"/>
  <c r="D9427" i="1"/>
  <c r="D9428" i="1"/>
  <c r="D9429" i="1"/>
  <c r="D9430" i="1"/>
  <c r="D9431" i="1"/>
  <c r="D9432" i="1"/>
  <c r="D9433" i="1"/>
  <c r="D9434" i="1"/>
  <c r="D9435" i="1"/>
  <c r="D9436" i="1"/>
  <c r="D9437" i="1"/>
  <c r="D9438" i="1"/>
  <c r="D9439" i="1"/>
  <c r="D9440" i="1"/>
  <c r="D9441" i="1"/>
  <c r="D9442" i="1"/>
  <c r="D9443" i="1"/>
  <c r="D9444" i="1"/>
  <c r="D9445" i="1"/>
  <c r="D9446" i="1"/>
  <c r="D9447" i="1"/>
  <c r="D9448" i="1"/>
  <c r="D9449" i="1"/>
  <c r="D9450" i="1"/>
  <c r="D9451" i="1"/>
  <c r="D9452" i="1"/>
  <c r="D9453" i="1"/>
  <c r="D9454" i="1"/>
  <c r="D9455" i="1"/>
  <c r="D9456" i="1"/>
  <c r="D9457" i="1"/>
  <c r="D9458" i="1"/>
  <c r="D9459" i="1"/>
  <c r="D9460" i="1"/>
  <c r="D9461" i="1"/>
  <c r="D9462" i="1"/>
  <c r="D9463" i="1"/>
  <c r="D9464" i="1"/>
  <c r="D9465" i="1"/>
  <c r="D9466" i="1"/>
  <c r="D9467" i="1"/>
  <c r="D9468" i="1"/>
  <c r="D9469" i="1"/>
  <c r="D9470" i="1"/>
  <c r="D9471" i="1"/>
  <c r="D9472" i="1"/>
  <c r="D9473" i="1"/>
  <c r="D9474" i="1"/>
  <c r="D9475" i="1"/>
  <c r="D9476" i="1"/>
  <c r="D9477" i="1"/>
  <c r="D9478" i="1"/>
  <c r="D9479" i="1"/>
  <c r="D9480" i="1"/>
  <c r="D9481" i="1"/>
  <c r="D9482" i="1"/>
  <c r="D9483" i="1"/>
  <c r="D9484" i="1"/>
  <c r="D9485" i="1"/>
  <c r="D9486" i="1"/>
  <c r="D9487" i="1"/>
  <c r="D9488" i="1"/>
  <c r="D9489" i="1"/>
  <c r="D9490" i="1"/>
  <c r="D9491" i="1"/>
  <c r="D9492" i="1"/>
  <c r="D9493" i="1"/>
  <c r="D9494" i="1"/>
  <c r="D9495" i="1"/>
  <c r="D9496" i="1"/>
  <c r="D9497" i="1"/>
  <c r="D9498" i="1"/>
  <c r="D9499" i="1"/>
  <c r="D9500" i="1"/>
  <c r="D9501" i="1"/>
  <c r="D9502" i="1"/>
  <c r="D9503" i="1"/>
  <c r="D9504" i="1"/>
  <c r="D9505" i="1"/>
  <c r="D9506" i="1"/>
  <c r="D9507" i="1"/>
  <c r="D9508" i="1"/>
  <c r="D9509" i="1"/>
  <c r="D9510" i="1"/>
  <c r="D9511" i="1"/>
  <c r="D9512" i="1"/>
  <c r="D9513" i="1"/>
  <c r="D9514" i="1"/>
  <c r="D9515" i="1"/>
  <c r="D9516" i="1"/>
  <c r="D9517" i="1"/>
  <c r="D9518" i="1"/>
  <c r="D9519" i="1"/>
  <c r="D9520" i="1"/>
  <c r="D9521" i="1"/>
  <c r="D9522" i="1"/>
  <c r="D9523" i="1"/>
  <c r="D9524" i="1"/>
  <c r="D9525" i="1"/>
  <c r="D9526" i="1"/>
  <c r="D9527" i="1"/>
  <c r="D9528" i="1"/>
  <c r="D9529" i="1"/>
  <c r="D9530" i="1"/>
  <c r="D9531" i="1"/>
  <c r="D9532" i="1"/>
  <c r="D9533" i="1"/>
  <c r="D9534" i="1"/>
  <c r="D9535" i="1"/>
  <c r="D9536" i="1"/>
  <c r="D9537" i="1"/>
  <c r="D9538" i="1"/>
  <c r="D9539" i="1"/>
  <c r="D9540" i="1"/>
  <c r="D9541" i="1"/>
  <c r="D9542" i="1"/>
  <c r="D9543" i="1"/>
  <c r="D9544" i="1"/>
  <c r="D9545" i="1"/>
  <c r="D9546" i="1"/>
  <c r="D9547" i="1"/>
  <c r="D9548" i="1"/>
  <c r="D9549" i="1"/>
  <c r="D9550" i="1"/>
  <c r="D9551" i="1"/>
  <c r="D9552" i="1"/>
  <c r="D9553" i="1"/>
  <c r="D9554" i="1"/>
  <c r="D9555" i="1"/>
  <c r="D9556" i="1"/>
  <c r="D9557" i="1"/>
  <c r="D9558" i="1"/>
  <c r="D9559" i="1"/>
  <c r="D9560" i="1"/>
  <c r="D9561" i="1"/>
  <c r="D9562" i="1"/>
  <c r="D9563" i="1"/>
  <c r="D9564" i="1"/>
  <c r="D9565" i="1"/>
  <c r="D9566" i="1"/>
  <c r="D9567" i="1"/>
  <c r="D9568" i="1"/>
  <c r="D9569" i="1"/>
  <c r="D9570" i="1"/>
  <c r="D9571" i="1"/>
  <c r="D9572" i="1"/>
  <c r="D9573" i="1"/>
  <c r="D9574" i="1"/>
  <c r="D9575" i="1"/>
  <c r="D9576" i="1"/>
  <c r="D9577" i="1"/>
  <c r="D9578" i="1"/>
  <c r="D9579" i="1"/>
  <c r="D9580" i="1"/>
  <c r="D9581" i="1"/>
  <c r="D9582" i="1"/>
  <c r="D9583" i="1"/>
  <c r="D9584" i="1"/>
  <c r="D9585" i="1"/>
  <c r="D9586" i="1"/>
  <c r="D9587" i="1"/>
  <c r="D9588" i="1"/>
  <c r="D9589" i="1"/>
  <c r="D9590" i="1"/>
  <c r="D9591" i="1"/>
  <c r="D9592" i="1"/>
  <c r="D9593" i="1"/>
  <c r="D9594" i="1"/>
  <c r="D9595" i="1"/>
  <c r="D9596" i="1"/>
  <c r="D9597" i="1"/>
  <c r="D9598" i="1"/>
  <c r="D9599" i="1"/>
  <c r="D9600" i="1"/>
  <c r="D9601" i="1"/>
  <c r="D9602" i="1"/>
  <c r="D9603" i="1"/>
  <c r="D9604" i="1"/>
  <c r="D9605" i="1"/>
  <c r="D9606" i="1"/>
  <c r="D9607" i="1"/>
  <c r="D9608" i="1"/>
  <c r="D9609" i="1"/>
  <c r="D9610" i="1"/>
  <c r="D9611" i="1"/>
  <c r="D9612" i="1"/>
  <c r="D9613" i="1"/>
  <c r="D9614" i="1"/>
  <c r="D9615" i="1"/>
  <c r="D9616" i="1"/>
  <c r="D9617" i="1"/>
  <c r="D9618" i="1"/>
  <c r="D9619" i="1"/>
  <c r="D9620" i="1"/>
  <c r="D9621" i="1"/>
  <c r="D9622" i="1"/>
  <c r="D9623" i="1"/>
  <c r="D9624" i="1"/>
  <c r="D9625" i="1"/>
  <c r="D9626" i="1"/>
  <c r="D9627" i="1"/>
  <c r="D9628" i="1"/>
  <c r="D9629" i="1"/>
  <c r="D9630" i="1"/>
  <c r="D9631" i="1"/>
  <c r="D9632" i="1"/>
  <c r="D9633" i="1"/>
  <c r="D9634" i="1"/>
  <c r="D9635" i="1"/>
  <c r="D9636" i="1"/>
  <c r="D9637" i="1"/>
  <c r="D9638" i="1"/>
  <c r="D9639" i="1"/>
  <c r="D9640" i="1"/>
  <c r="D9641" i="1"/>
  <c r="D9642" i="1"/>
  <c r="D9643" i="1"/>
  <c r="D9644" i="1"/>
  <c r="D9645" i="1"/>
  <c r="D9646" i="1"/>
  <c r="D9647" i="1"/>
  <c r="D9648" i="1"/>
  <c r="D9649" i="1"/>
  <c r="D9650" i="1"/>
  <c r="D9651" i="1"/>
  <c r="D9652" i="1"/>
  <c r="D9653" i="1"/>
  <c r="D9654" i="1"/>
  <c r="D9655" i="1"/>
  <c r="D9656" i="1"/>
  <c r="D9657" i="1"/>
  <c r="D9658" i="1"/>
  <c r="D9659" i="1"/>
  <c r="D9660" i="1"/>
  <c r="D9661" i="1"/>
  <c r="D9662" i="1"/>
  <c r="D9663" i="1"/>
  <c r="D9664" i="1"/>
  <c r="D9665" i="1"/>
  <c r="D9666" i="1"/>
  <c r="D9667" i="1"/>
  <c r="D9668" i="1"/>
  <c r="D9669" i="1"/>
  <c r="D9670" i="1"/>
  <c r="D9671" i="1"/>
  <c r="D9672" i="1"/>
  <c r="D9673" i="1"/>
  <c r="D9674" i="1"/>
  <c r="D9675" i="1"/>
  <c r="D9676" i="1"/>
  <c r="D9677" i="1"/>
  <c r="D9678" i="1"/>
  <c r="D9679" i="1"/>
  <c r="D9680" i="1"/>
  <c r="D9681" i="1"/>
  <c r="D9682" i="1"/>
  <c r="D9683" i="1"/>
  <c r="D9684" i="1"/>
  <c r="D9685" i="1"/>
  <c r="D9686" i="1"/>
  <c r="D9687" i="1"/>
  <c r="D9688" i="1"/>
  <c r="D9689" i="1"/>
  <c r="D9690" i="1"/>
  <c r="D9691" i="1"/>
  <c r="D9692" i="1"/>
  <c r="D9693" i="1"/>
  <c r="D9694" i="1"/>
  <c r="D9695" i="1"/>
  <c r="D9696" i="1"/>
  <c r="D9697" i="1"/>
  <c r="D9698" i="1"/>
  <c r="D9699" i="1"/>
  <c r="D9700" i="1"/>
  <c r="D9701" i="1"/>
  <c r="D9702" i="1"/>
  <c r="D9703" i="1"/>
  <c r="D9704" i="1"/>
  <c r="D9705" i="1"/>
  <c r="D9706" i="1"/>
  <c r="D9707" i="1"/>
  <c r="D9708" i="1"/>
  <c r="D9709" i="1"/>
  <c r="D9710" i="1"/>
  <c r="D9711" i="1"/>
  <c r="D9712" i="1"/>
  <c r="D9713" i="1"/>
  <c r="D9714" i="1"/>
  <c r="D9715" i="1"/>
  <c r="D9716" i="1"/>
  <c r="D9717" i="1"/>
  <c r="D9718" i="1"/>
  <c r="D9719" i="1"/>
  <c r="D9720" i="1"/>
  <c r="D9721" i="1"/>
  <c r="D9722" i="1"/>
  <c r="D9723" i="1"/>
  <c r="D9724" i="1"/>
  <c r="D9725" i="1"/>
  <c r="D9726" i="1"/>
  <c r="D9727" i="1"/>
  <c r="D9728" i="1"/>
  <c r="D9729" i="1"/>
  <c r="D9730" i="1"/>
  <c r="D9731" i="1"/>
  <c r="D9732" i="1"/>
  <c r="D9733" i="1"/>
  <c r="D9734" i="1"/>
  <c r="D9735" i="1"/>
  <c r="D9736" i="1"/>
  <c r="D9737" i="1"/>
  <c r="D9738" i="1"/>
  <c r="D9739" i="1"/>
  <c r="D9740" i="1"/>
  <c r="D9741" i="1"/>
  <c r="D9742" i="1"/>
  <c r="D9743" i="1"/>
  <c r="D9744" i="1"/>
  <c r="D9745" i="1"/>
  <c r="D9746" i="1"/>
  <c r="D9747" i="1"/>
  <c r="D9748" i="1"/>
  <c r="D9749" i="1"/>
  <c r="D9750" i="1"/>
  <c r="D9751" i="1"/>
  <c r="D9752" i="1"/>
  <c r="D9753" i="1"/>
  <c r="D9754" i="1"/>
  <c r="D9755" i="1"/>
  <c r="D9756" i="1"/>
  <c r="D9757" i="1"/>
  <c r="D9758" i="1"/>
  <c r="D9759" i="1"/>
  <c r="D9760" i="1"/>
  <c r="D9761" i="1"/>
  <c r="D9762" i="1"/>
  <c r="D9763" i="1"/>
  <c r="D9764" i="1"/>
  <c r="D9765" i="1"/>
  <c r="D9766" i="1"/>
  <c r="D9767" i="1"/>
  <c r="D9768" i="1"/>
  <c r="D9769" i="1"/>
  <c r="D9770" i="1"/>
  <c r="D9771" i="1"/>
  <c r="D9772" i="1"/>
  <c r="D9773" i="1"/>
  <c r="D9774" i="1"/>
  <c r="D9775" i="1"/>
  <c r="D9776" i="1"/>
  <c r="D9777" i="1"/>
  <c r="D9778" i="1"/>
  <c r="D9779" i="1"/>
  <c r="D9780" i="1"/>
  <c r="D9781" i="1"/>
  <c r="D9782" i="1"/>
  <c r="D9783" i="1"/>
  <c r="D9784" i="1"/>
  <c r="D9785" i="1"/>
  <c r="D9786" i="1"/>
  <c r="D9787" i="1"/>
  <c r="D9788" i="1"/>
  <c r="D9789" i="1"/>
  <c r="D9790" i="1"/>
  <c r="D9791" i="1"/>
  <c r="D9792" i="1"/>
  <c r="D9793" i="1"/>
  <c r="D9794" i="1"/>
  <c r="D9795" i="1"/>
  <c r="D9796" i="1"/>
  <c r="D9797" i="1"/>
  <c r="D9798" i="1"/>
  <c r="D9799" i="1"/>
  <c r="D9800" i="1"/>
  <c r="D9801" i="1"/>
  <c r="D9802" i="1"/>
  <c r="D9803" i="1"/>
  <c r="D9804" i="1"/>
  <c r="D9805" i="1"/>
  <c r="D9806" i="1"/>
  <c r="D9807" i="1"/>
  <c r="D9808" i="1"/>
  <c r="D9809" i="1"/>
  <c r="D9810" i="1"/>
  <c r="D9811" i="1"/>
  <c r="D9812" i="1"/>
  <c r="D9813" i="1"/>
  <c r="D9814" i="1"/>
  <c r="D9815" i="1"/>
  <c r="D9816" i="1"/>
  <c r="D9817" i="1"/>
  <c r="D9818" i="1"/>
  <c r="D9819" i="1"/>
  <c r="D9820" i="1"/>
  <c r="D9821" i="1"/>
  <c r="D9822" i="1"/>
  <c r="D9823" i="1"/>
  <c r="D9824" i="1"/>
  <c r="D9825" i="1"/>
  <c r="D9826" i="1"/>
  <c r="D9827" i="1"/>
  <c r="D9828" i="1"/>
  <c r="D9829" i="1"/>
  <c r="D9830" i="1"/>
  <c r="D9831" i="1"/>
  <c r="D9832" i="1"/>
  <c r="D9833" i="1"/>
  <c r="D9834" i="1"/>
  <c r="D9835" i="1"/>
  <c r="D9836" i="1"/>
  <c r="D9837" i="1"/>
  <c r="D9838" i="1"/>
  <c r="D9839" i="1"/>
  <c r="D9840" i="1"/>
  <c r="D9841" i="1"/>
  <c r="D9842" i="1"/>
  <c r="D9843" i="1"/>
  <c r="D9844" i="1"/>
  <c r="D9845" i="1"/>
  <c r="D9846" i="1"/>
  <c r="D9847" i="1"/>
  <c r="D9848" i="1"/>
  <c r="D9849" i="1"/>
  <c r="D9850" i="1"/>
  <c r="D9851" i="1"/>
  <c r="D9852" i="1"/>
  <c r="D9853" i="1"/>
  <c r="D9854" i="1"/>
  <c r="D9855" i="1"/>
  <c r="D9856" i="1"/>
  <c r="D9857" i="1"/>
  <c r="D9858" i="1"/>
  <c r="D9859" i="1"/>
  <c r="D9860" i="1"/>
  <c r="D9861" i="1"/>
  <c r="D9862" i="1"/>
  <c r="D9863" i="1"/>
  <c r="D9864" i="1"/>
  <c r="D9865" i="1"/>
  <c r="D9866" i="1"/>
  <c r="D9867" i="1"/>
  <c r="D9868" i="1"/>
  <c r="D9869" i="1"/>
  <c r="D9870" i="1"/>
  <c r="D9871" i="1"/>
  <c r="D9872" i="1"/>
  <c r="D9873" i="1"/>
  <c r="D9874" i="1"/>
  <c r="D9875" i="1"/>
  <c r="D9876" i="1"/>
  <c r="D9877" i="1"/>
  <c r="D9878" i="1"/>
  <c r="D9879" i="1"/>
  <c r="D9880" i="1"/>
  <c r="D9881" i="1"/>
  <c r="D9882" i="1"/>
  <c r="D9883" i="1"/>
  <c r="D9884" i="1"/>
  <c r="D9885" i="1"/>
  <c r="D9886" i="1"/>
  <c r="D9887" i="1"/>
  <c r="D9888" i="1"/>
  <c r="D9889" i="1"/>
  <c r="D9890" i="1"/>
  <c r="D9891" i="1"/>
  <c r="D9892" i="1"/>
  <c r="D9893" i="1"/>
  <c r="D9894" i="1"/>
  <c r="D9895" i="1"/>
  <c r="D9896" i="1"/>
  <c r="D9897" i="1"/>
  <c r="D9898" i="1"/>
  <c r="D9899" i="1"/>
  <c r="D9900" i="1"/>
  <c r="D9901" i="1"/>
  <c r="D9902" i="1"/>
  <c r="D9903" i="1"/>
  <c r="D9904" i="1"/>
  <c r="D9905" i="1"/>
  <c r="D9906" i="1"/>
  <c r="D9907" i="1"/>
  <c r="D9908" i="1"/>
  <c r="D9909" i="1"/>
  <c r="D9910" i="1"/>
  <c r="D9911" i="1"/>
  <c r="D9912" i="1"/>
  <c r="D9913" i="1"/>
  <c r="D9914" i="1"/>
  <c r="D9915" i="1"/>
  <c r="D9916" i="1"/>
  <c r="D9917" i="1"/>
  <c r="D9918" i="1"/>
  <c r="D9919" i="1"/>
  <c r="D9920" i="1"/>
  <c r="D9921" i="1"/>
  <c r="D9922" i="1"/>
  <c r="D9923" i="1"/>
  <c r="D9924" i="1"/>
  <c r="D9925" i="1"/>
  <c r="D9926" i="1"/>
  <c r="D9927" i="1"/>
  <c r="D9928" i="1"/>
  <c r="D9929" i="1"/>
  <c r="D9930" i="1"/>
  <c r="D9931" i="1"/>
  <c r="D9932" i="1"/>
  <c r="D9933" i="1"/>
  <c r="D9934" i="1"/>
  <c r="D9935" i="1"/>
  <c r="D9936" i="1"/>
  <c r="D9937" i="1"/>
  <c r="D9938" i="1"/>
  <c r="D9939" i="1"/>
  <c r="D9940" i="1"/>
  <c r="D9941" i="1"/>
  <c r="D9942" i="1"/>
  <c r="D9943" i="1"/>
  <c r="D9944" i="1"/>
  <c r="D9945" i="1"/>
  <c r="D9946" i="1"/>
  <c r="D9947" i="1"/>
  <c r="D9948" i="1"/>
  <c r="D9949" i="1"/>
  <c r="D9950" i="1"/>
  <c r="D9951" i="1"/>
  <c r="D9952" i="1"/>
  <c r="D9953" i="1"/>
  <c r="D9954" i="1"/>
  <c r="D9955" i="1"/>
  <c r="D9956" i="1"/>
  <c r="D9957" i="1"/>
  <c r="D9958" i="1"/>
  <c r="D9959" i="1"/>
  <c r="D9960" i="1"/>
  <c r="D9961" i="1"/>
  <c r="D9962" i="1"/>
  <c r="D9963" i="1"/>
  <c r="D9964" i="1"/>
  <c r="D9965" i="1"/>
  <c r="D9966" i="1"/>
  <c r="D9967" i="1"/>
  <c r="D9968" i="1"/>
  <c r="D9969" i="1"/>
  <c r="D9970" i="1"/>
  <c r="D9971" i="1"/>
  <c r="D9972" i="1"/>
  <c r="D9973" i="1"/>
  <c r="D9974" i="1"/>
  <c r="D9975" i="1"/>
  <c r="D9976" i="1"/>
  <c r="D9977" i="1"/>
  <c r="D9978" i="1"/>
  <c r="D9979" i="1"/>
  <c r="D9980" i="1"/>
  <c r="D9981" i="1"/>
  <c r="D9982" i="1"/>
  <c r="D9983" i="1"/>
  <c r="D9984" i="1"/>
  <c r="D9985" i="1"/>
  <c r="D9986" i="1"/>
  <c r="D9987" i="1"/>
  <c r="D9988" i="1"/>
  <c r="D9989" i="1"/>
  <c r="D9990" i="1"/>
  <c r="D9991" i="1"/>
  <c r="D9992" i="1"/>
  <c r="D9993" i="1"/>
  <c r="D9994" i="1"/>
  <c r="D9995" i="1"/>
  <c r="D9996" i="1"/>
  <c r="D9997" i="1"/>
  <c r="D9998" i="1"/>
  <c r="D9999" i="1"/>
  <c r="D10000" i="1"/>
  <c r="D10001" i="1"/>
  <c r="D10002" i="1"/>
  <c r="D10003" i="1"/>
  <c r="D10004" i="1"/>
  <c r="D10005" i="1"/>
  <c r="D10006" i="1"/>
  <c r="D10007" i="1"/>
  <c r="D10008" i="1"/>
  <c r="D10009" i="1"/>
  <c r="D10010" i="1"/>
  <c r="D10011" i="1"/>
  <c r="D10012" i="1"/>
  <c r="D10013" i="1"/>
  <c r="D10014" i="1"/>
  <c r="D10015" i="1"/>
  <c r="D10016" i="1"/>
  <c r="D10017" i="1"/>
  <c r="D10018" i="1"/>
  <c r="D10019" i="1"/>
  <c r="D10020" i="1"/>
  <c r="D10021" i="1"/>
  <c r="D10022" i="1"/>
  <c r="D10023" i="1"/>
  <c r="D10024" i="1"/>
  <c r="D10025" i="1"/>
  <c r="D10026" i="1"/>
  <c r="D10027" i="1"/>
  <c r="D10028" i="1"/>
  <c r="D10029" i="1"/>
  <c r="D10030" i="1"/>
  <c r="D10031" i="1"/>
  <c r="D10032" i="1"/>
  <c r="D10033" i="1"/>
  <c r="D10034" i="1"/>
  <c r="D10035" i="1"/>
  <c r="D10036" i="1"/>
  <c r="D10037" i="1"/>
  <c r="D10038" i="1"/>
  <c r="D10039" i="1"/>
  <c r="D10040" i="1"/>
  <c r="D10041" i="1"/>
  <c r="D10042" i="1"/>
  <c r="D10043" i="1"/>
  <c r="D10044" i="1"/>
  <c r="D10045" i="1"/>
  <c r="D10046" i="1"/>
  <c r="D10047" i="1"/>
  <c r="D10048" i="1"/>
  <c r="D10049" i="1"/>
  <c r="D10050" i="1"/>
  <c r="D10051" i="1"/>
  <c r="D10052" i="1"/>
  <c r="D10053" i="1"/>
  <c r="D10054" i="1"/>
  <c r="D10055" i="1"/>
  <c r="D10056" i="1"/>
  <c r="D10057" i="1"/>
  <c r="D10058" i="1"/>
  <c r="D10059" i="1"/>
  <c r="D10060" i="1"/>
  <c r="D10061" i="1"/>
  <c r="D10062" i="1"/>
  <c r="D10063" i="1"/>
  <c r="D10064" i="1"/>
  <c r="D10065" i="1"/>
  <c r="D10066" i="1"/>
  <c r="D10067" i="1"/>
  <c r="D10068" i="1"/>
  <c r="D10069" i="1"/>
  <c r="D10070" i="1"/>
  <c r="D10071" i="1"/>
  <c r="D10072" i="1"/>
  <c r="D10073" i="1"/>
  <c r="D10074" i="1"/>
  <c r="D10075" i="1"/>
  <c r="D10076" i="1"/>
  <c r="D10077" i="1"/>
  <c r="D10078" i="1"/>
  <c r="D10079" i="1"/>
  <c r="D10080" i="1"/>
  <c r="D10081" i="1"/>
  <c r="D10082" i="1"/>
  <c r="D10083" i="1"/>
  <c r="D10084" i="1"/>
  <c r="D10085" i="1"/>
  <c r="D10086" i="1"/>
  <c r="D10087" i="1"/>
  <c r="D10088" i="1"/>
  <c r="D10089" i="1"/>
  <c r="D10090" i="1"/>
  <c r="D10091" i="1"/>
  <c r="D10092" i="1"/>
  <c r="D10093" i="1"/>
  <c r="D10094" i="1"/>
  <c r="D10095" i="1"/>
  <c r="D10096" i="1"/>
  <c r="D10097" i="1"/>
  <c r="D10098" i="1"/>
  <c r="D10099" i="1"/>
  <c r="D10100" i="1"/>
  <c r="D10101" i="1"/>
  <c r="D10102" i="1"/>
  <c r="D10103" i="1"/>
  <c r="D10104" i="1"/>
  <c r="D10105" i="1"/>
  <c r="D10106" i="1"/>
  <c r="D10107" i="1"/>
  <c r="D10108" i="1"/>
  <c r="D10109" i="1"/>
  <c r="D10110" i="1"/>
  <c r="D10111" i="1"/>
  <c r="D10112" i="1"/>
  <c r="D10113" i="1"/>
  <c r="D10114" i="1"/>
  <c r="D10115" i="1"/>
  <c r="D10116" i="1"/>
  <c r="D10117" i="1"/>
  <c r="D10118" i="1"/>
  <c r="D10119" i="1"/>
  <c r="D10120" i="1"/>
  <c r="D10121" i="1"/>
  <c r="D10122" i="1"/>
  <c r="D10123" i="1"/>
  <c r="D10124" i="1"/>
  <c r="D10125" i="1"/>
  <c r="D10126" i="1"/>
  <c r="D10127" i="1"/>
  <c r="D10128" i="1"/>
  <c r="D10129" i="1"/>
  <c r="D10130" i="1"/>
  <c r="D10131" i="1"/>
  <c r="D10132" i="1"/>
  <c r="D10133" i="1"/>
  <c r="D10134" i="1"/>
  <c r="D10135" i="1"/>
  <c r="D10136" i="1"/>
  <c r="D10137" i="1"/>
  <c r="D10138" i="1"/>
  <c r="D10139" i="1"/>
  <c r="D10140" i="1"/>
  <c r="D10141" i="1"/>
  <c r="D10142" i="1"/>
  <c r="D10143" i="1"/>
  <c r="D10144" i="1"/>
  <c r="D10145" i="1"/>
  <c r="D10146" i="1"/>
  <c r="D10147" i="1"/>
  <c r="D10148" i="1"/>
  <c r="D10149" i="1"/>
  <c r="D10150" i="1"/>
  <c r="D10151" i="1"/>
  <c r="D10152" i="1"/>
  <c r="D10153" i="1"/>
  <c r="D10154" i="1"/>
  <c r="D10155" i="1"/>
  <c r="D10156" i="1"/>
  <c r="D10157" i="1"/>
  <c r="D10158" i="1"/>
  <c r="D10159" i="1"/>
  <c r="D10160" i="1"/>
  <c r="D10161" i="1"/>
  <c r="D10162" i="1"/>
  <c r="D10163" i="1"/>
  <c r="D10164" i="1"/>
  <c r="D10165" i="1"/>
  <c r="D10166" i="1"/>
  <c r="D10167" i="1"/>
  <c r="D10168" i="1"/>
  <c r="D10169" i="1"/>
  <c r="D10170" i="1"/>
  <c r="D10171" i="1"/>
  <c r="D10172" i="1"/>
  <c r="D10173" i="1"/>
  <c r="D10174" i="1"/>
  <c r="D10175" i="1"/>
  <c r="D10176" i="1"/>
  <c r="D10177" i="1"/>
  <c r="D10178" i="1"/>
  <c r="D10179" i="1"/>
  <c r="D10180" i="1"/>
  <c r="D10181" i="1"/>
  <c r="D10182" i="1"/>
  <c r="D10183" i="1"/>
  <c r="D10184" i="1"/>
  <c r="D10185" i="1"/>
  <c r="D10186" i="1"/>
  <c r="D10187" i="1"/>
  <c r="D10188" i="1"/>
  <c r="D10189" i="1"/>
  <c r="D10190" i="1"/>
  <c r="D10191" i="1"/>
  <c r="D10192" i="1"/>
  <c r="D10193" i="1"/>
  <c r="D10194" i="1"/>
  <c r="D10195" i="1"/>
  <c r="D10196" i="1"/>
  <c r="D10197" i="1"/>
  <c r="D10198" i="1"/>
  <c r="D10199" i="1"/>
  <c r="D10200" i="1"/>
  <c r="D10201" i="1"/>
  <c r="D10202" i="1"/>
  <c r="D10203" i="1"/>
  <c r="D10204" i="1"/>
  <c r="D10205" i="1"/>
  <c r="D10206" i="1"/>
  <c r="D10207" i="1"/>
  <c r="D10208" i="1"/>
  <c r="D10209" i="1"/>
  <c r="D10210" i="1"/>
  <c r="D10211" i="1"/>
  <c r="D10212" i="1"/>
  <c r="D10213" i="1"/>
  <c r="D10214" i="1"/>
  <c r="D10215" i="1"/>
  <c r="D10216" i="1"/>
  <c r="D10217" i="1"/>
  <c r="D10218" i="1"/>
  <c r="D10219" i="1"/>
  <c r="D10220" i="1"/>
  <c r="D10221" i="1"/>
  <c r="D10222" i="1"/>
  <c r="D10223" i="1"/>
  <c r="D10224" i="1"/>
  <c r="D10225" i="1"/>
  <c r="D10226" i="1"/>
  <c r="D10227" i="1"/>
  <c r="D10228" i="1"/>
  <c r="D10229" i="1"/>
  <c r="D10230" i="1"/>
  <c r="D10231" i="1"/>
  <c r="D10232" i="1"/>
  <c r="D10233" i="1"/>
  <c r="D10234" i="1"/>
  <c r="D10235" i="1"/>
  <c r="D10236" i="1"/>
  <c r="D10237" i="1"/>
  <c r="D10238" i="1"/>
  <c r="D10239" i="1"/>
  <c r="D10240" i="1"/>
  <c r="D10241" i="1"/>
  <c r="D10242" i="1"/>
  <c r="D10243" i="1"/>
  <c r="D10244" i="1"/>
  <c r="D10245" i="1"/>
  <c r="D10246" i="1"/>
  <c r="D10247" i="1"/>
  <c r="D10248" i="1"/>
  <c r="D10249" i="1"/>
  <c r="D10250" i="1"/>
  <c r="D10251" i="1"/>
  <c r="D10252" i="1"/>
  <c r="D10253" i="1"/>
  <c r="D10254" i="1"/>
  <c r="D10255" i="1"/>
  <c r="D10256" i="1"/>
  <c r="D10257" i="1"/>
  <c r="D10258" i="1"/>
  <c r="D10259" i="1"/>
  <c r="D10260" i="1"/>
  <c r="D10261" i="1"/>
  <c r="D10262" i="1"/>
  <c r="D10263" i="1"/>
  <c r="D10264" i="1"/>
  <c r="D10265" i="1"/>
  <c r="D10266" i="1"/>
  <c r="D10267" i="1"/>
  <c r="D10268" i="1"/>
  <c r="D10269" i="1"/>
  <c r="D10270" i="1"/>
  <c r="D10271" i="1"/>
  <c r="D10272" i="1"/>
  <c r="D10273" i="1"/>
  <c r="D10274" i="1"/>
  <c r="D10275" i="1"/>
  <c r="D10276" i="1"/>
  <c r="D10277" i="1"/>
  <c r="D10278" i="1"/>
  <c r="D10279" i="1"/>
  <c r="D10280" i="1"/>
  <c r="D10281" i="1"/>
  <c r="D10282" i="1"/>
  <c r="D10283" i="1"/>
  <c r="D10284" i="1"/>
  <c r="D10285" i="1"/>
  <c r="D10286" i="1"/>
  <c r="D10287" i="1"/>
  <c r="D10288" i="1"/>
  <c r="D10289" i="1"/>
  <c r="D10290" i="1"/>
  <c r="D10291" i="1"/>
  <c r="D10292" i="1"/>
  <c r="D10293" i="1"/>
  <c r="D10294" i="1"/>
  <c r="D10295" i="1"/>
  <c r="D10296" i="1"/>
  <c r="D10297" i="1"/>
  <c r="D10298" i="1"/>
  <c r="D10299" i="1"/>
  <c r="D10300" i="1"/>
  <c r="D10301" i="1"/>
  <c r="D10302" i="1"/>
  <c r="D10303" i="1"/>
  <c r="D10304" i="1"/>
  <c r="D10305" i="1"/>
  <c r="D10306" i="1"/>
  <c r="D10307" i="1"/>
  <c r="D10308" i="1"/>
  <c r="D10309" i="1"/>
  <c r="D10310" i="1"/>
  <c r="D10311" i="1"/>
  <c r="D10312" i="1"/>
  <c r="D10313" i="1"/>
  <c r="D10314" i="1"/>
  <c r="D10315" i="1"/>
  <c r="D10316" i="1"/>
  <c r="D10317" i="1"/>
  <c r="D10318" i="1"/>
  <c r="D10319" i="1"/>
  <c r="D10320" i="1"/>
  <c r="D10321" i="1"/>
  <c r="D10322" i="1"/>
  <c r="D10323" i="1"/>
  <c r="D10324" i="1"/>
  <c r="D10325" i="1"/>
  <c r="D10326" i="1"/>
  <c r="D10327" i="1"/>
  <c r="D10328" i="1"/>
  <c r="D10329" i="1"/>
  <c r="D10330" i="1"/>
  <c r="D10331" i="1"/>
  <c r="D10332" i="1"/>
  <c r="D10333" i="1"/>
  <c r="D10334" i="1"/>
  <c r="D10335" i="1"/>
  <c r="D10336" i="1"/>
  <c r="D10337" i="1"/>
  <c r="D10338" i="1"/>
  <c r="D10339" i="1"/>
  <c r="D10340" i="1"/>
  <c r="D10341" i="1"/>
  <c r="D10342" i="1"/>
  <c r="D10343" i="1"/>
  <c r="D10344" i="1"/>
  <c r="D10345" i="1"/>
  <c r="D10346" i="1"/>
  <c r="D10347" i="1"/>
  <c r="D10348" i="1"/>
  <c r="D10349" i="1"/>
  <c r="D10350" i="1"/>
  <c r="D10351" i="1"/>
  <c r="D10352" i="1"/>
  <c r="D10353" i="1"/>
  <c r="D10354" i="1"/>
  <c r="D10355" i="1"/>
  <c r="D10356" i="1"/>
  <c r="D10357" i="1"/>
  <c r="D10358" i="1"/>
  <c r="D10359" i="1"/>
  <c r="D10360" i="1"/>
  <c r="D10361" i="1"/>
  <c r="D10362" i="1"/>
  <c r="D10363" i="1"/>
  <c r="D10364" i="1"/>
  <c r="D10365" i="1"/>
  <c r="D10366" i="1"/>
  <c r="D10367" i="1"/>
  <c r="D10368" i="1"/>
  <c r="D10369" i="1"/>
  <c r="D10370" i="1"/>
  <c r="D10371" i="1"/>
  <c r="D10372" i="1"/>
  <c r="D10373" i="1"/>
  <c r="D10374" i="1"/>
  <c r="D10375" i="1"/>
  <c r="D10376" i="1"/>
  <c r="D10377" i="1"/>
  <c r="D10378" i="1"/>
  <c r="D10379" i="1"/>
  <c r="D10380" i="1"/>
  <c r="D10381" i="1"/>
  <c r="D10382" i="1"/>
  <c r="D10383" i="1"/>
  <c r="D10384" i="1"/>
  <c r="D10385" i="1"/>
  <c r="D10386" i="1"/>
  <c r="D10387" i="1"/>
  <c r="D10388" i="1"/>
  <c r="D10389" i="1"/>
  <c r="D10390" i="1"/>
  <c r="D10391" i="1"/>
  <c r="D10392" i="1"/>
  <c r="D10393" i="1"/>
  <c r="D10394" i="1"/>
  <c r="D10395" i="1"/>
  <c r="D10396" i="1"/>
  <c r="D10397" i="1"/>
  <c r="D10398" i="1"/>
  <c r="D10399" i="1"/>
  <c r="D10400" i="1"/>
  <c r="D10401" i="1"/>
  <c r="D10402" i="1"/>
  <c r="D10403" i="1"/>
  <c r="D10404" i="1"/>
  <c r="D10405" i="1"/>
  <c r="D10406" i="1"/>
  <c r="D10407" i="1"/>
  <c r="D10408" i="1"/>
  <c r="D10409" i="1"/>
  <c r="D10410" i="1"/>
  <c r="D10411" i="1"/>
  <c r="D10412" i="1"/>
  <c r="D10413" i="1"/>
  <c r="D10414" i="1"/>
  <c r="D10415" i="1"/>
  <c r="D10416" i="1"/>
  <c r="D10417" i="1"/>
  <c r="D10418" i="1"/>
  <c r="D10419" i="1"/>
  <c r="D10420" i="1"/>
  <c r="D10421" i="1"/>
  <c r="D10422" i="1"/>
  <c r="D10423" i="1"/>
  <c r="D10424" i="1"/>
  <c r="D10425" i="1"/>
  <c r="D10426" i="1"/>
  <c r="D10427" i="1"/>
  <c r="D10428" i="1"/>
  <c r="D10429" i="1"/>
  <c r="D10430" i="1"/>
  <c r="D10431" i="1"/>
  <c r="D10432" i="1"/>
  <c r="D10433" i="1"/>
  <c r="D10434" i="1"/>
  <c r="D10435" i="1"/>
  <c r="D10436" i="1"/>
  <c r="D10437" i="1"/>
  <c r="D10438" i="1"/>
  <c r="D10439" i="1"/>
  <c r="D10440" i="1"/>
  <c r="D10441" i="1"/>
  <c r="D10442" i="1"/>
  <c r="D10443" i="1"/>
  <c r="D10444" i="1"/>
  <c r="D10445" i="1"/>
  <c r="D10446" i="1"/>
  <c r="D10447" i="1"/>
  <c r="D10448" i="1"/>
  <c r="D10449" i="1"/>
  <c r="D10450" i="1"/>
  <c r="D10451" i="1"/>
  <c r="D10452" i="1"/>
  <c r="D10453" i="1"/>
  <c r="D10454" i="1"/>
  <c r="D10455" i="1"/>
  <c r="D10456" i="1"/>
  <c r="D10457" i="1"/>
  <c r="D10458" i="1"/>
  <c r="D10459" i="1"/>
  <c r="D10460" i="1"/>
  <c r="D10461" i="1"/>
  <c r="D10462" i="1"/>
  <c r="D10463" i="1"/>
  <c r="D10464" i="1"/>
  <c r="D10465" i="1"/>
  <c r="D10466" i="1"/>
  <c r="D10467" i="1"/>
  <c r="D10468" i="1"/>
  <c r="D10469" i="1"/>
  <c r="D10470" i="1"/>
  <c r="D10471" i="1"/>
  <c r="D10472" i="1"/>
  <c r="D10473" i="1"/>
  <c r="D10474" i="1"/>
  <c r="D10475" i="1"/>
  <c r="D10476" i="1"/>
  <c r="D10477" i="1"/>
  <c r="D10478" i="1"/>
  <c r="D10479" i="1"/>
  <c r="D10480" i="1"/>
  <c r="D10481" i="1"/>
  <c r="D10482" i="1"/>
  <c r="D10483" i="1"/>
  <c r="D10484" i="1"/>
  <c r="D10485" i="1"/>
  <c r="D10486" i="1"/>
  <c r="D10487" i="1"/>
  <c r="D10488" i="1"/>
  <c r="D10489" i="1"/>
  <c r="D10490" i="1"/>
  <c r="D10491" i="1"/>
  <c r="D10492" i="1"/>
  <c r="D10493" i="1"/>
  <c r="D10494" i="1"/>
  <c r="D10495" i="1"/>
  <c r="D10496" i="1"/>
  <c r="D10497" i="1"/>
  <c r="D10498" i="1"/>
  <c r="D10499" i="1"/>
  <c r="D10500" i="1"/>
  <c r="D10501" i="1"/>
  <c r="D10502" i="1"/>
  <c r="D10503" i="1"/>
  <c r="D10504" i="1"/>
  <c r="D10505" i="1"/>
  <c r="D10506" i="1"/>
  <c r="D10507" i="1"/>
  <c r="D10508" i="1"/>
  <c r="D10509" i="1"/>
  <c r="D10510" i="1"/>
  <c r="D10511" i="1"/>
  <c r="D10512" i="1"/>
  <c r="D10513" i="1"/>
  <c r="D10514" i="1"/>
  <c r="D10515" i="1"/>
  <c r="D10516" i="1"/>
  <c r="D10517" i="1"/>
  <c r="D10518" i="1"/>
  <c r="D10519" i="1"/>
  <c r="D10520" i="1"/>
  <c r="D10521" i="1"/>
  <c r="D10522" i="1"/>
  <c r="D10523" i="1"/>
  <c r="D10524" i="1"/>
  <c r="D10525" i="1"/>
  <c r="D10526" i="1"/>
  <c r="D10527" i="1"/>
  <c r="D10528" i="1"/>
  <c r="D10529" i="1"/>
  <c r="D10530" i="1"/>
  <c r="D10531" i="1"/>
  <c r="D10532" i="1"/>
  <c r="D10533" i="1"/>
  <c r="D10534" i="1"/>
  <c r="D10535" i="1"/>
  <c r="D10536" i="1"/>
  <c r="D10537" i="1"/>
  <c r="D10538" i="1"/>
  <c r="D10539" i="1"/>
  <c r="D10540" i="1"/>
  <c r="D10541" i="1"/>
  <c r="D10542" i="1"/>
  <c r="D10543" i="1"/>
  <c r="D10544" i="1"/>
  <c r="D10545" i="1"/>
  <c r="D10546" i="1"/>
  <c r="D10547" i="1"/>
  <c r="D10548" i="1"/>
  <c r="D10549" i="1"/>
  <c r="D10550" i="1"/>
  <c r="D10551" i="1"/>
  <c r="D10552" i="1"/>
  <c r="D10553" i="1"/>
  <c r="D10554" i="1"/>
  <c r="D10555" i="1"/>
  <c r="D10556" i="1"/>
  <c r="D10557" i="1"/>
  <c r="D10558" i="1"/>
  <c r="D10559" i="1"/>
  <c r="D10560" i="1"/>
  <c r="D10561" i="1"/>
  <c r="D10562" i="1"/>
  <c r="D10563" i="1"/>
  <c r="D10564" i="1"/>
  <c r="D10565" i="1"/>
  <c r="D10566" i="1"/>
  <c r="D10567" i="1"/>
  <c r="D10568" i="1"/>
  <c r="D10569" i="1"/>
  <c r="D10570" i="1"/>
  <c r="D10571" i="1"/>
  <c r="D10572" i="1"/>
  <c r="D10573" i="1"/>
  <c r="D10574" i="1"/>
  <c r="D10575" i="1"/>
  <c r="D10576" i="1"/>
  <c r="D10577" i="1"/>
  <c r="D10578" i="1"/>
  <c r="D10579" i="1"/>
  <c r="D10580" i="1"/>
  <c r="D10581" i="1"/>
  <c r="D10582" i="1"/>
  <c r="D10583" i="1"/>
  <c r="D10584" i="1"/>
  <c r="D10585" i="1"/>
  <c r="D10586" i="1"/>
  <c r="D10587" i="1"/>
  <c r="D10588" i="1"/>
  <c r="D10589" i="1"/>
  <c r="D10590" i="1"/>
  <c r="D10591" i="1"/>
  <c r="D10592" i="1"/>
  <c r="D10593" i="1"/>
  <c r="D10594" i="1"/>
  <c r="D10595" i="1"/>
  <c r="D10596" i="1"/>
  <c r="D10597" i="1"/>
  <c r="D10598" i="1"/>
  <c r="D10599" i="1"/>
  <c r="D10600" i="1"/>
  <c r="D10601" i="1"/>
  <c r="D10602" i="1"/>
  <c r="D10603" i="1"/>
  <c r="D10604" i="1"/>
  <c r="D10605" i="1"/>
  <c r="D10606" i="1"/>
  <c r="D10607" i="1"/>
  <c r="D10608" i="1"/>
  <c r="D10609" i="1"/>
  <c r="D10610" i="1"/>
  <c r="D10611" i="1"/>
  <c r="D10612" i="1"/>
  <c r="D10613" i="1"/>
  <c r="D10614" i="1"/>
  <c r="D10615" i="1"/>
  <c r="D10616" i="1"/>
  <c r="D10617" i="1"/>
  <c r="D10618" i="1"/>
  <c r="D10619" i="1"/>
  <c r="D10620" i="1"/>
  <c r="D10621" i="1"/>
  <c r="D10622" i="1"/>
  <c r="D10623" i="1"/>
  <c r="D10624" i="1"/>
  <c r="D10625" i="1"/>
  <c r="D10626" i="1"/>
  <c r="D10627" i="1"/>
  <c r="D10628" i="1"/>
  <c r="D10629" i="1"/>
  <c r="D10630" i="1"/>
  <c r="D10631" i="1"/>
  <c r="D10632" i="1"/>
  <c r="D10633" i="1"/>
  <c r="D10634" i="1"/>
  <c r="D10635" i="1"/>
  <c r="D10636" i="1"/>
  <c r="D10637" i="1"/>
  <c r="D10638" i="1"/>
  <c r="D10639" i="1"/>
  <c r="D10640" i="1"/>
  <c r="D10641" i="1"/>
  <c r="D10642" i="1"/>
  <c r="D10643" i="1"/>
  <c r="D10644" i="1"/>
  <c r="D10645" i="1"/>
  <c r="D10646" i="1"/>
  <c r="D10647" i="1"/>
  <c r="D10648" i="1"/>
  <c r="D10649" i="1"/>
  <c r="D10650" i="1"/>
  <c r="D10651" i="1"/>
  <c r="D10652" i="1"/>
  <c r="D10653" i="1"/>
  <c r="D10654" i="1"/>
  <c r="D10655" i="1"/>
  <c r="D10656" i="1"/>
  <c r="D10657" i="1"/>
  <c r="D10658" i="1"/>
  <c r="D10659" i="1"/>
  <c r="D10660" i="1"/>
  <c r="D10661" i="1"/>
  <c r="D10662" i="1"/>
  <c r="D10663" i="1"/>
  <c r="D10664" i="1"/>
  <c r="D10665" i="1"/>
  <c r="D10666" i="1"/>
  <c r="D10667" i="1"/>
  <c r="D10668" i="1"/>
  <c r="D10669" i="1"/>
  <c r="D10670" i="1"/>
  <c r="D10671" i="1"/>
  <c r="D10672" i="1"/>
  <c r="D10673" i="1"/>
  <c r="D10674" i="1"/>
  <c r="D10675" i="1"/>
  <c r="D10676" i="1"/>
  <c r="D10677" i="1"/>
  <c r="D10678" i="1"/>
  <c r="D10679" i="1"/>
  <c r="D10680" i="1"/>
  <c r="D10681" i="1"/>
  <c r="D10682" i="1"/>
  <c r="D10683" i="1"/>
  <c r="D10684" i="1"/>
  <c r="D10685" i="1"/>
  <c r="D10686" i="1"/>
  <c r="D10687" i="1"/>
  <c r="D10688" i="1"/>
  <c r="D10689" i="1"/>
  <c r="D10690" i="1"/>
  <c r="D10691" i="1"/>
  <c r="D10692" i="1"/>
  <c r="D10693" i="1"/>
  <c r="D10694" i="1"/>
  <c r="D10695" i="1"/>
  <c r="D10696" i="1"/>
  <c r="D10697" i="1"/>
  <c r="D10698" i="1"/>
  <c r="D10699" i="1"/>
  <c r="D10700" i="1"/>
  <c r="D10701" i="1"/>
  <c r="D10702" i="1"/>
  <c r="D10703" i="1"/>
  <c r="D10704" i="1"/>
  <c r="D10705" i="1"/>
  <c r="D10706" i="1"/>
  <c r="D10707" i="1"/>
  <c r="D10708" i="1"/>
  <c r="D10709" i="1"/>
  <c r="D10710" i="1"/>
  <c r="D10711" i="1"/>
  <c r="D10712" i="1"/>
  <c r="D10713" i="1"/>
  <c r="D10714" i="1"/>
  <c r="D10715" i="1"/>
  <c r="D10716" i="1"/>
  <c r="D10717" i="1"/>
  <c r="D10718" i="1"/>
  <c r="D10719" i="1"/>
  <c r="D10720" i="1"/>
  <c r="D10721" i="1"/>
  <c r="D10722" i="1"/>
  <c r="D10723" i="1"/>
  <c r="D10724" i="1"/>
  <c r="D10725" i="1"/>
  <c r="D10726" i="1"/>
  <c r="D10727" i="1"/>
  <c r="D10728" i="1"/>
  <c r="D10729" i="1"/>
  <c r="D10730" i="1"/>
  <c r="D10731" i="1"/>
  <c r="D10732" i="1"/>
  <c r="D10733" i="1"/>
  <c r="D10734" i="1"/>
  <c r="D10735" i="1"/>
  <c r="D10736" i="1"/>
  <c r="D10737" i="1"/>
  <c r="D10738" i="1"/>
  <c r="D10739" i="1"/>
  <c r="D10740" i="1"/>
  <c r="D10741" i="1"/>
  <c r="D10742" i="1"/>
  <c r="D10743" i="1"/>
  <c r="D10744" i="1"/>
  <c r="D10745" i="1"/>
  <c r="D10746" i="1"/>
  <c r="D10747" i="1"/>
  <c r="D10748" i="1"/>
  <c r="D10749" i="1"/>
  <c r="D10750" i="1"/>
  <c r="D10751" i="1"/>
  <c r="D10752" i="1"/>
  <c r="D10753" i="1"/>
  <c r="D10754" i="1"/>
  <c r="D10755" i="1"/>
  <c r="D10756" i="1"/>
  <c r="D10757" i="1"/>
  <c r="D10758" i="1"/>
  <c r="D10759" i="1"/>
  <c r="D10760" i="1"/>
  <c r="D10761" i="1"/>
  <c r="D10762" i="1"/>
  <c r="D10763" i="1"/>
  <c r="D10764" i="1"/>
  <c r="D10765" i="1"/>
  <c r="D10766" i="1"/>
  <c r="D10767" i="1"/>
  <c r="D10768" i="1"/>
  <c r="D10769" i="1"/>
  <c r="D10770" i="1"/>
  <c r="D10771" i="1"/>
  <c r="D10772" i="1"/>
  <c r="D10773" i="1"/>
  <c r="D10774" i="1"/>
  <c r="D10775" i="1"/>
  <c r="D10776" i="1"/>
  <c r="D10777" i="1"/>
  <c r="D10778" i="1"/>
  <c r="D10779" i="1"/>
  <c r="D10780" i="1"/>
  <c r="D10781" i="1"/>
  <c r="D10782" i="1"/>
  <c r="D10783" i="1"/>
  <c r="D10784" i="1"/>
  <c r="D10785" i="1"/>
  <c r="D10786" i="1"/>
  <c r="D10787" i="1"/>
  <c r="D10788" i="1"/>
  <c r="D10789" i="1"/>
  <c r="D10790" i="1"/>
  <c r="D10791" i="1"/>
  <c r="D10792" i="1"/>
  <c r="D10793" i="1"/>
  <c r="D10794" i="1"/>
  <c r="D10795" i="1"/>
  <c r="D10796" i="1"/>
  <c r="D10797" i="1"/>
  <c r="D10798" i="1"/>
  <c r="D10799" i="1"/>
  <c r="D10800" i="1"/>
  <c r="D10801" i="1"/>
  <c r="D10802" i="1"/>
  <c r="D10803" i="1"/>
  <c r="D10804" i="1"/>
  <c r="D10805" i="1"/>
  <c r="D10806" i="1"/>
  <c r="D10807" i="1"/>
  <c r="D10808" i="1"/>
  <c r="D10809" i="1"/>
  <c r="D10810" i="1"/>
  <c r="D10811" i="1"/>
  <c r="D10812" i="1"/>
  <c r="D10813" i="1"/>
  <c r="D10814" i="1"/>
  <c r="D10815" i="1"/>
  <c r="D10816" i="1"/>
  <c r="D10817" i="1"/>
  <c r="D10818" i="1"/>
  <c r="D10819" i="1"/>
  <c r="D10820" i="1"/>
  <c r="D10821" i="1"/>
  <c r="D10822" i="1"/>
  <c r="D10823" i="1"/>
  <c r="D10824" i="1"/>
  <c r="D10825" i="1"/>
  <c r="D10826" i="1"/>
  <c r="D10827" i="1"/>
  <c r="D10828" i="1"/>
  <c r="D10829" i="1"/>
  <c r="D10830" i="1"/>
  <c r="D10831" i="1"/>
  <c r="D10832" i="1"/>
  <c r="D10833" i="1"/>
  <c r="D10834" i="1"/>
  <c r="D10835" i="1"/>
  <c r="D10836" i="1"/>
  <c r="D10837" i="1"/>
  <c r="D10838" i="1"/>
  <c r="D10839" i="1"/>
  <c r="D10840" i="1"/>
  <c r="D10841" i="1"/>
  <c r="D10842" i="1"/>
  <c r="D10843" i="1"/>
  <c r="D10844" i="1"/>
  <c r="D10845" i="1"/>
  <c r="D10846" i="1"/>
  <c r="D10847" i="1"/>
  <c r="D10848" i="1"/>
  <c r="D10849" i="1"/>
  <c r="D10850" i="1"/>
  <c r="D10851" i="1"/>
  <c r="D10852" i="1"/>
  <c r="D10853" i="1"/>
  <c r="D10854" i="1"/>
  <c r="D10855" i="1"/>
  <c r="D10856" i="1"/>
  <c r="D10857" i="1"/>
  <c r="D10858" i="1"/>
  <c r="D10859" i="1"/>
  <c r="D10860" i="1"/>
  <c r="D10861" i="1"/>
  <c r="D10862" i="1"/>
  <c r="D10863" i="1"/>
  <c r="D10864" i="1"/>
  <c r="D10865" i="1"/>
  <c r="D10866" i="1"/>
  <c r="D10867" i="1"/>
  <c r="D10868" i="1"/>
  <c r="D10869" i="1"/>
  <c r="D10870" i="1"/>
  <c r="D10871" i="1"/>
  <c r="D10872" i="1"/>
  <c r="D10873" i="1"/>
  <c r="D10874" i="1"/>
  <c r="D10875" i="1"/>
  <c r="D10876" i="1"/>
  <c r="D10877" i="1"/>
  <c r="D10878" i="1"/>
  <c r="D10879" i="1"/>
  <c r="D10880" i="1"/>
  <c r="D10881" i="1"/>
  <c r="D10882" i="1"/>
  <c r="D10883" i="1"/>
  <c r="D10884" i="1"/>
  <c r="D10885" i="1"/>
  <c r="D10886" i="1"/>
  <c r="D10887" i="1"/>
  <c r="D10888" i="1"/>
  <c r="D10889" i="1"/>
  <c r="D10890" i="1"/>
  <c r="D10891" i="1"/>
  <c r="D10892" i="1"/>
  <c r="D10893" i="1"/>
  <c r="D10894" i="1"/>
  <c r="D10895" i="1"/>
  <c r="D10896" i="1"/>
  <c r="D10897" i="1"/>
  <c r="D10898" i="1"/>
  <c r="D10899" i="1"/>
  <c r="D10900" i="1"/>
  <c r="D10901" i="1"/>
  <c r="D10902" i="1"/>
  <c r="D10903" i="1"/>
  <c r="D10904" i="1"/>
  <c r="D10905" i="1"/>
  <c r="D10906" i="1"/>
  <c r="D10907" i="1"/>
  <c r="D10908" i="1"/>
  <c r="D10909" i="1"/>
  <c r="D10910" i="1"/>
  <c r="D10911" i="1"/>
  <c r="D10912" i="1"/>
  <c r="D10913" i="1"/>
  <c r="D10914" i="1"/>
  <c r="D10915" i="1"/>
  <c r="D10916" i="1"/>
  <c r="D10917" i="1"/>
  <c r="D10918" i="1"/>
  <c r="D10919" i="1"/>
  <c r="D10920" i="1"/>
  <c r="D10921" i="1"/>
  <c r="D10922" i="1"/>
  <c r="D10923" i="1"/>
  <c r="D10924" i="1"/>
  <c r="D10925" i="1"/>
  <c r="D10926" i="1"/>
  <c r="D10927" i="1"/>
  <c r="D10928" i="1"/>
  <c r="D10929" i="1"/>
  <c r="D10930" i="1"/>
  <c r="D10931" i="1"/>
  <c r="D10932" i="1"/>
  <c r="D10933" i="1"/>
  <c r="D10934" i="1"/>
  <c r="D10935" i="1"/>
  <c r="D10936" i="1"/>
  <c r="D10937" i="1"/>
  <c r="D10938" i="1"/>
  <c r="D10939" i="1"/>
  <c r="D10940" i="1"/>
  <c r="D10941" i="1"/>
  <c r="D10942" i="1"/>
  <c r="D10943" i="1"/>
  <c r="D10944" i="1"/>
  <c r="D10945" i="1"/>
  <c r="D10946" i="1"/>
  <c r="D10947" i="1"/>
  <c r="D10948" i="1"/>
  <c r="D10949" i="1"/>
  <c r="D10950" i="1"/>
  <c r="D10951" i="1"/>
  <c r="D10952" i="1"/>
  <c r="D10953" i="1"/>
  <c r="D10954" i="1"/>
  <c r="D10955" i="1"/>
  <c r="D10956" i="1"/>
  <c r="D10957" i="1"/>
  <c r="D10958" i="1"/>
  <c r="D10959" i="1"/>
  <c r="D10960" i="1"/>
  <c r="D10961" i="1"/>
  <c r="D10962" i="1"/>
  <c r="D10963" i="1"/>
  <c r="D10964" i="1"/>
  <c r="D10965" i="1"/>
  <c r="D10966" i="1"/>
  <c r="D10967" i="1"/>
  <c r="D10968" i="1"/>
  <c r="D10969" i="1"/>
  <c r="D10970" i="1"/>
  <c r="D10971" i="1"/>
  <c r="D10972" i="1"/>
  <c r="D10973" i="1"/>
  <c r="D10974" i="1"/>
  <c r="D10975" i="1"/>
  <c r="D10976" i="1"/>
  <c r="D10977" i="1"/>
  <c r="D10978" i="1"/>
  <c r="D10979" i="1"/>
  <c r="D10980" i="1"/>
  <c r="D10981" i="1"/>
  <c r="D10982" i="1"/>
  <c r="D10983" i="1"/>
  <c r="D10984" i="1"/>
  <c r="D10985" i="1"/>
  <c r="D10986" i="1"/>
  <c r="D10987" i="1"/>
  <c r="D10988" i="1"/>
  <c r="D10989" i="1"/>
  <c r="D10990" i="1"/>
  <c r="D10991" i="1"/>
  <c r="D10992" i="1"/>
  <c r="D10993" i="1"/>
  <c r="D10994" i="1"/>
  <c r="D10995" i="1"/>
  <c r="D10996" i="1"/>
  <c r="D10997" i="1"/>
  <c r="D10998" i="1"/>
  <c r="D10999" i="1"/>
  <c r="D11000" i="1"/>
  <c r="D11001" i="1"/>
  <c r="D11002" i="1"/>
  <c r="D11003" i="1"/>
  <c r="D11004" i="1"/>
  <c r="D11005" i="1"/>
  <c r="D11006" i="1"/>
  <c r="D11007" i="1"/>
  <c r="D11008" i="1"/>
  <c r="D11009" i="1"/>
  <c r="D11010" i="1"/>
  <c r="D11011" i="1"/>
  <c r="D11012" i="1"/>
  <c r="D11013" i="1"/>
  <c r="D11014" i="1"/>
  <c r="D11015" i="1"/>
  <c r="D11016" i="1"/>
  <c r="D11017" i="1"/>
  <c r="D11018" i="1"/>
  <c r="D11019" i="1"/>
  <c r="D11020" i="1"/>
  <c r="D11021" i="1"/>
  <c r="D11022" i="1"/>
  <c r="D11023" i="1"/>
  <c r="D11024" i="1"/>
  <c r="D11025" i="1"/>
  <c r="D11026" i="1"/>
  <c r="D11027" i="1"/>
  <c r="D11028" i="1"/>
  <c r="D11029" i="1"/>
  <c r="D11030" i="1"/>
  <c r="D11031" i="1"/>
  <c r="D11032" i="1"/>
  <c r="D11033" i="1"/>
  <c r="D11034" i="1"/>
  <c r="D11035" i="1"/>
  <c r="D11036" i="1"/>
  <c r="D11037" i="1"/>
  <c r="D11038" i="1"/>
  <c r="D11039" i="1"/>
  <c r="D11040" i="1"/>
  <c r="D11041" i="1"/>
  <c r="D11042" i="1"/>
  <c r="D11043" i="1"/>
  <c r="D11044" i="1"/>
  <c r="D11045" i="1"/>
  <c r="D11046" i="1"/>
  <c r="D11047" i="1"/>
  <c r="D11048" i="1"/>
  <c r="D11049" i="1"/>
  <c r="D11050" i="1"/>
  <c r="D11051" i="1"/>
  <c r="D11052" i="1"/>
  <c r="D11053" i="1"/>
  <c r="D11054" i="1"/>
  <c r="D11055" i="1"/>
  <c r="D11056" i="1"/>
  <c r="D11057" i="1"/>
  <c r="D11058" i="1"/>
  <c r="D11059" i="1"/>
  <c r="D11060" i="1"/>
  <c r="D11061" i="1"/>
  <c r="D11062" i="1"/>
  <c r="D11063" i="1"/>
  <c r="D11064" i="1"/>
  <c r="D11065" i="1"/>
  <c r="D11066" i="1"/>
  <c r="D11067" i="1"/>
  <c r="D11068" i="1"/>
  <c r="D11069" i="1"/>
  <c r="D11070" i="1"/>
  <c r="D11071" i="1"/>
  <c r="D11072" i="1"/>
  <c r="D11073" i="1"/>
  <c r="D11074" i="1"/>
  <c r="D11075" i="1"/>
  <c r="D11076" i="1"/>
  <c r="D11077" i="1"/>
  <c r="D11078" i="1"/>
  <c r="D11079" i="1"/>
  <c r="D11080" i="1"/>
  <c r="D11081" i="1"/>
  <c r="D11082" i="1"/>
  <c r="D11083" i="1"/>
  <c r="D11084" i="1"/>
  <c r="D11085" i="1"/>
  <c r="D11086" i="1"/>
  <c r="D11087" i="1"/>
  <c r="D11088" i="1"/>
  <c r="D11089" i="1"/>
  <c r="D11090" i="1"/>
  <c r="D11091" i="1"/>
  <c r="D11092" i="1"/>
  <c r="D11093" i="1"/>
  <c r="D11094" i="1"/>
  <c r="D11095" i="1"/>
  <c r="D11096" i="1"/>
  <c r="D11097" i="1"/>
  <c r="D11098" i="1"/>
  <c r="D11099" i="1"/>
  <c r="D11100" i="1"/>
  <c r="D11101" i="1"/>
  <c r="D11102" i="1"/>
  <c r="D11103" i="1"/>
  <c r="D11104" i="1"/>
  <c r="D11105" i="1"/>
  <c r="D11106" i="1"/>
  <c r="D11107" i="1"/>
  <c r="D11108" i="1"/>
  <c r="D11109" i="1"/>
  <c r="D11110" i="1"/>
  <c r="D11111" i="1"/>
  <c r="D11112" i="1"/>
  <c r="D11113" i="1"/>
  <c r="D11114" i="1"/>
  <c r="D11115" i="1"/>
  <c r="D11116" i="1"/>
  <c r="D11117" i="1"/>
  <c r="D11118" i="1"/>
  <c r="D11119" i="1"/>
  <c r="D11120" i="1"/>
  <c r="D11121" i="1"/>
  <c r="D11122" i="1"/>
  <c r="D11123" i="1"/>
  <c r="D11124" i="1"/>
  <c r="D11125" i="1"/>
  <c r="D11126" i="1"/>
  <c r="D11127" i="1"/>
  <c r="D11128" i="1"/>
  <c r="D11129" i="1"/>
  <c r="D11130" i="1"/>
  <c r="D11131" i="1"/>
  <c r="D11132" i="1"/>
  <c r="D11133" i="1"/>
  <c r="D11134" i="1"/>
  <c r="D11135" i="1"/>
  <c r="D11136" i="1"/>
  <c r="D11137" i="1"/>
  <c r="D11138" i="1"/>
  <c r="D11139" i="1"/>
  <c r="D11140" i="1"/>
  <c r="D11141" i="1"/>
  <c r="D11142" i="1"/>
  <c r="D11143" i="1"/>
  <c r="D11144" i="1"/>
  <c r="D11145" i="1"/>
  <c r="D11146" i="1"/>
  <c r="D11147" i="1"/>
  <c r="D11148" i="1"/>
  <c r="D11149" i="1"/>
  <c r="D11150" i="1"/>
  <c r="D11151" i="1"/>
  <c r="D11152" i="1"/>
  <c r="D11153" i="1"/>
  <c r="D11154" i="1"/>
  <c r="D11155" i="1"/>
  <c r="D11156" i="1"/>
  <c r="D11157" i="1"/>
  <c r="D11158" i="1"/>
  <c r="D11159" i="1"/>
  <c r="D11160" i="1"/>
  <c r="D11161" i="1"/>
  <c r="D11162" i="1"/>
  <c r="D11163" i="1"/>
  <c r="D11164" i="1"/>
  <c r="D11165" i="1"/>
  <c r="D11166" i="1"/>
  <c r="D11167" i="1"/>
  <c r="D11168" i="1"/>
  <c r="D11169" i="1"/>
  <c r="D11170" i="1"/>
  <c r="D11171" i="1"/>
  <c r="D11172" i="1"/>
  <c r="D11173" i="1"/>
  <c r="D11174" i="1"/>
  <c r="D11175" i="1"/>
  <c r="D11176" i="1"/>
  <c r="D11177" i="1"/>
  <c r="D11178" i="1"/>
  <c r="D11179" i="1"/>
  <c r="D11180" i="1"/>
  <c r="D11181" i="1"/>
  <c r="D11182" i="1"/>
  <c r="D11183" i="1"/>
  <c r="D11184" i="1"/>
  <c r="D11185" i="1"/>
  <c r="D11186" i="1"/>
  <c r="D11187" i="1"/>
  <c r="D11188" i="1"/>
  <c r="D11189" i="1"/>
  <c r="D11190" i="1"/>
  <c r="D11191" i="1"/>
  <c r="D11192" i="1"/>
  <c r="D11193" i="1"/>
  <c r="D11194" i="1"/>
  <c r="D11195" i="1"/>
  <c r="D11196" i="1"/>
  <c r="D11197" i="1"/>
  <c r="D11198" i="1"/>
  <c r="D11199" i="1"/>
  <c r="D11200" i="1"/>
  <c r="D11201" i="1"/>
  <c r="D11202" i="1"/>
  <c r="D11203" i="1"/>
  <c r="D11204" i="1"/>
  <c r="D11205" i="1"/>
  <c r="D11206" i="1"/>
  <c r="D11207" i="1"/>
  <c r="D11208" i="1"/>
  <c r="D11209" i="1"/>
  <c r="D11210" i="1"/>
  <c r="D11211" i="1"/>
  <c r="D11212" i="1"/>
  <c r="D11213" i="1"/>
  <c r="D11214" i="1"/>
  <c r="D11215" i="1"/>
  <c r="D11216" i="1"/>
  <c r="D11217" i="1"/>
  <c r="D11218" i="1"/>
  <c r="D11219" i="1"/>
  <c r="D11220" i="1"/>
  <c r="D11221" i="1"/>
  <c r="D11222" i="1"/>
  <c r="D11223" i="1"/>
  <c r="D11224" i="1"/>
  <c r="D11225" i="1"/>
  <c r="D11226" i="1"/>
  <c r="D11227" i="1"/>
  <c r="D11228" i="1"/>
  <c r="D11229" i="1"/>
  <c r="D11230" i="1"/>
  <c r="D11231" i="1"/>
  <c r="D11232" i="1"/>
  <c r="D11233" i="1"/>
  <c r="D11234" i="1"/>
  <c r="D11235" i="1"/>
  <c r="D11236" i="1"/>
  <c r="D11237" i="1"/>
  <c r="D11238" i="1"/>
  <c r="D11239" i="1"/>
  <c r="D11240" i="1"/>
  <c r="D11241" i="1"/>
  <c r="D11242" i="1"/>
  <c r="D11243" i="1"/>
  <c r="D11244" i="1"/>
  <c r="D11245" i="1"/>
  <c r="D11246" i="1"/>
  <c r="D11247" i="1"/>
  <c r="D11248" i="1"/>
  <c r="D11249" i="1"/>
  <c r="D11250" i="1"/>
  <c r="D11251" i="1"/>
  <c r="D11252" i="1"/>
  <c r="D11253" i="1"/>
  <c r="D11254" i="1"/>
  <c r="D11255" i="1"/>
  <c r="D11256" i="1"/>
  <c r="D11257" i="1"/>
  <c r="D11258" i="1"/>
  <c r="D11259" i="1"/>
  <c r="D11260" i="1"/>
  <c r="D11261" i="1"/>
  <c r="D11262" i="1"/>
  <c r="D11263" i="1"/>
  <c r="D11264" i="1"/>
  <c r="D11265" i="1"/>
  <c r="D11266" i="1"/>
  <c r="D11267" i="1"/>
  <c r="D11268" i="1"/>
  <c r="D11269" i="1"/>
  <c r="D11270" i="1"/>
  <c r="D11271" i="1"/>
  <c r="D11272" i="1"/>
  <c r="D11273" i="1"/>
  <c r="D11274" i="1"/>
  <c r="D11275" i="1"/>
  <c r="D11276" i="1"/>
  <c r="D11277" i="1"/>
  <c r="D11278" i="1"/>
  <c r="D11279" i="1"/>
  <c r="D11280" i="1"/>
  <c r="D11281" i="1"/>
  <c r="D11282" i="1"/>
  <c r="D11283" i="1"/>
  <c r="D11284" i="1"/>
  <c r="D11285" i="1"/>
  <c r="D11286" i="1"/>
  <c r="D11287" i="1"/>
  <c r="D11288" i="1"/>
  <c r="D11289" i="1"/>
  <c r="D11290" i="1"/>
  <c r="D11291" i="1"/>
  <c r="D11292" i="1"/>
  <c r="D11293" i="1"/>
  <c r="D11294" i="1"/>
  <c r="D11295" i="1"/>
  <c r="D11296" i="1"/>
  <c r="D11297" i="1"/>
  <c r="D11298" i="1"/>
  <c r="D11299" i="1"/>
  <c r="D11300" i="1"/>
  <c r="D11301" i="1"/>
  <c r="D11302" i="1"/>
  <c r="D11303" i="1"/>
  <c r="D11304" i="1"/>
  <c r="D11305" i="1"/>
  <c r="D11306" i="1"/>
  <c r="D11307" i="1"/>
  <c r="D11308" i="1"/>
  <c r="D11309" i="1"/>
  <c r="D11310" i="1"/>
  <c r="D11311" i="1"/>
  <c r="D11312" i="1"/>
  <c r="D11313" i="1"/>
  <c r="D11314" i="1"/>
  <c r="D11315" i="1"/>
  <c r="D11316" i="1"/>
  <c r="D11317" i="1"/>
  <c r="D11318" i="1"/>
  <c r="D11319" i="1"/>
  <c r="D11320" i="1"/>
  <c r="D11321" i="1"/>
  <c r="D11322" i="1"/>
  <c r="D11323" i="1"/>
  <c r="D11324" i="1"/>
  <c r="D11325" i="1"/>
  <c r="D11326" i="1"/>
  <c r="D11327" i="1"/>
  <c r="D11328" i="1"/>
  <c r="D11329" i="1"/>
  <c r="D11330" i="1"/>
  <c r="D11331" i="1"/>
  <c r="D11332" i="1"/>
  <c r="D11333" i="1"/>
  <c r="D11334" i="1"/>
  <c r="D11335" i="1"/>
  <c r="D11336" i="1"/>
  <c r="D11337" i="1"/>
  <c r="D11338" i="1"/>
  <c r="D11339" i="1"/>
  <c r="D11340" i="1"/>
  <c r="D11341" i="1"/>
  <c r="D11342" i="1"/>
  <c r="D11343" i="1"/>
  <c r="D11344" i="1"/>
  <c r="D11345" i="1"/>
  <c r="D11346" i="1"/>
  <c r="D11347" i="1"/>
  <c r="D11348" i="1"/>
  <c r="D11349" i="1"/>
  <c r="D11350" i="1"/>
  <c r="D11351" i="1"/>
  <c r="D11352" i="1"/>
  <c r="D11353" i="1"/>
  <c r="D11354" i="1"/>
  <c r="D11355" i="1"/>
  <c r="D11356" i="1"/>
  <c r="D11357" i="1"/>
  <c r="D11358" i="1"/>
  <c r="D11359" i="1"/>
  <c r="D11360" i="1"/>
  <c r="D11361" i="1"/>
  <c r="D11362" i="1"/>
  <c r="D11363" i="1"/>
  <c r="D11364" i="1"/>
  <c r="D11365" i="1"/>
  <c r="D11366" i="1"/>
  <c r="D11367" i="1"/>
  <c r="D11368" i="1"/>
  <c r="D11369" i="1"/>
  <c r="D11370" i="1"/>
  <c r="D11371" i="1"/>
  <c r="D11372" i="1"/>
  <c r="D11373" i="1"/>
  <c r="D11374" i="1"/>
  <c r="D11375" i="1"/>
  <c r="D11376" i="1"/>
  <c r="D11377" i="1"/>
  <c r="D11378" i="1"/>
  <c r="D11379" i="1"/>
  <c r="D11380" i="1"/>
  <c r="D11381" i="1"/>
  <c r="D11382" i="1"/>
  <c r="D11383" i="1"/>
  <c r="D11384" i="1"/>
  <c r="D11385" i="1"/>
  <c r="D11386" i="1"/>
  <c r="D11387" i="1"/>
  <c r="D11388" i="1"/>
  <c r="D11389" i="1"/>
  <c r="D11390" i="1"/>
  <c r="D11391" i="1"/>
  <c r="D11392" i="1"/>
  <c r="D11393" i="1"/>
  <c r="D11394" i="1"/>
  <c r="D11395" i="1"/>
  <c r="D11396" i="1"/>
  <c r="D11397" i="1"/>
  <c r="D11398" i="1"/>
  <c r="D11399" i="1"/>
  <c r="D11400" i="1"/>
  <c r="D11401" i="1"/>
  <c r="D11402" i="1"/>
  <c r="D11403" i="1"/>
  <c r="D11404" i="1"/>
  <c r="D11405" i="1"/>
  <c r="D11406" i="1"/>
  <c r="D11407" i="1"/>
  <c r="D11408" i="1"/>
  <c r="D11409" i="1"/>
  <c r="D11410" i="1"/>
  <c r="D11411" i="1"/>
  <c r="D11412" i="1"/>
  <c r="D11413" i="1"/>
  <c r="D11414" i="1"/>
  <c r="D11415" i="1"/>
  <c r="D11416" i="1"/>
  <c r="D11417" i="1"/>
  <c r="D11418" i="1"/>
  <c r="D11419" i="1"/>
  <c r="D11420" i="1"/>
  <c r="D11421" i="1"/>
  <c r="D11422" i="1"/>
  <c r="D11423" i="1"/>
  <c r="D11424" i="1"/>
  <c r="D11425" i="1"/>
  <c r="D11426" i="1"/>
  <c r="D11427" i="1"/>
  <c r="D11428" i="1"/>
  <c r="D11429" i="1"/>
  <c r="D11430" i="1"/>
  <c r="D11431" i="1"/>
  <c r="D11432" i="1"/>
  <c r="D11433" i="1"/>
  <c r="D11434" i="1"/>
  <c r="D11435" i="1"/>
  <c r="D11436" i="1"/>
  <c r="D11437" i="1"/>
  <c r="D11438" i="1"/>
  <c r="D11439" i="1"/>
  <c r="D11440" i="1"/>
  <c r="D11441" i="1"/>
  <c r="D11442" i="1"/>
  <c r="D11443" i="1"/>
  <c r="D11444" i="1"/>
  <c r="D11445" i="1"/>
  <c r="D11446" i="1"/>
  <c r="D11447" i="1"/>
  <c r="D11448" i="1"/>
  <c r="D11449" i="1"/>
  <c r="D11450" i="1"/>
  <c r="D11451" i="1"/>
  <c r="D11452" i="1"/>
  <c r="D11453" i="1"/>
  <c r="D11454" i="1"/>
  <c r="D11455" i="1"/>
  <c r="D11456" i="1"/>
  <c r="D11457" i="1"/>
  <c r="D11458" i="1"/>
  <c r="D11459" i="1"/>
  <c r="D11460" i="1"/>
  <c r="D11461" i="1"/>
  <c r="D11462" i="1"/>
  <c r="D11463" i="1"/>
  <c r="D11464" i="1"/>
  <c r="D11465" i="1"/>
  <c r="D11466" i="1"/>
  <c r="D11467" i="1"/>
  <c r="D11468" i="1"/>
  <c r="D11469" i="1"/>
  <c r="D11470" i="1"/>
  <c r="D11471" i="1"/>
  <c r="D11472" i="1"/>
  <c r="D11473" i="1"/>
  <c r="D11474" i="1"/>
  <c r="D11475" i="1"/>
  <c r="D11476" i="1"/>
  <c r="D11477" i="1"/>
  <c r="D11478" i="1"/>
  <c r="D11479" i="1"/>
  <c r="D11480" i="1"/>
  <c r="D11481" i="1"/>
  <c r="D11482" i="1"/>
  <c r="D11483" i="1"/>
  <c r="D11484" i="1"/>
  <c r="D11485" i="1"/>
  <c r="D11486" i="1"/>
  <c r="D11487" i="1"/>
  <c r="D11488" i="1"/>
  <c r="D11489" i="1"/>
  <c r="D11490" i="1"/>
  <c r="D11491" i="1"/>
  <c r="D11492" i="1"/>
  <c r="D11493" i="1"/>
  <c r="D11494" i="1"/>
  <c r="D11495" i="1"/>
  <c r="D11496" i="1"/>
  <c r="D11497" i="1"/>
  <c r="D11498" i="1"/>
  <c r="D11499" i="1"/>
  <c r="D11500" i="1"/>
  <c r="D11501" i="1"/>
  <c r="D11502" i="1"/>
  <c r="D11503" i="1"/>
  <c r="D11504" i="1"/>
  <c r="D11505" i="1"/>
  <c r="D11506" i="1"/>
  <c r="D11507" i="1"/>
  <c r="D11508" i="1"/>
  <c r="D11509" i="1"/>
  <c r="D11510" i="1"/>
  <c r="D11511" i="1"/>
  <c r="D11512" i="1"/>
  <c r="D11513" i="1"/>
  <c r="D11514" i="1"/>
  <c r="D11515" i="1"/>
  <c r="D11516" i="1"/>
  <c r="D11517" i="1"/>
  <c r="D11518" i="1"/>
  <c r="D11519" i="1"/>
  <c r="D11520" i="1"/>
  <c r="D11521" i="1"/>
  <c r="D11522" i="1"/>
  <c r="D11523" i="1"/>
  <c r="D11524" i="1"/>
  <c r="D11525" i="1"/>
  <c r="D11526" i="1"/>
  <c r="D11527" i="1"/>
  <c r="D11528" i="1"/>
  <c r="D11529" i="1"/>
  <c r="D11530" i="1"/>
  <c r="D11531" i="1"/>
  <c r="D11532" i="1"/>
  <c r="D11533" i="1"/>
  <c r="D11534" i="1"/>
  <c r="D11535" i="1"/>
  <c r="D11536" i="1"/>
  <c r="D11537" i="1"/>
  <c r="D11538" i="1"/>
  <c r="D11539" i="1"/>
  <c r="D11540" i="1"/>
  <c r="D11541" i="1"/>
  <c r="D11542" i="1"/>
  <c r="D11543" i="1"/>
  <c r="D11544" i="1"/>
  <c r="D11545" i="1"/>
  <c r="D11546" i="1"/>
  <c r="D11547" i="1"/>
  <c r="D11548" i="1"/>
  <c r="D11549" i="1"/>
  <c r="D11550" i="1"/>
  <c r="D11551" i="1"/>
  <c r="D11552" i="1"/>
  <c r="D11553" i="1"/>
  <c r="D11554" i="1"/>
  <c r="D11555" i="1"/>
  <c r="D11556" i="1"/>
  <c r="D11557" i="1"/>
  <c r="D11558" i="1"/>
  <c r="D11559" i="1"/>
  <c r="D11560" i="1"/>
  <c r="D11561" i="1"/>
  <c r="D11562" i="1"/>
  <c r="D11563" i="1"/>
  <c r="D11564" i="1"/>
  <c r="D11565" i="1"/>
  <c r="D11566" i="1"/>
  <c r="D11567" i="1"/>
  <c r="D11568" i="1"/>
  <c r="D11569" i="1"/>
  <c r="D11570" i="1"/>
  <c r="D11571" i="1"/>
  <c r="D11572" i="1"/>
  <c r="D11573" i="1"/>
  <c r="D11574" i="1"/>
  <c r="D11575" i="1"/>
  <c r="D11576" i="1"/>
  <c r="D11577" i="1"/>
  <c r="D11578" i="1"/>
  <c r="D11579" i="1"/>
  <c r="D11580" i="1"/>
  <c r="D11581" i="1"/>
  <c r="D11582" i="1"/>
  <c r="D11583" i="1"/>
  <c r="D11584" i="1"/>
  <c r="D11585" i="1"/>
  <c r="D11586" i="1"/>
  <c r="D11587" i="1"/>
  <c r="D11588" i="1"/>
  <c r="D11589" i="1"/>
  <c r="D11590" i="1"/>
  <c r="D11591" i="1"/>
  <c r="D11592" i="1"/>
  <c r="D11593" i="1"/>
  <c r="D11594" i="1"/>
  <c r="D11595" i="1"/>
  <c r="D11596" i="1"/>
  <c r="D11597" i="1"/>
  <c r="D11598" i="1"/>
  <c r="D11599" i="1"/>
  <c r="D11600" i="1"/>
  <c r="D11601" i="1"/>
  <c r="D11602" i="1"/>
  <c r="D11603" i="1"/>
  <c r="D11604" i="1"/>
  <c r="D11605" i="1"/>
  <c r="D11606" i="1"/>
  <c r="D11607" i="1"/>
  <c r="D11608" i="1"/>
  <c r="D11609" i="1"/>
  <c r="D11610" i="1"/>
  <c r="D11611" i="1"/>
  <c r="D11612" i="1"/>
  <c r="D11613" i="1"/>
  <c r="D11614" i="1"/>
  <c r="D11615" i="1"/>
  <c r="D11616" i="1"/>
  <c r="D11617" i="1"/>
  <c r="D11618" i="1"/>
  <c r="D11619" i="1"/>
  <c r="D11620" i="1"/>
  <c r="D11621" i="1"/>
  <c r="D11622" i="1"/>
  <c r="D11623" i="1"/>
  <c r="D11624" i="1"/>
  <c r="D11625" i="1"/>
  <c r="D11626" i="1"/>
  <c r="D11627" i="1"/>
  <c r="D11628" i="1"/>
  <c r="D11629" i="1"/>
  <c r="D11630" i="1"/>
  <c r="D11631" i="1"/>
  <c r="D11632" i="1"/>
  <c r="D11633" i="1"/>
  <c r="D11634" i="1"/>
  <c r="D11635" i="1"/>
  <c r="D11636" i="1"/>
  <c r="D11637" i="1"/>
  <c r="D11638" i="1"/>
  <c r="D11639" i="1"/>
  <c r="D11640" i="1"/>
  <c r="D11641" i="1"/>
  <c r="D11642" i="1"/>
  <c r="D11643" i="1"/>
  <c r="D11644" i="1"/>
  <c r="D11645" i="1"/>
  <c r="D11646" i="1"/>
  <c r="D11647" i="1"/>
  <c r="D11648" i="1"/>
  <c r="D11649" i="1"/>
  <c r="D11650" i="1"/>
  <c r="D11651" i="1"/>
  <c r="D11652" i="1"/>
  <c r="D11653" i="1"/>
  <c r="D11654" i="1"/>
  <c r="D11655" i="1"/>
  <c r="D11656" i="1"/>
  <c r="D11657" i="1"/>
  <c r="D11658" i="1"/>
  <c r="D11659" i="1"/>
  <c r="D11660" i="1"/>
  <c r="D11661" i="1"/>
  <c r="D11662" i="1"/>
  <c r="D11663" i="1"/>
  <c r="D11664" i="1"/>
  <c r="D11665" i="1"/>
  <c r="D11666" i="1"/>
  <c r="D11667" i="1"/>
  <c r="D11668" i="1"/>
  <c r="D11669" i="1"/>
  <c r="D11670" i="1"/>
  <c r="D11671" i="1"/>
  <c r="D11672" i="1"/>
  <c r="D11673" i="1"/>
  <c r="D11674" i="1"/>
  <c r="D11675" i="1"/>
  <c r="D11676" i="1"/>
  <c r="D11677" i="1"/>
  <c r="D11678" i="1"/>
  <c r="D11679" i="1"/>
  <c r="D11680" i="1"/>
  <c r="D11681" i="1"/>
  <c r="D11682" i="1"/>
  <c r="D11683" i="1"/>
  <c r="D11684" i="1"/>
  <c r="D11685" i="1"/>
  <c r="D11686" i="1"/>
  <c r="D11687" i="1"/>
  <c r="D11688" i="1"/>
  <c r="D11689" i="1"/>
  <c r="D11690" i="1"/>
  <c r="D11691" i="1"/>
  <c r="D11692" i="1"/>
  <c r="D11693" i="1"/>
  <c r="D11694" i="1"/>
  <c r="D11695" i="1"/>
  <c r="D11696" i="1"/>
  <c r="D11697" i="1"/>
  <c r="D11698" i="1"/>
  <c r="D11699" i="1"/>
  <c r="D11700" i="1"/>
  <c r="D11701" i="1"/>
  <c r="D11702" i="1"/>
  <c r="D11703" i="1"/>
  <c r="D11704" i="1"/>
  <c r="D11705" i="1"/>
  <c r="D11706" i="1"/>
  <c r="D11707" i="1"/>
  <c r="D11708" i="1"/>
  <c r="D11709" i="1"/>
  <c r="D11710" i="1"/>
  <c r="D11711" i="1"/>
  <c r="D11712" i="1"/>
  <c r="D11713" i="1"/>
  <c r="D11714" i="1"/>
  <c r="D11715" i="1"/>
  <c r="D11716" i="1"/>
  <c r="D11717" i="1"/>
  <c r="D11718" i="1"/>
  <c r="D11719" i="1"/>
  <c r="D11720" i="1"/>
  <c r="D11721" i="1"/>
  <c r="D11722" i="1"/>
  <c r="D11723" i="1"/>
  <c r="D11724" i="1"/>
  <c r="D11725" i="1"/>
  <c r="D11726" i="1"/>
  <c r="D11727" i="1"/>
  <c r="D11728" i="1"/>
  <c r="D11729" i="1"/>
  <c r="D11730" i="1"/>
  <c r="D11731" i="1"/>
  <c r="D11732" i="1"/>
  <c r="D11733" i="1"/>
  <c r="D11734" i="1"/>
  <c r="D11735" i="1"/>
  <c r="D11736" i="1"/>
  <c r="D11737" i="1"/>
  <c r="D11738" i="1"/>
  <c r="D11739" i="1"/>
  <c r="D11740" i="1"/>
  <c r="D11741" i="1"/>
  <c r="D11742" i="1"/>
  <c r="D11743" i="1"/>
  <c r="D11744" i="1"/>
  <c r="D11745" i="1"/>
  <c r="D11746" i="1"/>
  <c r="D11747" i="1"/>
  <c r="D11748" i="1"/>
  <c r="D11749" i="1"/>
  <c r="D11750" i="1"/>
  <c r="D11751" i="1"/>
  <c r="D11752" i="1"/>
  <c r="D11753" i="1"/>
  <c r="D11754" i="1"/>
  <c r="D11755" i="1"/>
  <c r="D11756" i="1"/>
  <c r="D11757" i="1"/>
  <c r="D11758" i="1"/>
  <c r="D11759" i="1"/>
  <c r="D11760" i="1"/>
  <c r="D11761" i="1"/>
  <c r="D11762" i="1"/>
  <c r="D11763" i="1"/>
  <c r="D11764" i="1"/>
  <c r="D11765" i="1"/>
  <c r="D11766" i="1"/>
  <c r="D11767" i="1"/>
  <c r="D11768" i="1"/>
  <c r="D11769" i="1"/>
  <c r="D11770" i="1"/>
  <c r="D11771" i="1"/>
  <c r="D11772" i="1"/>
  <c r="D11773" i="1"/>
  <c r="D11774" i="1"/>
  <c r="D11775" i="1"/>
  <c r="D11776" i="1"/>
  <c r="D11777" i="1"/>
  <c r="D11778" i="1"/>
  <c r="D11779" i="1"/>
  <c r="D11780" i="1"/>
  <c r="D11781" i="1"/>
  <c r="D11782" i="1"/>
  <c r="D11783" i="1"/>
  <c r="D11784" i="1"/>
  <c r="D11785" i="1"/>
  <c r="D11786" i="1"/>
  <c r="D11787" i="1"/>
  <c r="D11788" i="1"/>
  <c r="D11789" i="1"/>
  <c r="D11790" i="1"/>
  <c r="D11791" i="1"/>
  <c r="D11792" i="1"/>
  <c r="D11793" i="1"/>
  <c r="D11794" i="1"/>
  <c r="D11795" i="1"/>
  <c r="D11796" i="1"/>
  <c r="D11797" i="1"/>
  <c r="D11798" i="1"/>
  <c r="D11799" i="1"/>
  <c r="D11800" i="1"/>
  <c r="D11801" i="1"/>
  <c r="D11802" i="1"/>
  <c r="D11803" i="1"/>
  <c r="D11804" i="1"/>
  <c r="D11805" i="1"/>
  <c r="D11806" i="1"/>
  <c r="D11807" i="1"/>
  <c r="D11808" i="1"/>
  <c r="D11809" i="1"/>
  <c r="D11810" i="1"/>
  <c r="D11811" i="1"/>
  <c r="D11812" i="1"/>
  <c r="D11813" i="1"/>
  <c r="D11814" i="1"/>
  <c r="D11815" i="1"/>
  <c r="D11816" i="1"/>
  <c r="D11817" i="1"/>
  <c r="D11818" i="1"/>
  <c r="D11819" i="1"/>
  <c r="D11820" i="1"/>
  <c r="D11821" i="1"/>
  <c r="D11822" i="1"/>
  <c r="D11823" i="1"/>
  <c r="D11824" i="1"/>
  <c r="D11825" i="1"/>
  <c r="D11826" i="1"/>
  <c r="D11827" i="1"/>
  <c r="D11828" i="1"/>
  <c r="D11829" i="1"/>
  <c r="D11830" i="1"/>
  <c r="D11831" i="1"/>
  <c r="D11832" i="1"/>
  <c r="D11833" i="1"/>
  <c r="D11834" i="1"/>
  <c r="D11835" i="1"/>
  <c r="D11836" i="1"/>
  <c r="D11837" i="1"/>
  <c r="D11838" i="1"/>
  <c r="D11839" i="1"/>
  <c r="D11840" i="1"/>
  <c r="D11841" i="1"/>
  <c r="D11842" i="1"/>
  <c r="D11843" i="1"/>
  <c r="D11844" i="1"/>
  <c r="D11845" i="1"/>
  <c r="D11846" i="1"/>
  <c r="D11847" i="1"/>
  <c r="D11848" i="1"/>
  <c r="D11849" i="1"/>
  <c r="D11850" i="1"/>
  <c r="D11851" i="1"/>
  <c r="D11852" i="1"/>
  <c r="D11853" i="1"/>
  <c r="D11854" i="1"/>
  <c r="D11855" i="1"/>
  <c r="D11856" i="1"/>
  <c r="D11857" i="1"/>
  <c r="D11858" i="1"/>
  <c r="D11859" i="1"/>
  <c r="D11860" i="1"/>
  <c r="D11861" i="1"/>
  <c r="D11862" i="1"/>
  <c r="D11863" i="1"/>
  <c r="D11864" i="1"/>
  <c r="D11865" i="1"/>
  <c r="D11866" i="1"/>
  <c r="D11867" i="1"/>
  <c r="D11868" i="1"/>
  <c r="D11869" i="1"/>
  <c r="D11870" i="1"/>
  <c r="D11871" i="1"/>
  <c r="D11872" i="1"/>
  <c r="D11873" i="1"/>
  <c r="D11874" i="1"/>
  <c r="D11875" i="1"/>
  <c r="D11876" i="1"/>
  <c r="D11877" i="1"/>
  <c r="D11878" i="1"/>
  <c r="D11879" i="1"/>
  <c r="D11880" i="1"/>
  <c r="D11881" i="1"/>
  <c r="D11882" i="1"/>
  <c r="D11883" i="1"/>
  <c r="D11884" i="1"/>
  <c r="D11885" i="1"/>
  <c r="D11886" i="1"/>
  <c r="D11887" i="1"/>
  <c r="D11888" i="1"/>
  <c r="D11889" i="1"/>
  <c r="D11890" i="1"/>
  <c r="D11891" i="1"/>
  <c r="D11892" i="1"/>
  <c r="D11893" i="1"/>
  <c r="D11894" i="1"/>
  <c r="D11895" i="1"/>
  <c r="D11896" i="1"/>
  <c r="D11897" i="1"/>
  <c r="D11898" i="1"/>
  <c r="D11899" i="1"/>
  <c r="D11900" i="1"/>
  <c r="D11901" i="1"/>
  <c r="D11902" i="1"/>
  <c r="D11903" i="1"/>
  <c r="D11904" i="1"/>
  <c r="D11905" i="1"/>
  <c r="D11906" i="1"/>
  <c r="D11907" i="1"/>
  <c r="D11908" i="1"/>
  <c r="D11909" i="1"/>
  <c r="D11910" i="1"/>
  <c r="D11911" i="1"/>
  <c r="D11912" i="1"/>
  <c r="D11913" i="1"/>
  <c r="D11914" i="1"/>
  <c r="D11915" i="1"/>
  <c r="D11916" i="1"/>
  <c r="D11917" i="1"/>
  <c r="D11918" i="1"/>
  <c r="D11919" i="1"/>
  <c r="D11920" i="1"/>
  <c r="D11921" i="1"/>
  <c r="D11922" i="1"/>
  <c r="D11923" i="1"/>
  <c r="D11924" i="1"/>
  <c r="D11925" i="1"/>
  <c r="D11926" i="1"/>
  <c r="D11927" i="1"/>
  <c r="D11928" i="1"/>
  <c r="D11929" i="1"/>
  <c r="D11930" i="1"/>
  <c r="D11931" i="1"/>
  <c r="D11932" i="1"/>
  <c r="D11933" i="1"/>
  <c r="D11934" i="1"/>
  <c r="D11935" i="1"/>
  <c r="D11936" i="1"/>
  <c r="D11937" i="1"/>
  <c r="D11938" i="1"/>
  <c r="D11939" i="1"/>
  <c r="D11940" i="1"/>
  <c r="D11941" i="1"/>
  <c r="D11942" i="1"/>
  <c r="D11943" i="1"/>
  <c r="D11944" i="1"/>
  <c r="D11945" i="1"/>
  <c r="D11946" i="1"/>
  <c r="D11947" i="1"/>
  <c r="D11948" i="1"/>
  <c r="D11949" i="1"/>
  <c r="D11950" i="1"/>
  <c r="D11951" i="1"/>
  <c r="D11952" i="1"/>
  <c r="D11953" i="1"/>
  <c r="D11954" i="1"/>
  <c r="D11955" i="1"/>
  <c r="D11956" i="1"/>
  <c r="D11957" i="1"/>
  <c r="D11958" i="1"/>
  <c r="D11959" i="1"/>
  <c r="D11960" i="1"/>
  <c r="D11961" i="1"/>
  <c r="D11962" i="1"/>
  <c r="D11963" i="1"/>
  <c r="D11964" i="1"/>
  <c r="D11965" i="1"/>
  <c r="D11966" i="1"/>
  <c r="D11967" i="1"/>
  <c r="D11968" i="1"/>
  <c r="D11969" i="1"/>
  <c r="D11970" i="1"/>
  <c r="D11971" i="1"/>
  <c r="D11972" i="1"/>
  <c r="D11973" i="1"/>
  <c r="D11974" i="1"/>
  <c r="D11975" i="1"/>
  <c r="D11976" i="1"/>
  <c r="D11977" i="1"/>
  <c r="D11978" i="1"/>
  <c r="D11979" i="1"/>
  <c r="D11980" i="1"/>
  <c r="D11981" i="1"/>
  <c r="D11982" i="1"/>
  <c r="D11983" i="1"/>
  <c r="D11984" i="1"/>
  <c r="D11985" i="1"/>
  <c r="D11986" i="1"/>
  <c r="D11987" i="1"/>
  <c r="D11988" i="1"/>
  <c r="D11989" i="1"/>
  <c r="D11990" i="1"/>
  <c r="D11991" i="1"/>
  <c r="D11992" i="1"/>
  <c r="D11993" i="1"/>
  <c r="D11994" i="1"/>
  <c r="D11995" i="1"/>
  <c r="D11996" i="1"/>
  <c r="D11997" i="1"/>
  <c r="D11998" i="1"/>
  <c r="D11999" i="1"/>
  <c r="D12000" i="1"/>
  <c r="D12001" i="1"/>
  <c r="D12002" i="1"/>
  <c r="D12003" i="1"/>
  <c r="D12004" i="1"/>
  <c r="D12005" i="1"/>
  <c r="D12006" i="1"/>
  <c r="D12007" i="1"/>
  <c r="D12008" i="1"/>
  <c r="D12009" i="1"/>
  <c r="D12010" i="1"/>
  <c r="D12011" i="1"/>
  <c r="D12012" i="1"/>
  <c r="D12013" i="1"/>
  <c r="D12014" i="1"/>
  <c r="D12015" i="1"/>
  <c r="D12016" i="1"/>
  <c r="D12017" i="1"/>
  <c r="D12018" i="1"/>
  <c r="D12019" i="1"/>
  <c r="D12020" i="1"/>
  <c r="D12021" i="1"/>
  <c r="D12022" i="1"/>
  <c r="D12023" i="1"/>
  <c r="D12024" i="1"/>
  <c r="D12025" i="1"/>
  <c r="D12026" i="1"/>
  <c r="D12027" i="1"/>
  <c r="D12028" i="1"/>
  <c r="D12029" i="1"/>
  <c r="D12030" i="1"/>
  <c r="D12031" i="1"/>
  <c r="D12032" i="1"/>
  <c r="D12033" i="1"/>
  <c r="D12034" i="1"/>
  <c r="D12035" i="1"/>
  <c r="D12036" i="1"/>
  <c r="D12037" i="1"/>
  <c r="D12038" i="1"/>
  <c r="D12039" i="1"/>
  <c r="D12040" i="1"/>
  <c r="D12041" i="1"/>
  <c r="D12042" i="1"/>
  <c r="D12043" i="1"/>
  <c r="D12044" i="1"/>
  <c r="D12045" i="1"/>
  <c r="D12046" i="1"/>
  <c r="D12047" i="1"/>
  <c r="D12048" i="1"/>
  <c r="D12049" i="1"/>
  <c r="D12050" i="1"/>
  <c r="D12051" i="1"/>
  <c r="D12052" i="1"/>
  <c r="D12053" i="1"/>
  <c r="D12054" i="1"/>
  <c r="D12055" i="1"/>
  <c r="D12056" i="1"/>
  <c r="D12057" i="1"/>
  <c r="D12058" i="1"/>
  <c r="D12059" i="1"/>
  <c r="D12060" i="1"/>
  <c r="D12061" i="1"/>
  <c r="D12062" i="1"/>
  <c r="D12063" i="1"/>
  <c r="D12064" i="1"/>
  <c r="D12065" i="1"/>
  <c r="D12066" i="1"/>
  <c r="D12067" i="1"/>
  <c r="D12068" i="1"/>
  <c r="D12069" i="1"/>
  <c r="D12070" i="1"/>
  <c r="D12071" i="1"/>
  <c r="D12072" i="1"/>
  <c r="D12073" i="1"/>
  <c r="D12074" i="1"/>
  <c r="D12075" i="1"/>
  <c r="D12076" i="1"/>
  <c r="D12077" i="1"/>
  <c r="D12078" i="1"/>
  <c r="D12079" i="1"/>
  <c r="D12080" i="1"/>
  <c r="D12081" i="1"/>
  <c r="D12082" i="1"/>
  <c r="D12083" i="1"/>
  <c r="D12084" i="1"/>
  <c r="D12085" i="1"/>
  <c r="D12086" i="1"/>
  <c r="D12087" i="1"/>
  <c r="D12088" i="1"/>
  <c r="D12089" i="1"/>
  <c r="D12090" i="1"/>
  <c r="D12091" i="1"/>
  <c r="D12092" i="1"/>
  <c r="D12093" i="1"/>
  <c r="D12094" i="1"/>
  <c r="D12095" i="1"/>
  <c r="D12096" i="1"/>
  <c r="D12097" i="1"/>
  <c r="D12098" i="1"/>
  <c r="D12099" i="1"/>
  <c r="D12100" i="1"/>
  <c r="D12101" i="1"/>
  <c r="D12102" i="1"/>
  <c r="D12103" i="1"/>
  <c r="D12104" i="1"/>
  <c r="D12105" i="1"/>
  <c r="D12106" i="1"/>
  <c r="D12107" i="1"/>
  <c r="D12108" i="1"/>
  <c r="D12109" i="1"/>
  <c r="D12110" i="1"/>
  <c r="D12111" i="1"/>
  <c r="D12112" i="1"/>
  <c r="D12113" i="1"/>
  <c r="D12114" i="1"/>
  <c r="D12115" i="1"/>
  <c r="D12116" i="1"/>
  <c r="D12117" i="1"/>
  <c r="D12118" i="1"/>
  <c r="D12119" i="1"/>
  <c r="D12120" i="1"/>
  <c r="D12121" i="1"/>
  <c r="D12122" i="1"/>
  <c r="D12123" i="1"/>
  <c r="D12124" i="1"/>
  <c r="D12125" i="1"/>
  <c r="D12126" i="1"/>
  <c r="D12127" i="1"/>
  <c r="D12128" i="1"/>
  <c r="D12129" i="1"/>
  <c r="D12130" i="1"/>
  <c r="D12131" i="1"/>
  <c r="D12132" i="1"/>
  <c r="D12133" i="1"/>
  <c r="D12134" i="1"/>
  <c r="D12135" i="1"/>
  <c r="D12136" i="1"/>
  <c r="D12137" i="1"/>
  <c r="D12138" i="1"/>
  <c r="D12139" i="1"/>
  <c r="D12140" i="1"/>
  <c r="D12141" i="1"/>
  <c r="D12142" i="1"/>
  <c r="D12143" i="1"/>
  <c r="D12144" i="1"/>
  <c r="D12145" i="1"/>
  <c r="D12146" i="1"/>
  <c r="D12147" i="1"/>
  <c r="D12148" i="1"/>
  <c r="D12149" i="1"/>
  <c r="D12150" i="1"/>
  <c r="D12151" i="1"/>
  <c r="D12152" i="1"/>
  <c r="D12153" i="1"/>
  <c r="D12154" i="1"/>
  <c r="D12155" i="1"/>
  <c r="D12156" i="1"/>
  <c r="D12157" i="1"/>
  <c r="D12158" i="1"/>
  <c r="D12159" i="1"/>
  <c r="D12160" i="1"/>
  <c r="D12161" i="1"/>
  <c r="D12162" i="1"/>
  <c r="D12163" i="1"/>
  <c r="D12164" i="1"/>
  <c r="D12165" i="1"/>
  <c r="D12166" i="1"/>
  <c r="D12167" i="1"/>
  <c r="D12168" i="1"/>
  <c r="D12169" i="1"/>
  <c r="D12170" i="1"/>
  <c r="D12171" i="1"/>
  <c r="D12172" i="1"/>
  <c r="D12173" i="1"/>
  <c r="D12174" i="1"/>
  <c r="D12175" i="1"/>
  <c r="D12176" i="1"/>
  <c r="D12177" i="1"/>
  <c r="D12178" i="1"/>
  <c r="D12179" i="1"/>
  <c r="D12180" i="1"/>
  <c r="D12181" i="1"/>
  <c r="D12182" i="1"/>
  <c r="D12183" i="1"/>
  <c r="D12184" i="1"/>
  <c r="D12185" i="1"/>
  <c r="D12186" i="1"/>
  <c r="D12187" i="1"/>
  <c r="D12188" i="1"/>
  <c r="D12189" i="1"/>
  <c r="D12190" i="1"/>
  <c r="D12191" i="1"/>
  <c r="D12192" i="1"/>
  <c r="D12193" i="1"/>
  <c r="D12194" i="1"/>
  <c r="D12195" i="1"/>
  <c r="D12196" i="1"/>
  <c r="D12197" i="1"/>
  <c r="D12198" i="1"/>
  <c r="D12199" i="1"/>
  <c r="D12200" i="1"/>
  <c r="D12201" i="1"/>
  <c r="D12202" i="1"/>
  <c r="D12203" i="1"/>
  <c r="D12204" i="1"/>
  <c r="D12205" i="1"/>
  <c r="D12206" i="1"/>
  <c r="D12207" i="1"/>
  <c r="D12208" i="1"/>
  <c r="D12209" i="1"/>
  <c r="D12210" i="1"/>
  <c r="D12211" i="1"/>
  <c r="D12212" i="1"/>
  <c r="D12213" i="1"/>
  <c r="D12214" i="1"/>
  <c r="D12215" i="1"/>
  <c r="D12216" i="1"/>
  <c r="D12217" i="1"/>
  <c r="D12218" i="1"/>
  <c r="D12219" i="1"/>
  <c r="D12220" i="1"/>
  <c r="D12221" i="1"/>
  <c r="D12222" i="1"/>
  <c r="D12223" i="1"/>
  <c r="D12224" i="1"/>
  <c r="D12225" i="1"/>
  <c r="D12226" i="1"/>
  <c r="D12227" i="1"/>
  <c r="D12228" i="1"/>
  <c r="D12229" i="1"/>
  <c r="D12230" i="1"/>
  <c r="D12231" i="1"/>
  <c r="D12232" i="1"/>
  <c r="D12233" i="1"/>
  <c r="D12234" i="1"/>
  <c r="D12235" i="1"/>
  <c r="D12236" i="1"/>
  <c r="D12237" i="1"/>
  <c r="D12238" i="1"/>
  <c r="D12239" i="1"/>
  <c r="D12240" i="1"/>
  <c r="D12241" i="1"/>
  <c r="D12242" i="1"/>
  <c r="D12243" i="1"/>
  <c r="D12244" i="1"/>
  <c r="D12245" i="1"/>
  <c r="D12246" i="1"/>
  <c r="D12247" i="1"/>
  <c r="D12248" i="1"/>
  <c r="D12249" i="1"/>
  <c r="D12250" i="1"/>
  <c r="D12251" i="1"/>
  <c r="D12252" i="1"/>
  <c r="D12253" i="1"/>
  <c r="D12254" i="1"/>
  <c r="D12255" i="1"/>
  <c r="D12256" i="1"/>
  <c r="D12257" i="1"/>
  <c r="D12258" i="1"/>
  <c r="D12259" i="1"/>
  <c r="D12260" i="1"/>
  <c r="D12261" i="1"/>
  <c r="D12262" i="1"/>
  <c r="D12263" i="1"/>
  <c r="D12264" i="1"/>
  <c r="D12265" i="1"/>
  <c r="D12266" i="1"/>
  <c r="D12267" i="1"/>
  <c r="D12268" i="1"/>
  <c r="D12269" i="1"/>
  <c r="D12270" i="1"/>
  <c r="D12271" i="1"/>
  <c r="D12272" i="1"/>
  <c r="D12273" i="1"/>
  <c r="D12274" i="1"/>
  <c r="D12275" i="1"/>
  <c r="D12276" i="1"/>
  <c r="D12277" i="1"/>
  <c r="D12278" i="1"/>
  <c r="D12279" i="1"/>
  <c r="D12280" i="1"/>
  <c r="D12281" i="1"/>
  <c r="D12282" i="1"/>
  <c r="D12283" i="1"/>
  <c r="D12284" i="1"/>
  <c r="D12285" i="1"/>
  <c r="D12286" i="1"/>
  <c r="D12287" i="1"/>
  <c r="D12288" i="1"/>
  <c r="D12289" i="1"/>
  <c r="D12290" i="1"/>
  <c r="D12291" i="1"/>
  <c r="D12292" i="1"/>
  <c r="D12293" i="1"/>
  <c r="D12294" i="1"/>
  <c r="D12295" i="1"/>
  <c r="D12296" i="1"/>
  <c r="D12297" i="1"/>
  <c r="D12298" i="1"/>
  <c r="D12299" i="1"/>
  <c r="D12300" i="1"/>
  <c r="D12301" i="1"/>
  <c r="D12302" i="1"/>
  <c r="D12303" i="1"/>
  <c r="D12304" i="1"/>
  <c r="D12305" i="1"/>
  <c r="D12306" i="1"/>
  <c r="D12307" i="1"/>
  <c r="D12308" i="1"/>
  <c r="D12309" i="1"/>
  <c r="D12310" i="1"/>
  <c r="D12311" i="1"/>
  <c r="D12312" i="1"/>
  <c r="D12313" i="1"/>
  <c r="D12314" i="1"/>
  <c r="D12315" i="1"/>
  <c r="D12316" i="1"/>
  <c r="D12317" i="1"/>
  <c r="D12318" i="1"/>
  <c r="D12319" i="1"/>
  <c r="D12320" i="1"/>
  <c r="D12321" i="1"/>
  <c r="D12322" i="1"/>
  <c r="D12323" i="1"/>
  <c r="D12324" i="1"/>
  <c r="D12325" i="1"/>
  <c r="D12326" i="1"/>
  <c r="D12327" i="1"/>
  <c r="D12328" i="1"/>
  <c r="D12329" i="1"/>
  <c r="D12330" i="1"/>
  <c r="D12331" i="1"/>
  <c r="D12332" i="1"/>
  <c r="D12333" i="1"/>
  <c r="D12334" i="1"/>
  <c r="D12335" i="1"/>
  <c r="D12336" i="1"/>
  <c r="D12337" i="1"/>
  <c r="D12338" i="1"/>
  <c r="D12339" i="1"/>
  <c r="D12340" i="1"/>
  <c r="D12341" i="1"/>
  <c r="D12342" i="1"/>
  <c r="D12343" i="1"/>
  <c r="D12344" i="1"/>
  <c r="D12345" i="1"/>
  <c r="D12346" i="1"/>
  <c r="D12347" i="1"/>
  <c r="D12348" i="1"/>
  <c r="D12349" i="1"/>
  <c r="D12350" i="1"/>
  <c r="D12351" i="1"/>
  <c r="D12352" i="1"/>
  <c r="D12353" i="1"/>
  <c r="D12354" i="1"/>
  <c r="D12355" i="1"/>
  <c r="D12356" i="1"/>
  <c r="D12357" i="1"/>
  <c r="D12358" i="1"/>
  <c r="D12359" i="1"/>
  <c r="D12360" i="1"/>
  <c r="D12361" i="1"/>
  <c r="D12362" i="1"/>
  <c r="D12363" i="1"/>
  <c r="D12364" i="1"/>
  <c r="D12365" i="1"/>
  <c r="D12366" i="1"/>
  <c r="D12367" i="1"/>
  <c r="D12368" i="1"/>
  <c r="D12369" i="1"/>
  <c r="D12370" i="1"/>
  <c r="D12371" i="1"/>
  <c r="D12372" i="1"/>
  <c r="D12373" i="1"/>
  <c r="D12374" i="1"/>
  <c r="D12375" i="1"/>
  <c r="D12376" i="1"/>
  <c r="D12377" i="1"/>
  <c r="D12378" i="1"/>
  <c r="D12379" i="1"/>
  <c r="D12380" i="1"/>
  <c r="D12381" i="1"/>
  <c r="D12382" i="1"/>
  <c r="D12383" i="1"/>
  <c r="D12384" i="1"/>
  <c r="D12385" i="1"/>
  <c r="D12386" i="1"/>
  <c r="D12387" i="1"/>
  <c r="D12388" i="1"/>
  <c r="D12389" i="1"/>
  <c r="D12390" i="1"/>
  <c r="D12391" i="1"/>
  <c r="D12392" i="1"/>
  <c r="D12393" i="1"/>
  <c r="D12394" i="1"/>
  <c r="D12395" i="1"/>
  <c r="D12396" i="1"/>
  <c r="D12397" i="1"/>
  <c r="D12398" i="1"/>
  <c r="D12399" i="1"/>
  <c r="D12400" i="1"/>
  <c r="D12401" i="1"/>
  <c r="D12402" i="1"/>
  <c r="D12403" i="1"/>
  <c r="D12404" i="1"/>
  <c r="D12405" i="1"/>
  <c r="D12406" i="1"/>
  <c r="D12407" i="1"/>
  <c r="D12408" i="1"/>
  <c r="D12409" i="1"/>
  <c r="D12410" i="1"/>
  <c r="D12411" i="1"/>
  <c r="D12412" i="1"/>
  <c r="D12413" i="1"/>
  <c r="D12414" i="1"/>
  <c r="D12415" i="1"/>
  <c r="D12416" i="1"/>
  <c r="D12417" i="1"/>
  <c r="D12418" i="1"/>
  <c r="D12419" i="1"/>
  <c r="D12420" i="1"/>
  <c r="D12421" i="1"/>
  <c r="D12422" i="1"/>
  <c r="D12423" i="1"/>
  <c r="D12424" i="1"/>
  <c r="D12425" i="1"/>
  <c r="D12426" i="1"/>
  <c r="D12427" i="1"/>
  <c r="D12428" i="1"/>
  <c r="D12429" i="1"/>
  <c r="D12430" i="1"/>
  <c r="D12431" i="1"/>
  <c r="D12432" i="1"/>
  <c r="D12433" i="1"/>
  <c r="D12434" i="1"/>
  <c r="D12435" i="1"/>
  <c r="D12436" i="1"/>
  <c r="D12437" i="1"/>
  <c r="D12438" i="1"/>
  <c r="D12439" i="1"/>
  <c r="D12440" i="1"/>
  <c r="D12441" i="1"/>
  <c r="D12442" i="1"/>
  <c r="D12443" i="1"/>
  <c r="D12444" i="1"/>
  <c r="D12445" i="1"/>
  <c r="D12446" i="1"/>
  <c r="D12447" i="1"/>
  <c r="D12448" i="1"/>
  <c r="D12449" i="1"/>
  <c r="D12450" i="1"/>
  <c r="D12451" i="1"/>
  <c r="D12452" i="1"/>
  <c r="D12453" i="1"/>
  <c r="D12454" i="1"/>
  <c r="D12455" i="1"/>
  <c r="D12456" i="1"/>
  <c r="D12457" i="1"/>
  <c r="D12458" i="1"/>
  <c r="D12459" i="1"/>
  <c r="D12460" i="1"/>
  <c r="D12461" i="1"/>
  <c r="D12462" i="1"/>
  <c r="D12463" i="1"/>
  <c r="D12464" i="1"/>
  <c r="D12465" i="1"/>
  <c r="D12466" i="1"/>
  <c r="D12467" i="1"/>
  <c r="D12468" i="1"/>
  <c r="D12469" i="1"/>
  <c r="D12470" i="1"/>
  <c r="D12471" i="1"/>
  <c r="D12472" i="1"/>
  <c r="D12473" i="1"/>
  <c r="D12474" i="1"/>
  <c r="D12475" i="1"/>
  <c r="D12476" i="1"/>
  <c r="D12477" i="1"/>
  <c r="D12478" i="1"/>
  <c r="D12479" i="1"/>
  <c r="D12480" i="1"/>
  <c r="D12481" i="1"/>
  <c r="D12482" i="1"/>
  <c r="D12483" i="1"/>
  <c r="D12484" i="1"/>
  <c r="D12485" i="1"/>
  <c r="D12486" i="1"/>
  <c r="D12487" i="1"/>
  <c r="D12488" i="1"/>
  <c r="D12489" i="1"/>
  <c r="D12490" i="1"/>
  <c r="D12491" i="1"/>
  <c r="D12492" i="1"/>
  <c r="D12493" i="1"/>
  <c r="D12494" i="1"/>
  <c r="D12495" i="1"/>
  <c r="D12496" i="1"/>
  <c r="D12497" i="1"/>
  <c r="D12498" i="1"/>
  <c r="D12499" i="1"/>
  <c r="D12500" i="1"/>
  <c r="D12501" i="1"/>
  <c r="D12502" i="1"/>
  <c r="D12503" i="1"/>
  <c r="D12504" i="1"/>
  <c r="D12505" i="1"/>
  <c r="D12506" i="1"/>
  <c r="D12507" i="1"/>
  <c r="D12508" i="1"/>
  <c r="D12509" i="1"/>
  <c r="D12510" i="1"/>
  <c r="D12511" i="1"/>
  <c r="D12512" i="1"/>
  <c r="D12513" i="1"/>
  <c r="D12514" i="1"/>
  <c r="D12515" i="1"/>
  <c r="D12516" i="1"/>
  <c r="D12517" i="1"/>
  <c r="D12518" i="1"/>
  <c r="D12519" i="1"/>
  <c r="D12520" i="1"/>
  <c r="D12521" i="1"/>
  <c r="D12522" i="1"/>
  <c r="D12523" i="1"/>
  <c r="D12524" i="1"/>
  <c r="D12525" i="1"/>
  <c r="D12526" i="1"/>
  <c r="D12527" i="1"/>
  <c r="D12528" i="1"/>
  <c r="D12529" i="1"/>
  <c r="D12530" i="1"/>
  <c r="D12531" i="1"/>
  <c r="D12532" i="1"/>
  <c r="D12533" i="1"/>
  <c r="D12534" i="1"/>
  <c r="D12535" i="1"/>
  <c r="D12536" i="1"/>
  <c r="D12537" i="1"/>
  <c r="D12538" i="1"/>
  <c r="D12539" i="1"/>
  <c r="D12540" i="1"/>
  <c r="D12541" i="1"/>
  <c r="D12542" i="1"/>
  <c r="D12543" i="1"/>
  <c r="D12544" i="1"/>
  <c r="D12545" i="1"/>
  <c r="D12546" i="1"/>
  <c r="D12547" i="1"/>
  <c r="D12548" i="1"/>
  <c r="D12549" i="1"/>
  <c r="D12550" i="1"/>
  <c r="D12551" i="1"/>
  <c r="D12552" i="1"/>
  <c r="D12553" i="1"/>
  <c r="D12554" i="1"/>
  <c r="D12555" i="1"/>
  <c r="D12556" i="1"/>
  <c r="D12557" i="1"/>
  <c r="D12558" i="1"/>
  <c r="D12559" i="1"/>
  <c r="D12560" i="1"/>
  <c r="D12561" i="1"/>
  <c r="D12562" i="1"/>
  <c r="D12563" i="1"/>
  <c r="D12564" i="1"/>
  <c r="D12565" i="1"/>
  <c r="D12566" i="1"/>
  <c r="D12567" i="1"/>
  <c r="D12568" i="1"/>
  <c r="D12569" i="1"/>
  <c r="D12570" i="1"/>
  <c r="D12571" i="1"/>
  <c r="D12572" i="1"/>
  <c r="D12573" i="1"/>
  <c r="D12574" i="1"/>
  <c r="D12575" i="1"/>
  <c r="D12576" i="1"/>
  <c r="D12577" i="1"/>
  <c r="D12578" i="1"/>
  <c r="D12579" i="1"/>
  <c r="D12580" i="1"/>
  <c r="D12581" i="1"/>
  <c r="D12582" i="1"/>
  <c r="D12583" i="1"/>
  <c r="D12584" i="1"/>
  <c r="D12585" i="1"/>
  <c r="D12586" i="1"/>
  <c r="D12587" i="1"/>
  <c r="D12588" i="1"/>
  <c r="D12589" i="1"/>
  <c r="D12590" i="1"/>
  <c r="D12591" i="1"/>
  <c r="D12592" i="1"/>
  <c r="D12593" i="1"/>
  <c r="D12594" i="1"/>
  <c r="D12595" i="1"/>
  <c r="D12596" i="1"/>
  <c r="D12597" i="1"/>
  <c r="D12598" i="1"/>
  <c r="D12599" i="1"/>
  <c r="D12600" i="1"/>
  <c r="D12601" i="1"/>
  <c r="D12602" i="1"/>
  <c r="D12603" i="1"/>
  <c r="D12604" i="1"/>
  <c r="D12605" i="1"/>
  <c r="D12606" i="1"/>
  <c r="D12607" i="1"/>
  <c r="D12608" i="1"/>
  <c r="D12609" i="1"/>
  <c r="D12610" i="1"/>
  <c r="D12611" i="1"/>
  <c r="D12612" i="1"/>
  <c r="D12613" i="1"/>
  <c r="D12614" i="1"/>
  <c r="D12615" i="1"/>
  <c r="D12616" i="1"/>
  <c r="D12617" i="1"/>
  <c r="D12618" i="1"/>
  <c r="D12619" i="1"/>
  <c r="D12620" i="1"/>
  <c r="D12621" i="1"/>
  <c r="D12622" i="1"/>
  <c r="D12623" i="1"/>
  <c r="D12624" i="1"/>
  <c r="D12625" i="1"/>
  <c r="D12626" i="1"/>
  <c r="D12627" i="1"/>
  <c r="D12628" i="1"/>
  <c r="D12629" i="1"/>
  <c r="D12630" i="1"/>
  <c r="D12631" i="1"/>
  <c r="D12632" i="1"/>
  <c r="D12633" i="1"/>
  <c r="D12634" i="1"/>
  <c r="D12635" i="1"/>
  <c r="D12636" i="1"/>
  <c r="D12637" i="1"/>
  <c r="D12638" i="1"/>
  <c r="D12639" i="1"/>
  <c r="D12640" i="1"/>
  <c r="D12641" i="1"/>
  <c r="D12642" i="1"/>
  <c r="D12643" i="1"/>
  <c r="D12644" i="1"/>
  <c r="D12645" i="1"/>
  <c r="D12646" i="1"/>
  <c r="D12647" i="1"/>
  <c r="D12648" i="1"/>
  <c r="D12649" i="1"/>
  <c r="D12650" i="1"/>
  <c r="D12651" i="1"/>
  <c r="D12652" i="1"/>
  <c r="D12653" i="1"/>
  <c r="D12654" i="1"/>
  <c r="D12655" i="1"/>
  <c r="D12656" i="1"/>
  <c r="D12657" i="1"/>
  <c r="D12658" i="1"/>
  <c r="D12659" i="1"/>
  <c r="D12660" i="1"/>
  <c r="D12661" i="1"/>
  <c r="D12662" i="1"/>
  <c r="D12663" i="1"/>
  <c r="D12664" i="1"/>
  <c r="D12665" i="1"/>
  <c r="D12666" i="1"/>
  <c r="D12667" i="1"/>
  <c r="D12668" i="1"/>
  <c r="D12669" i="1"/>
  <c r="D12670" i="1"/>
  <c r="D12671" i="1"/>
  <c r="D12672" i="1"/>
  <c r="D12673" i="1"/>
  <c r="D12674" i="1"/>
  <c r="D12675" i="1"/>
  <c r="D12676" i="1"/>
  <c r="D12677" i="1"/>
  <c r="D12678" i="1"/>
  <c r="D12679" i="1"/>
  <c r="D12680" i="1"/>
  <c r="D12681" i="1"/>
  <c r="D12682" i="1"/>
  <c r="D12683" i="1"/>
  <c r="D12684" i="1"/>
  <c r="D12685" i="1"/>
  <c r="D12686" i="1"/>
  <c r="D12687" i="1"/>
  <c r="D12688" i="1"/>
  <c r="D12689" i="1"/>
  <c r="D12690" i="1"/>
  <c r="D12691" i="1"/>
  <c r="D12692" i="1"/>
  <c r="D12693" i="1"/>
  <c r="D12694" i="1"/>
  <c r="D12695" i="1"/>
  <c r="D12696" i="1"/>
  <c r="D12697" i="1"/>
  <c r="D12698" i="1"/>
  <c r="D12699" i="1"/>
  <c r="D12700" i="1"/>
  <c r="D12701" i="1"/>
  <c r="D12702" i="1"/>
  <c r="D12703" i="1"/>
  <c r="D12704" i="1"/>
  <c r="D12705" i="1"/>
  <c r="D12706" i="1"/>
  <c r="D12707" i="1"/>
  <c r="D12708" i="1"/>
  <c r="D12709" i="1"/>
  <c r="D12710" i="1"/>
  <c r="D12711" i="1"/>
  <c r="D12712" i="1"/>
  <c r="D12713" i="1"/>
  <c r="D12714" i="1"/>
  <c r="D12715" i="1"/>
  <c r="D12716" i="1"/>
  <c r="D12717" i="1"/>
  <c r="D12718" i="1"/>
  <c r="D12719" i="1"/>
  <c r="D12720" i="1"/>
  <c r="D12721" i="1"/>
  <c r="D12722" i="1"/>
  <c r="D12723" i="1"/>
  <c r="D12724" i="1"/>
  <c r="D12725" i="1"/>
  <c r="D12726" i="1"/>
  <c r="D12727" i="1"/>
  <c r="D12728" i="1"/>
  <c r="D12729" i="1"/>
  <c r="D12730" i="1"/>
  <c r="D12731" i="1"/>
  <c r="D12732" i="1"/>
  <c r="D12733" i="1"/>
  <c r="D12734" i="1"/>
  <c r="D12735" i="1"/>
  <c r="D12736" i="1"/>
  <c r="D12737" i="1"/>
  <c r="D12738" i="1"/>
  <c r="D12739" i="1"/>
  <c r="D12740" i="1"/>
  <c r="D12741" i="1"/>
  <c r="D12742" i="1"/>
  <c r="D12743" i="1"/>
  <c r="D12744" i="1"/>
  <c r="D12745" i="1"/>
  <c r="D12746" i="1"/>
  <c r="D12747" i="1"/>
  <c r="D12748" i="1"/>
  <c r="D12749" i="1"/>
  <c r="D12750" i="1"/>
  <c r="D12751" i="1"/>
  <c r="D12752" i="1"/>
  <c r="D12753" i="1"/>
  <c r="D12754" i="1"/>
  <c r="D12755" i="1"/>
  <c r="D12756" i="1"/>
  <c r="D12757" i="1"/>
  <c r="D12758" i="1"/>
  <c r="D12759" i="1"/>
  <c r="D12760" i="1"/>
  <c r="D12761" i="1"/>
  <c r="D12762" i="1"/>
  <c r="D12763" i="1"/>
  <c r="D12764" i="1"/>
  <c r="D12765" i="1"/>
  <c r="D12766" i="1"/>
  <c r="D12767" i="1"/>
  <c r="D12768" i="1"/>
  <c r="D12769" i="1"/>
  <c r="D12770" i="1"/>
  <c r="D12771" i="1"/>
  <c r="D12772" i="1"/>
  <c r="D12773" i="1"/>
  <c r="D12774" i="1"/>
  <c r="D12775" i="1"/>
  <c r="D12776" i="1"/>
  <c r="D12777" i="1"/>
  <c r="D12778" i="1"/>
  <c r="D12779" i="1"/>
  <c r="D12780" i="1"/>
  <c r="D12781" i="1"/>
  <c r="D12782" i="1"/>
  <c r="D12783" i="1"/>
  <c r="D12784" i="1"/>
  <c r="D12785" i="1"/>
  <c r="D12786" i="1"/>
  <c r="D12787" i="1"/>
  <c r="D12788" i="1"/>
  <c r="D12789" i="1"/>
  <c r="D12790" i="1"/>
  <c r="D12791" i="1"/>
  <c r="D12792" i="1"/>
  <c r="D12793" i="1"/>
  <c r="D12794" i="1"/>
  <c r="D12795" i="1"/>
  <c r="D12796" i="1"/>
  <c r="D12797" i="1"/>
  <c r="D12798" i="1"/>
  <c r="D12799" i="1"/>
  <c r="D12800" i="1"/>
  <c r="D12801" i="1"/>
  <c r="D12802" i="1"/>
  <c r="D12803" i="1"/>
  <c r="D12804" i="1"/>
  <c r="D12805" i="1"/>
  <c r="D12806" i="1"/>
  <c r="D12807" i="1"/>
  <c r="D12808" i="1"/>
  <c r="D12809" i="1"/>
  <c r="D12810" i="1"/>
  <c r="D12811" i="1"/>
  <c r="D12812" i="1"/>
  <c r="D12813" i="1"/>
  <c r="D12814" i="1"/>
  <c r="D12815" i="1"/>
  <c r="D12816" i="1"/>
  <c r="D12817" i="1"/>
  <c r="D12818" i="1"/>
  <c r="D12819" i="1"/>
  <c r="D12820" i="1"/>
  <c r="D12821" i="1"/>
  <c r="D12822" i="1"/>
  <c r="D12823" i="1"/>
  <c r="D12824" i="1"/>
  <c r="D12825" i="1"/>
  <c r="D12826" i="1"/>
  <c r="D12827" i="1"/>
  <c r="D12828" i="1"/>
  <c r="D12829" i="1"/>
  <c r="D12830" i="1"/>
  <c r="D12831" i="1"/>
  <c r="D12832" i="1"/>
  <c r="D12833" i="1"/>
  <c r="D12834" i="1"/>
  <c r="D12835" i="1"/>
  <c r="D12836" i="1"/>
  <c r="D12837" i="1"/>
  <c r="D12838" i="1"/>
  <c r="D12839" i="1"/>
  <c r="D12840" i="1"/>
  <c r="D12841" i="1"/>
  <c r="D12842" i="1"/>
  <c r="D12843" i="1"/>
  <c r="D12844" i="1"/>
  <c r="D12845" i="1"/>
  <c r="D12846" i="1"/>
  <c r="D12847" i="1"/>
  <c r="D12848" i="1"/>
  <c r="D12849" i="1"/>
  <c r="D12850" i="1"/>
  <c r="D12851" i="1"/>
  <c r="D12852" i="1"/>
  <c r="D12853" i="1"/>
  <c r="D12854" i="1"/>
  <c r="D12855" i="1"/>
  <c r="D12856" i="1"/>
  <c r="D12857" i="1"/>
  <c r="D12858" i="1"/>
  <c r="D12859" i="1"/>
  <c r="D12860" i="1"/>
  <c r="D12861" i="1"/>
  <c r="D12862" i="1"/>
  <c r="D12863" i="1"/>
  <c r="D12864" i="1"/>
  <c r="D12865" i="1"/>
  <c r="D12866" i="1"/>
  <c r="D12867" i="1"/>
  <c r="D12868" i="1"/>
  <c r="D12869" i="1"/>
  <c r="D12870" i="1"/>
  <c r="D12871" i="1"/>
  <c r="D12872" i="1"/>
  <c r="D12873" i="1"/>
  <c r="D12874" i="1"/>
  <c r="D12875" i="1"/>
  <c r="D12876" i="1"/>
  <c r="D12877" i="1"/>
  <c r="D12878" i="1"/>
  <c r="D12879" i="1"/>
  <c r="D12880" i="1"/>
  <c r="D12881" i="1"/>
  <c r="D12882" i="1"/>
  <c r="D12883" i="1"/>
  <c r="D12884" i="1"/>
  <c r="D12885" i="1"/>
  <c r="D12886" i="1"/>
  <c r="D12887" i="1"/>
  <c r="D12888" i="1"/>
  <c r="D12889" i="1"/>
  <c r="D12890" i="1"/>
  <c r="D12891" i="1"/>
  <c r="D12892" i="1"/>
  <c r="D12893" i="1"/>
  <c r="D12894" i="1"/>
  <c r="D12895" i="1"/>
  <c r="D12896" i="1"/>
  <c r="D12897" i="1"/>
  <c r="D12898" i="1"/>
  <c r="D12899" i="1"/>
  <c r="D12900" i="1"/>
  <c r="D12901" i="1"/>
  <c r="D12902" i="1"/>
  <c r="D12903" i="1"/>
  <c r="D12904" i="1"/>
  <c r="D12905" i="1"/>
  <c r="D12906" i="1"/>
  <c r="D12907" i="1"/>
  <c r="D12908" i="1"/>
  <c r="D12909" i="1"/>
  <c r="D12910" i="1"/>
  <c r="D12911" i="1"/>
  <c r="D12912" i="1"/>
  <c r="D12913" i="1"/>
  <c r="D12914" i="1"/>
  <c r="D12915" i="1"/>
  <c r="D12916" i="1"/>
  <c r="D12917" i="1"/>
  <c r="D12918" i="1"/>
  <c r="D12919" i="1"/>
  <c r="D12920" i="1"/>
  <c r="D12921" i="1"/>
  <c r="D12922" i="1"/>
  <c r="D12923" i="1"/>
  <c r="D12924" i="1"/>
  <c r="D12925" i="1"/>
  <c r="D12926" i="1"/>
  <c r="D12927" i="1"/>
  <c r="D12928" i="1"/>
  <c r="D12929" i="1"/>
  <c r="D12930" i="1"/>
  <c r="D12931" i="1"/>
  <c r="D12932" i="1"/>
  <c r="D12933" i="1"/>
  <c r="D12934" i="1"/>
  <c r="D12935" i="1"/>
  <c r="D12936" i="1"/>
  <c r="D12937" i="1"/>
  <c r="D12938" i="1"/>
  <c r="D12939" i="1"/>
  <c r="D12940" i="1"/>
  <c r="D12941" i="1"/>
  <c r="D12942" i="1"/>
  <c r="D12943" i="1"/>
  <c r="D12944" i="1"/>
  <c r="D12945" i="1"/>
  <c r="D12946" i="1"/>
  <c r="D12947" i="1"/>
  <c r="D12948" i="1"/>
  <c r="D12949" i="1"/>
  <c r="D12950" i="1"/>
  <c r="D12951" i="1"/>
  <c r="D12952" i="1"/>
  <c r="D12953" i="1"/>
  <c r="D12954" i="1"/>
  <c r="D12955" i="1"/>
  <c r="D12956" i="1"/>
  <c r="D12957" i="1"/>
  <c r="D12958" i="1"/>
  <c r="D12959" i="1"/>
  <c r="D12960" i="1"/>
  <c r="D12961" i="1"/>
  <c r="D12962" i="1"/>
  <c r="D12963" i="1"/>
  <c r="D12964" i="1"/>
  <c r="D12965" i="1"/>
  <c r="D12966" i="1"/>
  <c r="D12967" i="1"/>
  <c r="D12968" i="1"/>
  <c r="D12969" i="1"/>
  <c r="D12970" i="1"/>
  <c r="D12971" i="1"/>
  <c r="D12972" i="1"/>
  <c r="D12973" i="1"/>
  <c r="D12974" i="1"/>
  <c r="D12975" i="1"/>
  <c r="D12976" i="1"/>
  <c r="D12977" i="1"/>
  <c r="D12978" i="1"/>
  <c r="D12979" i="1"/>
  <c r="D12980" i="1"/>
  <c r="D12981" i="1"/>
  <c r="D12982" i="1"/>
  <c r="D12983" i="1"/>
  <c r="D12984" i="1"/>
  <c r="D12985" i="1"/>
  <c r="D12986" i="1"/>
  <c r="D12987" i="1"/>
  <c r="D12988" i="1"/>
  <c r="D12989" i="1"/>
  <c r="D12990" i="1"/>
  <c r="D12991" i="1"/>
  <c r="D12992" i="1"/>
  <c r="D12993" i="1"/>
  <c r="D12994" i="1"/>
  <c r="D12995" i="1"/>
  <c r="D12996" i="1"/>
  <c r="D12997" i="1"/>
  <c r="D12998" i="1"/>
  <c r="D12999" i="1"/>
  <c r="D13000" i="1"/>
  <c r="D13001" i="1"/>
  <c r="D13002" i="1"/>
  <c r="D13003" i="1"/>
  <c r="D13004" i="1"/>
  <c r="D13005" i="1"/>
  <c r="D13006" i="1"/>
  <c r="D13007" i="1"/>
  <c r="D13008" i="1"/>
  <c r="D13009" i="1"/>
  <c r="D13010" i="1"/>
  <c r="D13011" i="1"/>
  <c r="D13012" i="1"/>
  <c r="D13013" i="1"/>
  <c r="D13014" i="1"/>
  <c r="D13015" i="1"/>
  <c r="D13016" i="1"/>
  <c r="D13017" i="1"/>
  <c r="D13018" i="1"/>
  <c r="D13019" i="1"/>
  <c r="D13020" i="1"/>
  <c r="D13021" i="1"/>
  <c r="D13022" i="1"/>
  <c r="D13023" i="1"/>
  <c r="D13024" i="1"/>
  <c r="D13025" i="1"/>
  <c r="D13026" i="1"/>
  <c r="D13027" i="1"/>
  <c r="D13028" i="1"/>
  <c r="D13029" i="1"/>
  <c r="D13030" i="1"/>
  <c r="D13031" i="1"/>
  <c r="D13032" i="1"/>
  <c r="D13033" i="1"/>
  <c r="D13034" i="1"/>
  <c r="D13035" i="1"/>
  <c r="D13036" i="1"/>
  <c r="D13037" i="1"/>
  <c r="D13038" i="1"/>
  <c r="D13039" i="1"/>
  <c r="D13040" i="1"/>
  <c r="D13041" i="1"/>
  <c r="D13042" i="1"/>
  <c r="D13043" i="1"/>
  <c r="D13044" i="1"/>
  <c r="D13045" i="1"/>
  <c r="D13046" i="1"/>
  <c r="D13047" i="1"/>
  <c r="D13048" i="1"/>
  <c r="D13049" i="1"/>
  <c r="D13050" i="1"/>
  <c r="D13051" i="1"/>
  <c r="D13052" i="1"/>
  <c r="D13053" i="1"/>
  <c r="D13054" i="1"/>
  <c r="D13055" i="1"/>
  <c r="D13056" i="1"/>
  <c r="D13057" i="1"/>
  <c r="D13058" i="1"/>
  <c r="D13059" i="1"/>
  <c r="D13060" i="1"/>
  <c r="D13061" i="1"/>
  <c r="D13062" i="1"/>
  <c r="D13063" i="1"/>
  <c r="D13064" i="1"/>
  <c r="D13065" i="1"/>
  <c r="D13066" i="1"/>
  <c r="D13067" i="1"/>
  <c r="D13068" i="1"/>
  <c r="D13069" i="1"/>
  <c r="D13070" i="1"/>
  <c r="D13071" i="1"/>
  <c r="D13072" i="1"/>
  <c r="D13073" i="1"/>
  <c r="D13074" i="1"/>
  <c r="D13075" i="1"/>
  <c r="D13076" i="1"/>
  <c r="D13077" i="1"/>
  <c r="D13078" i="1"/>
  <c r="D13079" i="1"/>
  <c r="D13080" i="1"/>
  <c r="D13081" i="1"/>
  <c r="D13082" i="1"/>
  <c r="D13083" i="1"/>
  <c r="D13084" i="1"/>
  <c r="D13085" i="1"/>
  <c r="D13086" i="1"/>
  <c r="D13087" i="1"/>
  <c r="D13088" i="1"/>
  <c r="D13089" i="1"/>
  <c r="D13090" i="1"/>
  <c r="D13091" i="1"/>
  <c r="D13092" i="1"/>
  <c r="D13093" i="1"/>
  <c r="D13094" i="1"/>
  <c r="D13095" i="1"/>
  <c r="D13096" i="1"/>
  <c r="D13097" i="1"/>
  <c r="D13098" i="1"/>
  <c r="D13099" i="1"/>
  <c r="D13100" i="1"/>
  <c r="D13101" i="1"/>
  <c r="D13102" i="1"/>
  <c r="D13103" i="1"/>
  <c r="D13104" i="1"/>
  <c r="D13105" i="1"/>
  <c r="D13106" i="1"/>
  <c r="D13107" i="1"/>
  <c r="D13108" i="1"/>
  <c r="D13109" i="1"/>
  <c r="D13110" i="1"/>
  <c r="D13111" i="1"/>
  <c r="D13112" i="1"/>
  <c r="D13113" i="1"/>
  <c r="D13114" i="1"/>
  <c r="D13115" i="1"/>
  <c r="D13116" i="1"/>
  <c r="D13117" i="1"/>
  <c r="D13118" i="1"/>
  <c r="D13119" i="1"/>
  <c r="D13120" i="1"/>
  <c r="D13121" i="1"/>
  <c r="D13122" i="1"/>
  <c r="D13123" i="1"/>
  <c r="D13124" i="1"/>
  <c r="D13125" i="1"/>
  <c r="D13126" i="1"/>
  <c r="D13127" i="1"/>
  <c r="D13128" i="1"/>
  <c r="D13129" i="1"/>
  <c r="D13130" i="1"/>
  <c r="D13131" i="1"/>
  <c r="D13132" i="1"/>
  <c r="D13133" i="1"/>
  <c r="D13134" i="1"/>
  <c r="D13135" i="1"/>
  <c r="D13136" i="1"/>
  <c r="D13137" i="1"/>
  <c r="D13138" i="1"/>
  <c r="D13139" i="1"/>
  <c r="D13140" i="1"/>
  <c r="D13141" i="1"/>
  <c r="D13142" i="1"/>
  <c r="D13143" i="1"/>
  <c r="D13144" i="1"/>
  <c r="D13145" i="1"/>
  <c r="D13146" i="1"/>
  <c r="D13147" i="1"/>
  <c r="D13148" i="1"/>
  <c r="D13149" i="1"/>
  <c r="D13150" i="1"/>
  <c r="D13151" i="1"/>
  <c r="D13152" i="1"/>
  <c r="D13153" i="1"/>
  <c r="D13154" i="1"/>
  <c r="D13155" i="1"/>
  <c r="D13156" i="1"/>
  <c r="D13157" i="1"/>
  <c r="D13158" i="1"/>
  <c r="D13159" i="1"/>
  <c r="D13160" i="1"/>
  <c r="D13161" i="1"/>
  <c r="D13162" i="1"/>
  <c r="D13163" i="1"/>
  <c r="D13164" i="1"/>
  <c r="D13165" i="1"/>
  <c r="D13166" i="1"/>
  <c r="D13167" i="1"/>
  <c r="D13168" i="1"/>
  <c r="D13169" i="1"/>
  <c r="D13170" i="1"/>
  <c r="D13171" i="1"/>
  <c r="D13172" i="1"/>
  <c r="D13173" i="1"/>
  <c r="D13174" i="1"/>
  <c r="D13175" i="1"/>
  <c r="D13176" i="1"/>
  <c r="D13177" i="1"/>
  <c r="D13178" i="1"/>
  <c r="D13179" i="1"/>
  <c r="D13180" i="1"/>
  <c r="D13181" i="1"/>
  <c r="D13182" i="1"/>
  <c r="D13183" i="1"/>
  <c r="D13184" i="1"/>
  <c r="D13185" i="1"/>
  <c r="D13186" i="1"/>
  <c r="D13187" i="1"/>
  <c r="D13188" i="1"/>
  <c r="D13189" i="1"/>
  <c r="D13190" i="1"/>
  <c r="D13191" i="1"/>
  <c r="D13192" i="1"/>
  <c r="D13193" i="1"/>
  <c r="D13194" i="1"/>
  <c r="D13195" i="1"/>
  <c r="D13196" i="1"/>
  <c r="D13197" i="1"/>
  <c r="D13198" i="1"/>
  <c r="D13199" i="1"/>
  <c r="D13200" i="1"/>
  <c r="D13201" i="1"/>
  <c r="D13202" i="1"/>
  <c r="D13203" i="1"/>
  <c r="D13204" i="1"/>
  <c r="D13205" i="1"/>
  <c r="D13206" i="1"/>
  <c r="D13207" i="1"/>
  <c r="D13208" i="1"/>
  <c r="D13209" i="1"/>
  <c r="D13210" i="1"/>
  <c r="D13211" i="1"/>
  <c r="D13212" i="1"/>
  <c r="D13213" i="1"/>
  <c r="D13214" i="1"/>
  <c r="D13215" i="1"/>
  <c r="D13216" i="1"/>
  <c r="D13217" i="1"/>
  <c r="D13218" i="1"/>
  <c r="D13219" i="1"/>
  <c r="D13220" i="1"/>
  <c r="D13221" i="1"/>
  <c r="D13222" i="1"/>
  <c r="D13223" i="1"/>
  <c r="D13224" i="1"/>
  <c r="D13225" i="1"/>
  <c r="D13226" i="1"/>
  <c r="D13227" i="1"/>
  <c r="D13228" i="1"/>
  <c r="D13229" i="1"/>
  <c r="D13230" i="1"/>
  <c r="D13231" i="1"/>
  <c r="D13232" i="1"/>
  <c r="D13233" i="1"/>
  <c r="D13234" i="1"/>
  <c r="D13235" i="1"/>
  <c r="D13236" i="1"/>
  <c r="D13237" i="1"/>
  <c r="D13238" i="1"/>
  <c r="D13239" i="1"/>
  <c r="D13240" i="1"/>
  <c r="D13241" i="1"/>
  <c r="D13242" i="1"/>
  <c r="D13243" i="1"/>
  <c r="D13244" i="1"/>
  <c r="D13245" i="1"/>
  <c r="D13246" i="1"/>
  <c r="D13247" i="1"/>
  <c r="D13248" i="1"/>
  <c r="D13249" i="1"/>
  <c r="D13250" i="1"/>
  <c r="D13251" i="1"/>
  <c r="D13252" i="1"/>
  <c r="D13253" i="1"/>
  <c r="D13254" i="1"/>
  <c r="D13255" i="1"/>
  <c r="D13256" i="1"/>
  <c r="D13257" i="1"/>
  <c r="D13258" i="1"/>
  <c r="D13259" i="1"/>
  <c r="D13260" i="1"/>
  <c r="D13261" i="1"/>
  <c r="D13262" i="1"/>
  <c r="D13263" i="1"/>
  <c r="D13264" i="1"/>
  <c r="D13265" i="1"/>
  <c r="D13266" i="1"/>
  <c r="D13267" i="1"/>
  <c r="D13268" i="1"/>
  <c r="D13269" i="1"/>
  <c r="D13270" i="1"/>
  <c r="D13271" i="1"/>
  <c r="D13272" i="1"/>
  <c r="D13273" i="1"/>
  <c r="D13274" i="1"/>
  <c r="D13275" i="1"/>
  <c r="D13276" i="1"/>
  <c r="D13277" i="1"/>
  <c r="D13278" i="1"/>
  <c r="D13279" i="1"/>
  <c r="D13280" i="1"/>
  <c r="D13281" i="1"/>
  <c r="D13282" i="1"/>
  <c r="D13283" i="1"/>
  <c r="D13284" i="1"/>
  <c r="D13285" i="1"/>
  <c r="D13286" i="1"/>
  <c r="D13287" i="1"/>
  <c r="D13288" i="1"/>
  <c r="D13289" i="1"/>
  <c r="D13290" i="1"/>
  <c r="D13291" i="1"/>
  <c r="D13292" i="1"/>
  <c r="D13293" i="1"/>
  <c r="D13294" i="1"/>
  <c r="D13295" i="1"/>
  <c r="D13296" i="1"/>
  <c r="D13297" i="1"/>
  <c r="D13298" i="1"/>
  <c r="D13299" i="1"/>
  <c r="D13300" i="1"/>
  <c r="D13301" i="1"/>
  <c r="D13302" i="1"/>
  <c r="D13303" i="1"/>
  <c r="D13304" i="1"/>
  <c r="D13305" i="1"/>
  <c r="D13306" i="1"/>
  <c r="D13307" i="1"/>
  <c r="D13308" i="1"/>
  <c r="D13309" i="1"/>
  <c r="D13310" i="1"/>
  <c r="D13311" i="1"/>
  <c r="D13312" i="1"/>
  <c r="D13313" i="1"/>
  <c r="D13314" i="1"/>
  <c r="D13315" i="1"/>
  <c r="D13316" i="1"/>
  <c r="D13317" i="1"/>
  <c r="D13318" i="1"/>
  <c r="D13319" i="1"/>
  <c r="D13320" i="1"/>
  <c r="D13321" i="1"/>
  <c r="D13322" i="1"/>
  <c r="D13323" i="1"/>
  <c r="D13324" i="1"/>
  <c r="D13325" i="1"/>
  <c r="D13326" i="1"/>
  <c r="D13327" i="1"/>
  <c r="D13328" i="1"/>
  <c r="D13329" i="1"/>
  <c r="D13330" i="1"/>
  <c r="D13331" i="1"/>
  <c r="D13332" i="1"/>
  <c r="D13333" i="1"/>
  <c r="D13334" i="1"/>
  <c r="D13335" i="1"/>
  <c r="D13336" i="1"/>
  <c r="D13337" i="1"/>
  <c r="D13338" i="1"/>
  <c r="D13339" i="1"/>
  <c r="D13340" i="1"/>
  <c r="D13341" i="1"/>
  <c r="D13342" i="1"/>
  <c r="D13343" i="1"/>
  <c r="D13344" i="1"/>
  <c r="D13345" i="1"/>
  <c r="D13346" i="1"/>
  <c r="D13347" i="1"/>
  <c r="D13348" i="1"/>
  <c r="D13349" i="1"/>
  <c r="D13350" i="1"/>
  <c r="D13351" i="1"/>
  <c r="D13352" i="1"/>
  <c r="D13353" i="1"/>
  <c r="D13354" i="1"/>
  <c r="D13355" i="1"/>
  <c r="D13356" i="1"/>
  <c r="D13357" i="1"/>
  <c r="D13358" i="1"/>
  <c r="D13359" i="1"/>
  <c r="D13360" i="1"/>
  <c r="D13361" i="1"/>
  <c r="D13362" i="1"/>
  <c r="D13363" i="1"/>
  <c r="D13364" i="1"/>
  <c r="D13365" i="1"/>
  <c r="D13366" i="1"/>
  <c r="D13367" i="1"/>
  <c r="D13368" i="1"/>
  <c r="D13369" i="1"/>
  <c r="D13370" i="1"/>
  <c r="D13371" i="1"/>
  <c r="D13372" i="1"/>
  <c r="D13373" i="1"/>
  <c r="D13374" i="1"/>
  <c r="D13375" i="1"/>
  <c r="D13376" i="1"/>
  <c r="D13377" i="1"/>
  <c r="D13378" i="1"/>
  <c r="D13379" i="1"/>
  <c r="D13380" i="1"/>
  <c r="D13381" i="1"/>
  <c r="D13382" i="1"/>
  <c r="D13383" i="1"/>
  <c r="D13384" i="1"/>
  <c r="D13385" i="1"/>
  <c r="D13386" i="1"/>
  <c r="D13387" i="1"/>
  <c r="D13388" i="1"/>
  <c r="D13389" i="1"/>
  <c r="D13390" i="1"/>
  <c r="D13391" i="1"/>
  <c r="D13392" i="1"/>
  <c r="D13393" i="1"/>
  <c r="D13394" i="1"/>
  <c r="D13395" i="1"/>
  <c r="D13396" i="1"/>
  <c r="D13397" i="1"/>
  <c r="D13398" i="1"/>
  <c r="D13399" i="1"/>
  <c r="D13400" i="1"/>
  <c r="D13401" i="1"/>
  <c r="D13402" i="1"/>
  <c r="D13403" i="1"/>
  <c r="D13404" i="1"/>
  <c r="D13405" i="1"/>
  <c r="D13406" i="1"/>
  <c r="D13407" i="1"/>
  <c r="D13408" i="1"/>
  <c r="D13409" i="1"/>
  <c r="D13410" i="1"/>
  <c r="D13411" i="1"/>
  <c r="D13412" i="1"/>
  <c r="D13413" i="1"/>
  <c r="D13414" i="1"/>
  <c r="D13415" i="1"/>
  <c r="D13416" i="1"/>
  <c r="D13417" i="1"/>
  <c r="D13418" i="1"/>
  <c r="D13419" i="1"/>
  <c r="D13420" i="1"/>
  <c r="D13421" i="1"/>
  <c r="D13422" i="1"/>
  <c r="D13423" i="1"/>
  <c r="D13424" i="1"/>
  <c r="D13425" i="1"/>
  <c r="D13426" i="1"/>
  <c r="D13427" i="1"/>
  <c r="D13428" i="1"/>
  <c r="D13429" i="1"/>
  <c r="D13430" i="1"/>
  <c r="D13431" i="1"/>
  <c r="D13432" i="1"/>
  <c r="D13433" i="1"/>
  <c r="D13434" i="1"/>
  <c r="D13435" i="1"/>
  <c r="D13436" i="1"/>
  <c r="D13437" i="1"/>
  <c r="D13438" i="1"/>
  <c r="D13439" i="1"/>
  <c r="D13440" i="1"/>
  <c r="D13441" i="1"/>
  <c r="D13442" i="1"/>
  <c r="D13443" i="1"/>
  <c r="D13444" i="1"/>
  <c r="D13445" i="1"/>
  <c r="D13446" i="1"/>
  <c r="D13447" i="1"/>
  <c r="D13448" i="1"/>
  <c r="D13449" i="1"/>
  <c r="D13450" i="1"/>
  <c r="D13451" i="1"/>
  <c r="D13452" i="1"/>
  <c r="D13453" i="1"/>
  <c r="D13454" i="1"/>
  <c r="D13455" i="1"/>
  <c r="D13456" i="1"/>
  <c r="D13457" i="1"/>
  <c r="D13458" i="1"/>
  <c r="D13459" i="1"/>
  <c r="D13460" i="1"/>
  <c r="D13461" i="1"/>
  <c r="D13462" i="1"/>
  <c r="D13463" i="1"/>
  <c r="D13464" i="1"/>
  <c r="D13465" i="1"/>
  <c r="D13466" i="1"/>
  <c r="D13467" i="1"/>
  <c r="D13468" i="1"/>
  <c r="D13469" i="1"/>
  <c r="D13470" i="1"/>
  <c r="D13471" i="1"/>
  <c r="D13472" i="1"/>
  <c r="D13473" i="1"/>
  <c r="D13474" i="1"/>
  <c r="D13475" i="1"/>
  <c r="D13476" i="1"/>
  <c r="D13477" i="1"/>
  <c r="D13478" i="1"/>
  <c r="D13479" i="1"/>
  <c r="D13480" i="1"/>
  <c r="D13481" i="1"/>
  <c r="D13482" i="1"/>
  <c r="D13483" i="1"/>
  <c r="D13484" i="1"/>
  <c r="D13485" i="1"/>
  <c r="D13486" i="1"/>
  <c r="D13487" i="1"/>
  <c r="D13488" i="1"/>
  <c r="D13489" i="1"/>
  <c r="D13490" i="1"/>
  <c r="D13491" i="1"/>
  <c r="D13492" i="1"/>
  <c r="D13493" i="1"/>
  <c r="D13494" i="1"/>
  <c r="D13495" i="1"/>
  <c r="D13496" i="1"/>
  <c r="D13497" i="1"/>
  <c r="D13498" i="1"/>
  <c r="D13499" i="1"/>
  <c r="D13500" i="1"/>
  <c r="D13501" i="1"/>
  <c r="D13502" i="1"/>
  <c r="D13503" i="1"/>
  <c r="D13504" i="1"/>
  <c r="D13505" i="1"/>
  <c r="D13506" i="1"/>
  <c r="D13507" i="1"/>
  <c r="D13508" i="1"/>
  <c r="D13509" i="1"/>
  <c r="D13510" i="1"/>
  <c r="D13511" i="1"/>
  <c r="D13512" i="1"/>
  <c r="D13513" i="1"/>
  <c r="D13514" i="1"/>
  <c r="D13515" i="1"/>
  <c r="D13516" i="1"/>
  <c r="D13517" i="1"/>
  <c r="D13518" i="1"/>
  <c r="D13519" i="1"/>
  <c r="D13520" i="1"/>
  <c r="D13521" i="1"/>
  <c r="D13522" i="1"/>
  <c r="D13523" i="1"/>
  <c r="D13524" i="1"/>
  <c r="D13525" i="1"/>
  <c r="D13526" i="1"/>
  <c r="D13527" i="1"/>
  <c r="D13528" i="1"/>
  <c r="D13529" i="1"/>
  <c r="D13530" i="1"/>
  <c r="D13531" i="1"/>
  <c r="D13532" i="1"/>
  <c r="D13533" i="1"/>
  <c r="D13534" i="1"/>
  <c r="D13535" i="1"/>
  <c r="D13536" i="1"/>
  <c r="D13537" i="1"/>
  <c r="D13538" i="1"/>
  <c r="D13539" i="1"/>
  <c r="D13540" i="1"/>
  <c r="D13541" i="1"/>
  <c r="D13542" i="1"/>
  <c r="D13543" i="1"/>
  <c r="D13544" i="1"/>
  <c r="D13545" i="1"/>
  <c r="D13546" i="1"/>
  <c r="D13547" i="1"/>
  <c r="D13548" i="1"/>
  <c r="D13549" i="1"/>
  <c r="D13550" i="1"/>
  <c r="D13551" i="1"/>
  <c r="D13552" i="1"/>
  <c r="D13553" i="1"/>
  <c r="D13554" i="1"/>
  <c r="D13555" i="1"/>
  <c r="D13556" i="1"/>
  <c r="D13557" i="1"/>
  <c r="D13558" i="1"/>
  <c r="D13559" i="1"/>
  <c r="D13560" i="1"/>
  <c r="D13561" i="1"/>
  <c r="D13562" i="1"/>
  <c r="D13563" i="1"/>
  <c r="D13564" i="1"/>
  <c r="D13565" i="1"/>
  <c r="D13566" i="1"/>
  <c r="D13567" i="1"/>
  <c r="D13568" i="1"/>
  <c r="D13569" i="1"/>
  <c r="D13570" i="1"/>
  <c r="D13571" i="1"/>
  <c r="D13572" i="1"/>
  <c r="D13573" i="1"/>
  <c r="D13574" i="1"/>
  <c r="D13575" i="1"/>
  <c r="D13576" i="1"/>
  <c r="D13577" i="1"/>
  <c r="D13578" i="1"/>
  <c r="D13579" i="1"/>
  <c r="D13580" i="1"/>
  <c r="D13581" i="1"/>
  <c r="D13582" i="1"/>
  <c r="D13583" i="1"/>
  <c r="D13584" i="1"/>
  <c r="D13585" i="1"/>
  <c r="D13586" i="1"/>
  <c r="D13587" i="1"/>
  <c r="D13588" i="1"/>
  <c r="D13589" i="1"/>
  <c r="D13590" i="1"/>
  <c r="D13591" i="1"/>
  <c r="D13592" i="1"/>
  <c r="D13593" i="1"/>
  <c r="D13594" i="1"/>
  <c r="D13595" i="1"/>
  <c r="D13596" i="1"/>
  <c r="D13597" i="1"/>
  <c r="D13598" i="1"/>
  <c r="D13599" i="1"/>
  <c r="D13600" i="1"/>
  <c r="D13601" i="1"/>
  <c r="D13602" i="1"/>
  <c r="D13603" i="1"/>
  <c r="D13604" i="1"/>
  <c r="D13605" i="1"/>
  <c r="D13606" i="1"/>
  <c r="D13607" i="1"/>
  <c r="D13608" i="1"/>
  <c r="D13609" i="1"/>
  <c r="D13610" i="1"/>
  <c r="D13611" i="1"/>
  <c r="D13612" i="1"/>
  <c r="D13613" i="1"/>
  <c r="D13614" i="1"/>
  <c r="D13615" i="1"/>
  <c r="D13616" i="1"/>
  <c r="D13617" i="1"/>
  <c r="D13618" i="1"/>
  <c r="D13619" i="1"/>
  <c r="D13620" i="1"/>
  <c r="D13621" i="1"/>
  <c r="D13622" i="1"/>
  <c r="D13623" i="1"/>
  <c r="D13624" i="1"/>
  <c r="D13625" i="1"/>
  <c r="D13626" i="1"/>
  <c r="D13627" i="1"/>
  <c r="D13628" i="1"/>
  <c r="D13629" i="1"/>
  <c r="D13630" i="1"/>
  <c r="D13631" i="1"/>
  <c r="D13632" i="1"/>
  <c r="D13633" i="1"/>
  <c r="D13634" i="1"/>
  <c r="D13635" i="1"/>
  <c r="D13636" i="1"/>
  <c r="D13637" i="1"/>
  <c r="D13638" i="1"/>
  <c r="D13639" i="1"/>
  <c r="D13640" i="1"/>
  <c r="D13641" i="1"/>
  <c r="D13642" i="1"/>
  <c r="D13643" i="1"/>
  <c r="D13644" i="1"/>
  <c r="D13645" i="1"/>
  <c r="D13646" i="1"/>
  <c r="D13647" i="1"/>
  <c r="D13648" i="1"/>
  <c r="D13649" i="1"/>
  <c r="D13650" i="1"/>
  <c r="D13651" i="1"/>
  <c r="D13652" i="1"/>
  <c r="D13653" i="1"/>
  <c r="D13654" i="1"/>
  <c r="D13655" i="1"/>
  <c r="D13656" i="1"/>
  <c r="D13657" i="1"/>
  <c r="D13658" i="1"/>
  <c r="D13659" i="1"/>
  <c r="D13660" i="1"/>
  <c r="D13661" i="1"/>
  <c r="D13662" i="1"/>
  <c r="D13663" i="1"/>
  <c r="D13664" i="1"/>
  <c r="D13665" i="1"/>
  <c r="D13666" i="1"/>
  <c r="D13667" i="1"/>
  <c r="D13668" i="1"/>
  <c r="D13669" i="1"/>
  <c r="D13670" i="1"/>
  <c r="D13671" i="1"/>
  <c r="D13672" i="1"/>
  <c r="D13673" i="1"/>
  <c r="D13674" i="1"/>
  <c r="D13675" i="1"/>
  <c r="D13676" i="1"/>
  <c r="D13677" i="1"/>
  <c r="D13678" i="1"/>
  <c r="D13679" i="1"/>
  <c r="D13680" i="1"/>
  <c r="D13681" i="1"/>
  <c r="D13682" i="1"/>
  <c r="D13683" i="1"/>
  <c r="D13684" i="1"/>
  <c r="D13685" i="1"/>
  <c r="D13686" i="1"/>
  <c r="D13687" i="1"/>
  <c r="D13688" i="1"/>
  <c r="D13689" i="1"/>
  <c r="D13690" i="1"/>
  <c r="D13691" i="1"/>
  <c r="D13692" i="1"/>
  <c r="D13693" i="1"/>
  <c r="D13694" i="1"/>
  <c r="D13695" i="1"/>
  <c r="D13696" i="1"/>
  <c r="D13697" i="1"/>
  <c r="D13698" i="1"/>
  <c r="D13699" i="1"/>
  <c r="D13700" i="1"/>
  <c r="D13701" i="1"/>
  <c r="D13702" i="1"/>
  <c r="D13703" i="1"/>
  <c r="D13704" i="1"/>
  <c r="D13705" i="1"/>
  <c r="D13706" i="1"/>
  <c r="D13707" i="1"/>
  <c r="D13708" i="1"/>
  <c r="D13709" i="1"/>
  <c r="D13710" i="1"/>
  <c r="D13711" i="1"/>
  <c r="D13712" i="1"/>
  <c r="D13713" i="1"/>
  <c r="D13714" i="1"/>
  <c r="D13715" i="1"/>
  <c r="D13716" i="1"/>
  <c r="D13717" i="1"/>
  <c r="D13718" i="1"/>
  <c r="D13719" i="1"/>
  <c r="D13720" i="1"/>
  <c r="D13721" i="1"/>
  <c r="D13722" i="1"/>
  <c r="D13723" i="1"/>
  <c r="D13724" i="1"/>
  <c r="D13725" i="1"/>
  <c r="D13726" i="1"/>
  <c r="D13727" i="1"/>
  <c r="D13728" i="1"/>
  <c r="D13729" i="1"/>
  <c r="D13730" i="1"/>
  <c r="D13731" i="1"/>
  <c r="D13732" i="1"/>
  <c r="D13733" i="1"/>
  <c r="D13734" i="1"/>
  <c r="D13735" i="1"/>
  <c r="D13736" i="1"/>
  <c r="D13737" i="1"/>
  <c r="D13738" i="1"/>
  <c r="D13739" i="1"/>
  <c r="D13740" i="1"/>
  <c r="D13741" i="1"/>
  <c r="D13742" i="1"/>
  <c r="D13743" i="1"/>
  <c r="D13744" i="1"/>
  <c r="D13745" i="1"/>
  <c r="D13746" i="1"/>
  <c r="D13747" i="1"/>
  <c r="D13748" i="1"/>
  <c r="D13749" i="1"/>
  <c r="D13750" i="1"/>
  <c r="D13751" i="1"/>
  <c r="D13752" i="1"/>
  <c r="D13753" i="1"/>
  <c r="D13754" i="1"/>
  <c r="D13755" i="1"/>
  <c r="D13756" i="1"/>
  <c r="D13757" i="1"/>
  <c r="D13758" i="1"/>
  <c r="D13759" i="1"/>
  <c r="D13760" i="1"/>
  <c r="D13761" i="1"/>
  <c r="D13762" i="1"/>
  <c r="D13763" i="1"/>
  <c r="D13764" i="1"/>
  <c r="D13765" i="1"/>
  <c r="D13766" i="1"/>
  <c r="D13767" i="1"/>
  <c r="D13768" i="1"/>
  <c r="D13769" i="1"/>
  <c r="D13770" i="1"/>
  <c r="D13771" i="1"/>
  <c r="D13772" i="1"/>
  <c r="D13773" i="1"/>
  <c r="D13774" i="1"/>
  <c r="D13775" i="1"/>
  <c r="D13776" i="1"/>
  <c r="D13777" i="1"/>
  <c r="D13778" i="1"/>
  <c r="D13779" i="1"/>
  <c r="D13780" i="1"/>
  <c r="D13781" i="1"/>
  <c r="D13782" i="1"/>
  <c r="D13783" i="1"/>
  <c r="D13784" i="1"/>
  <c r="D13785" i="1"/>
  <c r="D13786" i="1"/>
  <c r="D13787" i="1"/>
  <c r="D13788" i="1"/>
  <c r="D13789" i="1"/>
  <c r="D13790" i="1"/>
  <c r="D13791" i="1"/>
  <c r="D13792" i="1"/>
  <c r="D13793" i="1"/>
  <c r="D13794" i="1"/>
  <c r="D13795" i="1"/>
  <c r="D13796" i="1"/>
  <c r="D13797" i="1"/>
  <c r="D13798" i="1"/>
  <c r="D13799" i="1"/>
  <c r="D13800" i="1"/>
  <c r="D13801" i="1"/>
  <c r="D13802" i="1"/>
  <c r="D13803" i="1"/>
  <c r="D13804" i="1"/>
  <c r="D13805" i="1"/>
  <c r="D13806" i="1"/>
  <c r="D13807" i="1"/>
  <c r="D13808" i="1"/>
  <c r="D13809" i="1"/>
  <c r="D13810" i="1"/>
  <c r="D13811" i="1"/>
  <c r="D13812" i="1"/>
  <c r="D13813" i="1"/>
  <c r="D13814" i="1"/>
  <c r="D13815" i="1"/>
  <c r="D13816" i="1"/>
  <c r="D13817" i="1"/>
  <c r="D13818" i="1"/>
  <c r="D13819" i="1"/>
  <c r="D13820" i="1"/>
  <c r="D13821" i="1"/>
  <c r="D13822" i="1"/>
  <c r="D13823" i="1"/>
  <c r="D13824" i="1"/>
  <c r="D13825" i="1"/>
  <c r="D13826" i="1"/>
  <c r="D13827" i="1"/>
  <c r="D13828" i="1"/>
  <c r="D13829" i="1"/>
  <c r="D13830" i="1"/>
  <c r="D13831" i="1"/>
  <c r="D13832" i="1"/>
  <c r="D13833" i="1"/>
  <c r="D13834" i="1"/>
  <c r="D13835" i="1"/>
  <c r="D13836" i="1"/>
  <c r="D13837" i="1"/>
  <c r="D13838" i="1"/>
  <c r="D13839" i="1"/>
  <c r="D13840" i="1"/>
  <c r="D13841" i="1"/>
  <c r="D13842" i="1"/>
  <c r="D13843" i="1"/>
  <c r="D13844" i="1"/>
  <c r="D13845" i="1"/>
  <c r="D13846" i="1"/>
  <c r="D13847" i="1"/>
  <c r="D13848" i="1"/>
  <c r="D13849" i="1"/>
  <c r="D13850" i="1"/>
  <c r="D13851" i="1"/>
  <c r="D13852" i="1"/>
  <c r="D13853" i="1"/>
  <c r="D13854" i="1"/>
  <c r="D13855" i="1"/>
  <c r="D13856" i="1"/>
  <c r="D13857" i="1"/>
  <c r="D13858" i="1"/>
  <c r="D13859" i="1"/>
  <c r="D13860" i="1"/>
  <c r="D13861" i="1"/>
  <c r="D13862" i="1"/>
  <c r="D13863" i="1"/>
  <c r="D13864" i="1"/>
  <c r="D13865" i="1"/>
  <c r="D13866" i="1"/>
  <c r="D13867" i="1"/>
  <c r="D13868" i="1"/>
  <c r="D13869" i="1"/>
  <c r="D13870" i="1"/>
  <c r="D13871" i="1"/>
  <c r="D13872" i="1"/>
  <c r="D13873" i="1"/>
  <c r="D13874" i="1"/>
  <c r="D13875" i="1"/>
  <c r="D13876" i="1"/>
  <c r="D13877" i="1"/>
  <c r="D13878" i="1"/>
  <c r="D13879" i="1"/>
  <c r="D13880" i="1"/>
  <c r="D13881" i="1"/>
  <c r="D13882" i="1"/>
  <c r="D13883" i="1"/>
  <c r="D13884" i="1"/>
  <c r="D13885" i="1"/>
  <c r="D13886" i="1"/>
  <c r="D13887" i="1"/>
  <c r="D13888" i="1"/>
  <c r="D13889" i="1"/>
  <c r="D13890" i="1"/>
  <c r="D13891" i="1"/>
  <c r="D13892" i="1"/>
  <c r="D13893" i="1"/>
  <c r="D13894" i="1"/>
  <c r="D13895" i="1"/>
  <c r="D13896" i="1"/>
  <c r="D13897" i="1"/>
  <c r="D13898" i="1"/>
  <c r="D13899" i="1"/>
  <c r="D13900" i="1"/>
  <c r="D13901" i="1"/>
  <c r="D13902" i="1"/>
  <c r="D13903" i="1"/>
  <c r="D13904" i="1"/>
  <c r="D13905" i="1"/>
  <c r="D13906" i="1"/>
  <c r="D13907" i="1"/>
  <c r="D13908" i="1"/>
  <c r="D13909" i="1"/>
  <c r="D13910" i="1"/>
  <c r="D13911" i="1"/>
  <c r="D13912" i="1"/>
  <c r="D13913" i="1"/>
  <c r="D13914" i="1"/>
  <c r="D13915" i="1"/>
  <c r="D13916" i="1"/>
  <c r="D13917" i="1"/>
  <c r="D13918" i="1"/>
  <c r="D13919" i="1"/>
  <c r="D13920" i="1"/>
  <c r="D13921" i="1"/>
  <c r="D13922" i="1"/>
  <c r="D13923" i="1"/>
  <c r="D13924" i="1"/>
  <c r="D13925" i="1"/>
  <c r="D13926" i="1"/>
  <c r="D13927" i="1"/>
  <c r="D13928" i="1"/>
  <c r="D13929" i="1"/>
  <c r="D13930" i="1"/>
  <c r="D13931" i="1"/>
  <c r="D13932" i="1"/>
  <c r="D13933" i="1"/>
  <c r="D13934" i="1"/>
  <c r="D13935" i="1"/>
  <c r="D13936" i="1"/>
  <c r="D13937" i="1"/>
  <c r="D13938" i="1"/>
  <c r="D13939" i="1"/>
  <c r="D13940" i="1"/>
  <c r="D13941" i="1"/>
  <c r="D13942" i="1"/>
  <c r="D13943" i="1"/>
  <c r="D13944" i="1"/>
  <c r="D13945" i="1"/>
  <c r="D13946" i="1"/>
  <c r="D13947" i="1"/>
  <c r="D13948" i="1"/>
  <c r="D13949" i="1"/>
  <c r="D13950" i="1"/>
  <c r="D13951" i="1"/>
  <c r="D13952" i="1"/>
  <c r="D13953" i="1"/>
  <c r="D13954" i="1"/>
  <c r="D13955" i="1"/>
  <c r="D13956" i="1"/>
  <c r="D13957" i="1"/>
  <c r="D13958" i="1"/>
  <c r="D13959" i="1"/>
  <c r="D13960" i="1"/>
  <c r="D13961" i="1"/>
  <c r="D13962" i="1"/>
  <c r="D13963" i="1"/>
  <c r="D13964" i="1"/>
  <c r="D13965" i="1"/>
  <c r="D13966" i="1"/>
  <c r="D13967" i="1"/>
  <c r="D13968" i="1"/>
  <c r="D13969" i="1"/>
  <c r="D13970" i="1"/>
  <c r="D13971" i="1"/>
  <c r="D13972" i="1"/>
  <c r="D13973" i="1"/>
  <c r="D13974" i="1"/>
  <c r="D13975" i="1"/>
  <c r="D13976" i="1"/>
  <c r="D13977" i="1"/>
  <c r="D13978" i="1"/>
  <c r="D13979" i="1"/>
  <c r="D13980" i="1"/>
  <c r="D13981" i="1"/>
  <c r="D13982" i="1"/>
  <c r="D13983" i="1"/>
  <c r="D13984" i="1"/>
  <c r="D13985" i="1"/>
  <c r="D13986" i="1"/>
  <c r="D13987" i="1"/>
  <c r="D13988" i="1"/>
  <c r="D13989" i="1"/>
  <c r="D13990" i="1"/>
  <c r="D13991" i="1"/>
  <c r="D13992" i="1"/>
  <c r="D13993" i="1"/>
  <c r="D13994" i="1"/>
  <c r="D13995" i="1"/>
  <c r="D13996" i="1"/>
  <c r="D13997" i="1"/>
  <c r="D13998" i="1"/>
  <c r="D13999" i="1"/>
  <c r="D14000" i="1"/>
  <c r="D14001" i="1"/>
  <c r="D14002" i="1"/>
  <c r="D14003" i="1"/>
  <c r="D14004" i="1"/>
  <c r="D14005" i="1"/>
  <c r="D14006" i="1"/>
  <c r="D14007" i="1"/>
  <c r="D14008" i="1"/>
  <c r="D14009" i="1"/>
  <c r="D14010" i="1"/>
  <c r="D14011" i="1"/>
  <c r="D14012" i="1"/>
  <c r="D14013" i="1"/>
  <c r="D14014" i="1"/>
  <c r="D14015" i="1"/>
  <c r="D14016" i="1"/>
  <c r="D14017" i="1"/>
  <c r="D14018" i="1"/>
  <c r="D14019" i="1"/>
  <c r="D14020" i="1"/>
  <c r="D14021" i="1"/>
  <c r="D14022" i="1"/>
  <c r="D14023" i="1"/>
  <c r="D14024" i="1"/>
  <c r="D14025" i="1"/>
  <c r="D14026" i="1"/>
  <c r="D14027" i="1"/>
  <c r="D14028" i="1"/>
  <c r="D14029" i="1"/>
  <c r="D14030" i="1"/>
  <c r="D14031" i="1"/>
  <c r="D14032" i="1"/>
  <c r="D14033" i="1"/>
  <c r="D14034" i="1"/>
  <c r="D14035" i="1"/>
  <c r="D14036" i="1"/>
  <c r="D14037" i="1"/>
  <c r="D14038" i="1"/>
  <c r="D14039" i="1"/>
  <c r="D14040" i="1"/>
  <c r="D14041" i="1"/>
  <c r="D14042" i="1"/>
  <c r="D14043" i="1"/>
  <c r="D14044" i="1"/>
  <c r="D14045" i="1"/>
  <c r="D14046" i="1"/>
  <c r="D14047" i="1"/>
  <c r="D14048" i="1"/>
  <c r="D14049" i="1"/>
  <c r="D14050" i="1"/>
  <c r="D14051" i="1"/>
  <c r="D14052" i="1"/>
  <c r="D14053" i="1"/>
  <c r="D14054" i="1"/>
  <c r="D14055" i="1"/>
  <c r="D14056" i="1"/>
  <c r="D14057" i="1"/>
  <c r="D14058" i="1"/>
  <c r="D14059" i="1"/>
  <c r="D14060" i="1"/>
  <c r="D14061" i="1"/>
  <c r="D14062" i="1"/>
  <c r="D14063" i="1"/>
  <c r="D14064" i="1"/>
  <c r="D14065" i="1"/>
  <c r="D14066" i="1"/>
  <c r="D14067" i="1"/>
  <c r="D14068" i="1"/>
  <c r="D14069" i="1"/>
  <c r="D14070" i="1"/>
  <c r="D14071" i="1"/>
  <c r="D14072" i="1"/>
  <c r="D14073" i="1"/>
  <c r="D14074" i="1"/>
  <c r="D14075" i="1"/>
  <c r="D14076" i="1"/>
  <c r="D14077" i="1"/>
  <c r="D14078" i="1"/>
  <c r="D14079" i="1"/>
  <c r="D14080" i="1"/>
  <c r="D14081" i="1"/>
  <c r="D14082" i="1"/>
  <c r="D14083" i="1"/>
  <c r="D14084" i="1"/>
  <c r="D14085" i="1"/>
  <c r="D14086" i="1"/>
  <c r="D14087" i="1"/>
  <c r="D14088" i="1"/>
  <c r="D14089" i="1"/>
  <c r="D14090" i="1"/>
  <c r="D14091" i="1"/>
  <c r="D14092" i="1"/>
  <c r="D14093" i="1"/>
  <c r="D14094" i="1"/>
  <c r="D14095" i="1"/>
  <c r="D14096" i="1"/>
  <c r="D14097" i="1"/>
  <c r="D14098" i="1"/>
  <c r="D14099" i="1"/>
  <c r="D14100" i="1"/>
  <c r="D14101" i="1"/>
  <c r="D14102" i="1"/>
  <c r="D14103" i="1"/>
  <c r="D14104" i="1"/>
  <c r="D14105" i="1"/>
  <c r="D14106" i="1"/>
  <c r="D14107" i="1"/>
  <c r="D14108" i="1"/>
  <c r="D14109" i="1"/>
  <c r="D14110" i="1"/>
  <c r="D14111" i="1"/>
  <c r="D14112" i="1"/>
  <c r="D14113" i="1"/>
  <c r="D14114" i="1"/>
  <c r="D14115" i="1"/>
  <c r="D14116" i="1"/>
  <c r="D14117" i="1"/>
  <c r="D14118" i="1"/>
  <c r="D14119" i="1"/>
  <c r="D14120" i="1"/>
  <c r="D14121" i="1"/>
  <c r="D14122" i="1"/>
  <c r="D14123" i="1"/>
  <c r="D14124" i="1"/>
  <c r="D14125" i="1"/>
  <c r="D14126" i="1"/>
  <c r="D14127" i="1"/>
  <c r="D14128" i="1"/>
  <c r="D14129" i="1"/>
  <c r="D14130" i="1"/>
  <c r="D14131" i="1"/>
  <c r="D14132" i="1"/>
  <c r="D14133" i="1"/>
  <c r="D14134" i="1"/>
  <c r="D14135" i="1"/>
  <c r="D14136" i="1"/>
  <c r="D14137" i="1"/>
  <c r="D14138" i="1"/>
  <c r="D14139" i="1"/>
  <c r="D14140" i="1"/>
  <c r="D14141" i="1"/>
  <c r="D14142" i="1"/>
  <c r="D14143" i="1"/>
  <c r="D14144" i="1"/>
  <c r="D14145" i="1"/>
  <c r="D14146" i="1"/>
  <c r="D14147" i="1"/>
  <c r="D14148" i="1"/>
  <c r="D14149" i="1"/>
  <c r="D14150" i="1"/>
  <c r="D14151" i="1"/>
  <c r="D14152" i="1"/>
  <c r="D14153" i="1"/>
  <c r="D14154" i="1"/>
  <c r="D14155" i="1"/>
  <c r="D14156" i="1"/>
  <c r="D14157" i="1"/>
  <c r="D14158" i="1"/>
  <c r="D14159" i="1"/>
  <c r="D14160" i="1"/>
  <c r="D14161" i="1"/>
  <c r="D14162" i="1"/>
  <c r="D14163" i="1"/>
  <c r="D14164" i="1"/>
  <c r="D14165" i="1"/>
  <c r="D14166" i="1"/>
  <c r="D14167" i="1"/>
  <c r="D14168" i="1"/>
  <c r="D14169" i="1"/>
  <c r="D14170" i="1"/>
  <c r="D14171" i="1"/>
  <c r="D14172" i="1"/>
  <c r="D14173" i="1"/>
  <c r="D14174" i="1"/>
  <c r="D14175" i="1"/>
  <c r="D14176" i="1"/>
  <c r="D14177" i="1"/>
  <c r="D14178" i="1"/>
  <c r="D14179" i="1"/>
  <c r="D14180" i="1"/>
  <c r="D14181" i="1"/>
  <c r="D14182" i="1"/>
  <c r="D14183" i="1"/>
  <c r="D14184" i="1"/>
  <c r="D14185" i="1"/>
  <c r="D14186" i="1"/>
  <c r="D14187" i="1"/>
  <c r="D14188" i="1"/>
  <c r="D14189" i="1"/>
  <c r="D14190" i="1"/>
  <c r="D14191" i="1"/>
  <c r="D14192" i="1"/>
  <c r="D14193" i="1"/>
  <c r="D14194" i="1"/>
  <c r="D14195" i="1"/>
  <c r="D14196" i="1"/>
  <c r="D14197" i="1"/>
  <c r="D14198" i="1"/>
  <c r="D14199" i="1"/>
  <c r="D14200" i="1"/>
  <c r="D14201" i="1"/>
  <c r="D14202" i="1"/>
  <c r="D14203" i="1"/>
  <c r="D14204" i="1"/>
  <c r="D14205" i="1"/>
  <c r="D14206" i="1"/>
  <c r="D14207" i="1"/>
  <c r="D14208" i="1"/>
  <c r="D14209" i="1"/>
  <c r="D14210" i="1"/>
  <c r="D14211" i="1"/>
  <c r="D14212" i="1"/>
  <c r="D14213" i="1"/>
  <c r="D14214" i="1"/>
  <c r="D14215" i="1"/>
  <c r="D14216" i="1"/>
  <c r="D14217" i="1"/>
  <c r="D14218" i="1"/>
  <c r="D14219" i="1"/>
  <c r="D14220" i="1"/>
  <c r="D14221" i="1"/>
  <c r="D14222" i="1"/>
  <c r="D14223" i="1"/>
  <c r="D14224" i="1"/>
  <c r="D14225" i="1"/>
  <c r="D14226" i="1"/>
  <c r="D14227" i="1"/>
  <c r="D14228" i="1"/>
  <c r="D14229" i="1"/>
  <c r="D14230" i="1"/>
  <c r="D14231" i="1"/>
  <c r="D14232" i="1"/>
  <c r="D14233" i="1"/>
  <c r="D14234" i="1"/>
  <c r="D14235" i="1"/>
  <c r="D14236" i="1"/>
  <c r="D14237" i="1"/>
  <c r="D14238" i="1"/>
  <c r="D14239" i="1"/>
  <c r="D14240" i="1"/>
  <c r="D14241" i="1"/>
  <c r="D14242" i="1"/>
  <c r="D14243" i="1"/>
  <c r="D14244" i="1"/>
  <c r="D14245" i="1"/>
  <c r="D14246" i="1"/>
  <c r="D14247" i="1"/>
  <c r="D14248" i="1"/>
  <c r="D14249" i="1"/>
  <c r="D14250" i="1"/>
  <c r="D14251" i="1"/>
  <c r="D14252" i="1"/>
  <c r="D14253" i="1"/>
  <c r="D14254" i="1"/>
  <c r="D14255" i="1"/>
  <c r="D14256" i="1"/>
  <c r="D14257" i="1"/>
  <c r="D14258" i="1"/>
  <c r="D14259" i="1"/>
  <c r="D14260" i="1"/>
  <c r="D14261" i="1"/>
  <c r="D14262" i="1"/>
  <c r="D14263" i="1"/>
  <c r="D14264" i="1"/>
  <c r="D14265" i="1"/>
  <c r="D14266" i="1"/>
  <c r="D14267" i="1"/>
  <c r="D14268" i="1"/>
  <c r="D14269" i="1"/>
  <c r="D14270" i="1"/>
  <c r="D14271" i="1"/>
  <c r="D14272" i="1"/>
  <c r="D14273" i="1"/>
  <c r="D14274" i="1"/>
  <c r="D14275" i="1"/>
  <c r="D14276" i="1"/>
  <c r="D14277" i="1"/>
  <c r="D14278" i="1"/>
  <c r="D14279" i="1"/>
  <c r="D14280" i="1"/>
  <c r="D14281" i="1"/>
  <c r="D14282" i="1"/>
  <c r="D14283" i="1"/>
  <c r="D14284" i="1"/>
  <c r="D14285" i="1"/>
  <c r="D14286" i="1"/>
  <c r="D14287" i="1"/>
  <c r="D14288" i="1"/>
  <c r="D14289" i="1"/>
  <c r="D14290" i="1"/>
  <c r="D14291" i="1"/>
  <c r="D14292" i="1"/>
  <c r="D14293" i="1"/>
  <c r="D14294" i="1"/>
  <c r="D14295" i="1"/>
  <c r="D14296" i="1"/>
  <c r="D14297" i="1"/>
  <c r="D14298" i="1"/>
  <c r="D14299" i="1"/>
  <c r="D14300" i="1"/>
  <c r="D14301" i="1"/>
  <c r="D14302" i="1"/>
  <c r="D14303" i="1"/>
  <c r="D14304" i="1"/>
  <c r="D14305" i="1"/>
  <c r="D14306" i="1"/>
  <c r="D14307" i="1"/>
  <c r="D14308" i="1"/>
  <c r="D14309" i="1"/>
  <c r="D14310" i="1"/>
  <c r="D14311" i="1"/>
  <c r="D14312" i="1"/>
  <c r="D14313" i="1"/>
  <c r="D14314" i="1"/>
  <c r="D14315" i="1"/>
  <c r="D14316" i="1"/>
  <c r="D14317" i="1"/>
  <c r="D14318" i="1"/>
  <c r="D14319" i="1"/>
  <c r="D14320" i="1"/>
  <c r="D14321" i="1"/>
  <c r="D14322" i="1"/>
  <c r="D14323" i="1"/>
  <c r="D14324" i="1"/>
  <c r="D14325" i="1"/>
  <c r="D14326" i="1"/>
  <c r="D14327" i="1"/>
  <c r="D14328" i="1"/>
  <c r="D14329" i="1"/>
  <c r="D14330" i="1"/>
  <c r="D14331" i="1"/>
  <c r="D14332" i="1"/>
  <c r="D14333" i="1"/>
  <c r="D14334" i="1"/>
  <c r="D14335" i="1"/>
  <c r="D14336" i="1"/>
  <c r="D14337" i="1"/>
  <c r="D14338" i="1"/>
  <c r="D14339" i="1"/>
  <c r="D14340" i="1"/>
  <c r="D14341" i="1"/>
  <c r="D14342" i="1"/>
  <c r="D14343" i="1"/>
  <c r="D14344" i="1"/>
  <c r="D14345" i="1"/>
  <c r="D14346" i="1"/>
  <c r="D14347" i="1"/>
  <c r="D14348" i="1"/>
  <c r="D14349" i="1"/>
  <c r="D14350" i="1"/>
  <c r="D14351" i="1"/>
  <c r="D14352" i="1"/>
  <c r="D14353" i="1"/>
  <c r="D14354" i="1"/>
  <c r="D14355" i="1"/>
  <c r="D14356" i="1"/>
  <c r="D14357" i="1"/>
  <c r="D14358" i="1"/>
  <c r="D14359" i="1"/>
  <c r="D14360" i="1"/>
  <c r="D14361" i="1"/>
  <c r="D14362" i="1"/>
  <c r="D14363" i="1"/>
  <c r="D14364" i="1"/>
  <c r="D14365" i="1"/>
  <c r="D14366" i="1"/>
  <c r="D14367" i="1"/>
  <c r="D14368" i="1"/>
  <c r="D14369" i="1"/>
  <c r="D14370" i="1"/>
  <c r="D14371" i="1"/>
  <c r="D14372" i="1"/>
  <c r="D14373" i="1"/>
  <c r="D14374" i="1"/>
  <c r="D14375" i="1"/>
  <c r="D14376" i="1"/>
  <c r="D14377" i="1"/>
  <c r="D14378" i="1"/>
  <c r="D14379" i="1"/>
  <c r="D14380" i="1"/>
  <c r="D14381" i="1"/>
  <c r="D14382" i="1"/>
  <c r="D14383" i="1"/>
  <c r="D14384" i="1"/>
  <c r="D14385" i="1"/>
  <c r="D14386" i="1"/>
  <c r="D14387" i="1"/>
  <c r="D14388" i="1"/>
  <c r="D14389" i="1"/>
  <c r="D14390" i="1"/>
  <c r="D14391" i="1"/>
  <c r="D14392" i="1"/>
  <c r="D14393" i="1"/>
  <c r="D14394" i="1"/>
  <c r="D14395" i="1"/>
  <c r="D14396" i="1"/>
  <c r="D14397" i="1"/>
  <c r="D14398" i="1"/>
  <c r="D14399" i="1"/>
  <c r="D14400" i="1"/>
  <c r="D14401" i="1"/>
  <c r="D14402" i="1"/>
  <c r="D14403" i="1"/>
  <c r="D14404" i="1"/>
  <c r="D14405" i="1"/>
  <c r="D14406" i="1"/>
  <c r="D14407" i="1"/>
  <c r="D14408" i="1"/>
  <c r="D14409" i="1"/>
  <c r="D14410" i="1"/>
  <c r="D14411" i="1"/>
  <c r="D14412" i="1"/>
  <c r="D14413" i="1"/>
  <c r="D14414" i="1"/>
  <c r="D14415" i="1"/>
  <c r="D14416" i="1"/>
  <c r="D14417" i="1"/>
  <c r="D14418" i="1"/>
  <c r="D14419" i="1"/>
  <c r="D14420" i="1"/>
  <c r="D14421" i="1"/>
  <c r="D14422" i="1"/>
  <c r="D14423" i="1"/>
  <c r="D14424" i="1"/>
  <c r="D14425" i="1"/>
  <c r="D14426" i="1"/>
  <c r="D14427" i="1"/>
  <c r="D14428" i="1"/>
  <c r="D14429" i="1"/>
  <c r="D14430" i="1"/>
  <c r="D14431" i="1"/>
  <c r="D14432" i="1"/>
  <c r="D14433" i="1"/>
  <c r="D14434" i="1"/>
  <c r="D14435" i="1"/>
  <c r="D14436" i="1"/>
  <c r="D14437" i="1"/>
  <c r="D14438" i="1"/>
  <c r="D14439" i="1"/>
  <c r="D14440" i="1"/>
  <c r="D14441" i="1"/>
  <c r="D14442" i="1"/>
  <c r="D14443" i="1"/>
  <c r="D14444" i="1"/>
  <c r="D14445" i="1"/>
  <c r="D14446" i="1"/>
  <c r="D14447" i="1"/>
  <c r="D14448" i="1"/>
  <c r="D14449" i="1"/>
  <c r="D14450" i="1"/>
  <c r="D14451" i="1"/>
  <c r="D14452" i="1"/>
  <c r="D14453" i="1"/>
  <c r="D14454" i="1"/>
  <c r="D14455" i="1"/>
  <c r="D14456" i="1"/>
  <c r="D14457" i="1"/>
  <c r="D14458" i="1"/>
  <c r="D14459" i="1"/>
  <c r="D14460" i="1"/>
  <c r="D14461" i="1"/>
  <c r="D14462" i="1"/>
  <c r="D14463" i="1"/>
  <c r="D14464" i="1"/>
  <c r="D14465" i="1"/>
  <c r="D14466" i="1"/>
  <c r="D14467" i="1"/>
  <c r="D14468" i="1"/>
  <c r="D14469" i="1"/>
  <c r="D14470" i="1"/>
  <c r="D14471" i="1"/>
  <c r="D14472" i="1"/>
  <c r="D14473" i="1"/>
  <c r="D14474" i="1"/>
  <c r="D14475" i="1"/>
  <c r="D14476" i="1"/>
  <c r="D14477" i="1"/>
  <c r="D14478" i="1"/>
  <c r="D14479" i="1"/>
  <c r="D14480" i="1"/>
  <c r="D14481" i="1"/>
  <c r="D14482" i="1"/>
  <c r="D14483" i="1"/>
  <c r="D14484" i="1"/>
  <c r="D14485" i="1"/>
  <c r="D14486" i="1"/>
  <c r="D14487" i="1"/>
  <c r="D14488" i="1"/>
  <c r="D14489" i="1"/>
  <c r="D14490" i="1"/>
  <c r="D14491" i="1"/>
  <c r="D14492" i="1"/>
  <c r="D14493" i="1"/>
  <c r="D14494" i="1"/>
  <c r="D14495" i="1"/>
  <c r="D14496" i="1"/>
  <c r="D14497" i="1"/>
  <c r="D14498" i="1"/>
  <c r="D14499" i="1"/>
  <c r="D14500" i="1"/>
  <c r="D14501" i="1"/>
  <c r="D14502" i="1"/>
  <c r="D14503" i="1"/>
  <c r="D14504" i="1"/>
  <c r="D14505" i="1"/>
  <c r="D14506" i="1"/>
  <c r="D14507" i="1"/>
  <c r="D14508" i="1"/>
  <c r="D14509" i="1"/>
  <c r="D14510" i="1"/>
  <c r="D14511" i="1"/>
  <c r="D14512" i="1"/>
  <c r="D14513" i="1"/>
  <c r="D14514" i="1"/>
  <c r="D14515" i="1"/>
  <c r="D14516" i="1"/>
  <c r="D14517" i="1"/>
  <c r="D14518" i="1"/>
  <c r="D14519" i="1"/>
  <c r="D14520" i="1"/>
  <c r="D14521" i="1"/>
  <c r="D14522" i="1"/>
  <c r="D14523" i="1"/>
  <c r="D14524" i="1"/>
  <c r="D14525" i="1"/>
  <c r="D14526" i="1"/>
  <c r="D14527" i="1"/>
  <c r="D14528" i="1"/>
  <c r="D14529" i="1"/>
  <c r="D14530" i="1"/>
  <c r="D14531" i="1"/>
  <c r="D14532" i="1"/>
  <c r="D14533" i="1"/>
  <c r="D14534" i="1"/>
  <c r="D14535" i="1"/>
  <c r="D14536" i="1"/>
  <c r="D14537" i="1"/>
  <c r="D14538" i="1"/>
  <c r="D14539" i="1"/>
  <c r="D14540" i="1"/>
  <c r="D14541" i="1"/>
  <c r="D14542" i="1"/>
  <c r="D14543" i="1"/>
  <c r="D14544" i="1"/>
  <c r="D14545" i="1"/>
  <c r="D14546" i="1"/>
  <c r="D14547" i="1"/>
  <c r="D14548" i="1"/>
  <c r="D14549" i="1"/>
  <c r="D14550" i="1"/>
  <c r="D14551" i="1"/>
  <c r="D14552" i="1"/>
  <c r="D14553" i="1"/>
  <c r="D14554" i="1"/>
  <c r="D14555" i="1"/>
  <c r="D14556" i="1"/>
  <c r="D14557" i="1"/>
  <c r="D14558" i="1"/>
  <c r="D14559" i="1"/>
  <c r="D14560" i="1"/>
  <c r="D14561" i="1"/>
  <c r="D14562" i="1"/>
  <c r="D14563" i="1"/>
  <c r="D14564" i="1"/>
  <c r="D14565" i="1"/>
  <c r="D14566" i="1"/>
  <c r="D14567" i="1"/>
  <c r="D14568" i="1"/>
  <c r="D14569" i="1"/>
  <c r="D14570" i="1"/>
  <c r="D14571" i="1"/>
  <c r="D14572" i="1"/>
  <c r="D14573" i="1"/>
  <c r="D14574" i="1"/>
  <c r="D14575" i="1"/>
  <c r="D14576" i="1"/>
  <c r="D14577" i="1"/>
  <c r="D14578" i="1"/>
  <c r="D14579" i="1"/>
  <c r="D14580" i="1"/>
  <c r="D14581" i="1"/>
  <c r="D14582" i="1"/>
  <c r="D14583" i="1"/>
  <c r="D14584" i="1"/>
  <c r="D14585" i="1"/>
  <c r="D14586" i="1"/>
  <c r="D14587" i="1"/>
  <c r="D14588" i="1"/>
  <c r="D14589" i="1"/>
  <c r="D14590" i="1"/>
  <c r="D14591" i="1"/>
  <c r="D14592" i="1"/>
  <c r="D14593" i="1"/>
  <c r="D14594" i="1"/>
  <c r="D14595" i="1"/>
  <c r="D14596" i="1"/>
  <c r="D14597" i="1"/>
  <c r="D14598" i="1"/>
  <c r="D14599" i="1"/>
  <c r="D14600" i="1"/>
  <c r="D14601" i="1"/>
  <c r="D14602" i="1"/>
  <c r="D14603" i="1"/>
  <c r="D14604" i="1"/>
  <c r="D14605" i="1"/>
  <c r="D14606" i="1"/>
  <c r="D14607" i="1"/>
  <c r="D14608" i="1"/>
  <c r="D14609" i="1"/>
  <c r="D14610" i="1"/>
  <c r="D14611" i="1"/>
  <c r="D14612" i="1"/>
  <c r="D14613" i="1"/>
  <c r="D14614" i="1"/>
  <c r="D14615" i="1"/>
  <c r="D14616" i="1"/>
  <c r="D14617" i="1"/>
  <c r="D14618" i="1"/>
  <c r="D14619" i="1"/>
  <c r="D14620" i="1"/>
  <c r="D14621" i="1"/>
  <c r="D14622" i="1"/>
  <c r="D14623" i="1"/>
  <c r="D14624" i="1"/>
  <c r="D14625" i="1"/>
  <c r="D14626" i="1"/>
  <c r="D14627" i="1"/>
  <c r="D14628" i="1"/>
  <c r="D14629" i="1"/>
  <c r="D14630" i="1"/>
  <c r="D14631" i="1"/>
  <c r="D14632" i="1"/>
  <c r="D14633" i="1"/>
  <c r="D14634" i="1"/>
  <c r="D14635" i="1"/>
  <c r="D14636" i="1"/>
  <c r="D14637" i="1"/>
  <c r="D14638" i="1"/>
  <c r="D14639" i="1"/>
  <c r="D14640" i="1"/>
  <c r="D14641" i="1"/>
  <c r="D14642" i="1"/>
  <c r="D14643" i="1"/>
  <c r="D14644" i="1"/>
  <c r="D14645" i="1"/>
  <c r="D14646" i="1"/>
  <c r="D14647" i="1"/>
  <c r="D14648" i="1"/>
  <c r="D14649" i="1"/>
  <c r="D14650" i="1"/>
  <c r="D14651" i="1"/>
  <c r="D14652" i="1"/>
  <c r="D14653" i="1"/>
  <c r="D14654" i="1"/>
  <c r="D14655" i="1"/>
  <c r="D14656" i="1"/>
  <c r="D14657" i="1"/>
  <c r="D14658" i="1"/>
  <c r="D14659" i="1"/>
  <c r="D14660" i="1"/>
  <c r="D14661" i="1"/>
  <c r="D14662" i="1"/>
  <c r="D14663" i="1"/>
  <c r="D14664" i="1"/>
  <c r="D14665" i="1"/>
  <c r="D14666" i="1"/>
  <c r="D14667" i="1"/>
  <c r="D14668" i="1"/>
  <c r="D14669" i="1"/>
  <c r="D14670" i="1"/>
  <c r="D14671" i="1"/>
  <c r="D14672" i="1"/>
  <c r="D14673" i="1"/>
  <c r="D14674" i="1"/>
  <c r="D14675" i="1"/>
  <c r="D14676" i="1"/>
  <c r="D14677" i="1"/>
  <c r="D14678" i="1"/>
  <c r="D14679" i="1"/>
  <c r="D14680" i="1"/>
  <c r="D14681" i="1"/>
  <c r="D14682" i="1"/>
  <c r="D14683" i="1"/>
  <c r="D14684" i="1"/>
  <c r="D14685" i="1"/>
  <c r="D14686" i="1"/>
  <c r="D14687" i="1"/>
  <c r="D14688" i="1"/>
  <c r="D14689" i="1"/>
  <c r="D14690" i="1"/>
  <c r="D14691" i="1"/>
  <c r="D14692" i="1"/>
  <c r="D14693" i="1"/>
  <c r="D14694" i="1"/>
  <c r="D14695" i="1"/>
  <c r="D14696" i="1"/>
  <c r="D14697" i="1"/>
  <c r="D14698" i="1"/>
  <c r="D14699" i="1"/>
  <c r="D14700" i="1"/>
  <c r="D14701" i="1"/>
  <c r="D14702" i="1"/>
  <c r="D14703" i="1"/>
  <c r="D14704" i="1"/>
  <c r="D14705" i="1"/>
  <c r="D14706" i="1"/>
  <c r="D14707" i="1"/>
  <c r="D14708" i="1"/>
  <c r="D14709" i="1"/>
  <c r="D14710" i="1"/>
  <c r="D14711" i="1"/>
  <c r="D14712" i="1"/>
  <c r="D14713" i="1"/>
  <c r="D14714" i="1"/>
  <c r="D14715" i="1"/>
  <c r="D14716" i="1"/>
  <c r="D14717" i="1"/>
  <c r="D14718" i="1"/>
  <c r="D14719" i="1"/>
  <c r="D14720" i="1"/>
  <c r="D14721" i="1"/>
  <c r="D14722" i="1"/>
  <c r="D14723" i="1"/>
  <c r="D14724" i="1"/>
  <c r="D14725" i="1"/>
  <c r="D14726" i="1"/>
  <c r="D14727" i="1"/>
  <c r="D14728" i="1"/>
  <c r="D14729" i="1"/>
  <c r="D14730" i="1"/>
  <c r="D14731" i="1"/>
  <c r="D14732" i="1"/>
  <c r="D14733" i="1"/>
  <c r="D14734" i="1"/>
  <c r="D14735" i="1"/>
  <c r="D14736" i="1"/>
  <c r="D14737" i="1"/>
  <c r="D14738" i="1"/>
  <c r="D14739" i="1"/>
  <c r="D14740" i="1"/>
  <c r="D14741" i="1"/>
  <c r="D14742" i="1"/>
  <c r="D14743" i="1"/>
  <c r="D14744" i="1"/>
  <c r="D14745" i="1"/>
  <c r="D14746" i="1"/>
  <c r="D14747" i="1"/>
  <c r="D14748" i="1"/>
  <c r="D14749" i="1"/>
  <c r="D14750" i="1"/>
  <c r="D14751" i="1"/>
  <c r="D14752" i="1"/>
  <c r="D14753" i="1"/>
  <c r="D14754" i="1"/>
  <c r="D14755" i="1"/>
  <c r="D14756" i="1"/>
  <c r="D14757" i="1"/>
  <c r="D14758" i="1"/>
  <c r="D14759" i="1"/>
  <c r="D14760" i="1"/>
  <c r="D14761" i="1"/>
  <c r="D14762" i="1"/>
  <c r="D14763" i="1"/>
  <c r="D14764" i="1"/>
  <c r="D14765" i="1"/>
  <c r="D14766" i="1"/>
  <c r="D14767" i="1"/>
  <c r="D14768" i="1"/>
  <c r="D14769" i="1"/>
  <c r="D14770" i="1"/>
  <c r="D14771" i="1"/>
  <c r="D14772" i="1"/>
  <c r="D14773" i="1"/>
  <c r="D14774" i="1"/>
  <c r="D14775" i="1"/>
  <c r="D14776" i="1"/>
  <c r="D14777" i="1"/>
  <c r="D14778" i="1"/>
  <c r="D14779" i="1"/>
  <c r="D14780" i="1"/>
  <c r="D14781" i="1"/>
  <c r="D14782" i="1"/>
  <c r="D14783" i="1"/>
  <c r="D14784" i="1"/>
  <c r="D14785" i="1"/>
  <c r="D14786" i="1"/>
  <c r="D14787" i="1"/>
  <c r="D14788" i="1"/>
  <c r="D14789" i="1"/>
  <c r="D14790" i="1"/>
  <c r="D14791" i="1"/>
  <c r="D14792" i="1"/>
  <c r="D14793" i="1"/>
  <c r="D14794" i="1"/>
  <c r="D14795" i="1"/>
  <c r="D14796" i="1"/>
  <c r="D14797" i="1"/>
  <c r="D14798" i="1"/>
  <c r="D14799" i="1"/>
  <c r="D14800" i="1"/>
  <c r="D14801" i="1"/>
  <c r="D14802" i="1"/>
  <c r="D14803" i="1"/>
  <c r="D14804" i="1"/>
  <c r="D14805" i="1"/>
  <c r="D14806" i="1"/>
  <c r="D14807" i="1"/>
  <c r="D14808" i="1"/>
  <c r="D14809" i="1"/>
  <c r="D14810" i="1"/>
  <c r="D14811" i="1"/>
  <c r="D14812" i="1"/>
  <c r="D14813" i="1"/>
  <c r="D14814" i="1"/>
  <c r="D14815" i="1"/>
  <c r="D14816" i="1"/>
  <c r="D14817" i="1"/>
  <c r="D14818" i="1"/>
  <c r="D14819" i="1"/>
  <c r="D14820" i="1"/>
  <c r="D14821" i="1"/>
  <c r="D14822" i="1"/>
  <c r="D14823" i="1"/>
  <c r="D14824" i="1"/>
  <c r="D14825" i="1"/>
  <c r="D14826" i="1"/>
  <c r="D14827" i="1"/>
  <c r="D14828" i="1"/>
  <c r="D14829" i="1"/>
  <c r="D14830" i="1"/>
  <c r="D14831" i="1"/>
  <c r="D14832" i="1"/>
  <c r="D14833" i="1"/>
  <c r="D14834" i="1"/>
  <c r="D14835" i="1"/>
  <c r="D14836" i="1"/>
  <c r="D14837" i="1"/>
  <c r="D14838" i="1"/>
  <c r="D14839" i="1"/>
  <c r="D14840" i="1"/>
  <c r="D14841" i="1"/>
  <c r="D14842" i="1"/>
  <c r="D14843" i="1"/>
  <c r="D14844" i="1"/>
  <c r="D14845" i="1"/>
  <c r="D14846" i="1"/>
  <c r="D14847" i="1"/>
  <c r="D14848" i="1"/>
  <c r="D14849" i="1"/>
  <c r="D14850" i="1"/>
  <c r="D14851" i="1"/>
  <c r="D14852" i="1"/>
  <c r="D14853" i="1"/>
  <c r="D14854" i="1"/>
  <c r="D14855" i="1"/>
  <c r="D14856" i="1"/>
  <c r="D14857" i="1"/>
  <c r="D14858" i="1"/>
  <c r="D14859" i="1"/>
  <c r="D14860" i="1"/>
  <c r="D14861" i="1"/>
  <c r="D14862" i="1"/>
  <c r="D14863" i="1"/>
  <c r="D14864" i="1"/>
  <c r="D14865" i="1"/>
  <c r="D14866" i="1"/>
  <c r="D14867" i="1"/>
  <c r="D14868" i="1"/>
  <c r="D14869" i="1"/>
  <c r="D14870" i="1"/>
  <c r="D14871" i="1"/>
  <c r="D14872" i="1"/>
  <c r="D14873" i="1"/>
  <c r="D14874" i="1"/>
  <c r="D14875" i="1"/>
  <c r="D14876" i="1"/>
  <c r="D14877" i="1"/>
  <c r="D14878" i="1"/>
  <c r="D14879" i="1"/>
  <c r="D14880" i="1"/>
  <c r="D14881" i="1"/>
  <c r="D14882" i="1"/>
  <c r="D14883" i="1"/>
  <c r="D14884" i="1"/>
  <c r="D14885" i="1"/>
  <c r="D14886" i="1"/>
  <c r="D14887" i="1"/>
  <c r="D14888" i="1"/>
  <c r="D14889" i="1"/>
  <c r="D14890" i="1"/>
  <c r="D14891" i="1"/>
  <c r="D14892" i="1"/>
  <c r="D14893" i="1"/>
  <c r="D14894" i="1"/>
  <c r="D14895" i="1"/>
  <c r="D14896" i="1"/>
  <c r="D14897" i="1"/>
  <c r="D14898" i="1"/>
  <c r="D14899" i="1"/>
  <c r="D14900" i="1"/>
  <c r="D14901" i="1"/>
  <c r="D14902" i="1"/>
  <c r="D14903" i="1"/>
  <c r="D14904" i="1"/>
  <c r="D14905" i="1"/>
  <c r="D14906" i="1"/>
  <c r="D14907" i="1"/>
  <c r="D14908" i="1"/>
  <c r="D14909" i="1"/>
  <c r="D14910" i="1"/>
  <c r="D14911" i="1"/>
  <c r="D14912" i="1"/>
  <c r="D14913" i="1"/>
  <c r="D14914" i="1"/>
  <c r="D14915" i="1"/>
  <c r="D14916" i="1"/>
  <c r="D14917" i="1"/>
  <c r="D14918" i="1"/>
  <c r="D14919" i="1"/>
  <c r="D14920" i="1"/>
  <c r="D14921" i="1"/>
  <c r="D14922" i="1"/>
  <c r="D14923" i="1"/>
  <c r="D14924" i="1"/>
  <c r="D14925" i="1"/>
  <c r="D14926" i="1"/>
  <c r="D14927" i="1"/>
  <c r="D14928" i="1"/>
  <c r="D14929" i="1"/>
  <c r="D14930" i="1"/>
  <c r="D14931" i="1"/>
  <c r="D14932" i="1"/>
  <c r="D14933" i="1"/>
  <c r="D14934" i="1"/>
  <c r="D14935" i="1"/>
  <c r="D14936" i="1"/>
  <c r="D14937" i="1"/>
  <c r="D14938" i="1"/>
  <c r="D14939" i="1"/>
  <c r="D14940" i="1"/>
  <c r="D14941" i="1"/>
  <c r="D14942" i="1"/>
  <c r="D14943" i="1"/>
  <c r="D14944" i="1"/>
  <c r="D14945" i="1"/>
  <c r="D14946" i="1"/>
  <c r="D14947" i="1"/>
  <c r="D14948" i="1"/>
  <c r="D14949" i="1"/>
  <c r="D14950" i="1"/>
  <c r="D14951" i="1"/>
  <c r="D14952" i="1"/>
  <c r="D14953" i="1"/>
  <c r="D14954" i="1"/>
  <c r="D14955" i="1"/>
  <c r="D14956" i="1"/>
  <c r="D14957" i="1"/>
  <c r="D14958" i="1"/>
  <c r="D14959" i="1"/>
  <c r="D14960" i="1"/>
  <c r="D14961" i="1"/>
  <c r="D14962" i="1"/>
  <c r="D14963" i="1"/>
  <c r="D14964" i="1"/>
  <c r="D14965" i="1"/>
  <c r="D14966" i="1"/>
  <c r="D14967" i="1"/>
  <c r="D14968" i="1"/>
  <c r="D14969" i="1"/>
  <c r="D14970" i="1"/>
  <c r="D14971" i="1"/>
  <c r="D14972" i="1"/>
  <c r="D14973" i="1"/>
  <c r="D14974" i="1"/>
  <c r="D14975" i="1"/>
  <c r="D14976" i="1"/>
  <c r="D14977" i="1"/>
  <c r="D14978" i="1"/>
  <c r="D14979" i="1"/>
  <c r="D14980" i="1"/>
  <c r="D14981" i="1"/>
  <c r="D14982" i="1"/>
  <c r="D14983" i="1"/>
  <c r="D14984" i="1"/>
  <c r="D14985" i="1"/>
  <c r="D14986" i="1"/>
  <c r="D14987" i="1"/>
  <c r="D14988" i="1"/>
  <c r="D14989" i="1"/>
  <c r="D14990" i="1"/>
  <c r="D14991" i="1"/>
  <c r="D14992" i="1"/>
  <c r="D14993" i="1"/>
  <c r="D14994" i="1"/>
  <c r="D14995" i="1"/>
  <c r="D14996" i="1"/>
  <c r="D14997" i="1"/>
  <c r="D14998" i="1"/>
  <c r="D14999" i="1"/>
  <c r="D15000" i="1"/>
  <c r="D15001" i="1"/>
  <c r="D15002" i="1"/>
  <c r="D15003" i="1"/>
  <c r="D15004" i="1"/>
  <c r="D15005" i="1"/>
  <c r="D15006" i="1"/>
  <c r="D15007" i="1"/>
  <c r="D15008" i="1"/>
  <c r="D15009" i="1"/>
  <c r="D15010" i="1"/>
  <c r="D15011" i="1"/>
  <c r="D15012" i="1"/>
  <c r="D15013" i="1"/>
  <c r="D15014" i="1"/>
  <c r="D15015" i="1"/>
  <c r="D15016" i="1"/>
  <c r="D15017" i="1"/>
  <c r="D15018" i="1"/>
  <c r="D15019" i="1"/>
  <c r="D15020" i="1"/>
  <c r="D15021" i="1"/>
  <c r="D15022" i="1"/>
  <c r="D15023" i="1"/>
  <c r="D15024" i="1"/>
  <c r="D15025" i="1"/>
  <c r="D15026" i="1"/>
  <c r="D15027" i="1"/>
  <c r="D15028" i="1"/>
  <c r="D15029" i="1"/>
  <c r="D15030" i="1"/>
  <c r="D15031" i="1"/>
  <c r="D15032" i="1"/>
  <c r="D15033" i="1"/>
  <c r="D15034" i="1"/>
  <c r="D15035" i="1"/>
  <c r="D15036" i="1"/>
  <c r="D15037" i="1"/>
  <c r="D15038" i="1"/>
  <c r="D15039" i="1"/>
  <c r="D15040" i="1"/>
  <c r="D15041" i="1"/>
  <c r="D15042" i="1"/>
  <c r="D15043" i="1"/>
  <c r="D15044" i="1"/>
  <c r="D15045" i="1"/>
  <c r="D15046" i="1"/>
  <c r="D15047" i="1"/>
  <c r="D15048" i="1"/>
  <c r="D15049" i="1"/>
  <c r="D15050" i="1"/>
  <c r="D15051" i="1"/>
  <c r="D15052" i="1"/>
  <c r="D15053" i="1"/>
  <c r="D15054" i="1"/>
  <c r="D15055" i="1"/>
  <c r="D15056" i="1"/>
  <c r="D15057" i="1"/>
  <c r="D15058" i="1"/>
  <c r="D15059" i="1"/>
  <c r="D15060" i="1"/>
  <c r="D15061" i="1"/>
  <c r="D15062" i="1"/>
  <c r="D15063" i="1"/>
  <c r="D15064" i="1"/>
  <c r="D15065" i="1"/>
  <c r="D15066" i="1"/>
  <c r="D15067" i="1"/>
  <c r="D15068" i="1"/>
  <c r="D15069" i="1"/>
  <c r="D15070" i="1"/>
  <c r="D15071" i="1"/>
  <c r="D15072" i="1"/>
  <c r="D15073" i="1"/>
  <c r="D15074" i="1"/>
  <c r="D15075" i="1"/>
  <c r="D15076" i="1"/>
  <c r="D15077" i="1"/>
  <c r="D15078" i="1"/>
  <c r="D15079" i="1"/>
  <c r="D15080" i="1"/>
  <c r="D15081" i="1"/>
  <c r="D15082" i="1"/>
  <c r="D15083" i="1"/>
  <c r="D15084" i="1"/>
  <c r="D15085" i="1"/>
  <c r="D15086" i="1"/>
  <c r="D15087" i="1"/>
  <c r="D15088" i="1"/>
  <c r="D15089" i="1"/>
  <c r="D15090" i="1"/>
  <c r="D15091" i="1"/>
  <c r="D15092" i="1"/>
  <c r="D15093" i="1"/>
  <c r="D15094" i="1"/>
  <c r="D15095" i="1"/>
  <c r="D15096" i="1"/>
  <c r="D15097" i="1"/>
  <c r="D15098" i="1"/>
  <c r="D15099" i="1"/>
  <c r="D15100" i="1"/>
  <c r="D15101" i="1"/>
  <c r="D15102" i="1"/>
  <c r="D15103" i="1"/>
  <c r="D15104" i="1"/>
  <c r="D15105" i="1"/>
  <c r="D15106" i="1"/>
  <c r="D15107" i="1"/>
  <c r="D15108" i="1"/>
  <c r="D15109" i="1"/>
  <c r="D15110" i="1"/>
  <c r="D15111" i="1"/>
  <c r="D15112" i="1"/>
  <c r="D15113" i="1"/>
  <c r="D15114" i="1"/>
  <c r="D15115" i="1"/>
  <c r="D15116" i="1"/>
  <c r="D15117" i="1"/>
  <c r="D15118" i="1"/>
  <c r="D15119" i="1"/>
  <c r="D15120" i="1"/>
  <c r="D15121" i="1"/>
  <c r="D15122" i="1"/>
  <c r="D15123" i="1"/>
  <c r="D15124" i="1"/>
  <c r="D15125" i="1"/>
  <c r="D15126" i="1"/>
  <c r="D15127" i="1"/>
  <c r="D15128" i="1"/>
  <c r="D15129" i="1"/>
  <c r="D15130" i="1"/>
  <c r="D15131" i="1"/>
  <c r="D15132" i="1"/>
  <c r="D15133" i="1"/>
  <c r="D15134" i="1"/>
  <c r="D15135" i="1"/>
  <c r="D15136" i="1"/>
  <c r="D15137" i="1"/>
  <c r="D15138" i="1"/>
  <c r="D15139" i="1"/>
  <c r="D15140" i="1"/>
  <c r="D15141" i="1"/>
  <c r="D15142" i="1"/>
  <c r="D15143" i="1"/>
  <c r="D15144" i="1"/>
  <c r="D15145" i="1"/>
  <c r="D15146" i="1"/>
  <c r="D15147" i="1"/>
  <c r="D15148" i="1"/>
  <c r="D15149" i="1"/>
  <c r="D15150" i="1"/>
  <c r="D15151" i="1"/>
  <c r="D15152" i="1"/>
  <c r="D15153" i="1"/>
  <c r="D15154" i="1"/>
  <c r="D15155" i="1"/>
  <c r="D15156" i="1"/>
  <c r="D15157" i="1"/>
  <c r="D15158" i="1"/>
  <c r="D15159" i="1"/>
  <c r="D15160" i="1"/>
  <c r="D15161" i="1"/>
  <c r="D15162" i="1"/>
  <c r="D15163" i="1"/>
  <c r="C2" i="1"/>
  <c r="C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C714" i="1"/>
  <c r="C715" i="1"/>
  <c r="C716" i="1"/>
  <c r="C717" i="1"/>
  <c r="C718" i="1"/>
  <c r="C719" i="1"/>
  <c r="C720" i="1"/>
  <c r="C721" i="1"/>
  <c r="C722" i="1"/>
  <c r="C723" i="1"/>
  <c r="C724" i="1"/>
  <c r="C725" i="1"/>
  <c r="C726" i="1"/>
  <c r="C727" i="1"/>
  <c r="C728" i="1"/>
  <c r="C729" i="1"/>
  <c r="C730" i="1"/>
  <c r="C731" i="1"/>
  <c r="C732" i="1"/>
  <c r="C733" i="1"/>
  <c r="C734" i="1"/>
  <c r="C735" i="1"/>
  <c r="C736" i="1"/>
  <c r="C737" i="1"/>
  <c r="C738" i="1"/>
  <c r="C739" i="1"/>
  <c r="C740" i="1"/>
  <c r="C741" i="1"/>
  <c r="C742" i="1"/>
  <c r="C743" i="1"/>
  <c r="C744" i="1"/>
  <c r="C745" i="1"/>
  <c r="C746" i="1"/>
  <c r="C747" i="1"/>
  <c r="C748" i="1"/>
  <c r="C749" i="1"/>
  <c r="C750" i="1"/>
  <c r="C751" i="1"/>
  <c r="C752" i="1"/>
  <c r="C753" i="1"/>
  <c r="C754" i="1"/>
  <c r="C755" i="1"/>
  <c r="C756" i="1"/>
  <c r="C757" i="1"/>
  <c r="C758" i="1"/>
  <c r="C759" i="1"/>
  <c r="C760" i="1"/>
  <c r="C761" i="1"/>
  <c r="C762" i="1"/>
  <c r="C763" i="1"/>
  <c r="C764" i="1"/>
  <c r="C765" i="1"/>
  <c r="C766" i="1"/>
  <c r="C767" i="1"/>
  <c r="C768" i="1"/>
  <c r="C769" i="1"/>
  <c r="C770" i="1"/>
  <c r="C771" i="1"/>
  <c r="C772" i="1"/>
  <c r="C773" i="1"/>
  <c r="C774" i="1"/>
  <c r="C775" i="1"/>
  <c r="C776" i="1"/>
  <c r="C777" i="1"/>
  <c r="C778" i="1"/>
  <c r="C779" i="1"/>
  <c r="C780" i="1"/>
  <c r="C781" i="1"/>
  <c r="C782" i="1"/>
  <c r="C783" i="1"/>
  <c r="C784" i="1"/>
  <c r="C785" i="1"/>
  <c r="C786" i="1"/>
  <c r="C787" i="1"/>
  <c r="C788" i="1"/>
  <c r="C789" i="1"/>
  <c r="C790" i="1"/>
  <c r="C791" i="1"/>
  <c r="C792" i="1"/>
  <c r="C793" i="1"/>
  <c r="C794" i="1"/>
  <c r="C795" i="1"/>
  <c r="C796" i="1"/>
  <c r="C797" i="1"/>
  <c r="C798" i="1"/>
  <c r="C799" i="1"/>
  <c r="C800" i="1"/>
  <c r="C801" i="1"/>
  <c r="C802" i="1"/>
  <c r="C803" i="1"/>
  <c r="C804" i="1"/>
  <c r="C805" i="1"/>
  <c r="C806" i="1"/>
  <c r="C807" i="1"/>
  <c r="C808" i="1"/>
  <c r="C809" i="1"/>
  <c r="C810" i="1"/>
  <c r="C811" i="1"/>
  <c r="C812" i="1"/>
  <c r="C813" i="1"/>
  <c r="C814" i="1"/>
  <c r="C815" i="1"/>
  <c r="C816" i="1"/>
  <c r="C817" i="1"/>
  <c r="C818" i="1"/>
  <c r="C819" i="1"/>
  <c r="C820" i="1"/>
  <c r="C821" i="1"/>
  <c r="C822" i="1"/>
  <c r="C823" i="1"/>
  <c r="C824" i="1"/>
  <c r="C825" i="1"/>
  <c r="C826" i="1"/>
  <c r="C827" i="1"/>
  <c r="C828" i="1"/>
  <c r="C829" i="1"/>
  <c r="C830" i="1"/>
  <c r="C831" i="1"/>
  <c r="C832" i="1"/>
  <c r="C833" i="1"/>
  <c r="C834" i="1"/>
  <c r="C835" i="1"/>
  <c r="C836" i="1"/>
  <c r="C837" i="1"/>
  <c r="C838" i="1"/>
  <c r="C839" i="1"/>
  <c r="C840" i="1"/>
  <c r="C841" i="1"/>
  <c r="C842" i="1"/>
  <c r="C843" i="1"/>
  <c r="C844" i="1"/>
  <c r="C845" i="1"/>
  <c r="C846" i="1"/>
  <c r="C847" i="1"/>
  <c r="C848" i="1"/>
  <c r="C849" i="1"/>
  <c r="C850" i="1"/>
  <c r="C851" i="1"/>
  <c r="C852" i="1"/>
  <c r="C853" i="1"/>
  <c r="C854" i="1"/>
  <c r="C855" i="1"/>
  <c r="C856" i="1"/>
  <c r="C857" i="1"/>
  <c r="C858" i="1"/>
  <c r="C859" i="1"/>
  <c r="C860" i="1"/>
  <c r="C861" i="1"/>
  <c r="C862" i="1"/>
  <c r="C863" i="1"/>
  <c r="C864" i="1"/>
  <c r="C865" i="1"/>
  <c r="C866" i="1"/>
  <c r="C867" i="1"/>
  <c r="C868" i="1"/>
  <c r="C869" i="1"/>
  <c r="C870" i="1"/>
  <c r="C871" i="1"/>
  <c r="C872" i="1"/>
  <c r="C873" i="1"/>
  <c r="C874" i="1"/>
  <c r="C875" i="1"/>
  <c r="C876" i="1"/>
  <c r="C877" i="1"/>
  <c r="C878" i="1"/>
  <c r="C879" i="1"/>
  <c r="C880" i="1"/>
  <c r="C881" i="1"/>
  <c r="C882" i="1"/>
  <c r="C883" i="1"/>
  <c r="C884" i="1"/>
  <c r="C885" i="1"/>
  <c r="C886" i="1"/>
  <c r="C887" i="1"/>
  <c r="C888" i="1"/>
  <c r="C889" i="1"/>
  <c r="C890" i="1"/>
  <c r="C891" i="1"/>
  <c r="C892" i="1"/>
  <c r="C893" i="1"/>
  <c r="C894" i="1"/>
  <c r="C895" i="1"/>
  <c r="C896" i="1"/>
  <c r="C897" i="1"/>
  <c r="C898" i="1"/>
  <c r="C899" i="1"/>
  <c r="C900" i="1"/>
  <c r="C901" i="1"/>
  <c r="C902" i="1"/>
  <c r="C903" i="1"/>
  <c r="C904" i="1"/>
  <c r="C905" i="1"/>
  <c r="C906" i="1"/>
  <c r="C907" i="1"/>
  <c r="C908" i="1"/>
  <c r="C909" i="1"/>
  <c r="C910" i="1"/>
  <c r="C911" i="1"/>
  <c r="C912" i="1"/>
  <c r="C913" i="1"/>
  <c r="C914" i="1"/>
  <c r="C915" i="1"/>
  <c r="C916" i="1"/>
  <c r="C917" i="1"/>
  <c r="C918" i="1"/>
  <c r="C919" i="1"/>
  <c r="C920" i="1"/>
  <c r="C921" i="1"/>
  <c r="C922" i="1"/>
  <c r="C923" i="1"/>
  <c r="C924" i="1"/>
  <c r="C925" i="1"/>
  <c r="C926" i="1"/>
  <c r="C927" i="1"/>
  <c r="C928" i="1"/>
  <c r="C929" i="1"/>
  <c r="C930" i="1"/>
  <c r="C931" i="1"/>
  <c r="C932" i="1"/>
  <c r="C933" i="1"/>
  <c r="C934" i="1"/>
  <c r="C935" i="1"/>
  <c r="C936" i="1"/>
  <c r="C937" i="1"/>
  <c r="C938" i="1"/>
  <c r="C939" i="1"/>
  <c r="C940" i="1"/>
  <c r="C941" i="1"/>
  <c r="C942" i="1"/>
  <c r="C943" i="1"/>
  <c r="C944" i="1"/>
  <c r="C945" i="1"/>
  <c r="C946" i="1"/>
  <c r="C947" i="1"/>
  <c r="C948" i="1"/>
  <c r="C949" i="1"/>
  <c r="C950" i="1"/>
  <c r="C951" i="1"/>
  <c r="C952" i="1"/>
  <c r="C953" i="1"/>
  <c r="C954" i="1"/>
  <c r="C955" i="1"/>
  <c r="C956" i="1"/>
  <c r="C957" i="1"/>
  <c r="C958" i="1"/>
  <c r="C959" i="1"/>
  <c r="C960" i="1"/>
  <c r="C961" i="1"/>
  <c r="C962" i="1"/>
  <c r="C963" i="1"/>
  <c r="C964" i="1"/>
  <c r="C965" i="1"/>
  <c r="C966" i="1"/>
  <c r="C967" i="1"/>
  <c r="C968" i="1"/>
  <c r="C969" i="1"/>
  <c r="C970" i="1"/>
  <c r="C971" i="1"/>
  <c r="C972" i="1"/>
  <c r="C973" i="1"/>
  <c r="C974" i="1"/>
  <c r="C975" i="1"/>
  <c r="C976" i="1"/>
  <c r="C977" i="1"/>
  <c r="C978" i="1"/>
  <c r="C979" i="1"/>
  <c r="C980" i="1"/>
  <c r="C981" i="1"/>
  <c r="C982" i="1"/>
  <c r="C983" i="1"/>
  <c r="C984" i="1"/>
  <c r="C985" i="1"/>
  <c r="C986" i="1"/>
  <c r="C987" i="1"/>
  <c r="C988" i="1"/>
  <c r="C989" i="1"/>
  <c r="C990" i="1"/>
  <c r="C991" i="1"/>
  <c r="C992" i="1"/>
  <c r="C993" i="1"/>
  <c r="C994" i="1"/>
  <c r="C995" i="1"/>
  <c r="C996" i="1"/>
  <c r="C997" i="1"/>
  <c r="C998" i="1"/>
  <c r="C999" i="1"/>
  <c r="C1000" i="1"/>
  <c r="C1001" i="1"/>
  <c r="C1002" i="1"/>
  <c r="C1003" i="1"/>
  <c r="C1004" i="1"/>
  <c r="C1005" i="1"/>
  <c r="C1006" i="1"/>
  <c r="C1007" i="1"/>
  <c r="C1008" i="1"/>
  <c r="C1009" i="1"/>
  <c r="C1010" i="1"/>
  <c r="C1011" i="1"/>
  <c r="C1012" i="1"/>
  <c r="C1013" i="1"/>
  <c r="C1014" i="1"/>
  <c r="C1015" i="1"/>
  <c r="C1016" i="1"/>
  <c r="C1017" i="1"/>
  <c r="C1018" i="1"/>
  <c r="C1019" i="1"/>
  <c r="C1020" i="1"/>
  <c r="C1021" i="1"/>
  <c r="C1022" i="1"/>
  <c r="C1023" i="1"/>
  <c r="C1024" i="1"/>
  <c r="C1025" i="1"/>
  <c r="C1026" i="1"/>
  <c r="C1027" i="1"/>
  <c r="C1028" i="1"/>
  <c r="C1029" i="1"/>
  <c r="C1030" i="1"/>
  <c r="C1031" i="1"/>
  <c r="C1032" i="1"/>
  <c r="C1033" i="1"/>
  <c r="C1034" i="1"/>
  <c r="C1035" i="1"/>
  <c r="C1036" i="1"/>
  <c r="C1037" i="1"/>
  <c r="C1038" i="1"/>
  <c r="C1039" i="1"/>
  <c r="C1040" i="1"/>
  <c r="C1041" i="1"/>
  <c r="C1042" i="1"/>
  <c r="C1043" i="1"/>
  <c r="C1044" i="1"/>
  <c r="C1045" i="1"/>
  <c r="C1046" i="1"/>
  <c r="C1047" i="1"/>
  <c r="C1048" i="1"/>
  <c r="C1049" i="1"/>
  <c r="C1050" i="1"/>
  <c r="C1051" i="1"/>
  <c r="C1052" i="1"/>
  <c r="C1053" i="1"/>
  <c r="C1054" i="1"/>
  <c r="C1055" i="1"/>
  <c r="C1056" i="1"/>
  <c r="C1057" i="1"/>
  <c r="C1058" i="1"/>
  <c r="C1059" i="1"/>
  <c r="C1060" i="1"/>
  <c r="C1061" i="1"/>
  <c r="C1062" i="1"/>
  <c r="C1063" i="1"/>
  <c r="C1064" i="1"/>
  <c r="C1065" i="1"/>
  <c r="C1066" i="1"/>
  <c r="C1067" i="1"/>
  <c r="C1068" i="1"/>
  <c r="C1069" i="1"/>
  <c r="C1070" i="1"/>
  <c r="C1071" i="1"/>
  <c r="C1072" i="1"/>
  <c r="C1073" i="1"/>
  <c r="C1074" i="1"/>
  <c r="C1075" i="1"/>
  <c r="C1076" i="1"/>
  <c r="C1077" i="1"/>
  <c r="C1078" i="1"/>
  <c r="C1079" i="1"/>
  <c r="C1080" i="1"/>
  <c r="C1081" i="1"/>
  <c r="C1082" i="1"/>
  <c r="C1083" i="1"/>
  <c r="C1084" i="1"/>
  <c r="C1085" i="1"/>
  <c r="C1086" i="1"/>
  <c r="C1087" i="1"/>
  <c r="C1088" i="1"/>
  <c r="C1089" i="1"/>
  <c r="C1090" i="1"/>
  <c r="C1091" i="1"/>
  <c r="C1092" i="1"/>
  <c r="C1093" i="1"/>
  <c r="C1094" i="1"/>
  <c r="C1095" i="1"/>
  <c r="C1096" i="1"/>
  <c r="C1097" i="1"/>
  <c r="C1098" i="1"/>
  <c r="C1099" i="1"/>
  <c r="C1100" i="1"/>
  <c r="C1101" i="1"/>
  <c r="C1102" i="1"/>
  <c r="C1103" i="1"/>
  <c r="C1104" i="1"/>
  <c r="C1105" i="1"/>
  <c r="C1106" i="1"/>
  <c r="C1107" i="1"/>
  <c r="C1108" i="1"/>
  <c r="C1109" i="1"/>
  <c r="C1110" i="1"/>
  <c r="C1111" i="1"/>
  <c r="C1112" i="1"/>
  <c r="C1113" i="1"/>
  <c r="C1114" i="1"/>
  <c r="C1115" i="1"/>
  <c r="C1116" i="1"/>
  <c r="C1117" i="1"/>
  <c r="C1118" i="1"/>
  <c r="C1119" i="1"/>
  <c r="C1120" i="1"/>
  <c r="C1121" i="1"/>
  <c r="C1122" i="1"/>
  <c r="C1123" i="1"/>
  <c r="C1124" i="1"/>
  <c r="C1125" i="1"/>
  <c r="C1126" i="1"/>
  <c r="C1127" i="1"/>
  <c r="C1128" i="1"/>
  <c r="C1129" i="1"/>
  <c r="C1130" i="1"/>
  <c r="C1131" i="1"/>
  <c r="C1132" i="1"/>
  <c r="C1133" i="1"/>
  <c r="C1134" i="1"/>
  <c r="C1135" i="1"/>
  <c r="C1136" i="1"/>
  <c r="C1137" i="1"/>
  <c r="C1138" i="1"/>
  <c r="C1139" i="1"/>
  <c r="C1140" i="1"/>
  <c r="C1141" i="1"/>
  <c r="C1142" i="1"/>
  <c r="C1143" i="1"/>
  <c r="C1144" i="1"/>
  <c r="C1145" i="1"/>
  <c r="C1146" i="1"/>
  <c r="C1147" i="1"/>
  <c r="C1148" i="1"/>
  <c r="C1149" i="1"/>
  <c r="C1150" i="1"/>
  <c r="C1151" i="1"/>
  <c r="C1152" i="1"/>
  <c r="C1153" i="1"/>
  <c r="C1154" i="1"/>
  <c r="C1155" i="1"/>
  <c r="C1156" i="1"/>
  <c r="C1157" i="1"/>
  <c r="C1158" i="1"/>
  <c r="C1159" i="1"/>
  <c r="C1160" i="1"/>
  <c r="C1161" i="1"/>
  <c r="C1162" i="1"/>
  <c r="C1163" i="1"/>
  <c r="C1164" i="1"/>
  <c r="C1165" i="1"/>
  <c r="C1166" i="1"/>
  <c r="C1167" i="1"/>
  <c r="C1168" i="1"/>
  <c r="C1169" i="1"/>
  <c r="C1170" i="1"/>
  <c r="C1171" i="1"/>
  <c r="C1172" i="1"/>
  <c r="C1173" i="1"/>
  <c r="C1174" i="1"/>
  <c r="C1175" i="1"/>
  <c r="C1176" i="1"/>
  <c r="C1177" i="1"/>
  <c r="C1178" i="1"/>
  <c r="C1179" i="1"/>
  <c r="C1180" i="1"/>
  <c r="C1181" i="1"/>
  <c r="C1182" i="1"/>
  <c r="C1183" i="1"/>
  <c r="C1184" i="1"/>
  <c r="C1185" i="1"/>
  <c r="C1186" i="1"/>
  <c r="C1187" i="1"/>
  <c r="C1188" i="1"/>
  <c r="C1189" i="1"/>
  <c r="C1190" i="1"/>
  <c r="C1191" i="1"/>
  <c r="C1192" i="1"/>
  <c r="C1193" i="1"/>
  <c r="C1194" i="1"/>
  <c r="C1195" i="1"/>
  <c r="C1196" i="1"/>
  <c r="C1197" i="1"/>
  <c r="C1198" i="1"/>
  <c r="C1199" i="1"/>
  <c r="C1200" i="1"/>
  <c r="C1201" i="1"/>
  <c r="C1202" i="1"/>
  <c r="C1203" i="1"/>
  <c r="C1204" i="1"/>
  <c r="C1205" i="1"/>
  <c r="C1206" i="1"/>
  <c r="C1207" i="1"/>
  <c r="C1208" i="1"/>
  <c r="C1209" i="1"/>
  <c r="C1210" i="1"/>
  <c r="C1211" i="1"/>
  <c r="C1212" i="1"/>
  <c r="C1213" i="1"/>
  <c r="C1214" i="1"/>
  <c r="C1215" i="1"/>
  <c r="C1216" i="1"/>
  <c r="C1217" i="1"/>
  <c r="C1218" i="1"/>
  <c r="C1219" i="1"/>
  <c r="C1220" i="1"/>
  <c r="C1221" i="1"/>
  <c r="C1222" i="1"/>
  <c r="C1223" i="1"/>
  <c r="C1224" i="1"/>
  <c r="C1225" i="1"/>
  <c r="C1226" i="1"/>
  <c r="C1227" i="1"/>
  <c r="C1228" i="1"/>
  <c r="C1229" i="1"/>
  <c r="C1230" i="1"/>
  <c r="C1231" i="1"/>
  <c r="C1232" i="1"/>
  <c r="C1233" i="1"/>
  <c r="C1234" i="1"/>
  <c r="C1235" i="1"/>
  <c r="C1236" i="1"/>
  <c r="C1237" i="1"/>
  <c r="C1238" i="1"/>
  <c r="C1239" i="1"/>
  <c r="C1240" i="1"/>
  <c r="C1241" i="1"/>
  <c r="C1242" i="1"/>
  <c r="C1243" i="1"/>
  <c r="C1244" i="1"/>
  <c r="C1245" i="1"/>
  <c r="C1246" i="1"/>
  <c r="C1247" i="1"/>
  <c r="C1248" i="1"/>
  <c r="C1249" i="1"/>
  <c r="C1250" i="1"/>
  <c r="C1251" i="1"/>
  <c r="C1252" i="1"/>
  <c r="C1253" i="1"/>
  <c r="C1254" i="1"/>
  <c r="C1255" i="1"/>
  <c r="C1256" i="1"/>
  <c r="C1257" i="1"/>
  <c r="C1258" i="1"/>
  <c r="C1259" i="1"/>
  <c r="C1260" i="1"/>
  <c r="C1261" i="1"/>
  <c r="C1262" i="1"/>
  <c r="C1263" i="1"/>
  <c r="C1264" i="1"/>
  <c r="C1265" i="1"/>
  <c r="C1266" i="1"/>
  <c r="C1267" i="1"/>
  <c r="C1268" i="1"/>
  <c r="C1269" i="1"/>
  <c r="C1270" i="1"/>
  <c r="C1271" i="1"/>
  <c r="C1272" i="1"/>
  <c r="C1273" i="1"/>
  <c r="C1274" i="1"/>
  <c r="C1275" i="1"/>
  <c r="C1276" i="1"/>
  <c r="C1277" i="1"/>
  <c r="C1278" i="1"/>
  <c r="C1279" i="1"/>
  <c r="C1280" i="1"/>
  <c r="C1281" i="1"/>
  <c r="C1282" i="1"/>
  <c r="C1283" i="1"/>
  <c r="C1284" i="1"/>
  <c r="C1285" i="1"/>
  <c r="C1286" i="1"/>
  <c r="C1287" i="1"/>
  <c r="C1288" i="1"/>
  <c r="C1289" i="1"/>
  <c r="C1290" i="1"/>
  <c r="C1291" i="1"/>
  <c r="C1292" i="1"/>
  <c r="C1293" i="1"/>
  <c r="C1294" i="1"/>
  <c r="C1295" i="1"/>
  <c r="C1296" i="1"/>
  <c r="C1297" i="1"/>
  <c r="C1298" i="1"/>
  <c r="C1299" i="1"/>
  <c r="C1300" i="1"/>
  <c r="C1301" i="1"/>
  <c r="C1302" i="1"/>
  <c r="C1303" i="1"/>
  <c r="C1304" i="1"/>
  <c r="C1305" i="1"/>
  <c r="C1306" i="1"/>
  <c r="C1307" i="1"/>
  <c r="C1308" i="1"/>
  <c r="C1309" i="1"/>
  <c r="C1310" i="1"/>
  <c r="C1311" i="1"/>
  <c r="C1312" i="1"/>
  <c r="C1313" i="1"/>
  <c r="C1314" i="1"/>
  <c r="C1315" i="1"/>
  <c r="C1316" i="1"/>
  <c r="C1317" i="1"/>
  <c r="C1318" i="1"/>
  <c r="C1319" i="1"/>
  <c r="C1320" i="1"/>
  <c r="C1321" i="1"/>
  <c r="C1322" i="1"/>
  <c r="C1323" i="1"/>
  <c r="C1324" i="1"/>
  <c r="C1325" i="1"/>
  <c r="C1326" i="1"/>
  <c r="C1327" i="1"/>
  <c r="C1328" i="1"/>
  <c r="C1329" i="1"/>
  <c r="C1330" i="1"/>
  <c r="C1331" i="1"/>
  <c r="C1332" i="1"/>
  <c r="C1333" i="1"/>
  <c r="C1334" i="1"/>
  <c r="C1335" i="1"/>
  <c r="C1336" i="1"/>
  <c r="C1337" i="1"/>
  <c r="C1338" i="1"/>
  <c r="C1339" i="1"/>
  <c r="C1340" i="1"/>
  <c r="C1341" i="1"/>
  <c r="C1342" i="1"/>
  <c r="C1343" i="1"/>
  <c r="C1344" i="1"/>
  <c r="C1345" i="1"/>
  <c r="C1346" i="1"/>
  <c r="C1347" i="1"/>
  <c r="C1348" i="1"/>
  <c r="C1349" i="1"/>
  <c r="C1350" i="1"/>
  <c r="C1351" i="1"/>
  <c r="C1352" i="1"/>
  <c r="C1353" i="1"/>
  <c r="C1354" i="1"/>
  <c r="C1355" i="1"/>
  <c r="C1356" i="1"/>
  <c r="C1357" i="1"/>
  <c r="C1358" i="1"/>
  <c r="C1359" i="1"/>
  <c r="C1360" i="1"/>
  <c r="C1361" i="1"/>
  <c r="C1362" i="1"/>
  <c r="C1363" i="1"/>
  <c r="C1364" i="1"/>
  <c r="C1365" i="1"/>
  <c r="C1366" i="1"/>
  <c r="C1367" i="1"/>
  <c r="C1368" i="1"/>
  <c r="C1369" i="1"/>
  <c r="C1370" i="1"/>
  <c r="C1371" i="1"/>
  <c r="C1372" i="1"/>
  <c r="C1373" i="1"/>
  <c r="C1374" i="1"/>
  <c r="C1375" i="1"/>
  <c r="C1376" i="1"/>
  <c r="C1377" i="1"/>
  <c r="C1378" i="1"/>
  <c r="C1379" i="1"/>
  <c r="C1380" i="1"/>
  <c r="C1381" i="1"/>
  <c r="C1382" i="1"/>
  <c r="C1383" i="1"/>
  <c r="C1384" i="1"/>
  <c r="C1385" i="1"/>
  <c r="C1386" i="1"/>
  <c r="C1387" i="1"/>
  <c r="C1388" i="1"/>
  <c r="C1389" i="1"/>
  <c r="C1390" i="1"/>
  <c r="C1391" i="1"/>
  <c r="C1392" i="1"/>
  <c r="C1393" i="1"/>
  <c r="C1394" i="1"/>
  <c r="C1395" i="1"/>
  <c r="C1396" i="1"/>
  <c r="C1397" i="1"/>
  <c r="C1398" i="1"/>
  <c r="C1399" i="1"/>
  <c r="C1400" i="1"/>
  <c r="C1401" i="1"/>
  <c r="C1402" i="1"/>
  <c r="C1403" i="1"/>
  <c r="C1404" i="1"/>
  <c r="C1405" i="1"/>
  <c r="C1406" i="1"/>
  <c r="C1407" i="1"/>
  <c r="C1408" i="1"/>
  <c r="C1409" i="1"/>
  <c r="C1410" i="1"/>
  <c r="C1411" i="1"/>
  <c r="C1412" i="1"/>
  <c r="C1413" i="1"/>
  <c r="C1414" i="1"/>
  <c r="C1415" i="1"/>
  <c r="C1416" i="1"/>
  <c r="C1417" i="1"/>
  <c r="C1418" i="1"/>
  <c r="C1419" i="1"/>
  <c r="C1420" i="1"/>
  <c r="C1421" i="1"/>
  <c r="C1422" i="1"/>
  <c r="C1423" i="1"/>
  <c r="C1424" i="1"/>
  <c r="C1425" i="1"/>
  <c r="C1426" i="1"/>
  <c r="C1427" i="1"/>
  <c r="C1428" i="1"/>
  <c r="C1429" i="1"/>
  <c r="C1430" i="1"/>
  <c r="C1431" i="1"/>
  <c r="C1432" i="1"/>
  <c r="C1433" i="1"/>
  <c r="C1434" i="1"/>
  <c r="C1435" i="1"/>
  <c r="C1436" i="1"/>
  <c r="C1437" i="1"/>
  <c r="C1438" i="1"/>
  <c r="C1439" i="1"/>
  <c r="C1440" i="1"/>
  <c r="C1441" i="1"/>
  <c r="C1442" i="1"/>
  <c r="C1443" i="1"/>
  <c r="C1444" i="1"/>
  <c r="C1445" i="1"/>
  <c r="C1446" i="1"/>
  <c r="C1447" i="1"/>
  <c r="C1448" i="1"/>
  <c r="C1449" i="1"/>
  <c r="C1450" i="1"/>
  <c r="C1451" i="1"/>
  <c r="C1452" i="1"/>
  <c r="C1453" i="1"/>
  <c r="C1454" i="1"/>
  <c r="C1455" i="1"/>
  <c r="C1456" i="1"/>
  <c r="C1457" i="1"/>
  <c r="C1458" i="1"/>
  <c r="C1459" i="1"/>
  <c r="C1460" i="1"/>
  <c r="C1461" i="1"/>
  <c r="C1462" i="1"/>
  <c r="C1463" i="1"/>
  <c r="C1464" i="1"/>
  <c r="C1465" i="1"/>
  <c r="C1466" i="1"/>
  <c r="C1467" i="1"/>
  <c r="C1468" i="1"/>
  <c r="C1469" i="1"/>
  <c r="C1470" i="1"/>
  <c r="C1471" i="1"/>
  <c r="C1472" i="1"/>
  <c r="C1473" i="1"/>
  <c r="C1474" i="1"/>
  <c r="C1475" i="1"/>
  <c r="C1476" i="1"/>
  <c r="C1477" i="1"/>
  <c r="C1478" i="1"/>
  <c r="C1479" i="1"/>
  <c r="C1480" i="1"/>
  <c r="C1481" i="1"/>
  <c r="C1482" i="1"/>
  <c r="C1483" i="1"/>
  <c r="C1484" i="1"/>
  <c r="C1485" i="1"/>
  <c r="C1486" i="1"/>
  <c r="C1487" i="1"/>
  <c r="C1488" i="1"/>
  <c r="C1489" i="1"/>
  <c r="C1490" i="1"/>
  <c r="C1491" i="1"/>
  <c r="C1492" i="1"/>
  <c r="C1493" i="1"/>
  <c r="C1494" i="1"/>
  <c r="C1495" i="1"/>
  <c r="C1496" i="1"/>
  <c r="C1497" i="1"/>
  <c r="C1498" i="1"/>
  <c r="C1499" i="1"/>
  <c r="C1500" i="1"/>
  <c r="C1501" i="1"/>
  <c r="C1502" i="1"/>
  <c r="C1503" i="1"/>
  <c r="C1504" i="1"/>
  <c r="C1505" i="1"/>
  <c r="C1506" i="1"/>
  <c r="C1507" i="1"/>
  <c r="C1508" i="1"/>
  <c r="C1509" i="1"/>
  <c r="C1510" i="1"/>
  <c r="C1511" i="1"/>
  <c r="C1512" i="1"/>
  <c r="C1513" i="1"/>
  <c r="C1514" i="1"/>
  <c r="C1515" i="1"/>
  <c r="C1516" i="1"/>
  <c r="C1517" i="1"/>
  <c r="C1518" i="1"/>
  <c r="C1519" i="1"/>
  <c r="C1520" i="1"/>
  <c r="C1521" i="1"/>
  <c r="C1522" i="1"/>
  <c r="C1523" i="1"/>
  <c r="C1524" i="1"/>
  <c r="C1525" i="1"/>
  <c r="C1526" i="1"/>
  <c r="C1527" i="1"/>
  <c r="C1528" i="1"/>
  <c r="C1529" i="1"/>
  <c r="C1530" i="1"/>
  <c r="C1531" i="1"/>
  <c r="C1532" i="1"/>
  <c r="C1533" i="1"/>
  <c r="C1534" i="1"/>
  <c r="C1535" i="1"/>
  <c r="C1536" i="1"/>
  <c r="C1537" i="1"/>
  <c r="C1538" i="1"/>
  <c r="C1539" i="1"/>
  <c r="C1540" i="1"/>
  <c r="C1541" i="1"/>
  <c r="C1542" i="1"/>
  <c r="C1543" i="1"/>
  <c r="C1544" i="1"/>
  <c r="C1545" i="1"/>
  <c r="C1546" i="1"/>
  <c r="C1547" i="1"/>
  <c r="C1548" i="1"/>
  <c r="C1549" i="1"/>
  <c r="C1550" i="1"/>
  <c r="C1551" i="1"/>
  <c r="C1552" i="1"/>
  <c r="C1553" i="1"/>
  <c r="C1554" i="1"/>
  <c r="C1555" i="1"/>
  <c r="C1556" i="1"/>
  <c r="C1557" i="1"/>
  <c r="C1558" i="1"/>
  <c r="C1559" i="1"/>
  <c r="C1560" i="1"/>
  <c r="C1561" i="1"/>
  <c r="C1562" i="1"/>
  <c r="C1563" i="1"/>
  <c r="C1564" i="1"/>
  <c r="C1565" i="1"/>
  <c r="C1566" i="1"/>
  <c r="C1567" i="1"/>
  <c r="C1568" i="1"/>
  <c r="C1569" i="1"/>
  <c r="C1570" i="1"/>
  <c r="C1571" i="1"/>
  <c r="C1572" i="1"/>
  <c r="C1573" i="1"/>
  <c r="C1574" i="1"/>
  <c r="C1575" i="1"/>
  <c r="C1576" i="1"/>
  <c r="C1577" i="1"/>
  <c r="C1578" i="1"/>
  <c r="C1579" i="1"/>
  <c r="C1580" i="1"/>
  <c r="C1581" i="1"/>
  <c r="C1582" i="1"/>
  <c r="C1583" i="1"/>
  <c r="C1584" i="1"/>
  <c r="C1585" i="1"/>
  <c r="C1586" i="1"/>
  <c r="C1587" i="1"/>
  <c r="C1588" i="1"/>
  <c r="C1589" i="1"/>
  <c r="C1590" i="1"/>
  <c r="C1591" i="1"/>
  <c r="C1592" i="1"/>
  <c r="C1593" i="1"/>
  <c r="C1594" i="1"/>
  <c r="C1595" i="1"/>
  <c r="C1596" i="1"/>
  <c r="C1597" i="1"/>
  <c r="C1598" i="1"/>
  <c r="C1599" i="1"/>
  <c r="C1600" i="1"/>
  <c r="C1601" i="1"/>
  <c r="C1602" i="1"/>
  <c r="C1603" i="1"/>
  <c r="C1604" i="1"/>
  <c r="C1605" i="1"/>
  <c r="C1606" i="1"/>
  <c r="C1607" i="1"/>
  <c r="C1608" i="1"/>
  <c r="C1609" i="1"/>
  <c r="C1610" i="1"/>
  <c r="C1611" i="1"/>
  <c r="C1612" i="1"/>
  <c r="C1613" i="1"/>
  <c r="C1614" i="1"/>
  <c r="C1615" i="1"/>
  <c r="C1616" i="1"/>
  <c r="C1617" i="1"/>
  <c r="C1618" i="1"/>
  <c r="C1619" i="1"/>
  <c r="C1620" i="1"/>
  <c r="C1621" i="1"/>
  <c r="C1622" i="1"/>
  <c r="C1623" i="1"/>
  <c r="C1624" i="1"/>
  <c r="C1625" i="1"/>
  <c r="C1626" i="1"/>
  <c r="C1627" i="1"/>
  <c r="C1628" i="1"/>
  <c r="C1629" i="1"/>
  <c r="C1630" i="1"/>
  <c r="C1631" i="1"/>
  <c r="C1632" i="1"/>
  <c r="C1633" i="1"/>
  <c r="C1634" i="1"/>
  <c r="C1635" i="1"/>
  <c r="C1636" i="1"/>
  <c r="C1637" i="1"/>
  <c r="C1638" i="1"/>
  <c r="C1639" i="1"/>
  <c r="C1640" i="1"/>
  <c r="C1641" i="1"/>
  <c r="C1642" i="1"/>
  <c r="C1643" i="1"/>
  <c r="C1644" i="1"/>
  <c r="C1645" i="1"/>
  <c r="C1646" i="1"/>
  <c r="C1647" i="1"/>
  <c r="C1648" i="1"/>
  <c r="C1649" i="1"/>
  <c r="C1650" i="1"/>
  <c r="C1651" i="1"/>
  <c r="C1652" i="1"/>
  <c r="C1653" i="1"/>
  <c r="C1654" i="1"/>
  <c r="C1655" i="1"/>
  <c r="C1656" i="1"/>
  <c r="C1657" i="1"/>
  <c r="C1658" i="1"/>
  <c r="C1659" i="1"/>
  <c r="C1660" i="1"/>
  <c r="C1661" i="1"/>
  <c r="C1662" i="1"/>
  <c r="C1663" i="1"/>
  <c r="C1664" i="1"/>
  <c r="C1665" i="1"/>
  <c r="C1666" i="1"/>
  <c r="C1667" i="1"/>
  <c r="C1668" i="1"/>
  <c r="C1669" i="1"/>
  <c r="C1670" i="1"/>
  <c r="C1671" i="1"/>
  <c r="C1672" i="1"/>
  <c r="C1673" i="1"/>
  <c r="C1674" i="1"/>
  <c r="C1675" i="1"/>
  <c r="C1676" i="1"/>
  <c r="C1677" i="1"/>
  <c r="C1678" i="1"/>
  <c r="C1679" i="1"/>
  <c r="C1680" i="1"/>
  <c r="C1681" i="1"/>
  <c r="C1682" i="1"/>
  <c r="C1683" i="1"/>
  <c r="C1684" i="1"/>
  <c r="C1685" i="1"/>
  <c r="C1686" i="1"/>
  <c r="C1687" i="1"/>
  <c r="C1688" i="1"/>
  <c r="C1689" i="1"/>
  <c r="C1690" i="1"/>
  <c r="C1691" i="1"/>
  <c r="C1692" i="1"/>
  <c r="C1693" i="1"/>
  <c r="C1694" i="1"/>
  <c r="C1695" i="1"/>
  <c r="C1696" i="1"/>
  <c r="C1697" i="1"/>
  <c r="C1698" i="1"/>
  <c r="C1699" i="1"/>
  <c r="C1700" i="1"/>
  <c r="C1701" i="1"/>
  <c r="C1702" i="1"/>
  <c r="C1703" i="1"/>
  <c r="C1704" i="1"/>
  <c r="C1705" i="1"/>
  <c r="C1706" i="1"/>
  <c r="C1707" i="1"/>
  <c r="C1708" i="1"/>
  <c r="C1709" i="1"/>
  <c r="C1710" i="1"/>
  <c r="C1711" i="1"/>
  <c r="C1712" i="1"/>
  <c r="C1713" i="1"/>
  <c r="C1714" i="1"/>
  <c r="C1715" i="1"/>
  <c r="C1716" i="1"/>
  <c r="C1717" i="1"/>
  <c r="C1718" i="1"/>
  <c r="C1719" i="1"/>
  <c r="C1720" i="1"/>
  <c r="C1721" i="1"/>
  <c r="C1722" i="1"/>
  <c r="C1723" i="1"/>
  <c r="C1724" i="1"/>
  <c r="C1725" i="1"/>
  <c r="C1726" i="1"/>
  <c r="C1727" i="1"/>
  <c r="C1728" i="1"/>
  <c r="C1729" i="1"/>
  <c r="C1730" i="1"/>
  <c r="C1731" i="1"/>
  <c r="C1732" i="1"/>
  <c r="C1733" i="1"/>
  <c r="C1734" i="1"/>
  <c r="C1735" i="1"/>
  <c r="C1736" i="1"/>
  <c r="C1737" i="1"/>
  <c r="C1738" i="1"/>
  <c r="C1739" i="1"/>
  <c r="C1740" i="1"/>
  <c r="C1741" i="1"/>
  <c r="C1742" i="1"/>
  <c r="C1743" i="1"/>
  <c r="C1744" i="1"/>
  <c r="C1745" i="1"/>
  <c r="C1746" i="1"/>
  <c r="C1747" i="1"/>
  <c r="C1748" i="1"/>
  <c r="C1749" i="1"/>
  <c r="C1750" i="1"/>
  <c r="C1751" i="1"/>
  <c r="C1752" i="1"/>
  <c r="C1753" i="1"/>
  <c r="C1754" i="1"/>
  <c r="C1755" i="1"/>
  <c r="C1756" i="1"/>
  <c r="C1757" i="1"/>
  <c r="C1758" i="1"/>
  <c r="C1759" i="1"/>
  <c r="C1760" i="1"/>
  <c r="C1761" i="1"/>
  <c r="C1762" i="1"/>
  <c r="C1763" i="1"/>
  <c r="C1764" i="1"/>
  <c r="C1765" i="1"/>
  <c r="C1766" i="1"/>
  <c r="C1767" i="1"/>
  <c r="C1768" i="1"/>
  <c r="C1769" i="1"/>
  <c r="C1770" i="1"/>
  <c r="C1771" i="1"/>
  <c r="C1772" i="1"/>
  <c r="C1773" i="1"/>
  <c r="C1774" i="1"/>
  <c r="C1775" i="1"/>
  <c r="C1776" i="1"/>
  <c r="C1777" i="1"/>
  <c r="C1778" i="1"/>
  <c r="C1779" i="1"/>
  <c r="C1780" i="1"/>
  <c r="C1781" i="1"/>
  <c r="C1782" i="1"/>
  <c r="C1783" i="1"/>
  <c r="C1784" i="1"/>
  <c r="C1785" i="1"/>
  <c r="C1786" i="1"/>
  <c r="C1787" i="1"/>
  <c r="C1788" i="1"/>
  <c r="C1789" i="1"/>
  <c r="C1790" i="1"/>
  <c r="C1791" i="1"/>
  <c r="C1792" i="1"/>
  <c r="C1793" i="1"/>
  <c r="C1794" i="1"/>
  <c r="C1795" i="1"/>
  <c r="C1796" i="1"/>
  <c r="C1797" i="1"/>
  <c r="C1798" i="1"/>
  <c r="C1799" i="1"/>
  <c r="C1800" i="1"/>
  <c r="C1801" i="1"/>
  <c r="C1802" i="1"/>
  <c r="C1803" i="1"/>
  <c r="C1804" i="1"/>
  <c r="C1805" i="1"/>
  <c r="C1806" i="1"/>
  <c r="C1807" i="1"/>
  <c r="C1808" i="1"/>
  <c r="C1809" i="1"/>
  <c r="C1810" i="1"/>
  <c r="C1811" i="1"/>
  <c r="C1812" i="1"/>
  <c r="C1813" i="1"/>
  <c r="C1814" i="1"/>
  <c r="C1815" i="1"/>
  <c r="C1816" i="1"/>
  <c r="C1817" i="1"/>
  <c r="C1818" i="1"/>
  <c r="C1819" i="1"/>
  <c r="C1820" i="1"/>
  <c r="C1821" i="1"/>
  <c r="C1822" i="1"/>
  <c r="C1823" i="1"/>
  <c r="C1824" i="1"/>
  <c r="C1825" i="1"/>
  <c r="C1826" i="1"/>
  <c r="C1827" i="1"/>
  <c r="C1828" i="1"/>
  <c r="C1829" i="1"/>
  <c r="C1830" i="1"/>
  <c r="C1831" i="1"/>
  <c r="C1832" i="1"/>
  <c r="C1833" i="1"/>
  <c r="C1834" i="1"/>
  <c r="C1835" i="1"/>
  <c r="C1836" i="1"/>
  <c r="C1837" i="1"/>
  <c r="C1838" i="1"/>
  <c r="C1839" i="1"/>
  <c r="C1840" i="1"/>
  <c r="C1841" i="1"/>
  <c r="C1842" i="1"/>
  <c r="C1843" i="1"/>
  <c r="C1844" i="1"/>
  <c r="C1845" i="1"/>
  <c r="C1846" i="1"/>
  <c r="C1847" i="1"/>
  <c r="C1848" i="1"/>
  <c r="C1849" i="1"/>
  <c r="C1850" i="1"/>
  <c r="C1851" i="1"/>
  <c r="C1852" i="1"/>
  <c r="C1853" i="1"/>
  <c r="C1854" i="1"/>
  <c r="C1855" i="1"/>
  <c r="C1856" i="1"/>
  <c r="C1857" i="1"/>
  <c r="C1858" i="1"/>
  <c r="C1859" i="1"/>
  <c r="C1860" i="1"/>
  <c r="C1861" i="1"/>
  <c r="C1862" i="1"/>
  <c r="C1863" i="1"/>
  <c r="C1864" i="1"/>
  <c r="C1865" i="1"/>
  <c r="C1866" i="1"/>
  <c r="C1867" i="1"/>
  <c r="C1868" i="1"/>
  <c r="C1869" i="1"/>
  <c r="C1870" i="1"/>
  <c r="C1871" i="1"/>
  <c r="C1872" i="1"/>
  <c r="C1873" i="1"/>
  <c r="C1874" i="1"/>
  <c r="C1875" i="1"/>
  <c r="C1876" i="1"/>
  <c r="C1877" i="1"/>
  <c r="C1878" i="1"/>
  <c r="C1879" i="1"/>
  <c r="C1880" i="1"/>
  <c r="C1881" i="1"/>
  <c r="C1882" i="1"/>
  <c r="C1883" i="1"/>
  <c r="C1884" i="1"/>
  <c r="C1885" i="1"/>
  <c r="C1886" i="1"/>
  <c r="C1887" i="1"/>
  <c r="C1888" i="1"/>
  <c r="C1889" i="1"/>
  <c r="C1890" i="1"/>
  <c r="C1891" i="1"/>
  <c r="C1892" i="1"/>
  <c r="C1893" i="1"/>
  <c r="C1894" i="1"/>
  <c r="C1895" i="1"/>
  <c r="C1896" i="1"/>
  <c r="C1897" i="1"/>
  <c r="C1898" i="1"/>
  <c r="C1899" i="1"/>
  <c r="C1900" i="1"/>
  <c r="C1901" i="1"/>
  <c r="C1902" i="1"/>
  <c r="C1903" i="1"/>
  <c r="C1904" i="1"/>
  <c r="C1905" i="1"/>
  <c r="C1906" i="1"/>
  <c r="C1907" i="1"/>
  <c r="C1908" i="1"/>
  <c r="C1909" i="1"/>
  <c r="C1910" i="1"/>
  <c r="C1911" i="1"/>
  <c r="C1912" i="1"/>
  <c r="C1913" i="1"/>
  <c r="C1914" i="1"/>
  <c r="C1915" i="1"/>
  <c r="C1916" i="1"/>
  <c r="C1917" i="1"/>
  <c r="C1918" i="1"/>
  <c r="C1919" i="1"/>
  <c r="C1920" i="1"/>
  <c r="C1921" i="1"/>
  <c r="C1922" i="1"/>
  <c r="C1923" i="1"/>
  <c r="C1924" i="1"/>
  <c r="C1925" i="1"/>
  <c r="C1926" i="1"/>
  <c r="C1927" i="1"/>
  <c r="C1928" i="1"/>
  <c r="C1929" i="1"/>
  <c r="C1930" i="1"/>
  <c r="C1931" i="1"/>
  <c r="C1932" i="1"/>
  <c r="C1933" i="1"/>
  <c r="C1934" i="1"/>
  <c r="C1935" i="1"/>
  <c r="C1936" i="1"/>
  <c r="C1937" i="1"/>
  <c r="C1938" i="1"/>
  <c r="C1939" i="1"/>
  <c r="C1940" i="1"/>
  <c r="C1941" i="1"/>
  <c r="C1942" i="1"/>
  <c r="C1943" i="1"/>
  <c r="C1944" i="1"/>
  <c r="C1945" i="1"/>
  <c r="C1946" i="1"/>
  <c r="C1947" i="1"/>
  <c r="C1948" i="1"/>
  <c r="C1949" i="1"/>
  <c r="C1950" i="1"/>
  <c r="C1951" i="1"/>
  <c r="C1952" i="1"/>
  <c r="C1953" i="1"/>
  <c r="C1954" i="1"/>
  <c r="C1955" i="1"/>
  <c r="C1956" i="1"/>
  <c r="C1957" i="1"/>
  <c r="C1958" i="1"/>
  <c r="C1959" i="1"/>
  <c r="C1960" i="1"/>
  <c r="C1961" i="1"/>
  <c r="C1962" i="1"/>
  <c r="C1963" i="1"/>
  <c r="C1964" i="1"/>
  <c r="C1965" i="1"/>
  <c r="C1966" i="1"/>
  <c r="C1967" i="1"/>
  <c r="C1968" i="1"/>
  <c r="C1969" i="1"/>
  <c r="C1970" i="1"/>
  <c r="C1971" i="1"/>
  <c r="C1972" i="1"/>
  <c r="C1973" i="1"/>
  <c r="C1974" i="1"/>
  <c r="C1975" i="1"/>
  <c r="C1976" i="1"/>
  <c r="C1977" i="1"/>
  <c r="C1978" i="1"/>
  <c r="C1979" i="1"/>
  <c r="C1980" i="1"/>
  <c r="C1981" i="1"/>
  <c r="C1982" i="1"/>
  <c r="C1983" i="1"/>
  <c r="C1984" i="1"/>
  <c r="C1985" i="1"/>
  <c r="C1986" i="1"/>
  <c r="C1987" i="1"/>
  <c r="C1988" i="1"/>
  <c r="C1989" i="1"/>
  <c r="C1990" i="1"/>
  <c r="C1991" i="1"/>
  <c r="C1992" i="1"/>
  <c r="C1993" i="1"/>
  <c r="C1994" i="1"/>
  <c r="C1995" i="1"/>
  <c r="C1996" i="1"/>
  <c r="C1997" i="1"/>
  <c r="C1998" i="1"/>
  <c r="C1999" i="1"/>
  <c r="C2000" i="1"/>
  <c r="C2001" i="1"/>
  <c r="C2002" i="1"/>
  <c r="C2003" i="1"/>
  <c r="C2004" i="1"/>
  <c r="C2005" i="1"/>
  <c r="C2006" i="1"/>
  <c r="C2007" i="1"/>
  <c r="C2008" i="1"/>
  <c r="C2009" i="1"/>
  <c r="C2010" i="1"/>
  <c r="C2011" i="1"/>
  <c r="C2012" i="1"/>
  <c r="C2013" i="1"/>
  <c r="C2014" i="1"/>
  <c r="C2015" i="1"/>
  <c r="C2016" i="1"/>
  <c r="C2017" i="1"/>
  <c r="C2018" i="1"/>
  <c r="C2019" i="1"/>
  <c r="C2020" i="1"/>
  <c r="C2021" i="1"/>
  <c r="C2022" i="1"/>
  <c r="C2023" i="1"/>
  <c r="C2024" i="1"/>
  <c r="C2025" i="1"/>
  <c r="C2026" i="1"/>
  <c r="C2027" i="1"/>
  <c r="C2028" i="1"/>
  <c r="C2029" i="1"/>
  <c r="C2030" i="1"/>
  <c r="C2031" i="1"/>
  <c r="C2032" i="1"/>
  <c r="C2033" i="1"/>
  <c r="C2034" i="1"/>
  <c r="C2035" i="1"/>
  <c r="C2036" i="1"/>
  <c r="C2037" i="1"/>
  <c r="C2038" i="1"/>
  <c r="C2039" i="1"/>
  <c r="C2040" i="1"/>
  <c r="C2041" i="1"/>
  <c r="C2042" i="1"/>
  <c r="C2043" i="1"/>
  <c r="C2044" i="1"/>
  <c r="C2045" i="1"/>
  <c r="C2046" i="1"/>
  <c r="C2047" i="1"/>
  <c r="C2048" i="1"/>
  <c r="C2049" i="1"/>
  <c r="C2050" i="1"/>
  <c r="C2051" i="1"/>
  <c r="C2052" i="1"/>
  <c r="C2053" i="1"/>
  <c r="C2054" i="1"/>
  <c r="C2055" i="1"/>
  <c r="C2056" i="1"/>
  <c r="C2057" i="1"/>
  <c r="C2058" i="1"/>
  <c r="C2059" i="1"/>
  <c r="C2060" i="1"/>
  <c r="C2061" i="1"/>
  <c r="C2062" i="1"/>
  <c r="C2063" i="1"/>
  <c r="C2064" i="1"/>
  <c r="C2065" i="1"/>
  <c r="C2066" i="1"/>
  <c r="C2067" i="1"/>
  <c r="C2068" i="1"/>
  <c r="C2069" i="1"/>
  <c r="C2070" i="1"/>
  <c r="C2071" i="1"/>
  <c r="C2072" i="1"/>
  <c r="C2073" i="1"/>
  <c r="C2074" i="1"/>
  <c r="C2075" i="1"/>
  <c r="C2076" i="1"/>
  <c r="C2077" i="1"/>
  <c r="C2078" i="1"/>
  <c r="C2079" i="1"/>
  <c r="C2080" i="1"/>
  <c r="C2081" i="1"/>
  <c r="C2082" i="1"/>
  <c r="C2083" i="1"/>
  <c r="C2084" i="1"/>
  <c r="C2085" i="1"/>
  <c r="C2086" i="1"/>
  <c r="C2087" i="1"/>
  <c r="C2088" i="1"/>
  <c r="C2089" i="1"/>
  <c r="C2090" i="1"/>
  <c r="C2091" i="1"/>
  <c r="C2092" i="1"/>
  <c r="C2093" i="1"/>
  <c r="C2094" i="1"/>
  <c r="C2095" i="1"/>
  <c r="C2096" i="1"/>
  <c r="C2097" i="1"/>
  <c r="C2098" i="1"/>
  <c r="C2099" i="1"/>
  <c r="C2100" i="1"/>
  <c r="C2101" i="1"/>
  <c r="C2102" i="1"/>
  <c r="C2103" i="1"/>
  <c r="C2104" i="1"/>
  <c r="C2105" i="1"/>
  <c r="C2106" i="1"/>
  <c r="C2107" i="1"/>
  <c r="C2108" i="1"/>
  <c r="C2109" i="1"/>
  <c r="C2110" i="1"/>
  <c r="C2111" i="1"/>
  <c r="C2112" i="1"/>
  <c r="C2113" i="1"/>
  <c r="C2114" i="1"/>
  <c r="C2115" i="1"/>
  <c r="C2116" i="1"/>
  <c r="C2117" i="1"/>
  <c r="C2118" i="1"/>
  <c r="C2119" i="1"/>
  <c r="C2120" i="1"/>
  <c r="C2121" i="1"/>
  <c r="C2122" i="1"/>
  <c r="C2123" i="1"/>
  <c r="C2124" i="1"/>
  <c r="C2125" i="1"/>
  <c r="C2126" i="1"/>
  <c r="C2127" i="1"/>
  <c r="C2128" i="1"/>
  <c r="C2129" i="1"/>
  <c r="C2130" i="1"/>
  <c r="C2131" i="1"/>
  <c r="C2132" i="1"/>
  <c r="C2133" i="1"/>
  <c r="C2134" i="1"/>
  <c r="C2135" i="1"/>
  <c r="C2136" i="1"/>
  <c r="C2137" i="1"/>
  <c r="C2138" i="1"/>
  <c r="C2139" i="1"/>
  <c r="C2140" i="1"/>
  <c r="C2141" i="1"/>
  <c r="C2142" i="1"/>
  <c r="C2143" i="1"/>
  <c r="C2144" i="1"/>
  <c r="C2145" i="1"/>
  <c r="C2146" i="1"/>
  <c r="C2147" i="1"/>
  <c r="C2148" i="1"/>
  <c r="C2149" i="1"/>
  <c r="C2150" i="1"/>
  <c r="C2151" i="1"/>
  <c r="C2152" i="1"/>
  <c r="C2153" i="1"/>
  <c r="C2154" i="1"/>
  <c r="C2155" i="1"/>
  <c r="C2156" i="1"/>
  <c r="C2157" i="1"/>
  <c r="C2158" i="1"/>
  <c r="C2159" i="1"/>
  <c r="C2160" i="1"/>
  <c r="C2161" i="1"/>
  <c r="C2162" i="1"/>
  <c r="C2163" i="1"/>
  <c r="C2164" i="1"/>
  <c r="C2165" i="1"/>
  <c r="C2166" i="1"/>
  <c r="C2167" i="1"/>
  <c r="C2168" i="1"/>
  <c r="C2169" i="1"/>
  <c r="C2170" i="1"/>
  <c r="C2171" i="1"/>
  <c r="C2172" i="1"/>
  <c r="C2173" i="1"/>
  <c r="C2174" i="1"/>
  <c r="C2175" i="1"/>
  <c r="C2176" i="1"/>
  <c r="C2177" i="1"/>
  <c r="C2178" i="1"/>
  <c r="C2179" i="1"/>
  <c r="C2180" i="1"/>
  <c r="C2181" i="1"/>
  <c r="C2182" i="1"/>
  <c r="C2183" i="1"/>
  <c r="C2184" i="1"/>
  <c r="C2185" i="1"/>
  <c r="C2186" i="1"/>
  <c r="C2187" i="1"/>
  <c r="C2188" i="1"/>
  <c r="C2189" i="1"/>
  <c r="C2190" i="1"/>
  <c r="C2191" i="1"/>
  <c r="C2192" i="1"/>
  <c r="C2193" i="1"/>
  <c r="C2194" i="1"/>
  <c r="C2195" i="1"/>
  <c r="C2196" i="1"/>
  <c r="C2197" i="1"/>
  <c r="C2198" i="1"/>
  <c r="C2199" i="1"/>
  <c r="C2200" i="1"/>
  <c r="C2201" i="1"/>
  <c r="C2202" i="1"/>
  <c r="C2203" i="1"/>
  <c r="C2204" i="1"/>
  <c r="C2205" i="1"/>
  <c r="C2206" i="1"/>
  <c r="C2207" i="1"/>
  <c r="C2208" i="1"/>
  <c r="C2209" i="1"/>
  <c r="C2210" i="1"/>
  <c r="C2211" i="1"/>
  <c r="C2212" i="1"/>
  <c r="C2213" i="1"/>
  <c r="C2214" i="1"/>
  <c r="C2215" i="1"/>
  <c r="C2216" i="1"/>
  <c r="C2217" i="1"/>
  <c r="C2218" i="1"/>
  <c r="C2219" i="1"/>
  <c r="C2220" i="1"/>
  <c r="C2221" i="1"/>
  <c r="C2222" i="1"/>
  <c r="C2223" i="1"/>
  <c r="C2224" i="1"/>
  <c r="C2225" i="1"/>
  <c r="C2226" i="1"/>
  <c r="C2227" i="1"/>
  <c r="C2228" i="1"/>
  <c r="C2229" i="1"/>
  <c r="C2230" i="1"/>
  <c r="C2231" i="1"/>
  <c r="C2232" i="1"/>
  <c r="C2233" i="1"/>
  <c r="C2234" i="1"/>
  <c r="C2235" i="1"/>
  <c r="C2236" i="1"/>
  <c r="C2237" i="1"/>
  <c r="C2238" i="1"/>
  <c r="C2239" i="1"/>
  <c r="C2240" i="1"/>
  <c r="C2241" i="1"/>
  <c r="C2242" i="1"/>
  <c r="C2243" i="1"/>
  <c r="C2244" i="1"/>
  <c r="C2245" i="1"/>
  <c r="C2246" i="1"/>
  <c r="C2247" i="1"/>
  <c r="C2248" i="1"/>
  <c r="C2249" i="1"/>
  <c r="C2250" i="1"/>
  <c r="C2251" i="1"/>
  <c r="C2252" i="1"/>
  <c r="C2253" i="1"/>
  <c r="C2254" i="1"/>
  <c r="C2255" i="1"/>
  <c r="C2256" i="1"/>
  <c r="C2257" i="1"/>
  <c r="C2258" i="1"/>
  <c r="C2259" i="1"/>
  <c r="C2260" i="1"/>
  <c r="C2261" i="1"/>
  <c r="C2262" i="1"/>
  <c r="C2263" i="1"/>
  <c r="C2264" i="1"/>
  <c r="C2265" i="1"/>
  <c r="C2266" i="1"/>
  <c r="C2267" i="1"/>
  <c r="C2268" i="1"/>
  <c r="C2269" i="1"/>
  <c r="C2270" i="1"/>
  <c r="C2271" i="1"/>
  <c r="C2272" i="1"/>
  <c r="C2273" i="1"/>
  <c r="C2274" i="1"/>
  <c r="C2275" i="1"/>
  <c r="C2276" i="1"/>
  <c r="C2277" i="1"/>
  <c r="C2278" i="1"/>
  <c r="C2279" i="1"/>
  <c r="C2280" i="1"/>
  <c r="C2281" i="1"/>
  <c r="C2282" i="1"/>
  <c r="C2283" i="1"/>
  <c r="C2284" i="1"/>
  <c r="C2285" i="1"/>
  <c r="C2286" i="1"/>
  <c r="C2287" i="1"/>
  <c r="C2288" i="1"/>
  <c r="C2289" i="1"/>
  <c r="C2290" i="1"/>
  <c r="C2291" i="1"/>
  <c r="C2292" i="1"/>
  <c r="C2293" i="1"/>
  <c r="C2294" i="1"/>
  <c r="C2295" i="1"/>
  <c r="C2296" i="1"/>
  <c r="C2297" i="1"/>
  <c r="C2298" i="1"/>
  <c r="C2299" i="1"/>
  <c r="C2300" i="1"/>
  <c r="C2301" i="1"/>
  <c r="C2302" i="1"/>
  <c r="C2303" i="1"/>
  <c r="C2304" i="1"/>
  <c r="C2305" i="1"/>
  <c r="C2306" i="1"/>
  <c r="C2307" i="1"/>
  <c r="C2308" i="1"/>
  <c r="C2309" i="1"/>
  <c r="C2310" i="1"/>
  <c r="C2311" i="1"/>
  <c r="C2312" i="1"/>
  <c r="C2313" i="1"/>
  <c r="C2314" i="1"/>
  <c r="C2315" i="1"/>
  <c r="C2316" i="1"/>
  <c r="C2317" i="1"/>
  <c r="C2318" i="1"/>
  <c r="C2319" i="1"/>
  <c r="C2320" i="1"/>
  <c r="C2321" i="1"/>
  <c r="C2322" i="1"/>
  <c r="C2323" i="1"/>
  <c r="C2324" i="1"/>
  <c r="C2325" i="1"/>
  <c r="C2326" i="1"/>
  <c r="C2327" i="1"/>
  <c r="C2328" i="1"/>
  <c r="C2329" i="1"/>
  <c r="C2330" i="1"/>
  <c r="C2331" i="1"/>
  <c r="C2332" i="1"/>
  <c r="C2333" i="1"/>
  <c r="C2334" i="1"/>
  <c r="C2335" i="1"/>
  <c r="C2336" i="1"/>
  <c r="C2337" i="1"/>
  <c r="C2338" i="1"/>
  <c r="C2339" i="1"/>
  <c r="C2340" i="1"/>
  <c r="C2341" i="1"/>
  <c r="C2342" i="1"/>
  <c r="C2343" i="1"/>
  <c r="C2344" i="1"/>
  <c r="C2345" i="1"/>
  <c r="C2346" i="1"/>
  <c r="C2347" i="1"/>
  <c r="C2348" i="1"/>
  <c r="C2349" i="1"/>
  <c r="C2350" i="1"/>
  <c r="C2351" i="1"/>
  <c r="C2352" i="1"/>
  <c r="C2353" i="1"/>
  <c r="C2354" i="1"/>
  <c r="C2355" i="1"/>
  <c r="C2356" i="1"/>
  <c r="C2357" i="1"/>
  <c r="C2358" i="1"/>
  <c r="C2359" i="1"/>
  <c r="C2360" i="1"/>
  <c r="C2361" i="1"/>
  <c r="C2362" i="1"/>
  <c r="C2363" i="1"/>
  <c r="C2364" i="1"/>
  <c r="C2365" i="1"/>
  <c r="C2366" i="1"/>
  <c r="C2367" i="1"/>
  <c r="C2368" i="1"/>
  <c r="C2369" i="1"/>
  <c r="C2370" i="1"/>
  <c r="C2371" i="1"/>
  <c r="C2372" i="1"/>
  <c r="C2373" i="1"/>
  <c r="C2374" i="1"/>
  <c r="C2375" i="1"/>
  <c r="C2376" i="1"/>
  <c r="C2377" i="1"/>
  <c r="C2378" i="1"/>
  <c r="C2379" i="1"/>
  <c r="C2380" i="1"/>
  <c r="C2381" i="1"/>
  <c r="C2382" i="1"/>
  <c r="C2383" i="1"/>
  <c r="C2384" i="1"/>
  <c r="C2385" i="1"/>
  <c r="C2386" i="1"/>
  <c r="C2387" i="1"/>
  <c r="C2388" i="1"/>
  <c r="C2389" i="1"/>
  <c r="C2390" i="1"/>
  <c r="C2391" i="1"/>
  <c r="C2392" i="1"/>
  <c r="C2393" i="1"/>
  <c r="C2394" i="1"/>
  <c r="C2395" i="1"/>
  <c r="C2396" i="1"/>
  <c r="C2397" i="1"/>
  <c r="C2398" i="1"/>
  <c r="C2399" i="1"/>
  <c r="C2400" i="1"/>
  <c r="C2401" i="1"/>
  <c r="C2402" i="1"/>
  <c r="C2403" i="1"/>
  <c r="C2404" i="1"/>
  <c r="C2405" i="1"/>
  <c r="C2406" i="1"/>
  <c r="C2407" i="1"/>
  <c r="C2408" i="1"/>
  <c r="C2409" i="1"/>
  <c r="C2410" i="1"/>
  <c r="C2411" i="1"/>
  <c r="C2412" i="1"/>
  <c r="C2413" i="1"/>
  <c r="C2414" i="1"/>
  <c r="C2415" i="1"/>
  <c r="C2416" i="1"/>
  <c r="C2417" i="1"/>
  <c r="C2418" i="1"/>
  <c r="C2419" i="1"/>
  <c r="C2420" i="1"/>
  <c r="C2421" i="1"/>
  <c r="C2422" i="1"/>
  <c r="C2423" i="1"/>
  <c r="C2424" i="1"/>
  <c r="C2425" i="1"/>
  <c r="C2426" i="1"/>
  <c r="C2427" i="1"/>
  <c r="C2428" i="1"/>
  <c r="C2429" i="1"/>
  <c r="C2430" i="1"/>
  <c r="C2431" i="1"/>
  <c r="C2432" i="1"/>
  <c r="C2433" i="1"/>
  <c r="C2434" i="1"/>
  <c r="C2435" i="1"/>
  <c r="C2436" i="1"/>
  <c r="C2437" i="1"/>
  <c r="C2438" i="1"/>
  <c r="C2439" i="1"/>
  <c r="C2440" i="1"/>
  <c r="C2441" i="1"/>
  <c r="C2442" i="1"/>
  <c r="C2443" i="1"/>
  <c r="C2444" i="1"/>
  <c r="C2445" i="1"/>
  <c r="C2446" i="1"/>
  <c r="C2447" i="1"/>
  <c r="C2448" i="1"/>
  <c r="C2449" i="1"/>
  <c r="C2450" i="1"/>
  <c r="C2451" i="1"/>
  <c r="C2452" i="1"/>
  <c r="C2453" i="1"/>
  <c r="C2454" i="1"/>
  <c r="C2455" i="1"/>
  <c r="C2456" i="1"/>
  <c r="C2457" i="1"/>
  <c r="C2458" i="1"/>
  <c r="C2459" i="1"/>
  <c r="C2460" i="1"/>
  <c r="C2461" i="1"/>
  <c r="C2462" i="1"/>
  <c r="C2463" i="1"/>
  <c r="C2464" i="1"/>
  <c r="C2465" i="1"/>
  <c r="C2466" i="1"/>
  <c r="C2467" i="1"/>
  <c r="C2468" i="1"/>
  <c r="C2469" i="1"/>
  <c r="C2470" i="1"/>
  <c r="C2471" i="1"/>
  <c r="C2472" i="1"/>
  <c r="C2473" i="1"/>
  <c r="C2474" i="1"/>
  <c r="C2475" i="1"/>
  <c r="C2476" i="1"/>
  <c r="C2477" i="1"/>
  <c r="C2478" i="1"/>
  <c r="C2479" i="1"/>
  <c r="C2480" i="1"/>
  <c r="C2481" i="1"/>
  <c r="C2482" i="1"/>
  <c r="C2483" i="1"/>
  <c r="C2484" i="1"/>
  <c r="C2485" i="1"/>
  <c r="C2486" i="1"/>
  <c r="C2487" i="1"/>
  <c r="C2488" i="1"/>
  <c r="C2489" i="1"/>
  <c r="C2490" i="1"/>
  <c r="C2491" i="1"/>
  <c r="C2492" i="1"/>
  <c r="C2493" i="1"/>
  <c r="C2494" i="1"/>
  <c r="C2495" i="1"/>
  <c r="C2496" i="1"/>
  <c r="C2497" i="1"/>
  <c r="C2498" i="1"/>
  <c r="C2499" i="1"/>
  <c r="C2500" i="1"/>
  <c r="C2501" i="1"/>
  <c r="C2502" i="1"/>
  <c r="C2503" i="1"/>
  <c r="C2504" i="1"/>
  <c r="C2505" i="1"/>
  <c r="C2506" i="1"/>
  <c r="C2507" i="1"/>
  <c r="C2508" i="1"/>
  <c r="C2509" i="1"/>
  <c r="C2510" i="1"/>
  <c r="C2511" i="1"/>
  <c r="C2512" i="1"/>
  <c r="C2513" i="1"/>
  <c r="C2514" i="1"/>
  <c r="C2515" i="1"/>
  <c r="C2516" i="1"/>
  <c r="C2517" i="1"/>
  <c r="C2518" i="1"/>
  <c r="C2519" i="1"/>
  <c r="C2520" i="1"/>
  <c r="C2521" i="1"/>
  <c r="C2522" i="1"/>
  <c r="C2523" i="1"/>
  <c r="C2524" i="1"/>
  <c r="C2525" i="1"/>
  <c r="C2526" i="1"/>
  <c r="C2527" i="1"/>
  <c r="C2528" i="1"/>
  <c r="C2529" i="1"/>
  <c r="C2530" i="1"/>
  <c r="C2531" i="1"/>
  <c r="C2532" i="1"/>
  <c r="C2533" i="1"/>
  <c r="C2534" i="1"/>
  <c r="C2535" i="1"/>
  <c r="C2536" i="1"/>
  <c r="C2537" i="1"/>
  <c r="C2538" i="1"/>
  <c r="C2539" i="1"/>
  <c r="C2540" i="1"/>
  <c r="C2541" i="1"/>
  <c r="C2542" i="1"/>
  <c r="C2543" i="1"/>
  <c r="C2544" i="1"/>
  <c r="C2545" i="1"/>
  <c r="C2546" i="1"/>
  <c r="C2547" i="1"/>
  <c r="C2548" i="1"/>
  <c r="C2549" i="1"/>
  <c r="C2550" i="1"/>
  <c r="C2551" i="1"/>
  <c r="C2552" i="1"/>
  <c r="C2553" i="1"/>
  <c r="C2554" i="1"/>
  <c r="C2555" i="1"/>
  <c r="C2556" i="1"/>
  <c r="C2557" i="1"/>
  <c r="C2558" i="1"/>
  <c r="C2559" i="1"/>
  <c r="C2560" i="1"/>
  <c r="C2561" i="1"/>
  <c r="C2562" i="1"/>
  <c r="C2563" i="1"/>
  <c r="C2564" i="1"/>
  <c r="C2565" i="1"/>
  <c r="C2566" i="1"/>
  <c r="C2567" i="1"/>
  <c r="C2568" i="1"/>
  <c r="C2569" i="1"/>
  <c r="C2570" i="1"/>
  <c r="C2571" i="1"/>
  <c r="C2572" i="1"/>
  <c r="C2573" i="1"/>
  <c r="C2574" i="1"/>
  <c r="C2575" i="1"/>
  <c r="C2576" i="1"/>
  <c r="C2577" i="1"/>
  <c r="C2578" i="1"/>
  <c r="C2579" i="1"/>
  <c r="C2580" i="1"/>
  <c r="C2581" i="1"/>
  <c r="C2582" i="1"/>
  <c r="C2583" i="1"/>
  <c r="C2584" i="1"/>
  <c r="C2585" i="1"/>
  <c r="C2586" i="1"/>
  <c r="C2587" i="1"/>
  <c r="C2588" i="1"/>
  <c r="C2589" i="1"/>
  <c r="C2590" i="1"/>
  <c r="C2591" i="1"/>
  <c r="C2592" i="1"/>
  <c r="C2593" i="1"/>
  <c r="C2594" i="1"/>
  <c r="C2595" i="1"/>
  <c r="C2596" i="1"/>
  <c r="C2597" i="1"/>
  <c r="C2598" i="1"/>
  <c r="C2599" i="1"/>
  <c r="C2600" i="1"/>
  <c r="C2601" i="1"/>
  <c r="C2602" i="1"/>
  <c r="C2603" i="1"/>
  <c r="C2604" i="1"/>
  <c r="C2605" i="1"/>
  <c r="C2606" i="1"/>
  <c r="C2607" i="1"/>
  <c r="C2608" i="1"/>
  <c r="C2609" i="1"/>
  <c r="C2610" i="1"/>
  <c r="C2611" i="1"/>
  <c r="C2612" i="1"/>
  <c r="C2613" i="1"/>
  <c r="C2614" i="1"/>
  <c r="C2615" i="1"/>
  <c r="C2616" i="1"/>
  <c r="C2617" i="1"/>
  <c r="C2618" i="1"/>
  <c r="C2619" i="1"/>
  <c r="C2620" i="1"/>
  <c r="C2621" i="1"/>
  <c r="C2622" i="1"/>
  <c r="C2623" i="1"/>
  <c r="C2624" i="1"/>
  <c r="C2625" i="1"/>
  <c r="C2626" i="1"/>
  <c r="C2627" i="1"/>
  <c r="C2628" i="1"/>
  <c r="C2629" i="1"/>
  <c r="C2630" i="1"/>
  <c r="C2631" i="1"/>
  <c r="C2632" i="1"/>
  <c r="C2633" i="1"/>
  <c r="C2634" i="1"/>
  <c r="C2635" i="1"/>
  <c r="C2636" i="1"/>
  <c r="C2637" i="1"/>
  <c r="C2638" i="1"/>
  <c r="C2639" i="1"/>
  <c r="C2640" i="1"/>
  <c r="C2641" i="1"/>
  <c r="C2642" i="1"/>
  <c r="C2643" i="1"/>
  <c r="C2644" i="1"/>
  <c r="C2645" i="1"/>
  <c r="C2646" i="1"/>
  <c r="C2647" i="1"/>
  <c r="C2648" i="1"/>
  <c r="C2649" i="1"/>
  <c r="C2650" i="1"/>
  <c r="C2651" i="1"/>
  <c r="C2652" i="1"/>
  <c r="C2653" i="1"/>
  <c r="C2654" i="1"/>
  <c r="C2655" i="1"/>
  <c r="C2656" i="1"/>
  <c r="C2657" i="1"/>
  <c r="C2658" i="1"/>
  <c r="C2659" i="1"/>
  <c r="C2660" i="1"/>
  <c r="C2661" i="1"/>
  <c r="C2662" i="1"/>
  <c r="C2663" i="1"/>
  <c r="C2664" i="1"/>
  <c r="C2665" i="1"/>
  <c r="C2666" i="1"/>
  <c r="C2667" i="1"/>
  <c r="C2668" i="1"/>
  <c r="C2669" i="1"/>
  <c r="C2670" i="1"/>
  <c r="C2671" i="1"/>
  <c r="C2672" i="1"/>
  <c r="C2673" i="1"/>
  <c r="C2674" i="1"/>
  <c r="C2675" i="1"/>
  <c r="C2676" i="1"/>
  <c r="C2677" i="1"/>
  <c r="C2678" i="1"/>
  <c r="C2679" i="1"/>
  <c r="C2680" i="1"/>
  <c r="C2681" i="1"/>
  <c r="C2682" i="1"/>
  <c r="C2683" i="1"/>
  <c r="C2684" i="1"/>
  <c r="C2685" i="1"/>
  <c r="C2686" i="1"/>
  <c r="C2687" i="1"/>
  <c r="C2688" i="1"/>
  <c r="C2689" i="1"/>
  <c r="C2690" i="1"/>
  <c r="C2691" i="1"/>
  <c r="C2692" i="1"/>
  <c r="C2693" i="1"/>
  <c r="C2694" i="1"/>
  <c r="C2695" i="1"/>
  <c r="C2696" i="1"/>
  <c r="C2697" i="1"/>
  <c r="C2698" i="1"/>
  <c r="C2699" i="1"/>
  <c r="C2700" i="1"/>
  <c r="C2701" i="1"/>
  <c r="C2702" i="1"/>
  <c r="C2703" i="1"/>
  <c r="C2704" i="1"/>
  <c r="C2705" i="1"/>
  <c r="C2706" i="1"/>
  <c r="C2707" i="1"/>
  <c r="C2708" i="1"/>
  <c r="C2709" i="1"/>
  <c r="C2710" i="1"/>
  <c r="C2711" i="1"/>
  <c r="C2712" i="1"/>
  <c r="C2713" i="1"/>
  <c r="C2714" i="1"/>
  <c r="C2715" i="1"/>
  <c r="C2716" i="1"/>
  <c r="C2717" i="1"/>
  <c r="C2718" i="1"/>
  <c r="C2719" i="1"/>
  <c r="C2720" i="1"/>
  <c r="C2721" i="1"/>
  <c r="C2722" i="1"/>
  <c r="C2723" i="1"/>
  <c r="C2724" i="1"/>
  <c r="C2725" i="1"/>
  <c r="C2726" i="1"/>
  <c r="C2727" i="1"/>
  <c r="C2728" i="1"/>
  <c r="C2729" i="1"/>
  <c r="C2730" i="1"/>
  <c r="C2731" i="1"/>
  <c r="C2732" i="1"/>
  <c r="C2733" i="1"/>
  <c r="C2734" i="1"/>
  <c r="C2735" i="1"/>
  <c r="C2736" i="1"/>
  <c r="C2737" i="1"/>
  <c r="C2738" i="1"/>
  <c r="C2739" i="1"/>
  <c r="C2740" i="1"/>
  <c r="C2741" i="1"/>
  <c r="C2742" i="1"/>
  <c r="C2743" i="1"/>
  <c r="C2744" i="1"/>
  <c r="C2745" i="1"/>
  <c r="C2746" i="1"/>
  <c r="C2747" i="1"/>
  <c r="C2748" i="1"/>
  <c r="C2749" i="1"/>
  <c r="C2750" i="1"/>
  <c r="C2751" i="1"/>
  <c r="C2752" i="1"/>
  <c r="C2753" i="1"/>
  <c r="C2754" i="1"/>
  <c r="C2755" i="1"/>
  <c r="C2756" i="1"/>
  <c r="C2757" i="1"/>
  <c r="C2758" i="1"/>
  <c r="C2759" i="1"/>
  <c r="C2760" i="1"/>
  <c r="C2761" i="1"/>
  <c r="C2762" i="1"/>
  <c r="C2763" i="1"/>
  <c r="C2764" i="1"/>
  <c r="C2765" i="1"/>
  <c r="C2766" i="1"/>
  <c r="C2767" i="1"/>
  <c r="C2768" i="1"/>
  <c r="C2769" i="1"/>
  <c r="C2770" i="1"/>
  <c r="C2771" i="1"/>
  <c r="C2772" i="1"/>
  <c r="C2773" i="1"/>
  <c r="C2774" i="1"/>
  <c r="C2775" i="1"/>
  <c r="C2776" i="1"/>
  <c r="C2777" i="1"/>
  <c r="C2778" i="1"/>
  <c r="C2779" i="1"/>
  <c r="C2780" i="1"/>
  <c r="C2781" i="1"/>
  <c r="C2782" i="1"/>
  <c r="C2783" i="1"/>
  <c r="C2784" i="1"/>
  <c r="C2785" i="1"/>
  <c r="C2786" i="1"/>
  <c r="C2787" i="1"/>
  <c r="C2788" i="1"/>
  <c r="C2789" i="1"/>
  <c r="C2790" i="1"/>
  <c r="C2791" i="1"/>
  <c r="C2792" i="1"/>
  <c r="C2793" i="1"/>
  <c r="C2794" i="1"/>
  <c r="C2795" i="1"/>
  <c r="C2796" i="1"/>
  <c r="C2797" i="1"/>
  <c r="C2798" i="1"/>
  <c r="C2799" i="1"/>
  <c r="C2800" i="1"/>
  <c r="C2801" i="1"/>
  <c r="C2802" i="1"/>
  <c r="C2803" i="1"/>
  <c r="C2804" i="1"/>
  <c r="C2805" i="1"/>
  <c r="C2806" i="1"/>
  <c r="C2807" i="1"/>
  <c r="C2808" i="1"/>
  <c r="C2809" i="1"/>
  <c r="C2810" i="1"/>
  <c r="C2811" i="1"/>
  <c r="C2812" i="1"/>
  <c r="C2813" i="1"/>
  <c r="C2814" i="1"/>
  <c r="C2815" i="1"/>
  <c r="C2816" i="1"/>
  <c r="C2817" i="1"/>
  <c r="C2818" i="1"/>
  <c r="C2819" i="1"/>
  <c r="C2820" i="1"/>
  <c r="C2821" i="1"/>
  <c r="C2822" i="1"/>
  <c r="C2823" i="1"/>
  <c r="C2824" i="1"/>
  <c r="C2825" i="1"/>
  <c r="C2826" i="1"/>
  <c r="C2827" i="1"/>
  <c r="C2828" i="1"/>
  <c r="C2829" i="1"/>
  <c r="C2830" i="1"/>
  <c r="C2831" i="1"/>
  <c r="C2832" i="1"/>
  <c r="C2833" i="1"/>
  <c r="C2834" i="1"/>
  <c r="C2835" i="1"/>
  <c r="C2836" i="1"/>
  <c r="C2837" i="1"/>
  <c r="C2838" i="1"/>
  <c r="C2839" i="1"/>
  <c r="C2840" i="1"/>
  <c r="C2841" i="1"/>
  <c r="C2842" i="1"/>
  <c r="C2843" i="1"/>
  <c r="C2844" i="1"/>
  <c r="C2845" i="1"/>
  <c r="C2846" i="1"/>
  <c r="C2847" i="1"/>
  <c r="C2848" i="1"/>
  <c r="C2849" i="1"/>
  <c r="C2850" i="1"/>
  <c r="C2851" i="1"/>
  <c r="C2852" i="1"/>
  <c r="C2853" i="1"/>
  <c r="C2854" i="1"/>
  <c r="C2855" i="1"/>
  <c r="C2856" i="1"/>
  <c r="C2857" i="1"/>
  <c r="C2858" i="1"/>
  <c r="C2859" i="1"/>
  <c r="C2860" i="1"/>
  <c r="C2861" i="1"/>
  <c r="C2862" i="1"/>
  <c r="C2863" i="1"/>
  <c r="C2864" i="1"/>
  <c r="C2865" i="1"/>
  <c r="C2866" i="1"/>
  <c r="C2867" i="1"/>
  <c r="C2868" i="1"/>
  <c r="C2869" i="1"/>
  <c r="C2870" i="1"/>
  <c r="C2871" i="1"/>
  <c r="C2872" i="1"/>
  <c r="C2873" i="1"/>
  <c r="C2874" i="1"/>
  <c r="C2875" i="1"/>
  <c r="C2876" i="1"/>
  <c r="C2877" i="1"/>
  <c r="C2878" i="1"/>
  <c r="C2879" i="1"/>
  <c r="C2880" i="1"/>
  <c r="C2881" i="1"/>
  <c r="C2882" i="1"/>
  <c r="C2883" i="1"/>
  <c r="C2884" i="1"/>
  <c r="C2885" i="1"/>
  <c r="C2886" i="1"/>
  <c r="C2887" i="1"/>
  <c r="C2888" i="1"/>
  <c r="C2889" i="1"/>
  <c r="C2890" i="1"/>
  <c r="C2891" i="1"/>
  <c r="C2892" i="1"/>
  <c r="C2893" i="1"/>
  <c r="C2894" i="1"/>
  <c r="C2895" i="1"/>
  <c r="C2896" i="1"/>
  <c r="C2897" i="1"/>
  <c r="C2898" i="1"/>
  <c r="C2899" i="1"/>
  <c r="C2900" i="1"/>
  <c r="C2901" i="1"/>
  <c r="C2902" i="1"/>
  <c r="C2903" i="1"/>
  <c r="C2904" i="1"/>
  <c r="C2905" i="1"/>
  <c r="C2906" i="1"/>
  <c r="C2907" i="1"/>
  <c r="C2908" i="1"/>
  <c r="C2909" i="1"/>
  <c r="C2910" i="1"/>
  <c r="C2911" i="1"/>
  <c r="C2912" i="1"/>
  <c r="C2913" i="1"/>
  <c r="C2914" i="1"/>
  <c r="C2915" i="1"/>
  <c r="C2916" i="1"/>
  <c r="C2917" i="1"/>
  <c r="C2918" i="1"/>
  <c r="C2919" i="1"/>
  <c r="C2920" i="1"/>
  <c r="C2921" i="1"/>
  <c r="C2922" i="1"/>
  <c r="C2923" i="1"/>
  <c r="C2924" i="1"/>
  <c r="C2925" i="1"/>
  <c r="C2926" i="1"/>
  <c r="C2927" i="1"/>
  <c r="C2928" i="1"/>
  <c r="C2929" i="1"/>
  <c r="C2930" i="1"/>
  <c r="C2931" i="1"/>
  <c r="C2932" i="1"/>
  <c r="C2933" i="1"/>
  <c r="C2934" i="1"/>
  <c r="C2935" i="1"/>
  <c r="C2936" i="1"/>
  <c r="C2937" i="1"/>
  <c r="C2938" i="1"/>
  <c r="C2939" i="1"/>
  <c r="C2940" i="1"/>
  <c r="C2941" i="1"/>
  <c r="C2942" i="1"/>
  <c r="C2943" i="1"/>
  <c r="C2944" i="1"/>
  <c r="C2945" i="1"/>
  <c r="C2946" i="1"/>
  <c r="C2947" i="1"/>
  <c r="C2948" i="1"/>
  <c r="C2949" i="1"/>
  <c r="C2950" i="1"/>
  <c r="C2951" i="1"/>
  <c r="C2952" i="1"/>
  <c r="C2953" i="1"/>
  <c r="C2954" i="1"/>
  <c r="C2955" i="1"/>
  <c r="C2956" i="1"/>
  <c r="C2957" i="1"/>
  <c r="C2958" i="1"/>
  <c r="C2959" i="1"/>
  <c r="C2960" i="1"/>
  <c r="C2961" i="1"/>
  <c r="C2962" i="1"/>
  <c r="C2963" i="1"/>
  <c r="C2964" i="1"/>
  <c r="C2965" i="1"/>
  <c r="C2966" i="1"/>
  <c r="C2967" i="1"/>
  <c r="C2968" i="1"/>
  <c r="C2969" i="1"/>
  <c r="C2970" i="1"/>
  <c r="C2971" i="1"/>
  <c r="C2972" i="1"/>
  <c r="C2973" i="1"/>
  <c r="C2974" i="1"/>
  <c r="C2975" i="1"/>
  <c r="C2976" i="1"/>
  <c r="C2977" i="1"/>
  <c r="C2978" i="1"/>
  <c r="C2979" i="1"/>
  <c r="C2980" i="1"/>
  <c r="C2981" i="1"/>
  <c r="C2982" i="1"/>
  <c r="C2983" i="1"/>
  <c r="C2984" i="1"/>
  <c r="C2985" i="1"/>
  <c r="C2986" i="1"/>
  <c r="C2987" i="1"/>
  <c r="C2988" i="1"/>
  <c r="C2989" i="1"/>
  <c r="C2990" i="1"/>
  <c r="C2991" i="1"/>
  <c r="C2992" i="1"/>
  <c r="C2993" i="1"/>
  <c r="C2994" i="1"/>
  <c r="C2995" i="1"/>
  <c r="C2996" i="1"/>
  <c r="C2997" i="1"/>
  <c r="C2998" i="1"/>
  <c r="C2999" i="1"/>
  <c r="C3000" i="1"/>
  <c r="C3001" i="1"/>
  <c r="C3002" i="1"/>
  <c r="C3003" i="1"/>
  <c r="C3004" i="1"/>
  <c r="C3005" i="1"/>
  <c r="C3006" i="1"/>
  <c r="C3007" i="1"/>
  <c r="C3008" i="1"/>
  <c r="C3009" i="1"/>
  <c r="C3010" i="1"/>
  <c r="C3011" i="1"/>
  <c r="C3012" i="1"/>
  <c r="C3013" i="1"/>
  <c r="C3014" i="1"/>
  <c r="C3015" i="1"/>
  <c r="C3016" i="1"/>
  <c r="C3017" i="1"/>
  <c r="C3018" i="1"/>
  <c r="C3019" i="1"/>
  <c r="C3020" i="1"/>
  <c r="C3021" i="1"/>
  <c r="C3022" i="1"/>
  <c r="C3023" i="1"/>
  <c r="C3024" i="1"/>
  <c r="C3025" i="1"/>
  <c r="C3026" i="1"/>
  <c r="C3027" i="1"/>
  <c r="C3028" i="1"/>
  <c r="C3029" i="1"/>
  <c r="C3030" i="1"/>
  <c r="C3031" i="1"/>
  <c r="C3032" i="1"/>
  <c r="C3033" i="1"/>
  <c r="C3034" i="1"/>
  <c r="C3035" i="1"/>
  <c r="C3036" i="1"/>
  <c r="C3037" i="1"/>
  <c r="C3038" i="1"/>
  <c r="C3039" i="1"/>
  <c r="C3040" i="1"/>
  <c r="C3041" i="1"/>
  <c r="C3042" i="1"/>
  <c r="C3043" i="1"/>
  <c r="C3044" i="1"/>
  <c r="C3045" i="1"/>
  <c r="C3046" i="1"/>
  <c r="C3047" i="1"/>
  <c r="C3048" i="1"/>
  <c r="C3049" i="1"/>
  <c r="C3050" i="1"/>
  <c r="C3051" i="1"/>
  <c r="C3052" i="1"/>
  <c r="C3053" i="1"/>
  <c r="C3054" i="1"/>
  <c r="C3055" i="1"/>
  <c r="C3056" i="1"/>
  <c r="C3057" i="1"/>
  <c r="C3058" i="1"/>
  <c r="C3059" i="1"/>
  <c r="C3060" i="1"/>
  <c r="C3061" i="1"/>
  <c r="C3062" i="1"/>
  <c r="C3063" i="1"/>
  <c r="C3064" i="1"/>
  <c r="C3065" i="1"/>
  <c r="C3066" i="1"/>
  <c r="C3067" i="1"/>
  <c r="C3068" i="1"/>
  <c r="C3069" i="1"/>
  <c r="C3070" i="1"/>
  <c r="C3071" i="1"/>
  <c r="C3072" i="1"/>
  <c r="C3073" i="1"/>
  <c r="C3074" i="1"/>
  <c r="C3075" i="1"/>
  <c r="C3076" i="1"/>
  <c r="C3077" i="1"/>
  <c r="C3078" i="1"/>
  <c r="C3079" i="1"/>
  <c r="C3080" i="1"/>
  <c r="C3081" i="1"/>
  <c r="C3082" i="1"/>
  <c r="C3083" i="1"/>
  <c r="C3084" i="1"/>
  <c r="C3085" i="1"/>
  <c r="C3086" i="1"/>
  <c r="C3087" i="1"/>
  <c r="C3088" i="1"/>
  <c r="C3089" i="1"/>
  <c r="C3090" i="1"/>
  <c r="C3091" i="1"/>
  <c r="C3092" i="1"/>
  <c r="C3093" i="1"/>
  <c r="C3094" i="1"/>
  <c r="C3095" i="1"/>
  <c r="C3096" i="1"/>
  <c r="C3097" i="1"/>
  <c r="C3098" i="1"/>
  <c r="C3099" i="1"/>
  <c r="C3100" i="1"/>
  <c r="C3101" i="1"/>
  <c r="C3102" i="1"/>
  <c r="C3103" i="1"/>
  <c r="C3104" i="1"/>
  <c r="C3105" i="1"/>
  <c r="C3106" i="1"/>
  <c r="C3107" i="1"/>
  <c r="C3108" i="1"/>
  <c r="C3109" i="1"/>
  <c r="C3110" i="1"/>
  <c r="C3111" i="1"/>
  <c r="C3112" i="1"/>
  <c r="C3113" i="1"/>
  <c r="C3114" i="1"/>
  <c r="C3115" i="1"/>
  <c r="C3116" i="1"/>
  <c r="C3117" i="1"/>
  <c r="C3118" i="1"/>
  <c r="C3119" i="1"/>
  <c r="C3120" i="1"/>
  <c r="C3121" i="1"/>
  <c r="C3122" i="1"/>
  <c r="C3123" i="1"/>
  <c r="C3124" i="1"/>
  <c r="C3125" i="1"/>
  <c r="C3126" i="1"/>
  <c r="C3127" i="1"/>
  <c r="C3128" i="1"/>
  <c r="C3129" i="1"/>
  <c r="C3130" i="1"/>
  <c r="C3131" i="1"/>
  <c r="C3132" i="1"/>
  <c r="C3133" i="1"/>
  <c r="C3134" i="1"/>
  <c r="C3135" i="1"/>
  <c r="C3136" i="1"/>
  <c r="C3137" i="1"/>
  <c r="C3138" i="1"/>
  <c r="C3139" i="1"/>
  <c r="C3140" i="1"/>
  <c r="C3141" i="1"/>
  <c r="C3142" i="1"/>
  <c r="C3143" i="1"/>
  <c r="C3144" i="1"/>
  <c r="C3145" i="1"/>
  <c r="C3146" i="1"/>
  <c r="C3147" i="1"/>
  <c r="C3148" i="1"/>
  <c r="C3149" i="1"/>
  <c r="C3150" i="1"/>
  <c r="C3151" i="1"/>
  <c r="C3152" i="1"/>
  <c r="C3153" i="1"/>
  <c r="C3154" i="1"/>
  <c r="C3155" i="1"/>
  <c r="C3156" i="1"/>
  <c r="C3157" i="1"/>
  <c r="C3158" i="1"/>
  <c r="C3159" i="1"/>
  <c r="C3160" i="1"/>
  <c r="C3161" i="1"/>
  <c r="C3162" i="1"/>
  <c r="C3163" i="1"/>
  <c r="C3164" i="1"/>
  <c r="C3165" i="1"/>
  <c r="C3166" i="1"/>
  <c r="C3167" i="1"/>
  <c r="C3168" i="1"/>
  <c r="C3169" i="1"/>
  <c r="C3170" i="1"/>
  <c r="C3171" i="1"/>
  <c r="C3172" i="1"/>
  <c r="C3173" i="1"/>
  <c r="C3174" i="1"/>
  <c r="C3175" i="1"/>
  <c r="C3176" i="1"/>
  <c r="C3177" i="1"/>
  <c r="C3178" i="1"/>
  <c r="C3179" i="1"/>
  <c r="C3180" i="1"/>
  <c r="C3181" i="1"/>
  <c r="C3182" i="1"/>
  <c r="C3183" i="1"/>
  <c r="C3184" i="1"/>
  <c r="C3185" i="1"/>
  <c r="C3186" i="1"/>
  <c r="C3187" i="1"/>
  <c r="C3188" i="1"/>
  <c r="C3189" i="1"/>
  <c r="C3190" i="1"/>
  <c r="C3191" i="1"/>
  <c r="C3192" i="1"/>
  <c r="C3193" i="1"/>
  <c r="C3194" i="1"/>
  <c r="C3195" i="1"/>
  <c r="C3196" i="1"/>
  <c r="C3197" i="1"/>
  <c r="C3198" i="1"/>
  <c r="C3199" i="1"/>
  <c r="C3200" i="1"/>
  <c r="C3201" i="1"/>
  <c r="C3202" i="1"/>
  <c r="C3203" i="1"/>
  <c r="C3204" i="1"/>
  <c r="C3205" i="1"/>
  <c r="C3206" i="1"/>
  <c r="C3207" i="1"/>
  <c r="C3208" i="1"/>
  <c r="C3209" i="1"/>
  <c r="C3210" i="1"/>
  <c r="C3211" i="1"/>
  <c r="C3212" i="1"/>
  <c r="C3213" i="1"/>
  <c r="C3214" i="1"/>
  <c r="C3215" i="1"/>
  <c r="C3216" i="1"/>
  <c r="C3217" i="1"/>
  <c r="C3218" i="1"/>
  <c r="C3219" i="1"/>
  <c r="C3220" i="1"/>
  <c r="C3221" i="1"/>
  <c r="C3222" i="1"/>
  <c r="C3223" i="1"/>
  <c r="C3224" i="1"/>
  <c r="C3225" i="1"/>
  <c r="C3226" i="1"/>
  <c r="C3227" i="1"/>
  <c r="C3228" i="1"/>
  <c r="C3229" i="1"/>
  <c r="C3230" i="1"/>
  <c r="C3231" i="1"/>
  <c r="C3232" i="1"/>
  <c r="C3233" i="1"/>
  <c r="C3234" i="1"/>
  <c r="C3235" i="1"/>
  <c r="C3236" i="1"/>
  <c r="C3237" i="1"/>
  <c r="C3238" i="1"/>
  <c r="C3239" i="1"/>
  <c r="C3240" i="1"/>
  <c r="C3241" i="1"/>
  <c r="C3242" i="1"/>
  <c r="C3243" i="1"/>
  <c r="C3244" i="1"/>
  <c r="C3245" i="1"/>
  <c r="C3246" i="1"/>
  <c r="C3247" i="1"/>
  <c r="C3248" i="1"/>
  <c r="C3249" i="1"/>
  <c r="C3250" i="1"/>
  <c r="C3251" i="1"/>
  <c r="C3252" i="1"/>
  <c r="C3253" i="1"/>
  <c r="C3254" i="1"/>
  <c r="C3255" i="1"/>
  <c r="C3256" i="1"/>
  <c r="C3257" i="1"/>
  <c r="C3258" i="1"/>
  <c r="C3259" i="1"/>
  <c r="C3260" i="1"/>
  <c r="C3261" i="1"/>
  <c r="C3262" i="1"/>
  <c r="C3263" i="1"/>
  <c r="C3264" i="1"/>
  <c r="C3265" i="1"/>
  <c r="C3266" i="1"/>
  <c r="C3267" i="1"/>
  <c r="C3268" i="1"/>
  <c r="C3269" i="1"/>
  <c r="C3270" i="1"/>
  <c r="C3271" i="1"/>
  <c r="C3272" i="1"/>
  <c r="C3273" i="1"/>
  <c r="C3274" i="1"/>
  <c r="C3275" i="1"/>
  <c r="C3276" i="1"/>
  <c r="C3277" i="1"/>
  <c r="C3278" i="1"/>
  <c r="C3279" i="1"/>
  <c r="C3280" i="1"/>
  <c r="C3281" i="1"/>
  <c r="C3282" i="1"/>
  <c r="C3283" i="1"/>
  <c r="C3284" i="1"/>
  <c r="C3285" i="1"/>
  <c r="C3286" i="1"/>
  <c r="C3287" i="1"/>
  <c r="C3288" i="1"/>
  <c r="C3289" i="1"/>
  <c r="C3290" i="1"/>
  <c r="C3291" i="1"/>
  <c r="C3292" i="1"/>
  <c r="C3293" i="1"/>
  <c r="C3294" i="1"/>
  <c r="C3295" i="1"/>
  <c r="C3296" i="1"/>
  <c r="C3297" i="1"/>
  <c r="C3298" i="1"/>
  <c r="C3299" i="1"/>
  <c r="C3300" i="1"/>
  <c r="C3301" i="1"/>
  <c r="C3302" i="1"/>
  <c r="C3303" i="1"/>
  <c r="C3304" i="1"/>
  <c r="C3305" i="1"/>
  <c r="C3306" i="1"/>
  <c r="C3307" i="1"/>
  <c r="C3308" i="1"/>
  <c r="C3309" i="1"/>
  <c r="C3310" i="1"/>
  <c r="C3311" i="1"/>
  <c r="C3312" i="1"/>
  <c r="C3313" i="1"/>
  <c r="C3314" i="1"/>
  <c r="C3315" i="1"/>
  <c r="C3316" i="1"/>
  <c r="C3317" i="1"/>
  <c r="C3318" i="1"/>
  <c r="C3319" i="1"/>
  <c r="C3320" i="1"/>
  <c r="C3321" i="1"/>
  <c r="C3322" i="1"/>
  <c r="C3323" i="1"/>
  <c r="C3324" i="1"/>
  <c r="C3325" i="1"/>
  <c r="C3326" i="1"/>
  <c r="C3327" i="1"/>
  <c r="C3328" i="1"/>
  <c r="C3329" i="1"/>
  <c r="C3330" i="1"/>
  <c r="C3331" i="1"/>
  <c r="C3332" i="1"/>
  <c r="C3333" i="1"/>
  <c r="C3334" i="1"/>
  <c r="C3335" i="1"/>
  <c r="C3336" i="1"/>
  <c r="C3337" i="1"/>
  <c r="C3338" i="1"/>
  <c r="C3339" i="1"/>
  <c r="C3340" i="1"/>
  <c r="C3341" i="1"/>
  <c r="C3342" i="1"/>
  <c r="C3343" i="1"/>
  <c r="C3344" i="1"/>
  <c r="C3345" i="1"/>
  <c r="C3346" i="1"/>
  <c r="C3347" i="1"/>
  <c r="C3348" i="1"/>
  <c r="C3349" i="1"/>
  <c r="C3350" i="1"/>
  <c r="C3351" i="1"/>
  <c r="C3352" i="1"/>
  <c r="C3353" i="1"/>
  <c r="C3354" i="1"/>
  <c r="C3355" i="1"/>
  <c r="C3356" i="1"/>
  <c r="C3357" i="1"/>
  <c r="C3358" i="1"/>
  <c r="C3359" i="1"/>
  <c r="C3360" i="1"/>
  <c r="C3361" i="1"/>
  <c r="C3362" i="1"/>
  <c r="C3363" i="1"/>
  <c r="C3364" i="1"/>
  <c r="C3365" i="1"/>
  <c r="C3366" i="1"/>
  <c r="C3367" i="1"/>
  <c r="C3368" i="1"/>
  <c r="C3369" i="1"/>
  <c r="C3370" i="1"/>
  <c r="C3371" i="1"/>
  <c r="C3372" i="1"/>
  <c r="C3373" i="1"/>
  <c r="C3374" i="1"/>
  <c r="C3375" i="1"/>
  <c r="C3376" i="1"/>
  <c r="C3377" i="1"/>
  <c r="C3378" i="1"/>
  <c r="C3379" i="1"/>
  <c r="C3380" i="1"/>
  <c r="C3381" i="1"/>
  <c r="C3382" i="1"/>
  <c r="C3383" i="1"/>
  <c r="C3384" i="1"/>
  <c r="C3385" i="1"/>
  <c r="C3386" i="1"/>
  <c r="C3387" i="1"/>
  <c r="C3388" i="1"/>
  <c r="C3389" i="1"/>
  <c r="C3390" i="1"/>
  <c r="C3391" i="1"/>
  <c r="C3392" i="1"/>
  <c r="C3393" i="1"/>
  <c r="C3394" i="1"/>
  <c r="C3395" i="1"/>
  <c r="C3396" i="1"/>
  <c r="C3397" i="1"/>
  <c r="C3398" i="1"/>
  <c r="C3399" i="1"/>
  <c r="C3400" i="1"/>
  <c r="C3401" i="1"/>
  <c r="C3402" i="1"/>
  <c r="C3403" i="1"/>
  <c r="C3404" i="1"/>
  <c r="C3405" i="1"/>
  <c r="C3406" i="1"/>
  <c r="C3407" i="1"/>
  <c r="C3408" i="1"/>
  <c r="C3409" i="1"/>
  <c r="C3410" i="1"/>
  <c r="C3411" i="1"/>
  <c r="C3412" i="1"/>
  <c r="C3413" i="1"/>
  <c r="C3414" i="1"/>
  <c r="C3415" i="1"/>
  <c r="C3416" i="1"/>
  <c r="C3417" i="1"/>
  <c r="C3418" i="1"/>
  <c r="C3419" i="1"/>
  <c r="C3420" i="1"/>
  <c r="C3421" i="1"/>
  <c r="C3422" i="1"/>
  <c r="C3423" i="1"/>
  <c r="C3424" i="1"/>
  <c r="C3425" i="1"/>
  <c r="C3426" i="1"/>
  <c r="C3427" i="1"/>
  <c r="C3428" i="1"/>
  <c r="C3429" i="1"/>
  <c r="C3430" i="1"/>
  <c r="C3431" i="1"/>
  <c r="C3432" i="1"/>
  <c r="C3433" i="1"/>
  <c r="C3434" i="1"/>
  <c r="C3435" i="1"/>
  <c r="C3436" i="1"/>
  <c r="C3437" i="1"/>
  <c r="C3438" i="1"/>
  <c r="C3439" i="1"/>
  <c r="C3440" i="1"/>
  <c r="C3441" i="1"/>
  <c r="C3442" i="1"/>
  <c r="C3443" i="1"/>
  <c r="C3444" i="1"/>
  <c r="C3445" i="1"/>
  <c r="C3446" i="1"/>
  <c r="C3447" i="1"/>
  <c r="C3448" i="1"/>
  <c r="C3449" i="1"/>
  <c r="C3450" i="1"/>
  <c r="C3451" i="1"/>
  <c r="C3452" i="1"/>
  <c r="C3453" i="1"/>
  <c r="C3454" i="1"/>
  <c r="C3455" i="1"/>
  <c r="C3456" i="1"/>
  <c r="C3457" i="1"/>
  <c r="C3458" i="1"/>
  <c r="C3459" i="1"/>
  <c r="C3460" i="1"/>
  <c r="C3461" i="1"/>
  <c r="C3462" i="1"/>
  <c r="C3463" i="1"/>
  <c r="C3464" i="1"/>
  <c r="C3465" i="1"/>
  <c r="C3466" i="1"/>
  <c r="C3467" i="1"/>
  <c r="C3468" i="1"/>
  <c r="C3469" i="1"/>
  <c r="C3470" i="1"/>
  <c r="C3471" i="1"/>
  <c r="C3472" i="1"/>
  <c r="C3473" i="1"/>
  <c r="C3474" i="1"/>
  <c r="C3475" i="1"/>
  <c r="C3476" i="1"/>
  <c r="C3477" i="1"/>
  <c r="C3478" i="1"/>
  <c r="C3479" i="1"/>
  <c r="C3480" i="1"/>
  <c r="C3481" i="1"/>
  <c r="C3482" i="1"/>
  <c r="C3483" i="1"/>
  <c r="C3484" i="1"/>
  <c r="C3485" i="1"/>
  <c r="C3486" i="1"/>
  <c r="C3487" i="1"/>
  <c r="C3488" i="1"/>
  <c r="C3489" i="1"/>
  <c r="C3490" i="1"/>
  <c r="C3491" i="1"/>
  <c r="C3492" i="1"/>
  <c r="C3493" i="1"/>
  <c r="C3494" i="1"/>
  <c r="C3495" i="1"/>
  <c r="C3496" i="1"/>
  <c r="C3497" i="1"/>
  <c r="C3498" i="1"/>
  <c r="C3499" i="1"/>
  <c r="C3500" i="1"/>
  <c r="C3501" i="1"/>
  <c r="C3502" i="1"/>
  <c r="C3503" i="1"/>
  <c r="C3504" i="1"/>
  <c r="C3505" i="1"/>
  <c r="C3506" i="1"/>
  <c r="C3507" i="1"/>
  <c r="C3508" i="1"/>
  <c r="C3509" i="1"/>
  <c r="C3510" i="1"/>
  <c r="C3511" i="1"/>
  <c r="C3512" i="1"/>
  <c r="C3513" i="1"/>
  <c r="C3514" i="1"/>
  <c r="C3515" i="1"/>
  <c r="C3516" i="1"/>
  <c r="C3517" i="1"/>
  <c r="C3518" i="1"/>
  <c r="C3519" i="1"/>
  <c r="C3520" i="1"/>
  <c r="C3521" i="1"/>
  <c r="C3522" i="1"/>
  <c r="C3523" i="1"/>
  <c r="C3524" i="1"/>
  <c r="C3525" i="1"/>
  <c r="C3526" i="1"/>
  <c r="C3527" i="1"/>
  <c r="C3528" i="1"/>
  <c r="C3529" i="1"/>
  <c r="C3530" i="1"/>
  <c r="C3531" i="1"/>
  <c r="C3532" i="1"/>
  <c r="C3533" i="1"/>
  <c r="C3534" i="1"/>
  <c r="C3535" i="1"/>
  <c r="C3536" i="1"/>
  <c r="C3537" i="1"/>
  <c r="C3538" i="1"/>
  <c r="C3539" i="1"/>
  <c r="C3540" i="1"/>
  <c r="C3541" i="1"/>
  <c r="C3542" i="1"/>
  <c r="C3543" i="1"/>
  <c r="C3544" i="1"/>
  <c r="C3545" i="1"/>
  <c r="C3546" i="1"/>
  <c r="C3547" i="1"/>
  <c r="C3548" i="1"/>
  <c r="C3549" i="1"/>
  <c r="C3550" i="1"/>
  <c r="C3551" i="1"/>
  <c r="C3552" i="1"/>
  <c r="C3553" i="1"/>
  <c r="C3554" i="1"/>
  <c r="C3555" i="1"/>
  <c r="C3556" i="1"/>
  <c r="C3557" i="1"/>
  <c r="C3558" i="1"/>
  <c r="C3559" i="1"/>
  <c r="C3560" i="1"/>
  <c r="C3561" i="1"/>
  <c r="C3562" i="1"/>
  <c r="C3563" i="1"/>
  <c r="C3564" i="1"/>
  <c r="C3565" i="1"/>
  <c r="C3566" i="1"/>
  <c r="C3567" i="1"/>
  <c r="C3568" i="1"/>
  <c r="C3569" i="1"/>
  <c r="C3570" i="1"/>
  <c r="C3571" i="1"/>
  <c r="C3572" i="1"/>
  <c r="C3573" i="1"/>
  <c r="C3574" i="1"/>
  <c r="C3575" i="1"/>
  <c r="C3576" i="1"/>
  <c r="C3577" i="1"/>
  <c r="C3578" i="1"/>
  <c r="C3579" i="1"/>
  <c r="C3580" i="1"/>
  <c r="C3581" i="1"/>
  <c r="C3582" i="1"/>
  <c r="C3583" i="1"/>
  <c r="C3584" i="1"/>
  <c r="C3585" i="1"/>
  <c r="C3586" i="1"/>
  <c r="C3587" i="1"/>
  <c r="C3588" i="1"/>
  <c r="C3589" i="1"/>
  <c r="C3590" i="1"/>
  <c r="C3591" i="1"/>
  <c r="C3592" i="1"/>
  <c r="C3593" i="1"/>
  <c r="C3594" i="1"/>
  <c r="C3595" i="1"/>
  <c r="C3596" i="1"/>
  <c r="C3597" i="1"/>
  <c r="C3598" i="1"/>
  <c r="C3599" i="1"/>
  <c r="C3600" i="1"/>
  <c r="C3601" i="1"/>
  <c r="C3602" i="1"/>
  <c r="C3603" i="1"/>
  <c r="C3604" i="1"/>
  <c r="C3605" i="1"/>
  <c r="C3606" i="1"/>
  <c r="C3607" i="1"/>
  <c r="C3608" i="1"/>
  <c r="C3609" i="1"/>
  <c r="C3610" i="1"/>
  <c r="C3611" i="1"/>
  <c r="C3612" i="1"/>
  <c r="C3613" i="1"/>
  <c r="C3614" i="1"/>
  <c r="C3615" i="1"/>
  <c r="C3616" i="1"/>
  <c r="C3617" i="1"/>
  <c r="C3618" i="1"/>
  <c r="C3619" i="1"/>
  <c r="C3620" i="1"/>
  <c r="C3621" i="1"/>
  <c r="C3622" i="1"/>
  <c r="C3623" i="1"/>
  <c r="C3624" i="1"/>
  <c r="C3625" i="1"/>
  <c r="C3626" i="1"/>
  <c r="C3627" i="1"/>
  <c r="C3628" i="1"/>
  <c r="C3629" i="1"/>
  <c r="C3630" i="1"/>
  <c r="C3631" i="1"/>
  <c r="C3632" i="1"/>
  <c r="C3633" i="1"/>
  <c r="C3634" i="1"/>
  <c r="C3635" i="1"/>
  <c r="C3636" i="1"/>
  <c r="C3637" i="1"/>
  <c r="C3638" i="1"/>
  <c r="C3639" i="1"/>
  <c r="C3640" i="1"/>
  <c r="C3641" i="1"/>
  <c r="C3642" i="1"/>
  <c r="C3643" i="1"/>
  <c r="C3644" i="1"/>
  <c r="C3645" i="1"/>
  <c r="C3646" i="1"/>
  <c r="C3647" i="1"/>
  <c r="C3648" i="1"/>
  <c r="C3649" i="1"/>
  <c r="C3650" i="1"/>
  <c r="C3651" i="1"/>
  <c r="C3652" i="1"/>
  <c r="C3653" i="1"/>
  <c r="C3654" i="1"/>
  <c r="C3655" i="1"/>
  <c r="C3656" i="1"/>
  <c r="C3657" i="1"/>
  <c r="C3658" i="1"/>
  <c r="C3659" i="1"/>
  <c r="C3660" i="1"/>
  <c r="C3661" i="1"/>
  <c r="C3662" i="1"/>
  <c r="C3663" i="1"/>
  <c r="C3664" i="1"/>
  <c r="C3665" i="1"/>
  <c r="C3666" i="1"/>
  <c r="C3667" i="1"/>
  <c r="C3668" i="1"/>
  <c r="C3669" i="1"/>
  <c r="C3670" i="1"/>
  <c r="C3671" i="1"/>
  <c r="C3672" i="1"/>
  <c r="C3673" i="1"/>
  <c r="C3674" i="1"/>
  <c r="C3675" i="1"/>
  <c r="C3676" i="1"/>
  <c r="C3677" i="1"/>
  <c r="C3678" i="1"/>
  <c r="C3679" i="1"/>
  <c r="C3680" i="1"/>
  <c r="C3681" i="1"/>
  <c r="C3682" i="1"/>
  <c r="C3683" i="1"/>
  <c r="C3684" i="1"/>
  <c r="C3685" i="1"/>
  <c r="C3686" i="1"/>
  <c r="C3687" i="1"/>
  <c r="C3688" i="1"/>
  <c r="C3689" i="1"/>
  <c r="C3690" i="1"/>
  <c r="C3691" i="1"/>
  <c r="C3692" i="1"/>
  <c r="C3693" i="1"/>
  <c r="C3694" i="1"/>
  <c r="C3695" i="1"/>
  <c r="C3696" i="1"/>
  <c r="C3697" i="1"/>
  <c r="C3698" i="1"/>
  <c r="C3699" i="1"/>
  <c r="C3700" i="1"/>
  <c r="C3701" i="1"/>
  <c r="C3702" i="1"/>
  <c r="C3703" i="1"/>
  <c r="C3704" i="1"/>
  <c r="C3705" i="1"/>
  <c r="C3706" i="1"/>
  <c r="C3707" i="1"/>
  <c r="C3708" i="1"/>
  <c r="C3709" i="1"/>
  <c r="C3710" i="1"/>
  <c r="C3711" i="1"/>
  <c r="C3712" i="1"/>
  <c r="C3713" i="1"/>
  <c r="C3714" i="1"/>
  <c r="C3715" i="1"/>
  <c r="C3716" i="1"/>
  <c r="C3717" i="1"/>
  <c r="C3718" i="1"/>
  <c r="C3719" i="1"/>
  <c r="C3720" i="1"/>
  <c r="C3721" i="1"/>
  <c r="C3722" i="1"/>
  <c r="C3723" i="1"/>
  <c r="C3724" i="1"/>
  <c r="C3725" i="1"/>
  <c r="C3726" i="1"/>
  <c r="C3727" i="1"/>
  <c r="C3728" i="1"/>
  <c r="C3729" i="1"/>
  <c r="C3730" i="1"/>
  <c r="C3731" i="1"/>
  <c r="C3732" i="1"/>
  <c r="C3733" i="1"/>
  <c r="C3734" i="1"/>
  <c r="C3735" i="1"/>
  <c r="C3736" i="1"/>
  <c r="C3737" i="1"/>
  <c r="C3738" i="1"/>
  <c r="C3739" i="1"/>
  <c r="C3740" i="1"/>
  <c r="C3741" i="1"/>
  <c r="C3742" i="1"/>
  <c r="C3743" i="1"/>
  <c r="C3744" i="1"/>
  <c r="C3745" i="1"/>
  <c r="C3746" i="1"/>
  <c r="C3747" i="1"/>
  <c r="C3748" i="1"/>
  <c r="C3749" i="1"/>
  <c r="C3750" i="1"/>
  <c r="C3751" i="1"/>
  <c r="C3752" i="1"/>
  <c r="C3753" i="1"/>
  <c r="C3754" i="1"/>
  <c r="C3755" i="1"/>
  <c r="C3756" i="1"/>
  <c r="C3757" i="1"/>
  <c r="C3758" i="1"/>
  <c r="C3759" i="1"/>
  <c r="C3760" i="1"/>
  <c r="C3761" i="1"/>
  <c r="C3762" i="1"/>
  <c r="C3763" i="1"/>
  <c r="C3764" i="1"/>
  <c r="C3765" i="1"/>
  <c r="C3766" i="1"/>
  <c r="C3767" i="1"/>
  <c r="C3768" i="1"/>
  <c r="C3769" i="1"/>
  <c r="C3770" i="1"/>
  <c r="C3771" i="1"/>
  <c r="C3772" i="1"/>
  <c r="C3773" i="1"/>
  <c r="C3774" i="1"/>
  <c r="C3775" i="1"/>
  <c r="C3776" i="1"/>
  <c r="C3777" i="1"/>
  <c r="C3778" i="1"/>
  <c r="C3779" i="1"/>
  <c r="C3780" i="1"/>
  <c r="C3781" i="1"/>
  <c r="C3782" i="1"/>
  <c r="C3783" i="1"/>
  <c r="C3784" i="1"/>
  <c r="C3785" i="1"/>
  <c r="C3786" i="1"/>
  <c r="C3787" i="1"/>
  <c r="C3788" i="1"/>
  <c r="C3789" i="1"/>
  <c r="C3790" i="1"/>
  <c r="C3791" i="1"/>
  <c r="C3792" i="1"/>
  <c r="C3793" i="1"/>
  <c r="C3794" i="1"/>
  <c r="C3795" i="1"/>
  <c r="C3796" i="1"/>
  <c r="C3797" i="1"/>
  <c r="C3798" i="1"/>
  <c r="C3799" i="1"/>
  <c r="C3800" i="1"/>
  <c r="C3801" i="1"/>
  <c r="C3802" i="1"/>
  <c r="C3803" i="1"/>
  <c r="C3804" i="1"/>
  <c r="C3805" i="1"/>
  <c r="C3806" i="1"/>
  <c r="C3807" i="1"/>
  <c r="C3808" i="1"/>
  <c r="C3809" i="1"/>
  <c r="C3810" i="1"/>
  <c r="C3811" i="1"/>
  <c r="C3812" i="1"/>
  <c r="C3813" i="1"/>
  <c r="C3814" i="1"/>
  <c r="C3815" i="1"/>
  <c r="C3816" i="1"/>
  <c r="C3817" i="1"/>
  <c r="C3818" i="1"/>
  <c r="C3819" i="1"/>
  <c r="C3820" i="1"/>
  <c r="C3821" i="1"/>
  <c r="C3822" i="1"/>
  <c r="C3823" i="1"/>
  <c r="C3824" i="1"/>
  <c r="C3825" i="1"/>
  <c r="C3826" i="1"/>
  <c r="C3827" i="1"/>
  <c r="C3828" i="1"/>
  <c r="C3829" i="1"/>
  <c r="C3830" i="1"/>
  <c r="C3831" i="1"/>
  <c r="C3832" i="1"/>
  <c r="C3833" i="1"/>
  <c r="C3834" i="1"/>
  <c r="C3835" i="1"/>
  <c r="C3836" i="1"/>
  <c r="C3837" i="1"/>
  <c r="C3838" i="1"/>
  <c r="C3839" i="1"/>
  <c r="C3840" i="1"/>
  <c r="C3841" i="1"/>
  <c r="C3842" i="1"/>
  <c r="C3843" i="1"/>
  <c r="C3844" i="1"/>
  <c r="C3845" i="1"/>
  <c r="C3846" i="1"/>
  <c r="C3847" i="1"/>
  <c r="C3848" i="1"/>
  <c r="C3849" i="1"/>
  <c r="C3850" i="1"/>
  <c r="C3851" i="1"/>
  <c r="C3852" i="1"/>
  <c r="C3853" i="1"/>
  <c r="C3854" i="1"/>
  <c r="C3855" i="1"/>
  <c r="C3856" i="1"/>
  <c r="C3857" i="1"/>
  <c r="C3858" i="1"/>
  <c r="C3859" i="1"/>
  <c r="C3860" i="1"/>
  <c r="C3861" i="1"/>
  <c r="C3862" i="1"/>
  <c r="C3863" i="1"/>
  <c r="C3864" i="1"/>
  <c r="C3865" i="1"/>
  <c r="C3866" i="1"/>
  <c r="C3867" i="1"/>
  <c r="C3868" i="1"/>
  <c r="C3869" i="1"/>
  <c r="C3870" i="1"/>
  <c r="C3871" i="1"/>
  <c r="C3872" i="1"/>
  <c r="C3873" i="1"/>
  <c r="C3874" i="1"/>
  <c r="C3875" i="1"/>
  <c r="C3876" i="1"/>
  <c r="C3877" i="1"/>
  <c r="C3878" i="1"/>
  <c r="C3879" i="1"/>
  <c r="C3880" i="1"/>
  <c r="C3881" i="1"/>
  <c r="C3882" i="1"/>
  <c r="C3883" i="1"/>
  <c r="C3884" i="1"/>
  <c r="C3885" i="1"/>
  <c r="C3886" i="1"/>
  <c r="C3887" i="1"/>
  <c r="C3888" i="1"/>
  <c r="C3889" i="1"/>
  <c r="C3890" i="1"/>
  <c r="C3891" i="1"/>
  <c r="C3892" i="1"/>
  <c r="C3893" i="1"/>
  <c r="C3894" i="1"/>
  <c r="C3895" i="1"/>
  <c r="C3896" i="1"/>
  <c r="C3897" i="1"/>
  <c r="C3898" i="1"/>
  <c r="C3899" i="1"/>
  <c r="C3900" i="1"/>
  <c r="C3901" i="1"/>
  <c r="C3902" i="1"/>
  <c r="C3903" i="1"/>
  <c r="C3904" i="1"/>
  <c r="C3905" i="1"/>
  <c r="C3906" i="1"/>
  <c r="C3907" i="1"/>
  <c r="C3908" i="1"/>
  <c r="C3909" i="1"/>
  <c r="C3910" i="1"/>
  <c r="C3911" i="1"/>
  <c r="C3912" i="1"/>
  <c r="C3913" i="1"/>
  <c r="C3914" i="1"/>
  <c r="C3915" i="1"/>
  <c r="C3916" i="1"/>
  <c r="C3917" i="1"/>
  <c r="C3918" i="1"/>
  <c r="C3919" i="1"/>
  <c r="C3920" i="1"/>
  <c r="C3921" i="1"/>
  <c r="C3922" i="1"/>
  <c r="C3923" i="1"/>
  <c r="C3924" i="1"/>
  <c r="C3925" i="1"/>
  <c r="C3926" i="1"/>
  <c r="C3927" i="1"/>
  <c r="C3928" i="1"/>
  <c r="C3929" i="1"/>
  <c r="C3930" i="1"/>
  <c r="C3931" i="1"/>
  <c r="C3932" i="1"/>
  <c r="C3933" i="1"/>
  <c r="C3934" i="1"/>
  <c r="C3935" i="1"/>
  <c r="C3936" i="1"/>
  <c r="C3937" i="1"/>
  <c r="C3938" i="1"/>
  <c r="C3939" i="1"/>
  <c r="C3940" i="1"/>
  <c r="C3941" i="1"/>
  <c r="C3942" i="1"/>
  <c r="C3943" i="1"/>
  <c r="C3944" i="1"/>
  <c r="C3945" i="1"/>
  <c r="C3946" i="1"/>
  <c r="C3947" i="1"/>
  <c r="C3948" i="1"/>
  <c r="C3949" i="1"/>
  <c r="C3950" i="1"/>
  <c r="C3951" i="1"/>
  <c r="C3952" i="1"/>
  <c r="C3953" i="1"/>
  <c r="C3954" i="1"/>
  <c r="C3955" i="1"/>
  <c r="C3956" i="1"/>
  <c r="C3957" i="1"/>
  <c r="C3958" i="1"/>
  <c r="C3959" i="1"/>
  <c r="C3960" i="1"/>
  <c r="C3961" i="1"/>
  <c r="C3962" i="1"/>
  <c r="C3963" i="1"/>
  <c r="C3964" i="1"/>
  <c r="C3965" i="1"/>
  <c r="C3966" i="1"/>
  <c r="C3967" i="1"/>
  <c r="C3968" i="1"/>
  <c r="C3969" i="1"/>
  <c r="C3970" i="1"/>
  <c r="C3971" i="1"/>
  <c r="C3972" i="1"/>
  <c r="C3973" i="1"/>
  <c r="C3974" i="1"/>
  <c r="C3975" i="1"/>
  <c r="C3976" i="1"/>
  <c r="C3977" i="1"/>
  <c r="C3978" i="1"/>
  <c r="C3979" i="1"/>
  <c r="C3980" i="1"/>
  <c r="C3981" i="1"/>
  <c r="C3982" i="1"/>
  <c r="C3983" i="1"/>
  <c r="C3984" i="1"/>
  <c r="C3985" i="1"/>
  <c r="C3986" i="1"/>
  <c r="C3987" i="1"/>
  <c r="C3988" i="1"/>
  <c r="C3989" i="1"/>
  <c r="C3990" i="1"/>
  <c r="C3991" i="1"/>
  <c r="C3992" i="1"/>
  <c r="C3993" i="1"/>
  <c r="C3994" i="1"/>
  <c r="C3995" i="1"/>
  <c r="C3996" i="1"/>
  <c r="C3997" i="1"/>
  <c r="C3998" i="1"/>
  <c r="C3999" i="1"/>
  <c r="C4000" i="1"/>
  <c r="C4001" i="1"/>
  <c r="C4002" i="1"/>
  <c r="C4003" i="1"/>
  <c r="C4004" i="1"/>
  <c r="C4005" i="1"/>
  <c r="C4006" i="1"/>
  <c r="C4007" i="1"/>
  <c r="C4008" i="1"/>
  <c r="C4009" i="1"/>
  <c r="C4010" i="1"/>
  <c r="C4011" i="1"/>
  <c r="C4012" i="1"/>
  <c r="C4013" i="1"/>
  <c r="C4014" i="1"/>
  <c r="C4015" i="1"/>
  <c r="C4016" i="1"/>
  <c r="C4017" i="1"/>
  <c r="C4018" i="1"/>
  <c r="C4019" i="1"/>
  <c r="C4020" i="1"/>
  <c r="C4021" i="1"/>
  <c r="C4022" i="1"/>
  <c r="C4023" i="1"/>
  <c r="C4024" i="1"/>
  <c r="C4025" i="1"/>
  <c r="C4026" i="1"/>
  <c r="C4027" i="1"/>
  <c r="C4028" i="1"/>
  <c r="C4029" i="1"/>
  <c r="C4030" i="1"/>
  <c r="C4031" i="1"/>
  <c r="C4032" i="1"/>
  <c r="C4033" i="1"/>
  <c r="C4034" i="1"/>
  <c r="C4035" i="1"/>
  <c r="C4036" i="1"/>
  <c r="C4037" i="1"/>
  <c r="C4038" i="1"/>
  <c r="C4039" i="1"/>
  <c r="C4040" i="1"/>
  <c r="C4041" i="1"/>
  <c r="C4042" i="1"/>
  <c r="C4043" i="1"/>
  <c r="C4044" i="1"/>
  <c r="C4045" i="1"/>
  <c r="C4046" i="1"/>
  <c r="C4047" i="1"/>
  <c r="C4048" i="1"/>
  <c r="C4049" i="1"/>
  <c r="C4050" i="1"/>
  <c r="C4051" i="1"/>
  <c r="C4052" i="1"/>
  <c r="C4053" i="1"/>
  <c r="C4054" i="1"/>
  <c r="C4055" i="1"/>
  <c r="C4056" i="1"/>
  <c r="C4057" i="1"/>
  <c r="C4058" i="1"/>
  <c r="C4059" i="1"/>
  <c r="C4060" i="1"/>
  <c r="C4061" i="1"/>
  <c r="C4062" i="1"/>
  <c r="C4063" i="1"/>
  <c r="C4064" i="1"/>
  <c r="C4065" i="1"/>
  <c r="C4066" i="1"/>
  <c r="C4067" i="1"/>
  <c r="C4068" i="1"/>
  <c r="C4069" i="1"/>
  <c r="C4070" i="1"/>
  <c r="C4071" i="1"/>
  <c r="C4072" i="1"/>
  <c r="C4073" i="1"/>
  <c r="C4074" i="1"/>
  <c r="C4075" i="1"/>
  <c r="C4076" i="1"/>
  <c r="C4077" i="1"/>
  <c r="C4078" i="1"/>
  <c r="C4079" i="1"/>
  <c r="C4080" i="1"/>
  <c r="C4081" i="1"/>
  <c r="C4082" i="1"/>
  <c r="C4083" i="1"/>
  <c r="C4084" i="1"/>
  <c r="C4085" i="1"/>
  <c r="C4086" i="1"/>
  <c r="C4087" i="1"/>
  <c r="C4088" i="1"/>
  <c r="C4089" i="1"/>
  <c r="C4090" i="1"/>
  <c r="C4091" i="1"/>
  <c r="C4092" i="1"/>
  <c r="C4093" i="1"/>
  <c r="C4094" i="1"/>
  <c r="C4095" i="1"/>
  <c r="C4096" i="1"/>
  <c r="C4097" i="1"/>
  <c r="C4098" i="1"/>
  <c r="C4099" i="1"/>
  <c r="C4100" i="1"/>
  <c r="C4101" i="1"/>
  <c r="C4102" i="1"/>
  <c r="C4103" i="1"/>
  <c r="C4104" i="1"/>
  <c r="C4105" i="1"/>
  <c r="C4106" i="1"/>
  <c r="C4107" i="1"/>
  <c r="C4108" i="1"/>
  <c r="C4109" i="1"/>
  <c r="C4110" i="1"/>
  <c r="C4111" i="1"/>
  <c r="C4112" i="1"/>
  <c r="C4113" i="1"/>
  <c r="C4114" i="1"/>
  <c r="C4115" i="1"/>
  <c r="C4116" i="1"/>
  <c r="C4117" i="1"/>
  <c r="C4118" i="1"/>
  <c r="C4119" i="1"/>
  <c r="C4120" i="1"/>
  <c r="C4121" i="1"/>
  <c r="C4122" i="1"/>
  <c r="C4123" i="1"/>
  <c r="C4124" i="1"/>
  <c r="C4125" i="1"/>
  <c r="C4126" i="1"/>
  <c r="C4127" i="1"/>
  <c r="C4128" i="1"/>
  <c r="C4129" i="1"/>
  <c r="C4130" i="1"/>
  <c r="C4131" i="1"/>
  <c r="C4132" i="1"/>
  <c r="C4133" i="1"/>
  <c r="C4134" i="1"/>
  <c r="C4135" i="1"/>
  <c r="C4136" i="1"/>
  <c r="C4137" i="1"/>
  <c r="C4138" i="1"/>
  <c r="C4139" i="1"/>
  <c r="C4140" i="1"/>
  <c r="C4141" i="1"/>
  <c r="C4142" i="1"/>
  <c r="C4143" i="1"/>
  <c r="C4144" i="1"/>
  <c r="C4145" i="1"/>
  <c r="C4146" i="1"/>
  <c r="C4147" i="1"/>
  <c r="C4148" i="1"/>
  <c r="C4149" i="1"/>
  <c r="C4150" i="1"/>
  <c r="C4151" i="1"/>
  <c r="C4152" i="1"/>
  <c r="C4153" i="1"/>
  <c r="C4154" i="1"/>
  <c r="C4155" i="1"/>
  <c r="C4156" i="1"/>
  <c r="C4157" i="1"/>
  <c r="C4158" i="1"/>
  <c r="C4159" i="1"/>
  <c r="C4160" i="1"/>
  <c r="C4161" i="1"/>
  <c r="C4162" i="1"/>
  <c r="C4163" i="1"/>
  <c r="C4164" i="1"/>
  <c r="C4165" i="1"/>
  <c r="C4166" i="1"/>
  <c r="C4167" i="1"/>
  <c r="C4168" i="1"/>
  <c r="C4169" i="1"/>
  <c r="C4170" i="1"/>
  <c r="C4171" i="1"/>
  <c r="C4172" i="1"/>
  <c r="C4173" i="1"/>
  <c r="C4174" i="1"/>
  <c r="C4175" i="1"/>
  <c r="C4176" i="1"/>
  <c r="C4177" i="1"/>
  <c r="C4178" i="1"/>
  <c r="C4179" i="1"/>
  <c r="C4180" i="1"/>
  <c r="C4181" i="1"/>
  <c r="C4182" i="1"/>
  <c r="C4183" i="1"/>
  <c r="C4184" i="1"/>
  <c r="C4185" i="1"/>
  <c r="C4186" i="1"/>
  <c r="C4187" i="1"/>
  <c r="C4188" i="1"/>
  <c r="C4189" i="1"/>
  <c r="C4190" i="1"/>
  <c r="C4191" i="1"/>
  <c r="C4192" i="1"/>
  <c r="C4193" i="1"/>
  <c r="C4194" i="1"/>
  <c r="C4195" i="1"/>
  <c r="C4196" i="1"/>
  <c r="C4197" i="1"/>
  <c r="C4198" i="1"/>
  <c r="C4199" i="1"/>
  <c r="C4200" i="1"/>
  <c r="C4201" i="1"/>
  <c r="C4202" i="1"/>
  <c r="C4203" i="1"/>
  <c r="C4204" i="1"/>
  <c r="C4205" i="1"/>
  <c r="C4206" i="1"/>
  <c r="C4207" i="1"/>
  <c r="C4208" i="1"/>
  <c r="C4209" i="1"/>
  <c r="C4210" i="1"/>
  <c r="C4211" i="1"/>
  <c r="C4212" i="1"/>
  <c r="C4213" i="1"/>
  <c r="C4214" i="1"/>
  <c r="C4215" i="1"/>
  <c r="C4216" i="1"/>
  <c r="C4217" i="1"/>
  <c r="C4218" i="1"/>
  <c r="C4219" i="1"/>
  <c r="C4220" i="1"/>
  <c r="C4221" i="1"/>
  <c r="C4222" i="1"/>
  <c r="C4223" i="1"/>
  <c r="C4224" i="1"/>
  <c r="C4225" i="1"/>
  <c r="C4226" i="1"/>
  <c r="C4227" i="1"/>
  <c r="C4228" i="1"/>
  <c r="C4229" i="1"/>
  <c r="C4230" i="1"/>
  <c r="C4231" i="1"/>
  <c r="C4232" i="1"/>
  <c r="C4233" i="1"/>
  <c r="C4234" i="1"/>
  <c r="C4235" i="1"/>
  <c r="C4236" i="1"/>
  <c r="C4237" i="1"/>
  <c r="C4238" i="1"/>
  <c r="C4239" i="1"/>
  <c r="C4240" i="1"/>
  <c r="C4241" i="1"/>
  <c r="C4242" i="1"/>
  <c r="C4243" i="1"/>
  <c r="C4244" i="1"/>
  <c r="C4245" i="1"/>
  <c r="C4246" i="1"/>
  <c r="C4247" i="1"/>
  <c r="C4248" i="1"/>
  <c r="C4249" i="1"/>
  <c r="C4250" i="1"/>
  <c r="C4251" i="1"/>
  <c r="C4252" i="1"/>
  <c r="C4253" i="1"/>
  <c r="C4254" i="1"/>
  <c r="C4255" i="1"/>
  <c r="C4256" i="1"/>
  <c r="C4257" i="1"/>
  <c r="C4258" i="1"/>
  <c r="C4259" i="1"/>
  <c r="C4260" i="1"/>
  <c r="C4261" i="1"/>
  <c r="C4262" i="1"/>
  <c r="C4263" i="1"/>
  <c r="C4264" i="1"/>
  <c r="C4265" i="1"/>
  <c r="C4266" i="1"/>
  <c r="C4267" i="1"/>
  <c r="C4268" i="1"/>
  <c r="C4269" i="1"/>
  <c r="C4270" i="1"/>
  <c r="C4271" i="1"/>
  <c r="C4272" i="1"/>
  <c r="C4273" i="1"/>
  <c r="C4274" i="1"/>
  <c r="C4275" i="1"/>
  <c r="C4276" i="1"/>
  <c r="C4277" i="1"/>
  <c r="C4278" i="1"/>
  <c r="C4279" i="1"/>
  <c r="C4280" i="1"/>
  <c r="C4281" i="1"/>
  <c r="C4282" i="1"/>
  <c r="C4283" i="1"/>
  <c r="C4284" i="1"/>
  <c r="C4285" i="1"/>
  <c r="C4286" i="1"/>
  <c r="C4287" i="1"/>
  <c r="C4288" i="1"/>
  <c r="C4289" i="1"/>
  <c r="C4290" i="1"/>
  <c r="C4291" i="1"/>
  <c r="C4292" i="1"/>
  <c r="C4293" i="1"/>
  <c r="C4294" i="1"/>
  <c r="C4295" i="1"/>
  <c r="C4296" i="1"/>
  <c r="C4297" i="1"/>
  <c r="C4298" i="1"/>
  <c r="C4299" i="1"/>
  <c r="C4300" i="1"/>
  <c r="C4301" i="1"/>
  <c r="C4302" i="1"/>
  <c r="C4303" i="1"/>
  <c r="C4304" i="1"/>
  <c r="C4305" i="1"/>
  <c r="C4306" i="1"/>
  <c r="C4307" i="1"/>
  <c r="C4308" i="1"/>
  <c r="C4309" i="1"/>
  <c r="C4310" i="1"/>
  <c r="C4311" i="1"/>
  <c r="C4312" i="1"/>
  <c r="C4313" i="1"/>
  <c r="C4314" i="1"/>
  <c r="C4315" i="1"/>
  <c r="C4316" i="1"/>
  <c r="C4317" i="1"/>
  <c r="C4318" i="1"/>
  <c r="C4319" i="1"/>
  <c r="C4320" i="1"/>
  <c r="C4321" i="1"/>
  <c r="C4322" i="1"/>
  <c r="C4323" i="1"/>
  <c r="C4324" i="1"/>
  <c r="C4325" i="1"/>
  <c r="C4326" i="1"/>
  <c r="C4327" i="1"/>
  <c r="C4328" i="1"/>
  <c r="C4329" i="1"/>
  <c r="C4330" i="1"/>
  <c r="C4331" i="1"/>
  <c r="C4332" i="1"/>
  <c r="C4333" i="1"/>
  <c r="C4334" i="1"/>
  <c r="C4335" i="1"/>
  <c r="C4336" i="1"/>
  <c r="C4337" i="1"/>
  <c r="C4338" i="1"/>
  <c r="C4339" i="1"/>
  <c r="C4340" i="1"/>
  <c r="C4341" i="1"/>
  <c r="C4342" i="1"/>
  <c r="C4343" i="1"/>
  <c r="C4344" i="1"/>
  <c r="C4345" i="1"/>
  <c r="C4346" i="1"/>
  <c r="C4347" i="1"/>
  <c r="C4348" i="1"/>
  <c r="C4349" i="1"/>
  <c r="C4350" i="1"/>
  <c r="C4351" i="1"/>
  <c r="C4352" i="1"/>
  <c r="C4353" i="1"/>
  <c r="C4354" i="1"/>
  <c r="C4355" i="1"/>
  <c r="C4356" i="1"/>
  <c r="C4357" i="1"/>
  <c r="C4358" i="1"/>
  <c r="C4359" i="1"/>
  <c r="C4360" i="1"/>
  <c r="C4361" i="1"/>
  <c r="C4362" i="1"/>
  <c r="C4363" i="1"/>
  <c r="C4364" i="1"/>
  <c r="C4365" i="1"/>
  <c r="C4366" i="1"/>
  <c r="C4367" i="1"/>
  <c r="C4368" i="1"/>
  <c r="C4369" i="1"/>
  <c r="C4370" i="1"/>
  <c r="C4371" i="1"/>
  <c r="C4372" i="1"/>
  <c r="C4373" i="1"/>
  <c r="C4374" i="1"/>
  <c r="C4375" i="1"/>
  <c r="C4376" i="1"/>
  <c r="C4377" i="1"/>
  <c r="C4378" i="1"/>
  <c r="C4379" i="1"/>
  <c r="C4380" i="1"/>
  <c r="C4381" i="1"/>
  <c r="C4382" i="1"/>
  <c r="C4383" i="1"/>
  <c r="C4384" i="1"/>
  <c r="C4385" i="1"/>
  <c r="C4386" i="1"/>
  <c r="C4387" i="1"/>
  <c r="C4388" i="1"/>
  <c r="C4389" i="1"/>
  <c r="C4390" i="1"/>
  <c r="C4391" i="1"/>
  <c r="C4392" i="1"/>
  <c r="C4393" i="1"/>
  <c r="C4394" i="1"/>
  <c r="C4395" i="1"/>
  <c r="C4396" i="1"/>
  <c r="C4397" i="1"/>
  <c r="C4398" i="1"/>
  <c r="C4399" i="1"/>
  <c r="C4400" i="1"/>
  <c r="C4401" i="1"/>
  <c r="C4402" i="1"/>
  <c r="C4403" i="1"/>
  <c r="C4404" i="1"/>
  <c r="C4405" i="1"/>
  <c r="C4406" i="1"/>
  <c r="C4407" i="1"/>
  <c r="C4408" i="1"/>
  <c r="C4409" i="1"/>
  <c r="C4410" i="1"/>
  <c r="C4411" i="1"/>
  <c r="C4412" i="1"/>
  <c r="C4413" i="1"/>
  <c r="C4414" i="1"/>
  <c r="C4415" i="1"/>
  <c r="C4416" i="1"/>
  <c r="C4417" i="1"/>
  <c r="C4418" i="1"/>
  <c r="C4419" i="1"/>
  <c r="C4420" i="1"/>
  <c r="C4421" i="1"/>
  <c r="C4422" i="1"/>
  <c r="C4423" i="1"/>
  <c r="C4424" i="1"/>
  <c r="C4425" i="1"/>
  <c r="C4426" i="1"/>
  <c r="C4427" i="1"/>
  <c r="C4428" i="1"/>
  <c r="C4429" i="1"/>
  <c r="C4430" i="1"/>
  <c r="C4431" i="1"/>
  <c r="C4432" i="1"/>
  <c r="C4433" i="1"/>
  <c r="C4434" i="1"/>
  <c r="C4435" i="1"/>
  <c r="C4436" i="1"/>
  <c r="C4437" i="1"/>
  <c r="C4438" i="1"/>
  <c r="C4439" i="1"/>
  <c r="C4440" i="1"/>
  <c r="C4441" i="1"/>
  <c r="C4442" i="1"/>
  <c r="C4443" i="1"/>
  <c r="C4444" i="1"/>
  <c r="C4445" i="1"/>
  <c r="C4446" i="1"/>
  <c r="C4447" i="1"/>
  <c r="C4448" i="1"/>
  <c r="C4449" i="1"/>
  <c r="C4450" i="1"/>
  <c r="C4451" i="1"/>
  <c r="C4452" i="1"/>
  <c r="C4453" i="1"/>
  <c r="C4454" i="1"/>
  <c r="C4455" i="1"/>
  <c r="C4456" i="1"/>
  <c r="C4457" i="1"/>
  <c r="C4458" i="1"/>
  <c r="C4459" i="1"/>
  <c r="C4460" i="1"/>
  <c r="C4461" i="1"/>
  <c r="C4462" i="1"/>
  <c r="C4463" i="1"/>
  <c r="C4464" i="1"/>
  <c r="C4465" i="1"/>
  <c r="C4466" i="1"/>
  <c r="C4467" i="1"/>
  <c r="C4468" i="1"/>
  <c r="C4469" i="1"/>
  <c r="C4470" i="1"/>
  <c r="C4471" i="1"/>
  <c r="C4472" i="1"/>
  <c r="C4473" i="1"/>
  <c r="C4474" i="1"/>
  <c r="C4475" i="1"/>
  <c r="C4476" i="1"/>
  <c r="C4477" i="1"/>
  <c r="C4478" i="1"/>
  <c r="C4479" i="1"/>
  <c r="C4480" i="1"/>
  <c r="C4481" i="1"/>
  <c r="C4482" i="1"/>
  <c r="C4483" i="1"/>
  <c r="C4484" i="1"/>
  <c r="C4485" i="1"/>
  <c r="C4486" i="1"/>
  <c r="C4487" i="1"/>
  <c r="C4488" i="1"/>
  <c r="C4489" i="1"/>
  <c r="C4490" i="1"/>
  <c r="C4491" i="1"/>
  <c r="C4492" i="1"/>
  <c r="C4493" i="1"/>
  <c r="C4494" i="1"/>
  <c r="C4495" i="1"/>
  <c r="C4496" i="1"/>
  <c r="C4497" i="1"/>
  <c r="C4498" i="1"/>
  <c r="C4499" i="1"/>
  <c r="C4500" i="1"/>
  <c r="C4501" i="1"/>
  <c r="C4502" i="1"/>
  <c r="C4503" i="1"/>
  <c r="C4504" i="1"/>
  <c r="C4505" i="1"/>
  <c r="C4506" i="1"/>
  <c r="C4507" i="1"/>
  <c r="C4508" i="1"/>
  <c r="C4509" i="1"/>
  <c r="C4510" i="1"/>
  <c r="C4511" i="1"/>
  <c r="C4512" i="1"/>
  <c r="C4513" i="1"/>
  <c r="C4514" i="1"/>
  <c r="C4515" i="1"/>
  <c r="C4516" i="1"/>
  <c r="C4517" i="1"/>
  <c r="C4518" i="1"/>
  <c r="C4519" i="1"/>
  <c r="C4520" i="1"/>
  <c r="C4521" i="1"/>
  <c r="C4522" i="1"/>
  <c r="C4523" i="1"/>
  <c r="C4524" i="1"/>
  <c r="C4525" i="1"/>
  <c r="C4526" i="1"/>
  <c r="C4527" i="1"/>
  <c r="C4528" i="1"/>
  <c r="C4529" i="1"/>
  <c r="C4530" i="1"/>
  <c r="C4531" i="1"/>
  <c r="C4532" i="1"/>
  <c r="C4533" i="1"/>
  <c r="C4534" i="1"/>
  <c r="C4535" i="1"/>
  <c r="C4536" i="1"/>
  <c r="C4537" i="1"/>
  <c r="C4538" i="1"/>
  <c r="C4539" i="1"/>
  <c r="C4540" i="1"/>
  <c r="C4541" i="1"/>
  <c r="C4542" i="1"/>
  <c r="C4543" i="1"/>
  <c r="C4544" i="1"/>
  <c r="C4545" i="1"/>
  <c r="C4546" i="1"/>
  <c r="C4547" i="1"/>
  <c r="C4548" i="1"/>
  <c r="C4549" i="1"/>
  <c r="C4550" i="1"/>
  <c r="C4551" i="1"/>
  <c r="C4552" i="1"/>
  <c r="C4553" i="1"/>
  <c r="C4554" i="1"/>
  <c r="C4555" i="1"/>
  <c r="C4556" i="1"/>
  <c r="C4557" i="1"/>
  <c r="C4558" i="1"/>
  <c r="C4559" i="1"/>
  <c r="C4560" i="1"/>
  <c r="C4561" i="1"/>
  <c r="C4562" i="1"/>
  <c r="C4563" i="1"/>
  <c r="C4564" i="1"/>
  <c r="C4565" i="1"/>
  <c r="C4566" i="1"/>
  <c r="C4567" i="1"/>
  <c r="C4568" i="1"/>
  <c r="C4569" i="1"/>
  <c r="C4570" i="1"/>
  <c r="C4571" i="1"/>
  <c r="C4572" i="1"/>
  <c r="C4573" i="1"/>
  <c r="C4574" i="1"/>
  <c r="C4575" i="1"/>
  <c r="C4576" i="1"/>
  <c r="C4577" i="1"/>
  <c r="C4578" i="1"/>
  <c r="C4579" i="1"/>
  <c r="C4580" i="1"/>
  <c r="C4581" i="1"/>
  <c r="C4582" i="1"/>
  <c r="C4583" i="1"/>
  <c r="C4584" i="1"/>
  <c r="C4585" i="1"/>
  <c r="C4586" i="1"/>
  <c r="C4587" i="1"/>
  <c r="C4588" i="1"/>
  <c r="C4589" i="1"/>
  <c r="C4590" i="1"/>
  <c r="C4591" i="1"/>
  <c r="C4592" i="1"/>
  <c r="C4593" i="1"/>
  <c r="C4594" i="1"/>
  <c r="C4595" i="1"/>
  <c r="C4596" i="1"/>
  <c r="C4597" i="1"/>
  <c r="C4598" i="1"/>
  <c r="C4599" i="1"/>
  <c r="C4600" i="1"/>
  <c r="C4601" i="1"/>
  <c r="C4602" i="1"/>
  <c r="C4603" i="1"/>
  <c r="C4604" i="1"/>
  <c r="C4605" i="1"/>
  <c r="C4606" i="1"/>
  <c r="C4607" i="1"/>
  <c r="C4608" i="1"/>
  <c r="C4609" i="1"/>
  <c r="C4610" i="1"/>
  <c r="C4611" i="1"/>
  <c r="C4612" i="1"/>
  <c r="C4613" i="1"/>
  <c r="C4614" i="1"/>
  <c r="C4615" i="1"/>
  <c r="C4616" i="1"/>
  <c r="C4617" i="1"/>
  <c r="C4618" i="1"/>
  <c r="C4619" i="1"/>
  <c r="C4620" i="1"/>
  <c r="C4621" i="1"/>
  <c r="C4622" i="1"/>
  <c r="C4623" i="1"/>
  <c r="C4624" i="1"/>
  <c r="C4625" i="1"/>
  <c r="C4626" i="1"/>
  <c r="C4627" i="1"/>
  <c r="C4628" i="1"/>
  <c r="C4629" i="1"/>
  <c r="C4630" i="1"/>
  <c r="C4631" i="1"/>
  <c r="C4632" i="1"/>
  <c r="C4633" i="1"/>
  <c r="C4634" i="1"/>
  <c r="C4635" i="1"/>
  <c r="C4636" i="1"/>
  <c r="C4637" i="1"/>
  <c r="C4638" i="1"/>
  <c r="C4639" i="1"/>
  <c r="C4640" i="1"/>
  <c r="C4641" i="1"/>
  <c r="C4642" i="1"/>
  <c r="C4643" i="1"/>
  <c r="C4644" i="1"/>
  <c r="C4645" i="1"/>
  <c r="C4646" i="1"/>
  <c r="C4647" i="1"/>
  <c r="C4648" i="1"/>
  <c r="C4649" i="1"/>
  <c r="C4650" i="1"/>
  <c r="C4651" i="1"/>
  <c r="C4652" i="1"/>
  <c r="C4653" i="1"/>
  <c r="C4654" i="1"/>
  <c r="C4655" i="1"/>
  <c r="C4656" i="1"/>
  <c r="C4657" i="1"/>
  <c r="C4658" i="1"/>
  <c r="C4659" i="1"/>
  <c r="C4660" i="1"/>
  <c r="C4661" i="1"/>
  <c r="C4662" i="1"/>
  <c r="C4663" i="1"/>
  <c r="C4664" i="1"/>
  <c r="C4665" i="1"/>
  <c r="C4666" i="1"/>
  <c r="C4667" i="1"/>
  <c r="C4668" i="1"/>
  <c r="C4669" i="1"/>
  <c r="C4670" i="1"/>
  <c r="C4671" i="1"/>
  <c r="C4672" i="1"/>
  <c r="C4673" i="1"/>
  <c r="C4674" i="1"/>
  <c r="C4675" i="1"/>
  <c r="C4676" i="1"/>
  <c r="C4677" i="1"/>
  <c r="C4678" i="1"/>
  <c r="C4679" i="1"/>
  <c r="C4680" i="1"/>
  <c r="C4681" i="1"/>
  <c r="C4682" i="1"/>
  <c r="C4683" i="1"/>
  <c r="C4684" i="1"/>
  <c r="C4685" i="1"/>
  <c r="C4686" i="1"/>
  <c r="C4687" i="1"/>
  <c r="C4688" i="1"/>
  <c r="C4689" i="1"/>
  <c r="C4690" i="1"/>
  <c r="C4691" i="1"/>
  <c r="C4692" i="1"/>
  <c r="C4693" i="1"/>
  <c r="C4694" i="1"/>
  <c r="C4695" i="1"/>
  <c r="C4696" i="1"/>
  <c r="C4697" i="1"/>
  <c r="C4698" i="1"/>
  <c r="C4699" i="1"/>
  <c r="C4700" i="1"/>
  <c r="C4701" i="1"/>
  <c r="C4702" i="1"/>
  <c r="C4703" i="1"/>
  <c r="C4704" i="1"/>
  <c r="C4705" i="1"/>
  <c r="C4706" i="1"/>
  <c r="C4707" i="1"/>
  <c r="C4708" i="1"/>
  <c r="C4709" i="1"/>
  <c r="C4710" i="1"/>
  <c r="C4711" i="1"/>
  <c r="C4712" i="1"/>
  <c r="C4713" i="1"/>
  <c r="C4714" i="1"/>
  <c r="C4715" i="1"/>
  <c r="C4716" i="1"/>
  <c r="C4717" i="1"/>
  <c r="C4718" i="1"/>
  <c r="C4719" i="1"/>
  <c r="C4720" i="1"/>
  <c r="C4721" i="1"/>
  <c r="C4722" i="1"/>
  <c r="C4723" i="1"/>
  <c r="C4724" i="1"/>
  <c r="C4725" i="1"/>
  <c r="C4726" i="1"/>
  <c r="C4727" i="1"/>
  <c r="C4728" i="1"/>
  <c r="C4729" i="1"/>
  <c r="C4730" i="1"/>
  <c r="C4731" i="1"/>
  <c r="C4732" i="1"/>
  <c r="C4733" i="1"/>
  <c r="C4734" i="1"/>
  <c r="C4735" i="1"/>
  <c r="C4736" i="1"/>
  <c r="C4737" i="1"/>
  <c r="C4738" i="1"/>
  <c r="C4739" i="1"/>
  <c r="C4740" i="1"/>
  <c r="C4741" i="1"/>
  <c r="C4742" i="1"/>
  <c r="C4743" i="1"/>
  <c r="C4744" i="1"/>
  <c r="C4745" i="1"/>
  <c r="C4746" i="1"/>
  <c r="C4747" i="1"/>
  <c r="C4748" i="1"/>
  <c r="C4749" i="1"/>
  <c r="C4750" i="1"/>
  <c r="C4751" i="1"/>
  <c r="C4752" i="1"/>
  <c r="C4753" i="1"/>
  <c r="C4754" i="1"/>
  <c r="C4755" i="1"/>
  <c r="C4756" i="1"/>
  <c r="C4757" i="1"/>
  <c r="C4758" i="1"/>
  <c r="C4759" i="1"/>
  <c r="C4760" i="1"/>
  <c r="C4761" i="1"/>
  <c r="C4762" i="1"/>
  <c r="C4763" i="1"/>
  <c r="C4764" i="1"/>
  <c r="C4765" i="1"/>
  <c r="C4766" i="1"/>
  <c r="C4767" i="1"/>
  <c r="C4768" i="1"/>
  <c r="C4769" i="1"/>
  <c r="C4770" i="1"/>
  <c r="C4771" i="1"/>
  <c r="C4772" i="1"/>
  <c r="C4773" i="1"/>
  <c r="C4774" i="1"/>
  <c r="C4775" i="1"/>
  <c r="C4776" i="1"/>
  <c r="C4777" i="1"/>
  <c r="C4778" i="1"/>
  <c r="C4779" i="1"/>
  <c r="C4780" i="1"/>
  <c r="C4781" i="1"/>
  <c r="C4782" i="1"/>
  <c r="C4783" i="1"/>
  <c r="C4784" i="1"/>
  <c r="C4785" i="1"/>
  <c r="C4786" i="1"/>
  <c r="C4787" i="1"/>
  <c r="C4788" i="1"/>
  <c r="C4789" i="1"/>
  <c r="C4790" i="1"/>
  <c r="C4791" i="1"/>
  <c r="C4792" i="1"/>
  <c r="C4793" i="1"/>
  <c r="C4794" i="1"/>
  <c r="C4795" i="1"/>
  <c r="C4796" i="1"/>
  <c r="C4797" i="1"/>
  <c r="C4798" i="1"/>
  <c r="C4799" i="1"/>
  <c r="C4800" i="1"/>
  <c r="C4801" i="1"/>
  <c r="C4802" i="1"/>
  <c r="C4803" i="1"/>
  <c r="C4804" i="1"/>
  <c r="C4805" i="1"/>
  <c r="C4806" i="1"/>
  <c r="C4807" i="1"/>
  <c r="C4808" i="1"/>
  <c r="C4809" i="1"/>
  <c r="C4810" i="1"/>
  <c r="C4811" i="1"/>
  <c r="C4812" i="1"/>
  <c r="C4813" i="1"/>
  <c r="C4814" i="1"/>
  <c r="C4815" i="1"/>
  <c r="C4816" i="1"/>
  <c r="C4817" i="1"/>
  <c r="C4818" i="1"/>
  <c r="C4819" i="1"/>
  <c r="C4820" i="1"/>
  <c r="C4821" i="1"/>
  <c r="C4822" i="1"/>
  <c r="C4823" i="1"/>
  <c r="C4824" i="1"/>
  <c r="C4825" i="1"/>
  <c r="C4826" i="1"/>
  <c r="C4827" i="1"/>
  <c r="C4828" i="1"/>
  <c r="C4829" i="1"/>
  <c r="C4830" i="1"/>
  <c r="C4831" i="1"/>
  <c r="C4832" i="1"/>
  <c r="C4833" i="1"/>
  <c r="C4834" i="1"/>
  <c r="C4835" i="1"/>
  <c r="C4836" i="1"/>
  <c r="C4837" i="1"/>
  <c r="C4838" i="1"/>
  <c r="C4839" i="1"/>
  <c r="C4840" i="1"/>
  <c r="C4841" i="1"/>
  <c r="C4842" i="1"/>
  <c r="C4843" i="1"/>
  <c r="C4844" i="1"/>
  <c r="C4845" i="1"/>
  <c r="C4846" i="1"/>
  <c r="C4847" i="1"/>
  <c r="C4848" i="1"/>
  <c r="C4849" i="1"/>
  <c r="C4850" i="1"/>
  <c r="C4851" i="1"/>
  <c r="C4852" i="1"/>
  <c r="C4853" i="1"/>
  <c r="C4854" i="1"/>
  <c r="C4855" i="1"/>
  <c r="C4856" i="1"/>
  <c r="C4857" i="1"/>
  <c r="C4858" i="1"/>
  <c r="C4859" i="1"/>
  <c r="C4860" i="1"/>
  <c r="C4861" i="1"/>
  <c r="C4862" i="1"/>
  <c r="C4863" i="1"/>
  <c r="C4864" i="1"/>
  <c r="C4865" i="1"/>
  <c r="C4866" i="1"/>
  <c r="C4867" i="1"/>
  <c r="C4868" i="1"/>
  <c r="C4869" i="1"/>
  <c r="C4870" i="1"/>
  <c r="C4871" i="1"/>
  <c r="C4872" i="1"/>
  <c r="C4873" i="1"/>
  <c r="C4874" i="1"/>
  <c r="C4875" i="1"/>
  <c r="C4876" i="1"/>
  <c r="C4877" i="1"/>
  <c r="C4878" i="1"/>
  <c r="C4879" i="1"/>
  <c r="C4880" i="1"/>
  <c r="C4881" i="1"/>
  <c r="C4882" i="1"/>
  <c r="C4883" i="1"/>
  <c r="C4884" i="1"/>
  <c r="C4885" i="1"/>
  <c r="C4886" i="1"/>
  <c r="C4887" i="1"/>
  <c r="C4888" i="1"/>
  <c r="C4889" i="1"/>
  <c r="C4890" i="1"/>
  <c r="C4891" i="1"/>
  <c r="C4892" i="1"/>
  <c r="C4893" i="1"/>
  <c r="C4894" i="1"/>
  <c r="C4895" i="1"/>
  <c r="C4896" i="1"/>
  <c r="C4897" i="1"/>
  <c r="C4898" i="1"/>
  <c r="C4899" i="1"/>
  <c r="C4900" i="1"/>
  <c r="C4901" i="1"/>
  <c r="C4902" i="1"/>
  <c r="C4903" i="1"/>
  <c r="C4904" i="1"/>
  <c r="C4905" i="1"/>
  <c r="C4906" i="1"/>
  <c r="C4907" i="1"/>
  <c r="C4908" i="1"/>
  <c r="C4909" i="1"/>
  <c r="C4910" i="1"/>
  <c r="C4911" i="1"/>
  <c r="C4912" i="1"/>
  <c r="C4913" i="1"/>
  <c r="C4914" i="1"/>
  <c r="C4915" i="1"/>
  <c r="C4916" i="1"/>
  <c r="C4917" i="1"/>
  <c r="C4918" i="1"/>
  <c r="C4919" i="1"/>
  <c r="C4920" i="1"/>
  <c r="C4921" i="1"/>
  <c r="C4922" i="1"/>
  <c r="C4923" i="1"/>
  <c r="C4924" i="1"/>
  <c r="C4925" i="1"/>
  <c r="C4926" i="1"/>
  <c r="C4927" i="1"/>
  <c r="C4928" i="1"/>
  <c r="C4929" i="1"/>
  <c r="C4930" i="1"/>
  <c r="C4931" i="1"/>
  <c r="C4932" i="1"/>
  <c r="C4933" i="1"/>
  <c r="C4934" i="1"/>
  <c r="C4935" i="1"/>
  <c r="C4936" i="1"/>
  <c r="C4937" i="1"/>
  <c r="C4938" i="1"/>
  <c r="C4939" i="1"/>
  <c r="C4940" i="1"/>
  <c r="C4941" i="1"/>
  <c r="C4942" i="1"/>
  <c r="C4943" i="1"/>
  <c r="C4944" i="1"/>
  <c r="C4945" i="1"/>
  <c r="C4946" i="1"/>
  <c r="C4947" i="1"/>
  <c r="C4948" i="1"/>
  <c r="C4949" i="1"/>
  <c r="C4950" i="1"/>
  <c r="C4951" i="1"/>
  <c r="C4952" i="1"/>
  <c r="C4953" i="1"/>
  <c r="C4954" i="1"/>
  <c r="C4955" i="1"/>
  <c r="C4956" i="1"/>
  <c r="C4957" i="1"/>
  <c r="C4958" i="1"/>
  <c r="C4959" i="1"/>
  <c r="C4960" i="1"/>
  <c r="C4961" i="1"/>
  <c r="C4962" i="1"/>
  <c r="C4963" i="1"/>
  <c r="C4964" i="1"/>
  <c r="C4965" i="1"/>
  <c r="C4966" i="1"/>
  <c r="C4967" i="1"/>
  <c r="C4968" i="1"/>
  <c r="C4969" i="1"/>
  <c r="C4970" i="1"/>
  <c r="C4971" i="1"/>
  <c r="C4972" i="1"/>
  <c r="C4973" i="1"/>
  <c r="C4974" i="1"/>
  <c r="C4975" i="1"/>
  <c r="C4976" i="1"/>
  <c r="C4977" i="1"/>
  <c r="C4978" i="1"/>
  <c r="C4979" i="1"/>
  <c r="C4980" i="1"/>
  <c r="C4981" i="1"/>
  <c r="C4982" i="1"/>
  <c r="C4983" i="1"/>
  <c r="C4984" i="1"/>
  <c r="C4985" i="1"/>
  <c r="C4986" i="1"/>
  <c r="C4987" i="1"/>
  <c r="C4988" i="1"/>
  <c r="C4989" i="1"/>
  <c r="C4990" i="1"/>
  <c r="C4991" i="1"/>
  <c r="C4992" i="1"/>
  <c r="C4993" i="1"/>
  <c r="C4994" i="1"/>
  <c r="C4995" i="1"/>
  <c r="C4996" i="1"/>
  <c r="C4997" i="1"/>
  <c r="C4998" i="1"/>
  <c r="C4999" i="1"/>
  <c r="C5000" i="1"/>
  <c r="C5001" i="1"/>
  <c r="C5002" i="1"/>
  <c r="C5003" i="1"/>
  <c r="C5004" i="1"/>
  <c r="C5005" i="1"/>
  <c r="C5006" i="1"/>
  <c r="C5007" i="1"/>
  <c r="C5008" i="1"/>
  <c r="C5009" i="1"/>
  <c r="C5010" i="1"/>
  <c r="C5011" i="1"/>
  <c r="C5012" i="1"/>
  <c r="C5013" i="1"/>
  <c r="C5014" i="1"/>
  <c r="C5015" i="1"/>
  <c r="C5016" i="1"/>
  <c r="C5017" i="1"/>
  <c r="C5018" i="1"/>
  <c r="C5019" i="1"/>
  <c r="C5020" i="1"/>
  <c r="C5021" i="1"/>
  <c r="C5022" i="1"/>
  <c r="C5023" i="1"/>
  <c r="C5024" i="1"/>
  <c r="C5025" i="1"/>
  <c r="C5026" i="1"/>
  <c r="C5027" i="1"/>
  <c r="C5028" i="1"/>
  <c r="C5029" i="1"/>
  <c r="C5030" i="1"/>
  <c r="C5031" i="1"/>
  <c r="C5032" i="1"/>
  <c r="C5033" i="1"/>
  <c r="C5034" i="1"/>
  <c r="C5035" i="1"/>
  <c r="C5036" i="1"/>
  <c r="C5037" i="1"/>
  <c r="C5038" i="1"/>
  <c r="C5039" i="1"/>
  <c r="C5040" i="1"/>
  <c r="C5041" i="1"/>
  <c r="C5042" i="1"/>
  <c r="C5043" i="1"/>
  <c r="C5044" i="1"/>
  <c r="C5045" i="1"/>
  <c r="C5046" i="1"/>
  <c r="C5047" i="1"/>
  <c r="C5048" i="1"/>
  <c r="C5049" i="1"/>
  <c r="C5050" i="1"/>
  <c r="C5051" i="1"/>
  <c r="C5052" i="1"/>
  <c r="C5053" i="1"/>
  <c r="C5054" i="1"/>
  <c r="C5055" i="1"/>
  <c r="C5056" i="1"/>
  <c r="C5057" i="1"/>
  <c r="C5058" i="1"/>
  <c r="C5059" i="1"/>
  <c r="C5060" i="1"/>
  <c r="C5061" i="1"/>
  <c r="C5062" i="1"/>
  <c r="C5063" i="1"/>
  <c r="C5064" i="1"/>
  <c r="C5065" i="1"/>
  <c r="C5066" i="1"/>
  <c r="C5067" i="1"/>
  <c r="C5068" i="1"/>
  <c r="C5069" i="1"/>
  <c r="C5070" i="1"/>
  <c r="C5071" i="1"/>
  <c r="C5072" i="1"/>
  <c r="C5073" i="1"/>
  <c r="C5074" i="1"/>
  <c r="C5075" i="1"/>
  <c r="C5076" i="1"/>
  <c r="C5077" i="1"/>
  <c r="C5078" i="1"/>
  <c r="C5079" i="1"/>
  <c r="C5080" i="1"/>
  <c r="C5081" i="1"/>
  <c r="C5082" i="1"/>
  <c r="C5083" i="1"/>
  <c r="C5084" i="1"/>
  <c r="C5085" i="1"/>
  <c r="C5086" i="1"/>
  <c r="C5087" i="1"/>
  <c r="C5088" i="1"/>
  <c r="C5089" i="1"/>
  <c r="C5090" i="1"/>
  <c r="C5091" i="1"/>
  <c r="C5092" i="1"/>
  <c r="C5093" i="1"/>
  <c r="C5094" i="1"/>
  <c r="C5095" i="1"/>
  <c r="C5096" i="1"/>
  <c r="C5097" i="1"/>
  <c r="C5098" i="1"/>
  <c r="C5099" i="1"/>
  <c r="C5100" i="1"/>
  <c r="C5101" i="1"/>
  <c r="C5102" i="1"/>
  <c r="C5103" i="1"/>
  <c r="C5104" i="1"/>
  <c r="C5105" i="1"/>
  <c r="C5106" i="1"/>
  <c r="C5107" i="1"/>
  <c r="C5108" i="1"/>
  <c r="C5109" i="1"/>
  <c r="C5110" i="1"/>
  <c r="C5111" i="1"/>
  <c r="C5112" i="1"/>
  <c r="C5113" i="1"/>
  <c r="C5114" i="1"/>
  <c r="C5115" i="1"/>
  <c r="C5116" i="1"/>
  <c r="C5117" i="1"/>
  <c r="C5118" i="1"/>
  <c r="C5119" i="1"/>
  <c r="C5120" i="1"/>
  <c r="C5121" i="1"/>
  <c r="C5122" i="1"/>
  <c r="C5123" i="1"/>
  <c r="C5124" i="1"/>
  <c r="C5125" i="1"/>
  <c r="C5126" i="1"/>
  <c r="C5127" i="1"/>
  <c r="C5128" i="1"/>
  <c r="C5129" i="1"/>
  <c r="C5130" i="1"/>
  <c r="C5131" i="1"/>
  <c r="C5132" i="1"/>
  <c r="C5133" i="1"/>
  <c r="C5134" i="1"/>
  <c r="C5135" i="1"/>
  <c r="C5136" i="1"/>
  <c r="C5137" i="1"/>
  <c r="C5138" i="1"/>
  <c r="C5139" i="1"/>
  <c r="C5140" i="1"/>
  <c r="C5141" i="1"/>
  <c r="C5142" i="1"/>
  <c r="C5143" i="1"/>
  <c r="C5144" i="1"/>
  <c r="C5145" i="1"/>
  <c r="C5146" i="1"/>
  <c r="C5147" i="1"/>
  <c r="C5148" i="1"/>
  <c r="C5149" i="1"/>
  <c r="C5150" i="1"/>
  <c r="C5151" i="1"/>
  <c r="C5152" i="1"/>
  <c r="C5153" i="1"/>
  <c r="C5154" i="1"/>
  <c r="C5155" i="1"/>
  <c r="C5156" i="1"/>
  <c r="C5157" i="1"/>
  <c r="C5158" i="1"/>
  <c r="C5159" i="1"/>
  <c r="C5160" i="1"/>
  <c r="C5161" i="1"/>
  <c r="C5162" i="1"/>
  <c r="C5163" i="1"/>
  <c r="C5164" i="1"/>
  <c r="C5165" i="1"/>
  <c r="C5166" i="1"/>
  <c r="C5167" i="1"/>
  <c r="C5168" i="1"/>
  <c r="C5169" i="1"/>
  <c r="C5170" i="1"/>
  <c r="C5171" i="1"/>
  <c r="C5172" i="1"/>
  <c r="C5173" i="1"/>
  <c r="C5174" i="1"/>
  <c r="C5175" i="1"/>
  <c r="C5176" i="1"/>
  <c r="C5177" i="1"/>
  <c r="C5178" i="1"/>
  <c r="C5179" i="1"/>
  <c r="C5180" i="1"/>
  <c r="C5181" i="1"/>
  <c r="C5182" i="1"/>
  <c r="C5183" i="1"/>
  <c r="C5184" i="1"/>
  <c r="C5185" i="1"/>
  <c r="C5186" i="1"/>
  <c r="C5187" i="1"/>
  <c r="C5188" i="1"/>
  <c r="C5189" i="1"/>
  <c r="C5190" i="1"/>
  <c r="C5191" i="1"/>
  <c r="C5192" i="1"/>
  <c r="C5193" i="1"/>
  <c r="C5194" i="1"/>
  <c r="C5195" i="1"/>
  <c r="C5196" i="1"/>
  <c r="C5197" i="1"/>
  <c r="C5198" i="1"/>
  <c r="C5199" i="1"/>
  <c r="C5200" i="1"/>
  <c r="C5201" i="1"/>
  <c r="C5202" i="1"/>
  <c r="C5203" i="1"/>
  <c r="C5204" i="1"/>
  <c r="C5205" i="1"/>
  <c r="C5206" i="1"/>
  <c r="C5207" i="1"/>
  <c r="C5208" i="1"/>
  <c r="C5209" i="1"/>
  <c r="C5210" i="1"/>
  <c r="C5211" i="1"/>
  <c r="C5212" i="1"/>
  <c r="C5213" i="1"/>
  <c r="C5214" i="1"/>
  <c r="C5215" i="1"/>
  <c r="C5216" i="1"/>
  <c r="C5217" i="1"/>
  <c r="C5218" i="1"/>
  <c r="C5219" i="1"/>
  <c r="C5220" i="1"/>
  <c r="C5221" i="1"/>
  <c r="C5222" i="1"/>
  <c r="C5223" i="1"/>
  <c r="C5224" i="1"/>
  <c r="C5225" i="1"/>
  <c r="C5226" i="1"/>
  <c r="C5227" i="1"/>
  <c r="C5228" i="1"/>
  <c r="C5229" i="1"/>
  <c r="C5230" i="1"/>
  <c r="C5231" i="1"/>
  <c r="C5232" i="1"/>
  <c r="C5233" i="1"/>
  <c r="C5234" i="1"/>
  <c r="C5235" i="1"/>
  <c r="C5236" i="1"/>
  <c r="C5237" i="1"/>
  <c r="C5238" i="1"/>
  <c r="C5239" i="1"/>
  <c r="C5240" i="1"/>
  <c r="C5241" i="1"/>
  <c r="C5242" i="1"/>
  <c r="C5243" i="1"/>
  <c r="C5244" i="1"/>
  <c r="C5245" i="1"/>
  <c r="C5246" i="1"/>
  <c r="C5247" i="1"/>
  <c r="C5248" i="1"/>
  <c r="C5249" i="1"/>
  <c r="C5250" i="1"/>
  <c r="C5251" i="1"/>
  <c r="C5252" i="1"/>
  <c r="C5253" i="1"/>
  <c r="C5254" i="1"/>
  <c r="C5255" i="1"/>
  <c r="C5256" i="1"/>
  <c r="C5257" i="1"/>
  <c r="C5258" i="1"/>
  <c r="C5259" i="1"/>
  <c r="C5260" i="1"/>
  <c r="C5261" i="1"/>
  <c r="C5262" i="1"/>
  <c r="C5263" i="1"/>
  <c r="C5264" i="1"/>
  <c r="C5265" i="1"/>
  <c r="C5266" i="1"/>
  <c r="C5267" i="1"/>
  <c r="C5268" i="1"/>
  <c r="C5269" i="1"/>
  <c r="C5270" i="1"/>
  <c r="C5271" i="1"/>
  <c r="C5272" i="1"/>
  <c r="C5273" i="1"/>
  <c r="C5274" i="1"/>
  <c r="C5275" i="1"/>
  <c r="C5276" i="1"/>
  <c r="C5277" i="1"/>
  <c r="C5278" i="1"/>
  <c r="C5279" i="1"/>
  <c r="C5280" i="1"/>
  <c r="C5281" i="1"/>
  <c r="C5282" i="1"/>
  <c r="C5283" i="1"/>
  <c r="C5284" i="1"/>
  <c r="C5285" i="1"/>
  <c r="C5286" i="1"/>
  <c r="C5287" i="1"/>
  <c r="C5288" i="1"/>
  <c r="C5289" i="1"/>
  <c r="C5290" i="1"/>
  <c r="C5291" i="1"/>
  <c r="C5292" i="1"/>
  <c r="C5293" i="1"/>
  <c r="C5294" i="1"/>
  <c r="C5295" i="1"/>
  <c r="C5296" i="1"/>
  <c r="C5297" i="1"/>
  <c r="C5298" i="1"/>
  <c r="C5299" i="1"/>
  <c r="C5300" i="1"/>
  <c r="C5301" i="1"/>
  <c r="C5302" i="1"/>
  <c r="C5303" i="1"/>
  <c r="C5304" i="1"/>
  <c r="C5305" i="1"/>
  <c r="C5306" i="1"/>
  <c r="C5307" i="1"/>
  <c r="C5308" i="1"/>
  <c r="C5309" i="1"/>
  <c r="C5310" i="1"/>
  <c r="C5311" i="1"/>
  <c r="C5312" i="1"/>
  <c r="C5313" i="1"/>
  <c r="C5314" i="1"/>
  <c r="C5315" i="1"/>
  <c r="C5316" i="1"/>
  <c r="C5317" i="1"/>
  <c r="C5318" i="1"/>
  <c r="C5319" i="1"/>
  <c r="C5320" i="1"/>
  <c r="C5321" i="1"/>
  <c r="C5322" i="1"/>
  <c r="C5323" i="1"/>
  <c r="C5324" i="1"/>
  <c r="C5325" i="1"/>
  <c r="C5326" i="1"/>
  <c r="C5327" i="1"/>
  <c r="C5328" i="1"/>
  <c r="C5329" i="1"/>
  <c r="C5330" i="1"/>
  <c r="C5331" i="1"/>
  <c r="C5332" i="1"/>
  <c r="C5333" i="1"/>
  <c r="C5334" i="1"/>
  <c r="C5335" i="1"/>
  <c r="C5336" i="1"/>
  <c r="C5337" i="1"/>
  <c r="C5338" i="1"/>
  <c r="C5339" i="1"/>
  <c r="C5340" i="1"/>
  <c r="C5341" i="1"/>
  <c r="C5342" i="1"/>
  <c r="C5343" i="1"/>
  <c r="C5344" i="1"/>
  <c r="C5345" i="1"/>
  <c r="C5346" i="1"/>
  <c r="C5347" i="1"/>
  <c r="C5348" i="1"/>
  <c r="C5349" i="1"/>
  <c r="C5350" i="1"/>
  <c r="C5351" i="1"/>
  <c r="C5352" i="1"/>
  <c r="C5353" i="1"/>
  <c r="C5354" i="1"/>
  <c r="C5355" i="1"/>
  <c r="C5356" i="1"/>
  <c r="C5357" i="1"/>
  <c r="C5358" i="1"/>
  <c r="C5359" i="1"/>
  <c r="C5360" i="1"/>
  <c r="C5361" i="1"/>
  <c r="C5362" i="1"/>
  <c r="C5363" i="1"/>
  <c r="C5364" i="1"/>
  <c r="C5365" i="1"/>
  <c r="C5366" i="1"/>
  <c r="C5367" i="1"/>
  <c r="C5368" i="1"/>
  <c r="C5369" i="1"/>
  <c r="C5370" i="1"/>
  <c r="C5371" i="1"/>
  <c r="C5372" i="1"/>
  <c r="C5373" i="1"/>
  <c r="C5374" i="1"/>
  <c r="C5375" i="1"/>
  <c r="C5376" i="1"/>
  <c r="C5377" i="1"/>
  <c r="C5378" i="1"/>
  <c r="C5379" i="1"/>
  <c r="C5380" i="1"/>
  <c r="C5381" i="1"/>
  <c r="C5382" i="1"/>
  <c r="C5383" i="1"/>
  <c r="C5384" i="1"/>
  <c r="C5385" i="1"/>
  <c r="C5386" i="1"/>
  <c r="C5387" i="1"/>
  <c r="C5388" i="1"/>
  <c r="C5389" i="1"/>
  <c r="C5390" i="1"/>
  <c r="C5391" i="1"/>
  <c r="C5392" i="1"/>
  <c r="C5393" i="1"/>
  <c r="C5394" i="1"/>
  <c r="C5395" i="1"/>
  <c r="C5396" i="1"/>
  <c r="C5397" i="1"/>
  <c r="C5398" i="1"/>
  <c r="C5399" i="1"/>
  <c r="C5400" i="1"/>
  <c r="C5401" i="1"/>
  <c r="C5402" i="1"/>
  <c r="C5403" i="1"/>
  <c r="C5404" i="1"/>
  <c r="C5405" i="1"/>
  <c r="C5406" i="1"/>
  <c r="C5407" i="1"/>
  <c r="C5408" i="1"/>
  <c r="C5409" i="1"/>
  <c r="C5410" i="1"/>
  <c r="C5411" i="1"/>
  <c r="C5412" i="1"/>
  <c r="C5413" i="1"/>
  <c r="C5414" i="1"/>
  <c r="C5415" i="1"/>
  <c r="C5416" i="1"/>
  <c r="C5417" i="1"/>
  <c r="C5418" i="1"/>
  <c r="C5419" i="1"/>
  <c r="C5420" i="1"/>
  <c r="C5421" i="1"/>
  <c r="C5422" i="1"/>
  <c r="C5423" i="1"/>
  <c r="C5424" i="1"/>
  <c r="C5425" i="1"/>
  <c r="C5426" i="1"/>
  <c r="C5427" i="1"/>
  <c r="C5428" i="1"/>
  <c r="C5429" i="1"/>
  <c r="C5430" i="1"/>
  <c r="C5431" i="1"/>
  <c r="C5432" i="1"/>
  <c r="C5433" i="1"/>
  <c r="C5434" i="1"/>
  <c r="C5435" i="1"/>
  <c r="C5436" i="1"/>
  <c r="C5437" i="1"/>
  <c r="C5438" i="1"/>
  <c r="C5439" i="1"/>
  <c r="C5440" i="1"/>
  <c r="C5441" i="1"/>
  <c r="C5442" i="1"/>
  <c r="C5443" i="1"/>
  <c r="C5444" i="1"/>
  <c r="C5445" i="1"/>
  <c r="C5446" i="1"/>
  <c r="C5447" i="1"/>
  <c r="C5448" i="1"/>
  <c r="C5449" i="1"/>
  <c r="C5450" i="1"/>
  <c r="C5451" i="1"/>
  <c r="C5452" i="1"/>
  <c r="C5453" i="1"/>
  <c r="C5454" i="1"/>
  <c r="C5455" i="1"/>
  <c r="C5456" i="1"/>
  <c r="C5457" i="1"/>
  <c r="C5458" i="1"/>
  <c r="C5459" i="1"/>
  <c r="C5460" i="1"/>
  <c r="C5461" i="1"/>
  <c r="C5462" i="1"/>
  <c r="C5463" i="1"/>
  <c r="C5464" i="1"/>
  <c r="C5465" i="1"/>
  <c r="C5466" i="1"/>
  <c r="C5467" i="1"/>
  <c r="C5468" i="1"/>
  <c r="C5469" i="1"/>
  <c r="C5470" i="1"/>
  <c r="C5471" i="1"/>
  <c r="C5472" i="1"/>
  <c r="C5473" i="1"/>
  <c r="C5474" i="1"/>
  <c r="C5475" i="1"/>
  <c r="C5476" i="1"/>
  <c r="C5477" i="1"/>
  <c r="C5478" i="1"/>
  <c r="C5479" i="1"/>
  <c r="C5480" i="1"/>
  <c r="C5481" i="1"/>
  <c r="C5482" i="1"/>
  <c r="C5483" i="1"/>
  <c r="C5484" i="1"/>
  <c r="C5485" i="1"/>
  <c r="C5486" i="1"/>
  <c r="C5487" i="1"/>
  <c r="C5488" i="1"/>
  <c r="C5489" i="1"/>
  <c r="C5490" i="1"/>
  <c r="C5491" i="1"/>
  <c r="C5492" i="1"/>
  <c r="C5493" i="1"/>
  <c r="C5494" i="1"/>
  <c r="C5495" i="1"/>
  <c r="C5496" i="1"/>
  <c r="C5497" i="1"/>
  <c r="C5498" i="1"/>
  <c r="C5499" i="1"/>
  <c r="C5500" i="1"/>
  <c r="C5501" i="1"/>
  <c r="C5502" i="1"/>
  <c r="C5503" i="1"/>
  <c r="C5504" i="1"/>
  <c r="C5505" i="1"/>
  <c r="C5506" i="1"/>
  <c r="C5507" i="1"/>
  <c r="C5508" i="1"/>
  <c r="C5509" i="1"/>
  <c r="C5510" i="1"/>
  <c r="C5511" i="1"/>
  <c r="C5512" i="1"/>
  <c r="C5513" i="1"/>
  <c r="C5514" i="1"/>
  <c r="C5515" i="1"/>
  <c r="C5516" i="1"/>
  <c r="C5517" i="1"/>
  <c r="C5518" i="1"/>
  <c r="C5519" i="1"/>
  <c r="C5520" i="1"/>
  <c r="C5521" i="1"/>
  <c r="C5522" i="1"/>
  <c r="C5523" i="1"/>
  <c r="C5524" i="1"/>
  <c r="C5525" i="1"/>
  <c r="C5526" i="1"/>
  <c r="C5527" i="1"/>
  <c r="C5528" i="1"/>
  <c r="C5529" i="1"/>
  <c r="C5530" i="1"/>
  <c r="C5531" i="1"/>
  <c r="C5532" i="1"/>
  <c r="C5533" i="1"/>
  <c r="C5534" i="1"/>
  <c r="C5535" i="1"/>
  <c r="C5536" i="1"/>
  <c r="C5537" i="1"/>
  <c r="C5538" i="1"/>
  <c r="C5539" i="1"/>
  <c r="C5540" i="1"/>
  <c r="C5541" i="1"/>
  <c r="C5542" i="1"/>
  <c r="C5543" i="1"/>
  <c r="C5544" i="1"/>
  <c r="C5545" i="1"/>
  <c r="C5546" i="1"/>
  <c r="C5547" i="1"/>
  <c r="C5548" i="1"/>
  <c r="C5549" i="1"/>
  <c r="C5550" i="1"/>
  <c r="C5551" i="1"/>
  <c r="C5552" i="1"/>
  <c r="C5553" i="1"/>
  <c r="C5554" i="1"/>
  <c r="C5555" i="1"/>
  <c r="C5556" i="1"/>
  <c r="C5557" i="1"/>
  <c r="C5558" i="1"/>
  <c r="C5559" i="1"/>
  <c r="C5560" i="1"/>
  <c r="C5561" i="1"/>
  <c r="C5562" i="1"/>
  <c r="C5563" i="1"/>
  <c r="C5564" i="1"/>
  <c r="C5565" i="1"/>
  <c r="C5566" i="1"/>
  <c r="C5567" i="1"/>
  <c r="C5568" i="1"/>
  <c r="C5569" i="1"/>
  <c r="C5570" i="1"/>
  <c r="C5571" i="1"/>
  <c r="C5572" i="1"/>
  <c r="C5573" i="1"/>
  <c r="C5574" i="1"/>
  <c r="C5575" i="1"/>
  <c r="C5576" i="1"/>
  <c r="C5577" i="1"/>
  <c r="C5578" i="1"/>
  <c r="C5579" i="1"/>
  <c r="C5580" i="1"/>
  <c r="C5581" i="1"/>
  <c r="C5582" i="1"/>
  <c r="C5583" i="1"/>
  <c r="C5584" i="1"/>
  <c r="C5585" i="1"/>
  <c r="C5586" i="1"/>
  <c r="C5587" i="1"/>
  <c r="C5588" i="1"/>
  <c r="C5589" i="1"/>
  <c r="C5590" i="1"/>
  <c r="C5591" i="1"/>
  <c r="C5592" i="1"/>
  <c r="C5593" i="1"/>
  <c r="C5594" i="1"/>
  <c r="C5595" i="1"/>
  <c r="C5596" i="1"/>
  <c r="C5597" i="1"/>
  <c r="C5598" i="1"/>
  <c r="C5599" i="1"/>
  <c r="C5600" i="1"/>
  <c r="C5601" i="1"/>
  <c r="C5602" i="1"/>
  <c r="C5603" i="1"/>
  <c r="C5604" i="1"/>
  <c r="C5605" i="1"/>
  <c r="C5606" i="1"/>
  <c r="C5607" i="1"/>
  <c r="C5608" i="1"/>
  <c r="C5609" i="1"/>
  <c r="C5610" i="1"/>
  <c r="C5611" i="1"/>
  <c r="C5612" i="1"/>
  <c r="C5613" i="1"/>
  <c r="C5614" i="1"/>
  <c r="C5615" i="1"/>
  <c r="C5616" i="1"/>
  <c r="C5617" i="1"/>
  <c r="C5618" i="1"/>
  <c r="C5619" i="1"/>
  <c r="C5620" i="1"/>
  <c r="C5621" i="1"/>
  <c r="C5622" i="1"/>
  <c r="C5623" i="1"/>
  <c r="C5624" i="1"/>
  <c r="C5625" i="1"/>
  <c r="C5626" i="1"/>
  <c r="C5627" i="1"/>
  <c r="C5628" i="1"/>
  <c r="C5629" i="1"/>
  <c r="C5630" i="1"/>
  <c r="C5631" i="1"/>
  <c r="C5632" i="1"/>
  <c r="C5633" i="1"/>
  <c r="C5634" i="1"/>
  <c r="C5635" i="1"/>
  <c r="C5636" i="1"/>
  <c r="C5637" i="1"/>
  <c r="C5638" i="1"/>
  <c r="C5639" i="1"/>
  <c r="C5640" i="1"/>
  <c r="C5641" i="1"/>
  <c r="C5642" i="1"/>
  <c r="C5643" i="1"/>
  <c r="C5644" i="1"/>
  <c r="C5645" i="1"/>
  <c r="C5646" i="1"/>
  <c r="C5647" i="1"/>
  <c r="C5648" i="1"/>
  <c r="C5649" i="1"/>
  <c r="C5650" i="1"/>
  <c r="C5651" i="1"/>
  <c r="C5652" i="1"/>
  <c r="C5653" i="1"/>
  <c r="C5654" i="1"/>
  <c r="C5655" i="1"/>
  <c r="C5656" i="1"/>
  <c r="C5657" i="1"/>
  <c r="C5658" i="1"/>
  <c r="C5659" i="1"/>
  <c r="C5660" i="1"/>
  <c r="C5661" i="1"/>
  <c r="C5662" i="1"/>
  <c r="C5663" i="1"/>
  <c r="C5664" i="1"/>
  <c r="C5665" i="1"/>
  <c r="C5666" i="1"/>
  <c r="C5667" i="1"/>
  <c r="C5668" i="1"/>
  <c r="C5669" i="1"/>
  <c r="C5670" i="1"/>
  <c r="C5671" i="1"/>
  <c r="C5672" i="1"/>
  <c r="C5673" i="1"/>
  <c r="C5674" i="1"/>
  <c r="C5675" i="1"/>
  <c r="C5676" i="1"/>
  <c r="C5677" i="1"/>
  <c r="C5678" i="1"/>
  <c r="C5679" i="1"/>
  <c r="C5680" i="1"/>
  <c r="C5681" i="1"/>
  <c r="C5682" i="1"/>
  <c r="C5683" i="1"/>
  <c r="C5684" i="1"/>
  <c r="C5685" i="1"/>
  <c r="C5686" i="1"/>
  <c r="C5687" i="1"/>
  <c r="C5688" i="1"/>
  <c r="C5689" i="1"/>
  <c r="C5690" i="1"/>
  <c r="C5691" i="1"/>
  <c r="C5692" i="1"/>
  <c r="C5693" i="1"/>
  <c r="C5694" i="1"/>
  <c r="C5695" i="1"/>
  <c r="C5696" i="1"/>
  <c r="C5697" i="1"/>
  <c r="C5698" i="1"/>
  <c r="C5699" i="1"/>
  <c r="C5700" i="1"/>
  <c r="C5701" i="1"/>
  <c r="C5702" i="1"/>
  <c r="C5703" i="1"/>
  <c r="C5704" i="1"/>
  <c r="C5705" i="1"/>
  <c r="C5706" i="1"/>
  <c r="C5707" i="1"/>
  <c r="C5708" i="1"/>
  <c r="C5709" i="1"/>
  <c r="C5710" i="1"/>
  <c r="C5711" i="1"/>
  <c r="C5712" i="1"/>
  <c r="C5713" i="1"/>
  <c r="C5714" i="1"/>
  <c r="C5715" i="1"/>
  <c r="C5716" i="1"/>
  <c r="C5717" i="1"/>
  <c r="C5718" i="1"/>
  <c r="C5719" i="1"/>
  <c r="C5720" i="1"/>
  <c r="C5721" i="1"/>
  <c r="C5722" i="1"/>
  <c r="C5723" i="1"/>
  <c r="C5724" i="1"/>
  <c r="C5725" i="1"/>
  <c r="C5726" i="1"/>
  <c r="C5727" i="1"/>
  <c r="C5728" i="1"/>
  <c r="C5729" i="1"/>
  <c r="C5730" i="1"/>
  <c r="C5731" i="1"/>
  <c r="C5732" i="1"/>
  <c r="C5733" i="1"/>
  <c r="C5734" i="1"/>
  <c r="C5735" i="1"/>
  <c r="C5736" i="1"/>
  <c r="C5737" i="1"/>
  <c r="C5738" i="1"/>
  <c r="C5739" i="1"/>
  <c r="C5740" i="1"/>
  <c r="C5741" i="1"/>
  <c r="C5742" i="1"/>
  <c r="C5743" i="1"/>
  <c r="C5744" i="1"/>
  <c r="C5745" i="1"/>
  <c r="C5746" i="1"/>
  <c r="C5747" i="1"/>
  <c r="C5748" i="1"/>
  <c r="C5749" i="1"/>
  <c r="C5750" i="1"/>
  <c r="C5751" i="1"/>
  <c r="C5752" i="1"/>
  <c r="C5753" i="1"/>
  <c r="C5754" i="1"/>
  <c r="C5755" i="1"/>
  <c r="C5756" i="1"/>
  <c r="C5757" i="1"/>
  <c r="C5758" i="1"/>
  <c r="C5759" i="1"/>
  <c r="C5760" i="1"/>
  <c r="C5761" i="1"/>
  <c r="C5762" i="1"/>
  <c r="C5763" i="1"/>
  <c r="C5764" i="1"/>
  <c r="C5765" i="1"/>
  <c r="C5766" i="1"/>
  <c r="C5767" i="1"/>
  <c r="C5768" i="1"/>
  <c r="C5769" i="1"/>
  <c r="C5770" i="1"/>
  <c r="C5771" i="1"/>
  <c r="C5772" i="1"/>
  <c r="C5773" i="1"/>
  <c r="C5774" i="1"/>
  <c r="C5775" i="1"/>
  <c r="C5776" i="1"/>
  <c r="C5777" i="1"/>
  <c r="C5778" i="1"/>
  <c r="C5779" i="1"/>
  <c r="C5780" i="1"/>
  <c r="C5781" i="1"/>
  <c r="C5782" i="1"/>
  <c r="C5783" i="1"/>
  <c r="C5784" i="1"/>
  <c r="C5785" i="1"/>
  <c r="C5786" i="1"/>
  <c r="C5787" i="1"/>
  <c r="C5788" i="1"/>
  <c r="C5789" i="1"/>
  <c r="C5790" i="1"/>
  <c r="C5791" i="1"/>
  <c r="C5792" i="1"/>
  <c r="C5793" i="1"/>
  <c r="C5794" i="1"/>
  <c r="C5795" i="1"/>
  <c r="C5796" i="1"/>
  <c r="C5797" i="1"/>
  <c r="C5798" i="1"/>
  <c r="C5799" i="1"/>
  <c r="C5800" i="1"/>
  <c r="C5801" i="1"/>
  <c r="C5802" i="1"/>
  <c r="C5803" i="1"/>
  <c r="C5804" i="1"/>
  <c r="C5805" i="1"/>
  <c r="C5806" i="1"/>
  <c r="C5807" i="1"/>
  <c r="C5808" i="1"/>
  <c r="C5809" i="1"/>
  <c r="C5810" i="1"/>
  <c r="C5811" i="1"/>
  <c r="C5812" i="1"/>
  <c r="C5813" i="1"/>
  <c r="C5814" i="1"/>
  <c r="C5815" i="1"/>
  <c r="C5816" i="1"/>
  <c r="C5817" i="1"/>
  <c r="C5818" i="1"/>
  <c r="C5819" i="1"/>
  <c r="C5820" i="1"/>
  <c r="C5821" i="1"/>
  <c r="C5822" i="1"/>
  <c r="C5823" i="1"/>
  <c r="C5824" i="1"/>
  <c r="C5825" i="1"/>
  <c r="C5826" i="1"/>
  <c r="C5827" i="1"/>
  <c r="C5828" i="1"/>
  <c r="C5829" i="1"/>
  <c r="C5830" i="1"/>
  <c r="C5831" i="1"/>
  <c r="C5832" i="1"/>
  <c r="C5833" i="1"/>
  <c r="C5834" i="1"/>
  <c r="C5835" i="1"/>
  <c r="C5836" i="1"/>
  <c r="C5837" i="1"/>
  <c r="C5838" i="1"/>
  <c r="C5839" i="1"/>
  <c r="C5840" i="1"/>
  <c r="C5841" i="1"/>
  <c r="C5842" i="1"/>
  <c r="C5843" i="1"/>
  <c r="C5844" i="1"/>
  <c r="C5845" i="1"/>
  <c r="C5846" i="1"/>
  <c r="C5847" i="1"/>
  <c r="C5848" i="1"/>
  <c r="C5849" i="1"/>
  <c r="C5850" i="1"/>
  <c r="C5851" i="1"/>
  <c r="C5852" i="1"/>
  <c r="C5853" i="1"/>
  <c r="C5854" i="1"/>
  <c r="C5855" i="1"/>
  <c r="C5856" i="1"/>
  <c r="C5857" i="1"/>
  <c r="C5858" i="1"/>
  <c r="C5859" i="1"/>
  <c r="C5860" i="1"/>
  <c r="C5861" i="1"/>
  <c r="C5862" i="1"/>
  <c r="C5863" i="1"/>
  <c r="C5864" i="1"/>
  <c r="C5865" i="1"/>
  <c r="C5866" i="1"/>
  <c r="C5867" i="1"/>
  <c r="C5868" i="1"/>
  <c r="C5869" i="1"/>
  <c r="C5870" i="1"/>
  <c r="C5871" i="1"/>
  <c r="C5872" i="1"/>
  <c r="C5873" i="1"/>
  <c r="C5874" i="1"/>
  <c r="C5875" i="1"/>
  <c r="C5876" i="1"/>
  <c r="C5877" i="1"/>
  <c r="C5878" i="1"/>
  <c r="C5879" i="1"/>
  <c r="C5880" i="1"/>
  <c r="C5881" i="1"/>
  <c r="C5882" i="1"/>
  <c r="C5883" i="1"/>
  <c r="C5884" i="1"/>
  <c r="C5885" i="1"/>
  <c r="C5886" i="1"/>
  <c r="C5887" i="1"/>
  <c r="C5888" i="1"/>
  <c r="C5889" i="1"/>
  <c r="C5890" i="1"/>
  <c r="C5891" i="1"/>
  <c r="C5892" i="1"/>
  <c r="C5893" i="1"/>
  <c r="C5894" i="1"/>
  <c r="C5895" i="1"/>
  <c r="C5896" i="1"/>
  <c r="C5897" i="1"/>
  <c r="C5898" i="1"/>
  <c r="C5899" i="1"/>
  <c r="C5900" i="1"/>
  <c r="C5901" i="1"/>
  <c r="C5902" i="1"/>
  <c r="C5903" i="1"/>
  <c r="C5904" i="1"/>
  <c r="C5905" i="1"/>
  <c r="C5906" i="1"/>
  <c r="C5907" i="1"/>
  <c r="C5908" i="1"/>
  <c r="C5909" i="1"/>
  <c r="C5910" i="1"/>
  <c r="C5911" i="1"/>
  <c r="C5912" i="1"/>
  <c r="C5913" i="1"/>
  <c r="C5914" i="1"/>
  <c r="C5915" i="1"/>
  <c r="C5916" i="1"/>
  <c r="C5917" i="1"/>
  <c r="C5918" i="1"/>
  <c r="C5919" i="1"/>
  <c r="C5920" i="1"/>
  <c r="C5921" i="1"/>
  <c r="C5922" i="1"/>
  <c r="C5923" i="1"/>
  <c r="C5924" i="1"/>
  <c r="C5925" i="1"/>
  <c r="C5926" i="1"/>
  <c r="C5927" i="1"/>
  <c r="C5928" i="1"/>
  <c r="C5929" i="1"/>
  <c r="C5930" i="1"/>
  <c r="C5931" i="1"/>
  <c r="C5932" i="1"/>
  <c r="C5933" i="1"/>
  <c r="C5934" i="1"/>
  <c r="C5935" i="1"/>
  <c r="C5936" i="1"/>
  <c r="C5937" i="1"/>
  <c r="C5938" i="1"/>
  <c r="C5939" i="1"/>
  <c r="C5940" i="1"/>
  <c r="C5941" i="1"/>
  <c r="C5942" i="1"/>
  <c r="C5943" i="1"/>
  <c r="C5944" i="1"/>
  <c r="C5945" i="1"/>
  <c r="C5946" i="1"/>
  <c r="C5947" i="1"/>
  <c r="C5948" i="1"/>
  <c r="C5949" i="1"/>
  <c r="C5950" i="1"/>
  <c r="C5951" i="1"/>
  <c r="C5952" i="1"/>
  <c r="C5953" i="1"/>
  <c r="C5954" i="1"/>
  <c r="C5955" i="1"/>
  <c r="C5956" i="1"/>
  <c r="C5957" i="1"/>
  <c r="C5958" i="1"/>
  <c r="C5959" i="1"/>
  <c r="C5960" i="1"/>
  <c r="C5961" i="1"/>
  <c r="C5962" i="1"/>
  <c r="C5963" i="1"/>
  <c r="C5964" i="1"/>
  <c r="C5965" i="1"/>
  <c r="C5966" i="1"/>
  <c r="C5967" i="1"/>
  <c r="C5968" i="1"/>
  <c r="C5969" i="1"/>
  <c r="C5970" i="1"/>
  <c r="C5971" i="1"/>
  <c r="C5972" i="1"/>
  <c r="C5973" i="1"/>
  <c r="C5974" i="1"/>
  <c r="C5975" i="1"/>
  <c r="C5976" i="1"/>
  <c r="C5977" i="1"/>
  <c r="C5978" i="1"/>
  <c r="C5979" i="1"/>
  <c r="C5980" i="1"/>
  <c r="C5981" i="1"/>
  <c r="C5982" i="1"/>
  <c r="C5983" i="1"/>
  <c r="C5984" i="1"/>
  <c r="C5985" i="1"/>
  <c r="C5986" i="1"/>
  <c r="C5987" i="1"/>
  <c r="C5988" i="1"/>
  <c r="C5989" i="1"/>
  <c r="C5990" i="1"/>
  <c r="C5991" i="1"/>
  <c r="C5992" i="1"/>
  <c r="C5993" i="1"/>
  <c r="C5994" i="1"/>
  <c r="C5995" i="1"/>
  <c r="C5996" i="1"/>
  <c r="C5997" i="1"/>
  <c r="C5998" i="1"/>
  <c r="C5999" i="1"/>
  <c r="C6000" i="1"/>
  <c r="C6001" i="1"/>
  <c r="C6002" i="1"/>
  <c r="C6003" i="1"/>
  <c r="C6004" i="1"/>
  <c r="C6005" i="1"/>
  <c r="C6006" i="1"/>
  <c r="C6007" i="1"/>
  <c r="C6008" i="1"/>
  <c r="C6009" i="1"/>
  <c r="C6010" i="1"/>
  <c r="C6011" i="1"/>
  <c r="C6012" i="1"/>
  <c r="C6013" i="1"/>
  <c r="C6014" i="1"/>
  <c r="C6015" i="1"/>
  <c r="C6016" i="1"/>
  <c r="C6017" i="1"/>
  <c r="C6018" i="1"/>
  <c r="C6019" i="1"/>
  <c r="C6020" i="1"/>
  <c r="C6021" i="1"/>
  <c r="C6022" i="1"/>
  <c r="C6023" i="1"/>
  <c r="C6024" i="1"/>
  <c r="C6025" i="1"/>
  <c r="C6026" i="1"/>
  <c r="C6027" i="1"/>
  <c r="C6028" i="1"/>
  <c r="C6029" i="1"/>
  <c r="C6030" i="1"/>
  <c r="C6031" i="1"/>
  <c r="C6032" i="1"/>
  <c r="C6033" i="1"/>
  <c r="C6034" i="1"/>
  <c r="C6035" i="1"/>
  <c r="C6036" i="1"/>
  <c r="C6037" i="1"/>
  <c r="C6038" i="1"/>
  <c r="C6039" i="1"/>
  <c r="C6040" i="1"/>
  <c r="C6041" i="1"/>
  <c r="C6042" i="1"/>
  <c r="C6043" i="1"/>
  <c r="C6044" i="1"/>
  <c r="C6045" i="1"/>
  <c r="C6046" i="1"/>
  <c r="C6047" i="1"/>
  <c r="C6048" i="1"/>
  <c r="C6049" i="1"/>
  <c r="C6050" i="1"/>
  <c r="C6051" i="1"/>
  <c r="C6052" i="1"/>
  <c r="C6053" i="1"/>
  <c r="C6054" i="1"/>
  <c r="C6055" i="1"/>
  <c r="C6056" i="1"/>
  <c r="C6057" i="1"/>
  <c r="C6058" i="1"/>
  <c r="C6059" i="1"/>
  <c r="C6060" i="1"/>
  <c r="C6061" i="1"/>
  <c r="C6062" i="1"/>
  <c r="C6063" i="1"/>
  <c r="C6064" i="1"/>
  <c r="C6065" i="1"/>
  <c r="C6066" i="1"/>
  <c r="C6067" i="1"/>
  <c r="C6068" i="1"/>
  <c r="C6069" i="1"/>
  <c r="C6070" i="1"/>
  <c r="C6071" i="1"/>
  <c r="C6072" i="1"/>
  <c r="C6073" i="1"/>
  <c r="C6074" i="1"/>
  <c r="C6075" i="1"/>
  <c r="C6076" i="1"/>
  <c r="C6077" i="1"/>
  <c r="C6078" i="1"/>
  <c r="C6079" i="1"/>
  <c r="C6080" i="1"/>
  <c r="C6081" i="1"/>
  <c r="C6082" i="1"/>
  <c r="C6083" i="1"/>
  <c r="C6084" i="1"/>
  <c r="C6085" i="1"/>
  <c r="C6086" i="1"/>
  <c r="C6087" i="1"/>
  <c r="C6088" i="1"/>
  <c r="C6089" i="1"/>
  <c r="C6090" i="1"/>
  <c r="C6091" i="1"/>
  <c r="C6092" i="1"/>
  <c r="C6093" i="1"/>
  <c r="C6094" i="1"/>
  <c r="C6095" i="1"/>
  <c r="C6096" i="1"/>
  <c r="C6097" i="1"/>
  <c r="C6098" i="1"/>
  <c r="C6099" i="1"/>
  <c r="C6100" i="1"/>
  <c r="C6101" i="1"/>
  <c r="C6102" i="1"/>
  <c r="C6103" i="1"/>
  <c r="C6104" i="1"/>
  <c r="C6105" i="1"/>
  <c r="C6106" i="1"/>
  <c r="C6107" i="1"/>
  <c r="C6108" i="1"/>
  <c r="C6109" i="1"/>
  <c r="C6110" i="1"/>
  <c r="C6111" i="1"/>
  <c r="C6112" i="1"/>
  <c r="C6113" i="1"/>
  <c r="C6114" i="1"/>
  <c r="C6115" i="1"/>
  <c r="C6116" i="1"/>
  <c r="C6117" i="1"/>
  <c r="C6118" i="1"/>
  <c r="C6119" i="1"/>
  <c r="C6120" i="1"/>
  <c r="C6121" i="1"/>
  <c r="C6122" i="1"/>
  <c r="C6123" i="1"/>
  <c r="C6124" i="1"/>
  <c r="C6125" i="1"/>
  <c r="C6126" i="1"/>
  <c r="C6127" i="1"/>
  <c r="C6128" i="1"/>
  <c r="C6129" i="1"/>
  <c r="C6130" i="1"/>
  <c r="C6131" i="1"/>
  <c r="C6132" i="1"/>
  <c r="C6133" i="1"/>
  <c r="C6134" i="1"/>
  <c r="C6135" i="1"/>
  <c r="C6136" i="1"/>
  <c r="C6137" i="1"/>
  <c r="C6138" i="1"/>
  <c r="C6139" i="1"/>
  <c r="C6140" i="1"/>
  <c r="C6141" i="1"/>
  <c r="C6142" i="1"/>
  <c r="C6143" i="1"/>
  <c r="C6144" i="1"/>
  <c r="C6145" i="1"/>
  <c r="C6146" i="1"/>
  <c r="C6147" i="1"/>
  <c r="C6148" i="1"/>
  <c r="C6149" i="1"/>
  <c r="C6150" i="1"/>
  <c r="C6151" i="1"/>
  <c r="C6152" i="1"/>
  <c r="C6153" i="1"/>
  <c r="C6154" i="1"/>
  <c r="C6155" i="1"/>
  <c r="C6156" i="1"/>
  <c r="C6157" i="1"/>
  <c r="C6158" i="1"/>
  <c r="C6159" i="1"/>
  <c r="C6160" i="1"/>
  <c r="C6161" i="1"/>
  <c r="C6162" i="1"/>
  <c r="C6163" i="1"/>
  <c r="C6164" i="1"/>
  <c r="C6165" i="1"/>
  <c r="C6166" i="1"/>
  <c r="C6167" i="1"/>
  <c r="C6168" i="1"/>
  <c r="C6169" i="1"/>
  <c r="C6170" i="1"/>
  <c r="C6171" i="1"/>
  <c r="C6172" i="1"/>
  <c r="C6173" i="1"/>
  <c r="C6174" i="1"/>
  <c r="C6175" i="1"/>
  <c r="C6176" i="1"/>
  <c r="C6177" i="1"/>
  <c r="C6178" i="1"/>
  <c r="C6179" i="1"/>
  <c r="C6180" i="1"/>
  <c r="C6181" i="1"/>
  <c r="C6182" i="1"/>
  <c r="C6183" i="1"/>
  <c r="C6184" i="1"/>
  <c r="C6185" i="1"/>
  <c r="C6186" i="1"/>
  <c r="C6187" i="1"/>
  <c r="C6188" i="1"/>
  <c r="C6189" i="1"/>
  <c r="C6190" i="1"/>
  <c r="C6191" i="1"/>
  <c r="C6192" i="1"/>
  <c r="C6193" i="1"/>
  <c r="C6194" i="1"/>
  <c r="C6195" i="1"/>
  <c r="C6196" i="1"/>
  <c r="C6197" i="1"/>
  <c r="C6198" i="1"/>
  <c r="C6199" i="1"/>
  <c r="C6200" i="1"/>
  <c r="C6201" i="1"/>
  <c r="C6202" i="1"/>
  <c r="C6203" i="1"/>
  <c r="C6204" i="1"/>
  <c r="C6205" i="1"/>
  <c r="C6206" i="1"/>
  <c r="C6207" i="1"/>
  <c r="C6208" i="1"/>
  <c r="C6209" i="1"/>
  <c r="C6210" i="1"/>
  <c r="C6211" i="1"/>
  <c r="C6212" i="1"/>
  <c r="C6213" i="1"/>
  <c r="C6214" i="1"/>
  <c r="C6215" i="1"/>
  <c r="C6216" i="1"/>
  <c r="C6217" i="1"/>
  <c r="C6218" i="1"/>
  <c r="C6219" i="1"/>
  <c r="C6220" i="1"/>
  <c r="C6221" i="1"/>
  <c r="C6222" i="1"/>
  <c r="C6223" i="1"/>
  <c r="C6224" i="1"/>
  <c r="C6225" i="1"/>
  <c r="C6226" i="1"/>
  <c r="C6227" i="1"/>
  <c r="C6228" i="1"/>
  <c r="C6229" i="1"/>
  <c r="C6230" i="1"/>
  <c r="C6231" i="1"/>
  <c r="C6232" i="1"/>
  <c r="C6233" i="1"/>
  <c r="C6234" i="1"/>
  <c r="C6235" i="1"/>
  <c r="C6236" i="1"/>
  <c r="C6237" i="1"/>
  <c r="C6238" i="1"/>
  <c r="C6239" i="1"/>
  <c r="C6240" i="1"/>
  <c r="C6241" i="1"/>
  <c r="C6242" i="1"/>
  <c r="C6243" i="1"/>
  <c r="C6244" i="1"/>
  <c r="C6245" i="1"/>
  <c r="C6246" i="1"/>
  <c r="C6247" i="1"/>
  <c r="C6248" i="1"/>
  <c r="C6249" i="1"/>
  <c r="C6250" i="1"/>
  <c r="C6251" i="1"/>
  <c r="C6252" i="1"/>
  <c r="C6253" i="1"/>
  <c r="C6254" i="1"/>
  <c r="C6255" i="1"/>
  <c r="C6256" i="1"/>
  <c r="C6257" i="1"/>
  <c r="C6258" i="1"/>
  <c r="C6259" i="1"/>
  <c r="C6260" i="1"/>
  <c r="C6261" i="1"/>
  <c r="C6262" i="1"/>
  <c r="C6263" i="1"/>
  <c r="C6264" i="1"/>
  <c r="C6265" i="1"/>
  <c r="C6266" i="1"/>
  <c r="C6267" i="1"/>
  <c r="C6268" i="1"/>
  <c r="C6269" i="1"/>
  <c r="C6270" i="1"/>
  <c r="C6271" i="1"/>
  <c r="C6272" i="1"/>
  <c r="C6273" i="1"/>
  <c r="C6274" i="1"/>
  <c r="C6275" i="1"/>
  <c r="C6276" i="1"/>
  <c r="C6277" i="1"/>
  <c r="C6278" i="1"/>
  <c r="C6279" i="1"/>
  <c r="C6280" i="1"/>
  <c r="C6281" i="1"/>
  <c r="C6282" i="1"/>
  <c r="C6283" i="1"/>
  <c r="C6284" i="1"/>
  <c r="C6285" i="1"/>
  <c r="C6286" i="1"/>
  <c r="C6287" i="1"/>
  <c r="C6288" i="1"/>
  <c r="C6289" i="1"/>
  <c r="C6290" i="1"/>
  <c r="C6291" i="1"/>
  <c r="C6292" i="1"/>
  <c r="C6293" i="1"/>
  <c r="C6294" i="1"/>
  <c r="C6295" i="1"/>
  <c r="C6296" i="1"/>
  <c r="C6297" i="1"/>
  <c r="C6298" i="1"/>
  <c r="C6299" i="1"/>
  <c r="C6300" i="1"/>
  <c r="C6301" i="1"/>
  <c r="C6302" i="1"/>
  <c r="C6303" i="1"/>
  <c r="C6304" i="1"/>
  <c r="C6305" i="1"/>
  <c r="C6306" i="1"/>
  <c r="C6307" i="1"/>
  <c r="C6308" i="1"/>
  <c r="C6309" i="1"/>
  <c r="C6310" i="1"/>
  <c r="C6311" i="1"/>
  <c r="C6312" i="1"/>
  <c r="C6313" i="1"/>
  <c r="C6314" i="1"/>
  <c r="C6315" i="1"/>
  <c r="C6316" i="1"/>
  <c r="C6317" i="1"/>
  <c r="C6318" i="1"/>
  <c r="C6319" i="1"/>
  <c r="C6320" i="1"/>
  <c r="C6321" i="1"/>
  <c r="C6322" i="1"/>
  <c r="C6323" i="1"/>
  <c r="C6324" i="1"/>
  <c r="C6325" i="1"/>
  <c r="C6326" i="1"/>
  <c r="C6327" i="1"/>
  <c r="C6328" i="1"/>
  <c r="C6329" i="1"/>
  <c r="C6330" i="1"/>
  <c r="C6331" i="1"/>
  <c r="C6332" i="1"/>
  <c r="C6333" i="1"/>
  <c r="C6334" i="1"/>
  <c r="C6335" i="1"/>
  <c r="C6336" i="1"/>
  <c r="C6337" i="1"/>
  <c r="C6338" i="1"/>
  <c r="C6339" i="1"/>
  <c r="C6340" i="1"/>
  <c r="C6341" i="1"/>
  <c r="C6342" i="1"/>
  <c r="C6343" i="1"/>
  <c r="C6344" i="1"/>
  <c r="C6345" i="1"/>
  <c r="C6346" i="1"/>
  <c r="C6347" i="1"/>
  <c r="C6348" i="1"/>
  <c r="C6349" i="1"/>
  <c r="C6350" i="1"/>
  <c r="C6351" i="1"/>
  <c r="C6352" i="1"/>
  <c r="C6353" i="1"/>
  <c r="C6354" i="1"/>
  <c r="C6355" i="1"/>
  <c r="C6356" i="1"/>
  <c r="C6357" i="1"/>
  <c r="C6358" i="1"/>
  <c r="C6359" i="1"/>
  <c r="C6360" i="1"/>
  <c r="C6361" i="1"/>
  <c r="C6362" i="1"/>
  <c r="C6363" i="1"/>
  <c r="C6364" i="1"/>
  <c r="C6365" i="1"/>
  <c r="C6366" i="1"/>
  <c r="C6367" i="1"/>
  <c r="C6368" i="1"/>
  <c r="C6369" i="1"/>
  <c r="C6370" i="1"/>
  <c r="C6371" i="1"/>
  <c r="C6372" i="1"/>
  <c r="C6373" i="1"/>
  <c r="C6374" i="1"/>
  <c r="C6375" i="1"/>
  <c r="C6376" i="1"/>
  <c r="C6377" i="1"/>
  <c r="C6378" i="1"/>
  <c r="C6379" i="1"/>
  <c r="C6380" i="1"/>
  <c r="C6381" i="1"/>
  <c r="C6382" i="1"/>
  <c r="C6383" i="1"/>
  <c r="C6384" i="1"/>
  <c r="C6385" i="1"/>
  <c r="C6386" i="1"/>
  <c r="C6387" i="1"/>
  <c r="C6388" i="1"/>
  <c r="C6389" i="1"/>
  <c r="C6390" i="1"/>
  <c r="C6391" i="1"/>
  <c r="C6392" i="1"/>
  <c r="C6393" i="1"/>
  <c r="C6394" i="1"/>
  <c r="C6395" i="1"/>
  <c r="C6396" i="1"/>
  <c r="C6397" i="1"/>
  <c r="C6398" i="1"/>
  <c r="C6399" i="1"/>
  <c r="C6400" i="1"/>
  <c r="C6401" i="1"/>
  <c r="C6402" i="1"/>
  <c r="C6403" i="1"/>
  <c r="C6404" i="1"/>
  <c r="C6405" i="1"/>
  <c r="C6406" i="1"/>
  <c r="C6407" i="1"/>
  <c r="C6408" i="1"/>
  <c r="C6409" i="1"/>
  <c r="C6410" i="1"/>
  <c r="C6411" i="1"/>
  <c r="C6412" i="1"/>
  <c r="C6413" i="1"/>
  <c r="C6414" i="1"/>
  <c r="C6415" i="1"/>
  <c r="C6416" i="1"/>
  <c r="C6417" i="1"/>
  <c r="C6418" i="1"/>
  <c r="C6419" i="1"/>
  <c r="C6420" i="1"/>
  <c r="C6421" i="1"/>
  <c r="C6422" i="1"/>
  <c r="C6423" i="1"/>
  <c r="C6424" i="1"/>
  <c r="C6425" i="1"/>
  <c r="C6426" i="1"/>
  <c r="C6427" i="1"/>
  <c r="C6428" i="1"/>
  <c r="C6429" i="1"/>
  <c r="C6430" i="1"/>
  <c r="C6431" i="1"/>
  <c r="C6432" i="1"/>
  <c r="C6433" i="1"/>
  <c r="C6434" i="1"/>
  <c r="C6435" i="1"/>
  <c r="C6436" i="1"/>
  <c r="C6437" i="1"/>
  <c r="C6438" i="1"/>
  <c r="C6439" i="1"/>
  <c r="C6440" i="1"/>
  <c r="C6441" i="1"/>
  <c r="C6442" i="1"/>
  <c r="C6443" i="1"/>
  <c r="C6444" i="1"/>
  <c r="C6445" i="1"/>
  <c r="C6446" i="1"/>
  <c r="C6447" i="1"/>
  <c r="C6448" i="1"/>
  <c r="C6449" i="1"/>
  <c r="C6450" i="1"/>
  <c r="C6451" i="1"/>
  <c r="C6452" i="1"/>
  <c r="C6453" i="1"/>
  <c r="C6454" i="1"/>
  <c r="C6455" i="1"/>
  <c r="C6456" i="1"/>
  <c r="C6457" i="1"/>
  <c r="C6458" i="1"/>
  <c r="C6459" i="1"/>
  <c r="C6460" i="1"/>
  <c r="C6461" i="1"/>
  <c r="C6462" i="1"/>
  <c r="C6463" i="1"/>
  <c r="C6464" i="1"/>
  <c r="C6465" i="1"/>
  <c r="C6466" i="1"/>
  <c r="C6467" i="1"/>
  <c r="C6468" i="1"/>
  <c r="C6469" i="1"/>
  <c r="C6470" i="1"/>
  <c r="C6471" i="1"/>
  <c r="C6472" i="1"/>
  <c r="C6473" i="1"/>
  <c r="C6474" i="1"/>
  <c r="C6475" i="1"/>
  <c r="C6476" i="1"/>
  <c r="C6477" i="1"/>
  <c r="C6478" i="1"/>
  <c r="C6479" i="1"/>
  <c r="C6480" i="1"/>
  <c r="C6481" i="1"/>
  <c r="C6482" i="1"/>
  <c r="C6483" i="1"/>
  <c r="C6484" i="1"/>
  <c r="C6485" i="1"/>
  <c r="C6486" i="1"/>
  <c r="C6487" i="1"/>
  <c r="C6488" i="1"/>
  <c r="C6489" i="1"/>
  <c r="C6490" i="1"/>
  <c r="C6491" i="1"/>
  <c r="C6492" i="1"/>
  <c r="C6493" i="1"/>
  <c r="C6494" i="1"/>
  <c r="C6495" i="1"/>
  <c r="C6496" i="1"/>
  <c r="C6497" i="1"/>
  <c r="C6498" i="1"/>
  <c r="C6499" i="1"/>
  <c r="C6500" i="1"/>
  <c r="C6501" i="1"/>
  <c r="C6502" i="1"/>
  <c r="C6503" i="1"/>
  <c r="C6504" i="1"/>
  <c r="C6505" i="1"/>
  <c r="C6506" i="1"/>
  <c r="C6507" i="1"/>
  <c r="C6508" i="1"/>
  <c r="C6509" i="1"/>
  <c r="C6510" i="1"/>
  <c r="C6511" i="1"/>
  <c r="C6512" i="1"/>
  <c r="C6513" i="1"/>
  <c r="C6514" i="1"/>
  <c r="C6515" i="1"/>
  <c r="C6516" i="1"/>
  <c r="C6517" i="1"/>
  <c r="C6518" i="1"/>
  <c r="C6519" i="1"/>
  <c r="C6520" i="1"/>
  <c r="C6521" i="1"/>
  <c r="C6522" i="1"/>
  <c r="C6523" i="1"/>
  <c r="C6524" i="1"/>
  <c r="C6525" i="1"/>
  <c r="C6526" i="1"/>
  <c r="C6527" i="1"/>
  <c r="C6528" i="1"/>
  <c r="C6529" i="1"/>
  <c r="C6530" i="1"/>
  <c r="C6531" i="1"/>
  <c r="C6532" i="1"/>
  <c r="C6533" i="1"/>
  <c r="C6534" i="1"/>
  <c r="C6535" i="1"/>
  <c r="C6536" i="1"/>
  <c r="C6537" i="1"/>
  <c r="C6538" i="1"/>
  <c r="C6539" i="1"/>
  <c r="C6540" i="1"/>
  <c r="C6541" i="1"/>
  <c r="C6542" i="1"/>
  <c r="C6543" i="1"/>
  <c r="C6544" i="1"/>
  <c r="C6545" i="1"/>
  <c r="C6546" i="1"/>
  <c r="C6547" i="1"/>
  <c r="C6548" i="1"/>
  <c r="C6549" i="1"/>
  <c r="C6550" i="1"/>
  <c r="C6551" i="1"/>
  <c r="C6552" i="1"/>
  <c r="C6553" i="1"/>
  <c r="C6554" i="1"/>
  <c r="C6555" i="1"/>
  <c r="C6556" i="1"/>
  <c r="C6557" i="1"/>
  <c r="C6558" i="1"/>
  <c r="C6559" i="1"/>
  <c r="C6560" i="1"/>
  <c r="C6561" i="1"/>
  <c r="C6562" i="1"/>
  <c r="C6563" i="1"/>
  <c r="C6564" i="1"/>
  <c r="C6565" i="1"/>
  <c r="C6566" i="1"/>
  <c r="C6567" i="1"/>
  <c r="C6568" i="1"/>
  <c r="C6569" i="1"/>
  <c r="C6570" i="1"/>
  <c r="C6571" i="1"/>
  <c r="C6572" i="1"/>
  <c r="C6573" i="1"/>
  <c r="C6574" i="1"/>
  <c r="C6575" i="1"/>
  <c r="C6576" i="1"/>
  <c r="C6577" i="1"/>
  <c r="C6578" i="1"/>
  <c r="C6579" i="1"/>
  <c r="C6580" i="1"/>
  <c r="C6581" i="1"/>
  <c r="C6582" i="1"/>
  <c r="C6583" i="1"/>
  <c r="C6584" i="1"/>
  <c r="C6585" i="1"/>
  <c r="C6586" i="1"/>
  <c r="C6587" i="1"/>
  <c r="C6588" i="1"/>
  <c r="C6589" i="1"/>
  <c r="C6590" i="1"/>
  <c r="C6591" i="1"/>
  <c r="C6592" i="1"/>
  <c r="C6593" i="1"/>
  <c r="C6594" i="1"/>
  <c r="C6595" i="1"/>
  <c r="C6596" i="1"/>
  <c r="C6597" i="1"/>
  <c r="C6598" i="1"/>
  <c r="C6599" i="1"/>
  <c r="C6600" i="1"/>
  <c r="C6601" i="1"/>
  <c r="C6602" i="1"/>
  <c r="C6603" i="1"/>
  <c r="C6604" i="1"/>
  <c r="C6605" i="1"/>
  <c r="C6606" i="1"/>
  <c r="C6607" i="1"/>
  <c r="C6608" i="1"/>
  <c r="C6609" i="1"/>
  <c r="C6610" i="1"/>
  <c r="C6611" i="1"/>
  <c r="C6612" i="1"/>
  <c r="C6613" i="1"/>
  <c r="C6614" i="1"/>
  <c r="C6615" i="1"/>
  <c r="C6616" i="1"/>
  <c r="C6617" i="1"/>
  <c r="C6618" i="1"/>
  <c r="C6619" i="1"/>
  <c r="C6620" i="1"/>
  <c r="C6621" i="1"/>
  <c r="C6622" i="1"/>
  <c r="C6623" i="1"/>
  <c r="C6624" i="1"/>
  <c r="C6625" i="1"/>
  <c r="C6626" i="1"/>
  <c r="C6627" i="1"/>
  <c r="C6628" i="1"/>
  <c r="C6629" i="1"/>
  <c r="C6630" i="1"/>
  <c r="C6631" i="1"/>
  <c r="C6632" i="1"/>
  <c r="C6633" i="1"/>
  <c r="C6634" i="1"/>
  <c r="C6635" i="1"/>
  <c r="C6636" i="1"/>
  <c r="C6637" i="1"/>
  <c r="C6638" i="1"/>
  <c r="C6639" i="1"/>
  <c r="C6640" i="1"/>
  <c r="C6641" i="1"/>
  <c r="C6642" i="1"/>
  <c r="C6643" i="1"/>
  <c r="C6644" i="1"/>
  <c r="C6645" i="1"/>
  <c r="C6646" i="1"/>
  <c r="C6647" i="1"/>
  <c r="C6648" i="1"/>
  <c r="C6649" i="1"/>
  <c r="C6650" i="1"/>
  <c r="C6651" i="1"/>
  <c r="C6652" i="1"/>
  <c r="C6653" i="1"/>
  <c r="C6654" i="1"/>
  <c r="C6655" i="1"/>
  <c r="C6656" i="1"/>
  <c r="C6657" i="1"/>
  <c r="C6658" i="1"/>
  <c r="C6659" i="1"/>
  <c r="C6660" i="1"/>
  <c r="C6661" i="1"/>
  <c r="C6662" i="1"/>
  <c r="C6663" i="1"/>
  <c r="C6664" i="1"/>
  <c r="C6665" i="1"/>
  <c r="C6666" i="1"/>
  <c r="C6667" i="1"/>
  <c r="C6668" i="1"/>
  <c r="C6669" i="1"/>
  <c r="C6670" i="1"/>
  <c r="C6671" i="1"/>
  <c r="C6672" i="1"/>
  <c r="C6673" i="1"/>
  <c r="C6674" i="1"/>
  <c r="C6675" i="1"/>
  <c r="C6676" i="1"/>
  <c r="C6677" i="1"/>
  <c r="C6678" i="1"/>
  <c r="C6679" i="1"/>
  <c r="C6680" i="1"/>
  <c r="C6681" i="1"/>
  <c r="C6682" i="1"/>
  <c r="C6683" i="1"/>
  <c r="C6684" i="1"/>
  <c r="C6685" i="1"/>
  <c r="C6686" i="1"/>
  <c r="C6687" i="1"/>
  <c r="C6688" i="1"/>
  <c r="C6689" i="1"/>
  <c r="C6690" i="1"/>
  <c r="C6691" i="1"/>
  <c r="C6692" i="1"/>
  <c r="C6693" i="1"/>
  <c r="C6694" i="1"/>
  <c r="C6695" i="1"/>
  <c r="C6696" i="1"/>
  <c r="C6697" i="1"/>
  <c r="C6698" i="1"/>
  <c r="C6699" i="1"/>
  <c r="C6700" i="1"/>
  <c r="C6701" i="1"/>
  <c r="C6702" i="1"/>
  <c r="C6703" i="1"/>
  <c r="C6704" i="1"/>
  <c r="C6705" i="1"/>
  <c r="C6706" i="1"/>
  <c r="C6707" i="1"/>
  <c r="C6708" i="1"/>
  <c r="C6709" i="1"/>
  <c r="C6710" i="1"/>
  <c r="C6711" i="1"/>
  <c r="C6712" i="1"/>
  <c r="C6713" i="1"/>
  <c r="C6714" i="1"/>
  <c r="C6715" i="1"/>
  <c r="C6716" i="1"/>
  <c r="C6717" i="1"/>
  <c r="C6718" i="1"/>
  <c r="C6719" i="1"/>
  <c r="C6720" i="1"/>
  <c r="C6721" i="1"/>
  <c r="C6722" i="1"/>
  <c r="C6723" i="1"/>
  <c r="C6724" i="1"/>
  <c r="C6725" i="1"/>
  <c r="C6726" i="1"/>
  <c r="C6727" i="1"/>
  <c r="C6728" i="1"/>
  <c r="C6729" i="1"/>
  <c r="C6730" i="1"/>
  <c r="C6731" i="1"/>
  <c r="C6732" i="1"/>
  <c r="C6733" i="1"/>
  <c r="C6734" i="1"/>
  <c r="C6735" i="1"/>
  <c r="C6736" i="1"/>
  <c r="C6737" i="1"/>
  <c r="C6738" i="1"/>
  <c r="C6739" i="1"/>
  <c r="C6740" i="1"/>
  <c r="C6741" i="1"/>
  <c r="C6742" i="1"/>
  <c r="C6743" i="1"/>
  <c r="C6744" i="1"/>
  <c r="C6745" i="1"/>
  <c r="C6746" i="1"/>
  <c r="C6747" i="1"/>
  <c r="C6748" i="1"/>
  <c r="C6749" i="1"/>
  <c r="C6750" i="1"/>
  <c r="C6751" i="1"/>
  <c r="C6752" i="1"/>
  <c r="C6753" i="1"/>
  <c r="C6754" i="1"/>
  <c r="C6755" i="1"/>
  <c r="C6756" i="1"/>
  <c r="C6757" i="1"/>
  <c r="C6758" i="1"/>
  <c r="C6759" i="1"/>
  <c r="C6760" i="1"/>
  <c r="C6761" i="1"/>
  <c r="C6762" i="1"/>
  <c r="C6763" i="1"/>
  <c r="C6764" i="1"/>
  <c r="C6765" i="1"/>
  <c r="C6766" i="1"/>
  <c r="C6767" i="1"/>
  <c r="C6768" i="1"/>
  <c r="C6769" i="1"/>
  <c r="C6770" i="1"/>
  <c r="C6771" i="1"/>
  <c r="C6772" i="1"/>
  <c r="C6773" i="1"/>
  <c r="C6774" i="1"/>
  <c r="C6775" i="1"/>
  <c r="C6776" i="1"/>
  <c r="C6777" i="1"/>
  <c r="C6778" i="1"/>
  <c r="C6779" i="1"/>
  <c r="C6780" i="1"/>
  <c r="C6781" i="1"/>
  <c r="C6782" i="1"/>
  <c r="C6783" i="1"/>
  <c r="C6784" i="1"/>
  <c r="C6785" i="1"/>
  <c r="C6786" i="1"/>
  <c r="C6787" i="1"/>
  <c r="C6788" i="1"/>
  <c r="C6789" i="1"/>
  <c r="C6790" i="1"/>
  <c r="C6791" i="1"/>
  <c r="C6792" i="1"/>
  <c r="C6793" i="1"/>
  <c r="C6794" i="1"/>
  <c r="C6795" i="1"/>
  <c r="C6796" i="1"/>
  <c r="C6797" i="1"/>
  <c r="C6798" i="1"/>
  <c r="C6799" i="1"/>
  <c r="C6800" i="1"/>
  <c r="C6801" i="1"/>
  <c r="C6802" i="1"/>
  <c r="C6803" i="1"/>
  <c r="C6804" i="1"/>
  <c r="C6805" i="1"/>
  <c r="C6806" i="1"/>
  <c r="C6807" i="1"/>
  <c r="C6808" i="1"/>
  <c r="C6809" i="1"/>
  <c r="C6810" i="1"/>
  <c r="C6811" i="1"/>
  <c r="C6812" i="1"/>
  <c r="C6813" i="1"/>
  <c r="C6814" i="1"/>
  <c r="C6815" i="1"/>
  <c r="C6816" i="1"/>
  <c r="C6817" i="1"/>
  <c r="C6818" i="1"/>
  <c r="C6819" i="1"/>
  <c r="C6820" i="1"/>
  <c r="C6821" i="1"/>
  <c r="C6822" i="1"/>
  <c r="C6823" i="1"/>
  <c r="C6824" i="1"/>
  <c r="C6825" i="1"/>
  <c r="C6826" i="1"/>
  <c r="C6827" i="1"/>
  <c r="C6828" i="1"/>
  <c r="C6829" i="1"/>
  <c r="C6830" i="1"/>
  <c r="C6831" i="1"/>
  <c r="C6832" i="1"/>
  <c r="C6833" i="1"/>
  <c r="C6834" i="1"/>
  <c r="C6835" i="1"/>
  <c r="C6836" i="1"/>
  <c r="C6837" i="1"/>
  <c r="C6838" i="1"/>
  <c r="C6839" i="1"/>
  <c r="C6840" i="1"/>
  <c r="C6841" i="1"/>
  <c r="C6842" i="1"/>
  <c r="C6843" i="1"/>
  <c r="C6844" i="1"/>
  <c r="C6845" i="1"/>
  <c r="C6846" i="1"/>
  <c r="C6847" i="1"/>
  <c r="C6848" i="1"/>
  <c r="C6849" i="1"/>
  <c r="C6850" i="1"/>
  <c r="C6851" i="1"/>
  <c r="C6852" i="1"/>
  <c r="C6853" i="1"/>
  <c r="C6854" i="1"/>
  <c r="C6855" i="1"/>
  <c r="C6856" i="1"/>
  <c r="C6857" i="1"/>
  <c r="C6858" i="1"/>
  <c r="C6859" i="1"/>
  <c r="C6860" i="1"/>
  <c r="C6861" i="1"/>
  <c r="C6862" i="1"/>
  <c r="C6863" i="1"/>
  <c r="C6864" i="1"/>
  <c r="C6865" i="1"/>
  <c r="C6866" i="1"/>
  <c r="C6867" i="1"/>
  <c r="C6868" i="1"/>
  <c r="C6869" i="1"/>
  <c r="C6870" i="1"/>
  <c r="C6871" i="1"/>
  <c r="C6872" i="1"/>
  <c r="C6873" i="1"/>
  <c r="C6874" i="1"/>
  <c r="C6875" i="1"/>
  <c r="C6876" i="1"/>
  <c r="C6877" i="1"/>
  <c r="C6878" i="1"/>
  <c r="C6879" i="1"/>
  <c r="C6880" i="1"/>
  <c r="C6881" i="1"/>
  <c r="C6882" i="1"/>
  <c r="C6883" i="1"/>
  <c r="C6884" i="1"/>
  <c r="C6885" i="1"/>
  <c r="C6886" i="1"/>
  <c r="C6887" i="1"/>
  <c r="C6888" i="1"/>
  <c r="C6889" i="1"/>
  <c r="C6890" i="1"/>
  <c r="C6891" i="1"/>
  <c r="C6892" i="1"/>
  <c r="C6893" i="1"/>
  <c r="C6894" i="1"/>
  <c r="C6895" i="1"/>
  <c r="C6896" i="1"/>
  <c r="C6897" i="1"/>
  <c r="C6898" i="1"/>
  <c r="C6899" i="1"/>
  <c r="C6900" i="1"/>
  <c r="C6901" i="1"/>
  <c r="C6902" i="1"/>
  <c r="C6903" i="1"/>
  <c r="C6904" i="1"/>
  <c r="C6905" i="1"/>
  <c r="C6906" i="1"/>
  <c r="C6907" i="1"/>
  <c r="C6908" i="1"/>
  <c r="C6909" i="1"/>
  <c r="C6910" i="1"/>
  <c r="C6911" i="1"/>
  <c r="C6912" i="1"/>
  <c r="C6913" i="1"/>
  <c r="C6914" i="1"/>
  <c r="C6915" i="1"/>
  <c r="C6916" i="1"/>
  <c r="C6917" i="1"/>
  <c r="C6918" i="1"/>
  <c r="C6919" i="1"/>
  <c r="C6920" i="1"/>
  <c r="C6921" i="1"/>
  <c r="C6922" i="1"/>
  <c r="C6923" i="1"/>
  <c r="C6924" i="1"/>
  <c r="C6925" i="1"/>
  <c r="C6926" i="1"/>
  <c r="C6927" i="1"/>
  <c r="C6928" i="1"/>
  <c r="C6929" i="1"/>
  <c r="C6930" i="1"/>
  <c r="C6931" i="1"/>
  <c r="C6932" i="1"/>
  <c r="C6933" i="1"/>
  <c r="C6934" i="1"/>
  <c r="C6935" i="1"/>
  <c r="C6936" i="1"/>
  <c r="C6937" i="1"/>
  <c r="C6938" i="1"/>
  <c r="C6939" i="1"/>
  <c r="C6940" i="1"/>
  <c r="C6941" i="1"/>
  <c r="C6942" i="1"/>
  <c r="C6943" i="1"/>
  <c r="C6944" i="1"/>
  <c r="C6945" i="1"/>
  <c r="C6946" i="1"/>
  <c r="C6947" i="1"/>
  <c r="C6948" i="1"/>
  <c r="C6949" i="1"/>
  <c r="C6950" i="1"/>
  <c r="C6951" i="1"/>
  <c r="C6952" i="1"/>
  <c r="C6953" i="1"/>
  <c r="C6954" i="1"/>
  <c r="C6955" i="1"/>
  <c r="C6956" i="1"/>
  <c r="C6957" i="1"/>
  <c r="C6958" i="1"/>
  <c r="C6959" i="1"/>
  <c r="C6960" i="1"/>
  <c r="C6961" i="1"/>
  <c r="C6962" i="1"/>
  <c r="C6963" i="1"/>
  <c r="C6964" i="1"/>
  <c r="C6965" i="1"/>
  <c r="C6966" i="1"/>
  <c r="C6967" i="1"/>
  <c r="C6968" i="1"/>
  <c r="C6969" i="1"/>
  <c r="C6970" i="1"/>
  <c r="C6971" i="1"/>
  <c r="C6972" i="1"/>
  <c r="C6973" i="1"/>
  <c r="C6974" i="1"/>
  <c r="C6975" i="1"/>
  <c r="C6976" i="1"/>
  <c r="C6977" i="1"/>
  <c r="C6978" i="1"/>
  <c r="C6979" i="1"/>
  <c r="C6980" i="1"/>
  <c r="C6981" i="1"/>
  <c r="C6982" i="1"/>
  <c r="C6983" i="1"/>
  <c r="C6984" i="1"/>
  <c r="C6985" i="1"/>
  <c r="C6986" i="1"/>
  <c r="C6987" i="1"/>
  <c r="C6988" i="1"/>
  <c r="C6989" i="1"/>
  <c r="C6990" i="1"/>
  <c r="C6991" i="1"/>
  <c r="C6992" i="1"/>
  <c r="C6993" i="1"/>
  <c r="C6994" i="1"/>
  <c r="C6995" i="1"/>
  <c r="C6996" i="1"/>
  <c r="C6997" i="1"/>
  <c r="C6998" i="1"/>
  <c r="C6999" i="1"/>
  <c r="C7000" i="1"/>
  <c r="C7001" i="1"/>
  <c r="C7002" i="1"/>
  <c r="C7003" i="1"/>
  <c r="C7004" i="1"/>
  <c r="C7005" i="1"/>
  <c r="C7006" i="1"/>
  <c r="C7007" i="1"/>
  <c r="C7008" i="1"/>
  <c r="C7009" i="1"/>
  <c r="C7010" i="1"/>
  <c r="C7011" i="1"/>
  <c r="C7012" i="1"/>
  <c r="C7013" i="1"/>
  <c r="C7014" i="1"/>
  <c r="C7015" i="1"/>
  <c r="C7016" i="1"/>
  <c r="C7017" i="1"/>
  <c r="C7018" i="1"/>
  <c r="C7019" i="1"/>
  <c r="C7020" i="1"/>
  <c r="C7021" i="1"/>
  <c r="C7022" i="1"/>
  <c r="C7023" i="1"/>
  <c r="C7024" i="1"/>
  <c r="C7025" i="1"/>
  <c r="C7026" i="1"/>
  <c r="C7027" i="1"/>
  <c r="C7028" i="1"/>
  <c r="C7029" i="1"/>
  <c r="C7030" i="1"/>
  <c r="C7031" i="1"/>
  <c r="C7032" i="1"/>
  <c r="C7033" i="1"/>
  <c r="C7034" i="1"/>
  <c r="C7035" i="1"/>
  <c r="C7036" i="1"/>
  <c r="C7037" i="1"/>
  <c r="C7038" i="1"/>
  <c r="C7039" i="1"/>
  <c r="C7040" i="1"/>
  <c r="C7041" i="1"/>
  <c r="C7042" i="1"/>
  <c r="C7043" i="1"/>
  <c r="C7044" i="1"/>
  <c r="C7045" i="1"/>
  <c r="C7046" i="1"/>
  <c r="C7047" i="1"/>
  <c r="C7048" i="1"/>
  <c r="C7049" i="1"/>
  <c r="C7050" i="1"/>
  <c r="C7051" i="1"/>
  <c r="C7052" i="1"/>
  <c r="C7053" i="1"/>
  <c r="C7054" i="1"/>
  <c r="C7055" i="1"/>
  <c r="C7056" i="1"/>
  <c r="C7057" i="1"/>
  <c r="C7058" i="1"/>
  <c r="C7059" i="1"/>
  <c r="C7060" i="1"/>
  <c r="C7061" i="1"/>
  <c r="C7062" i="1"/>
  <c r="C7063" i="1"/>
  <c r="C7064" i="1"/>
  <c r="C7065" i="1"/>
  <c r="C7066" i="1"/>
  <c r="C7067" i="1"/>
  <c r="C7068" i="1"/>
  <c r="C7069" i="1"/>
  <c r="C7070" i="1"/>
  <c r="C7071" i="1"/>
  <c r="C7072" i="1"/>
  <c r="C7073" i="1"/>
  <c r="C7074" i="1"/>
  <c r="C7075" i="1"/>
  <c r="C7076" i="1"/>
  <c r="C7077" i="1"/>
  <c r="C7078" i="1"/>
  <c r="C7079" i="1"/>
  <c r="C7080" i="1"/>
  <c r="C7081" i="1"/>
  <c r="C7082" i="1"/>
  <c r="C7083" i="1"/>
  <c r="C7084" i="1"/>
  <c r="C7085" i="1"/>
  <c r="C7086" i="1"/>
  <c r="C7087" i="1"/>
  <c r="C7088" i="1"/>
  <c r="C7089" i="1"/>
  <c r="C7090" i="1"/>
  <c r="C7091" i="1"/>
  <c r="C7092" i="1"/>
  <c r="C7093" i="1"/>
  <c r="C7094" i="1"/>
  <c r="C7095" i="1"/>
  <c r="C7096" i="1"/>
  <c r="C7097" i="1"/>
  <c r="C7098" i="1"/>
  <c r="C7099" i="1"/>
  <c r="C7100" i="1"/>
  <c r="C7101" i="1"/>
  <c r="C7102" i="1"/>
  <c r="C7103" i="1"/>
  <c r="C7104" i="1"/>
  <c r="C7105" i="1"/>
  <c r="C7106" i="1"/>
  <c r="C7107" i="1"/>
  <c r="C7108" i="1"/>
  <c r="C7109" i="1"/>
  <c r="C7110" i="1"/>
  <c r="C7111" i="1"/>
  <c r="C7112" i="1"/>
  <c r="C7113" i="1"/>
  <c r="C7114" i="1"/>
  <c r="C7115" i="1"/>
  <c r="C7116" i="1"/>
  <c r="C7117" i="1"/>
  <c r="C7118" i="1"/>
  <c r="C7119" i="1"/>
  <c r="C7120" i="1"/>
  <c r="C7121" i="1"/>
  <c r="C7122" i="1"/>
  <c r="C7123" i="1"/>
  <c r="C7124" i="1"/>
  <c r="C7125" i="1"/>
  <c r="C7126" i="1"/>
  <c r="C7127" i="1"/>
  <c r="C7128" i="1"/>
  <c r="C7129" i="1"/>
  <c r="C7130" i="1"/>
  <c r="C7131" i="1"/>
  <c r="C7132" i="1"/>
  <c r="C7133" i="1"/>
  <c r="C7134" i="1"/>
  <c r="C7135" i="1"/>
  <c r="C7136" i="1"/>
  <c r="C7137" i="1"/>
  <c r="C7138" i="1"/>
  <c r="C7139" i="1"/>
  <c r="C7140" i="1"/>
  <c r="C7141" i="1"/>
  <c r="C7142" i="1"/>
  <c r="C7143" i="1"/>
  <c r="C7144" i="1"/>
  <c r="C7145" i="1"/>
  <c r="C7146" i="1"/>
  <c r="C7147" i="1"/>
  <c r="C7148" i="1"/>
  <c r="C7149" i="1"/>
  <c r="C7150" i="1"/>
  <c r="C7151" i="1"/>
  <c r="C7152" i="1"/>
  <c r="C7153" i="1"/>
  <c r="C7154" i="1"/>
  <c r="C7155" i="1"/>
  <c r="C7156" i="1"/>
  <c r="C7157" i="1"/>
  <c r="C7158" i="1"/>
  <c r="C7159" i="1"/>
  <c r="C7160" i="1"/>
  <c r="C7161" i="1"/>
  <c r="C7162" i="1"/>
  <c r="C7163" i="1"/>
  <c r="C7164" i="1"/>
  <c r="C7165" i="1"/>
  <c r="C7166" i="1"/>
  <c r="C7167" i="1"/>
  <c r="C7168" i="1"/>
  <c r="C7169" i="1"/>
  <c r="C7170" i="1"/>
  <c r="C7171" i="1"/>
  <c r="C7172" i="1"/>
  <c r="C7173" i="1"/>
  <c r="C7174" i="1"/>
  <c r="C7175" i="1"/>
  <c r="C7176" i="1"/>
  <c r="C7177" i="1"/>
  <c r="C7178" i="1"/>
  <c r="C7179" i="1"/>
  <c r="C7180" i="1"/>
  <c r="C7181" i="1"/>
  <c r="C7182" i="1"/>
  <c r="C7183" i="1"/>
  <c r="C7184" i="1"/>
  <c r="C7185" i="1"/>
  <c r="C7186" i="1"/>
  <c r="C7187" i="1"/>
  <c r="C7188" i="1"/>
  <c r="C7189" i="1"/>
  <c r="C7190" i="1"/>
  <c r="C7191" i="1"/>
  <c r="C7192" i="1"/>
  <c r="C7193" i="1"/>
  <c r="C7194" i="1"/>
  <c r="C7195" i="1"/>
  <c r="C7196" i="1"/>
  <c r="C7197" i="1"/>
  <c r="C7198" i="1"/>
  <c r="C7199" i="1"/>
  <c r="C7200" i="1"/>
  <c r="C7201" i="1"/>
  <c r="C7202" i="1"/>
  <c r="C7203" i="1"/>
  <c r="C7204" i="1"/>
  <c r="C7205" i="1"/>
  <c r="C7206" i="1"/>
  <c r="C7207" i="1"/>
  <c r="C7208" i="1"/>
  <c r="C7209" i="1"/>
  <c r="C7210" i="1"/>
  <c r="C7211" i="1"/>
  <c r="C7212" i="1"/>
  <c r="C7213" i="1"/>
  <c r="C7214" i="1"/>
  <c r="C7215" i="1"/>
  <c r="C7216" i="1"/>
  <c r="C7217" i="1"/>
  <c r="C7218" i="1"/>
  <c r="C7219" i="1"/>
  <c r="C7220" i="1"/>
  <c r="C7221" i="1"/>
  <c r="C7222" i="1"/>
  <c r="C7223" i="1"/>
  <c r="C7224" i="1"/>
  <c r="C7225" i="1"/>
  <c r="C7226" i="1"/>
  <c r="C7227" i="1"/>
  <c r="C7228" i="1"/>
  <c r="C7229" i="1"/>
  <c r="C7230" i="1"/>
  <c r="C7231" i="1"/>
  <c r="C7232" i="1"/>
  <c r="C7233" i="1"/>
  <c r="C7234" i="1"/>
  <c r="C7235" i="1"/>
  <c r="C7236" i="1"/>
  <c r="C7237" i="1"/>
  <c r="C7238" i="1"/>
  <c r="C7239" i="1"/>
  <c r="C7240" i="1"/>
  <c r="C7241" i="1"/>
  <c r="C7242" i="1"/>
  <c r="C7243" i="1"/>
  <c r="C7244" i="1"/>
  <c r="C7245" i="1"/>
  <c r="C7246" i="1"/>
  <c r="C7247" i="1"/>
  <c r="C7248" i="1"/>
  <c r="C7249" i="1"/>
  <c r="C7250" i="1"/>
  <c r="C7251" i="1"/>
  <c r="C7252" i="1"/>
  <c r="C7253" i="1"/>
  <c r="C7254" i="1"/>
  <c r="C7255" i="1"/>
  <c r="C7256" i="1"/>
  <c r="C7257" i="1"/>
  <c r="C7258" i="1"/>
  <c r="C7259" i="1"/>
  <c r="C7260" i="1"/>
  <c r="C7261" i="1"/>
  <c r="C7262" i="1"/>
  <c r="C7263" i="1"/>
  <c r="C7264" i="1"/>
  <c r="C7265" i="1"/>
  <c r="C7266" i="1"/>
  <c r="C7267" i="1"/>
  <c r="C7268" i="1"/>
  <c r="C7269" i="1"/>
  <c r="C7270" i="1"/>
  <c r="C7271" i="1"/>
  <c r="C7272" i="1"/>
  <c r="C7273" i="1"/>
  <c r="C7274" i="1"/>
  <c r="C7275" i="1"/>
  <c r="C7276" i="1"/>
  <c r="C7277" i="1"/>
  <c r="C7278" i="1"/>
  <c r="C7279" i="1"/>
  <c r="C7280" i="1"/>
  <c r="C7281" i="1"/>
  <c r="C7282" i="1"/>
  <c r="C7283" i="1"/>
  <c r="C7284" i="1"/>
  <c r="C7285" i="1"/>
  <c r="C7286" i="1"/>
  <c r="C7287" i="1"/>
  <c r="C7288" i="1"/>
  <c r="C7289" i="1"/>
  <c r="C7290" i="1"/>
  <c r="C7291" i="1"/>
  <c r="C7292" i="1"/>
  <c r="C7293" i="1"/>
  <c r="C7294" i="1"/>
  <c r="C7295" i="1"/>
  <c r="C7296" i="1"/>
  <c r="C7297" i="1"/>
  <c r="C7298" i="1"/>
  <c r="C7299" i="1"/>
  <c r="C7300" i="1"/>
  <c r="C7301" i="1"/>
  <c r="C7302" i="1"/>
  <c r="C7303" i="1"/>
  <c r="C7304" i="1"/>
  <c r="C7305" i="1"/>
  <c r="C7306" i="1"/>
  <c r="C7307" i="1"/>
  <c r="C7308" i="1"/>
  <c r="C7309" i="1"/>
  <c r="C7310" i="1"/>
  <c r="C7311" i="1"/>
  <c r="C7312" i="1"/>
  <c r="C7313" i="1"/>
  <c r="C7314" i="1"/>
  <c r="C7315" i="1"/>
  <c r="C7316" i="1"/>
  <c r="C7317" i="1"/>
  <c r="C7318" i="1"/>
  <c r="C7319" i="1"/>
  <c r="C7320" i="1"/>
  <c r="C7321" i="1"/>
  <c r="C7322" i="1"/>
  <c r="C7323" i="1"/>
  <c r="C7324" i="1"/>
  <c r="C7325" i="1"/>
  <c r="C7326" i="1"/>
  <c r="C7327" i="1"/>
  <c r="C7328" i="1"/>
  <c r="C7329" i="1"/>
  <c r="C7330" i="1"/>
  <c r="C7331" i="1"/>
  <c r="C7332" i="1"/>
  <c r="C7333" i="1"/>
  <c r="C7334" i="1"/>
  <c r="C7335" i="1"/>
  <c r="C7336" i="1"/>
  <c r="C7337" i="1"/>
  <c r="C7338" i="1"/>
  <c r="C7339" i="1"/>
  <c r="C7340" i="1"/>
  <c r="C7341" i="1"/>
  <c r="C7342" i="1"/>
  <c r="C7343" i="1"/>
  <c r="C7344" i="1"/>
  <c r="C7345" i="1"/>
  <c r="C7346" i="1"/>
  <c r="C7347" i="1"/>
  <c r="C7348" i="1"/>
  <c r="C7349" i="1"/>
  <c r="C7350" i="1"/>
  <c r="C7351" i="1"/>
  <c r="C7352" i="1"/>
  <c r="C7353" i="1"/>
  <c r="C7354" i="1"/>
  <c r="C7355" i="1"/>
  <c r="C7356" i="1"/>
  <c r="C7357" i="1"/>
  <c r="C7358" i="1"/>
  <c r="C7359" i="1"/>
  <c r="C7360" i="1"/>
  <c r="C7361" i="1"/>
  <c r="C7362" i="1"/>
  <c r="C7363" i="1"/>
  <c r="C7364" i="1"/>
  <c r="C7365" i="1"/>
  <c r="C7366" i="1"/>
  <c r="C7367" i="1"/>
  <c r="C7368" i="1"/>
  <c r="C7369" i="1"/>
  <c r="C7370" i="1"/>
  <c r="C7371" i="1"/>
  <c r="C7372" i="1"/>
  <c r="C7373" i="1"/>
  <c r="C7374" i="1"/>
  <c r="C7375" i="1"/>
  <c r="C7376" i="1"/>
  <c r="C7377" i="1"/>
  <c r="C7378" i="1"/>
  <c r="C7379" i="1"/>
  <c r="C7380" i="1"/>
  <c r="C7381" i="1"/>
  <c r="C7382" i="1"/>
  <c r="C7383" i="1"/>
  <c r="C7384" i="1"/>
  <c r="C7385" i="1"/>
  <c r="C7386" i="1"/>
  <c r="C7387" i="1"/>
  <c r="C7388" i="1"/>
  <c r="C7389" i="1"/>
  <c r="C7390" i="1"/>
  <c r="C7391" i="1"/>
  <c r="C7392" i="1"/>
  <c r="C7393" i="1"/>
  <c r="C7394" i="1"/>
  <c r="C7395" i="1"/>
  <c r="C7396" i="1"/>
  <c r="C7397" i="1"/>
  <c r="C7398" i="1"/>
  <c r="C7399" i="1"/>
  <c r="C7400" i="1"/>
  <c r="C7401" i="1"/>
  <c r="C7402" i="1"/>
  <c r="C7403" i="1"/>
  <c r="C7404" i="1"/>
  <c r="C7405" i="1"/>
  <c r="C7406" i="1"/>
  <c r="C7407" i="1"/>
  <c r="C7408" i="1"/>
  <c r="C7409" i="1"/>
  <c r="C7410" i="1"/>
  <c r="C7411" i="1"/>
  <c r="C7412" i="1"/>
  <c r="C7413" i="1"/>
  <c r="C7414" i="1"/>
  <c r="C7415" i="1"/>
  <c r="C7416" i="1"/>
  <c r="C7417" i="1"/>
  <c r="C7418" i="1"/>
  <c r="C7419" i="1"/>
  <c r="C7420" i="1"/>
  <c r="C7421" i="1"/>
  <c r="C7422" i="1"/>
  <c r="C7423" i="1"/>
  <c r="C7424" i="1"/>
  <c r="C7425" i="1"/>
  <c r="C7426" i="1"/>
  <c r="C7427" i="1"/>
  <c r="C7428" i="1"/>
  <c r="C7429" i="1"/>
  <c r="C7430" i="1"/>
  <c r="C7431" i="1"/>
  <c r="C7432" i="1"/>
  <c r="C7433" i="1"/>
  <c r="C7434" i="1"/>
  <c r="C7435" i="1"/>
  <c r="C7436" i="1"/>
  <c r="C7437" i="1"/>
  <c r="C7438" i="1"/>
  <c r="C7439" i="1"/>
  <c r="C7440" i="1"/>
  <c r="C7441" i="1"/>
  <c r="C7442" i="1"/>
  <c r="C7443" i="1"/>
  <c r="C7444" i="1"/>
  <c r="C7445" i="1"/>
  <c r="C7446" i="1"/>
  <c r="C7447" i="1"/>
  <c r="C7448" i="1"/>
  <c r="C7449" i="1"/>
  <c r="C7450" i="1"/>
  <c r="C7451" i="1"/>
  <c r="C7452" i="1"/>
  <c r="C7453" i="1"/>
  <c r="C7454" i="1"/>
  <c r="C7455" i="1"/>
  <c r="C7456" i="1"/>
  <c r="C7457" i="1"/>
  <c r="C7458" i="1"/>
  <c r="C7459" i="1"/>
  <c r="C7460" i="1"/>
  <c r="C7461" i="1"/>
  <c r="C7462" i="1"/>
  <c r="C7463" i="1"/>
  <c r="C7464" i="1"/>
  <c r="C7465" i="1"/>
  <c r="C7466" i="1"/>
  <c r="C7467" i="1"/>
  <c r="C7468" i="1"/>
  <c r="C7469" i="1"/>
  <c r="C7470" i="1"/>
  <c r="C7471" i="1"/>
  <c r="C7472" i="1"/>
  <c r="C7473" i="1"/>
  <c r="C7474" i="1"/>
  <c r="C7475" i="1"/>
  <c r="C7476" i="1"/>
  <c r="C7477" i="1"/>
  <c r="C7478" i="1"/>
  <c r="C7479" i="1"/>
  <c r="C7480" i="1"/>
  <c r="C7481" i="1"/>
  <c r="C7482" i="1"/>
  <c r="C7483" i="1"/>
  <c r="C7484" i="1"/>
  <c r="C7485" i="1"/>
  <c r="C7486" i="1"/>
  <c r="C7487" i="1"/>
  <c r="C7488" i="1"/>
  <c r="C7489" i="1"/>
  <c r="C7490" i="1"/>
  <c r="C7491" i="1"/>
  <c r="C7492" i="1"/>
  <c r="C7493" i="1"/>
  <c r="C7494" i="1"/>
  <c r="C7495" i="1"/>
  <c r="C7496" i="1"/>
  <c r="C7497" i="1"/>
  <c r="C7498" i="1"/>
  <c r="C7499" i="1"/>
  <c r="C7500" i="1"/>
  <c r="C7501" i="1"/>
  <c r="C7502" i="1"/>
  <c r="C7503" i="1"/>
  <c r="C7504" i="1"/>
  <c r="C7505" i="1"/>
  <c r="C7506" i="1"/>
  <c r="C7507" i="1"/>
  <c r="C7508" i="1"/>
  <c r="C7509" i="1"/>
  <c r="C7510" i="1"/>
  <c r="C7511" i="1"/>
  <c r="C7512" i="1"/>
  <c r="C7513" i="1"/>
  <c r="C7514" i="1"/>
  <c r="C7515" i="1"/>
  <c r="C7516" i="1"/>
  <c r="C7517" i="1"/>
  <c r="C7518" i="1"/>
  <c r="C7519" i="1"/>
  <c r="C7520" i="1"/>
  <c r="C7521" i="1"/>
  <c r="C7522" i="1"/>
  <c r="C7523" i="1"/>
  <c r="C7524" i="1"/>
  <c r="C7525" i="1"/>
  <c r="C7526" i="1"/>
  <c r="C7527" i="1"/>
  <c r="C7528" i="1"/>
  <c r="C7529" i="1"/>
  <c r="C7530" i="1"/>
  <c r="C7531" i="1"/>
  <c r="C7532" i="1"/>
  <c r="C7533" i="1"/>
  <c r="C7534" i="1"/>
  <c r="C7535" i="1"/>
  <c r="C7536" i="1"/>
  <c r="C7537" i="1"/>
  <c r="C7538" i="1"/>
  <c r="C7539" i="1"/>
  <c r="C7540" i="1"/>
  <c r="C7541" i="1"/>
  <c r="C7542" i="1"/>
  <c r="C7543" i="1"/>
  <c r="C7544" i="1"/>
  <c r="C7545" i="1"/>
  <c r="C7546" i="1"/>
  <c r="C7547" i="1"/>
  <c r="C7548" i="1"/>
  <c r="C7549" i="1"/>
  <c r="C7550" i="1"/>
  <c r="C7551" i="1"/>
  <c r="C7552" i="1"/>
  <c r="C7553" i="1"/>
  <c r="C7554" i="1"/>
  <c r="C7555" i="1"/>
  <c r="C7556" i="1"/>
  <c r="C7557" i="1"/>
  <c r="C7558" i="1"/>
  <c r="C7559" i="1"/>
  <c r="C7560" i="1"/>
  <c r="C7561" i="1"/>
  <c r="C7562" i="1"/>
  <c r="C7563" i="1"/>
  <c r="C7564" i="1"/>
  <c r="C7565" i="1"/>
  <c r="C7566" i="1"/>
  <c r="C7567" i="1"/>
  <c r="C7568" i="1"/>
  <c r="C7569" i="1"/>
  <c r="C7570" i="1"/>
  <c r="C7571" i="1"/>
  <c r="C7572" i="1"/>
  <c r="C7573" i="1"/>
  <c r="C7574" i="1"/>
  <c r="C7575" i="1"/>
  <c r="C7576" i="1"/>
  <c r="C7577" i="1"/>
  <c r="C7578" i="1"/>
  <c r="C7579" i="1"/>
  <c r="C7580" i="1"/>
  <c r="C7581" i="1"/>
  <c r="C7582" i="1"/>
  <c r="C7583" i="1"/>
  <c r="C7584" i="1"/>
  <c r="C7585" i="1"/>
  <c r="C7586" i="1"/>
  <c r="C7587" i="1"/>
  <c r="C7588" i="1"/>
  <c r="C7589" i="1"/>
  <c r="C7590" i="1"/>
  <c r="C7591" i="1"/>
  <c r="C7592" i="1"/>
  <c r="C7593" i="1"/>
  <c r="C7594" i="1"/>
  <c r="C7595" i="1"/>
  <c r="C7596" i="1"/>
  <c r="C7597" i="1"/>
  <c r="C7598" i="1"/>
  <c r="C7599" i="1"/>
  <c r="C7600" i="1"/>
  <c r="C7601" i="1"/>
  <c r="C7602" i="1"/>
  <c r="C7603" i="1"/>
  <c r="C7604" i="1"/>
  <c r="C7605" i="1"/>
  <c r="C7606" i="1"/>
  <c r="C7607" i="1"/>
  <c r="C7608" i="1"/>
  <c r="C7609" i="1"/>
  <c r="C7610" i="1"/>
  <c r="C7611" i="1"/>
  <c r="C7612" i="1"/>
  <c r="C7613" i="1"/>
  <c r="C7614" i="1"/>
  <c r="C7615" i="1"/>
  <c r="C7616" i="1"/>
  <c r="C7617" i="1"/>
  <c r="C7618" i="1"/>
  <c r="C7619" i="1"/>
  <c r="C7620" i="1"/>
  <c r="C7621" i="1"/>
  <c r="C7622" i="1"/>
  <c r="C7623" i="1"/>
  <c r="C7624" i="1"/>
  <c r="C7625" i="1"/>
  <c r="C7626" i="1"/>
  <c r="C7627" i="1"/>
  <c r="C7628" i="1"/>
  <c r="C7629" i="1"/>
  <c r="C7630" i="1"/>
  <c r="C7631" i="1"/>
  <c r="C7632" i="1"/>
  <c r="C7633" i="1"/>
  <c r="C7634" i="1"/>
  <c r="C7635" i="1"/>
  <c r="C7636" i="1"/>
  <c r="C7637" i="1"/>
  <c r="C7638" i="1"/>
  <c r="C7639" i="1"/>
  <c r="C7640" i="1"/>
  <c r="C7641" i="1"/>
  <c r="C7642" i="1"/>
  <c r="C7643" i="1"/>
  <c r="C7644" i="1"/>
  <c r="C7645" i="1"/>
  <c r="C7646" i="1"/>
  <c r="C7647" i="1"/>
  <c r="C7648" i="1"/>
  <c r="C7649" i="1"/>
  <c r="C7650" i="1"/>
  <c r="C7651" i="1"/>
  <c r="C7652" i="1"/>
  <c r="C7653" i="1"/>
  <c r="C7654" i="1"/>
  <c r="C7655" i="1"/>
  <c r="C7656" i="1"/>
  <c r="C7657" i="1"/>
  <c r="C7658" i="1"/>
  <c r="C7659" i="1"/>
  <c r="C7660" i="1"/>
  <c r="C7661" i="1"/>
  <c r="C7662" i="1"/>
  <c r="C7663" i="1"/>
  <c r="C7664" i="1"/>
  <c r="C7665" i="1"/>
  <c r="C7666" i="1"/>
  <c r="C7667" i="1"/>
  <c r="C7668" i="1"/>
  <c r="C7669" i="1"/>
  <c r="C7670" i="1"/>
  <c r="C7671" i="1"/>
  <c r="C7672" i="1"/>
  <c r="C7673" i="1"/>
  <c r="C7674" i="1"/>
  <c r="C7675" i="1"/>
  <c r="C7676" i="1"/>
  <c r="C7677" i="1"/>
  <c r="C7678" i="1"/>
  <c r="C7679" i="1"/>
  <c r="C7680" i="1"/>
  <c r="C7681" i="1"/>
  <c r="C7682" i="1"/>
  <c r="C7683" i="1"/>
  <c r="C7684" i="1"/>
  <c r="C7685" i="1"/>
  <c r="C7686" i="1"/>
  <c r="C7687" i="1"/>
  <c r="C7688" i="1"/>
  <c r="C7689" i="1"/>
  <c r="C7690" i="1"/>
  <c r="C7691" i="1"/>
  <c r="C7692" i="1"/>
  <c r="C7693" i="1"/>
  <c r="C7694" i="1"/>
  <c r="C7695" i="1"/>
  <c r="C7696" i="1"/>
  <c r="C7697" i="1"/>
  <c r="C7698" i="1"/>
  <c r="C7699" i="1"/>
  <c r="C7700" i="1"/>
  <c r="C7701" i="1"/>
  <c r="C7702" i="1"/>
  <c r="C7703" i="1"/>
  <c r="C7704" i="1"/>
  <c r="C7705" i="1"/>
  <c r="C7706" i="1"/>
  <c r="C7707" i="1"/>
  <c r="C7708" i="1"/>
  <c r="C7709" i="1"/>
  <c r="C7710" i="1"/>
  <c r="C7711" i="1"/>
  <c r="C7712" i="1"/>
  <c r="C7713" i="1"/>
  <c r="C7714" i="1"/>
  <c r="C7715" i="1"/>
  <c r="C7716" i="1"/>
  <c r="C7717" i="1"/>
  <c r="C7718" i="1"/>
  <c r="C7719" i="1"/>
  <c r="C7720" i="1"/>
  <c r="C7721" i="1"/>
  <c r="C7722" i="1"/>
  <c r="C7723" i="1"/>
  <c r="C7724" i="1"/>
  <c r="C7725" i="1"/>
  <c r="C7726" i="1"/>
  <c r="C7727" i="1"/>
  <c r="C7728" i="1"/>
  <c r="C7729" i="1"/>
  <c r="C7730" i="1"/>
  <c r="C7731" i="1"/>
  <c r="C7732" i="1"/>
  <c r="C7733" i="1"/>
  <c r="C7734" i="1"/>
  <c r="C7735" i="1"/>
  <c r="C7736" i="1"/>
  <c r="C7737" i="1"/>
  <c r="C7738" i="1"/>
  <c r="C7739" i="1"/>
  <c r="C7740" i="1"/>
  <c r="C7741" i="1"/>
  <c r="C7742" i="1"/>
  <c r="C7743" i="1"/>
  <c r="C7744" i="1"/>
  <c r="C7745" i="1"/>
  <c r="C7746" i="1"/>
  <c r="C7747" i="1"/>
  <c r="C7748" i="1"/>
  <c r="C7749" i="1"/>
  <c r="C7750" i="1"/>
  <c r="C7751" i="1"/>
  <c r="C7752" i="1"/>
  <c r="C7753" i="1"/>
  <c r="C7754" i="1"/>
  <c r="C7755" i="1"/>
  <c r="C7756" i="1"/>
  <c r="C7757" i="1"/>
  <c r="C7758" i="1"/>
  <c r="C7759" i="1"/>
  <c r="C7760" i="1"/>
  <c r="C7761" i="1"/>
  <c r="C7762" i="1"/>
  <c r="C7763" i="1"/>
  <c r="C7764" i="1"/>
  <c r="C7765" i="1"/>
  <c r="C7766" i="1"/>
  <c r="C7767" i="1"/>
  <c r="C7768" i="1"/>
  <c r="C7769" i="1"/>
  <c r="C7770" i="1"/>
  <c r="C7771" i="1"/>
  <c r="C7772" i="1"/>
  <c r="C7773" i="1"/>
  <c r="C7774" i="1"/>
  <c r="C7775" i="1"/>
  <c r="C7776" i="1"/>
  <c r="C7777" i="1"/>
  <c r="C7778" i="1"/>
  <c r="C7779" i="1"/>
  <c r="C7780" i="1"/>
  <c r="C7781" i="1"/>
  <c r="C7782" i="1"/>
  <c r="C7783" i="1"/>
  <c r="C7784" i="1"/>
  <c r="C7785" i="1"/>
  <c r="C7786" i="1"/>
  <c r="C7787" i="1"/>
  <c r="C7788" i="1"/>
  <c r="C7789" i="1"/>
  <c r="C7790" i="1"/>
  <c r="C7791" i="1"/>
  <c r="C7792" i="1"/>
  <c r="C7793" i="1"/>
  <c r="C7794" i="1"/>
  <c r="C7795" i="1"/>
  <c r="C7796" i="1"/>
  <c r="C7797" i="1"/>
  <c r="C7798" i="1"/>
  <c r="C7799" i="1"/>
  <c r="C7800" i="1"/>
  <c r="C7801" i="1"/>
  <c r="C7802" i="1"/>
  <c r="C7803" i="1"/>
  <c r="C7804" i="1"/>
  <c r="C7805" i="1"/>
  <c r="C7806" i="1"/>
  <c r="C7807" i="1"/>
  <c r="C7808" i="1"/>
  <c r="C7809" i="1"/>
  <c r="C7810" i="1"/>
  <c r="C7811" i="1"/>
  <c r="C7812" i="1"/>
  <c r="C7813" i="1"/>
  <c r="C7814" i="1"/>
  <c r="C7815" i="1"/>
  <c r="C7816" i="1"/>
  <c r="C7817" i="1"/>
  <c r="C7818" i="1"/>
  <c r="C7819" i="1"/>
  <c r="C7820" i="1"/>
  <c r="C7821" i="1"/>
  <c r="C7822" i="1"/>
  <c r="C7823" i="1"/>
  <c r="C7824" i="1"/>
  <c r="C7825" i="1"/>
  <c r="C7826" i="1"/>
  <c r="C7827" i="1"/>
  <c r="C7828" i="1"/>
  <c r="C7829" i="1"/>
  <c r="C7830" i="1"/>
  <c r="C7831" i="1"/>
  <c r="C7832" i="1"/>
  <c r="C7833" i="1"/>
  <c r="C7834" i="1"/>
  <c r="C7835" i="1"/>
  <c r="C7836" i="1"/>
  <c r="C7837" i="1"/>
  <c r="C7838" i="1"/>
  <c r="C7839" i="1"/>
  <c r="C7840" i="1"/>
  <c r="C7841" i="1"/>
  <c r="C7842" i="1"/>
  <c r="C7843" i="1"/>
  <c r="C7844" i="1"/>
  <c r="C7845" i="1"/>
  <c r="C7846" i="1"/>
  <c r="C7847" i="1"/>
  <c r="C7848" i="1"/>
  <c r="C7849" i="1"/>
  <c r="C7850" i="1"/>
  <c r="C7851" i="1"/>
  <c r="C7852" i="1"/>
  <c r="C7853" i="1"/>
  <c r="C7854" i="1"/>
  <c r="C7855" i="1"/>
  <c r="C7856" i="1"/>
  <c r="C7857" i="1"/>
  <c r="C7858" i="1"/>
  <c r="C7859" i="1"/>
  <c r="C7860" i="1"/>
  <c r="C7861" i="1"/>
  <c r="C7862" i="1"/>
  <c r="C7863" i="1"/>
  <c r="C7864" i="1"/>
  <c r="C7865" i="1"/>
  <c r="C7866" i="1"/>
  <c r="C7867" i="1"/>
  <c r="C7868" i="1"/>
  <c r="C7869" i="1"/>
  <c r="C7870" i="1"/>
  <c r="C7871" i="1"/>
  <c r="C7872" i="1"/>
  <c r="C7873" i="1"/>
  <c r="C7874" i="1"/>
  <c r="C7875" i="1"/>
  <c r="C7876" i="1"/>
  <c r="C7877" i="1"/>
  <c r="C7878" i="1"/>
  <c r="C7879" i="1"/>
  <c r="C7880" i="1"/>
  <c r="C7881" i="1"/>
  <c r="C7882" i="1"/>
  <c r="C7883" i="1"/>
  <c r="C7884" i="1"/>
  <c r="C7885" i="1"/>
  <c r="C7886" i="1"/>
  <c r="C7887" i="1"/>
  <c r="C7888" i="1"/>
  <c r="C7889" i="1"/>
  <c r="C7890" i="1"/>
  <c r="C7891" i="1"/>
  <c r="C7892" i="1"/>
  <c r="C7893" i="1"/>
  <c r="C7894" i="1"/>
  <c r="C7895" i="1"/>
  <c r="C7896" i="1"/>
  <c r="C7897" i="1"/>
  <c r="C7898" i="1"/>
  <c r="C7899" i="1"/>
  <c r="C7900" i="1"/>
  <c r="C7901" i="1"/>
  <c r="C7902" i="1"/>
  <c r="C7903" i="1"/>
  <c r="C7904" i="1"/>
  <c r="C7905" i="1"/>
  <c r="C7906" i="1"/>
  <c r="C7907" i="1"/>
  <c r="C7908" i="1"/>
  <c r="C7909" i="1"/>
  <c r="C7910" i="1"/>
  <c r="C7911" i="1"/>
  <c r="C7912" i="1"/>
  <c r="C7913" i="1"/>
  <c r="C7914" i="1"/>
  <c r="C7915" i="1"/>
  <c r="C7916" i="1"/>
  <c r="C7917" i="1"/>
  <c r="C7918" i="1"/>
  <c r="C7919" i="1"/>
  <c r="C7920" i="1"/>
  <c r="C7921" i="1"/>
  <c r="C7922" i="1"/>
  <c r="C7923" i="1"/>
  <c r="C7924" i="1"/>
  <c r="C7925" i="1"/>
  <c r="C7926" i="1"/>
  <c r="C7927" i="1"/>
  <c r="C7928" i="1"/>
  <c r="C7929" i="1"/>
  <c r="C7930" i="1"/>
  <c r="C7931" i="1"/>
  <c r="C7932" i="1"/>
  <c r="C7933" i="1"/>
  <c r="C7934" i="1"/>
  <c r="C7935" i="1"/>
  <c r="C7936" i="1"/>
  <c r="C7937" i="1"/>
  <c r="C7938" i="1"/>
  <c r="C7939" i="1"/>
  <c r="C7940" i="1"/>
  <c r="C7941" i="1"/>
  <c r="C7942" i="1"/>
  <c r="C7943" i="1"/>
  <c r="C7944" i="1"/>
  <c r="C7945" i="1"/>
  <c r="C7946" i="1"/>
  <c r="C7947" i="1"/>
  <c r="C7948" i="1"/>
  <c r="C7949" i="1"/>
  <c r="C7950" i="1"/>
  <c r="C7951" i="1"/>
  <c r="C7952" i="1"/>
  <c r="C7953" i="1"/>
  <c r="C7954" i="1"/>
  <c r="C7955" i="1"/>
  <c r="C7956" i="1"/>
  <c r="C7957" i="1"/>
  <c r="C7958" i="1"/>
  <c r="C7959" i="1"/>
  <c r="C7960" i="1"/>
  <c r="C7961" i="1"/>
  <c r="C7962" i="1"/>
  <c r="C7963" i="1"/>
  <c r="C7964" i="1"/>
  <c r="C7965" i="1"/>
  <c r="C7966" i="1"/>
  <c r="C7967" i="1"/>
  <c r="C7968" i="1"/>
  <c r="C7969" i="1"/>
  <c r="C7970" i="1"/>
  <c r="C7971" i="1"/>
  <c r="C7972" i="1"/>
  <c r="C7973" i="1"/>
  <c r="C7974" i="1"/>
  <c r="C7975" i="1"/>
  <c r="C7976" i="1"/>
  <c r="C7977" i="1"/>
  <c r="C7978" i="1"/>
  <c r="C7979" i="1"/>
  <c r="C7980" i="1"/>
  <c r="C7981" i="1"/>
  <c r="C7982" i="1"/>
  <c r="C7983" i="1"/>
  <c r="C7984" i="1"/>
  <c r="C7985" i="1"/>
  <c r="C7986" i="1"/>
  <c r="C7987" i="1"/>
  <c r="C7988" i="1"/>
  <c r="C7989" i="1"/>
  <c r="C7990" i="1"/>
  <c r="C7991" i="1"/>
  <c r="C7992" i="1"/>
  <c r="C7993" i="1"/>
  <c r="C7994" i="1"/>
  <c r="C7995" i="1"/>
  <c r="C7996" i="1"/>
  <c r="C7997" i="1"/>
  <c r="C7998" i="1"/>
  <c r="C7999" i="1"/>
  <c r="C8000" i="1"/>
  <c r="C8001" i="1"/>
  <c r="C8002" i="1"/>
  <c r="C8003" i="1"/>
  <c r="C8004" i="1"/>
  <c r="C8005" i="1"/>
  <c r="C8006" i="1"/>
  <c r="C8007" i="1"/>
  <c r="C8008" i="1"/>
  <c r="C8009" i="1"/>
  <c r="C8010" i="1"/>
  <c r="C8011" i="1"/>
  <c r="C8012" i="1"/>
  <c r="C8013" i="1"/>
  <c r="C8014" i="1"/>
  <c r="C8015" i="1"/>
  <c r="C8016" i="1"/>
  <c r="C8017" i="1"/>
  <c r="C8018" i="1"/>
  <c r="C8019" i="1"/>
  <c r="C8020" i="1"/>
  <c r="C8021" i="1"/>
  <c r="C8022" i="1"/>
  <c r="C8023" i="1"/>
  <c r="C8024" i="1"/>
  <c r="C8025" i="1"/>
  <c r="C8026" i="1"/>
  <c r="C8027" i="1"/>
  <c r="C8028" i="1"/>
  <c r="C8029" i="1"/>
  <c r="C8030" i="1"/>
  <c r="C8031" i="1"/>
  <c r="C8032" i="1"/>
  <c r="C8033" i="1"/>
  <c r="C8034" i="1"/>
  <c r="C8035" i="1"/>
  <c r="C8036" i="1"/>
  <c r="C8037" i="1"/>
  <c r="C8038" i="1"/>
  <c r="C8039" i="1"/>
  <c r="C8040" i="1"/>
  <c r="C8041" i="1"/>
  <c r="C8042" i="1"/>
  <c r="C8043" i="1"/>
  <c r="C8044" i="1"/>
  <c r="C8045" i="1"/>
  <c r="C8046" i="1"/>
  <c r="C8047" i="1"/>
  <c r="C8048" i="1"/>
  <c r="C8049" i="1"/>
  <c r="C8050" i="1"/>
  <c r="C8051" i="1"/>
  <c r="C8052" i="1"/>
  <c r="C8053" i="1"/>
  <c r="C8054" i="1"/>
  <c r="C8055" i="1"/>
  <c r="C8056" i="1"/>
  <c r="C8057" i="1"/>
  <c r="C8058" i="1"/>
  <c r="C8059" i="1"/>
  <c r="C8060" i="1"/>
  <c r="C8061" i="1"/>
  <c r="C8062" i="1"/>
  <c r="C8063" i="1"/>
  <c r="C8064" i="1"/>
  <c r="C8065" i="1"/>
  <c r="C8066" i="1"/>
  <c r="C8067" i="1"/>
  <c r="C8068" i="1"/>
  <c r="C8069" i="1"/>
  <c r="C8070" i="1"/>
  <c r="C8071" i="1"/>
  <c r="C8072" i="1"/>
  <c r="C8073" i="1"/>
  <c r="C8074" i="1"/>
  <c r="C8075" i="1"/>
  <c r="C8076" i="1"/>
  <c r="C8077" i="1"/>
  <c r="C8078" i="1"/>
  <c r="C8079" i="1"/>
  <c r="C8080" i="1"/>
  <c r="C8081" i="1"/>
  <c r="C8082" i="1"/>
  <c r="C8083" i="1"/>
  <c r="C8084" i="1"/>
  <c r="C8085" i="1"/>
  <c r="C8086" i="1"/>
  <c r="C8087" i="1"/>
  <c r="C8088" i="1"/>
  <c r="C8089" i="1"/>
  <c r="C8090" i="1"/>
  <c r="C8091" i="1"/>
  <c r="C8092" i="1"/>
  <c r="C8093" i="1"/>
  <c r="C8094" i="1"/>
  <c r="C8095" i="1"/>
  <c r="C8096" i="1"/>
  <c r="C8097" i="1"/>
  <c r="C8098" i="1"/>
  <c r="C8099" i="1"/>
  <c r="C8100" i="1"/>
  <c r="C8101" i="1"/>
  <c r="C8102" i="1"/>
  <c r="C8103" i="1"/>
  <c r="C8104" i="1"/>
  <c r="C8105" i="1"/>
  <c r="C8106" i="1"/>
  <c r="C8107" i="1"/>
  <c r="C8108" i="1"/>
  <c r="C8109" i="1"/>
  <c r="C8110" i="1"/>
  <c r="C8111" i="1"/>
  <c r="C8112" i="1"/>
  <c r="C8113" i="1"/>
  <c r="C8114" i="1"/>
  <c r="C8115" i="1"/>
  <c r="C8116" i="1"/>
  <c r="C8117" i="1"/>
  <c r="C8118" i="1"/>
  <c r="C8119" i="1"/>
  <c r="C8120" i="1"/>
  <c r="C8121" i="1"/>
  <c r="C8122" i="1"/>
  <c r="C8123" i="1"/>
  <c r="C8124" i="1"/>
  <c r="C8125" i="1"/>
  <c r="C8126" i="1"/>
  <c r="C8127" i="1"/>
  <c r="C8128" i="1"/>
  <c r="C8129" i="1"/>
  <c r="C8130" i="1"/>
  <c r="C8131" i="1"/>
  <c r="C8132" i="1"/>
  <c r="C8133" i="1"/>
  <c r="C8134" i="1"/>
  <c r="C8135" i="1"/>
  <c r="C8136" i="1"/>
  <c r="C8137" i="1"/>
  <c r="C8138" i="1"/>
  <c r="C8139" i="1"/>
  <c r="C8140" i="1"/>
  <c r="C8141" i="1"/>
  <c r="C8142" i="1"/>
  <c r="C8143" i="1"/>
  <c r="C8144" i="1"/>
  <c r="C8145" i="1"/>
  <c r="C8146" i="1"/>
  <c r="C8147" i="1"/>
  <c r="C8148" i="1"/>
  <c r="C8149" i="1"/>
  <c r="C8150" i="1"/>
  <c r="C8151" i="1"/>
  <c r="C8152" i="1"/>
  <c r="C8153" i="1"/>
  <c r="C8154" i="1"/>
  <c r="C8155" i="1"/>
  <c r="C8156" i="1"/>
  <c r="C8157" i="1"/>
  <c r="C8158" i="1"/>
  <c r="C8159" i="1"/>
  <c r="C8160" i="1"/>
  <c r="C8161" i="1"/>
  <c r="C8162" i="1"/>
  <c r="C8163" i="1"/>
  <c r="C8164" i="1"/>
  <c r="C8165" i="1"/>
  <c r="C8166" i="1"/>
  <c r="C8167" i="1"/>
  <c r="C8168" i="1"/>
  <c r="C8169" i="1"/>
  <c r="C8170" i="1"/>
  <c r="C8171" i="1"/>
  <c r="C8172" i="1"/>
  <c r="C8173" i="1"/>
  <c r="C8174" i="1"/>
  <c r="C8175" i="1"/>
  <c r="C8176" i="1"/>
  <c r="C8177" i="1"/>
  <c r="C8178" i="1"/>
  <c r="C8179" i="1"/>
  <c r="C8180" i="1"/>
  <c r="C8181" i="1"/>
  <c r="C8182" i="1"/>
  <c r="C8183" i="1"/>
  <c r="C8184" i="1"/>
  <c r="C8185" i="1"/>
  <c r="C8186" i="1"/>
  <c r="C8187" i="1"/>
  <c r="C8188" i="1"/>
  <c r="C8189" i="1"/>
  <c r="C8190" i="1"/>
  <c r="C8191" i="1"/>
  <c r="C8192" i="1"/>
  <c r="C8193" i="1"/>
  <c r="C8194" i="1"/>
  <c r="C8195" i="1"/>
  <c r="C8196" i="1"/>
  <c r="C8197" i="1"/>
  <c r="C8198" i="1"/>
  <c r="C8199" i="1"/>
  <c r="C8200" i="1"/>
  <c r="C8201" i="1"/>
  <c r="C8202" i="1"/>
  <c r="C8203" i="1"/>
  <c r="C8204" i="1"/>
  <c r="C8205" i="1"/>
  <c r="C8206" i="1"/>
  <c r="C8207" i="1"/>
  <c r="C8208" i="1"/>
  <c r="C8209" i="1"/>
  <c r="C8210" i="1"/>
  <c r="C8211" i="1"/>
  <c r="C8212" i="1"/>
  <c r="C8213" i="1"/>
  <c r="C8214" i="1"/>
  <c r="C8215" i="1"/>
  <c r="C8216" i="1"/>
  <c r="C8217" i="1"/>
  <c r="C8218" i="1"/>
  <c r="C8219" i="1"/>
  <c r="C8220" i="1"/>
  <c r="C8221" i="1"/>
  <c r="C8222" i="1"/>
  <c r="C8223" i="1"/>
  <c r="C8224" i="1"/>
  <c r="C8225" i="1"/>
  <c r="C8226" i="1"/>
  <c r="C8227" i="1"/>
  <c r="C8228" i="1"/>
  <c r="C8229" i="1"/>
  <c r="C8230" i="1"/>
  <c r="C8231" i="1"/>
  <c r="C8232" i="1"/>
  <c r="C8233" i="1"/>
  <c r="C8234" i="1"/>
  <c r="C8235" i="1"/>
  <c r="C8236" i="1"/>
  <c r="C8237" i="1"/>
  <c r="C8238" i="1"/>
  <c r="C8239" i="1"/>
  <c r="C8240" i="1"/>
  <c r="C8241" i="1"/>
  <c r="C8242" i="1"/>
  <c r="C8243" i="1"/>
  <c r="C8244" i="1"/>
  <c r="C8245" i="1"/>
  <c r="C8246" i="1"/>
  <c r="C8247" i="1"/>
  <c r="C8248" i="1"/>
  <c r="C8249" i="1"/>
  <c r="C8250" i="1"/>
  <c r="C8251" i="1"/>
  <c r="C8252" i="1"/>
  <c r="C8253" i="1"/>
  <c r="C8254" i="1"/>
  <c r="C8255" i="1"/>
  <c r="C8256" i="1"/>
  <c r="C8257" i="1"/>
  <c r="C8258" i="1"/>
  <c r="C8259" i="1"/>
  <c r="C8260" i="1"/>
  <c r="C8261" i="1"/>
  <c r="C8262" i="1"/>
  <c r="C8263" i="1"/>
  <c r="C8264" i="1"/>
  <c r="C8265" i="1"/>
  <c r="C8266" i="1"/>
  <c r="C8267" i="1"/>
  <c r="C8268" i="1"/>
  <c r="C8269" i="1"/>
  <c r="C8270" i="1"/>
  <c r="C8271" i="1"/>
  <c r="C8272" i="1"/>
  <c r="C8273" i="1"/>
  <c r="C8274" i="1"/>
  <c r="C8275" i="1"/>
  <c r="C8276" i="1"/>
  <c r="C8277" i="1"/>
  <c r="C8278" i="1"/>
  <c r="C8279" i="1"/>
  <c r="C8280" i="1"/>
  <c r="C8281" i="1"/>
  <c r="C8282" i="1"/>
  <c r="C8283" i="1"/>
  <c r="C8284" i="1"/>
  <c r="C8285" i="1"/>
  <c r="C8286" i="1"/>
  <c r="C8287" i="1"/>
  <c r="C8288" i="1"/>
  <c r="C8289" i="1"/>
  <c r="C8290" i="1"/>
  <c r="C8291" i="1"/>
  <c r="C8292" i="1"/>
  <c r="C8293" i="1"/>
  <c r="C8294" i="1"/>
  <c r="C8295" i="1"/>
  <c r="C8296" i="1"/>
  <c r="C8297" i="1"/>
  <c r="C8298" i="1"/>
  <c r="C8299" i="1"/>
  <c r="C8300" i="1"/>
  <c r="C8301" i="1"/>
  <c r="C8302" i="1"/>
  <c r="C8303" i="1"/>
  <c r="C8304" i="1"/>
  <c r="C8305" i="1"/>
  <c r="C8306" i="1"/>
  <c r="C8307" i="1"/>
  <c r="C8308" i="1"/>
  <c r="C8309" i="1"/>
  <c r="C8310" i="1"/>
  <c r="C8311" i="1"/>
  <c r="C8312" i="1"/>
  <c r="C8313" i="1"/>
  <c r="C8314" i="1"/>
  <c r="C8315" i="1"/>
  <c r="C8316" i="1"/>
  <c r="C8317" i="1"/>
  <c r="C8318" i="1"/>
  <c r="C8319" i="1"/>
  <c r="C8320" i="1"/>
  <c r="C8321" i="1"/>
  <c r="C8322" i="1"/>
  <c r="C8323" i="1"/>
  <c r="C8324" i="1"/>
  <c r="C8325" i="1"/>
  <c r="C8326" i="1"/>
  <c r="C8327" i="1"/>
  <c r="C8328" i="1"/>
  <c r="C8329" i="1"/>
  <c r="C8330" i="1"/>
  <c r="C8331" i="1"/>
  <c r="C8332" i="1"/>
  <c r="C8333" i="1"/>
  <c r="C8334" i="1"/>
  <c r="C8335" i="1"/>
  <c r="C8336" i="1"/>
  <c r="C8337" i="1"/>
  <c r="C8338" i="1"/>
  <c r="C8339" i="1"/>
  <c r="C8340" i="1"/>
  <c r="C8341" i="1"/>
  <c r="C8342" i="1"/>
  <c r="C8343" i="1"/>
  <c r="C8344" i="1"/>
  <c r="C8345" i="1"/>
  <c r="C8346" i="1"/>
  <c r="C8347" i="1"/>
  <c r="C8348" i="1"/>
  <c r="C8349" i="1"/>
  <c r="C8350" i="1"/>
  <c r="C8351" i="1"/>
  <c r="C8352" i="1"/>
  <c r="C8353" i="1"/>
  <c r="C8354" i="1"/>
  <c r="C8355" i="1"/>
  <c r="C8356" i="1"/>
  <c r="C8357" i="1"/>
  <c r="C8358" i="1"/>
  <c r="C8359" i="1"/>
  <c r="C8360" i="1"/>
  <c r="C8361" i="1"/>
  <c r="C8362" i="1"/>
  <c r="C8363" i="1"/>
  <c r="C8364" i="1"/>
  <c r="C8365" i="1"/>
  <c r="C8366" i="1"/>
  <c r="C8367" i="1"/>
  <c r="C8368" i="1"/>
  <c r="C8369" i="1"/>
  <c r="C8370" i="1"/>
  <c r="C8371" i="1"/>
  <c r="C8372" i="1"/>
  <c r="C8373" i="1"/>
  <c r="C8374" i="1"/>
  <c r="C8375" i="1"/>
  <c r="C8376" i="1"/>
  <c r="C8377" i="1"/>
  <c r="C8378" i="1"/>
  <c r="C8379" i="1"/>
  <c r="C8380" i="1"/>
  <c r="C8381" i="1"/>
  <c r="C8382" i="1"/>
  <c r="C8383" i="1"/>
  <c r="C8384" i="1"/>
  <c r="C8385" i="1"/>
  <c r="C8386" i="1"/>
  <c r="C8387" i="1"/>
  <c r="C8388" i="1"/>
  <c r="C8389" i="1"/>
  <c r="C8390" i="1"/>
  <c r="C8391" i="1"/>
  <c r="C8392" i="1"/>
  <c r="C8393" i="1"/>
  <c r="C8394" i="1"/>
  <c r="C8395" i="1"/>
  <c r="C8396" i="1"/>
  <c r="C8397" i="1"/>
  <c r="C8398" i="1"/>
  <c r="C8399" i="1"/>
  <c r="C8400" i="1"/>
  <c r="C8401" i="1"/>
  <c r="C8402" i="1"/>
  <c r="C8403" i="1"/>
  <c r="C8404" i="1"/>
  <c r="C8405" i="1"/>
  <c r="C8406" i="1"/>
  <c r="C8407" i="1"/>
  <c r="C8408" i="1"/>
  <c r="C8409" i="1"/>
  <c r="C8410" i="1"/>
  <c r="C8411" i="1"/>
  <c r="C8412" i="1"/>
  <c r="C8413" i="1"/>
  <c r="C8414" i="1"/>
  <c r="C8415" i="1"/>
  <c r="C8416" i="1"/>
  <c r="C8417" i="1"/>
  <c r="C8418" i="1"/>
  <c r="C8419" i="1"/>
  <c r="C8420" i="1"/>
  <c r="C8421" i="1"/>
  <c r="C8422" i="1"/>
  <c r="C8423" i="1"/>
  <c r="C8424" i="1"/>
  <c r="C8425" i="1"/>
  <c r="C8426" i="1"/>
  <c r="C8427" i="1"/>
  <c r="C8428" i="1"/>
  <c r="C8429" i="1"/>
  <c r="C8430" i="1"/>
  <c r="C8431" i="1"/>
  <c r="C8432" i="1"/>
  <c r="C8433" i="1"/>
  <c r="C8434" i="1"/>
  <c r="C8435" i="1"/>
  <c r="C8436" i="1"/>
  <c r="C8437" i="1"/>
  <c r="C8438" i="1"/>
  <c r="C8439" i="1"/>
  <c r="C8440" i="1"/>
  <c r="C8441" i="1"/>
  <c r="C8442" i="1"/>
  <c r="C8443" i="1"/>
  <c r="C8444" i="1"/>
  <c r="C8445" i="1"/>
  <c r="C8446" i="1"/>
  <c r="C8447" i="1"/>
  <c r="C8448" i="1"/>
  <c r="C8449" i="1"/>
  <c r="C8450" i="1"/>
  <c r="C8451" i="1"/>
  <c r="C8452" i="1"/>
  <c r="C8453" i="1"/>
  <c r="C8454" i="1"/>
  <c r="C8455" i="1"/>
  <c r="C8456" i="1"/>
  <c r="C8457" i="1"/>
  <c r="C8458" i="1"/>
  <c r="C8459" i="1"/>
  <c r="C8460" i="1"/>
  <c r="C8461" i="1"/>
  <c r="C8462" i="1"/>
  <c r="C8463" i="1"/>
  <c r="C8464" i="1"/>
  <c r="C8465" i="1"/>
  <c r="C8466" i="1"/>
  <c r="C8467" i="1"/>
  <c r="C8468" i="1"/>
  <c r="C8469" i="1"/>
  <c r="C8470" i="1"/>
  <c r="C8471" i="1"/>
  <c r="C8472" i="1"/>
  <c r="C8473" i="1"/>
  <c r="C8474" i="1"/>
  <c r="C8475" i="1"/>
  <c r="C8476" i="1"/>
  <c r="C8477" i="1"/>
  <c r="C8478" i="1"/>
  <c r="C8479" i="1"/>
  <c r="C8480" i="1"/>
  <c r="C8481" i="1"/>
  <c r="C8482" i="1"/>
  <c r="C8483" i="1"/>
  <c r="C8484" i="1"/>
  <c r="C8485" i="1"/>
  <c r="C8486" i="1"/>
  <c r="C8487" i="1"/>
  <c r="C8488" i="1"/>
  <c r="C8489" i="1"/>
  <c r="C8490" i="1"/>
  <c r="C8491" i="1"/>
  <c r="C8492" i="1"/>
  <c r="C8493" i="1"/>
  <c r="C8494" i="1"/>
  <c r="C8495" i="1"/>
  <c r="C8496" i="1"/>
  <c r="C8497" i="1"/>
  <c r="C8498" i="1"/>
  <c r="C8499" i="1"/>
  <c r="C8500" i="1"/>
  <c r="C8501" i="1"/>
  <c r="C8502" i="1"/>
  <c r="C8503" i="1"/>
  <c r="C8504" i="1"/>
  <c r="C8505" i="1"/>
  <c r="C8506" i="1"/>
  <c r="C8507" i="1"/>
  <c r="C8508" i="1"/>
  <c r="C8509" i="1"/>
  <c r="C8510" i="1"/>
  <c r="C8511" i="1"/>
  <c r="C8512" i="1"/>
  <c r="C8513" i="1"/>
  <c r="C8514" i="1"/>
  <c r="C8515" i="1"/>
  <c r="C8516" i="1"/>
  <c r="C8517" i="1"/>
  <c r="C8518" i="1"/>
  <c r="C8519" i="1"/>
  <c r="C8520" i="1"/>
  <c r="C8521" i="1"/>
  <c r="C8522" i="1"/>
  <c r="C8523" i="1"/>
  <c r="C8524" i="1"/>
  <c r="C8525" i="1"/>
  <c r="C8526" i="1"/>
  <c r="C8527" i="1"/>
  <c r="C8528" i="1"/>
  <c r="C8529" i="1"/>
  <c r="C8530" i="1"/>
  <c r="C8531" i="1"/>
  <c r="C8532" i="1"/>
  <c r="C8533" i="1"/>
  <c r="C8534" i="1"/>
  <c r="C8535" i="1"/>
  <c r="C8536" i="1"/>
  <c r="C8537" i="1"/>
  <c r="C8538" i="1"/>
  <c r="C8539" i="1"/>
  <c r="C8540" i="1"/>
  <c r="C8541" i="1"/>
  <c r="C8542" i="1"/>
  <c r="C8543" i="1"/>
  <c r="C8544" i="1"/>
  <c r="C8545" i="1"/>
  <c r="C8546" i="1"/>
  <c r="C8547" i="1"/>
  <c r="C8548" i="1"/>
  <c r="C8549" i="1"/>
  <c r="C8550" i="1"/>
  <c r="C8551" i="1"/>
  <c r="C8552" i="1"/>
  <c r="C8553" i="1"/>
  <c r="C8554" i="1"/>
  <c r="C8555" i="1"/>
  <c r="C8556" i="1"/>
  <c r="C8557" i="1"/>
  <c r="C8558" i="1"/>
  <c r="C8559" i="1"/>
  <c r="C8560" i="1"/>
  <c r="C8561" i="1"/>
  <c r="C8562" i="1"/>
  <c r="C8563" i="1"/>
  <c r="C8564" i="1"/>
  <c r="C8565" i="1"/>
  <c r="C8566" i="1"/>
  <c r="C8567" i="1"/>
  <c r="C8568" i="1"/>
  <c r="C8569" i="1"/>
  <c r="C8570" i="1"/>
  <c r="C8571" i="1"/>
  <c r="C8572" i="1"/>
  <c r="C8573" i="1"/>
  <c r="C8574" i="1"/>
  <c r="C8575" i="1"/>
  <c r="C8576" i="1"/>
  <c r="C8577" i="1"/>
  <c r="C8578" i="1"/>
  <c r="C8579" i="1"/>
  <c r="C8580" i="1"/>
  <c r="C8581" i="1"/>
  <c r="C8582" i="1"/>
  <c r="C8583" i="1"/>
  <c r="C8584" i="1"/>
  <c r="C8585" i="1"/>
  <c r="C8586" i="1"/>
  <c r="C8587" i="1"/>
  <c r="C8588" i="1"/>
  <c r="C8589" i="1"/>
  <c r="C8590" i="1"/>
  <c r="C8591" i="1"/>
  <c r="C8592" i="1"/>
  <c r="C8593" i="1"/>
  <c r="C8594" i="1"/>
  <c r="C8595" i="1"/>
  <c r="C8596" i="1"/>
  <c r="C8597" i="1"/>
  <c r="C8598" i="1"/>
  <c r="C8599" i="1"/>
  <c r="C8600" i="1"/>
  <c r="C8601" i="1"/>
  <c r="C8602" i="1"/>
  <c r="C8603" i="1"/>
  <c r="C8604" i="1"/>
  <c r="C8605" i="1"/>
  <c r="C8606" i="1"/>
  <c r="C8607" i="1"/>
  <c r="C8608" i="1"/>
  <c r="C8609" i="1"/>
  <c r="C8610" i="1"/>
  <c r="C8611" i="1"/>
  <c r="C8612" i="1"/>
  <c r="C8613" i="1"/>
  <c r="C8614" i="1"/>
  <c r="C8615" i="1"/>
  <c r="C8616" i="1"/>
  <c r="C8617" i="1"/>
  <c r="C8618" i="1"/>
  <c r="C8619" i="1"/>
  <c r="C8620" i="1"/>
  <c r="C8621" i="1"/>
  <c r="C8622" i="1"/>
  <c r="C8623" i="1"/>
  <c r="C8624" i="1"/>
  <c r="C8625" i="1"/>
  <c r="C8626" i="1"/>
  <c r="C8627" i="1"/>
  <c r="C8628" i="1"/>
  <c r="C8629" i="1"/>
  <c r="C8630" i="1"/>
  <c r="C8631" i="1"/>
  <c r="C8632" i="1"/>
  <c r="C8633" i="1"/>
  <c r="C8634" i="1"/>
  <c r="C8635" i="1"/>
  <c r="C8636" i="1"/>
  <c r="C8637" i="1"/>
  <c r="C8638" i="1"/>
  <c r="C8639" i="1"/>
  <c r="C8640" i="1"/>
  <c r="C8641" i="1"/>
  <c r="C8642" i="1"/>
  <c r="C8643" i="1"/>
  <c r="C8644" i="1"/>
  <c r="C8645" i="1"/>
  <c r="C8646" i="1"/>
  <c r="C8647" i="1"/>
  <c r="C8648" i="1"/>
  <c r="C8649" i="1"/>
  <c r="C8650" i="1"/>
  <c r="C8651" i="1"/>
  <c r="C8652" i="1"/>
  <c r="C8653" i="1"/>
  <c r="C8654" i="1"/>
  <c r="C8655" i="1"/>
  <c r="C8656" i="1"/>
  <c r="C8657" i="1"/>
  <c r="C8658" i="1"/>
  <c r="C8659" i="1"/>
  <c r="C8660" i="1"/>
  <c r="C8661" i="1"/>
  <c r="C8662" i="1"/>
  <c r="C8663" i="1"/>
  <c r="C8664" i="1"/>
  <c r="C8665" i="1"/>
  <c r="C8666" i="1"/>
  <c r="C8667" i="1"/>
  <c r="C8668" i="1"/>
  <c r="C8669" i="1"/>
  <c r="C8670" i="1"/>
  <c r="C8671" i="1"/>
  <c r="C8672" i="1"/>
  <c r="C8673" i="1"/>
  <c r="C8674" i="1"/>
  <c r="C8675" i="1"/>
  <c r="C8676" i="1"/>
  <c r="C8677" i="1"/>
  <c r="C8678" i="1"/>
  <c r="C8679" i="1"/>
  <c r="C8680" i="1"/>
  <c r="C8681" i="1"/>
  <c r="C8682" i="1"/>
  <c r="C8683" i="1"/>
  <c r="C8684" i="1"/>
  <c r="C8685" i="1"/>
  <c r="C8686" i="1"/>
  <c r="C8687" i="1"/>
  <c r="C8688" i="1"/>
  <c r="C8689" i="1"/>
  <c r="C8690" i="1"/>
  <c r="C8691" i="1"/>
  <c r="C8692" i="1"/>
  <c r="C8693" i="1"/>
  <c r="C8694" i="1"/>
  <c r="C8695" i="1"/>
  <c r="C8696" i="1"/>
  <c r="C8697" i="1"/>
  <c r="C8698" i="1"/>
  <c r="C8699" i="1"/>
  <c r="C8700" i="1"/>
  <c r="C8701" i="1"/>
  <c r="C8702" i="1"/>
  <c r="C8703" i="1"/>
  <c r="C8704" i="1"/>
  <c r="C8705" i="1"/>
  <c r="C8706" i="1"/>
  <c r="C8707" i="1"/>
  <c r="C8708" i="1"/>
  <c r="C8709" i="1"/>
  <c r="C8710" i="1"/>
  <c r="C8711" i="1"/>
  <c r="C8712" i="1"/>
  <c r="C8713" i="1"/>
  <c r="C8714" i="1"/>
  <c r="C8715" i="1"/>
  <c r="C8716" i="1"/>
  <c r="C8717" i="1"/>
  <c r="C8718" i="1"/>
  <c r="C8719" i="1"/>
  <c r="C8720" i="1"/>
  <c r="C8721" i="1"/>
  <c r="C8722" i="1"/>
  <c r="C8723" i="1"/>
  <c r="C8724" i="1"/>
  <c r="C8725" i="1"/>
  <c r="C8726" i="1"/>
  <c r="C8727" i="1"/>
  <c r="C8728" i="1"/>
  <c r="C8729" i="1"/>
  <c r="C8730" i="1"/>
  <c r="C8731" i="1"/>
  <c r="C8732" i="1"/>
  <c r="C8733" i="1"/>
  <c r="C8734" i="1"/>
  <c r="C8735" i="1"/>
  <c r="C8736" i="1"/>
  <c r="C8737" i="1"/>
  <c r="C8738" i="1"/>
  <c r="C8739" i="1"/>
  <c r="C8740" i="1"/>
  <c r="C8741" i="1"/>
  <c r="C8742" i="1"/>
  <c r="C8743" i="1"/>
  <c r="C8744" i="1"/>
  <c r="C8745" i="1"/>
  <c r="C8746" i="1"/>
  <c r="C8747" i="1"/>
  <c r="C8748" i="1"/>
  <c r="C8749" i="1"/>
  <c r="C8750" i="1"/>
  <c r="C8751" i="1"/>
  <c r="C8752" i="1"/>
  <c r="C8753" i="1"/>
  <c r="C8754" i="1"/>
  <c r="C8755" i="1"/>
  <c r="C8756" i="1"/>
  <c r="C8757" i="1"/>
  <c r="C8758" i="1"/>
  <c r="C8759" i="1"/>
  <c r="C8760" i="1"/>
  <c r="C8761" i="1"/>
  <c r="C8762" i="1"/>
  <c r="C8763" i="1"/>
  <c r="C8764" i="1"/>
  <c r="C8765" i="1"/>
  <c r="C8766" i="1"/>
  <c r="C8767" i="1"/>
  <c r="C8768" i="1"/>
  <c r="C8769" i="1"/>
  <c r="C8770" i="1"/>
  <c r="C8771" i="1"/>
  <c r="C8772" i="1"/>
  <c r="C8773" i="1"/>
  <c r="C8774" i="1"/>
  <c r="C8775" i="1"/>
  <c r="C8776" i="1"/>
  <c r="C8777" i="1"/>
  <c r="C8778" i="1"/>
  <c r="C8779" i="1"/>
  <c r="C8780" i="1"/>
  <c r="C8781" i="1"/>
  <c r="C8782" i="1"/>
  <c r="C8783" i="1"/>
  <c r="C8784" i="1"/>
  <c r="C8785" i="1"/>
  <c r="C8786" i="1"/>
  <c r="C8787" i="1"/>
  <c r="C8788" i="1"/>
  <c r="C8789" i="1"/>
  <c r="C8790" i="1"/>
  <c r="C8791" i="1"/>
  <c r="C8792" i="1"/>
  <c r="C8793" i="1"/>
  <c r="C8794" i="1"/>
  <c r="C8795" i="1"/>
  <c r="C8796" i="1"/>
  <c r="C8797" i="1"/>
  <c r="C8798" i="1"/>
  <c r="C8799" i="1"/>
  <c r="C8800" i="1"/>
  <c r="C8801" i="1"/>
  <c r="C8802" i="1"/>
  <c r="C8803" i="1"/>
  <c r="C8804" i="1"/>
  <c r="C8805" i="1"/>
  <c r="C8806" i="1"/>
  <c r="C8807" i="1"/>
  <c r="C8808" i="1"/>
  <c r="C8809" i="1"/>
  <c r="C8810" i="1"/>
  <c r="C8811" i="1"/>
  <c r="C8812" i="1"/>
  <c r="C8813" i="1"/>
  <c r="C8814" i="1"/>
  <c r="C8815" i="1"/>
  <c r="C8816" i="1"/>
  <c r="C8817" i="1"/>
  <c r="C8818" i="1"/>
  <c r="C8819" i="1"/>
  <c r="C8820" i="1"/>
  <c r="C8821" i="1"/>
  <c r="C8822" i="1"/>
  <c r="C8823" i="1"/>
  <c r="C8824" i="1"/>
  <c r="C8825" i="1"/>
  <c r="C8826" i="1"/>
  <c r="C8827" i="1"/>
  <c r="C8828" i="1"/>
  <c r="C8829" i="1"/>
  <c r="C8830" i="1"/>
  <c r="C8831" i="1"/>
  <c r="C8832" i="1"/>
  <c r="C8833" i="1"/>
  <c r="C8834" i="1"/>
  <c r="C8835" i="1"/>
  <c r="C8836" i="1"/>
  <c r="C8837" i="1"/>
  <c r="C8838" i="1"/>
  <c r="C8839" i="1"/>
  <c r="C8840" i="1"/>
  <c r="C8841" i="1"/>
  <c r="C8842" i="1"/>
  <c r="C8843" i="1"/>
  <c r="C8844" i="1"/>
  <c r="C8845" i="1"/>
  <c r="C8846" i="1"/>
  <c r="C8847" i="1"/>
  <c r="C8848" i="1"/>
  <c r="C8849" i="1"/>
  <c r="C8850" i="1"/>
  <c r="C8851" i="1"/>
  <c r="C8852" i="1"/>
  <c r="C8853" i="1"/>
  <c r="C8854" i="1"/>
  <c r="C8855" i="1"/>
  <c r="C8856" i="1"/>
  <c r="C8857" i="1"/>
  <c r="C8858" i="1"/>
  <c r="C8859" i="1"/>
  <c r="C8860" i="1"/>
  <c r="C8861" i="1"/>
  <c r="C8862" i="1"/>
  <c r="C8863" i="1"/>
  <c r="C8864" i="1"/>
  <c r="C8865" i="1"/>
  <c r="C8866" i="1"/>
  <c r="C8867" i="1"/>
  <c r="C8868" i="1"/>
  <c r="C8869" i="1"/>
  <c r="C8870" i="1"/>
  <c r="C8871" i="1"/>
  <c r="C8872" i="1"/>
  <c r="C8873" i="1"/>
  <c r="C8874" i="1"/>
  <c r="C8875" i="1"/>
  <c r="C8876" i="1"/>
  <c r="C8877" i="1"/>
  <c r="C8878" i="1"/>
  <c r="C8879" i="1"/>
  <c r="C8880" i="1"/>
  <c r="C8881" i="1"/>
  <c r="C8882" i="1"/>
  <c r="C8883" i="1"/>
  <c r="C8884" i="1"/>
  <c r="C8885" i="1"/>
  <c r="C8886" i="1"/>
  <c r="C8887" i="1"/>
  <c r="C8888" i="1"/>
  <c r="C8889" i="1"/>
  <c r="C8890" i="1"/>
  <c r="C8891" i="1"/>
  <c r="C8892" i="1"/>
  <c r="C8893" i="1"/>
  <c r="C8894" i="1"/>
  <c r="C8895" i="1"/>
  <c r="C8896" i="1"/>
  <c r="C8897" i="1"/>
  <c r="C8898" i="1"/>
  <c r="C8899" i="1"/>
  <c r="C8900" i="1"/>
  <c r="C8901" i="1"/>
  <c r="C8902" i="1"/>
  <c r="C8903" i="1"/>
  <c r="C8904" i="1"/>
  <c r="C8905" i="1"/>
  <c r="C8906" i="1"/>
  <c r="C8907" i="1"/>
  <c r="C8908" i="1"/>
  <c r="C8909" i="1"/>
  <c r="C8910" i="1"/>
  <c r="C8911" i="1"/>
  <c r="C8912" i="1"/>
  <c r="C8913" i="1"/>
  <c r="C8914" i="1"/>
  <c r="C8915" i="1"/>
  <c r="C8916" i="1"/>
  <c r="C8917" i="1"/>
  <c r="C8918" i="1"/>
  <c r="C8919" i="1"/>
  <c r="C8920" i="1"/>
  <c r="C8921" i="1"/>
  <c r="C8922" i="1"/>
  <c r="C8923" i="1"/>
  <c r="C8924" i="1"/>
  <c r="C8925" i="1"/>
  <c r="C8926" i="1"/>
  <c r="C8927" i="1"/>
  <c r="C8928" i="1"/>
  <c r="C8929" i="1"/>
  <c r="C8930" i="1"/>
  <c r="C8931" i="1"/>
  <c r="C8932" i="1"/>
  <c r="C8933" i="1"/>
  <c r="C8934" i="1"/>
  <c r="C8935" i="1"/>
  <c r="C8936" i="1"/>
  <c r="C8937" i="1"/>
  <c r="C8938" i="1"/>
  <c r="C8939" i="1"/>
  <c r="C8940" i="1"/>
  <c r="C8941" i="1"/>
  <c r="C8942" i="1"/>
  <c r="C8943" i="1"/>
  <c r="C8944" i="1"/>
  <c r="C8945" i="1"/>
  <c r="C8946" i="1"/>
  <c r="C8947" i="1"/>
  <c r="C8948" i="1"/>
  <c r="C8949" i="1"/>
  <c r="C8950" i="1"/>
  <c r="C8951" i="1"/>
  <c r="C8952" i="1"/>
  <c r="C8953" i="1"/>
  <c r="C8954" i="1"/>
  <c r="C8955" i="1"/>
  <c r="C8956" i="1"/>
  <c r="C8957" i="1"/>
  <c r="C8958" i="1"/>
  <c r="C8959" i="1"/>
  <c r="C8960" i="1"/>
  <c r="C8961" i="1"/>
  <c r="C8962" i="1"/>
  <c r="C8963" i="1"/>
  <c r="C8964" i="1"/>
  <c r="C8965" i="1"/>
  <c r="C8966" i="1"/>
  <c r="C8967" i="1"/>
  <c r="C8968" i="1"/>
  <c r="C8969" i="1"/>
  <c r="C8970" i="1"/>
  <c r="C8971" i="1"/>
  <c r="C8972" i="1"/>
  <c r="C8973" i="1"/>
  <c r="C8974" i="1"/>
  <c r="C8975" i="1"/>
  <c r="C8976" i="1"/>
  <c r="C8977" i="1"/>
  <c r="C8978" i="1"/>
  <c r="C8979" i="1"/>
  <c r="C8980" i="1"/>
  <c r="C8981" i="1"/>
  <c r="C8982" i="1"/>
  <c r="C8983" i="1"/>
  <c r="C8984" i="1"/>
  <c r="C8985" i="1"/>
  <c r="C8986" i="1"/>
  <c r="C8987" i="1"/>
  <c r="C8988" i="1"/>
  <c r="C8989" i="1"/>
  <c r="C8990" i="1"/>
  <c r="C8991" i="1"/>
  <c r="C8992" i="1"/>
  <c r="C8993" i="1"/>
  <c r="C8994" i="1"/>
  <c r="C8995" i="1"/>
  <c r="C8996" i="1"/>
  <c r="C8997" i="1"/>
  <c r="C8998" i="1"/>
  <c r="C8999" i="1"/>
  <c r="C9000" i="1"/>
  <c r="C9001" i="1"/>
  <c r="C9002" i="1"/>
  <c r="C9003" i="1"/>
  <c r="C9004" i="1"/>
  <c r="C9005" i="1"/>
  <c r="C9006" i="1"/>
  <c r="C9007" i="1"/>
  <c r="C9008" i="1"/>
  <c r="C9009" i="1"/>
  <c r="C9010" i="1"/>
  <c r="C9011" i="1"/>
  <c r="C9012" i="1"/>
  <c r="C9013" i="1"/>
  <c r="C9014" i="1"/>
  <c r="C9015" i="1"/>
  <c r="C9016" i="1"/>
  <c r="C9017" i="1"/>
  <c r="C9018" i="1"/>
  <c r="C9019" i="1"/>
  <c r="C9020" i="1"/>
  <c r="C9021" i="1"/>
  <c r="C9022" i="1"/>
  <c r="C9023" i="1"/>
  <c r="C9024" i="1"/>
  <c r="C9025" i="1"/>
  <c r="C9026" i="1"/>
  <c r="C9027" i="1"/>
  <c r="C9028" i="1"/>
  <c r="C9029" i="1"/>
  <c r="C9030" i="1"/>
  <c r="C9031" i="1"/>
  <c r="C9032" i="1"/>
  <c r="C9033" i="1"/>
  <c r="C9034" i="1"/>
  <c r="C9035" i="1"/>
  <c r="C9036" i="1"/>
  <c r="C9037" i="1"/>
  <c r="C9038" i="1"/>
  <c r="C9039" i="1"/>
  <c r="C9040" i="1"/>
  <c r="C9041" i="1"/>
  <c r="C9042" i="1"/>
  <c r="C9043" i="1"/>
  <c r="C9044" i="1"/>
  <c r="C9045" i="1"/>
  <c r="C9046" i="1"/>
  <c r="C9047" i="1"/>
  <c r="C9048" i="1"/>
  <c r="C9049" i="1"/>
  <c r="C9050" i="1"/>
  <c r="C9051" i="1"/>
  <c r="C9052" i="1"/>
  <c r="C9053" i="1"/>
  <c r="C9054" i="1"/>
  <c r="C9055" i="1"/>
  <c r="C9056" i="1"/>
  <c r="C9057" i="1"/>
  <c r="C9058" i="1"/>
  <c r="C9059" i="1"/>
  <c r="C9060" i="1"/>
  <c r="C9061" i="1"/>
  <c r="C9062" i="1"/>
  <c r="C9063" i="1"/>
  <c r="C9064" i="1"/>
  <c r="C9065" i="1"/>
  <c r="C9066" i="1"/>
  <c r="C9067" i="1"/>
  <c r="C9068" i="1"/>
  <c r="C9069" i="1"/>
  <c r="C9070" i="1"/>
  <c r="C9071" i="1"/>
  <c r="C9072" i="1"/>
  <c r="C9073" i="1"/>
  <c r="C9074" i="1"/>
  <c r="C9075" i="1"/>
  <c r="C9076" i="1"/>
  <c r="C9077" i="1"/>
  <c r="C9078" i="1"/>
  <c r="C9079" i="1"/>
  <c r="C9080" i="1"/>
  <c r="C9081" i="1"/>
  <c r="C9082" i="1"/>
  <c r="C9083" i="1"/>
  <c r="C9084" i="1"/>
  <c r="C9085" i="1"/>
  <c r="C9086" i="1"/>
  <c r="C9087" i="1"/>
  <c r="C9088" i="1"/>
  <c r="C9089" i="1"/>
  <c r="C9090" i="1"/>
  <c r="C9091" i="1"/>
  <c r="C9092" i="1"/>
  <c r="C9093" i="1"/>
  <c r="C9094" i="1"/>
  <c r="C9095" i="1"/>
  <c r="C9096" i="1"/>
  <c r="C9097" i="1"/>
  <c r="C9098" i="1"/>
  <c r="C9099" i="1"/>
  <c r="C9100" i="1"/>
  <c r="C9101" i="1"/>
  <c r="C9102" i="1"/>
  <c r="C9103" i="1"/>
  <c r="C9104" i="1"/>
  <c r="C9105" i="1"/>
  <c r="C9106" i="1"/>
  <c r="C9107" i="1"/>
  <c r="C9108" i="1"/>
  <c r="C9109" i="1"/>
  <c r="C9110" i="1"/>
  <c r="C9111" i="1"/>
  <c r="C9112" i="1"/>
  <c r="C9113" i="1"/>
  <c r="C9114" i="1"/>
  <c r="C9115" i="1"/>
  <c r="C9116" i="1"/>
  <c r="C9117" i="1"/>
  <c r="C9118" i="1"/>
  <c r="C9119" i="1"/>
  <c r="C9120" i="1"/>
  <c r="C9121" i="1"/>
  <c r="C9122" i="1"/>
  <c r="C9123" i="1"/>
  <c r="C9124" i="1"/>
  <c r="C9125" i="1"/>
  <c r="C9126" i="1"/>
  <c r="C9127" i="1"/>
  <c r="C9128" i="1"/>
  <c r="C9129" i="1"/>
  <c r="C9130" i="1"/>
  <c r="C9131" i="1"/>
  <c r="C9132" i="1"/>
  <c r="C9133" i="1"/>
  <c r="C9134" i="1"/>
  <c r="C9135" i="1"/>
  <c r="C9136" i="1"/>
  <c r="C9137" i="1"/>
  <c r="C9138" i="1"/>
  <c r="C9139" i="1"/>
  <c r="C9140" i="1"/>
  <c r="C9141" i="1"/>
  <c r="C9142" i="1"/>
  <c r="C9143" i="1"/>
  <c r="C9144" i="1"/>
  <c r="C9145" i="1"/>
  <c r="C9146" i="1"/>
  <c r="C9147" i="1"/>
  <c r="C9148" i="1"/>
  <c r="C9149" i="1"/>
  <c r="C9150" i="1"/>
  <c r="C9151" i="1"/>
  <c r="C9152" i="1"/>
  <c r="C9153" i="1"/>
  <c r="C9154" i="1"/>
  <c r="C9155" i="1"/>
  <c r="C9156" i="1"/>
  <c r="C9157" i="1"/>
  <c r="C9158" i="1"/>
  <c r="C9159" i="1"/>
  <c r="C9160" i="1"/>
  <c r="C9161" i="1"/>
  <c r="C9162" i="1"/>
  <c r="C9163" i="1"/>
  <c r="C9164" i="1"/>
  <c r="C9165" i="1"/>
  <c r="C9166" i="1"/>
  <c r="C9167" i="1"/>
  <c r="C9168" i="1"/>
  <c r="C9169" i="1"/>
  <c r="C9170" i="1"/>
  <c r="C9171" i="1"/>
  <c r="C9172" i="1"/>
  <c r="C9173" i="1"/>
  <c r="C9174" i="1"/>
  <c r="C9175" i="1"/>
  <c r="C9176" i="1"/>
  <c r="C9177" i="1"/>
  <c r="C9178" i="1"/>
  <c r="C9179" i="1"/>
  <c r="C9180" i="1"/>
  <c r="C9181" i="1"/>
  <c r="C9182" i="1"/>
  <c r="C9183" i="1"/>
  <c r="C9184" i="1"/>
  <c r="C9185" i="1"/>
  <c r="C9186" i="1"/>
  <c r="C9187" i="1"/>
  <c r="C9188" i="1"/>
  <c r="C9189" i="1"/>
  <c r="C9190" i="1"/>
  <c r="C9191" i="1"/>
  <c r="C9192" i="1"/>
  <c r="C9193" i="1"/>
  <c r="C9194" i="1"/>
  <c r="C9195" i="1"/>
  <c r="C9196" i="1"/>
  <c r="C9197" i="1"/>
  <c r="C9198" i="1"/>
  <c r="C9199" i="1"/>
  <c r="C9200" i="1"/>
  <c r="C9201" i="1"/>
  <c r="C9202" i="1"/>
  <c r="C9203" i="1"/>
  <c r="C9204" i="1"/>
  <c r="C9205" i="1"/>
  <c r="C9206" i="1"/>
  <c r="C9207" i="1"/>
  <c r="C9208" i="1"/>
  <c r="C9209" i="1"/>
  <c r="C9210" i="1"/>
  <c r="C9211" i="1"/>
  <c r="C9212" i="1"/>
  <c r="C9213" i="1"/>
  <c r="C9214" i="1"/>
  <c r="C9215" i="1"/>
  <c r="C9216" i="1"/>
  <c r="C9217" i="1"/>
  <c r="C9218" i="1"/>
  <c r="C9219" i="1"/>
  <c r="C9220" i="1"/>
  <c r="C9221" i="1"/>
  <c r="C9222" i="1"/>
  <c r="C9223" i="1"/>
  <c r="C9224" i="1"/>
  <c r="C9225" i="1"/>
  <c r="C9226" i="1"/>
  <c r="C9227" i="1"/>
  <c r="C9228" i="1"/>
  <c r="C9229" i="1"/>
  <c r="C9230" i="1"/>
  <c r="C9231" i="1"/>
  <c r="C9232" i="1"/>
  <c r="C9233" i="1"/>
  <c r="C9234" i="1"/>
  <c r="C9235" i="1"/>
  <c r="C9236" i="1"/>
  <c r="C9237" i="1"/>
  <c r="C9238" i="1"/>
  <c r="C9239" i="1"/>
  <c r="C9240" i="1"/>
  <c r="C9241" i="1"/>
  <c r="C9242" i="1"/>
  <c r="C9243" i="1"/>
  <c r="C9244" i="1"/>
  <c r="C9245" i="1"/>
  <c r="C9246" i="1"/>
  <c r="C9247" i="1"/>
  <c r="C9248" i="1"/>
  <c r="C9249" i="1"/>
  <c r="C9250" i="1"/>
  <c r="C9251" i="1"/>
  <c r="C9252" i="1"/>
  <c r="C9253" i="1"/>
  <c r="C9254" i="1"/>
  <c r="C9255" i="1"/>
  <c r="C9256" i="1"/>
  <c r="C9257" i="1"/>
  <c r="C9258" i="1"/>
  <c r="C9259" i="1"/>
  <c r="C9260" i="1"/>
  <c r="C9261" i="1"/>
  <c r="C9262" i="1"/>
  <c r="C9263" i="1"/>
  <c r="C9264" i="1"/>
  <c r="C9265" i="1"/>
  <c r="C9266" i="1"/>
  <c r="C9267" i="1"/>
  <c r="C9268" i="1"/>
  <c r="C9269" i="1"/>
  <c r="C9270" i="1"/>
  <c r="C9271" i="1"/>
  <c r="C9272" i="1"/>
  <c r="C9273" i="1"/>
  <c r="C9274" i="1"/>
  <c r="C9275" i="1"/>
  <c r="C9276" i="1"/>
  <c r="C9277" i="1"/>
  <c r="C9278" i="1"/>
  <c r="C9279" i="1"/>
  <c r="C9280" i="1"/>
  <c r="C9281" i="1"/>
  <c r="C9282" i="1"/>
  <c r="C9283" i="1"/>
  <c r="C9284" i="1"/>
  <c r="C9285" i="1"/>
  <c r="C9286" i="1"/>
  <c r="C9287" i="1"/>
  <c r="C9288" i="1"/>
  <c r="C9289" i="1"/>
  <c r="C9290" i="1"/>
  <c r="C9291" i="1"/>
  <c r="C9292" i="1"/>
  <c r="C9293" i="1"/>
  <c r="C9294" i="1"/>
  <c r="C9295" i="1"/>
  <c r="C9296" i="1"/>
  <c r="C9297" i="1"/>
  <c r="C9298" i="1"/>
  <c r="C9299" i="1"/>
  <c r="C9300" i="1"/>
  <c r="C9301" i="1"/>
  <c r="C9302" i="1"/>
  <c r="C9303" i="1"/>
  <c r="C9304" i="1"/>
  <c r="C9305" i="1"/>
  <c r="C9306" i="1"/>
  <c r="C9307" i="1"/>
  <c r="C9308" i="1"/>
  <c r="C9309" i="1"/>
  <c r="C9310" i="1"/>
  <c r="C9311" i="1"/>
  <c r="C9312" i="1"/>
  <c r="C9313" i="1"/>
  <c r="C9314" i="1"/>
  <c r="C9315" i="1"/>
  <c r="C9316" i="1"/>
  <c r="C9317" i="1"/>
  <c r="C9318" i="1"/>
  <c r="C9319" i="1"/>
  <c r="C9320" i="1"/>
  <c r="C9321" i="1"/>
  <c r="C9322" i="1"/>
  <c r="C9323" i="1"/>
  <c r="C9324" i="1"/>
  <c r="C9325" i="1"/>
  <c r="C9326" i="1"/>
  <c r="C9327" i="1"/>
  <c r="C9328" i="1"/>
  <c r="C9329" i="1"/>
  <c r="C9330" i="1"/>
  <c r="C9331" i="1"/>
  <c r="C9332" i="1"/>
  <c r="C9333" i="1"/>
  <c r="C9334" i="1"/>
  <c r="C9335" i="1"/>
  <c r="C9336" i="1"/>
  <c r="C9337" i="1"/>
  <c r="C9338" i="1"/>
  <c r="C9339" i="1"/>
  <c r="C9340" i="1"/>
  <c r="C9341" i="1"/>
  <c r="C9342" i="1"/>
  <c r="C9343" i="1"/>
  <c r="C9344" i="1"/>
  <c r="C9345" i="1"/>
  <c r="C9346" i="1"/>
  <c r="C9347" i="1"/>
  <c r="C9348" i="1"/>
  <c r="C9349" i="1"/>
  <c r="C9350" i="1"/>
  <c r="C9351" i="1"/>
  <c r="C9352" i="1"/>
  <c r="C9353" i="1"/>
  <c r="C9354" i="1"/>
  <c r="C9355" i="1"/>
  <c r="C9356" i="1"/>
  <c r="C9357" i="1"/>
  <c r="C9358" i="1"/>
  <c r="C9359" i="1"/>
  <c r="C9360" i="1"/>
  <c r="C9361" i="1"/>
  <c r="C9362" i="1"/>
  <c r="C9363" i="1"/>
  <c r="C9364" i="1"/>
  <c r="C9365" i="1"/>
  <c r="C9366" i="1"/>
  <c r="C9367" i="1"/>
  <c r="C9368" i="1"/>
  <c r="C9369" i="1"/>
  <c r="C9370" i="1"/>
  <c r="C9371" i="1"/>
  <c r="C9372" i="1"/>
  <c r="C9373" i="1"/>
  <c r="C9374" i="1"/>
  <c r="C9375" i="1"/>
  <c r="C9376" i="1"/>
  <c r="C9377" i="1"/>
  <c r="C9378" i="1"/>
  <c r="C9379" i="1"/>
  <c r="C9380" i="1"/>
  <c r="C9381" i="1"/>
  <c r="C9382" i="1"/>
  <c r="C9383" i="1"/>
  <c r="C9384" i="1"/>
  <c r="C9385" i="1"/>
  <c r="C9386" i="1"/>
  <c r="C9387" i="1"/>
  <c r="C9388" i="1"/>
  <c r="C9389" i="1"/>
  <c r="C9390" i="1"/>
  <c r="C9391" i="1"/>
  <c r="C9392" i="1"/>
  <c r="C9393" i="1"/>
  <c r="C9394" i="1"/>
  <c r="C9395" i="1"/>
  <c r="C9396" i="1"/>
  <c r="C9397" i="1"/>
  <c r="C9398" i="1"/>
  <c r="C9399" i="1"/>
  <c r="C9400" i="1"/>
  <c r="C9401" i="1"/>
  <c r="C9402" i="1"/>
  <c r="C9403" i="1"/>
  <c r="C9404" i="1"/>
  <c r="C9405" i="1"/>
  <c r="C9406" i="1"/>
  <c r="C9407" i="1"/>
  <c r="C9408" i="1"/>
  <c r="C9409" i="1"/>
  <c r="C9410" i="1"/>
  <c r="C9411" i="1"/>
  <c r="C9412" i="1"/>
  <c r="C9413" i="1"/>
  <c r="C9414" i="1"/>
  <c r="C9415" i="1"/>
  <c r="C9416" i="1"/>
  <c r="C9417" i="1"/>
  <c r="C9418" i="1"/>
  <c r="C9419" i="1"/>
  <c r="C9420" i="1"/>
  <c r="C9421" i="1"/>
  <c r="C9422" i="1"/>
  <c r="C9423" i="1"/>
  <c r="C9424" i="1"/>
  <c r="C9425" i="1"/>
  <c r="C9426" i="1"/>
  <c r="C9427" i="1"/>
  <c r="C9428" i="1"/>
  <c r="C9429" i="1"/>
  <c r="C9430" i="1"/>
  <c r="C9431" i="1"/>
  <c r="C9432" i="1"/>
  <c r="C9433" i="1"/>
  <c r="C9434" i="1"/>
  <c r="C9435" i="1"/>
  <c r="C9436" i="1"/>
  <c r="C9437" i="1"/>
  <c r="C9438" i="1"/>
  <c r="C9439" i="1"/>
  <c r="C9440" i="1"/>
  <c r="C9441" i="1"/>
  <c r="C9442" i="1"/>
  <c r="C9443" i="1"/>
  <c r="C9444" i="1"/>
  <c r="C9445" i="1"/>
  <c r="C9446" i="1"/>
  <c r="C9447" i="1"/>
  <c r="C9448" i="1"/>
  <c r="C9449" i="1"/>
  <c r="C9450" i="1"/>
  <c r="C9451" i="1"/>
  <c r="C9452" i="1"/>
  <c r="C9453" i="1"/>
  <c r="C9454" i="1"/>
  <c r="C9455" i="1"/>
  <c r="C9456" i="1"/>
  <c r="C9457" i="1"/>
  <c r="C9458" i="1"/>
  <c r="C9459" i="1"/>
  <c r="C9460" i="1"/>
  <c r="C9461" i="1"/>
  <c r="C9462" i="1"/>
  <c r="C9463" i="1"/>
  <c r="C9464" i="1"/>
  <c r="C9465" i="1"/>
  <c r="C9466" i="1"/>
  <c r="C9467" i="1"/>
  <c r="C9468" i="1"/>
  <c r="C9469" i="1"/>
  <c r="C9470" i="1"/>
  <c r="C9471" i="1"/>
  <c r="C9472" i="1"/>
  <c r="C9473" i="1"/>
  <c r="C9474" i="1"/>
  <c r="C9475" i="1"/>
  <c r="C9476" i="1"/>
  <c r="C9477" i="1"/>
  <c r="C9478" i="1"/>
  <c r="C9479" i="1"/>
  <c r="C9480" i="1"/>
  <c r="C9481" i="1"/>
  <c r="C9482" i="1"/>
  <c r="C9483" i="1"/>
  <c r="C9484" i="1"/>
  <c r="C9485" i="1"/>
  <c r="C9486" i="1"/>
  <c r="C9487" i="1"/>
  <c r="C9488" i="1"/>
  <c r="C9489" i="1"/>
  <c r="C9490" i="1"/>
  <c r="C9491" i="1"/>
  <c r="C9492" i="1"/>
  <c r="C9493" i="1"/>
  <c r="C9494" i="1"/>
  <c r="C9495" i="1"/>
  <c r="C9496" i="1"/>
  <c r="C9497" i="1"/>
  <c r="C9498" i="1"/>
  <c r="C9499" i="1"/>
  <c r="C9500" i="1"/>
  <c r="C9501" i="1"/>
  <c r="C9502" i="1"/>
  <c r="C9503" i="1"/>
  <c r="C9504" i="1"/>
  <c r="C9505" i="1"/>
  <c r="C9506" i="1"/>
  <c r="C9507" i="1"/>
  <c r="C9508" i="1"/>
  <c r="C9509" i="1"/>
  <c r="C9510" i="1"/>
  <c r="C9511" i="1"/>
  <c r="C9512" i="1"/>
  <c r="C9513" i="1"/>
  <c r="C9514" i="1"/>
  <c r="C9515" i="1"/>
  <c r="C9516" i="1"/>
  <c r="C9517" i="1"/>
  <c r="C9518" i="1"/>
  <c r="C9519" i="1"/>
  <c r="C9520" i="1"/>
  <c r="C9521" i="1"/>
  <c r="C9522" i="1"/>
  <c r="C9523" i="1"/>
  <c r="C9524" i="1"/>
  <c r="C9525" i="1"/>
  <c r="C9526" i="1"/>
  <c r="C9527" i="1"/>
  <c r="C9528" i="1"/>
  <c r="C9529" i="1"/>
  <c r="C9530" i="1"/>
  <c r="C9531" i="1"/>
  <c r="C9532" i="1"/>
  <c r="C9533" i="1"/>
  <c r="C9534" i="1"/>
  <c r="C9535" i="1"/>
  <c r="C9536" i="1"/>
  <c r="C9537" i="1"/>
  <c r="C9538" i="1"/>
  <c r="C9539" i="1"/>
  <c r="C9540" i="1"/>
  <c r="C9541" i="1"/>
  <c r="C9542" i="1"/>
  <c r="C9543" i="1"/>
  <c r="C9544" i="1"/>
  <c r="C9545" i="1"/>
  <c r="C9546" i="1"/>
  <c r="C9547" i="1"/>
  <c r="C9548" i="1"/>
  <c r="C9549" i="1"/>
  <c r="C9550" i="1"/>
  <c r="C9551" i="1"/>
  <c r="C9552" i="1"/>
  <c r="C9553" i="1"/>
  <c r="C9554" i="1"/>
  <c r="C9555" i="1"/>
  <c r="C9556" i="1"/>
  <c r="C9557" i="1"/>
  <c r="C9558" i="1"/>
  <c r="C9559" i="1"/>
  <c r="C9560" i="1"/>
  <c r="C9561" i="1"/>
  <c r="C9562" i="1"/>
  <c r="C9563" i="1"/>
  <c r="C9564" i="1"/>
  <c r="C9565" i="1"/>
  <c r="C9566" i="1"/>
  <c r="C9567" i="1"/>
  <c r="C9568" i="1"/>
  <c r="C9569" i="1"/>
  <c r="C9570" i="1"/>
  <c r="C9571" i="1"/>
  <c r="C9572" i="1"/>
  <c r="C9573" i="1"/>
  <c r="C9574" i="1"/>
  <c r="C9575" i="1"/>
  <c r="C9576" i="1"/>
  <c r="C9577" i="1"/>
  <c r="C9578" i="1"/>
  <c r="C9579" i="1"/>
  <c r="C9580" i="1"/>
  <c r="C9581" i="1"/>
  <c r="C9582" i="1"/>
  <c r="C9583" i="1"/>
  <c r="C9584" i="1"/>
  <c r="C9585" i="1"/>
  <c r="C9586" i="1"/>
  <c r="C9587" i="1"/>
  <c r="C9588" i="1"/>
  <c r="C9589" i="1"/>
  <c r="C9590" i="1"/>
  <c r="C9591" i="1"/>
  <c r="C9592" i="1"/>
  <c r="C9593" i="1"/>
  <c r="C9594" i="1"/>
  <c r="C9595" i="1"/>
  <c r="C9596" i="1"/>
  <c r="C9597" i="1"/>
  <c r="C9598" i="1"/>
  <c r="C9599" i="1"/>
  <c r="C9600" i="1"/>
  <c r="C9601" i="1"/>
  <c r="C9602" i="1"/>
  <c r="C9603" i="1"/>
  <c r="C9604" i="1"/>
  <c r="C9605" i="1"/>
  <c r="C9606" i="1"/>
  <c r="C9607" i="1"/>
  <c r="C9608" i="1"/>
  <c r="C9609" i="1"/>
  <c r="C9610" i="1"/>
  <c r="C9611" i="1"/>
  <c r="C9612" i="1"/>
  <c r="C9613" i="1"/>
  <c r="C9614" i="1"/>
  <c r="C9615" i="1"/>
  <c r="C9616" i="1"/>
  <c r="C9617" i="1"/>
  <c r="C9618" i="1"/>
  <c r="C9619" i="1"/>
  <c r="C9620" i="1"/>
  <c r="C9621" i="1"/>
  <c r="C9622" i="1"/>
  <c r="C9623" i="1"/>
  <c r="C9624" i="1"/>
  <c r="C9625" i="1"/>
  <c r="C9626" i="1"/>
  <c r="C9627" i="1"/>
  <c r="C9628" i="1"/>
  <c r="C9629" i="1"/>
  <c r="C9630" i="1"/>
  <c r="C9631" i="1"/>
  <c r="C9632" i="1"/>
  <c r="C9633" i="1"/>
  <c r="C9634" i="1"/>
  <c r="C9635" i="1"/>
  <c r="C9636" i="1"/>
  <c r="C9637" i="1"/>
  <c r="C9638" i="1"/>
  <c r="C9639" i="1"/>
  <c r="C9640" i="1"/>
  <c r="C9641" i="1"/>
  <c r="C9642" i="1"/>
  <c r="C9643" i="1"/>
  <c r="C9644" i="1"/>
  <c r="C9645" i="1"/>
  <c r="C9646" i="1"/>
  <c r="C9647" i="1"/>
  <c r="C9648" i="1"/>
  <c r="C9649" i="1"/>
  <c r="C9650" i="1"/>
  <c r="C9651" i="1"/>
  <c r="C9652" i="1"/>
  <c r="C9653" i="1"/>
  <c r="C9654" i="1"/>
  <c r="C9655" i="1"/>
  <c r="C9656" i="1"/>
  <c r="C9657" i="1"/>
  <c r="C9658" i="1"/>
  <c r="C9659" i="1"/>
  <c r="C9660" i="1"/>
  <c r="C9661" i="1"/>
  <c r="C9662" i="1"/>
  <c r="C9663" i="1"/>
  <c r="C9664" i="1"/>
  <c r="C9665" i="1"/>
  <c r="C9666" i="1"/>
  <c r="C9667" i="1"/>
  <c r="C9668" i="1"/>
  <c r="C9669" i="1"/>
  <c r="C9670" i="1"/>
  <c r="C9671" i="1"/>
  <c r="C9672" i="1"/>
  <c r="C9673" i="1"/>
  <c r="C9674" i="1"/>
  <c r="C9675" i="1"/>
  <c r="C9676" i="1"/>
  <c r="C9677" i="1"/>
  <c r="C9678" i="1"/>
  <c r="C9679" i="1"/>
  <c r="C9680" i="1"/>
  <c r="C9681" i="1"/>
  <c r="C9682" i="1"/>
  <c r="C9683" i="1"/>
  <c r="C9684" i="1"/>
  <c r="C9685" i="1"/>
  <c r="C9686" i="1"/>
  <c r="C9687" i="1"/>
  <c r="C9688" i="1"/>
  <c r="C9689" i="1"/>
  <c r="C9690" i="1"/>
  <c r="C9691" i="1"/>
  <c r="C9692" i="1"/>
  <c r="C9693" i="1"/>
  <c r="C9694" i="1"/>
  <c r="C9695" i="1"/>
  <c r="C9696" i="1"/>
  <c r="C9697" i="1"/>
  <c r="C9698" i="1"/>
  <c r="C9699" i="1"/>
  <c r="C9700" i="1"/>
  <c r="C9701" i="1"/>
  <c r="C9702" i="1"/>
  <c r="C9703" i="1"/>
  <c r="C9704" i="1"/>
  <c r="C9705" i="1"/>
  <c r="C9706" i="1"/>
  <c r="C9707" i="1"/>
  <c r="C9708" i="1"/>
  <c r="C9709" i="1"/>
  <c r="C9710" i="1"/>
  <c r="C9711" i="1"/>
  <c r="C9712" i="1"/>
  <c r="C9713" i="1"/>
  <c r="C9714" i="1"/>
  <c r="C9715" i="1"/>
  <c r="C9716" i="1"/>
  <c r="C9717" i="1"/>
  <c r="C9718" i="1"/>
  <c r="C9719" i="1"/>
  <c r="C9720" i="1"/>
  <c r="C9721" i="1"/>
  <c r="C9722" i="1"/>
  <c r="C9723" i="1"/>
  <c r="C9724" i="1"/>
  <c r="C9725" i="1"/>
  <c r="C9726" i="1"/>
  <c r="C9727" i="1"/>
  <c r="C9728" i="1"/>
  <c r="C9729" i="1"/>
  <c r="C9730" i="1"/>
  <c r="C9731" i="1"/>
  <c r="C9732" i="1"/>
  <c r="C9733" i="1"/>
  <c r="C9734" i="1"/>
  <c r="C9735" i="1"/>
  <c r="C9736" i="1"/>
  <c r="C9737" i="1"/>
  <c r="C9738" i="1"/>
  <c r="C9739" i="1"/>
  <c r="C9740" i="1"/>
  <c r="C9741" i="1"/>
  <c r="C9742" i="1"/>
  <c r="C9743" i="1"/>
  <c r="C9744" i="1"/>
  <c r="C9745" i="1"/>
  <c r="C9746" i="1"/>
  <c r="C9747" i="1"/>
  <c r="C9748" i="1"/>
  <c r="C9749" i="1"/>
  <c r="C9750" i="1"/>
  <c r="C9751" i="1"/>
  <c r="C9752" i="1"/>
  <c r="C9753" i="1"/>
  <c r="C9754" i="1"/>
  <c r="C9755" i="1"/>
  <c r="C9756" i="1"/>
  <c r="C9757" i="1"/>
  <c r="C9758" i="1"/>
  <c r="C9759" i="1"/>
  <c r="C9760" i="1"/>
  <c r="C9761" i="1"/>
  <c r="C9762" i="1"/>
  <c r="C9763" i="1"/>
  <c r="C9764" i="1"/>
  <c r="C9765" i="1"/>
  <c r="C9766" i="1"/>
  <c r="C9767" i="1"/>
  <c r="C9768" i="1"/>
  <c r="C9769" i="1"/>
  <c r="C9770" i="1"/>
  <c r="C9771" i="1"/>
  <c r="C9772" i="1"/>
  <c r="C9773" i="1"/>
  <c r="C9774" i="1"/>
  <c r="C9775" i="1"/>
  <c r="C9776" i="1"/>
  <c r="C9777" i="1"/>
  <c r="C9778" i="1"/>
  <c r="C9779" i="1"/>
  <c r="C9780" i="1"/>
  <c r="C9781" i="1"/>
  <c r="C9782" i="1"/>
  <c r="C9783" i="1"/>
  <c r="C9784" i="1"/>
  <c r="C9785" i="1"/>
  <c r="C9786" i="1"/>
  <c r="C9787" i="1"/>
  <c r="C9788" i="1"/>
  <c r="C9789" i="1"/>
  <c r="C9790" i="1"/>
  <c r="C9791" i="1"/>
  <c r="C9792" i="1"/>
  <c r="C9793" i="1"/>
  <c r="C9794" i="1"/>
  <c r="C9795" i="1"/>
  <c r="C9796" i="1"/>
  <c r="C9797" i="1"/>
  <c r="C9798" i="1"/>
  <c r="C9799" i="1"/>
  <c r="C9800" i="1"/>
  <c r="C9801" i="1"/>
  <c r="C9802" i="1"/>
  <c r="C9803" i="1"/>
  <c r="C9804" i="1"/>
  <c r="C9805" i="1"/>
  <c r="C9806" i="1"/>
  <c r="C9807" i="1"/>
  <c r="C9808" i="1"/>
  <c r="C9809" i="1"/>
  <c r="C9810" i="1"/>
  <c r="C9811" i="1"/>
  <c r="C9812" i="1"/>
  <c r="C9813" i="1"/>
  <c r="C9814" i="1"/>
  <c r="C9815" i="1"/>
  <c r="C9816" i="1"/>
  <c r="C9817" i="1"/>
  <c r="C9818" i="1"/>
  <c r="C9819" i="1"/>
  <c r="C9820" i="1"/>
  <c r="C9821" i="1"/>
  <c r="C9822" i="1"/>
  <c r="C9823" i="1"/>
  <c r="C9824" i="1"/>
  <c r="C9825" i="1"/>
  <c r="C9826" i="1"/>
  <c r="C9827" i="1"/>
  <c r="C9828" i="1"/>
  <c r="C9829" i="1"/>
  <c r="C9830" i="1"/>
  <c r="C9831" i="1"/>
  <c r="C9832" i="1"/>
  <c r="C9833" i="1"/>
  <c r="C9834" i="1"/>
  <c r="C9835" i="1"/>
  <c r="C9836" i="1"/>
  <c r="C9837" i="1"/>
  <c r="C9838" i="1"/>
  <c r="C9839" i="1"/>
  <c r="C9840" i="1"/>
  <c r="C9841" i="1"/>
  <c r="C9842" i="1"/>
  <c r="C9843" i="1"/>
  <c r="C9844" i="1"/>
  <c r="C9845" i="1"/>
  <c r="C9846" i="1"/>
  <c r="C9847" i="1"/>
  <c r="C9848" i="1"/>
  <c r="C9849" i="1"/>
  <c r="C9850" i="1"/>
  <c r="C9851" i="1"/>
  <c r="C9852" i="1"/>
  <c r="C9853" i="1"/>
  <c r="C9854" i="1"/>
  <c r="C9855" i="1"/>
  <c r="C9856" i="1"/>
  <c r="C9857" i="1"/>
  <c r="C9858" i="1"/>
  <c r="C9859" i="1"/>
  <c r="C9860" i="1"/>
  <c r="C9861" i="1"/>
  <c r="C9862" i="1"/>
  <c r="C9863" i="1"/>
  <c r="C9864" i="1"/>
  <c r="C9865" i="1"/>
  <c r="C9866" i="1"/>
  <c r="C9867" i="1"/>
  <c r="C9868" i="1"/>
  <c r="C9869" i="1"/>
  <c r="C9870" i="1"/>
  <c r="C9871" i="1"/>
  <c r="C9872" i="1"/>
  <c r="C9873" i="1"/>
  <c r="C9874" i="1"/>
  <c r="C9875" i="1"/>
  <c r="C9876" i="1"/>
  <c r="C9877" i="1"/>
  <c r="C9878" i="1"/>
  <c r="C9879" i="1"/>
  <c r="C9880" i="1"/>
  <c r="C9881" i="1"/>
  <c r="C9882" i="1"/>
  <c r="C9883" i="1"/>
  <c r="C9884" i="1"/>
  <c r="C9885" i="1"/>
  <c r="C9886" i="1"/>
  <c r="C9887" i="1"/>
  <c r="C9888" i="1"/>
  <c r="C9889" i="1"/>
  <c r="C9890" i="1"/>
  <c r="C9891" i="1"/>
  <c r="C9892" i="1"/>
  <c r="C9893" i="1"/>
  <c r="C9894" i="1"/>
  <c r="C9895" i="1"/>
  <c r="C9896" i="1"/>
  <c r="C9897" i="1"/>
  <c r="C9898" i="1"/>
  <c r="C9899" i="1"/>
  <c r="C9900" i="1"/>
  <c r="C9901" i="1"/>
  <c r="C9902" i="1"/>
  <c r="C9903" i="1"/>
  <c r="C9904" i="1"/>
  <c r="C9905" i="1"/>
  <c r="C9906" i="1"/>
  <c r="C9907" i="1"/>
  <c r="C9908" i="1"/>
  <c r="C9909" i="1"/>
  <c r="C9910" i="1"/>
  <c r="C9911" i="1"/>
  <c r="C9912" i="1"/>
  <c r="C9913" i="1"/>
  <c r="C9914" i="1"/>
  <c r="C9915" i="1"/>
  <c r="C9916" i="1"/>
  <c r="C9917" i="1"/>
  <c r="C9918" i="1"/>
  <c r="C9919" i="1"/>
  <c r="C9920" i="1"/>
  <c r="C9921" i="1"/>
  <c r="C9922" i="1"/>
  <c r="C9923" i="1"/>
  <c r="C9924" i="1"/>
  <c r="C9925" i="1"/>
  <c r="C9926" i="1"/>
  <c r="C9927" i="1"/>
  <c r="C9928" i="1"/>
  <c r="C9929" i="1"/>
  <c r="C9930" i="1"/>
  <c r="C9931" i="1"/>
  <c r="C9932" i="1"/>
  <c r="C9933" i="1"/>
  <c r="C9934" i="1"/>
  <c r="C9935" i="1"/>
  <c r="C9936" i="1"/>
  <c r="C9937" i="1"/>
  <c r="C9938" i="1"/>
  <c r="C9939" i="1"/>
  <c r="C9940" i="1"/>
  <c r="C9941" i="1"/>
  <c r="C9942" i="1"/>
  <c r="C9943" i="1"/>
  <c r="C9944" i="1"/>
  <c r="C9945" i="1"/>
  <c r="C9946" i="1"/>
  <c r="C9947" i="1"/>
  <c r="C9948" i="1"/>
  <c r="C9949" i="1"/>
  <c r="C9950" i="1"/>
  <c r="C9951" i="1"/>
  <c r="C9952" i="1"/>
  <c r="C9953" i="1"/>
  <c r="C9954" i="1"/>
  <c r="C9955" i="1"/>
  <c r="C9956" i="1"/>
  <c r="C9957" i="1"/>
  <c r="C9958" i="1"/>
  <c r="C9959" i="1"/>
  <c r="C9960" i="1"/>
  <c r="C9961" i="1"/>
  <c r="C9962" i="1"/>
  <c r="C9963" i="1"/>
  <c r="C9964" i="1"/>
  <c r="C9965" i="1"/>
  <c r="C9966" i="1"/>
  <c r="C9967" i="1"/>
  <c r="C9968" i="1"/>
  <c r="C9969" i="1"/>
  <c r="C9970" i="1"/>
  <c r="C9971" i="1"/>
  <c r="C9972" i="1"/>
  <c r="C9973" i="1"/>
  <c r="C9974" i="1"/>
  <c r="C9975" i="1"/>
  <c r="C9976" i="1"/>
  <c r="C9977" i="1"/>
  <c r="C9978" i="1"/>
  <c r="C9979" i="1"/>
  <c r="C9980" i="1"/>
  <c r="C9981" i="1"/>
  <c r="C9982" i="1"/>
  <c r="C9983" i="1"/>
  <c r="C9984" i="1"/>
  <c r="C9985" i="1"/>
  <c r="C9986" i="1"/>
  <c r="C9987" i="1"/>
  <c r="C9988" i="1"/>
  <c r="C9989" i="1"/>
  <c r="C9990" i="1"/>
  <c r="C9991" i="1"/>
  <c r="C9992" i="1"/>
  <c r="C9993" i="1"/>
  <c r="C9994" i="1"/>
  <c r="C9995" i="1"/>
  <c r="C9996" i="1"/>
  <c r="C9997" i="1"/>
  <c r="C9998" i="1"/>
  <c r="C9999" i="1"/>
  <c r="C10000" i="1"/>
  <c r="C10001" i="1"/>
  <c r="C10002" i="1"/>
  <c r="C10003" i="1"/>
  <c r="C10004" i="1"/>
  <c r="C10005" i="1"/>
  <c r="C10006" i="1"/>
  <c r="C10007" i="1"/>
  <c r="C10008" i="1"/>
  <c r="C10009" i="1"/>
  <c r="C10010" i="1"/>
  <c r="C10011" i="1"/>
  <c r="C10012" i="1"/>
  <c r="C10013" i="1"/>
  <c r="C10014" i="1"/>
  <c r="C10015" i="1"/>
  <c r="C10016" i="1"/>
  <c r="C10017" i="1"/>
  <c r="C10018" i="1"/>
  <c r="C10019" i="1"/>
  <c r="C10020" i="1"/>
  <c r="C10021" i="1"/>
  <c r="C10022" i="1"/>
  <c r="C10023" i="1"/>
  <c r="C10024" i="1"/>
  <c r="C10025" i="1"/>
  <c r="C10026" i="1"/>
  <c r="C10027" i="1"/>
  <c r="C10028" i="1"/>
  <c r="C10029" i="1"/>
  <c r="C10030" i="1"/>
  <c r="C10031" i="1"/>
  <c r="C10032" i="1"/>
  <c r="C10033" i="1"/>
  <c r="C10034" i="1"/>
  <c r="C10035" i="1"/>
  <c r="C10036" i="1"/>
  <c r="C10037" i="1"/>
  <c r="C10038" i="1"/>
  <c r="C10039" i="1"/>
  <c r="C10040" i="1"/>
  <c r="C10041" i="1"/>
  <c r="C10042" i="1"/>
  <c r="C10043" i="1"/>
  <c r="C10044" i="1"/>
  <c r="C10045" i="1"/>
  <c r="C10046" i="1"/>
  <c r="C10047" i="1"/>
  <c r="C10048" i="1"/>
  <c r="C10049" i="1"/>
  <c r="C10050" i="1"/>
  <c r="C10051" i="1"/>
  <c r="C10052" i="1"/>
  <c r="C10053" i="1"/>
  <c r="C10054" i="1"/>
  <c r="C10055" i="1"/>
  <c r="C10056" i="1"/>
  <c r="C10057" i="1"/>
  <c r="C10058" i="1"/>
  <c r="C10059" i="1"/>
  <c r="C10060" i="1"/>
  <c r="C10061" i="1"/>
  <c r="C10062" i="1"/>
  <c r="C10063" i="1"/>
  <c r="C10064" i="1"/>
  <c r="C10065" i="1"/>
  <c r="C10066" i="1"/>
  <c r="C10067" i="1"/>
  <c r="C10068" i="1"/>
  <c r="C10069" i="1"/>
  <c r="C10070" i="1"/>
  <c r="C10071" i="1"/>
  <c r="C10072" i="1"/>
  <c r="C10073" i="1"/>
  <c r="C10074" i="1"/>
  <c r="C10075" i="1"/>
  <c r="C10076" i="1"/>
  <c r="C10077" i="1"/>
  <c r="C10078" i="1"/>
  <c r="C10079" i="1"/>
  <c r="C10080" i="1"/>
  <c r="C10081" i="1"/>
  <c r="C10082" i="1"/>
  <c r="C10083" i="1"/>
  <c r="C10084" i="1"/>
  <c r="C10085" i="1"/>
  <c r="C10086" i="1"/>
  <c r="C10087" i="1"/>
  <c r="C10088" i="1"/>
  <c r="C10089" i="1"/>
  <c r="C10090" i="1"/>
  <c r="C10091" i="1"/>
  <c r="C10092" i="1"/>
  <c r="C10093" i="1"/>
  <c r="C10094" i="1"/>
  <c r="C10095" i="1"/>
  <c r="C10096" i="1"/>
  <c r="C10097" i="1"/>
  <c r="C10098" i="1"/>
  <c r="C10099" i="1"/>
  <c r="C10100" i="1"/>
  <c r="C10101" i="1"/>
  <c r="C10102" i="1"/>
  <c r="C10103" i="1"/>
  <c r="C10104" i="1"/>
  <c r="C10105" i="1"/>
  <c r="C10106" i="1"/>
  <c r="C10107" i="1"/>
  <c r="C10108" i="1"/>
  <c r="C10109" i="1"/>
  <c r="C10110" i="1"/>
  <c r="C10111" i="1"/>
  <c r="C10112" i="1"/>
  <c r="C10113" i="1"/>
  <c r="C10114" i="1"/>
  <c r="C10115" i="1"/>
  <c r="C10116" i="1"/>
  <c r="C10117" i="1"/>
  <c r="C10118" i="1"/>
  <c r="C10119" i="1"/>
  <c r="C10120" i="1"/>
  <c r="C10121" i="1"/>
  <c r="C10122" i="1"/>
  <c r="C10123" i="1"/>
  <c r="C10124" i="1"/>
  <c r="C10125" i="1"/>
  <c r="C10126" i="1"/>
  <c r="C10127" i="1"/>
  <c r="C10128" i="1"/>
  <c r="C10129" i="1"/>
  <c r="C10130" i="1"/>
  <c r="C10131" i="1"/>
  <c r="C10132" i="1"/>
  <c r="C10133" i="1"/>
  <c r="C10134" i="1"/>
  <c r="C10135" i="1"/>
  <c r="C10136" i="1"/>
  <c r="C10137" i="1"/>
  <c r="C10138" i="1"/>
  <c r="C10139" i="1"/>
  <c r="C10140" i="1"/>
  <c r="C10141" i="1"/>
  <c r="C10142" i="1"/>
  <c r="C10143" i="1"/>
  <c r="C10144" i="1"/>
  <c r="C10145" i="1"/>
  <c r="C10146" i="1"/>
  <c r="C10147" i="1"/>
  <c r="C10148" i="1"/>
  <c r="C10149" i="1"/>
  <c r="C10150" i="1"/>
  <c r="C10151" i="1"/>
  <c r="C10152" i="1"/>
  <c r="C10153" i="1"/>
  <c r="C10154" i="1"/>
  <c r="C10155" i="1"/>
  <c r="C10156" i="1"/>
  <c r="C10157" i="1"/>
  <c r="C10158" i="1"/>
  <c r="C10159" i="1"/>
  <c r="C10160" i="1"/>
  <c r="C10161" i="1"/>
  <c r="C10162" i="1"/>
  <c r="C10163" i="1"/>
  <c r="C10164" i="1"/>
  <c r="C10165" i="1"/>
  <c r="C10166" i="1"/>
  <c r="C10167" i="1"/>
  <c r="C10168" i="1"/>
  <c r="C10169" i="1"/>
  <c r="C10170" i="1"/>
  <c r="C10171" i="1"/>
  <c r="C10172" i="1"/>
  <c r="C10173" i="1"/>
  <c r="C10174" i="1"/>
  <c r="C10175" i="1"/>
  <c r="C10176" i="1"/>
  <c r="C10177" i="1"/>
  <c r="C10178" i="1"/>
  <c r="C10179" i="1"/>
  <c r="C10180" i="1"/>
  <c r="C10181" i="1"/>
  <c r="C10182" i="1"/>
  <c r="C10183" i="1"/>
  <c r="C10184" i="1"/>
  <c r="C10185" i="1"/>
  <c r="C10186" i="1"/>
  <c r="C10187" i="1"/>
  <c r="C10188" i="1"/>
  <c r="C10189" i="1"/>
  <c r="C10190" i="1"/>
  <c r="C10191" i="1"/>
  <c r="C10192" i="1"/>
  <c r="C10193" i="1"/>
  <c r="C10194" i="1"/>
  <c r="C10195" i="1"/>
  <c r="C10196" i="1"/>
  <c r="C10197" i="1"/>
  <c r="C10198" i="1"/>
  <c r="C10199" i="1"/>
  <c r="C10200" i="1"/>
  <c r="C10201" i="1"/>
  <c r="C10202" i="1"/>
  <c r="C10203" i="1"/>
  <c r="C10204" i="1"/>
  <c r="C10205" i="1"/>
  <c r="C10206" i="1"/>
  <c r="C10207" i="1"/>
  <c r="C10208" i="1"/>
  <c r="C10209" i="1"/>
  <c r="C10210" i="1"/>
  <c r="C10211" i="1"/>
  <c r="C10212" i="1"/>
  <c r="C10213" i="1"/>
  <c r="C10214" i="1"/>
  <c r="C10215" i="1"/>
  <c r="C10216" i="1"/>
  <c r="C10217" i="1"/>
  <c r="C10218" i="1"/>
  <c r="C10219" i="1"/>
  <c r="C10220" i="1"/>
  <c r="C10221" i="1"/>
  <c r="C10222" i="1"/>
  <c r="C10223" i="1"/>
  <c r="C10224" i="1"/>
  <c r="C10225" i="1"/>
  <c r="C10226" i="1"/>
  <c r="C10227" i="1"/>
  <c r="C10228" i="1"/>
  <c r="C10229" i="1"/>
  <c r="C10230" i="1"/>
  <c r="C10231" i="1"/>
  <c r="C10232" i="1"/>
  <c r="C10233" i="1"/>
  <c r="C10234" i="1"/>
  <c r="C10235" i="1"/>
  <c r="C10236" i="1"/>
  <c r="C10237" i="1"/>
  <c r="C10238" i="1"/>
  <c r="C10239" i="1"/>
  <c r="C10240" i="1"/>
  <c r="C10241" i="1"/>
  <c r="C10242" i="1"/>
  <c r="C10243" i="1"/>
  <c r="C10244" i="1"/>
  <c r="C10245" i="1"/>
  <c r="C10246" i="1"/>
  <c r="C10247" i="1"/>
  <c r="C10248" i="1"/>
  <c r="C10249" i="1"/>
  <c r="C10250" i="1"/>
  <c r="C10251" i="1"/>
  <c r="C10252" i="1"/>
  <c r="C10253" i="1"/>
  <c r="C10254" i="1"/>
  <c r="C10255" i="1"/>
  <c r="C10256" i="1"/>
  <c r="C10257" i="1"/>
  <c r="C10258" i="1"/>
  <c r="C10259" i="1"/>
  <c r="C10260" i="1"/>
  <c r="C10261" i="1"/>
  <c r="C10262" i="1"/>
  <c r="C10263" i="1"/>
  <c r="C10264" i="1"/>
  <c r="C10265" i="1"/>
  <c r="C10266" i="1"/>
  <c r="C10267" i="1"/>
  <c r="C10268" i="1"/>
  <c r="C10269" i="1"/>
  <c r="C10270" i="1"/>
  <c r="C10271" i="1"/>
  <c r="C10272" i="1"/>
  <c r="C10273" i="1"/>
  <c r="C10274" i="1"/>
  <c r="C10275" i="1"/>
  <c r="C10276" i="1"/>
  <c r="C10277" i="1"/>
  <c r="C10278" i="1"/>
  <c r="C10279" i="1"/>
  <c r="C10280" i="1"/>
  <c r="C10281" i="1"/>
  <c r="C10282" i="1"/>
  <c r="C10283" i="1"/>
  <c r="C10284" i="1"/>
  <c r="C10285" i="1"/>
  <c r="C10286" i="1"/>
  <c r="C10287" i="1"/>
  <c r="C10288" i="1"/>
  <c r="C10289" i="1"/>
  <c r="C10290" i="1"/>
  <c r="C10291" i="1"/>
  <c r="C10292" i="1"/>
  <c r="C10293" i="1"/>
  <c r="C10294" i="1"/>
  <c r="C10295" i="1"/>
  <c r="C10296" i="1"/>
  <c r="C10297" i="1"/>
  <c r="C10298" i="1"/>
  <c r="C10299" i="1"/>
  <c r="C10300" i="1"/>
  <c r="C10301" i="1"/>
  <c r="C10302" i="1"/>
  <c r="C10303" i="1"/>
  <c r="C10304" i="1"/>
  <c r="C10305" i="1"/>
  <c r="C10306" i="1"/>
  <c r="C10307" i="1"/>
  <c r="C10308" i="1"/>
  <c r="C10309" i="1"/>
  <c r="C10310" i="1"/>
  <c r="C10311" i="1"/>
  <c r="C10312" i="1"/>
  <c r="C10313" i="1"/>
  <c r="C10314" i="1"/>
  <c r="C10315" i="1"/>
  <c r="C10316" i="1"/>
  <c r="C10317" i="1"/>
  <c r="C10318" i="1"/>
  <c r="C10319" i="1"/>
  <c r="C10320" i="1"/>
  <c r="C10321" i="1"/>
  <c r="C10322" i="1"/>
  <c r="C10323" i="1"/>
  <c r="C10324" i="1"/>
  <c r="C10325" i="1"/>
  <c r="C10326" i="1"/>
  <c r="C10327" i="1"/>
  <c r="C10328" i="1"/>
  <c r="C10329" i="1"/>
  <c r="C10330" i="1"/>
  <c r="C10331" i="1"/>
  <c r="C10332" i="1"/>
  <c r="C10333" i="1"/>
  <c r="C10334" i="1"/>
  <c r="C10335" i="1"/>
  <c r="C10336" i="1"/>
  <c r="C10337" i="1"/>
  <c r="C10338" i="1"/>
  <c r="C10339" i="1"/>
  <c r="C10340" i="1"/>
  <c r="C10341" i="1"/>
  <c r="C10342" i="1"/>
  <c r="C10343" i="1"/>
  <c r="C10344" i="1"/>
  <c r="C10345" i="1"/>
  <c r="C10346" i="1"/>
  <c r="C10347" i="1"/>
  <c r="C10348" i="1"/>
  <c r="C10349" i="1"/>
  <c r="C10350" i="1"/>
  <c r="C10351" i="1"/>
  <c r="C10352" i="1"/>
  <c r="C10353" i="1"/>
  <c r="C10354" i="1"/>
  <c r="C10355" i="1"/>
  <c r="C10356" i="1"/>
  <c r="C10357" i="1"/>
  <c r="C10358" i="1"/>
  <c r="C10359" i="1"/>
  <c r="C10360" i="1"/>
  <c r="C10361" i="1"/>
  <c r="C10362" i="1"/>
  <c r="C10363" i="1"/>
  <c r="C10364" i="1"/>
  <c r="C10365" i="1"/>
  <c r="C10366" i="1"/>
  <c r="C10367" i="1"/>
  <c r="C10368" i="1"/>
  <c r="C10369" i="1"/>
  <c r="C10370" i="1"/>
  <c r="C10371" i="1"/>
  <c r="C10372" i="1"/>
  <c r="C10373" i="1"/>
  <c r="C10374" i="1"/>
  <c r="C10375" i="1"/>
  <c r="C10376" i="1"/>
  <c r="C10377" i="1"/>
  <c r="C10378" i="1"/>
  <c r="C10379" i="1"/>
  <c r="C10380" i="1"/>
  <c r="C10381" i="1"/>
  <c r="C10382" i="1"/>
  <c r="C10383" i="1"/>
  <c r="C10384" i="1"/>
  <c r="C10385" i="1"/>
  <c r="C10386" i="1"/>
  <c r="C10387" i="1"/>
  <c r="C10388" i="1"/>
  <c r="C10389" i="1"/>
  <c r="C10390" i="1"/>
  <c r="C10391" i="1"/>
  <c r="C10392" i="1"/>
  <c r="C10393" i="1"/>
  <c r="C10394" i="1"/>
  <c r="C10395" i="1"/>
  <c r="C10396" i="1"/>
  <c r="C10397" i="1"/>
  <c r="C10398" i="1"/>
  <c r="C10399" i="1"/>
  <c r="C10400" i="1"/>
  <c r="C10401" i="1"/>
  <c r="C10402" i="1"/>
  <c r="C10403" i="1"/>
  <c r="C10404" i="1"/>
  <c r="C10405" i="1"/>
  <c r="C10406" i="1"/>
  <c r="C10407" i="1"/>
  <c r="C10408" i="1"/>
  <c r="C10409" i="1"/>
  <c r="C10410" i="1"/>
  <c r="C10411" i="1"/>
  <c r="C10412" i="1"/>
  <c r="C10413" i="1"/>
  <c r="C10414" i="1"/>
  <c r="C10415" i="1"/>
  <c r="C10416" i="1"/>
  <c r="C10417" i="1"/>
  <c r="C10418" i="1"/>
  <c r="C10419" i="1"/>
  <c r="C10420" i="1"/>
  <c r="C10421" i="1"/>
  <c r="C10422" i="1"/>
  <c r="C10423" i="1"/>
  <c r="C10424" i="1"/>
  <c r="C10425" i="1"/>
  <c r="C10426" i="1"/>
  <c r="C10427" i="1"/>
  <c r="C10428" i="1"/>
  <c r="C10429" i="1"/>
  <c r="C10430" i="1"/>
  <c r="C10431" i="1"/>
  <c r="C10432" i="1"/>
  <c r="C10433" i="1"/>
  <c r="C10434" i="1"/>
  <c r="C10435" i="1"/>
  <c r="C10436" i="1"/>
  <c r="C10437" i="1"/>
  <c r="C10438" i="1"/>
  <c r="C10439" i="1"/>
  <c r="C10440" i="1"/>
  <c r="C10441" i="1"/>
  <c r="C10442" i="1"/>
  <c r="C10443" i="1"/>
  <c r="C10444" i="1"/>
  <c r="C10445" i="1"/>
  <c r="C10446" i="1"/>
  <c r="C10447" i="1"/>
  <c r="C10448" i="1"/>
  <c r="C10449" i="1"/>
  <c r="C10450" i="1"/>
  <c r="C10451" i="1"/>
  <c r="C10452" i="1"/>
  <c r="C10453" i="1"/>
  <c r="C10454" i="1"/>
  <c r="C10455" i="1"/>
  <c r="C10456" i="1"/>
  <c r="C10457" i="1"/>
  <c r="C10458" i="1"/>
  <c r="C10459" i="1"/>
  <c r="C10460" i="1"/>
  <c r="C10461" i="1"/>
  <c r="C10462" i="1"/>
  <c r="C10463" i="1"/>
  <c r="C10464" i="1"/>
  <c r="C10465" i="1"/>
  <c r="C10466" i="1"/>
  <c r="C10467" i="1"/>
  <c r="C10468" i="1"/>
  <c r="C10469" i="1"/>
  <c r="C10470" i="1"/>
  <c r="C10471" i="1"/>
  <c r="C10472" i="1"/>
  <c r="C10473" i="1"/>
  <c r="C10474" i="1"/>
  <c r="C10475" i="1"/>
  <c r="C10476" i="1"/>
  <c r="C10477" i="1"/>
  <c r="C10478" i="1"/>
  <c r="C10479" i="1"/>
  <c r="C10480" i="1"/>
  <c r="C10481" i="1"/>
  <c r="C10482" i="1"/>
  <c r="C10483" i="1"/>
  <c r="C10484" i="1"/>
  <c r="C10485" i="1"/>
  <c r="C10486" i="1"/>
  <c r="C10487" i="1"/>
  <c r="C10488" i="1"/>
  <c r="C10489" i="1"/>
  <c r="C10490" i="1"/>
  <c r="C10491" i="1"/>
  <c r="C10492" i="1"/>
  <c r="C10493" i="1"/>
  <c r="C10494" i="1"/>
  <c r="C10495" i="1"/>
  <c r="C10496" i="1"/>
  <c r="C10497" i="1"/>
  <c r="C10498" i="1"/>
  <c r="C10499" i="1"/>
  <c r="C10500" i="1"/>
  <c r="C10501" i="1"/>
  <c r="C10502" i="1"/>
  <c r="C10503" i="1"/>
  <c r="C10504" i="1"/>
  <c r="C10505" i="1"/>
  <c r="C10506" i="1"/>
  <c r="C10507" i="1"/>
  <c r="C10508" i="1"/>
  <c r="C10509" i="1"/>
  <c r="C10510" i="1"/>
  <c r="C10511" i="1"/>
  <c r="C10512" i="1"/>
  <c r="C10513" i="1"/>
  <c r="C10514" i="1"/>
  <c r="C10515" i="1"/>
  <c r="C10516" i="1"/>
  <c r="C10517" i="1"/>
  <c r="C10518" i="1"/>
  <c r="C10519" i="1"/>
  <c r="C10520" i="1"/>
  <c r="C10521" i="1"/>
  <c r="C10522" i="1"/>
  <c r="C10523" i="1"/>
  <c r="C10524" i="1"/>
  <c r="C10525" i="1"/>
  <c r="C10526" i="1"/>
  <c r="C10527" i="1"/>
  <c r="C10528" i="1"/>
  <c r="C10529" i="1"/>
  <c r="C10530" i="1"/>
  <c r="C10531" i="1"/>
  <c r="C10532" i="1"/>
  <c r="C10533" i="1"/>
  <c r="C10534" i="1"/>
  <c r="C10535" i="1"/>
  <c r="C10536" i="1"/>
  <c r="C10537" i="1"/>
  <c r="C10538" i="1"/>
  <c r="C10539" i="1"/>
  <c r="C10540" i="1"/>
  <c r="C10541" i="1"/>
  <c r="C10542" i="1"/>
  <c r="C10543" i="1"/>
  <c r="C10544" i="1"/>
  <c r="C10545" i="1"/>
  <c r="C10546" i="1"/>
  <c r="C10547" i="1"/>
  <c r="C10548" i="1"/>
  <c r="C10549" i="1"/>
  <c r="C10550" i="1"/>
  <c r="C10551" i="1"/>
  <c r="C10552" i="1"/>
  <c r="C10553" i="1"/>
  <c r="C10554" i="1"/>
  <c r="C10555" i="1"/>
  <c r="C10556" i="1"/>
  <c r="C10557" i="1"/>
  <c r="C10558" i="1"/>
  <c r="C10559" i="1"/>
  <c r="C10560" i="1"/>
  <c r="C10561" i="1"/>
  <c r="C10562" i="1"/>
  <c r="C10563" i="1"/>
  <c r="C10564" i="1"/>
  <c r="C10565" i="1"/>
  <c r="C10566" i="1"/>
  <c r="C10567" i="1"/>
  <c r="C10568" i="1"/>
  <c r="C10569" i="1"/>
  <c r="C10570" i="1"/>
  <c r="C10571" i="1"/>
  <c r="C10572" i="1"/>
  <c r="C10573" i="1"/>
  <c r="C10574" i="1"/>
  <c r="C10575" i="1"/>
  <c r="C10576" i="1"/>
  <c r="C10577" i="1"/>
  <c r="C10578" i="1"/>
  <c r="C10579" i="1"/>
  <c r="C10580" i="1"/>
  <c r="C10581" i="1"/>
  <c r="C10582" i="1"/>
  <c r="C10583" i="1"/>
  <c r="C10584" i="1"/>
  <c r="C10585" i="1"/>
  <c r="C10586" i="1"/>
  <c r="C10587" i="1"/>
  <c r="C10588" i="1"/>
  <c r="C10589" i="1"/>
  <c r="C10590" i="1"/>
  <c r="C10591" i="1"/>
  <c r="C10592" i="1"/>
  <c r="C10593" i="1"/>
  <c r="C10594" i="1"/>
  <c r="C10595" i="1"/>
  <c r="C10596" i="1"/>
  <c r="C10597" i="1"/>
  <c r="C10598" i="1"/>
  <c r="C10599" i="1"/>
  <c r="C10600" i="1"/>
  <c r="C10601" i="1"/>
  <c r="C10602" i="1"/>
  <c r="C10603" i="1"/>
  <c r="C10604" i="1"/>
  <c r="C10605" i="1"/>
  <c r="C10606" i="1"/>
  <c r="C10607" i="1"/>
  <c r="C10608" i="1"/>
  <c r="C10609" i="1"/>
  <c r="C10610" i="1"/>
  <c r="C10611" i="1"/>
  <c r="C10612" i="1"/>
  <c r="C10613" i="1"/>
  <c r="C10614" i="1"/>
  <c r="C10615" i="1"/>
  <c r="C10616" i="1"/>
  <c r="C10617" i="1"/>
  <c r="C10618" i="1"/>
  <c r="C10619" i="1"/>
  <c r="C10620" i="1"/>
  <c r="C10621" i="1"/>
  <c r="C10622" i="1"/>
  <c r="C10623" i="1"/>
  <c r="C10624" i="1"/>
  <c r="C10625" i="1"/>
  <c r="C10626" i="1"/>
  <c r="C10627" i="1"/>
  <c r="C10628" i="1"/>
  <c r="C10629" i="1"/>
  <c r="C10630" i="1"/>
  <c r="C10631" i="1"/>
  <c r="C10632" i="1"/>
  <c r="C10633" i="1"/>
  <c r="C10634" i="1"/>
  <c r="C10635" i="1"/>
  <c r="C10636" i="1"/>
  <c r="C10637" i="1"/>
  <c r="C10638" i="1"/>
  <c r="C10639" i="1"/>
  <c r="C10640" i="1"/>
  <c r="C10641" i="1"/>
  <c r="C10642" i="1"/>
  <c r="C10643" i="1"/>
  <c r="C10644" i="1"/>
  <c r="C10645" i="1"/>
  <c r="C10646" i="1"/>
  <c r="C10647" i="1"/>
  <c r="C10648" i="1"/>
  <c r="C10649" i="1"/>
  <c r="C10650" i="1"/>
  <c r="C10651" i="1"/>
  <c r="C10652" i="1"/>
  <c r="C10653" i="1"/>
  <c r="C10654" i="1"/>
  <c r="C10655" i="1"/>
  <c r="C10656" i="1"/>
  <c r="C10657" i="1"/>
  <c r="C10658" i="1"/>
  <c r="C10659" i="1"/>
  <c r="C10660" i="1"/>
  <c r="C10661" i="1"/>
  <c r="C10662" i="1"/>
  <c r="C10663" i="1"/>
  <c r="C10664" i="1"/>
  <c r="C10665" i="1"/>
  <c r="C10666" i="1"/>
  <c r="C10667" i="1"/>
  <c r="C10668" i="1"/>
  <c r="C10669" i="1"/>
  <c r="C10670" i="1"/>
  <c r="C10671" i="1"/>
  <c r="C10672" i="1"/>
  <c r="C10673" i="1"/>
  <c r="C10674" i="1"/>
  <c r="C10675" i="1"/>
  <c r="C10676" i="1"/>
  <c r="C10677" i="1"/>
  <c r="C10678" i="1"/>
  <c r="C10679" i="1"/>
  <c r="C10680" i="1"/>
  <c r="C10681" i="1"/>
  <c r="C10682" i="1"/>
  <c r="C10683" i="1"/>
  <c r="C10684" i="1"/>
  <c r="C10685" i="1"/>
  <c r="C10686" i="1"/>
  <c r="C10687" i="1"/>
  <c r="C10688" i="1"/>
  <c r="C10689" i="1"/>
  <c r="C10690" i="1"/>
  <c r="C10691" i="1"/>
  <c r="C10692" i="1"/>
  <c r="C10693" i="1"/>
  <c r="C10694" i="1"/>
  <c r="C10695" i="1"/>
  <c r="C10696" i="1"/>
  <c r="C10697" i="1"/>
  <c r="C10698" i="1"/>
  <c r="C10699" i="1"/>
  <c r="C10700" i="1"/>
  <c r="C10701" i="1"/>
  <c r="C10702" i="1"/>
  <c r="C10703" i="1"/>
  <c r="C10704" i="1"/>
  <c r="C10705" i="1"/>
  <c r="C10706" i="1"/>
  <c r="C10707" i="1"/>
  <c r="C10708" i="1"/>
  <c r="C10709" i="1"/>
  <c r="C10710" i="1"/>
  <c r="C10711" i="1"/>
  <c r="C10712" i="1"/>
  <c r="C10713" i="1"/>
  <c r="C10714" i="1"/>
  <c r="C10715" i="1"/>
  <c r="C10716" i="1"/>
  <c r="C10717" i="1"/>
  <c r="C10718" i="1"/>
  <c r="C10719" i="1"/>
  <c r="C10720" i="1"/>
  <c r="C10721" i="1"/>
  <c r="C10722" i="1"/>
  <c r="C10723" i="1"/>
  <c r="C10724" i="1"/>
  <c r="C10725" i="1"/>
  <c r="C10726" i="1"/>
  <c r="C10727" i="1"/>
  <c r="C10728" i="1"/>
  <c r="C10729" i="1"/>
  <c r="C10730" i="1"/>
  <c r="C10731" i="1"/>
  <c r="C10732" i="1"/>
  <c r="C10733" i="1"/>
  <c r="C10734" i="1"/>
  <c r="C10735" i="1"/>
  <c r="C10736" i="1"/>
  <c r="C10737" i="1"/>
  <c r="C10738" i="1"/>
  <c r="C10739" i="1"/>
  <c r="C10740" i="1"/>
  <c r="C10741" i="1"/>
  <c r="C10742" i="1"/>
  <c r="C10743" i="1"/>
  <c r="C10744" i="1"/>
  <c r="C10745" i="1"/>
  <c r="C10746" i="1"/>
  <c r="C10747" i="1"/>
  <c r="C10748" i="1"/>
  <c r="C10749" i="1"/>
  <c r="C10750" i="1"/>
  <c r="C10751" i="1"/>
  <c r="C10752" i="1"/>
  <c r="C10753" i="1"/>
  <c r="C10754" i="1"/>
  <c r="C10755" i="1"/>
  <c r="C10756" i="1"/>
  <c r="C10757" i="1"/>
  <c r="C10758" i="1"/>
  <c r="C10759" i="1"/>
  <c r="C10760" i="1"/>
  <c r="C10761" i="1"/>
  <c r="C10762" i="1"/>
  <c r="C10763" i="1"/>
  <c r="C10764" i="1"/>
  <c r="C10765" i="1"/>
  <c r="C10766" i="1"/>
  <c r="C10767" i="1"/>
  <c r="C10768" i="1"/>
  <c r="C10769" i="1"/>
  <c r="C10770" i="1"/>
  <c r="C10771" i="1"/>
  <c r="C10772" i="1"/>
  <c r="C10773" i="1"/>
  <c r="C10774" i="1"/>
  <c r="C10775" i="1"/>
  <c r="C10776" i="1"/>
  <c r="C10777" i="1"/>
  <c r="C10778" i="1"/>
  <c r="C10779" i="1"/>
  <c r="C10780" i="1"/>
  <c r="C10781" i="1"/>
  <c r="C10782" i="1"/>
  <c r="C10783" i="1"/>
  <c r="C10784" i="1"/>
  <c r="C10785" i="1"/>
  <c r="C10786" i="1"/>
  <c r="C10787" i="1"/>
  <c r="C10788" i="1"/>
  <c r="C10789" i="1"/>
  <c r="C10790" i="1"/>
  <c r="C10791" i="1"/>
  <c r="C10792" i="1"/>
  <c r="C10793" i="1"/>
  <c r="C10794" i="1"/>
  <c r="C10795" i="1"/>
  <c r="C10796" i="1"/>
  <c r="C10797" i="1"/>
  <c r="C10798" i="1"/>
  <c r="C10799" i="1"/>
  <c r="C10800" i="1"/>
  <c r="C10801" i="1"/>
  <c r="C10802" i="1"/>
  <c r="C10803" i="1"/>
  <c r="C10804" i="1"/>
  <c r="C10805" i="1"/>
  <c r="C10806" i="1"/>
  <c r="C10807" i="1"/>
  <c r="C10808" i="1"/>
  <c r="C10809" i="1"/>
  <c r="C10810" i="1"/>
  <c r="C10811" i="1"/>
  <c r="C10812" i="1"/>
  <c r="C10813" i="1"/>
  <c r="C10814" i="1"/>
  <c r="C10815" i="1"/>
  <c r="C10816" i="1"/>
  <c r="C10817" i="1"/>
  <c r="C10818" i="1"/>
  <c r="C10819" i="1"/>
  <c r="C10820" i="1"/>
  <c r="C10821" i="1"/>
  <c r="C10822" i="1"/>
  <c r="C10823" i="1"/>
  <c r="C10824" i="1"/>
  <c r="C10825" i="1"/>
  <c r="C10826" i="1"/>
  <c r="C10827" i="1"/>
  <c r="C10828" i="1"/>
  <c r="C10829" i="1"/>
  <c r="C10830" i="1"/>
  <c r="C10831" i="1"/>
  <c r="C10832" i="1"/>
  <c r="C10833" i="1"/>
  <c r="C10834" i="1"/>
  <c r="C10835" i="1"/>
  <c r="C10836" i="1"/>
  <c r="C10837" i="1"/>
  <c r="C10838" i="1"/>
  <c r="C10839" i="1"/>
  <c r="C10840" i="1"/>
  <c r="C10841" i="1"/>
  <c r="C10842" i="1"/>
  <c r="C10843" i="1"/>
  <c r="C10844" i="1"/>
  <c r="C10845" i="1"/>
  <c r="C10846" i="1"/>
  <c r="C10847" i="1"/>
  <c r="C10848" i="1"/>
  <c r="C10849" i="1"/>
  <c r="C10850" i="1"/>
  <c r="C10851" i="1"/>
  <c r="C10852" i="1"/>
  <c r="C10853" i="1"/>
  <c r="C10854" i="1"/>
  <c r="C10855" i="1"/>
  <c r="C10856" i="1"/>
  <c r="C10857" i="1"/>
  <c r="C10858" i="1"/>
  <c r="C10859" i="1"/>
  <c r="C10860" i="1"/>
  <c r="C10861" i="1"/>
  <c r="C10862" i="1"/>
  <c r="C10863" i="1"/>
  <c r="C10864" i="1"/>
  <c r="C10865" i="1"/>
  <c r="C10866" i="1"/>
  <c r="C10867" i="1"/>
  <c r="C10868" i="1"/>
  <c r="C10869" i="1"/>
  <c r="C10870" i="1"/>
  <c r="C10871" i="1"/>
  <c r="C10872" i="1"/>
  <c r="C10873" i="1"/>
  <c r="C10874" i="1"/>
  <c r="C10875" i="1"/>
  <c r="C10876" i="1"/>
  <c r="C10877" i="1"/>
  <c r="C10878" i="1"/>
  <c r="C10879" i="1"/>
  <c r="C10880" i="1"/>
  <c r="C10881" i="1"/>
  <c r="C10882" i="1"/>
  <c r="C10883" i="1"/>
  <c r="C10884" i="1"/>
  <c r="C10885" i="1"/>
  <c r="C10886" i="1"/>
  <c r="C10887" i="1"/>
  <c r="C10888" i="1"/>
  <c r="C10889" i="1"/>
  <c r="C10890" i="1"/>
  <c r="C10891" i="1"/>
  <c r="C10892" i="1"/>
  <c r="C10893" i="1"/>
  <c r="C10894" i="1"/>
  <c r="C10895" i="1"/>
  <c r="C10896" i="1"/>
  <c r="C10897" i="1"/>
  <c r="C10898" i="1"/>
  <c r="C10899" i="1"/>
  <c r="C10900" i="1"/>
  <c r="C10901" i="1"/>
  <c r="C10902" i="1"/>
  <c r="C10903" i="1"/>
  <c r="C10904" i="1"/>
  <c r="C10905" i="1"/>
  <c r="C10906" i="1"/>
  <c r="C10907" i="1"/>
  <c r="C10908" i="1"/>
  <c r="C10909" i="1"/>
  <c r="C10910" i="1"/>
  <c r="C10911" i="1"/>
  <c r="C10912" i="1"/>
  <c r="C10913" i="1"/>
  <c r="C10914" i="1"/>
  <c r="C10915" i="1"/>
  <c r="C10916" i="1"/>
  <c r="C10917" i="1"/>
  <c r="C10918" i="1"/>
  <c r="C10919" i="1"/>
  <c r="C10920" i="1"/>
  <c r="C10921" i="1"/>
  <c r="C10922" i="1"/>
  <c r="C10923" i="1"/>
  <c r="C10924" i="1"/>
  <c r="C10925" i="1"/>
  <c r="C10926" i="1"/>
  <c r="C10927" i="1"/>
  <c r="C10928" i="1"/>
  <c r="C10929" i="1"/>
  <c r="C10930" i="1"/>
  <c r="C10931" i="1"/>
  <c r="C10932" i="1"/>
  <c r="C10933" i="1"/>
  <c r="C10934" i="1"/>
  <c r="C10935" i="1"/>
  <c r="C10936" i="1"/>
  <c r="C10937" i="1"/>
  <c r="C10938" i="1"/>
  <c r="C10939" i="1"/>
  <c r="C10940" i="1"/>
  <c r="C10941" i="1"/>
  <c r="C10942" i="1"/>
  <c r="C10943" i="1"/>
  <c r="C10944" i="1"/>
  <c r="C10945" i="1"/>
  <c r="C10946" i="1"/>
  <c r="C10947" i="1"/>
  <c r="C10948" i="1"/>
  <c r="C10949" i="1"/>
  <c r="C10950" i="1"/>
  <c r="C10951" i="1"/>
  <c r="C10952" i="1"/>
  <c r="C10953" i="1"/>
  <c r="C10954" i="1"/>
  <c r="C10955" i="1"/>
  <c r="C10956" i="1"/>
  <c r="C10957" i="1"/>
  <c r="C10958" i="1"/>
  <c r="C10959" i="1"/>
  <c r="C10960" i="1"/>
  <c r="C10961" i="1"/>
  <c r="C10962" i="1"/>
  <c r="C10963" i="1"/>
  <c r="C10964" i="1"/>
  <c r="C10965" i="1"/>
  <c r="C10966" i="1"/>
  <c r="C10967" i="1"/>
  <c r="C10968" i="1"/>
  <c r="C10969" i="1"/>
  <c r="C10970" i="1"/>
  <c r="C10971" i="1"/>
  <c r="C10972" i="1"/>
  <c r="C10973" i="1"/>
  <c r="C10974" i="1"/>
  <c r="C10975" i="1"/>
  <c r="C10976" i="1"/>
  <c r="C10977" i="1"/>
  <c r="C10978" i="1"/>
  <c r="C10979" i="1"/>
  <c r="C10980" i="1"/>
  <c r="C10981" i="1"/>
  <c r="C10982" i="1"/>
  <c r="C10983" i="1"/>
  <c r="C10984" i="1"/>
  <c r="C10985" i="1"/>
  <c r="C10986" i="1"/>
  <c r="C10987" i="1"/>
  <c r="C10988" i="1"/>
  <c r="C10989" i="1"/>
  <c r="C10990" i="1"/>
  <c r="C10991" i="1"/>
  <c r="C10992" i="1"/>
  <c r="C10993" i="1"/>
  <c r="C10994" i="1"/>
  <c r="C10995" i="1"/>
  <c r="C10996" i="1"/>
  <c r="C10997" i="1"/>
  <c r="C10998" i="1"/>
  <c r="C10999" i="1"/>
  <c r="C11000" i="1"/>
  <c r="C11001" i="1"/>
  <c r="C11002" i="1"/>
  <c r="C11003" i="1"/>
  <c r="C11004" i="1"/>
  <c r="C11005" i="1"/>
  <c r="C11006" i="1"/>
  <c r="C11007" i="1"/>
  <c r="C11008" i="1"/>
  <c r="C11009" i="1"/>
  <c r="C11010" i="1"/>
  <c r="C11011" i="1"/>
  <c r="C11012" i="1"/>
  <c r="C11013" i="1"/>
  <c r="C11014" i="1"/>
  <c r="C11015" i="1"/>
  <c r="C11016" i="1"/>
  <c r="C11017" i="1"/>
  <c r="C11018" i="1"/>
  <c r="C11019" i="1"/>
  <c r="C11020" i="1"/>
  <c r="C11021" i="1"/>
  <c r="C11022" i="1"/>
  <c r="C11023" i="1"/>
  <c r="C11024" i="1"/>
  <c r="C11025" i="1"/>
  <c r="C11026" i="1"/>
  <c r="C11027" i="1"/>
  <c r="C11028" i="1"/>
  <c r="C11029" i="1"/>
  <c r="C11030" i="1"/>
  <c r="C11031" i="1"/>
  <c r="C11032" i="1"/>
  <c r="C11033" i="1"/>
  <c r="C11034" i="1"/>
  <c r="C11035" i="1"/>
  <c r="C11036" i="1"/>
  <c r="C11037" i="1"/>
  <c r="C11038" i="1"/>
  <c r="C11039" i="1"/>
  <c r="C11040" i="1"/>
  <c r="C11041" i="1"/>
  <c r="C11042" i="1"/>
  <c r="C11043" i="1"/>
  <c r="C11044" i="1"/>
  <c r="C11045" i="1"/>
  <c r="C11046" i="1"/>
  <c r="C11047" i="1"/>
  <c r="C11048" i="1"/>
  <c r="C11049" i="1"/>
  <c r="C11050" i="1"/>
  <c r="C11051" i="1"/>
  <c r="C11052" i="1"/>
  <c r="C11053" i="1"/>
  <c r="C11054" i="1"/>
  <c r="C11055" i="1"/>
  <c r="C11056" i="1"/>
  <c r="C11057" i="1"/>
  <c r="C11058" i="1"/>
  <c r="C11059" i="1"/>
  <c r="C11060" i="1"/>
  <c r="C11061" i="1"/>
  <c r="C11062" i="1"/>
  <c r="C11063" i="1"/>
  <c r="C11064" i="1"/>
  <c r="C11065" i="1"/>
  <c r="C11066" i="1"/>
  <c r="C11067" i="1"/>
  <c r="C11068" i="1"/>
  <c r="C11069" i="1"/>
  <c r="C11070" i="1"/>
  <c r="C11071" i="1"/>
  <c r="C11072" i="1"/>
  <c r="C11073" i="1"/>
  <c r="C11074" i="1"/>
  <c r="C11075" i="1"/>
  <c r="C11076" i="1"/>
  <c r="C11077" i="1"/>
  <c r="C11078" i="1"/>
  <c r="C11079" i="1"/>
  <c r="C11080" i="1"/>
  <c r="C11081" i="1"/>
  <c r="C11082" i="1"/>
  <c r="C11083" i="1"/>
  <c r="C11084" i="1"/>
  <c r="C11085" i="1"/>
  <c r="C11086" i="1"/>
  <c r="C11087" i="1"/>
  <c r="C11088" i="1"/>
  <c r="C11089" i="1"/>
  <c r="C11090" i="1"/>
  <c r="C11091" i="1"/>
  <c r="C11092" i="1"/>
  <c r="C11093" i="1"/>
  <c r="C11094" i="1"/>
  <c r="C11095" i="1"/>
  <c r="C11096" i="1"/>
  <c r="C11097" i="1"/>
  <c r="C11098" i="1"/>
  <c r="C11099" i="1"/>
  <c r="C11100" i="1"/>
  <c r="C11101" i="1"/>
  <c r="C11102" i="1"/>
  <c r="C11103" i="1"/>
  <c r="C11104" i="1"/>
  <c r="C11105" i="1"/>
  <c r="C11106" i="1"/>
  <c r="C11107" i="1"/>
  <c r="C11108" i="1"/>
  <c r="C11109" i="1"/>
  <c r="C11110" i="1"/>
  <c r="C11111" i="1"/>
  <c r="C11112" i="1"/>
  <c r="C11113" i="1"/>
  <c r="C11114" i="1"/>
  <c r="C11115" i="1"/>
  <c r="C11116" i="1"/>
  <c r="C11117" i="1"/>
  <c r="C11118" i="1"/>
  <c r="C11119" i="1"/>
  <c r="C11120" i="1"/>
  <c r="C11121" i="1"/>
  <c r="C11122" i="1"/>
  <c r="C11123" i="1"/>
  <c r="C11124" i="1"/>
  <c r="C11125" i="1"/>
  <c r="C11126" i="1"/>
  <c r="C11127" i="1"/>
  <c r="C11128" i="1"/>
  <c r="C11129" i="1"/>
  <c r="C11130" i="1"/>
  <c r="C11131" i="1"/>
  <c r="C11132" i="1"/>
  <c r="C11133" i="1"/>
  <c r="C11134" i="1"/>
  <c r="C11135" i="1"/>
  <c r="C11136" i="1"/>
  <c r="C11137" i="1"/>
  <c r="C11138" i="1"/>
  <c r="C11139" i="1"/>
  <c r="C11140" i="1"/>
  <c r="C11141" i="1"/>
  <c r="C11142" i="1"/>
  <c r="C11143" i="1"/>
  <c r="C11144" i="1"/>
  <c r="C11145" i="1"/>
  <c r="C11146" i="1"/>
  <c r="C11147" i="1"/>
  <c r="C11148" i="1"/>
  <c r="C11149" i="1"/>
  <c r="C11150" i="1"/>
  <c r="C11151" i="1"/>
  <c r="C11152" i="1"/>
  <c r="C11153" i="1"/>
  <c r="C11154" i="1"/>
  <c r="C11155" i="1"/>
  <c r="C11156" i="1"/>
  <c r="C11157" i="1"/>
  <c r="C11158" i="1"/>
  <c r="C11159" i="1"/>
  <c r="C11160" i="1"/>
  <c r="C11161" i="1"/>
  <c r="C11162" i="1"/>
  <c r="C11163" i="1"/>
  <c r="C11164" i="1"/>
  <c r="C11165" i="1"/>
  <c r="C11166" i="1"/>
  <c r="C11167" i="1"/>
  <c r="C11168" i="1"/>
  <c r="C11169" i="1"/>
  <c r="C11170" i="1"/>
  <c r="C11171" i="1"/>
  <c r="C11172" i="1"/>
  <c r="C11173" i="1"/>
  <c r="C11174" i="1"/>
  <c r="C11175" i="1"/>
  <c r="C11176" i="1"/>
  <c r="C11177" i="1"/>
  <c r="C11178" i="1"/>
  <c r="C11179" i="1"/>
  <c r="C11180" i="1"/>
  <c r="C11181" i="1"/>
  <c r="C11182" i="1"/>
  <c r="C11183" i="1"/>
  <c r="C11184" i="1"/>
  <c r="C11185" i="1"/>
  <c r="C11186" i="1"/>
  <c r="C11187" i="1"/>
  <c r="C11188" i="1"/>
  <c r="C11189" i="1"/>
  <c r="C11190" i="1"/>
  <c r="C11191" i="1"/>
  <c r="C11192" i="1"/>
  <c r="C11193" i="1"/>
  <c r="C11194" i="1"/>
  <c r="C11195" i="1"/>
  <c r="C11196" i="1"/>
  <c r="C11197" i="1"/>
  <c r="C11198" i="1"/>
  <c r="C11199" i="1"/>
  <c r="C11200" i="1"/>
  <c r="C11201" i="1"/>
  <c r="C11202" i="1"/>
  <c r="C11203" i="1"/>
  <c r="C11204" i="1"/>
  <c r="C11205" i="1"/>
  <c r="C11206" i="1"/>
  <c r="C11207" i="1"/>
  <c r="C11208" i="1"/>
  <c r="C11209" i="1"/>
  <c r="C11210" i="1"/>
  <c r="C11211" i="1"/>
  <c r="C11212" i="1"/>
  <c r="C11213" i="1"/>
  <c r="C11214" i="1"/>
  <c r="C11215" i="1"/>
  <c r="C11216" i="1"/>
  <c r="C11217" i="1"/>
  <c r="C11218" i="1"/>
  <c r="C11219" i="1"/>
  <c r="C11220" i="1"/>
  <c r="C11221" i="1"/>
  <c r="C11222" i="1"/>
  <c r="C11223" i="1"/>
  <c r="C11224" i="1"/>
  <c r="C11225" i="1"/>
  <c r="C11226" i="1"/>
  <c r="C11227" i="1"/>
  <c r="C11228" i="1"/>
  <c r="C11229" i="1"/>
  <c r="C11230" i="1"/>
  <c r="C11231" i="1"/>
  <c r="C11232" i="1"/>
  <c r="C11233" i="1"/>
  <c r="C11234" i="1"/>
  <c r="C11235" i="1"/>
  <c r="C11236" i="1"/>
  <c r="C11237" i="1"/>
  <c r="C11238" i="1"/>
  <c r="C11239" i="1"/>
  <c r="C11240" i="1"/>
  <c r="C11241" i="1"/>
  <c r="C11242" i="1"/>
  <c r="C11243" i="1"/>
  <c r="C11244" i="1"/>
  <c r="C11245" i="1"/>
  <c r="C11246" i="1"/>
  <c r="C11247" i="1"/>
  <c r="C11248" i="1"/>
  <c r="C11249" i="1"/>
  <c r="C11250" i="1"/>
  <c r="C11251" i="1"/>
  <c r="C11252" i="1"/>
  <c r="C11253" i="1"/>
  <c r="C11254" i="1"/>
  <c r="C11255" i="1"/>
  <c r="C11256" i="1"/>
  <c r="C11257" i="1"/>
  <c r="C11258" i="1"/>
  <c r="C11259" i="1"/>
  <c r="C11260" i="1"/>
  <c r="C11261" i="1"/>
  <c r="C11262" i="1"/>
  <c r="C11263" i="1"/>
  <c r="C11264" i="1"/>
  <c r="C11265" i="1"/>
  <c r="C11266" i="1"/>
  <c r="C11267" i="1"/>
  <c r="C11268" i="1"/>
  <c r="C11269" i="1"/>
  <c r="C11270" i="1"/>
  <c r="C11271" i="1"/>
  <c r="C11272" i="1"/>
  <c r="C11273" i="1"/>
  <c r="C11274" i="1"/>
  <c r="C11275" i="1"/>
  <c r="C11276" i="1"/>
  <c r="C11277" i="1"/>
  <c r="C11278" i="1"/>
  <c r="C11279" i="1"/>
  <c r="C11280" i="1"/>
  <c r="C11281" i="1"/>
  <c r="C11282" i="1"/>
  <c r="C11283" i="1"/>
  <c r="C11284" i="1"/>
  <c r="C11285" i="1"/>
  <c r="C11286" i="1"/>
  <c r="C11287" i="1"/>
  <c r="C11288" i="1"/>
  <c r="C11289" i="1"/>
  <c r="C11290" i="1"/>
  <c r="C11291" i="1"/>
  <c r="C11292" i="1"/>
  <c r="C11293" i="1"/>
  <c r="C11294" i="1"/>
  <c r="C11295" i="1"/>
  <c r="C11296" i="1"/>
  <c r="C11297" i="1"/>
  <c r="C11298" i="1"/>
  <c r="C11299" i="1"/>
  <c r="C11300" i="1"/>
  <c r="C11301" i="1"/>
  <c r="C11302" i="1"/>
  <c r="C11303" i="1"/>
  <c r="C11304" i="1"/>
  <c r="C11305" i="1"/>
  <c r="C11306" i="1"/>
  <c r="C11307" i="1"/>
  <c r="C11308" i="1"/>
  <c r="C11309" i="1"/>
  <c r="C11310" i="1"/>
  <c r="C11311" i="1"/>
  <c r="C11312" i="1"/>
  <c r="C11313" i="1"/>
  <c r="C11314" i="1"/>
  <c r="C11315" i="1"/>
  <c r="C11316" i="1"/>
  <c r="C11317" i="1"/>
  <c r="C11318" i="1"/>
  <c r="C11319" i="1"/>
  <c r="C11320" i="1"/>
  <c r="C11321" i="1"/>
  <c r="C11322" i="1"/>
  <c r="C11323" i="1"/>
  <c r="C11324" i="1"/>
  <c r="C11325" i="1"/>
  <c r="C11326" i="1"/>
  <c r="C11327" i="1"/>
  <c r="C11328" i="1"/>
  <c r="C11329" i="1"/>
  <c r="C11330" i="1"/>
  <c r="C11331" i="1"/>
  <c r="C11332" i="1"/>
  <c r="C11333" i="1"/>
  <c r="C11334" i="1"/>
  <c r="C11335" i="1"/>
  <c r="C11336" i="1"/>
  <c r="C11337" i="1"/>
  <c r="C11338" i="1"/>
  <c r="C11339" i="1"/>
  <c r="C11340" i="1"/>
  <c r="C11341" i="1"/>
  <c r="C11342" i="1"/>
  <c r="C11343" i="1"/>
  <c r="C11344" i="1"/>
  <c r="C11345" i="1"/>
  <c r="C11346" i="1"/>
  <c r="C11347" i="1"/>
  <c r="C11348" i="1"/>
  <c r="C11349" i="1"/>
  <c r="C11350" i="1"/>
  <c r="C11351" i="1"/>
  <c r="C11352" i="1"/>
  <c r="C11353" i="1"/>
  <c r="C11354" i="1"/>
  <c r="C11355" i="1"/>
  <c r="C11356" i="1"/>
  <c r="C11357" i="1"/>
  <c r="C11358" i="1"/>
  <c r="C11359" i="1"/>
  <c r="C11360" i="1"/>
  <c r="C11361" i="1"/>
  <c r="C11362" i="1"/>
  <c r="C11363" i="1"/>
  <c r="C11364" i="1"/>
  <c r="C11365" i="1"/>
  <c r="C11366" i="1"/>
  <c r="C11367" i="1"/>
  <c r="C11368" i="1"/>
  <c r="C11369" i="1"/>
  <c r="C11370" i="1"/>
  <c r="C11371" i="1"/>
  <c r="C11372" i="1"/>
  <c r="C11373" i="1"/>
  <c r="C11374" i="1"/>
  <c r="C11375" i="1"/>
  <c r="C11376" i="1"/>
  <c r="C11377" i="1"/>
  <c r="C11378" i="1"/>
  <c r="C11379" i="1"/>
  <c r="C11380" i="1"/>
  <c r="C11381" i="1"/>
  <c r="C11382" i="1"/>
  <c r="C11383" i="1"/>
  <c r="C11384" i="1"/>
  <c r="C11385" i="1"/>
  <c r="C11386" i="1"/>
  <c r="C11387" i="1"/>
  <c r="C11388" i="1"/>
  <c r="C11389" i="1"/>
  <c r="C11390" i="1"/>
  <c r="C11391" i="1"/>
  <c r="C11392" i="1"/>
  <c r="C11393" i="1"/>
  <c r="C11394" i="1"/>
  <c r="C11395" i="1"/>
  <c r="C11396" i="1"/>
  <c r="C11397" i="1"/>
  <c r="C11398" i="1"/>
  <c r="C11399" i="1"/>
  <c r="C11400" i="1"/>
  <c r="C11401" i="1"/>
  <c r="C11402" i="1"/>
  <c r="C11403" i="1"/>
  <c r="C11404" i="1"/>
  <c r="C11405" i="1"/>
  <c r="C11406" i="1"/>
  <c r="C11407" i="1"/>
  <c r="C11408" i="1"/>
  <c r="C11409" i="1"/>
  <c r="C11410" i="1"/>
  <c r="C11411" i="1"/>
  <c r="C11412" i="1"/>
  <c r="C11413" i="1"/>
  <c r="C11414" i="1"/>
  <c r="C11415" i="1"/>
  <c r="C11416" i="1"/>
  <c r="C11417" i="1"/>
  <c r="C11418" i="1"/>
  <c r="C11419" i="1"/>
  <c r="C11420" i="1"/>
  <c r="C11421" i="1"/>
  <c r="C11422" i="1"/>
  <c r="C11423" i="1"/>
  <c r="C11424" i="1"/>
  <c r="C11425" i="1"/>
  <c r="C11426" i="1"/>
  <c r="C11427" i="1"/>
  <c r="C11428" i="1"/>
  <c r="C11429" i="1"/>
  <c r="C11430" i="1"/>
  <c r="C11431" i="1"/>
  <c r="C11432" i="1"/>
  <c r="C11433" i="1"/>
  <c r="C11434" i="1"/>
  <c r="C11435" i="1"/>
  <c r="C11436" i="1"/>
  <c r="C11437" i="1"/>
  <c r="C11438" i="1"/>
  <c r="C11439" i="1"/>
  <c r="C11440" i="1"/>
  <c r="C11441" i="1"/>
  <c r="C11442" i="1"/>
  <c r="C11443" i="1"/>
  <c r="C11444" i="1"/>
  <c r="C11445" i="1"/>
  <c r="C11446" i="1"/>
  <c r="C11447" i="1"/>
  <c r="C11448" i="1"/>
  <c r="C11449" i="1"/>
  <c r="C11450" i="1"/>
  <c r="C11451" i="1"/>
  <c r="C11452" i="1"/>
  <c r="C11453" i="1"/>
  <c r="C11454" i="1"/>
  <c r="C11455" i="1"/>
  <c r="C11456" i="1"/>
  <c r="C11457" i="1"/>
  <c r="C11458" i="1"/>
  <c r="C11459" i="1"/>
  <c r="C11460" i="1"/>
  <c r="C11461" i="1"/>
  <c r="C11462" i="1"/>
  <c r="C11463" i="1"/>
  <c r="C11464" i="1"/>
  <c r="C11465" i="1"/>
  <c r="C11466" i="1"/>
  <c r="C11467" i="1"/>
  <c r="C11468" i="1"/>
  <c r="C11469" i="1"/>
  <c r="C11470" i="1"/>
  <c r="C11471" i="1"/>
  <c r="C11472" i="1"/>
  <c r="C11473" i="1"/>
  <c r="C11474" i="1"/>
  <c r="C11475" i="1"/>
  <c r="C11476" i="1"/>
  <c r="C11477" i="1"/>
  <c r="C11478" i="1"/>
  <c r="C11479" i="1"/>
  <c r="C11480" i="1"/>
  <c r="C11481" i="1"/>
  <c r="C11482" i="1"/>
  <c r="C11483" i="1"/>
  <c r="C11484" i="1"/>
  <c r="C11485" i="1"/>
  <c r="C11486" i="1"/>
  <c r="C11487" i="1"/>
  <c r="C11488" i="1"/>
  <c r="C11489" i="1"/>
  <c r="C11490" i="1"/>
  <c r="C11491" i="1"/>
  <c r="C11492" i="1"/>
  <c r="C11493" i="1"/>
  <c r="C11494" i="1"/>
  <c r="C11495" i="1"/>
  <c r="C11496" i="1"/>
  <c r="C11497" i="1"/>
  <c r="C11498" i="1"/>
  <c r="C11499" i="1"/>
  <c r="C11500" i="1"/>
  <c r="C11501" i="1"/>
  <c r="C11502" i="1"/>
  <c r="C11503" i="1"/>
  <c r="C11504" i="1"/>
  <c r="C11505" i="1"/>
  <c r="C11506" i="1"/>
  <c r="C11507" i="1"/>
  <c r="C11508" i="1"/>
  <c r="C11509" i="1"/>
  <c r="C11510" i="1"/>
  <c r="C11511" i="1"/>
  <c r="C11512" i="1"/>
  <c r="C11513" i="1"/>
  <c r="C11514" i="1"/>
  <c r="C11515" i="1"/>
  <c r="C11516" i="1"/>
  <c r="C11517" i="1"/>
  <c r="C11518" i="1"/>
  <c r="C11519" i="1"/>
  <c r="C11520" i="1"/>
  <c r="C11521" i="1"/>
  <c r="C11522" i="1"/>
  <c r="C11523" i="1"/>
  <c r="C11524" i="1"/>
  <c r="C11525" i="1"/>
  <c r="C11526" i="1"/>
  <c r="C11527" i="1"/>
  <c r="C11528" i="1"/>
  <c r="C11529" i="1"/>
  <c r="C11530" i="1"/>
  <c r="C11531" i="1"/>
  <c r="C11532" i="1"/>
  <c r="C11533" i="1"/>
  <c r="C11534" i="1"/>
  <c r="C11535" i="1"/>
  <c r="C11536" i="1"/>
  <c r="C11537" i="1"/>
  <c r="C11538" i="1"/>
  <c r="C11539" i="1"/>
  <c r="C11540" i="1"/>
  <c r="C11541" i="1"/>
  <c r="C11542" i="1"/>
  <c r="C11543" i="1"/>
  <c r="C11544" i="1"/>
  <c r="C11545" i="1"/>
  <c r="C11546" i="1"/>
  <c r="C11547" i="1"/>
  <c r="C11548" i="1"/>
  <c r="C11549" i="1"/>
  <c r="C11550" i="1"/>
  <c r="C11551" i="1"/>
  <c r="C11552" i="1"/>
  <c r="C11553" i="1"/>
  <c r="C11554" i="1"/>
  <c r="C11555" i="1"/>
  <c r="C11556" i="1"/>
  <c r="C11557" i="1"/>
  <c r="C11558" i="1"/>
  <c r="C11559" i="1"/>
  <c r="C11560" i="1"/>
  <c r="C11561" i="1"/>
  <c r="C11562" i="1"/>
  <c r="C11563" i="1"/>
  <c r="C11564" i="1"/>
  <c r="C11565" i="1"/>
  <c r="C11566" i="1"/>
  <c r="C11567" i="1"/>
  <c r="C11568" i="1"/>
  <c r="C11569" i="1"/>
  <c r="C11570" i="1"/>
  <c r="C11571" i="1"/>
  <c r="C11572" i="1"/>
  <c r="C11573" i="1"/>
  <c r="C11574" i="1"/>
  <c r="C11575" i="1"/>
  <c r="C11576" i="1"/>
  <c r="C11577" i="1"/>
  <c r="C11578" i="1"/>
  <c r="C11579" i="1"/>
  <c r="C11580" i="1"/>
  <c r="C11581" i="1"/>
  <c r="C11582" i="1"/>
  <c r="C11583" i="1"/>
  <c r="C11584" i="1"/>
  <c r="C11585" i="1"/>
  <c r="C11586" i="1"/>
  <c r="C11587" i="1"/>
  <c r="C11588" i="1"/>
  <c r="C11589" i="1"/>
  <c r="C11590" i="1"/>
  <c r="C11591" i="1"/>
  <c r="C11592" i="1"/>
  <c r="C11593" i="1"/>
  <c r="C11594" i="1"/>
  <c r="C11595" i="1"/>
  <c r="C11596" i="1"/>
  <c r="C11597" i="1"/>
  <c r="C11598" i="1"/>
  <c r="C11599" i="1"/>
  <c r="C11600" i="1"/>
  <c r="C11601" i="1"/>
  <c r="C11602" i="1"/>
  <c r="C11603" i="1"/>
  <c r="C11604" i="1"/>
  <c r="C11605" i="1"/>
  <c r="C11606" i="1"/>
  <c r="C11607" i="1"/>
  <c r="C11608" i="1"/>
  <c r="C11609" i="1"/>
  <c r="C11610" i="1"/>
  <c r="C11611" i="1"/>
  <c r="C11612" i="1"/>
  <c r="C11613" i="1"/>
  <c r="C11614" i="1"/>
  <c r="C11615" i="1"/>
  <c r="C11616" i="1"/>
  <c r="C11617" i="1"/>
  <c r="C11618" i="1"/>
  <c r="C11619" i="1"/>
  <c r="C11620" i="1"/>
  <c r="C11621" i="1"/>
  <c r="C11622" i="1"/>
  <c r="C11623" i="1"/>
  <c r="C11624" i="1"/>
  <c r="C11625" i="1"/>
  <c r="C11626" i="1"/>
  <c r="C11627" i="1"/>
  <c r="C11628" i="1"/>
  <c r="C11629" i="1"/>
  <c r="C11630" i="1"/>
  <c r="C11631" i="1"/>
  <c r="C11632" i="1"/>
  <c r="C11633" i="1"/>
  <c r="C11634" i="1"/>
  <c r="C11635" i="1"/>
  <c r="C11636" i="1"/>
  <c r="C11637" i="1"/>
  <c r="C11638" i="1"/>
  <c r="C11639" i="1"/>
  <c r="C11640" i="1"/>
  <c r="C11641" i="1"/>
  <c r="C11642" i="1"/>
  <c r="C11643" i="1"/>
  <c r="C11644" i="1"/>
  <c r="C11645" i="1"/>
  <c r="C11646" i="1"/>
  <c r="C11647" i="1"/>
  <c r="C11648" i="1"/>
  <c r="C11649" i="1"/>
  <c r="C11650" i="1"/>
  <c r="C11651" i="1"/>
  <c r="C11652" i="1"/>
  <c r="C11653" i="1"/>
  <c r="C11654" i="1"/>
  <c r="C11655" i="1"/>
  <c r="C11656" i="1"/>
  <c r="C11657" i="1"/>
  <c r="C11658" i="1"/>
  <c r="C11659" i="1"/>
  <c r="C11660" i="1"/>
  <c r="C11661" i="1"/>
  <c r="C11662" i="1"/>
  <c r="C11663" i="1"/>
  <c r="C11664" i="1"/>
  <c r="C11665" i="1"/>
  <c r="C11666" i="1"/>
  <c r="C11667" i="1"/>
  <c r="C11668" i="1"/>
  <c r="C11669" i="1"/>
  <c r="C11670" i="1"/>
  <c r="C11671" i="1"/>
  <c r="C11672" i="1"/>
  <c r="C11673" i="1"/>
  <c r="C11674" i="1"/>
  <c r="C11675" i="1"/>
  <c r="C11676" i="1"/>
  <c r="C11677" i="1"/>
  <c r="C11678" i="1"/>
  <c r="C11679" i="1"/>
  <c r="C11680" i="1"/>
  <c r="C11681" i="1"/>
  <c r="C11682" i="1"/>
  <c r="C11683" i="1"/>
  <c r="C11684" i="1"/>
  <c r="C11685" i="1"/>
  <c r="C11686" i="1"/>
  <c r="C11687" i="1"/>
  <c r="C11688" i="1"/>
  <c r="C11689" i="1"/>
  <c r="C11690" i="1"/>
  <c r="C11691" i="1"/>
  <c r="C11692" i="1"/>
  <c r="C11693" i="1"/>
  <c r="C11694" i="1"/>
  <c r="C11695" i="1"/>
  <c r="C11696" i="1"/>
  <c r="C11697" i="1"/>
  <c r="C11698" i="1"/>
  <c r="C11699" i="1"/>
  <c r="C11700" i="1"/>
  <c r="C11701" i="1"/>
  <c r="C11702" i="1"/>
  <c r="C11703" i="1"/>
  <c r="C11704" i="1"/>
  <c r="C11705" i="1"/>
  <c r="C11706" i="1"/>
  <c r="C11707" i="1"/>
  <c r="C11708" i="1"/>
  <c r="C11709" i="1"/>
  <c r="C11710" i="1"/>
  <c r="C11711" i="1"/>
  <c r="C11712" i="1"/>
  <c r="C11713" i="1"/>
  <c r="C11714" i="1"/>
  <c r="C11715" i="1"/>
  <c r="C11716" i="1"/>
  <c r="C11717" i="1"/>
  <c r="C11718" i="1"/>
  <c r="C11719" i="1"/>
  <c r="C11720" i="1"/>
  <c r="C11721" i="1"/>
  <c r="C11722" i="1"/>
  <c r="C11723" i="1"/>
  <c r="C11724" i="1"/>
  <c r="C11725" i="1"/>
  <c r="C11726" i="1"/>
  <c r="C11727" i="1"/>
  <c r="C11728" i="1"/>
  <c r="C11729" i="1"/>
  <c r="C11730" i="1"/>
  <c r="C11731" i="1"/>
  <c r="C11732" i="1"/>
  <c r="C11733" i="1"/>
  <c r="C11734" i="1"/>
  <c r="C11735" i="1"/>
  <c r="C11736" i="1"/>
  <c r="C11737" i="1"/>
  <c r="C11738" i="1"/>
  <c r="C11739" i="1"/>
  <c r="C11740" i="1"/>
  <c r="C11741" i="1"/>
  <c r="C11742" i="1"/>
  <c r="C11743" i="1"/>
  <c r="C11744" i="1"/>
  <c r="C11745" i="1"/>
  <c r="C11746" i="1"/>
  <c r="C11747" i="1"/>
  <c r="C11748" i="1"/>
  <c r="C11749" i="1"/>
  <c r="C11750" i="1"/>
  <c r="C11751" i="1"/>
  <c r="C11752" i="1"/>
  <c r="C11753" i="1"/>
  <c r="C11754" i="1"/>
  <c r="C11755" i="1"/>
  <c r="C11756" i="1"/>
  <c r="C11757" i="1"/>
  <c r="C11758" i="1"/>
  <c r="C11759" i="1"/>
  <c r="C11760" i="1"/>
  <c r="C11761" i="1"/>
  <c r="C11762" i="1"/>
  <c r="C11763" i="1"/>
  <c r="C11764" i="1"/>
  <c r="C11765" i="1"/>
  <c r="C11766" i="1"/>
  <c r="C11767" i="1"/>
  <c r="C11768" i="1"/>
  <c r="C11769" i="1"/>
  <c r="C11770" i="1"/>
  <c r="C11771" i="1"/>
  <c r="C11772" i="1"/>
  <c r="C11773" i="1"/>
  <c r="C11774" i="1"/>
  <c r="C11775" i="1"/>
  <c r="C11776" i="1"/>
  <c r="C11777" i="1"/>
  <c r="C11778" i="1"/>
  <c r="C11779" i="1"/>
  <c r="C11780" i="1"/>
  <c r="C11781" i="1"/>
  <c r="C11782" i="1"/>
  <c r="C11783" i="1"/>
  <c r="C11784" i="1"/>
  <c r="C11785" i="1"/>
  <c r="C11786" i="1"/>
  <c r="C11787" i="1"/>
  <c r="C11788" i="1"/>
  <c r="C11789" i="1"/>
  <c r="C11790" i="1"/>
  <c r="C11791" i="1"/>
  <c r="C11792" i="1"/>
  <c r="C11793" i="1"/>
  <c r="C11794" i="1"/>
  <c r="C11795" i="1"/>
  <c r="C11796" i="1"/>
  <c r="C11797" i="1"/>
  <c r="C11798" i="1"/>
  <c r="C11799" i="1"/>
  <c r="C11800" i="1"/>
  <c r="C11801" i="1"/>
  <c r="C11802" i="1"/>
  <c r="C11803" i="1"/>
  <c r="C11804" i="1"/>
  <c r="C11805" i="1"/>
  <c r="C11806" i="1"/>
  <c r="C11807" i="1"/>
  <c r="C11808" i="1"/>
  <c r="C11809" i="1"/>
  <c r="C11810" i="1"/>
  <c r="C11811" i="1"/>
  <c r="C11812" i="1"/>
  <c r="C11813" i="1"/>
  <c r="C11814" i="1"/>
  <c r="C11815" i="1"/>
  <c r="C11816" i="1"/>
  <c r="C11817" i="1"/>
  <c r="C11818" i="1"/>
  <c r="C11819" i="1"/>
  <c r="C11820" i="1"/>
  <c r="C11821" i="1"/>
  <c r="C11822" i="1"/>
  <c r="C11823" i="1"/>
  <c r="C11824" i="1"/>
  <c r="C11825" i="1"/>
  <c r="C11826" i="1"/>
  <c r="C11827" i="1"/>
  <c r="C11828" i="1"/>
  <c r="C11829" i="1"/>
  <c r="C11830" i="1"/>
  <c r="C11831" i="1"/>
  <c r="C11832" i="1"/>
  <c r="C11833" i="1"/>
  <c r="C11834" i="1"/>
  <c r="C11835" i="1"/>
  <c r="C11836" i="1"/>
  <c r="C11837" i="1"/>
  <c r="C11838" i="1"/>
  <c r="C11839" i="1"/>
  <c r="C11840" i="1"/>
  <c r="C11841" i="1"/>
  <c r="C11842" i="1"/>
  <c r="C11843" i="1"/>
  <c r="C11844" i="1"/>
  <c r="C11845" i="1"/>
  <c r="C11846" i="1"/>
  <c r="C11847" i="1"/>
  <c r="C11848" i="1"/>
  <c r="C11849" i="1"/>
  <c r="C11850" i="1"/>
  <c r="C11851" i="1"/>
  <c r="C11852" i="1"/>
  <c r="C11853" i="1"/>
  <c r="C11854" i="1"/>
  <c r="C11855" i="1"/>
  <c r="C11856" i="1"/>
  <c r="C11857" i="1"/>
  <c r="C11858" i="1"/>
  <c r="C11859" i="1"/>
  <c r="C11860" i="1"/>
  <c r="C11861" i="1"/>
  <c r="C11862" i="1"/>
  <c r="C11863" i="1"/>
  <c r="C11864" i="1"/>
  <c r="C11865" i="1"/>
  <c r="C11866" i="1"/>
  <c r="C11867" i="1"/>
  <c r="C11868" i="1"/>
  <c r="C11869" i="1"/>
  <c r="C11870" i="1"/>
  <c r="C11871" i="1"/>
  <c r="C11872" i="1"/>
  <c r="C11873" i="1"/>
  <c r="C11874" i="1"/>
  <c r="C11875" i="1"/>
  <c r="C11876" i="1"/>
  <c r="C11877" i="1"/>
  <c r="C11878" i="1"/>
  <c r="C11879" i="1"/>
  <c r="C11880" i="1"/>
  <c r="C11881" i="1"/>
  <c r="C11882" i="1"/>
  <c r="C11883" i="1"/>
  <c r="C11884" i="1"/>
  <c r="C11885" i="1"/>
  <c r="C11886" i="1"/>
  <c r="C11887" i="1"/>
  <c r="C11888" i="1"/>
  <c r="C11889" i="1"/>
  <c r="C11890" i="1"/>
  <c r="C11891" i="1"/>
  <c r="C11892" i="1"/>
  <c r="C11893" i="1"/>
  <c r="C11894" i="1"/>
  <c r="C11895" i="1"/>
  <c r="C11896" i="1"/>
  <c r="C11897" i="1"/>
  <c r="C11898" i="1"/>
  <c r="C11899" i="1"/>
  <c r="C11900" i="1"/>
  <c r="C11901" i="1"/>
  <c r="C11902" i="1"/>
  <c r="C11903" i="1"/>
  <c r="C11904" i="1"/>
  <c r="C11905" i="1"/>
  <c r="C11906" i="1"/>
  <c r="C11907" i="1"/>
  <c r="C11908" i="1"/>
  <c r="C11909" i="1"/>
  <c r="C11910" i="1"/>
  <c r="C11911" i="1"/>
  <c r="C11912" i="1"/>
  <c r="C11913" i="1"/>
  <c r="C11914" i="1"/>
  <c r="C11915" i="1"/>
  <c r="C11916" i="1"/>
  <c r="C11917" i="1"/>
  <c r="C11918" i="1"/>
  <c r="C11919" i="1"/>
  <c r="C11920" i="1"/>
  <c r="C11921" i="1"/>
  <c r="C11922" i="1"/>
  <c r="C11923" i="1"/>
  <c r="C11924" i="1"/>
  <c r="C11925" i="1"/>
  <c r="C11926" i="1"/>
  <c r="C11927" i="1"/>
  <c r="C11928" i="1"/>
  <c r="C11929" i="1"/>
  <c r="C11930" i="1"/>
  <c r="C11931" i="1"/>
  <c r="C11932" i="1"/>
  <c r="C11933" i="1"/>
  <c r="C11934" i="1"/>
  <c r="C11935" i="1"/>
  <c r="C11936" i="1"/>
  <c r="C11937" i="1"/>
  <c r="C11938" i="1"/>
  <c r="C11939" i="1"/>
  <c r="C11940" i="1"/>
  <c r="C11941" i="1"/>
  <c r="C11942" i="1"/>
  <c r="C11943" i="1"/>
  <c r="C11944" i="1"/>
  <c r="C11945" i="1"/>
  <c r="C11946" i="1"/>
  <c r="C11947" i="1"/>
  <c r="C11948" i="1"/>
  <c r="C11949" i="1"/>
  <c r="C11950" i="1"/>
  <c r="C11951" i="1"/>
  <c r="C11952" i="1"/>
  <c r="C11953" i="1"/>
  <c r="C11954" i="1"/>
  <c r="C11955" i="1"/>
  <c r="C11956" i="1"/>
  <c r="C11957" i="1"/>
  <c r="C11958" i="1"/>
  <c r="C11959" i="1"/>
  <c r="C11960" i="1"/>
  <c r="C11961" i="1"/>
  <c r="C11962" i="1"/>
  <c r="C11963" i="1"/>
  <c r="C11964" i="1"/>
  <c r="C11965" i="1"/>
  <c r="C11966" i="1"/>
  <c r="C11967" i="1"/>
  <c r="C11968" i="1"/>
  <c r="C11969" i="1"/>
  <c r="C11970" i="1"/>
  <c r="C11971" i="1"/>
  <c r="C11972" i="1"/>
  <c r="C11973" i="1"/>
  <c r="C11974" i="1"/>
  <c r="C11975" i="1"/>
  <c r="C11976" i="1"/>
  <c r="C11977" i="1"/>
  <c r="C11978" i="1"/>
  <c r="C11979" i="1"/>
  <c r="C11980" i="1"/>
  <c r="C11981" i="1"/>
  <c r="C11982" i="1"/>
  <c r="C11983" i="1"/>
  <c r="C11984" i="1"/>
  <c r="C11985" i="1"/>
  <c r="C11986" i="1"/>
  <c r="C11987" i="1"/>
  <c r="C11988" i="1"/>
  <c r="C11989" i="1"/>
  <c r="C11990" i="1"/>
  <c r="C11991" i="1"/>
  <c r="C11992" i="1"/>
  <c r="C11993" i="1"/>
  <c r="C11994" i="1"/>
  <c r="C11995" i="1"/>
  <c r="C11996" i="1"/>
  <c r="C11997" i="1"/>
  <c r="C11998" i="1"/>
  <c r="C11999" i="1"/>
  <c r="C12000" i="1"/>
  <c r="C12001" i="1"/>
  <c r="C12002" i="1"/>
  <c r="C12003" i="1"/>
  <c r="C12004" i="1"/>
  <c r="C12005" i="1"/>
  <c r="C12006" i="1"/>
  <c r="C12007" i="1"/>
  <c r="C12008" i="1"/>
  <c r="C12009" i="1"/>
  <c r="C12010" i="1"/>
  <c r="C12011" i="1"/>
  <c r="C12012" i="1"/>
  <c r="C12013" i="1"/>
  <c r="C12014" i="1"/>
  <c r="C12015" i="1"/>
  <c r="C12016" i="1"/>
  <c r="C12017" i="1"/>
  <c r="C12018" i="1"/>
  <c r="C12019" i="1"/>
  <c r="C12020" i="1"/>
  <c r="C12021" i="1"/>
  <c r="C12022" i="1"/>
  <c r="C12023" i="1"/>
  <c r="C12024" i="1"/>
  <c r="C12025" i="1"/>
  <c r="C12026" i="1"/>
  <c r="C12027" i="1"/>
  <c r="C12028" i="1"/>
  <c r="C12029" i="1"/>
  <c r="C12030" i="1"/>
  <c r="C12031" i="1"/>
  <c r="C12032" i="1"/>
  <c r="C12033" i="1"/>
  <c r="C12034" i="1"/>
  <c r="C12035" i="1"/>
  <c r="C12036" i="1"/>
  <c r="C12037" i="1"/>
  <c r="C12038" i="1"/>
  <c r="C12039" i="1"/>
  <c r="C12040" i="1"/>
  <c r="C12041" i="1"/>
  <c r="C12042" i="1"/>
  <c r="C12043" i="1"/>
  <c r="C12044" i="1"/>
  <c r="C12045" i="1"/>
  <c r="C12046" i="1"/>
  <c r="C12047" i="1"/>
  <c r="C12048" i="1"/>
  <c r="C12049" i="1"/>
  <c r="C12050" i="1"/>
  <c r="C12051" i="1"/>
  <c r="C12052" i="1"/>
  <c r="C12053" i="1"/>
  <c r="C12054" i="1"/>
  <c r="C12055" i="1"/>
  <c r="C12056" i="1"/>
  <c r="C12057" i="1"/>
  <c r="C12058" i="1"/>
  <c r="C12059" i="1"/>
  <c r="C12060" i="1"/>
  <c r="C12061" i="1"/>
  <c r="C12062" i="1"/>
  <c r="C12063" i="1"/>
  <c r="C12064" i="1"/>
  <c r="C12065" i="1"/>
  <c r="C12066" i="1"/>
  <c r="C12067" i="1"/>
  <c r="C12068" i="1"/>
  <c r="C12069" i="1"/>
  <c r="C12070" i="1"/>
  <c r="C12071" i="1"/>
  <c r="C12072" i="1"/>
  <c r="C12073" i="1"/>
  <c r="C12074" i="1"/>
  <c r="C12075" i="1"/>
  <c r="C12076" i="1"/>
  <c r="C12077" i="1"/>
  <c r="C12078" i="1"/>
  <c r="C12079" i="1"/>
  <c r="C12080" i="1"/>
  <c r="C12081" i="1"/>
  <c r="C12082" i="1"/>
  <c r="C12083" i="1"/>
  <c r="C12084" i="1"/>
  <c r="C12085" i="1"/>
  <c r="C12086" i="1"/>
  <c r="C12087" i="1"/>
  <c r="C12088" i="1"/>
  <c r="C12089" i="1"/>
  <c r="C12090" i="1"/>
  <c r="C12091" i="1"/>
  <c r="C12092" i="1"/>
  <c r="C12093" i="1"/>
  <c r="C12094" i="1"/>
  <c r="C12095" i="1"/>
  <c r="C12096" i="1"/>
  <c r="C12097" i="1"/>
  <c r="C12098" i="1"/>
  <c r="C12099" i="1"/>
  <c r="C12100" i="1"/>
  <c r="C12101" i="1"/>
  <c r="C12102" i="1"/>
  <c r="C12103" i="1"/>
  <c r="C12104" i="1"/>
  <c r="C12105" i="1"/>
  <c r="C12106" i="1"/>
  <c r="C12107" i="1"/>
  <c r="C12108" i="1"/>
  <c r="C12109" i="1"/>
  <c r="C12110" i="1"/>
  <c r="C12111" i="1"/>
  <c r="C12112" i="1"/>
  <c r="C12113" i="1"/>
  <c r="C12114" i="1"/>
  <c r="C12115" i="1"/>
  <c r="C12116" i="1"/>
  <c r="C12117" i="1"/>
  <c r="C12118" i="1"/>
  <c r="C12119" i="1"/>
  <c r="C12120" i="1"/>
  <c r="C12121" i="1"/>
  <c r="C12122" i="1"/>
  <c r="C12123" i="1"/>
  <c r="C12124" i="1"/>
  <c r="C12125" i="1"/>
  <c r="C12126" i="1"/>
  <c r="C12127" i="1"/>
  <c r="C12128" i="1"/>
  <c r="C12129" i="1"/>
  <c r="C12130" i="1"/>
  <c r="C12131" i="1"/>
  <c r="C12132" i="1"/>
  <c r="C12133" i="1"/>
  <c r="C12134" i="1"/>
  <c r="C12135" i="1"/>
  <c r="C12136" i="1"/>
  <c r="C12137" i="1"/>
  <c r="C12138" i="1"/>
  <c r="C12139" i="1"/>
  <c r="C12140" i="1"/>
  <c r="C12141" i="1"/>
  <c r="C12142" i="1"/>
  <c r="C12143" i="1"/>
  <c r="C12144" i="1"/>
  <c r="C12145" i="1"/>
  <c r="C12146" i="1"/>
  <c r="C12147" i="1"/>
  <c r="C12148" i="1"/>
  <c r="C12149" i="1"/>
  <c r="C12150" i="1"/>
  <c r="C12151" i="1"/>
  <c r="C12152" i="1"/>
  <c r="C12153" i="1"/>
  <c r="C12154" i="1"/>
  <c r="C12155" i="1"/>
  <c r="C12156" i="1"/>
  <c r="C12157" i="1"/>
  <c r="C12158" i="1"/>
  <c r="C12159" i="1"/>
  <c r="C12160" i="1"/>
  <c r="C12161" i="1"/>
  <c r="C12162" i="1"/>
  <c r="C12163" i="1"/>
  <c r="C12164" i="1"/>
  <c r="C12165" i="1"/>
  <c r="C12166" i="1"/>
  <c r="C12167" i="1"/>
  <c r="C12168" i="1"/>
  <c r="C12169" i="1"/>
  <c r="C12170" i="1"/>
  <c r="C12171" i="1"/>
  <c r="C12172" i="1"/>
  <c r="C12173" i="1"/>
  <c r="C12174" i="1"/>
  <c r="C12175" i="1"/>
  <c r="C12176" i="1"/>
  <c r="C12177" i="1"/>
  <c r="C12178" i="1"/>
  <c r="C12179" i="1"/>
  <c r="C12180" i="1"/>
  <c r="C12181" i="1"/>
  <c r="C12182" i="1"/>
  <c r="C12183" i="1"/>
  <c r="C12184" i="1"/>
  <c r="C12185" i="1"/>
  <c r="C12186" i="1"/>
  <c r="C12187" i="1"/>
  <c r="C12188" i="1"/>
  <c r="C12189" i="1"/>
  <c r="C12190" i="1"/>
  <c r="C12191" i="1"/>
  <c r="C12192" i="1"/>
  <c r="C12193" i="1"/>
  <c r="C12194" i="1"/>
  <c r="C12195" i="1"/>
  <c r="C12196" i="1"/>
  <c r="C12197" i="1"/>
  <c r="C12198" i="1"/>
  <c r="C12199" i="1"/>
  <c r="C12200" i="1"/>
  <c r="C12201" i="1"/>
  <c r="C12202" i="1"/>
  <c r="C12203" i="1"/>
  <c r="C12204" i="1"/>
  <c r="C12205" i="1"/>
  <c r="C12206" i="1"/>
  <c r="C12207" i="1"/>
  <c r="C12208" i="1"/>
  <c r="C12209" i="1"/>
  <c r="C12210" i="1"/>
  <c r="C12211" i="1"/>
  <c r="C12212" i="1"/>
  <c r="C12213" i="1"/>
  <c r="C12214" i="1"/>
  <c r="C12215" i="1"/>
  <c r="C12216" i="1"/>
  <c r="C12217" i="1"/>
  <c r="C12218" i="1"/>
  <c r="C12219" i="1"/>
  <c r="C12220" i="1"/>
  <c r="C12221" i="1"/>
  <c r="C12222" i="1"/>
  <c r="C12223" i="1"/>
  <c r="C12224" i="1"/>
  <c r="C12225" i="1"/>
  <c r="C12226" i="1"/>
  <c r="C12227" i="1"/>
  <c r="C12228" i="1"/>
  <c r="C12229" i="1"/>
  <c r="C12230" i="1"/>
  <c r="C12231" i="1"/>
  <c r="C12232" i="1"/>
  <c r="C12233" i="1"/>
  <c r="C12234" i="1"/>
  <c r="C12235" i="1"/>
  <c r="C12236" i="1"/>
  <c r="C12237" i="1"/>
  <c r="C12238" i="1"/>
  <c r="C12239" i="1"/>
  <c r="C12240" i="1"/>
  <c r="C12241" i="1"/>
  <c r="C12242" i="1"/>
  <c r="C12243" i="1"/>
  <c r="C12244" i="1"/>
  <c r="C12245" i="1"/>
  <c r="C12246" i="1"/>
  <c r="C12247" i="1"/>
  <c r="C12248" i="1"/>
  <c r="C12249" i="1"/>
  <c r="C12250" i="1"/>
  <c r="C12251" i="1"/>
  <c r="C12252" i="1"/>
  <c r="C12253" i="1"/>
  <c r="C12254" i="1"/>
  <c r="C12255" i="1"/>
  <c r="C12256" i="1"/>
  <c r="C12257" i="1"/>
  <c r="C12258" i="1"/>
  <c r="C12259" i="1"/>
  <c r="C12260" i="1"/>
  <c r="C12261" i="1"/>
  <c r="C12262" i="1"/>
  <c r="C12263" i="1"/>
  <c r="C12264" i="1"/>
  <c r="C12265" i="1"/>
  <c r="C12266" i="1"/>
  <c r="C12267" i="1"/>
  <c r="C12268" i="1"/>
  <c r="C12269" i="1"/>
  <c r="C12270" i="1"/>
  <c r="C12271" i="1"/>
  <c r="C12272" i="1"/>
  <c r="C12273" i="1"/>
  <c r="C12274" i="1"/>
  <c r="C12275" i="1"/>
  <c r="C12276" i="1"/>
  <c r="C12277" i="1"/>
  <c r="C12278" i="1"/>
  <c r="C12279" i="1"/>
  <c r="C12280" i="1"/>
  <c r="C12281" i="1"/>
  <c r="C12282" i="1"/>
  <c r="C12283" i="1"/>
  <c r="C12284" i="1"/>
  <c r="C12285" i="1"/>
  <c r="C12286" i="1"/>
  <c r="C12287" i="1"/>
  <c r="C12288" i="1"/>
  <c r="C12289" i="1"/>
  <c r="C12290" i="1"/>
  <c r="C12291" i="1"/>
  <c r="C12292" i="1"/>
  <c r="C12293" i="1"/>
  <c r="C12294" i="1"/>
  <c r="C12295" i="1"/>
  <c r="C12296" i="1"/>
  <c r="C12297" i="1"/>
  <c r="C12298" i="1"/>
  <c r="C12299" i="1"/>
  <c r="C12300" i="1"/>
  <c r="C12301" i="1"/>
  <c r="C12302" i="1"/>
  <c r="C12303" i="1"/>
  <c r="C12304" i="1"/>
  <c r="C12305" i="1"/>
  <c r="C12306" i="1"/>
  <c r="C12307" i="1"/>
  <c r="C12308" i="1"/>
  <c r="C12309" i="1"/>
  <c r="C12310" i="1"/>
  <c r="C12311" i="1"/>
  <c r="C12312" i="1"/>
  <c r="C12313" i="1"/>
  <c r="C12314" i="1"/>
  <c r="C12315" i="1"/>
  <c r="C12316" i="1"/>
  <c r="C12317" i="1"/>
  <c r="C12318" i="1"/>
  <c r="C12319" i="1"/>
  <c r="C12320" i="1"/>
  <c r="C12321" i="1"/>
  <c r="C12322" i="1"/>
  <c r="C12323" i="1"/>
  <c r="C12324" i="1"/>
  <c r="C12325" i="1"/>
  <c r="C12326" i="1"/>
  <c r="C12327" i="1"/>
  <c r="C12328" i="1"/>
  <c r="C12329" i="1"/>
  <c r="C12330" i="1"/>
  <c r="C12331" i="1"/>
  <c r="C12332" i="1"/>
  <c r="C12333" i="1"/>
  <c r="C12334" i="1"/>
  <c r="C12335" i="1"/>
  <c r="C12336" i="1"/>
  <c r="C12337" i="1"/>
  <c r="C12338" i="1"/>
  <c r="C12339" i="1"/>
  <c r="C12340" i="1"/>
  <c r="C12341" i="1"/>
  <c r="C12342" i="1"/>
  <c r="C12343" i="1"/>
  <c r="C12344" i="1"/>
  <c r="C12345" i="1"/>
  <c r="C12346" i="1"/>
  <c r="C12347" i="1"/>
  <c r="C12348" i="1"/>
  <c r="C12349" i="1"/>
  <c r="C12350" i="1"/>
  <c r="C12351" i="1"/>
  <c r="C12352" i="1"/>
  <c r="C12353" i="1"/>
  <c r="C12354" i="1"/>
  <c r="C12355" i="1"/>
  <c r="C12356" i="1"/>
  <c r="C12357" i="1"/>
  <c r="C12358" i="1"/>
  <c r="C12359" i="1"/>
  <c r="C12360" i="1"/>
  <c r="C12361" i="1"/>
  <c r="C12362" i="1"/>
  <c r="C12363" i="1"/>
  <c r="C12364" i="1"/>
  <c r="C12365" i="1"/>
  <c r="C12366" i="1"/>
  <c r="C12367" i="1"/>
  <c r="C12368" i="1"/>
  <c r="C12369" i="1"/>
  <c r="C12370" i="1"/>
  <c r="C12371" i="1"/>
  <c r="C12372" i="1"/>
  <c r="C12373" i="1"/>
  <c r="C12374" i="1"/>
  <c r="C12375" i="1"/>
  <c r="C12376" i="1"/>
  <c r="C12377" i="1"/>
  <c r="C12378" i="1"/>
  <c r="C12379" i="1"/>
  <c r="C12380" i="1"/>
  <c r="C12381" i="1"/>
  <c r="C12382" i="1"/>
  <c r="C12383" i="1"/>
  <c r="C12384" i="1"/>
  <c r="C12385" i="1"/>
  <c r="C12386" i="1"/>
  <c r="C12387" i="1"/>
  <c r="C12388" i="1"/>
  <c r="C12389" i="1"/>
  <c r="C12390" i="1"/>
  <c r="C12391" i="1"/>
  <c r="C12392" i="1"/>
  <c r="C12393" i="1"/>
  <c r="C12394" i="1"/>
  <c r="C12395" i="1"/>
  <c r="C12396" i="1"/>
  <c r="C12397" i="1"/>
  <c r="C12398" i="1"/>
  <c r="C12399" i="1"/>
  <c r="C12400" i="1"/>
  <c r="C12401" i="1"/>
  <c r="C12402" i="1"/>
  <c r="C12403" i="1"/>
  <c r="C12404" i="1"/>
  <c r="C12405" i="1"/>
  <c r="C12406" i="1"/>
  <c r="C12407" i="1"/>
  <c r="C12408" i="1"/>
  <c r="C12409" i="1"/>
  <c r="C12410" i="1"/>
  <c r="C12411" i="1"/>
  <c r="C12412" i="1"/>
  <c r="C12413" i="1"/>
  <c r="C12414" i="1"/>
  <c r="C12415" i="1"/>
  <c r="C12416" i="1"/>
  <c r="C12417" i="1"/>
  <c r="C12418" i="1"/>
  <c r="C12419" i="1"/>
  <c r="C12420" i="1"/>
  <c r="C12421" i="1"/>
  <c r="C12422" i="1"/>
  <c r="C12423" i="1"/>
  <c r="C12424" i="1"/>
  <c r="C12425" i="1"/>
  <c r="C12426" i="1"/>
  <c r="C12427" i="1"/>
  <c r="C12428" i="1"/>
  <c r="C12429" i="1"/>
  <c r="C12430" i="1"/>
  <c r="C12431" i="1"/>
  <c r="C12432" i="1"/>
  <c r="C12433" i="1"/>
  <c r="C12434" i="1"/>
  <c r="C12435" i="1"/>
  <c r="C12436" i="1"/>
  <c r="C12437" i="1"/>
  <c r="C12438" i="1"/>
  <c r="C12439" i="1"/>
  <c r="C12440" i="1"/>
  <c r="C12441" i="1"/>
  <c r="C12442" i="1"/>
  <c r="C12443" i="1"/>
  <c r="C12444" i="1"/>
  <c r="C12445" i="1"/>
  <c r="C12446" i="1"/>
  <c r="C12447" i="1"/>
  <c r="C12448" i="1"/>
  <c r="C12449" i="1"/>
  <c r="C12450" i="1"/>
  <c r="C12451" i="1"/>
  <c r="C12452" i="1"/>
  <c r="C12453" i="1"/>
  <c r="C12454" i="1"/>
  <c r="C12455" i="1"/>
  <c r="C12456" i="1"/>
  <c r="C12457" i="1"/>
  <c r="C12458" i="1"/>
  <c r="C12459" i="1"/>
  <c r="C12460" i="1"/>
  <c r="C12461" i="1"/>
  <c r="C12462" i="1"/>
  <c r="C12463" i="1"/>
  <c r="C12464" i="1"/>
  <c r="C12465" i="1"/>
  <c r="C12466" i="1"/>
  <c r="C12467" i="1"/>
  <c r="C12468" i="1"/>
  <c r="C12469" i="1"/>
  <c r="C12470" i="1"/>
  <c r="C12471" i="1"/>
  <c r="C12472" i="1"/>
  <c r="C12473" i="1"/>
  <c r="C12474" i="1"/>
  <c r="C12475" i="1"/>
  <c r="C12476" i="1"/>
  <c r="C12477" i="1"/>
  <c r="C12478" i="1"/>
  <c r="C12479" i="1"/>
  <c r="C12480" i="1"/>
  <c r="C12481" i="1"/>
  <c r="C12482" i="1"/>
  <c r="C12483" i="1"/>
  <c r="C12484" i="1"/>
  <c r="C12485" i="1"/>
  <c r="C12486" i="1"/>
  <c r="C12487" i="1"/>
  <c r="C12488" i="1"/>
  <c r="C12489" i="1"/>
  <c r="C12490" i="1"/>
  <c r="C12491" i="1"/>
  <c r="C12492" i="1"/>
  <c r="C12493" i="1"/>
  <c r="C12494" i="1"/>
  <c r="C12495" i="1"/>
  <c r="C12496" i="1"/>
  <c r="C12497" i="1"/>
  <c r="C12498" i="1"/>
  <c r="C12499" i="1"/>
  <c r="C12500" i="1"/>
  <c r="C12501" i="1"/>
  <c r="C12502" i="1"/>
  <c r="C12503" i="1"/>
  <c r="C12504" i="1"/>
  <c r="C12505" i="1"/>
  <c r="C12506" i="1"/>
  <c r="C12507" i="1"/>
  <c r="C12508" i="1"/>
  <c r="C12509" i="1"/>
  <c r="C12510" i="1"/>
  <c r="C12511" i="1"/>
  <c r="C12512" i="1"/>
  <c r="C12513" i="1"/>
  <c r="C12514" i="1"/>
  <c r="C12515" i="1"/>
  <c r="C12516" i="1"/>
  <c r="C12517" i="1"/>
  <c r="C12518" i="1"/>
  <c r="C12519" i="1"/>
  <c r="C12520" i="1"/>
  <c r="C12521" i="1"/>
  <c r="C12522" i="1"/>
  <c r="C12523" i="1"/>
  <c r="C12524" i="1"/>
  <c r="C12525" i="1"/>
  <c r="C12526" i="1"/>
  <c r="C12527" i="1"/>
  <c r="C12528" i="1"/>
  <c r="C12529" i="1"/>
  <c r="C12530" i="1"/>
  <c r="C12531" i="1"/>
  <c r="C12532" i="1"/>
  <c r="C12533" i="1"/>
  <c r="C12534" i="1"/>
  <c r="C12535" i="1"/>
  <c r="C12536" i="1"/>
  <c r="C12537" i="1"/>
  <c r="C12538" i="1"/>
  <c r="C12539" i="1"/>
  <c r="C12540" i="1"/>
  <c r="C12541" i="1"/>
  <c r="C12542" i="1"/>
  <c r="C12543" i="1"/>
  <c r="C12544" i="1"/>
  <c r="C12545" i="1"/>
  <c r="C12546" i="1"/>
  <c r="C12547" i="1"/>
  <c r="C12548" i="1"/>
  <c r="C12549" i="1"/>
  <c r="C12550" i="1"/>
  <c r="C12551" i="1"/>
  <c r="C12552" i="1"/>
  <c r="C12553" i="1"/>
  <c r="C12554" i="1"/>
  <c r="C12555" i="1"/>
  <c r="C12556" i="1"/>
  <c r="C12557" i="1"/>
  <c r="C12558" i="1"/>
  <c r="C12559" i="1"/>
  <c r="C12560" i="1"/>
  <c r="C12561" i="1"/>
  <c r="C12562" i="1"/>
  <c r="C12563" i="1"/>
  <c r="C12564" i="1"/>
  <c r="C12565" i="1"/>
  <c r="C12566" i="1"/>
  <c r="C12567" i="1"/>
  <c r="C12568" i="1"/>
  <c r="C12569" i="1"/>
  <c r="C12570" i="1"/>
  <c r="C12571" i="1"/>
  <c r="C12572" i="1"/>
  <c r="C12573" i="1"/>
  <c r="C12574" i="1"/>
  <c r="C12575" i="1"/>
  <c r="C12576" i="1"/>
  <c r="C12577" i="1"/>
  <c r="C12578" i="1"/>
  <c r="C12579" i="1"/>
  <c r="C12580" i="1"/>
  <c r="C12581" i="1"/>
  <c r="C12582" i="1"/>
  <c r="C12583" i="1"/>
  <c r="C12584" i="1"/>
  <c r="C12585" i="1"/>
  <c r="C12586" i="1"/>
  <c r="C12587" i="1"/>
  <c r="C12588" i="1"/>
  <c r="C12589" i="1"/>
  <c r="C12590" i="1"/>
  <c r="C12591" i="1"/>
  <c r="C12592" i="1"/>
  <c r="C12593" i="1"/>
  <c r="C12594" i="1"/>
  <c r="C12595" i="1"/>
  <c r="C12596" i="1"/>
  <c r="C12597" i="1"/>
  <c r="C12598" i="1"/>
  <c r="C12599" i="1"/>
  <c r="C12600" i="1"/>
  <c r="C12601" i="1"/>
  <c r="C12602" i="1"/>
  <c r="C12603" i="1"/>
  <c r="C12604" i="1"/>
  <c r="C12605" i="1"/>
  <c r="C12606" i="1"/>
  <c r="C12607" i="1"/>
  <c r="C12608" i="1"/>
  <c r="C12609" i="1"/>
  <c r="C12610" i="1"/>
  <c r="C12611" i="1"/>
  <c r="C12612" i="1"/>
  <c r="C12613" i="1"/>
  <c r="C12614" i="1"/>
  <c r="C12615" i="1"/>
  <c r="C12616" i="1"/>
  <c r="C12617" i="1"/>
  <c r="C12618" i="1"/>
  <c r="C12619" i="1"/>
  <c r="C12620" i="1"/>
  <c r="C12621" i="1"/>
  <c r="C12622" i="1"/>
  <c r="C12623" i="1"/>
  <c r="C12624" i="1"/>
  <c r="C12625" i="1"/>
  <c r="C12626" i="1"/>
  <c r="C12627" i="1"/>
  <c r="C12628" i="1"/>
  <c r="C12629" i="1"/>
  <c r="C12630" i="1"/>
  <c r="C12631" i="1"/>
  <c r="C12632" i="1"/>
  <c r="C12633" i="1"/>
  <c r="C12634" i="1"/>
  <c r="C12635" i="1"/>
  <c r="C12636" i="1"/>
  <c r="C12637" i="1"/>
  <c r="C12638" i="1"/>
  <c r="C12639" i="1"/>
  <c r="C12640" i="1"/>
  <c r="C12641" i="1"/>
  <c r="C12642" i="1"/>
  <c r="C12643" i="1"/>
  <c r="C12644" i="1"/>
  <c r="C12645" i="1"/>
  <c r="C12646" i="1"/>
  <c r="C12647" i="1"/>
  <c r="C12648" i="1"/>
  <c r="C12649" i="1"/>
  <c r="C12650" i="1"/>
  <c r="C12651" i="1"/>
  <c r="C12652" i="1"/>
  <c r="C12653" i="1"/>
  <c r="C12654" i="1"/>
  <c r="C12655" i="1"/>
  <c r="C12656" i="1"/>
  <c r="C12657" i="1"/>
  <c r="C12658" i="1"/>
  <c r="C12659" i="1"/>
  <c r="C12660" i="1"/>
  <c r="C12661" i="1"/>
  <c r="C12662" i="1"/>
  <c r="C12663" i="1"/>
  <c r="C12664" i="1"/>
  <c r="C12665" i="1"/>
  <c r="C12666" i="1"/>
  <c r="C12667" i="1"/>
  <c r="C12668" i="1"/>
  <c r="C12669" i="1"/>
  <c r="C12670" i="1"/>
  <c r="C12671" i="1"/>
  <c r="C12672" i="1"/>
  <c r="C12673" i="1"/>
  <c r="C12674" i="1"/>
  <c r="C12675" i="1"/>
  <c r="C12676" i="1"/>
  <c r="C12677" i="1"/>
  <c r="C12678" i="1"/>
  <c r="C12679" i="1"/>
  <c r="C12680" i="1"/>
  <c r="C12681" i="1"/>
  <c r="C12682" i="1"/>
  <c r="C12683" i="1"/>
  <c r="C12684" i="1"/>
  <c r="C12685" i="1"/>
  <c r="C12686" i="1"/>
  <c r="C12687" i="1"/>
  <c r="C12688" i="1"/>
  <c r="C12689" i="1"/>
  <c r="C12690" i="1"/>
  <c r="C12691" i="1"/>
  <c r="C12692" i="1"/>
  <c r="C12693" i="1"/>
  <c r="C12694" i="1"/>
  <c r="C12695" i="1"/>
  <c r="C12696" i="1"/>
  <c r="C12697" i="1"/>
  <c r="C12698" i="1"/>
  <c r="C12699" i="1"/>
  <c r="C12700" i="1"/>
  <c r="C12701" i="1"/>
  <c r="C12702" i="1"/>
  <c r="C12703" i="1"/>
  <c r="C12704" i="1"/>
  <c r="C12705" i="1"/>
  <c r="C12706" i="1"/>
  <c r="C12707" i="1"/>
  <c r="C12708" i="1"/>
  <c r="C12709" i="1"/>
  <c r="C12710" i="1"/>
  <c r="C12711" i="1"/>
  <c r="C12712" i="1"/>
  <c r="C12713" i="1"/>
  <c r="C12714" i="1"/>
  <c r="C12715" i="1"/>
  <c r="C12716" i="1"/>
  <c r="C12717" i="1"/>
  <c r="C12718" i="1"/>
  <c r="C12719" i="1"/>
  <c r="C12720" i="1"/>
  <c r="C12721" i="1"/>
  <c r="C12722" i="1"/>
  <c r="C12723" i="1"/>
  <c r="C12724" i="1"/>
  <c r="C12725" i="1"/>
  <c r="C12726" i="1"/>
  <c r="C12727" i="1"/>
  <c r="C12728" i="1"/>
  <c r="C12729" i="1"/>
  <c r="C12730" i="1"/>
  <c r="C12731" i="1"/>
  <c r="C12732" i="1"/>
  <c r="C12733" i="1"/>
  <c r="C12734" i="1"/>
  <c r="C12735" i="1"/>
  <c r="C12736" i="1"/>
  <c r="C12737" i="1"/>
  <c r="C12738" i="1"/>
  <c r="C12739" i="1"/>
  <c r="C12740" i="1"/>
  <c r="C12741" i="1"/>
  <c r="C12742" i="1"/>
  <c r="C12743" i="1"/>
  <c r="C12744" i="1"/>
  <c r="C12745" i="1"/>
  <c r="C12746" i="1"/>
  <c r="C12747" i="1"/>
  <c r="C12748" i="1"/>
  <c r="C12749" i="1"/>
  <c r="C12750" i="1"/>
  <c r="C12751" i="1"/>
  <c r="C12752" i="1"/>
  <c r="C12753" i="1"/>
  <c r="C12754" i="1"/>
  <c r="C12755" i="1"/>
  <c r="C12756" i="1"/>
  <c r="C12757" i="1"/>
  <c r="C12758" i="1"/>
  <c r="C12759" i="1"/>
  <c r="C12760" i="1"/>
  <c r="C12761" i="1"/>
  <c r="C12762" i="1"/>
  <c r="C12763" i="1"/>
  <c r="C12764" i="1"/>
  <c r="C12765" i="1"/>
  <c r="C12766" i="1"/>
  <c r="C12767" i="1"/>
  <c r="C12768" i="1"/>
  <c r="C12769" i="1"/>
  <c r="C12770" i="1"/>
  <c r="C12771" i="1"/>
  <c r="C12772" i="1"/>
  <c r="C12773" i="1"/>
  <c r="C12774" i="1"/>
  <c r="C12775" i="1"/>
  <c r="C12776" i="1"/>
  <c r="C12777" i="1"/>
  <c r="C12778" i="1"/>
  <c r="C12779" i="1"/>
  <c r="C12780" i="1"/>
  <c r="C12781" i="1"/>
  <c r="C12782" i="1"/>
  <c r="C12783" i="1"/>
  <c r="C12784" i="1"/>
  <c r="C12785" i="1"/>
  <c r="C12786" i="1"/>
  <c r="C12787" i="1"/>
  <c r="C12788" i="1"/>
  <c r="C12789" i="1"/>
  <c r="C12790" i="1"/>
  <c r="C12791" i="1"/>
  <c r="C12792" i="1"/>
  <c r="C12793" i="1"/>
  <c r="C12794" i="1"/>
  <c r="C12795" i="1"/>
  <c r="C12796" i="1"/>
  <c r="C12797" i="1"/>
  <c r="C12798" i="1"/>
  <c r="C12799" i="1"/>
  <c r="C12800" i="1"/>
  <c r="C12801" i="1"/>
  <c r="C12802" i="1"/>
  <c r="C12803" i="1"/>
  <c r="C12804" i="1"/>
  <c r="C12805" i="1"/>
  <c r="C12806" i="1"/>
  <c r="C12807" i="1"/>
  <c r="C12808" i="1"/>
  <c r="C12809" i="1"/>
  <c r="C12810" i="1"/>
  <c r="C12811" i="1"/>
  <c r="C12812" i="1"/>
  <c r="C12813" i="1"/>
  <c r="C12814" i="1"/>
  <c r="C12815" i="1"/>
  <c r="C12816" i="1"/>
  <c r="C12817" i="1"/>
  <c r="C12818" i="1"/>
  <c r="C12819" i="1"/>
  <c r="C12820" i="1"/>
  <c r="C12821" i="1"/>
  <c r="C12822" i="1"/>
  <c r="C12823" i="1"/>
  <c r="C12824" i="1"/>
  <c r="C12825" i="1"/>
  <c r="C12826" i="1"/>
  <c r="C12827" i="1"/>
  <c r="C12828" i="1"/>
  <c r="C12829" i="1"/>
  <c r="C12830" i="1"/>
  <c r="C12831" i="1"/>
  <c r="C12832" i="1"/>
  <c r="C12833" i="1"/>
  <c r="C12834" i="1"/>
  <c r="C12835" i="1"/>
  <c r="C12836" i="1"/>
  <c r="C12837" i="1"/>
  <c r="C12838" i="1"/>
  <c r="C12839" i="1"/>
  <c r="C12840" i="1"/>
  <c r="C12841" i="1"/>
  <c r="C12842" i="1"/>
  <c r="C12843" i="1"/>
  <c r="C12844" i="1"/>
  <c r="C12845" i="1"/>
  <c r="C12846" i="1"/>
  <c r="C12847" i="1"/>
  <c r="C12848" i="1"/>
  <c r="C12849" i="1"/>
  <c r="C12850" i="1"/>
  <c r="C12851" i="1"/>
  <c r="C12852" i="1"/>
  <c r="C12853" i="1"/>
  <c r="C12854" i="1"/>
  <c r="C12855" i="1"/>
  <c r="C12856" i="1"/>
  <c r="C12857" i="1"/>
  <c r="C12858" i="1"/>
  <c r="C12859" i="1"/>
  <c r="C12860" i="1"/>
  <c r="C12861" i="1"/>
  <c r="C12862" i="1"/>
  <c r="C12863" i="1"/>
  <c r="C12864" i="1"/>
  <c r="C12865" i="1"/>
  <c r="C12866" i="1"/>
  <c r="C12867" i="1"/>
  <c r="C12868" i="1"/>
  <c r="C12869" i="1"/>
  <c r="C12870" i="1"/>
  <c r="C12871" i="1"/>
  <c r="C12872" i="1"/>
  <c r="C12873" i="1"/>
  <c r="C12874" i="1"/>
  <c r="C12875" i="1"/>
  <c r="C12876" i="1"/>
  <c r="C12877" i="1"/>
  <c r="C12878" i="1"/>
  <c r="C12879" i="1"/>
  <c r="C12880" i="1"/>
  <c r="C12881" i="1"/>
  <c r="C12882" i="1"/>
  <c r="C12883" i="1"/>
  <c r="C12884" i="1"/>
  <c r="C12885" i="1"/>
  <c r="C12886" i="1"/>
  <c r="C12887" i="1"/>
  <c r="C12888" i="1"/>
  <c r="C12889" i="1"/>
  <c r="C12890" i="1"/>
  <c r="C12891" i="1"/>
  <c r="C12892" i="1"/>
  <c r="C12893" i="1"/>
  <c r="C12894" i="1"/>
  <c r="C12895" i="1"/>
  <c r="C12896" i="1"/>
  <c r="C12897" i="1"/>
  <c r="C12898" i="1"/>
  <c r="C12899" i="1"/>
  <c r="C12900" i="1"/>
  <c r="C12901" i="1"/>
  <c r="C12902" i="1"/>
  <c r="C12903" i="1"/>
  <c r="C12904" i="1"/>
  <c r="C12905" i="1"/>
  <c r="C12906" i="1"/>
  <c r="C12907" i="1"/>
  <c r="C12908" i="1"/>
  <c r="C12909" i="1"/>
  <c r="C12910" i="1"/>
  <c r="C12911" i="1"/>
  <c r="C12912" i="1"/>
  <c r="C12913" i="1"/>
  <c r="C12914" i="1"/>
  <c r="C12915" i="1"/>
  <c r="C12916" i="1"/>
  <c r="C12917" i="1"/>
  <c r="C12918" i="1"/>
  <c r="C12919" i="1"/>
  <c r="C12920" i="1"/>
  <c r="C12921" i="1"/>
  <c r="C12922" i="1"/>
  <c r="C12923" i="1"/>
  <c r="C12924" i="1"/>
  <c r="C12925" i="1"/>
  <c r="C12926" i="1"/>
  <c r="C12927" i="1"/>
  <c r="C12928" i="1"/>
  <c r="C12929" i="1"/>
  <c r="C12930" i="1"/>
  <c r="C12931" i="1"/>
  <c r="C12932" i="1"/>
  <c r="C12933" i="1"/>
  <c r="C12934" i="1"/>
  <c r="C12935" i="1"/>
  <c r="C12936" i="1"/>
  <c r="C12937" i="1"/>
  <c r="C12938" i="1"/>
  <c r="C12939" i="1"/>
  <c r="C12940" i="1"/>
  <c r="C12941" i="1"/>
  <c r="C12942" i="1"/>
  <c r="C12943" i="1"/>
  <c r="C12944" i="1"/>
  <c r="C12945" i="1"/>
  <c r="C12946" i="1"/>
  <c r="C12947" i="1"/>
  <c r="C12948" i="1"/>
  <c r="C12949" i="1"/>
  <c r="C12950" i="1"/>
  <c r="C12951" i="1"/>
  <c r="C12952" i="1"/>
  <c r="C12953" i="1"/>
  <c r="C12954" i="1"/>
  <c r="C12955" i="1"/>
  <c r="C12956" i="1"/>
  <c r="C12957" i="1"/>
  <c r="C12958" i="1"/>
  <c r="C12959" i="1"/>
  <c r="C12960" i="1"/>
  <c r="C12961" i="1"/>
  <c r="C12962" i="1"/>
  <c r="C12963" i="1"/>
  <c r="C12964" i="1"/>
  <c r="C12965" i="1"/>
  <c r="C12966" i="1"/>
  <c r="C12967" i="1"/>
  <c r="C12968" i="1"/>
  <c r="C12969" i="1"/>
  <c r="C12970" i="1"/>
  <c r="C12971" i="1"/>
  <c r="C12972" i="1"/>
  <c r="C12973" i="1"/>
  <c r="C12974" i="1"/>
  <c r="C12975" i="1"/>
  <c r="C12976" i="1"/>
  <c r="C12977" i="1"/>
  <c r="C12978" i="1"/>
  <c r="C12979" i="1"/>
  <c r="C12980" i="1"/>
  <c r="C12981" i="1"/>
  <c r="C12982" i="1"/>
  <c r="C12983" i="1"/>
  <c r="C12984" i="1"/>
  <c r="C12985" i="1"/>
  <c r="C12986" i="1"/>
  <c r="C12987" i="1"/>
  <c r="C12988" i="1"/>
  <c r="C12989" i="1"/>
  <c r="C12990" i="1"/>
  <c r="C12991" i="1"/>
  <c r="C12992" i="1"/>
  <c r="C12993" i="1"/>
  <c r="C12994" i="1"/>
  <c r="C12995" i="1"/>
  <c r="C12996" i="1"/>
  <c r="C12997" i="1"/>
  <c r="C12998" i="1"/>
  <c r="C12999" i="1"/>
  <c r="C13000" i="1"/>
  <c r="C13001" i="1"/>
  <c r="C13002" i="1"/>
  <c r="C13003" i="1"/>
  <c r="C13004" i="1"/>
  <c r="C13005" i="1"/>
  <c r="C13006" i="1"/>
  <c r="C13007" i="1"/>
  <c r="C13008" i="1"/>
  <c r="C13009" i="1"/>
  <c r="C13010" i="1"/>
  <c r="C13011" i="1"/>
  <c r="C13012" i="1"/>
  <c r="C13013" i="1"/>
  <c r="C13014" i="1"/>
  <c r="C13015" i="1"/>
  <c r="C13016" i="1"/>
  <c r="C13017" i="1"/>
  <c r="C13018" i="1"/>
  <c r="C13019" i="1"/>
  <c r="C13020" i="1"/>
  <c r="C13021" i="1"/>
  <c r="C13022" i="1"/>
  <c r="C13023" i="1"/>
  <c r="C13024" i="1"/>
  <c r="C13025" i="1"/>
  <c r="C13026" i="1"/>
  <c r="C13027" i="1"/>
  <c r="C13028" i="1"/>
  <c r="C13029" i="1"/>
  <c r="C13030" i="1"/>
  <c r="C13031" i="1"/>
  <c r="C13032" i="1"/>
  <c r="C13033" i="1"/>
  <c r="C13034" i="1"/>
  <c r="C13035" i="1"/>
  <c r="C13036" i="1"/>
  <c r="C13037" i="1"/>
  <c r="C13038" i="1"/>
  <c r="C13039" i="1"/>
  <c r="C13040" i="1"/>
  <c r="C13041" i="1"/>
  <c r="C13042" i="1"/>
  <c r="C13043" i="1"/>
  <c r="C13044" i="1"/>
  <c r="C13045" i="1"/>
  <c r="C13046" i="1"/>
  <c r="C13047" i="1"/>
  <c r="C13048" i="1"/>
  <c r="C13049" i="1"/>
  <c r="C13050" i="1"/>
  <c r="C13051" i="1"/>
  <c r="C13052" i="1"/>
  <c r="C13053" i="1"/>
  <c r="C13054" i="1"/>
  <c r="C13055" i="1"/>
  <c r="C13056" i="1"/>
  <c r="C13057" i="1"/>
  <c r="C13058" i="1"/>
  <c r="C13059" i="1"/>
  <c r="C13060" i="1"/>
  <c r="C13061" i="1"/>
  <c r="C13062" i="1"/>
  <c r="C13063" i="1"/>
  <c r="C13064" i="1"/>
  <c r="C13065" i="1"/>
  <c r="C13066" i="1"/>
  <c r="C13067" i="1"/>
  <c r="C13068" i="1"/>
  <c r="C13069" i="1"/>
  <c r="C13070" i="1"/>
  <c r="C13071" i="1"/>
  <c r="C13072" i="1"/>
  <c r="C13073" i="1"/>
  <c r="C13074" i="1"/>
  <c r="C13075" i="1"/>
  <c r="C13076" i="1"/>
  <c r="C13077" i="1"/>
  <c r="C13078" i="1"/>
  <c r="C13079" i="1"/>
  <c r="C13080" i="1"/>
  <c r="C13081" i="1"/>
  <c r="C13082" i="1"/>
  <c r="C13083" i="1"/>
  <c r="C13084" i="1"/>
  <c r="C13085" i="1"/>
  <c r="C13086" i="1"/>
  <c r="C13087" i="1"/>
  <c r="C13088" i="1"/>
  <c r="C13089" i="1"/>
  <c r="C13090" i="1"/>
  <c r="C13091" i="1"/>
  <c r="C13092" i="1"/>
  <c r="C13093" i="1"/>
  <c r="C13094" i="1"/>
  <c r="C13095" i="1"/>
  <c r="C13096" i="1"/>
  <c r="C13097" i="1"/>
  <c r="C13098" i="1"/>
  <c r="C13099" i="1"/>
  <c r="C13100" i="1"/>
  <c r="C13101" i="1"/>
  <c r="C13102" i="1"/>
  <c r="C13103" i="1"/>
  <c r="C13104" i="1"/>
  <c r="C13105" i="1"/>
  <c r="C13106" i="1"/>
  <c r="C13107" i="1"/>
  <c r="C13108" i="1"/>
  <c r="C13109" i="1"/>
  <c r="C13110" i="1"/>
  <c r="C13111" i="1"/>
  <c r="C13112" i="1"/>
  <c r="C13113" i="1"/>
  <c r="C13114" i="1"/>
  <c r="C13115" i="1"/>
  <c r="C13116" i="1"/>
  <c r="C13117" i="1"/>
  <c r="C13118" i="1"/>
  <c r="C13119" i="1"/>
  <c r="C13120" i="1"/>
  <c r="C13121" i="1"/>
  <c r="C13122" i="1"/>
  <c r="C13123" i="1"/>
  <c r="C13124" i="1"/>
  <c r="C13125" i="1"/>
  <c r="C13126" i="1"/>
  <c r="C13127" i="1"/>
  <c r="C13128" i="1"/>
  <c r="C13129" i="1"/>
  <c r="C13130" i="1"/>
  <c r="C13131" i="1"/>
  <c r="C13132" i="1"/>
  <c r="C13133" i="1"/>
  <c r="C13134" i="1"/>
  <c r="C13135" i="1"/>
  <c r="C13136" i="1"/>
  <c r="C13137" i="1"/>
  <c r="C13138" i="1"/>
  <c r="C13139" i="1"/>
  <c r="C13140" i="1"/>
  <c r="C13141" i="1"/>
  <c r="C13142" i="1"/>
  <c r="C13143" i="1"/>
  <c r="C13144" i="1"/>
  <c r="C13145" i="1"/>
  <c r="C13146" i="1"/>
  <c r="C13147" i="1"/>
  <c r="C13148" i="1"/>
  <c r="C13149" i="1"/>
  <c r="C13150" i="1"/>
  <c r="C13151" i="1"/>
  <c r="C13152" i="1"/>
  <c r="C13153" i="1"/>
  <c r="C13154" i="1"/>
  <c r="C13155" i="1"/>
  <c r="C13156" i="1"/>
  <c r="C13157" i="1"/>
  <c r="C13158" i="1"/>
  <c r="C13159" i="1"/>
  <c r="C13160" i="1"/>
  <c r="C13161" i="1"/>
  <c r="C13162" i="1"/>
  <c r="C13163" i="1"/>
  <c r="C13164" i="1"/>
  <c r="C13165" i="1"/>
  <c r="C13166" i="1"/>
  <c r="C13167" i="1"/>
  <c r="C13168" i="1"/>
  <c r="C13169" i="1"/>
  <c r="C13170" i="1"/>
  <c r="C13171" i="1"/>
  <c r="C13172" i="1"/>
  <c r="C13173" i="1"/>
  <c r="C13174" i="1"/>
  <c r="C13175" i="1"/>
  <c r="C13176" i="1"/>
  <c r="C13177" i="1"/>
  <c r="C13178" i="1"/>
  <c r="C13179" i="1"/>
  <c r="C13180" i="1"/>
  <c r="C13181" i="1"/>
  <c r="C13182" i="1"/>
  <c r="C13183" i="1"/>
  <c r="C13184" i="1"/>
  <c r="C13185" i="1"/>
  <c r="C13186" i="1"/>
  <c r="C13187" i="1"/>
  <c r="C13188" i="1"/>
  <c r="C13189" i="1"/>
  <c r="C13190" i="1"/>
  <c r="C13191" i="1"/>
  <c r="C13192" i="1"/>
  <c r="C13193" i="1"/>
  <c r="C13194" i="1"/>
  <c r="C13195" i="1"/>
  <c r="C13196" i="1"/>
  <c r="C13197" i="1"/>
  <c r="C13198" i="1"/>
  <c r="C13199" i="1"/>
  <c r="C13200" i="1"/>
  <c r="C13201" i="1"/>
  <c r="C13202" i="1"/>
  <c r="C13203" i="1"/>
  <c r="C13204" i="1"/>
  <c r="C13205" i="1"/>
  <c r="C13206" i="1"/>
  <c r="C13207" i="1"/>
  <c r="C13208" i="1"/>
  <c r="C13209" i="1"/>
  <c r="C13210" i="1"/>
  <c r="C13211" i="1"/>
  <c r="C13212" i="1"/>
  <c r="C13213" i="1"/>
  <c r="C13214" i="1"/>
  <c r="C13215" i="1"/>
  <c r="C13216" i="1"/>
  <c r="C13217" i="1"/>
  <c r="C13218" i="1"/>
  <c r="C13219" i="1"/>
  <c r="C13220" i="1"/>
  <c r="C13221" i="1"/>
  <c r="C13222" i="1"/>
  <c r="C13223" i="1"/>
  <c r="C13224" i="1"/>
  <c r="C13225" i="1"/>
  <c r="C13226" i="1"/>
  <c r="C13227" i="1"/>
  <c r="C13228" i="1"/>
  <c r="C13229" i="1"/>
  <c r="C13230" i="1"/>
  <c r="C13231" i="1"/>
  <c r="C13232" i="1"/>
  <c r="C13233" i="1"/>
  <c r="C13234" i="1"/>
  <c r="C13235" i="1"/>
  <c r="C13236" i="1"/>
  <c r="C13237" i="1"/>
  <c r="C13238" i="1"/>
  <c r="C13239" i="1"/>
  <c r="C13240" i="1"/>
  <c r="C13241" i="1"/>
  <c r="C13242" i="1"/>
  <c r="C13243" i="1"/>
  <c r="C13244" i="1"/>
  <c r="C13245" i="1"/>
  <c r="C13246" i="1"/>
  <c r="C13247" i="1"/>
  <c r="C13248" i="1"/>
  <c r="C13249" i="1"/>
  <c r="C13250" i="1"/>
  <c r="C13251" i="1"/>
  <c r="C13252" i="1"/>
  <c r="C13253" i="1"/>
  <c r="C13254" i="1"/>
  <c r="C13255" i="1"/>
  <c r="C13256" i="1"/>
  <c r="C13257" i="1"/>
  <c r="C13258" i="1"/>
  <c r="C13259" i="1"/>
  <c r="C13260" i="1"/>
  <c r="C13261" i="1"/>
  <c r="C13262" i="1"/>
  <c r="C13263" i="1"/>
  <c r="C13264" i="1"/>
  <c r="C13265" i="1"/>
  <c r="C13266" i="1"/>
  <c r="C13267" i="1"/>
  <c r="C13268" i="1"/>
  <c r="C13269" i="1"/>
  <c r="C13270" i="1"/>
  <c r="C13271" i="1"/>
  <c r="C13272" i="1"/>
  <c r="C13273" i="1"/>
  <c r="C13274" i="1"/>
  <c r="C13275" i="1"/>
  <c r="C13276" i="1"/>
  <c r="C13277" i="1"/>
  <c r="C13278" i="1"/>
  <c r="C13279" i="1"/>
  <c r="C13280" i="1"/>
  <c r="C13281" i="1"/>
  <c r="C13282" i="1"/>
  <c r="C13283" i="1"/>
  <c r="C13284" i="1"/>
  <c r="C13285" i="1"/>
  <c r="C13286" i="1"/>
  <c r="C13287" i="1"/>
  <c r="C13288" i="1"/>
  <c r="C13289" i="1"/>
  <c r="C13290" i="1"/>
  <c r="C13291" i="1"/>
  <c r="C13292" i="1"/>
  <c r="C13293" i="1"/>
  <c r="C13294" i="1"/>
  <c r="C13295" i="1"/>
  <c r="C13296" i="1"/>
  <c r="C13297" i="1"/>
  <c r="C13298" i="1"/>
  <c r="C13299" i="1"/>
  <c r="C13300" i="1"/>
  <c r="C13301" i="1"/>
  <c r="C13302" i="1"/>
  <c r="C13303" i="1"/>
  <c r="C13304" i="1"/>
  <c r="C13305" i="1"/>
  <c r="C13306" i="1"/>
  <c r="C13307" i="1"/>
  <c r="C13308" i="1"/>
  <c r="C13309" i="1"/>
  <c r="C13310" i="1"/>
  <c r="C13311" i="1"/>
  <c r="C13312" i="1"/>
  <c r="C13313" i="1"/>
  <c r="C13314" i="1"/>
  <c r="C13315" i="1"/>
  <c r="C13316" i="1"/>
  <c r="C13317" i="1"/>
  <c r="C13318" i="1"/>
  <c r="C13319" i="1"/>
  <c r="C13320" i="1"/>
  <c r="C13321" i="1"/>
  <c r="C13322" i="1"/>
  <c r="C13323" i="1"/>
  <c r="C13324" i="1"/>
  <c r="C13325" i="1"/>
  <c r="C13326" i="1"/>
  <c r="C13327" i="1"/>
  <c r="C13328" i="1"/>
  <c r="C13329" i="1"/>
  <c r="C13330" i="1"/>
  <c r="C13331" i="1"/>
  <c r="C13332" i="1"/>
  <c r="C13333" i="1"/>
  <c r="C13334" i="1"/>
  <c r="C13335" i="1"/>
  <c r="C13336" i="1"/>
  <c r="C13337" i="1"/>
  <c r="C13338" i="1"/>
  <c r="C13339" i="1"/>
  <c r="C13340" i="1"/>
  <c r="C13341" i="1"/>
  <c r="C13342" i="1"/>
  <c r="C13343" i="1"/>
  <c r="C13344" i="1"/>
  <c r="C13345" i="1"/>
  <c r="C13346" i="1"/>
  <c r="C13347" i="1"/>
  <c r="C13348" i="1"/>
  <c r="C13349" i="1"/>
  <c r="C13350" i="1"/>
  <c r="C13351" i="1"/>
  <c r="C13352" i="1"/>
  <c r="C13353" i="1"/>
  <c r="C13354" i="1"/>
  <c r="C13355" i="1"/>
  <c r="C13356" i="1"/>
  <c r="C13357" i="1"/>
  <c r="C13358" i="1"/>
  <c r="C13359" i="1"/>
  <c r="C13360" i="1"/>
  <c r="C13361" i="1"/>
  <c r="C13362" i="1"/>
  <c r="C13363" i="1"/>
  <c r="C13364" i="1"/>
  <c r="C13365" i="1"/>
  <c r="C13366" i="1"/>
  <c r="C13367" i="1"/>
  <c r="C13368" i="1"/>
  <c r="C13369" i="1"/>
  <c r="C13370" i="1"/>
  <c r="C13371" i="1"/>
  <c r="C13372" i="1"/>
  <c r="C13373" i="1"/>
  <c r="C13374" i="1"/>
  <c r="C13375" i="1"/>
  <c r="C13376" i="1"/>
  <c r="C13377" i="1"/>
  <c r="C13378" i="1"/>
  <c r="C13379" i="1"/>
  <c r="C13380" i="1"/>
  <c r="C13381" i="1"/>
  <c r="C13382" i="1"/>
  <c r="C13383" i="1"/>
  <c r="C13384" i="1"/>
  <c r="C13385" i="1"/>
  <c r="C13386" i="1"/>
  <c r="C13387" i="1"/>
  <c r="C13388" i="1"/>
  <c r="C13389" i="1"/>
  <c r="C13390" i="1"/>
  <c r="C13391" i="1"/>
  <c r="C13392" i="1"/>
  <c r="C13393" i="1"/>
  <c r="C13394" i="1"/>
  <c r="C13395" i="1"/>
  <c r="C13396" i="1"/>
  <c r="C13397" i="1"/>
  <c r="C13398" i="1"/>
  <c r="C13399" i="1"/>
  <c r="C13400" i="1"/>
  <c r="C13401" i="1"/>
  <c r="C13402" i="1"/>
  <c r="C13403" i="1"/>
  <c r="C13404" i="1"/>
  <c r="C13405" i="1"/>
  <c r="C13406" i="1"/>
  <c r="C13407" i="1"/>
  <c r="C13408" i="1"/>
  <c r="C13409" i="1"/>
  <c r="C13410" i="1"/>
  <c r="C13411" i="1"/>
  <c r="C13412" i="1"/>
  <c r="C13413" i="1"/>
  <c r="C13414" i="1"/>
  <c r="C13415" i="1"/>
  <c r="C13416" i="1"/>
  <c r="C13417" i="1"/>
  <c r="C13418" i="1"/>
  <c r="C13419" i="1"/>
  <c r="C13420" i="1"/>
  <c r="C13421" i="1"/>
  <c r="C13422" i="1"/>
  <c r="C13423" i="1"/>
  <c r="C13424" i="1"/>
  <c r="C13425" i="1"/>
  <c r="C13426" i="1"/>
  <c r="C13427" i="1"/>
  <c r="C13428" i="1"/>
  <c r="C13429" i="1"/>
  <c r="C13430" i="1"/>
  <c r="C13431" i="1"/>
  <c r="C13432" i="1"/>
  <c r="C13433" i="1"/>
  <c r="C13434" i="1"/>
  <c r="C13435" i="1"/>
  <c r="C13436" i="1"/>
  <c r="C13437" i="1"/>
  <c r="C13438" i="1"/>
  <c r="C13439" i="1"/>
  <c r="C13440" i="1"/>
  <c r="C13441" i="1"/>
  <c r="C13442" i="1"/>
  <c r="C13443" i="1"/>
  <c r="C13444" i="1"/>
  <c r="C13445" i="1"/>
  <c r="C13446" i="1"/>
  <c r="C13447" i="1"/>
  <c r="C13448" i="1"/>
  <c r="C13449" i="1"/>
  <c r="C13450" i="1"/>
  <c r="C13451" i="1"/>
  <c r="C13452" i="1"/>
  <c r="C13453" i="1"/>
  <c r="C13454" i="1"/>
  <c r="C13455" i="1"/>
  <c r="C13456" i="1"/>
  <c r="C13457" i="1"/>
  <c r="C13458" i="1"/>
  <c r="C13459" i="1"/>
  <c r="C13460" i="1"/>
  <c r="C13461" i="1"/>
  <c r="C13462" i="1"/>
  <c r="C13463" i="1"/>
  <c r="C13464" i="1"/>
  <c r="C13465" i="1"/>
  <c r="C13466" i="1"/>
  <c r="C13467" i="1"/>
  <c r="C13468" i="1"/>
  <c r="C13469" i="1"/>
  <c r="C13470" i="1"/>
  <c r="C13471" i="1"/>
  <c r="C13472" i="1"/>
  <c r="C13473" i="1"/>
  <c r="C13474" i="1"/>
  <c r="C13475" i="1"/>
  <c r="C13476" i="1"/>
  <c r="C13477" i="1"/>
  <c r="C13478" i="1"/>
  <c r="C13479" i="1"/>
  <c r="C13480" i="1"/>
  <c r="C13481" i="1"/>
  <c r="C13482" i="1"/>
  <c r="C13483" i="1"/>
  <c r="C13484" i="1"/>
  <c r="C13485" i="1"/>
  <c r="C13486" i="1"/>
  <c r="C13487" i="1"/>
  <c r="C13488" i="1"/>
  <c r="C13489" i="1"/>
  <c r="C13490" i="1"/>
  <c r="C13491" i="1"/>
  <c r="C13492" i="1"/>
  <c r="C13493" i="1"/>
  <c r="C13494" i="1"/>
  <c r="C13495" i="1"/>
  <c r="C13496" i="1"/>
  <c r="C13497" i="1"/>
  <c r="C13498" i="1"/>
  <c r="C13499" i="1"/>
  <c r="C13500" i="1"/>
  <c r="C13501" i="1"/>
  <c r="C13502" i="1"/>
  <c r="C13503" i="1"/>
  <c r="C13504" i="1"/>
  <c r="C13505" i="1"/>
  <c r="C13506" i="1"/>
  <c r="C13507" i="1"/>
  <c r="C13508" i="1"/>
  <c r="C13509" i="1"/>
  <c r="C13510" i="1"/>
  <c r="C13511" i="1"/>
  <c r="C13512" i="1"/>
  <c r="C13513" i="1"/>
  <c r="C13514" i="1"/>
  <c r="C13515" i="1"/>
  <c r="C13516" i="1"/>
  <c r="C13517" i="1"/>
  <c r="C13518" i="1"/>
  <c r="C13519" i="1"/>
  <c r="C13520" i="1"/>
  <c r="C13521" i="1"/>
  <c r="C13522" i="1"/>
  <c r="C13523" i="1"/>
  <c r="C13524" i="1"/>
  <c r="C13525" i="1"/>
  <c r="C13526" i="1"/>
  <c r="C13527" i="1"/>
  <c r="C13528" i="1"/>
  <c r="C13529" i="1"/>
  <c r="C13530" i="1"/>
  <c r="C13531" i="1"/>
  <c r="C13532" i="1"/>
  <c r="C13533" i="1"/>
  <c r="C13534" i="1"/>
  <c r="C13535" i="1"/>
  <c r="C13536" i="1"/>
  <c r="C13537" i="1"/>
  <c r="C13538" i="1"/>
  <c r="C13539" i="1"/>
  <c r="C13540" i="1"/>
  <c r="C13541" i="1"/>
  <c r="C13542" i="1"/>
  <c r="C13543" i="1"/>
  <c r="C13544" i="1"/>
  <c r="C13545" i="1"/>
  <c r="C13546" i="1"/>
  <c r="C13547" i="1"/>
  <c r="C13548" i="1"/>
  <c r="C13549" i="1"/>
  <c r="C13550" i="1"/>
  <c r="C13551" i="1"/>
  <c r="C13552" i="1"/>
  <c r="C13553" i="1"/>
  <c r="C13554" i="1"/>
  <c r="C13555" i="1"/>
  <c r="C13556" i="1"/>
  <c r="C13557" i="1"/>
  <c r="C13558" i="1"/>
  <c r="C13559" i="1"/>
  <c r="C13560" i="1"/>
  <c r="C13561" i="1"/>
  <c r="C13562" i="1"/>
  <c r="C13563" i="1"/>
  <c r="C13564" i="1"/>
  <c r="C13565" i="1"/>
  <c r="C13566" i="1"/>
  <c r="C13567" i="1"/>
  <c r="C13568" i="1"/>
  <c r="C13569" i="1"/>
  <c r="C13570" i="1"/>
  <c r="C13571" i="1"/>
  <c r="C13572" i="1"/>
  <c r="C13573" i="1"/>
  <c r="C13574" i="1"/>
  <c r="C13575" i="1"/>
  <c r="C13576" i="1"/>
  <c r="C13577" i="1"/>
  <c r="C13578" i="1"/>
  <c r="C13579" i="1"/>
  <c r="C13580" i="1"/>
  <c r="C13581" i="1"/>
  <c r="C13582" i="1"/>
  <c r="C13583" i="1"/>
  <c r="C13584" i="1"/>
  <c r="C13585" i="1"/>
  <c r="C13586" i="1"/>
  <c r="C13587" i="1"/>
  <c r="C13588" i="1"/>
  <c r="C13589" i="1"/>
  <c r="C13590" i="1"/>
  <c r="C13591" i="1"/>
  <c r="C13592" i="1"/>
  <c r="C13593" i="1"/>
  <c r="C13594" i="1"/>
  <c r="C13595" i="1"/>
  <c r="C13596" i="1"/>
  <c r="C13597" i="1"/>
  <c r="C13598" i="1"/>
  <c r="C13599" i="1"/>
  <c r="C13600" i="1"/>
  <c r="C13601" i="1"/>
  <c r="C13602" i="1"/>
  <c r="C13603" i="1"/>
  <c r="C13604" i="1"/>
  <c r="C13605" i="1"/>
  <c r="C13606" i="1"/>
  <c r="C13607" i="1"/>
  <c r="C13608" i="1"/>
  <c r="C13609" i="1"/>
  <c r="C13610" i="1"/>
  <c r="C13611" i="1"/>
  <c r="C13612" i="1"/>
  <c r="C13613" i="1"/>
  <c r="C13614" i="1"/>
  <c r="C13615" i="1"/>
  <c r="C13616" i="1"/>
  <c r="C13617" i="1"/>
  <c r="C13618" i="1"/>
  <c r="C13619" i="1"/>
  <c r="C13620" i="1"/>
  <c r="C13621" i="1"/>
  <c r="C13622" i="1"/>
  <c r="C13623" i="1"/>
  <c r="C13624" i="1"/>
  <c r="C13625" i="1"/>
  <c r="C13626" i="1"/>
  <c r="C13627" i="1"/>
  <c r="C13628" i="1"/>
  <c r="C13629" i="1"/>
  <c r="C13630" i="1"/>
  <c r="C13631" i="1"/>
  <c r="C13632" i="1"/>
  <c r="C13633" i="1"/>
  <c r="C13634" i="1"/>
  <c r="C13635" i="1"/>
  <c r="C13636" i="1"/>
  <c r="C13637" i="1"/>
  <c r="C13638" i="1"/>
  <c r="C13639" i="1"/>
  <c r="C13640" i="1"/>
  <c r="C13641" i="1"/>
  <c r="C13642" i="1"/>
  <c r="C13643" i="1"/>
  <c r="C13644" i="1"/>
  <c r="C13645" i="1"/>
  <c r="C13646" i="1"/>
  <c r="C13647" i="1"/>
  <c r="C13648" i="1"/>
  <c r="C13649" i="1"/>
  <c r="C13650" i="1"/>
  <c r="C13651" i="1"/>
  <c r="C13652" i="1"/>
  <c r="C13653" i="1"/>
  <c r="C13654" i="1"/>
  <c r="C13655" i="1"/>
  <c r="C13656" i="1"/>
  <c r="C13657" i="1"/>
  <c r="C13658" i="1"/>
  <c r="C13659" i="1"/>
  <c r="C13660" i="1"/>
  <c r="C13661" i="1"/>
  <c r="C13662" i="1"/>
  <c r="C13663" i="1"/>
  <c r="C13664" i="1"/>
  <c r="C13665" i="1"/>
  <c r="C13666" i="1"/>
  <c r="C13667" i="1"/>
  <c r="C13668" i="1"/>
  <c r="C13669" i="1"/>
  <c r="C13670" i="1"/>
  <c r="C13671" i="1"/>
  <c r="C13672" i="1"/>
  <c r="C13673" i="1"/>
  <c r="C13674" i="1"/>
  <c r="C13675" i="1"/>
  <c r="C13676" i="1"/>
  <c r="C13677" i="1"/>
  <c r="C13678" i="1"/>
  <c r="C13679" i="1"/>
  <c r="C13680" i="1"/>
  <c r="C13681" i="1"/>
  <c r="C13682" i="1"/>
  <c r="C13683" i="1"/>
  <c r="C13684" i="1"/>
  <c r="C13685" i="1"/>
  <c r="C13686" i="1"/>
  <c r="C13687" i="1"/>
  <c r="C13688" i="1"/>
  <c r="C13689" i="1"/>
  <c r="C13690" i="1"/>
  <c r="C13691" i="1"/>
  <c r="C13692" i="1"/>
  <c r="C13693" i="1"/>
  <c r="C13694" i="1"/>
  <c r="C13695" i="1"/>
  <c r="C13696" i="1"/>
  <c r="C13697" i="1"/>
  <c r="C13698" i="1"/>
  <c r="C13699" i="1"/>
  <c r="C13700" i="1"/>
  <c r="C13701" i="1"/>
  <c r="C13702" i="1"/>
  <c r="C13703" i="1"/>
  <c r="C13704" i="1"/>
  <c r="C13705" i="1"/>
  <c r="C13706" i="1"/>
  <c r="C13707" i="1"/>
  <c r="C13708" i="1"/>
  <c r="C13709" i="1"/>
  <c r="C13710" i="1"/>
  <c r="C13711" i="1"/>
  <c r="C13712" i="1"/>
  <c r="C13713" i="1"/>
  <c r="C13714" i="1"/>
  <c r="C13715" i="1"/>
  <c r="C13716" i="1"/>
  <c r="C13717" i="1"/>
  <c r="C13718" i="1"/>
  <c r="C13719" i="1"/>
  <c r="C13720" i="1"/>
  <c r="C13721" i="1"/>
  <c r="C13722" i="1"/>
  <c r="C13723" i="1"/>
  <c r="C13724" i="1"/>
  <c r="C13725" i="1"/>
  <c r="C13726" i="1"/>
  <c r="C13727" i="1"/>
  <c r="C13728" i="1"/>
  <c r="C13729" i="1"/>
  <c r="C13730" i="1"/>
  <c r="C13731" i="1"/>
  <c r="C13732" i="1"/>
  <c r="C13733" i="1"/>
  <c r="C13734" i="1"/>
  <c r="C13735" i="1"/>
  <c r="C13736" i="1"/>
  <c r="C13737" i="1"/>
  <c r="C13738" i="1"/>
  <c r="C13739" i="1"/>
  <c r="C13740" i="1"/>
  <c r="C13741" i="1"/>
  <c r="C13742" i="1"/>
  <c r="C13743" i="1"/>
  <c r="C13744" i="1"/>
  <c r="C13745" i="1"/>
  <c r="C13746" i="1"/>
  <c r="C13747" i="1"/>
  <c r="C13748" i="1"/>
  <c r="C13749" i="1"/>
  <c r="C13750" i="1"/>
  <c r="C13751" i="1"/>
  <c r="C13752" i="1"/>
  <c r="C13753" i="1"/>
  <c r="C13754" i="1"/>
  <c r="C13755" i="1"/>
  <c r="C13756" i="1"/>
  <c r="C13757" i="1"/>
  <c r="C13758" i="1"/>
  <c r="C13759" i="1"/>
  <c r="C13760" i="1"/>
  <c r="C13761" i="1"/>
  <c r="C13762" i="1"/>
  <c r="C13763" i="1"/>
  <c r="C13764" i="1"/>
  <c r="C13765" i="1"/>
  <c r="C13766" i="1"/>
  <c r="C13767" i="1"/>
  <c r="C13768" i="1"/>
  <c r="C13769" i="1"/>
  <c r="C13770" i="1"/>
  <c r="C13771" i="1"/>
  <c r="C13772" i="1"/>
  <c r="C13773" i="1"/>
  <c r="C13774" i="1"/>
  <c r="C13775" i="1"/>
  <c r="C13776" i="1"/>
  <c r="C13777" i="1"/>
  <c r="C13778" i="1"/>
  <c r="C13779" i="1"/>
  <c r="C13780" i="1"/>
  <c r="C13781" i="1"/>
  <c r="C13782" i="1"/>
  <c r="C13783" i="1"/>
  <c r="C13784" i="1"/>
  <c r="C13785" i="1"/>
  <c r="C13786" i="1"/>
  <c r="C13787" i="1"/>
  <c r="C13788" i="1"/>
  <c r="C13789" i="1"/>
  <c r="C13790" i="1"/>
  <c r="C13791" i="1"/>
  <c r="C13792" i="1"/>
  <c r="C13793" i="1"/>
  <c r="C13794" i="1"/>
  <c r="C13795" i="1"/>
  <c r="C13796" i="1"/>
  <c r="C13797" i="1"/>
  <c r="C13798" i="1"/>
  <c r="C13799" i="1"/>
  <c r="C13800" i="1"/>
  <c r="C13801" i="1"/>
  <c r="C13802" i="1"/>
  <c r="C13803" i="1"/>
  <c r="C13804" i="1"/>
  <c r="C13805" i="1"/>
  <c r="C13806" i="1"/>
  <c r="C13807" i="1"/>
  <c r="C13808" i="1"/>
  <c r="C13809" i="1"/>
  <c r="C13810" i="1"/>
  <c r="C13811" i="1"/>
  <c r="C13812" i="1"/>
  <c r="C13813" i="1"/>
  <c r="C13814" i="1"/>
  <c r="C13815" i="1"/>
  <c r="C13816" i="1"/>
  <c r="C13817" i="1"/>
  <c r="C13818" i="1"/>
  <c r="C13819" i="1"/>
  <c r="C13820" i="1"/>
  <c r="C13821" i="1"/>
  <c r="C13822" i="1"/>
  <c r="C13823" i="1"/>
  <c r="C13824" i="1"/>
  <c r="C13825" i="1"/>
  <c r="C13826" i="1"/>
  <c r="C13827" i="1"/>
  <c r="C13828" i="1"/>
  <c r="C13829" i="1"/>
  <c r="C13830" i="1"/>
  <c r="C13831" i="1"/>
  <c r="C13832" i="1"/>
  <c r="C13833" i="1"/>
  <c r="C13834" i="1"/>
  <c r="C13835" i="1"/>
  <c r="C13836" i="1"/>
  <c r="C13837" i="1"/>
  <c r="C13838" i="1"/>
  <c r="C13839" i="1"/>
  <c r="C13840" i="1"/>
  <c r="C13841" i="1"/>
  <c r="C13842" i="1"/>
  <c r="C13843" i="1"/>
  <c r="C13844" i="1"/>
  <c r="C13845" i="1"/>
  <c r="C13846" i="1"/>
  <c r="C13847" i="1"/>
  <c r="C13848" i="1"/>
  <c r="C13849" i="1"/>
  <c r="C13850" i="1"/>
  <c r="C13851" i="1"/>
  <c r="C13852" i="1"/>
  <c r="C13853" i="1"/>
  <c r="C13854" i="1"/>
  <c r="C13855" i="1"/>
  <c r="C13856" i="1"/>
  <c r="C13857" i="1"/>
  <c r="C13858" i="1"/>
  <c r="C13859" i="1"/>
  <c r="C13860" i="1"/>
  <c r="C13861" i="1"/>
  <c r="C13862" i="1"/>
  <c r="C13863" i="1"/>
  <c r="C13864" i="1"/>
  <c r="C13865" i="1"/>
  <c r="C13866" i="1"/>
  <c r="C13867" i="1"/>
  <c r="C13868" i="1"/>
  <c r="C13869" i="1"/>
  <c r="C13870" i="1"/>
  <c r="C13871" i="1"/>
  <c r="C13872" i="1"/>
  <c r="C13873" i="1"/>
  <c r="C13874" i="1"/>
  <c r="C13875" i="1"/>
  <c r="C13876" i="1"/>
  <c r="C13877" i="1"/>
  <c r="C13878" i="1"/>
  <c r="C13879" i="1"/>
  <c r="C13880" i="1"/>
  <c r="C13881" i="1"/>
  <c r="C13882" i="1"/>
  <c r="C13883" i="1"/>
  <c r="C13884" i="1"/>
  <c r="C13885" i="1"/>
  <c r="C13886" i="1"/>
  <c r="C13887" i="1"/>
  <c r="C13888" i="1"/>
  <c r="C13889" i="1"/>
  <c r="C13890" i="1"/>
  <c r="C13891" i="1"/>
  <c r="C13892" i="1"/>
  <c r="C13893" i="1"/>
  <c r="C13894" i="1"/>
  <c r="C13895" i="1"/>
  <c r="C13896" i="1"/>
  <c r="C13897" i="1"/>
  <c r="C13898" i="1"/>
  <c r="C13899" i="1"/>
  <c r="C13900" i="1"/>
  <c r="C13901" i="1"/>
  <c r="C13902" i="1"/>
  <c r="C13903" i="1"/>
  <c r="C13904" i="1"/>
  <c r="C13905" i="1"/>
  <c r="C13906" i="1"/>
  <c r="C13907" i="1"/>
  <c r="C13908" i="1"/>
  <c r="C13909" i="1"/>
  <c r="C13910" i="1"/>
  <c r="C13911" i="1"/>
  <c r="C13912" i="1"/>
  <c r="C13913" i="1"/>
  <c r="C13914" i="1"/>
  <c r="C13915" i="1"/>
  <c r="C13916" i="1"/>
  <c r="C13917" i="1"/>
  <c r="C13918" i="1"/>
  <c r="C13919" i="1"/>
  <c r="C13920" i="1"/>
  <c r="C13921" i="1"/>
  <c r="C13922" i="1"/>
  <c r="C13923" i="1"/>
  <c r="C13924" i="1"/>
  <c r="C13925" i="1"/>
  <c r="C13926" i="1"/>
  <c r="C13927" i="1"/>
  <c r="C13928" i="1"/>
  <c r="C13929" i="1"/>
  <c r="C13930" i="1"/>
  <c r="C13931" i="1"/>
  <c r="C13932" i="1"/>
  <c r="C13933" i="1"/>
  <c r="C13934" i="1"/>
  <c r="C13935" i="1"/>
  <c r="C13936" i="1"/>
  <c r="C13937" i="1"/>
  <c r="C13938" i="1"/>
  <c r="C13939" i="1"/>
  <c r="C13940" i="1"/>
  <c r="C13941" i="1"/>
  <c r="C13942" i="1"/>
  <c r="C13943" i="1"/>
  <c r="C13944" i="1"/>
  <c r="C13945" i="1"/>
  <c r="C13946" i="1"/>
  <c r="C13947" i="1"/>
  <c r="C13948" i="1"/>
  <c r="C13949" i="1"/>
  <c r="C13950" i="1"/>
  <c r="C13951" i="1"/>
  <c r="C13952" i="1"/>
  <c r="C13953" i="1"/>
  <c r="C13954" i="1"/>
  <c r="C13955" i="1"/>
  <c r="C13956" i="1"/>
  <c r="C13957" i="1"/>
  <c r="C13958" i="1"/>
  <c r="C13959" i="1"/>
  <c r="C13960" i="1"/>
  <c r="C13961" i="1"/>
  <c r="C13962" i="1"/>
  <c r="C13963" i="1"/>
  <c r="C13964" i="1"/>
  <c r="C13965" i="1"/>
  <c r="C13966" i="1"/>
  <c r="C13967" i="1"/>
  <c r="C13968" i="1"/>
  <c r="C13969" i="1"/>
  <c r="C13970" i="1"/>
  <c r="C13971" i="1"/>
  <c r="C13972" i="1"/>
  <c r="C13973" i="1"/>
  <c r="C13974" i="1"/>
  <c r="C13975" i="1"/>
  <c r="C13976" i="1"/>
  <c r="C13977" i="1"/>
  <c r="C13978" i="1"/>
  <c r="C13979" i="1"/>
  <c r="C13980" i="1"/>
  <c r="C13981" i="1"/>
  <c r="C13982" i="1"/>
  <c r="C13983" i="1"/>
  <c r="C13984" i="1"/>
  <c r="C13985" i="1"/>
  <c r="C13986" i="1"/>
  <c r="C13987" i="1"/>
  <c r="C13988" i="1"/>
  <c r="C13989" i="1"/>
  <c r="C13990" i="1"/>
  <c r="C13991" i="1"/>
  <c r="C13992" i="1"/>
  <c r="C13993" i="1"/>
  <c r="C13994" i="1"/>
  <c r="C13995" i="1"/>
  <c r="C13996" i="1"/>
  <c r="C13997" i="1"/>
  <c r="C13998" i="1"/>
  <c r="C13999" i="1"/>
  <c r="C14000" i="1"/>
  <c r="C14001" i="1"/>
  <c r="C14002" i="1"/>
  <c r="C14003" i="1"/>
  <c r="C14004" i="1"/>
  <c r="C14005" i="1"/>
  <c r="C14006" i="1"/>
  <c r="C14007" i="1"/>
  <c r="C14008" i="1"/>
  <c r="C14009" i="1"/>
  <c r="C14010" i="1"/>
  <c r="C14011" i="1"/>
  <c r="C14012" i="1"/>
  <c r="C14013" i="1"/>
  <c r="C14014" i="1"/>
  <c r="C14015" i="1"/>
  <c r="C14016" i="1"/>
  <c r="C14017" i="1"/>
  <c r="C14018" i="1"/>
  <c r="C14019" i="1"/>
  <c r="C14020" i="1"/>
  <c r="C14021" i="1"/>
  <c r="C14022" i="1"/>
  <c r="C14023" i="1"/>
  <c r="C14024" i="1"/>
  <c r="C14025" i="1"/>
  <c r="C14026" i="1"/>
  <c r="C14027" i="1"/>
  <c r="C14028" i="1"/>
  <c r="C14029" i="1"/>
  <c r="C14030" i="1"/>
  <c r="C14031" i="1"/>
  <c r="C14032" i="1"/>
  <c r="C14033" i="1"/>
  <c r="C14034" i="1"/>
  <c r="C14035" i="1"/>
  <c r="C14036" i="1"/>
  <c r="C14037" i="1"/>
  <c r="C14038" i="1"/>
  <c r="C14039" i="1"/>
  <c r="C14040" i="1"/>
  <c r="C14041" i="1"/>
  <c r="C14042" i="1"/>
  <c r="C14043" i="1"/>
  <c r="C14044" i="1"/>
  <c r="C14045" i="1"/>
  <c r="C14046" i="1"/>
  <c r="C14047" i="1"/>
  <c r="C14048" i="1"/>
  <c r="C14049" i="1"/>
  <c r="C14050" i="1"/>
  <c r="C14051" i="1"/>
  <c r="C14052" i="1"/>
  <c r="C14053" i="1"/>
  <c r="C14054" i="1"/>
  <c r="C14055" i="1"/>
  <c r="C14056" i="1"/>
  <c r="C14057" i="1"/>
  <c r="C14058" i="1"/>
  <c r="C14059" i="1"/>
  <c r="C14060" i="1"/>
  <c r="C14061" i="1"/>
  <c r="C14062" i="1"/>
  <c r="C14063" i="1"/>
  <c r="C14064" i="1"/>
  <c r="C14065" i="1"/>
  <c r="C14066" i="1"/>
  <c r="C14067" i="1"/>
  <c r="C14068" i="1"/>
  <c r="C14069" i="1"/>
  <c r="C14070" i="1"/>
  <c r="C14071" i="1"/>
  <c r="C14072" i="1"/>
  <c r="C14073" i="1"/>
  <c r="C14074" i="1"/>
  <c r="C14075" i="1"/>
  <c r="C14076" i="1"/>
  <c r="C14077" i="1"/>
  <c r="C14078" i="1"/>
  <c r="C14079" i="1"/>
  <c r="C14080" i="1"/>
  <c r="C14081" i="1"/>
  <c r="C14082" i="1"/>
  <c r="C14083" i="1"/>
  <c r="C14084" i="1"/>
  <c r="C14085" i="1"/>
  <c r="C14086" i="1"/>
  <c r="C14087" i="1"/>
  <c r="C14088" i="1"/>
  <c r="C14089" i="1"/>
  <c r="C14090" i="1"/>
  <c r="C14091" i="1"/>
  <c r="C14092" i="1"/>
  <c r="C14093" i="1"/>
  <c r="C14094" i="1"/>
  <c r="C14095" i="1"/>
  <c r="C14096" i="1"/>
  <c r="C14097" i="1"/>
  <c r="C14098" i="1"/>
  <c r="C14099" i="1"/>
  <c r="C14100" i="1"/>
  <c r="C14101" i="1"/>
  <c r="C14102" i="1"/>
  <c r="C14103" i="1"/>
  <c r="C14104" i="1"/>
  <c r="C14105" i="1"/>
  <c r="C14106" i="1"/>
  <c r="C14107" i="1"/>
  <c r="C14108" i="1"/>
  <c r="C14109" i="1"/>
  <c r="C14110" i="1"/>
  <c r="C14111" i="1"/>
  <c r="C14112" i="1"/>
  <c r="C14113" i="1"/>
  <c r="C14114" i="1"/>
  <c r="C14115" i="1"/>
  <c r="C14116" i="1"/>
  <c r="C14117" i="1"/>
  <c r="C14118" i="1"/>
  <c r="C14119" i="1"/>
  <c r="C14120" i="1"/>
  <c r="C14121" i="1"/>
  <c r="C14122" i="1"/>
  <c r="C14123" i="1"/>
  <c r="C14124" i="1"/>
  <c r="C14125" i="1"/>
  <c r="C14126" i="1"/>
  <c r="C14127" i="1"/>
  <c r="C14128" i="1"/>
  <c r="C14129" i="1"/>
  <c r="C14130" i="1"/>
  <c r="C14131" i="1"/>
  <c r="C14132" i="1"/>
  <c r="C14133" i="1"/>
  <c r="C14134" i="1"/>
  <c r="C14135" i="1"/>
  <c r="C14136" i="1"/>
  <c r="C14137" i="1"/>
  <c r="C14138" i="1"/>
  <c r="C14139" i="1"/>
  <c r="C14140" i="1"/>
  <c r="C14141" i="1"/>
  <c r="C14142" i="1"/>
  <c r="C14143" i="1"/>
  <c r="C14144" i="1"/>
  <c r="C14145" i="1"/>
  <c r="C14146" i="1"/>
  <c r="C14147" i="1"/>
  <c r="C14148" i="1"/>
  <c r="C14149" i="1"/>
  <c r="C14150" i="1"/>
  <c r="C14151" i="1"/>
  <c r="C14152" i="1"/>
  <c r="C14153" i="1"/>
  <c r="C14154" i="1"/>
  <c r="C14155" i="1"/>
  <c r="C14156" i="1"/>
  <c r="C14157" i="1"/>
  <c r="C14158" i="1"/>
  <c r="C14159" i="1"/>
  <c r="C14160" i="1"/>
  <c r="C14161" i="1"/>
  <c r="C14162" i="1"/>
  <c r="C14163" i="1"/>
  <c r="C14164" i="1"/>
  <c r="C14165" i="1"/>
  <c r="C14166" i="1"/>
  <c r="C14167" i="1"/>
  <c r="C14168" i="1"/>
  <c r="C14169" i="1"/>
  <c r="C14170" i="1"/>
  <c r="C14171" i="1"/>
  <c r="C14172" i="1"/>
  <c r="C14173" i="1"/>
  <c r="C14174" i="1"/>
  <c r="C14175" i="1"/>
  <c r="C14176" i="1"/>
  <c r="C14177" i="1"/>
  <c r="C14178" i="1"/>
  <c r="C14179" i="1"/>
  <c r="C14180" i="1"/>
  <c r="C14181" i="1"/>
  <c r="C14182" i="1"/>
  <c r="C14183" i="1"/>
  <c r="C14184" i="1"/>
  <c r="C14185" i="1"/>
  <c r="C14186" i="1"/>
  <c r="C14187" i="1"/>
  <c r="C14188" i="1"/>
  <c r="C14189" i="1"/>
  <c r="C14190" i="1"/>
  <c r="C14191" i="1"/>
  <c r="C14192" i="1"/>
  <c r="C14193" i="1"/>
  <c r="C14194" i="1"/>
  <c r="C14195" i="1"/>
  <c r="C14196" i="1"/>
  <c r="C14197" i="1"/>
  <c r="C14198" i="1"/>
  <c r="C14199" i="1"/>
  <c r="C14200" i="1"/>
  <c r="C14201" i="1"/>
  <c r="C14202" i="1"/>
  <c r="C14203" i="1"/>
  <c r="C14204" i="1"/>
  <c r="C14205" i="1"/>
  <c r="C14206" i="1"/>
  <c r="C14207" i="1"/>
  <c r="C14208" i="1"/>
  <c r="C14209" i="1"/>
  <c r="C14210" i="1"/>
  <c r="C14211" i="1"/>
  <c r="C14212" i="1"/>
  <c r="C14213" i="1"/>
  <c r="C14214" i="1"/>
  <c r="C14215" i="1"/>
  <c r="C14216" i="1"/>
  <c r="C14217" i="1"/>
  <c r="C14218" i="1"/>
  <c r="C14219" i="1"/>
  <c r="C14220" i="1"/>
  <c r="C14221" i="1"/>
  <c r="C14222" i="1"/>
  <c r="C14223" i="1"/>
  <c r="C14224" i="1"/>
  <c r="C14225" i="1"/>
  <c r="C14226" i="1"/>
  <c r="C14227" i="1"/>
  <c r="C14228" i="1"/>
  <c r="C14229" i="1"/>
  <c r="C14230" i="1"/>
  <c r="C14231" i="1"/>
  <c r="C14232" i="1"/>
  <c r="C14233" i="1"/>
  <c r="C14234" i="1"/>
  <c r="C14235" i="1"/>
  <c r="C14236" i="1"/>
  <c r="C14237" i="1"/>
  <c r="C14238" i="1"/>
  <c r="C14239" i="1"/>
  <c r="C14240" i="1"/>
  <c r="C14241" i="1"/>
  <c r="C14242" i="1"/>
  <c r="C14243" i="1"/>
  <c r="C14244" i="1"/>
  <c r="C14245" i="1"/>
  <c r="C14246" i="1"/>
  <c r="C14247" i="1"/>
  <c r="C14248" i="1"/>
  <c r="C14249" i="1"/>
  <c r="C14250" i="1"/>
  <c r="C14251" i="1"/>
  <c r="C14252" i="1"/>
  <c r="C14253" i="1"/>
  <c r="C14254" i="1"/>
  <c r="C14255" i="1"/>
  <c r="C14256" i="1"/>
  <c r="C14257" i="1"/>
  <c r="C14258" i="1"/>
  <c r="C14259" i="1"/>
  <c r="C14260" i="1"/>
  <c r="C14261" i="1"/>
  <c r="C14262" i="1"/>
  <c r="C14263" i="1"/>
  <c r="C14264" i="1"/>
  <c r="C14265" i="1"/>
  <c r="C14266" i="1"/>
  <c r="C14267" i="1"/>
  <c r="C14268" i="1"/>
  <c r="C14269" i="1"/>
  <c r="C14270" i="1"/>
  <c r="C14271" i="1"/>
  <c r="C14272" i="1"/>
  <c r="C14273" i="1"/>
  <c r="C14274" i="1"/>
  <c r="C14275" i="1"/>
  <c r="C14276" i="1"/>
  <c r="C14277" i="1"/>
  <c r="C14278" i="1"/>
  <c r="C14279" i="1"/>
  <c r="C14280" i="1"/>
  <c r="C14281" i="1"/>
  <c r="C14282" i="1"/>
  <c r="C14283" i="1"/>
  <c r="C14284" i="1"/>
  <c r="C14285" i="1"/>
  <c r="C14286" i="1"/>
  <c r="C14287" i="1"/>
  <c r="C14288" i="1"/>
  <c r="C14289" i="1"/>
  <c r="C14290" i="1"/>
  <c r="C14291" i="1"/>
  <c r="C14292" i="1"/>
  <c r="C14293" i="1"/>
  <c r="C14294" i="1"/>
  <c r="C14295" i="1"/>
  <c r="C14296" i="1"/>
  <c r="C14297" i="1"/>
  <c r="C14298" i="1"/>
  <c r="C14299" i="1"/>
  <c r="C14300" i="1"/>
  <c r="C14301" i="1"/>
  <c r="C14302" i="1"/>
  <c r="C14303" i="1"/>
  <c r="C14304" i="1"/>
  <c r="C14305" i="1"/>
  <c r="C14306" i="1"/>
  <c r="C14307" i="1"/>
  <c r="C14308" i="1"/>
  <c r="C14309" i="1"/>
  <c r="C14310" i="1"/>
  <c r="C14311" i="1"/>
  <c r="C14312" i="1"/>
  <c r="C14313" i="1"/>
  <c r="C14314" i="1"/>
  <c r="C14315" i="1"/>
  <c r="C14316" i="1"/>
  <c r="C14317" i="1"/>
  <c r="C14318" i="1"/>
  <c r="C14319" i="1"/>
  <c r="C14320" i="1"/>
  <c r="C14321" i="1"/>
  <c r="C14322" i="1"/>
  <c r="C14323" i="1"/>
  <c r="C14324" i="1"/>
  <c r="C14325" i="1"/>
  <c r="C14326" i="1"/>
  <c r="C14327" i="1"/>
  <c r="C14328" i="1"/>
  <c r="C14329" i="1"/>
  <c r="C14330" i="1"/>
  <c r="C14331" i="1"/>
  <c r="C14332" i="1"/>
  <c r="C14333" i="1"/>
  <c r="C14334" i="1"/>
  <c r="C14335" i="1"/>
  <c r="C14336" i="1"/>
  <c r="C14337" i="1"/>
  <c r="C14338" i="1"/>
  <c r="C14339" i="1"/>
  <c r="C14340" i="1"/>
  <c r="C14341" i="1"/>
  <c r="C14342" i="1"/>
  <c r="C14343" i="1"/>
  <c r="C14344" i="1"/>
  <c r="C14345" i="1"/>
  <c r="C14346" i="1"/>
  <c r="C14347" i="1"/>
  <c r="C14348" i="1"/>
  <c r="C14349" i="1"/>
  <c r="C14350" i="1"/>
  <c r="C14351" i="1"/>
  <c r="C14352" i="1"/>
  <c r="C14353" i="1"/>
  <c r="C14354" i="1"/>
  <c r="C14355" i="1"/>
  <c r="C14356" i="1"/>
  <c r="C14357" i="1"/>
  <c r="C14358" i="1"/>
  <c r="C14359" i="1"/>
  <c r="C14360" i="1"/>
  <c r="C14361" i="1"/>
  <c r="C14362" i="1"/>
  <c r="C14363" i="1"/>
  <c r="C14364" i="1"/>
  <c r="C14365" i="1"/>
  <c r="C14366" i="1"/>
  <c r="C14367" i="1"/>
  <c r="C14368" i="1"/>
  <c r="C14369" i="1"/>
  <c r="C14370" i="1"/>
  <c r="C14371" i="1"/>
  <c r="C14372" i="1"/>
  <c r="C14373" i="1"/>
  <c r="C14374" i="1"/>
  <c r="C14375" i="1"/>
  <c r="C14376" i="1"/>
  <c r="C14377" i="1"/>
  <c r="C14378" i="1"/>
  <c r="C14379" i="1"/>
  <c r="C14380" i="1"/>
  <c r="C14381" i="1"/>
  <c r="C14382" i="1"/>
  <c r="C14383" i="1"/>
  <c r="C14384" i="1"/>
  <c r="C14385" i="1"/>
  <c r="C14386" i="1"/>
  <c r="C14387" i="1"/>
  <c r="C14388" i="1"/>
  <c r="C14389" i="1"/>
  <c r="C14390" i="1"/>
  <c r="C14391" i="1"/>
  <c r="C14392" i="1"/>
  <c r="C14393" i="1"/>
  <c r="C14394" i="1"/>
  <c r="C14395" i="1"/>
  <c r="C14396" i="1"/>
  <c r="C14397" i="1"/>
  <c r="C14398" i="1"/>
  <c r="C14399" i="1"/>
  <c r="C14400" i="1"/>
  <c r="C14401" i="1"/>
  <c r="C14402" i="1"/>
  <c r="C14403" i="1"/>
  <c r="C14404" i="1"/>
  <c r="C14405" i="1"/>
  <c r="C14406" i="1"/>
  <c r="C14407" i="1"/>
  <c r="C14408" i="1"/>
  <c r="C14409" i="1"/>
  <c r="C14410" i="1"/>
  <c r="C14411" i="1"/>
  <c r="C14412" i="1"/>
  <c r="C14413" i="1"/>
  <c r="C14414" i="1"/>
  <c r="C14415" i="1"/>
  <c r="C14416" i="1"/>
  <c r="C14417" i="1"/>
  <c r="C14418" i="1"/>
  <c r="C14419" i="1"/>
  <c r="C14420" i="1"/>
  <c r="C14421" i="1"/>
  <c r="C14422" i="1"/>
  <c r="C14423" i="1"/>
  <c r="C14424" i="1"/>
  <c r="C14425" i="1"/>
  <c r="C14426" i="1"/>
  <c r="C14427" i="1"/>
  <c r="C14428" i="1"/>
  <c r="C14429" i="1"/>
  <c r="C14430" i="1"/>
  <c r="C14431" i="1"/>
  <c r="C14432" i="1"/>
  <c r="C14433" i="1"/>
  <c r="C14434" i="1"/>
  <c r="C14435" i="1"/>
  <c r="C14436" i="1"/>
  <c r="C14437" i="1"/>
  <c r="C14438" i="1"/>
  <c r="C14439" i="1"/>
  <c r="C14440" i="1"/>
  <c r="C14441" i="1"/>
  <c r="C14442" i="1"/>
  <c r="C14443" i="1"/>
  <c r="C14444" i="1"/>
  <c r="C14445" i="1"/>
  <c r="C14446" i="1"/>
  <c r="C14447" i="1"/>
  <c r="C14448" i="1"/>
  <c r="C14449" i="1"/>
  <c r="C14450" i="1"/>
  <c r="C14451" i="1"/>
  <c r="C14452" i="1"/>
  <c r="C14453" i="1"/>
  <c r="C14454" i="1"/>
  <c r="C14455" i="1"/>
  <c r="C14456" i="1"/>
  <c r="C14457" i="1"/>
  <c r="C14458" i="1"/>
  <c r="C14459" i="1"/>
  <c r="C14460" i="1"/>
  <c r="C14461" i="1"/>
  <c r="C14462" i="1"/>
  <c r="C14463" i="1"/>
  <c r="C14464" i="1"/>
  <c r="C14465" i="1"/>
  <c r="C14466" i="1"/>
  <c r="C14467" i="1"/>
  <c r="C14468" i="1"/>
  <c r="C14469" i="1"/>
  <c r="C14470" i="1"/>
  <c r="C14471" i="1"/>
  <c r="C14472" i="1"/>
  <c r="C14473" i="1"/>
  <c r="C14474" i="1"/>
  <c r="C14475" i="1"/>
  <c r="C14476" i="1"/>
  <c r="C14477" i="1"/>
  <c r="C14478" i="1"/>
  <c r="C14479" i="1"/>
  <c r="C14480" i="1"/>
  <c r="C14481" i="1"/>
  <c r="C14482" i="1"/>
  <c r="C14483" i="1"/>
  <c r="C14484" i="1"/>
  <c r="C14485" i="1"/>
  <c r="C14486" i="1"/>
  <c r="C14487" i="1"/>
  <c r="C14488" i="1"/>
  <c r="C14489" i="1"/>
  <c r="C14490" i="1"/>
  <c r="C14491" i="1"/>
  <c r="C14492" i="1"/>
  <c r="C14493" i="1"/>
  <c r="C14494" i="1"/>
  <c r="C14495" i="1"/>
  <c r="C14496" i="1"/>
  <c r="C14497" i="1"/>
  <c r="C14498" i="1"/>
  <c r="C14499" i="1"/>
  <c r="C14500" i="1"/>
  <c r="C14501" i="1"/>
  <c r="C14502" i="1"/>
  <c r="C14503" i="1"/>
  <c r="C14504" i="1"/>
  <c r="C14505" i="1"/>
  <c r="C14506" i="1"/>
  <c r="C14507" i="1"/>
  <c r="C14508" i="1"/>
  <c r="C14509" i="1"/>
  <c r="C14510" i="1"/>
  <c r="C14511" i="1"/>
  <c r="C14512" i="1"/>
  <c r="C14513" i="1"/>
  <c r="C14514" i="1"/>
  <c r="C14515" i="1"/>
  <c r="C14516" i="1"/>
  <c r="C14517" i="1"/>
  <c r="C14518" i="1"/>
  <c r="C14519" i="1"/>
  <c r="C14520" i="1"/>
  <c r="C14521" i="1"/>
  <c r="C14522" i="1"/>
  <c r="C14523" i="1"/>
  <c r="C14524" i="1"/>
  <c r="C14525" i="1"/>
  <c r="C14526" i="1"/>
  <c r="C14527" i="1"/>
  <c r="C14528" i="1"/>
  <c r="C14529" i="1"/>
  <c r="C14530" i="1"/>
  <c r="C14531" i="1"/>
  <c r="C14532" i="1"/>
  <c r="C14533" i="1"/>
  <c r="C14534" i="1"/>
  <c r="C14535" i="1"/>
  <c r="C14536" i="1"/>
  <c r="C14537" i="1"/>
  <c r="C14538" i="1"/>
  <c r="C14539" i="1"/>
  <c r="C14540" i="1"/>
  <c r="C14541" i="1"/>
  <c r="C14542" i="1"/>
  <c r="C14543" i="1"/>
  <c r="C14544" i="1"/>
  <c r="C14545" i="1"/>
  <c r="C14546" i="1"/>
  <c r="C14547" i="1"/>
  <c r="C14548" i="1"/>
  <c r="C14549" i="1"/>
  <c r="C14550" i="1"/>
  <c r="C14551" i="1"/>
  <c r="C14552" i="1"/>
  <c r="C14553" i="1"/>
  <c r="C14554" i="1"/>
  <c r="C14555" i="1"/>
  <c r="C14556" i="1"/>
  <c r="C14557" i="1"/>
  <c r="C14558" i="1"/>
  <c r="C14559" i="1"/>
  <c r="C14560" i="1"/>
  <c r="C14561" i="1"/>
  <c r="C14562" i="1"/>
  <c r="C14563" i="1"/>
  <c r="C14564" i="1"/>
  <c r="C14565" i="1"/>
  <c r="C14566" i="1"/>
  <c r="C14567" i="1"/>
  <c r="C14568" i="1"/>
  <c r="C14569" i="1"/>
  <c r="C14570" i="1"/>
  <c r="C14571" i="1"/>
  <c r="C14572" i="1"/>
  <c r="C14573" i="1"/>
  <c r="C14574" i="1"/>
  <c r="C14575" i="1"/>
  <c r="C14576" i="1"/>
  <c r="C14577" i="1"/>
  <c r="C14578" i="1"/>
  <c r="C14579" i="1"/>
  <c r="C14580" i="1"/>
  <c r="C14581" i="1"/>
  <c r="C14582" i="1"/>
  <c r="C14583" i="1"/>
  <c r="C14584" i="1"/>
  <c r="C14585" i="1"/>
  <c r="C14586" i="1"/>
  <c r="C14587" i="1"/>
  <c r="C14588" i="1"/>
  <c r="C14589" i="1"/>
  <c r="C14590" i="1"/>
  <c r="C14591" i="1"/>
  <c r="C14592" i="1"/>
  <c r="C14593" i="1"/>
  <c r="C14594" i="1"/>
  <c r="C14595" i="1"/>
  <c r="C14596" i="1"/>
  <c r="C14597" i="1"/>
  <c r="C14598" i="1"/>
  <c r="C14599" i="1"/>
  <c r="C14600" i="1"/>
  <c r="C14601" i="1"/>
  <c r="C14602" i="1"/>
  <c r="C14603" i="1"/>
  <c r="C14604" i="1"/>
  <c r="C14605" i="1"/>
  <c r="C14606" i="1"/>
  <c r="C14607" i="1"/>
  <c r="C14608" i="1"/>
  <c r="C14609" i="1"/>
  <c r="C14610" i="1"/>
  <c r="C14611" i="1"/>
  <c r="C14612" i="1"/>
  <c r="C14613" i="1"/>
  <c r="C14614" i="1"/>
  <c r="C14615" i="1"/>
  <c r="C14616" i="1"/>
  <c r="C14617" i="1"/>
  <c r="C14618" i="1"/>
  <c r="C14619" i="1"/>
  <c r="C14620" i="1"/>
  <c r="C14621" i="1"/>
  <c r="C14622" i="1"/>
  <c r="C14623" i="1"/>
  <c r="C14624" i="1"/>
  <c r="C14625" i="1"/>
  <c r="C14626" i="1"/>
  <c r="C14627" i="1"/>
  <c r="C14628" i="1"/>
  <c r="C14629" i="1"/>
  <c r="C14630" i="1"/>
  <c r="C14631" i="1"/>
  <c r="C14632" i="1"/>
  <c r="C14633" i="1"/>
  <c r="C14634" i="1"/>
  <c r="C14635" i="1"/>
  <c r="C14636" i="1"/>
  <c r="C14637" i="1"/>
  <c r="C14638" i="1"/>
  <c r="C14639" i="1"/>
  <c r="C14640" i="1"/>
  <c r="C14641" i="1"/>
  <c r="C14642" i="1"/>
  <c r="C14643" i="1"/>
  <c r="C14644" i="1"/>
  <c r="C14645" i="1"/>
  <c r="C14646" i="1"/>
  <c r="C14647" i="1"/>
  <c r="C14648" i="1"/>
  <c r="C14649" i="1"/>
  <c r="C14650" i="1"/>
  <c r="C14651" i="1"/>
  <c r="C14652" i="1"/>
  <c r="C14653" i="1"/>
  <c r="C14654" i="1"/>
  <c r="C14655" i="1"/>
  <c r="C14656" i="1"/>
  <c r="C14657" i="1"/>
  <c r="C14658" i="1"/>
  <c r="C14659" i="1"/>
  <c r="C14660" i="1"/>
  <c r="C14661" i="1"/>
  <c r="C14662" i="1"/>
  <c r="C14663" i="1"/>
  <c r="C14664" i="1"/>
  <c r="C14665" i="1"/>
  <c r="C14666" i="1"/>
  <c r="C14667" i="1"/>
  <c r="C14668" i="1"/>
  <c r="C14669" i="1"/>
  <c r="C14670" i="1"/>
  <c r="C14671" i="1"/>
  <c r="C14672" i="1"/>
  <c r="C14673" i="1"/>
  <c r="C14674" i="1"/>
  <c r="C14675" i="1"/>
  <c r="C14676" i="1"/>
  <c r="C14677" i="1"/>
  <c r="C14678" i="1"/>
  <c r="C14679" i="1"/>
  <c r="C14680" i="1"/>
  <c r="C14681" i="1"/>
  <c r="C14682" i="1"/>
  <c r="C14683" i="1"/>
  <c r="C14684" i="1"/>
  <c r="C14685" i="1"/>
  <c r="C14686" i="1"/>
  <c r="C14687" i="1"/>
  <c r="C14688" i="1"/>
  <c r="C14689" i="1"/>
  <c r="C14690" i="1"/>
  <c r="C14691" i="1"/>
  <c r="C14692" i="1"/>
  <c r="C14693" i="1"/>
  <c r="C14694" i="1"/>
  <c r="C14695" i="1"/>
  <c r="C14696" i="1"/>
  <c r="C14697" i="1"/>
  <c r="C14698" i="1"/>
  <c r="C14699" i="1"/>
  <c r="C14700" i="1"/>
  <c r="C14701" i="1"/>
  <c r="C14702" i="1"/>
  <c r="C14703" i="1"/>
  <c r="C14704" i="1"/>
  <c r="C14705" i="1"/>
  <c r="C14706" i="1"/>
  <c r="C14707" i="1"/>
  <c r="C14708" i="1"/>
  <c r="C14709" i="1"/>
  <c r="C14710" i="1"/>
  <c r="C14711" i="1"/>
  <c r="C14712" i="1"/>
  <c r="C14713" i="1"/>
  <c r="C14714" i="1"/>
  <c r="C14715" i="1"/>
  <c r="C14716" i="1"/>
  <c r="C14717" i="1"/>
  <c r="C14718" i="1"/>
  <c r="C14719" i="1"/>
  <c r="C14720" i="1"/>
  <c r="C14721" i="1"/>
  <c r="C14722" i="1"/>
  <c r="C14723" i="1"/>
  <c r="C14724" i="1"/>
  <c r="C14725" i="1"/>
  <c r="C14726" i="1"/>
  <c r="C14727" i="1"/>
  <c r="C14728" i="1"/>
  <c r="C14729" i="1"/>
  <c r="C14730" i="1"/>
  <c r="C14731" i="1"/>
  <c r="C14732" i="1"/>
  <c r="C14733" i="1"/>
  <c r="C14734" i="1"/>
  <c r="C14735" i="1"/>
  <c r="C14736" i="1"/>
  <c r="C14737" i="1"/>
  <c r="C14738" i="1"/>
  <c r="C14739" i="1"/>
  <c r="C14740" i="1"/>
  <c r="C14741" i="1"/>
  <c r="C14742" i="1"/>
  <c r="C14743" i="1"/>
  <c r="C14744" i="1"/>
  <c r="C14745" i="1"/>
  <c r="C14746" i="1"/>
  <c r="C14747" i="1"/>
  <c r="C14748" i="1"/>
  <c r="C14749" i="1"/>
  <c r="C14750" i="1"/>
  <c r="C14751" i="1"/>
  <c r="C14752" i="1"/>
  <c r="C14753" i="1"/>
  <c r="C14754" i="1"/>
  <c r="C14755" i="1"/>
  <c r="C14756" i="1"/>
  <c r="C14757" i="1"/>
  <c r="C14758" i="1"/>
  <c r="C14759" i="1"/>
  <c r="C14760" i="1"/>
  <c r="C14761" i="1"/>
  <c r="C14762" i="1"/>
  <c r="C14763" i="1"/>
  <c r="C14764" i="1"/>
  <c r="C14765" i="1"/>
  <c r="C14766" i="1"/>
  <c r="C14767" i="1"/>
  <c r="C14768" i="1"/>
  <c r="C14769" i="1"/>
  <c r="C14770" i="1"/>
  <c r="C14771" i="1"/>
  <c r="C14772" i="1"/>
  <c r="C14773" i="1"/>
  <c r="C14774" i="1"/>
  <c r="C14775" i="1"/>
  <c r="C14776" i="1"/>
  <c r="C14777" i="1"/>
  <c r="C14778" i="1"/>
  <c r="C14779" i="1"/>
  <c r="C14780" i="1"/>
  <c r="C14781" i="1"/>
  <c r="C14782" i="1"/>
  <c r="C14783" i="1"/>
  <c r="C14784" i="1"/>
  <c r="C14785" i="1"/>
  <c r="C14786" i="1"/>
  <c r="C14787" i="1"/>
  <c r="C14788" i="1"/>
  <c r="C14789" i="1"/>
  <c r="C14790" i="1"/>
  <c r="C14791" i="1"/>
  <c r="C14792" i="1"/>
  <c r="C14793" i="1"/>
  <c r="C14794" i="1"/>
  <c r="C14795" i="1"/>
  <c r="C14796" i="1"/>
  <c r="C14797" i="1"/>
  <c r="C14798" i="1"/>
  <c r="C14799" i="1"/>
  <c r="C14800" i="1"/>
  <c r="C14801" i="1"/>
  <c r="C14802" i="1"/>
  <c r="C14803" i="1"/>
  <c r="C14804" i="1"/>
  <c r="C14805" i="1"/>
  <c r="C14806" i="1"/>
  <c r="C14807" i="1"/>
  <c r="C14808" i="1"/>
  <c r="C14809" i="1"/>
  <c r="C14810" i="1"/>
  <c r="C14811" i="1"/>
  <c r="C14812" i="1"/>
  <c r="C14813" i="1"/>
  <c r="C14814" i="1"/>
  <c r="C14815" i="1"/>
  <c r="C14816" i="1"/>
  <c r="C14817" i="1"/>
  <c r="C14818" i="1"/>
  <c r="C14819" i="1"/>
  <c r="C14820" i="1"/>
  <c r="C14821" i="1"/>
  <c r="C14822" i="1"/>
  <c r="C14823" i="1"/>
  <c r="C14824" i="1"/>
  <c r="C14825" i="1"/>
  <c r="C14826" i="1"/>
  <c r="C14827" i="1"/>
  <c r="C14828" i="1"/>
  <c r="C14829" i="1"/>
  <c r="C14830" i="1"/>
  <c r="C14831" i="1"/>
  <c r="C14832" i="1"/>
  <c r="C14833" i="1"/>
  <c r="C14834" i="1"/>
  <c r="C14835" i="1"/>
  <c r="C14836" i="1"/>
  <c r="C14837" i="1"/>
  <c r="C14838" i="1"/>
  <c r="C14839" i="1"/>
  <c r="C14840" i="1"/>
  <c r="C14841" i="1"/>
  <c r="C14842" i="1"/>
  <c r="C14843" i="1"/>
  <c r="C14844" i="1"/>
  <c r="C14845" i="1"/>
  <c r="C14846" i="1"/>
  <c r="C14847" i="1"/>
  <c r="C14848" i="1"/>
  <c r="C14849" i="1"/>
  <c r="C14850" i="1"/>
  <c r="C14851" i="1"/>
  <c r="C14852" i="1"/>
  <c r="C14853" i="1"/>
  <c r="C14854" i="1"/>
  <c r="C14855" i="1"/>
  <c r="C14856" i="1"/>
  <c r="C14857" i="1"/>
  <c r="C14858" i="1"/>
  <c r="C14859" i="1"/>
  <c r="C14860" i="1"/>
  <c r="C14861" i="1"/>
  <c r="C14862" i="1"/>
  <c r="C14863" i="1"/>
  <c r="C14864" i="1"/>
  <c r="C14865" i="1"/>
  <c r="C14866" i="1"/>
  <c r="C14867" i="1"/>
  <c r="C14868" i="1"/>
  <c r="C14869" i="1"/>
  <c r="C14870" i="1"/>
  <c r="C14871" i="1"/>
  <c r="C14872" i="1"/>
  <c r="C14873" i="1"/>
  <c r="C14874" i="1"/>
  <c r="C14875" i="1"/>
  <c r="C14876" i="1"/>
  <c r="C14877" i="1"/>
  <c r="C14878" i="1"/>
  <c r="C14879" i="1"/>
  <c r="C14880" i="1"/>
  <c r="C14881" i="1"/>
  <c r="C14882" i="1"/>
  <c r="C14883" i="1"/>
  <c r="C14884" i="1"/>
  <c r="C14885" i="1"/>
  <c r="C14886" i="1"/>
  <c r="C14887" i="1"/>
  <c r="C14888" i="1"/>
  <c r="C14889" i="1"/>
  <c r="C14890" i="1"/>
  <c r="C14891" i="1"/>
  <c r="C14892" i="1"/>
  <c r="C14893" i="1"/>
  <c r="C14894" i="1"/>
  <c r="C14895" i="1"/>
  <c r="C14896" i="1"/>
  <c r="C14897" i="1"/>
  <c r="C14898" i="1"/>
  <c r="C14899" i="1"/>
  <c r="C14900" i="1"/>
  <c r="C14901" i="1"/>
  <c r="C14902" i="1"/>
  <c r="C14903" i="1"/>
  <c r="C14904" i="1"/>
  <c r="C14905" i="1"/>
  <c r="C14906" i="1"/>
  <c r="C14907" i="1"/>
  <c r="C14908" i="1"/>
  <c r="C14909" i="1"/>
  <c r="C14910" i="1"/>
  <c r="C14911" i="1"/>
  <c r="C14912" i="1"/>
  <c r="C14913" i="1"/>
  <c r="C14914" i="1"/>
  <c r="C14915" i="1"/>
  <c r="C14916" i="1"/>
  <c r="C14917" i="1"/>
  <c r="C14918" i="1"/>
  <c r="C14919" i="1"/>
  <c r="C14920" i="1"/>
  <c r="C14921" i="1"/>
  <c r="C14922" i="1"/>
  <c r="C14923" i="1"/>
  <c r="C14924" i="1"/>
  <c r="C14925" i="1"/>
  <c r="C14926" i="1"/>
  <c r="C14927" i="1"/>
  <c r="C14928" i="1"/>
  <c r="C14929" i="1"/>
  <c r="C14930" i="1"/>
  <c r="C14931" i="1"/>
  <c r="C14932" i="1"/>
  <c r="C14933" i="1"/>
  <c r="C14934" i="1"/>
  <c r="C14935" i="1"/>
  <c r="C14936" i="1"/>
  <c r="C14937" i="1"/>
  <c r="C14938" i="1"/>
  <c r="C14939" i="1"/>
  <c r="C14940" i="1"/>
  <c r="C14941" i="1"/>
  <c r="C14942" i="1"/>
  <c r="C14943" i="1"/>
  <c r="C14944" i="1"/>
  <c r="C14945" i="1"/>
  <c r="C14946" i="1"/>
  <c r="C14947" i="1"/>
  <c r="C14948" i="1"/>
  <c r="C14949" i="1"/>
  <c r="C14950" i="1"/>
  <c r="C14951" i="1"/>
  <c r="C14952" i="1"/>
  <c r="C14953" i="1"/>
  <c r="C14954" i="1"/>
  <c r="C14955" i="1"/>
  <c r="C14956" i="1"/>
  <c r="C14957" i="1"/>
  <c r="C14958" i="1"/>
  <c r="C14959" i="1"/>
  <c r="C14960" i="1"/>
  <c r="C14961" i="1"/>
  <c r="C14962" i="1"/>
  <c r="C14963" i="1"/>
  <c r="C14964" i="1"/>
  <c r="C14965" i="1"/>
  <c r="C14966" i="1"/>
  <c r="C14967" i="1"/>
  <c r="C14968" i="1"/>
  <c r="C14969" i="1"/>
  <c r="C14970" i="1"/>
  <c r="C14971" i="1"/>
  <c r="C14972" i="1"/>
  <c r="C14973" i="1"/>
  <c r="C14974" i="1"/>
  <c r="C14975" i="1"/>
  <c r="C14976" i="1"/>
  <c r="C14977" i="1"/>
  <c r="C14978" i="1"/>
  <c r="C14979" i="1"/>
  <c r="C14980" i="1"/>
  <c r="C14981" i="1"/>
  <c r="C14982" i="1"/>
  <c r="C14983" i="1"/>
  <c r="C14984" i="1"/>
  <c r="C14985" i="1"/>
  <c r="C14986" i="1"/>
  <c r="C14987" i="1"/>
  <c r="C14988" i="1"/>
  <c r="C14989" i="1"/>
  <c r="C14990" i="1"/>
  <c r="C14991" i="1"/>
  <c r="C14992" i="1"/>
  <c r="C14993" i="1"/>
  <c r="C14994" i="1"/>
  <c r="C14995" i="1"/>
  <c r="C14996" i="1"/>
  <c r="C14997" i="1"/>
  <c r="C14998" i="1"/>
  <c r="C14999" i="1"/>
  <c r="C15000" i="1"/>
  <c r="C15001" i="1"/>
  <c r="C15002" i="1"/>
  <c r="C15003" i="1"/>
  <c r="C15004" i="1"/>
  <c r="C15005" i="1"/>
  <c r="C15006" i="1"/>
  <c r="C15007" i="1"/>
  <c r="C15008" i="1"/>
  <c r="C15009" i="1"/>
  <c r="C15010" i="1"/>
  <c r="C15011" i="1"/>
  <c r="C15012" i="1"/>
  <c r="C15013" i="1"/>
  <c r="C15014" i="1"/>
  <c r="C15015" i="1"/>
  <c r="C15016" i="1"/>
  <c r="C15017" i="1"/>
  <c r="C15018" i="1"/>
  <c r="C15019" i="1"/>
  <c r="C15020" i="1"/>
  <c r="C15021" i="1"/>
  <c r="C15022" i="1"/>
  <c r="C15023" i="1"/>
  <c r="C15024" i="1"/>
  <c r="C15025" i="1"/>
  <c r="C15026" i="1"/>
  <c r="C15027" i="1"/>
  <c r="C15028" i="1"/>
  <c r="C15029" i="1"/>
  <c r="C15030" i="1"/>
  <c r="C15031" i="1"/>
  <c r="C15032" i="1"/>
  <c r="C15033" i="1"/>
  <c r="C15034" i="1"/>
  <c r="C15035" i="1"/>
  <c r="C15036" i="1"/>
  <c r="C15037" i="1"/>
  <c r="C15038" i="1"/>
  <c r="C15039" i="1"/>
  <c r="C15040" i="1"/>
  <c r="C15041" i="1"/>
  <c r="C15042" i="1"/>
  <c r="C15043" i="1"/>
  <c r="C15044" i="1"/>
  <c r="C15045" i="1"/>
  <c r="C15046" i="1"/>
  <c r="C15047" i="1"/>
  <c r="C15048" i="1"/>
  <c r="C15049" i="1"/>
  <c r="C15050" i="1"/>
  <c r="C15051" i="1"/>
  <c r="C15052" i="1"/>
  <c r="C15053" i="1"/>
  <c r="C15054" i="1"/>
  <c r="C15055" i="1"/>
  <c r="C15056" i="1"/>
  <c r="C15057" i="1"/>
  <c r="C15058" i="1"/>
  <c r="C15059" i="1"/>
  <c r="C15060" i="1"/>
  <c r="C15061" i="1"/>
  <c r="C15062" i="1"/>
  <c r="C15063" i="1"/>
  <c r="C15064" i="1"/>
  <c r="C15065" i="1"/>
  <c r="C15066" i="1"/>
  <c r="C15067" i="1"/>
  <c r="C15068" i="1"/>
  <c r="C15069" i="1"/>
  <c r="C15070" i="1"/>
  <c r="C15071" i="1"/>
  <c r="C15072" i="1"/>
  <c r="C15073" i="1"/>
  <c r="C15074" i="1"/>
  <c r="C15075" i="1"/>
  <c r="C15076" i="1"/>
  <c r="C15077" i="1"/>
  <c r="C15078" i="1"/>
  <c r="C15079" i="1"/>
  <c r="C15080" i="1"/>
  <c r="C15081" i="1"/>
  <c r="C15082" i="1"/>
  <c r="C15083" i="1"/>
  <c r="C15084" i="1"/>
  <c r="C15085" i="1"/>
  <c r="C15086" i="1"/>
  <c r="C15087" i="1"/>
  <c r="C15088" i="1"/>
  <c r="C15089" i="1"/>
  <c r="C15090" i="1"/>
  <c r="C15091" i="1"/>
  <c r="C15092" i="1"/>
  <c r="C15093" i="1"/>
  <c r="C15094" i="1"/>
  <c r="C15095" i="1"/>
  <c r="C15096" i="1"/>
  <c r="C15097" i="1"/>
  <c r="C15098" i="1"/>
  <c r="C15099" i="1"/>
  <c r="C15100" i="1"/>
  <c r="C15101" i="1"/>
  <c r="C15102" i="1"/>
  <c r="C15103" i="1"/>
  <c r="C15104" i="1"/>
  <c r="C15105" i="1"/>
  <c r="C15106" i="1"/>
  <c r="C15107" i="1"/>
  <c r="C15108" i="1"/>
  <c r="C15109" i="1"/>
  <c r="C15110" i="1"/>
  <c r="C15111" i="1"/>
  <c r="C15112" i="1"/>
  <c r="C15113" i="1"/>
  <c r="C15114" i="1"/>
  <c r="C15115" i="1"/>
  <c r="C15116" i="1"/>
  <c r="C15117" i="1"/>
  <c r="C15118" i="1"/>
  <c r="C15119" i="1"/>
  <c r="C15120" i="1"/>
  <c r="C15121" i="1"/>
  <c r="C15122" i="1"/>
  <c r="C15123" i="1"/>
  <c r="C15124" i="1"/>
  <c r="C15125" i="1"/>
  <c r="C15126" i="1"/>
  <c r="C15127" i="1"/>
  <c r="C15128" i="1"/>
  <c r="C15129" i="1"/>
  <c r="C15130" i="1"/>
  <c r="C15131" i="1"/>
  <c r="C15132" i="1"/>
  <c r="C15133" i="1"/>
  <c r="C15134" i="1"/>
  <c r="C15135" i="1"/>
  <c r="C15136" i="1"/>
  <c r="C15137" i="1"/>
  <c r="C15138" i="1"/>
  <c r="C15139" i="1"/>
  <c r="C15140" i="1"/>
  <c r="C15141" i="1"/>
  <c r="C15142" i="1"/>
  <c r="C15143" i="1"/>
  <c r="C15144" i="1"/>
  <c r="C15145" i="1"/>
  <c r="C15146" i="1"/>
  <c r="C15147" i="1"/>
  <c r="C15148" i="1"/>
  <c r="C15149" i="1"/>
  <c r="C15150" i="1"/>
  <c r="C15151" i="1"/>
  <c r="C15152" i="1"/>
  <c r="C15153" i="1"/>
  <c r="C15154" i="1"/>
  <c r="C15155" i="1"/>
  <c r="C15156" i="1"/>
  <c r="C15157" i="1"/>
  <c r="C15158" i="1"/>
  <c r="C15159" i="1"/>
  <c r="C15160" i="1"/>
  <c r="C15161" i="1"/>
  <c r="C15162" i="1"/>
  <c r="C15163" i="1"/>
</calcChain>
</file>

<file path=xl/sharedStrings.xml><?xml version="1.0" encoding="utf-8"?>
<sst xmlns="http://schemas.openxmlformats.org/spreadsheetml/2006/main" count="31182" uniqueCount="339">
  <si>
    <t>Järjestys</t>
  </si>
  <si>
    <t>Laitos</t>
  </si>
  <si>
    <t>Ajankohta</t>
  </si>
  <si>
    <t>Arvo</t>
  </si>
  <si>
    <t>Akaan Seudun Osuuspankki</t>
  </si>
  <si>
    <t>Korkokate</t>
  </si>
  <si>
    <t>Palkkiotuotot, netto</t>
  </si>
  <si>
    <t>Palkkiotuotot</t>
  </si>
  <si>
    <t>Palkkiokulut</t>
  </si>
  <si>
    <t>Kaupankäynti- ja sijoitustoiminnan nettotuotot</t>
  </si>
  <si>
    <t>Muut tuotot</t>
  </si>
  <si>
    <t>Tuotot</t>
  </si>
  <si>
    <t>Kulut</t>
  </si>
  <si>
    <t>Arvonalentumiset luotoista ja sitoumuksista</t>
  </si>
  <si>
    <t>Liikevoitto/-tappio</t>
  </si>
  <si>
    <t>Käteiset varat ja keskuspankkisaamiset</t>
  </si>
  <si>
    <t>Luotot luottolaitoksille</t>
  </si>
  <si>
    <t>Luotot yleisölle ja julkisyhteisöille</t>
  </si>
  <si>
    <t>Vieraan pääoman ehtoiset arvopaperit</t>
  </si>
  <si>
    <t>Johdannaiset</t>
  </si>
  <si>
    <t>Taseen muut varat yhteensä</t>
  </si>
  <si>
    <t>VASTAAVAA YHTEENSÄ</t>
  </si>
  <si>
    <t>Talletukset luottolaitoksilta</t>
  </si>
  <si>
    <t>Talletukset yleisöltä ja julkisyhteisöiltä</t>
  </si>
  <si>
    <t>Yleiseen liikkeeseen lasketut velkakirjat</t>
  </si>
  <si>
    <t>Oma pääoma</t>
  </si>
  <si>
    <t>Taseen muu vieras pääoma yhteensä</t>
  </si>
  <si>
    <t>VASTATTAVAA YHTEENSÄ</t>
  </si>
  <si>
    <t>Taseen ulkopuoliset sitoumukset</t>
  </si>
  <si>
    <t>Kulut/tuotot-suhde, %</t>
  </si>
  <si>
    <t>Järjestämättömät saamiset/Saamiset, %</t>
  </si>
  <si>
    <t>Järjestämättömiin saamisiin kohdistuvat arvonalentumiset/Järjestämättömät saamiset, %</t>
  </si>
  <si>
    <t>Omat varat yhteensä</t>
  </si>
  <si>
    <t>Ydinpääoma (CET 1)</t>
  </si>
  <si>
    <t>Ensisijainen lisäpääoma (AT 1)</t>
  </si>
  <si>
    <t>Toissijainen pääoma (T2)</t>
  </si>
  <si>
    <t>Kokonaisvakavaraisuussuhde, %</t>
  </si>
  <si>
    <t>Vakavaraisuussuhde ensisijaisilla omilla varoilla, %</t>
  </si>
  <si>
    <t>Ydinvakavaraisuussuhde, %</t>
  </si>
  <si>
    <t>Kokonaisriskin määrä (RWA)</t>
  </si>
  <si>
    <t>Luotto- ja vastapuoliriskin riskipainotetut vastuuerät</t>
  </si>
  <si>
    <t>Positioita, valuuttakursseja ja hyödykkeitä koskeva kokonaisriskin määrä</t>
  </si>
  <si>
    <t>Operatiivisen riskin kokonaismäärä</t>
  </si>
  <si>
    <t>Muut riskit</t>
  </si>
  <si>
    <t>Alajärven Osuuspankki</t>
  </si>
  <si>
    <t>Alastaron Osuuspankki</t>
  </si>
  <si>
    <t>Alavieskan Osuuspankki</t>
  </si>
  <si>
    <t>Alavuden Seudun Osuuspankki</t>
  </si>
  <si>
    <t>Andelsbanken för Åland</t>
  </si>
  <si>
    <t>Artjärven Osuuspankki</t>
  </si>
  <si>
    <t>Askolan Osuuspankki</t>
  </si>
  <si>
    <t>Auran Osuuspankki</t>
  </si>
  <si>
    <t>Enon Osuuspankki</t>
  </si>
  <si>
    <t>Etelä-Hämeen Osuuspankki</t>
  </si>
  <si>
    <t>Etelä-Karjalan Osuuspankki</t>
  </si>
  <si>
    <t>Etelä-Pohjanmaan Osuuspankki</t>
  </si>
  <si>
    <t>Euran Osuuspankki</t>
  </si>
  <si>
    <t>Haapamäen Seudun Osuuspankki</t>
  </si>
  <si>
    <t>Hailuodon Osuuspankki</t>
  </si>
  <si>
    <t>Halsuan Osuuspankki</t>
  </si>
  <si>
    <t>Haukivuoren Osuuspankki</t>
  </si>
  <si>
    <t>Heinäveden Osuuspankki</t>
  </si>
  <si>
    <t>Himangan Osuuspankki</t>
  </si>
  <si>
    <t>Hirvensalmen Osuuspankki</t>
  </si>
  <si>
    <t>Honkilahden Osuuspankki</t>
  </si>
  <si>
    <t>Humppilan Osuuspankki</t>
  </si>
  <si>
    <t>Itä-Uudenmaan Osuuspankki</t>
  </si>
  <si>
    <t>Janakkalan Osuuspankki</t>
  </si>
  <si>
    <t>Jokioisten Osuuspankki</t>
  </si>
  <si>
    <t>Jämsän Seudun Osuuspankki</t>
  </si>
  <si>
    <t>Järvi-Hämeen Osuuspankki</t>
  </si>
  <si>
    <t>Kainuun Osuuspankki</t>
  </si>
  <si>
    <t>Kalajoen Osuuspankki</t>
  </si>
  <si>
    <t>Kalkkisten Osuuspankki</t>
  </si>
  <si>
    <t>Kangasalan Seudun Osuuspankki</t>
  </si>
  <si>
    <t>Kangasniemen Osuuspankki</t>
  </si>
  <si>
    <t>Kannuksen Osuuspankki</t>
  </si>
  <si>
    <t>Karjalan Osuuspankki</t>
  </si>
  <si>
    <t>Kaustisen Osuuspankki</t>
  </si>
  <si>
    <t>Kemin Seudun Osuuspankki</t>
  </si>
  <si>
    <t>Kerimäen Osuuspankki</t>
  </si>
  <si>
    <t>Keski-Pohjanmaan Osuuspankki</t>
  </si>
  <si>
    <t>Keski-Suomen Osuuspankki</t>
  </si>
  <si>
    <t>Keski-Uudenmaan Osuuspankki</t>
  </si>
  <si>
    <t>Kesälahden Osuuspankki</t>
  </si>
  <si>
    <t>Kihniön Osuuspankki</t>
  </si>
  <si>
    <t>Kiihtelysvaaran Osuuspankki</t>
  </si>
  <si>
    <t>Kiikoisten Osuuspankki</t>
  </si>
  <si>
    <t>Kiteen Seudun Osuuspankki</t>
  </si>
  <si>
    <t>Koitin-Pertunmaan Osuuspankki</t>
  </si>
  <si>
    <t>Korpilahden Osuuspankki</t>
  </si>
  <si>
    <t>Korsnäs Andelsbank</t>
  </si>
  <si>
    <t>Kronoby Andelsbank</t>
  </si>
  <si>
    <t>Kuhmoisten Osuuspankki</t>
  </si>
  <si>
    <t>Kuhmon Osuuspankki</t>
  </si>
  <si>
    <t>Kuortaneen Osuuspankki</t>
  </si>
  <si>
    <t>Kurun Osuuspankki</t>
  </si>
  <si>
    <t>Kuusamon Osuuspankki</t>
  </si>
  <si>
    <t>Kymenlaakson Osuuspankki</t>
  </si>
  <si>
    <t>Kärkölän Osuuspankki</t>
  </si>
  <si>
    <t>Käylän Osuuspankki</t>
  </si>
  <si>
    <t>Köyliön Osuuspankki</t>
  </si>
  <si>
    <t>Laihian Osuuspankki</t>
  </si>
  <si>
    <t>Lapin Osuuspankki</t>
  </si>
  <si>
    <t>Lehtimäen Osuuspankki</t>
  </si>
  <si>
    <t>Lemin Osuuspankki</t>
  </si>
  <si>
    <t>Leppävirran Osuuspankki</t>
  </si>
  <si>
    <t>Limingan Osuuspankki</t>
  </si>
  <si>
    <t>Liperin Osuuspankki</t>
  </si>
  <si>
    <t>Loimaan Seudun Osuuspankki</t>
  </si>
  <si>
    <t>Lokalahden Osuuspankki</t>
  </si>
  <si>
    <t>Lounaismaan Osuuspankki</t>
  </si>
  <si>
    <t>Lounaisrannikon Osuuspankki</t>
  </si>
  <si>
    <t>Lounais-Suomen Osuuspankki</t>
  </si>
  <si>
    <t>Luhangan Osuuspankki</t>
  </si>
  <si>
    <t>Luopioisten Osuuspankki</t>
  </si>
  <si>
    <t>Luumäen Osuuspankki</t>
  </si>
  <si>
    <t>Länsi-Kymen Osuuspankki</t>
  </si>
  <si>
    <t>Länsi-Suomen Osuuspankki</t>
  </si>
  <si>
    <t>Länsi-Uudenmaan Osuuspankki</t>
  </si>
  <si>
    <t>Maaningan Osuuspankki</t>
  </si>
  <si>
    <t>Marttilan Osuuspankki</t>
  </si>
  <si>
    <t>Mellilän Seudun Osuuspankki</t>
  </si>
  <si>
    <t>ei tietoa</t>
  </si>
  <si>
    <t>Merimaskun Osuuspankki</t>
  </si>
  <si>
    <t>Metsämaan Osuuspankki</t>
  </si>
  <si>
    <t>Miehikkälän Osuuspankki</t>
  </si>
  <si>
    <t>Mouhijärven Osuuspankki</t>
  </si>
  <si>
    <t>Multian Osuuspankki</t>
  </si>
  <si>
    <t>Mynämäen-Nousiaisten Osuuspankki</t>
  </si>
  <si>
    <t>Mäntsälän Osuuspankki</t>
  </si>
  <si>
    <t>Mäntän Seudun Osuuspankki</t>
  </si>
  <si>
    <t>Nakkila-Luvian Osuuspankki</t>
  </si>
  <si>
    <t>Nauvon Osuuspankki</t>
  </si>
  <si>
    <t>Niinijoen Osuuspankki</t>
  </si>
  <si>
    <t>Nivalan Osuuspankki</t>
  </si>
  <si>
    <t>Orimattilan Osuuspankki</t>
  </si>
  <si>
    <t>Oripään Osuuspankki</t>
  </si>
  <si>
    <t>Oriveden Seudun Osuuspankki</t>
  </si>
  <si>
    <t>Osuuspankki Kantrisalo</t>
  </si>
  <si>
    <t>Osuuspankki Raasepori</t>
  </si>
  <si>
    <t>Oulaisten Osuuspankki</t>
  </si>
  <si>
    <t>Oulun Osuuspankki</t>
  </si>
  <si>
    <t>Outokummun Osuuspankki</t>
  </si>
  <si>
    <t>Paattisten Osuuspankki</t>
  </si>
  <si>
    <t>Paltamon Osuuspankki</t>
  </si>
  <si>
    <t>Parikkalan Osuuspankki</t>
  </si>
  <si>
    <t>Perhon Osuuspankki</t>
  </si>
  <si>
    <t>Peräseinäjoen Osuuspankki</t>
  </si>
  <si>
    <t>Petäjäveden Osuuspankki</t>
  </si>
  <si>
    <t>Pielisen Osuuspankki</t>
  </si>
  <si>
    <t>Pietarsaaren Seudun Osuuspankki</t>
  </si>
  <si>
    <t>Pihtiputaan Osuuspankki</t>
  </si>
  <si>
    <t>Pohjois-Karjalan Osuuspankki</t>
  </si>
  <si>
    <t>Pohjois-Savon Osuuspankki</t>
  </si>
  <si>
    <t>Pohjolan Osuuspankki</t>
  </si>
  <si>
    <t>Polvijärven Osuuspankki</t>
  </si>
  <si>
    <t>Posion Osuuspankki</t>
  </si>
  <si>
    <t>Pudasjärven Osuuspankki</t>
  </si>
  <si>
    <t>Pukkilan Osuuspankki</t>
  </si>
  <si>
    <t>Pulkkilan Osuuspankki</t>
  </si>
  <si>
    <t>Punkalaitumen Osuuspankki</t>
  </si>
  <si>
    <t>Puolangan Osuuspankki</t>
  </si>
  <si>
    <t>Purmon Osuuspankki</t>
  </si>
  <si>
    <t>Päijät-Hämeen Osuuspankki</t>
  </si>
  <si>
    <t>Pöytyän Osuuspankki</t>
  </si>
  <si>
    <t>Raahen Seudun Osuuspankki</t>
  </si>
  <si>
    <t>Rantasalmen Osuuspankki</t>
  </si>
  <si>
    <t>Rautalammin Osuuspankki</t>
  </si>
  <si>
    <t>Riistaveden Osuuspankki</t>
  </si>
  <si>
    <t>Ruoveden Osuuspankki</t>
  </si>
  <si>
    <t>Ruukin Osuuspankki</t>
  </si>
  <si>
    <t>Rymättylän Osuuspankki</t>
  </si>
  <si>
    <t>Rääkkylän Osuuspankki</t>
  </si>
  <si>
    <t>Sallan Osuuspankki</t>
  </si>
  <si>
    <t>Sastamalan Osuuspankki</t>
  </si>
  <si>
    <t>Satakunnan Osuuspankki</t>
  </si>
  <si>
    <t>Satapirkan Osuuspankki</t>
  </si>
  <si>
    <t>Savitaipaleen Osuuspankki</t>
  </si>
  <si>
    <t>Siikajoen Osuuspankki</t>
  </si>
  <si>
    <t>Siikalatvan Osuuspankki</t>
  </si>
  <si>
    <t>Simpeleen Osuuspankki</t>
  </si>
  <si>
    <t>Sonkajärven Osuuspankki</t>
  </si>
  <si>
    <t>Sulkavan Osuuspankki</t>
  </si>
  <si>
    <t>Suomenselän Osuuspankki</t>
  </si>
  <si>
    <t>Suonenjoen Osuuspankki</t>
  </si>
  <si>
    <t>Suur-Savon Osuuspankki</t>
  </si>
  <si>
    <t>Säkylän Osuuspankki</t>
  </si>
  <si>
    <t>Taivalkosken Osuuspankki</t>
  </si>
  <si>
    <t>Taivassalon Osuuspankki</t>
  </si>
  <si>
    <t>Tampereen Seudun Osuuspankki</t>
  </si>
  <si>
    <t>Tarvasjoen Osuuspankki</t>
  </si>
  <si>
    <t>Tervolan Osuuspankki</t>
  </si>
  <si>
    <t>Tervon Osuuspankki</t>
  </si>
  <si>
    <t>Toholammin Osuuspankki</t>
  </si>
  <si>
    <t>Tornion Osuuspankki</t>
  </si>
  <si>
    <t>Turun Seudun Osuuspankki</t>
  </si>
  <si>
    <t>Tuupovaaran Osuuspankki</t>
  </si>
  <si>
    <t>Tuusniemen Osuuspankki</t>
  </si>
  <si>
    <t>Tyrnävän Osuuspankki</t>
  </si>
  <si>
    <t>Ullavan Osuuspankki</t>
  </si>
  <si>
    <t>Urjalan Osuuspankki</t>
  </si>
  <si>
    <t>Utajärven Osuuspankki</t>
  </si>
  <si>
    <t>Vaasan Osuuspankki</t>
  </si>
  <si>
    <t>Valkeakosken Osuuspankki</t>
  </si>
  <si>
    <t>Vampulan Osuuspankki</t>
  </si>
  <si>
    <t>Vehmersalmen Osuuspankki</t>
  </si>
  <si>
    <t>Vesannon Osuuspankki</t>
  </si>
  <si>
    <t>Vetelin Osuuspankki</t>
  </si>
  <si>
    <t>Vetelin Ylipään Osuuspankki</t>
  </si>
  <si>
    <t>Vihannin Osuuspankki</t>
  </si>
  <si>
    <t>Vimpelin Osuuspankki</t>
  </si>
  <si>
    <t>Virtain Osuuspankki</t>
  </si>
  <si>
    <t>Ylitornion Osuuspankki</t>
  </si>
  <si>
    <t>Yläneen Osuuspankki</t>
  </si>
  <si>
    <t>Ypäjän Osuuspankki</t>
  </si>
  <si>
    <t>Koko pääoman tuotto (ROA), %</t>
  </si>
  <si>
    <t>Oman pääoman tuotto (ROE), %</t>
  </si>
  <si>
    <t>Keiteleen Osuuspankki</t>
  </si>
  <si>
    <t>Pielaveden Osuuspankki</t>
  </si>
  <si>
    <t>Pyhälaakson Osuuspankki</t>
  </si>
  <si>
    <t>Ilomantsin Osuuspankki</t>
  </si>
  <si>
    <t>Ylivieskan Osuuspankki</t>
  </si>
  <si>
    <t>Suomussalmen Osuuspankki</t>
  </si>
  <si>
    <t>Osuuspankki Poppia</t>
  </si>
  <si>
    <t>Östra Korsholms Andelsbank</t>
  </si>
  <si>
    <t>Hartolan Osuuspankki</t>
  </si>
  <si>
    <t>Porvoon Osuuspankki</t>
  </si>
  <si>
    <t>Etelä-Päijänteen Osuuspankki</t>
  </si>
  <si>
    <t>Karkun Osuuspankki</t>
  </si>
  <si>
    <t>Kokkolan Osuuspankki</t>
  </si>
  <si>
    <t>Mynämäen Osuuspankki</t>
  </si>
  <si>
    <t>Nousiaisten Osuuspankki</t>
  </si>
  <si>
    <t>Myrskylän Osuuspankki</t>
  </si>
  <si>
    <t>Vammalan Seudun Osuuspankki</t>
  </si>
  <si>
    <t>Sotkamon Osuuspankki</t>
  </si>
  <si>
    <t>Sysmän Osuuspankki</t>
  </si>
  <si>
    <t>Rivivalinta</t>
  </si>
  <si>
    <t xml:space="preserve">Johdannaiset </t>
  </si>
  <si>
    <t>1000 €</t>
  </si>
  <si>
    <t>Tilinpäätösten avainluvut</t>
  </si>
  <si>
    <t>Finansiella nyckeltal</t>
  </si>
  <si>
    <t>Tid</t>
  </si>
  <si>
    <t>Samfund</t>
  </si>
  <si>
    <t>Räntenetto</t>
  </si>
  <si>
    <t>Netto, avgifts- och provisionsintäkter</t>
  </si>
  <si>
    <t>Avgifts- och provisionsintäkter</t>
  </si>
  <si>
    <t>Avgifts- och provisionskostnader</t>
  </si>
  <si>
    <t>Nettointäkter från handel och investeringar</t>
  </si>
  <si>
    <t>Övriga intäkter</t>
  </si>
  <si>
    <t>Totala inkomster</t>
  </si>
  <si>
    <t>Totala kostnader</t>
  </si>
  <si>
    <t>Nedskrivningar av lån och fordringar</t>
  </si>
  <si>
    <t>Rörelsevinst/-förlust</t>
  </si>
  <si>
    <t>Kontanta medel och kassabehållning hos centralbanker</t>
  </si>
  <si>
    <t>Lån och förskott till kreditinstitut</t>
  </si>
  <si>
    <t>Lån och förskott till allmänheten och offentliga samfund</t>
  </si>
  <si>
    <t>Värdepapper</t>
  </si>
  <si>
    <t xml:space="preserve">Derivat </t>
  </si>
  <si>
    <t>Övriga tillgångar</t>
  </si>
  <si>
    <t>SUMMA TILLGÅNGAR</t>
  </si>
  <si>
    <t>Inlåning från kreditinstitut</t>
  </si>
  <si>
    <t>Inlåning från allmänheten och offentliga samfund</t>
  </si>
  <si>
    <t>Emitterade skuldebrev</t>
  </si>
  <si>
    <t>Övriga skulder</t>
  </si>
  <si>
    <t>Derivat</t>
  </si>
  <si>
    <t>Eget kapital</t>
  </si>
  <si>
    <t>SUMMA EGET KAPITAL OCH SKULDER</t>
  </si>
  <si>
    <t>Exponering utanför balansräkningen</t>
  </si>
  <si>
    <t>Avkastning på total tillgångar (ROA), %</t>
  </si>
  <si>
    <t>Avkastning på eget kapital (ROE), %</t>
  </si>
  <si>
    <t>Kostnader/intäkter, %</t>
  </si>
  <si>
    <t>Nödlidande exponeringar/Exponeringar, %</t>
  </si>
  <si>
    <t>Upplupna avsättningar på nödlidande exponeringar/Nödlidande Exponeringar, %</t>
  </si>
  <si>
    <t>Kapitalbas</t>
  </si>
  <si>
    <t>Summa kapitalrelationer, %</t>
  </si>
  <si>
    <t>Primärkapitalrelation, %</t>
  </si>
  <si>
    <t>Kärnprimärkapitalrelation, %</t>
  </si>
  <si>
    <t>Exponeringsbelopp för kredit-, motpart- och utspädningsrisker</t>
  </si>
  <si>
    <t>Exponeringsbelopp för positions-, valutakurs- och råvarurisker</t>
  </si>
  <si>
    <t>Exponeringsbelopp för operativ risk</t>
  </si>
  <si>
    <t>Övriga riskexponeringar</t>
  </si>
  <si>
    <t>Key financial figures</t>
  </si>
  <si>
    <t>Date</t>
  </si>
  <si>
    <t>Entity</t>
  </si>
  <si>
    <t>Net interest margin</t>
  </si>
  <si>
    <t>Net fee and commission income</t>
  </si>
  <si>
    <t>Fee and commission income</t>
  </si>
  <si>
    <t>Fee and commission expenses</t>
  </si>
  <si>
    <t>Net trading and investing income</t>
  </si>
  <si>
    <t>Other income</t>
  </si>
  <si>
    <t>Total income</t>
  </si>
  <si>
    <t>Total expenses</t>
  </si>
  <si>
    <t>Impairments on loans and receivables</t>
  </si>
  <si>
    <t>Operatingprofit/-loss</t>
  </si>
  <si>
    <t>Cash and cash balances at central banks</t>
  </si>
  <si>
    <t>Loans and advances to credit institutions</t>
  </si>
  <si>
    <t>Loans and advances to the public and public sector entities</t>
  </si>
  <si>
    <t>Debt securities</t>
  </si>
  <si>
    <t xml:space="preserve">Derivatives </t>
  </si>
  <si>
    <t>Other assets</t>
  </si>
  <si>
    <t>TOTAL ASSETS</t>
  </si>
  <si>
    <t>Deposits from credit institutions</t>
  </si>
  <si>
    <t>Deposits from the public and public sector entities</t>
  </si>
  <si>
    <t>Debt securities issued</t>
  </si>
  <si>
    <t>Other liabilities</t>
  </si>
  <si>
    <t>Derivatives</t>
  </si>
  <si>
    <t>Total equity</t>
  </si>
  <si>
    <t>TOTAL EQUITY AND LIABILITIES</t>
  </si>
  <si>
    <t>Off balance sheet exposures</t>
  </si>
  <si>
    <t>Return on total assets (ROA), %</t>
  </si>
  <si>
    <t>Return on equity (ROE), %</t>
  </si>
  <si>
    <t>Cost/income ratio, %</t>
  </si>
  <si>
    <t>Non-performing exposures/Exposures, %</t>
  </si>
  <si>
    <t>Accumulated impairments on non-performing exposures/Non-performing exposures, %</t>
  </si>
  <si>
    <t>Own funds</t>
  </si>
  <si>
    <t>Own funds ratio, %</t>
  </si>
  <si>
    <t>Tier 1 ratio, %</t>
  </si>
  <si>
    <t>CET 1 ratio, %</t>
  </si>
  <si>
    <t>Credit and counterparty risks</t>
  </si>
  <si>
    <t>Position, currency and commodity risks</t>
  </si>
  <si>
    <t>Operational risks</t>
  </si>
  <si>
    <t>Other risks</t>
  </si>
  <si>
    <t>Common equity tier 1 capital (CET1)</t>
  </si>
  <si>
    <t>Additional tier 1 capital (AT 1)</t>
  </si>
  <si>
    <t>Tier 2 capital (T2)</t>
  </si>
  <si>
    <t>Total risk weighted assets (RWA)</t>
  </si>
  <si>
    <t>Kärnprimärkapital (CET 1)</t>
  </si>
  <si>
    <t>Övrigt primärkapital (AT 1)</t>
  </si>
  <si>
    <t>Supplementärkapital (T2)</t>
  </si>
  <si>
    <t>Summa exponeringsbelopp (RWA)</t>
  </si>
  <si>
    <t>Selektion</t>
  </si>
  <si>
    <t>Selection</t>
  </si>
  <si>
    <t>Huomioitavaa:</t>
  </si>
  <si>
    <t>*Osuuspankkien yhteenliittymän jäsenosuuspankkien luvut perustuvat FINREP ja COREP -viranomaisraportteihin. Tuloslaskelman ja taseen luvut (FINREP) sekä vakavaraisuuden luvut (COREP) ovat tässä taulukossa soolotason lukuja.</t>
  </si>
  <si>
    <t>Remarks:</t>
  </si>
  <si>
    <t>Anmärkningar:</t>
  </si>
  <si>
    <t>*Figures of OP Financial Group are based on FINREP and COREP reports. The figures in the income statement and balance sheet (FINREP) and the solvency ratios (COREP) are presented at solo level in this table.</t>
  </si>
  <si>
    <t>Siffrorna för medlemsandelsbankerna I sammanslutningen av andelsbanker bygger på FINREP och COREP -myndighetsrapporterna. Siffrorna i resultaträkningen och balansräkningen (FINREP) och kapitaltäckningen (COREP) presenteras på solo nivå i denna tabell.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</si>
</sst>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6" formatCode="#,##0\ &quot;€&quot;;[Red]\-#,##0\ &quot;€&quot;"/>
    <numFmt numFmtId="164" formatCode="0.0\ %"/>
  </numFmts>
  <fonts count="10" x14ac:knownFonts="1">
    <font>
      <sz val="11"/>
      <color theme="1"/>
      <name val="Arial"/>
      <family val="2"/>
      <scheme val="minor"/>
    </font>
    <font>
      <sz val="11"/>
      <color theme="1"/>
      <name val="Arial"/>
      <family val="2"/>
      <scheme val="minor"/>
    </font>
    <font>
      <b/>
      <sz val="9"/>
      <color theme="1"/>
      <name val="Arial"/>
      <family val="2"/>
    </font>
    <font>
      <sz val="9"/>
      <color theme="1"/>
      <name val="Arial"/>
      <family val="2"/>
    </font>
    <font>
      <sz val="9"/>
      <color rgb="FF333333"/>
      <name val="Arial"/>
      <family val="2"/>
    </font>
    <font>
      <b/>
      <sz val="12"/>
      <color rgb="FF003882"/>
      <name val="Arial"/>
      <family val="2"/>
    </font>
    <font>
      <sz val="10"/>
      <name val="Arial"/>
      <family val="2"/>
    </font>
    <font>
      <sz val="10"/>
      <color theme="1"/>
      <name val="Arial"/>
      <family val="2"/>
      <scheme val="minor"/>
    </font>
    <font>
      <b/>
      <sz val="11"/>
      <color theme="1"/>
      <name val="Arial"/>
      <family val="2"/>
      <scheme val="minor"/>
    </font>
    <font>
      <b/>
      <sz val="10"/>
      <color theme="1"/>
      <name val="Arial"/>
      <family val="2"/>
      <scheme val="minor"/>
    </font>
  </fonts>
  <fills count="2">
    <fill>
      <patternFill patternType="none"/>
    </fill>
    <fill>
      <patternFill patternType="gray125"/>
    </fill>
  </fills>
  <borders count="1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rgb="FFDCDDDE"/>
      </top>
      <bottom style="thin">
        <color rgb="FFDCDDDE"/>
      </bottom>
      <diagonal/>
    </border>
    <border>
      <left/>
      <right/>
      <top style="thin">
        <color rgb="FFDCDDDE"/>
      </top>
      <bottom/>
      <diagonal/>
    </border>
    <border>
      <left/>
      <right/>
      <top/>
      <bottom style="thin">
        <color rgb="FFDCDDDE"/>
      </bottom>
      <diagonal/>
    </border>
  </borders>
  <cellStyleXfs count="2">
    <xf numFmtId="0" fontId="0" fillId="0" borderId="0"/>
    <xf numFmtId="9" fontId="1" fillId="0" borderId="0" applyFont="0" applyFill="0" applyBorder="0" applyAlignment="0" applyProtection="0"/>
  </cellStyleXfs>
  <cellXfs count="39">
    <xf numFmtId="0" fontId="0" fillId="0" borderId="0" xfId="0"/>
    <xf numFmtId="0" fontId="3" fillId="0" borderId="1" xfId="0" applyFont="1" applyBorder="1" applyAlignment="1">
      <alignment horizontal="left"/>
    </xf>
    <xf numFmtId="14" fontId="3" fillId="0" borderId="1" xfId="0" applyNumberFormat="1" applyFont="1" applyBorder="1" applyAlignment="1">
      <alignment horizontal="left"/>
    </xf>
    <xf numFmtId="0" fontId="4" fillId="0" borderId="1" xfId="0" applyFont="1" applyBorder="1"/>
    <xf numFmtId="0" fontId="3" fillId="0" borderId="0" xfId="0" applyFont="1"/>
    <xf numFmtId="0" fontId="3" fillId="0" borderId="1" xfId="0" applyFont="1" applyBorder="1"/>
    <xf numFmtId="0" fontId="3" fillId="0" borderId="2" xfId="0" applyFont="1" applyBorder="1" applyAlignment="1">
      <alignment horizontal="left"/>
    </xf>
    <xf numFmtId="3" fontId="3" fillId="0" borderId="3" xfId="0" applyNumberFormat="1" applyFont="1" applyBorder="1" applyAlignment="1">
      <alignment horizontal="left"/>
    </xf>
    <xf numFmtId="164" fontId="3" fillId="0" borderId="3" xfId="1" applyNumberFormat="1" applyFont="1" applyBorder="1" applyAlignment="1">
      <alignment horizontal="left"/>
    </xf>
    <xf numFmtId="0" fontId="2" fillId="0" borderId="4" xfId="0" applyFont="1" applyFill="1" applyBorder="1" applyAlignment="1">
      <alignment horizontal="left" vertical="center"/>
    </xf>
    <xf numFmtId="0" fontId="2" fillId="0" borderId="5" xfId="0" applyFont="1" applyFill="1" applyBorder="1" applyAlignment="1">
      <alignment horizontal="left" vertical="center"/>
    </xf>
    <xf numFmtId="0" fontId="2" fillId="0" borderId="6" xfId="0" applyFont="1" applyFill="1" applyBorder="1" applyAlignment="1">
      <alignment horizontal="left" vertical="center"/>
    </xf>
    <xf numFmtId="0" fontId="5" fillId="0" borderId="0" xfId="0" applyFont="1" applyAlignment="1">
      <alignment vertical="center"/>
    </xf>
    <xf numFmtId="0" fontId="6" fillId="0" borderId="0" xfId="0" applyFont="1" applyAlignment="1">
      <alignment horizontal="left" vertical="center" wrapText="1"/>
    </xf>
    <xf numFmtId="0" fontId="7" fillId="0" borderId="7" xfId="0" applyFont="1" applyBorder="1" applyAlignment="1">
      <alignment wrapText="1"/>
    </xf>
    <xf numFmtId="3" fontId="7" fillId="0" borderId="7" xfId="0" applyNumberFormat="1" applyFont="1" applyBorder="1"/>
    <xf numFmtId="0" fontId="0" fillId="0" borderId="0" xfId="0" pivotButton="1" applyBorder="1"/>
    <xf numFmtId="0" fontId="0" fillId="0" borderId="0" xfId="0" applyBorder="1"/>
    <xf numFmtId="14" fontId="7" fillId="0" borderId="0" xfId="0" applyNumberFormat="1" applyFont="1" applyBorder="1" applyAlignment="1">
      <alignment horizontal="right"/>
    </xf>
    <xf numFmtId="0" fontId="0" fillId="0" borderId="8" xfId="0" pivotButton="1" applyBorder="1"/>
    <xf numFmtId="0" fontId="0" fillId="0" borderId="8" xfId="0" pivotButton="1" applyBorder="1" applyAlignment="1">
      <alignment horizontal="center"/>
    </xf>
    <xf numFmtId="0" fontId="0" fillId="0" borderId="8" xfId="0" applyBorder="1"/>
    <xf numFmtId="0" fontId="7" fillId="0" borderId="7" xfId="0" applyFont="1" applyBorder="1" applyAlignment="1">
      <alignment horizontal="right" wrapText="1"/>
    </xf>
    <xf numFmtId="14" fontId="7" fillId="0" borderId="7" xfId="0" applyNumberFormat="1" applyFont="1" applyBorder="1" applyAlignment="1">
      <alignment horizontal="right"/>
    </xf>
    <xf numFmtId="164" fontId="7" fillId="0" borderId="7" xfId="0" applyNumberFormat="1" applyFont="1" applyBorder="1"/>
    <xf numFmtId="0" fontId="0" fillId="0" borderId="9" xfId="0" applyBorder="1"/>
    <xf numFmtId="6" fontId="8" fillId="0" borderId="0" xfId="0" applyNumberFormat="1" applyFont="1" applyAlignment="1">
      <alignment horizontal="left"/>
    </xf>
    <xf numFmtId="0" fontId="7" fillId="0" borderId="0" xfId="0" applyFont="1" applyBorder="1"/>
    <xf numFmtId="0" fontId="7" fillId="0" borderId="9" xfId="0" applyFont="1" applyBorder="1"/>
    <xf numFmtId="164" fontId="0" fillId="0" borderId="0" xfId="1" applyNumberFormat="1" applyFont="1"/>
    <xf numFmtId="6" fontId="9" fillId="0" borderId="0" xfId="0" applyNumberFormat="1" applyFont="1" applyAlignment="1">
      <alignment horizontal="left"/>
    </xf>
    <xf numFmtId="164" fontId="0" fillId="0" borderId="0" xfId="0" applyNumberFormat="1" applyBorder="1"/>
    <xf numFmtId="164" fontId="7" fillId="0" borderId="0" xfId="0" applyNumberFormat="1" applyFont="1" applyBorder="1"/>
    <xf numFmtId="0" fontId="7" fillId="0" borderId="0" xfId="0" applyFont="1"/>
    <xf numFmtId="0" fontId="8" fillId="0" borderId="0" xfId="0" applyFont="1" applyFill="1" applyBorder="1" applyAlignment="1">
      <alignment wrapText="1"/>
    </xf>
    <xf numFmtId="0" fontId="7" fillId="0" borderId="0" xfId="0" applyFont="1" applyFill="1" applyBorder="1" applyAlignment="1">
      <alignment wrapText="1"/>
    </xf>
    <xf numFmtId="0" fontId="8" fillId="0" borderId="0" xfId="0" applyFont="1" applyFill="1" applyBorder="1"/>
    <xf numFmtId="0" fontId="7" fillId="0" borderId="0" xfId="0" applyFont="1" applyAlignment="1">
      <alignment wrapText="1"/>
    </xf>
    <xf numFmtId="0" fontId="0" fillId="0" borderId="0" xfId="0" applyFill="1"/>
  </cellXfs>
  <cellStyles count="2">
    <cellStyle name="Normal" xfId="0" builtinId="0"/>
    <cellStyle name="Percent" xfId="1" builtinId="5"/>
  </cellStyles>
  <dxfs count="5327">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horizontal style="thin">
          <color indexed="64"/>
        </horizontal>
      </border>
    </dxf>
    <dxf>
      <border>
        <horizontal style="thin">
          <color rgb="FFDCDDDE"/>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border>
        <horizontal style="thin">
          <color indexed="64"/>
        </horizontal>
      </border>
    </dxf>
    <dxf>
      <border>
        <horizontal style="thin">
          <color rgb="FFDCDDDE"/>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font>
        <sz val="10"/>
      </font>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horizontal="center" readingOrder="0"/>
    </dxf>
    <dxf>
      <alignment horizontal="right" readingOrder="0"/>
    </dxf>
    <dxf>
      <alignment horizontal="right" readingOrder="0"/>
    </dxf>
    <dxf>
      <alignment horizontal="right" readingOrder="0"/>
    </dxf>
    <dxf>
      <alignment horizontal="right" readingOrder="0"/>
    </dxf>
    <dxf>
      <alignment wrapText="1" readingOrder="0"/>
    </dxf>
    <dxf>
      <alignment wrapText="1" readingOrder="0"/>
    </dxf>
    <dxf>
      <alignment wrapText="1" readingOrder="0"/>
    </dxf>
    <dxf>
      <alignment wrapText="1" readingOrder="0"/>
    </dxf>
    <dxf>
      <alignment horizontal="center"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border>
        <horizontal style="thin">
          <color indexed="64"/>
        </horizontal>
      </border>
    </dxf>
    <dxf>
      <border>
        <horizontal style="thin">
          <color indexed="64"/>
        </horizontal>
      </border>
    </dxf>
    <dxf>
      <border>
        <horizontal style="thin">
          <color rgb="FFDCDDDE"/>
        </horizontal>
      </border>
    </dxf>
    <dxf>
      <border>
        <horizontal style="thin">
          <color rgb="FFDCDDDE"/>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numFmt numFmtId="164" formatCode="0.0\ %"/>
    </dxf>
    <dxf>
      <numFmt numFmtId="164" formatCode="0.0\ %"/>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b val="0"/>
        <i val="0"/>
        <strike val="0"/>
        <condense val="0"/>
        <extend val="0"/>
        <outline val="0"/>
        <shadow val="0"/>
        <u val="none"/>
        <vertAlign val="baseline"/>
        <sz val="9"/>
        <color theme="1"/>
        <name val="Arial"/>
        <scheme val="none"/>
      </font>
      <numFmt numFmtId="3" formatCode="#,##0"/>
      <alignment horizontal="left"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19" formatCode="d/m/yyyy"/>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9"/>
        <color theme="1"/>
        <name val="Arial"/>
        <scheme val="none"/>
      </font>
      <numFmt numFmtId="0" formatCode="Genera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numFmt numFmtId="0" formatCode="Genera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theme="1"/>
        <name val="Arial"/>
        <scheme val="none"/>
      </font>
      <alignment horizontal="left" vertical="bottom" textRotation="0" wrapText="0"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9"/>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bottom/>
      </border>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style="thin">
          <color rgb="FFDCDDDE"/>
        </horizontal>
      </border>
    </dxf>
    <dxf>
      <border>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center" readingOrder="0"/>
    </dxf>
    <dxf>
      <alignment wrapText="1" readingOrder="0"/>
    </dxf>
    <dxf>
      <alignment wrapText="1" readingOrder="0"/>
    </dxf>
    <dxf>
      <alignment wrapText="1" readingOrder="0"/>
    </dxf>
    <dxf>
      <alignment wrapText="1" readingOrder="0"/>
    </dxf>
    <dxf>
      <alignment horizontal="right" readingOrder="0"/>
    </dxf>
    <dxf>
      <alignment horizontal="right" readingOrder="0"/>
    </dxf>
    <dxf>
      <alignment horizontal="right" readingOrder="0"/>
    </dxf>
    <dxf>
      <alignment horizontal="right" readingOrder="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numFmt numFmtId="164" formatCode="0.0\ %"/>
    </dxf>
    <dxf>
      <font>
        <sz val="10"/>
      </font>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style="thin">
          <color rgb="FFDCDDDE"/>
        </horizontal>
      </border>
    </dxf>
    <dxf>
      <border>
        <horizontal style="thin">
          <color indexed="64"/>
        </horizontal>
      </border>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center" readingOrder="0"/>
    </dxf>
    <dxf>
      <alignment wrapText="1" readingOrder="0"/>
    </dxf>
    <dxf>
      <alignment wrapText="1" readingOrder="0"/>
    </dxf>
    <dxf>
      <alignment wrapText="1" readingOrder="0"/>
    </dxf>
    <dxf>
      <alignment wrapText="1" readingOrder="0"/>
    </dxf>
    <dxf>
      <alignment horizontal="right" readingOrder="0"/>
    </dxf>
    <dxf>
      <alignment horizontal="right" readingOrder="0"/>
    </dxf>
    <dxf>
      <alignment horizontal="right" readingOrder="0"/>
    </dxf>
    <dxf>
      <alignment horizontal="right" readingOrder="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64" formatCode="0.0\ %"/>
    </dxf>
    <dxf>
      <numFmt numFmtId="164" formatCode="0.0\ %"/>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rgb="FFDCDDDE"/>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top style="thin">
          <color indexed="64"/>
        </top>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rgb="FFDCDDDE"/>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style="thin">
          <color rgb="FFDCDDDE"/>
        </horizontal>
      </border>
    </dxf>
    <dxf>
      <border>
        <horizontal style="thin">
          <color rgb="FFDCDDDE"/>
        </horizontal>
      </border>
    </dxf>
    <dxf>
      <border>
        <horizontal style="thin">
          <color indexed="64"/>
        </horizontal>
      </border>
    </dxf>
    <dxf>
      <border>
        <horizontal style="thin">
          <color indexed="64"/>
        </horizontal>
      </border>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wrapText="1" readingOrder="0"/>
    </dxf>
    <dxf>
      <font>
        <sz val="10"/>
      </font>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right" readingOrder="0"/>
    </dxf>
    <dxf>
      <alignment horizontal="center" readingOrder="0"/>
    </dxf>
    <dxf>
      <alignment wrapText="1" readingOrder="0"/>
    </dxf>
    <dxf>
      <alignment wrapText="1" readingOrder="0"/>
    </dxf>
    <dxf>
      <alignment wrapText="1" readingOrder="0"/>
    </dxf>
    <dxf>
      <alignment wrapText="1" readingOrder="0"/>
    </dxf>
    <dxf>
      <alignment horizontal="right" readingOrder="0"/>
    </dxf>
    <dxf>
      <alignment horizontal="right" readingOrder="0"/>
    </dxf>
    <dxf>
      <alignment horizontal="right" readingOrder="0"/>
    </dxf>
    <dxf>
      <alignment horizontal="right" readingOrder="0"/>
    </dxf>
    <dxf>
      <alignment horizont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medlemsandelsbankerna_i_sammanslutningen_av_andelsbanker_2014-2015_sv.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uthor" refreshedDate="43906.590977314816" createdVersion="5" refreshedVersion="5" minRefreshableVersion="3" recordCount="15162">
  <cacheSource type="worksheet">
    <worksheetSource name="Taulukko1" r:id="rId2"/>
  </cacheSource>
  <cacheFields count="7">
    <cacheField name="Järjestys" numFmtId="0">
      <sharedItems containsSemiMixedTypes="0" containsString="0" containsNumber="1" containsInteger="1" minValue="1" maxValue="42" count="42">
        <n v="1"/>
        <n v="2"/>
        <n v="3"/>
        <n v="4"/>
        <n v="5"/>
        <n v="6"/>
        <n v="7"/>
        <n v="8"/>
        <n v="9"/>
        <n v="10"/>
        <n v="11"/>
        <n v="12"/>
        <n v="13"/>
        <n v="14"/>
        <n v="15"/>
        <n v="16"/>
        <n v="17"/>
        <n v="18"/>
        <n v="19"/>
        <n v="20"/>
        <n v="22"/>
        <n v="23"/>
        <n v="21"/>
        <n v="24"/>
        <n v="25"/>
        <n v="28"/>
        <n v="29"/>
        <n v="30"/>
        <n v="31"/>
        <n v="32"/>
        <n v="33"/>
        <n v="34"/>
        <n v="35"/>
        <n v="36"/>
        <n v="37"/>
        <n v="38"/>
        <n v="39"/>
        <n v="40"/>
        <n v="41"/>
        <n v="42"/>
        <n v="26"/>
        <n v="27"/>
      </sharedItems>
    </cacheField>
    <cacheField name="Rivivalinta" numFmtId="0">
      <sharedItems count="42">
        <s v="Korkokate"/>
        <s v="Palkkiotuotot, netto"/>
        <s v="Palkkiotuotot"/>
        <s v="Palkkiokulut"/>
        <s v="Kaupankäynti- ja sijoitustoiminnan nettotuotot"/>
        <s v="Muut tuotot"/>
        <s v="Tuotot"/>
        <s v="Kulut"/>
        <s v="Arvonalentumiset luotoista ja sitoumuksista"/>
        <s v="Liikevoitto/-tappio"/>
        <s v="Käteiset varat ja keskuspankkisaamiset"/>
        <s v="Luotot luottolaitoksille"/>
        <s v="Luotot yleisölle ja julkisyhteisöille"/>
        <s v="Vieraan pääoman ehtoiset arvopaperit"/>
        <s v="Johdannaiset "/>
        <s v="Taseen muut varat yhteensä"/>
        <s v="VASTAAVAA YHTEENSÄ"/>
        <s v="Talletukset luottolaitoksilta"/>
        <s v="Talletukset yleisöltä ja julkisyhteisöiltä"/>
        <s v="Yleiseen liikkeeseen lasketut velkakirjat"/>
        <s v="Johdannaiset"/>
        <s v="Oma pääoma"/>
        <s v="Taseen muu vieras pääoma yhteensä"/>
        <s v="VASTATTAVAA YHTEENSÄ"/>
        <s v="Taseen ulkopuoliset sitoumukset"/>
        <s v="Kulut/tuotot-suhde, %"/>
        <s v="Järjestämättömät saamiset/Saamiset, %"/>
        <s v="Järjestämättömiin saamisiin kohdistuvat arvonalentumiset/Järjestämättömät saamiset, %"/>
        <s v="Omat varat yhteensä"/>
        <s v="Ydinpääoma (CET 1)"/>
        <s v="Ensisijainen lisäpääoma (AT 1)"/>
        <s v="Toissijainen pääoma (T2)"/>
        <s v="Kokonaisvakavaraisuussuhde, %"/>
        <s v="Vakavaraisuussuhde ensisijaisilla omilla varoilla, %"/>
        <s v="Ydinvakavaraisuussuhde, %"/>
        <s v="Kokonaisriskin määrä (RWA)"/>
        <s v="Luotto- ja vastapuoliriskin riskipainotetut vastuuerät"/>
        <s v="Positioita, valuuttakursseja ja hyödykkeitä koskeva kokonaisriskin määrä"/>
        <s v="Operatiivisen riskin kokonaismäärä"/>
        <s v="Muut riskit"/>
        <s v="Oman pääoman tuotto (ROE), %"/>
        <s v="Koko pääoman tuotto (ROA), %"/>
      </sharedItems>
    </cacheField>
    <cacheField name="Selektion" numFmtId="0">
      <sharedItems count="42">
        <s v="Räntenetto"/>
        <s v="Netto, avgifts- och provisionsintäkter"/>
        <s v="Avgifts- och provisionsintäkter"/>
        <s v="Avgifts- och provisionskostnader"/>
        <s v="Nettointäkter från handel och investeringar"/>
        <s v="Övriga intäkter"/>
        <s v="Totala inkomster"/>
        <s v="Totala kostnader"/>
        <s v="Nedskrivningar av lån och fordringar"/>
        <s v="Rörelsevinst/-förlust"/>
        <s v="Kontanta medel och kassabehållning hos centralbanker"/>
        <s v="Lån och förskott till kreditinstitut"/>
        <s v="Lån och förskott till allmänheten och offentliga samfund"/>
        <s v="Värdepapper"/>
        <s v="Derivat "/>
        <s v="Övriga tillgångar"/>
        <s v="SUMMA TILLGÅNGAR"/>
        <s v="Inlåning från kreditinstitut"/>
        <s v="Inlåning från allmänheten och offentliga samfund"/>
        <s v="Emitterade skuldebrev"/>
        <s v="Derivat"/>
        <s v="Eget kapital"/>
        <s v="Övriga skulder"/>
        <s v="SUMMA EGET KAPITAL OCH SKULDER"/>
        <s v="Exponering utanför balansräkningen"/>
        <s v="Kostnader/intäkter, %"/>
        <s v="Nödlidande exponeringar/Exponeringar, %"/>
        <s v="Upplupna avsättningar på nödlidande exponeringar/Nödlidande Exponeringar, %"/>
        <s v="Kapitalbas"/>
        <s v="Kärnprimärkapital (CET 1)"/>
        <s v="Övrigt primärkapital (AT 1)"/>
        <s v="Supplementärkapital (T2)"/>
        <s v="Summa kapitalrelationer, %"/>
        <s v="Primärkapitalrelation, %"/>
        <s v="Kärnprimärkapitalrelation, %"/>
        <s v="Summa exponeringsbelopp (RWA)"/>
        <s v="Exponeringsbelopp för kredit-, motpart- och utspädningsrisker"/>
        <s v="Exponeringsbelopp för positions-, valutakurs- och råvarurisker"/>
        <s v="Exponeringsbelopp för operativ risk"/>
        <s v="Övriga riskexponeringar"/>
        <s v="Avkastning på eget kapital (ROE), %"/>
        <s v="Avkastning på total tillgångar (ROA), %"/>
      </sharedItems>
    </cacheField>
    <cacheField name="Selection" numFmtId="0">
      <sharedItems count="42">
        <s v="Net interest margin"/>
        <s v="Net fee and commission income"/>
        <s v="Fee and commission income"/>
        <s v="Fee and commission expenses"/>
        <s v="Net trading and investing income"/>
        <s v="Other income"/>
        <s v="Total income"/>
        <s v="Total expenses"/>
        <s v="Impairments on loans and receivables"/>
        <s v="Operatingprofit/-loss"/>
        <s v="Cash and cash balances at central banks"/>
        <s v="Loans and advances to credit institutions"/>
        <s v="Loans and advances to the public and public sector entities"/>
        <s v="Debt securities"/>
        <s v="Derivatives "/>
        <s v="Other assets"/>
        <s v="TOTAL ASSETS"/>
        <s v="Deposits from credit institutions"/>
        <s v="Deposits from the public and public sector entities"/>
        <s v="Debt securities issued"/>
        <s v="Derivatives"/>
        <s v="Total equity"/>
        <s v="Other liabilities"/>
        <s v="TOTAL EQUITY AND LIABILITIES"/>
        <s v="Off balance sheet exposures"/>
        <s v="Cost/income ratio, %"/>
        <s v="Non-performing exposures/Exposures, %"/>
        <s v="Accumulated impairments on non-performing exposures/Non-performing exposures, %"/>
        <s v="Own funds"/>
        <s v="Common equity tier 1 capital (CET1)"/>
        <s v="Additional tier 1 capital (AT 1)"/>
        <s v="Tier 2 capital (T2)"/>
        <s v="Own funds ratio, %"/>
        <s v="Tier 1 ratio, %"/>
        <s v="CET 1 ratio, %"/>
        <s v="Total risk weighted assets (RWA)"/>
        <s v="Credit and counterparty risks"/>
        <s v="Position, currency and commodity risks"/>
        <s v="Operational risks"/>
        <s v="Other risks"/>
        <s v="Return on equity (ROE), %"/>
        <s v="Return on total assets (ROA), %"/>
      </sharedItems>
    </cacheField>
    <cacheField name="Laitos" numFmtId="0">
      <sharedItems count="191">
        <s v="Akaan Seudun Osuuspankki"/>
        <s v="Alajärven Osuuspankki"/>
        <s v="Alastaron Osuuspankki"/>
        <s v="Alavieskan Osuuspankki"/>
        <s v="Alavuden Seudun Osuuspankki"/>
        <s v="Andelsbanken för Åland"/>
        <s v="Artjärven Osuuspankki"/>
        <s v="Askolan Osuuspankki"/>
        <s v="Auran Osuuspankki"/>
        <s v="Enon Osuuspankki"/>
        <s v="Etelä-Hämeen Osuuspankki"/>
        <s v="Etelä-Karjalan Osuuspankki"/>
        <s v="Etelä-Pohjanmaan Osuuspankki"/>
        <s v="Euran Osuuspankki"/>
        <s v="Haapamäen Seudun Osuuspankki"/>
        <s v="Hailuodon Osuuspankki"/>
        <s v="Halsuan Osuuspankki"/>
        <s v="Haukivuoren Osuuspankki"/>
        <s v="Heinäveden Osuuspankki"/>
        <s v="Himangan Osuuspankki"/>
        <s v="Hirvensalmen Osuuspankki"/>
        <s v="Honkilahden Osuuspankki"/>
        <s v="Humppilan Osuuspankki"/>
        <s v="Itä-Uudenmaan Osuuspankki"/>
        <s v="Janakkalan Osuuspankki"/>
        <s v="Jokioisten Osuuspankki"/>
        <s v="Jämsän Seudun Osuuspankki"/>
        <s v="Järvi-Hämeen Osuuspankki"/>
        <s v="Kainuun Osuuspankki"/>
        <s v="Kalajoen Osuuspankki"/>
        <s v="Kalkkisten Osuuspankki"/>
        <s v="Kangasalan Seudun Osuuspankki"/>
        <s v="Kangasniemen Osuuspankki"/>
        <s v="Kannuksen Osuuspankki"/>
        <s v="Karjalan Osuuspankki"/>
        <s v="Kaustisen Osuuspankki"/>
        <s v="Keiteleen Osuuspankki"/>
        <s v="Kemin Seudun Osuuspankki"/>
        <s v="Kerimäen Osuuspankki"/>
        <s v="Keski-Pohjanmaan Osuuspankki"/>
        <s v="Keski-Suomen Osuuspankki"/>
        <s v="Keski-Uudenmaan Osuuspankki"/>
        <s v="Kesälahden Osuuspankki"/>
        <s v="Kihniön Osuuspankki"/>
        <s v="Kiihtelysvaaran Osuuspankki"/>
        <s v="Kiikoisten Osuuspankki"/>
        <s v="Kiteen Seudun Osuuspankki"/>
        <s v="Koitin-Pertunmaan Osuuspankki"/>
        <s v="Korpilahden Osuuspankki"/>
        <s v="Korsnäs Andelsbank"/>
        <s v="Kronoby Andelsbank"/>
        <s v="Kuhmoisten Osuuspankki"/>
        <s v="Kuhmon Osuuspankki"/>
        <s v="Kuortaneen Osuuspankki"/>
        <s v="Kurun Osuuspankki"/>
        <s v="Kuusamon Osuuspankki"/>
        <s v="Kymenlaakson Osuuspankki"/>
        <s v="Kärkölän Osuuspankki"/>
        <s v="Käylän Osuuspankki"/>
        <s v="Köyliön Osuuspankki"/>
        <s v="Laihian Osuuspankki"/>
        <s v="Lapin Osuuspankki"/>
        <s v="Lehtimäen Osuuspankki"/>
        <s v="Lemin Osuuspankki"/>
        <s v="Leppävirran Osuuspankki"/>
        <s v="Limingan Osuuspankki"/>
        <s v="Liperin Osuuspankki"/>
        <s v="Loimaan Seudun Osuuspankki"/>
        <s v="Lokalahden Osuuspankki"/>
        <s v="Lounaismaan Osuuspankki"/>
        <s v="Lounaisrannikon Osuuspankki"/>
        <s v="Lounais-Suomen Osuuspankki"/>
        <s v="Luhangan Osuuspankki"/>
        <s v="Luopioisten Osuuspankki"/>
        <s v="Luumäen Osuuspankki"/>
        <s v="Länsi-Kymen Osuuspankki"/>
        <s v="Länsi-Suomen Osuuspankki"/>
        <s v="Länsi-Uudenmaan Osuuspankki"/>
        <s v="Maaningan Osuuspankki"/>
        <s v="Marttilan Osuuspankki"/>
        <s v="Mellilän Seudun Osuuspankki"/>
        <s v="Merimaskun Osuuspankki"/>
        <s v="Metsämaan Osuuspankki"/>
        <s v="Miehikkälän Osuuspankki"/>
        <s v="Mouhijärven Osuuspankki"/>
        <s v="Multian Osuuspankki"/>
        <s v="Mynämäen-Nousiaisten Osuuspankki"/>
        <s v="Mäntsälän Osuuspankki"/>
        <s v="Mäntän Seudun Osuuspankki"/>
        <s v="Nakkila-Luvian Osuuspankki"/>
        <s v="Nauvon Osuuspankki"/>
        <s v="Niinijoen Osuuspankki"/>
        <s v="Pielaveden Osuuspankki"/>
        <s v="Nivalan Osuuspankki"/>
        <s v="Orimattilan Osuuspankki"/>
        <s v="Oripään Osuuspankki"/>
        <s v="Oriveden Seudun Osuuspankki"/>
        <s v="Osuuspankki Kantrisalo"/>
        <s v="Osuuspankki Raasepori"/>
        <s v="Oulaisten Osuuspankki"/>
        <s v="Oulun Osuuspankki"/>
        <s v="Outokummun Osuuspankki"/>
        <s v="Paattisten Osuuspankki"/>
        <s v="Paltamon Osuuspankki"/>
        <s v="Parikkalan Osuuspankki"/>
        <s v="Perhon Osuuspankki"/>
        <s v="Peräseinäjoen Osuuspankki"/>
        <s v="Petäjäveden Osuuspankki"/>
        <s v="Pielisen Osuuspankki"/>
        <s v="Pietarsaaren Seudun Osuuspankki"/>
        <s v="Pihtiputaan Osuuspankki"/>
        <s v="Pohjois-Karjalan Osuuspankki"/>
        <s v="Pohjois-Savon Osuuspankki"/>
        <s v="Pohjolan Osuuspankki"/>
        <s v="Polvijärven Osuuspankki"/>
        <s v="Posion Osuuspankki"/>
        <s v="Pudasjärven Osuuspankki"/>
        <s v="Pukkilan Osuuspankki"/>
        <s v="Pulkkilan Osuuspankki"/>
        <s v="Punkalaitumen Osuuspankki"/>
        <s v="Puolangan Osuuspankki"/>
        <s v="Purmon Osuuspankki"/>
        <s v="Pyhälaakson Osuuspankki"/>
        <s v="Päijät-Hämeen Osuuspankki"/>
        <s v="Pöytyän Osuuspankki"/>
        <s v="Raahen Seudun Osuuspankki"/>
        <s v="Rantasalmen Osuuspankki"/>
        <s v="Rautalammin Osuuspankki"/>
        <s v="Riistaveden Osuuspankki"/>
        <s v="Ruoveden Osuuspankki"/>
        <s v="Ruukin Osuuspankki"/>
        <s v="Rymättylän Osuuspankki"/>
        <s v="Rääkkylän Osuuspankki"/>
        <s v="Sallan Osuuspankki"/>
        <s v="Sastamalan Osuuspankki"/>
        <s v="Satakunnan Osuuspankki"/>
        <s v="Satapirkan Osuuspankki"/>
        <s v="Savitaipaleen Osuuspankki"/>
        <s v="Siikajoen Osuuspankki"/>
        <s v="Siikalatvan Osuuspankki"/>
        <s v="Simpeleen Osuuspankki"/>
        <s v="Sonkajärven Osuuspankki"/>
        <s v="Sulkavan Osuuspankki"/>
        <s v="Suomenselän Osuuspankki"/>
        <s v="Suonenjoen Osuuspankki"/>
        <s v="Suur-Savon Osuuspankki"/>
        <s v="Säkylän Osuuspankki"/>
        <s v="Taivalkosken Osuuspankki"/>
        <s v="Taivassalon Osuuspankki"/>
        <s v="Tampereen Seudun Osuuspankki"/>
        <s v="Tarvasjoen Osuuspankki"/>
        <s v="Tervolan Osuuspankki"/>
        <s v="Tervon Osuuspankki"/>
        <s v="Toholammin Osuuspankki"/>
        <s v="Tornion Osuuspankki"/>
        <s v="Turun Seudun Osuuspankki"/>
        <s v="Tuupovaaran Osuuspankki"/>
        <s v="Tuusniemen Osuuspankki"/>
        <s v="Tyrnävän Osuuspankki"/>
        <s v="Ullavan Osuuspankki"/>
        <s v="Urjalan Osuuspankki"/>
        <s v="Utajärven Osuuspankki"/>
        <s v="Ilomantsin Osuuspankki"/>
        <s v="Vaasan Osuuspankki"/>
        <s v="Valkeakosken Osuuspankki"/>
        <s v="Vampulan Osuuspankki"/>
        <s v="Vehmersalmen Osuuspankki"/>
        <s v="Vesannon Osuuspankki"/>
        <s v="Vetelin Osuuspankki"/>
        <s v="Vetelin Ylipään Osuuspankki"/>
        <s v="Vihannin Osuuspankki"/>
        <s v="Vimpelin Osuuspankki"/>
        <s v="Virtain Osuuspankki"/>
        <s v="Ylitornion Osuuspankki"/>
        <s v="Ylivieskan Osuuspankki"/>
        <s v="Suomussalmen Osuuspankki"/>
        <s v="Yläneen Osuuspankki"/>
        <s v="Osuuspankki Poppia"/>
        <s v="Ypäjän Osuuspankki"/>
        <s v="Östra Korsholms Andelsbank"/>
        <s v="Hartolan Osuuspankki"/>
        <s v="Porvoon Osuuspankki"/>
        <s v="Etelä-Päijänteen Osuuspankki"/>
        <s v="Karkun Osuuspankki"/>
        <s v="Kokkolan Osuuspankki"/>
        <s v="Mynämäen Osuuspankki"/>
        <s v="Nousiaisten Osuuspankki"/>
        <s v="Myrskylän Osuuspankki"/>
        <s v="Vammalan Seudun Osuuspankki"/>
        <s v="Sotkamon Osuuspankki"/>
        <s v="Sysmän Osuuspankki"/>
      </sharedItems>
    </cacheField>
    <cacheField name="Ajankohta" numFmtId="14">
      <sharedItems containsSemiMixedTypes="0" containsNonDate="0" containsDate="1" containsString="0" minDate="2014-12-31T00:00:00" maxDate="2016-01-01T00:00:00" count="2">
        <d v="2015-12-31T00:00:00"/>
        <d v="2014-12-31T00:00:00"/>
      </sharedItems>
    </cacheField>
    <cacheField name="Arvo" numFmtId="0">
      <sharedItems containsBlank="1" containsMixedTypes="1" containsNumber="1" minValue="-212.453" maxValue="2985668.39399999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162">
  <r>
    <x v="0"/>
    <x v="0"/>
    <x v="0"/>
    <x v="0"/>
    <x v="0"/>
    <x v="0"/>
    <n v="1970.8340000000001"/>
  </r>
  <r>
    <x v="1"/>
    <x v="1"/>
    <x v="1"/>
    <x v="1"/>
    <x v="0"/>
    <x v="0"/>
    <n v="646.678"/>
  </r>
  <r>
    <x v="2"/>
    <x v="2"/>
    <x v="2"/>
    <x v="2"/>
    <x v="0"/>
    <x v="0"/>
    <n v="805.33500000000004"/>
  </r>
  <r>
    <x v="3"/>
    <x v="3"/>
    <x v="3"/>
    <x v="3"/>
    <x v="0"/>
    <x v="0"/>
    <n v="158.65700000000001"/>
  </r>
  <r>
    <x v="4"/>
    <x v="4"/>
    <x v="4"/>
    <x v="4"/>
    <x v="0"/>
    <x v="0"/>
    <n v="1532.4880000000001"/>
  </r>
  <r>
    <x v="5"/>
    <x v="5"/>
    <x v="5"/>
    <x v="5"/>
    <x v="0"/>
    <x v="0"/>
    <n v="170.453"/>
  </r>
  <r>
    <x v="6"/>
    <x v="6"/>
    <x v="6"/>
    <x v="6"/>
    <x v="0"/>
    <x v="0"/>
    <n v="4320.4530000000004"/>
  </r>
  <r>
    <x v="7"/>
    <x v="7"/>
    <x v="7"/>
    <x v="7"/>
    <x v="0"/>
    <x v="0"/>
    <n v="2161.7779999999998"/>
  </r>
  <r>
    <x v="8"/>
    <x v="8"/>
    <x v="8"/>
    <x v="8"/>
    <x v="0"/>
    <x v="0"/>
    <n v="-55.027000000000001"/>
  </r>
  <r>
    <x v="9"/>
    <x v="9"/>
    <x v="9"/>
    <x v="9"/>
    <x v="0"/>
    <x v="0"/>
    <n v="2213.701"/>
  </r>
  <r>
    <x v="10"/>
    <x v="10"/>
    <x v="10"/>
    <x v="10"/>
    <x v="0"/>
    <x v="0"/>
    <n v="536.40700000000004"/>
  </r>
  <r>
    <x v="11"/>
    <x v="11"/>
    <x v="11"/>
    <x v="11"/>
    <x v="0"/>
    <x v="0"/>
    <n v="5943.2910000000002"/>
  </r>
  <r>
    <x v="12"/>
    <x v="12"/>
    <x v="12"/>
    <x v="12"/>
    <x v="0"/>
    <x v="0"/>
    <n v="124367.052"/>
  </r>
  <r>
    <x v="13"/>
    <x v="13"/>
    <x v="13"/>
    <x v="13"/>
    <x v="0"/>
    <x v="0"/>
    <n v="3331.5990000000002"/>
  </r>
  <r>
    <x v="14"/>
    <x v="14"/>
    <x v="14"/>
    <x v="14"/>
    <x v="0"/>
    <x v="0"/>
    <n v="32.862000000000002"/>
  </r>
  <r>
    <x v="15"/>
    <x v="15"/>
    <x v="15"/>
    <x v="15"/>
    <x v="0"/>
    <x v="0"/>
    <n v="18481.635999999999"/>
  </r>
  <r>
    <x v="16"/>
    <x v="16"/>
    <x v="16"/>
    <x v="16"/>
    <x v="0"/>
    <x v="0"/>
    <n v="152692.84700000001"/>
  </r>
  <r>
    <x v="17"/>
    <x v="17"/>
    <x v="17"/>
    <x v="17"/>
    <x v="0"/>
    <x v="0"/>
    <n v="12511.201999999999"/>
  </r>
  <r>
    <x v="18"/>
    <x v="18"/>
    <x v="18"/>
    <x v="18"/>
    <x v="0"/>
    <x v="0"/>
    <n v="104970.9"/>
  </r>
  <r>
    <x v="19"/>
    <x v="19"/>
    <x v="19"/>
    <x v="19"/>
    <x v="0"/>
    <x v="0"/>
    <n v="0.13500000000000001"/>
  </r>
  <r>
    <x v="20"/>
    <x v="20"/>
    <x v="20"/>
    <x v="20"/>
    <x v="0"/>
    <x v="0"/>
    <n v="29.38"/>
  </r>
  <r>
    <x v="21"/>
    <x v="21"/>
    <x v="21"/>
    <x v="21"/>
    <x v="0"/>
    <x v="0"/>
    <n v="29222.003000000001"/>
  </r>
  <r>
    <x v="22"/>
    <x v="22"/>
    <x v="22"/>
    <x v="22"/>
    <x v="0"/>
    <x v="0"/>
    <n v="5959.2269999999999"/>
  </r>
  <r>
    <x v="23"/>
    <x v="23"/>
    <x v="23"/>
    <x v="23"/>
    <x v="0"/>
    <x v="0"/>
    <n v="152692.84700000001"/>
  </r>
  <r>
    <x v="24"/>
    <x v="24"/>
    <x v="24"/>
    <x v="24"/>
    <x v="0"/>
    <x v="0"/>
    <n v="5627.4620000000004"/>
  </r>
  <r>
    <x v="25"/>
    <x v="25"/>
    <x v="25"/>
    <x v="25"/>
    <x v="0"/>
    <x v="0"/>
    <n v="0.45083492566071942"/>
  </r>
  <r>
    <x v="26"/>
    <x v="26"/>
    <x v="26"/>
    <x v="26"/>
    <x v="0"/>
    <x v="0"/>
    <n v="1.4405266673701954E-2"/>
  </r>
  <r>
    <x v="27"/>
    <x v="27"/>
    <x v="27"/>
    <x v="27"/>
    <x v="0"/>
    <x v="0"/>
    <n v="6.4300877698364498E-2"/>
  </r>
  <r>
    <x v="28"/>
    <x v="28"/>
    <x v="28"/>
    <x v="28"/>
    <x v="0"/>
    <x v="0"/>
    <n v="31199.139520000001"/>
  </r>
  <r>
    <x v="29"/>
    <x v="29"/>
    <x v="29"/>
    <x v="29"/>
    <x v="0"/>
    <x v="0"/>
    <n v="31199.139520000001"/>
  </r>
  <r>
    <x v="30"/>
    <x v="30"/>
    <x v="30"/>
    <x v="30"/>
    <x v="0"/>
    <x v="0"/>
    <m/>
  </r>
  <r>
    <x v="31"/>
    <x v="31"/>
    <x v="31"/>
    <x v="31"/>
    <x v="0"/>
    <x v="0"/>
    <m/>
  </r>
  <r>
    <x v="32"/>
    <x v="32"/>
    <x v="32"/>
    <x v="32"/>
    <x v="0"/>
    <x v="0"/>
    <n v="0.71127921124868099"/>
  </r>
  <r>
    <x v="33"/>
    <x v="33"/>
    <x v="33"/>
    <x v="33"/>
    <x v="0"/>
    <x v="0"/>
    <n v="0.71127921124868099"/>
  </r>
  <r>
    <x v="34"/>
    <x v="34"/>
    <x v="34"/>
    <x v="34"/>
    <x v="0"/>
    <x v="0"/>
    <n v="0.71127921124868099"/>
  </r>
  <r>
    <x v="35"/>
    <x v="35"/>
    <x v="35"/>
    <x v="35"/>
    <x v="0"/>
    <x v="0"/>
    <n v="43863.421040000001"/>
  </r>
  <r>
    <x v="36"/>
    <x v="36"/>
    <x v="36"/>
    <x v="36"/>
    <x v="0"/>
    <x v="0"/>
    <n v="39271.007180000001"/>
  </r>
  <r>
    <x v="37"/>
    <x v="37"/>
    <x v="37"/>
    <x v="37"/>
    <x v="0"/>
    <x v="0"/>
    <m/>
  </r>
  <r>
    <x v="38"/>
    <x v="38"/>
    <x v="38"/>
    <x v="38"/>
    <x v="0"/>
    <x v="0"/>
    <n v="4592.4138499999999"/>
  </r>
  <r>
    <x v="39"/>
    <x v="39"/>
    <x v="39"/>
    <x v="39"/>
    <x v="0"/>
    <x v="0"/>
    <m/>
  </r>
  <r>
    <x v="0"/>
    <x v="0"/>
    <x v="0"/>
    <x v="0"/>
    <x v="1"/>
    <x v="0"/>
    <n v="2927.1669999999999"/>
  </r>
  <r>
    <x v="1"/>
    <x v="1"/>
    <x v="1"/>
    <x v="1"/>
    <x v="1"/>
    <x v="0"/>
    <n v="1253.752"/>
  </r>
  <r>
    <x v="2"/>
    <x v="2"/>
    <x v="2"/>
    <x v="2"/>
    <x v="1"/>
    <x v="0"/>
    <n v="1415.9839999999999"/>
  </r>
  <r>
    <x v="3"/>
    <x v="3"/>
    <x v="3"/>
    <x v="3"/>
    <x v="1"/>
    <x v="0"/>
    <n v="162.232"/>
  </r>
  <r>
    <x v="4"/>
    <x v="4"/>
    <x v="4"/>
    <x v="4"/>
    <x v="1"/>
    <x v="0"/>
    <n v="3164.6669999999999"/>
  </r>
  <r>
    <x v="5"/>
    <x v="5"/>
    <x v="5"/>
    <x v="5"/>
    <x v="1"/>
    <x v="0"/>
    <n v="225.767"/>
  </r>
  <r>
    <x v="6"/>
    <x v="6"/>
    <x v="6"/>
    <x v="6"/>
    <x v="1"/>
    <x v="0"/>
    <n v="7571.3530000000001"/>
  </r>
  <r>
    <x v="7"/>
    <x v="7"/>
    <x v="7"/>
    <x v="7"/>
    <x v="1"/>
    <x v="0"/>
    <n v="3262.5520000000001"/>
  </r>
  <r>
    <x v="8"/>
    <x v="8"/>
    <x v="8"/>
    <x v="8"/>
    <x v="1"/>
    <x v="0"/>
    <n v="169.50399999999999"/>
  </r>
  <r>
    <x v="9"/>
    <x v="9"/>
    <x v="9"/>
    <x v="9"/>
    <x v="1"/>
    <x v="0"/>
    <n v="4139.2960000000003"/>
  </r>
  <r>
    <x v="10"/>
    <x v="10"/>
    <x v="10"/>
    <x v="10"/>
    <x v="1"/>
    <x v="0"/>
    <n v="7725.915"/>
  </r>
  <r>
    <x v="11"/>
    <x v="11"/>
    <x v="11"/>
    <x v="11"/>
    <x v="1"/>
    <x v="0"/>
    <n v="1574.249"/>
  </r>
  <r>
    <x v="12"/>
    <x v="12"/>
    <x v="12"/>
    <x v="12"/>
    <x v="1"/>
    <x v="0"/>
    <n v="221015.44500000001"/>
  </r>
  <r>
    <x v="13"/>
    <x v="13"/>
    <x v="13"/>
    <x v="13"/>
    <x v="1"/>
    <x v="0"/>
    <n v="1392.4059999999999"/>
  </r>
  <r>
    <x v="14"/>
    <x v="14"/>
    <x v="14"/>
    <x v="14"/>
    <x v="1"/>
    <x v="0"/>
    <n v="121.974"/>
  </r>
  <r>
    <x v="15"/>
    <x v="15"/>
    <x v="15"/>
    <x v="15"/>
    <x v="1"/>
    <x v="0"/>
    <n v="35377.853000000003"/>
  </r>
  <r>
    <x v="16"/>
    <x v="16"/>
    <x v="16"/>
    <x v="16"/>
    <x v="1"/>
    <x v="0"/>
    <n v="267207.842"/>
  </r>
  <r>
    <x v="17"/>
    <x v="17"/>
    <x v="17"/>
    <x v="17"/>
    <x v="1"/>
    <x v="0"/>
    <n v="30053.095000000001"/>
  </r>
  <r>
    <x v="18"/>
    <x v="18"/>
    <x v="18"/>
    <x v="18"/>
    <x v="1"/>
    <x v="0"/>
    <n v="174234.88699999999"/>
  </r>
  <r>
    <x v="19"/>
    <x v="19"/>
    <x v="19"/>
    <x v="19"/>
    <x v="1"/>
    <x v="0"/>
    <n v="3.4430000000000001"/>
  </r>
  <r>
    <x v="20"/>
    <x v="20"/>
    <x v="20"/>
    <x v="20"/>
    <x v="1"/>
    <x v="0"/>
    <n v="128.32300000000001"/>
  </r>
  <r>
    <x v="21"/>
    <x v="21"/>
    <x v="21"/>
    <x v="21"/>
    <x v="1"/>
    <x v="0"/>
    <n v="52401.909"/>
  </r>
  <r>
    <x v="22"/>
    <x v="22"/>
    <x v="22"/>
    <x v="22"/>
    <x v="1"/>
    <x v="0"/>
    <n v="10386.184999999999"/>
  </r>
  <r>
    <x v="23"/>
    <x v="23"/>
    <x v="23"/>
    <x v="23"/>
    <x v="1"/>
    <x v="0"/>
    <n v="267207.842"/>
  </r>
  <r>
    <x v="24"/>
    <x v="24"/>
    <x v="24"/>
    <x v="24"/>
    <x v="1"/>
    <x v="0"/>
    <n v="15355.179"/>
  </r>
  <r>
    <x v="25"/>
    <x v="25"/>
    <x v="25"/>
    <x v="25"/>
    <x v="1"/>
    <x v="0"/>
    <n v="0.38114391589755514"/>
  </r>
  <r>
    <x v="26"/>
    <x v="26"/>
    <x v="26"/>
    <x v="26"/>
    <x v="1"/>
    <x v="0"/>
    <n v="1.3881203162135007E-2"/>
  </r>
  <r>
    <x v="27"/>
    <x v="27"/>
    <x v="27"/>
    <x v="27"/>
    <x v="1"/>
    <x v="0"/>
    <n v="0.21874142585713335"/>
  </r>
  <r>
    <x v="28"/>
    <x v="28"/>
    <x v="28"/>
    <x v="28"/>
    <x v="1"/>
    <x v="0"/>
    <n v="54488.290759999996"/>
  </r>
  <r>
    <x v="29"/>
    <x v="29"/>
    <x v="29"/>
    <x v="29"/>
    <x v="1"/>
    <x v="0"/>
    <n v="54488.290759999996"/>
  </r>
  <r>
    <x v="30"/>
    <x v="30"/>
    <x v="30"/>
    <x v="30"/>
    <x v="1"/>
    <x v="0"/>
    <m/>
  </r>
  <r>
    <x v="31"/>
    <x v="31"/>
    <x v="31"/>
    <x v="31"/>
    <x v="1"/>
    <x v="0"/>
    <m/>
  </r>
  <r>
    <x v="32"/>
    <x v="32"/>
    <x v="32"/>
    <x v="32"/>
    <x v="1"/>
    <x v="0"/>
    <n v="0.56222112599478502"/>
  </r>
  <r>
    <x v="33"/>
    <x v="33"/>
    <x v="33"/>
    <x v="33"/>
    <x v="1"/>
    <x v="0"/>
    <n v="0.56222112599478502"/>
  </r>
  <r>
    <x v="34"/>
    <x v="34"/>
    <x v="34"/>
    <x v="34"/>
    <x v="1"/>
    <x v="0"/>
    <n v="0.56222112599478502"/>
  </r>
  <r>
    <x v="35"/>
    <x v="35"/>
    <x v="35"/>
    <x v="35"/>
    <x v="1"/>
    <x v="0"/>
    <n v="96916.121150000006"/>
  </r>
  <r>
    <x v="36"/>
    <x v="36"/>
    <x v="36"/>
    <x v="36"/>
    <x v="1"/>
    <x v="0"/>
    <n v="89757.389670000004"/>
  </r>
  <r>
    <x v="37"/>
    <x v="37"/>
    <x v="37"/>
    <x v="37"/>
    <x v="1"/>
    <x v="0"/>
    <m/>
  </r>
  <r>
    <x v="38"/>
    <x v="38"/>
    <x v="38"/>
    <x v="38"/>
    <x v="1"/>
    <x v="0"/>
    <n v="7158.7314800000004"/>
  </r>
  <r>
    <x v="39"/>
    <x v="39"/>
    <x v="39"/>
    <x v="39"/>
    <x v="1"/>
    <x v="0"/>
    <m/>
  </r>
  <r>
    <x v="0"/>
    <x v="0"/>
    <x v="0"/>
    <x v="0"/>
    <x v="2"/>
    <x v="0"/>
    <n v="785.55100000000004"/>
  </r>
  <r>
    <x v="1"/>
    <x v="1"/>
    <x v="1"/>
    <x v="1"/>
    <x v="2"/>
    <x v="0"/>
    <n v="218.738"/>
  </r>
  <r>
    <x v="2"/>
    <x v="2"/>
    <x v="2"/>
    <x v="2"/>
    <x v="2"/>
    <x v="0"/>
    <n v="275.55"/>
  </r>
  <r>
    <x v="3"/>
    <x v="3"/>
    <x v="3"/>
    <x v="3"/>
    <x v="2"/>
    <x v="0"/>
    <n v="56.811999999999998"/>
  </r>
  <r>
    <x v="4"/>
    <x v="4"/>
    <x v="4"/>
    <x v="4"/>
    <x v="2"/>
    <x v="0"/>
    <n v="481.80700000000002"/>
  </r>
  <r>
    <x v="5"/>
    <x v="5"/>
    <x v="5"/>
    <x v="5"/>
    <x v="2"/>
    <x v="0"/>
    <n v="24.16"/>
  </r>
  <r>
    <x v="6"/>
    <x v="6"/>
    <x v="6"/>
    <x v="6"/>
    <x v="2"/>
    <x v="0"/>
    <n v="1510.2560000000001"/>
  </r>
  <r>
    <x v="7"/>
    <x v="7"/>
    <x v="7"/>
    <x v="7"/>
    <x v="2"/>
    <x v="0"/>
    <n v="938.35900000000004"/>
  </r>
  <r>
    <x v="8"/>
    <x v="8"/>
    <x v="8"/>
    <x v="8"/>
    <x v="2"/>
    <x v="0"/>
    <n v="54.293999999999997"/>
  </r>
  <r>
    <x v="9"/>
    <x v="9"/>
    <x v="9"/>
    <x v="9"/>
    <x v="2"/>
    <x v="0"/>
    <n v="517.60400000000004"/>
  </r>
  <r>
    <x v="10"/>
    <x v="10"/>
    <x v="10"/>
    <x v="10"/>
    <x v="2"/>
    <x v="0"/>
    <n v="1754.7329999999999"/>
  </r>
  <r>
    <x v="11"/>
    <x v="11"/>
    <x v="11"/>
    <x v="11"/>
    <x v="2"/>
    <x v="0"/>
    <n v="1512.2159999999999"/>
  </r>
  <r>
    <x v="12"/>
    <x v="12"/>
    <x v="12"/>
    <x v="12"/>
    <x v="2"/>
    <x v="0"/>
    <n v="45702.720000000001"/>
  </r>
  <r>
    <x v="13"/>
    <x v="13"/>
    <x v="13"/>
    <x v="13"/>
    <x v="2"/>
    <x v="0"/>
    <n v="600.12"/>
  </r>
  <r>
    <x v="14"/>
    <x v="14"/>
    <x v="14"/>
    <x v="14"/>
    <x v="2"/>
    <x v="0"/>
    <n v="3.1360000000000001"/>
  </r>
  <r>
    <x v="15"/>
    <x v="15"/>
    <x v="15"/>
    <x v="15"/>
    <x v="2"/>
    <x v="0"/>
    <n v="8578.8979999999992"/>
  </r>
  <r>
    <x v="16"/>
    <x v="16"/>
    <x v="16"/>
    <x v="16"/>
    <x v="2"/>
    <x v="0"/>
    <n v="58151.822999999997"/>
  </r>
  <r>
    <x v="17"/>
    <x v="17"/>
    <x v="17"/>
    <x v="17"/>
    <x v="2"/>
    <x v="0"/>
    <n v="4413.768"/>
  </r>
  <r>
    <x v="18"/>
    <x v="18"/>
    <x v="18"/>
    <x v="18"/>
    <x v="2"/>
    <x v="0"/>
    <n v="41893.898000000001"/>
  </r>
  <r>
    <x v="19"/>
    <x v="19"/>
    <x v="19"/>
    <x v="19"/>
    <x v="2"/>
    <x v="0"/>
    <n v="1.0580000000000001"/>
  </r>
  <r>
    <x v="20"/>
    <x v="20"/>
    <x v="20"/>
    <x v="20"/>
    <x v="2"/>
    <x v="0"/>
    <n v="2.0750000000000002"/>
  </r>
  <r>
    <x v="21"/>
    <x v="21"/>
    <x v="21"/>
    <x v="21"/>
    <x v="2"/>
    <x v="0"/>
    <n v="10091.684999999999"/>
  </r>
  <r>
    <x v="22"/>
    <x v="22"/>
    <x v="22"/>
    <x v="22"/>
    <x v="2"/>
    <x v="0"/>
    <n v="1749.3389999999999"/>
  </r>
  <r>
    <x v="23"/>
    <x v="23"/>
    <x v="23"/>
    <x v="23"/>
    <x v="2"/>
    <x v="0"/>
    <n v="58151.822999999997"/>
  </r>
  <r>
    <x v="24"/>
    <x v="24"/>
    <x v="24"/>
    <x v="24"/>
    <x v="2"/>
    <x v="0"/>
    <n v="1595.5989999999999"/>
  </r>
  <r>
    <x v="25"/>
    <x v="25"/>
    <x v="25"/>
    <x v="25"/>
    <x v="2"/>
    <x v="0"/>
    <n v="0.56995375418280259"/>
  </r>
  <r>
    <x v="26"/>
    <x v="26"/>
    <x v="26"/>
    <x v="26"/>
    <x v="2"/>
    <x v="0"/>
    <n v="1.0316054112882948E-2"/>
  </r>
  <r>
    <x v="27"/>
    <x v="27"/>
    <x v="27"/>
    <x v="27"/>
    <x v="2"/>
    <x v="0"/>
    <n v="0.32035555167639324"/>
  </r>
  <r>
    <x v="28"/>
    <x v="28"/>
    <x v="28"/>
    <x v="28"/>
    <x v="2"/>
    <x v="0"/>
    <n v="10508.815619999999"/>
  </r>
  <r>
    <x v="29"/>
    <x v="29"/>
    <x v="29"/>
    <x v="29"/>
    <x v="2"/>
    <x v="0"/>
    <n v="10508.815619999999"/>
  </r>
  <r>
    <x v="30"/>
    <x v="30"/>
    <x v="30"/>
    <x v="30"/>
    <x v="2"/>
    <x v="0"/>
    <m/>
  </r>
  <r>
    <x v="31"/>
    <x v="31"/>
    <x v="31"/>
    <x v="31"/>
    <x v="2"/>
    <x v="0"/>
    <m/>
  </r>
  <r>
    <x v="32"/>
    <x v="32"/>
    <x v="32"/>
    <x v="32"/>
    <x v="2"/>
    <x v="0"/>
    <n v="0.46910001046523392"/>
  </r>
  <r>
    <x v="33"/>
    <x v="33"/>
    <x v="33"/>
    <x v="33"/>
    <x v="2"/>
    <x v="0"/>
    <n v="0.46910001046523392"/>
  </r>
  <r>
    <x v="34"/>
    <x v="34"/>
    <x v="34"/>
    <x v="34"/>
    <x v="2"/>
    <x v="0"/>
    <n v="0.46910001046523392"/>
  </r>
  <r>
    <x v="35"/>
    <x v="35"/>
    <x v="35"/>
    <x v="35"/>
    <x v="2"/>
    <x v="0"/>
    <n v="22402.079269999998"/>
  </r>
  <r>
    <x v="36"/>
    <x v="36"/>
    <x v="36"/>
    <x v="36"/>
    <x v="2"/>
    <x v="0"/>
    <n v="19782.84245"/>
  </r>
  <r>
    <x v="37"/>
    <x v="37"/>
    <x v="37"/>
    <x v="37"/>
    <x v="2"/>
    <x v="0"/>
    <n v="755.34847000000002"/>
  </r>
  <r>
    <x v="38"/>
    <x v="38"/>
    <x v="38"/>
    <x v="38"/>
    <x v="2"/>
    <x v="0"/>
    <n v="1863.8883500000002"/>
  </r>
  <r>
    <x v="39"/>
    <x v="39"/>
    <x v="39"/>
    <x v="39"/>
    <x v="2"/>
    <x v="0"/>
    <m/>
  </r>
  <r>
    <x v="0"/>
    <x v="0"/>
    <x v="0"/>
    <x v="0"/>
    <x v="3"/>
    <x v="0"/>
    <n v="797.327"/>
  </r>
  <r>
    <x v="1"/>
    <x v="1"/>
    <x v="1"/>
    <x v="1"/>
    <x v="3"/>
    <x v="0"/>
    <n v="177.739"/>
  </r>
  <r>
    <x v="2"/>
    <x v="2"/>
    <x v="2"/>
    <x v="2"/>
    <x v="3"/>
    <x v="0"/>
    <n v="230.351"/>
  </r>
  <r>
    <x v="3"/>
    <x v="3"/>
    <x v="3"/>
    <x v="3"/>
    <x v="3"/>
    <x v="0"/>
    <n v="52.612000000000002"/>
  </r>
  <r>
    <x v="4"/>
    <x v="4"/>
    <x v="4"/>
    <x v="4"/>
    <x v="3"/>
    <x v="0"/>
    <n v="448.09300000000002"/>
  </r>
  <r>
    <x v="5"/>
    <x v="5"/>
    <x v="5"/>
    <x v="5"/>
    <x v="3"/>
    <x v="0"/>
    <n v="53.414999999999999"/>
  </r>
  <r>
    <x v="6"/>
    <x v="6"/>
    <x v="6"/>
    <x v="6"/>
    <x v="3"/>
    <x v="0"/>
    <n v="1476.5740000000001"/>
  </r>
  <r>
    <x v="7"/>
    <x v="7"/>
    <x v="7"/>
    <x v="7"/>
    <x v="3"/>
    <x v="0"/>
    <n v="938.20399999999995"/>
  </r>
  <r>
    <x v="8"/>
    <x v="8"/>
    <x v="8"/>
    <x v="8"/>
    <x v="3"/>
    <x v="0"/>
    <n v="12.077999999999999"/>
  </r>
  <r>
    <x v="9"/>
    <x v="9"/>
    <x v="9"/>
    <x v="9"/>
    <x v="3"/>
    <x v="0"/>
    <n v="526.29100000000005"/>
  </r>
  <r>
    <x v="10"/>
    <x v="10"/>
    <x v="10"/>
    <x v="10"/>
    <x v="3"/>
    <x v="0"/>
    <n v="524.51"/>
  </r>
  <r>
    <x v="11"/>
    <x v="11"/>
    <x v="11"/>
    <x v="11"/>
    <x v="3"/>
    <x v="0"/>
    <n v="327.928"/>
  </r>
  <r>
    <x v="12"/>
    <x v="12"/>
    <x v="12"/>
    <x v="12"/>
    <x v="3"/>
    <x v="0"/>
    <n v="53950.25"/>
  </r>
  <r>
    <x v="13"/>
    <x v="13"/>
    <x v="13"/>
    <x v="13"/>
    <x v="3"/>
    <x v="0"/>
    <n v="753.56299999999999"/>
  </r>
  <r>
    <x v="14"/>
    <x v="14"/>
    <x v="14"/>
    <x v="14"/>
    <x v="3"/>
    <x v="0"/>
    <n v="0.159"/>
  </r>
  <r>
    <x v="15"/>
    <x v="15"/>
    <x v="15"/>
    <x v="15"/>
    <x v="3"/>
    <x v="0"/>
    <n v="9164.7579999999998"/>
  </r>
  <r>
    <x v="16"/>
    <x v="16"/>
    <x v="16"/>
    <x v="16"/>
    <x v="3"/>
    <x v="0"/>
    <n v="64721.167999999998"/>
  </r>
  <r>
    <x v="17"/>
    <x v="17"/>
    <x v="17"/>
    <x v="17"/>
    <x v="3"/>
    <x v="0"/>
    <n v="9671.0139999999992"/>
  </r>
  <r>
    <x v="18"/>
    <x v="18"/>
    <x v="18"/>
    <x v="18"/>
    <x v="3"/>
    <x v="0"/>
    <n v="43397.019"/>
  </r>
  <r>
    <x v="19"/>
    <x v="19"/>
    <x v="19"/>
    <x v="19"/>
    <x v="3"/>
    <x v="0"/>
    <n v="0.23400000000000001"/>
  </r>
  <r>
    <x v="20"/>
    <x v="20"/>
    <x v="20"/>
    <x v="20"/>
    <x v="3"/>
    <x v="0"/>
    <m/>
  </r>
  <r>
    <x v="21"/>
    <x v="21"/>
    <x v="21"/>
    <x v="21"/>
    <x v="3"/>
    <x v="0"/>
    <n v="9450.5130000000008"/>
  </r>
  <r>
    <x v="22"/>
    <x v="22"/>
    <x v="22"/>
    <x v="22"/>
    <x v="3"/>
    <x v="0"/>
    <n v="2202.3879999999999"/>
  </r>
  <r>
    <x v="23"/>
    <x v="23"/>
    <x v="23"/>
    <x v="23"/>
    <x v="3"/>
    <x v="0"/>
    <n v="64721.167999999998"/>
  </r>
  <r>
    <x v="24"/>
    <x v="24"/>
    <x v="24"/>
    <x v="24"/>
    <x v="3"/>
    <x v="0"/>
    <n v="2981.5030000000002"/>
  </r>
  <r>
    <x v="25"/>
    <x v="25"/>
    <x v="25"/>
    <x v="25"/>
    <x v="3"/>
    <x v="0"/>
    <n v="0.59109517458446381"/>
  </r>
  <r>
    <x v="26"/>
    <x v="26"/>
    <x v="26"/>
    <x v="26"/>
    <x v="3"/>
    <x v="0"/>
    <n v="2.2246768321787774E-2"/>
  </r>
  <r>
    <x v="27"/>
    <x v="27"/>
    <x v="27"/>
    <x v="27"/>
    <x v="3"/>
    <x v="0"/>
    <n v="0.2875954709656724"/>
  </r>
  <r>
    <x v="28"/>
    <x v="28"/>
    <x v="28"/>
    <x v="28"/>
    <x v="3"/>
    <x v="0"/>
    <n v="10399.849839999999"/>
  </r>
  <r>
    <x v="29"/>
    <x v="29"/>
    <x v="29"/>
    <x v="29"/>
    <x v="3"/>
    <x v="0"/>
    <n v="10399.849839999999"/>
  </r>
  <r>
    <x v="30"/>
    <x v="30"/>
    <x v="30"/>
    <x v="30"/>
    <x v="3"/>
    <x v="0"/>
    <m/>
  </r>
  <r>
    <x v="31"/>
    <x v="31"/>
    <x v="31"/>
    <x v="31"/>
    <x v="3"/>
    <x v="0"/>
    <m/>
  </r>
  <r>
    <x v="32"/>
    <x v="32"/>
    <x v="32"/>
    <x v="32"/>
    <x v="3"/>
    <x v="0"/>
    <n v="0.53701487294853545"/>
  </r>
  <r>
    <x v="33"/>
    <x v="33"/>
    <x v="33"/>
    <x v="33"/>
    <x v="3"/>
    <x v="0"/>
    <n v="0.53701487294853545"/>
  </r>
  <r>
    <x v="34"/>
    <x v="34"/>
    <x v="34"/>
    <x v="34"/>
    <x v="3"/>
    <x v="0"/>
    <n v="0.53701487294853545"/>
  </r>
  <r>
    <x v="35"/>
    <x v="35"/>
    <x v="35"/>
    <x v="35"/>
    <x v="3"/>
    <x v="0"/>
    <n v="19366.036889999999"/>
  </r>
  <r>
    <x v="36"/>
    <x v="36"/>
    <x v="36"/>
    <x v="36"/>
    <x v="3"/>
    <x v="0"/>
    <n v="17529.48459"/>
  </r>
  <r>
    <x v="37"/>
    <x v="37"/>
    <x v="37"/>
    <x v="37"/>
    <x v="3"/>
    <x v="0"/>
    <m/>
  </r>
  <r>
    <x v="38"/>
    <x v="38"/>
    <x v="38"/>
    <x v="38"/>
    <x v="3"/>
    <x v="0"/>
    <n v="1836.5522900000001"/>
  </r>
  <r>
    <x v="39"/>
    <x v="39"/>
    <x v="39"/>
    <x v="39"/>
    <x v="3"/>
    <x v="0"/>
    <m/>
  </r>
  <r>
    <x v="0"/>
    <x v="0"/>
    <x v="0"/>
    <x v="0"/>
    <x v="4"/>
    <x v="0"/>
    <n v="2606.11"/>
  </r>
  <r>
    <x v="1"/>
    <x v="1"/>
    <x v="1"/>
    <x v="1"/>
    <x v="4"/>
    <x v="0"/>
    <n v="990.86199999999997"/>
  </r>
  <r>
    <x v="2"/>
    <x v="2"/>
    <x v="2"/>
    <x v="2"/>
    <x v="4"/>
    <x v="0"/>
    <n v="1180.6279999999999"/>
  </r>
  <r>
    <x v="3"/>
    <x v="3"/>
    <x v="3"/>
    <x v="3"/>
    <x v="4"/>
    <x v="0"/>
    <n v="189.76599999999999"/>
  </r>
  <r>
    <x v="4"/>
    <x v="4"/>
    <x v="4"/>
    <x v="4"/>
    <x v="4"/>
    <x v="0"/>
    <n v="2543.73"/>
  </r>
  <r>
    <x v="5"/>
    <x v="5"/>
    <x v="5"/>
    <x v="5"/>
    <x v="4"/>
    <x v="0"/>
    <n v="243.321"/>
  </r>
  <r>
    <x v="6"/>
    <x v="6"/>
    <x v="6"/>
    <x v="6"/>
    <x v="4"/>
    <x v="0"/>
    <n v="6384.0230000000001"/>
  </r>
  <r>
    <x v="7"/>
    <x v="7"/>
    <x v="7"/>
    <x v="7"/>
    <x v="4"/>
    <x v="0"/>
    <n v="2738.7379999999998"/>
  </r>
  <r>
    <x v="8"/>
    <x v="8"/>
    <x v="8"/>
    <x v="8"/>
    <x v="4"/>
    <x v="0"/>
    <n v="-34.354999999999997"/>
  </r>
  <r>
    <x v="9"/>
    <x v="9"/>
    <x v="9"/>
    <x v="9"/>
    <x v="4"/>
    <x v="0"/>
    <n v="3679.6390000000001"/>
  </r>
  <r>
    <x v="10"/>
    <x v="10"/>
    <x v="10"/>
    <x v="10"/>
    <x v="4"/>
    <x v="0"/>
    <n v="560.55200000000002"/>
  </r>
  <r>
    <x v="11"/>
    <x v="11"/>
    <x v="11"/>
    <x v="11"/>
    <x v="4"/>
    <x v="0"/>
    <n v="9361.8029999999999"/>
  </r>
  <r>
    <x v="12"/>
    <x v="12"/>
    <x v="12"/>
    <x v="12"/>
    <x v="4"/>
    <x v="0"/>
    <n v="152602.28"/>
  </r>
  <r>
    <x v="13"/>
    <x v="13"/>
    <x v="13"/>
    <x v="13"/>
    <x v="4"/>
    <x v="0"/>
    <n v="1683.2550000000001"/>
  </r>
  <r>
    <x v="14"/>
    <x v="14"/>
    <x v="14"/>
    <x v="14"/>
    <x v="4"/>
    <x v="0"/>
    <n v="116.108"/>
  </r>
  <r>
    <x v="15"/>
    <x v="15"/>
    <x v="15"/>
    <x v="15"/>
    <x v="4"/>
    <x v="0"/>
    <n v="36012.843000000001"/>
  </r>
  <r>
    <x v="16"/>
    <x v="16"/>
    <x v="16"/>
    <x v="16"/>
    <x v="4"/>
    <x v="0"/>
    <n v="200336.84099999999"/>
  </r>
  <r>
    <x v="17"/>
    <x v="17"/>
    <x v="17"/>
    <x v="17"/>
    <x v="4"/>
    <x v="0"/>
    <n v="14122.356"/>
  </r>
  <r>
    <x v="18"/>
    <x v="18"/>
    <x v="18"/>
    <x v="18"/>
    <x v="4"/>
    <x v="0"/>
    <n v="141895.69"/>
  </r>
  <r>
    <x v="19"/>
    <x v="19"/>
    <x v="19"/>
    <x v="19"/>
    <x v="4"/>
    <x v="0"/>
    <n v="2.738"/>
  </r>
  <r>
    <x v="20"/>
    <x v="20"/>
    <x v="20"/>
    <x v="20"/>
    <x v="4"/>
    <x v="0"/>
    <n v="36.305999999999997"/>
  </r>
  <r>
    <x v="21"/>
    <x v="21"/>
    <x v="21"/>
    <x v="21"/>
    <x v="4"/>
    <x v="0"/>
    <n v="37603.974999999999"/>
  </r>
  <r>
    <x v="22"/>
    <x v="22"/>
    <x v="22"/>
    <x v="22"/>
    <x v="4"/>
    <x v="0"/>
    <n v="6675.7759999999998"/>
  </r>
  <r>
    <x v="23"/>
    <x v="23"/>
    <x v="23"/>
    <x v="23"/>
    <x v="4"/>
    <x v="0"/>
    <n v="200336.84099999999"/>
  </r>
  <r>
    <x v="24"/>
    <x v="24"/>
    <x v="24"/>
    <x v="24"/>
    <x v="4"/>
    <x v="0"/>
    <n v="11396.807000000001"/>
  </r>
  <r>
    <x v="25"/>
    <x v="25"/>
    <x v="25"/>
    <x v="25"/>
    <x v="4"/>
    <x v="0"/>
    <n v="0.37877985883982535"/>
  </r>
  <r>
    <x v="26"/>
    <x v="26"/>
    <x v="26"/>
    <x v="26"/>
    <x v="4"/>
    <x v="0"/>
    <n v="1.7724232643368313E-2"/>
  </r>
  <r>
    <x v="27"/>
    <x v="27"/>
    <x v="27"/>
    <x v="27"/>
    <x v="4"/>
    <x v="0"/>
    <n v="0.21599536967613586"/>
  </r>
  <r>
    <x v="28"/>
    <x v="28"/>
    <x v="28"/>
    <x v="28"/>
    <x v="4"/>
    <x v="0"/>
    <n v="37697.508409999995"/>
  </r>
  <r>
    <x v="29"/>
    <x v="29"/>
    <x v="29"/>
    <x v="29"/>
    <x v="4"/>
    <x v="0"/>
    <n v="37697.508409999995"/>
  </r>
  <r>
    <x v="30"/>
    <x v="30"/>
    <x v="30"/>
    <x v="30"/>
    <x v="4"/>
    <x v="0"/>
    <m/>
  </r>
  <r>
    <x v="31"/>
    <x v="31"/>
    <x v="31"/>
    <x v="31"/>
    <x v="4"/>
    <x v="0"/>
    <m/>
  </r>
  <r>
    <x v="32"/>
    <x v="32"/>
    <x v="32"/>
    <x v="32"/>
    <x v="4"/>
    <x v="0"/>
    <n v="0.49160787337643852"/>
  </r>
  <r>
    <x v="33"/>
    <x v="33"/>
    <x v="33"/>
    <x v="33"/>
    <x v="4"/>
    <x v="0"/>
    <n v="0.49160787337643852"/>
  </r>
  <r>
    <x v="34"/>
    <x v="34"/>
    <x v="34"/>
    <x v="34"/>
    <x v="4"/>
    <x v="0"/>
    <n v="0.49160787337643852"/>
  </r>
  <r>
    <x v="35"/>
    <x v="35"/>
    <x v="35"/>
    <x v="35"/>
    <x v="4"/>
    <x v="0"/>
    <n v="76682.068069999994"/>
  </r>
  <r>
    <x v="36"/>
    <x v="36"/>
    <x v="36"/>
    <x v="36"/>
    <x v="4"/>
    <x v="0"/>
    <n v="70179.559870000012"/>
  </r>
  <r>
    <x v="37"/>
    <x v="37"/>
    <x v="37"/>
    <x v="37"/>
    <x v="4"/>
    <x v="0"/>
    <m/>
  </r>
  <r>
    <x v="38"/>
    <x v="38"/>
    <x v="38"/>
    <x v="38"/>
    <x v="4"/>
    <x v="0"/>
    <n v="6502.5082000000002"/>
  </r>
  <r>
    <x v="39"/>
    <x v="39"/>
    <x v="39"/>
    <x v="39"/>
    <x v="4"/>
    <x v="0"/>
    <m/>
  </r>
  <r>
    <x v="0"/>
    <x v="0"/>
    <x v="0"/>
    <x v="0"/>
    <x v="5"/>
    <x v="0"/>
    <n v="4363.7839999999997"/>
  </r>
  <r>
    <x v="1"/>
    <x v="1"/>
    <x v="1"/>
    <x v="1"/>
    <x v="5"/>
    <x v="0"/>
    <n v="2496.357"/>
  </r>
  <r>
    <x v="2"/>
    <x v="2"/>
    <x v="2"/>
    <x v="2"/>
    <x v="5"/>
    <x v="0"/>
    <n v="2688.402"/>
  </r>
  <r>
    <x v="3"/>
    <x v="3"/>
    <x v="3"/>
    <x v="3"/>
    <x v="5"/>
    <x v="0"/>
    <n v="192.04499999999999"/>
  </r>
  <r>
    <x v="4"/>
    <x v="4"/>
    <x v="4"/>
    <x v="4"/>
    <x v="5"/>
    <x v="0"/>
    <n v="2463.42"/>
  </r>
  <r>
    <x v="5"/>
    <x v="5"/>
    <x v="5"/>
    <x v="5"/>
    <x v="5"/>
    <x v="0"/>
    <n v="29.195"/>
  </r>
  <r>
    <x v="6"/>
    <x v="6"/>
    <x v="6"/>
    <x v="6"/>
    <x v="5"/>
    <x v="0"/>
    <n v="9352.7559999999994"/>
  </r>
  <r>
    <x v="7"/>
    <x v="7"/>
    <x v="7"/>
    <x v="7"/>
    <x v="5"/>
    <x v="0"/>
    <n v="4425.9120000000003"/>
  </r>
  <r>
    <x v="8"/>
    <x v="8"/>
    <x v="8"/>
    <x v="8"/>
    <x v="5"/>
    <x v="0"/>
    <n v="87.084999999999994"/>
  </r>
  <r>
    <x v="9"/>
    <x v="9"/>
    <x v="9"/>
    <x v="9"/>
    <x v="5"/>
    <x v="0"/>
    <n v="4839.759"/>
  </r>
  <r>
    <x v="10"/>
    <x v="10"/>
    <x v="10"/>
    <x v="10"/>
    <x v="5"/>
    <x v="0"/>
    <n v="4133.9380000000001"/>
  </r>
  <r>
    <x v="11"/>
    <x v="11"/>
    <x v="11"/>
    <x v="11"/>
    <x v="5"/>
    <x v="0"/>
    <n v="2809.6129999999998"/>
  </r>
  <r>
    <x v="12"/>
    <x v="12"/>
    <x v="12"/>
    <x v="12"/>
    <x v="5"/>
    <x v="0"/>
    <n v="320709.31099999999"/>
  </r>
  <r>
    <x v="13"/>
    <x v="13"/>
    <x v="13"/>
    <x v="13"/>
    <x v="5"/>
    <x v="0"/>
    <n v="103.017"/>
  </r>
  <r>
    <x v="14"/>
    <x v="14"/>
    <x v="14"/>
    <x v="14"/>
    <x v="5"/>
    <x v="0"/>
    <n v="226.202"/>
  </r>
  <r>
    <x v="15"/>
    <x v="15"/>
    <x v="15"/>
    <x v="15"/>
    <x v="5"/>
    <x v="0"/>
    <n v="36786.504999999997"/>
  </r>
  <r>
    <x v="16"/>
    <x v="16"/>
    <x v="16"/>
    <x v="16"/>
    <x v="5"/>
    <x v="0"/>
    <n v="364768.58600000001"/>
  </r>
  <r>
    <x v="17"/>
    <x v="17"/>
    <x v="17"/>
    <x v="17"/>
    <x v="5"/>
    <x v="0"/>
    <n v="35937.987999999998"/>
  </r>
  <r>
    <x v="18"/>
    <x v="18"/>
    <x v="18"/>
    <x v="18"/>
    <x v="5"/>
    <x v="0"/>
    <n v="284294.06300000002"/>
  </r>
  <r>
    <x v="19"/>
    <x v="19"/>
    <x v="19"/>
    <x v="19"/>
    <x v="5"/>
    <x v="0"/>
    <n v="-1E-3"/>
  </r>
  <r>
    <x v="20"/>
    <x v="20"/>
    <x v="20"/>
    <x v="20"/>
    <x v="5"/>
    <x v="0"/>
    <n v="93.311000000000007"/>
  </r>
  <r>
    <x v="21"/>
    <x v="21"/>
    <x v="21"/>
    <x v="21"/>
    <x v="5"/>
    <x v="0"/>
    <n v="29710.352999999999"/>
  </r>
  <r>
    <x v="22"/>
    <x v="22"/>
    <x v="22"/>
    <x v="22"/>
    <x v="5"/>
    <x v="0"/>
    <n v="14732.871999999999"/>
  </r>
  <r>
    <x v="23"/>
    <x v="23"/>
    <x v="23"/>
    <x v="23"/>
    <x v="5"/>
    <x v="0"/>
    <n v="364768.58600000001"/>
  </r>
  <r>
    <x v="24"/>
    <x v="24"/>
    <x v="24"/>
    <x v="24"/>
    <x v="5"/>
    <x v="0"/>
    <n v="35135.417000000001"/>
  </r>
  <r>
    <x v="25"/>
    <x v="25"/>
    <x v="25"/>
    <x v="25"/>
    <x v="5"/>
    <x v="0"/>
    <n v="0.43210049015878638"/>
  </r>
  <r>
    <x v="26"/>
    <x v="26"/>
    <x v="26"/>
    <x v="26"/>
    <x v="5"/>
    <x v="0"/>
    <n v="5.9543136301322937E-3"/>
  </r>
  <r>
    <x v="27"/>
    <x v="27"/>
    <x v="27"/>
    <x v="27"/>
    <x v="5"/>
    <x v="0"/>
    <n v="0.33233071840289541"/>
  </r>
  <r>
    <x v="28"/>
    <x v="28"/>
    <x v="28"/>
    <x v="28"/>
    <x v="5"/>
    <x v="0"/>
    <n v="35526.906350000005"/>
  </r>
  <r>
    <x v="29"/>
    <x v="29"/>
    <x v="29"/>
    <x v="29"/>
    <x v="5"/>
    <x v="0"/>
    <n v="35526.906350000005"/>
  </r>
  <r>
    <x v="30"/>
    <x v="30"/>
    <x v="30"/>
    <x v="30"/>
    <x v="5"/>
    <x v="0"/>
    <m/>
  </r>
  <r>
    <x v="31"/>
    <x v="31"/>
    <x v="31"/>
    <x v="31"/>
    <x v="5"/>
    <x v="0"/>
    <m/>
  </r>
  <r>
    <x v="32"/>
    <x v="32"/>
    <x v="32"/>
    <x v="32"/>
    <x v="5"/>
    <x v="0"/>
    <n v="0.26051529918141003"/>
  </r>
  <r>
    <x v="33"/>
    <x v="33"/>
    <x v="33"/>
    <x v="33"/>
    <x v="5"/>
    <x v="0"/>
    <n v="0.26051529918141003"/>
  </r>
  <r>
    <x v="34"/>
    <x v="34"/>
    <x v="34"/>
    <x v="34"/>
    <x v="5"/>
    <x v="0"/>
    <n v="0.26051529918141003"/>
  </r>
  <r>
    <x v="35"/>
    <x v="35"/>
    <x v="35"/>
    <x v="35"/>
    <x v="5"/>
    <x v="0"/>
    <n v="136371.66977000001"/>
  </r>
  <r>
    <x v="36"/>
    <x v="36"/>
    <x v="36"/>
    <x v="36"/>
    <x v="5"/>
    <x v="0"/>
    <n v="126194.62712"/>
  </r>
  <r>
    <x v="37"/>
    <x v="37"/>
    <x v="37"/>
    <x v="37"/>
    <x v="5"/>
    <x v="0"/>
    <m/>
  </r>
  <r>
    <x v="38"/>
    <x v="38"/>
    <x v="38"/>
    <x v="38"/>
    <x v="5"/>
    <x v="0"/>
    <n v="10177.042650000001"/>
  </r>
  <r>
    <x v="39"/>
    <x v="39"/>
    <x v="39"/>
    <x v="39"/>
    <x v="5"/>
    <x v="0"/>
    <m/>
  </r>
  <r>
    <x v="0"/>
    <x v="0"/>
    <x v="0"/>
    <x v="0"/>
    <x v="6"/>
    <x v="0"/>
    <n v="654.37400000000002"/>
  </r>
  <r>
    <x v="1"/>
    <x v="1"/>
    <x v="1"/>
    <x v="1"/>
    <x v="6"/>
    <x v="0"/>
    <n v="235.21899999999999"/>
  </r>
  <r>
    <x v="2"/>
    <x v="2"/>
    <x v="2"/>
    <x v="2"/>
    <x v="6"/>
    <x v="0"/>
    <n v="273.322"/>
  </r>
  <r>
    <x v="3"/>
    <x v="3"/>
    <x v="3"/>
    <x v="3"/>
    <x v="6"/>
    <x v="0"/>
    <n v="38.103000000000002"/>
  </r>
  <r>
    <x v="4"/>
    <x v="4"/>
    <x v="4"/>
    <x v="4"/>
    <x v="6"/>
    <x v="0"/>
    <n v="407.13499999999999"/>
  </r>
  <r>
    <x v="5"/>
    <x v="5"/>
    <x v="5"/>
    <x v="5"/>
    <x v="6"/>
    <x v="0"/>
    <n v="29.841000000000001"/>
  </r>
  <r>
    <x v="6"/>
    <x v="6"/>
    <x v="6"/>
    <x v="6"/>
    <x v="6"/>
    <x v="0"/>
    <n v="1326.569"/>
  </r>
  <r>
    <x v="7"/>
    <x v="7"/>
    <x v="7"/>
    <x v="7"/>
    <x v="6"/>
    <x v="0"/>
    <n v="696.08699999999999"/>
  </r>
  <r>
    <x v="8"/>
    <x v="8"/>
    <x v="8"/>
    <x v="8"/>
    <x v="6"/>
    <x v="0"/>
    <n v="-16.574999999999999"/>
  </r>
  <r>
    <x v="9"/>
    <x v="9"/>
    <x v="9"/>
    <x v="9"/>
    <x v="6"/>
    <x v="0"/>
    <n v="647.05700000000002"/>
  </r>
  <r>
    <x v="10"/>
    <x v="10"/>
    <x v="10"/>
    <x v="10"/>
    <x v="6"/>
    <x v="0"/>
    <n v="2120.431"/>
  </r>
  <r>
    <x v="11"/>
    <x v="11"/>
    <x v="11"/>
    <x v="11"/>
    <x v="6"/>
    <x v="0"/>
    <n v="228.452"/>
  </r>
  <r>
    <x v="12"/>
    <x v="12"/>
    <x v="12"/>
    <x v="12"/>
    <x v="6"/>
    <x v="0"/>
    <n v="36962.999000000003"/>
  </r>
  <r>
    <x v="13"/>
    <x v="13"/>
    <x v="13"/>
    <x v="13"/>
    <x v="6"/>
    <x v="0"/>
    <n v="1243.4100000000001"/>
  </r>
  <r>
    <x v="14"/>
    <x v="14"/>
    <x v="14"/>
    <x v="14"/>
    <x v="6"/>
    <x v="0"/>
    <n v="1.855"/>
  </r>
  <r>
    <x v="15"/>
    <x v="15"/>
    <x v="15"/>
    <x v="15"/>
    <x v="6"/>
    <x v="0"/>
    <n v="6043.6809999999996"/>
  </r>
  <r>
    <x v="16"/>
    <x v="16"/>
    <x v="16"/>
    <x v="16"/>
    <x v="6"/>
    <x v="0"/>
    <n v="46600.828000000001"/>
  </r>
  <r>
    <x v="17"/>
    <x v="17"/>
    <x v="17"/>
    <x v="17"/>
    <x v="6"/>
    <x v="0"/>
    <n v="500"/>
  </r>
  <r>
    <x v="18"/>
    <x v="18"/>
    <x v="18"/>
    <x v="18"/>
    <x v="6"/>
    <x v="0"/>
    <n v="34587.277000000002"/>
  </r>
  <r>
    <x v="19"/>
    <x v="19"/>
    <x v="19"/>
    <x v="19"/>
    <x v="6"/>
    <x v="0"/>
    <n v="1.04"/>
  </r>
  <r>
    <x v="20"/>
    <x v="20"/>
    <x v="20"/>
    <x v="20"/>
    <x v="6"/>
    <x v="0"/>
    <m/>
  </r>
  <r>
    <x v="21"/>
    <x v="21"/>
    <x v="21"/>
    <x v="21"/>
    <x v="6"/>
    <x v="0"/>
    <n v="9593.7420000000002"/>
  </r>
  <r>
    <x v="22"/>
    <x v="22"/>
    <x v="22"/>
    <x v="22"/>
    <x v="6"/>
    <x v="0"/>
    <n v="1918.769"/>
  </r>
  <r>
    <x v="23"/>
    <x v="23"/>
    <x v="23"/>
    <x v="23"/>
    <x v="6"/>
    <x v="0"/>
    <n v="46600.828000000001"/>
  </r>
  <r>
    <x v="24"/>
    <x v="24"/>
    <x v="24"/>
    <x v="24"/>
    <x v="6"/>
    <x v="0"/>
    <n v="1445.316"/>
  </r>
  <r>
    <x v="25"/>
    <x v="25"/>
    <x v="25"/>
    <x v="25"/>
    <x v="6"/>
    <x v="0"/>
    <n v="0.47344821221720479"/>
  </r>
  <r>
    <x v="26"/>
    <x v="26"/>
    <x v="26"/>
    <x v="26"/>
    <x v="6"/>
    <x v="0"/>
    <n v="3.9307529597952832E-3"/>
  </r>
  <r>
    <x v="27"/>
    <x v="27"/>
    <x v="27"/>
    <x v="27"/>
    <x v="6"/>
    <x v="0"/>
    <n v="9.8529106299008157E-2"/>
  </r>
  <r>
    <x v="28"/>
    <x v="28"/>
    <x v="28"/>
    <x v="28"/>
    <x v="6"/>
    <x v="0"/>
    <n v="10101.313840000001"/>
  </r>
  <r>
    <x v="29"/>
    <x v="29"/>
    <x v="29"/>
    <x v="29"/>
    <x v="6"/>
    <x v="0"/>
    <n v="10101.313840000001"/>
  </r>
  <r>
    <x v="30"/>
    <x v="30"/>
    <x v="30"/>
    <x v="30"/>
    <x v="6"/>
    <x v="0"/>
    <m/>
  </r>
  <r>
    <x v="31"/>
    <x v="31"/>
    <x v="31"/>
    <x v="31"/>
    <x v="6"/>
    <x v="0"/>
    <m/>
  </r>
  <r>
    <x v="32"/>
    <x v="32"/>
    <x v="32"/>
    <x v="32"/>
    <x v="6"/>
    <x v="0"/>
    <n v="0.65884561451268353"/>
  </r>
  <r>
    <x v="33"/>
    <x v="33"/>
    <x v="33"/>
    <x v="33"/>
    <x v="6"/>
    <x v="0"/>
    <n v="0.65884561451268353"/>
  </r>
  <r>
    <x v="34"/>
    <x v="34"/>
    <x v="34"/>
    <x v="34"/>
    <x v="6"/>
    <x v="0"/>
    <n v="0.65884561451268353"/>
  </r>
  <r>
    <x v="35"/>
    <x v="35"/>
    <x v="35"/>
    <x v="35"/>
    <x v="6"/>
    <x v="0"/>
    <n v="15331.83741"/>
  </r>
  <r>
    <x v="36"/>
    <x v="36"/>
    <x v="36"/>
    <x v="36"/>
    <x v="6"/>
    <x v="0"/>
    <n v="13643.24222"/>
  </r>
  <r>
    <x v="37"/>
    <x v="37"/>
    <x v="37"/>
    <x v="37"/>
    <x v="6"/>
    <x v="0"/>
    <m/>
  </r>
  <r>
    <x v="38"/>
    <x v="38"/>
    <x v="38"/>
    <x v="38"/>
    <x v="6"/>
    <x v="0"/>
    <n v="1688.59519"/>
  </r>
  <r>
    <x v="39"/>
    <x v="39"/>
    <x v="39"/>
    <x v="39"/>
    <x v="6"/>
    <x v="0"/>
    <m/>
  </r>
  <r>
    <x v="0"/>
    <x v="0"/>
    <x v="0"/>
    <x v="0"/>
    <x v="7"/>
    <x v="0"/>
    <n v="1364.5039999999999"/>
  </r>
  <r>
    <x v="1"/>
    <x v="1"/>
    <x v="1"/>
    <x v="1"/>
    <x v="7"/>
    <x v="0"/>
    <n v="833.55799999999999"/>
  </r>
  <r>
    <x v="2"/>
    <x v="2"/>
    <x v="2"/>
    <x v="2"/>
    <x v="7"/>
    <x v="0"/>
    <n v="918.95699999999999"/>
  </r>
  <r>
    <x v="3"/>
    <x v="3"/>
    <x v="3"/>
    <x v="3"/>
    <x v="7"/>
    <x v="0"/>
    <n v="85.399000000000001"/>
  </r>
  <r>
    <x v="4"/>
    <x v="4"/>
    <x v="4"/>
    <x v="4"/>
    <x v="7"/>
    <x v="0"/>
    <n v="483.88099999999997"/>
  </r>
  <r>
    <x v="5"/>
    <x v="5"/>
    <x v="5"/>
    <x v="5"/>
    <x v="7"/>
    <x v="0"/>
    <n v="7.6929999999999996"/>
  </r>
  <r>
    <x v="6"/>
    <x v="6"/>
    <x v="6"/>
    <x v="6"/>
    <x v="7"/>
    <x v="0"/>
    <n v="2689.636"/>
  </r>
  <r>
    <x v="7"/>
    <x v="7"/>
    <x v="7"/>
    <x v="7"/>
    <x v="7"/>
    <x v="0"/>
    <n v="1128.6690000000001"/>
  </r>
  <r>
    <x v="8"/>
    <x v="8"/>
    <x v="8"/>
    <x v="8"/>
    <x v="7"/>
    <x v="0"/>
    <n v="-31.911000000000001"/>
  </r>
  <r>
    <x v="9"/>
    <x v="9"/>
    <x v="9"/>
    <x v="9"/>
    <x v="7"/>
    <x v="0"/>
    <n v="1592.88"/>
  </r>
  <r>
    <x v="10"/>
    <x v="10"/>
    <x v="10"/>
    <x v="10"/>
    <x v="7"/>
    <x v="0"/>
    <n v="7081.8440000000001"/>
  </r>
  <r>
    <x v="11"/>
    <x v="11"/>
    <x v="11"/>
    <x v="11"/>
    <x v="7"/>
    <x v="0"/>
    <n v="615.60799999999995"/>
  </r>
  <r>
    <x v="12"/>
    <x v="12"/>
    <x v="12"/>
    <x v="12"/>
    <x v="7"/>
    <x v="0"/>
    <n v="106100.787"/>
  </r>
  <r>
    <x v="13"/>
    <x v="13"/>
    <x v="13"/>
    <x v="13"/>
    <x v="7"/>
    <x v="0"/>
    <n v="1512.605"/>
  </r>
  <r>
    <x v="14"/>
    <x v="14"/>
    <x v="14"/>
    <x v="14"/>
    <x v="7"/>
    <x v="0"/>
    <n v="37.981999999999999"/>
  </r>
  <r>
    <x v="15"/>
    <x v="15"/>
    <x v="15"/>
    <x v="15"/>
    <x v="7"/>
    <x v="0"/>
    <n v="8241.3459999999995"/>
  </r>
  <r>
    <x v="16"/>
    <x v="16"/>
    <x v="16"/>
    <x v="16"/>
    <x v="7"/>
    <x v="0"/>
    <n v="123590.17200000001"/>
  </r>
  <r>
    <x v="17"/>
    <x v="17"/>
    <x v="17"/>
    <x v="17"/>
    <x v="7"/>
    <x v="0"/>
    <n v="24427.952000000001"/>
  </r>
  <r>
    <x v="18"/>
    <x v="18"/>
    <x v="18"/>
    <x v="18"/>
    <x v="7"/>
    <x v="0"/>
    <n v="78349.521999999997"/>
  </r>
  <r>
    <x v="19"/>
    <x v="19"/>
    <x v="19"/>
    <x v="19"/>
    <x v="7"/>
    <x v="0"/>
    <n v="0.56399999999999995"/>
  </r>
  <r>
    <x v="20"/>
    <x v="20"/>
    <x v="20"/>
    <x v="20"/>
    <x v="7"/>
    <x v="0"/>
    <n v="37.378999999999998"/>
  </r>
  <r>
    <x v="21"/>
    <x v="21"/>
    <x v="21"/>
    <x v="21"/>
    <x v="7"/>
    <x v="0"/>
    <n v="14920.859"/>
  </r>
  <r>
    <x v="22"/>
    <x v="22"/>
    <x v="22"/>
    <x v="22"/>
    <x v="7"/>
    <x v="0"/>
    <n v="5853.8959999999997"/>
  </r>
  <r>
    <x v="23"/>
    <x v="23"/>
    <x v="23"/>
    <x v="23"/>
    <x v="7"/>
    <x v="0"/>
    <n v="123590.17200000001"/>
  </r>
  <r>
    <x v="24"/>
    <x v="24"/>
    <x v="24"/>
    <x v="24"/>
    <x v="7"/>
    <x v="0"/>
    <n v="4922.66"/>
  </r>
  <r>
    <x v="25"/>
    <x v="25"/>
    <x v="25"/>
    <x v="25"/>
    <x v="7"/>
    <x v="0"/>
    <n v="0.36076882944995509"/>
  </r>
  <r>
    <x v="26"/>
    <x v="26"/>
    <x v="26"/>
    <x v="26"/>
    <x v="7"/>
    <x v="0"/>
    <n v="1.1696735082455671E-3"/>
  </r>
  <r>
    <x v="27"/>
    <x v="27"/>
    <x v="27"/>
    <x v="27"/>
    <x v="7"/>
    <x v="0"/>
    <n v="0.41307851715404098"/>
  </r>
  <r>
    <x v="28"/>
    <x v="28"/>
    <x v="28"/>
    <x v="28"/>
    <x v="7"/>
    <x v="0"/>
    <n v="17702.595819999999"/>
  </r>
  <r>
    <x v="29"/>
    <x v="29"/>
    <x v="29"/>
    <x v="29"/>
    <x v="7"/>
    <x v="0"/>
    <n v="17702.595819999999"/>
  </r>
  <r>
    <x v="30"/>
    <x v="30"/>
    <x v="30"/>
    <x v="30"/>
    <x v="7"/>
    <x v="0"/>
    <m/>
  </r>
  <r>
    <x v="31"/>
    <x v="31"/>
    <x v="31"/>
    <x v="31"/>
    <x v="7"/>
    <x v="0"/>
    <m/>
  </r>
  <r>
    <x v="32"/>
    <x v="32"/>
    <x v="32"/>
    <x v="32"/>
    <x v="7"/>
    <x v="0"/>
    <n v="0.5415505583888941"/>
  </r>
  <r>
    <x v="33"/>
    <x v="33"/>
    <x v="33"/>
    <x v="33"/>
    <x v="7"/>
    <x v="0"/>
    <n v="0.5415505583888941"/>
  </r>
  <r>
    <x v="34"/>
    <x v="34"/>
    <x v="34"/>
    <x v="34"/>
    <x v="7"/>
    <x v="0"/>
    <n v="0.5415505583888941"/>
  </r>
  <r>
    <x v="35"/>
    <x v="35"/>
    <x v="35"/>
    <x v="35"/>
    <x v="7"/>
    <x v="0"/>
    <n v="32688.722309999997"/>
  </r>
  <r>
    <x v="36"/>
    <x v="36"/>
    <x v="36"/>
    <x v="36"/>
    <x v="7"/>
    <x v="0"/>
    <n v="29547.684799999999"/>
  </r>
  <r>
    <x v="37"/>
    <x v="37"/>
    <x v="37"/>
    <x v="37"/>
    <x v="7"/>
    <x v="0"/>
    <m/>
  </r>
  <r>
    <x v="38"/>
    <x v="38"/>
    <x v="38"/>
    <x v="38"/>
    <x v="7"/>
    <x v="0"/>
    <n v="3141.0375099999997"/>
  </r>
  <r>
    <x v="39"/>
    <x v="39"/>
    <x v="39"/>
    <x v="39"/>
    <x v="7"/>
    <x v="0"/>
    <m/>
  </r>
  <r>
    <x v="0"/>
    <x v="0"/>
    <x v="0"/>
    <x v="0"/>
    <x v="8"/>
    <x v="0"/>
    <n v="1297.751"/>
  </r>
  <r>
    <x v="1"/>
    <x v="1"/>
    <x v="1"/>
    <x v="1"/>
    <x v="8"/>
    <x v="0"/>
    <n v="500.37900000000002"/>
  </r>
  <r>
    <x v="2"/>
    <x v="2"/>
    <x v="2"/>
    <x v="2"/>
    <x v="8"/>
    <x v="0"/>
    <n v="590.50800000000004"/>
  </r>
  <r>
    <x v="3"/>
    <x v="3"/>
    <x v="3"/>
    <x v="3"/>
    <x v="8"/>
    <x v="0"/>
    <n v="90.129000000000005"/>
  </r>
  <r>
    <x v="4"/>
    <x v="4"/>
    <x v="4"/>
    <x v="4"/>
    <x v="8"/>
    <x v="0"/>
    <n v="595.33199999999999"/>
  </r>
  <r>
    <x v="5"/>
    <x v="5"/>
    <x v="5"/>
    <x v="5"/>
    <x v="8"/>
    <x v="0"/>
    <n v="87.697999999999993"/>
  </r>
  <r>
    <x v="6"/>
    <x v="6"/>
    <x v="6"/>
    <x v="6"/>
    <x v="8"/>
    <x v="0"/>
    <n v="2481.16"/>
  </r>
  <r>
    <x v="7"/>
    <x v="7"/>
    <x v="7"/>
    <x v="7"/>
    <x v="8"/>
    <x v="0"/>
    <n v="1263.9169999999999"/>
  </r>
  <r>
    <x v="8"/>
    <x v="8"/>
    <x v="8"/>
    <x v="8"/>
    <x v="8"/>
    <x v="0"/>
    <n v="116.646"/>
  </r>
  <r>
    <x v="9"/>
    <x v="9"/>
    <x v="9"/>
    <x v="9"/>
    <x v="8"/>
    <x v="0"/>
    <n v="1100.597"/>
  </r>
  <r>
    <x v="10"/>
    <x v="10"/>
    <x v="10"/>
    <x v="10"/>
    <x v="8"/>
    <x v="0"/>
    <n v="296.52999999999997"/>
  </r>
  <r>
    <x v="11"/>
    <x v="11"/>
    <x v="11"/>
    <x v="11"/>
    <x v="8"/>
    <x v="0"/>
    <n v="488.47199999999998"/>
  </r>
  <r>
    <x v="12"/>
    <x v="12"/>
    <x v="12"/>
    <x v="12"/>
    <x v="8"/>
    <x v="0"/>
    <n v="83109.063999999998"/>
  </r>
  <r>
    <x v="13"/>
    <x v="13"/>
    <x v="13"/>
    <x v="13"/>
    <x v="8"/>
    <x v="0"/>
    <m/>
  </r>
  <r>
    <x v="14"/>
    <x v="14"/>
    <x v="14"/>
    <x v="14"/>
    <x v="8"/>
    <x v="0"/>
    <n v="92.37"/>
  </r>
  <r>
    <x v="15"/>
    <x v="15"/>
    <x v="15"/>
    <x v="15"/>
    <x v="8"/>
    <x v="0"/>
    <n v="8224.2569999999996"/>
  </r>
  <r>
    <x v="16"/>
    <x v="16"/>
    <x v="16"/>
    <x v="16"/>
    <x v="8"/>
    <x v="0"/>
    <n v="92210.692999999999"/>
  </r>
  <r>
    <x v="17"/>
    <x v="17"/>
    <x v="17"/>
    <x v="17"/>
    <x v="8"/>
    <x v="0"/>
    <n v="16206.152"/>
  </r>
  <r>
    <x v="18"/>
    <x v="18"/>
    <x v="18"/>
    <x v="18"/>
    <x v="8"/>
    <x v="0"/>
    <n v="59320.425999999999"/>
  </r>
  <r>
    <x v="19"/>
    <x v="19"/>
    <x v="19"/>
    <x v="19"/>
    <x v="8"/>
    <x v="0"/>
    <n v="2.1999999999999999E-2"/>
  </r>
  <r>
    <x v="20"/>
    <x v="20"/>
    <x v="20"/>
    <x v="20"/>
    <x v="8"/>
    <x v="0"/>
    <n v="1.214"/>
  </r>
  <r>
    <x v="21"/>
    <x v="21"/>
    <x v="21"/>
    <x v="21"/>
    <x v="8"/>
    <x v="0"/>
    <n v="12655.849"/>
  </r>
  <r>
    <x v="22"/>
    <x v="22"/>
    <x v="22"/>
    <x v="22"/>
    <x v="8"/>
    <x v="0"/>
    <n v="4027.03"/>
  </r>
  <r>
    <x v="23"/>
    <x v="23"/>
    <x v="23"/>
    <x v="23"/>
    <x v="8"/>
    <x v="0"/>
    <n v="92210.692999999999"/>
  </r>
  <r>
    <x v="24"/>
    <x v="24"/>
    <x v="24"/>
    <x v="24"/>
    <x v="8"/>
    <x v="0"/>
    <n v="4627.4960000000001"/>
  </r>
  <r>
    <x v="25"/>
    <x v="25"/>
    <x v="25"/>
    <x v="25"/>
    <x v="8"/>
    <x v="0"/>
    <n v="0.46701540924344431"/>
  </r>
  <r>
    <x v="26"/>
    <x v="26"/>
    <x v="26"/>
    <x v="26"/>
    <x v="8"/>
    <x v="0"/>
    <n v="4.0722106357379544E-2"/>
  </r>
  <r>
    <x v="27"/>
    <x v="27"/>
    <x v="27"/>
    <x v="27"/>
    <x v="8"/>
    <x v="0"/>
    <n v="0.10763312059913184"/>
  </r>
  <r>
    <x v="28"/>
    <x v="28"/>
    <x v="28"/>
    <x v="28"/>
    <x v="8"/>
    <x v="0"/>
    <n v="13821.86758"/>
  </r>
  <r>
    <x v="29"/>
    <x v="29"/>
    <x v="29"/>
    <x v="29"/>
    <x v="8"/>
    <x v="0"/>
    <n v="13821.86758"/>
  </r>
  <r>
    <x v="30"/>
    <x v="30"/>
    <x v="30"/>
    <x v="30"/>
    <x v="8"/>
    <x v="0"/>
    <m/>
  </r>
  <r>
    <x v="31"/>
    <x v="31"/>
    <x v="31"/>
    <x v="31"/>
    <x v="8"/>
    <x v="0"/>
    <m/>
  </r>
  <r>
    <x v="32"/>
    <x v="32"/>
    <x v="32"/>
    <x v="32"/>
    <x v="8"/>
    <x v="0"/>
    <n v="0.43736301749317991"/>
  </r>
  <r>
    <x v="33"/>
    <x v="33"/>
    <x v="33"/>
    <x v="33"/>
    <x v="8"/>
    <x v="0"/>
    <n v="0.43736301749317991"/>
  </r>
  <r>
    <x v="34"/>
    <x v="34"/>
    <x v="34"/>
    <x v="34"/>
    <x v="8"/>
    <x v="0"/>
    <n v="0.43736301749317991"/>
  </r>
  <r>
    <x v="35"/>
    <x v="35"/>
    <x v="35"/>
    <x v="35"/>
    <x v="8"/>
    <x v="0"/>
    <n v="31602.735089999998"/>
  </r>
  <r>
    <x v="36"/>
    <x v="36"/>
    <x v="36"/>
    <x v="36"/>
    <x v="8"/>
    <x v="0"/>
    <n v="28746.566289999999"/>
  </r>
  <r>
    <x v="37"/>
    <x v="37"/>
    <x v="37"/>
    <x v="37"/>
    <x v="8"/>
    <x v="0"/>
    <m/>
  </r>
  <r>
    <x v="38"/>
    <x v="38"/>
    <x v="38"/>
    <x v="38"/>
    <x v="8"/>
    <x v="0"/>
    <n v="2856.1687999999999"/>
  </r>
  <r>
    <x v="39"/>
    <x v="39"/>
    <x v="39"/>
    <x v="39"/>
    <x v="8"/>
    <x v="0"/>
    <m/>
  </r>
  <r>
    <x v="0"/>
    <x v="0"/>
    <x v="0"/>
    <x v="0"/>
    <x v="9"/>
    <x v="0"/>
    <n v="1518.1379999999999"/>
  </r>
  <r>
    <x v="1"/>
    <x v="1"/>
    <x v="1"/>
    <x v="1"/>
    <x v="9"/>
    <x v="0"/>
    <n v="715.95899999999995"/>
  </r>
  <r>
    <x v="2"/>
    <x v="2"/>
    <x v="2"/>
    <x v="2"/>
    <x v="9"/>
    <x v="0"/>
    <n v="840.10599999999999"/>
  </r>
  <r>
    <x v="3"/>
    <x v="3"/>
    <x v="3"/>
    <x v="3"/>
    <x v="9"/>
    <x v="0"/>
    <n v="124.14700000000001"/>
  </r>
  <r>
    <x v="4"/>
    <x v="4"/>
    <x v="4"/>
    <x v="4"/>
    <x v="9"/>
    <x v="0"/>
    <n v="1644.049"/>
  </r>
  <r>
    <x v="5"/>
    <x v="5"/>
    <x v="5"/>
    <x v="5"/>
    <x v="9"/>
    <x v="0"/>
    <n v="76.522999999999996"/>
  </r>
  <r>
    <x v="6"/>
    <x v="6"/>
    <x v="6"/>
    <x v="6"/>
    <x v="9"/>
    <x v="0"/>
    <n v="3954.6689999999999"/>
  </r>
  <r>
    <x v="7"/>
    <x v="7"/>
    <x v="7"/>
    <x v="7"/>
    <x v="9"/>
    <x v="0"/>
    <n v="1798.4780000000001"/>
  </r>
  <r>
    <x v="8"/>
    <x v="8"/>
    <x v="8"/>
    <x v="8"/>
    <x v="9"/>
    <x v="0"/>
    <n v="58.46"/>
  </r>
  <r>
    <x v="9"/>
    <x v="9"/>
    <x v="9"/>
    <x v="9"/>
    <x v="9"/>
    <x v="0"/>
    <n v="2097.732"/>
  </r>
  <r>
    <x v="10"/>
    <x v="10"/>
    <x v="10"/>
    <x v="10"/>
    <x v="9"/>
    <x v="0"/>
    <n v="1112.674"/>
  </r>
  <r>
    <x v="11"/>
    <x v="11"/>
    <x v="11"/>
    <x v="11"/>
    <x v="9"/>
    <x v="0"/>
    <n v="4871.6610000000001"/>
  </r>
  <r>
    <x v="12"/>
    <x v="12"/>
    <x v="12"/>
    <x v="12"/>
    <x v="9"/>
    <x v="0"/>
    <n v="92293.680999999997"/>
  </r>
  <r>
    <x v="13"/>
    <x v="13"/>
    <x v="13"/>
    <x v="13"/>
    <x v="9"/>
    <x v="0"/>
    <n v="3548.855"/>
  </r>
  <r>
    <x v="14"/>
    <x v="14"/>
    <x v="14"/>
    <x v="14"/>
    <x v="9"/>
    <x v="0"/>
    <n v="60.420999999999999"/>
  </r>
  <r>
    <x v="15"/>
    <x v="15"/>
    <x v="15"/>
    <x v="15"/>
    <x v="9"/>
    <x v="0"/>
    <n v="16627.191999999999"/>
  </r>
  <r>
    <x v="16"/>
    <x v="16"/>
    <x v="16"/>
    <x v="16"/>
    <x v="9"/>
    <x v="0"/>
    <n v="118514.484"/>
  </r>
  <r>
    <x v="17"/>
    <x v="17"/>
    <x v="17"/>
    <x v="17"/>
    <x v="9"/>
    <x v="0"/>
    <m/>
  </r>
  <r>
    <x v="18"/>
    <x v="18"/>
    <x v="18"/>
    <x v="18"/>
    <x v="9"/>
    <x v="0"/>
    <n v="95323.065000000002"/>
  </r>
  <r>
    <x v="19"/>
    <x v="19"/>
    <x v="19"/>
    <x v="19"/>
    <x v="9"/>
    <x v="0"/>
    <n v="1.4E-2"/>
  </r>
  <r>
    <x v="20"/>
    <x v="20"/>
    <x v="20"/>
    <x v="20"/>
    <x v="9"/>
    <x v="0"/>
    <m/>
  </r>
  <r>
    <x v="21"/>
    <x v="21"/>
    <x v="21"/>
    <x v="21"/>
    <x v="9"/>
    <x v="0"/>
    <n v="18924.963"/>
  </r>
  <r>
    <x v="22"/>
    <x v="22"/>
    <x v="22"/>
    <x v="22"/>
    <x v="9"/>
    <x v="0"/>
    <n v="4266.442"/>
  </r>
  <r>
    <x v="23"/>
    <x v="23"/>
    <x v="23"/>
    <x v="23"/>
    <x v="9"/>
    <x v="0"/>
    <n v="118514.484"/>
  </r>
  <r>
    <x v="24"/>
    <x v="24"/>
    <x v="24"/>
    <x v="24"/>
    <x v="9"/>
    <x v="0"/>
    <n v="3451.6860000000001"/>
  </r>
  <r>
    <x v="25"/>
    <x v="25"/>
    <x v="25"/>
    <x v="25"/>
    <x v="9"/>
    <x v="0"/>
    <n v="0.41126673224078886"/>
  </r>
  <r>
    <x v="26"/>
    <x v="26"/>
    <x v="26"/>
    <x v="26"/>
    <x v="9"/>
    <x v="0"/>
    <n v="1.3993068528953791E-2"/>
  </r>
  <r>
    <x v="27"/>
    <x v="27"/>
    <x v="27"/>
    <x v="27"/>
    <x v="9"/>
    <x v="0"/>
    <n v="0.14974793461065214"/>
  </r>
  <r>
    <x v="28"/>
    <x v="28"/>
    <x v="28"/>
    <x v="28"/>
    <x v="9"/>
    <x v="0"/>
    <n v="19480.73389"/>
  </r>
  <r>
    <x v="29"/>
    <x v="29"/>
    <x v="29"/>
    <x v="29"/>
    <x v="9"/>
    <x v="0"/>
    <n v="19480.73389"/>
  </r>
  <r>
    <x v="30"/>
    <x v="30"/>
    <x v="30"/>
    <x v="30"/>
    <x v="9"/>
    <x v="0"/>
    <m/>
  </r>
  <r>
    <x v="31"/>
    <x v="31"/>
    <x v="31"/>
    <x v="31"/>
    <x v="9"/>
    <x v="0"/>
    <m/>
  </r>
  <r>
    <x v="32"/>
    <x v="32"/>
    <x v="32"/>
    <x v="32"/>
    <x v="9"/>
    <x v="0"/>
    <n v="0.53239387790198045"/>
  </r>
  <r>
    <x v="33"/>
    <x v="33"/>
    <x v="33"/>
    <x v="33"/>
    <x v="9"/>
    <x v="0"/>
    <n v="0.53239387790198045"/>
  </r>
  <r>
    <x v="34"/>
    <x v="34"/>
    <x v="34"/>
    <x v="34"/>
    <x v="9"/>
    <x v="0"/>
    <n v="0.53239387790198045"/>
  </r>
  <r>
    <x v="35"/>
    <x v="35"/>
    <x v="35"/>
    <x v="35"/>
    <x v="9"/>
    <x v="0"/>
    <n v="36590.830020000001"/>
  </r>
  <r>
    <x v="36"/>
    <x v="36"/>
    <x v="36"/>
    <x v="36"/>
    <x v="9"/>
    <x v="0"/>
    <n v="31565.119449999998"/>
  </r>
  <r>
    <x v="37"/>
    <x v="37"/>
    <x v="37"/>
    <x v="37"/>
    <x v="9"/>
    <x v="0"/>
    <n v="752.73759999999993"/>
  </r>
  <r>
    <x v="38"/>
    <x v="38"/>
    <x v="38"/>
    <x v="38"/>
    <x v="9"/>
    <x v="0"/>
    <n v="4272.9729600000001"/>
  </r>
  <r>
    <x v="39"/>
    <x v="39"/>
    <x v="39"/>
    <x v="39"/>
    <x v="9"/>
    <x v="0"/>
    <m/>
  </r>
  <r>
    <x v="0"/>
    <x v="0"/>
    <x v="0"/>
    <x v="0"/>
    <x v="10"/>
    <x v="0"/>
    <n v="15090.79"/>
  </r>
  <r>
    <x v="1"/>
    <x v="1"/>
    <x v="1"/>
    <x v="1"/>
    <x v="10"/>
    <x v="0"/>
    <n v="12093.648999999999"/>
  </r>
  <r>
    <x v="2"/>
    <x v="2"/>
    <x v="2"/>
    <x v="2"/>
    <x v="10"/>
    <x v="0"/>
    <n v="13439.953"/>
  </r>
  <r>
    <x v="3"/>
    <x v="3"/>
    <x v="3"/>
    <x v="3"/>
    <x v="10"/>
    <x v="0"/>
    <n v="1346.3040000000001"/>
  </r>
  <r>
    <x v="4"/>
    <x v="4"/>
    <x v="4"/>
    <x v="4"/>
    <x v="10"/>
    <x v="0"/>
    <n v="17321.677"/>
  </r>
  <r>
    <x v="5"/>
    <x v="5"/>
    <x v="5"/>
    <x v="5"/>
    <x v="10"/>
    <x v="0"/>
    <n v="1753.4590000000001"/>
  </r>
  <r>
    <x v="6"/>
    <x v="6"/>
    <x v="6"/>
    <x v="6"/>
    <x v="10"/>
    <x v="0"/>
    <n v="46259.574999999997"/>
  </r>
  <r>
    <x v="7"/>
    <x v="7"/>
    <x v="7"/>
    <x v="7"/>
    <x v="10"/>
    <x v="0"/>
    <n v="22175.115000000002"/>
  </r>
  <r>
    <x v="8"/>
    <x v="8"/>
    <x v="8"/>
    <x v="8"/>
    <x v="10"/>
    <x v="0"/>
    <n v="984.46"/>
  </r>
  <r>
    <x v="9"/>
    <x v="9"/>
    <x v="9"/>
    <x v="9"/>
    <x v="10"/>
    <x v="0"/>
    <n v="23099.999"/>
  </r>
  <r>
    <x v="10"/>
    <x v="10"/>
    <x v="10"/>
    <x v="10"/>
    <x v="10"/>
    <x v="0"/>
    <n v="4312.3490000000002"/>
  </r>
  <r>
    <x v="11"/>
    <x v="11"/>
    <x v="11"/>
    <x v="11"/>
    <x v="10"/>
    <x v="0"/>
    <n v="29839.008999999998"/>
  </r>
  <r>
    <x v="12"/>
    <x v="12"/>
    <x v="12"/>
    <x v="12"/>
    <x v="10"/>
    <x v="0"/>
    <n v="955391.48600000003"/>
  </r>
  <r>
    <x v="13"/>
    <x v="13"/>
    <x v="13"/>
    <x v="13"/>
    <x v="10"/>
    <x v="0"/>
    <n v="41119.402000000002"/>
  </r>
  <r>
    <x v="14"/>
    <x v="14"/>
    <x v="14"/>
    <x v="14"/>
    <x v="10"/>
    <x v="0"/>
    <n v="7072.4920000000002"/>
  </r>
  <r>
    <x v="15"/>
    <x v="15"/>
    <x v="15"/>
    <x v="15"/>
    <x v="10"/>
    <x v="0"/>
    <n v="168408.85500000001"/>
  </r>
  <r>
    <x v="16"/>
    <x v="16"/>
    <x v="16"/>
    <x v="16"/>
    <x v="10"/>
    <x v="0"/>
    <n v="1206143.5930000001"/>
  </r>
  <r>
    <x v="17"/>
    <x v="17"/>
    <x v="17"/>
    <x v="17"/>
    <x v="10"/>
    <x v="0"/>
    <n v="77758.36"/>
  </r>
  <r>
    <x v="18"/>
    <x v="18"/>
    <x v="18"/>
    <x v="18"/>
    <x v="10"/>
    <x v="0"/>
    <n v="858260.76500000001"/>
  </r>
  <r>
    <x v="19"/>
    <x v="19"/>
    <x v="19"/>
    <x v="19"/>
    <x v="10"/>
    <x v="0"/>
    <n v="3.3149999999999999"/>
  </r>
  <r>
    <x v="20"/>
    <x v="20"/>
    <x v="20"/>
    <x v="20"/>
    <x v="10"/>
    <x v="0"/>
    <n v="1088.539"/>
  </r>
  <r>
    <x v="21"/>
    <x v="21"/>
    <x v="21"/>
    <x v="21"/>
    <x v="10"/>
    <x v="0"/>
    <n v="219612.976"/>
  </r>
  <r>
    <x v="22"/>
    <x v="22"/>
    <x v="22"/>
    <x v="22"/>
    <x v="10"/>
    <x v="0"/>
    <n v="49419.637999999999"/>
  </r>
  <r>
    <x v="23"/>
    <x v="23"/>
    <x v="23"/>
    <x v="23"/>
    <x v="10"/>
    <x v="0"/>
    <n v="1206143.5930000001"/>
  </r>
  <r>
    <x v="24"/>
    <x v="24"/>
    <x v="24"/>
    <x v="24"/>
    <x v="10"/>
    <x v="0"/>
    <n v="119340.265"/>
  </r>
  <r>
    <x v="25"/>
    <x v="25"/>
    <x v="25"/>
    <x v="25"/>
    <x v="10"/>
    <x v="0"/>
    <n v="0.42253837093191771"/>
  </r>
  <r>
    <x v="26"/>
    <x v="26"/>
    <x v="26"/>
    <x v="26"/>
    <x v="10"/>
    <x v="0"/>
    <n v="1.596966553166175E-2"/>
  </r>
  <r>
    <x v="27"/>
    <x v="27"/>
    <x v="27"/>
    <x v="27"/>
    <x v="10"/>
    <x v="0"/>
    <n v="0.1577396380865578"/>
  </r>
  <r>
    <x v="28"/>
    <x v="28"/>
    <x v="28"/>
    <x v="28"/>
    <x v="10"/>
    <x v="0"/>
    <n v="221236.04908000003"/>
  </r>
  <r>
    <x v="29"/>
    <x v="29"/>
    <x v="29"/>
    <x v="29"/>
    <x v="10"/>
    <x v="0"/>
    <n v="221236.04908000003"/>
  </r>
  <r>
    <x v="30"/>
    <x v="30"/>
    <x v="30"/>
    <x v="30"/>
    <x v="10"/>
    <x v="0"/>
    <m/>
  </r>
  <r>
    <x v="31"/>
    <x v="31"/>
    <x v="31"/>
    <x v="31"/>
    <x v="10"/>
    <x v="0"/>
    <m/>
  </r>
  <r>
    <x v="32"/>
    <x v="32"/>
    <x v="32"/>
    <x v="32"/>
    <x v="10"/>
    <x v="0"/>
    <n v="0.54532539116804257"/>
  </r>
  <r>
    <x v="33"/>
    <x v="33"/>
    <x v="33"/>
    <x v="33"/>
    <x v="10"/>
    <x v="0"/>
    <n v="0.54532539116804257"/>
  </r>
  <r>
    <x v="34"/>
    <x v="34"/>
    <x v="34"/>
    <x v="34"/>
    <x v="10"/>
    <x v="0"/>
    <n v="0.54532539116804257"/>
  </r>
  <r>
    <x v="35"/>
    <x v="35"/>
    <x v="35"/>
    <x v="35"/>
    <x v="10"/>
    <x v="0"/>
    <n v="405695.48505000002"/>
  </r>
  <r>
    <x v="36"/>
    <x v="36"/>
    <x v="36"/>
    <x v="36"/>
    <x v="10"/>
    <x v="0"/>
    <n v="359254.07156000001"/>
  </r>
  <r>
    <x v="37"/>
    <x v="37"/>
    <x v="37"/>
    <x v="37"/>
    <x v="10"/>
    <x v="0"/>
    <m/>
  </r>
  <r>
    <x v="38"/>
    <x v="38"/>
    <x v="38"/>
    <x v="38"/>
    <x v="10"/>
    <x v="0"/>
    <n v="46441.413489999999"/>
  </r>
  <r>
    <x v="39"/>
    <x v="39"/>
    <x v="39"/>
    <x v="39"/>
    <x v="10"/>
    <x v="0"/>
    <m/>
  </r>
  <r>
    <x v="0"/>
    <x v="0"/>
    <x v="0"/>
    <x v="0"/>
    <x v="11"/>
    <x v="0"/>
    <n v="15105.877"/>
  </r>
  <r>
    <x v="1"/>
    <x v="1"/>
    <x v="1"/>
    <x v="1"/>
    <x v="11"/>
    <x v="0"/>
    <n v="10506.108"/>
  </r>
  <r>
    <x v="2"/>
    <x v="2"/>
    <x v="2"/>
    <x v="2"/>
    <x v="11"/>
    <x v="0"/>
    <n v="11957.105"/>
  </r>
  <r>
    <x v="3"/>
    <x v="3"/>
    <x v="3"/>
    <x v="3"/>
    <x v="11"/>
    <x v="0"/>
    <n v="1450.9970000000001"/>
  </r>
  <r>
    <x v="4"/>
    <x v="4"/>
    <x v="4"/>
    <x v="4"/>
    <x v="11"/>
    <x v="0"/>
    <n v="17155.319"/>
  </r>
  <r>
    <x v="5"/>
    <x v="5"/>
    <x v="5"/>
    <x v="5"/>
    <x v="11"/>
    <x v="0"/>
    <n v="778.9"/>
  </r>
  <r>
    <x v="6"/>
    <x v="6"/>
    <x v="6"/>
    <x v="6"/>
    <x v="11"/>
    <x v="0"/>
    <n v="43546.203999999998"/>
  </r>
  <r>
    <x v="7"/>
    <x v="7"/>
    <x v="7"/>
    <x v="7"/>
    <x v="11"/>
    <x v="0"/>
    <n v="18088.214"/>
  </r>
  <r>
    <x v="8"/>
    <x v="8"/>
    <x v="8"/>
    <x v="8"/>
    <x v="11"/>
    <x v="0"/>
    <n v="1347.1369999999999"/>
  </r>
  <r>
    <x v="9"/>
    <x v="9"/>
    <x v="9"/>
    <x v="9"/>
    <x v="11"/>
    <x v="0"/>
    <n v="24110.853999999999"/>
  </r>
  <r>
    <x v="10"/>
    <x v="10"/>
    <x v="10"/>
    <x v="10"/>
    <x v="11"/>
    <x v="0"/>
    <n v="4815.7719999999999"/>
  </r>
  <r>
    <x v="11"/>
    <x v="11"/>
    <x v="11"/>
    <x v="11"/>
    <x v="11"/>
    <x v="0"/>
    <n v="66017.929000000004"/>
  </r>
  <r>
    <x v="12"/>
    <x v="12"/>
    <x v="12"/>
    <x v="12"/>
    <x v="11"/>
    <x v="0"/>
    <n v="1032853.164"/>
  </r>
  <r>
    <x v="13"/>
    <x v="13"/>
    <x v="13"/>
    <x v="13"/>
    <x v="11"/>
    <x v="0"/>
    <n v="20343.708999999999"/>
  </r>
  <r>
    <x v="14"/>
    <x v="14"/>
    <x v="14"/>
    <x v="14"/>
    <x v="11"/>
    <x v="0"/>
    <n v="681.89800000000002"/>
  </r>
  <r>
    <x v="15"/>
    <x v="15"/>
    <x v="15"/>
    <x v="15"/>
    <x v="11"/>
    <x v="0"/>
    <n v="146587.63"/>
  </r>
  <r>
    <x v="16"/>
    <x v="16"/>
    <x v="16"/>
    <x v="16"/>
    <x v="11"/>
    <x v="0"/>
    <n v="1271300.102"/>
  </r>
  <r>
    <x v="17"/>
    <x v="17"/>
    <x v="17"/>
    <x v="17"/>
    <x v="11"/>
    <x v="0"/>
    <n v="95718.884999999995"/>
  </r>
  <r>
    <x v="18"/>
    <x v="18"/>
    <x v="18"/>
    <x v="18"/>
    <x v="11"/>
    <x v="0"/>
    <n v="914553.57299999997"/>
  </r>
  <r>
    <x v="19"/>
    <x v="19"/>
    <x v="19"/>
    <x v="19"/>
    <x v="11"/>
    <x v="0"/>
    <n v="1.3959999999999999"/>
  </r>
  <r>
    <x v="20"/>
    <x v="20"/>
    <x v="20"/>
    <x v="20"/>
    <x v="11"/>
    <x v="0"/>
    <n v="855.82600000000002"/>
  </r>
  <r>
    <x v="21"/>
    <x v="21"/>
    <x v="21"/>
    <x v="21"/>
    <x v="11"/>
    <x v="0"/>
    <n v="212596.79800000001"/>
  </r>
  <r>
    <x v="22"/>
    <x v="22"/>
    <x v="22"/>
    <x v="22"/>
    <x v="11"/>
    <x v="0"/>
    <n v="47573.624000000003"/>
  </r>
  <r>
    <x v="23"/>
    <x v="23"/>
    <x v="23"/>
    <x v="23"/>
    <x v="11"/>
    <x v="0"/>
    <n v="1271300.102"/>
  </r>
  <r>
    <x v="24"/>
    <x v="24"/>
    <x v="24"/>
    <x v="24"/>
    <x v="11"/>
    <x v="0"/>
    <n v="105942.66499999999"/>
  </r>
  <r>
    <x v="25"/>
    <x v="25"/>
    <x v="25"/>
    <x v="25"/>
    <x v="11"/>
    <x v="0"/>
    <n v="0.37725903748727374"/>
  </r>
  <r>
    <x v="26"/>
    <x v="26"/>
    <x v="26"/>
    <x v="26"/>
    <x v="11"/>
    <x v="0"/>
    <n v="2.3964875617557817E-2"/>
  </r>
  <r>
    <x v="27"/>
    <x v="27"/>
    <x v="27"/>
    <x v="27"/>
    <x v="11"/>
    <x v="0"/>
    <n v="0.14719568685216411"/>
  </r>
  <r>
    <x v="28"/>
    <x v="28"/>
    <x v="28"/>
    <x v="28"/>
    <x v="11"/>
    <x v="0"/>
    <n v="215776.59850999998"/>
  </r>
  <r>
    <x v="29"/>
    <x v="29"/>
    <x v="29"/>
    <x v="29"/>
    <x v="11"/>
    <x v="0"/>
    <n v="215776.59850999998"/>
  </r>
  <r>
    <x v="30"/>
    <x v="30"/>
    <x v="30"/>
    <x v="30"/>
    <x v="11"/>
    <x v="0"/>
    <m/>
  </r>
  <r>
    <x v="31"/>
    <x v="31"/>
    <x v="31"/>
    <x v="31"/>
    <x v="11"/>
    <x v="0"/>
    <m/>
  </r>
  <r>
    <x v="32"/>
    <x v="32"/>
    <x v="32"/>
    <x v="32"/>
    <x v="11"/>
    <x v="0"/>
    <n v="0.4950911319941797"/>
  </r>
  <r>
    <x v="33"/>
    <x v="33"/>
    <x v="33"/>
    <x v="33"/>
    <x v="11"/>
    <x v="0"/>
    <n v="0.4950911319941797"/>
  </r>
  <r>
    <x v="34"/>
    <x v="34"/>
    <x v="34"/>
    <x v="34"/>
    <x v="11"/>
    <x v="0"/>
    <n v="0.4950911319941797"/>
  </r>
  <r>
    <x v="35"/>
    <x v="35"/>
    <x v="35"/>
    <x v="35"/>
    <x v="11"/>
    <x v="0"/>
    <n v="435832.08133999998"/>
  </r>
  <r>
    <x v="36"/>
    <x v="36"/>
    <x v="36"/>
    <x v="36"/>
    <x v="11"/>
    <x v="0"/>
    <n v="390199.35830000002"/>
  </r>
  <r>
    <x v="37"/>
    <x v="37"/>
    <x v="37"/>
    <x v="37"/>
    <x v="11"/>
    <x v="0"/>
    <m/>
  </r>
  <r>
    <x v="38"/>
    <x v="38"/>
    <x v="38"/>
    <x v="38"/>
    <x v="11"/>
    <x v="0"/>
    <n v="45632.723039999997"/>
  </r>
  <r>
    <x v="39"/>
    <x v="39"/>
    <x v="39"/>
    <x v="39"/>
    <x v="11"/>
    <x v="0"/>
    <m/>
  </r>
  <r>
    <x v="0"/>
    <x v="0"/>
    <x v="0"/>
    <x v="0"/>
    <x v="12"/>
    <x v="0"/>
    <n v="13766.386"/>
  </r>
  <r>
    <x v="1"/>
    <x v="1"/>
    <x v="1"/>
    <x v="1"/>
    <x v="12"/>
    <x v="0"/>
    <n v="7135.4620000000004"/>
  </r>
  <r>
    <x v="2"/>
    <x v="2"/>
    <x v="2"/>
    <x v="2"/>
    <x v="12"/>
    <x v="0"/>
    <n v="8172.4830000000002"/>
  </r>
  <r>
    <x v="3"/>
    <x v="3"/>
    <x v="3"/>
    <x v="3"/>
    <x v="12"/>
    <x v="0"/>
    <n v="1037.021"/>
  </r>
  <r>
    <x v="4"/>
    <x v="4"/>
    <x v="4"/>
    <x v="4"/>
    <x v="12"/>
    <x v="0"/>
    <n v="11170.019"/>
  </r>
  <r>
    <x v="5"/>
    <x v="5"/>
    <x v="5"/>
    <x v="5"/>
    <x v="12"/>
    <x v="0"/>
    <n v="545.58000000000004"/>
  </r>
  <r>
    <x v="6"/>
    <x v="6"/>
    <x v="6"/>
    <x v="6"/>
    <x v="12"/>
    <x v="0"/>
    <n v="32617.447"/>
  </r>
  <r>
    <x v="7"/>
    <x v="7"/>
    <x v="7"/>
    <x v="7"/>
    <x v="12"/>
    <x v="0"/>
    <n v="13998.723"/>
  </r>
  <r>
    <x v="8"/>
    <x v="8"/>
    <x v="8"/>
    <x v="8"/>
    <x v="12"/>
    <x v="0"/>
    <n v="663.10500000000002"/>
  </r>
  <r>
    <x v="9"/>
    <x v="9"/>
    <x v="9"/>
    <x v="9"/>
    <x v="12"/>
    <x v="0"/>
    <n v="17955.616999999998"/>
  </r>
  <r>
    <x v="10"/>
    <x v="10"/>
    <x v="10"/>
    <x v="10"/>
    <x v="12"/>
    <x v="0"/>
    <n v="15177.454"/>
  </r>
  <r>
    <x v="11"/>
    <x v="11"/>
    <x v="11"/>
    <x v="11"/>
    <x v="12"/>
    <x v="0"/>
    <n v="6829.84"/>
  </r>
  <r>
    <x v="12"/>
    <x v="12"/>
    <x v="12"/>
    <x v="12"/>
    <x v="12"/>
    <x v="0"/>
    <n v="886873.15599999996"/>
  </r>
  <r>
    <x v="13"/>
    <x v="13"/>
    <x v="13"/>
    <x v="13"/>
    <x v="12"/>
    <x v="0"/>
    <n v="1158.326"/>
  </r>
  <r>
    <x v="14"/>
    <x v="14"/>
    <x v="14"/>
    <x v="14"/>
    <x v="12"/>
    <x v="0"/>
    <n v="2628.212"/>
  </r>
  <r>
    <x v="15"/>
    <x v="15"/>
    <x v="15"/>
    <x v="15"/>
    <x v="12"/>
    <x v="0"/>
    <n v="126553.19"/>
  </r>
  <r>
    <x v="16"/>
    <x v="16"/>
    <x v="16"/>
    <x v="16"/>
    <x v="12"/>
    <x v="0"/>
    <n v="1039220.178"/>
  </r>
  <r>
    <x v="17"/>
    <x v="17"/>
    <x v="17"/>
    <x v="17"/>
    <x v="12"/>
    <x v="0"/>
    <n v="155233.81299999999"/>
  </r>
  <r>
    <x v="18"/>
    <x v="18"/>
    <x v="18"/>
    <x v="18"/>
    <x v="12"/>
    <x v="0"/>
    <n v="713785.97"/>
  </r>
  <r>
    <x v="19"/>
    <x v="19"/>
    <x v="19"/>
    <x v="19"/>
    <x v="12"/>
    <x v="0"/>
    <n v="15.218999999999999"/>
  </r>
  <r>
    <x v="20"/>
    <x v="20"/>
    <x v="20"/>
    <x v="20"/>
    <x v="12"/>
    <x v="0"/>
    <n v="1670.883"/>
  </r>
  <r>
    <x v="21"/>
    <x v="21"/>
    <x v="21"/>
    <x v="21"/>
    <x v="12"/>
    <x v="0"/>
    <n v="125144.162"/>
  </r>
  <r>
    <x v="22"/>
    <x v="22"/>
    <x v="22"/>
    <x v="22"/>
    <x v="12"/>
    <x v="0"/>
    <n v="43370.131000000001"/>
  </r>
  <r>
    <x v="23"/>
    <x v="23"/>
    <x v="23"/>
    <x v="23"/>
    <x v="12"/>
    <x v="0"/>
    <n v="1039220.178"/>
  </r>
  <r>
    <x v="24"/>
    <x v="24"/>
    <x v="24"/>
    <x v="24"/>
    <x v="12"/>
    <x v="0"/>
    <n v="72717.012000000002"/>
  </r>
  <r>
    <x v="25"/>
    <x v="25"/>
    <x v="25"/>
    <x v="25"/>
    <x v="12"/>
    <x v="0"/>
    <n v="0.38337821976822439"/>
  </r>
  <r>
    <x v="26"/>
    <x v="26"/>
    <x v="26"/>
    <x v="26"/>
    <x v="12"/>
    <x v="0"/>
    <n v="1.6938296198705748E-2"/>
  </r>
  <r>
    <x v="27"/>
    <x v="27"/>
    <x v="27"/>
    <x v="27"/>
    <x v="12"/>
    <x v="0"/>
    <n v="0.19463049575892882"/>
  </r>
  <r>
    <x v="28"/>
    <x v="28"/>
    <x v="28"/>
    <x v="28"/>
    <x v="12"/>
    <x v="0"/>
    <n v="134256.07569"/>
  </r>
  <r>
    <x v="29"/>
    <x v="29"/>
    <x v="29"/>
    <x v="29"/>
    <x v="12"/>
    <x v="0"/>
    <n v="134256.07569"/>
  </r>
  <r>
    <x v="30"/>
    <x v="30"/>
    <x v="30"/>
    <x v="30"/>
    <x v="12"/>
    <x v="0"/>
    <m/>
  </r>
  <r>
    <x v="31"/>
    <x v="31"/>
    <x v="31"/>
    <x v="31"/>
    <x v="12"/>
    <x v="0"/>
    <m/>
  </r>
  <r>
    <x v="32"/>
    <x v="32"/>
    <x v="32"/>
    <x v="32"/>
    <x v="12"/>
    <x v="0"/>
    <n v="0.27988090370223412"/>
  </r>
  <r>
    <x v="33"/>
    <x v="33"/>
    <x v="33"/>
    <x v="33"/>
    <x v="12"/>
    <x v="0"/>
    <n v="0.27988090370223412"/>
  </r>
  <r>
    <x v="34"/>
    <x v="34"/>
    <x v="34"/>
    <x v="34"/>
    <x v="12"/>
    <x v="0"/>
    <n v="0.27988090370223412"/>
  </r>
  <r>
    <x v="35"/>
    <x v="35"/>
    <x v="35"/>
    <x v="35"/>
    <x v="12"/>
    <x v="0"/>
    <n v="479690.01783999999"/>
  </r>
  <r>
    <x v="36"/>
    <x v="36"/>
    <x v="36"/>
    <x v="36"/>
    <x v="12"/>
    <x v="0"/>
    <n v="448400.27811000001"/>
  </r>
  <r>
    <x v="37"/>
    <x v="37"/>
    <x v="37"/>
    <x v="37"/>
    <x v="12"/>
    <x v="0"/>
    <m/>
  </r>
  <r>
    <x v="38"/>
    <x v="38"/>
    <x v="38"/>
    <x v="38"/>
    <x v="12"/>
    <x v="0"/>
    <n v="31289.739730000001"/>
  </r>
  <r>
    <x v="39"/>
    <x v="39"/>
    <x v="39"/>
    <x v="39"/>
    <x v="12"/>
    <x v="0"/>
    <m/>
  </r>
  <r>
    <x v="0"/>
    <x v="0"/>
    <x v="0"/>
    <x v="0"/>
    <x v="13"/>
    <x v="0"/>
    <n v="2026.3420000000001"/>
  </r>
  <r>
    <x v="1"/>
    <x v="1"/>
    <x v="1"/>
    <x v="1"/>
    <x v="13"/>
    <x v="0"/>
    <n v="654.96299999999997"/>
  </r>
  <r>
    <x v="2"/>
    <x v="2"/>
    <x v="2"/>
    <x v="2"/>
    <x v="13"/>
    <x v="0"/>
    <n v="815.83600000000001"/>
  </r>
  <r>
    <x v="3"/>
    <x v="3"/>
    <x v="3"/>
    <x v="3"/>
    <x v="13"/>
    <x v="0"/>
    <n v="160.87299999999999"/>
  </r>
  <r>
    <x v="4"/>
    <x v="4"/>
    <x v="4"/>
    <x v="4"/>
    <x v="13"/>
    <x v="0"/>
    <n v="1291.646"/>
  </r>
  <r>
    <x v="5"/>
    <x v="5"/>
    <x v="5"/>
    <x v="5"/>
    <x v="13"/>
    <x v="0"/>
    <n v="165.054"/>
  </r>
  <r>
    <x v="6"/>
    <x v="6"/>
    <x v="6"/>
    <x v="6"/>
    <x v="13"/>
    <x v="0"/>
    <n v="4138.0050000000001"/>
  </r>
  <r>
    <x v="7"/>
    <x v="7"/>
    <x v="7"/>
    <x v="7"/>
    <x v="13"/>
    <x v="0"/>
    <n v="2210.1170000000002"/>
  </r>
  <r>
    <x v="8"/>
    <x v="8"/>
    <x v="8"/>
    <x v="8"/>
    <x v="13"/>
    <x v="0"/>
    <n v="-77.671000000000006"/>
  </r>
  <r>
    <x v="9"/>
    <x v="9"/>
    <x v="9"/>
    <x v="9"/>
    <x v="13"/>
    <x v="0"/>
    <n v="2005.56"/>
  </r>
  <r>
    <x v="10"/>
    <x v="10"/>
    <x v="10"/>
    <x v="10"/>
    <x v="13"/>
    <x v="0"/>
    <n v="8085.7830000000004"/>
  </r>
  <r>
    <x v="11"/>
    <x v="11"/>
    <x v="11"/>
    <x v="11"/>
    <x v="13"/>
    <x v="0"/>
    <n v="2258.489"/>
  </r>
  <r>
    <x v="12"/>
    <x v="12"/>
    <x v="12"/>
    <x v="12"/>
    <x v="13"/>
    <x v="0"/>
    <n v="141243.42300000001"/>
  </r>
  <r>
    <x v="13"/>
    <x v="13"/>
    <x v="13"/>
    <x v="13"/>
    <x v="13"/>
    <x v="0"/>
    <n v="1647.165"/>
  </r>
  <r>
    <x v="14"/>
    <x v="14"/>
    <x v="14"/>
    <x v="14"/>
    <x v="13"/>
    <x v="0"/>
    <n v="681.85799999999995"/>
  </r>
  <r>
    <x v="15"/>
    <x v="15"/>
    <x v="15"/>
    <x v="15"/>
    <x v="13"/>
    <x v="0"/>
    <n v="19363.569"/>
  </r>
  <r>
    <x v="16"/>
    <x v="16"/>
    <x v="16"/>
    <x v="16"/>
    <x v="13"/>
    <x v="0"/>
    <n v="173280.28700000001"/>
  </r>
  <r>
    <x v="17"/>
    <x v="17"/>
    <x v="17"/>
    <x v="17"/>
    <x v="13"/>
    <x v="0"/>
    <n v="0.67200000000000004"/>
  </r>
  <r>
    <x v="18"/>
    <x v="18"/>
    <x v="18"/>
    <x v="18"/>
    <x v="13"/>
    <x v="0"/>
    <n v="137352.829"/>
  </r>
  <r>
    <x v="19"/>
    <x v="19"/>
    <x v="19"/>
    <x v="19"/>
    <x v="13"/>
    <x v="0"/>
    <n v="0.47599999999999998"/>
  </r>
  <r>
    <x v="20"/>
    <x v="20"/>
    <x v="20"/>
    <x v="20"/>
    <x v="13"/>
    <x v="0"/>
    <n v="705.71400000000006"/>
  </r>
  <r>
    <x v="21"/>
    <x v="21"/>
    <x v="21"/>
    <x v="21"/>
    <x v="13"/>
    <x v="0"/>
    <n v="29368.47"/>
  </r>
  <r>
    <x v="22"/>
    <x v="22"/>
    <x v="22"/>
    <x v="22"/>
    <x v="13"/>
    <x v="0"/>
    <n v="5852.1260000000002"/>
  </r>
  <r>
    <x v="23"/>
    <x v="23"/>
    <x v="23"/>
    <x v="23"/>
    <x v="13"/>
    <x v="0"/>
    <n v="173280.28700000001"/>
  </r>
  <r>
    <x v="24"/>
    <x v="24"/>
    <x v="24"/>
    <x v="24"/>
    <x v="13"/>
    <x v="0"/>
    <n v="3787.549"/>
  </r>
  <r>
    <x v="25"/>
    <x v="25"/>
    <x v="25"/>
    <x v="25"/>
    <x v="13"/>
    <x v="0"/>
    <n v="0.47812094115396342"/>
  </r>
  <r>
    <x v="26"/>
    <x v="26"/>
    <x v="26"/>
    <x v="26"/>
    <x v="13"/>
    <x v="0"/>
    <n v="2.9394684477412867E-2"/>
  </r>
  <r>
    <x v="27"/>
    <x v="27"/>
    <x v="27"/>
    <x v="27"/>
    <x v="13"/>
    <x v="0"/>
    <n v="0.23318430967825021"/>
  </r>
  <r>
    <x v="28"/>
    <x v="28"/>
    <x v="28"/>
    <x v="28"/>
    <x v="13"/>
    <x v="0"/>
    <n v="30773.282789999997"/>
  </r>
  <r>
    <x v="29"/>
    <x v="29"/>
    <x v="29"/>
    <x v="29"/>
    <x v="13"/>
    <x v="0"/>
    <n v="30773.282789999997"/>
  </r>
  <r>
    <x v="30"/>
    <x v="30"/>
    <x v="30"/>
    <x v="30"/>
    <x v="13"/>
    <x v="0"/>
    <m/>
  </r>
  <r>
    <x v="31"/>
    <x v="31"/>
    <x v="31"/>
    <x v="31"/>
    <x v="13"/>
    <x v="0"/>
    <m/>
  </r>
  <r>
    <x v="32"/>
    <x v="32"/>
    <x v="32"/>
    <x v="32"/>
    <x v="13"/>
    <x v="0"/>
    <n v="0.66754934282732359"/>
  </r>
  <r>
    <x v="33"/>
    <x v="33"/>
    <x v="33"/>
    <x v="33"/>
    <x v="13"/>
    <x v="0"/>
    <n v="0.66754934282732359"/>
  </r>
  <r>
    <x v="34"/>
    <x v="34"/>
    <x v="34"/>
    <x v="34"/>
    <x v="13"/>
    <x v="0"/>
    <n v="0.66754934282732359"/>
  </r>
  <r>
    <x v="35"/>
    <x v="35"/>
    <x v="35"/>
    <x v="35"/>
    <x v="13"/>
    <x v="0"/>
    <n v="46098.888599999998"/>
  </r>
  <r>
    <x v="36"/>
    <x v="36"/>
    <x v="36"/>
    <x v="36"/>
    <x v="13"/>
    <x v="0"/>
    <n v="40651.701110000002"/>
  </r>
  <r>
    <x v="37"/>
    <x v="37"/>
    <x v="37"/>
    <x v="37"/>
    <x v="13"/>
    <x v="0"/>
    <m/>
  </r>
  <r>
    <x v="38"/>
    <x v="38"/>
    <x v="38"/>
    <x v="38"/>
    <x v="13"/>
    <x v="0"/>
    <n v="5447.1874800000005"/>
  </r>
  <r>
    <x v="39"/>
    <x v="39"/>
    <x v="39"/>
    <x v="39"/>
    <x v="13"/>
    <x v="0"/>
    <m/>
  </r>
  <r>
    <x v="0"/>
    <x v="0"/>
    <x v="0"/>
    <x v="0"/>
    <x v="14"/>
    <x v="0"/>
    <n v="698.86699999999996"/>
  </r>
  <r>
    <x v="1"/>
    <x v="1"/>
    <x v="1"/>
    <x v="1"/>
    <x v="14"/>
    <x v="0"/>
    <n v="216.94800000000001"/>
  </r>
  <r>
    <x v="2"/>
    <x v="2"/>
    <x v="2"/>
    <x v="2"/>
    <x v="14"/>
    <x v="0"/>
    <n v="301.38900000000001"/>
  </r>
  <r>
    <x v="3"/>
    <x v="3"/>
    <x v="3"/>
    <x v="3"/>
    <x v="14"/>
    <x v="0"/>
    <n v="84.441000000000003"/>
  </r>
  <r>
    <x v="4"/>
    <x v="4"/>
    <x v="4"/>
    <x v="4"/>
    <x v="14"/>
    <x v="0"/>
    <n v="629.48400000000004"/>
  </r>
  <r>
    <x v="5"/>
    <x v="5"/>
    <x v="5"/>
    <x v="5"/>
    <x v="14"/>
    <x v="0"/>
    <n v="26.111999999999998"/>
  </r>
  <r>
    <x v="6"/>
    <x v="6"/>
    <x v="6"/>
    <x v="6"/>
    <x v="14"/>
    <x v="0"/>
    <n v="1571.4110000000001"/>
  </r>
  <r>
    <x v="7"/>
    <x v="7"/>
    <x v="7"/>
    <x v="7"/>
    <x v="14"/>
    <x v="0"/>
    <n v="932.16800000000001"/>
  </r>
  <r>
    <x v="8"/>
    <x v="8"/>
    <x v="8"/>
    <x v="8"/>
    <x v="14"/>
    <x v="0"/>
    <n v="35.076999999999998"/>
  </r>
  <r>
    <x v="9"/>
    <x v="9"/>
    <x v="9"/>
    <x v="9"/>
    <x v="14"/>
    <x v="0"/>
    <n v="604.16600000000005"/>
  </r>
  <r>
    <x v="10"/>
    <x v="10"/>
    <x v="10"/>
    <x v="10"/>
    <x v="14"/>
    <x v="0"/>
    <n v="4062.1179999999999"/>
  </r>
  <r>
    <x v="11"/>
    <x v="11"/>
    <x v="11"/>
    <x v="11"/>
    <x v="14"/>
    <x v="0"/>
    <n v="2147.7130000000002"/>
  </r>
  <r>
    <x v="12"/>
    <x v="12"/>
    <x v="12"/>
    <x v="12"/>
    <x v="14"/>
    <x v="0"/>
    <n v="40216.160000000003"/>
  </r>
  <r>
    <x v="13"/>
    <x v="13"/>
    <x v="13"/>
    <x v="13"/>
    <x v="14"/>
    <x v="0"/>
    <n v="2317.2779999999998"/>
  </r>
  <r>
    <x v="14"/>
    <x v="14"/>
    <x v="14"/>
    <x v="14"/>
    <x v="14"/>
    <x v="0"/>
    <n v="1.1830000000000001"/>
  </r>
  <r>
    <x v="15"/>
    <x v="15"/>
    <x v="15"/>
    <x v="15"/>
    <x v="14"/>
    <x v="0"/>
    <n v="10163.624"/>
  </r>
  <r>
    <x v="16"/>
    <x v="16"/>
    <x v="16"/>
    <x v="16"/>
    <x v="14"/>
    <x v="0"/>
    <n v="58908.076000000001"/>
  </r>
  <r>
    <x v="17"/>
    <x v="17"/>
    <x v="17"/>
    <x v="17"/>
    <x v="14"/>
    <x v="0"/>
    <m/>
  </r>
  <r>
    <x v="18"/>
    <x v="18"/>
    <x v="18"/>
    <x v="18"/>
    <x v="14"/>
    <x v="0"/>
    <n v="46713.127"/>
  </r>
  <r>
    <x v="19"/>
    <x v="19"/>
    <x v="19"/>
    <x v="19"/>
    <x v="14"/>
    <x v="0"/>
    <n v="1.6E-2"/>
  </r>
  <r>
    <x v="20"/>
    <x v="20"/>
    <x v="20"/>
    <x v="20"/>
    <x v="14"/>
    <x v="0"/>
    <m/>
  </r>
  <r>
    <x v="21"/>
    <x v="21"/>
    <x v="21"/>
    <x v="21"/>
    <x v="14"/>
    <x v="0"/>
    <n v="11119.125"/>
  </r>
  <r>
    <x v="22"/>
    <x v="22"/>
    <x v="22"/>
    <x v="22"/>
    <x v="14"/>
    <x v="0"/>
    <n v="1075.808"/>
  </r>
  <r>
    <x v="23"/>
    <x v="23"/>
    <x v="23"/>
    <x v="23"/>
    <x v="14"/>
    <x v="0"/>
    <n v="58908.076000000001"/>
  </r>
  <r>
    <x v="24"/>
    <x v="24"/>
    <x v="24"/>
    <x v="24"/>
    <x v="14"/>
    <x v="0"/>
    <n v="1426.8789999999999"/>
  </r>
  <r>
    <x v="25"/>
    <x v="25"/>
    <x v="25"/>
    <x v="25"/>
    <x v="14"/>
    <x v="0"/>
    <n v="0.5536999788454946"/>
  </r>
  <r>
    <x v="26"/>
    <x v="26"/>
    <x v="26"/>
    <x v="26"/>
    <x v="14"/>
    <x v="0"/>
    <n v="2.7325016403701559E-2"/>
  </r>
  <r>
    <x v="27"/>
    <x v="27"/>
    <x v="27"/>
    <x v="27"/>
    <x v="14"/>
    <x v="0"/>
    <n v="0.66271572078980567"/>
  </r>
  <r>
    <x v="28"/>
    <x v="28"/>
    <x v="28"/>
    <x v="28"/>
    <x v="14"/>
    <x v="0"/>
    <n v="10986.855079999999"/>
  </r>
  <r>
    <x v="29"/>
    <x v="29"/>
    <x v="29"/>
    <x v="29"/>
    <x v="14"/>
    <x v="0"/>
    <n v="10986.855079999999"/>
  </r>
  <r>
    <x v="30"/>
    <x v="30"/>
    <x v="30"/>
    <x v="30"/>
    <x v="14"/>
    <x v="0"/>
    <m/>
  </r>
  <r>
    <x v="31"/>
    <x v="31"/>
    <x v="31"/>
    <x v="31"/>
    <x v="14"/>
    <x v="0"/>
    <m/>
  </r>
  <r>
    <x v="32"/>
    <x v="32"/>
    <x v="32"/>
    <x v="32"/>
    <x v="14"/>
    <x v="0"/>
    <n v="0.46497374463421071"/>
  </r>
  <r>
    <x v="33"/>
    <x v="33"/>
    <x v="33"/>
    <x v="33"/>
    <x v="14"/>
    <x v="0"/>
    <n v="0.46497374463421071"/>
  </r>
  <r>
    <x v="34"/>
    <x v="34"/>
    <x v="34"/>
    <x v="34"/>
    <x v="14"/>
    <x v="0"/>
    <n v="0.46497374463421071"/>
  </r>
  <r>
    <x v="35"/>
    <x v="35"/>
    <x v="35"/>
    <x v="35"/>
    <x v="14"/>
    <x v="0"/>
    <n v="23628.979500000001"/>
  </r>
  <r>
    <x v="36"/>
    <x v="36"/>
    <x v="36"/>
    <x v="36"/>
    <x v="14"/>
    <x v="0"/>
    <n v="21127.121749999998"/>
  </r>
  <r>
    <x v="37"/>
    <x v="37"/>
    <x v="37"/>
    <x v="37"/>
    <x v="14"/>
    <x v="0"/>
    <n v="656.92125999999996"/>
  </r>
  <r>
    <x v="38"/>
    <x v="38"/>
    <x v="38"/>
    <x v="38"/>
    <x v="14"/>
    <x v="0"/>
    <n v="1844.93649"/>
  </r>
  <r>
    <x v="39"/>
    <x v="39"/>
    <x v="39"/>
    <x v="39"/>
    <x v="14"/>
    <x v="0"/>
    <m/>
  </r>
  <r>
    <x v="0"/>
    <x v="0"/>
    <x v="0"/>
    <x v="0"/>
    <x v="15"/>
    <x v="0"/>
    <n v="492.22699999999998"/>
  </r>
  <r>
    <x v="1"/>
    <x v="1"/>
    <x v="1"/>
    <x v="1"/>
    <x v="15"/>
    <x v="0"/>
    <n v="195.84200000000001"/>
  </r>
  <r>
    <x v="2"/>
    <x v="2"/>
    <x v="2"/>
    <x v="2"/>
    <x v="15"/>
    <x v="0"/>
    <n v="225.90700000000001"/>
  </r>
  <r>
    <x v="3"/>
    <x v="3"/>
    <x v="3"/>
    <x v="3"/>
    <x v="15"/>
    <x v="0"/>
    <n v="30.065000000000001"/>
  </r>
  <r>
    <x v="4"/>
    <x v="4"/>
    <x v="4"/>
    <x v="4"/>
    <x v="15"/>
    <x v="0"/>
    <n v="368.66300000000001"/>
  </r>
  <r>
    <x v="5"/>
    <x v="5"/>
    <x v="5"/>
    <x v="5"/>
    <x v="15"/>
    <x v="0"/>
    <n v="32.249000000000002"/>
  </r>
  <r>
    <x v="6"/>
    <x v="6"/>
    <x v="6"/>
    <x v="6"/>
    <x v="15"/>
    <x v="0"/>
    <n v="1088.981"/>
  </r>
  <r>
    <x v="7"/>
    <x v="7"/>
    <x v="7"/>
    <x v="7"/>
    <x v="15"/>
    <x v="0"/>
    <n v="623.28800000000001"/>
  </r>
  <r>
    <x v="8"/>
    <x v="8"/>
    <x v="8"/>
    <x v="8"/>
    <x v="15"/>
    <x v="0"/>
    <n v="81.379000000000005"/>
  </r>
  <r>
    <x v="9"/>
    <x v="9"/>
    <x v="9"/>
    <x v="9"/>
    <x v="15"/>
    <x v="0"/>
    <n v="384.315"/>
  </r>
  <r>
    <x v="10"/>
    <x v="10"/>
    <x v="10"/>
    <x v="10"/>
    <x v="15"/>
    <x v="0"/>
    <n v="410.76900000000001"/>
  </r>
  <r>
    <x v="11"/>
    <x v="11"/>
    <x v="11"/>
    <x v="11"/>
    <x v="15"/>
    <x v="0"/>
    <n v="1692.3209999999999"/>
  </r>
  <r>
    <x v="12"/>
    <x v="12"/>
    <x v="12"/>
    <x v="12"/>
    <x v="15"/>
    <x v="0"/>
    <n v="30431.82"/>
  </r>
  <r>
    <x v="13"/>
    <x v="13"/>
    <x v="13"/>
    <x v="13"/>
    <x v="15"/>
    <x v="0"/>
    <n v="309.27300000000002"/>
  </r>
  <r>
    <x v="14"/>
    <x v="14"/>
    <x v="14"/>
    <x v="14"/>
    <x v="15"/>
    <x v="0"/>
    <n v="6.7839999999999998"/>
  </r>
  <r>
    <x v="15"/>
    <x v="15"/>
    <x v="15"/>
    <x v="15"/>
    <x v="15"/>
    <x v="0"/>
    <n v="4559.5680000000002"/>
  </r>
  <r>
    <x v="16"/>
    <x v="16"/>
    <x v="16"/>
    <x v="16"/>
    <x v="15"/>
    <x v="0"/>
    <n v="37410.535000000003"/>
  </r>
  <r>
    <x v="17"/>
    <x v="17"/>
    <x v="17"/>
    <x v="17"/>
    <x v="15"/>
    <x v="0"/>
    <n v="2100.12"/>
  </r>
  <r>
    <x v="18"/>
    <x v="18"/>
    <x v="18"/>
    <x v="18"/>
    <x v="15"/>
    <x v="0"/>
    <n v="28030.262999999999"/>
  </r>
  <r>
    <x v="19"/>
    <x v="19"/>
    <x v="19"/>
    <x v="19"/>
    <x v="15"/>
    <x v="0"/>
    <n v="0.183"/>
  </r>
  <r>
    <x v="20"/>
    <x v="20"/>
    <x v="20"/>
    <x v="20"/>
    <x v="15"/>
    <x v="0"/>
    <m/>
  </r>
  <r>
    <x v="21"/>
    <x v="21"/>
    <x v="21"/>
    <x v="21"/>
    <x v="15"/>
    <x v="0"/>
    <n v="5963.183"/>
  </r>
  <r>
    <x v="22"/>
    <x v="22"/>
    <x v="22"/>
    <x v="22"/>
    <x v="15"/>
    <x v="0"/>
    <n v="1316.7860000000001"/>
  </r>
  <r>
    <x v="23"/>
    <x v="23"/>
    <x v="23"/>
    <x v="23"/>
    <x v="15"/>
    <x v="0"/>
    <n v="37410.535000000003"/>
  </r>
  <r>
    <x v="24"/>
    <x v="24"/>
    <x v="24"/>
    <x v="24"/>
    <x v="15"/>
    <x v="0"/>
    <n v="2872.7530000000002"/>
  </r>
  <r>
    <x v="25"/>
    <x v="25"/>
    <x v="25"/>
    <x v="25"/>
    <x v="15"/>
    <x v="0"/>
    <n v="0.52969370617647271"/>
  </r>
  <r>
    <x v="26"/>
    <x v="26"/>
    <x v="26"/>
    <x v="26"/>
    <x v="15"/>
    <x v="0"/>
    <n v="1.645913824584468E-2"/>
  </r>
  <r>
    <x v="27"/>
    <x v="27"/>
    <x v="27"/>
    <x v="27"/>
    <x v="15"/>
    <x v="0"/>
    <n v="0.50642328674986925"/>
  </r>
  <r>
    <x v="28"/>
    <x v="28"/>
    <x v="28"/>
    <x v="28"/>
    <x v="15"/>
    <x v="0"/>
    <n v="6415.6573899999994"/>
  </r>
  <r>
    <x v="29"/>
    <x v="29"/>
    <x v="29"/>
    <x v="29"/>
    <x v="15"/>
    <x v="0"/>
    <n v="6415.6573899999994"/>
  </r>
  <r>
    <x v="30"/>
    <x v="30"/>
    <x v="30"/>
    <x v="30"/>
    <x v="15"/>
    <x v="0"/>
    <m/>
  </r>
  <r>
    <x v="31"/>
    <x v="31"/>
    <x v="31"/>
    <x v="31"/>
    <x v="15"/>
    <x v="0"/>
    <m/>
  </r>
  <r>
    <x v="32"/>
    <x v="32"/>
    <x v="32"/>
    <x v="32"/>
    <x v="15"/>
    <x v="0"/>
    <n v="0.72499520122695993"/>
  </r>
  <r>
    <x v="33"/>
    <x v="33"/>
    <x v="33"/>
    <x v="33"/>
    <x v="15"/>
    <x v="0"/>
    <n v="0.72499520122695993"/>
  </r>
  <r>
    <x v="34"/>
    <x v="34"/>
    <x v="34"/>
    <x v="34"/>
    <x v="15"/>
    <x v="0"/>
    <n v="0.72499520122695993"/>
  </r>
  <r>
    <x v="35"/>
    <x v="35"/>
    <x v="35"/>
    <x v="35"/>
    <x v="15"/>
    <x v="0"/>
    <n v="8849.2411799999991"/>
  </r>
  <r>
    <x v="36"/>
    <x v="36"/>
    <x v="36"/>
    <x v="36"/>
    <x v="15"/>
    <x v="0"/>
    <n v="7877.30519"/>
  </r>
  <r>
    <x v="37"/>
    <x v="37"/>
    <x v="37"/>
    <x v="37"/>
    <x v="15"/>
    <x v="0"/>
    <m/>
  </r>
  <r>
    <x v="38"/>
    <x v="38"/>
    <x v="38"/>
    <x v="38"/>
    <x v="15"/>
    <x v="0"/>
    <n v="971.93598999999995"/>
  </r>
  <r>
    <x v="39"/>
    <x v="39"/>
    <x v="39"/>
    <x v="39"/>
    <x v="15"/>
    <x v="0"/>
    <m/>
  </r>
  <r>
    <x v="0"/>
    <x v="0"/>
    <x v="0"/>
    <x v="0"/>
    <x v="16"/>
    <x v="0"/>
    <n v="460.096"/>
  </r>
  <r>
    <x v="1"/>
    <x v="1"/>
    <x v="1"/>
    <x v="1"/>
    <x v="16"/>
    <x v="0"/>
    <n v="134.30000000000001"/>
  </r>
  <r>
    <x v="2"/>
    <x v="2"/>
    <x v="2"/>
    <x v="2"/>
    <x v="16"/>
    <x v="0"/>
    <n v="153.63200000000001"/>
  </r>
  <r>
    <x v="3"/>
    <x v="3"/>
    <x v="3"/>
    <x v="3"/>
    <x v="16"/>
    <x v="0"/>
    <n v="19.332000000000001"/>
  </r>
  <r>
    <x v="4"/>
    <x v="4"/>
    <x v="4"/>
    <x v="4"/>
    <x v="16"/>
    <x v="0"/>
    <n v="293.57600000000002"/>
  </r>
  <r>
    <x v="5"/>
    <x v="5"/>
    <x v="5"/>
    <x v="5"/>
    <x v="16"/>
    <x v="0"/>
    <n v="134.018"/>
  </r>
  <r>
    <x v="6"/>
    <x v="6"/>
    <x v="6"/>
    <x v="6"/>
    <x v="16"/>
    <x v="0"/>
    <n v="1021.99"/>
  </r>
  <r>
    <x v="7"/>
    <x v="7"/>
    <x v="7"/>
    <x v="7"/>
    <x v="16"/>
    <x v="0"/>
    <n v="534.976"/>
  </r>
  <r>
    <x v="8"/>
    <x v="8"/>
    <x v="8"/>
    <x v="8"/>
    <x v="16"/>
    <x v="0"/>
    <n v="62.252000000000002"/>
  </r>
  <r>
    <x v="9"/>
    <x v="9"/>
    <x v="9"/>
    <x v="9"/>
    <x v="16"/>
    <x v="0"/>
    <n v="424.762"/>
  </r>
  <r>
    <x v="10"/>
    <x v="10"/>
    <x v="10"/>
    <x v="10"/>
    <x v="16"/>
    <x v="0"/>
    <n v="3199.712"/>
  </r>
  <r>
    <x v="11"/>
    <x v="11"/>
    <x v="11"/>
    <x v="11"/>
    <x v="16"/>
    <x v="0"/>
    <n v="10010.636"/>
  </r>
  <r>
    <x v="12"/>
    <x v="12"/>
    <x v="12"/>
    <x v="12"/>
    <x v="16"/>
    <x v="0"/>
    <n v="16391.364000000001"/>
  </r>
  <r>
    <x v="13"/>
    <x v="13"/>
    <x v="13"/>
    <x v="13"/>
    <x v="16"/>
    <x v="0"/>
    <n v="2490.1280000000002"/>
  </r>
  <r>
    <x v="14"/>
    <x v="14"/>
    <x v="14"/>
    <x v="14"/>
    <x v="16"/>
    <x v="0"/>
    <n v="2E-3"/>
  </r>
  <r>
    <x v="15"/>
    <x v="15"/>
    <x v="15"/>
    <x v="15"/>
    <x v="16"/>
    <x v="0"/>
    <n v="3592.913"/>
  </r>
  <r>
    <x v="16"/>
    <x v="16"/>
    <x v="16"/>
    <x v="16"/>
    <x v="16"/>
    <x v="0"/>
    <n v="35684.754999999997"/>
  </r>
  <r>
    <x v="17"/>
    <x v="17"/>
    <x v="17"/>
    <x v="17"/>
    <x v="16"/>
    <x v="0"/>
    <m/>
  </r>
  <r>
    <x v="18"/>
    <x v="18"/>
    <x v="18"/>
    <x v="18"/>
    <x v="16"/>
    <x v="0"/>
    <n v="30492.834999999999"/>
  </r>
  <r>
    <x v="19"/>
    <x v="19"/>
    <x v="19"/>
    <x v="19"/>
    <x v="16"/>
    <x v="0"/>
    <n v="4.1000000000000002E-2"/>
  </r>
  <r>
    <x v="20"/>
    <x v="20"/>
    <x v="20"/>
    <x v="20"/>
    <x v="16"/>
    <x v="0"/>
    <m/>
  </r>
  <r>
    <x v="21"/>
    <x v="21"/>
    <x v="21"/>
    <x v="21"/>
    <x v="16"/>
    <x v="0"/>
    <n v="4656.4949999999999"/>
  </r>
  <r>
    <x v="22"/>
    <x v="22"/>
    <x v="22"/>
    <x v="22"/>
    <x v="16"/>
    <x v="0"/>
    <n v="535.38400000000001"/>
  </r>
  <r>
    <x v="23"/>
    <x v="23"/>
    <x v="23"/>
    <x v="23"/>
    <x v="16"/>
    <x v="0"/>
    <n v="35684.754999999997"/>
  </r>
  <r>
    <x v="24"/>
    <x v="24"/>
    <x v="24"/>
    <x v="24"/>
    <x v="16"/>
    <x v="0"/>
    <n v="678.726"/>
  </r>
  <r>
    <x v="25"/>
    <x v="25"/>
    <x v="25"/>
    <x v="25"/>
    <x v="16"/>
    <x v="0"/>
    <n v="0.47725648043793267"/>
  </r>
  <r>
    <x v="26"/>
    <x v="26"/>
    <x v="26"/>
    <x v="26"/>
    <x v="16"/>
    <x v="0"/>
    <n v="4.9676831490395607E-3"/>
  </r>
  <r>
    <x v="27"/>
    <x v="27"/>
    <x v="27"/>
    <x v="27"/>
    <x v="16"/>
    <x v="0"/>
    <n v="0.60820727679317299"/>
  </r>
  <r>
    <x v="28"/>
    <x v="28"/>
    <x v="28"/>
    <x v="28"/>
    <x v="16"/>
    <x v="0"/>
    <n v="4549.7753000000002"/>
  </r>
  <r>
    <x v="29"/>
    <x v="29"/>
    <x v="29"/>
    <x v="29"/>
    <x v="16"/>
    <x v="0"/>
    <n v="4549.7753000000002"/>
  </r>
  <r>
    <x v="30"/>
    <x v="30"/>
    <x v="30"/>
    <x v="30"/>
    <x v="16"/>
    <x v="0"/>
    <m/>
  </r>
  <r>
    <x v="31"/>
    <x v="31"/>
    <x v="31"/>
    <x v="31"/>
    <x v="16"/>
    <x v="0"/>
    <m/>
  </r>
  <r>
    <x v="32"/>
    <x v="32"/>
    <x v="32"/>
    <x v="32"/>
    <x v="16"/>
    <x v="0"/>
    <n v="0.64050070843862339"/>
  </r>
  <r>
    <x v="33"/>
    <x v="33"/>
    <x v="33"/>
    <x v="33"/>
    <x v="16"/>
    <x v="0"/>
    <n v="0.64050070843862339"/>
  </r>
  <r>
    <x v="34"/>
    <x v="34"/>
    <x v="34"/>
    <x v="34"/>
    <x v="16"/>
    <x v="0"/>
    <n v="0.64050070843862339"/>
  </r>
  <r>
    <x v="35"/>
    <x v="35"/>
    <x v="35"/>
    <x v="35"/>
    <x v="16"/>
    <x v="0"/>
    <n v="7103.4664599999996"/>
  </r>
  <r>
    <x v="36"/>
    <x v="36"/>
    <x v="36"/>
    <x v="36"/>
    <x v="16"/>
    <x v="0"/>
    <n v="6143.6287999999995"/>
  </r>
  <r>
    <x v="37"/>
    <x v="37"/>
    <x v="37"/>
    <x v="37"/>
    <x v="16"/>
    <x v="0"/>
    <m/>
  </r>
  <r>
    <x v="38"/>
    <x v="38"/>
    <x v="38"/>
    <x v="38"/>
    <x v="16"/>
    <x v="0"/>
    <n v="959.83766000000003"/>
  </r>
  <r>
    <x v="39"/>
    <x v="39"/>
    <x v="39"/>
    <x v="39"/>
    <x v="16"/>
    <x v="0"/>
    <m/>
  </r>
  <r>
    <x v="0"/>
    <x v="0"/>
    <x v="0"/>
    <x v="0"/>
    <x v="17"/>
    <x v="0"/>
    <n v="804.49699999999996"/>
  </r>
  <r>
    <x v="1"/>
    <x v="1"/>
    <x v="1"/>
    <x v="1"/>
    <x v="17"/>
    <x v="0"/>
    <n v="224.16399999999999"/>
  </r>
  <r>
    <x v="2"/>
    <x v="2"/>
    <x v="2"/>
    <x v="2"/>
    <x v="17"/>
    <x v="0"/>
    <n v="266.61"/>
  </r>
  <r>
    <x v="3"/>
    <x v="3"/>
    <x v="3"/>
    <x v="3"/>
    <x v="17"/>
    <x v="0"/>
    <n v="42.445999999999998"/>
  </r>
  <r>
    <x v="4"/>
    <x v="4"/>
    <x v="4"/>
    <x v="4"/>
    <x v="17"/>
    <x v="0"/>
    <n v="453.58100000000002"/>
  </r>
  <r>
    <x v="5"/>
    <x v="5"/>
    <x v="5"/>
    <x v="5"/>
    <x v="17"/>
    <x v="0"/>
    <n v="36.286999999999999"/>
  </r>
  <r>
    <x v="6"/>
    <x v="6"/>
    <x v="6"/>
    <x v="6"/>
    <x v="17"/>
    <x v="0"/>
    <n v="1518.529"/>
  </r>
  <r>
    <x v="7"/>
    <x v="7"/>
    <x v="7"/>
    <x v="7"/>
    <x v="17"/>
    <x v="0"/>
    <n v="846.87300000000005"/>
  </r>
  <r>
    <x v="8"/>
    <x v="8"/>
    <x v="8"/>
    <x v="8"/>
    <x v="17"/>
    <x v="0"/>
    <n v="36.902999999999999"/>
  </r>
  <r>
    <x v="9"/>
    <x v="9"/>
    <x v="9"/>
    <x v="9"/>
    <x v="17"/>
    <x v="0"/>
    <n v="634.75400000000002"/>
  </r>
  <r>
    <x v="10"/>
    <x v="10"/>
    <x v="10"/>
    <x v="10"/>
    <x v="17"/>
    <x v="0"/>
    <n v="182.41900000000001"/>
  </r>
  <r>
    <x v="11"/>
    <x v="11"/>
    <x v="11"/>
    <x v="11"/>
    <x v="17"/>
    <x v="0"/>
    <n v="3260.8710000000001"/>
  </r>
  <r>
    <x v="12"/>
    <x v="12"/>
    <x v="12"/>
    <x v="12"/>
    <x v="17"/>
    <x v="0"/>
    <n v="54233.461000000003"/>
  </r>
  <r>
    <x v="13"/>
    <x v="13"/>
    <x v="13"/>
    <x v="13"/>
    <x v="17"/>
    <x v="0"/>
    <m/>
  </r>
  <r>
    <x v="14"/>
    <x v="14"/>
    <x v="14"/>
    <x v="14"/>
    <x v="17"/>
    <x v="0"/>
    <n v="5.1470000000000002"/>
  </r>
  <r>
    <x v="15"/>
    <x v="15"/>
    <x v="15"/>
    <x v="15"/>
    <x v="17"/>
    <x v="0"/>
    <n v="7465.9849999999997"/>
  </r>
  <r>
    <x v="16"/>
    <x v="16"/>
    <x v="16"/>
    <x v="16"/>
    <x v="17"/>
    <x v="0"/>
    <n v="65147.883000000002"/>
  </r>
  <r>
    <x v="17"/>
    <x v="17"/>
    <x v="17"/>
    <x v="17"/>
    <x v="17"/>
    <x v="0"/>
    <n v="18262.859"/>
  </r>
  <r>
    <x v="18"/>
    <x v="18"/>
    <x v="18"/>
    <x v="18"/>
    <x v="17"/>
    <x v="0"/>
    <n v="34860.601999999999"/>
  </r>
  <r>
    <x v="19"/>
    <x v="19"/>
    <x v="19"/>
    <x v="19"/>
    <x v="17"/>
    <x v="0"/>
    <n v="0.115"/>
  </r>
  <r>
    <x v="20"/>
    <x v="20"/>
    <x v="20"/>
    <x v="20"/>
    <x v="17"/>
    <x v="0"/>
    <m/>
  </r>
  <r>
    <x v="21"/>
    <x v="21"/>
    <x v="21"/>
    <x v="21"/>
    <x v="17"/>
    <x v="0"/>
    <n v="9559.64"/>
  </r>
  <r>
    <x v="22"/>
    <x v="22"/>
    <x v="22"/>
    <x v="22"/>
    <x v="17"/>
    <x v="0"/>
    <n v="2464.6669999999999"/>
  </r>
  <r>
    <x v="23"/>
    <x v="23"/>
    <x v="23"/>
    <x v="23"/>
    <x v="17"/>
    <x v="0"/>
    <n v="65147.883000000002"/>
  </r>
  <r>
    <x v="24"/>
    <x v="24"/>
    <x v="24"/>
    <x v="24"/>
    <x v="17"/>
    <x v="0"/>
    <n v="2045.98"/>
  </r>
  <r>
    <x v="25"/>
    <x v="25"/>
    <x v="25"/>
    <x v="25"/>
    <x v="17"/>
    <x v="0"/>
    <n v="0.50234359139265494"/>
  </r>
  <r>
    <x v="26"/>
    <x v="26"/>
    <x v="26"/>
    <x v="26"/>
    <x v="17"/>
    <x v="0"/>
    <n v="1.5673847888353624E-2"/>
  </r>
  <r>
    <x v="27"/>
    <x v="27"/>
    <x v="27"/>
    <x v="27"/>
    <x v="17"/>
    <x v="0"/>
    <n v="0.27098593665252341"/>
  </r>
  <r>
    <x v="28"/>
    <x v="28"/>
    <x v="28"/>
    <x v="28"/>
    <x v="17"/>
    <x v="0"/>
    <n v="10351.720130000002"/>
  </r>
  <r>
    <x v="29"/>
    <x v="29"/>
    <x v="29"/>
    <x v="29"/>
    <x v="17"/>
    <x v="0"/>
    <n v="10351.720130000002"/>
  </r>
  <r>
    <x v="30"/>
    <x v="30"/>
    <x v="30"/>
    <x v="30"/>
    <x v="17"/>
    <x v="0"/>
    <m/>
  </r>
  <r>
    <x v="31"/>
    <x v="31"/>
    <x v="31"/>
    <x v="31"/>
    <x v="17"/>
    <x v="0"/>
    <m/>
  </r>
  <r>
    <x v="32"/>
    <x v="32"/>
    <x v="32"/>
    <x v="32"/>
    <x v="17"/>
    <x v="0"/>
    <n v="0.57150786311128421"/>
  </r>
  <r>
    <x v="33"/>
    <x v="33"/>
    <x v="33"/>
    <x v="33"/>
    <x v="17"/>
    <x v="0"/>
    <n v="0.57150786311128421"/>
  </r>
  <r>
    <x v="34"/>
    <x v="34"/>
    <x v="34"/>
    <x v="34"/>
    <x v="17"/>
    <x v="0"/>
    <n v="0.57150786311128421"/>
  </r>
  <r>
    <x v="35"/>
    <x v="35"/>
    <x v="35"/>
    <x v="35"/>
    <x v="17"/>
    <x v="0"/>
    <n v="18112.996859999999"/>
  </r>
  <r>
    <x v="36"/>
    <x v="36"/>
    <x v="36"/>
    <x v="36"/>
    <x v="17"/>
    <x v="0"/>
    <n v="16239.461230000001"/>
  </r>
  <r>
    <x v="37"/>
    <x v="37"/>
    <x v="37"/>
    <x v="37"/>
    <x v="17"/>
    <x v="0"/>
    <m/>
  </r>
  <r>
    <x v="38"/>
    <x v="38"/>
    <x v="38"/>
    <x v="38"/>
    <x v="17"/>
    <x v="0"/>
    <n v="1873.5356299999999"/>
  </r>
  <r>
    <x v="39"/>
    <x v="39"/>
    <x v="39"/>
    <x v="39"/>
    <x v="17"/>
    <x v="0"/>
    <m/>
  </r>
  <r>
    <x v="0"/>
    <x v="0"/>
    <x v="0"/>
    <x v="0"/>
    <x v="18"/>
    <x v="0"/>
    <n v="1072.3389999999999"/>
  </r>
  <r>
    <x v="1"/>
    <x v="1"/>
    <x v="1"/>
    <x v="1"/>
    <x v="18"/>
    <x v="0"/>
    <n v="266.58699999999999"/>
  </r>
  <r>
    <x v="2"/>
    <x v="2"/>
    <x v="2"/>
    <x v="2"/>
    <x v="18"/>
    <x v="0"/>
    <n v="325.72300000000001"/>
  </r>
  <r>
    <x v="3"/>
    <x v="3"/>
    <x v="3"/>
    <x v="3"/>
    <x v="18"/>
    <x v="0"/>
    <n v="59.136000000000003"/>
  </r>
  <r>
    <x v="4"/>
    <x v="4"/>
    <x v="4"/>
    <x v="4"/>
    <x v="18"/>
    <x v="0"/>
    <n v="1012.0839999999999"/>
  </r>
  <r>
    <x v="5"/>
    <x v="5"/>
    <x v="5"/>
    <x v="5"/>
    <x v="18"/>
    <x v="0"/>
    <n v="52.83"/>
  </r>
  <r>
    <x v="6"/>
    <x v="6"/>
    <x v="6"/>
    <x v="6"/>
    <x v="18"/>
    <x v="0"/>
    <n v="2403.84"/>
  </r>
  <r>
    <x v="7"/>
    <x v="7"/>
    <x v="7"/>
    <x v="7"/>
    <x v="18"/>
    <x v="0"/>
    <n v="1082.9829999999999"/>
  </r>
  <r>
    <x v="8"/>
    <x v="8"/>
    <x v="8"/>
    <x v="8"/>
    <x v="18"/>
    <x v="0"/>
    <n v="-68.581000000000003"/>
  </r>
  <r>
    <x v="9"/>
    <x v="9"/>
    <x v="9"/>
    <x v="9"/>
    <x v="18"/>
    <x v="0"/>
    <n v="1389.4359999999999"/>
  </r>
  <r>
    <x v="10"/>
    <x v="10"/>
    <x v="10"/>
    <x v="10"/>
    <x v="18"/>
    <x v="0"/>
    <n v="2912.442"/>
  </r>
  <r>
    <x v="11"/>
    <x v="11"/>
    <x v="11"/>
    <x v="11"/>
    <x v="18"/>
    <x v="0"/>
    <n v="14767.954"/>
  </r>
  <r>
    <x v="12"/>
    <x v="12"/>
    <x v="12"/>
    <x v="12"/>
    <x v="18"/>
    <x v="0"/>
    <n v="39341.26"/>
  </r>
  <r>
    <x v="13"/>
    <x v="13"/>
    <x v="13"/>
    <x v="13"/>
    <x v="18"/>
    <x v="0"/>
    <n v="7826.4160000000002"/>
  </r>
  <r>
    <x v="14"/>
    <x v="14"/>
    <x v="14"/>
    <x v="14"/>
    <x v="18"/>
    <x v="0"/>
    <n v="4.601"/>
  </r>
  <r>
    <x v="15"/>
    <x v="15"/>
    <x v="15"/>
    <x v="15"/>
    <x v="18"/>
    <x v="0"/>
    <n v="12198.351000000001"/>
  </r>
  <r>
    <x v="16"/>
    <x v="16"/>
    <x v="16"/>
    <x v="16"/>
    <x v="18"/>
    <x v="0"/>
    <n v="77051.024000000005"/>
  </r>
  <r>
    <x v="17"/>
    <x v="17"/>
    <x v="17"/>
    <x v="17"/>
    <x v="18"/>
    <x v="0"/>
    <n v="1.8720000000000001"/>
  </r>
  <r>
    <x v="18"/>
    <x v="18"/>
    <x v="18"/>
    <x v="18"/>
    <x v="18"/>
    <x v="0"/>
    <n v="57289.084999999999"/>
  </r>
  <r>
    <x v="19"/>
    <x v="19"/>
    <x v="19"/>
    <x v="19"/>
    <x v="18"/>
    <x v="0"/>
    <n v="3.3000000000000002E-2"/>
  </r>
  <r>
    <x v="20"/>
    <x v="20"/>
    <x v="20"/>
    <x v="20"/>
    <x v="18"/>
    <x v="0"/>
    <n v="4.7560000000000002"/>
  </r>
  <r>
    <x v="21"/>
    <x v="21"/>
    <x v="21"/>
    <x v="21"/>
    <x v="18"/>
    <x v="0"/>
    <n v="18519.906999999999"/>
  </r>
  <r>
    <x v="22"/>
    <x v="22"/>
    <x v="22"/>
    <x v="22"/>
    <x v="18"/>
    <x v="0"/>
    <n v="1235.3710000000001"/>
  </r>
  <r>
    <x v="23"/>
    <x v="23"/>
    <x v="23"/>
    <x v="23"/>
    <x v="18"/>
    <x v="0"/>
    <n v="77051.024000000005"/>
  </r>
  <r>
    <x v="24"/>
    <x v="24"/>
    <x v="24"/>
    <x v="24"/>
    <x v="18"/>
    <x v="0"/>
    <n v="2227.1289999999999"/>
  </r>
  <r>
    <x v="25"/>
    <x v="25"/>
    <x v="25"/>
    <x v="25"/>
    <x v="18"/>
    <x v="0"/>
    <n v="0.39072856235472875"/>
  </r>
  <r>
    <x v="26"/>
    <x v="26"/>
    <x v="26"/>
    <x v="26"/>
    <x v="18"/>
    <x v="0"/>
    <n v="2.025335371573871E-2"/>
  </r>
  <r>
    <x v="27"/>
    <x v="27"/>
    <x v="27"/>
    <x v="27"/>
    <x v="18"/>
    <x v="0"/>
    <n v="0.32661445780083298"/>
  </r>
  <r>
    <x v="28"/>
    <x v="28"/>
    <x v="28"/>
    <x v="28"/>
    <x v="18"/>
    <x v="0"/>
    <n v="17928.809149999997"/>
  </r>
  <r>
    <x v="29"/>
    <x v="29"/>
    <x v="29"/>
    <x v="29"/>
    <x v="18"/>
    <x v="0"/>
    <n v="17928.809149999997"/>
  </r>
  <r>
    <x v="30"/>
    <x v="30"/>
    <x v="30"/>
    <x v="30"/>
    <x v="18"/>
    <x v="0"/>
    <m/>
  </r>
  <r>
    <x v="31"/>
    <x v="31"/>
    <x v="31"/>
    <x v="31"/>
    <x v="18"/>
    <x v="0"/>
    <m/>
  </r>
  <r>
    <x v="32"/>
    <x v="32"/>
    <x v="32"/>
    <x v="32"/>
    <x v="18"/>
    <x v="0"/>
    <n v="0.66178726119925402"/>
  </r>
  <r>
    <x v="33"/>
    <x v="33"/>
    <x v="33"/>
    <x v="33"/>
    <x v="18"/>
    <x v="0"/>
    <n v="0.66178726119925402"/>
  </r>
  <r>
    <x v="34"/>
    <x v="34"/>
    <x v="34"/>
    <x v="34"/>
    <x v="18"/>
    <x v="0"/>
    <n v="0.66178726119925402"/>
  </r>
  <r>
    <x v="35"/>
    <x v="35"/>
    <x v="35"/>
    <x v="35"/>
    <x v="18"/>
    <x v="0"/>
    <n v="27091.499339999998"/>
  </r>
  <r>
    <x v="36"/>
    <x v="36"/>
    <x v="36"/>
    <x v="36"/>
    <x v="18"/>
    <x v="0"/>
    <n v="23498.391019999999"/>
  </r>
  <r>
    <x v="37"/>
    <x v="37"/>
    <x v="37"/>
    <x v="37"/>
    <x v="18"/>
    <x v="0"/>
    <n v="691.27720999999997"/>
  </r>
  <r>
    <x v="38"/>
    <x v="38"/>
    <x v="38"/>
    <x v="38"/>
    <x v="18"/>
    <x v="0"/>
    <n v="2901.8311100000001"/>
  </r>
  <r>
    <x v="39"/>
    <x v="39"/>
    <x v="39"/>
    <x v="39"/>
    <x v="18"/>
    <x v="0"/>
    <m/>
  </r>
  <r>
    <x v="0"/>
    <x v="0"/>
    <x v="0"/>
    <x v="0"/>
    <x v="19"/>
    <x v="0"/>
    <n v="923.83900000000006"/>
  </r>
  <r>
    <x v="1"/>
    <x v="1"/>
    <x v="1"/>
    <x v="1"/>
    <x v="19"/>
    <x v="0"/>
    <n v="324.37400000000002"/>
  </r>
  <r>
    <x v="2"/>
    <x v="2"/>
    <x v="2"/>
    <x v="2"/>
    <x v="19"/>
    <x v="0"/>
    <n v="381.74"/>
  </r>
  <r>
    <x v="3"/>
    <x v="3"/>
    <x v="3"/>
    <x v="3"/>
    <x v="19"/>
    <x v="0"/>
    <n v="57.366"/>
  </r>
  <r>
    <x v="4"/>
    <x v="4"/>
    <x v="4"/>
    <x v="4"/>
    <x v="19"/>
    <x v="0"/>
    <n v="839.78399999999999"/>
  </r>
  <r>
    <x v="5"/>
    <x v="5"/>
    <x v="5"/>
    <x v="5"/>
    <x v="19"/>
    <x v="0"/>
    <n v="61.765000000000001"/>
  </r>
  <r>
    <x v="6"/>
    <x v="6"/>
    <x v="6"/>
    <x v="6"/>
    <x v="19"/>
    <x v="0"/>
    <n v="2149.7620000000002"/>
  </r>
  <r>
    <x v="7"/>
    <x v="7"/>
    <x v="7"/>
    <x v="7"/>
    <x v="19"/>
    <x v="0"/>
    <n v="1182.6669999999999"/>
  </r>
  <r>
    <x v="8"/>
    <x v="8"/>
    <x v="8"/>
    <x v="8"/>
    <x v="19"/>
    <x v="0"/>
    <n v="51.85"/>
  </r>
  <r>
    <x v="9"/>
    <x v="9"/>
    <x v="9"/>
    <x v="9"/>
    <x v="19"/>
    <x v="0"/>
    <n v="915.245"/>
  </r>
  <r>
    <x v="10"/>
    <x v="10"/>
    <x v="10"/>
    <x v="10"/>
    <x v="19"/>
    <x v="0"/>
    <n v="1270.4749999999999"/>
  </r>
  <r>
    <x v="11"/>
    <x v="11"/>
    <x v="11"/>
    <x v="11"/>
    <x v="19"/>
    <x v="0"/>
    <n v="1487.3920000000001"/>
  </r>
  <r>
    <x v="12"/>
    <x v="12"/>
    <x v="12"/>
    <x v="12"/>
    <x v="19"/>
    <x v="0"/>
    <n v="66999.540999999997"/>
  </r>
  <r>
    <x v="13"/>
    <x v="13"/>
    <x v="13"/>
    <x v="13"/>
    <x v="19"/>
    <x v="0"/>
    <n v="1288.818"/>
  </r>
  <r>
    <x v="14"/>
    <x v="14"/>
    <x v="14"/>
    <x v="14"/>
    <x v="19"/>
    <x v="0"/>
    <n v="13.35"/>
  </r>
  <r>
    <x v="15"/>
    <x v="15"/>
    <x v="15"/>
    <x v="15"/>
    <x v="19"/>
    <x v="0"/>
    <n v="10267.243"/>
  </r>
  <r>
    <x v="16"/>
    <x v="16"/>
    <x v="16"/>
    <x v="16"/>
    <x v="19"/>
    <x v="0"/>
    <n v="81326.819000000003"/>
  </r>
  <r>
    <x v="17"/>
    <x v="17"/>
    <x v="17"/>
    <x v="17"/>
    <x v="19"/>
    <x v="0"/>
    <n v="12500.207"/>
  </r>
  <r>
    <x v="18"/>
    <x v="18"/>
    <x v="18"/>
    <x v="18"/>
    <x v="19"/>
    <x v="0"/>
    <n v="58066.307999999997"/>
  </r>
  <r>
    <x v="19"/>
    <x v="19"/>
    <x v="19"/>
    <x v="19"/>
    <x v="19"/>
    <x v="0"/>
    <n v="0.214"/>
  </r>
  <r>
    <x v="20"/>
    <x v="20"/>
    <x v="20"/>
    <x v="20"/>
    <x v="19"/>
    <x v="0"/>
    <n v="14.173"/>
  </r>
  <r>
    <x v="21"/>
    <x v="21"/>
    <x v="21"/>
    <x v="21"/>
    <x v="19"/>
    <x v="0"/>
    <n v="8431.0450000000001"/>
  </r>
  <r>
    <x v="22"/>
    <x v="22"/>
    <x v="22"/>
    <x v="22"/>
    <x v="19"/>
    <x v="0"/>
    <n v="2314.8719999999998"/>
  </r>
  <r>
    <x v="23"/>
    <x v="23"/>
    <x v="23"/>
    <x v="23"/>
    <x v="19"/>
    <x v="0"/>
    <n v="81326.819000000003"/>
  </r>
  <r>
    <x v="24"/>
    <x v="24"/>
    <x v="24"/>
    <x v="24"/>
    <x v="19"/>
    <x v="0"/>
    <n v="2356.828"/>
  </r>
  <r>
    <x v="25"/>
    <x v="25"/>
    <x v="25"/>
    <x v="25"/>
    <x v="19"/>
    <x v="0"/>
    <n v="0.51276632083394835"/>
  </r>
  <r>
    <x v="26"/>
    <x v="26"/>
    <x v="26"/>
    <x v="26"/>
    <x v="19"/>
    <x v="0"/>
    <n v="1.0333880402127897E-2"/>
  </r>
  <r>
    <x v="27"/>
    <x v="27"/>
    <x v="27"/>
    <x v="27"/>
    <x v="19"/>
    <x v="0"/>
    <n v="0.39894173008579409"/>
  </r>
  <r>
    <x v="28"/>
    <x v="28"/>
    <x v="28"/>
    <x v="28"/>
    <x v="19"/>
    <x v="0"/>
    <n v="8967.5389900000009"/>
  </r>
  <r>
    <x v="29"/>
    <x v="29"/>
    <x v="29"/>
    <x v="29"/>
    <x v="19"/>
    <x v="0"/>
    <n v="8967.5389900000009"/>
  </r>
  <r>
    <x v="30"/>
    <x v="30"/>
    <x v="30"/>
    <x v="30"/>
    <x v="19"/>
    <x v="0"/>
    <m/>
  </r>
  <r>
    <x v="31"/>
    <x v="31"/>
    <x v="31"/>
    <x v="31"/>
    <x v="19"/>
    <x v="0"/>
    <m/>
  </r>
  <r>
    <x v="32"/>
    <x v="32"/>
    <x v="32"/>
    <x v="32"/>
    <x v="19"/>
    <x v="0"/>
    <n v="0.35503488021105351"/>
  </r>
  <r>
    <x v="33"/>
    <x v="33"/>
    <x v="33"/>
    <x v="33"/>
    <x v="19"/>
    <x v="0"/>
    <n v="0.35503488021105351"/>
  </r>
  <r>
    <x v="34"/>
    <x v="34"/>
    <x v="34"/>
    <x v="34"/>
    <x v="19"/>
    <x v="0"/>
    <n v="0.35503488021105351"/>
  </r>
  <r>
    <x v="35"/>
    <x v="35"/>
    <x v="35"/>
    <x v="35"/>
    <x v="19"/>
    <x v="0"/>
    <n v="25258.191489999997"/>
  </r>
  <r>
    <x v="36"/>
    <x v="36"/>
    <x v="36"/>
    <x v="36"/>
    <x v="19"/>
    <x v="0"/>
    <n v="23141.08253"/>
  </r>
  <r>
    <x v="37"/>
    <x v="37"/>
    <x v="37"/>
    <x v="37"/>
    <x v="19"/>
    <x v="0"/>
    <m/>
  </r>
  <r>
    <x v="38"/>
    <x v="38"/>
    <x v="38"/>
    <x v="38"/>
    <x v="19"/>
    <x v="0"/>
    <n v="2117.10896"/>
  </r>
  <r>
    <x v="39"/>
    <x v="39"/>
    <x v="39"/>
    <x v="39"/>
    <x v="19"/>
    <x v="0"/>
    <m/>
  </r>
  <r>
    <x v="0"/>
    <x v="0"/>
    <x v="0"/>
    <x v="0"/>
    <x v="20"/>
    <x v="0"/>
    <n v="589.45899999999995"/>
  </r>
  <r>
    <x v="1"/>
    <x v="1"/>
    <x v="1"/>
    <x v="1"/>
    <x v="20"/>
    <x v="0"/>
    <n v="210.72499999999999"/>
  </r>
  <r>
    <x v="2"/>
    <x v="2"/>
    <x v="2"/>
    <x v="2"/>
    <x v="20"/>
    <x v="0"/>
    <n v="251.321"/>
  </r>
  <r>
    <x v="3"/>
    <x v="3"/>
    <x v="3"/>
    <x v="3"/>
    <x v="20"/>
    <x v="0"/>
    <n v="40.595999999999997"/>
  </r>
  <r>
    <x v="4"/>
    <x v="4"/>
    <x v="4"/>
    <x v="4"/>
    <x v="20"/>
    <x v="0"/>
    <n v="449.47899999999998"/>
  </r>
  <r>
    <x v="5"/>
    <x v="5"/>
    <x v="5"/>
    <x v="5"/>
    <x v="20"/>
    <x v="0"/>
    <n v="43.488"/>
  </r>
  <r>
    <x v="6"/>
    <x v="6"/>
    <x v="6"/>
    <x v="6"/>
    <x v="20"/>
    <x v="0"/>
    <n v="1293.1510000000001"/>
  </r>
  <r>
    <x v="7"/>
    <x v="7"/>
    <x v="7"/>
    <x v="7"/>
    <x v="20"/>
    <x v="0"/>
    <n v="742.73599999999999"/>
  </r>
  <r>
    <x v="8"/>
    <x v="8"/>
    <x v="8"/>
    <x v="8"/>
    <x v="20"/>
    <x v="0"/>
    <n v="22.716000000000001"/>
  </r>
  <r>
    <x v="9"/>
    <x v="9"/>
    <x v="9"/>
    <x v="9"/>
    <x v="20"/>
    <x v="0"/>
    <n v="527.69899999999996"/>
  </r>
  <r>
    <x v="10"/>
    <x v="10"/>
    <x v="10"/>
    <x v="10"/>
    <x v="20"/>
    <x v="0"/>
    <n v="2275.6120000000001"/>
  </r>
  <r>
    <x v="11"/>
    <x v="11"/>
    <x v="11"/>
    <x v="11"/>
    <x v="20"/>
    <x v="0"/>
    <n v="645.24099999999999"/>
  </r>
  <r>
    <x v="12"/>
    <x v="12"/>
    <x v="12"/>
    <x v="12"/>
    <x v="20"/>
    <x v="0"/>
    <n v="34650.983999999997"/>
  </r>
  <r>
    <x v="13"/>
    <x v="13"/>
    <x v="13"/>
    <x v="13"/>
    <x v="20"/>
    <x v="0"/>
    <n v="396.084"/>
  </r>
  <r>
    <x v="14"/>
    <x v="14"/>
    <x v="14"/>
    <x v="14"/>
    <x v="20"/>
    <x v="0"/>
    <n v="4.4539999999999997"/>
  </r>
  <r>
    <x v="15"/>
    <x v="15"/>
    <x v="15"/>
    <x v="15"/>
    <x v="20"/>
    <x v="0"/>
    <n v="5942.6019999999999"/>
  </r>
  <r>
    <x v="16"/>
    <x v="16"/>
    <x v="16"/>
    <x v="16"/>
    <x v="20"/>
    <x v="0"/>
    <n v="43914.976999999999"/>
  </r>
  <r>
    <x v="17"/>
    <x v="17"/>
    <x v="17"/>
    <x v="17"/>
    <x v="20"/>
    <x v="0"/>
    <n v="1200.0219999999999"/>
  </r>
  <r>
    <x v="18"/>
    <x v="18"/>
    <x v="18"/>
    <x v="18"/>
    <x v="20"/>
    <x v="0"/>
    <n v="34205.792000000001"/>
  </r>
  <r>
    <x v="19"/>
    <x v="19"/>
    <x v="19"/>
    <x v="19"/>
    <x v="20"/>
    <x v="0"/>
    <n v="0.10100000000000001"/>
  </r>
  <r>
    <x v="20"/>
    <x v="20"/>
    <x v="20"/>
    <x v="20"/>
    <x v="20"/>
    <x v="0"/>
    <m/>
  </r>
  <r>
    <x v="21"/>
    <x v="21"/>
    <x v="21"/>
    <x v="21"/>
    <x v="20"/>
    <x v="0"/>
    <n v="6984.9679999999998"/>
  </r>
  <r>
    <x v="22"/>
    <x v="22"/>
    <x v="22"/>
    <x v="22"/>
    <x v="20"/>
    <x v="0"/>
    <n v="1524.095"/>
  </r>
  <r>
    <x v="23"/>
    <x v="23"/>
    <x v="23"/>
    <x v="23"/>
    <x v="20"/>
    <x v="0"/>
    <n v="43914.978000000003"/>
  </r>
  <r>
    <x v="24"/>
    <x v="24"/>
    <x v="24"/>
    <x v="24"/>
    <x v="20"/>
    <x v="0"/>
    <n v="1741.328"/>
  </r>
  <r>
    <x v="25"/>
    <x v="25"/>
    <x v="25"/>
    <x v="25"/>
    <x v="20"/>
    <x v="0"/>
    <n v="0.5153735281765105"/>
  </r>
  <r>
    <x v="26"/>
    <x v="26"/>
    <x v="26"/>
    <x v="26"/>
    <x v="20"/>
    <x v="0"/>
    <n v="1.9035714921648374E-2"/>
  </r>
  <r>
    <x v="27"/>
    <x v="27"/>
    <x v="27"/>
    <x v="27"/>
    <x v="20"/>
    <x v="0"/>
    <n v="7.9159930841628173E-2"/>
  </r>
  <r>
    <x v="28"/>
    <x v="28"/>
    <x v="28"/>
    <x v="28"/>
    <x v="20"/>
    <x v="0"/>
    <n v="7295.5843099999993"/>
  </r>
  <r>
    <x v="29"/>
    <x v="29"/>
    <x v="29"/>
    <x v="29"/>
    <x v="20"/>
    <x v="0"/>
    <n v="7295.5843099999993"/>
  </r>
  <r>
    <x v="30"/>
    <x v="30"/>
    <x v="30"/>
    <x v="30"/>
    <x v="20"/>
    <x v="0"/>
    <m/>
  </r>
  <r>
    <x v="31"/>
    <x v="31"/>
    <x v="31"/>
    <x v="31"/>
    <x v="20"/>
    <x v="0"/>
    <m/>
  </r>
  <r>
    <x v="32"/>
    <x v="32"/>
    <x v="32"/>
    <x v="32"/>
    <x v="20"/>
    <x v="0"/>
    <n v="0.68709250360604013"/>
  </r>
  <r>
    <x v="33"/>
    <x v="33"/>
    <x v="33"/>
    <x v="33"/>
    <x v="20"/>
    <x v="0"/>
    <n v="0.68709250360604013"/>
  </r>
  <r>
    <x v="34"/>
    <x v="34"/>
    <x v="34"/>
    <x v="34"/>
    <x v="20"/>
    <x v="0"/>
    <n v="0.68709250360604013"/>
  </r>
  <r>
    <x v="35"/>
    <x v="35"/>
    <x v="35"/>
    <x v="35"/>
    <x v="20"/>
    <x v="0"/>
    <n v="10618.05255"/>
  </r>
  <r>
    <x v="36"/>
    <x v="36"/>
    <x v="36"/>
    <x v="36"/>
    <x v="20"/>
    <x v="0"/>
    <n v="9087.39977"/>
  </r>
  <r>
    <x v="37"/>
    <x v="37"/>
    <x v="37"/>
    <x v="37"/>
    <x v="20"/>
    <x v="0"/>
    <m/>
  </r>
  <r>
    <x v="38"/>
    <x v="38"/>
    <x v="38"/>
    <x v="38"/>
    <x v="20"/>
    <x v="0"/>
    <n v="1530.6527900000001"/>
  </r>
  <r>
    <x v="39"/>
    <x v="39"/>
    <x v="39"/>
    <x v="39"/>
    <x v="20"/>
    <x v="0"/>
    <m/>
  </r>
  <r>
    <x v="0"/>
    <x v="0"/>
    <x v="0"/>
    <x v="0"/>
    <x v="21"/>
    <x v="0"/>
    <n v="614.91200000000003"/>
  </r>
  <r>
    <x v="1"/>
    <x v="1"/>
    <x v="1"/>
    <x v="1"/>
    <x v="21"/>
    <x v="0"/>
    <n v="117.381"/>
  </r>
  <r>
    <x v="2"/>
    <x v="2"/>
    <x v="2"/>
    <x v="2"/>
    <x v="21"/>
    <x v="0"/>
    <n v="144.09800000000001"/>
  </r>
  <r>
    <x v="3"/>
    <x v="3"/>
    <x v="3"/>
    <x v="3"/>
    <x v="21"/>
    <x v="0"/>
    <n v="26.716999999999999"/>
  </r>
  <r>
    <x v="4"/>
    <x v="4"/>
    <x v="4"/>
    <x v="4"/>
    <x v="21"/>
    <x v="0"/>
    <n v="175.227"/>
  </r>
  <r>
    <x v="5"/>
    <x v="5"/>
    <x v="5"/>
    <x v="5"/>
    <x v="21"/>
    <x v="0"/>
    <n v="14.343999999999999"/>
  </r>
  <r>
    <x v="6"/>
    <x v="6"/>
    <x v="6"/>
    <x v="6"/>
    <x v="21"/>
    <x v="0"/>
    <n v="921.86400000000003"/>
  </r>
  <r>
    <x v="7"/>
    <x v="7"/>
    <x v="7"/>
    <x v="7"/>
    <x v="21"/>
    <x v="0"/>
    <n v="615.57500000000005"/>
  </r>
  <r>
    <x v="8"/>
    <x v="8"/>
    <x v="8"/>
    <x v="8"/>
    <x v="21"/>
    <x v="0"/>
    <n v="-8.282"/>
  </r>
  <r>
    <x v="9"/>
    <x v="9"/>
    <x v="9"/>
    <x v="9"/>
    <x v="21"/>
    <x v="0"/>
    <n v="314.57100000000003"/>
  </r>
  <r>
    <x v="10"/>
    <x v="10"/>
    <x v="10"/>
    <x v="10"/>
    <x v="21"/>
    <x v="0"/>
    <n v="137.67699999999999"/>
  </r>
  <r>
    <x v="11"/>
    <x v="11"/>
    <x v="11"/>
    <x v="11"/>
    <x v="21"/>
    <x v="0"/>
    <n v="1676.0309999999999"/>
  </r>
  <r>
    <x v="12"/>
    <x v="12"/>
    <x v="12"/>
    <x v="12"/>
    <x v="21"/>
    <x v="0"/>
    <n v="26378.260999999999"/>
  </r>
  <r>
    <x v="13"/>
    <x v="13"/>
    <x v="13"/>
    <x v="13"/>
    <x v="21"/>
    <x v="0"/>
    <n v="1238.481"/>
  </r>
  <r>
    <x v="14"/>
    <x v="14"/>
    <x v="14"/>
    <x v="14"/>
    <x v="21"/>
    <x v="0"/>
    <n v="1.4E-2"/>
  </r>
  <r>
    <x v="15"/>
    <x v="15"/>
    <x v="15"/>
    <x v="15"/>
    <x v="21"/>
    <x v="0"/>
    <n v="3887.848"/>
  </r>
  <r>
    <x v="16"/>
    <x v="16"/>
    <x v="16"/>
    <x v="16"/>
    <x v="21"/>
    <x v="0"/>
    <n v="33318.311999999998"/>
  </r>
  <r>
    <x v="17"/>
    <x v="17"/>
    <x v="17"/>
    <x v="17"/>
    <x v="21"/>
    <x v="0"/>
    <n v="411.59"/>
  </r>
  <r>
    <x v="18"/>
    <x v="18"/>
    <x v="18"/>
    <x v="18"/>
    <x v="21"/>
    <x v="0"/>
    <n v="24204.592000000001"/>
  </r>
  <r>
    <x v="19"/>
    <x v="19"/>
    <x v="19"/>
    <x v="19"/>
    <x v="21"/>
    <x v="0"/>
    <n v="6.4000000000000001E-2"/>
  </r>
  <r>
    <x v="20"/>
    <x v="20"/>
    <x v="20"/>
    <x v="20"/>
    <x v="21"/>
    <x v="0"/>
    <m/>
  </r>
  <r>
    <x v="21"/>
    <x v="21"/>
    <x v="21"/>
    <x v="21"/>
    <x v="21"/>
    <x v="0"/>
    <n v="7428.3630000000003"/>
  </r>
  <r>
    <x v="22"/>
    <x v="22"/>
    <x v="22"/>
    <x v="22"/>
    <x v="21"/>
    <x v="0"/>
    <n v="1273.702"/>
  </r>
  <r>
    <x v="23"/>
    <x v="23"/>
    <x v="23"/>
    <x v="23"/>
    <x v="21"/>
    <x v="0"/>
    <n v="33318.311000000002"/>
  </r>
  <r>
    <x v="24"/>
    <x v="24"/>
    <x v="24"/>
    <x v="24"/>
    <x v="21"/>
    <x v="0"/>
    <n v="976.61"/>
  </r>
  <r>
    <x v="25"/>
    <x v="25"/>
    <x v="25"/>
    <x v="25"/>
    <x v="21"/>
    <x v="0"/>
    <n v="0.59828393237457178"/>
  </r>
  <r>
    <x v="26"/>
    <x v="26"/>
    <x v="26"/>
    <x v="26"/>
    <x v="21"/>
    <x v="0"/>
    <n v="5.208605905633561E-3"/>
  </r>
  <r>
    <x v="27"/>
    <x v="27"/>
    <x v="27"/>
    <x v="27"/>
    <x v="21"/>
    <x v="0"/>
    <n v="8.1253152649588961E-3"/>
  </r>
  <r>
    <x v="28"/>
    <x v="28"/>
    <x v="28"/>
    <x v="28"/>
    <x v="21"/>
    <x v="0"/>
    <n v="7872.8437300000005"/>
  </r>
  <r>
    <x v="29"/>
    <x v="29"/>
    <x v="29"/>
    <x v="29"/>
    <x v="21"/>
    <x v="0"/>
    <n v="7872.8437300000005"/>
  </r>
  <r>
    <x v="30"/>
    <x v="30"/>
    <x v="30"/>
    <x v="30"/>
    <x v="21"/>
    <x v="0"/>
    <m/>
  </r>
  <r>
    <x v="31"/>
    <x v="31"/>
    <x v="31"/>
    <x v="31"/>
    <x v="21"/>
    <x v="0"/>
    <m/>
  </r>
  <r>
    <x v="32"/>
    <x v="32"/>
    <x v="32"/>
    <x v="32"/>
    <x v="21"/>
    <x v="0"/>
    <n v="0.8398595918482995"/>
  </r>
  <r>
    <x v="33"/>
    <x v="33"/>
    <x v="33"/>
    <x v="33"/>
    <x v="21"/>
    <x v="0"/>
    <n v="0.8398595918482995"/>
  </r>
  <r>
    <x v="34"/>
    <x v="34"/>
    <x v="34"/>
    <x v="34"/>
    <x v="21"/>
    <x v="0"/>
    <n v="0.8398595918482995"/>
  </r>
  <r>
    <x v="35"/>
    <x v="35"/>
    <x v="35"/>
    <x v="35"/>
    <x v="21"/>
    <x v="0"/>
    <n v="9373.9999000000007"/>
  </r>
  <r>
    <x v="36"/>
    <x v="36"/>
    <x v="36"/>
    <x v="36"/>
    <x v="21"/>
    <x v="0"/>
    <n v="8129.3627300000007"/>
  </r>
  <r>
    <x v="37"/>
    <x v="37"/>
    <x v="37"/>
    <x v="37"/>
    <x v="21"/>
    <x v="0"/>
    <m/>
  </r>
  <r>
    <x v="38"/>
    <x v="38"/>
    <x v="38"/>
    <x v="38"/>
    <x v="21"/>
    <x v="0"/>
    <n v="1244.63717"/>
  </r>
  <r>
    <x v="39"/>
    <x v="39"/>
    <x v="39"/>
    <x v="39"/>
    <x v="21"/>
    <x v="0"/>
    <m/>
  </r>
  <r>
    <x v="0"/>
    <x v="0"/>
    <x v="0"/>
    <x v="0"/>
    <x v="22"/>
    <x v="0"/>
    <n v="889.00099999999998"/>
  </r>
  <r>
    <x v="1"/>
    <x v="1"/>
    <x v="1"/>
    <x v="1"/>
    <x v="22"/>
    <x v="0"/>
    <n v="306.09800000000001"/>
  </r>
  <r>
    <x v="2"/>
    <x v="2"/>
    <x v="2"/>
    <x v="2"/>
    <x v="22"/>
    <x v="0"/>
    <n v="376.31"/>
  </r>
  <r>
    <x v="3"/>
    <x v="3"/>
    <x v="3"/>
    <x v="3"/>
    <x v="22"/>
    <x v="0"/>
    <n v="70.212000000000003"/>
  </r>
  <r>
    <x v="4"/>
    <x v="4"/>
    <x v="4"/>
    <x v="4"/>
    <x v="22"/>
    <x v="0"/>
    <n v="468.28100000000001"/>
  </r>
  <r>
    <x v="5"/>
    <x v="5"/>
    <x v="5"/>
    <x v="5"/>
    <x v="22"/>
    <x v="0"/>
    <n v="42.218000000000004"/>
  </r>
  <r>
    <x v="6"/>
    <x v="6"/>
    <x v="6"/>
    <x v="6"/>
    <x v="22"/>
    <x v="0"/>
    <n v="1705.598"/>
  </r>
  <r>
    <x v="7"/>
    <x v="7"/>
    <x v="7"/>
    <x v="7"/>
    <x v="22"/>
    <x v="0"/>
    <n v="1032.626"/>
  </r>
  <r>
    <x v="8"/>
    <x v="8"/>
    <x v="8"/>
    <x v="8"/>
    <x v="22"/>
    <x v="0"/>
    <n v="-4.1509999999999998"/>
  </r>
  <r>
    <x v="9"/>
    <x v="9"/>
    <x v="9"/>
    <x v="9"/>
    <x v="22"/>
    <x v="0"/>
    <n v="677.12199999999996"/>
  </r>
  <r>
    <x v="10"/>
    <x v="10"/>
    <x v="10"/>
    <x v="10"/>
    <x v="22"/>
    <x v="0"/>
    <n v="356.96300000000002"/>
  </r>
  <r>
    <x v="11"/>
    <x v="11"/>
    <x v="11"/>
    <x v="11"/>
    <x v="22"/>
    <x v="0"/>
    <n v="306.61500000000001"/>
  </r>
  <r>
    <x v="12"/>
    <x v="12"/>
    <x v="12"/>
    <x v="12"/>
    <x v="22"/>
    <x v="0"/>
    <n v="50608.671000000002"/>
  </r>
  <r>
    <x v="13"/>
    <x v="13"/>
    <x v="13"/>
    <x v="13"/>
    <x v="22"/>
    <x v="0"/>
    <n v="100.724"/>
  </r>
  <r>
    <x v="14"/>
    <x v="14"/>
    <x v="14"/>
    <x v="14"/>
    <x v="22"/>
    <x v="0"/>
    <n v="52.045999999999999"/>
  </r>
  <r>
    <x v="15"/>
    <x v="15"/>
    <x v="15"/>
    <x v="15"/>
    <x v="22"/>
    <x v="0"/>
    <n v="8936.4439999999995"/>
  </r>
  <r>
    <x v="16"/>
    <x v="16"/>
    <x v="16"/>
    <x v="16"/>
    <x v="22"/>
    <x v="0"/>
    <n v="60361.463000000003"/>
  </r>
  <r>
    <x v="17"/>
    <x v="17"/>
    <x v="17"/>
    <x v="17"/>
    <x v="22"/>
    <x v="0"/>
    <n v="4775.201"/>
  </r>
  <r>
    <x v="18"/>
    <x v="18"/>
    <x v="18"/>
    <x v="18"/>
    <x v="22"/>
    <x v="0"/>
    <n v="41846.942999999999"/>
  </r>
  <r>
    <x v="19"/>
    <x v="19"/>
    <x v="19"/>
    <x v="19"/>
    <x v="22"/>
    <x v="0"/>
    <n v="0.48299999999999998"/>
  </r>
  <r>
    <x v="20"/>
    <x v="20"/>
    <x v="20"/>
    <x v="20"/>
    <x v="22"/>
    <x v="0"/>
    <n v="53.606000000000002"/>
  </r>
  <r>
    <x v="21"/>
    <x v="21"/>
    <x v="21"/>
    <x v="21"/>
    <x v="22"/>
    <x v="0"/>
    <n v="11567.317999999999"/>
  </r>
  <r>
    <x v="22"/>
    <x v="22"/>
    <x v="22"/>
    <x v="22"/>
    <x v="22"/>
    <x v="0"/>
    <n v="2117.9119999999998"/>
  </r>
  <r>
    <x v="23"/>
    <x v="23"/>
    <x v="23"/>
    <x v="23"/>
    <x v="22"/>
    <x v="0"/>
    <n v="60361.463000000003"/>
  </r>
  <r>
    <x v="24"/>
    <x v="24"/>
    <x v="24"/>
    <x v="24"/>
    <x v="22"/>
    <x v="0"/>
    <n v="2321.8919999999998"/>
  </r>
  <r>
    <x v="25"/>
    <x v="25"/>
    <x v="25"/>
    <x v="25"/>
    <x v="22"/>
    <x v="0"/>
    <n v="0.56851705809562281"/>
  </r>
  <r>
    <x v="26"/>
    <x v="26"/>
    <x v="26"/>
    <x v="26"/>
    <x v="22"/>
    <x v="0"/>
    <n v="2.3783912675121997E-2"/>
  </r>
  <r>
    <x v="27"/>
    <x v="27"/>
    <x v="27"/>
    <x v="27"/>
    <x v="22"/>
    <x v="0"/>
    <n v="5.0898267773664553E-2"/>
  </r>
  <r>
    <x v="28"/>
    <x v="28"/>
    <x v="28"/>
    <x v="28"/>
    <x v="22"/>
    <x v="0"/>
    <n v="11991.01634"/>
  </r>
  <r>
    <x v="29"/>
    <x v="29"/>
    <x v="29"/>
    <x v="29"/>
    <x v="22"/>
    <x v="0"/>
    <n v="11991.01634"/>
  </r>
  <r>
    <x v="30"/>
    <x v="30"/>
    <x v="30"/>
    <x v="30"/>
    <x v="22"/>
    <x v="0"/>
    <m/>
  </r>
  <r>
    <x v="31"/>
    <x v="31"/>
    <x v="31"/>
    <x v="31"/>
    <x v="22"/>
    <x v="0"/>
    <m/>
  </r>
  <r>
    <x v="32"/>
    <x v="32"/>
    <x v="32"/>
    <x v="32"/>
    <x v="22"/>
    <x v="0"/>
    <n v="0.58845279038583831"/>
  </r>
  <r>
    <x v="33"/>
    <x v="33"/>
    <x v="33"/>
    <x v="33"/>
    <x v="22"/>
    <x v="0"/>
    <n v="0.58845279038583831"/>
  </r>
  <r>
    <x v="34"/>
    <x v="34"/>
    <x v="34"/>
    <x v="34"/>
    <x v="22"/>
    <x v="0"/>
    <n v="0.58845279038583831"/>
  </r>
  <r>
    <x v="35"/>
    <x v="35"/>
    <x v="35"/>
    <x v="35"/>
    <x v="22"/>
    <x v="0"/>
    <n v="20377.193440000003"/>
  </r>
  <r>
    <x v="36"/>
    <x v="36"/>
    <x v="36"/>
    <x v="36"/>
    <x v="22"/>
    <x v="0"/>
    <n v="18197.922399999999"/>
  </r>
  <r>
    <x v="37"/>
    <x v="37"/>
    <x v="37"/>
    <x v="37"/>
    <x v="22"/>
    <x v="0"/>
    <m/>
  </r>
  <r>
    <x v="38"/>
    <x v="38"/>
    <x v="38"/>
    <x v="38"/>
    <x v="22"/>
    <x v="0"/>
    <n v="2179.2710400000001"/>
  </r>
  <r>
    <x v="39"/>
    <x v="39"/>
    <x v="39"/>
    <x v="39"/>
    <x v="22"/>
    <x v="0"/>
    <m/>
  </r>
  <r>
    <x v="0"/>
    <x v="0"/>
    <x v="0"/>
    <x v="0"/>
    <x v="23"/>
    <x v="0"/>
    <n v="11945.221"/>
  </r>
  <r>
    <x v="1"/>
    <x v="1"/>
    <x v="1"/>
    <x v="1"/>
    <x v="23"/>
    <x v="0"/>
    <n v="5854.674"/>
  </r>
  <r>
    <x v="2"/>
    <x v="2"/>
    <x v="2"/>
    <x v="2"/>
    <x v="23"/>
    <x v="0"/>
    <n v="6716.6379999999999"/>
  </r>
  <r>
    <x v="3"/>
    <x v="3"/>
    <x v="3"/>
    <x v="3"/>
    <x v="23"/>
    <x v="0"/>
    <n v="861.96400000000006"/>
  </r>
  <r>
    <x v="4"/>
    <x v="4"/>
    <x v="4"/>
    <x v="4"/>
    <x v="23"/>
    <x v="0"/>
    <n v="7578.5379999999996"/>
  </r>
  <r>
    <x v="5"/>
    <x v="5"/>
    <x v="5"/>
    <x v="5"/>
    <x v="23"/>
    <x v="0"/>
    <n v="1237.846"/>
  </r>
  <r>
    <x v="6"/>
    <x v="6"/>
    <x v="6"/>
    <x v="6"/>
    <x v="23"/>
    <x v="0"/>
    <n v="26616.278999999999"/>
  </r>
  <r>
    <x v="7"/>
    <x v="7"/>
    <x v="7"/>
    <x v="7"/>
    <x v="23"/>
    <x v="0"/>
    <n v="17366.198"/>
  </r>
  <r>
    <x v="8"/>
    <x v="8"/>
    <x v="8"/>
    <x v="8"/>
    <x v="23"/>
    <x v="0"/>
    <n v="1557.511"/>
  </r>
  <r>
    <x v="9"/>
    <x v="9"/>
    <x v="9"/>
    <x v="9"/>
    <x v="23"/>
    <x v="0"/>
    <n v="7692.57"/>
  </r>
  <r>
    <x v="10"/>
    <x v="10"/>
    <x v="10"/>
    <x v="10"/>
    <x v="23"/>
    <x v="0"/>
    <n v="22999.918000000001"/>
  </r>
  <r>
    <x v="11"/>
    <x v="11"/>
    <x v="11"/>
    <x v="11"/>
    <x v="23"/>
    <x v="0"/>
    <n v="54429.231"/>
  </r>
  <r>
    <x v="12"/>
    <x v="12"/>
    <x v="12"/>
    <x v="12"/>
    <x v="23"/>
    <x v="0"/>
    <n v="879497"/>
  </r>
  <r>
    <x v="13"/>
    <x v="13"/>
    <x v="13"/>
    <x v="13"/>
    <x v="23"/>
    <x v="0"/>
    <n v="1541.769"/>
  </r>
  <r>
    <x v="14"/>
    <x v="14"/>
    <x v="14"/>
    <x v="14"/>
    <x v="23"/>
    <x v="0"/>
    <n v="836.11"/>
  </r>
  <r>
    <x v="15"/>
    <x v="15"/>
    <x v="15"/>
    <x v="15"/>
    <x v="23"/>
    <x v="0"/>
    <n v="98281.517000000007"/>
  </r>
  <r>
    <x v="16"/>
    <x v="16"/>
    <x v="16"/>
    <x v="16"/>
    <x v="23"/>
    <x v="0"/>
    <n v="1057585.5449999999"/>
  </r>
  <r>
    <x v="17"/>
    <x v="17"/>
    <x v="17"/>
    <x v="17"/>
    <x v="23"/>
    <x v="0"/>
    <n v="308476.663"/>
  </r>
  <r>
    <x v="18"/>
    <x v="18"/>
    <x v="18"/>
    <x v="18"/>
    <x v="23"/>
    <x v="0"/>
    <n v="613998.68200000003"/>
  </r>
  <r>
    <x v="19"/>
    <x v="19"/>
    <x v="19"/>
    <x v="19"/>
    <x v="23"/>
    <x v="0"/>
    <n v="1.1100000000000001"/>
  </r>
  <r>
    <x v="20"/>
    <x v="20"/>
    <x v="20"/>
    <x v="20"/>
    <x v="23"/>
    <x v="0"/>
    <n v="797.36900000000003"/>
  </r>
  <r>
    <x v="21"/>
    <x v="21"/>
    <x v="21"/>
    <x v="21"/>
    <x v="23"/>
    <x v="0"/>
    <n v="88515.387000000002"/>
  </r>
  <r>
    <x v="22"/>
    <x v="22"/>
    <x v="22"/>
    <x v="22"/>
    <x v="23"/>
    <x v="0"/>
    <n v="45796.334000000003"/>
  </r>
  <r>
    <x v="23"/>
    <x v="23"/>
    <x v="23"/>
    <x v="23"/>
    <x v="23"/>
    <x v="0"/>
    <n v="1057585.5449999999"/>
  </r>
  <r>
    <x v="24"/>
    <x v="24"/>
    <x v="24"/>
    <x v="24"/>
    <x v="23"/>
    <x v="0"/>
    <n v="83301.743000000002"/>
  </r>
  <r>
    <x v="25"/>
    <x v="25"/>
    <x v="25"/>
    <x v="25"/>
    <x v="23"/>
    <x v="0"/>
    <n v="0.50946471778566116"/>
  </r>
  <r>
    <x v="26"/>
    <x v="26"/>
    <x v="26"/>
    <x v="26"/>
    <x v="23"/>
    <x v="0"/>
    <n v="1.7976028057644519E-2"/>
  </r>
  <r>
    <x v="27"/>
    <x v="27"/>
    <x v="27"/>
    <x v="27"/>
    <x v="23"/>
    <x v="0"/>
    <n v="0.14444607502712775"/>
  </r>
  <r>
    <x v="28"/>
    <x v="28"/>
    <x v="28"/>
    <x v="28"/>
    <x v="23"/>
    <x v="0"/>
    <n v="108819.72904999999"/>
  </r>
  <r>
    <x v="29"/>
    <x v="29"/>
    <x v="29"/>
    <x v="29"/>
    <x v="23"/>
    <x v="0"/>
    <n v="108819.72904999999"/>
  </r>
  <r>
    <x v="30"/>
    <x v="30"/>
    <x v="30"/>
    <x v="30"/>
    <x v="23"/>
    <x v="0"/>
    <m/>
  </r>
  <r>
    <x v="31"/>
    <x v="31"/>
    <x v="31"/>
    <x v="31"/>
    <x v="23"/>
    <x v="0"/>
    <m/>
  </r>
  <r>
    <x v="32"/>
    <x v="32"/>
    <x v="32"/>
    <x v="32"/>
    <x v="23"/>
    <x v="0"/>
    <n v="0.3022050129162257"/>
  </r>
  <r>
    <x v="33"/>
    <x v="33"/>
    <x v="33"/>
    <x v="33"/>
    <x v="23"/>
    <x v="0"/>
    <n v="0.3022050129162257"/>
  </r>
  <r>
    <x v="34"/>
    <x v="34"/>
    <x v="34"/>
    <x v="34"/>
    <x v="23"/>
    <x v="0"/>
    <n v="0.3022050129162257"/>
  </r>
  <r>
    <x v="35"/>
    <x v="35"/>
    <x v="35"/>
    <x v="35"/>
    <x v="23"/>
    <x v="0"/>
    <n v="360085.78414999996"/>
  </r>
  <r>
    <x v="36"/>
    <x v="36"/>
    <x v="36"/>
    <x v="36"/>
    <x v="23"/>
    <x v="0"/>
    <n v="329043.63808"/>
  </r>
  <r>
    <x v="37"/>
    <x v="37"/>
    <x v="37"/>
    <x v="37"/>
    <x v="23"/>
    <x v="0"/>
    <m/>
  </r>
  <r>
    <x v="38"/>
    <x v="38"/>
    <x v="38"/>
    <x v="38"/>
    <x v="23"/>
    <x v="0"/>
    <n v="31042.146069999999"/>
  </r>
  <r>
    <x v="39"/>
    <x v="39"/>
    <x v="39"/>
    <x v="39"/>
    <x v="23"/>
    <x v="0"/>
    <m/>
  </r>
  <r>
    <x v="0"/>
    <x v="0"/>
    <x v="0"/>
    <x v="0"/>
    <x v="24"/>
    <x v="0"/>
    <n v="4143.1809999999996"/>
  </r>
  <r>
    <x v="1"/>
    <x v="1"/>
    <x v="1"/>
    <x v="1"/>
    <x v="24"/>
    <x v="0"/>
    <n v="2173.7550000000001"/>
  </r>
  <r>
    <x v="2"/>
    <x v="2"/>
    <x v="2"/>
    <x v="2"/>
    <x v="24"/>
    <x v="0"/>
    <n v="2490.1799999999998"/>
  </r>
  <r>
    <x v="3"/>
    <x v="3"/>
    <x v="3"/>
    <x v="3"/>
    <x v="24"/>
    <x v="0"/>
    <n v="316.42500000000001"/>
  </r>
  <r>
    <x v="4"/>
    <x v="4"/>
    <x v="4"/>
    <x v="4"/>
    <x v="24"/>
    <x v="0"/>
    <n v="4621.3360000000002"/>
  </r>
  <r>
    <x v="5"/>
    <x v="5"/>
    <x v="5"/>
    <x v="5"/>
    <x v="24"/>
    <x v="0"/>
    <n v="685.7"/>
  </r>
  <r>
    <x v="6"/>
    <x v="6"/>
    <x v="6"/>
    <x v="6"/>
    <x v="24"/>
    <x v="0"/>
    <n v="11623.972"/>
  </r>
  <r>
    <x v="7"/>
    <x v="7"/>
    <x v="7"/>
    <x v="7"/>
    <x v="24"/>
    <x v="0"/>
    <n v="5771.3850000000002"/>
  </r>
  <r>
    <x v="8"/>
    <x v="8"/>
    <x v="8"/>
    <x v="8"/>
    <x v="24"/>
    <x v="0"/>
    <n v="142.14099999999999"/>
  </r>
  <r>
    <x v="9"/>
    <x v="9"/>
    <x v="9"/>
    <x v="9"/>
    <x v="24"/>
    <x v="0"/>
    <n v="5710.4459999999999"/>
  </r>
  <r>
    <x v="10"/>
    <x v="10"/>
    <x v="10"/>
    <x v="10"/>
    <x v="24"/>
    <x v="0"/>
    <n v="561.77"/>
  </r>
  <r>
    <x v="11"/>
    <x v="11"/>
    <x v="11"/>
    <x v="11"/>
    <x v="24"/>
    <x v="0"/>
    <n v="7654.0379999999996"/>
  </r>
  <r>
    <x v="12"/>
    <x v="12"/>
    <x v="12"/>
    <x v="12"/>
    <x v="24"/>
    <x v="0"/>
    <n v="270859.98100000003"/>
  </r>
  <r>
    <x v="13"/>
    <x v="13"/>
    <x v="13"/>
    <x v="13"/>
    <x v="24"/>
    <x v="0"/>
    <n v="11800.737999999999"/>
  </r>
  <r>
    <x v="14"/>
    <x v="14"/>
    <x v="14"/>
    <x v="14"/>
    <x v="24"/>
    <x v="0"/>
    <n v="239.72399999999999"/>
  </r>
  <r>
    <x v="15"/>
    <x v="15"/>
    <x v="15"/>
    <x v="15"/>
    <x v="24"/>
    <x v="0"/>
    <n v="54359.790999999997"/>
  </r>
  <r>
    <x v="16"/>
    <x v="16"/>
    <x v="16"/>
    <x v="16"/>
    <x v="24"/>
    <x v="0"/>
    <n v="345476.04200000002"/>
  </r>
  <r>
    <x v="17"/>
    <x v="17"/>
    <x v="17"/>
    <x v="17"/>
    <x v="24"/>
    <x v="0"/>
    <n v="19497.940999999999"/>
  </r>
  <r>
    <x v="18"/>
    <x v="18"/>
    <x v="18"/>
    <x v="18"/>
    <x v="24"/>
    <x v="0"/>
    <n v="238388.48699999999"/>
  </r>
  <r>
    <x v="19"/>
    <x v="19"/>
    <x v="19"/>
    <x v="19"/>
    <x v="24"/>
    <x v="0"/>
    <n v="0.72099999999999997"/>
  </r>
  <r>
    <x v="20"/>
    <x v="20"/>
    <x v="20"/>
    <x v="20"/>
    <x v="24"/>
    <x v="0"/>
    <n v="154.18899999999999"/>
  </r>
  <r>
    <x v="21"/>
    <x v="21"/>
    <x v="21"/>
    <x v="21"/>
    <x v="24"/>
    <x v="0"/>
    <n v="75312.599000000002"/>
  </r>
  <r>
    <x v="22"/>
    <x v="22"/>
    <x v="22"/>
    <x v="22"/>
    <x v="24"/>
    <x v="0"/>
    <n v="12122.106"/>
  </r>
  <r>
    <x v="23"/>
    <x v="23"/>
    <x v="23"/>
    <x v="23"/>
    <x v="24"/>
    <x v="0"/>
    <n v="345476.04300000001"/>
  </r>
  <r>
    <x v="24"/>
    <x v="24"/>
    <x v="24"/>
    <x v="24"/>
    <x v="24"/>
    <x v="0"/>
    <n v="18043.063999999998"/>
  </r>
  <r>
    <x v="25"/>
    <x v="25"/>
    <x v="25"/>
    <x v="25"/>
    <x v="24"/>
    <x v="0"/>
    <n v="0.45195189346082637"/>
  </r>
  <r>
    <x v="26"/>
    <x v="26"/>
    <x v="26"/>
    <x v="26"/>
    <x v="24"/>
    <x v="0"/>
    <n v="3.543015612413894E-2"/>
  </r>
  <r>
    <x v="27"/>
    <x v="27"/>
    <x v="27"/>
    <x v="27"/>
    <x v="24"/>
    <x v="0"/>
    <n v="0.10200966571640896"/>
  </r>
  <r>
    <x v="28"/>
    <x v="28"/>
    <x v="28"/>
    <x v="28"/>
    <x v="24"/>
    <x v="0"/>
    <n v="75193.05575"/>
  </r>
  <r>
    <x v="29"/>
    <x v="29"/>
    <x v="29"/>
    <x v="29"/>
    <x v="24"/>
    <x v="0"/>
    <n v="75193.05575"/>
  </r>
  <r>
    <x v="30"/>
    <x v="30"/>
    <x v="30"/>
    <x v="30"/>
    <x v="24"/>
    <x v="0"/>
    <m/>
  </r>
  <r>
    <x v="31"/>
    <x v="31"/>
    <x v="31"/>
    <x v="31"/>
    <x v="24"/>
    <x v="0"/>
    <m/>
  </r>
  <r>
    <x v="32"/>
    <x v="32"/>
    <x v="32"/>
    <x v="32"/>
    <x v="24"/>
    <x v="0"/>
    <n v="0.71910442853087142"/>
  </r>
  <r>
    <x v="33"/>
    <x v="33"/>
    <x v="33"/>
    <x v="33"/>
    <x v="24"/>
    <x v="0"/>
    <n v="0.71910442853087142"/>
  </r>
  <r>
    <x v="34"/>
    <x v="34"/>
    <x v="34"/>
    <x v="34"/>
    <x v="24"/>
    <x v="0"/>
    <n v="0.71910442853087142"/>
  </r>
  <r>
    <x v="35"/>
    <x v="35"/>
    <x v="35"/>
    <x v="35"/>
    <x v="24"/>
    <x v="0"/>
    <n v="104564.86258"/>
  </r>
  <r>
    <x v="36"/>
    <x v="36"/>
    <x v="36"/>
    <x v="36"/>
    <x v="24"/>
    <x v="0"/>
    <n v="92856.841159999996"/>
  </r>
  <r>
    <x v="37"/>
    <x v="37"/>
    <x v="37"/>
    <x v="37"/>
    <x v="24"/>
    <x v="0"/>
    <m/>
  </r>
  <r>
    <x v="38"/>
    <x v="38"/>
    <x v="38"/>
    <x v="38"/>
    <x v="24"/>
    <x v="0"/>
    <n v="11708.021419999999"/>
  </r>
  <r>
    <x v="39"/>
    <x v="39"/>
    <x v="39"/>
    <x v="39"/>
    <x v="24"/>
    <x v="0"/>
    <m/>
  </r>
  <r>
    <x v="0"/>
    <x v="0"/>
    <x v="0"/>
    <x v="0"/>
    <x v="25"/>
    <x v="0"/>
    <n v="1173.1300000000001"/>
  </r>
  <r>
    <x v="1"/>
    <x v="1"/>
    <x v="1"/>
    <x v="1"/>
    <x v="25"/>
    <x v="0"/>
    <n v="529.64800000000002"/>
  </r>
  <r>
    <x v="2"/>
    <x v="2"/>
    <x v="2"/>
    <x v="2"/>
    <x v="25"/>
    <x v="0"/>
    <n v="621.37"/>
  </r>
  <r>
    <x v="3"/>
    <x v="3"/>
    <x v="3"/>
    <x v="3"/>
    <x v="25"/>
    <x v="0"/>
    <n v="91.721999999999994"/>
  </r>
  <r>
    <x v="4"/>
    <x v="4"/>
    <x v="4"/>
    <x v="4"/>
    <x v="25"/>
    <x v="0"/>
    <n v="1051.9870000000001"/>
  </r>
  <r>
    <x v="5"/>
    <x v="5"/>
    <x v="5"/>
    <x v="5"/>
    <x v="25"/>
    <x v="0"/>
    <n v="33.743000000000002"/>
  </r>
  <r>
    <x v="6"/>
    <x v="6"/>
    <x v="6"/>
    <x v="6"/>
    <x v="25"/>
    <x v="0"/>
    <n v="2788.5079999999998"/>
  </r>
  <r>
    <x v="7"/>
    <x v="7"/>
    <x v="7"/>
    <x v="7"/>
    <x v="25"/>
    <x v="0"/>
    <n v="1392.566"/>
  </r>
  <r>
    <x v="8"/>
    <x v="8"/>
    <x v="8"/>
    <x v="8"/>
    <x v="25"/>
    <x v="0"/>
    <n v="53.805999999999997"/>
  </r>
  <r>
    <x v="9"/>
    <x v="9"/>
    <x v="9"/>
    <x v="9"/>
    <x v="25"/>
    <x v="0"/>
    <n v="1342.136"/>
  </r>
  <r>
    <x v="10"/>
    <x v="10"/>
    <x v="10"/>
    <x v="10"/>
    <x v="25"/>
    <x v="0"/>
    <n v="377.31799999999998"/>
  </r>
  <r>
    <x v="11"/>
    <x v="11"/>
    <x v="11"/>
    <x v="11"/>
    <x v="25"/>
    <x v="0"/>
    <n v="541.12199999999996"/>
  </r>
  <r>
    <x v="12"/>
    <x v="12"/>
    <x v="12"/>
    <x v="12"/>
    <x v="25"/>
    <x v="0"/>
    <n v="93995.438999999998"/>
  </r>
  <r>
    <x v="13"/>
    <x v="13"/>
    <x v="13"/>
    <x v="13"/>
    <x v="25"/>
    <x v="0"/>
    <m/>
  </r>
  <r>
    <x v="14"/>
    <x v="14"/>
    <x v="14"/>
    <x v="14"/>
    <x v="25"/>
    <x v="0"/>
    <n v="1.0589999999999999"/>
  </r>
  <r>
    <x v="15"/>
    <x v="15"/>
    <x v="15"/>
    <x v="15"/>
    <x v="25"/>
    <x v="0"/>
    <n v="11976.232"/>
  </r>
  <r>
    <x v="16"/>
    <x v="16"/>
    <x v="16"/>
    <x v="16"/>
    <x v="25"/>
    <x v="0"/>
    <n v="106891.17"/>
  </r>
  <r>
    <x v="17"/>
    <x v="17"/>
    <x v="17"/>
    <x v="17"/>
    <x v="25"/>
    <x v="0"/>
    <n v="19678.128000000001"/>
  </r>
  <r>
    <x v="18"/>
    <x v="18"/>
    <x v="18"/>
    <x v="18"/>
    <x v="25"/>
    <x v="0"/>
    <n v="66718.569000000003"/>
  </r>
  <r>
    <x v="19"/>
    <x v="19"/>
    <x v="19"/>
    <x v="19"/>
    <x v="25"/>
    <x v="0"/>
    <n v="0.72699999999999998"/>
  </r>
  <r>
    <x v="20"/>
    <x v="20"/>
    <x v="20"/>
    <x v="20"/>
    <x v="25"/>
    <x v="0"/>
    <m/>
  </r>
  <r>
    <x v="21"/>
    <x v="21"/>
    <x v="21"/>
    <x v="21"/>
    <x v="25"/>
    <x v="0"/>
    <n v="15865.018"/>
  </r>
  <r>
    <x v="22"/>
    <x v="22"/>
    <x v="22"/>
    <x v="22"/>
    <x v="25"/>
    <x v="0"/>
    <n v="4628.7280000000001"/>
  </r>
  <r>
    <x v="23"/>
    <x v="23"/>
    <x v="23"/>
    <x v="23"/>
    <x v="25"/>
    <x v="0"/>
    <n v="106891.17"/>
  </r>
  <r>
    <x v="24"/>
    <x v="24"/>
    <x v="24"/>
    <x v="24"/>
    <x v="25"/>
    <x v="0"/>
    <n v="3030.5549999999998"/>
  </r>
  <r>
    <x v="25"/>
    <x v="25"/>
    <x v="25"/>
    <x v="25"/>
    <x v="25"/>
    <x v="0"/>
    <n v="0.45421959347053736"/>
  </r>
  <r>
    <x v="26"/>
    <x v="26"/>
    <x v="26"/>
    <x v="26"/>
    <x v="25"/>
    <x v="0"/>
    <n v="1.9460780014134874E-2"/>
  </r>
  <r>
    <x v="27"/>
    <x v="27"/>
    <x v="27"/>
    <x v="27"/>
    <x v="25"/>
    <x v="0"/>
    <n v="0.22050016031125796"/>
  </r>
  <r>
    <x v="28"/>
    <x v="28"/>
    <x v="28"/>
    <x v="28"/>
    <x v="25"/>
    <x v="0"/>
    <n v="17681.993309999998"/>
  </r>
  <r>
    <x v="29"/>
    <x v="29"/>
    <x v="29"/>
    <x v="29"/>
    <x v="25"/>
    <x v="0"/>
    <n v="17681.993309999998"/>
  </r>
  <r>
    <x v="30"/>
    <x v="30"/>
    <x v="30"/>
    <x v="30"/>
    <x v="25"/>
    <x v="0"/>
    <m/>
  </r>
  <r>
    <x v="31"/>
    <x v="31"/>
    <x v="31"/>
    <x v="31"/>
    <x v="25"/>
    <x v="0"/>
    <m/>
  </r>
  <r>
    <x v="32"/>
    <x v="32"/>
    <x v="32"/>
    <x v="32"/>
    <x v="25"/>
    <x v="0"/>
    <n v="0.60976321404999922"/>
  </r>
  <r>
    <x v="33"/>
    <x v="33"/>
    <x v="33"/>
    <x v="33"/>
    <x v="25"/>
    <x v="0"/>
    <n v="0.60976321404999922"/>
  </r>
  <r>
    <x v="34"/>
    <x v="34"/>
    <x v="34"/>
    <x v="34"/>
    <x v="25"/>
    <x v="0"/>
    <n v="0.60976321404999922"/>
  </r>
  <r>
    <x v="35"/>
    <x v="35"/>
    <x v="35"/>
    <x v="35"/>
    <x v="25"/>
    <x v="0"/>
    <n v="28998.130590000001"/>
  </r>
  <r>
    <x v="36"/>
    <x v="36"/>
    <x v="36"/>
    <x v="36"/>
    <x v="25"/>
    <x v="0"/>
    <n v="26141.411329999999"/>
  </r>
  <r>
    <x v="37"/>
    <x v="37"/>
    <x v="37"/>
    <x v="37"/>
    <x v="25"/>
    <x v="0"/>
    <m/>
  </r>
  <r>
    <x v="38"/>
    <x v="38"/>
    <x v="38"/>
    <x v="38"/>
    <x v="25"/>
    <x v="0"/>
    <n v="2856.7192599999998"/>
  </r>
  <r>
    <x v="39"/>
    <x v="39"/>
    <x v="39"/>
    <x v="39"/>
    <x v="25"/>
    <x v="0"/>
    <m/>
  </r>
  <r>
    <x v="0"/>
    <x v="0"/>
    <x v="0"/>
    <x v="0"/>
    <x v="26"/>
    <x v="0"/>
    <n v="3146.7640000000001"/>
  </r>
  <r>
    <x v="1"/>
    <x v="1"/>
    <x v="1"/>
    <x v="1"/>
    <x v="26"/>
    <x v="0"/>
    <n v="1313.636"/>
  </r>
  <r>
    <x v="2"/>
    <x v="2"/>
    <x v="2"/>
    <x v="2"/>
    <x v="26"/>
    <x v="0"/>
    <n v="1576.4860000000001"/>
  </r>
  <r>
    <x v="3"/>
    <x v="3"/>
    <x v="3"/>
    <x v="3"/>
    <x v="26"/>
    <x v="0"/>
    <n v="262.85000000000002"/>
  </r>
  <r>
    <x v="4"/>
    <x v="4"/>
    <x v="4"/>
    <x v="4"/>
    <x v="26"/>
    <x v="0"/>
    <n v="2332.0030000000002"/>
  </r>
  <r>
    <x v="5"/>
    <x v="5"/>
    <x v="5"/>
    <x v="5"/>
    <x v="26"/>
    <x v="0"/>
    <n v="136.80600000000001"/>
  </r>
  <r>
    <x v="6"/>
    <x v="6"/>
    <x v="6"/>
    <x v="6"/>
    <x v="26"/>
    <x v="0"/>
    <n v="6929.2089999999998"/>
  </r>
  <r>
    <x v="7"/>
    <x v="7"/>
    <x v="7"/>
    <x v="7"/>
    <x v="26"/>
    <x v="0"/>
    <n v="4026.7530000000002"/>
  </r>
  <r>
    <x v="8"/>
    <x v="8"/>
    <x v="8"/>
    <x v="8"/>
    <x v="26"/>
    <x v="0"/>
    <n v="35.207999999999998"/>
  </r>
  <r>
    <x v="9"/>
    <x v="9"/>
    <x v="9"/>
    <x v="9"/>
    <x v="26"/>
    <x v="0"/>
    <n v="2867.248"/>
  </r>
  <r>
    <x v="10"/>
    <x v="10"/>
    <x v="10"/>
    <x v="10"/>
    <x v="26"/>
    <x v="0"/>
    <n v="4193.6480000000001"/>
  </r>
  <r>
    <x v="11"/>
    <x v="11"/>
    <x v="11"/>
    <x v="11"/>
    <x v="26"/>
    <x v="0"/>
    <n v="21023.373"/>
  </r>
  <r>
    <x v="12"/>
    <x v="12"/>
    <x v="12"/>
    <x v="12"/>
    <x v="26"/>
    <x v="0"/>
    <n v="180322.459"/>
  </r>
  <r>
    <x v="13"/>
    <x v="13"/>
    <x v="13"/>
    <x v="13"/>
    <x v="26"/>
    <x v="0"/>
    <n v="21282.19"/>
  </r>
  <r>
    <x v="14"/>
    <x v="14"/>
    <x v="14"/>
    <x v="14"/>
    <x v="26"/>
    <x v="0"/>
    <n v="92.558000000000007"/>
  </r>
  <r>
    <x v="15"/>
    <x v="15"/>
    <x v="15"/>
    <x v="15"/>
    <x v="26"/>
    <x v="0"/>
    <n v="36599.173999999999"/>
  </r>
  <r>
    <x v="16"/>
    <x v="16"/>
    <x v="16"/>
    <x v="16"/>
    <x v="26"/>
    <x v="0"/>
    <n v="263513.402"/>
  </r>
  <r>
    <x v="17"/>
    <x v="17"/>
    <x v="17"/>
    <x v="17"/>
    <x v="26"/>
    <x v="0"/>
    <n v="17.588000000000001"/>
  </r>
  <r>
    <x v="18"/>
    <x v="18"/>
    <x v="18"/>
    <x v="18"/>
    <x v="26"/>
    <x v="0"/>
    <n v="198924.88"/>
  </r>
  <r>
    <x v="19"/>
    <x v="19"/>
    <x v="19"/>
    <x v="19"/>
    <x v="26"/>
    <x v="0"/>
    <n v="0.182"/>
  </r>
  <r>
    <x v="20"/>
    <x v="20"/>
    <x v="20"/>
    <x v="20"/>
    <x v="26"/>
    <x v="0"/>
    <n v="45.627000000000002"/>
  </r>
  <r>
    <x v="21"/>
    <x v="21"/>
    <x v="21"/>
    <x v="21"/>
    <x v="26"/>
    <x v="0"/>
    <n v="55482.142"/>
  </r>
  <r>
    <x v="22"/>
    <x v="22"/>
    <x v="22"/>
    <x v="22"/>
    <x v="26"/>
    <x v="0"/>
    <n v="9042.9840000000004"/>
  </r>
  <r>
    <x v="23"/>
    <x v="23"/>
    <x v="23"/>
    <x v="23"/>
    <x v="26"/>
    <x v="0"/>
    <n v="263513.40299999999"/>
  </r>
  <r>
    <x v="24"/>
    <x v="24"/>
    <x v="24"/>
    <x v="24"/>
    <x v="26"/>
    <x v="0"/>
    <n v="7726.79"/>
  </r>
  <r>
    <x v="25"/>
    <x v="25"/>
    <x v="25"/>
    <x v="25"/>
    <x v="26"/>
    <x v="0"/>
    <n v="0.49482599994639243"/>
  </r>
  <r>
    <x v="26"/>
    <x v="26"/>
    <x v="26"/>
    <x v="26"/>
    <x v="26"/>
    <x v="0"/>
    <n v="1.3740720986366251E-2"/>
  </r>
  <r>
    <x v="27"/>
    <x v="27"/>
    <x v="27"/>
    <x v="27"/>
    <x v="26"/>
    <x v="0"/>
    <n v="6.5158255601835899E-2"/>
  </r>
  <r>
    <x v="28"/>
    <x v="28"/>
    <x v="28"/>
    <x v="28"/>
    <x v="26"/>
    <x v="0"/>
    <n v="58088.234049999999"/>
  </r>
  <r>
    <x v="29"/>
    <x v="29"/>
    <x v="29"/>
    <x v="29"/>
    <x v="26"/>
    <x v="0"/>
    <n v="58088.234049999999"/>
  </r>
  <r>
    <x v="30"/>
    <x v="30"/>
    <x v="30"/>
    <x v="30"/>
    <x v="26"/>
    <x v="0"/>
    <m/>
  </r>
  <r>
    <x v="31"/>
    <x v="31"/>
    <x v="31"/>
    <x v="31"/>
    <x v="26"/>
    <x v="0"/>
    <m/>
  </r>
  <r>
    <x v="32"/>
    <x v="32"/>
    <x v="32"/>
    <x v="32"/>
    <x v="26"/>
    <x v="0"/>
    <n v="0.66752355628225712"/>
  </r>
  <r>
    <x v="33"/>
    <x v="33"/>
    <x v="33"/>
    <x v="33"/>
    <x v="26"/>
    <x v="0"/>
    <n v="0.66752355628225712"/>
  </r>
  <r>
    <x v="34"/>
    <x v="34"/>
    <x v="34"/>
    <x v="34"/>
    <x v="26"/>
    <x v="0"/>
    <n v="0.66752355628225712"/>
  </r>
  <r>
    <x v="35"/>
    <x v="35"/>
    <x v="35"/>
    <x v="35"/>
    <x v="26"/>
    <x v="0"/>
    <n v="87020.500629999995"/>
  </r>
  <r>
    <x v="36"/>
    <x v="36"/>
    <x v="36"/>
    <x v="36"/>
    <x v="26"/>
    <x v="0"/>
    <n v="78054.432019999993"/>
  </r>
  <r>
    <x v="37"/>
    <x v="37"/>
    <x v="37"/>
    <x v="37"/>
    <x v="26"/>
    <x v="0"/>
    <m/>
  </r>
  <r>
    <x v="38"/>
    <x v="38"/>
    <x v="38"/>
    <x v="38"/>
    <x v="26"/>
    <x v="0"/>
    <n v="8966.0686100000003"/>
  </r>
  <r>
    <x v="39"/>
    <x v="39"/>
    <x v="39"/>
    <x v="39"/>
    <x v="26"/>
    <x v="0"/>
    <m/>
  </r>
  <r>
    <x v="0"/>
    <x v="0"/>
    <x v="0"/>
    <x v="0"/>
    <x v="27"/>
    <x v="0"/>
    <n v="4220.1350000000002"/>
  </r>
  <r>
    <x v="1"/>
    <x v="1"/>
    <x v="1"/>
    <x v="1"/>
    <x v="27"/>
    <x v="0"/>
    <n v="1504.1610000000001"/>
  </r>
  <r>
    <x v="2"/>
    <x v="2"/>
    <x v="2"/>
    <x v="2"/>
    <x v="27"/>
    <x v="0"/>
    <n v="1759.431"/>
  </r>
  <r>
    <x v="3"/>
    <x v="3"/>
    <x v="3"/>
    <x v="3"/>
    <x v="27"/>
    <x v="0"/>
    <n v="255.27"/>
  </r>
  <r>
    <x v="4"/>
    <x v="4"/>
    <x v="4"/>
    <x v="4"/>
    <x v="27"/>
    <x v="0"/>
    <n v="4535.1729999999998"/>
  </r>
  <r>
    <x v="5"/>
    <x v="5"/>
    <x v="5"/>
    <x v="5"/>
    <x v="27"/>
    <x v="0"/>
    <n v="255.577"/>
  </r>
  <r>
    <x v="6"/>
    <x v="6"/>
    <x v="6"/>
    <x v="6"/>
    <x v="27"/>
    <x v="0"/>
    <n v="10515.046"/>
  </r>
  <r>
    <x v="7"/>
    <x v="7"/>
    <x v="7"/>
    <x v="7"/>
    <x v="27"/>
    <x v="0"/>
    <n v="5279.36"/>
  </r>
  <r>
    <x v="8"/>
    <x v="8"/>
    <x v="8"/>
    <x v="8"/>
    <x v="27"/>
    <x v="0"/>
    <n v="-140.73400000000001"/>
  </r>
  <r>
    <x v="9"/>
    <x v="9"/>
    <x v="9"/>
    <x v="9"/>
    <x v="27"/>
    <x v="0"/>
    <n v="5376.42"/>
  </r>
  <r>
    <x v="10"/>
    <x v="10"/>
    <x v="10"/>
    <x v="10"/>
    <x v="27"/>
    <x v="0"/>
    <n v="1333.3"/>
  </r>
  <r>
    <x v="11"/>
    <x v="11"/>
    <x v="11"/>
    <x v="11"/>
    <x v="27"/>
    <x v="0"/>
    <n v="25857.725999999999"/>
  </r>
  <r>
    <x v="12"/>
    <x v="12"/>
    <x v="12"/>
    <x v="12"/>
    <x v="27"/>
    <x v="0"/>
    <n v="241593.008"/>
  </r>
  <r>
    <x v="13"/>
    <x v="13"/>
    <x v="13"/>
    <x v="13"/>
    <x v="27"/>
    <x v="0"/>
    <n v="14212.333000000001"/>
  </r>
  <r>
    <x v="14"/>
    <x v="14"/>
    <x v="14"/>
    <x v="14"/>
    <x v="27"/>
    <x v="0"/>
    <n v="23.222000000000001"/>
  </r>
  <r>
    <x v="15"/>
    <x v="15"/>
    <x v="15"/>
    <x v="15"/>
    <x v="27"/>
    <x v="0"/>
    <n v="53170.569000000003"/>
  </r>
  <r>
    <x v="16"/>
    <x v="16"/>
    <x v="16"/>
    <x v="16"/>
    <x v="27"/>
    <x v="0"/>
    <n v="336190.158"/>
  </r>
  <r>
    <x v="17"/>
    <x v="17"/>
    <x v="17"/>
    <x v="17"/>
    <x v="27"/>
    <x v="0"/>
    <n v="14619.313"/>
  </r>
  <r>
    <x v="18"/>
    <x v="18"/>
    <x v="18"/>
    <x v="18"/>
    <x v="27"/>
    <x v="0"/>
    <n v="252310.21599999999"/>
  </r>
  <r>
    <x v="19"/>
    <x v="19"/>
    <x v="19"/>
    <x v="19"/>
    <x v="27"/>
    <x v="0"/>
    <n v="2.2719999999999998"/>
  </r>
  <r>
    <x v="20"/>
    <x v="20"/>
    <x v="20"/>
    <x v="20"/>
    <x v="27"/>
    <x v="0"/>
    <n v="19.539000000000001"/>
  </r>
  <r>
    <x v="21"/>
    <x v="21"/>
    <x v="21"/>
    <x v="21"/>
    <x v="27"/>
    <x v="0"/>
    <n v="59002.036999999997"/>
  </r>
  <r>
    <x v="22"/>
    <x v="22"/>
    <x v="22"/>
    <x v="22"/>
    <x v="27"/>
    <x v="0"/>
    <n v="10236.781000000001"/>
  </r>
  <r>
    <x v="23"/>
    <x v="23"/>
    <x v="23"/>
    <x v="23"/>
    <x v="27"/>
    <x v="0"/>
    <n v="336190.158"/>
  </r>
  <r>
    <x v="24"/>
    <x v="24"/>
    <x v="24"/>
    <x v="24"/>
    <x v="27"/>
    <x v="0"/>
    <n v="10819.313"/>
  </r>
  <r>
    <x v="25"/>
    <x v="25"/>
    <x v="25"/>
    <x v="25"/>
    <x v="27"/>
    <x v="0"/>
    <n v="0.44896820395205733"/>
  </r>
  <r>
    <x v="26"/>
    <x v="26"/>
    <x v="26"/>
    <x v="26"/>
    <x v="27"/>
    <x v="0"/>
    <n v="1.9650591344999902E-2"/>
  </r>
  <r>
    <x v="27"/>
    <x v="27"/>
    <x v="27"/>
    <x v="27"/>
    <x v="27"/>
    <x v="0"/>
    <n v="0.21041612570245941"/>
  </r>
  <r>
    <x v="28"/>
    <x v="28"/>
    <x v="28"/>
    <x v="28"/>
    <x v="27"/>
    <x v="0"/>
    <n v="60473.352899999998"/>
  </r>
  <r>
    <x v="29"/>
    <x v="29"/>
    <x v="29"/>
    <x v="29"/>
    <x v="27"/>
    <x v="0"/>
    <n v="60473.352899999998"/>
  </r>
  <r>
    <x v="30"/>
    <x v="30"/>
    <x v="30"/>
    <x v="30"/>
    <x v="27"/>
    <x v="0"/>
    <m/>
  </r>
  <r>
    <x v="31"/>
    <x v="31"/>
    <x v="31"/>
    <x v="31"/>
    <x v="27"/>
    <x v="0"/>
    <m/>
  </r>
  <r>
    <x v="32"/>
    <x v="32"/>
    <x v="32"/>
    <x v="32"/>
    <x v="27"/>
    <x v="0"/>
    <n v="0.59488070389794012"/>
  </r>
  <r>
    <x v="33"/>
    <x v="33"/>
    <x v="33"/>
    <x v="33"/>
    <x v="27"/>
    <x v="0"/>
    <n v="0.59488070389794012"/>
  </r>
  <r>
    <x v="34"/>
    <x v="34"/>
    <x v="34"/>
    <x v="34"/>
    <x v="27"/>
    <x v="0"/>
    <n v="0.59488070389794012"/>
  </r>
  <r>
    <x v="35"/>
    <x v="35"/>
    <x v="35"/>
    <x v="35"/>
    <x v="27"/>
    <x v="0"/>
    <n v="101656.26906999999"/>
  </r>
  <r>
    <x v="36"/>
    <x v="36"/>
    <x v="36"/>
    <x v="36"/>
    <x v="27"/>
    <x v="0"/>
    <n v="90595.494659999997"/>
  </r>
  <r>
    <x v="37"/>
    <x v="37"/>
    <x v="37"/>
    <x v="37"/>
    <x v="27"/>
    <x v="0"/>
    <m/>
  </r>
  <r>
    <x v="38"/>
    <x v="38"/>
    <x v="38"/>
    <x v="38"/>
    <x v="27"/>
    <x v="0"/>
    <n v="11060.77441"/>
  </r>
  <r>
    <x v="39"/>
    <x v="39"/>
    <x v="39"/>
    <x v="39"/>
    <x v="27"/>
    <x v="0"/>
    <m/>
  </r>
  <r>
    <x v="0"/>
    <x v="0"/>
    <x v="0"/>
    <x v="0"/>
    <x v="28"/>
    <x v="0"/>
    <n v="7189.9549999999999"/>
  </r>
  <r>
    <x v="1"/>
    <x v="1"/>
    <x v="1"/>
    <x v="1"/>
    <x v="28"/>
    <x v="0"/>
    <n v="4250.8810000000003"/>
  </r>
  <r>
    <x v="2"/>
    <x v="2"/>
    <x v="2"/>
    <x v="2"/>
    <x v="28"/>
    <x v="0"/>
    <n v="5076.4080000000004"/>
  </r>
  <r>
    <x v="3"/>
    <x v="3"/>
    <x v="3"/>
    <x v="3"/>
    <x v="28"/>
    <x v="0"/>
    <n v="825.52700000000004"/>
  </r>
  <r>
    <x v="4"/>
    <x v="4"/>
    <x v="4"/>
    <x v="4"/>
    <x v="28"/>
    <x v="0"/>
    <n v="8146.7920000000004"/>
  </r>
  <r>
    <x v="5"/>
    <x v="5"/>
    <x v="5"/>
    <x v="5"/>
    <x v="28"/>
    <x v="0"/>
    <n v="585.69500000000005"/>
  </r>
  <r>
    <x v="6"/>
    <x v="6"/>
    <x v="6"/>
    <x v="6"/>
    <x v="28"/>
    <x v="0"/>
    <n v="20173.323"/>
  </r>
  <r>
    <x v="7"/>
    <x v="7"/>
    <x v="7"/>
    <x v="7"/>
    <x v="28"/>
    <x v="0"/>
    <n v="9525.6029999999992"/>
  </r>
  <r>
    <x v="8"/>
    <x v="8"/>
    <x v="8"/>
    <x v="8"/>
    <x v="28"/>
    <x v="0"/>
    <n v="369.6"/>
  </r>
  <r>
    <x v="9"/>
    <x v="9"/>
    <x v="9"/>
    <x v="9"/>
    <x v="28"/>
    <x v="0"/>
    <n v="10278.120000000001"/>
  </r>
  <r>
    <x v="10"/>
    <x v="10"/>
    <x v="10"/>
    <x v="10"/>
    <x v="28"/>
    <x v="0"/>
    <n v="5070.2169999999996"/>
  </r>
  <r>
    <x v="11"/>
    <x v="11"/>
    <x v="11"/>
    <x v="11"/>
    <x v="28"/>
    <x v="0"/>
    <n v="12258.075999999999"/>
  </r>
  <r>
    <x v="12"/>
    <x v="12"/>
    <x v="12"/>
    <x v="12"/>
    <x v="28"/>
    <x v="0"/>
    <n v="520523.83"/>
  </r>
  <r>
    <x v="13"/>
    <x v="13"/>
    <x v="13"/>
    <x v="13"/>
    <x v="28"/>
    <x v="0"/>
    <n v="5192.2709999999997"/>
  </r>
  <r>
    <x v="14"/>
    <x v="14"/>
    <x v="14"/>
    <x v="14"/>
    <x v="28"/>
    <x v="0"/>
    <n v="878.07399999999996"/>
  </r>
  <r>
    <x v="15"/>
    <x v="15"/>
    <x v="15"/>
    <x v="15"/>
    <x v="28"/>
    <x v="0"/>
    <n v="84179.611999999994"/>
  </r>
  <r>
    <x v="16"/>
    <x v="16"/>
    <x v="16"/>
    <x v="16"/>
    <x v="28"/>
    <x v="0"/>
    <n v="628102.07999999996"/>
  </r>
  <r>
    <x v="17"/>
    <x v="17"/>
    <x v="17"/>
    <x v="17"/>
    <x v="28"/>
    <x v="0"/>
    <n v="70094.653999999995"/>
  </r>
  <r>
    <x v="18"/>
    <x v="18"/>
    <x v="18"/>
    <x v="18"/>
    <x v="28"/>
    <x v="0"/>
    <n v="431069.69900000002"/>
  </r>
  <r>
    <x v="19"/>
    <x v="19"/>
    <x v="19"/>
    <x v="19"/>
    <x v="28"/>
    <x v="0"/>
    <n v="1.2130000000000001"/>
  </r>
  <r>
    <x v="20"/>
    <x v="20"/>
    <x v="20"/>
    <x v="20"/>
    <x v="28"/>
    <x v="0"/>
    <n v="599.85400000000004"/>
  </r>
  <r>
    <x v="21"/>
    <x v="21"/>
    <x v="21"/>
    <x v="21"/>
    <x v="28"/>
    <x v="0"/>
    <n v="103274.765"/>
  </r>
  <r>
    <x v="22"/>
    <x v="22"/>
    <x v="22"/>
    <x v="22"/>
    <x v="28"/>
    <x v="0"/>
    <n v="23061.896000000001"/>
  </r>
  <r>
    <x v="23"/>
    <x v="23"/>
    <x v="23"/>
    <x v="23"/>
    <x v="28"/>
    <x v="0"/>
    <n v="628102.08100000001"/>
  </r>
  <r>
    <x v="24"/>
    <x v="24"/>
    <x v="24"/>
    <x v="24"/>
    <x v="28"/>
    <x v="0"/>
    <n v="43875.38"/>
  </r>
  <r>
    <x v="25"/>
    <x v="25"/>
    <x v="25"/>
    <x v="25"/>
    <x v="28"/>
    <x v="0"/>
    <n v="0.42116046799800033"/>
  </r>
  <r>
    <x v="26"/>
    <x v="26"/>
    <x v="26"/>
    <x v="26"/>
    <x v="28"/>
    <x v="0"/>
    <n v="1.4319352445960526E-2"/>
  </r>
  <r>
    <x v="27"/>
    <x v="27"/>
    <x v="27"/>
    <x v="27"/>
    <x v="28"/>
    <x v="0"/>
    <n v="0.15743536558206389"/>
  </r>
  <r>
    <x v="28"/>
    <x v="28"/>
    <x v="28"/>
    <x v="28"/>
    <x v="28"/>
    <x v="0"/>
    <n v="107634.45554000001"/>
  </r>
  <r>
    <x v="29"/>
    <x v="29"/>
    <x v="29"/>
    <x v="29"/>
    <x v="28"/>
    <x v="0"/>
    <n v="107634.45554000001"/>
  </r>
  <r>
    <x v="30"/>
    <x v="30"/>
    <x v="30"/>
    <x v="30"/>
    <x v="28"/>
    <x v="0"/>
    <m/>
  </r>
  <r>
    <x v="31"/>
    <x v="31"/>
    <x v="31"/>
    <x v="31"/>
    <x v="28"/>
    <x v="0"/>
    <m/>
  </r>
  <r>
    <x v="32"/>
    <x v="32"/>
    <x v="32"/>
    <x v="32"/>
    <x v="28"/>
    <x v="0"/>
    <n v="0.50149269100568805"/>
  </r>
  <r>
    <x v="33"/>
    <x v="33"/>
    <x v="33"/>
    <x v="33"/>
    <x v="28"/>
    <x v="0"/>
    <n v="0.50149269100568805"/>
  </r>
  <r>
    <x v="34"/>
    <x v="34"/>
    <x v="34"/>
    <x v="34"/>
    <x v="28"/>
    <x v="0"/>
    <n v="0.50149269100568805"/>
  </r>
  <r>
    <x v="35"/>
    <x v="35"/>
    <x v="35"/>
    <x v="35"/>
    <x v="28"/>
    <x v="0"/>
    <n v="214628.16402"/>
  </r>
  <r>
    <x v="36"/>
    <x v="36"/>
    <x v="36"/>
    <x v="36"/>
    <x v="28"/>
    <x v="0"/>
    <n v="192951.94057000001"/>
  </r>
  <r>
    <x v="37"/>
    <x v="37"/>
    <x v="37"/>
    <x v="37"/>
    <x v="28"/>
    <x v="0"/>
    <m/>
  </r>
  <r>
    <x v="38"/>
    <x v="38"/>
    <x v="38"/>
    <x v="38"/>
    <x v="28"/>
    <x v="0"/>
    <n v="21676.223449999998"/>
  </r>
  <r>
    <x v="39"/>
    <x v="39"/>
    <x v="39"/>
    <x v="39"/>
    <x v="28"/>
    <x v="0"/>
    <m/>
  </r>
  <r>
    <x v="0"/>
    <x v="0"/>
    <x v="0"/>
    <x v="0"/>
    <x v="29"/>
    <x v="0"/>
    <n v="2922.4450000000002"/>
  </r>
  <r>
    <x v="1"/>
    <x v="1"/>
    <x v="1"/>
    <x v="1"/>
    <x v="29"/>
    <x v="0"/>
    <n v="970.553"/>
  </r>
  <r>
    <x v="2"/>
    <x v="2"/>
    <x v="2"/>
    <x v="2"/>
    <x v="29"/>
    <x v="0"/>
    <n v="1137.376"/>
  </r>
  <r>
    <x v="3"/>
    <x v="3"/>
    <x v="3"/>
    <x v="3"/>
    <x v="29"/>
    <x v="0"/>
    <n v="166.82300000000001"/>
  </r>
  <r>
    <x v="4"/>
    <x v="4"/>
    <x v="4"/>
    <x v="4"/>
    <x v="29"/>
    <x v="0"/>
    <n v="2101.46"/>
  </r>
  <r>
    <x v="5"/>
    <x v="5"/>
    <x v="5"/>
    <x v="5"/>
    <x v="29"/>
    <x v="0"/>
    <n v="346.53899999999999"/>
  </r>
  <r>
    <x v="6"/>
    <x v="6"/>
    <x v="6"/>
    <x v="6"/>
    <x v="29"/>
    <x v="0"/>
    <n v="6340.9970000000003"/>
  </r>
  <r>
    <x v="7"/>
    <x v="7"/>
    <x v="7"/>
    <x v="7"/>
    <x v="29"/>
    <x v="0"/>
    <n v="2871.8240000000001"/>
  </r>
  <r>
    <x v="8"/>
    <x v="8"/>
    <x v="8"/>
    <x v="8"/>
    <x v="29"/>
    <x v="0"/>
    <n v="750.95500000000004"/>
  </r>
  <r>
    <x v="9"/>
    <x v="9"/>
    <x v="9"/>
    <x v="9"/>
    <x v="29"/>
    <x v="0"/>
    <n v="2718.2179999999998"/>
  </r>
  <r>
    <x v="10"/>
    <x v="10"/>
    <x v="10"/>
    <x v="10"/>
    <x v="29"/>
    <x v="0"/>
    <n v="2481.6689999999999"/>
  </r>
  <r>
    <x v="11"/>
    <x v="11"/>
    <x v="11"/>
    <x v="11"/>
    <x v="29"/>
    <x v="0"/>
    <n v="11208.884"/>
  </r>
  <r>
    <x v="12"/>
    <x v="12"/>
    <x v="12"/>
    <x v="12"/>
    <x v="29"/>
    <x v="0"/>
    <n v="168739.842"/>
  </r>
  <r>
    <x v="13"/>
    <x v="13"/>
    <x v="13"/>
    <x v="13"/>
    <x v="29"/>
    <x v="0"/>
    <n v="3233.6660000000002"/>
  </r>
  <r>
    <x v="14"/>
    <x v="14"/>
    <x v="14"/>
    <x v="14"/>
    <x v="29"/>
    <x v="0"/>
    <n v="1075.539"/>
  </r>
  <r>
    <x v="15"/>
    <x v="15"/>
    <x v="15"/>
    <x v="15"/>
    <x v="29"/>
    <x v="0"/>
    <n v="32041.927"/>
  </r>
  <r>
    <x v="16"/>
    <x v="16"/>
    <x v="16"/>
    <x v="16"/>
    <x v="29"/>
    <x v="0"/>
    <n v="218781.527"/>
  </r>
  <r>
    <x v="17"/>
    <x v="17"/>
    <x v="17"/>
    <x v="17"/>
    <x v="29"/>
    <x v="0"/>
    <n v="51552.813999999998"/>
  </r>
  <r>
    <x v="18"/>
    <x v="18"/>
    <x v="18"/>
    <x v="18"/>
    <x v="29"/>
    <x v="0"/>
    <n v="129846.83"/>
  </r>
  <r>
    <x v="19"/>
    <x v="19"/>
    <x v="19"/>
    <x v="19"/>
    <x v="29"/>
    <x v="0"/>
    <n v="7.26"/>
  </r>
  <r>
    <x v="20"/>
    <x v="20"/>
    <x v="20"/>
    <x v="20"/>
    <x v="29"/>
    <x v="0"/>
    <n v="394.36500000000001"/>
  </r>
  <r>
    <x v="21"/>
    <x v="21"/>
    <x v="21"/>
    <x v="21"/>
    <x v="29"/>
    <x v="0"/>
    <n v="31553.267"/>
  </r>
  <r>
    <x v="22"/>
    <x v="22"/>
    <x v="22"/>
    <x v="22"/>
    <x v="29"/>
    <x v="0"/>
    <n v="5426.991"/>
  </r>
  <r>
    <x v="23"/>
    <x v="23"/>
    <x v="23"/>
    <x v="23"/>
    <x v="29"/>
    <x v="0"/>
    <n v="218781.527"/>
  </r>
  <r>
    <x v="24"/>
    <x v="24"/>
    <x v="24"/>
    <x v="24"/>
    <x v="29"/>
    <x v="0"/>
    <n v="12214.195"/>
  </r>
  <r>
    <x v="25"/>
    <x v="25"/>
    <x v="25"/>
    <x v="25"/>
    <x v="29"/>
    <x v="0"/>
    <n v="0.40116653605421509"/>
  </r>
  <r>
    <x v="26"/>
    <x v="26"/>
    <x v="26"/>
    <x v="26"/>
    <x v="29"/>
    <x v="0"/>
    <n v="5.1678787099248079E-2"/>
  </r>
  <r>
    <x v="27"/>
    <x v="27"/>
    <x v="27"/>
    <x v="27"/>
    <x v="29"/>
    <x v="0"/>
    <n v="0.40147590498413666"/>
  </r>
  <r>
    <x v="28"/>
    <x v="28"/>
    <x v="28"/>
    <x v="28"/>
    <x v="29"/>
    <x v="0"/>
    <n v="31454.802100000001"/>
  </r>
  <r>
    <x v="29"/>
    <x v="29"/>
    <x v="29"/>
    <x v="29"/>
    <x v="29"/>
    <x v="0"/>
    <n v="31454.802100000001"/>
  </r>
  <r>
    <x v="30"/>
    <x v="30"/>
    <x v="30"/>
    <x v="30"/>
    <x v="29"/>
    <x v="0"/>
    <m/>
  </r>
  <r>
    <x v="31"/>
    <x v="31"/>
    <x v="31"/>
    <x v="31"/>
    <x v="29"/>
    <x v="0"/>
    <m/>
  </r>
  <r>
    <x v="32"/>
    <x v="32"/>
    <x v="32"/>
    <x v="32"/>
    <x v="29"/>
    <x v="0"/>
    <n v="0.3540047538303796"/>
  </r>
  <r>
    <x v="33"/>
    <x v="33"/>
    <x v="33"/>
    <x v="33"/>
    <x v="29"/>
    <x v="0"/>
    <n v="0.3540047538303796"/>
  </r>
  <r>
    <x v="34"/>
    <x v="34"/>
    <x v="34"/>
    <x v="34"/>
    <x v="29"/>
    <x v="0"/>
    <n v="0.3540047538303796"/>
  </r>
  <r>
    <x v="35"/>
    <x v="35"/>
    <x v="35"/>
    <x v="35"/>
    <x v="29"/>
    <x v="0"/>
    <n v="88854.179950000005"/>
  </r>
  <r>
    <x v="36"/>
    <x v="36"/>
    <x v="36"/>
    <x v="36"/>
    <x v="29"/>
    <x v="0"/>
    <n v="82075.806900000011"/>
  </r>
  <r>
    <x v="37"/>
    <x v="37"/>
    <x v="37"/>
    <x v="37"/>
    <x v="29"/>
    <x v="0"/>
    <m/>
  </r>
  <r>
    <x v="38"/>
    <x v="38"/>
    <x v="38"/>
    <x v="38"/>
    <x v="29"/>
    <x v="0"/>
    <n v="6778.3730500000001"/>
  </r>
  <r>
    <x v="39"/>
    <x v="39"/>
    <x v="39"/>
    <x v="39"/>
    <x v="29"/>
    <x v="0"/>
    <m/>
  </r>
  <r>
    <x v="0"/>
    <x v="0"/>
    <x v="0"/>
    <x v="0"/>
    <x v="30"/>
    <x v="0"/>
    <n v="306.827"/>
  </r>
  <r>
    <x v="1"/>
    <x v="1"/>
    <x v="1"/>
    <x v="1"/>
    <x v="30"/>
    <x v="0"/>
    <n v="64.828000000000003"/>
  </r>
  <r>
    <x v="2"/>
    <x v="2"/>
    <x v="2"/>
    <x v="2"/>
    <x v="30"/>
    <x v="0"/>
    <n v="87.045000000000002"/>
  </r>
  <r>
    <x v="3"/>
    <x v="3"/>
    <x v="3"/>
    <x v="3"/>
    <x v="30"/>
    <x v="0"/>
    <n v="22.216999999999999"/>
  </r>
  <r>
    <x v="4"/>
    <x v="4"/>
    <x v="4"/>
    <x v="4"/>
    <x v="30"/>
    <x v="0"/>
    <n v="216.67"/>
  </r>
  <r>
    <x v="5"/>
    <x v="5"/>
    <x v="5"/>
    <x v="5"/>
    <x v="30"/>
    <x v="0"/>
    <n v="24.597999999999999"/>
  </r>
  <r>
    <x v="6"/>
    <x v="6"/>
    <x v="6"/>
    <x v="6"/>
    <x v="30"/>
    <x v="0"/>
    <n v="612.923"/>
  </r>
  <r>
    <x v="7"/>
    <x v="7"/>
    <x v="7"/>
    <x v="7"/>
    <x v="30"/>
    <x v="0"/>
    <n v="415.78500000000003"/>
  </r>
  <r>
    <x v="8"/>
    <x v="8"/>
    <x v="8"/>
    <x v="8"/>
    <x v="30"/>
    <x v="0"/>
    <n v="17.460999999999999"/>
  </r>
  <r>
    <x v="9"/>
    <x v="9"/>
    <x v="9"/>
    <x v="9"/>
    <x v="30"/>
    <x v="0"/>
    <n v="179.67599999999999"/>
  </r>
  <r>
    <x v="10"/>
    <x v="10"/>
    <x v="10"/>
    <x v="10"/>
    <x v="30"/>
    <x v="0"/>
    <n v="192.947"/>
  </r>
  <r>
    <x v="11"/>
    <x v="11"/>
    <x v="11"/>
    <x v="11"/>
    <x v="30"/>
    <x v="0"/>
    <n v="2665.3180000000002"/>
  </r>
  <r>
    <x v="12"/>
    <x v="12"/>
    <x v="12"/>
    <x v="12"/>
    <x v="30"/>
    <x v="0"/>
    <n v="12809.696"/>
  </r>
  <r>
    <x v="13"/>
    <x v="13"/>
    <x v="13"/>
    <x v="13"/>
    <x v="30"/>
    <x v="0"/>
    <n v="1505.2550000000001"/>
  </r>
  <r>
    <x v="14"/>
    <x v="14"/>
    <x v="14"/>
    <x v="14"/>
    <x v="30"/>
    <x v="0"/>
    <m/>
  </r>
  <r>
    <x v="15"/>
    <x v="15"/>
    <x v="15"/>
    <x v="15"/>
    <x v="30"/>
    <x v="0"/>
    <n v="2708.8040000000001"/>
  </r>
  <r>
    <x v="16"/>
    <x v="16"/>
    <x v="16"/>
    <x v="16"/>
    <x v="30"/>
    <x v="0"/>
    <n v="19882.02"/>
  </r>
  <r>
    <x v="17"/>
    <x v="17"/>
    <x v="17"/>
    <x v="17"/>
    <x v="30"/>
    <x v="0"/>
    <m/>
  </r>
  <r>
    <x v="18"/>
    <x v="18"/>
    <x v="18"/>
    <x v="18"/>
    <x v="30"/>
    <x v="0"/>
    <n v="16167.321"/>
  </r>
  <r>
    <x v="19"/>
    <x v="19"/>
    <x v="19"/>
    <x v="19"/>
    <x v="30"/>
    <x v="0"/>
    <n v="0.115"/>
  </r>
  <r>
    <x v="20"/>
    <x v="20"/>
    <x v="20"/>
    <x v="20"/>
    <x v="30"/>
    <x v="0"/>
    <m/>
  </r>
  <r>
    <x v="21"/>
    <x v="21"/>
    <x v="21"/>
    <x v="21"/>
    <x v="30"/>
    <x v="0"/>
    <n v="3182.982"/>
  </r>
  <r>
    <x v="22"/>
    <x v="22"/>
    <x v="22"/>
    <x v="22"/>
    <x v="30"/>
    <x v="0"/>
    <n v="531.60199999999998"/>
  </r>
  <r>
    <x v="23"/>
    <x v="23"/>
    <x v="23"/>
    <x v="23"/>
    <x v="30"/>
    <x v="0"/>
    <n v="19882.02"/>
  </r>
  <r>
    <x v="24"/>
    <x v="24"/>
    <x v="24"/>
    <x v="24"/>
    <x v="30"/>
    <x v="0"/>
    <n v="241.446"/>
  </r>
  <r>
    <x v="25"/>
    <x v="25"/>
    <x v="25"/>
    <x v="25"/>
    <x v="30"/>
    <x v="0"/>
    <n v="0.62388340475218362"/>
  </r>
  <r>
    <x v="26"/>
    <x v="26"/>
    <x v="26"/>
    <x v="26"/>
    <x v="30"/>
    <x v="0"/>
    <n v="1.571607473158743E-2"/>
  </r>
  <r>
    <x v="27"/>
    <x v="27"/>
    <x v="27"/>
    <x v="27"/>
    <x v="30"/>
    <x v="0"/>
    <n v="0.16281327106996471"/>
  </r>
  <r>
    <x v="28"/>
    <x v="28"/>
    <x v="28"/>
    <x v="28"/>
    <x v="30"/>
    <x v="0"/>
    <n v="3294.90209"/>
  </r>
  <r>
    <x v="29"/>
    <x v="29"/>
    <x v="29"/>
    <x v="29"/>
    <x v="30"/>
    <x v="0"/>
    <n v="3294.90209"/>
  </r>
  <r>
    <x v="30"/>
    <x v="30"/>
    <x v="30"/>
    <x v="30"/>
    <x v="30"/>
    <x v="0"/>
    <m/>
  </r>
  <r>
    <x v="31"/>
    <x v="31"/>
    <x v="31"/>
    <x v="31"/>
    <x v="30"/>
    <x v="0"/>
    <m/>
  </r>
  <r>
    <x v="32"/>
    <x v="32"/>
    <x v="32"/>
    <x v="32"/>
    <x v="30"/>
    <x v="0"/>
    <n v="0.75697379441965762"/>
  </r>
  <r>
    <x v="33"/>
    <x v="33"/>
    <x v="33"/>
    <x v="33"/>
    <x v="30"/>
    <x v="0"/>
    <n v="0.75697379441965762"/>
  </r>
  <r>
    <x v="34"/>
    <x v="34"/>
    <x v="34"/>
    <x v="34"/>
    <x v="30"/>
    <x v="0"/>
    <n v="0.75697379441965762"/>
  </r>
  <r>
    <x v="35"/>
    <x v="35"/>
    <x v="35"/>
    <x v="35"/>
    <x v="30"/>
    <x v="0"/>
    <n v="4352.7294000000002"/>
  </r>
  <r>
    <x v="36"/>
    <x v="36"/>
    <x v="36"/>
    <x v="36"/>
    <x v="30"/>
    <x v="0"/>
    <n v="3653.1257799999998"/>
  </r>
  <r>
    <x v="37"/>
    <x v="37"/>
    <x v="37"/>
    <x v="37"/>
    <x v="30"/>
    <x v="0"/>
    <m/>
  </r>
  <r>
    <x v="38"/>
    <x v="38"/>
    <x v="38"/>
    <x v="38"/>
    <x v="30"/>
    <x v="0"/>
    <n v="699.60361999999998"/>
  </r>
  <r>
    <x v="39"/>
    <x v="39"/>
    <x v="39"/>
    <x v="39"/>
    <x v="30"/>
    <x v="0"/>
    <m/>
  </r>
  <r>
    <x v="0"/>
    <x v="0"/>
    <x v="0"/>
    <x v="0"/>
    <x v="31"/>
    <x v="0"/>
    <n v="5489.77"/>
  </r>
  <r>
    <x v="1"/>
    <x v="1"/>
    <x v="1"/>
    <x v="1"/>
    <x v="31"/>
    <x v="0"/>
    <n v="2337.8539999999998"/>
  </r>
  <r>
    <x v="2"/>
    <x v="2"/>
    <x v="2"/>
    <x v="2"/>
    <x v="31"/>
    <x v="0"/>
    <n v="2739.9270000000001"/>
  </r>
  <r>
    <x v="3"/>
    <x v="3"/>
    <x v="3"/>
    <x v="3"/>
    <x v="31"/>
    <x v="0"/>
    <n v="402.07299999999998"/>
  </r>
  <r>
    <x v="4"/>
    <x v="4"/>
    <x v="4"/>
    <x v="4"/>
    <x v="31"/>
    <x v="0"/>
    <n v="3569.2420000000002"/>
  </r>
  <r>
    <x v="5"/>
    <x v="5"/>
    <x v="5"/>
    <x v="5"/>
    <x v="31"/>
    <x v="0"/>
    <n v="478.89499999999998"/>
  </r>
  <r>
    <x v="6"/>
    <x v="6"/>
    <x v="6"/>
    <x v="6"/>
    <x v="31"/>
    <x v="0"/>
    <n v="11875.761"/>
  </r>
  <r>
    <x v="7"/>
    <x v="7"/>
    <x v="7"/>
    <x v="7"/>
    <x v="31"/>
    <x v="0"/>
    <n v="4618.3"/>
  </r>
  <r>
    <x v="8"/>
    <x v="8"/>
    <x v="8"/>
    <x v="8"/>
    <x v="31"/>
    <x v="0"/>
    <n v="1250.1659999999999"/>
  </r>
  <r>
    <x v="9"/>
    <x v="9"/>
    <x v="9"/>
    <x v="9"/>
    <x v="31"/>
    <x v="0"/>
    <n v="6007.2960000000003"/>
  </r>
  <r>
    <x v="10"/>
    <x v="10"/>
    <x v="10"/>
    <x v="10"/>
    <x v="31"/>
    <x v="0"/>
    <n v="1414.1010000000001"/>
  </r>
  <r>
    <x v="11"/>
    <x v="11"/>
    <x v="11"/>
    <x v="11"/>
    <x v="31"/>
    <x v="0"/>
    <n v="22463.184000000001"/>
  </r>
  <r>
    <x v="12"/>
    <x v="12"/>
    <x v="12"/>
    <x v="12"/>
    <x v="31"/>
    <x v="0"/>
    <n v="346476.587"/>
  </r>
  <r>
    <x v="13"/>
    <x v="13"/>
    <x v="13"/>
    <x v="13"/>
    <x v="31"/>
    <x v="0"/>
    <n v="352.53399999999999"/>
  </r>
  <r>
    <x v="14"/>
    <x v="14"/>
    <x v="14"/>
    <x v="14"/>
    <x v="31"/>
    <x v="0"/>
    <n v="1087.5229999999999"/>
  </r>
  <r>
    <x v="15"/>
    <x v="15"/>
    <x v="15"/>
    <x v="15"/>
    <x v="31"/>
    <x v="0"/>
    <n v="50182.968999999997"/>
  </r>
  <r>
    <x v="16"/>
    <x v="16"/>
    <x v="16"/>
    <x v="16"/>
    <x v="31"/>
    <x v="0"/>
    <n v="421976.89799999999"/>
  </r>
  <r>
    <x v="17"/>
    <x v="17"/>
    <x v="17"/>
    <x v="17"/>
    <x v="31"/>
    <x v="0"/>
    <n v="87570.815000000002"/>
  </r>
  <r>
    <x v="18"/>
    <x v="18"/>
    <x v="18"/>
    <x v="18"/>
    <x v="31"/>
    <x v="0"/>
    <n v="251603.31899999999"/>
  </r>
  <r>
    <x v="19"/>
    <x v="19"/>
    <x v="19"/>
    <x v="19"/>
    <x v="31"/>
    <x v="0"/>
    <n v="0.40200000000000002"/>
  </r>
  <r>
    <x v="20"/>
    <x v="20"/>
    <x v="20"/>
    <x v="20"/>
    <x v="31"/>
    <x v="0"/>
    <n v="879.56500000000005"/>
  </r>
  <r>
    <x v="21"/>
    <x v="21"/>
    <x v="21"/>
    <x v="21"/>
    <x v="31"/>
    <x v="0"/>
    <n v="66286.551999999996"/>
  </r>
  <r>
    <x v="22"/>
    <x v="22"/>
    <x v="22"/>
    <x v="22"/>
    <x v="31"/>
    <x v="0"/>
    <n v="15636.245000000001"/>
  </r>
  <r>
    <x v="23"/>
    <x v="23"/>
    <x v="23"/>
    <x v="23"/>
    <x v="31"/>
    <x v="0"/>
    <n v="421976.89799999999"/>
  </r>
  <r>
    <x v="24"/>
    <x v="24"/>
    <x v="24"/>
    <x v="24"/>
    <x v="31"/>
    <x v="0"/>
    <n v="19353.569"/>
  </r>
  <r>
    <x v="25"/>
    <x v="25"/>
    <x v="25"/>
    <x v="25"/>
    <x v="31"/>
    <x v="0"/>
    <n v="0.34212641989713821"/>
  </r>
  <r>
    <x v="26"/>
    <x v="26"/>
    <x v="26"/>
    <x v="26"/>
    <x v="31"/>
    <x v="0"/>
    <n v="2.7894018083633634E-2"/>
  </r>
  <r>
    <x v="27"/>
    <x v="27"/>
    <x v="27"/>
    <x v="27"/>
    <x v="31"/>
    <x v="0"/>
    <n v="0.29178955575965715"/>
  </r>
  <r>
    <x v="28"/>
    <x v="28"/>
    <x v="28"/>
    <x v="28"/>
    <x v="31"/>
    <x v="0"/>
    <n v="67695.492099999989"/>
  </r>
  <r>
    <x v="29"/>
    <x v="29"/>
    <x v="29"/>
    <x v="29"/>
    <x v="31"/>
    <x v="0"/>
    <n v="67695.492099999989"/>
  </r>
  <r>
    <x v="30"/>
    <x v="30"/>
    <x v="30"/>
    <x v="30"/>
    <x v="31"/>
    <x v="0"/>
    <m/>
  </r>
  <r>
    <x v="31"/>
    <x v="31"/>
    <x v="31"/>
    <x v="31"/>
    <x v="31"/>
    <x v="0"/>
    <m/>
  </r>
  <r>
    <x v="32"/>
    <x v="32"/>
    <x v="32"/>
    <x v="32"/>
    <x v="31"/>
    <x v="0"/>
    <n v="0.36990688715842235"/>
  </r>
  <r>
    <x v="33"/>
    <x v="33"/>
    <x v="33"/>
    <x v="33"/>
    <x v="31"/>
    <x v="0"/>
    <n v="0.36990688715842235"/>
  </r>
  <r>
    <x v="34"/>
    <x v="34"/>
    <x v="34"/>
    <x v="34"/>
    <x v="31"/>
    <x v="0"/>
    <n v="0.36990688715842235"/>
  </r>
  <r>
    <x v="35"/>
    <x v="35"/>
    <x v="35"/>
    <x v="35"/>
    <x v="31"/>
    <x v="0"/>
    <n v="183006.84428999998"/>
  </r>
  <r>
    <x v="36"/>
    <x v="36"/>
    <x v="36"/>
    <x v="36"/>
    <x v="31"/>
    <x v="0"/>
    <n v="168369.57027"/>
  </r>
  <r>
    <x v="37"/>
    <x v="37"/>
    <x v="37"/>
    <x v="37"/>
    <x v="31"/>
    <x v="0"/>
    <m/>
  </r>
  <r>
    <x v="38"/>
    <x v="38"/>
    <x v="38"/>
    <x v="38"/>
    <x v="31"/>
    <x v="0"/>
    <n v="14637.274019999999"/>
  </r>
  <r>
    <x v="39"/>
    <x v="39"/>
    <x v="39"/>
    <x v="39"/>
    <x v="31"/>
    <x v="0"/>
    <m/>
  </r>
  <r>
    <x v="0"/>
    <x v="0"/>
    <x v="0"/>
    <x v="0"/>
    <x v="32"/>
    <x v="0"/>
    <n v="2945.0720000000001"/>
  </r>
  <r>
    <x v="1"/>
    <x v="1"/>
    <x v="1"/>
    <x v="1"/>
    <x v="32"/>
    <x v="0"/>
    <n v="585.95399999999995"/>
  </r>
  <r>
    <x v="2"/>
    <x v="2"/>
    <x v="2"/>
    <x v="2"/>
    <x v="32"/>
    <x v="0"/>
    <n v="693.73400000000004"/>
  </r>
  <r>
    <x v="3"/>
    <x v="3"/>
    <x v="3"/>
    <x v="3"/>
    <x v="32"/>
    <x v="0"/>
    <n v="107.78"/>
  </r>
  <r>
    <x v="4"/>
    <x v="4"/>
    <x v="4"/>
    <x v="4"/>
    <x v="32"/>
    <x v="0"/>
    <n v="1429.1949999999999"/>
  </r>
  <r>
    <x v="5"/>
    <x v="5"/>
    <x v="5"/>
    <x v="5"/>
    <x v="32"/>
    <x v="0"/>
    <n v="383.69900000000001"/>
  </r>
  <r>
    <x v="6"/>
    <x v="6"/>
    <x v="6"/>
    <x v="6"/>
    <x v="32"/>
    <x v="0"/>
    <n v="5343.92"/>
  </r>
  <r>
    <x v="7"/>
    <x v="7"/>
    <x v="7"/>
    <x v="7"/>
    <x v="32"/>
    <x v="0"/>
    <n v="2108.7660000000001"/>
  </r>
  <r>
    <x v="8"/>
    <x v="8"/>
    <x v="8"/>
    <x v="8"/>
    <x v="32"/>
    <x v="0"/>
    <n v="52.896999999999998"/>
  </r>
  <r>
    <x v="9"/>
    <x v="9"/>
    <x v="9"/>
    <x v="9"/>
    <x v="32"/>
    <x v="0"/>
    <n v="3182.2570000000001"/>
  </r>
  <r>
    <x v="10"/>
    <x v="10"/>
    <x v="10"/>
    <x v="10"/>
    <x v="32"/>
    <x v="0"/>
    <n v="1590.623"/>
  </r>
  <r>
    <x v="11"/>
    <x v="11"/>
    <x v="11"/>
    <x v="11"/>
    <x v="32"/>
    <x v="0"/>
    <n v="1189.913"/>
  </r>
  <r>
    <x v="12"/>
    <x v="12"/>
    <x v="12"/>
    <x v="12"/>
    <x v="32"/>
    <x v="0"/>
    <n v="159220.726"/>
  </r>
  <r>
    <x v="13"/>
    <x v="13"/>
    <x v="13"/>
    <x v="13"/>
    <x v="32"/>
    <x v="0"/>
    <n v="4801.68"/>
  </r>
  <r>
    <x v="14"/>
    <x v="14"/>
    <x v="14"/>
    <x v="14"/>
    <x v="32"/>
    <x v="0"/>
    <n v="2.081"/>
  </r>
  <r>
    <x v="15"/>
    <x v="15"/>
    <x v="15"/>
    <x v="15"/>
    <x v="32"/>
    <x v="0"/>
    <n v="14716.325000000001"/>
  </r>
  <r>
    <x v="16"/>
    <x v="16"/>
    <x v="16"/>
    <x v="16"/>
    <x v="32"/>
    <x v="0"/>
    <n v="181521.348"/>
  </r>
  <r>
    <x v="17"/>
    <x v="17"/>
    <x v="17"/>
    <x v="17"/>
    <x v="32"/>
    <x v="0"/>
    <n v="7001.5780000000004"/>
  </r>
  <r>
    <x v="18"/>
    <x v="18"/>
    <x v="18"/>
    <x v="18"/>
    <x v="32"/>
    <x v="0"/>
    <n v="130680.645"/>
  </r>
  <r>
    <x v="19"/>
    <x v="19"/>
    <x v="19"/>
    <x v="19"/>
    <x v="32"/>
    <x v="0"/>
    <n v="2.2149999999999999"/>
  </r>
  <r>
    <x v="20"/>
    <x v="20"/>
    <x v="20"/>
    <x v="20"/>
    <x v="32"/>
    <x v="0"/>
    <m/>
  </r>
  <r>
    <x v="21"/>
    <x v="21"/>
    <x v="21"/>
    <x v="21"/>
    <x v="32"/>
    <x v="0"/>
    <n v="35933.748"/>
  </r>
  <r>
    <x v="22"/>
    <x v="22"/>
    <x v="22"/>
    <x v="22"/>
    <x v="32"/>
    <x v="0"/>
    <n v="7903.1620000000003"/>
  </r>
  <r>
    <x v="23"/>
    <x v="23"/>
    <x v="23"/>
    <x v="23"/>
    <x v="32"/>
    <x v="0"/>
    <n v="181521.348"/>
  </r>
  <r>
    <x v="24"/>
    <x v="24"/>
    <x v="24"/>
    <x v="24"/>
    <x v="32"/>
    <x v="0"/>
    <n v="6119.0240000000003"/>
  </r>
  <r>
    <x v="25"/>
    <x v="25"/>
    <x v="25"/>
    <x v="25"/>
    <x v="32"/>
    <x v="0"/>
    <n v="0.31237142993335043"/>
  </r>
  <r>
    <x v="26"/>
    <x v="26"/>
    <x v="26"/>
    <x v="26"/>
    <x v="32"/>
    <x v="0"/>
    <n v="2.748485130352148E-2"/>
  </r>
  <r>
    <x v="27"/>
    <x v="27"/>
    <x v="27"/>
    <x v="27"/>
    <x v="32"/>
    <x v="0"/>
    <n v="5.5514403954847746E-2"/>
  </r>
  <r>
    <x v="28"/>
    <x v="28"/>
    <x v="28"/>
    <x v="28"/>
    <x v="32"/>
    <x v="0"/>
    <n v="37687.309529999999"/>
  </r>
  <r>
    <x v="29"/>
    <x v="29"/>
    <x v="29"/>
    <x v="29"/>
    <x v="32"/>
    <x v="0"/>
    <n v="37687.309529999999"/>
  </r>
  <r>
    <x v="30"/>
    <x v="30"/>
    <x v="30"/>
    <x v="30"/>
    <x v="32"/>
    <x v="0"/>
    <m/>
  </r>
  <r>
    <x v="31"/>
    <x v="31"/>
    <x v="31"/>
    <x v="31"/>
    <x v="32"/>
    <x v="0"/>
    <m/>
  </r>
  <r>
    <x v="32"/>
    <x v="32"/>
    <x v="32"/>
    <x v="32"/>
    <x v="32"/>
    <x v="0"/>
    <n v="0.69989121333700288"/>
  </r>
  <r>
    <x v="33"/>
    <x v="33"/>
    <x v="33"/>
    <x v="33"/>
    <x v="32"/>
    <x v="0"/>
    <n v="0.69989121333700288"/>
  </r>
  <r>
    <x v="34"/>
    <x v="34"/>
    <x v="34"/>
    <x v="34"/>
    <x v="32"/>
    <x v="0"/>
    <n v="0.69989121333700288"/>
  </r>
  <r>
    <x v="35"/>
    <x v="35"/>
    <x v="35"/>
    <x v="35"/>
    <x v="32"/>
    <x v="0"/>
    <n v="53847.382010000001"/>
  </r>
  <r>
    <x v="36"/>
    <x v="36"/>
    <x v="36"/>
    <x v="36"/>
    <x v="32"/>
    <x v="0"/>
    <n v="47266.265880000006"/>
  </r>
  <r>
    <x v="37"/>
    <x v="37"/>
    <x v="37"/>
    <x v="37"/>
    <x v="32"/>
    <x v="0"/>
    <m/>
  </r>
  <r>
    <x v="38"/>
    <x v="38"/>
    <x v="38"/>
    <x v="38"/>
    <x v="32"/>
    <x v="0"/>
    <n v="6581.1161300000003"/>
  </r>
  <r>
    <x v="39"/>
    <x v="39"/>
    <x v="39"/>
    <x v="39"/>
    <x v="32"/>
    <x v="0"/>
    <m/>
  </r>
  <r>
    <x v="0"/>
    <x v="0"/>
    <x v="0"/>
    <x v="0"/>
    <x v="33"/>
    <x v="0"/>
    <n v="1064.673"/>
  </r>
  <r>
    <x v="1"/>
    <x v="1"/>
    <x v="1"/>
    <x v="1"/>
    <x v="33"/>
    <x v="0"/>
    <n v="463.447"/>
  </r>
  <r>
    <x v="2"/>
    <x v="2"/>
    <x v="2"/>
    <x v="2"/>
    <x v="33"/>
    <x v="0"/>
    <n v="542.971"/>
  </r>
  <r>
    <x v="3"/>
    <x v="3"/>
    <x v="3"/>
    <x v="3"/>
    <x v="33"/>
    <x v="0"/>
    <n v="79.524000000000001"/>
  </r>
  <r>
    <x v="4"/>
    <x v="4"/>
    <x v="4"/>
    <x v="4"/>
    <x v="33"/>
    <x v="0"/>
    <n v="705.73099999999999"/>
  </r>
  <r>
    <x v="5"/>
    <x v="5"/>
    <x v="5"/>
    <x v="5"/>
    <x v="33"/>
    <x v="0"/>
    <n v="66.938999999999993"/>
  </r>
  <r>
    <x v="6"/>
    <x v="6"/>
    <x v="6"/>
    <x v="6"/>
    <x v="33"/>
    <x v="0"/>
    <n v="2300.79"/>
  </r>
  <r>
    <x v="7"/>
    <x v="7"/>
    <x v="7"/>
    <x v="7"/>
    <x v="33"/>
    <x v="0"/>
    <n v="1235.203"/>
  </r>
  <r>
    <x v="8"/>
    <x v="8"/>
    <x v="8"/>
    <x v="8"/>
    <x v="33"/>
    <x v="0"/>
    <n v="221.82499999999999"/>
  </r>
  <r>
    <x v="9"/>
    <x v="9"/>
    <x v="9"/>
    <x v="9"/>
    <x v="33"/>
    <x v="0"/>
    <n v="843.76199999999994"/>
  </r>
  <r>
    <x v="10"/>
    <x v="10"/>
    <x v="10"/>
    <x v="10"/>
    <x v="33"/>
    <x v="0"/>
    <n v="4009.5360000000001"/>
  </r>
  <r>
    <x v="11"/>
    <x v="11"/>
    <x v="11"/>
    <x v="11"/>
    <x v="33"/>
    <x v="0"/>
    <n v="2689.65"/>
  </r>
  <r>
    <x v="12"/>
    <x v="12"/>
    <x v="12"/>
    <x v="12"/>
    <x v="33"/>
    <x v="0"/>
    <n v="76922.263999999996"/>
  </r>
  <r>
    <x v="13"/>
    <x v="13"/>
    <x v="13"/>
    <x v="13"/>
    <x v="33"/>
    <x v="0"/>
    <n v="2045.288"/>
  </r>
  <r>
    <x v="14"/>
    <x v="14"/>
    <x v="14"/>
    <x v="14"/>
    <x v="33"/>
    <x v="0"/>
    <n v="129.76"/>
  </r>
  <r>
    <x v="15"/>
    <x v="15"/>
    <x v="15"/>
    <x v="15"/>
    <x v="33"/>
    <x v="0"/>
    <n v="13073.04"/>
  </r>
  <r>
    <x v="16"/>
    <x v="16"/>
    <x v="16"/>
    <x v="16"/>
    <x v="33"/>
    <x v="0"/>
    <n v="98869.538"/>
  </r>
  <r>
    <x v="17"/>
    <x v="17"/>
    <x v="17"/>
    <x v="17"/>
    <x v="33"/>
    <x v="0"/>
    <n v="1015.701"/>
  </r>
  <r>
    <x v="18"/>
    <x v="18"/>
    <x v="18"/>
    <x v="18"/>
    <x v="33"/>
    <x v="0"/>
    <n v="82640.726999999999"/>
  </r>
  <r>
    <x v="19"/>
    <x v="19"/>
    <x v="19"/>
    <x v="19"/>
    <x v="33"/>
    <x v="0"/>
    <n v="1.675"/>
  </r>
  <r>
    <x v="20"/>
    <x v="20"/>
    <x v="20"/>
    <x v="20"/>
    <x v="33"/>
    <x v="0"/>
    <n v="100.858"/>
  </r>
  <r>
    <x v="21"/>
    <x v="21"/>
    <x v="21"/>
    <x v="21"/>
    <x v="33"/>
    <x v="0"/>
    <n v="12107.041999999999"/>
  </r>
  <r>
    <x v="22"/>
    <x v="22"/>
    <x v="22"/>
    <x v="22"/>
    <x v="33"/>
    <x v="0"/>
    <n v="3003.5349999999999"/>
  </r>
  <r>
    <x v="23"/>
    <x v="23"/>
    <x v="23"/>
    <x v="23"/>
    <x v="33"/>
    <x v="0"/>
    <n v="98869.538"/>
  </r>
  <r>
    <x v="24"/>
    <x v="24"/>
    <x v="24"/>
    <x v="24"/>
    <x v="33"/>
    <x v="0"/>
    <n v="2728.13"/>
  </r>
  <r>
    <x v="25"/>
    <x v="25"/>
    <x v="25"/>
    <x v="25"/>
    <x v="33"/>
    <x v="0"/>
    <n v="0.48848443942029257"/>
  </r>
  <r>
    <x v="26"/>
    <x v="26"/>
    <x v="26"/>
    <x v="26"/>
    <x v="33"/>
    <x v="0"/>
    <n v="3.1531186165289465E-2"/>
  </r>
  <r>
    <x v="27"/>
    <x v="27"/>
    <x v="27"/>
    <x v="27"/>
    <x v="33"/>
    <x v="0"/>
    <n v="0.23778960562706036"/>
  </r>
  <r>
    <x v="28"/>
    <x v="28"/>
    <x v="28"/>
    <x v="28"/>
    <x v="33"/>
    <x v="0"/>
    <n v="12973.64436"/>
  </r>
  <r>
    <x v="29"/>
    <x v="29"/>
    <x v="29"/>
    <x v="29"/>
    <x v="33"/>
    <x v="0"/>
    <n v="12973.64436"/>
  </r>
  <r>
    <x v="30"/>
    <x v="30"/>
    <x v="30"/>
    <x v="30"/>
    <x v="33"/>
    <x v="0"/>
    <m/>
  </r>
  <r>
    <x v="31"/>
    <x v="31"/>
    <x v="31"/>
    <x v="31"/>
    <x v="33"/>
    <x v="0"/>
    <m/>
  </r>
  <r>
    <x v="32"/>
    <x v="32"/>
    <x v="32"/>
    <x v="32"/>
    <x v="33"/>
    <x v="0"/>
    <n v="0.37638174668378321"/>
  </r>
  <r>
    <x v="33"/>
    <x v="33"/>
    <x v="33"/>
    <x v="33"/>
    <x v="33"/>
    <x v="0"/>
    <n v="0.37638174668378321"/>
  </r>
  <r>
    <x v="34"/>
    <x v="34"/>
    <x v="34"/>
    <x v="34"/>
    <x v="33"/>
    <x v="0"/>
    <n v="0.37638174668378321"/>
  </r>
  <r>
    <x v="35"/>
    <x v="35"/>
    <x v="35"/>
    <x v="35"/>
    <x v="33"/>
    <x v="0"/>
    <n v="34469.377099999998"/>
  </r>
  <r>
    <x v="36"/>
    <x v="36"/>
    <x v="36"/>
    <x v="36"/>
    <x v="33"/>
    <x v="0"/>
    <n v="31428.439100000003"/>
  </r>
  <r>
    <x v="37"/>
    <x v="37"/>
    <x v="37"/>
    <x v="37"/>
    <x v="33"/>
    <x v="0"/>
    <m/>
  </r>
  <r>
    <x v="38"/>
    <x v="38"/>
    <x v="38"/>
    <x v="38"/>
    <x v="33"/>
    <x v="0"/>
    <n v="3040.9380000000001"/>
  </r>
  <r>
    <x v="39"/>
    <x v="39"/>
    <x v="39"/>
    <x v="39"/>
    <x v="33"/>
    <x v="0"/>
    <m/>
  </r>
  <r>
    <x v="0"/>
    <x v="0"/>
    <x v="0"/>
    <x v="0"/>
    <x v="34"/>
    <x v="0"/>
    <n v="406.47300000000001"/>
  </r>
  <r>
    <x v="1"/>
    <x v="1"/>
    <x v="1"/>
    <x v="1"/>
    <x v="34"/>
    <x v="0"/>
    <n v="86.974000000000004"/>
  </r>
  <r>
    <x v="2"/>
    <x v="2"/>
    <x v="2"/>
    <x v="2"/>
    <x v="34"/>
    <x v="0"/>
    <n v="115.164"/>
  </r>
  <r>
    <x v="3"/>
    <x v="3"/>
    <x v="3"/>
    <x v="3"/>
    <x v="34"/>
    <x v="0"/>
    <n v="28.19"/>
  </r>
  <r>
    <x v="4"/>
    <x v="4"/>
    <x v="4"/>
    <x v="4"/>
    <x v="34"/>
    <x v="0"/>
    <n v="167.43600000000001"/>
  </r>
  <r>
    <x v="5"/>
    <x v="5"/>
    <x v="5"/>
    <x v="5"/>
    <x v="34"/>
    <x v="0"/>
    <n v="11.378"/>
  </r>
  <r>
    <x v="6"/>
    <x v="6"/>
    <x v="6"/>
    <x v="6"/>
    <x v="34"/>
    <x v="0"/>
    <n v="672.26099999999997"/>
  </r>
  <r>
    <x v="7"/>
    <x v="7"/>
    <x v="7"/>
    <x v="7"/>
    <x v="34"/>
    <x v="0"/>
    <n v="419.661"/>
  </r>
  <r>
    <x v="8"/>
    <x v="8"/>
    <x v="8"/>
    <x v="8"/>
    <x v="34"/>
    <x v="0"/>
    <n v="-28.690999999999999"/>
  </r>
  <r>
    <x v="9"/>
    <x v="9"/>
    <x v="9"/>
    <x v="9"/>
    <x v="34"/>
    <x v="0"/>
    <n v="281.291"/>
  </r>
  <r>
    <x v="10"/>
    <x v="10"/>
    <x v="10"/>
    <x v="10"/>
    <x v="34"/>
    <x v="0"/>
    <n v="102.261"/>
  </r>
  <r>
    <x v="11"/>
    <x v="11"/>
    <x v="11"/>
    <x v="11"/>
    <x v="34"/>
    <x v="0"/>
    <n v="132.98099999999999"/>
  </r>
  <r>
    <x v="12"/>
    <x v="12"/>
    <x v="12"/>
    <x v="12"/>
    <x v="34"/>
    <x v="0"/>
    <n v="26522.436000000002"/>
  </r>
  <r>
    <x v="13"/>
    <x v="13"/>
    <x v="13"/>
    <x v="13"/>
    <x v="34"/>
    <x v="0"/>
    <m/>
  </r>
  <r>
    <x v="14"/>
    <x v="14"/>
    <x v="14"/>
    <x v="14"/>
    <x v="34"/>
    <x v="0"/>
    <n v="5.9619999999999997"/>
  </r>
  <r>
    <x v="15"/>
    <x v="15"/>
    <x v="15"/>
    <x v="15"/>
    <x v="34"/>
    <x v="0"/>
    <n v="3072.723"/>
  </r>
  <r>
    <x v="16"/>
    <x v="16"/>
    <x v="16"/>
    <x v="16"/>
    <x v="34"/>
    <x v="0"/>
    <n v="29836.363000000001"/>
  </r>
  <r>
    <x v="17"/>
    <x v="17"/>
    <x v="17"/>
    <x v="17"/>
    <x v="34"/>
    <x v="0"/>
    <n v="1060.3340000000001"/>
  </r>
  <r>
    <x v="18"/>
    <x v="18"/>
    <x v="18"/>
    <x v="18"/>
    <x v="34"/>
    <x v="0"/>
    <n v="22943.808000000001"/>
  </r>
  <r>
    <x v="19"/>
    <x v="19"/>
    <x v="19"/>
    <x v="19"/>
    <x v="34"/>
    <x v="0"/>
    <n v="0.189"/>
  </r>
  <r>
    <x v="20"/>
    <x v="20"/>
    <x v="20"/>
    <x v="20"/>
    <x v="34"/>
    <x v="0"/>
    <m/>
  </r>
  <r>
    <x v="21"/>
    <x v="21"/>
    <x v="21"/>
    <x v="21"/>
    <x v="34"/>
    <x v="0"/>
    <n v="4526.6000000000004"/>
  </r>
  <r>
    <x v="22"/>
    <x v="22"/>
    <x v="22"/>
    <x v="22"/>
    <x v="34"/>
    <x v="0"/>
    <n v="1305.432"/>
  </r>
  <r>
    <x v="23"/>
    <x v="23"/>
    <x v="23"/>
    <x v="23"/>
    <x v="34"/>
    <x v="0"/>
    <n v="29836.363000000001"/>
  </r>
  <r>
    <x v="24"/>
    <x v="24"/>
    <x v="24"/>
    <x v="24"/>
    <x v="34"/>
    <x v="0"/>
    <n v="689.24"/>
  </r>
  <r>
    <x v="25"/>
    <x v="25"/>
    <x v="25"/>
    <x v="25"/>
    <x v="34"/>
    <x v="0"/>
    <n v="0.57505866915642589"/>
  </r>
  <r>
    <x v="26"/>
    <x v="26"/>
    <x v="26"/>
    <x v="26"/>
    <x v="34"/>
    <x v="0"/>
    <n v="3.2826936348903164E-2"/>
  </r>
  <r>
    <x v="27"/>
    <x v="27"/>
    <x v="27"/>
    <x v="27"/>
    <x v="34"/>
    <x v="0"/>
    <n v="0.1647640644491353"/>
  </r>
  <r>
    <x v="28"/>
    <x v="28"/>
    <x v="28"/>
    <x v="28"/>
    <x v="34"/>
    <x v="0"/>
    <n v="4877.7078499999998"/>
  </r>
  <r>
    <x v="29"/>
    <x v="29"/>
    <x v="29"/>
    <x v="29"/>
    <x v="34"/>
    <x v="0"/>
    <n v="4877.7078499999998"/>
  </r>
  <r>
    <x v="30"/>
    <x v="30"/>
    <x v="30"/>
    <x v="30"/>
    <x v="34"/>
    <x v="0"/>
    <m/>
  </r>
  <r>
    <x v="31"/>
    <x v="31"/>
    <x v="31"/>
    <x v="31"/>
    <x v="34"/>
    <x v="0"/>
    <m/>
  </r>
  <r>
    <x v="32"/>
    <x v="32"/>
    <x v="32"/>
    <x v="32"/>
    <x v="34"/>
    <x v="0"/>
    <n v="0.54643759023733973"/>
  </r>
  <r>
    <x v="33"/>
    <x v="33"/>
    <x v="33"/>
    <x v="33"/>
    <x v="34"/>
    <x v="0"/>
    <n v="0.54643759023733973"/>
  </r>
  <r>
    <x v="34"/>
    <x v="34"/>
    <x v="34"/>
    <x v="34"/>
    <x v="34"/>
    <x v="0"/>
    <n v="0.54643759023733973"/>
  </r>
  <r>
    <x v="35"/>
    <x v="35"/>
    <x v="35"/>
    <x v="35"/>
    <x v="34"/>
    <x v="0"/>
    <n v="8926.376839999999"/>
  </r>
  <r>
    <x v="36"/>
    <x v="36"/>
    <x v="36"/>
    <x v="36"/>
    <x v="34"/>
    <x v="0"/>
    <n v="8086.8040499999997"/>
  </r>
  <r>
    <x v="37"/>
    <x v="37"/>
    <x v="37"/>
    <x v="37"/>
    <x v="34"/>
    <x v="0"/>
    <m/>
  </r>
  <r>
    <x v="38"/>
    <x v="38"/>
    <x v="38"/>
    <x v="38"/>
    <x v="34"/>
    <x v="0"/>
    <n v="839.57279000000005"/>
  </r>
  <r>
    <x v="39"/>
    <x v="39"/>
    <x v="39"/>
    <x v="39"/>
    <x v="34"/>
    <x v="0"/>
    <m/>
  </r>
  <r>
    <x v="0"/>
    <x v="0"/>
    <x v="0"/>
    <x v="0"/>
    <x v="35"/>
    <x v="0"/>
    <n v="1347.105"/>
  </r>
  <r>
    <x v="1"/>
    <x v="1"/>
    <x v="1"/>
    <x v="1"/>
    <x v="35"/>
    <x v="0"/>
    <n v="377.27499999999998"/>
  </r>
  <r>
    <x v="2"/>
    <x v="2"/>
    <x v="2"/>
    <x v="2"/>
    <x v="35"/>
    <x v="0"/>
    <n v="459.37099999999998"/>
  </r>
  <r>
    <x v="3"/>
    <x v="3"/>
    <x v="3"/>
    <x v="3"/>
    <x v="35"/>
    <x v="0"/>
    <n v="82.096000000000004"/>
  </r>
  <r>
    <x v="4"/>
    <x v="4"/>
    <x v="4"/>
    <x v="4"/>
    <x v="35"/>
    <x v="0"/>
    <n v="568.87400000000002"/>
  </r>
  <r>
    <x v="5"/>
    <x v="5"/>
    <x v="5"/>
    <x v="5"/>
    <x v="35"/>
    <x v="0"/>
    <n v="38.481000000000002"/>
  </r>
  <r>
    <x v="6"/>
    <x v="6"/>
    <x v="6"/>
    <x v="6"/>
    <x v="35"/>
    <x v="0"/>
    <n v="2331.7350000000001"/>
  </r>
  <r>
    <x v="7"/>
    <x v="7"/>
    <x v="7"/>
    <x v="7"/>
    <x v="35"/>
    <x v="0"/>
    <n v="1200.2059999999999"/>
  </r>
  <r>
    <x v="8"/>
    <x v="8"/>
    <x v="8"/>
    <x v="8"/>
    <x v="35"/>
    <x v="0"/>
    <n v="36.715000000000003"/>
  </r>
  <r>
    <x v="9"/>
    <x v="9"/>
    <x v="9"/>
    <x v="9"/>
    <x v="35"/>
    <x v="0"/>
    <n v="1094.8130000000001"/>
  </r>
  <r>
    <x v="10"/>
    <x v="10"/>
    <x v="10"/>
    <x v="10"/>
    <x v="35"/>
    <x v="0"/>
    <n v="2836.3620000000001"/>
  </r>
  <r>
    <x v="11"/>
    <x v="11"/>
    <x v="11"/>
    <x v="11"/>
    <x v="35"/>
    <x v="0"/>
    <n v="565.18899999999996"/>
  </r>
  <r>
    <x v="12"/>
    <x v="12"/>
    <x v="12"/>
    <x v="12"/>
    <x v="35"/>
    <x v="0"/>
    <n v="82971.963000000003"/>
  </r>
  <r>
    <x v="13"/>
    <x v="13"/>
    <x v="13"/>
    <x v="13"/>
    <x v="35"/>
    <x v="0"/>
    <m/>
  </r>
  <r>
    <x v="14"/>
    <x v="14"/>
    <x v="14"/>
    <x v="14"/>
    <x v="35"/>
    <x v="0"/>
    <n v="3.0059999999999998"/>
  </r>
  <r>
    <x v="15"/>
    <x v="15"/>
    <x v="15"/>
    <x v="15"/>
    <x v="35"/>
    <x v="0"/>
    <n v="12057.325999999999"/>
  </r>
  <r>
    <x v="16"/>
    <x v="16"/>
    <x v="16"/>
    <x v="16"/>
    <x v="35"/>
    <x v="0"/>
    <n v="98433.846000000005"/>
  </r>
  <r>
    <x v="17"/>
    <x v="17"/>
    <x v="17"/>
    <x v="17"/>
    <x v="35"/>
    <x v="0"/>
    <n v="17708.931"/>
  </r>
  <r>
    <x v="18"/>
    <x v="18"/>
    <x v="18"/>
    <x v="18"/>
    <x v="35"/>
    <x v="0"/>
    <n v="65538.34"/>
  </r>
  <r>
    <x v="19"/>
    <x v="19"/>
    <x v="19"/>
    <x v="19"/>
    <x v="35"/>
    <x v="0"/>
    <n v="0.49099999999999999"/>
  </r>
  <r>
    <x v="20"/>
    <x v="20"/>
    <x v="20"/>
    <x v="20"/>
    <x v="35"/>
    <x v="0"/>
    <m/>
  </r>
  <r>
    <x v="21"/>
    <x v="21"/>
    <x v="21"/>
    <x v="21"/>
    <x v="35"/>
    <x v="0"/>
    <n v="11071.822"/>
  </r>
  <r>
    <x v="22"/>
    <x v="22"/>
    <x v="22"/>
    <x v="22"/>
    <x v="35"/>
    <x v="0"/>
    <n v="4114.2629999999999"/>
  </r>
  <r>
    <x v="23"/>
    <x v="23"/>
    <x v="23"/>
    <x v="23"/>
    <x v="35"/>
    <x v="0"/>
    <n v="98433.846999999994"/>
  </r>
  <r>
    <x v="24"/>
    <x v="24"/>
    <x v="24"/>
    <x v="24"/>
    <x v="35"/>
    <x v="0"/>
    <n v="4972.01"/>
  </r>
  <r>
    <x v="25"/>
    <x v="25"/>
    <x v="25"/>
    <x v="25"/>
    <x v="35"/>
    <x v="0"/>
    <n v="0.4668304725097428"/>
  </r>
  <r>
    <x v="26"/>
    <x v="26"/>
    <x v="26"/>
    <x v="26"/>
    <x v="35"/>
    <x v="0"/>
    <n v="5.1103028276148479E-3"/>
  </r>
  <r>
    <x v="27"/>
    <x v="27"/>
    <x v="27"/>
    <x v="27"/>
    <x v="35"/>
    <x v="0"/>
    <n v="0.13891527775573456"/>
  </r>
  <r>
    <x v="28"/>
    <x v="28"/>
    <x v="28"/>
    <x v="28"/>
    <x v="35"/>
    <x v="0"/>
    <n v="12649.97522"/>
  </r>
  <r>
    <x v="29"/>
    <x v="29"/>
    <x v="29"/>
    <x v="29"/>
    <x v="35"/>
    <x v="0"/>
    <n v="12649.97522"/>
  </r>
  <r>
    <x v="30"/>
    <x v="30"/>
    <x v="30"/>
    <x v="30"/>
    <x v="35"/>
    <x v="0"/>
    <m/>
  </r>
  <r>
    <x v="31"/>
    <x v="31"/>
    <x v="31"/>
    <x v="31"/>
    <x v="35"/>
    <x v="0"/>
    <m/>
  </r>
  <r>
    <x v="32"/>
    <x v="32"/>
    <x v="32"/>
    <x v="32"/>
    <x v="35"/>
    <x v="0"/>
    <n v="0.37437493790302512"/>
  </r>
  <r>
    <x v="33"/>
    <x v="33"/>
    <x v="33"/>
    <x v="33"/>
    <x v="35"/>
    <x v="0"/>
    <n v="0.37437493790302512"/>
  </r>
  <r>
    <x v="34"/>
    <x v="34"/>
    <x v="34"/>
    <x v="34"/>
    <x v="35"/>
    <x v="0"/>
    <n v="0.37437493790302512"/>
  </r>
  <r>
    <x v="35"/>
    <x v="35"/>
    <x v="35"/>
    <x v="35"/>
    <x v="35"/>
    <x v="0"/>
    <n v="33789.588830000001"/>
  </r>
  <r>
    <x v="36"/>
    <x v="36"/>
    <x v="36"/>
    <x v="36"/>
    <x v="35"/>
    <x v="0"/>
    <n v="31135.82488"/>
  </r>
  <r>
    <x v="37"/>
    <x v="37"/>
    <x v="37"/>
    <x v="37"/>
    <x v="35"/>
    <x v="0"/>
    <m/>
  </r>
  <r>
    <x v="38"/>
    <x v="38"/>
    <x v="38"/>
    <x v="38"/>
    <x v="35"/>
    <x v="0"/>
    <n v="2653.76395"/>
  </r>
  <r>
    <x v="39"/>
    <x v="39"/>
    <x v="39"/>
    <x v="39"/>
    <x v="35"/>
    <x v="0"/>
    <m/>
  </r>
  <r>
    <x v="0"/>
    <x v="0"/>
    <x v="0"/>
    <x v="0"/>
    <x v="36"/>
    <x v="0"/>
    <n v="1019.371"/>
  </r>
  <r>
    <x v="1"/>
    <x v="1"/>
    <x v="1"/>
    <x v="1"/>
    <x v="36"/>
    <x v="0"/>
    <n v="457.07100000000003"/>
  </r>
  <r>
    <x v="2"/>
    <x v="2"/>
    <x v="2"/>
    <x v="2"/>
    <x v="36"/>
    <x v="0"/>
    <n v="524.77099999999996"/>
  </r>
  <r>
    <x v="3"/>
    <x v="3"/>
    <x v="3"/>
    <x v="3"/>
    <x v="36"/>
    <x v="0"/>
    <n v="67.7"/>
  </r>
  <r>
    <x v="4"/>
    <x v="4"/>
    <x v="4"/>
    <x v="4"/>
    <x v="36"/>
    <x v="0"/>
    <n v="411.096"/>
  </r>
  <r>
    <x v="5"/>
    <x v="5"/>
    <x v="5"/>
    <x v="5"/>
    <x v="36"/>
    <x v="0"/>
    <n v="133.245"/>
  </r>
  <r>
    <x v="6"/>
    <x v="6"/>
    <x v="6"/>
    <x v="6"/>
    <x v="36"/>
    <x v="0"/>
    <n v="2020.7829999999999"/>
  </r>
  <r>
    <x v="7"/>
    <x v="7"/>
    <x v="7"/>
    <x v="7"/>
    <x v="36"/>
    <x v="0"/>
    <n v="1570.6559999999999"/>
  </r>
  <r>
    <x v="8"/>
    <x v="8"/>
    <x v="8"/>
    <x v="8"/>
    <x v="36"/>
    <x v="0"/>
    <n v="127.935"/>
  </r>
  <r>
    <x v="9"/>
    <x v="9"/>
    <x v="9"/>
    <x v="9"/>
    <x v="36"/>
    <x v="0"/>
    <n v="322.19200000000001"/>
  </r>
  <r>
    <x v="10"/>
    <x v="10"/>
    <x v="10"/>
    <x v="10"/>
    <x v="36"/>
    <x v="0"/>
    <n v="2634.7779999999998"/>
  </r>
  <r>
    <x v="11"/>
    <x v="11"/>
    <x v="11"/>
    <x v="11"/>
    <x v="36"/>
    <x v="0"/>
    <n v="2911.9659999999999"/>
  </r>
  <r>
    <x v="12"/>
    <x v="12"/>
    <x v="12"/>
    <x v="12"/>
    <x v="36"/>
    <x v="0"/>
    <n v="48755.671000000002"/>
  </r>
  <r>
    <x v="13"/>
    <x v="13"/>
    <x v="13"/>
    <x v="13"/>
    <x v="36"/>
    <x v="0"/>
    <n v="316.54000000000002"/>
  </r>
  <r>
    <x v="14"/>
    <x v="14"/>
    <x v="14"/>
    <x v="14"/>
    <x v="36"/>
    <x v="0"/>
    <m/>
  </r>
  <r>
    <x v="15"/>
    <x v="15"/>
    <x v="15"/>
    <x v="15"/>
    <x v="36"/>
    <x v="0"/>
    <n v="14907.415000000001"/>
  </r>
  <r>
    <x v="16"/>
    <x v="16"/>
    <x v="16"/>
    <x v="16"/>
    <x v="36"/>
    <x v="0"/>
    <n v="69526.37"/>
  </r>
  <r>
    <x v="17"/>
    <x v="17"/>
    <x v="17"/>
    <x v="17"/>
    <x v="36"/>
    <x v="0"/>
    <n v="3.7189999999999999"/>
  </r>
  <r>
    <x v="18"/>
    <x v="18"/>
    <x v="18"/>
    <x v="18"/>
    <x v="36"/>
    <x v="0"/>
    <n v="59817.707000000002"/>
  </r>
  <r>
    <x v="19"/>
    <x v="19"/>
    <x v="19"/>
    <x v="19"/>
    <x v="36"/>
    <x v="0"/>
    <m/>
  </r>
  <r>
    <x v="20"/>
    <x v="20"/>
    <x v="20"/>
    <x v="20"/>
    <x v="36"/>
    <x v="0"/>
    <m/>
  </r>
  <r>
    <x v="21"/>
    <x v="21"/>
    <x v="21"/>
    <x v="21"/>
    <x v="36"/>
    <x v="0"/>
    <n v="7029.0129999999999"/>
  </r>
  <r>
    <x v="22"/>
    <x v="22"/>
    <x v="22"/>
    <x v="22"/>
    <x v="36"/>
    <x v="0"/>
    <n v="2675.931"/>
  </r>
  <r>
    <x v="23"/>
    <x v="23"/>
    <x v="23"/>
    <x v="23"/>
    <x v="36"/>
    <x v="0"/>
    <n v="69526.37"/>
  </r>
  <r>
    <x v="24"/>
    <x v="24"/>
    <x v="24"/>
    <x v="24"/>
    <x v="36"/>
    <x v="0"/>
    <n v="1012.484"/>
  </r>
  <r>
    <x v="25"/>
    <x v="25"/>
    <x v="25"/>
    <x v="25"/>
    <x v="36"/>
    <x v="0"/>
    <n v="0.74118271427331095"/>
  </r>
  <r>
    <x v="26"/>
    <x v="26"/>
    <x v="26"/>
    <x v="26"/>
    <x v="36"/>
    <x v="0"/>
    <n v="1.3769515934502364E-2"/>
  </r>
  <r>
    <x v="27"/>
    <x v="27"/>
    <x v="27"/>
    <x v="27"/>
    <x v="36"/>
    <x v="0"/>
    <n v="0.37840116940612428"/>
  </r>
  <r>
    <x v="28"/>
    <x v="28"/>
    <x v="28"/>
    <x v="28"/>
    <x v="36"/>
    <x v="0"/>
    <n v="7982.1049999999996"/>
  </r>
  <r>
    <x v="29"/>
    <x v="29"/>
    <x v="29"/>
    <x v="29"/>
    <x v="36"/>
    <x v="0"/>
    <n v="7964.7560000000003"/>
  </r>
  <r>
    <x v="30"/>
    <x v="30"/>
    <x v="30"/>
    <x v="30"/>
    <x v="36"/>
    <x v="0"/>
    <n v="13.346"/>
  </r>
  <r>
    <x v="31"/>
    <x v="31"/>
    <x v="31"/>
    <x v="31"/>
    <x v="36"/>
    <x v="0"/>
    <n v="4.0039999999999996"/>
  </r>
  <r>
    <x v="32"/>
    <x v="32"/>
    <x v="32"/>
    <x v="32"/>
    <x v="36"/>
    <x v="0"/>
    <n v="0.19389526528662601"/>
  </r>
  <r>
    <x v="33"/>
    <x v="33"/>
    <x v="33"/>
    <x v="33"/>
    <x v="36"/>
    <x v="0"/>
    <n v="0.19379802743433736"/>
  </r>
  <r>
    <x v="34"/>
    <x v="34"/>
    <x v="34"/>
    <x v="34"/>
    <x v="36"/>
    <x v="0"/>
    <n v="0.19347383648338956"/>
  </r>
  <r>
    <x v="35"/>
    <x v="35"/>
    <x v="35"/>
    <x v="35"/>
    <x v="36"/>
    <x v="0"/>
    <n v="41167.095999999998"/>
  </r>
  <r>
    <x v="36"/>
    <x v="36"/>
    <x v="36"/>
    <x v="36"/>
    <x v="36"/>
    <x v="0"/>
    <n v="36528.250999999997"/>
  </r>
  <r>
    <x v="37"/>
    <x v="37"/>
    <x v="37"/>
    <x v="37"/>
    <x v="36"/>
    <x v="0"/>
    <n v="1601.4770000000001"/>
  </r>
  <r>
    <x v="38"/>
    <x v="38"/>
    <x v="38"/>
    <x v="38"/>
    <x v="36"/>
    <x v="0"/>
    <n v="3037.3679999999999"/>
  </r>
  <r>
    <x v="39"/>
    <x v="39"/>
    <x v="39"/>
    <x v="39"/>
    <x v="36"/>
    <x v="0"/>
    <m/>
  </r>
  <r>
    <x v="0"/>
    <x v="0"/>
    <x v="0"/>
    <x v="0"/>
    <x v="37"/>
    <x v="0"/>
    <n v="3454.1410000000001"/>
  </r>
  <r>
    <x v="1"/>
    <x v="1"/>
    <x v="1"/>
    <x v="1"/>
    <x v="37"/>
    <x v="0"/>
    <n v="1881.886"/>
  </r>
  <r>
    <x v="2"/>
    <x v="2"/>
    <x v="2"/>
    <x v="2"/>
    <x v="37"/>
    <x v="0"/>
    <n v="2182.645"/>
  </r>
  <r>
    <x v="3"/>
    <x v="3"/>
    <x v="3"/>
    <x v="3"/>
    <x v="37"/>
    <x v="0"/>
    <n v="300.75900000000001"/>
  </r>
  <r>
    <x v="4"/>
    <x v="4"/>
    <x v="4"/>
    <x v="4"/>
    <x v="37"/>
    <x v="0"/>
    <n v="5491.6480000000001"/>
  </r>
  <r>
    <x v="5"/>
    <x v="5"/>
    <x v="5"/>
    <x v="5"/>
    <x v="37"/>
    <x v="0"/>
    <n v="1087.4760000000001"/>
  </r>
  <r>
    <x v="6"/>
    <x v="6"/>
    <x v="6"/>
    <x v="6"/>
    <x v="37"/>
    <x v="0"/>
    <n v="11915.151"/>
  </r>
  <r>
    <x v="7"/>
    <x v="7"/>
    <x v="7"/>
    <x v="7"/>
    <x v="37"/>
    <x v="0"/>
    <n v="6192.7269999999999"/>
  </r>
  <r>
    <x v="8"/>
    <x v="8"/>
    <x v="8"/>
    <x v="8"/>
    <x v="37"/>
    <x v="0"/>
    <n v="647.35400000000004"/>
  </r>
  <r>
    <x v="9"/>
    <x v="9"/>
    <x v="9"/>
    <x v="9"/>
    <x v="37"/>
    <x v="0"/>
    <n v="5075.0730000000003"/>
  </r>
  <r>
    <x v="10"/>
    <x v="10"/>
    <x v="10"/>
    <x v="10"/>
    <x v="37"/>
    <x v="0"/>
    <n v="1635.979"/>
  </r>
  <r>
    <x v="11"/>
    <x v="11"/>
    <x v="11"/>
    <x v="11"/>
    <x v="37"/>
    <x v="0"/>
    <n v="10293.716"/>
  </r>
  <r>
    <x v="12"/>
    <x v="12"/>
    <x v="12"/>
    <x v="12"/>
    <x v="37"/>
    <x v="0"/>
    <n v="245181.054"/>
  </r>
  <r>
    <x v="13"/>
    <x v="13"/>
    <x v="13"/>
    <x v="13"/>
    <x v="37"/>
    <x v="0"/>
    <n v="1027.846"/>
  </r>
  <r>
    <x v="14"/>
    <x v="14"/>
    <x v="14"/>
    <x v="14"/>
    <x v="37"/>
    <x v="0"/>
    <n v="342.08199999999999"/>
  </r>
  <r>
    <x v="15"/>
    <x v="15"/>
    <x v="15"/>
    <x v="15"/>
    <x v="37"/>
    <x v="0"/>
    <n v="41627.544000000002"/>
  </r>
  <r>
    <x v="16"/>
    <x v="16"/>
    <x v="16"/>
    <x v="16"/>
    <x v="37"/>
    <x v="0"/>
    <n v="300108.22100000002"/>
  </r>
  <r>
    <x v="17"/>
    <x v="17"/>
    <x v="17"/>
    <x v="17"/>
    <x v="37"/>
    <x v="0"/>
    <m/>
  </r>
  <r>
    <x v="18"/>
    <x v="18"/>
    <x v="18"/>
    <x v="18"/>
    <x v="37"/>
    <x v="0"/>
    <n v="240121.74400000001"/>
  </r>
  <r>
    <x v="19"/>
    <x v="19"/>
    <x v="19"/>
    <x v="19"/>
    <x v="37"/>
    <x v="0"/>
    <n v="0.56100000000000005"/>
  </r>
  <r>
    <x v="20"/>
    <x v="20"/>
    <x v="20"/>
    <x v="20"/>
    <x v="37"/>
    <x v="0"/>
    <n v="301.60500000000002"/>
  </r>
  <r>
    <x v="21"/>
    <x v="21"/>
    <x v="21"/>
    <x v="21"/>
    <x v="37"/>
    <x v="0"/>
    <n v="48531.531000000003"/>
  </r>
  <r>
    <x v="22"/>
    <x v="22"/>
    <x v="22"/>
    <x v="22"/>
    <x v="37"/>
    <x v="0"/>
    <n v="11152.78"/>
  </r>
  <r>
    <x v="23"/>
    <x v="23"/>
    <x v="23"/>
    <x v="23"/>
    <x v="37"/>
    <x v="0"/>
    <n v="300108.22100000002"/>
  </r>
  <r>
    <x v="24"/>
    <x v="24"/>
    <x v="24"/>
    <x v="24"/>
    <x v="37"/>
    <x v="0"/>
    <n v="8723.68"/>
  </r>
  <r>
    <x v="25"/>
    <x v="25"/>
    <x v="25"/>
    <x v="25"/>
    <x v="37"/>
    <x v="0"/>
    <n v="0.39913459372361226"/>
  </r>
  <r>
    <x v="26"/>
    <x v="26"/>
    <x v="26"/>
    <x v="26"/>
    <x v="37"/>
    <x v="0"/>
    <n v="1.6248456814686257E-2"/>
  </r>
  <r>
    <x v="27"/>
    <x v="27"/>
    <x v="27"/>
    <x v="27"/>
    <x v="37"/>
    <x v="0"/>
    <n v="0.26810348189057404"/>
  </r>
  <r>
    <x v="28"/>
    <x v="28"/>
    <x v="28"/>
    <x v="28"/>
    <x v="37"/>
    <x v="0"/>
    <n v="50975.03254"/>
  </r>
  <r>
    <x v="29"/>
    <x v="29"/>
    <x v="29"/>
    <x v="29"/>
    <x v="37"/>
    <x v="0"/>
    <n v="50975.03254"/>
  </r>
  <r>
    <x v="30"/>
    <x v="30"/>
    <x v="30"/>
    <x v="30"/>
    <x v="37"/>
    <x v="0"/>
    <m/>
  </r>
  <r>
    <x v="31"/>
    <x v="31"/>
    <x v="31"/>
    <x v="31"/>
    <x v="37"/>
    <x v="0"/>
    <m/>
  </r>
  <r>
    <x v="32"/>
    <x v="32"/>
    <x v="32"/>
    <x v="32"/>
    <x v="37"/>
    <x v="0"/>
    <n v="0.49995446989391507"/>
  </r>
  <r>
    <x v="33"/>
    <x v="33"/>
    <x v="33"/>
    <x v="33"/>
    <x v="37"/>
    <x v="0"/>
    <n v="0.49995446989391507"/>
  </r>
  <r>
    <x v="34"/>
    <x v="34"/>
    <x v="34"/>
    <x v="34"/>
    <x v="37"/>
    <x v="0"/>
    <n v="0.49995446989391507"/>
  </r>
  <r>
    <x v="35"/>
    <x v="35"/>
    <x v="35"/>
    <x v="35"/>
    <x v="37"/>
    <x v="0"/>
    <n v="101959.34951999999"/>
  </r>
  <r>
    <x v="36"/>
    <x v="36"/>
    <x v="36"/>
    <x v="36"/>
    <x v="37"/>
    <x v="0"/>
    <n v="92300.991200000004"/>
  </r>
  <r>
    <x v="37"/>
    <x v="37"/>
    <x v="37"/>
    <x v="37"/>
    <x v="37"/>
    <x v="0"/>
    <m/>
  </r>
  <r>
    <x v="38"/>
    <x v="38"/>
    <x v="38"/>
    <x v="38"/>
    <x v="37"/>
    <x v="0"/>
    <n v="9658.3583200000012"/>
  </r>
  <r>
    <x v="39"/>
    <x v="39"/>
    <x v="39"/>
    <x v="39"/>
    <x v="37"/>
    <x v="0"/>
    <m/>
  </r>
  <r>
    <x v="0"/>
    <x v="0"/>
    <x v="0"/>
    <x v="0"/>
    <x v="38"/>
    <x v="0"/>
    <n v="1051.23"/>
  </r>
  <r>
    <x v="1"/>
    <x v="1"/>
    <x v="1"/>
    <x v="1"/>
    <x v="38"/>
    <x v="0"/>
    <n v="415.959"/>
  </r>
  <r>
    <x v="2"/>
    <x v="2"/>
    <x v="2"/>
    <x v="2"/>
    <x v="38"/>
    <x v="0"/>
    <n v="480.53399999999999"/>
  </r>
  <r>
    <x v="3"/>
    <x v="3"/>
    <x v="3"/>
    <x v="3"/>
    <x v="38"/>
    <x v="0"/>
    <n v="64.575000000000003"/>
  </r>
  <r>
    <x v="4"/>
    <x v="4"/>
    <x v="4"/>
    <x v="4"/>
    <x v="38"/>
    <x v="0"/>
    <n v="893.45"/>
  </r>
  <r>
    <x v="5"/>
    <x v="5"/>
    <x v="5"/>
    <x v="5"/>
    <x v="38"/>
    <x v="0"/>
    <n v="109.111"/>
  </r>
  <r>
    <x v="6"/>
    <x v="6"/>
    <x v="6"/>
    <x v="6"/>
    <x v="38"/>
    <x v="0"/>
    <n v="2469.75"/>
  </r>
  <r>
    <x v="7"/>
    <x v="7"/>
    <x v="7"/>
    <x v="7"/>
    <x v="38"/>
    <x v="0"/>
    <n v="1156.877"/>
  </r>
  <r>
    <x v="8"/>
    <x v="8"/>
    <x v="8"/>
    <x v="8"/>
    <x v="38"/>
    <x v="0"/>
    <n v="158.471"/>
  </r>
  <r>
    <x v="9"/>
    <x v="9"/>
    <x v="9"/>
    <x v="9"/>
    <x v="38"/>
    <x v="0"/>
    <n v="1154.403"/>
  </r>
  <r>
    <x v="10"/>
    <x v="10"/>
    <x v="10"/>
    <x v="10"/>
    <x v="38"/>
    <x v="0"/>
    <n v="2006.3689999999999"/>
  </r>
  <r>
    <x v="11"/>
    <x v="11"/>
    <x v="11"/>
    <x v="11"/>
    <x v="38"/>
    <x v="0"/>
    <n v="4892.5749999999998"/>
  </r>
  <r>
    <x v="12"/>
    <x v="12"/>
    <x v="12"/>
    <x v="12"/>
    <x v="38"/>
    <x v="0"/>
    <n v="54737.83"/>
  </r>
  <r>
    <x v="13"/>
    <x v="13"/>
    <x v="13"/>
    <x v="13"/>
    <x v="38"/>
    <x v="0"/>
    <n v="1934.057"/>
  </r>
  <r>
    <x v="14"/>
    <x v="14"/>
    <x v="14"/>
    <x v="14"/>
    <x v="38"/>
    <x v="0"/>
    <n v="173.90600000000001"/>
  </r>
  <r>
    <x v="15"/>
    <x v="15"/>
    <x v="15"/>
    <x v="15"/>
    <x v="38"/>
    <x v="0"/>
    <n v="9042.0630000000001"/>
  </r>
  <r>
    <x v="16"/>
    <x v="16"/>
    <x v="16"/>
    <x v="16"/>
    <x v="38"/>
    <x v="0"/>
    <n v="72786.8"/>
  </r>
  <r>
    <x v="17"/>
    <x v="17"/>
    <x v="17"/>
    <x v="17"/>
    <x v="38"/>
    <x v="0"/>
    <n v="0.17399999999999999"/>
  </r>
  <r>
    <x v="18"/>
    <x v="18"/>
    <x v="18"/>
    <x v="18"/>
    <x v="38"/>
    <x v="0"/>
    <n v="58276.26"/>
  </r>
  <r>
    <x v="19"/>
    <x v="19"/>
    <x v="19"/>
    <x v="19"/>
    <x v="38"/>
    <x v="0"/>
    <n v="1.472"/>
  </r>
  <r>
    <x v="20"/>
    <x v="20"/>
    <x v="20"/>
    <x v="20"/>
    <x v="38"/>
    <x v="0"/>
    <n v="10.379"/>
  </r>
  <r>
    <x v="21"/>
    <x v="21"/>
    <x v="21"/>
    <x v="21"/>
    <x v="38"/>
    <x v="0"/>
    <n v="12082.16"/>
  </r>
  <r>
    <x v="22"/>
    <x v="22"/>
    <x v="22"/>
    <x v="22"/>
    <x v="38"/>
    <x v="0"/>
    <n v="2416.355"/>
  </r>
  <r>
    <x v="23"/>
    <x v="23"/>
    <x v="23"/>
    <x v="23"/>
    <x v="38"/>
    <x v="0"/>
    <n v="72786.8"/>
  </r>
  <r>
    <x v="24"/>
    <x v="24"/>
    <x v="24"/>
    <x v="24"/>
    <x v="38"/>
    <x v="0"/>
    <n v="1690.4839999999999"/>
  </r>
  <r>
    <x v="25"/>
    <x v="25"/>
    <x v="25"/>
    <x v="25"/>
    <x v="38"/>
    <x v="0"/>
    <n v="0.41369881366264077"/>
  </r>
  <r>
    <x v="26"/>
    <x v="26"/>
    <x v="26"/>
    <x v="26"/>
    <x v="38"/>
    <x v="0"/>
    <n v="2.3807573952809392E-2"/>
  </r>
  <r>
    <x v="27"/>
    <x v="27"/>
    <x v="27"/>
    <x v="27"/>
    <x v="38"/>
    <x v="0"/>
    <n v="0.30749563196324375"/>
  </r>
  <r>
    <x v="28"/>
    <x v="28"/>
    <x v="28"/>
    <x v="28"/>
    <x v="38"/>
    <x v="0"/>
    <n v="12281.00209"/>
  </r>
  <r>
    <x v="29"/>
    <x v="29"/>
    <x v="29"/>
    <x v="29"/>
    <x v="38"/>
    <x v="0"/>
    <n v="12281.00209"/>
  </r>
  <r>
    <x v="30"/>
    <x v="30"/>
    <x v="30"/>
    <x v="30"/>
    <x v="38"/>
    <x v="0"/>
    <m/>
  </r>
  <r>
    <x v="31"/>
    <x v="31"/>
    <x v="31"/>
    <x v="31"/>
    <x v="38"/>
    <x v="0"/>
    <m/>
  </r>
  <r>
    <x v="32"/>
    <x v="32"/>
    <x v="32"/>
    <x v="32"/>
    <x v="38"/>
    <x v="0"/>
    <n v="0.6286636780526389"/>
  </r>
  <r>
    <x v="33"/>
    <x v="33"/>
    <x v="33"/>
    <x v="33"/>
    <x v="38"/>
    <x v="0"/>
    <n v="0.6286636780526389"/>
  </r>
  <r>
    <x v="34"/>
    <x v="34"/>
    <x v="34"/>
    <x v="34"/>
    <x v="38"/>
    <x v="0"/>
    <n v="0.6286636780526389"/>
  </r>
  <r>
    <x v="35"/>
    <x v="35"/>
    <x v="35"/>
    <x v="35"/>
    <x v="38"/>
    <x v="0"/>
    <n v="19535.090889999999"/>
  </r>
  <r>
    <x v="36"/>
    <x v="36"/>
    <x v="36"/>
    <x v="36"/>
    <x v="38"/>
    <x v="0"/>
    <n v="16969.20018"/>
  </r>
  <r>
    <x v="37"/>
    <x v="37"/>
    <x v="37"/>
    <x v="37"/>
    <x v="38"/>
    <x v="0"/>
    <m/>
  </r>
  <r>
    <x v="38"/>
    <x v="38"/>
    <x v="38"/>
    <x v="38"/>
    <x v="38"/>
    <x v="0"/>
    <n v="2565.8907000000004"/>
  </r>
  <r>
    <x v="39"/>
    <x v="39"/>
    <x v="39"/>
    <x v="39"/>
    <x v="38"/>
    <x v="0"/>
    <m/>
  </r>
  <r>
    <x v="0"/>
    <x v="0"/>
    <x v="0"/>
    <x v="0"/>
    <x v="39"/>
    <x v="0"/>
    <n v="6631.7839999999997"/>
  </r>
  <r>
    <x v="1"/>
    <x v="1"/>
    <x v="1"/>
    <x v="1"/>
    <x v="39"/>
    <x v="0"/>
    <n v="4938.9709999999995"/>
  </r>
  <r>
    <x v="2"/>
    <x v="2"/>
    <x v="2"/>
    <x v="2"/>
    <x v="39"/>
    <x v="0"/>
    <n v="5461.7860000000001"/>
  </r>
  <r>
    <x v="3"/>
    <x v="3"/>
    <x v="3"/>
    <x v="3"/>
    <x v="39"/>
    <x v="0"/>
    <n v="522.81500000000005"/>
  </r>
  <r>
    <x v="4"/>
    <x v="4"/>
    <x v="4"/>
    <x v="4"/>
    <x v="39"/>
    <x v="0"/>
    <n v="7226.9920000000002"/>
  </r>
  <r>
    <x v="5"/>
    <x v="5"/>
    <x v="5"/>
    <x v="5"/>
    <x v="39"/>
    <x v="0"/>
    <n v="676.51700000000005"/>
  </r>
  <r>
    <x v="6"/>
    <x v="6"/>
    <x v="6"/>
    <x v="6"/>
    <x v="39"/>
    <x v="0"/>
    <n v="19474.263999999999"/>
  </r>
  <r>
    <x v="7"/>
    <x v="7"/>
    <x v="7"/>
    <x v="7"/>
    <x v="39"/>
    <x v="0"/>
    <n v="9322.9959999999992"/>
  </r>
  <r>
    <x v="8"/>
    <x v="8"/>
    <x v="8"/>
    <x v="8"/>
    <x v="39"/>
    <x v="0"/>
    <n v="1295.6099999999999"/>
  </r>
  <r>
    <x v="9"/>
    <x v="9"/>
    <x v="9"/>
    <x v="9"/>
    <x v="39"/>
    <x v="0"/>
    <n v="8855.6589999999997"/>
  </r>
  <r>
    <x v="10"/>
    <x v="10"/>
    <x v="10"/>
    <x v="10"/>
    <x v="39"/>
    <x v="0"/>
    <n v="16360.630999999999"/>
  </r>
  <r>
    <x v="11"/>
    <x v="11"/>
    <x v="11"/>
    <x v="11"/>
    <x v="39"/>
    <x v="0"/>
    <n v="92361.459000000003"/>
  </r>
  <r>
    <x v="12"/>
    <x v="12"/>
    <x v="12"/>
    <x v="12"/>
    <x v="39"/>
    <x v="0"/>
    <n v="553360.06799999997"/>
  </r>
  <r>
    <x v="13"/>
    <x v="13"/>
    <x v="13"/>
    <x v="13"/>
    <x v="39"/>
    <x v="0"/>
    <n v="5042.018"/>
  </r>
  <r>
    <x v="14"/>
    <x v="14"/>
    <x v="14"/>
    <x v="14"/>
    <x v="39"/>
    <x v="0"/>
    <n v="3143.4989999999998"/>
  </r>
  <r>
    <x v="15"/>
    <x v="15"/>
    <x v="15"/>
    <x v="15"/>
    <x v="39"/>
    <x v="0"/>
    <n v="78762.368000000002"/>
  </r>
  <r>
    <x v="16"/>
    <x v="16"/>
    <x v="16"/>
    <x v="16"/>
    <x v="39"/>
    <x v="0"/>
    <n v="749030.04299999995"/>
  </r>
  <r>
    <x v="17"/>
    <x v="17"/>
    <x v="17"/>
    <x v="17"/>
    <x v="39"/>
    <x v="0"/>
    <n v="199236.24299999999"/>
  </r>
  <r>
    <x v="18"/>
    <x v="18"/>
    <x v="18"/>
    <x v="18"/>
    <x v="39"/>
    <x v="0"/>
    <n v="456396.58600000001"/>
  </r>
  <r>
    <x v="19"/>
    <x v="19"/>
    <x v="19"/>
    <x v="19"/>
    <x v="39"/>
    <x v="0"/>
    <n v="3.032"/>
  </r>
  <r>
    <x v="20"/>
    <x v="20"/>
    <x v="20"/>
    <x v="20"/>
    <x v="39"/>
    <x v="0"/>
    <n v="1260.9860000000001"/>
  </r>
  <r>
    <x v="21"/>
    <x v="21"/>
    <x v="21"/>
    <x v="21"/>
    <x v="39"/>
    <x v="0"/>
    <n v="64985.432000000001"/>
  </r>
  <r>
    <x v="22"/>
    <x v="22"/>
    <x v="22"/>
    <x v="22"/>
    <x v="39"/>
    <x v="0"/>
    <n v="27147.763999999999"/>
  </r>
  <r>
    <x v="23"/>
    <x v="23"/>
    <x v="23"/>
    <x v="23"/>
    <x v="39"/>
    <x v="0"/>
    <n v="749030.04299999995"/>
  </r>
  <r>
    <x v="24"/>
    <x v="24"/>
    <x v="24"/>
    <x v="24"/>
    <x v="39"/>
    <x v="0"/>
    <n v="36032.830999999998"/>
  </r>
  <r>
    <x v="25"/>
    <x v="25"/>
    <x v="25"/>
    <x v="25"/>
    <x v="39"/>
    <x v="0"/>
    <n v="0.44235599146817939"/>
  </r>
  <r>
    <x v="26"/>
    <x v="26"/>
    <x v="26"/>
    <x v="26"/>
    <x v="39"/>
    <x v="0"/>
    <n v="1.920212557773681E-2"/>
  </r>
  <r>
    <x v="27"/>
    <x v="27"/>
    <x v="27"/>
    <x v="27"/>
    <x v="39"/>
    <x v="0"/>
    <n v="0.30309952491077302"/>
  </r>
  <r>
    <x v="28"/>
    <x v="28"/>
    <x v="28"/>
    <x v="28"/>
    <x v="39"/>
    <x v="0"/>
    <n v="71353.909069999994"/>
  </r>
  <r>
    <x v="29"/>
    <x v="29"/>
    <x v="29"/>
    <x v="29"/>
    <x v="39"/>
    <x v="0"/>
    <n v="71353.909069999994"/>
  </r>
  <r>
    <x v="30"/>
    <x v="30"/>
    <x v="30"/>
    <x v="30"/>
    <x v="39"/>
    <x v="0"/>
    <m/>
  </r>
  <r>
    <x v="31"/>
    <x v="31"/>
    <x v="31"/>
    <x v="31"/>
    <x v="39"/>
    <x v="0"/>
    <m/>
  </r>
  <r>
    <x v="32"/>
    <x v="32"/>
    <x v="32"/>
    <x v="32"/>
    <x v="39"/>
    <x v="0"/>
    <n v="0.3105870576900473"/>
  </r>
  <r>
    <x v="33"/>
    <x v="33"/>
    <x v="33"/>
    <x v="33"/>
    <x v="39"/>
    <x v="0"/>
    <n v="0.3105870576900473"/>
  </r>
  <r>
    <x v="34"/>
    <x v="34"/>
    <x v="34"/>
    <x v="34"/>
    <x v="39"/>
    <x v="0"/>
    <n v="0.3105870576900473"/>
  </r>
  <r>
    <x v="35"/>
    <x v="35"/>
    <x v="35"/>
    <x v="35"/>
    <x v="39"/>
    <x v="0"/>
    <n v="229738.83587000001"/>
  </r>
  <r>
    <x v="36"/>
    <x v="36"/>
    <x v="36"/>
    <x v="36"/>
    <x v="39"/>
    <x v="0"/>
    <n v="209126.18641999998"/>
  </r>
  <r>
    <x v="37"/>
    <x v="37"/>
    <x v="37"/>
    <x v="37"/>
    <x v="39"/>
    <x v="0"/>
    <m/>
  </r>
  <r>
    <x v="38"/>
    <x v="38"/>
    <x v="38"/>
    <x v="38"/>
    <x v="39"/>
    <x v="0"/>
    <n v="20612.649450000001"/>
  </r>
  <r>
    <x v="39"/>
    <x v="39"/>
    <x v="39"/>
    <x v="39"/>
    <x v="39"/>
    <x v="0"/>
    <m/>
  </r>
  <r>
    <x v="0"/>
    <x v="0"/>
    <x v="0"/>
    <x v="0"/>
    <x v="40"/>
    <x v="0"/>
    <n v="20947.940999999999"/>
  </r>
  <r>
    <x v="1"/>
    <x v="1"/>
    <x v="1"/>
    <x v="1"/>
    <x v="40"/>
    <x v="0"/>
    <n v="16492.509999999998"/>
  </r>
  <r>
    <x v="2"/>
    <x v="2"/>
    <x v="2"/>
    <x v="2"/>
    <x v="40"/>
    <x v="0"/>
    <n v="18657.446"/>
  </r>
  <r>
    <x v="3"/>
    <x v="3"/>
    <x v="3"/>
    <x v="3"/>
    <x v="40"/>
    <x v="0"/>
    <n v="2164.9360000000001"/>
  </r>
  <r>
    <x v="4"/>
    <x v="4"/>
    <x v="4"/>
    <x v="4"/>
    <x v="40"/>
    <x v="0"/>
    <n v="23878.651000000002"/>
  </r>
  <r>
    <x v="5"/>
    <x v="5"/>
    <x v="5"/>
    <x v="5"/>
    <x v="40"/>
    <x v="0"/>
    <n v="4039.3229999999999"/>
  </r>
  <r>
    <x v="6"/>
    <x v="6"/>
    <x v="6"/>
    <x v="6"/>
    <x v="40"/>
    <x v="0"/>
    <n v="65358.425000000003"/>
  </r>
  <r>
    <x v="7"/>
    <x v="7"/>
    <x v="7"/>
    <x v="7"/>
    <x v="40"/>
    <x v="0"/>
    <n v="31714.681"/>
  </r>
  <r>
    <x v="8"/>
    <x v="8"/>
    <x v="8"/>
    <x v="8"/>
    <x v="40"/>
    <x v="0"/>
    <n v="2257.4969999999998"/>
  </r>
  <r>
    <x v="9"/>
    <x v="9"/>
    <x v="9"/>
    <x v="9"/>
    <x v="40"/>
    <x v="0"/>
    <n v="31386.245999999999"/>
  </r>
  <r>
    <x v="10"/>
    <x v="10"/>
    <x v="10"/>
    <x v="10"/>
    <x v="40"/>
    <x v="0"/>
    <n v="6064.68"/>
  </r>
  <r>
    <x v="11"/>
    <x v="11"/>
    <x v="11"/>
    <x v="11"/>
    <x v="40"/>
    <x v="0"/>
    <n v="110388.66"/>
  </r>
  <r>
    <x v="12"/>
    <x v="12"/>
    <x v="12"/>
    <x v="12"/>
    <x v="40"/>
    <x v="0"/>
    <n v="1554000.4790000001"/>
  </r>
  <r>
    <x v="13"/>
    <x v="13"/>
    <x v="13"/>
    <x v="13"/>
    <x v="40"/>
    <x v="0"/>
    <m/>
  </r>
  <r>
    <x v="14"/>
    <x v="14"/>
    <x v="14"/>
    <x v="14"/>
    <x v="40"/>
    <x v="0"/>
    <n v="6091.2120000000004"/>
  </r>
  <r>
    <x v="15"/>
    <x v="15"/>
    <x v="15"/>
    <x v="15"/>
    <x v="40"/>
    <x v="0"/>
    <n v="259019.024"/>
  </r>
  <r>
    <x v="16"/>
    <x v="16"/>
    <x v="16"/>
    <x v="16"/>
    <x v="40"/>
    <x v="0"/>
    <n v="1935564.0549999999"/>
  </r>
  <r>
    <x v="17"/>
    <x v="17"/>
    <x v="17"/>
    <x v="17"/>
    <x v="40"/>
    <x v="0"/>
    <n v="131206.23000000001"/>
  </r>
  <r>
    <x v="18"/>
    <x v="18"/>
    <x v="18"/>
    <x v="18"/>
    <x v="40"/>
    <x v="0"/>
    <n v="1485274.676"/>
  </r>
  <r>
    <x v="19"/>
    <x v="19"/>
    <x v="19"/>
    <x v="19"/>
    <x v="40"/>
    <x v="0"/>
    <n v="4.1050000000000004"/>
  </r>
  <r>
    <x v="20"/>
    <x v="20"/>
    <x v="20"/>
    <x v="20"/>
    <x v="40"/>
    <x v="0"/>
    <n v="1454.8230000000001"/>
  </r>
  <r>
    <x v="21"/>
    <x v="21"/>
    <x v="21"/>
    <x v="21"/>
    <x v="40"/>
    <x v="0"/>
    <n v="246542.18700000001"/>
  </r>
  <r>
    <x v="22"/>
    <x v="22"/>
    <x v="22"/>
    <x v="22"/>
    <x v="40"/>
    <x v="0"/>
    <n v="71082.034"/>
  </r>
  <r>
    <x v="23"/>
    <x v="23"/>
    <x v="23"/>
    <x v="23"/>
    <x v="40"/>
    <x v="0"/>
    <n v="1935564.0549999999"/>
  </r>
  <r>
    <x v="24"/>
    <x v="24"/>
    <x v="24"/>
    <x v="24"/>
    <x v="40"/>
    <x v="0"/>
    <n v="162796.62299999999"/>
  </r>
  <r>
    <x v="25"/>
    <x v="25"/>
    <x v="25"/>
    <x v="25"/>
    <x v="40"/>
    <x v="0"/>
    <n v="0.39306829290961509"/>
  </r>
  <r>
    <x v="26"/>
    <x v="26"/>
    <x v="26"/>
    <x v="26"/>
    <x v="40"/>
    <x v="0"/>
    <n v="2.3626628270802016E-2"/>
  </r>
  <r>
    <x v="27"/>
    <x v="27"/>
    <x v="27"/>
    <x v="27"/>
    <x v="40"/>
    <x v="0"/>
    <n v="0.44089220242276544"/>
  </r>
  <r>
    <x v="28"/>
    <x v="28"/>
    <x v="28"/>
    <x v="28"/>
    <x v="40"/>
    <x v="0"/>
    <n v="259118.37119000001"/>
  </r>
  <r>
    <x v="29"/>
    <x v="29"/>
    <x v="29"/>
    <x v="29"/>
    <x v="40"/>
    <x v="0"/>
    <n v="259118.37119000001"/>
  </r>
  <r>
    <x v="30"/>
    <x v="30"/>
    <x v="30"/>
    <x v="30"/>
    <x v="40"/>
    <x v="0"/>
    <m/>
  </r>
  <r>
    <x v="31"/>
    <x v="31"/>
    <x v="31"/>
    <x v="31"/>
    <x v="40"/>
    <x v="0"/>
    <m/>
  </r>
  <r>
    <x v="32"/>
    <x v="32"/>
    <x v="32"/>
    <x v="32"/>
    <x v="40"/>
    <x v="0"/>
    <n v="0.35636528650326887"/>
  </r>
  <r>
    <x v="33"/>
    <x v="33"/>
    <x v="33"/>
    <x v="33"/>
    <x v="40"/>
    <x v="0"/>
    <n v="0.35636528650326887"/>
  </r>
  <r>
    <x v="34"/>
    <x v="34"/>
    <x v="34"/>
    <x v="34"/>
    <x v="40"/>
    <x v="0"/>
    <n v="0.35636528650326887"/>
  </r>
  <r>
    <x v="35"/>
    <x v="35"/>
    <x v="35"/>
    <x v="35"/>
    <x v="40"/>
    <x v="0"/>
    <n v="727114.51144000003"/>
  </r>
  <r>
    <x v="36"/>
    <x v="36"/>
    <x v="36"/>
    <x v="36"/>
    <x v="40"/>
    <x v="0"/>
    <n v="658193.15745000006"/>
  </r>
  <r>
    <x v="37"/>
    <x v="37"/>
    <x v="37"/>
    <x v="37"/>
    <x v="40"/>
    <x v="0"/>
    <m/>
  </r>
  <r>
    <x v="38"/>
    <x v="38"/>
    <x v="38"/>
    <x v="38"/>
    <x v="40"/>
    <x v="0"/>
    <n v="68921.353989999989"/>
  </r>
  <r>
    <x v="39"/>
    <x v="39"/>
    <x v="39"/>
    <x v="39"/>
    <x v="40"/>
    <x v="0"/>
    <m/>
  </r>
  <r>
    <x v="0"/>
    <x v="0"/>
    <x v="0"/>
    <x v="0"/>
    <x v="41"/>
    <x v="0"/>
    <n v="17231.323"/>
  </r>
  <r>
    <x v="1"/>
    <x v="1"/>
    <x v="1"/>
    <x v="1"/>
    <x v="41"/>
    <x v="0"/>
    <n v="11897.561"/>
  </r>
  <r>
    <x v="2"/>
    <x v="2"/>
    <x v="2"/>
    <x v="2"/>
    <x v="41"/>
    <x v="0"/>
    <n v="13432.855"/>
  </r>
  <r>
    <x v="3"/>
    <x v="3"/>
    <x v="3"/>
    <x v="3"/>
    <x v="41"/>
    <x v="0"/>
    <n v="1535.2940000000001"/>
  </r>
  <r>
    <x v="4"/>
    <x v="4"/>
    <x v="4"/>
    <x v="4"/>
    <x v="41"/>
    <x v="0"/>
    <n v="13183.633"/>
  </r>
  <r>
    <x v="5"/>
    <x v="5"/>
    <x v="5"/>
    <x v="5"/>
    <x v="41"/>
    <x v="0"/>
    <n v="1995.6220000000001"/>
  </r>
  <r>
    <x v="6"/>
    <x v="6"/>
    <x v="6"/>
    <x v="6"/>
    <x v="41"/>
    <x v="0"/>
    <n v="44308.139000000003"/>
  </r>
  <r>
    <x v="7"/>
    <x v="7"/>
    <x v="7"/>
    <x v="7"/>
    <x v="41"/>
    <x v="0"/>
    <n v="22568.705999999998"/>
  </r>
  <r>
    <x v="8"/>
    <x v="8"/>
    <x v="8"/>
    <x v="8"/>
    <x v="41"/>
    <x v="0"/>
    <n v="172.97399999999999"/>
  </r>
  <r>
    <x v="9"/>
    <x v="9"/>
    <x v="9"/>
    <x v="9"/>
    <x v="41"/>
    <x v="0"/>
    <n v="21566.457999999999"/>
  </r>
  <r>
    <x v="10"/>
    <x v="10"/>
    <x v="10"/>
    <x v="10"/>
    <x v="41"/>
    <x v="0"/>
    <n v="3343.8440000000001"/>
  </r>
  <r>
    <x v="11"/>
    <x v="11"/>
    <x v="11"/>
    <x v="11"/>
    <x v="41"/>
    <x v="0"/>
    <n v="157599.48199999999"/>
  </r>
  <r>
    <x v="12"/>
    <x v="12"/>
    <x v="12"/>
    <x v="12"/>
    <x v="41"/>
    <x v="0"/>
    <n v="1139383.1089999999"/>
  </r>
  <r>
    <x v="13"/>
    <x v="13"/>
    <x v="13"/>
    <x v="13"/>
    <x v="41"/>
    <x v="0"/>
    <n v="15417.686"/>
  </r>
  <r>
    <x v="14"/>
    <x v="14"/>
    <x v="14"/>
    <x v="14"/>
    <x v="41"/>
    <x v="0"/>
    <n v="9309.7970000000005"/>
  </r>
  <r>
    <x v="15"/>
    <x v="15"/>
    <x v="15"/>
    <x v="15"/>
    <x v="41"/>
    <x v="0"/>
    <n v="162938.31899999999"/>
  </r>
  <r>
    <x v="16"/>
    <x v="16"/>
    <x v="16"/>
    <x v="16"/>
    <x v="41"/>
    <x v="0"/>
    <n v="1487992.237"/>
  </r>
  <r>
    <x v="17"/>
    <x v="17"/>
    <x v="17"/>
    <x v="17"/>
    <x v="41"/>
    <x v="0"/>
    <n v="98600.047999999995"/>
  </r>
  <r>
    <x v="18"/>
    <x v="18"/>
    <x v="18"/>
    <x v="18"/>
    <x v="41"/>
    <x v="0"/>
    <n v="1098111.6569999999"/>
  </r>
  <r>
    <x v="19"/>
    <x v="19"/>
    <x v="19"/>
    <x v="19"/>
    <x v="41"/>
    <x v="0"/>
    <n v="0.60799999999999998"/>
  </r>
  <r>
    <x v="20"/>
    <x v="20"/>
    <x v="20"/>
    <x v="20"/>
    <x v="41"/>
    <x v="0"/>
    <n v="526.72900000000004"/>
  </r>
  <r>
    <x v="21"/>
    <x v="21"/>
    <x v="21"/>
    <x v="21"/>
    <x v="41"/>
    <x v="0"/>
    <n v="239900.43100000001"/>
  </r>
  <r>
    <x v="22"/>
    <x v="22"/>
    <x v="22"/>
    <x v="22"/>
    <x v="41"/>
    <x v="0"/>
    <n v="50852.764000000003"/>
  </r>
  <r>
    <x v="23"/>
    <x v="23"/>
    <x v="23"/>
    <x v="23"/>
    <x v="41"/>
    <x v="0"/>
    <n v="1487992.237"/>
  </r>
  <r>
    <x v="24"/>
    <x v="24"/>
    <x v="24"/>
    <x v="24"/>
    <x v="41"/>
    <x v="0"/>
    <n v="231486.87100000001"/>
  </r>
  <r>
    <x v="25"/>
    <x v="25"/>
    <x v="25"/>
    <x v="25"/>
    <x v="41"/>
    <x v="0"/>
    <n v="0.46800370761248639"/>
  </r>
  <r>
    <x v="26"/>
    <x v="26"/>
    <x v="26"/>
    <x v="26"/>
    <x v="41"/>
    <x v="0"/>
    <n v="1.1604579132258559E-2"/>
  </r>
  <r>
    <x v="27"/>
    <x v="27"/>
    <x v="27"/>
    <x v="27"/>
    <x v="41"/>
    <x v="0"/>
    <n v="0.55455956544678564"/>
  </r>
  <r>
    <x v="28"/>
    <x v="28"/>
    <x v="28"/>
    <x v="28"/>
    <x v="41"/>
    <x v="0"/>
    <n v="247511.5675"/>
  </r>
  <r>
    <x v="29"/>
    <x v="29"/>
    <x v="29"/>
    <x v="29"/>
    <x v="41"/>
    <x v="0"/>
    <n v="247511.5675"/>
  </r>
  <r>
    <x v="30"/>
    <x v="30"/>
    <x v="30"/>
    <x v="30"/>
    <x v="41"/>
    <x v="0"/>
    <m/>
  </r>
  <r>
    <x v="31"/>
    <x v="31"/>
    <x v="31"/>
    <x v="31"/>
    <x v="41"/>
    <x v="0"/>
    <m/>
  </r>
  <r>
    <x v="32"/>
    <x v="32"/>
    <x v="32"/>
    <x v="32"/>
    <x v="41"/>
    <x v="0"/>
    <n v="0.5453176339145267"/>
  </r>
  <r>
    <x v="33"/>
    <x v="33"/>
    <x v="33"/>
    <x v="33"/>
    <x v="41"/>
    <x v="0"/>
    <n v="0.5453176339145267"/>
  </r>
  <r>
    <x v="34"/>
    <x v="34"/>
    <x v="34"/>
    <x v="34"/>
    <x v="41"/>
    <x v="0"/>
    <n v="0.5453176339145267"/>
  </r>
  <r>
    <x v="35"/>
    <x v="35"/>
    <x v="35"/>
    <x v="35"/>
    <x v="41"/>
    <x v="0"/>
    <n v="453885.13429000002"/>
  </r>
  <r>
    <x v="36"/>
    <x v="36"/>
    <x v="36"/>
    <x v="36"/>
    <x v="41"/>
    <x v="0"/>
    <n v="409201.00279"/>
  </r>
  <r>
    <x v="37"/>
    <x v="37"/>
    <x v="37"/>
    <x v="37"/>
    <x v="41"/>
    <x v="0"/>
    <m/>
  </r>
  <r>
    <x v="38"/>
    <x v="38"/>
    <x v="38"/>
    <x v="38"/>
    <x v="41"/>
    <x v="0"/>
    <n v="44684.131500000003"/>
  </r>
  <r>
    <x v="39"/>
    <x v="39"/>
    <x v="39"/>
    <x v="39"/>
    <x v="41"/>
    <x v="0"/>
    <m/>
  </r>
  <r>
    <x v="0"/>
    <x v="0"/>
    <x v="0"/>
    <x v="0"/>
    <x v="42"/>
    <x v="0"/>
    <n v="1051.652"/>
  </r>
  <r>
    <x v="1"/>
    <x v="1"/>
    <x v="1"/>
    <x v="1"/>
    <x v="42"/>
    <x v="0"/>
    <n v="368.08300000000003"/>
  </r>
  <r>
    <x v="2"/>
    <x v="2"/>
    <x v="2"/>
    <x v="2"/>
    <x v="42"/>
    <x v="0"/>
    <n v="448.54"/>
  </r>
  <r>
    <x v="3"/>
    <x v="3"/>
    <x v="3"/>
    <x v="3"/>
    <x v="42"/>
    <x v="0"/>
    <n v="80.456999999999994"/>
  </r>
  <r>
    <x v="4"/>
    <x v="4"/>
    <x v="4"/>
    <x v="4"/>
    <x v="42"/>
    <x v="0"/>
    <n v="1012.079"/>
  </r>
  <r>
    <x v="5"/>
    <x v="5"/>
    <x v="5"/>
    <x v="5"/>
    <x v="42"/>
    <x v="0"/>
    <n v="36.220999999999997"/>
  </r>
  <r>
    <x v="6"/>
    <x v="6"/>
    <x v="6"/>
    <x v="6"/>
    <x v="42"/>
    <x v="0"/>
    <n v="2468.0349999999999"/>
  </r>
  <r>
    <x v="7"/>
    <x v="7"/>
    <x v="7"/>
    <x v="7"/>
    <x v="42"/>
    <x v="0"/>
    <n v="1157.3800000000001"/>
  </r>
  <r>
    <x v="8"/>
    <x v="8"/>
    <x v="8"/>
    <x v="8"/>
    <x v="42"/>
    <x v="0"/>
    <n v="156.35300000000001"/>
  </r>
  <r>
    <x v="9"/>
    <x v="9"/>
    <x v="9"/>
    <x v="9"/>
    <x v="42"/>
    <x v="0"/>
    <n v="1154.3019999999999"/>
  </r>
  <r>
    <x v="10"/>
    <x v="10"/>
    <x v="10"/>
    <x v="10"/>
    <x v="42"/>
    <x v="0"/>
    <n v="5171.9549999999999"/>
  </r>
  <r>
    <x v="11"/>
    <x v="11"/>
    <x v="11"/>
    <x v="11"/>
    <x v="42"/>
    <x v="0"/>
    <n v="3728.2150000000001"/>
  </r>
  <r>
    <x v="12"/>
    <x v="12"/>
    <x v="12"/>
    <x v="12"/>
    <x v="42"/>
    <x v="0"/>
    <n v="59407.817999999999"/>
  </r>
  <r>
    <x v="13"/>
    <x v="13"/>
    <x v="13"/>
    <x v="13"/>
    <x v="42"/>
    <x v="0"/>
    <n v="3758.9839999999999"/>
  </r>
  <r>
    <x v="14"/>
    <x v="14"/>
    <x v="14"/>
    <x v="14"/>
    <x v="42"/>
    <x v="0"/>
    <n v="1.024"/>
  </r>
  <r>
    <x v="15"/>
    <x v="15"/>
    <x v="15"/>
    <x v="15"/>
    <x v="42"/>
    <x v="0"/>
    <n v="10655.83"/>
  </r>
  <r>
    <x v="16"/>
    <x v="16"/>
    <x v="16"/>
    <x v="16"/>
    <x v="42"/>
    <x v="0"/>
    <n v="82723.826000000001"/>
  </r>
  <r>
    <x v="17"/>
    <x v="17"/>
    <x v="17"/>
    <x v="17"/>
    <x v="42"/>
    <x v="0"/>
    <n v="7775.3410000000003"/>
  </r>
  <r>
    <x v="18"/>
    <x v="18"/>
    <x v="18"/>
    <x v="18"/>
    <x v="42"/>
    <x v="0"/>
    <n v="56882.567999999999"/>
  </r>
  <r>
    <x v="19"/>
    <x v="19"/>
    <x v="19"/>
    <x v="19"/>
    <x v="42"/>
    <x v="0"/>
    <n v="0.57899999999999996"/>
  </r>
  <r>
    <x v="20"/>
    <x v="20"/>
    <x v="20"/>
    <x v="20"/>
    <x v="42"/>
    <x v="0"/>
    <m/>
  </r>
  <r>
    <x v="21"/>
    <x v="21"/>
    <x v="21"/>
    <x v="21"/>
    <x v="42"/>
    <x v="0"/>
    <n v="15612.012000000001"/>
  </r>
  <r>
    <x v="22"/>
    <x v="22"/>
    <x v="22"/>
    <x v="22"/>
    <x v="42"/>
    <x v="0"/>
    <n v="2453.3249999999998"/>
  </r>
  <r>
    <x v="23"/>
    <x v="23"/>
    <x v="23"/>
    <x v="23"/>
    <x v="42"/>
    <x v="0"/>
    <n v="82723.824999999997"/>
  </r>
  <r>
    <x v="24"/>
    <x v="24"/>
    <x v="24"/>
    <x v="24"/>
    <x v="42"/>
    <x v="0"/>
    <n v="2624.0830000000001"/>
  </r>
  <r>
    <x v="25"/>
    <x v="25"/>
    <x v="25"/>
    <x v="25"/>
    <x v="42"/>
    <x v="0"/>
    <n v="0.41426749798837847"/>
  </r>
  <r>
    <x v="26"/>
    <x v="26"/>
    <x v="26"/>
    <x v="26"/>
    <x v="42"/>
    <x v="0"/>
    <n v="1.4238272106811847E-2"/>
  </r>
  <r>
    <x v="27"/>
    <x v="27"/>
    <x v="27"/>
    <x v="27"/>
    <x v="42"/>
    <x v="0"/>
    <n v="0.25280029600726561"/>
  </r>
  <r>
    <x v="28"/>
    <x v="28"/>
    <x v="28"/>
    <x v="28"/>
    <x v="42"/>
    <x v="0"/>
    <n v="15872.059150000001"/>
  </r>
  <r>
    <x v="29"/>
    <x v="29"/>
    <x v="29"/>
    <x v="29"/>
    <x v="42"/>
    <x v="0"/>
    <n v="15872.059150000001"/>
  </r>
  <r>
    <x v="30"/>
    <x v="30"/>
    <x v="30"/>
    <x v="30"/>
    <x v="42"/>
    <x v="0"/>
    <m/>
  </r>
  <r>
    <x v="31"/>
    <x v="31"/>
    <x v="31"/>
    <x v="31"/>
    <x v="42"/>
    <x v="0"/>
    <m/>
  </r>
  <r>
    <x v="32"/>
    <x v="32"/>
    <x v="32"/>
    <x v="32"/>
    <x v="42"/>
    <x v="0"/>
    <n v="0.64944085063530721"/>
  </r>
  <r>
    <x v="33"/>
    <x v="33"/>
    <x v="33"/>
    <x v="33"/>
    <x v="42"/>
    <x v="0"/>
    <n v="0.64944085063530721"/>
  </r>
  <r>
    <x v="34"/>
    <x v="34"/>
    <x v="34"/>
    <x v="34"/>
    <x v="42"/>
    <x v="0"/>
    <n v="0.64944085063530721"/>
  </r>
  <r>
    <x v="35"/>
    <x v="35"/>
    <x v="35"/>
    <x v="35"/>
    <x v="42"/>
    <x v="0"/>
    <n v="24439.57619"/>
  </r>
  <r>
    <x v="36"/>
    <x v="36"/>
    <x v="36"/>
    <x v="36"/>
    <x v="42"/>
    <x v="0"/>
    <n v="21731.38049"/>
  </r>
  <r>
    <x v="37"/>
    <x v="37"/>
    <x v="37"/>
    <x v="37"/>
    <x v="42"/>
    <x v="0"/>
    <m/>
  </r>
  <r>
    <x v="38"/>
    <x v="38"/>
    <x v="38"/>
    <x v="38"/>
    <x v="42"/>
    <x v="0"/>
    <n v="2708.1957000000002"/>
  </r>
  <r>
    <x v="39"/>
    <x v="39"/>
    <x v="39"/>
    <x v="39"/>
    <x v="42"/>
    <x v="0"/>
    <m/>
  </r>
  <r>
    <x v="0"/>
    <x v="0"/>
    <x v="0"/>
    <x v="0"/>
    <x v="43"/>
    <x v="0"/>
    <n v="502.68299999999999"/>
  </r>
  <r>
    <x v="1"/>
    <x v="1"/>
    <x v="1"/>
    <x v="1"/>
    <x v="43"/>
    <x v="0"/>
    <n v="185.52199999999999"/>
  </r>
  <r>
    <x v="2"/>
    <x v="2"/>
    <x v="2"/>
    <x v="2"/>
    <x v="43"/>
    <x v="0"/>
    <n v="213.39"/>
  </r>
  <r>
    <x v="3"/>
    <x v="3"/>
    <x v="3"/>
    <x v="3"/>
    <x v="43"/>
    <x v="0"/>
    <n v="27.867999999999999"/>
  </r>
  <r>
    <x v="4"/>
    <x v="4"/>
    <x v="4"/>
    <x v="4"/>
    <x v="43"/>
    <x v="0"/>
    <n v="499.334"/>
  </r>
  <r>
    <x v="5"/>
    <x v="5"/>
    <x v="5"/>
    <x v="5"/>
    <x v="43"/>
    <x v="0"/>
    <n v="5.04"/>
  </r>
  <r>
    <x v="6"/>
    <x v="6"/>
    <x v="6"/>
    <x v="6"/>
    <x v="43"/>
    <x v="0"/>
    <n v="1192.579"/>
  </r>
  <r>
    <x v="7"/>
    <x v="7"/>
    <x v="7"/>
    <x v="7"/>
    <x v="43"/>
    <x v="0"/>
    <n v="678.78099999999995"/>
  </r>
  <r>
    <x v="8"/>
    <x v="8"/>
    <x v="8"/>
    <x v="8"/>
    <x v="43"/>
    <x v="0"/>
    <n v="47.423000000000002"/>
  </r>
  <r>
    <x v="9"/>
    <x v="9"/>
    <x v="9"/>
    <x v="9"/>
    <x v="43"/>
    <x v="0"/>
    <n v="466.375"/>
  </r>
  <r>
    <x v="10"/>
    <x v="10"/>
    <x v="10"/>
    <x v="10"/>
    <x v="43"/>
    <x v="0"/>
    <n v="1461.202"/>
  </r>
  <r>
    <x v="11"/>
    <x v="11"/>
    <x v="11"/>
    <x v="11"/>
    <x v="43"/>
    <x v="0"/>
    <n v="569.77099999999996"/>
  </r>
  <r>
    <x v="12"/>
    <x v="12"/>
    <x v="12"/>
    <x v="12"/>
    <x v="43"/>
    <x v="0"/>
    <n v="28588.455000000002"/>
  </r>
  <r>
    <x v="13"/>
    <x v="13"/>
    <x v="13"/>
    <x v="13"/>
    <x v="43"/>
    <x v="0"/>
    <n v="304.233"/>
  </r>
  <r>
    <x v="14"/>
    <x v="14"/>
    <x v="14"/>
    <x v="14"/>
    <x v="43"/>
    <x v="0"/>
    <n v="31.684000000000001"/>
  </r>
  <r>
    <x v="15"/>
    <x v="15"/>
    <x v="15"/>
    <x v="15"/>
    <x v="43"/>
    <x v="0"/>
    <n v="5921.5159999999996"/>
  </r>
  <r>
    <x v="16"/>
    <x v="16"/>
    <x v="16"/>
    <x v="16"/>
    <x v="43"/>
    <x v="0"/>
    <n v="36876.860999999997"/>
  </r>
  <r>
    <x v="17"/>
    <x v="17"/>
    <x v="17"/>
    <x v="17"/>
    <x v="43"/>
    <x v="0"/>
    <n v="2000"/>
  </r>
  <r>
    <x v="18"/>
    <x v="18"/>
    <x v="18"/>
    <x v="18"/>
    <x v="43"/>
    <x v="0"/>
    <n v="26794.518"/>
  </r>
  <r>
    <x v="19"/>
    <x v="19"/>
    <x v="19"/>
    <x v="19"/>
    <x v="43"/>
    <x v="0"/>
    <n v="0.155"/>
  </r>
  <r>
    <x v="20"/>
    <x v="20"/>
    <x v="20"/>
    <x v="20"/>
    <x v="43"/>
    <x v="0"/>
    <n v="0.20799999999999999"/>
  </r>
  <r>
    <x v="21"/>
    <x v="21"/>
    <x v="21"/>
    <x v="21"/>
    <x v="43"/>
    <x v="0"/>
    <n v="6703.7489999999998"/>
  </r>
  <r>
    <x v="22"/>
    <x v="22"/>
    <x v="22"/>
    <x v="22"/>
    <x v="43"/>
    <x v="0"/>
    <n v="1378.231"/>
  </r>
  <r>
    <x v="23"/>
    <x v="23"/>
    <x v="23"/>
    <x v="23"/>
    <x v="43"/>
    <x v="0"/>
    <n v="36876.860999999997"/>
  </r>
  <r>
    <x v="24"/>
    <x v="24"/>
    <x v="24"/>
    <x v="24"/>
    <x v="43"/>
    <x v="0"/>
    <n v="963.61"/>
  </r>
  <r>
    <x v="25"/>
    <x v="25"/>
    <x v="25"/>
    <x v="25"/>
    <x v="43"/>
    <x v="0"/>
    <n v="0.52088691283241051"/>
  </r>
  <r>
    <x v="26"/>
    <x v="26"/>
    <x v="26"/>
    <x v="26"/>
    <x v="43"/>
    <x v="0"/>
    <n v="1.1060819948896591E-2"/>
  </r>
  <r>
    <x v="27"/>
    <x v="27"/>
    <x v="27"/>
    <x v="27"/>
    <x v="43"/>
    <x v="0"/>
    <n v="0.26725800002961603"/>
  </r>
  <r>
    <x v="28"/>
    <x v="28"/>
    <x v="28"/>
    <x v="28"/>
    <x v="43"/>
    <x v="0"/>
    <n v="7016.4526999999998"/>
  </r>
  <r>
    <x v="29"/>
    <x v="29"/>
    <x v="29"/>
    <x v="29"/>
    <x v="43"/>
    <x v="0"/>
    <n v="7016.4526999999998"/>
  </r>
  <r>
    <x v="30"/>
    <x v="30"/>
    <x v="30"/>
    <x v="30"/>
    <x v="43"/>
    <x v="0"/>
    <m/>
  </r>
  <r>
    <x v="31"/>
    <x v="31"/>
    <x v="31"/>
    <x v="31"/>
    <x v="43"/>
    <x v="0"/>
    <m/>
  </r>
  <r>
    <x v="32"/>
    <x v="32"/>
    <x v="32"/>
    <x v="32"/>
    <x v="43"/>
    <x v="0"/>
    <n v="0.57321809322345174"/>
  </r>
  <r>
    <x v="33"/>
    <x v="33"/>
    <x v="33"/>
    <x v="33"/>
    <x v="43"/>
    <x v="0"/>
    <n v="0.57321809322345174"/>
  </r>
  <r>
    <x v="34"/>
    <x v="34"/>
    <x v="34"/>
    <x v="34"/>
    <x v="43"/>
    <x v="0"/>
    <n v="0.57321809322345174"/>
  </r>
  <r>
    <x v="35"/>
    <x v="35"/>
    <x v="35"/>
    <x v="35"/>
    <x v="43"/>
    <x v="0"/>
    <n v="12240.45923"/>
  </r>
  <r>
    <x v="36"/>
    <x v="36"/>
    <x v="36"/>
    <x v="36"/>
    <x v="43"/>
    <x v="0"/>
    <n v="10974.006140000001"/>
  </r>
  <r>
    <x v="37"/>
    <x v="37"/>
    <x v="37"/>
    <x v="37"/>
    <x v="43"/>
    <x v="0"/>
    <m/>
  </r>
  <r>
    <x v="38"/>
    <x v="38"/>
    <x v="38"/>
    <x v="38"/>
    <x v="43"/>
    <x v="0"/>
    <n v="1266.45309"/>
  </r>
  <r>
    <x v="39"/>
    <x v="39"/>
    <x v="39"/>
    <x v="39"/>
    <x v="43"/>
    <x v="0"/>
    <m/>
  </r>
  <r>
    <x v="0"/>
    <x v="0"/>
    <x v="0"/>
    <x v="0"/>
    <x v="44"/>
    <x v="0"/>
    <n v="1370.896"/>
  </r>
  <r>
    <x v="1"/>
    <x v="1"/>
    <x v="1"/>
    <x v="1"/>
    <x v="44"/>
    <x v="0"/>
    <n v="644.33500000000004"/>
  </r>
  <r>
    <x v="2"/>
    <x v="2"/>
    <x v="2"/>
    <x v="2"/>
    <x v="44"/>
    <x v="0"/>
    <n v="747.35699999999997"/>
  </r>
  <r>
    <x v="3"/>
    <x v="3"/>
    <x v="3"/>
    <x v="3"/>
    <x v="44"/>
    <x v="0"/>
    <n v="103.02200000000001"/>
  </r>
  <r>
    <x v="4"/>
    <x v="4"/>
    <x v="4"/>
    <x v="4"/>
    <x v="44"/>
    <x v="0"/>
    <n v="757.03399999999999"/>
  </r>
  <r>
    <x v="5"/>
    <x v="5"/>
    <x v="5"/>
    <x v="5"/>
    <x v="44"/>
    <x v="0"/>
    <n v="60.238999999999997"/>
  </r>
  <r>
    <x v="6"/>
    <x v="6"/>
    <x v="6"/>
    <x v="6"/>
    <x v="44"/>
    <x v="0"/>
    <n v="2832.5039999999999"/>
  </r>
  <r>
    <x v="7"/>
    <x v="7"/>
    <x v="7"/>
    <x v="7"/>
    <x v="44"/>
    <x v="0"/>
    <n v="1422.009"/>
  </r>
  <r>
    <x v="8"/>
    <x v="8"/>
    <x v="8"/>
    <x v="8"/>
    <x v="44"/>
    <x v="0"/>
    <n v="94.894999999999996"/>
  </r>
  <r>
    <x v="9"/>
    <x v="9"/>
    <x v="9"/>
    <x v="9"/>
    <x v="44"/>
    <x v="0"/>
    <n v="1315.598"/>
  </r>
  <r>
    <x v="10"/>
    <x v="10"/>
    <x v="10"/>
    <x v="10"/>
    <x v="44"/>
    <x v="0"/>
    <n v="5404.3040000000001"/>
  </r>
  <r>
    <x v="11"/>
    <x v="11"/>
    <x v="11"/>
    <x v="11"/>
    <x v="44"/>
    <x v="0"/>
    <n v="5512.8329999999996"/>
  </r>
  <r>
    <x v="12"/>
    <x v="12"/>
    <x v="12"/>
    <x v="12"/>
    <x v="44"/>
    <x v="0"/>
    <n v="77961.687000000005"/>
  </r>
  <r>
    <x v="13"/>
    <x v="13"/>
    <x v="13"/>
    <x v="13"/>
    <x v="44"/>
    <x v="0"/>
    <m/>
  </r>
  <r>
    <x v="14"/>
    <x v="14"/>
    <x v="14"/>
    <x v="14"/>
    <x v="44"/>
    <x v="0"/>
    <n v="4.9160000000000004"/>
  </r>
  <r>
    <x v="15"/>
    <x v="15"/>
    <x v="15"/>
    <x v="15"/>
    <x v="44"/>
    <x v="0"/>
    <n v="6854.5309999999999"/>
  </r>
  <r>
    <x v="16"/>
    <x v="16"/>
    <x v="16"/>
    <x v="16"/>
    <x v="44"/>
    <x v="0"/>
    <n v="95738.270999999993"/>
  </r>
  <r>
    <x v="17"/>
    <x v="17"/>
    <x v="17"/>
    <x v="17"/>
    <x v="44"/>
    <x v="0"/>
    <n v="16016.886"/>
  </r>
  <r>
    <x v="18"/>
    <x v="18"/>
    <x v="18"/>
    <x v="18"/>
    <x v="44"/>
    <x v="0"/>
    <n v="65048.953000000001"/>
  </r>
  <r>
    <x v="19"/>
    <x v="19"/>
    <x v="19"/>
    <x v="19"/>
    <x v="44"/>
    <x v="0"/>
    <n v="0.03"/>
  </r>
  <r>
    <x v="20"/>
    <x v="20"/>
    <x v="20"/>
    <x v="20"/>
    <x v="44"/>
    <x v="0"/>
    <m/>
  </r>
  <r>
    <x v="21"/>
    <x v="21"/>
    <x v="21"/>
    <x v="21"/>
    <x v="44"/>
    <x v="0"/>
    <n v="12346.630999999999"/>
  </r>
  <r>
    <x v="22"/>
    <x v="22"/>
    <x v="22"/>
    <x v="22"/>
    <x v="44"/>
    <x v="0"/>
    <n v="2325.7710000000002"/>
  </r>
  <r>
    <x v="23"/>
    <x v="23"/>
    <x v="23"/>
    <x v="23"/>
    <x v="44"/>
    <x v="0"/>
    <n v="95738.270999999993"/>
  </r>
  <r>
    <x v="24"/>
    <x v="24"/>
    <x v="24"/>
    <x v="24"/>
    <x v="44"/>
    <x v="0"/>
    <n v="4199.1149999999998"/>
  </r>
  <r>
    <x v="25"/>
    <x v="25"/>
    <x v="25"/>
    <x v="25"/>
    <x v="44"/>
    <x v="0"/>
    <n v="0.45449884752927122"/>
  </r>
  <r>
    <x v="26"/>
    <x v="26"/>
    <x v="26"/>
    <x v="26"/>
    <x v="44"/>
    <x v="0"/>
    <n v="2.1763440525506793E-2"/>
  </r>
  <r>
    <x v="27"/>
    <x v="27"/>
    <x v="27"/>
    <x v="27"/>
    <x v="44"/>
    <x v="0"/>
    <n v="0.22193251422790064"/>
  </r>
  <r>
    <x v="28"/>
    <x v="28"/>
    <x v="28"/>
    <x v="28"/>
    <x v="44"/>
    <x v="0"/>
    <n v="12127.190289999999"/>
  </r>
  <r>
    <x v="29"/>
    <x v="29"/>
    <x v="29"/>
    <x v="29"/>
    <x v="44"/>
    <x v="0"/>
    <n v="12127.190289999999"/>
  </r>
  <r>
    <x v="30"/>
    <x v="30"/>
    <x v="30"/>
    <x v="30"/>
    <x v="44"/>
    <x v="0"/>
    <m/>
  </r>
  <r>
    <x v="31"/>
    <x v="31"/>
    <x v="31"/>
    <x v="31"/>
    <x v="44"/>
    <x v="0"/>
    <m/>
  </r>
  <r>
    <x v="32"/>
    <x v="32"/>
    <x v="32"/>
    <x v="32"/>
    <x v="44"/>
    <x v="0"/>
    <n v="0.46741770799151394"/>
  </r>
  <r>
    <x v="33"/>
    <x v="33"/>
    <x v="33"/>
    <x v="33"/>
    <x v="44"/>
    <x v="0"/>
    <n v="0.46741770799151394"/>
  </r>
  <r>
    <x v="34"/>
    <x v="34"/>
    <x v="34"/>
    <x v="34"/>
    <x v="44"/>
    <x v="0"/>
    <n v="0.46741770799151394"/>
  </r>
  <r>
    <x v="35"/>
    <x v="35"/>
    <x v="35"/>
    <x v="35"/>
    <x v="44"/>
    <x v="0"/>
    <n v="25945.080989999999"/>
  </r>
  <r>
    <x v="36"/>
    <x v="36"/>
    <x v="36"/>
    <x v="36"/>
    <x v="44"/>
    <x v="0"/>
    <n v="22667.411170000003"/>
  </r>
  <r>
    <x v="37"/>
    <x v="37"/>
    <x v="37"/>
    <x v="37"/>
    <x v="44"/>
    <x v="0"/>
    <m/>
  </r>
  <r>
    <x v="38"/>
    <x v="38"/>
    <x v="38"/>
    <x v="38"/>
    <x v="44"/>
    <x v="0"/>
    <n v="3277.6698099999999"/>
  </r>
  <r>
    <x v="39"/>
    <x v="39"/>
    <x v="39"/>
    <x v="39"/>
    <x v="44"/>
    <x v="0"/>
    <m/>
  </r>
  <r>
    <x v="0"/>
    <x v="0"/>
    <x v="0"/>
    <x v="0"/>
    <x v="45"/>
    <x v="0"/>
    <n v="445.666"/>
  </r>
  <r>
    <x v="1"/>
    <x v="1"/>
    <x v="1"/>
    <x v="1"/>
    <x v="45"/>
    <x v="0"/>
    <n v="122.087"/>
  </r>
  <r>
    <x v="2"/>
    <x v="2"/>
    <x v="2"/>
    <x v="2"/>
    <x v="45"/>
    <x v="0"/>
    <n v="152.74600000000001"/>
  </r>
  <r>
    <x v="3"/>
    <x v="3"/>
    <x v="3"/>
    <x v="3"/>
    <x v="45"/>
    <x v="0"/>
    <n v="30.658999999999999"/>
  </r>
  <r>
    <x v="4"/>
    <x v="4"/>
    <x v="4"/>
    <x v="4"/>
    <x v="45"/>
    <x v="0"/>
    <n v="203.96799999999999"/>
  </r>
  <r>
    <x v="5"/>
    <x v="5"/>
    <x v="5"/>
    <x v="5"/>
    <x v="45"/>
    <x v="0"/>
    <n v="30.687000000000001"/>
  </r>
  <r>
    <x v="6"/>
    <x v="6"/>
    <x v="6"/>
    <x v="6"/>
    <x v="45"/>
    <x v="0"/>
    <n v="802.40800000000002"/>
  </r>
  <r>
    <x v="7"/>
    <x v="7"/>
    <x v="7"/>
    <x v="7"/>
    <x v="45"/>
    <x v="0"/>
    <n v="588.95600000000002"/>
  </r>
  <r>
    <x v="8"/>
    <x v="8"/>
    <x v="8"/>
    <x v="8"/>
    <x v="45"/>
    <x v="0"/>
    <n v="-15.66"/>
  </r>
  <r>
    <x v="9"/>
    <x v="9"/>
    <x v="9"/>
    <x v="9"/>
    <x v="45"/>
    <x v="0"/>
    <n v="229.11099999999999"/>
  </r>
  <r>
    <x v="10"/>
    <x v="10"/>
    <x v="10"/>
    <x v="10"/>
    <x v="45"/>
    <x v="0"/>
    <n v="218.42699999999999"/>
  </r>
  <r>
    <x v="11"/>
    <x v="11"/>
    <x v="11"/>
    <x v="11"/>
    <x v="45"/>
    <x v="0"/>
    <n v="1123.5440000000001"/>
  </r>
  <r>
    <x v="12"/>
    <x v="12"/>
    <x v="12"/>
    <x v="12"/>
    <x v="45"/>
    <x v="0"/>
    <n v="22837.402999999998"/>
  </r>
  <r>
    <x v="13"/>
    <x v="13"/>
    <x v="13"/>
    <x v="13"/>
    <x v="45"/>
    <x v="0"/>
    <n v="1296.502"/>
  </r>
  <r>
    <x v="14"/>
    <x v="14"/>
    <x v="14"/>
    <x v="14"/>
    <x v="45"/>
    <x v="0"/>
    <n v="8.4130000000000003"/>
  </r>
  <r>
    <x v="15"/>
    <x v="15"/>
    <x v="15"/>
    <x v="15"/>
    <x v="45"/>
    <x v="0"/>
    <n v="3487.6370000000002"/>
  </r>
  <r>
    <x v="16"/>
    <x v="16"/>
    <x v="16"/>
    <x v="16"/>
    <x v="45"/>
    <x v="0"/>
    <n v="28971.925999999999"/>
  </r>
  <r>
    <x v="17"/>
    <x v="17"/>
    <x v="17"/>
    <x v="17"/>
    <x v="45"/>
    <x v="0"/>
    <m/>
  </r>
  <r>
    <x v="18"/>
    <x v="18"/>
    <x v="18"/>
    <x v="18"/>
    <x v="45"/>
    <x v="0"/>
    <n v="22360.721000000001"/>
  </r>
  <r>
    <x v="19"/>
    <x v="19"/>
    <x v="19"/>
    <x v="19"/>
    <x v="45"/>
    <x v="0"/>
    <n v="0.188"/>
  </r>
  <r>
    <x v="20"/>
    <x v="20"/>
    <x v="20"/>
    <x v="20"/>
    <x v="45"/>
    <x v="0"/>
    <n v="8.1"/>
  </r>
  <r>
    <x v="21"/>
    <x v="21"/>
    <x v="21"/>
    <x v="21"/>
    <x v="45"/>
    <x v="0"/>
    <n v="5541.3609999999999"/>
  </r>
  <r>
    <x v="22"/>
    <x v="22"/>
    <x v="22"/>
    <x v="22"/>
    <x v="45"/>
    <x v="0"/>
    <n v="1061.5550000000001"/>
  </r>
  <r>
    <x v="23"/>
    <x v="23"/>
    <x v="23"/>
    <x v="23"/>
    <x v="45"/>
    <x v="0"/>
    <n v="28971.924999999999"/>
  </r>
  <r>
    <x v="24"/>
    <x v="24"/>
    <x v="24"/>
    <x v="24"/>
    <x v="45"/>
    <x v="0"/>
    <n v="1235.799"/>
  </r>
  <r>
    <x v="25"/>
    <x v="25"/>
    <x v="25"/>
    <x v="25"/>
    <x v="45"/>
    <x v="0"/>
    <n v="0.67518223332824079"/>
  </r>
  <r>
    <x v="26"/>
    <x v="26"/>
    <x v="26"/>
    <x v="26"/>
    <x v="45"/>
    <x v="0"/>
    <n v="2.5089638017435547E-2"/>
  </r>
  <r>
    <x v="27"/>
    <x v="27"/>
    <x v="27"/>
    <x v="27"/>
    <x v="45"/>
    <x v="0"/>
    <n v="1.61130760755561E-2"/>
  </r>
  <r>
    <x v="28"/>
    <x v="28"/>
    <x v="28"/>
    <x v="28"/>
    <x v="45"/>
    <x v="0"/>
    <n v="5879.96677"/>
  </r>
  <r>
    <x v="29"/>
    <x v="29"/>
    <x v="29"/>
    <x v="29"/>
    <x v="45"/>
    <x v="0"/>
    <n v="5879.96677"/>
  </r>
  <r>
    <x v="30"/>
    <x v="30"/>
    <x v="30"/>
    <x v="30"/>
    <x v="45"/>
    <x v="0"/>
    <m/>
  </r>
  <r>
    <x v="31"/>
    <x v="31"/>
    <x v="31"/>
    <x v="31"/>
    <x v="45"/>
    <x v="0"/>
    <m/>
  </r>
  <r>
    <x v="32"/>
    <x v="32"/>
    <x v="32"/>
    <x v="32"/>
    <x v="45"/>
    <x v="0"/>
    <n v="0.6549130440250418"/>
  </r>
  <r>
    <x v="33"/>
    <x v="33"/>
    <x v="33"/>
    <x v="33"/>
    <x v="45"/>
    <x v="0"/>
    <n v="0.6549130440250418"/>
  </r>
  <r>
    <x v="34"/>
    <x v="34"/>
    <x v="34"/>
    <x v="34"/>
    <x v="45"/>
    <x v="0"/>
    <n v="0.6549130440250418"/>
  </r>
  <r>
    <x v="35"/>
    <x v="35"/>
    <x v="35"/>
    <x v="35"/>
    <x v="45"/>
    <x v="0"/>
    <n v="8978.2404299999998"/>
  </r>
  <r>
    <x v="36"/>
    <x v="36"/>
    <x v="36"/>
    <x v="36"/>
    <x v="45"/>
    <x v="0"/>
    <n v="7920.7101700000003"/>
  </r>
  <r>
    <x v="37"/>
    <x v="37"/>
    <x v="37"/>
    <x v="37"/>
    <x v="45"/>
    <x v="0"/>
    <m/>
  </r>
  <r>
    <x v="38"/>
    <x v="38"/>
    <x v="38"/>
    <x v="38"/>
    <x v="45"/>
    <x v="0"/>
    <n v="1057.53025"/>
  </r>
  <r>
    <x v="39"/>
    <x v="39"/>
    <x v="39"/>
    <x v="39"/>
    <x v="45"/>
    <x v="0"/>
    <m/>
  </r>
  <r>
    <x v="0"/>
    <x v="0"/>
    <x v="0"/>
    <x v="0"/>
    <x v="46"/>
    <x v="0"/>
    <n v="2844.3969999999999"/>
  </r>
  <r>
    <x v="1"/>
    <x v="1"/>
    <x v="1"/>
    <x v="1"/>
    <x v="46"/>
    <x v="0"/>
    <n v="1660.0150000000001"/>
  </r>
  <r>
    <x v="2"/>
    <x v="2"/>
    <x v="2"/>
    <x v="2"/>
    <x v="46"/>
    <x v="0"/>
    <n v="1941.373"/>
  </r>
  <r>
    <x v="3"/>
    <x v="3"/>
    <x v="3"/>
    <x v="3"/>
    <x v="46"/>
    <x v="0"/>
    <n v="281.358"/>
  </r>
  <r>
    <x v="4"/>
    <x v="4"/>
    <x v="4"/>
    <x v="4"/>
    <x v="46"/>
    <x v="0"/>
    <n v="4114.5619999999999"/>
  </r>
  <r>
    <x v="5"/>
    <x v="5"/>
    <x v="5"/>
    <x v="5"/>
    <x v="46"/>
    <x v="0"/>
    <n v="379.51900000000001"/>
  </r>
  <r>
    <x v="6"/>
    <x v="6"/>
    <x v="6"/>
    <x v="6"/>
    <x v="46"/>
    <x v="0"/>
    <n v="8998.4930000000004"/>
  </r>
  <r>
    <x v="7"/>
    <x v="7"/>
    <x v="7"/>
    <x v="7"/>
    <x v="46"/>
    <x v="0"/>
    <n v="4102.7740000000003"/>
  </r>
  <r>
    <x v="8"/>
    <x v="8"/>
    <x v="8"/>
    <x v="8"/>
    <x v="46"/>
    <x v="0"/>
    <n v="352.79199999999997"/>
  </r>
  <r>
    <x v="9"/>
    <x v="9"/>
    <x v="9"/>
    <x v="9"/>
    <x v="46"/>
    <x v="0"/>
    <n v="4542.9290000000001"/>
  </r>
  <r>
    <x v="10"/>
    <x v="10"/>
    <x v="10"/>
    <x v="10"/>
    <x v="46"/>
    <x v="0"/>
    <n v="3880.2159999999999"/>
  </r>
  <r>
    <x v="11"/>
    <x v="11"/>
    <x v="11"/>
    <x v="11"/>
    <x v="46"/>
    <x v="0"/>
    <n v="25969.294999999998"/>
  </r>
  <r>
    <x v="12"/>
    <x v="12"/>
    <x v="12"/>
    <x v="12"/>
    <x v="46"/>
    <x v="0"/>
    <n v="187161.67800000001"/>
  </r>
  <r>
    <x v="13"/>
    <x v="13"/>
    <x v="13"/>
    <x v="13"/>
    <x v="46"/>
    <x v="0"/>
    <n v="6840.0469999999996"/>
  </r>
  <r>
    <x v="14"/>
    <x v="14"/>
    <x v="14"/>
    <x v="14"/>
    <x v="46"/>
    <x v="0"/>
    <n v="83.316000000000003"/>
  </r>
  <r>
    <x v="15"/>
    <x v="15"/>
    <x v="15"/>
    <x v="15"/>
    <x v="46"/>
    <x v="0"/>
    <n v="45460.991999999998"/>
  </r>
  <r>
    <x v="16"/>
    <x v="16"/>
    <x v="16"/>
    <x v="16"/>
    <x v="46"/>
    <x v="0"/>
    <n v="269395.54399999999"/>
  </r>
  <r>
    <x v="17"/>
    <x v="17"/>
    <x v="17"/>
    <x v="17"/>
    <x v="46"/>
    <x v="0"/>
    <n v="2.1000000000000001E-2"/>
  </r>
  <r>
    <x v="18"/>
    <x v="18"/>
    <x v="18"/>
    <x v="18"/>
    <x v="46"/>
    <x v="0"/>
    <n v="205734.068"/>
  </r>
  <r>
    <x v="19"/>
    <x v="19"/>
    <x v="19"/>
    <x v="19"/>
    <x v="46"/>
    <x v="0"/>
    <n v="1.97"/>
  </r>
  <r>
    <x v="20"/>
    <x v="20"/>
    <x v="20"/>
    <x v="20"/>
    <x v="46"/>
    <x v="0"/>
    <n v="33.646000000000001"/>
  </r>
  <r>
    <x v="21"/>
    <x v="21"/>
    <x v="21"/>
    <x v="21"/>
    <x v="46"/>
    <x v="0"/>
    <n v="56139.214"/>
  </r>
  <r>
    <x v="22"/>
    <x v="22"/>
    <x v="22"/>
    <x v="22"/>
    <x v="46"/>
    <x v="0"/>
    <n v="7486.6260000000002"/>
  </r>
  <r>
    <x v="23"/>
    <x v="23"/>
    <x v="23"/>
    <x v="23"/>
    <x v="46"/>
    <x v="0"/>
    <n v="269395.54499999998"/>
  </r>
  <r>
    <x v="24"/>
    <x v="24"/>
    <x v="24"/>
    <x v="24"/>
    <x v="46"/>
    <x v="0"/>
    <n v="15623.254000000001"/>
  </r>
  <r>
    <x v="25"/>
    <x v="25"/>
    <x v="25"/>
    <x v="25"/>
    <x v="46"/>
    <x v="0"/>
    <n v="0.40040083552744937"/>
  </r>
  <r>
    <x v="26"/>
    <x v="26"/>
    <x v="26"/>
    <x v="26"/>
    <x v="46"/>
    <x v="0"/>
    <n v="2.6650569375847075E-2"/>
  </r>
  <r>
    <x v="27"/>
    <x v="27"/>
    <x v="27"/>
    <x v="27"/>
    <x v="46"/>
    <x v="0"/>
    <n v="7.9730098874823782E-2"/>
  </r>
  <r>
    <x v="28"/>
    <x v="28"/>
    <x v="28"/>
    <x v="28"/>
    <x v="46"/>
    <x v="0"/>
    <n v="54685.273729999994"/>
  </r>
  <r>
    <x v="29"/>
    <x v="29"/>
    <x v="29"/>
    <x v="29"/>
    <x v="46"/>
    <x v="0"/>
    <n v="54685.273729999994"/>
  </r>
  <r>
    <x v="30"/>
    <x v="30"/>
    <x v="30"/>
    <x v="30"/>
    <x v="46"/>
    <x v="0"/>
    <m/>
  </r>
  <r>
    <x v="31"/>
    <x v="31"/>
    <x v="31"/>
    <x v="31"/>
    <x v="46"/>
    <x v="0"/>
    <m/>
  </r>
  <r>
    <x v="32"/>
    <x v="32"/>
    <x v="32"/>
    <x v="32"/>
    <x v="46"/>
    <x v="0"/>
    <n v="0.55461449297725895"/>
  </r>
  <r>
    <x v="33"/>
    <x v="33"/>
    <x v="33"/>
    <x v="33"/>
    <x v="46"/>
    <x v="0"/>
    <n v="0.55461449297725895"/>
  </r>
  <r>
    <x v="34"/>
    <x v="34"/>
    <x v="34"/>
    <x v="34"/>
    <x v="46"/>
    <x v="0"/>
    <n v="0.55461449297725895"/>
  </r>
  <r>
    <x v="35"/>
    <x v="35"/>
    <x v="35"/>
    <x v="35"/>
    <x v="46"/>
    <x v="0"/>
    <n v="98600.513370000001"/>
  </r>
  <r>
    <x v="36"/>
    <x v="36"/>
    <x v="36"/>
    <x v="36"/>
    <x v="46"/>
    <x v="0"/>
    <n v="88796.718400000012"/>
  </r>
  <r>
    <x v="37"/>
    <x v="37"/>
    <x v="37"/>
    <x v="37"/>
    <x v="46"/>
    <x v="0"/>
    <m/>
  </r>
  <r>
    <x v="38"/>
    <x v="38"/>
    <x v="38"/>
    <x v="38"/>
    <x v="46"/>
    <x v="0"/>
    <n v="9803.7949700000008"/>
  </r>
  <r>
    <x v="39"/>
    <x v="39"/>
    <x v="39"/>
    <x v="39"/>
    <x v="46"/>
    <x v="0"/>
    <m/>
  </r>
  <r>
    <x v="0"/>
    <x v="0"/>
    <x v="0"/>
    <x v="0"/>
    <x v="47"/>
    <x v="0"/>
    <n v="1015.718"/>
  </r>
  <r>
    <x v="1"/>
    <x v="1"/>
    <x v="1"/>
    <x v="1"/>
    <x v="47"/>
    <x v="0"/>
    <n v="207.88399999999999"/>
  </r>
  <r>
    <x v="2"/>
    <x v="2"/>
    <x v="2"/>
    <x v="2"/>
    <x v="47"/>
    <x v="0"/>
    <n v="270.56599999999997"/>
  </r>
  <r>
    <x v="3"/>
    <x v="3"/>
    <x v="3"/>
    <x v="3"/>
    <x v="47"/>
    <x v="0"/>
    <n v="62.682000000000002"/>
  </r>
  <r>
    <x v="4"/>
    <x v="4"/>
    <x v="4"/>
    <x v="4"/>
    <x v="47"/>
    <x v="0"/>
    <n v="755.91499999999996"/>
  </r>
  <r>
    <x v="5"/>
    <x v="5"/>
    <x v="5"/>
    <x v="5"/>
    <x v="47"/>
    <x v="0"/>
    <n v="12.423999999999999"/>
  </r>
  <r>
    <x v="6"/>
    <x v="6"/>
    <x v="6"/>
    <x v="6"/>
    <x v="47"/>
    <x v="0"/>
    <n v="1991.941"/>
  </r>
  <r>
    <x v="7"/>
    <x v="7"/>
    <x v="7"/>
    <x v="7"/>
    <x v="47"/>
    <x v="0"/>
    <n v="869.76599999999996"/>
  </r>
  <r>
    <x v="8"/>
    <x v="8"/>
    <x v="8"/>
    <x v="8"/>
    <x v="47"/>
    <x v="0"/>
    <n v="-44.103999999999999"/>
  </r>
  <r>
    <x v="9"/>
    <x v="9"/>
    <x v="9"/>
    <x v="9"/>
    <x v="47"/>
    <x v="0"/>
    <n v="1166.279"/>
  </r>
  <r>
    <x v="10"/>
    <x v="10"/>
    <x v="10"/>
    <x v="10"/>
    <x v="47"/>
    <x v="0"/>
    <n v="5763.5159999999996"/>
  </r>
  <r>
    <x v="11"/>
    <x v="11"/>
    <x v="11"/>
    <x v="11"/>
    <x v="47"/>
    <x v="0"/>
    <n v="451.40499999999997"/>
  </r>
  <r>
    <x v="12"/>
    <x v="12"/>
    <x v="12"/>
    <x v="12"/>
    <x v="47"/>
    <x v="0"/>
    <n v="55232.891000000003"/>
  </r>
  <r>
    <x v="13"/>
    <x v="13"/>
    <x v="13"/>
    <x v="13"/>
    <x v="47"/>
    <x v="0"/>
    <n v="2778.136"/>
  </r>
  <r>
    <x v="14"/>
    <x v="14"/>
    <x v="14"/>
    <x v="14"/>
    <x v="47"/>
    <x v="0"/>
    <n v="2.7E-2"/>
  </r>
  <r>
    <x v="15"/>
    <x v="15"/>
    <x v="15"/>
    <x v="15"/>
    <x v="47"/>
    <x v="0"/>
    <n v="7138.5230000000001"/>
  </r>
  <r>
    <x v="16"/>
    <x v="16"/>
    <x v="16"/>
    <x v="16"/>
    <x v="47"/>
    <x v="0"/>
    <n v="71364.498000000007"/>
  </r>
  <r>
    <x v="17"/>
    <x v="17"/>
    <x v="17"/>
    <x v="17"/>
    <x v="47"/>
    <x v="0"/>
    <m/>
  </r>
  <r>
    <x v="18"/>
    <x v="18"/>
    <x v="18"/>
    <x v="18"/>
    <x v="47"/>
    <x v="0"/>
    <n v="56340.139000000003"/>
  </r>
  <r>
    <x v="19"/>
    <x v="19"/>
    <x v="19"/>
    <x v="19"/>
    <x v="47"/>
    <x v="0"/>
    <n v="4.2999999999999997E-2"/>
  </r>
  <r>
    <x v="20"/>
    <x v="20"/>
    <x v="20"/>
    <x v="20"/>
    <x v="47"/>
    <x v="0"/>
    <m/>
  </r>
  <r>
    <x v="21"/>
    <x v="21"/>
    <x v="21"/>
    <x v="21"/>
    <x v="47"/>
    <x v="0"/>
    <n v="12510.275"/>
  </r>
  <r>
    <x v="22"/>
    <x v="22"/>
    <x v="22"/>
    <x v="22"/>
    <x v="47"/>
    <x v="0"/>
    <n v="2514.04"/>
  </r>
  <r>
    <x v="23"/>
    <x v="23"/>
    <x v="23"/>
    <x v="23"/>
    <x v="47"/>
    <x v="0"/>
    <n v="71364.497000000003"/>
  </r>
  <r>
    <x v="24"/>
    <x v="24"/>
    <x v="24"/>
    <x v="24"/>
    <x v="47"/>
    <x v="0"/>
    <n v="1782.4870000000001"/>
  </r>
  <r>
    <x v="25"/>
    <x v="25"/>
    <x v="25"/>
    <x v="25"/>
    <x v="47"/>
    <x v="0"/>
    <n v="0.38999907590113231"/>
  </r>
  <r>
    <x v="26"/>
    <x v="26"/>
    <x v="26"/>
    <x v="26"/>
    <x v="47"/>
    <x v="0"/>
    <n v="1.5544814284567885E-2"/>
  </r>
  <r>
    <x v="27"/>
    <x v="27"/>
    <x v="27"/>
    <x v="27"/>
    <x v="47"/>
    <x v="0"/>
    <n v="2.9188089675481796E-2"/>
  </r>
  <r>
    <x v="28"/>
    <x v="28"/>
    <x v="28"/>
    <x v="28"/>
    <x v="47"/>
    <x v="0"/>
    <n v="12908.86319"/>
  </r>
  <r>
    <x v="29"/>
    <x v="29"/>
    <x v="29"/>
    <x v="29"/>
    <x v="47"/>
    <x v="0"/>
    <n v="12908.86319"/>
  </r>
  <r>
    <x v="30"/>
    <x v="30"/>
    <x v="30"/>
    <x v="30"/>
    <x v="47"/>
    <x v="0"/>
    <m/>
  </r>
  <r>
    <x v="31"/>
    <x v="31"/>
    <x v="31"/>
    <x v="31"/>
    <x v="47"/>
    <x v="0"/>
    <m/>
  </r>
  <r>
    <x v="32"/>
    <x v="32"/>
    <x v="32"/>
    <x v="32"/>
    <x v="47"/>
    <x v="0"/>
    <n v="0.70880417589215683"/>
  </r>
  <r>
    <x v="33"/>
    <x v="33"/>
    <x v="33"/>
    <x v="33"/>
    <x v="47"/>
    <x v="0"/>
    <n v="0.70880417589215683"/>
  </r>
  <r>
    <x v="34"/>
    <x v="34"/>
    <x v="34"/>
    <x v="34"/>
    <x v="47"/>
    <x v="0"/>
    <n v="0.70880417589215683"/>
  </r>
  <r>
    <x v="35"/>
    <x v="35"/>
    <x v="35"/>
    <x v="35"/>
    <x v="47"/>
    <x v="0"/>
    <n v="18212.171469999997"/>
  </r>
  <r>
    <x v="36"/>
    <x v="36"/>
    <x v="36"/>
    <x v="36"/>
    <x v="47"/>
    <x v="0"/>
    <n v="15873.59764"/>
  </r>
  <r>
    <x v="37"/>
    <x v="37"/>
    <x v="37"/>
    <x v="37"/>
    <x v="47"/>
    <x v="0"/>
    <m/>
  </r>
  <r>
    <x v="38"/>
    <x v="38"/>
    <x v="38"/>
    <x v="38"/>
    <x v="47"/>
    <x v="0"/>
    <n v="2338.5738300000003"/>
  </r>
  <r>
    <x v="39"/>
    <x v="39"/>
    <x v="39"/>
    <x v="39"/>
    <x v="47"/>
    <x v="0"/>
    <m/>
  </r>
  <r>
    <x v="0"/>
    <x v="0"/>
    <x v="0"/>
    <x v="0"/>
    <x v="48"/>
    <x v="0"/>
    <n v="1030.3620000000001"/>
  </r>
  <r>
    <x v="1"/>
    <x v="1"/>
    <x v="1"/>
    <x v="1"/>
    <x v="48"/>
    <x v="0"/>
    <n v="505.27800000000002"/>
  </r>
  <r>
    <x v="2"/>
    <x v="2"/>
    <x v="2"/>
    <x v="2"/>
    <x v="48"/>
    <x v="0"/>
    <n v="599.50099999999998"/>
  </r>
  <r>
    <x v="3"/>
    <x v="3"/>
    <x v="3"/>
    <x v="3"/>
    <x v="48"/>
    <x v="0"/>
    <n v="94.222999999999999"/>
  </r>
  <r>
    <x v="4"/>
    <x v="4"/>
    <x v="4"/>
    <x v="4"/>
    <x v="48"/>
    <x v="0"/>
    <n v="999.154"/>
  </r>
  <r>
    <x v="5"/>
    <x v="5"/>
    <x v="5"/>
    <x v="5"/>
    <x v="48"/>
    <x v="0"/>
    <n v="110.86799999999999"/>
  </r>
  <r>
    <x v="6"/>
    <x v="6"/>
    <x v="6"/>
    <x v="6"/>
    <x v="48"/>
    <x v="0"/>
    <n v="2645.6619999999998"/>
  </r>
  <r>
    <x v="7"/>
    <x v="7"/>
    <x v="7"/>
    <x v="7"/>
    <x v="48"/>
    <x v="0"/>
    <n v="1372.5820000000001"/>
  </r>
  <r>
    <x v="8"/>
    <x v="8"/>
    <x v="8"/>
    <x v="8"/>
    <x v="48"/>
    <x v="0"/>
    <n v="98.956999999999994"/>
  </r>
  <r>
    <x v="9"/>
    <x v="9"/>
    <x v="9"/>
    <x v="9"/>
    <x v="48"/>
    <x v="0"/>
    <n v="1174.1220000000001"/>
  </r>
  <r>
    <x v="10"/>
    <x v="10"/>
    <x v="10"/>
    <x v="10"/>
    <x v="48"/>
    <x v="0"/>
    <n v="717.61500000000001"/>
  </r>
  <r>
    <x v="11"/>
    <x v="11"/>
    <x v="11"/>
    <x v="11"/>
    <x v="48"/>
    <x v="0"/>
    <n v="539.87400000000002"/>
  </r>
  <r>
    <x v="12"/>
    <x v="12"/>
    <x v="12"/>
    <x v="12"/>
    <x v="48"/>
    <x v="0"/>
    <n v="70196.043999999994"/>
  </r>
  <r>
    <x v="13"/>
    <x v="13"/>
    <x v="13"/>
    <x v="13"/>
    <x v="48"/>
    <x v="0"/>
    <n v="90.652000000000001"/>
  </r>
  <r>
    <x v="14"/>
    <x v="14"/>
    <x v="14"/>
    <x v="14"/>
    <x v="48"/>
    <x v="0"/>
    <n v="38.036000000000001"/>
  </r>
  <r>
    <x v="15"/>
    <x v="15"/>
    <x v="15"/>
    <x v="15"/>
    <x v="48"/>
    <x v="0"/>
    <n v="11930.450999999999"/>
  </r>
  <r>
    <x v="16"/>
    <x v="16"/>
    <x v="16"/>
    <x v="16"/>
    <x v="48"/>
    <x v="0"/>
    <n v="83512.672000000006"/>
  </r>
  <r>
    <x v="17"/>
    <x v="17"/>
    <x v="17"/>
    <x v="17"/>
    <x v="48"/>
    <x v="0"/>
    <m/>
  </r>
  <r>
    <x v="18"/>
    <x v="18"/>
    <x v="18"/>
    <x v="18"/>
    <x v="48"/>
    <x v="0"/>
    <n v="64439.862000000001"/>
  </r>
  <r>
    <x v="19"/>
    <x v="19"/>
    <x v="19"/>
    <x v="19"/>
    <x v="48"/>
    <x v="0"/>
    <n v="8.6999999999999994E-2"/>
  </r>
  <r>
    <x v="20"/>
    <x v="20"/>
    <x v="20"/>
    <x v="20"/>
    <x v="48"/>
    <x v="0"/>
    <n v="8.5519999999999996"/>
  </r>
  <r>
    <x v="21"/>
    <x v="21"/>
    <x v="21"/>
    <x v="21"/>
    <x v="48"/>
    <x v="0"/>
    <n v="16098.944"/>
  </r>
  <r>
    <x v="22"/>
    <x v="22"/>
    <x v="22"/>
    <x v="22"/>
    <x v="48"/>
    <x v="0"/>
    <n v="2965.2269999999999"/>
  </r>
  <r>
    <x v="23"/>
    <x v="23"/>
    <x v="23"/>
    <x v="23"/>
    <x v="48"/>
    <x v="0"/>
    <n v="83512.672000000006"/>
  </r>
  <r>
    <x v="24"/>
    <x v="24"/>
    <x v="24"/>
    <x v="24"/>
    <x v="48"/>
    <x v="0"/>
    <n v="3659.098"/>
  </r>
  <r>
    <x v="25"/>
    <x v="25"/>
    <x v="25"/>
    <x v="25"/>
    <x v="48"/>
    <x v="0"/>
    <n v="0.46826275274727569"/>
  </r>
  <r>
    <x v="26"/>
    <x v="26"/>
    <x v="26"/>
    <x v="26"/>
    <x v="48"/>
    <x v="0"/>
    <n v="2.4439440554896136E-2"/>
  </r>
  <r>
    <x v="27"/>
    <x v="27"/>
    <x v="27"/>
    <x v="27"/>
    <x v="48"/>
    <x v="0"/>
    <n v="0.31448864898611584"/>
  </r>
  <r>
    <x v="28"/>
    <x v="28"/>
    <x v="28"/>
    <x v="28"/>
    <x v="48"/>
    <x v="0"/>
    <n v="16488.277740000001"/>
  </r>
  <r>
    <x v="29"/>
    <x v="29"/>
    <x v="29"/>
    <x v="29"/>
    <x v="48"/>
    <x v="0"/>
    <n v="16488.277740000001"/>
  </r>
  <r>
    <x v="30"/>
    <x v="30"/>
    <x v="30"/>
    <x v="30"/>
    <x v="48"/>
    <x v="0"/>
    <m/>
  </r>
  <r>
    <x v="31"/>
    <x v="31"/>
    <x v="31"/>
    <x v="31"/>
    <x v="48"/>
    <x v="0"/>
    <m/>
  </r>
  <r>
    <x v="32"/>
    <x v="32"/>
    <x v="32"/>
    <x v="32"/>
    <x v="48"/>
    <x v="0"/>
    <n v="0.65066642116866813"/>
  </r>
  <r>
    <x v="33"/>
    <x v="33"/>
    <x v="33"/>
    <x v="33"/>
    <x v="48"/>
    <x v="0"/>
    <n v="0.65066642116866813"/>
  </r>
  <r>
    <x v="34"/>
    <x v="34"/>
    <x v="34"/>
    <x v="34"/>
    <x v="48"/>
    <x v="0"/>
    <n v="0.65066642116866813"/>
  </r>
  <r>
    <x v="35"/>
    <x v="35"/>
    <x v="35"/>
    <x v="35"/>
    <x v="48"/>
    <x v="0"/>
    <n v="25340.600350000001"/>
  </r>
  <r>
    <x v="36"/>
    <x v="36"/>
    <x v="36"/>
    <x v="36"/>
    <x v="48"/>
    <x v="0"/>
    <n v="22466.65077"/>
  </r>
  <r>
    <x v="37"/>
    <x v="37"/>
    <x v="37"/>
    <x v="37"/>
    <x v="48"/>
    <x v="0"/>
    <m/>
  </r>
  <r>
    <x v="38"/>
    <x v="38"/>
    <x v="38"/>
    <x v="38"/>
    <x v="48"/>
    <x v="0"/>
    <n v="2873.94958"/>
  </r>
  <r>
    <x v="39"/>
    <x v="39"/>
    <x v="39"/>
    <x v="39"/>
    <x v="48"/>
    <x v="0"/>
    <m/>
  </r>
  <r>
    <x v="0"/>
    <x v="0"/>
    <x v="0"/>
    <x v="0"/>
    <x v="49"/>
    <x v="0"/>
    <n v="2283.837"/>
  </r>
  <r>
    <x v="1"/>
    <x v="1"/>
    <x v="1"/>
    <x v="1"/>
    <x v="49"/>
    <x v="0"/>
    <n v="565.64200000000005"/>
  </r>
  <r>
    <x v="2"/>
    <x v="2"/>
    <x v="2"/>
    <x v="2"/>
    <x v="49"/>
    <x v="0"/>
    <n v="645.846"/>
  </r>
  <r>
    <x v="3"/>
    <x v="3"/>
    <x v="3"/>
    <x v="3"/>
    <x v="49"/>
    <x v="0"/>
    <n v="80.203999999999994"/>
  </r>
  <r>
    <x v="4"/>
    <x v="4"/>
    <x v="4"/>
    <x v="4"/>
    <x v="49"/>
    <x v="0"/>
    <n v="1393.616"/>
  </r>
  <r>
    <x v="5"/>
    <x v="5"/>
    <x v="5"/>
    <x v="5"/>
    <x v="49"/>
    <x v="0"/>
    <n v="82.197999999999993"/>
  </r>
  <r>
    <x v="6"/>
    <x v="6"/>
    <x v="6"/>
    <x v="6"/>
    <x v="49"/>
    <x v="0"/>
    <n v="4325.2929999999997"/>
  </r>
  <r>
    <x v="7"/>
    <x v="7"/>
    <x v="7"/>
    <x v="7"/>
    <x v="49"/>
    <x v="0"/>
    <n v="1997.203"/>
  </r>
  <r>
    <x v="8"/>
    <x v="8"/>
    <x v="8"/>
    <x v="8"/>
    <x v="49"/>
    <x v="0"/>
    <n v="24.785"/>
  </r>
  <r>
    <x v="9"/>
    <x v="9"/>
    <x v="9"/>
    <x v="9"/>
    <x v="49"/>
    <x v="0"/>
    <n v="2303.306"/>
  </r>
  <r>
    <x v="10"/>
    <x v="10"/>
    <x v="10"/>
    <x v="10"/>
    <x v="49"/>
    <x v="0"/>
    <n v="1195.9390000000001"/>
  </r>
  <r>
    <x v="11"/>
    <x v="11"/>
    <x v="11"/>
    <x v="11"/>
    <x v="49"/>
    <x v="0"/>
    <n v="16052.762000000001"/>
  </r>
  <r>
    <x v="12"/>
    <x v="12"/>
    <x v="12"/>
    <x v="12"/>
    <x v="49"/>
    <x v="0"/>
    <n v="103516.66099999999"/>
  </r>
  <r>
    <x v="13"/>
    <x v="13"/>
    <x v="13"/>
    <x v="13"/>
    <x v="49"/>
    <x v="0"/>
    <n v="5122.085"/>
  </r>
  <r>
    <x v="14"/>
    <x v="14"/>
    <x v="14"/>
    <x v="14"/>
    <x v="49"/>
    <x v="0"/>
    <n v="1.8560000000000001"/>
  </r>
  <r>
    <x v="15"/>
    <x v="15"/>
    <x v="15"/>
    <x v="15"/>
    <x v="49"/>
    <x v="0"/>
    <n v="15047.656000000001"/>
  </r>
  <r>
    <x v="16"/>
    <x v="16"/>
    <x v="16"/>
    <x v="16"/>
    <x v="49"/>
    <x v="0"/>
    <n v="140936.959"/>
  </r>
  <r>
    <x v="17"/>
    <x v="17"/>
    <x v="17"/>
    <x v="17"/>
    <x v="49"/>
    <x v="0"/>
    <n v="11637.022000000001"/>
  </r>
  <r>
    <x v="18"/>
    <x v="18"/>
    <x v="18"/>
    <x v="18"/>
    <x v="49"/>
    <x v="0"/>
    <n v="103073.19899999999"/>
  </r>
  <r>
    <x v="19"/>
    <x v="19"/>
    <x v="19"/>
    <x v="19"/>
    <x v="49"/>
    <x v="0"/>
    <n v="3.59"/>
  </r>
  <r>
    <x v="20"/>
    <x v="20"/>
    <x v="20"/>
    <x v="20"/>
    <x v="49"/>
    <x v="0"/>
    <m/>
  </r>
  <r>
    <x v="21"/>
    <x v="21"/>
    <x v="21"/>
    <x v="21"/>
    <x v="49"/>
    <x v="0"/>
    <n v="21853.171999999999"/>
  </r>
  <r>
    <x v="22"/>
    <x v="22"/>
    <x v="22"/>
    <x v="22"/>
    <x v="49"/>
    <x v="0"/>
    <n v="4369.9759999999997"/>
  </r>
  <r>
    <x v="23"/>
    <x v="23"/>
    <x v="23"/>
    <x v="23"/>
    <x v="49"/>
    <x v="0"/>
    <n v="140936.959"/>
  </r>
  <r>
    <x v="24"/>
    <x v="24"/>
    <x v="24"/>
    <x v="24"/>
    <x v="49"/>
    <x v="0"/>
    <n v="5660.9369999999999"/>
  </r>
  <r>
    <x v="25"/>
    <x v="25"/>
    <x v="25"/>
    <x v="25"/>
    <x v="49"/>
    <x v="0"/>
    <n v="0.42503828311906389"/>
  </r>
  <r>
    <x v="26"/>
    <x v="26"/>
    <x v="26"/>
    <x v="26"/>
    <x v="49"/>
    <x v="0"/>
    <n v="2.7040627167436649E-2"/>
  </r>
  <r>
    <x v="27"/>
    <x v="27"/>
    <x v="27"/>
    <x v="27"/>
    <x v="49"/>
    <x v="0"/>
    <n v="0.27482104277217767"/>
  </r>
  <r>
    <x v="28"/>
    <x v="28"/>
    <x v="28"/>
    <x v="28"/>
    <x v="49"/>
    <x v="0"/>
    <n v="22181.024730000001"/>
  </r>
  <r>
    <x v="29"/>
    <x v="29"/>
    <x v="29"/>
    <x v="29"/>
    <x v="49"/>
    <x v="0"/>
    <n v="22181.024730000001"/>
  </r>
  <r>
    <x v="30"/>
    <x v="30"/>
    <x v="30"/>
    <x v="30"/>
    <x v="49"/>
    <x v="0"/>
    <m/>
  </r>
  <r>
    <x v="31"/>
    <x v="31"/>
    <x v="31"/>
    <x v="31"/>
    <x v="49"/>
    <x v="0"/>
    <m/>
  </r>
  <r>
    <x v="32"/>
    <x v="32"/>
    <x v="32"/>
    <x v="32"/>
    <x v="49"/>
    <x v="0"/>
    <n v="0.42971639156032515"/>
  </r>
  <r>
    <x v="33"/>
    <x v="33"/>
    <x v="33"/>
    <x v="33"/>
    <x v="49"/>
    <x v="0"/>
    <n v="0.42971639156032515"/>
  </r>
  <r>
    <x v="34"/>
    <x v="34"/>
    <x v="34"/>
    <x v="34"/>
    <x v="49"/>
    <x v="0"/>
    <n v="0.42971639156032515"/>
  </r>
  <r>
    <x v="35"/>
    <x v="35"/>
    <x v="35"/>
    <x v="35"/>
    <x v="49"/>
    <x v="0"/>
    <n v="51617.823210000002"/>
  </r>
  <r>
    <x v="36"/>
    <x v="36"/>
    <x v="36"/>
    <x v="36"/>
    <x v="49"/>
    <x v="0"/>
    <n v="46720.320899999999"/>
  </r>
  <r>
    <x v="37"/>
    <x v="37"/>
    <x v="37"/>
    <x v="37"/>
    <x v="49"/>
    <x v="0"/>
    <m/>
  </r>
  <r>
    <x v="38"/>
    <x v="38"/>
    <x v="38"/>
    <x v="38"/>
    <x v="49"/>
    <x v="0"/>
    <n v="4897.5023000000001"/>
  </r>
  <r>
    <x v="39"/>
    <x v="39"/>
    <x v="39"/>
    <x v="39"/>
    <x v="49"/>
    <x v="0"/>
    <m/>
  </r>
  <r>
    <x v="0"/>
    <x v="0"/>
    <x v="0"/>
    <x v="0"/>
    <x v="50"/>
    <x v="0"/>
    <n v="1862.7570000000001"/>
  </r>
  <r>
    <x v="1"/>
    <x v="1"/>
    <x v="1"/>
    <x v="1"/>
    <x v="50"/>
    <x v="0"/>
    <n v="294.80200000000002"/>
  </r>
  <r>
    <x v="2"/>
    <x v="2"/>
    <x v="2"/>
    <x v="2"/>
    <x v="50"/>
    <x v="0"/>
    <n v="385.142"/>
  </r>
  <r>
    <x v="3"/>
    <x v="3"/>
    <x v="3"/>
    <x v="3"/>
    <x v="50"/>
    <x v="0"/>
    <n v="90.34"/>
  </r>
  <r>
    <x v="4"/>
    <x v="4"/>
    <x v="4"/>
    <x v="4"/>
    <x v="50"/>
    <x v="0"/>
    <n v="765.45"/>
  </r>
  <r>
    <x v="5"/>
    <x v="5"/>
    <x v="5"/>
    <x v="5"/>
    <x v="50"/>
    <x v="0"/>
    <n v="38.817"/>
  </r>
  <r>
    <x v="6"/>
    <x v="6"/>
    <x v="6"/>
    <x v="6"/>
    <x v="50"/>
    <x v="0"/>
    <n v="2961.826"/>
  </r>
  <r>
    <x v="7"/>
    <x v="7"/>
    <x v="7"/>
    <x v="7"/>
    <x v="50"/>
    <x v="0"/>
    <n v="1670.278"/>
  </r>
  <r>
    <x v="8"/>
    <x v="8"/>
    <x v="8"/>
    <x v="8"/>
    <x v="50"/>
    <x v="0"/>
    <n v="300.43200000000002"/>
  </r>
  <r>
    <x v="9"/>
    <x v="9"/>
    <x v="9"/>
    <x v="9"/>
    <x v="50"/>
    <x v="0"/>
    <n v="991.11599999999999"/>
  </r>
  <r>
    <x v="10"/>
    <x v="10"/>
    <x v="10"/>
    <x v="10"/>
    <x v="50"/>
    <x v="0"/>
    <n v="1580.4870000000001"/>
  </r>
  <r>
    <x v="11"/>
    <x v="11"/>
    <x v="11"/>
    <x v="11"/>
    <x v="50"/>
    <x v="0"/>
    <n v="869.11"/>
  </r>
  <r>
    <x v="12"/>
    <x v="12"/>
    <x v="12"/>
    <x v="12"/>
    <x v="50"/>
    <x v="0"/>
    <n v="108707.91800000001"/>
  </r>
  <r>
    <x v="13"/>
    <x v="13"/>
    <x v="13"/>
    <x v="13"/>
    <x v="50"/>
    <x v="0"/>
    <n v="632.75"/>
  </r>
  <r>
    <x v="14"/>
    <x v="14"/>
    <x v="14"/>
    <x v="14"/>
    <x v="50"/>
    <x v="0"/>
    <n v="0.14399999999999999"/>
  </r>
  <r>
    <x v="15"/>
    <x v="15"/>
    <x v="15"/>
    <x v="15"/>
    <x v="50"/>
    <x v="0"/>
    <n v="12971.129000000001"/>
  </r>
  <r>
    <x v="16"/>
    <x v="16"/>
    <x v="16"/>
    <x v="16"/>
    <x v="50"/>
    <x v="0"/>
    <n v="124761.538"/>
  </r>
  <r>
    <x v="17"/>
    <x v="17"/>
    <x v="17"/>
    <x v="17"/>
    <x v="50"/>
    <x v="0"/>
    <m/>
  </r>
  <r>
    <x v="18"/>
    <x v="18"/>
    <x v="18"/>
    <x v="18"/>
    <x v="50"/>
    <x v="0"/>
    <n v="97265.845000000001"/>
  </r>
  <r>
    <x v="19"/>
    <x v="19"/>
    <x v="19"/>
    <x v="19"/>
    <x v="50"/>
    <x v="0"/>
    <n v="2.31"/>
  </r>
  <r>
    <x v="20"/>
    <x v="20"/>
    <x v="20"/>
    <x v="20"/>
    <x v="50"/>
    <x v="0"/>
    <m/>
  </r>
  <r>
    <x v="21"/>
    <x v="21"/>
    <x v="21"/>
    <x v="21"/>
    <x v="50"/>
    <x v="0"/>
    <n v="22467.862000000001"/>
  </r>
  <r>
    <x v="22"/>
    <x v="22"/>
    <x v="22"/>
    <x v="22"/>
    <x v="50"/>
    <x v="0"/>
    <n v="5025.5209999999997"/>
  </r>
  <r>
    <x v="23"/>
    <x v="23"/>
    <x v="23"/>
    <x v="23"/>
    <x v="50"/>
    <x v="0"/>
    <n v="124761.538"/>
  </r>
  <r>
    <x v="24"/>
    <x v="24"/>
    <x v="24"/>
    <x v="24"/>
    <x v="50"/>
    <x v="0"/>
    <n v="4727.6670000000004"/>
  </r>
  <r>
    <x v="25"/>
    <x v="25"/>
    <x v="25"/>
    <x v="25"/>
    <x v="50"/>
    <x v="0"/>
    <n v="0.52902524719349009"/>
  </r>
  <r>
    <x v="26"/>
    <x v="26"/>
    <x v="26"/>
    <x v="26"/>
    <x v="50"/>
    <x v="0"/>
    <n v="6.7807444616784257E-2"/>
  </r>
  <r>
    <x v="27"/>
    <x v="27"/>
    <x v="27"/>
    <x v="27"/>
    <x v="50"/>
    <x v="0"/>
    <n v="0.13192157450298242"/>
  </r>
  <r>
    <x v="28"/>
    <x v="28"/>
    <x v="28"/>
    <x v="28"/>
    <x v="50"/>
    <x v="0"/>
    <n v="23463.172149999999"/>
  </r>
  <r>
    <x v="29"/>
    <x v="29"/>
    <x v="29"/>
    <x v="29"/>
    <x v="50"/>
    <x v="0"/>
    <n v="23463.172149999999"/>
  </r>
  <r>
    <x v="30"/>
    <x v="30"/>
    <x v="30"/>
    <x v="30"/>
    <x v="50"/>
    <x v="0"/>
    <m/>
  </r>
  <r>
    <x v="31"/>
    <x v="31"/>
    <x v="31"/>
    <x v="31"/>
    <x v="50"/>
    <x v="0"/>
    <m/>
  </r>
  <r>
    <x v="32"/>
    <x v="32"/>
    <x v="32"/>
    <x v="32"/>
    <x v="50"/>
    <x v="0"/>
    <n v="0.54570565001638593"/>
  </r>
  <r>
    <x v="33"/>
    <x v="33"/>
    <x v="33"/>
    <x v="33"/>
    <x v="50"/>
    <x v="0"/>
    <n v="0.54570565001638593"/>
  </r>
  <r>
    <x v="34"/>
    <x v="34"/>
    <x v="34"/>
    <x v="34"/>
    <x v="50"/>
    <x v="0"/>
    <n v="0.54570565001638593"/>
  </r>
  <r>
    <x v="35"/>
    <x v="35"/>
    <x v="35"/>
    <x v="35"/>
    <x v="50"/>
    <x v="0"/>
    <n v="42996.02203"/>
  </r>
  <r>
    <x v="36"/>
    <x v="36"/>
    <x v="36"/>
    <x v="36"/>
    <x v="50"/>
    <x v="0"/>
    <n v="39015.681649999999"/>
  </r>
  <r>
    <x v="37"/>
    <x v="37"/>
    <x v="37"/>
    <x v="37"/>
    <x v="50"/>
    <x v="0"/>
    <m/>
  </r>
  <r>
    <x v="38"/>
    <x v="38"/>
    <x v="38"/>
    <x v="38"/>
    <x v="50"/>
    <x v="0"/>
    <n v="3980.3403699999999"/>
  </r>
  <r>
    <x v="39"/>
    <x v="39"/>
    <x v="39"/>
    <x v="39"/>
    <x v="50"/>
    <x v="0"/>
    <m/>
  </r>
  <r>
    <x v="0"/>
    <x v="0"/>
    <x v="0"/>
    <x v="0"/>
    <x v="51"/>
    <x v="0"/>
    <n v="837.20799999999997"/>
  </r>
  <r>
    <x v="1"/>
    <x v="1"/>
    <x v="1"/>
    <x v="1"/>
    <x v="51"/>
    <x v="0"/>
    <n v="373.74400000000003"/>
  </r>
  <r>
    <x v="2"/>
    <x v="2"/>
    <x v="2"/>
    <x v="2"/>
    <x v="51"/>
    <x v="0"/>
    <n v="432.40499999999997"/>
  </r>
  <r>
    <x v="3"/>
    <x v="3"/>
    <x v="3"/>
    <x v="3"/>
    <x v="51"/>
    <x v="0"/>
    <n v="58.661000000000001"/>
  </r>
  <r>
    <x v="4"/>
    <x v="4"/>
    <x v="4"/>
    <x v="4"/>
    <x v="51"/>
    <x v="0"/>
    <n v="626.66899999999998"/>
  </r>
  <r>
    <x v="5"/>
    <x v="5"/>
    <x v="5"/>
    <x v="5"/>
    <x v="51"/>
    <x v="0"/>
    <n v="11.738"/>
  </r>
  <r>
    <x v="6"/>
    <x v="6"/>
    <x v="6"/>
    <x v="6"/>
    <x v="51"/>
    <x v="0"/>
    <n v="1849.3589999999999"/>
  </r>
  <r>
    <x v="7"/>
    <x v="7"/>
    <x v="7"/>
    <x v="7"/>
    <x v="51"/>
    <x v="0"/>
    <n v="890.66499999999996"/>
  </r>
  <r>
    <x v="8"/>
    <x v="8"/>
    <x v="8"/>
    <x v="8"/>
    <x v="51"/>
    <x v="0"/>
    <n v="22.943000000000001"/>
  </r>
  <r>
    <x v="9"/>
    <x v="9"/>
    <x v="9"/>
    <x v="9"/>
    <x v="51"/>
    <x v="0"/>
    <n v="935.75199999999995"/>
  </r>
  <r>
    <x v="10"/>
    <x v="10"/>
    <x v="10"/>
    <x v="10"/>
    <x v="51"/>
    <x v="0"/>
    <n v="1026.1420000000001"/>
  </r>
  <r>
    <x v="11"/>
    <x v="11"/>
    <x v="11"/>
    <x v="11"/>
    <x v="51"/>
    <x v="0"/>
    <n v="2950.7449999999999"/>
  </r>
  <r>
    <x v="12"/>
    <x v="12"/>
    <x v="12"/>
    <x v="12"/>
    <x v="51"/>
    <x v="0"/>
    <n v="42838.222000000002"/>
  </r>
  <r>
    <x v="13"/>
    <x v="13"/>
    <x v="13"/>
    <x v="13"/>
    <x v="51"/>
    <x v="0"/>
    <n v="1182.692"/>
  </r>
  <r>
    <x v="14"/>
    <x v="14"/>
    <x v="14"/>
    <x v="14"/>
    <x v="51"/>
    <x v="0"/>
    <n v="53.886000000000003"/>
  </r>
  <r>
    <x v="15"/>
    <x v="15"/>
    <x v="15"/>
    <x v="15"/>
    <x v="51"/>
    <x v="0"/>
    <n v="8579.5529999999999"/>
  </r>
  <r>
    <x v="16"/>
    <x v="16"/>
    <x v="16"/>
    <x v="16"/>
    <x v="51"/>
    <x v="0"/>
    <n v="56631.24"/>
  </r>
  <r>
    <x v="17"/>
    <x v="17"/>
    <x v="17"/>
    <x v="17"/>
    <x v="51"/>
    <x v="0"/>
    <n v="2510.0479999999998"/>
  </r>
  <r>
    <x v="18"/>
    <x v="18"/>
    <x v="18"/>
    <x v="18"/>
    <x v="51"/>
    <x v="0"/>
    <n v="43641.440999999999"/>
  </r>
  <r>
    <x v="19"/>
    <x v="19"/>
    <x v="19"/>
    <x v="19"/>
    <x v="51"/>
    <x v="0"/>
    <n v="6.0000000000000001E-3"/>
  </r>
  <r>
    <x v="20"/>
    <x v="20"/>
    <x v="20"/>
    <x v="20"/>
    <x v="51"/>
    <x v="0"/>
    <n v="54.347999999999999"/>
  </r>
  <r>
    <x v="21"/>
    <x v="21"/>
    <x v="21"/>
    <x v="21"/>
    <x v="51"/>
    <x v="0"/>
    <n v="8607.9689999999991"/>
  </r>
  <r>
    <x v="22"/>
    <x v="22"/>
    <x v="22"/>
    <x v="22"/>
    <x v="51"/>
    <x v="0"/>
    <n v="1817.4280000000001"/>
  </r>
  <r>
    <x v="23"/>
    <x v="23"/>
    <x v="23"/>
    <x v="23"/>
    <x v="51"/>
    <x v="0"/>
    <n v="56631.24"/>
  </r>
  <r>
    <x v="24"/>
    <x v="24"/>
    <x v="24"/>
    <x v="24"/>
    <x v="51"/>
    <x v="0"/>
    <n v="2221.2559999999999"/>
  </r>
  <r>
    <x v="25"/>
    <x v="25"/>
    <x v="25"/>
    <x v="25"/>
    <x v="51"/>
    <x v="0"/>
    <n v="0.44361324215514952"/>
  </r>
  <r>
    <x v="26"/>
    <x v="26"/>
    <x v="26"/>
    <x v="26"/>
    <x v="51"/>
    <x v="0"/>
    <n v="1.2348787061311553E-2"/>
  </r>
  <r>
    <x v="27"/>
    <x v="27"/>
    <x v="27"/>
    <x v="27"/>
    <x v="51"/>
    <x v="0"/>
    <n v="0.72648077469752048"/>
  </r>
  <r>
    <x v="28"/>
    <x v="28"/>
    <x v="28"/>
    <x v="28"/>
    <x v="51"/>
    <x v="0"/>
    <n v="9029.0609100000001"/>
  </r>
  <r>
    <x v="29"/>
    <x v="29"/>
    <x v="29"/>
    <x v="29"/>
    <x v="51"/>
    <x v="0"/>
    <n v="9029.0609100000001"/>
  </r>
  <r>
    <x v="30"/>
    <x v="30"/>
    <x v="30"/>
    <x v="30"/>
    <x v="51"/>
    <x v="0"/>
    <m/>
  </r>
  <r>
    <x v="31"/>
    <x v="31"/>
    <x v="31"/>
    <x v="31"/>
    <x v="51"/>
    <x v="0"/>
    <m/>
  </r>
  <r>
    <x v="32"/>
    <x v="32"/>
    <x v="32"/>
    <x v="32"/>
    <x v="51"/>
    <x v="0"/>
    <n v="0.55524214858414944"/>
  </r>
  <r>
    <x v="33"/>
    <x v="33"/>
    <x v="33"/>
    <x v="33"/>
    <x v="51"/>
    <x v="0"/>
    <n v="0.55524214858414944"/>
  </r>
  <r>
    <x v="34"/>
    <x v="34"/>
    <x v="34"/>
    <x v="34"/>
    <x v="51"/>
    <x v="0"/>
    <n v="0.55524214858414944"/>
  </r>
  <r>
    <x v="35"/>
    <x v="35"/>
    <x v="35"/>
    <x v="35"/>
    <x v="51"/>
    <x v="0"/>
    <n v="16261.483269999999"/>
  </r>
  <r>
    <x v="36"/>
    <x v="36"/>
    <x v="36"/>
    <x v="36"/>
    <x v="51"/>
    <x v="0"/>
    <n v="14272.11544"/>
  </r>
  <r>
    <x v="37"/>
    <x v="37"/>
    <x v="37"/>
    <x v="37"/>
    <x v="51"/>
    <x v="0"/>
    <m/>
  </r>
  <r>
    <x v="38"/>
    <x v="38"/>
    <x v="38"/>
    <x v="38"/>
    <x v="51"/>
    <x v="0"/>
    <n v="1989.3678400000001"/>
  </r>
  <r>
    <x v="39"/>
    <x v="39"/>
    <x v="39"/>
    <x v="39"/>
    <x v="51"/>
    <x v="0"/>
    <m/>
  </r>
  <r>
    <x v="0"/>
    <x v="0"/>
    <x v="0"/>
    <x v="0"/>
    <x v="52"/>
    <x v="0"/>
    <n v="1776.9760000000001"/>
  </r>
  <r>
    <x v="1"/>
    <x v="1"/>
    <x v="1"/>
    <x v="1"/>
    <x v="52"/>
    <x v="0"/>
    <n v="724.45399999999995"/>
  </r>
  <r>
    <x v="2"/>
    <x v="2"/>
    <x v="2"/>
    <x v="2"/>
    <x v="52"/>
    <x v="0"/>
    <n v="869.28300000000002"/>
  </r>
  <r>
    <x v="3"/>
    <x v="3"/>
    <x v="3"/>
    <x v="3"/>
    <x v="52"/>
    <x v="0"/>
    <n v="144.82900000000001"/>
  </r>
  <r>
    <x v="4"/>
    <x v="4"/>
    <x v="4"/>
    <x v="4"/>
    <x v="52"/>
    <x v="0"/>
    <n v="2381.6210000000001"/>
  </r>
  <r>
    <x v="5"/>
    <x v="5"/>
    <x v="5"/>
    <x v="5"/>
    <x v="52"/>
    <x v="0"/>
    <n v="184.44399999999999"/>
  </r>
  <r>
    <x v="6"/>
    <x v="6"/>
    <x v="6"/>
    <x v="6"/>
    <x v="52"/>
    <x v="0"/>
    <n v="5067.4949999999999"/>
  </r>
  <r>
    <x v="7"/>
    <x v="7"/>
    <x v="7"/>
    <x v="7"/>
    <x v="52"/>
    <x v="0"/>
    <n v="2473.973"/>
  </r>
  <r>
    <x v="8"/>
    <x v="8"/>
    <x v="8"/>
    <x v="8"/>
    <x v="52"/>
    <x v="0"/>
    <n v="215.46199999999999"/>
  </r>
  <r>
    <x v="9"/>
    <x v="9"/>
    <x v="9"/>
    <x v="9"/>
    <x v="52"/>
    <x v="0"/>
    <n v="2378.0590000000002"/>
  </r>
  <r>
    <x v="10"/>
    <x v="10"/>
    <x v="10"/>
    <x v="10"/>
    <x v="52"/>
    <x v="0"/>
    <n v="2711.4720000000002"/>
  </r>
  <r>
    <x v="11"/>
    <x v="11"/>
    <x v="11"/>
    <x v="11"/>
    <x v="52"/>
    <x v="0"/>
    <n v="1108.586"/>
  </r>
  <r>
    <x v="12"/>
    <x v="12"/>
    <x v="12"/>
    <x v="12"/>
    <x v="52"/>
    <x v="0"/>
    <n v="122104.22"/>
  </r>
  <r>
    <x v="13"/>
    <x v="13"/>
    <x v="13"/>
    <x v="13"/>
    <x v="52"/>
    <x v="0"/>
    <n v="4993.3869999999997"/>
  </r>
  <r>
    <x v="14"/>
    <x v="14"/>
    <x v="14"/>
    <x v="14"/>
    <x v="52"/>
    <x v="0"/>
    <n v="42.843000000000004"/>
  </r>
  <r>
    <x v="15"/>
    <x v="15"/>
    <x v="15"/>
    <x v="15"/>
    <x v="52"/>
    <x v="0"/>
    <n v="38310.489000000001"/>
  </r>
  <r>
    <x v="16"/>
    <x v="16"/>
    <x v="16"/>
    <x v="16"/>
    <x v="52"/>
    <x v="0"/>
    <n v="169270.997"/>
  </r>
  <r>
    <x v="17"/>
    <x v="17"/>
    <x v="17"/>
    <x v="17"/>
    <x v="52"/>
    <x v="0"/>
    <n v="128.21799999999999"/>
  </r>
  <r>
    <x v="18"/>
    <x v="18"/>
    <x v="18"/>
    <x v="18"/>
    <x v="52"/>
    <x v="0"/>
    <n v="124792.447"/>
  </r>
  <r>
    <x v="19"/>
    <x v="19"/>
    <x v="19"/>
    <x v="19"/>
    <x v="52"/>
    <x v="0"/>
    <n v="0.42499999999999999"/>
  </r>
  <r>
    <x v="20"/>
    <x v="20"/>
    <x v="20"/>
    <x v="20"/>
    <x v="52"/>
    <x v="0"/>
    <n v="28.306999999999999"/>
  </r>
  <r>
    <x v="21"/>
    <x v="21"/>
    <x v="21"/>
    <x v="21"/>
    <x v="52"/>
    <x v="0"/>
    <n v="38657.466999999997"/>
  </r>
  <r>
    <x v="22"/>
    <x v="22"/>
    <x v="22"/>
    <x v="22"/>
    <x v="52"/>
    <x v="0"/>
    <n v="5664.1329999999998"/>
  </r>
  <r>
    <x v="23"/>
    <x v="23"/>
    <x v="23"/>
    <x v="23"/>
    <x v="52"/>
    <x v="0"/>
    <n v="169270.997"/>
  </r>
  <r>
    <x v="24"/>
    <x v="24"/>
    <x v="24"/>
    <x v="24"/>
    <x v="52"/>
    <x v="0"/>
    <n v="6202.38"/>
  </r>
  <r>
    <x v="25"/>
    <x v="25"/>
    <x v="25"/>
    <x v="25"/>
    <x v="52"/>
    <x v="0"/>
    <n v="0.42969368630833937"/>
  </r>
  <r>
    <x v="26"/>
    <x v="26"/>
    <x v="26"/>
    <x v="26"/>
    <x v="52"/>
    <x v="0"/>
    <n v="9.8221517774463411E-3"/>
  </r>
  <r>
    <x v="27"/>
    <x v="27"/>
    <x v="27"/>
    <x v="27"/>
    <x v="52"/>
    <x v="0"/>
    <n v="0.30941492031191536"/>
  </r>
  <r>
    <x v="28"/>
    <x v="28"/>
    <x v="28"/>
    <x v="28"/>
    <x v="52"/>
    <x v="0"/>
    <n v="39463.055140000004"/>
  </r>
  <r>
    <x v="29"/>
    <x v="29"/>
    <x v="29"/>
    <x v="29"/>
    <x v="52"/>
    <x v="0"/>
    <n v="39463.055140000004"/>
  </r>
  <r>
    <x v="30"/>
    <x v="30"/>
    <x v="30"/>
    <x v="30"/>
    <x v="52"/>
    <x v="0"/>
    <m/>
  </r>
  <r>
    <x v="31"/>
    <x v="31"/>
    <x v="31"/>
    <x v="31"/>
    <x v="52"/>
    <x v="0"/>
    <m/>
  </r>
  <r>
    <x v="32"/>
    <x v="32"/>
    <x v="32"/>
    <x v="32"/>
    <x v="52"/>
    <x v="0"/>
    <n v="0.38525939489211036"/>
  </r>
  <r>
    <x v="33"/>
    <x v="33"/>
    <x v="33"/>
    <x v="33"/>
    <x v="52"/>
    <x v="0"/>
    <n v="0.38525939489211036"/>
  </r>
  <r>
    <x v="34"/>
    <x v="34"/>
    <x v="34"/>
    <x v="34"/>
    <x v="52"/>
    <x v="0"/>
    <n v="0.38525939489211036"/>
  </r>
  <r>
    <x v="35"/>
    <x v="35"/>
    <x v="35"/>
    <x v="35"/>
    <x v="52"/>
    <x v="0"/>
    <n v="102432.42776999999"/>
  </r>
  <r>
    <x v="36"/>
    <x v="36"/>
    <x v="36"/>
    <x v="36"/>
    <x v="52"/>
    <x v="0"/>
    <n v="90766.617889999994"/>
  </r>
  <r>
    <x v="37"/>
    <x v="37"/>
    <x v="37"/>
    <x v="37"/>
    <x v="52"/>
    <x v="0"/>
    <n v="6579.1826100000008"/>
  </r>
  <r>
    <x v="38"/>
    <x v="38"/>
    <x v="38"/>
    <x v="38"/>
    <x v="52"/>
    <x v="0"/>
    <n v="5086.62727"/>
  </r>
  <r>
    <x v="39"/>
    <x v="39"/>
    <x v="39"/>
    <x v="39"/>
    <x v="52"/>
    <x v="0"/>
    <m/>
  </r>
  <r>
    <x v="0"/>
    <x v="0"/>
    <x v="0"/>
    <x v="0"/>
    <x v="53"/>
    <x v="0"/>
    <n v="806.23199999999997"/>
  </r>
  <r>
    <x v="1"/>
    <x v="1"/>
    <x v="1"/>
    <x v="1"/>
    <x v="53"/>
    <x v="0"/>
    <n v="299.64299999999997"/>
  </r>
  <r>
    <x v="2"/>
    <x v="2"/>
    <x v="2"/>
    <x v="2"/>
    <x v="53"/>
    <x v="0"/>
    <n v="348.12900000000002"/>
  </r>
  <r>
    <x v="3"/>
    <x v="3"/>
    <x v="3"/>
    <x v="3"/>
    <x v="53"/>
    <x v="0"/>
    <n v="48.485999999999997"/>
  </r>
  <r>
    <x v="4"/>
    <x v="4"/>
    <x v="4"/>
    <x v="4"/>
    <x v="53"/>
    <x v="0"/>
    <n v="946.47699999999998"/>
  </r>
  <r>
    <x v="5"/>
    <x v="5"/>
    <x v="5"/>
    <x v="5"/>
    <x v="53"/>
    <x v="0"/>
    <n v="84.843000000000004"/>
  </r>
  <r>
    <x v="6"/>
    <x v="6"/>
    <x v="6"/>
    <x v="6"/>
    <x v="53"/>
    <x v="0"/>
    <n v="2137.1950000000002"/>
  </r>
  <r>
    <x v="7"/>
    <x v="7"/>
    <x v="7"/>
    <x v="7"/>
    <x v="53"/>
    <x v="0"/>
    <n v="1020.509"/>
  </r>
  <r>
    <x v="8"/>
    <x v="8"/>
    <x v="8"/>
    <x v="8"/>
    <x v="53"/>
    <x v="0"/>
    <n v="-6.9349999999999996"/>
  </r>
  <r>
    <x v="9"/>
    <x v="9"/>
    <x v="9"/>
    <x v="9"/>
    <x v="53"/>
    <x v="0"/>
    <n v="1123.6210000000001"/>
  </r>
  <r>
    <x v="10"/>
    <x v="10"/>
    <x v="10"/>
    <x v="10"/>
    <x v="53"/>
    <x v="0"/>
    <n v="3338.52"/>
  </r>
  <r>
    <x v="11"/>
    <x v="11"/>
    <x v="11"/>
    <x v="11"/>
    <x v="53"/>
    <x v="0"/>
    <n v="378.84300000000002"/>
  </r>
  <r>
    <x v="12"/>
    <x v="12"/>
    <x v="12"/>
    <x v="12"/>
    <x v="53"/>
    <x v="0"/>
    <n v="56334.892999999996"/>
  </r>
  <r>
    <x v="13"/>
    <x v="13"/>
    <x v="13"/>
    <x v="13"/>
    <x v="53"/>
    <x v="0"/>
    <n v="90.652000000000001"/>
  </r>
  <r>
    <x v="14"/>
    <x v="14"/>
    <x v="14"/>
    <x v="14"/>
    <x v="53"/>
    <x v="0"/>
    <n v="13.324999999999999"/>
  </r>
  <r>
    <x v="15"/>
    <x v="15"/>
    <x v="15"/>
    <x v="15"/>
    <x v="53"/>
    <x v="0"/>
    <n v="9522.5810000000001"/>
  </r>
  <r>
    <x v="16"/>
    <x v="16"/>
    <x v="16"/>
    <x v="16"/>
    <x v="53"/>
    <x v="0"/>
    <n v="69678.813999999998"/>
  </r>
  <r>
    <x v="17"/>
    <x v="17"/>
    <x v="17"/>
    <x v="17"/>
    <x v="53"/>
    <x v="0"/>
    <n v="7412.0129999999999"/>
  </r>
  <r>
    <x v="18"/>
    <x v="18"/>
    <x v="18"/>
    <x v="18"/>
    <x v="53"/>
    <x v="0"/>
    <n v="48800.133999999998"/>
  </r>
  <r>
    <x v="19"/>
    <x v="19"/>
    <x v="19"/>
    <x v="19"/>
    <x v="53"/>
    <x v="0"/>
    <n v="0.45800000000000002"/>
  </r>
  <r>
    <x v="20"/>
    <x v="20"/>
    <x v="20"/>
    <x v="20"/>
    <x v="53"/>
    <x v="0"/>
    <n v="13.801"/>
  </r>
  <r>
    <x v="21"/>
    <x v="21"/>
    <x v="21"/>
    <x v="21"/>
    <x v="53"/>
    <x v="0"/>
    <n v="11040.037"/>
  </r>
  <r>
    <x v="22"/>
    <x v="22"/>
    <x v="22"/>
    <x v="22"/>
    <x v="53"/>
    <x v="0"/>
    <n v="2412.3710000000001"/>
  </r>
  <r>
    <x v="23"/>
    <x v="23"/>
    <x v="23"/>
    <x v="23"/>
    <x v="53"/>
    <x v="0"/>
    <n v="69678.813999999998"/>
  </r>
  <r>
    <x v="24"/>
    <x v="24"/>
    <x v="24"/>
    <x v="24"/>
    <x v="53"/>
    <x v="0"/>
    <n v="3445.0439999999999"/>
  </r>
  <r>
    <x v="25"/>
    <x v="25"/>
    <x v="25"/>
    <x v="25"/>
    <x v="53"/>
    <x v="0"/>
    <n v="0.42552812771368953"/>
  </r>
  <r>
    <x v="26"/>
    <x v="26"/>
    <x v="26"/>
    <x v="26"/>
    <x v="53"/>
    <x v="0"/>
    <n v="1.7418898898540258E-2"/>
  </r>
  <r>
    <x v="27"/>
    <x v="27"/>
    <x v="27"/>
    <x v="27"/>
    <x v="53"/>
    <x v="0"/>
    <n v="0.22956118812108306"/>
  </r>
  <r>
    <x v="28"/>
    <x v="28"/>
    <x v="28"/>
    <x v="28"/>
    <x v="53"/>
    <x v="0"/>
    <n v="11356.620349999999"/>
  </r>
  <r>
    <x v="29"/>
    <x v="29"/>
    <x v="29"/>
    <x v="29"/>
    <x v="53"/>
    <x v="0"/>
    <n v="11356.620349999999"/>
  </r>
  <r>
    <x v="30"/>
    <x v="30"/>
    <x v="30"/>
    <x v="30"/>
    <x v="53"/>
    <x v="0"/>
    <m/>
  </r>
  <r>
    <x v="31"/>
    <x v="31"/>
    <x v="31"/>
    <x v="31"/>
    <x v="53"/>
    <x v="0"/>
    <m/>
  </r>
  <r>
    <x v="32"/>
    <x v="32"/>
    <x v="32"/>
    <x v="32"/>
    <x v="53"/>
    <x v="0"/>
    <n v="0.52490849043231014"/>
  </r>
  <r>
    <x v="33"/>
    <x v="33"/>
    <x v="33"/>
    <x v="33"/>
    <x v="53"/>
    <x v="0"/>
    <n v="0.52490849043231014"/>
  </r>
  <r>
    <x v="34"/>
    <x v="34"/>
    <x v="34"/>
    <x v="34"/>
    <x v="53"/>
    <x v="0"/>
    <n v="0.52490849043231014"/>
  </r>
  <r>
    <x v="35"/>
    <x v="35"/>
    <x v="35"/>
    <x v="35"/>
    <x v="53"/>
    <x v="0"/>
    <n v="21635.428949999998"/>
  </r>
  <r>
    <x v="36"/>
    <x v="36"/>
    <x v="36"/>
    <x v="36"/>
    <x v="53"/>
    <x v="0"/>
    <n v="20001.32531"/>
  </r>
  <r>
    <x v="37"/>
    <x v="37"/>
    <x v="37"/>
    <x v="37"/>
    <x v="53"/>
    <x v="0"/>
    <m/>
  </r>
  <r>
    <x v="38"/>
    <x v="38"/>
    <x v="38"/>
    <x v="38"/>
    <x v="53"/>
    <x v="0"/>
    <n v="1634.10365"/>
  </r>
  <r>
    <x v="39"/>
    <x v="39"/>
    <x v="39"/>
    <x v="39"/>
    <x v="53"/>
    <x v="0"/>
    <m/>
  </r>
  <r>
    <x v="0"/>
    <x v="0"/>
    <x v="0"/>
    <x v="0"/>
    <x v="54"/>
    <x v="0"/>
    <n v="617.49300000000005"/>
  </r>
  <r>
    <x v="1"/>
    <x v="1"/>
    <x v="1"/>
    <x v="1"/>
    <x v="54"/>
    <x v="0"/>
    <n v="290.976"/>
  </r>
  <r>
    <x v="2"/>
    <x v="2"/>
    <x v="2"/>
    <x v="2"/>
    <x v="54"/>
    <x v="0"/>
    <n v="334.16699999999997"/>
  </r>
  <r>
    <x v="3"/>
    <x v="3"/>
    <x v="3"/>
    <x v="3"/>
    <x v="54"/>
    <x v="0"/>
    <n v="43.191000000000003"/>
  </r>
  <r>
    <x v="4"/>
    <x v="4"/>
    <x v="4"/>
    <x v="4"/>
    <x v="54"/>
    <x v="0"/>
    <n v="789.64300000000003"/>
  </r>
  <r>
    <x v="5"/>
    <x v="5"/>
    <x v="5"/>
    <x v="5"/>
    <x v="54"/>
    <x v="0"/>
    <n v="41.279000000000003"/>
  </r>
  <r>
    <x v="6"/>
    <x v="6"/>
    <x v="6"/>
    <x v="6"/>
    <x v="54"/>
    <x v="0"/>
    <n v="1739.3910000000001"/>
  </r>
  <r>
    <x v="7"/>
    <x v="7"/>
    <x v="7"/>
    <x v="7"/>
    <x v="54"/>
    <x v="0"/>
    <n v="817.327"/>
  </r>
  <r>
    <x v="8"/>
    <x v="8"/>
    <x v="8"/>
    <x v="8"/>
    <x v="54"/>
    <x v="0"/>
    <n v="1.5920000000000001"/>
  </r>
  <r>
    <x v="9"/>
    <x v="9"/>
    <x v="9"/>
    <x v="9"/>
    <x v="54"/>
    <x v="0"/>
    <n v="920.471"/>
  </r>
  <r>
    <x v="10"/>
    <x v="10"/>
    <x v="10"/>
    <x v="10"/>
    <x v="54"/>
    <x v="0"/>
    <n v="404.03800000000001"/>
  </r>
  <r>
    <x v="11"/>
    <x v="11"/>
    <x v="11"/>
    <x v="11"/>
    <x v="54"/>
    <x v="0"/>
    <n v="782.76"/>
  </r>
  <r>
    <x v="12"/>
    <x v="12"/>
    <x v="12"/>
    <x v="12"/>
    <x v="54"/>
    <x v="0"/>
    <n v="42456.33"/>
  </r>
  <r>
    <x v="13"/>
    <x v="13"/>
    <x v="13"/>
    <x v="13"/>
    <x v="54"/>
    <x v="0"/>
    <n v="523.24699999999996"/>
  </r>
  <r>
    <x v="14"/>
    <x v="14"/>
    <x v="14"/>
    <x v="14"/>
    <x v="54"/>
    <x v="0"/>
    <m/>
  </r>
  <r>
    <x v="15"/>
    <x v="15"/>
    <x v="15"/>
    <x v="15"/>
    <x v="54"/>
    <x v="0"/>
    <n v="6291.3519999999999"/>
  </r>
  <r>
    <x v="16"/>
    <x v="16"/>
    <x v="16"/>
    <x v="16"/>
    <x v="54"/>
    <x v="0"/>
    <n v="50457.726999999999"/>
  </r>
  <r>
    <x v="17"/>
    <x v="17"/>
    <x v="17"/>
    <x v="17"/>
    <x v="54"/>
    <x v="0"/>
    <n v="213.268"/>
  </r>
  <r>
    <x v="18"/>
    <x v="18"/>
    <x v="18"/>
    <x v="18"/>
    <x v="54"/>
    <x v="0"/>
    <n v="40223.904999999999"/>
  </r>
  <r>
    <x v="19"/>
    <x v="19"/>
    <x v="19"/>
    <x v="19"/>
    <x v="54"/>
    <x v="0"/>
    <n v="7.0999999999999994E-2"/>
  </r>
  <r>
    <x v="20"/>
    <x v="20"/>
    <x v="20"/>
    <x v="20"/>
    <x v="54"/>
    <x v="0"/>
    <m/>
  </r>
  <r>
    <x v="21"/>
    <x v="21"/>
    <x v="21"/>
    <x v="21"/>
    <x v="54"/>
    <x v="0"/>
    <n v="7806.6189999999997"/>
  </r>
  <r>
    <x v="22"/>
    <x v="22"/>
    <x v="22"/>
    <x v="22"/>
    <x v="54"/>
    <x v="0"/>
    <n v="2213.864"/>
  </r>
  <r>
    <x v="23"/>
    <x v="23"/>
    <x v="23"/>
    <x v="23"/>
    <x v="54"/>
    <x v="0"/>
    <n v="50457.726999999999"/>
  </r>
  <r>
    <x v="24"/>
    <x v="24"/>
    <x v="24"/>
    <x v="24"/>
    <x v="54"/>
    <x v="0"/>
    <n v="1082.6869999999999"/>
  </r>
  <r>
    <x v="25"/>
    <x v="25"/>
    <x v="25"/>
    <x v="25"/>
    <x v="54"/>
    <x v="0"/>
    <n v="0.41922998432909903"/>
  </r>
  <r>
    <x v="26"/>
    <x v="26"/>
    <x v="26"/>
    <x v="26"/>
    <x v="54"/>
    <x v="0"/>
    <n v="1.4463299380413476E-2"/>
  </r>
  <r>
    <x v="27"/>
    <x v="27"/>
    <x v="27"/>
    <x v="27"/>
    <x v="54"/>
    <x v="0"/>
    <n v="0.11756855538019789"/>
  </r>
  <r>
    <x v="28"/>
    <x v="28"/>
    <x v="28"/>
    <x v="28"/>
    <x v="54"/>
    <x v="0"/>
    <n v="8160.8101900000001"/>
  </r>
  <r>
    <x v="29"/>
    <x v="29"/>
    <x v="29"/>
    <x v="29"/>
    <x v="54"/>
    <x v="0"/>
    <n v="8160.8101900000001"/>
  </r>
  <r>
    <x v="30"/>
    <x v="30"/>
    <x v="30"/>
    <x v="30"/>
    <x v="54"/>
    <x v="0"/>
    <m/>
  </r>
  <r>
    <x v="31"/>
    <x v="31"/>
    <x v="31"/>
    <x v="31"/>
    <x v="54"/>
    <x v="0"/>
    <m/>
  </r>
  <r>
    <x v="32"/>
    <x v="32"/>
    <x v="32"/>
    <x v="32"/>
    <x v="54"/>
    <x v="0"/>
    <n v="0.52958112780175959"/>
  </r>
  <r>
    <x v="33"/>
    <x v="33"/>
    <x v="33"/>
    <x v="33"/>
    <x v="54"/>
    <x v="0"/>
    <n v="0.52958112780175959"/>
  </r>
  <r>
    <x v="34"/>
    <x v="34"/>
    <x v="34"/>
    <x v="34"/>
    <x v="54"/>
    <x v="0"/>
    <n v="0.52958112780175959"/>
  </r>
  <r>
    <x v="35"/>
    <x v="35"/>
    <x v="35"/>
    <x v="35"/>
    <x v="54"/>
    <x v="0"/>
    <n v="15409.933929999999"/>
  </r>
  <r>
    <x v="36"/>
    <x v="36"/>
    <x v="36"/>
    <x v="36"/>
    <x v="54"/>
    <x v="0"/>
    <n v="13778.506519999999"/>
  </r>
  <r>
    <x v="37"/>
    <x v="37"/>
    <x v="37"/>
    <x v="37"/>
    <x v="54"/>
    <x v="0"/>
    <m/>
  </r>
  <r>
    <x v="38"/>
    <x v="38"/>
    <x v="38"/>
    <x v="38"/>
    <x v="54"/>
    <x v="0"/>
    <n v="1631.42742"/>
  </r>
  <r>
    <x v="39"/>
    <x v="39"/>
    <x v="39"/>
    <x v="39"/>
    <x v="54"/>
    <x v="0"/>
    <m/>
  </r>
  <r>
    <x v="0"/>
    <x v="0"/>
    <x v="0"/>
    <x v="0"/>
    <x v="55"/>
    <x v="0"/>
    <n v="2211.567"/>
  </r>
  <r>
    <x v="1"/>
    <x v="1"/>
    <x v="1"/>
    <x v="1"/>
    <x v="55"/>
    <x v="0"/>
    <n v="1193.432"/>
  </r>
  <r>
    <x v="2"/>
    <x v="2"/>
    <x v="2"/>
    <x v="2"/>
    <x v="55"/>
    <x v="0"/>
    <n v="1378.8610000000001"/>
  </r>
  <r>
    <x v="3"/>
    <x v="3"/>
    <x v="3"/>
    <x v="3"/>
    <x v="55"/>
    <x v="0"/>
    <n v="185.429"/>
  </r>
  <r>
    <x v="4"/>
    <x v="4"/>
    <x v="4"/>
    <x v="4"/>
    <x v="55"/>
    <x v="0"/>
    <n v="2123.8449999999998"/>
  </r>
  <r>
    <x v="5"/>
    <x v="5"/>
    <x v="5"/>
    <x v="5"/>
    <x v="55"/>
    <x v="0"/>
    <n v="209.93600000000001"/>
  </r>
  <r>
    <x v="6"/>
    <x v="6"/>
    <x v="6"/>
    <x v="6"/>
    <x v="55"/>
    <x v="0"/>
    <n v="5738.78"/>
  </r>
  <r>
    <x v="7"/>
    <x v="7"/>
    <x v="7"/>
    <x v="7"/>
    <x v="55"/>
    <x v="0"/>
    <n v="2869.491"/>
  </r>
  <r>
    <x v="8"/>
    <x v="8"/>
    <x v="8"/>
    <x v="8"/>
    <x v="55"/>
    <x v="0"/>
    <n v="169.96"/>
  </r>
  <r>
    <x v="9"/>
    <x v="9"/>
    <x v="9"/>
    <x v="9"/>
    <x v="55"/>
    <x v="0"/>
    <n v="2699.328"/>
  </r>
  <r>
    <x v="10"/>
    <x v="10"/>
    <x v="10"/>
    <x v="10"/>
    <x v="55"/>
    <x v="0"/>
    <n v="629.22900000000004"/>
  </r>
  <r>
    <x v="11"/>
    <x v="11"/>
    <x v="11"/>
    <x v="11"/>
    <x v="55"/>
    <x v="0"/>
    <n v="21433.85"/>
  </r>
  <r>
    <x v="12"/>
    <x v="12"/>
    <x v="12"/>
    <x v="12"/>
    <x v="55"/>
    <x v="0"/>
    <n v="151498.60500000001"/>
  </r>
  <r>
    <x v="13"/>
    <x v="13"/>
    <x v="13"/>
    <x v="13"/>
    <x v="55"/>
    <x v="0"/>
    <m/>
  </r>
  <r>
    <x v="14"/>
    <x v="14"/>
    <x v="14"/>
    <x v="14"/>
    <x v="55"/>
    <x v="0"/>
    <n v="256.74799999999999"/>
  </r>
  <r>
    <x v="15"/>
    <x v="15"/>
    <x v="15"/>
    <x v="15"/>
    <x v="55"/>
    <x v="0"/>
    <n v="20647.884999999998"/>
  </r>
  <r>
    <x v="16"/>
    <x v="16"/>
    <x v="16"/>
    <x v="16"/>
    <x v="55"/>
    <x v="0"/>
    <n v="194466.31700000001"/>
  </r>
  <r>
    <x v="17"/>
    <x v="17"/>
    <x v="17"/>
    <x v="17"/>
    <x v="55"/>
    <x v="0"/>
    <n v="20210.718000000001"/>
  </r>
  <r>
    <x v="18"/>
    <x v="18"/>
    <x v="18"/>
    <x v="18"/>
    <x v="55"/>
    <x v="0"/>
    <n v="143876.231"/>
  </r>
  <r>
    <x v="19"/>
    <x v="19"/>
    <x v="19"/>
    <x v="19"/>
    <x v="55"/>
    <x v="0"/>
    <n v="0.82699999999999996"/>
  </r>
  <r>
    <x v="20"/>
    <x v="20"/>
    <x v="20"/>
    <x v="20"/>
    <x v="55"/>
    <x v="0"/>
    <n v="8.1010000000000009"/>
  </r>
  <r>
    <x v="21"/>
    <x v="21"/>
    <x v="21"/>
    <x v="21"/>
    <x v="55"/>
    <x v="0"/>
    <n v="24287.233"/>
  </r>
  <r>
    <x v="22"/>
    <x v="22"/>
    <x v="22"/>
    <x v="22"/>
    <x v="55"/>
    <x v="0"/>
    <n v="6083.2060000000001"/>
  </r>
  <r>
    <x v="23"/>
    <x v="23"/>
    <x v="23"/>
    <x v="23"/>
    <x v="55"/>
    <x v="0"/>
    <n v="194466.31599999999"/>
  </r>
  <r>
    <x v="24"/>
    <x v="24"/>
    <x v="24"/>
    <x v="24"/>
    <x v="55"/>
    <x v="0"/>
    <n v="10300.062"/>
  </r>
  <r>
    <x v="25"/>
    <x v="25"/>
    <x v="25"/>
    <x v="25"/>
    <x v="55"/>
    <x v="0"/>
    <n v="0.45481643845611303"/>
  </r>
  <r>
    <x v="26"/>
    <x v="26"/>
    <x v="26"/>
    <x v="26"/>
    <x v="55"/>
    <x v="0"/>
    <n v="3.7316476303868737E-2"/>
  </r>
  <r>
    <x v="27"/>
    <x v="27"/>
    <x v="27"/>
    <x v="27"/>
    <x v="55"/>
    <x v="0"/>
    <n v="0.2478854443650281"/>
  </r>
  <r>
    <x v="28"/>
    <x v="28"/>
    <x v="28"/>
    <x v="28"/>
    <x v="55"/>
    <x v="0"/>
    <n v="24539.723969999999"/>
  </r>
  <r>
    <x v="29"/>
    <x v="29"/>
    <x v="29"/>
    <x v="29"/>
    <x v="55"/>
    <x v="0"/>
    <n v="24539.723969999999"/>
  </r>
  <r>
    <x v="30"/>
    <x v="30"/>
    <x v="30"/>
    <x v="30"/>
    <x v="55"/>
    <x v="0"/>
    <m/>
  </r>
  <r>
    <x v="31"/>
    <x v="31"/>
    <x v="31"/>
    <x v="31"/>
    <x v="55"/>
    <x v="0"/>
    <m/>
  </r>
  <r>
    <x v="32"/>
    <x v="32"/>
    <x v="32"/>
    <x v="32"/>
    <x v="55"/>
    <x v="0"/>
    <n v="0.40442645498495211"/>
  </r>
  <r>
    <x v="33"/>
    <x v="33"/>
    <x v="33"/>
    <x v="33"/>
    <x v="55"/>
    <x v="0"/>
    <n v="0.40442645498495211"/>
  </r>
  <r>
    <x v="34"/>
    <x v="34"/>
    <x v="34"/>
    <x v="34"/>
    <x v="55"/>
    <x v="0"/>
    <n v="0.40442645498495211"/>
  </r>
  <r>
    <x v="35"/>
    <x v="35"/>
    <x v="35"/>
    <x v="35"/>
    <x v="55"/>
    <x v="0"/>
    <n v="60677.840600000003"/>
  </r>
  <r>
    <x v="36"/>
    <x v="36"/>
    <x v="36"/>
    <x v="36"/>
    <x v="55"/>
    <x v="0"/>
    <n v="54454.24957"/>
  </r>
  <r>
    <x v="37"/>
    <x v="37"/>
    <x v="37"/>
    <x v="37"/>
    <x v="55"/>
    <x v="0"/>
    <m/>
  </r>
  <r>
    <x v="38"/>
    <x v="38"/>
    <x v="38"/>
    <x v="38"/>
    <x v="55"/>
    <x v="0"/>
    <n v="6223.5910300000005"/>
  </r>
  <r>
    <x v="39"/>
    <x v="39"/>
    <x v="39"/>
    <x v="39"/>
    <x v="55"/>
    <x v="0"/>
    <m/>
  </r>
  <r>
    <x v="0"/>
    <x v="0"/>
    <x v="0"/>
    <x v="0"/>
    <x v="56"/>
    <x v="0"/>
    <n v="20108.567999999999"/>
  </r>
  <r>
    <x v="1"/>
    <x v="1"/>
    <x v="1"/>
    <x v="1"/>
    <x v="56"/>
    <x v="0"/>
    <n v="12461.974"/>
  </r>
  <r>
    <x v="2"/>
    <x v="2"/>
    <x v="2"/>
    <x v="2"/>
    <x v="56"/>
    <x v="0"/>
    <n v="14295.503000000001"/>
  </r>
  <r>
    <x v="3"/>
    <x v="3"/>
    <x v="3"/>
    <x v="3"/>
    <x v="56"/>
    <x v="0"/>
    <n v="1833.529"/>
  </r>
  <r>
    <x v="4"/>
    <x v="4"/>
    <x v="4"/>
    <x v="4"/>
    <x v="56"/>
    <x v="0"/>
    <n v="19187.599999999999"/>
  </r>
  <r>
    <x v="5"/>
    <x v="5"/>
    <x v="5"/>
    <x v="5"/>
    <x v="56"/>
    <x v="0"/>
    <n v="1051.1489999999999"/>
  </r>
  <r>
    <x v="6"/>
    <x v="6"/>
    <x v="6"/>
    <x v="6"/>
    <x v="56"/>
    <x v="0"/>
    <n v="52809.290999999997"/>
  </r>
  <r>
    <x v="7"/>
    <x v="7"/>
    <x v="7"/>
    <x v="7"/>
    <x v="56"/>
    <x v="0"/>
    <n v="22625.379000000001"/>
  </r>
  <r>
    <x v="8"/>
    <x v="8"/>
    <x v="8"/>
    <x v="8"/>
    <x v="56"/>
    <x v="0"/>
    <n v="1462.663"/>
  </r>
  <r>
    <x v="9"/>
    <x v="9"/>
    <x v="9"/>
    <x v="9"/>
    <x v="56"/>
    <x v="0"/>
    <n v="28721.246999999999"/>
  </r>
  <r>
    <x v="10"/>
    <x v="10"/>
    <x v="10"/>
    <x v="10"/>
    <x v="56"/>
    <x v="0"/>
    <n v="39104.752"/>
  </r>
  <r>
    <x v="11"/>
    <x v="11"/>
    <x v="11"/>
    <x v="11"/>
    <x v="56"/>
    <x v="0"/>
    <n v="217929.698"/>
  </r>
  <r>
    <x v="12"/>
    <x v="12"/>
    <x v="12"/>
    <x v="12"/>
    <x v="56"/>
    <x v="0"/>
    <n v="1124117.2620000001"/>
  </r>
  <r>
    <x v="13"/>
    <x v="13"/>
    <x v="13"/>
    <x v="13"/>
    <x v="56"/>
    <x v="0"/>
    <n v="32040.118999999999"/>
  </r>
  <r>
    <x v="14"/>
    <x v="14"/>
    <x v="14"/>
    <x v="14"/>
    <x v="56"/>
    <x v="0"/>
    <n v="10405.194"/>
  </r>
  <r>
    <x v="15"/>
    <x v="15"/>
    <x v="15"/>
    <x v="15"/>
    <x v="56"/>
    <x v="0"/>
    <n v="173606.16"/>
  </r>
  <r>
    <x v="16"/>
    <x v="16"/>
    <x v="16"/>
    <x v="16"/>
    <x v="56"/>
    <x v="0"/>
    <n v="1597203.1850000001"/>
  </r>
  <r>
    <x v="17"/>
    <x v="17"/>
    <x v="17"/>
    <x v="17"/>
    <x v="56"/>
    <x v="0"/>
    <n v="170080.859"/>
  </r>
  <r>
    <x v="18"/>
    <x v="18"/>
    <x v="18"/>
    <x v="18"/>
    <x v="56"/>
    <x v="0"/>
    <n v="1158163.9350000001"/>
  </r>
  <r>
    <x v="19"/>
    <x v="19"/>
    <x v="19"/>
    <x v="19"/>
    <x v="56"/>
    <x v="0"/>
    <n v="1.32"/>
  </r>
  <r>
    <x v="20"/>
    <x v="20"/>
    <x v="20"/>
    <x v="20"/>
    <x v="56"/>
    <x v="0"/>
    <n v="2167.732"/>
  </r>
  <r>
    <x v="21"/>
    <x v="21"/>
    <x v="21"/>
    <x v="21"/>
    <x v="56"/>
    <x v="0"/>
    <n v="214087.69200000001"/>
  </r>
  <r>
    <x v="22"/>
    <x v="22"/>
    <x v="22"/>
    <x v="22"/>
    <x v="56"/>
    <x v="0"/>
    <n v="52701.646999999997"/>
  </r>
  <r>
    <x v="23"/>
    <x v="23"/>
    <x v="23"/>
    <x v="23"/>
    <x v="56"/>
    <x v="0"/>
    <n v="1597203.1850000001"/>
  </r>
  <r>
    <x v="24"/>
    <x v="24"/>
    <x v="24"/>
    <x v="24"/>
    <x v="56"/>
    <x v="0"/>
    <n v="98635.982000000004"/>
  </r>
  <r>
    <x v="25"/>
    <x v="25"/>
    <x v="25"/>
    <x v="25"/>
    <x v="56"/>
    <x v="0"/>
    <n v="0.39061764595578896"/>
  </r>
  <r>
    <x v="26"/>
    <x v="26"/>
    <x v="26"/>
    <x v="26"/>
    <x v="56"/>
    <x v="0"/>
    <n v="1.7471869170279659E-2"/>
  </r>
  <r>
    <x v="27"/>
    <x v="27"/>
    <x v="27"/>
    <x v="27"/>
    <x v="56"/>
    <x v="0"/>
    <n v="0.41172412083975363"/>
  </r>
  <r>
    <x v="28"/>
    <x v="28"/>
    <x v="28"/>
    <x v="28"/>
    <x v="56"/>
    <x v="0"/>
    <n v="218299.84013"/>
  </r>
  <r>
    <x v="29"/>
    <x v="29"/>
    <x v="29"/>
    <x v="29"/>
    <x v="56"/>
    <x v="0"/>
    <n v="218299.84013"/>
  </r>
  <r>
    <x v="30"/>
    <x v="30"/>
    <x v="30"/>
    <x v="30"/>
    <x v="56"/>
    <x v="0"/>
    <m/>
  </r>
  <r>
    <x v="31"/>
    <x v="31"/>
    <x v="31"/>
    <x v="31"/>
    <x v="56"/>
    <x v="0"/>
    <m/>
  </r>
  <r>
    <x v="32"/>
    <x v="32"/>
    <x v="32"/>
    <x v="32"/>
    <x v="56"/>
    <x v="0"/>
    <n v="0.49104525281342759"/>
  </r>
  <r>
    <x v="33"/>
    <x v="33"/>
    <x v="33"/>
    <x v="33"/>
    <x v="56"/>
    <x v="0"/>
    <n v="0.49104525281342759"/>
  </r>
  <r>
    <x v="34"/>
    <x v="34"/>
    <x v="34"/>
    <x v="34"/>
    <x v="56"/>
    <x v="0"/>
    <n v="0.49104525281342759"/>
  </r>
  <r>
    <x v="35"/>
    <x v="35"/>
    <x v="35"/>
    <x v="35"/>
    <x v="56"/>
    <x v="0"/>
    <n v="444561.55288999999"/>
  </r>
  <r>
    <x v="36"/>
    <x v="36"/>
    <x v="36"/>
    <x v="36"/>
    <x v="56"/>
    <x v="0"/>
    <n v="394024.38172"/>
  </r>
  <r>
    <x v="37"/>
    <x v="37"/>
    <x v="37"/>
    <x v="37"/>
    <x v="56"/>
    <x v="0"/>
    <m/>
  </r>
  <r>
    <x v="38"/>
    <x v="38"/>
    <x v="38"/>
    <x v="38"/>
    <x v="56"/>
    <x v="0"/>
    <n v="50537.171170000001"/>
  </r>
  <r>
    <x v="39"/>
    <x v="39"/>
    <x v="39"/>
    <x v="39"/>
    <x v="56"/>
    <x v="0"/>
    <m/>
  </r>
  <r>
    <x v="0"/>
    <x v="0"/>
    <x v="0"/>
    <x v="0"/>
    <x v="57"/>
    <x v="0"/>
    <n v="1032.326"/>
  </r>
  <r>
    <x v="1"/>
    <x v="1"/>
    <x v="1"/>
    <x v="1"/>
    <x v="57"/>
    <x v="0"/>
    <n v="466.52699999999999"/>
  </r>
  <r>
    <x v="2"/>
    <x v="2"/>
    <x v="2"/>
    <x v="2"/>
    <x v="57"/>
    <x v="0"/>
    <n v="529.10599999999999"/>
  </r>
  <r>
    <x v="3"/>
    <x v="3"/>
    <x v="3"/>
    <x v="3"/>
    <x v="57"/>
    <x v="0"/>
    <n v="62.579000000000001"/>
  </r>
  <r>
    <x v="4"/>
    <x v="4"/>
    <x v="4"/>
    <x v="4"/>
    <x v="57"/>
    <x v="0"/>
    <n v="953.49199999999996"/>
  </r>
  <r>
    <x v="5"/>
    <x v="5"/>
    <x v="5"/>
    <x v="5"/>
    <x v="57"/>
    <x v="0"/>
    <n v="90.938999999999993"/>
  </r>
  <r>
    <x v="6"/>
    <x v="6"/>
    <x v="6"/>
    <x v="6"/>
    <x v="57"/>
    <x v="0"/>
    <n v="2543.2840000000001"/>
  </r>
  <r>
    <x v="7"/>
    <x v="7"/>
    <x v="7"/>
    <x v="7"/>
    <x v="57"/>
    <x v="0"/>
    <n v="1206.152"/>
  </r>
  <r>
    <x v="8"/>
    <x v="8"/>
    <x v="8"/>
    <x v="8"/>
    <x v="57"/>
    <x v="0"/>
    <n v="-58.341999999999999"/>
  </r>
  <r>
    <x v="9"/>
    <x v="9"/>
    <x v="9"/>
    <x v="9"/>
    <x v="57"/>
    <x v="0"/>
    <n v="1395.4749999999999"/>
  </r>
  <r>
    <x v="10"/>
    <x v="10"/>
    <x v="10"/>
    <x v="10"/>
    <x v="57"/>
    <x v="0"/>
    <n v="5158.8540000000003"/>
  </r>
  <r>
    <x v="11"/>
    <x v="11"/>
    <x v="11"/>
    <x v="11"/>
    <x v="57"/>
    <x v="0"/>
    <n v="453.66399999999999"/>
  </r>
  <r>
    <x v="12"/>
    <x v="12"/>
    <x v="12"/>
    <x v="12"/>
    <x v="57"/>
    <x v="0"/>
    <n v="73158.437999999995"/>
  </r>
  <r>
    <x v="13"/>
    <x v="13"/>
    <x v="13"/>
    <x v="13"/>
    <x v="57"/>
    <x v="0"/>
    <m/>
  </r>
  <r>
    <x v="14"/>
    <x v="14"/>
    <x v="14"/>
    <x v="14"/>
    <x v="57"/>
    <x v="0"/>
    <n v="1.42"/>
  </r>
  <r>
    <x v="15"/>
    <x v="15"/>
    <x v="15"/>
    <x v="15"/>
    <x v="57"/>
    <x v="0"/>
    <n v="7945.9830000000002"/>
  </r>
  <r>
    <x v="16"/>
    <x v="16"/>
    <x v="16"/>
    <x v="16"/>
    <x v="57"/>
    <x v="0"/>
    <n v="86718.358999999997"/>
  </r>
  <r>
    <x v="17"/>
    <x v="17"/>
    <x v="17"/>
    <x v="17"/>
    <x v="57"/>
    <x v="0"/>
    <n v="14024.537"/>
  </r>
  <r>
    <x v="18"/>
    <x v="18"/>
    <x v="18"/>
    <x v="18"/>
    <x v="57"/>
    <x v="0"/>
    <n v="58327.883999999998"/>
  </r>
  <r>
    <x v="19"/>
    <x v="19"/>
    <x v="19"/>
    <x v="19"/>
    <x v="57"/>
    <x v="0"/>
    <n v="0.35899999999999999"/>
  </r>
  <r>
    <x v="20"/>
    <x v="20"/>
    <x v="20"/>
    <x v="20"/>
    <x v="57"/>
    <x v="0"/>
    <m/>
  </r>
  <r>
    <x v="21"/>
    <x v="21"/>
    <x v="21"/>
    <x v="21"/>
    <x v="57"/>
    <x v="0"/>
    <n v="11199.089"/>
  </r>
  <r>
    <x v="22"/>
    <x v="22"/>
    <x v="22"/>
    <x v="22"/>
    <x v="57"/>
    <x v="0"/>
    <n v="3166.49"/>
  </r>
  <r>
    <x v="23"/>
    <x v="23"/>
    <x v="23"/>
    <x v="23"/>
    <x v="57"/>
    <x v="0"/>
    <n v="86718.358999999997"/>
  </r>
  <r>
    <x v="24"/>
    <x v="24"/>
    <x v="24"/>
    <x v="24"/>
    <x v="57"/>
    <x v="0"/>
    <n v="4127.55"/>
  </r>
  <r>
    <x v="25"/>
    <x v="25"/>
    <x v="25"/>
    <x v="25"/>
    <x v="57"/>
    <x v="0"/>
    <n v="0.42510015116022554"/>
  </r>
  <r>
    <x v="26"/>
    <x v="26"/>
    <x v="26"/>
    <x v="26"/>
    <x v="57"/>
    <x v="0"/>
    <n v="2.4875829397812795E-2"/>
  </r>
  <r>
    <x v="27"/>
    <x v="27"/>
    <x v="27"/>
    <x v="27"/>
    <x v="57"/>
    <x v="0"/>
    <n v="0.14082534917385142"/>
  </r>
  <r>
    <x v="28"/>
    <x v="28"/>
    <x v="28"/>
    <x v="28"/>
    <x v="57"/>
    <x v="0"/>
    <n v="11516.6204"/>
  </r>
  <r>
    <x v="29"/>
    <x v="29"/>
    <x v="29"/>
    <x v="29"/>
    <x v="57"/>
    <x v="0"/>
    <n v="11516.6204"/>
  </r>
  <r>
    <x v="30"/>
    <x v="30"/>
    <x v="30"/>
    <x v="30"/>
    <x v="57"/>
    <x v="0"/>
    <m/>
  </r>
  <r>
    <x v="31"/>
    <x v="31"/>
    <x v="31"/>
    <x v="31"/>
    <x v="57"/>
    <x v="0"/>
    <m/>
  </r>
  <r>
    <x v="32"/>
    <x v="32"/>
    <x v="32"/>
    <x v="32"/>
    <x v="57"/>
    <x v="0"/>
    <n v="0.51597462050578768"/>
  </r>
  <r>
    <x v="33"/>
    <x v="33"/>
    <x v="33"/>
    <x v="33"/>
    <x v="57"/>
    <x v="0"/>
    <n v="0.51597462050578768"/>
  </r>
  <r>
    <x v="34"/>
    <x v="34"/>
    <x v="34"/>
    <x v="34"/>
    <x v="57"/>
    <x v="0"/>
    <n v="0.51597462050578768"/>
  </r>
  <r>
    <x v="35"/>
    <x v="35"/>
    <x v="35"/>
    <x v="35"/>
    <x v="57"/>
    <x v="0"/>
    <n v="22320.1296"/>
  </r>
  <r>
    <x v="36"/>
    <x v="36"/>
    <x v="36"/>
    <x v="36"/>
    <x v="57"/>
    <x v="0"/>
    <n v="19972.545850000002"/>
  </r>
  <r>
    <x v="37"/>
    <x v="37"/>
    <x v="37"/>
    <x v="37"/>
    <x v="57"/>
    <x v="0"/>
    <m/>
  </r>
  <r>
    <x v="38"/>
    <x v="38"/>
    <x v="38"/>
    <x v="38"/>
    <x v="57"/>
    <x v="0"/>
    <n v="2347.5837499999998"/>
  </r>
  <r>
    <x v="39"/>
    <x v="39"/>
    <x v="39"/>
    <x v="39"/>
    <x v="57"/>
    <x v="0"/>
    <m/>
  </r>
  <r>
    <x v="0"/>
    <x v="0"/>
    <x v="0"/>
    <x v="0"/>
    <x v="58"/>
    <x v="0"/>
    <n v="285.43099999999998"/>
  </r>
  <r>
    <x v="1"/>
    <x v="1"/>
    <x v="1"/>
    <x v="1"/>
    <x v="58"/>
    <x v="0"/>
    <n v="152.93799999999999"/>
  </r>
  <r>
    <x v="2"/>
    <x v="2"/>
    <x v="2"/>
    <x v="2"/>
    <x v="58"/>
    <x v="0"/>
    <n v="189.702"/>
  </r>
  <r>
    <x v="3"/>
    <x v="3"/>
    <x v="3"/>
    <x v="3"/>
    <x v="58"/>
    <x v="0"/>
    <n v="36.764000000000003"/>
  </r>
  <r>
    <x v="4"/>
    <x v="4"/>
    <x v="4"/>
    <x v="4"/>
    <x v="58"/>
    <x v="0"/>
    <n v="171.21799999999999"/>
  </r>
  <r>
    <x v="5"/>
    <x v="5"/>
    <x v="5"/>
    <x v="5"/>
    <x v="58"/>
    <x v="0"/>
    <n v="7.6449999999999996"/>
  </r>
  <r>
    <x v="6"/>
    <x v="6"/>
    <x v="6"/>
    <x v="6"/>
    <x v="58"/>
    <x v="0"/>
    <n v="617.23199999999997"/>
  </r>
  <r>
    <x v="7"/>
    <x v="7"/>
    <x v="7"/>
    <x v="7"/>
    <x v="58"/>
    <x v="0"/>
    <n v="518.154"/>
  </r>
  <r>
    <x v="8"/>
    <x v="8"/>
    <x v="8"/>
    <x v="8"/>
    <x v="58"/>
    <x v="0"/>
    <n v="235.80099999999999"/>
  </r>
  <r>
    <x v="9"/>
    <x v="9"/>
    <x v="9"/>
    <x v="9"/>
    <x v="58"/>
    <x v="0"/>
    <n v="-136.72300000000001"/>
  </r>
  <r>
    <x v="10"/>
    <x v="10"/>
    <x v="10"/>
    <x v="10"/>
    <x v="58"/>
    <x v="0"/>
    <n v="1578.6020000000001"/>
  </r>
  <r>
    <x v="11"/>
    <x v="11"/>
    <x v="11"/>
    <x v="11"/>
    <x v="58"/>
    <x v="0"/>
    <n v="91.518000000000001"/>
  </r>
  <r>
    <x v="12"/>
    <x v="12"/>
    <x v="12"/>
    <x v="12"/>
    <x v="58"/>
    <x v="0"/>
    <n v="21384.03"/>
  </r>
  <r>
    <x v="13"/>
    <x v="13"/>
    <x v="13"/>
    <x v="13"/>
    <x v="58"/>
    <x v="0"/>
    <n v="834.73699999999997"/>
  </r>
  <r>
    <x v="14"/>
    <x v="14"/>
    <x v="14"/>
    <x v="14"/>
    <x v="58"/>
    <x v="0"/>
    <n v="32.716999999999999"/>
  </r>
  <r>
    <x v="15"/>
    <x v="15"/>
    <x v="15"/>
    <x v="15"/>
    <x v="58"/>
    <x v="0"/>
    <n v="3351.5770000000002"/>
  </r>
  <r>
    <x v="16"/>
    <x v="16"/>
    <x v="16"/>
    <x v="16"/>
    <x v="58"/>
    <x v="0"/>
    <n v="27273.181"/>
  </r>
  <r>
    <x v="17"/>
    <x v="17"/>
    <x v="17"/>
    <x v="17"/>
    <x v="58"/>
    <x v="0"/>
    <n v="2651.047"/>
  </r>
  <r>
    <x v="18"/>
    <x v="18"/>
    <x v="18"/>
    <x v="18"/>
    <x v="58"/>
    <x v="0"/>
    <n v="19995.645"/>
  </r>
  <r>
    <x v="19"/>
    <x v="19"/>
    <x v="19"/>
    <x v="19"/>
    <x v="58"/>
    <x v="0"/>
    <n v="1.2999999999999999E-2"/>
  </r>
  <r>
    <x v="20"/>
    <x v="20"/>
    <x v="20"/>
    <x v="20"/>
    <x v="58"/>
    <x v="0"/>
    <m/>
  </r>
  <r>
    <x v="21"/>
    <x v="21"/>
    <x v="21"/>
    <x v="21"/>
    <x v="58"/>
    <x v="0"/>
    <n v="4129.6210000000001"/>
  </r>
  <r>
    <x v="22"/>
    <x v="22"/>
    <x v="22"/>
    <x v="22"/>
    <x v="58"/>
    <x v="0"/>
    <n v="496.85500000000002"/>
  </r>
  <r>
    <x v="23"/>
    <x v="23"/>
    <x v="23"/>
    <x v="23"/>
    <x v="58"/>
    <x v="0"/>
    <n v="27273.181"/>
  </r>
  <r>
    <x v="24"/>
    <x v="24"/>
    <x v="24"/>
    <x v="24"/>
    <x v="58"/>
    <x v="0"/>
    <n v="950.22400000000005"/>
  </r>
  <r>
    <x v="25"/>
    <x v="25"/>
    <x v="25"/>
    <x v="25"/>
    <x v="58"/>
    <x v="0"/>
    <n v="0.80972508954034361"/>
  </r>
  <r>
    <x v="26"/>
    <x v="26"/>
    <x v="26"/>
    <x v="26"/>
    <x v="58"/>
    <x v="0"/>
    <n v="5.6143968277389843E-2"/>
  </r>
  <r>
    <x v="27"/>
    <x v="27"/>
    <x v="27"/>
    <x v="27"/>
    <x v="58"/>
    <x v="0"/>
    <n v="0.2624882172193862"/>
  </r>
  <r>
    <x v="28"/>
    <x v="28"/>
    <x v="28"/>
    <x v="28"/>
    <x v="58"/>
    <x v="0"/>
    <n v="4097.1104500000001"/>
  </r>
  <r>
    <x v="29"/>
    <x v="29"/>
    <x v="29"/>
    <x v="29"/>
    <x v="58"/>
    <x v="0"/>
    <n v="4097.1104500000001"/>
  </r>
  <r>
    <x v="30"/>
    <x v="30"/>
    <x v="30"/>
    <x v="30"/>
    <x v="58"/>
    <x v="0"/>
    <m/>
  </r>
  <r>
    <x v="31"/>
    <x v="31"/>
    <x v="31"/>
    <x v="31"/>
    <x v="58"/>
    <x v="0"/>
    <m/>
  </r>
  <r>
    <x v="32"/>
    <x v="32"/>
    <x v="32"/>
    <x v="32"/>
    <x v="58"/>
    <x v="0"/>
    <n v="0.60782328450430501"/>
  </r>
  <r>
    <x v="33"/>
    <x v="33"/>
    <x v="33"/>
    <x v="33"/>
    <x v="58"/>
    <x v="0"/>
    <n v="0.60782328450430501"/>
  </r>
  <r>
    <x v="34"/>
    <x v="34"/>
    <x v="34"/>
    <x v="34"/>
    <x v="58"/>
    <x v="0"/>
    <n v="0.60782328450430501"/>
  </r>
  <r>
    <x v="35"/>
    <x v="35"/>
    <x v="35"/>
    <x v="35"/>
    <x v="58"/>
    <x v="0"/>
    <n v="6740.6276699999999"/>
  </r>
  <r>
    <x v="36"/>
    <x v="36"/>
    <x v="36"/>
    <x v="36"/>
    <x v="58"/>
    <x v="0"/>
    <n v="5966.7720899999995"/>
  </r>
  <r>
    <x v="37"/>
    <x v="37"/>
    <x v="37"/>
    <x v="37"/>
    <x v="58"/>
    <x v="0"/>
    <m/>
  </r>
  <r>
    <x v="38"/>
    <x v="38"/>
    <x v="38"/>
    <x v="38"/>
    <x v="58"/>
    <x v="0"/>
    <n v="773.85557999999992"/>
  </r>
  <r>
    <x v="39"/>
    <x v="39"/>
    <x v="39"/>
    <x v="39"/>
    <x v="58"/>
    <x v="0"/>
    <m/>
  </r>
  <r>
    <x v="0"/>
    <x v="0"/>
    <x v="0"/>
    <x v="0"/>
    <x v="59"/>
    <x v="0"/>
    <n v="759.38699999999994"/>
  </r>
  <r>
    <x v="1"/>
    <x v="1"/>
    <x v="1"/>
    <x v="1"/>
    <x v="59"/>
    <x v="0"/>
    <n v="191.04300000000001"/>
  </r>
  <r>
    <x v="2"/>
    <x v="2"/>
    <x v="2"/>
    <x v="2"/>
    <x v="59"/>
    <x v="0"/>
    <n v="259.04899999999998"/>
  </r>
  <r>
    <x v="3"/>
    <x v="3"/>
    <x v="3"/>
    <x v="3"/>
    <x v="59"/>
    <x v="0"/>
    <n v="68.006"/>
  </r>
  <r>
    <x v="4"/>
    <x v="4"/>
    <x v="4"/>
    <x v="4"/>
    <x v="59"/>
    <x v="0"/>
    <n v="924.46400000000006"/>
  </r>
  <r>
    <x v="5"/>
    <x v="5"/>
    <x v="5"/>
    <x v="5"/>
    <x v="59"/>
    <x v="0"/>
    <n v="11.106999999999999"/>
  </r>
  <r>
    <x v="6"/>
    <x v="6"/>
    <x v="6"/>
    <x v="6"/>
    <x v="59"/>
    <x v="0"/>
    <n v="1886.001"/>
  </r>
  <r>
    <x v="7"/>
    <x v="7"/>
    <x v="7"/>
    <x v="7"/>
    <x v="59"/>
    <x v="0"/>
    <n v="978.67200000000003"/>
  </r>
  <r>
    <x v="8"/>
    <x v="8"/>
    <x v="8"/>
    <x v="8"/>
    <x v="59"/>
    <x v="0"/>
    <n v="-43.73"/>
  </r>
  <r>
    <x v="9"/>
    <x v="9"/>
    <x v="9"/>
    <x v="9"/>
    <x v="59"/>
    <x v="0"/>
    <n v="951.06100000000004"/>
  </r>
  <r>
    <x v="10"/>
    <x v="10"/>
    <x v="10"/>
    <x v="10"/>
    <x v="59"/>
    <x v="0"/>
    <n v="5345.6369999999997"/>
  </r>
  <r>
    <x v="11"/>
    <x v="11"/>
    <x v="11"/>
    <x v="11"/>
    <x v="59"/>
    <x v="0"/>
    <n v="3435.6849999999999"/>
  </r>
  <r>
    <x v="12"/>
    <x v="12"/>
    <x v="12"/>
    <x v="12"/>
    <x v="59"/>
    <x v="0"/>
    <n v="44360.355000000003"/>
  </r>
  <r>
    <x v="13"/>
    <x v="13"/>
    <x v="13"/>
    <x v="13"/>
    <x v="59"/>
    <x v="0"/>
    <n v="4448.8670000000002"/>
  </r>
  <r>
    <x v="14"/>
    <x v="14"/>
    <x v="14"/>
    <x v="14"/>
    <x v="59"/>
    <x v="0"/>
    <m/>
  </r>
  <r>
    <x v="15"/>
    <x v="15"/>
    <x v="15"/>
    <x v="15"/>
    <x v="59"/>
    <x v="0"/>
    <n v="7190.1570000000002"/>
  </r>
  <r>
    <x v="16"/>
    <x v="16"/>
    <x v="16"/>
    <x v="16"/>
    <x v="59"/>
    <x v="0"/>
    <n v="64780.701000000001"/>
  </r>
  <r>
    <x v="17"/>
    <x v="17"/>
    <x v="17"/>
    <x v="17"/>
    <x v="59"/>
    <x v="0"/>
    <n v="0.23699999999999999"/>
  </r>
  <r>
    <x v="18"/>
    <x v="18"/>
    <x v="18"/>
    <x v="18"/>
    <x v="59"/>
    <x v="0"/>
    <n v="52965.69"/>
  </r>
  <r>
    <x v="19"/>
    <x v="19"/>
    <x v="19"/>
    <x v="19"/>
    <x v="59"/>
    <x v="0"/>
    <n v="0.497"/>
  </r>
  <r>
    <x v="20"/>
    <x v="20"/>
    <x v="20"/>
    <x v="20"/>
    <x v="59"/>
    <x v="0"/>
    <m/>
  </r>
  <r>
    <x v="21"/>
    <x v="21"/>
    <x v="21"/>
    <x v="21"/>
    <x v="59"/>
    <x v="0"/>
    <n v="10481.843000000001"/>
  </r>
  <r>
    <x v="22"/>
    <x v="22"/>
    <x v="22"/>
    <x v="22"/>
    <x v="59"/>
    <x v="0"/>
    <n v="1332.433"/>
  </r>
  <r>
    <x v="23"/>
    <x v="23"/>
    <x v="23"/>
    <x v="23"/>
    <x v="59"/>
    <x v="0"/>
    <n v="64780.7"/>
  </r>
  <r>
    <x v="24"/>
    <x v="24"/>
    <x v="24"/>
    <x v="24"/>
    <x v="59"/>
    <x v="0"/>
    <n v="3053.192"/>
  </r>
  <r>
    <x v="25"/>
    <x v="25"/>
    <x v="25"/>
    <x v="25"/>
    <x v="59"/>
    <x v="0"/>
    <n v="0.47280758535754347"/>
  </r>
  <r>
    <x v="26"/>
    <x v="26"/>
    <x v="26"/>
    <x v="26"/>
    <x v="59"/>
    <x v="0"/>
    <n v="4.4538278766898629E-2"/>
  </r>
  <r>
    <x v="27"/>
    <x v="27"/>
    <x v="27"/>
    <x v="27"/>
    <x v="59"/>
    <x v="0"/>
    <n v="0.44711924915790247"/>
  </r>
  <r>
    <x v="28"/>
    <x v="28"/>
    <x v="28"/>
    <x v="28"/>
    <x v="59"/>
    <x v="0"/>
    <n v="10146.13802"/>
  </r>
  <r>
    <x v="29"/>
    <x v="29"/>
    <x v="29"/>
    <x v="29"/>
    <x v="59"/>
    <x v="0"/>
    <n v="10146.13802"/>
  </r>
  <r>
    <x v="30"/>
    <x v="30"/>
    <x v="30"/>
    <x v="30"/>
    <x v="59"/>
    <x v="0"/>
    <m/>
  </r>
  <r>
    <x v="31"/>
    <x v="31"/>
    <x v="31"/>
    <x v="31"/>
    <x v="59"/>
    <x v="0"/>
    <m/>
  </r>
  <r>
    <x v="32"/>
    <x v="32"/>
    <x v="32"/>
    <x v="32"/>
    <x v="59"/>
    <x v="0"/>
    <n v="0.46338536009151093"/>
  </r>
  <r>
    <x v="33"/>
    <x v="33"/>
    <x v="33"/>
    <x v="33"/>
    <x v="59"/>
    <x v="0"/>
    <n v="0.46338536009151093"/>
  </r>
  <r>
    <x v="34"/>
    <x v="34"/>
    <x v="34"/>
    <x v="34"/>
    <x v="59"/>
    <x v="0"/>
    <n v="0.46338536009151093"/>
  </r>
  <r>
    <x v="35"/>
    <x v="35"/>
    <x v="35"/>
    <x v="35"/>
    <x v="59"/>
    <x v="0"/>
    <n v="21895.680989999997"/>
  </r>
  <r>
    <x v="36"/>
    <x v="36"/>
    <x v="36"/>
    <x v="36"/>
    <x v="59"/>
    <x v="0"/>
    <n v="19405.182280000001"/>
  </r>
  <r>
    <x v="37"/>
    <x v="37"/>
    <x v="37"/>
    <x v="37"/>
    <x v="59"/>
    <x v="0"/>
    <n v="444.44547999999998"/>
  </r>
  <r>
    <x v="38"/>
    <x v="38"/>
    <x v="38"/>
    <x v="38"/>
    <x v="59"/>
    <x v="0"/>
    <n v="2046.05324"/>
  </r>
  <r>
    <x v="39"/>
    <x v="39"/>
    <x v="39"/>
    <x v="39"/>
    <x v="59"/>
    <x v="0"/>
    <m/>
  </r>
  <r>
    <x v="0"/>
    <x v="0"/>
    <x v="0"/>
    <x v="0"/>
    <x v="60"/>
    <x v="0"/>
    <n v="1634.931"/>
  </r>
  <r>
    <x v="1"/>
    <x v="1"/>
    <x v="1"/>
    <x v="1"/>
    <x v="60"/>
    <x v="0"/>
    <n v="655.18600000000004"/>
  </r>
  <r>
    <x v="2"/>
    <x v="2"/>
    <x v="2"/>
    <x v="2"/>
    <x v="60"/>
    <x v="0"/>
    <n v="728.55799999999999"/>
  </r>
  <r>
    <x v="3"/>
    <x v="3"/>
    <x v="3"/>
    <x v="3"/>
    <x v="60"/>
    <x v="0"/>
    <n v="73.372"/>
  </r>
  <r>
    <x v="4"/>
    <x v="4"/>
    <x v="4"/>
    <x v="4"/>
    <x v="60"/>
    <x v="0"/>
    <n v="139.58099999999999"/>
  </r>
  <r>
    <x v="5"/>
    <x v="5"/>
    <x v="5"/>
    <x v="5"/>
    <x v="60"/>
    <x v="0"/>
    <n v="168.62299999999999"/>
  </r>
  <r>
    <x v="6"/>
    <x v="6"/>
    <x v="6"/>
    <x v="6"/>
    <x v="60"/>
    <x v="0"/>
    <n v="2598.3209999999999"/>
  </r>
  <r>
    <x v="7"/>
    <x v="7"/>
    <x v="7"/>
    <x v="7"/>
    <x v="60"/>
    <x v="0"/>
    <n v="1941.07"/>
  </r>
  <r>
    <x v="8"/>
    <x v="8"/>
    <x v="8"/>
    <x v="8"/>
    <x v="60"/>
    <x v="0"/>
    <n v="25.242999999999999"/>
  </r>
  <r>
    <x v="9"/>
    <x v="9"/>
    <x v="9"/>
    <x v="9"/>
    <x v="60"/>
    <x v="0"/>
    <n v="632.00800000000004"/>
  </r>
  <r>
    <x v="10"/>
    <x v="10"/>
    <x v="10"/>
    <x v="10"/>
    <x v="60"/>
    <x v="0"/>
    <n v="3232.319"/>
  </r>
  <r>
    <x v="11"/>
    <x v="11"/>
    <x v="11"/>
    <x v="11"/>
    <x v="60"/>
    <x v="0"/>
    <n v="9003.4150000000009"/>
  </r>
  <r>
    <x v="12"/>
    <x v="12"/>
    <x v="12"/>
    <x v="12"/>
    <x v="60"/>
    <x v="0"/>
    <n v="74786.547000000006"/>
  </r>
  <r>
    <x v="13"/>
    <x v="13"/>
    <x v="13"/>
    <x v="13"/>
    <x v="60"/>
    <x v="0"/>
    <n v="2044.2819999999999"/>
  </r>
  <r>
    <x v="14"/>
    <x v="14"/>
    <x v="14"/>
    <x v="14"/>
    <x v="60"/>
    <x v="0"/>
    <m/>
  </r>
  <r>
    <x v="15"/>
    <x v="15"/>
    <x v="15"/>
    <x v="15"/>
    <x v="60"/>
    <x v="0"/>
    <n v="14029.268"/>
  </r>
  <r>
    <x v="16"/>
    <x v="16"/>
    <x v="16"/>
    <x v="16"/>
    <x v="60"/>
    <x v="0"/>
    <n v="103095.83100000001"/>
  </r>
  <r>
    <x v="17"/>
    <x v="17"/>
    <x v="17"/>
    <x v="17"/>
    <x v="60"/>
    <x v="0"/>
    <n v="1507.6220000000001"/>
  </r>
  <r>
    <x v="18"/>
    <x v="18"/>
    <x v="18"/>
    <x v="18"/>
    <x v="60"/>
    <x v="0"/>
    <n v="86207.801000000007"/>
  </r>
  <r>
    <x v="19"/>
    <x v="19"/>
    <x v="19"/>
    <x v="19"/>
    <x v="60"/>
    <x v="0"/>
    <m/>
  </r>
  <r>
    <x v="20"/>
    <x v="20"/>
    <x v="20"/>
    <x v="20"/>
    <x v="60"/>
    <x v="0"/>
    <m/>
  </r>
  <r>
    <x v="21"/>
    <x v="21"/>
    <x v="21"/>
    <x v="21"/>
    <x v="60"/>
    <x v="0"/>
    <n v="10987.215"/>
  </r>
  <r>
    <x v="22"/>
    <x v="22"/>
    <x v="22"/>
    <x v="22"/>
    <x v="60"/>
    <x v="0"/>
    <n v="4393.192"/>
  </r>
  <r>
    <x v="23"/>
    <x v="23"/>
    <x v="23"/>
    <x v="23"/>
    <x v="60"/>
    <x v="0"/>
    <n v="103095.83"/>
  </r>
  <r>
    <x v="24"/>
    <x v="24"/>
    <x v="24"/>
    <x v="24"/>
    <x v="60"/>
    <x v="0"/>
    <n v="2488.3220000000001"/>
  </r>
  <r>
    <x v="25"/>
    <x v="25"/>
    <x v="25"/>
    <x v="25"/>
    <x v="60"/>
    <x v="0"/>
    <n v="0.71637708908615516"/>
  </r>
  <r>
    <x v="26"/>
    <x v="26"/>
    <x v="26"/>
    <x v="26"/>
    <x v="60"/>
    <x v="0"/>
    <n v="3.2400480435252573E-3"/>
  </r>
  <r>
    <x v="27"/>
    <x v="27"/>
    <x v="27"/>
    <x v="27"/>
    <x v="60"/>
    <x v="0"/>
    <n v="3.6122253146220674E-2"/>
  </r>
  <r>
    <x v="28"/>
    <x v="28"/>
    <x v="28"/>
    <x v="28"/>
    <x v="60"/>
    <x v="0"/>
    <n v="13080.995999999999"/>
  </r>
  <r>
    <x v="29"/>
    <x v="29"/>
    <x v="29"/>
    <x v="29"/>
    <x v="60"/>
    <x v="0"/>
    <n v="12679.992"/>
  </r>
  <r>
    <x v="30"/>
    <x v="30"/>
    <x v="30"/>
    <x v="30"/>
    <x v="60"/>
    <x v="0"/>
    <n v="308.46499999999997"/>
  </r>
  <r>
    <x v="31"/>
    <x v="31"/>
    <x v="31"/>
    <x v="31"/>
    <x v="60"/>
    <x v="0"/>
    <n v="92.539000000000001"/>
  </r>
  <r>
    <x v="32"/>
    <x v="32"/>
    <x v="32"/>
    <x v="32"/>
    <x v="60"/>
    <x v="0"/>
    <n v="0.23694465953907592"/>
  </r>
  <r>
    <x v="33"/>
    <x v="33"/>
    <x v="33"/>
    <x v="33"/>
    <x v="60"/>
    <x v="0"/>
    <n v="0.23526843994164723"/>
  </r>
  <r>
    <x v="34"/>
    <x v="34"/>
    <x v="34"/>
    <x v="34"/>
    <x v="60"/>
    <x v="0"/>
    <n v="0.22968101109412514"/>
  </r>
  <r>
    <x v="35"/>
    <x v="35"/>
    <x v="35"/>
    <x v="35"/>
    <x v="60"/>
    <x v="0"/>
    <n v="55206.966999999997"/>
  </r>
  <r>
    <x v="36"/>
    <x v="36"/>
    <x v="36"/>
    <x v="36"/>
    <x v="60"/>
    <x v="0"/>
    <n v="49687.000999999997"/>
  </r>
  <r>
    <x v="37"/>
    <x v="37"/>
    <x v="37"/>
    <x v="37"/>
    <x v="60"/>
    <x v="0"/>
    <n v="404.76400000000001"/>
  </r>
  <r>
    <x v="38"/>
    <x v="38"/>
    <x v="38"/>
    <x v="38"/>
    <x v="60"/>
    <x v="0"/>
    <n v="5115.2020000000002"/>
  </r>
  <r>
    <x v="39"/>
    <x v="39"/>
    <x v="39"/>
    <x v="39"/>
    <x v="60"/>
    <x v="0"/>
    <m/>
  </r>
  <r>
    <x v="0"/>
    <x v="0"/>
    <x v="0"/>
    <x v="0"/>
    <x v="61"/>
    <x v="0"/>
    <n v="1179.0619999999999"/>
  </r>
  <r>
    <x v="1"/>
    <x v="1"/>
    <x v="1"/>
    <x v="1"/>
    <x v="61"/>
    <x v="0"/>
    <n v="382.59500000000003"/>
  </r>
  <r>
    <x v="2"/>
    <x v="2"/>
    <x v="2"/>
    <x v="2"/>
    <x v="61"/>
    <x v="0"/>
    <n v="442.72199999999998"/>
  </r>
  <r>
    <x v="3"/>
    <x v="3"/>
    <x v="3"/>
    <x v="3"/>
    <x v="61"/>
    <x v="0"/>
    <n v="60.127000000000002"/>
  </r>
  <r>
    <x v="4"/>
    <x v="4"/>
    <x v="4"/>
    <x v="4"/>
    <x v="61"/>
    <x v="0"/>
    <n v="925.88599999999997"/>
  </r>
  <r>
    <x v="5"/>
    <x v="5"/>
    <x v="5"/>
    <x v="5"/>
    <x v="61"/>
    <x v="0"/>
    <n v="117.212"/>
  </r>
  <r>
    <x v="6"/>
    <x v="6"/>
    <x v="6"/>
    <x v="6"/>
    <x v="61"/>
    <x v="0"/>
    <n v="2604.7550000000001"/>
  </r>
  <r>
    <x v="7"/>
    <x v="7"/>
    <x v="7"/>
    <x v="7"/>
    <x v="61"/>
    <x v="0"/>
    <n v="1216.9549999999999"/>
  </r>
  <r>
    <x v="8"/>
    <x v="8"/>
    <x v="8"/>
    <x v="8"/>
    <x v="61"/>
    <x v="0"/>
    <n v="93.256"/>
  </r>
  <r>
    <x v="9"/>
    <x v="9"/>
    <x v="9"/>
    <x v="9"/>
    <x v="61"/>
    <x v="0"/>
    <n v="1294.546"/>
  </r>
  <r>
    <x v="10"/>
    <x v="10"/>
    <x v="10"/>
    <x v="10"/>
    <x v="61"/>
    <x v="0"/>
    <n v="3157.1880000000001"/>
  </r>
  <r>
    <x v="11"/>
    <x v="11"/>
    <x v="11"/>
    <x v="11"/>
    <x v="61"/>
    <x v="0"/>
    <n v="1550.107"/>
  </r>
  <r>
    <x v="12"/>
    <x v="12"/>
    <x v="12"/>
    <x v="12"/>
    <x v="61"/>
    <x v="0"/>
    <n v="77829.384000000005"/>
  </r>
  <r>
    <x v="13"/>
    <x v="13"/>
    <x v="13"/>
    <x v="13"/>
    <x v="61"/>
    <x v="0"/>
    <n v="205.56899999999999"/>
  </r>
  <r>
    <x v="14"/>
    <x v="14"/>
    <x v="14"/>
    <x v="14"/>
    <x v="61"/>
    <x v="0"/>
    <n v="1.3120000000000001"/>
  </r>
  <r>
    <x v="15"/>
    <x v="15"/>
    <x v="15"/>
    <x v="15"/>
    <x v="61"/>
    <x v="0"/>
    <n v="10657.585999999999"/>
  </r>
  <r>
    <x v="16"/>
    <x v="16"/>
    <x v="16"/>
    <x v="16"/>
    <x v="61"/>
    <x v="0"/>
    <n v="93401.145999999993"/>
  </r>
  <r>
    <x v="17"/>
    <x v="17"/>
    <x v="17"/>
    <x v="17"/>
    <x v="61"/>
    <x v="0"/>
    <n v="6619.884"/>
  </r>
  <r>
    <x v="18"/>
    <x v="18"/>
    <x v="18"/>
    <x v="18"/>
    <x v="61"/>
    <x v="0"/>
    <n v="68779.695000000007"/>
  </r>
  <r>
    <x v="19"/>
    <x v="19"/>
    <x v="19"/>
    <x v="19"/>
    <x v="61"/>
    <x v="0"/>
    <n v="0.27300000000000002"/>
  </r>
  <r>
    <x v="20"/>
    <x v="20"/>
    <x v="20"/>
    <x v="20"/>
    <x v="61"/>
    <x v="0"/>
    <m/>
  </r>
  <r>
    <x v="21"/>
    <x v="21"/>
    <x v="21"/>
    <x v="21"/>
    <x v="61"/>
    <x v="0"/>
    <n v="14128.482"/>
  </r>
  <r>
    <x v="22"/>
    <x v="22"/>
    <x v="22"/>
    <x v="22"/>
    <x v="61"/>
    <x v="0"/>
    <n v="3872.8119999999999"/>
  </r>
  <r>
    <x v="23"/>
    <x v="23"/>
    <x v="23"/>
    <x v="23"/>
    <x v="61"/>
    <x v="0"/>
    <n v="93401.145999999993"/>
  </r>
  <r>
    <x v="24"/>
    <x v="24"/>
    <x v="24"/>
    <x v="24"/>
    <x v="61"/>
    <x v="0"/>
    <n v="3018.4349999999999"/>
  </r>
  <r>
    <x v="25"/>
    <x v="25"/>
    <x v="25"/>
    <x v="25"/>
    <x v="61"/>
    <x v="0"/>
    <n v="0.40191954851146006"/>
  </r>
  <r>
    <x v="26"/>
    <x v="26"/>
    <x v="26"/>
    <x v="26"/>
    <x v="61"/>
    <x v="0"/>
    <n v="1.6668920742049283E-2"/>
  </r>
  <r>
    <x v="27"/>
    <x v="27"/>
    <x v="27"/>
    <x v="27"/>
    <x v="61"/>
    <x v="0"/>
    <n v="0.17140242906159794"/>
  </r>
  <r>
    <x v="28"/>
    <x v="28"/>
    <x v="28"/>
    <x v="28"/>
    <x v="61"/>
    <x v="0"/>
    <n v="15370.98335"/>
  </r>
  <r>
    <x v="29"/>
    <x v="29"/>
    <x v="29"/>
    <x v="29"/>
    <x v="61"/>
    <x v="0"/>
    <n v="15370.98335"/>
  </r>
  <r>
    <x v="30"/>
    <x v="30"/>
    <x v="30"/>
    <x v="30"/>
    <x v="61"/>
    <x v="0"/>
    <m/>
  </r>
  <r>
    <x v="31"/>
    <x v="31"/>
    <x v="31"/>
    <x v="31"/>
    <x v="61"/>
    <x v="0"/>
    <m/>
  </r>
  <r>
    <x v="32"/>
    <x v="32"/>
    <x v="32"/>
    <x v="32"/>
    <x v="61"/>
    <x v="0"/>
    <n v="0.60600538216943878"/>
  </r>
  <r>
    <x v="33"/>
    <x v="33"/>
    <x v="33"/>
    <x v="33"/>
    <x v="61"/>
    <x v="0"/>
    <n v="0.60600538216943878"/>
  </r>
  <r>
    <x v="34"/>
    <x v="34"/>
    <x v="34"/>
    <x v="34"/>
    <x v="61"/>
    <x v="0"/>
    <n v="0.60600538216943878"/>
  </r>
  <r>
    <x v="35"/>
    <x v="35"/>
    <x v="35"/>
    <x v="35"/>
    <x v="61"/>
    <x v="0"/>
    <n v="25364.433719999997"/>
  </r>
  <r>
    <x v="36"/>
    <x v="36"/>
    <x v="36"/>
    <x v="36"/>
    <x v="61"/>
    <x v="0"/>
    <n v="22593.006229999999"/>
  </r>
  <r>
    <x v="37"/>
    <x v="37"/>
    <x v="37"/>
    <x v="37"/>
    <x v="61"/>
    <x v="0"/>
    <m/>
  </r>
  <r>
    <x v="38"/>
    <x v="38"/>
    <x v="38"/>
    <x v="38"/>
    <x v="61"/>
    <x v="0"/>
    <n v="2771.42749"/>
  </r>
  <r>
    <x v="39"/>
    <x v="39"/>
    <x v="39"/>
    <x v="39"/>
    <x v="61"/>
    <x v="0"/>
    <m/>
  </r>
  <r>
    <x v="0"/>
    <x v="0"/>
    <x v="0"/>
    <x v="0"/>
    <x v="62"/>
    <x v="0"/>
    <n v="604.04"/>
  </r>
  <r>
    <x v="1"/>
    <x v="1"/>
    <x v="1"/>
    <x v="1"/>
    <x v="62"/>
    <x v="0"/>
    <n v="235.619"/>
  </r>
  <r>
    <x v="2"/>
    <x v="2"/>
    <x v="2"/>
    <x v="2"/>
    <x v="62"/>
    <x v="0"/>
    <n v="272.41800000000001"/>
  </r>
  <r>
    <x v="3"/>
    <x v="3"/>
    <x v="3"/>
    <x v="3"/>
    <x v="62"/>
    <x v="0"/>
    <n v="36.798999999999999"/>
  </r>
  <r>
    <x v="4"/>
    <x v="4"/>
    <x v="4"/>
    <x v="4"/>
    <x v="62"/>
    <x v="0"/>
    <n v="329.57799999999997"/>
  </r>
  <r>
    <x v="5"/>
    <x v="5"/>
    <x v="5"/>
    <x v="5"/>
    <x v="62"/>
    <x v="0"/>
    <n v="34.267000000000003"/>
  </r>
  <r>
    <x v="6"/>
    <x v="6"/>
    <x v="6"/>
    <x v="6"/>
    <x v="62"/>
    <x v="0"/>
    <n v="1203.5039999999999"/>
  </r>
  <r>
    <x v="7"/>
    <x v="7"/>
    <x v="7"/>
    <x v="7"/>
    <x v="62"/>
    <x v="0"/>
    <n v="680.21400000000006"/>
  </r>
  <r>
    <x v="8"/>
    <x v="8"/>
    <x v="8"/>
    <x v="8"/>
    <x v="62"/>
    <x v="0"/>
    <n v="-18"/>
  </r>
  <r>
    <x v="9"/>
    <x v="9"/>
    <x v="9"/>
    <x v="9"/>
    <x v="62"/>
    <x v="0"/>
    <n v="541.28899999999999"/>
  </r>
  <r>
    <x v="10"/>
    <x v="10"/>
    <x v="10"/>
    <x v="10"/>
    <x v="62"/>
    <x v="0"/>
    <n v="590.53099999999995"/>
  </r>
  <r>
    <x v="11"/>
    <x v="11"/>
    <x v="11"/>
    <x v="11"/>
    <x v="62"/>
    <x v="0"/>
    <n v="294.41500000000002"/>
  </r>
  <r>
    <x v="12"/>
    <x v="12"/>
    <x v="12"/>
    <x v="12"/>
    <x v="62"/>
    <x v="0"/>
    <n v="51513.014000000003"/>
  </r>
  <r>
    <x v="13"/>
    <x v="13"/>
    <x v="13"/>
    <x v="13"/>
    <x v="62"/>
    <x v="0"/>
    <m/>
  </r>
  <r>
    <x v="14"/>
    <x v="14"/>
    <x v="14"/>
    <x v="14"/>
    <x v="62"/>
    <x v="0"/>
    <n v="0.85899999999999999"/>
  </r>
  <r>
    <x v="15"/>
    <x v="15"/>
    <x v="15"/>
    <x v="15"/>
    <x v="62"/>
    <x v="0"/>
    <n v="7261.2719999999999"/>
  </r>
  <r>
    <x v="16"/>
    <x v="16"/>
    <x v="16"/>
    <x v="16"/>
    <x v="62"/>
    <x v="0"/>
    <n v="59660.091"/>
  </r>
  <r>
    <x v="17"/>
    <x v="17"/>
    <x v="17"/>
    <x v="17"/>
    <x v="62"/>
    <x v="0"/>
    <n v="12200.846"/>
  </r>
  <r>
    <x v="18"/>
    <x v="18"/>
    <x v="18"/>
    <x v="18"/>
    <x v="62"/>
    <x v="0"/>
    <n v="39738.230000000003"/>
  </r>
  <r>
    <x v="19"/>
    <x v="19"/>
    <x v="19"/>
    <x v="19"/>
    <x v="62"/>
    <x v="0"/>
    <n v="0.497"/>
  </r>
  <r>
    <x v="20"/>
    <x v="20"/>
    <x v="20"/>
    <x v="20"/>
    <x v="62"/>
    <x v="0"/>
    <n v="0.86799999999999999"/>
  </r>
  <r>
    <x v="21"/>
    <x v="21"/>
    <x v="21"/>
    <x v="21"/>
    <x v="62"/>
    <x v="0"/>
    <n v="5454.2330000000002"/>
  </r>
  <r>
    <x v="22"/>
    <x v="22"/>
    <x v="22"/>
    <x v="22"/>
    <x v="62"/>
    <x v="0"/>
    <n v="2265.4169999999999"/>
  </r>
  <r>
    <x v="23"/>
    <x v="23"/>
    <x v="23"/>
    <x v="23"/>
    <x v="62"/>
    <x v="0"/>
    <n v="59660.091"/>
  </r>
  <r>
    <x v="24"/>
    <x v="24"/>
    <x v="24"/>
    <x v="24"/>
    <x v="62"/>
    <x v="0"/>
    <n v="1433.1569999999999"/>
  </r>
  <r>
    <x v="25"/>
    <x v="25"/>
    <x v="25"/>
    <x v="25"/>
    <x v="62"/>
    <x v="0"/>
    <n v="0.5137374354990536"/>
  </r>
  <r>
    <x v="26"/>
    <x v="26"/>
    <x v="26"/>
    <x v="26"/>
    <x v="62"/>
    <x v="0"/>
    <n v="2.9448866109441441E-3"/>
  </r>
  <r>
    <x v="27"/>
    <x v="27"/>
    <x v="27"/>
    <x v="27"/>
    <x v="62"/>
    <x v="0"/>
    <n v="1.407240025266503E-2"/>
  </r>
  <r>
    <x v="28"/>
    <x v="28"/>
    <x v="28"/>
    <x v="28"/>
    <x v="62"/>
    <x v="0"/>
    <n v="6527.1990099999994"/>
  </r>
  <r>
    <x v="29"/>
    <x v="29"/>
    <x v="29"/>
    <x v="29"/>
    <x v="62"/>
    <x v="0"/>
    <n v="6527.1990099999994"/>
  </r>
  <r>
    <x v="30"/>
    <x v="30"/>
    <x v="30"/>
    <x v="30"/>
    <x v="62"/>
    <x v="0"/>
    <m/>
  </r>
  <r>
    <x v="31"/>
    <x v="31"/>
    <x v="31"/>
    <x v="31"/>
    <x v="62"/>
    <x v="0"/>
    <m/>
  </r>
  <r>
    <x v="32"/>
    <x v="32"/>
    <x v="32"/>
    <x v="32"/>
    <x v="62"/>
    <x v="0"/>
    <n v="0.39420514305405563"/>
  </r>
  <r>
    <x v="33"/>
    <x v="33"/>
    <x v="33"/>
    <x v="33"/>
    <x v="62"/>
    <x v="0"/>
    <n v="0.39420514305405563"/>
  </r>
  <r>
    <x v="34"/>
    <x v="34"/>
    <x v="34"/>
    <x v="34"/>
    <x v="62"/>
    <x v="0"/>
    <n v="0.39420514305405563"/>
  </r>
  <r>
    <x v="35"/>
    <x v="35"/>
    <x v="35"/>
    <x v="35"/>
    <x v="62"/>
    <x v="0"/>
    <n v="16557.873800000001"/>
  </r>
  <r>
    <x v="36"/>
    <x v="36"/>
    <x v="36"/>
    <x v="36"/>
    <x v="62"/>
    <x v="0"/>
    <n v="15267.154829999999"/>
  </r>
  <r>
    <x v="37"/>
    <x v="37"/>
    <x v="37"/>
    <x v="37"/>
    <x v="62"/>
    <x v="0"/>
    <m/>
  </r>
  <r>
    <x v="38"/>
    <x v="38"/>
    <x v="38"/>
    <x v="38"/>
    <x v="62"/>
    <x v="0"/>
    <n v="1290.7189699999999"/>
  </r>
  <r>
    <x v="39"/>
    <x v="39"/>
    <x v="39"/>
    <x v="39"/>
    <x v="62"/>
    <x v="0"/>
    <m/>
  </r>
  <r>
    <x v="0"/>
    <x v="0"/>
    <x v="0"/>
    <x v="0"/>
    <x v="63"/>
    <x v="0"/>
    <n v="947.45399999999995"/>
  </r>
  <r>
    <x v="1"/>
    <x v="1"/>
    <x v="1"/>
    <x v="1"/>
    <x v="63"/>
    <x v="0"/>
    <n v="197.33"/>
  </r>
  <r>
    <x v="2"/>
    <x v="2"/>
    <x v="2"/>
    <x v="2"/>
    <x v="63"/>
    <x v="0"/>
    <n v="257.32499999999999"/>
  </r>
  <r>
    <x v="3"/>
    <x v="3"/>
    <x v="3"/>
    <x v="3"/>
    <x v="63"/>
    <x v="0"/>
    <n v="59.994999999999997"/>
  </r>
  <r>
    <x v="4"/>
    <x v="4"/>
    <x v="4"/>
    <x v="4"/>
    <x v="63"/>
    <x v="0"/>
    <n v="738.25400000000002"/>
  </r>
  <r>
    <x v="5"/>
    <x v="5"/>
    <x v="5"/>
    <x v="5"/>
    <x v="63"/>
    <x v="0"/>
    <n v="41.24"/>
  </r>
  <r>
    <x v="6"/>
    <x v="6"/>
    <x v="6"/>
    <x v="6"/>
    <x v="63"/>
    <x v="0"/>
    <n v="1924.278"/>
  </r>
  <r>
    <x v="7"/>
    <x v="7"/>
    <x v="7"/>
    <x v="7"/>
    <x v="63"/>
    <x v="0"/>
    <n v="962.572"/>
  </r>
  <r>
    <x v="8"/>
    <x v="8"/>
    <x v="8"/>
    <x v="8"/>
    <x v="63"/>
    <x v="0"/>
    <n v="-61.218000000000004"/>
  </r>
  <r>
    <x v="9"/>
    <x v="9"/>
    <x v="9"/>
    <x v="9"/>
    <x v="63"/>
    <x v="0"/>
    <n v="1022.926"/>
  </r>
  <r>
    <x v="10"/>
    <x v="10"/>
    <x v="10"/>
    <x v="10"/>
    <x v="63"/>
    <x v="0"/>
    <n v="1890.028"/>
  </r>
  <r>
    <x v="11"/>
    <x v="11"/>
    <x v="11"/>
    <x v="11"/>
    <x v="63"/>
    <x v="0"/>
    <n v="299.714"/>
  </r>
  <r>
    <x v="12"/>
    <x v="12"/>
    <x v="12"/>
    <x v="12"/>
    <x v="63"/>
    <x v="0"/>
    <n v="67234.293999999994"/>
  </r>
  <r>
    <x v="13"/>
    <x v="13"/>
    <x v="13"/>
    <x v="13"/>
    <x v="63"/>
    <x v="0"/>
    <m/>
  </r>
  <r>
    <x v="14"/>
    <x v="14"/>
    <x v="14"/>
    <x v="14"/>
    <x v="63"/>
    <x v="0"/>
    <n v="183.69300000000001"/>
  </r>
  <r>
    <x v="15"/>
    <x v="15"/>
    <x v="15"/>
    <x v="15"/>
    <x v="63"/>
    <x v="0"/>
    <n v="10808.005999999999"/>
  </r>
  <r>
    <x v="16"/>
    <x v="16"/>
    <x v="16"/>
    <x v="16"/>
    <x v="63"/>
    <x v="0"/>
    <n v="80415.735000000001"/>
  </r>
  <r>
    <x v="17"/>
    <x v="17"/>
    <x v="17"/>
    <x v="17"/>
    <x v="63"/>
    <x v="0"/>
    <n v="24910.719000000001"/>
  </r>
  <r>
    <x v="18"/>
    <x v="18"/>
    <x v="18"/>
    <x v="18"/>
    <x v="63"/>
    <x v="0"/>
    <n v="42503.423999999999"/>
  </r>
  <r>
    <x v="19"/>
    <x v="19"/>
    <x v="19"/>
    <x v="19"/>
    <x v="63"/>
    <x v="0"/>
    <n v="0.13800000000000001"/>
  </r>
  <r>
    <x v="20"/>
    <x v="20"/>
    <x v="20"/>
    <x v="20"/>
    <x v="63"/>
    <x v="0"/>
    <n v="48.564"/>
  </r>
  <r>
    <x v="21"/>
    <x v="21"/>
    <x v="21"/>
    <x v="21"/>
    <x v="63"/>
    <x v="0"/>
    <n v="10441.861000000001"/>
  </r>
  <r>
    <x v="22"/>
    <x v="22"/>
    <x v="22"/>
    <x v="22"/>
    <x v="63"/>
    <x v="0"/>
    <n v="2511.029"/>
  </r>
  <r>
    <x v="23"/>
    <x v="23"/>
    <x v="23"/>
    <x v="23"/>
    <x v="63"/>
    <x v="0"/>
    <n v="80415.735000000001"/>
  </r>
  <r>
    <x v="24"/>
    <x v="24"/>
    <x v="24"/>
    <x v="24"/>
    <x v="63"/>
    <x v="0"/>
    <n v="1271.1569999999999"/>
  </r>
  <r>
    <x v="25"/>
    <x v="25"/>
    <x v="25"/>
    <x v="25"/>
    <x v="63"/>
    <x v="0"/>
    <n v="0.45014003956139004"/>
  </r>
  <r>
    <x v="26"/>
    <x v="26"/>
    <x v="26"/>
    <x v="26"/>
    <x v="63"/>
    <x v="0"/>
    <n v="1.2442450552342638E-2"/>
  </r>
  <r>
    <x v="27"/>
    <x v="27"/>
    <x v="27"/>
    <x v="27"/>
    <x v="63"/>
    <x v="0"/>
    <n v="5.8842225165931641E-2"/>
  </r>
  <r>
    <x v="28"/>
    <x v="28"/>
    <x v="28"/>
    <x v="28"/>
    <x v="63"/>
    <x v="0"/>
    <n v="10918.183429999999"/>
  </r>
  <r>
    <x v="29"/>
    <x v="29"/>
    <x v="29"/>
    <x v="29"/>
    <x v="63"/>
    <x v="0"/>
    <n v="10918.183429999999"/>
  </r>
  <r>
    <x v="30"/>
    <x v="30"/>
    <x v="30"/>
    <x v="30"/>
    <x v="63"/>
    <x v="0"/>
    <m/>
  </r>
  <r>
    <x v="31"/>
    <x v="31"/>
    <x v="31"/>
    <x v="31"/>
    <x v="63"/>
    <x v="0"/>
    <m/>
  </r>
  <r>
    <x v="32"/>
    <x v="32"/>
    <x v="32"/>
    <x v="32"/>
    <x v="63"/>
    <x v="0"/>
    <n v="0.46874793702638778"/>
  </r>
  <r>
    <x v="33"/>
    <x v="33"/>
    <x v="33"/>
    <x v="33"/>
    <x v="63"/>
    <x v="0"/>
    <n v="0.46874793702638778"/>
  </r>
  <r>
    <x v="34"/>
    <x v="34"/>
    <x v="34"/>
    <x v="34"/>
    <x v="63"/>
    <x v="0"/>
    <n v="0.46874793702638778"/>
  </r>
  <r>
    <x v="35"/>
    <x v="35"/>
    <x v="35"/>
    <x v="35"/>
    <x v="63"/>
    <x v="0"/>
    <n v="23292.227159999999"/>
  </r>
  <r>
    <x v="36"/>
    <x v="36"/>
    <x v="36"/>
    <x v="36"/>
    <x v="63"/>
    <x v="0"/>
    <n v="21453.05744"/>
  </r>
  <r>
    <x v="37"/>
    <x v="37"/>
    <x v="37"/>
    <x v="37"/>
    <x v="63"/>
    <x v="0"/>
    <m/>
  </r>
  <r>
    <x v="38"/>
    <x v="38"/>
    <x v="38"/>
    <x v="38"/>
    <x v="63"/>
    <x v="0"/>
    <n v="1839.1697199999999"/>
  </r>
  <r>
    <x v="39"/>
    <x v="39"/>
    <x v="39"/>
    <x v="39"/>
    <x v="63"/>
    <x v="0"/>
    <m/>
  </r>
  <r>
    <x v="0"/>
    <x v="0"/>
    <x v="0"/>
    <x v="0"/>
    <x v="64"/>
    <x v="0"/>
    <n v="1695.2729999999999"/>
  </r>
  <r>
    <x v="1"/>
    <x v="1"/>
    <x v="1"/>
    <x v="1"/>
    <x v="64"/>
    <x v="0"/>
    <n v="784.03599999999994"/>
  </r>
  <r>
    <x v="2"/>
    <x v="2"/>
    <x v="2"/>
    <x v="2"/>
    <x v="64"/>
    <x v="0"/>
    <n v="961.98299999999995"/>
  </r>
  <r>
    <x v="3"/>
    <x v="3"/>
    <x v="3"/>
    <x v="3"/>
    <x v="64"/>
    <x v="0"/>
    <n v="177.947"/>
  </r>
  <r>
    <x v="4"/>
    <x v="4"/>
    <x v="4"/>
    <x v="4"/>
    <x v="64"/>
    <x v="0"/>
    <n v="948.98"/>
  </r>
  <r>
    <x v="5"/>
    <x v="5"/>
    <x v="5"/>
    <x v="5"/>
    <x v="64"/>
    <x v="0"/>
    <n v="43.161000000000001"/>
  </r>
  <r>
    <x v="6"/>
    <x v="6"/>
    <x v="6"/>
    <x v="6"/>
    <x v="64"/>
    <x v="0"/>
    <n v="3471.45"/>
  </r>
  <r>
    <x v="7"/>
    <x v="7"/>
    <x v="7"/>
    <x v="7"/>
    <x v="64"/>
    <x v="0"/>
    <n v="2023.5239999999999"/>
  </r>
  <r>
    <x v="8"/>
    <x v="8"/>
    <x v="8"/>
    <x v="8"/>
    <x v="64"/>
    <x v="0"/>
    <n v="177.31700000000001"/>
  </r>
  <r>
    <x v="9"/>
    <x v="9"/>
    <x v="9"/>
    <x v="9"/>
    <x v="64"/>
    <x v="0"/>
    <n v="1270.6099999999999"/>
  </r>
  <r>
    <x v="10"/>
    <x v="10"/>
    <x v="10"/>
    <x v="10"/>
    <x v="64"/>
    <x v="0"/>
    <n v="7618.5420000000004"/>
  </r>
  <r>
    <x v="11"/>
    <x v="11"/>
    <x v="11"/>
    <x v="11"/>
    <x v="64"/>
    <x v="0"/>
    <n v="5369.6949999999997"/>
  </r>
  <r>
    <x v="12"/>
    <x v="12"/>
    <x v="12"/>
    <x v="12"/>
    <x v="64"/>
    <x v="0"/>
    <n v="112623.849"/>
  </r>
  <r>
    <x v="13"/>
    <x v="13"/>
    <x v="13"/>
    <x v="13"/>
    <x v="64"/>
    <x v="0"/>
    <n v="756.01199999999994"/>
  </r>
  <r>
    <x v="14"/>
    <x v="14"/>
    <x v="14"/>
    <x v="14"/>
    <x v="64"/>
    <x v="0"/>
    <n v="28.553000000000001"/>
  </r>
  <r>
    <x v="15"/>
    <x v="15"/>
    <x v="15"/>
    <x v="15"/>
    <x v="64"/>
    <x v="0"/>
    <n v="22521.857"/>
  </r>
  <r>
    <x v="16"/>
    <x v="16"/>
    <x v="16"/>
    <x v="16"/>
    <x v="64"/>
    <x v="0"/>
    <n v="148918.508"/>
  </r>
  <r>
    <x v="17"/>
    <x v="17"/>
    <x v="17"/>
    <x v="17"/>
    <x v="64"/>
    <x v="0"/>
    <n v="0.6"/>
  </r>
  <r>
    <x v="18"/>
    <x v="18"/>
    <x v="18"/>
    <x v="18"/>
    <x v="64"/>
    <x v="0"/>
    <n v="116908.28599999999"/>
  </r>
  <r>
    <x v="19"/>
    <x v="19"/>
    <x v="19"/>
    <x v="19"/>
    <x v="64"/>
    <x v="0"/>
    <n v="0.2"/>
  </r>
  <r>
    <x v="20"/>
    <x v="20"/>
    <x v="20"/>
    <x v="20"/>
    <x v="64"/>
    <x v="0"/>
    <n v="22.738"/>
  </r>
  <r>
    <x v="21"/>
    <x v="21"/>
    <x v="21"/>
    <x v="21"/>
    <x v="64"/>
    <x v="0"/>
    <n v="28078.567999999999"/>
  </r>
  <r>
    <x v="22"/>
    <x v="22"/>
    <x v="22"/>
    <x v="22"/>
    <x v="64"/>
    <x v="0"/>
    <n v="3908.116"/>
  </r>
  <r>
    <x v="23"/>
    <x v="23"/>
    <x v="23"/>
    <x v="23"/>
    <x v="64"/>
    <x v="0"/>
    <n v="148918.508"/>
  </r>
  <r>
    <x v="24"/>
    <x v="24"/>
    <x v="24"/>
    <x v="24"/>
    <x v="64"/>
    <x v="0"/>
    <n v="6604.2"/>
  </r>
  <r>
    <x v="25"/>
    <x v="25"/>
    <x v="25"/>
    <x v="25"/>
    <x v="64"/>
    <x v="0"/>
    <n v="0.54672561932735575"/>
  </r>
  <r>
    <x v="26"/>
    <x v="26"/>
    <x v="26"/>
    <x v="26"/>
    <x v="64"/>
    <x v="0"/>
    <n v="3.092156517615258E-2"/>
  </r>
  <r>
    <x v="27"/>
    <x v="27"/>
    <x v="27"/>
    <x v="27"/>
    <x v="64"/>
    <x v="0"/>
    <n v="0.29777024738414326"/>
  </r>
  <r>
    <x v="28"/>
    <x v="28"/>
    <x v="28"/>
    <x v="28"/>
    <x v="64"/>
    <x v="0"/>
    <n v="28704.4198"/>
  </r>
  <r>
    <x v="29"/>
    <x v="29"/>
    <x v="29"/>
    <x v="29"/>
    <x v="64"/>
    <x v="0"/>
    <n v="28704.4198"/>
  </r>
  <r>
    <x v="30"/>
    <x v="30"/>
    <x v="30"/>
    <x v="30"/>
    <x v="64"/>
    <x v="0"/>
    <m/>
  </r>
  <r>
    <x v="31"/>
    <x v="31"/>
    <x v="31"/>
    <x v="31"/>
    <x v="64"/>
    <x v="0"/>
    <m/>
  </r>
  <r>
    <x v="32"/>
    <x v="32"/>
    <x v="32"/>
    <x v="32"/>
    <x v="64"/>
    <x v="0"/>
    <n v="0.51997221333331944"/>
  </r>
  <r>
    <x v="33"/>
    <x v="33"/>
    <x v="33"/>
    <x v="33"/>
    <x v="64"/>
    <x v="0"/>
    <n v="0.51997221333331944"/>
  </r>
  <r>
    <x v="34"/>
    <x v="34"/>
    <x v="34"/>
    <x v="34"/>
    <x v="64"/>
    <x v="0"/>
    <n v="0.51997221333331944"/>
  </r>
  <r>
    <x v="35"/>
    <x v="35"/>
    <x v="35"/>
    <x v="35"/>
    <x v="64"/>
    <x v="0"/>
    <n v="55203.757170000004"/>
  </r>
  <r>
    <x v="36"/>
    <x v="36"/>
    <x v="36"/>
    <x v="36"/>
    <x v="64"/>
    <x v="0"/>
    <n v="49742.023359999999"/>
  </r>
  <r>
    <x v="37"/>
    <x v="37"/>
    <x v="37"/>
    <x v="37"/>
    <x v="64"/>
    <x v="0"/>
    <n v="980.41468000000009"/>
  </r>
  <r>
    <x v="38"/>
    <x v="38"/>
    <x v="38"/>
    <x v="38"/>
    <x v="64"/>
    <x v="0"/>
    <n v="4481.3191299999999"/>
  </r>
  <r>
    <x v="39"/>
    <x v="39"/>
    <x v="39"/>
    <x v="39"/>
    <x v="64"/>
    <x v="0"/>
    <m/>
  </r>
  <r>
    <x v="0"/>
    <x v="0"/>
    <x v="0"/>
    <x v="0"/>
    <x v="65"/>
    <x v="0"/>
    <n v="1178.8409999999999"/>
  </r>
  <r>
    <x v="1"/>
    <x v="1"/>
    <x v="1"/>
    <x v="1"/>
    <x v="65"/>
    <x v="0"/>
    <n v="660.59699999999998"/>
  </r>
  <r>
    <x v="2"/>
    <x v="2"/>
    <x v="2"/>
    <x v="2"/>
    <x v="65"/>
    <x v="0"/>
    <n v="739.25199999999995"/>
  </r>
  <r>
    <x v="3"/>
    <x v="3"/>
    <x v="3"/>
    <x v="3"/>
    <x v="65"/>
    <x v="0"/>
    <n v="78.655000000000001"/>
  </r>
  <r>
    <x v="4"/>
    <x v="4"/>
    <x v="4"/>
    <x v="4"/>
    <x v="65"/>
    <x v="0"/>
    <n v="903.75699999999995"/>
  </r>
  <r>
    <x v="5"/>
    <x v="5"/>
    <x v="5"/>
    <x v="5"/>
    <x v="65"/>
    <x v="0"/>
    <n v="84.79"/>
  </r>
  <r>
    <x v="6"/>
    <x v="6"/>
    <x v="6"/>
    <x v="6"/>
    <x v="65"/>
    <x v="0"/>
    <n v="2827.9850000000001"/>
  </r>
  <r>
    <x v="7"/>
    <x v="7"/>
    <x v="7"/>
    <x v="7"/>
    <x v="65"/>
    <x v="0"/>
    <n v="1474.9259999999999"/>
  </r>
  <r>
    <x v="8"/>
    <x v="8"/>
    <x v="8"/>
    <x v="8"/>
    <x v="65"/>
    <x v="0"/>
    <n v="26.797000000000001"/>
  </r>
  <r>
    <x v="9"/>
    <x v="9"/>
    <x v="9"/>
    <x v="9"/>
    <x v="65"/>
    <x v="0"/>
    <n v="1326.2619999999999"/>
  </r>
  <r>
    <x v="10"/>
    <x v="10"/>
    <x v="10"/>
    <x v="10"/>
    <x v="65"/>
    <x v="0"/>
    <n v="2590.4110000000001"/>
  </r>
  <r>
    <x v="11"/>
    <x v="11"/>
    <x v="11"/>
    <x v="11"/>
    <x v="65"/>
    <x v="0"/>
    <n v="419.59699999999998"/>
  </r>
  <r>
    <x v="12"/>
    <x v="12"/>
    <x v="12"/>
    <x v="12"/>
    <x v="65"/>
    <x v="0"/>
    <n v="76024.005000000005"/>
  </r>
  <r>
    <x v="13"/>
    <x v="13"/>
    <x v="13"/>
    <x v="13"/>
    <x v="65"/>
    <x v="0"/>
    <m/>
  </r>
  <r>
    <x v="14"/>
    <x v="14"/>
    <x v="14"/>
    <x v="14"/>
    <x v="65"/>
    <x v="0"/>
    <n v="4.0970000000000004"/>
  </r>
  <r>
    <x v="15"/>
    <x v="15"/>
    <x v="15"/>
    <x v="15"/>
    <x v="65"/>
    <x v="0"/>
    <n v="13229.942999999999"/>
  </r>
  <r>
    <x v="16"/>
    <x v="16"/>
    <x v="16"/>
    <x v="16"/>
    <x v="65"/>
    <x v="0"/>
    <n v="92268.053"/>
  </r>
  <r>
    <x v="17"/>
    <x v="17"/>
    <x v="17"/>
    <x v="17"/>
    <x v="65"/>
    <x v="0"/>
    <n v="20068.439999999999"/>
  </r>
  <r>
    <x v="18"/>
    <x v="18"/>
    <x v="18"/>
    <x v="18"/>
    <x v="65"/>
    <x v="0"/>
    <n v="55991.650999999998"/>
  </r>
  <r>
    <x v="19"/>
    <x v="19"/>
    <x v="19"/>
    <x v="19"/>
    <x v="65"/>
    <x v="0"/>
    <n v="7.8E-2"/>
  </r>
  <r>
    <x v="20"/>
    <x v="20"/>
    <x v="20"/>
    <x v="20"/>
    <x v="65"/>
    <x v="0"/>
    <m/>
  </r>
  <r>
    <x v="21"/>
    <x v="21"/>
    <x v="21"/>
    <x v="21"/>
    <x v="65"/>
    <x v="0"/>
    <n v="12786.924000000001"/>
  </r>
  <r>
    <x v="22"/>
    <x v="22"/>
    <x v="22"/>
    <x v="22"/>
    <x v="65"/>
    <x v="0"/>
    <n v="3420.96"/>
  </r>
  <r>
    <x v="23"/>
    <x v="23"/>
    <x v="23"/>
    <x v="23"/>
    <x v="65"/>
    <x v="0"/>
    <n v="92268.053"/>
  </r>
  <r>
    <x v="24"/>
    <x v="24"/>
    <x v="24"/>
    <x v="24"/>
    <x v="65"/>
    <x v="0"/>
    <n v="6992.44"/>
  </r>
  <r>
    <x v="25"/>
    <x v="25"/>
    <x v="25"/>
    <x v="25"/>
    <x v="65"/>
    <x v="0"/>
    <n v="0.46480018100277753"/>
  </r>
  <r>
    <x v="26"/>
    <x v="26"/>
    <x v="26"/>
    <x v="26"/>
    <x v="65"/>
    <x v="0"/>
    <n v="5.3463754924535705E-3"/>
  </r>
  <r>
    <x v="27"/>
    <x v="27"/>
    <x v="27"/>
    <x v="27"/>
    <x v="65"/>
    <x v="0"/>
    <n v="0.17972372065035336"/>
  </r>
  <r>
    <x v="28"/>
    <x v="28"/>
    <x v="28"/>
    <x v="28"/>
    <x v="65"/>
    <x v="0"/>
    <n v="13991.0044"/>
  </r>
  <r>
    <x v="29"/>
    <x v="29"/>
    <x v="29"/>
    <x v="29"/>
    <x v="65"/>
    <x v="0"/>
    <n v="13991.0044"/>
  </r>
  <r>
    <x v="30"/>
    <x v="30"/>
    <x v="30"/>
    <x v="30"/>
    <x v="65"/>
    <x v="0"/>
    <m/>
  </r>
  <r>
    <x v="31"/>
    <x v="31"/>
    <x v="31"/>
    <x v="31"/>
    <x v="65"/>
    <x v="0"/>
    <m/>
  </r>
  <r>
    <x v="32"/>
    <x v="32"/>
    <x v="32"/>
    <x v="32"/>
    <x v="65"/>
    <x v="0"/>
    <n v="0.43995013353746454"/>
  </r>
  <r>
    <x v="33"/>
    <x v="33"/>
    <x v="33"/>
    <x v="33"/>
    <x v="65"/>
    <x v="0"/>
    <n v="0.43995013353746454"/>
  </r>
  <r>
    <x v="34"/>
    <x v="34"/>
    <x v="34"/>
    <x v="34"/>
    <x v="65"/>
    <x v="0"/>
    <n v="0.43995013353746454"/>
  </r>
  <r>
    <x v="35"/>
    <x v="35"/>
    <x v="35"/>
    <x v="35"/>
    <x v="65"/>
    <x v="0"/>
    <n v="31801.341410000001"/>
  </r>
  <r>
    <x v="36"/>
    <x v="36"/>
    <x v="36"/>
    <x v="36"/>
    <x v="65"/>
    <x v="0"/>
    <n v="29027.38049"/>
  </r>
  <r>
    <x v="37"/>
    <x v="37"/>
    <x v="37"/>
    <x v="37"/>
    <x v="65"/>
    <x v="0"/>
    <m/>
  </r>
  <r>
    <x v="38"/>
    <x v="38"/>
    <x v="38"/>
    <x v="38"/>
    <x v="65"/>
    <x v="0"/>
    <n v="2773.96092"/>
  </r>
  <r>
    <x v="39"/>
    <x v="39"/>
    <x v="39"/>
    <x v="39"/>
    <x v="65"/>
    <x v="0"/>
    <m/>
  </r>
  <r>
    <x v="0"/>
    <x v="0"/>
    <x v="0"/>
    <x v="0"/>
    <x v="66"/>
    <x v="0"/>
    <n v="2327.433"/>
  </r>
  <r>
    <x v="1"/>
    <x v="1"/>
    <x v="1"/>
    <x v="1"/>
    <x v="66"/>
    <x v="0"/>
    <n v="1027.692"/>
  </r>
  <r>
    <x v="2"/>
    <x v="2"/>
    <x v="2"/>
    <x v="2"/>
    <x v="66"/>
    <x v="0"/>
    <n v="1199.6420000000001"/>
  </r>
  <r>
    <x v="3"/>
    <x v="3"/>
    <x v="3"/>
    <x v="3"/>
    <x v="66"/>
    <x v="0"/>
    <n v="171.95"/>
  </r>
  <r>
    <x v="4"/>
    <x v="4"/>
    <x v="4"/>
    <x v="4"/>
    <x v="66"/>
    <x v="0"/>
    <n v="1988.193"/>
  </r>
  <r>
    <x v="5"/>
    <x v="5"/>
    <x v="5"/>
    <x v="5"/>
    <x v="66"/>
    <x v="0"/>
    <n v="44.414999999999999"/>
  </r>
  <r>
    <x v="6"/>
    <x v="6"/>
    <x v="6"/>
    <x v="6"/>
    <x v="66"/>
    <x v="0"/>
    <n v="5387.7330000000002"/>
  </r>
  <r>
    <x v="7"/>
    <x v="7"/>
    <x v="7"/>
    <x v="7"/>
    <x v="66"/>
    <x v="0"/>
    <n v="2464.9"/>
  </r>
  <r>
    <x v="8"/>
    <x v="8"/>
    <x v="8"/>
    <x v="8"/>
    <x v="66"/>
    <x v="0"/>
    <n v="89.628"/>
  </r>
  <r>
    <x v="9"/>
    <x v="9"/>
    <x v="9"/>
    <x v="9"/>
    <x v="66"/>
    <x v="0"/>
    <n v="2833.203"/>
  </r>
  <r>
    <x v="10"/>
    <x v="10"/>
    <x v="10"/>
    <x v="10"/>
    <x v="66"/>
    <x v="0"/>
    <n v="3574.5509999999999"/>
  </r>
  <r>
    <x v="11"/>
    <x v="11"/>
    <x v="11"/>
    <x v="11"/>
    <x v="66"/>
    <x v="0"/>
    <n v="1373.098"/>
  </r>
  <r>
    <x v="12"/>
    <x v="12"/>
    <x v="12"/>
    <x v="12"/>
    <x v="66"/>
    <x v="0"/>
    <n v="167314.041"/>
  </r>
  <r>
    <x v="13"/>
    <x v="13"/>
    <x v="13"/>
    <x v="13"/>
    <x v="66"/>
    <x v="0"/>
    <m/>
  </r>
  <r>
    <x v="14"/>
    <x v="14"/>
    <x v="14"/>
    <x v="14"/>
    <x v="66"/>
    <x v="0"/>
    <n v="20.440000000000001"/>
  </r>
  <r>
    <x v="15"/>
    <x v="15"/>
    <x v="15"/>
    <x v="15"/>
    <x v="66"/>
    <x v="0"/>
    <n v="13712.369000000001"/>
  </r>
  <r>
    <x v="16"/>
    <x v="16"/>
    <x v="16"/>
    <x v="16"/>
    <x v="66"/>
    <x v="0"/>
    <n v="185994.49900000001"/>
  </r>
  <r>
    <x v="17"/>
    <x v="17"/>
    <x v="17"/>
    <x v="17"/>
    <x v="66"/>
    <x v="0"/>
    <n v="7001.0990000000002"/>
  </r>
  <r>
    <x v="18"/>
    <x v="18"/>
    <x v="18"/>
    <x v="18"/>
    <x v="66"/>
    <x v="0"/>
    <n v="149176.242"/>
  </r>
  <r>
    <x v="19"/>
    <x v="19"/>
    <x v="19"/>
    <x v="19"/>
    <x v="66"/>
    <x v="0"/>
    <n v="0.55500000000000005"/>
  </r>
  <r>
    <x v="20"/>
    <x v="20"/>
    <x v="20"/>
    <x v="20"/>
    <x v="66"/>
    <x v="0"/>
    <n v="8.8190000000000008"/>
  </r>
  <r>
    <x v="21"/>
    <x v="21"/>
    <x v="21"/>
    <x v="21"/>
    <x v="66"/>
    <x v="0"/>
    <n v="22575.684000000001"/>
  </r>
  <r>
    <x v="22"/>
    <x v="22"/>
    <x v="22"/>
    <x v="22"/>
    <x v="66"/>
    <x v="0"/>
    <n v="7232.1"/>
  </r>
  <r>
    <x v="23"/>
    <x v="23"/>
    <x v="23"/>
    <x v="23"/>
    <x v="66"/>
    <x v="0"/>
    <n v="185994.49900000001"/>
  </r>
  <r>
    <x v="24"/>
    <x v="24"/>
    <x v="24"/>
    <x v="24"/>
    <x v="66"/>
    <x v="0"/>
    <n v="10825.162"/>
  </r>
  <r>
    <x v="25"/>
    <x v="25"/>
    <x v="25"/>
    <x v="25"/>
    <x v="66"/>
    <x v="0"/>
    <n v="0.41057420249874332"/>
  </r>
  <r>
    <x v="26"/>
    <x v="26"/>
    <x v="26"/>
    <x v="26"/>
    <x v="66"/>
    <x v="0"/>
    <n v="1.721406874017584E-2"/>
  </r>
  <r>
    <x v="27"/>
    <x v="27"/>
    <x v="27"/>
    <x v="27"/>
    <x v="66"/>
    <x v="0"/>
    <n v="0.31304835090690952"/>
  </r>
  <r>
    <x v="28"/>
    <x v="28"/>
    <x v="28"/>
    <x v="28"/>
    <x v="66"/>
    <x v="0"/>
    <n v="24416.237969999998"/>
  </r>
  <r>
    <x v="29"/>
    <x v="29"/>
    <x v="29"/>
    <x v="29"/>
    <x v="66"/>
    <x v="0"/>
    <n v="24416.237969999998"/>
  </r>
  <r>
    <x v="30"/>
    <x v="30"/>
    <x v="30"/>
    <x v="30"/>
    <x v="66"/>
    <x v="0"/>
    <m/>
  </r>
  <r>
    <x v="31"/>
    <x v="31"/>
    <x v="31"/>
    <x v="31"/>
    <x v="66"/>
    <x v="0"/>
    <m/>
  </r>
  <r>
    <x v="32"/>
    <x v="32"/>
    <x v="32"/>
    <x v="32"/>
    <x v="66"/>
    <x v="0"/>
    <n v="0.51336877163014139"/>
  </r>
  <r>
    <x v="33"/>
    <x v="33"/>
    <x v="33"/>
    <x v="33"/>
    <x v="66"/>
    <x v="0"/>
    <n v="0.51336877163014139"/>
  </r>
  <r>
    <x v="34"/>
    <x v="34"/>
    <x v="34"/>
    <x v="34"/>
    <x v="66"/>
    <x v="0"/>
    <n v="0.51336877163014139"/>
  </r>
  <r>
    <x v="35"/>
    <x v="35"/>
    <x v="35"/>
    <x v="35"/>
    <x v="66"/>
    <x v="0"/>
    <n v="47560.816549999996"/>
  </r>
  <r>
    <x v="36"/>
    <x v="36"/>
    <x v="36"/>
    <x v="36"/>
    <x v="66"/>
    <x v="0"/>
    <n v="42405.384340000004"/>
  </r>
  <r>
    <x v="37"/>
    <x v="37"/>
    <x v="37"/>
    <x v="37"/>
    <x v="66"/>
    <x v="0"/>
    <m/>
  </r>
  <r>
    <x v="38"/>
    <x v="38"/>
    <x v="38"/>
    <x v="38"/>
    <x v="66"/>
    <x v="0"/>
    <n v="5155.4322099999999"/>
  </r>
  <r>
    <x v="39"/>
    <x v="39"/>
    <x v="39"/>
    <x v="39"/>
    <x v="66"/>
    <x v="0"/>
    <m/>
  </r>
  <r>
    <x v="0"/>
    <x v="0"/>
    <x v="0"/>
    <x v="0"/>
    <x v="67"/>
    <x v="0"/>
    <n v="2674.9450000000002"/>
  </r>
  <r>
    <x v="1"/>
    <x v="1"/>
    <x v="1"/>
    <x v="1"/>
    <x v="67"/>
    <x v="0"/>
    <n v="864.66"/>
  </r>
  <r>
    <x v="2"/>
    <x v="2"/>
    <x v="2"/>
    <x v="2"/>
    <x v="67"/>
    <x v="0"/>
    <n v="1085.1859999999999"/>
  </r>
  <r>
    <x v="3"/>
    <x v="3"/>
    <x v="3"/>
    <x v="3"/>
    <x v="67"/>
    <x v="0"/>
    <n v="220.52600000000001"/>
  </r>
  <r>
    <x v="4"/>
    <x v="4"/>
    <x v="4"/>
    <x v="4"/>
    <x v="67"/>
    <x v="0"/>
    <n v="3201.7860000000001"/>
  </r>
  <r>
    <x v="5"/>
    <x v="5"/>
    <x v="5"/>
    <x v="5"/>
    <x v="67"/>
    <x v="0"/>
    <n v="211.69900000000001"/>
  </r>
  <r>
    <x v="6"/>
    <x v="6"/>
    <x v="6"/>
    <x v="6"/>
    <x v="67"/>
    <x v="0"/>
    <n v="6953.09"/>
  </r>
  <r>
    <x v="7"/>
    <x v="7"/>
    <x v="7"/>
    <x v="7"/>
    <x v="67"/>
    <x v="0"/>
    <n v="3085.29"/>
  </r>
  <r>
    <x v="8"/>
    <x v="8"/>
    <x v="8"/>
    <x v="8"/>
    <x v="67"/>
    <x v="0"/>
    <n v="334.78399999999999"/>
  </r>
  <r>
    <x v="9"/>
    <x v="9"/>
    <x v="9"/>
    <x v="9"/>
    <x v="67"/>
    <x v="0"/>
    <n v="3533.0160000000001"/>
  </r>
  <r>
    <x v="10"/>
    <x v="10"/>
    <x v="10"/>
    <x v="10"/>
    <x v="67"/>
    <x v="0"/>
    <n v="11871.545"/>
  </r>
  <r>
    <x v="11"/>
    <x v="11"/>
    <x v="11"/>
    <x v="11"/>
    <x v="67"/>
    <x v="0"/>
    <n v="15686.492"/>
  </r>
  <r>
    <x v="12"/>
    <x v="12"/>
    <x v="12"/>
    <x v="12"/>
    <x v="67"/>
    <x v="0"/>
    <n v="165848.704"/>
  </r>
  <r>
    <x v="13"/>
    <x v="13"/>
    <x v="13"/>
    <x v="13"/>
    <x v="67"/>
    <x v="0"/>
    <n v="12430.958000000001"/>
  </r>
  <r>
    <x v="14"/>
    <x v="14"/>
    <x v="14"/>
    <x v="14"/>
    <x v="67"/>
    <x v="0"/>
    <n v="388.63799999999998"/>
  </r>
  <r>
    <x v="15"/>
    <x v="15"/>
    <x v="15"/>
    <x v="15"/>
    <x v="67"/>
    <x v="0"/>
    <n v="33760.328999999998"/>
  </r>
  <r>
    <x v="16"/>
    <x v="16"/>
    <x v="16"/>
    <x v="16"/>
    <x v="67"/>
    <x v="0"/>
    <n v="239986.666"/>
  </r>
  <r>
    <x v="17"/>
    <x v="17"/>
    <x v="17"/>
    <x v="17"/>
    <x v="67"/>
    <x v="0"/>
    <m/>
  </r>
  <r>
    <x v="18"/>
    <x v="18"/>
    <x v="18"/>
    <x v="18"/>
    <x v="67"/>
    <x v="0"/>
    <n v="189346.84"/>
  </r>
  <r>
    <x v="19"/>
    <x v="19"/>
    <x v="19"/>
    <x v="19"/>
    <x v="67"/>
    <x v="0"/>
    <n v="0.54200000000000004"/>
  </r>
  <r>
    <x v="20"/>
    <x v="20"/>
    <x v="20"/>
    <x v="20"/>
    <x v="67"/>
    <x v="0"/>
    <n v="66.41"/>
  </r>
  <r>
    <x v="21"/>
    <x v="21"/>
    <x v="21"/>
    <x v="21"/>
    <x v="67"/>
    <x v="0"/>
    <n v="43812.703999999998"/>
  </r>
  <r>
    <x v="22"/>
    <x v="22"/>
    <x v="22"/>
    <x v="22"/>
    <x v="67"/>
    <x v="0"/>
    <n v="6760.17"/>
  </r>
  <r>
    <x v="23"/>
    <x v="23"/>
    <x v="23"/>
    <x v="23"/>
    <x v="67"/>
    <x v="0"/>
    <n v="239986.666"/>
  </r>
  <r>
    <x v="24"/>
    <x v="24"/>
    <x v="24"/>
    <x v="24"/>
    <x v="67"/>
    <x v="0"/>
    <n v="12248.407999999999"/>
  </r>
  <r>
    <x v="25"/>
    <x v="25"/>
    <x v="25"/>
    <x v="25"/>
    <x v="67"/>
    <x v="0"/>
    <n v="0.40006213741862301"/>
  </r>
  <r>
    <x v="26"/>
    <x v="26"/>
    <x v="26"/>
    <x v="26"/>
    <x v="67"/>
    <x v="0"/>
    <n v="1.7319059782150006E-2"/>
  </r>
  <r>
    <x v="27"/>
    <x v="27"/>
    <x v="27"/>
    <x v="27"/>
    <x v="67"/>
    <x v="0"/>
    <n v="0.31224414361504899"/>
  </r>
  <r>
    <x v="28"/>
    <x v="28"/>
    <x v="28"/>
    <x v="28"/>
    <x v="67"/>
    <x v="0"/>
    <n v="43686.414280000005"/>
  </r>
  <r>
    <x v="29"/>
    <x v="29"/>
    <x v="29"/>
    <x v="29"/>
    <x v="67"/>
    <x v="0"/>
    <n v="43686.414280000005"/>
  </r>
  <r>
    <x v="30"/>
    <x v="30"/>
    <x v="30"/>
    <x v="30"/>
    <x v="67"/>
    <x v="0"/>
    <m/>
  </r>
  <r>
    <x v="31"/>
    <x v="31"/>
    <x v="31"/>
    <x v="31"/>
    <x v="67"/>
    <x v="0"/>
    <m/>
  </r>
  <r>
    <x v="32"/>
    <x v="32"/>
    <x v="32"/>
    <x v="32"/>
    <x v="67"/>
    <x v="0"/>
    <n v="0.59075407641393074"/>
  </r>
  <r>
    <x v="33"/>
    <x v="33"/>
    <x v="33"/>
    <x v="33"/>
    <x v="67"/>
    <x v="0"/>
    <n v="0.59075407641393074"/>
  </r>
  <r>
    <x v="34"/>
    <x v="34"/>
    <x v="34"/>
    <x v="34"/>
    <x v="67"/>
    <x v="0"/>
    <n v="0.59075407641393074"/>
  </r>
  <r>
    <x v="35"/>
    <x v="35"/>
    <x v="35"/>
    <x v="35"/>
    <x v="67"/>
    <x v="0"/>
    <n v="73950.25447"/>
  </r>
  <r>
    <x v="36"/>
    <x v="36"/>
    <x v="36"/>
    <x v="36"/>
    <x v="67"/>
    <x v="0"/>
    <n v="67090.951300000001"/>
  </r>
  <r>
    <x v="37"/>
    <x v="37"/>
    <x v="37"/>
    <x v="37"/>
    <x v="67"/>
    <x v="0"/>
    <m/>
  </r>
  <r>
    <x v="38"/>
    <x v="38"/>
    <x v="38"/>
    <x v="38"/>
    <x v="67"/>
    <x v="0"/>
    <n v="6859.3031700000001"/>
  </r>
  <r>
    <x v="39"/>
    <x v="39"/>
    <x v="39"/>
    <x v="39"/>
    <x v="67"/>
    <x v="0"/>
    <m/>
  </r>
  <r>
    <x v="0"/>
    <x v="0"/>
    <x v="0"/>
    <x v="0"/>
    <x v="68"/>
    <x v="0"/>
    <n v="462.89"/>
  </r>
  <r>
    <x v="1"/>
    <x v="1"/>
    <x v="1"/>
    <x v="1"/>
    <x v="68"/>
    <x v="0"/>
    <n v="148.85400000000001"/>
  </r>
  <r>
    <x v="2"/>
    <x v="2"/>
    <x v="2"/>
    <x v="2"/>
    <x v="68"/>
    <x v="0"/>
    <n v="176.03399999999999"/>
  </r>
  <r>
    <x v="3"/>
    <x v="3"/>
    <x v="3"/>
    <x v="3"/>
    <x v="68"/>
    <x v="0"/>
    <n v="27.18"/>
  </r>
  <r>
    <x v="4"/>
    <x v="4"/>
    <x v="4"/>
    <x v="4"/>
    <x v="68"/>
    <x v="0"/>
    <n v="441.94900000000001"/>
  </r>
  <r>
    <x v="5"/>
    <x v="5"/>
    <x v="5"/>
    <x v="5"/>
    <x v="68"/>
    <x v="0"/>
    <n v="26.113"/>
  </r>
  <r>
    <x v="6"/>
    <x v="6"/>
    <x v="6"/>
    <x v="6"/>
    <x v="68"/>
    <x v="0"/>
    <n v="1079.806"/>
  </r>
  <r>
    <x v="7"/>
    <x v="7"/>
    <x v="7"/>
    <x v="7"/>
    <x v="68"/>
    <x v="0"/>
    <n v="522.76199999999994"/>
  </r>
  <r>
    <x v="8"/>
    <x v="8"/>
    <x v="8"/>
    <x v="8"/>
    <x v="68"/>
    <x v="0"/>
    <n v="-18.271999999999998"/>
  </r>
  <r>
    <x v="9"/>
    <x v="9"/>
    <x v="9"/>
    <x v="9"/>
    <x v="68"/>
    <x v="0"/>
    <n v="575.31399999999996"/>
  </r>
  <r>
    <x v="10"/>
    <x v="10"/>
    <x v="10"/>
    <x v="10"/>
    <x v="68"/>
    <x v="0"/>
    <n v="324.08800000000002"/>
  </r>
  <r>
    <x v="11"/>
    <x v="11"/>
    <x v="11"/>
    <x v="11"/>
    <x v="68"/>
    <x v="0"/>
    <n v="1126.498"/>
  </r>
  <r>
    <x v="12"/>
    <x v="12"/>
    <x v="12"/>
    <x v="12"/>
    <x v="68"/>
    <x v="0"/>
    <n v="30908.684000000001"/>
  </r>
  <r>
    <x v="13"/>
    <x v="13"/>
    <x v="13"/>
    <x v="13"/>
    <x v="68"/>
    <x v="0"/>
    <m/>
  </r>
  <r>
    <x v="14"/>
    <x v="14"/>
    <x v="14"/>
    <x v="14"/>
    <x v="68"/>
    <x v="0"/>
    <n v="1.59"/>
  </r>
  <r>
    <x v="15"/>
    <x v="15"/>
    <x v="15"/>
    <x v="15"/>
    <x v="68"/>
    <x v="0"/>
    <n v="4940.5150000000003"/>
  </r>
  <r>
    <x v="16"/>
    <x v="16"/>
    <x v="16"/>
    <x v="16"/>
    <x v="68"/>
    <x v="0"/>
    <n v="37301.375"/>
  </r>
  <r>
    <x v="17"/>
    <x v="17"/>
    <x v="17"/>
    <x v="17"/>
    <x v="68"/>
    <x v="0"/>
    <n v="8365.9330000000009"/>
  </r>
  <r>
    <x v="18"/>
    <x v="18"/>
    <x v="18"/>
    <x v="18"/>
    <x v="68"/>
    <x v="0"/>
    <n v="21578.623"/>
  </r>
  <r>
    <x v="19"/>
    <x v="19"/>
    <x v="19"/>
    <x v="19"/>
    <x v="68"/>
    <x v="0"/>
    <n v="0.377"/>
  </r>
  <r>
    <x v="20"/>
    <x v="20"/>
    <x v="20"/>
    <x v="20"/>
    <x v="68"/>
    <x v="0"/>
    <n v="1.161"/>
  </r>
  <r>
    <x v="21"/>
    <x v="21"/>
    <x v="21"/>
    <x v="21"/>
    <x v="68"/>
    <x v="0"/>
    <n v="5912.4409999999998"/>
  </r>
  <r>
    <x v="22"/>
    <x v="22"/>
    <x v="22"/>
    <x v="22"/>
    <x v="68"/>
    <x v="0"/>
    <n v="1442.84"/>
  </r>
  <r>
    <x v="23"/>
    <x v="23"/>
    <x v="23"/>
    <x v="23"/>
    <x v="68"/>
    <x v="0"/>
    <n v="37301.375"/>
  </r>
  <r>
    <x v="24"/>
    <x v="24"/>
    <x v="24"/>
    <x v="24"/>
    <x v="68"/>
    <x v="0"/>
    <n v="1354.7809999999999"/>
  </r>
  <r>
    <x v="25"/>
    <x v="25"/>
    <x v="25"/>
    <x v="25"/>
    <x v="68"/>
    <x v="0"/>
    <n v="0.43521836199607017"/>
  </r>
  <r>
    <x v="26"/>
    <x v="26"/>
    <x v="26"/>
    <x v="26"/>
    <x v="68"/>
    <x v="0"/>
    <n v="6.3520309819263604E-3"/>
  </r>
  <r>
    <x v="27"/>
    <x v="27"/>
    <x v="27"/>
    <x v="27"/>
    <x v="68"/>
    <x v="0"/>
    <n v="2.3347426938360054E-2"/>
  </r>
  <r>
    <x v="28"/>
    <x v="28"/>
    <x v="28"/>
    <x v="28"/>
    <x v="68"/>
    <x v="0"/>
    <n v="6351.45903"/>
  </r>
  <r>
    <x v="29"/>
    <x v="29"/>
    <x v="29"/>
    <x v="29"/>
    <x v="68"/>
    <x v="0"/>
    <n v="6351.45903"/>
  </r>
  <r>
    <x v="30"/>
    <x v="30"/>
    <x v="30"/>
    <x v="30"/>
    <x v="68"/>
    <x v="0"/>
    <m/>
  </r>
  <r>
    <x v="31"/>
    <x v="31"/>
    <x v="31"/>
    <x v="31"/>
    <x v="68"/>
    <x v="0"/>
    <m/>
  </r>
  <r>
    <x v="32"/>
    <x v="32"/>
    <x v="32"/>
    <x v="32"/>
    <x v="68"/>
    <x v="0"/>
    <n v="0.64023965287950768"/>
  </r>
  <r>
    <x v="33"/>
    <x v="33"/>
    <x v="33"/>
    <x v="33"/>
    <x v="68"/>
    <x v="0"/>
    <n v="0.64023965287950768"/>
  </r>
  <r>
    <x v="34"/>
    <x v="34"/>
    <x v="34"/>
    <x v="34"/>
    <x v="68"/>
    <x v="0"/>
    <n v="0.64023965287950768"/>
  </r>
  <r>
    <x v="35"/>
    <x v="35"/>
    <x v="35"/>
    <x v="35"/>
    <x v="68"/>
    <x v="0"/>
    <n v="9920.43995"/>
  </r>
  <r>
    <x v="36"/>
    <x v="36"/>
    <x v="36"/>
    <x v="36"/>
    <x v="68"/>
    <x v="0"/>
    <n v="8910.4723000000013"/>
  </r>
  <r>
    <x v="37"/>
    <x v="37"/>
    <x v="37"/>
    <x v="37"/>
    <x v="68"/>
    <x v="0"/>
    <m/>
  </r>
  <r>
    <x v="38"/>
    <x v="38"/>
    <x v="38"/>
    <x v="38"/>
    <x v="68"/>
    <x v="0"/>
    <n v="1009.96764"/>
  </r>
  <r>
    <x v="39"/>
    <x v="39"/>
    <x v="39"/>
    <x v="39"/>
    <x v="68"/>
    <x v="0"/>
    <m/>
  </r>
  <r>
    <x v="0"/>
    <x v="0"/>
    <x v="0"/>
    <x v="0"/>
    <x v="69"/>
    <x v="0"/>
    <n v="16950.13"/>
  </r>
  <r>
    <x v="1"/>
    <x v="1"/>
    <x v="1"/>
    <x v="1"/>
    <x v="69"/>
    <x v="0"/>
    <n v="9355.68"/>
  </r>
  <r>
    <x v="2"/>
    <x v="2"/>
    <x v="2"/>
    <x v="2"/>
    <x v="69"/>
    <x v="0"/>
    <n v="10579.905000000001"/>
  </r>
  <r>
    <x v="3"/>
    <x v="3"/>
    <x v="3"/>
    <x v="3"/>
    <x v="69"/>
    <x v="0"/>
    <n v="1224.2249999999999"/>
  </r>
  <r>
    <x v="4"/>
    <x v="4"/>
    <x v="4"/>
    <x v="4"/>
    <x v="69"/>
    <x v="0"/>
    <n v="18402.276000000002"/>
  </r>
  <r>
    <x v="5"/>
    <x v="5"/>
    <x v="5"/>
    <x v="5"/>
    <x v="69"/>
    <x v="0"/>
    <n v="1455.9690000000001"/>
  </r>
  <r>
    <x v="6"/>
    <x v="6"/>
    <x v="6"/>
    <x v="6"/>
    <x v="69"/>
    <x v="0"/>
    <n v="46164.055"/>
  </r>
  <r>
    <x v="7"/>
    <x v="7"/>
    <x v="7"/>
    <x v="7"/>
    <x v="69"/>
    <x v="0"/>
    <n v="20744.362000000001"/>
  </r>
  <r>
    <x v="8"/>
    <x v="8"/>
    <x v="8"/>
    <x v="8"/>
    <x v="69"/>
    <x v="0"/>
    <n v="1031.7380000000001"/>
  </r>
  <r>
    <x v="9"/>
    <x v="9"/>
    <x v="9"/>
    <x v="9"/>
    <x v="69"/>
    <x v="0"/>
    <n v="24387.955999999998"/>
  </r>
  <r>
    <x v="10"/>
    <x v="10"/>
    <x v="10"/>
    <x v="10"/>
    <x v="69"/>
    <x v="0"/>
    <n v="7771.4139999999998"/>
  </r>
  <r>
    <x v="11"/>
    <x v="11"/>
    <x v="11"/>
    <x v="11"/>
    <x v="69"/>
    <x v="0"/>
    <n v="86035.346999999994"/>
  </r>
  <r>
    <x v="12"/>
    <x v="12"/>
    <x v="12"/>
    <x v="12"/>
    <x v="69"/>
    <x v="0"/>
    <n v="1055267.682"/>
  </r>
  <r>
    <x v="13"/>
    <x v="13"/>
    <x v="13"/>
    <x v="13"/>
    <x v="69"/>
    <x v="0"/>
    <n v="34886.042000000001"/>
  </r>
  <r>
    <x v="14"/>
    <x v="14"/>
    <x v="14"/>
    <x v="14"/>
    <x v="69"/>
    <x v="0"/>
    <n v="2983.1350000000002"/>
  </r>
  <r>
    <x v="15"/>
    <x v="15"/>
    <x v="15"/>
    <x v="15"/>
    <x v="69"/>
    <x v="0"/>
    <n v="195353.171"/>
  </r>
  <r>
    <x v="16"/>
    <x v="16"/>
    <x v="16"/>
    <x v="16"/>
    <x v="69"/>
    <x v="0"/>
    <n v="1382296.791"/>
  </r>
  <r>
    <x v="17"/>
    <x v="17"/>
    <x v="17"/>
    <x v="17"/>
    <x v="69"/>
    <x v="0"/>
    <n v="137093.87599999999"/>
  </r>
  <r>
    <x v="18"/>
    <x v="18"/>
    <x v="18"/>
    <x v="18"/>
    <x v="69"/>
    <x v="0"/>
    <n v="975980.19499999995"/>
  </r>
  <r>
    <x v="19"/>
    <x v="19"/>
    <x v="19"/>
    <x v="19"/>
    <x v="69"/>
    <x v="0"/>
    <n v="5.2850000000000001"/>
  </r>
  <r>
    <x v="20"/>
    <x v="20"/>
    <x v="20"/>
    <x v="20"/>
    <x v="69"/>
    <x v="0"/>
    <n v="2293.1709999999998"/>
  </r>
  <r>
    <x v="21"/>
    <x v="21"/>
    <x v="21"/>
    <x v="21"/>
    <x v="69"/>
    <x v="0"/>
    <n v="219178.89"/>
  </r>
  <r>
    <x v="22"/>
    <x v="22"/>
    <x v="22"/>
    <x v="22"/>
    <x v="69"/>
    <x v="0"/>
    <n v="47745.373"/>
  </r>
  <r>
    <x v="23"/>
    <x v="23"/>
    <x v="23"/>
    <x v="23"/>
    <x v="69"/>
    <x v="0"/>
    <n v="1382296.79"/>
  </r>
  <r>
    <x v="24"/>
    <x v="24"/>
    <x v="24"/>
    <x v="24"/>
    <x v="69"/>
    <x v="0"/>
    <n v="78510.578999999998"/>
  </r>
  <r>
    <x v="25"/>
    <x v="25"/>
    <x v="25"/>
    <x v="25"/>
    <x v="69"/>
    <x v="0"/>
    <n v="0.39120159766724411"/>
  </r>
  <r>
    <x v="26"/>
    <x v="26"/>
    <x v="26"/>
    <x v="26"/>
    <x v="69"/>
    <x v="0"/>
    <n v="2.2075537562210971E-2"/>
  </r>
  <r>
    <x v="27"/>
    <x v="27"/>
    <x v="27"/>
    <x v="27"/>
    <x v="69"/>
    <x v="0"/>
    <n v="0.2758914944346384"/>
  </r>
  <r>
    <x v="28"/>
    <x v="28"/>
    <x v="28"/>
    <x v="28"/>
    <x v="69"/>
    <x v="0"/>
    <n v="222656.19427000001"/>
  </r>
  <r>
    <x v="29"/>
    <x v="29"/>
    <x v="29"/>
    <x v="29"/>
    <x v="69"/>
    <x v="0"/>
    <n v="222656.19427000001"/>
  </r>
  <r>
    <x v="30"/>
    <x v="30"/>
    <x v="30"/>
    <x v="30"/>
    <x v="69"/>
    <x v="0"/>
    <m/>
  </r>
  <r>
    <x v="31"/>
    <x v="31"/>
    <x v="31"/>
    <x v="31"/>
    <x v="69"/>
    <x v="0"/>
    <m/>
  </r>
  <r>
    <x v="32"/>
    <x v="32"/>
    <x v="32"/>
    <x v="32"/>
    <x v="69"/>
    <x v="0"/>
    <n v="0.42951854936771583"/>
  </r>
  <r>
    <x v="33"/>
    <x v="33"/>
    <x v="33"/>
    <x v="33"/>
    <x v="69"/>
    <x v="0"/>
    <n v="0.42951854936771583"/>
  </r>
  <r>
    <x v="34"/>
    <x v="34"/>
    <x v="34"/>
    <x v="34"/>
    <x v="69"/>
    <x v="0"/>
    <n v="0.42951854936771583"/>
  </r>
  <r>
    <x v="35"/>
    <x v="35"/>
    <x v="35"/>
    <x v="35"/>
    <x v="69"/>
    <x v="0"/>
    <n v="518385.51466000004"/>
  </r>
  <r>
    <x v="36"/>
    <x v="36"/>
    <x v="36"/>
    <x v="36"/>
    <x v="69"/>
    <x v="0"/>
    <n v="472619.56144000002"/>
  </r>
  <r>
    <x v="37"/>
    <x v="37"/>
    <x v="37"/>
    <x v="37"/>
    <x v="69"/>
    <x v="0"/>
    <m/>
  </r>
  <r>
    <x v="38"/>
    <x v="38"/>
    <x v="38"/>
    <x v="38"/>
    <x v="69"/>
    <x v="0"/>
    <n v="45765.953219999996"/>
  </r>
  <r>
    <x v="39"/>
    <x v="39"/>
    <x v="39"/>
    <x v="39"/>
    <x v="69"/>
    <x v="0"/>
    <m/>
  </r>
  <r>
    <x v="0"/>
    <x v="0"/>
    <x v="0"/>
    <x v="0"/>
    <x v="70"/>
    <x v="0"/>
    <n v="5615.51"/>
  </r>
  <r>
    <x v="1"/>
    <x v="1"/>
    <x v="1"/>
    <x v="1"/>
    <x v="70"/>
    <x v="0"/>
    <n v="4071.3490000000002"/>
  </r>
  <r>
    <x v="2"/>
    <x v="2"/>
    <x v="2"/>
    <x v="2"/>
    <x v="70"/>
    <x v="0"/>
    <n v="4489.6509999999998"/>
  </r>
  <r>
    <x v="3"/>
    <x v="3"/>
    <x v="3"/>
    <x v="3"/>
    <x v="70"/>
    <x v="0"/>
    <n v="418.30200000000002"/>
  </r>
  <r>
    <x v="4"/>
    <x v="4"/>
    <x v="4"/>
    <x v="4"/>
    <x v="70"/>
    <x v="0"/>
    <n v="5999.91"/>
  </r>
  <r>
    <x v="5"/>
    <x v="5"/>
    <x v="5"/>
    <x v="5"/>
    <x v="70"/>
    <x v="0"/>
    <n v="1220.2639999999999"/>
  </r>
  <r>
    <x v="6"/>
    <x v="6"/>
    <x v="6"/>
    <x v="6"/>
    <x v="70"/>
    <x v="0"/>
    <n v="16907.032999999999"/>
  </r>
  <r>
    <x v="7"/>
    <x v="7"/>
    <x v="7"/>
    <x v="7"/>
    <x v="70"/>
    <x v="0"/>
    <n v="7830.5839999999998"/>
  </r>
  <r>
    <x v="8"/>
    <x v="8"/>
    <x v="8"/>
    <x v="8"/>
    <x v="70"/>
    <x v="0"/>
    <n v="1078.807"/>
  </r>
  <r>
    <x v="9"/>
    <x v="9"/>
    <x v="9"/>
    <x v="9"/>
    <x v="70"/>
    <x v="0"/>
    <n v="7997.643"/>
  </r>
  <r>
    <x v="10"/>
    <x v="10"/>
    <x v="10"/>
    <x v="10"/>
    <x v="70"/>
    <x v="0"/>
    <n v="14474.94"/>
  </r>
  <r>
    <x v="11"/>
    <x v="11"/>
    <x v="11"/>
    <x v="11"/>
    <x v="70"/>
    <x v="0"/>
    <n v="28494.498"/>
  </r>
  <r>
    <x v="12"/>
    <x v="12"/>
    <x v="12"/>
    <x v="12"/>
    <x v="70"/>
    <x v="0"/>
    <n v="381181.51400000002"/>
  </r>
  <r>
    <x v="13"/>
    <x v="13"/>
    <x v="13"/>
    <x v="13"/>
    <x v="70"/>
    <x v="0"/>
    <n v="1366.239"/>
  </r>
  <r>
    <x v="14"/>
    <x v="14"/>
    <x v="14"/>
    <x v="14"/>
    <x v="70"/>
    <x v="0"/>
    <n v="262.63099999999997"/>
  </r>
  <r>
    <x v="15"/>
    <x v="15"/>
    <x v="15"/>
    <x v="15"/>
    <x v="70"/>
    <x v="0"/>
    <n v="68344.301000000007"/>
  </r>
  <r>
    <x v="16"/>
    <x v="16"/>
    <x v="16"/>
    <x v="16"/>
    <x v="70"/>
    <x v="0"/>
    <n v="494124.12300000002"/>
  </r>
  <r>
    <x v="17"/>
    <x v="17"/>
    <x v="17"/>
    <x v="17"/>
    <x v="70"/>
    <x v="0"/>
    <n v="89179.168000000005"/>
  </r>
  <r>
    <x v="18"/>
    <x v="18"/>
    <x v="18"/>
    <x v="18"/>
    <x v="70"/>
    <x v="0"/>
    <n v="318593.92599999998"/>
  </r>
  <r>
    <x v="19"/>
    <x v="19"/>
    <x v="19"/>
    <x v="19"/>
    <x v="70"/>
    <x v="0"/>
    <n v="1.4590000000000001"/>
  </r>
  <r>
    <x v="20"/>
    <x v="20"/>
    <x v="20"/>
    <x v="20"/>
    <x v="70"/>
    <x v="0"/>
    <n v="130.39099999999999"/>
  </r>
  <r>
    <x v="21"/>
    <x v="21"/>
    <x v="21"/>
    <x v="21"/>
    <x v="70"/>
    <x v="0"/>
    <n v="70171.288"/>
  </r>
  <r>
    <x v="22"/>
    <x v="22"/>
    <x v="22"/>
    <x v="22"/>
    <x v="70"/>
    <x v="0"/>
    <n v="16047.891"/>
  </r>
  <r>
    <x v="23"/>
    <x v="23"/>
    <x v="23"/>
    <x v="23"/>
    <x v="70"/>
    <x v="0"/>
    <n v="494124.12300000002"/>
  </r>
  <r>
    <x v="24"/>
    <x v="24"/>
    <x v="24"/>
    <x v="24"/>
    <x v="70"/>
    <x v="0"/>
    <n v="47127.269"/>
  </r>
  <r>
    <x v="25"/>
    <x v="25"/>
    <x v="25"/>
    <x v="25"/>
    <x v="70"/>
    <x v="0"/>
    <n v="0.39105854212955937"/>
  </r>
  <r>
    <x v="26"/>
    <x v="26"/>
    <x v="26"/>
    <x v="26"/>
    <x v="70"/>
    <x v="0"/>
    <n v="2.3934474711269301E-2"/>
  </r>
  <r>
    <x v="27"/>
    <x v="27"/>
    <x v="27"/>
    <x v="27"/>
    <x v="70"/>
    <x v="0"/>
    <n v="0.35375484477905622"/>
  </r>
  <r>
    <x v="28"/>
    <x v="28"/>
    <x v="28"/>
    <x v="28"/>
    <x v="70"/>
    <x v="0"/>
    <n v="71172.059379999992"/>
  </r>
  <r>
    <x v="29"/>
    <x v="29"/>
    <x v="29"/>
    <x v="29"/>
    <x v="70"/>
    <x v="0"/>
    <n v="71172.059379999992"/>
  </r>
  <r>
    <x v="30"/>
    <x v="30"/>
    <x v="30"/>
    <x v="30"/>
    <x v="70"/>
    <x v="0"/>
    <m/>
  </r>
  <r>
    <x v="31"/>
    <x v="31"/>
    <x v="31"/>
    <x v="31"/>
    <x v="70"/>
    <x v="0"/>
    <m/>
  </r>
  <r>
    <x v="32"/>
    <x v="32"/>
    <x v="32"/>
    <x v="32"/>
    <x v="70"/>
    <x v="0"/>
    <n v="0.34668235471110131"/>
  </r>
  <r>
    <x v="33"/>
    <x v="33"/>
    <x v="33"/>
    <x v="33"/>
    <x v="70"/>
    <x v="0"/>
    <n v="0.34668235471110131"/>
  </r>
  <r>
    <x v="34"/>
    <x v="34"/>
    <x v="34"/>
    <x v="34"/>
    <x v="70"/>
    <x v="0"/>
    <n v="0.34668235471110131"/>
  </r>
  <r>
    <x v="35"/>
    <x v="35"/>
    <x v="35"/>
    <x v="35"/>
    <x v="70"/>
    <x v="0"/>
    <n v="205294.72704"/>
  </r>
  <r>
    <x v="36"/>
    <x v="36"/>
    <x v="36"/>
    <x v="36"/>
    <x v="70"/>
    <x v="0"/>
    <n v="188118.45353"/>
  </r>
  <r>
    <x v="37"/>
    <x v="37"/>
    <x v="37"/>
    <x v="37"/>
    <x v="70"/>
    <x v="0"/>
    <m/>
  </r>
  <r>
    <x v="38"/>
    <x v="38"/>
    <x v="38"/>
    <x v="38"/>
    <x v="70"/>
    <x v="0"/>
    <n v="17176.273510000003"/>
  </r>
  <r>
    <x v="39"/>
    <x v="39"/>
    <x v="39"/>
    <x v="39"/>
    <x v="70"/>
    <x v="0"/>
    <m/>
  </r>
  <r>
    <x v="0"/>
    <x v="0"/>
    <x v="0"/>
    <x v="0"/>
    <x v="71"/>
    <x v="0"/>
    <n v="3195.518"/>
  </r>
  <r>
    <x v="1"/>
    <x v="1"/>
    <x v="1"/>
    <x v="1"/>
    <x v="71"/>
    <x v="0"/>
    <n v="1320.8150000000001"/>
  </r>
  <r>
    <x v="2"/>
    <x v="2"/>
    <x v="2"/>
    <x v="2"/>
    <x v="71"/>
    <x v="0"/>
    <n v="1591.2439999999999"/>
  </r>
  <r>
    <x v="3"/>
    <x v="3"/>
    <x v="3"/>
    <x v="3"/>
    <x v="71"/>
    <x v="0"/>
    <n v="270.42899999999997"/>
  </r>
  <r>
    <x v="4"/>
    <x v="4"/>
    <x v="4"/>
    <x v="4"/>
    <x v="71"/>
    <x v="0"/>
    <n v="3245.6080000000002"/>
  </r>
  <r>
    <x v="5"/>
    <x v="5"/>
    <x v="5"/>
    <x v="5"/>
    <x v="71"/>
    <x v="0"/>
    <n v="206.93"/>
  </r>
  <r>
    <x v="6"/>
    <x v="6"/>
    <x v="6"/>
    <x v="6"/>
    <x v="71"/>
    <x v="0"/>
    <n v="7968.8710000000001"/>
  </r>
  <r>
    <x v="7"/>
    <x v="7"/>
    <x v="7"/>
    <x v="7"/>
    <x v="71"/>
    <x v="0"/>
    <n v="3368.7890000000002"/>
  </r>
  <r>
    <x v="8"/>
    <x v="8"/>
    <x v="8"/>
    <x v="8"/>
    <x v="71"/>
    <x v="0"/>
    <n v="271.58300000000003"/>
  </r>
  <r>
    <x v="9"/>
    <x v="9"/>
    <x v="9"/>
    <x v="9"/>
    <x v="71"/>
    <x v="0"/>
    <n v="4328.4979999999996"/>
  </r>
  <r>
    <x v="10"/>
    <x v="10"/>
    <x v="10"/>
    <x v="10"/>
    <x v="71"/>
    <x v="0"/>
    <n v="20136.582999999999"/>
  </r>
  <r>
    <x v="11"/>
    <x v="11"/>
    <x v="11"/>
    <x v="11"/>
    <x v="71"/>
    <x v="0"/>
    <n v="38091.411"/>
  </r>
  <r>
    <x v="12"/>
    <x v="12"/>
    <x v="12"/>
    <x v="12"/>
    <x v="71"/>
    <x v="0"/>
    <n v="176791.96"/>
  </r>
  <r>
    <x v="13"/>
    <x v="13"/>
    <x v="13"/>
    <x v="13"/>
    <x v="71"/>
    <x v="0"/>
    <n v="2278.3380000000002"/>
  </r>
  <r>
    <x v="14"/>
    <x v="14"/>
    <x v="14"/>
    <x v="14"/>
    <x v="71"/>
    <x v="0"/>
    <n v="70.209000000000003"/>
  </r>
  <r>
    <x v="15"/>
    <x v="15"/>
    <x v="15"/>
    <x v="15"/>
    <x v="71"/>
    <x v="0"/>
    <n v="42386.334999999999"/>
  </r>
  <r>
    <x v="16"/>
    <x v="16"/>
    <x v="16"/>
    <x v="16"/>
    <x v="71"/>
    <x v="0"/>
    <n v="279754.83600000001"/>
  </r>
  <r>
    <x v="17"/>
    <x v="17"/>
    <x v="17"/>
    <x v="17"/>
    <x v="71"/>
    <x v="0"/>
    <n v="18.794"/>
  </r>
  <r>
    <x v="18"/>
    <x v="18"/>
    <x v="18"/>
    <x v="18"/>
    <x v="71"/>
    <x v="0"/>
    <n v="219185.3"/>
  </r>
  <r>
    <x v="19"/>
    <x v="19"/>
    <x v="19"/>
    <x v="19"/>
    <x v="71"/>
    <x v="0"/>
    <n v="0.53900000000000003"/>
  </r>
  <r>
    <x v="20"/>
    <x v="20"/>
    <x v="20"/>
    <x v="20"/>
    <x v="71"/>
    <x v="0"/>
    <n v="71.736000000000004"/>
  </r>
  <r>
    <x v="21"/>
    <x v="21"/>
    <x v="21"/>
    <x v="21"/>
    <x v="71"/>
    <x v="0"/>
    <n v="52164.915000000001"/>
  </r>
  <r>
    <x v="22"/>
    <x v="22"/>
    <x v="22"/>
    <x v="22"/>
    <x v="71"/>
    <x v="0"/>
    <n v="8313.5519999999997"/>
  </r>
  <r>
    <x v="23"/>
    <x v="23"/>
    <x v="23"/>
    <x v="23"/>
    <x v="71"/>
    <x v="0"/>
    <n v="279754.83600000001"/>
  </r>
  <r>
    <x v="24"/>
    <x v="24"/>
    <x v="24"/>
    <x v="24"/>
    <x v="71"/>
    <x v="0"/>
    <n v="12404.812"/>
  </r>
  <r>
    <x v="25"/>
    <x v="25"/>
    <x v="25"/>
    <x v="25"/>
    <x v="71"/>
    <x v="0"/>
    <n v="0.36779166183929024"/>
  </r>
  <r>
    <x v="26"/>
    <x v="26"/>
    <x v="26"/>
    <x v="26"/>
    <x v="71"/>
    <x v="0"/>
    <n v="9.2853330137508388E-3"/>
  </r>
  <r>
    <x v="27"/>
    <x v="27"/>
    <x v="27"/>
    <x v="27"/>
    <x v="71"/>
    <x v="0"/>
    <n v="8.5370441556643389E-2"/>
  </r>
  <r>
    <x v="28"/>
    <x v="28"/>
    <x v="28"/>
    <x v="28"/>
    <x v="71"/>
    <x v="0"/>
    <n v="51909.062939999996"/>
  </r>
  <r>
    <x v="29"/>
    <x v="29"/>
    <x v="29"/>
    <x v="29"/>
    <x v="71"/>
    <x v="0"/>
    <n v="51909.062939999996"/>
  </r>
  <r>
    <x v="30"/>
    <x v="30"/>
    <x v="30"/>
    <x v="30"/>
    <x v="71"/>
    <x v="0"/>
    <m/>
  </r>
  <r>
    <x v="31"/>
    <x v="31"/>
    <x v="31"/>
    <x v="31"/>
    <x v="71"/>
    <x v="0"/>
    <m/>
  </r>
  <r>
    <x v="32"/>
    <x v="32"/>
    <x v="32"/>
    <x v="32"/>
    <x v="71"/>
    <x v="0"/>
    <n v="0.63284314093012517"/>
  </r>
  <r>
    <x v="33"/>
    <x v="33"/>
    <x v="33"/>
    <x v="33"/>
    <x v="71"/>
    <x v="0"/>
    <n v="0.63284314093012517"/>
  </r>
  <r>
    <x v="34"/>
    <x v="34"/>
    <x v="34"/>
    <x v="34"/>
    <x v="71"/>
    <x v="0"/>
    <n v="0.63284314093012517"/>
  </r>
  <r>
    <x v="35"/>
    <x v="35"/>
    <x v="35"/>
    <x v="35"/>
    <x v="71"/>
    <x v="0"/>
    <n v="82025.164819999991"/>
  </r>
  <r>
    <x v="36"/>
    <x v="36"/>
    <x v="36"/>
    <x v="36"/>
    <x v="71"/>
    <x v="0"/>
    <n v="73600.991239999988"/>
  </r>
  <r>
    <x v="37"/>
    <x v="37"/>
    <x v="37"/>
    <x v="37"/>
    <x v="71"/>
    <x v="0"/>
    <m/>
  </r>
  <r>
    <x v="38"/>
    <x v="38"/>
    <x v="38"/>
    <x v="38"/>
    <x v="71"/>
    <x v="0"/>
    <n v="8424.1735800000006"/>
  </r>
  <r>
    <x v="39"/>
    <x v="39"/>
    <x v="39"/>
    <x v="39"/>
    <x v="71"/>
    <x v="0"/>
    <m/>
  </r>
  <r>
    <x v="0"/>
    <x v="0"/>
    <x v="0"/>
    <x v="0"/>
    <x v="72"/>
    <x v="0"/>
    <n v="824.63099999999997"/>
  </r>
  <r>
    <x v="1"/>
    <x v="1"/>
    <x v="1"/>
    <x v="1"/>
    <x v="72"/>
    <x v="0"/>
    <n v="280.03699999999998"/>
  </r>
  <r>
    <x v="2"/>
    <x v="2"/>
    <x v="2"/>
    <x v="2"/>
    <x v="72"/>
    <x v="0"/>
    <n v="332.63900000000001"/>
  </r>
  <r>
    <x v="3"/>
    <x v="3"/>
    <x v="3"/>
    <x v="3"/>
    <x v="72"/>
    <x v="0"/>
    <n v="52.601999999999997"/>
  </r>
  <r>
    <x v="4"/>
    <x v="4"/>
    <x v="4"/>
    <x v="4"/>
    <x v="72"/>
    <x v="0"/>
    <n v="313.517"/>
  </r>
  <r>
    <x v="5"/>
    <x v="5"/>
    <x v="5"/>
    <x v="5"/>
    <x v="72"/>
    <x v="0"/>
    <n v="52.072000000000003"/>
  </r>
  <r>
    <x v="6"/>
    <x v="6"/>
    <x v="6"/>
    <x v="6"/>
    <x v="72"/>
    <x v="0"/>
    <n v="1470.2570000000001"/>
  </r>
  <r>
    <x v="7"/>
    <x v="7"/>
    <x v="7"/>
    <x v="7"/>
    <x v="72"/>
    <x v="0"/>
    <n v="938.54499999999996"/>
  </r>
  <r>
    <x v="8"/>
    <x v="8"/>
    <x v="8"/>
    <x v="8"/>
    <x v="72"/>
    <x v="0"/>
    <n v="252.09299999999999"/>
  </r>
  <r>
    <x v="9"/>
    <x v="9"/>
    <x v="9"/>
    <x v="9"/>
    <x v="72"/>
    <x v="0"/>
    <n v="279.61900000000003"/>
  </r>
  <r>
    <x v="10"/>
    <x v="10"/>
    <x v="10"/>
    <x v="10"/>
    <x v="72"/>
    <x v="0"/>
    <n v="1002.345"/>
  </r>
  <r>
    <x v="11"/>
    <x v="11"/>
    <x v="11"/>
    <x v="11"/>
    <x v="72"/>
    <x v="0"/>
    <n v="4926.46"/>
  </r>
  <r>
    <x v="12"/>
    <x v="12"/>
    <x v="12"/>
    <x v="12"/>
    <x v="72"/>
    <x v="0"/>
    <n v="39762.701999999997"/>
  </r>
  <r>
    <x v="13"/>
    <x v="13"/>
    <x v="13"/>
    <x v="13"/>
    <x v="72"/>
    <x v="0"/>
    <n v="205.56899999999999"/>
  </r>
  <r>
    <x v="14"/>
    <x v="14"/>
    <x v="14"/>
    <x v="14"/>
    <x v="72"/>
    <x v="0"/>
    <n v="8.7929999999999993"/>
  </r>
  <r>
    <x v="15"/>
    <x v="15"/>
    <x v="15"/>
    <x v="15"/>
    <x v="72"/>
    <x v="0"/>
    <n v="6798.1689999999999"/>
  </r>
  <r>
    <x v="16"/>
    <x v="16"/>
    <x v="16"/>
    <x v="16"/>
    <x v="72"/>
    <x v="0"/>
    <n v="52704.038"/>
  </r>
  <r>
    <x v="17"/>
    <x v="17"/>
    <x v="17"/>
    <x v="17"/>
    <x v="72"/>
    <x v="0"/>
    <n v="4920.2910000000002"/>
  </r>
  <r>
    <x v="18"/>
    <x v="18"/>
    <x v="18"/>
    <x v="18"/>
    <x v="72"/>
    <x v="0"/>
    <n v="39336.103999999999"/>
  </r>
  <r>
    <x v="19"/>
    <x v="19"/>
    <x v="19"/>
    <x v="19"/>
    <x v="72"/>
    <x v="0"/>
    <m/>
  </r>
  <r>
    <x v="20"/>
    <x v="20"/>
    <x v="20"/>
    <x v="20"/>
    <x v="72"/>
    <x v="0"/>
    <n v="8.0779999999999994"/>
  </r>
  <r>
    <x v="21"/>
    <x v="21"/>
    <x v="21"/>
    <x v="21"/>
    <x v="72"/>
    <x v="0"/>
    <n v="6861.6760000000004"/>
  </r>
  <r>
    <x v="22"/>
    <x v="22"/>
    <x v="22"/>
    <x v="22"/>
    <x v="72"/>
    <x v="0"/>
    <n v="1577.8889999999999"/>
  </r>
  <r>
    <x v="23"/>
    <x v="23"/>
    <x v="23"/>
    <x v="23"/>
    <x v="72"/>
    <x v="0"/>
    <n v="52704.038"/>
  </r>
  <r>
    <x v="24"/>
    <x v="24"/>
    <x v="24"/>
    <x v="24"/>
    <x v="72"/>
    <x v="0"/>
    <n v="1212.643"/>
  </r>
  <r>
    <x v="25"/>
    <x v="25"/>
    <x v="25"/>
    <x v="25"/>
    <x v="72"/>
    <x v="0"/>
    <n v="0.5857398626591519"/>
  </r>
  <r>
    <x v="26"/>
    <x v="26"/>
    <x v="26"/>
    <x v="26"/>
    <x v="72"/>
    <x v="0"/>
    <n v="4.6919654354910453E-2"/>
  </r>
  <r>
    <x v="27"/>
    <x v="27"/>
    <x v="27"/>
    <x v="27"/>
    <x v="72"/>
    <x v="0"/>
    <n v="0.29565182579693977"/>
  </r>
  <r>
    <x v="28"/>
    <x v="28"/>
    <x v="28"/>
    <x v="28"/>
    <x v="72"/>
    <x v="0"/>
    <n v="7307.0422099999996"/>
  </r>
  <r>
    <x v="29"/>
    <x v="29"/>
    <x v="29"/>
    <x v="29"/>
    <x v="72"/>
    <x v="0"/>
    <n v="7307.0422099999996"/>
  </r>
  <r>
    <x v="30"/>
    <x v="30"/>
    <x v="30"/>
    <x v="30"/>
    <x v="72"/>
    <x v="0"/>
    <m/>
  </r>
  <r>
    <x v="31"/>
    <x v="31"/>
    <x v="31"/>
    <x v="31"/>
    <x v="72"/>
    <x v="0"/>
    <m/>
  </r>
  <r>
    <x v="32"/>
    <x v="32"/>
    <x v="32"/>
    <x v="32"/>
    <x v="72"/>
    <x v="0"/>
    <n v="0.4861359951196832"/>
  </r>
  <r>
    <x v="33"/>
    <x v="33"/>
    <x v="33"/>
    <x v="33"/>
    <x v="72"/>
    <x v="0"/>
    <n v="0.4861359951196832"/>
  </r>
  <r>
    <x v="34"/>
    <x v="34"/>
    <x v="34"/>
    <x v="34"/>
    <x v="72"/>
    <x v="0"/>
    <n v="0.4861359951196832"/>
  </r>
  <r>
    <x v="35"/>
    <x v="35"/>
    <x v="35"/>
    <x v="35"/>
    <x v="72"/>
    <x v="0"/>
    <n v="15030.860259999999"/>
  </r>
  <r>
    <x v="36"/>
    <x v="36"/>
    <x v="36"/>
    <x v="36"/>
    <x v="72"/>
    <x v="0"/>
    <n v="13145.945970000001"/>
  </r>
  <r>
    <x v="37"/>
    <x v="37"/>
    <x v="37"/>
    <x v="37"/>
    <x v="72"/>
    <x v="0"/>
    <m/>
  </r>
  <r>
    <x v="38"/>
    <x v="38"/>
    <x v="38"/>
    <x v="38"/>
    <x v="72"/>
    <x v="0"/>
    <n v="1884.9142899999999"/>
  </r>
  <r>
    <x v="39"/>
    <x v="39"/>
    <x v="39"/>
    <x v="39"/>
    <x v="72"/>
    <x v="0"/>
    <m/>
  </r>
  <r>
    <x v="0"/>
    <x v="0"/>
    <x v="0"/>
    <x v="0"/>
    <x v="73"/>
    <x v="0"/>
    <n v="423.78300000000002"/>
  </r>
  <r>
    <x v="1"/>
    <x v="1"/>
    <x v="1"/>
    <x v="1"/>
    <x v="73"/>
    <x v="0"/>
    <n v="128.27500000000001"/>
  </r>
  <r>
    <x v="2"/>
    <x v="2"/>
    <x v="2"/>
    <x v="2"/>
    <x v="73"/>
    <x v="0"/>
    <n v="160.51"/>
  </r>
  <r>
    <x v="3"/>
    <x v="3"/>
    <x v="3"/>
    <x v="3"/>
    <x v="73"/>
    <x v="0"/>
    <n v="32.234999999999999"/>
  </r>
  <r>
    <x v="4"/>
    <x v="4"/>
    <x v="4"/>
    <x v="4"/>
    <x v="73"/>
    <x v="0"/>
    <n v="543.09199999999998"/>
  </r>
  <r>
    <x v="5"/>
    <x v="5"/>
    <x v="5"/>
    <x v="5"/>
    <x v="73"/>
    <x v="0"/>
    <n v="6.8630000000000004"/>
  </r>
  <r>
    <x v="6"/>
    <x v="6"/>
    <x v="6"/>
    <x v="6"/>
    <x v="73"/>
    <x v="0"/>
    <n v="1102.0129999999999"/>
  </r>
  <r>
    <x v="7"/>
    <x v="7"/>
    <x v="7"/>
    <x v="7"/>
    <x v="73"/>
    <x v="0"/>
    <n v="588.32500000000005"/>
  </r>
  <r>
    <x v="8"/>
    <x v="8"/>
    <x v="8"/>
    <x v="8"/>
    <x v="73"/>
    <x v="0"/>
    <n v="-13.013"/>
  </r>
  <r>
    <x v="9"/>
    <x v="9"/>
    <x v="9"/>
    <x v="9"/>
    <x v="73"/>
    <x v="0"/>
    <n v="526.70000000000005"/>
  </r>
  <r>
    <x v="10"/>
    <x v="10"/>
    <x v="10"/>
    <x v="10"/>
    <x v="73"/>
    <x v="0"/>
    <n v="319.10500000000002"/>
  </r>
  <r>
    <x v="11"/>
    <x v="11"/>
    <x v="11"/>
    <x v="11"/>
    <x v="73"/>
    <x v="0"/>
    <n v="176.76900000000001"/>
  </r>
  <r>
    <x v="12"/>
    <x v="12"/>
    <x v="12"/>
    <x v="12"/>
    <x v="73"/>
    <x v="0"/>
    <n v="30621.663"/>
  </r>
  <r>
    <x v="13"/>
    <x v="13"/>
    <x v="13"/>
    <x v="13"/>
    <x v="73"/>
    <x v="0"/>
    <n v="201.44800000000001"/>
  </r>
  <r>
    <x v="14"/>
    <x v="14"/>
    <x v="14"/>
    <x v="14"/>
    <x v="73"/>
    <x v="0"/>
    <n v="0.68799999999999994"/>
  </r>
  <r>
    <x v="15"/>
    <x v="15"/>
    <x v="15"/>
    <x v="15"/>
    <x v="73"/>
    <x v="0"/>
    <n v="6873.2430000000004"/>
  </r>
  <r>
    <x v="16"/>
    <x v="16"/>
    <x v="16"/>
    <x v="16"/>
    <x v="73"/>
    <x v="0"/>
    <n v="38192.915999999997"/>
  </r>
  <r>
    <x v="17"/>
    <x v="17"/>
    <x v="17"/>
    <x v="17"/>
    <x v="73"/>
    <x v="0"/>
    <n v="3000"/>
  </r>
  <r>
    <x v="18"/>
    <x v="18"/>
    <x v="18"/>
    <x v="18"/>
    <x v="73"/>
    <x v="0"/>
    <n v="27062.496999999999"/>
  </r>
  <r>
    <x v="19"/>
    <x v="19"/>
    <x v="19"/>
    <x v="19"/>
    <x v="73"/>
    <x v="0"/>
    <n v="9.6000000000000002E-2"/>
  </r>
  <r>
    <x v="20"/>
    <x v="20"/>
    <x v="20"/>
    <x v="20"/>
    <x v="73"/>
    <x v="0"/>
    <m/>
  </r>
  <r>
    <x v="21"/>
    <x v="21"/>
    <x v="21"/>
    <x v="21"/>
    <x v="73"/>
    <x v="0"/>
    <n v="6730.6670000000004"/>
  </r>
  <r>
    <x v="22"/>
    <x v="22"/>
    <x v="22"/>
    <x v="22"/>
    <x v="73"/>
    <x v="0"/>
    <n v="1399.6559999999999"/>
  </r>
  <r>
    <x v="23"/>
    <x v="23"/>
    <x v="23"/>
    <x v="23"/>
    <x v="73"/>
    <x v="0"/>
    <n v="38192.915999999997"/>
  </r>
  <r>
    <x v="24"/>
    <x v="24"/>
    <x v="24"/>
    <x v="24"/>
    <x v="73"/>
    <x v="0"/>
    <n v="1795.306"/>
  </r>
  <r>
    <x v="25"/>
    <x v="25"/>
    <x v="25"/>
    <x v="25"/>
    <x v="73"/>
    <x v="0"/>
    <n v="0.48932749976886442"/>
  </r>
  <r>
    <x v="26"/>
    <x v="26"/>
    <x v="26"/>
    <x v="26"/>
    <x v="73"/>
    <x v="0"/>
    <n v="1.700977542260124E-2"/>
  </r>
  <r>
    <x v="27"/>
    <x v="27"/>
    <x v="27"/>
    <x v="27"/>
    <x v="73"/>
    <x v="0"/>
    <n v="0.16041087851965233"/>
  </r>
  <r>
    <x v="28"/>
    <x v="28"/>
    <x v="28"/>
    <x v="28"/>
    <x v="73"/>
    <x v="0"/>
    <n v="7107.4251799999993"/>
  </r>
  <r>
    <x v="29"/>
    <x v="29"/>
    <x v="29"/>
    <x v="29"/>
    <x v="73"/>
    <x v="0"/>
    <n v="7107.4251799999993"/>
  </r>
  <r>
    <x v="30"/>
    <x v="30"/>
    <x v="30"/>
    <x v="30"/>
    <x v="73"/>
    <x v="0"/>
    <m/>
  </r>
  <r>
    <x v="31"/>
    <x v="31"/>
    <x v="31"/>
    <x v="31"/>
    <x v="73"/>
    <x v="0"/>
    <m/>
  </r>
  <r>
    <x v="32"/>
    <x v="32"/>
    <x v="32"/>
    <x v="32"/>
    <x v="73"/>
    <x v="0"/>
    <n v="0.5955325096483336"/>
  </r>
  <r>
    <x v="33"/>
    <x v="33"/>
    <x v="33"/>
    <x v="33"/>
    <x v="73"/>
    <x v="0"/>
    <n v="0.5955325096483336"/>
  </r>
  <r>
    <x v="34"/>
    <x v="34"/>
    <x v="34"/>
    <x v="34"/>
    <x v="73"/>
    <x v="0"/>
    <n v="0.5955325096483336"/>
  </r>
  <r>
    <x v="35"/>
    <x v="35"/>
    <x v="35"/>
    <x v="35"/>
    <x v="73"/>
    <x v="0"/>
    <n v="11934.57127"/>
  </r>
  <r>
    <x v="36"/>
    <x v="36"/>
    <x v="36"/>
    <x v="36"/>
    <x v="73"/>
    <x v="0"/>
    <n v="10810.51525"/>
  </r>
  <r>
    <x v="37"/>
    <x v="37"/>
    <x v="37"/>
    <x v="37"/>
    <x v="73"/>
    <x v="0"/>
    <m/>
  </r>
  <r>
    <x v="38"/>
    <x v="38"/>
    <x v="38"/>
    <x v="38"/>
    <x v="73"/>
    <x v="0"/>
    <n v="1124.05602"/>
  </r>
  <r>
    <x v="39"/>
    <x v="39"/>
    <x v="39"/>
    <x v="39"/>
    <x v="73"/>
    <x v="0"/>
    <m/>
  </r>
  <r>
    <x v="0"/>
    <x v="0"/>
    <x v="0"/>
    <x v="0"/>
    <x v="74"/>
    <x v="0"/>
    <n v="1124.7470000000001"/>
  </r>
  <r>
    <x v="1"/>
    <x v="1"/>
    <x v="1"/>
    <x v="1"/>
    <x v="74"/>
    <x v="0"/>
    <n v="485.61900000000003"/>
  </r>
  <r>
    <x v="2"/>
    <x v="2"/>
    <x v="2"/>
    <x v="2"/>
    <x v="74"/>
    <x v="0"/>
    <n v="560.178"/>
  </r>
  <r>
    <x v="3"/>
    <x v="3"/>
    <x v="3"/>
    <x v="3"/>
    <x v="74"/>
    <x v="0"/>
    <n v="74.558999999999997"/>
  </r>
  <r>
    <x v="4"/>
    <x v="4"/>
    <x v="4"/>
    <x v="4"/>
    <x v="74"/>
    <x v="0"/>
    <n v="1330.354"/>
  </r>
  <r>
    <x v="5"/>
    <x v="5"/>
    <x v="5"/>
    <x v="5"/>
    <x v="74"/>
    <x v="0"/>
    <n v="66.334999999999994"/>
  </r>
  <r>
    <x v="6"/>
    <x v="6"/>
    <x v="6"/>
    <x v="6"/>
    <x v="74"/>
    <x v="0"/>
    <n v="3007.0549999999998"/>
  </r>
  <r>
    <x v="7"/>
    <x v="7"/>
    <x v="7"/>
    <x v="7"/>
    <x v="74"/>
    <x v="0"/>
    <n v="1269.117"/>
  </r>
  <r>
    <x v="8"/>
    <x v="8"/>
    <x v="8"/>
    <x v="8"/>
    <x v="74"/>
    <x v="0"/>
    <n v="175.102"/>
  </r>
  <r>
    <x v="9"/>
    <x v="9"/>
    <x v="9"/>
    <x v="9"/>
    <x v="74"/>
    <x v="0"/>
    <n v="1562.837"/>
  </r>
  <r>
    <x v="10"/>
    <x v="10"/>
    <x v="10"/>
    <x v="10"/>
    <x v="74"/>
    <x v="0"/>
    <n v="1065.9059999999999"/>
  </r>
  <r>
    <x v="11"/>
    <x v="11"/>
    <x v="11"/>
    <x v="11"/>
    <x v="74"/>
    <x v="0"/>
    <n v="3571.1640000000002"/>
  </r>
  <r>
    <x v="12"/>
    <x v="12"/>
    <x v="12"/>
    <x v="12"/>
    <x v="74"/>
    <x v="0"/>
    <n v="68654.216"/>
  </r>
  <r>
    <x v="13"/>
    <x v="13"/>
    <x v="13"/>
    <x v="13"/>
    <x v="74"/>
    <x v="0"/>
    <n v="2060.9459999999999"/>
  </r>
  <r>
    <x v="14"/>
    <x v="14"/>
    <x v="14"/>
    <x v="14"/>
    <x v="74"/>
    <x v="0"/>
    <n v="18.097000000000001"/>
  </r>
  <r>
    <x v="15"/>
    <x v="15"/>
    <x v="15"/>
    <x v="15"/>
    <x v="74"/>
    <x v="0"/>
    <n v="17787.434000000001"/>
  </r>
  <r>
    <x v="16"/>
    <x v="16"/>
    <x v="16"/>
    <x v="16"/>
    <x v="74"/>
    <x v="0"/>
    <n v="93157.763000000006"/>
  </r>
  <r>
    <x v="17"/>
    <x v="17"/>
    <x v="17"/>
    <x v="17"/>
    <x v="74"/>
    <x v="0"/>
    <n v="2000"/>
  </r>
  <r>
    <x v="18"/>
    <x v="18"/>
    <x v="18"/>
    <x v="18"/>
    <x v="74"/>
    <x v="0"/>
    <n v="67937.544999999998"/>
  </r>
  <r>
    <x v="19"/>
    <x v="19"/>
    <x v="19"/>
    <x v="19"/>
    <x v="74"/>
    <x v="0"/>
    <n v="0.16300000000000001"/>
  </r>
  <r>
    <x v="20"/>
    <x v="20"/>
    <x v="20"/>
    <x v="20"/>
    <x v="74"/>
    <x v="0"/>
    <n v="14.071"/>
  </r>
  <r>
    <x v="21"/>
    <x v="21"/>
    <x v="21"/>
    <x v="21"/>
    <x v="74"/>
    <x v="0"/>
    <n v="20422.594000000001"/>
  </r>
  <r>
    <x v="22"/>
    <x v="22"/>
    <x v="22"/>
    <x v="22"/>
    <x v="74"/>
    <x v="0"/>
    <n v="2783.3890000000001"/>
  </r>
  <r>
    <x v="23"/>
    <x v="23"/>
    <x v="23"/>
    <x v="23"/>
    <x v="74"/>
    <x v="0"/>
    <n v="93157.762000000002"/>
  </r>
  <r>
    <x v="24"/>
    <x v="24"/>
    <x v="24"/>
    <x v="24"/>
    <x v="74"/>
    <x v="0"/>
    <n v="4658.1930000000002"/>
  </r>
  <r>
    <x v="25"/>
    <x v="25"/>
    <x v="25"/>
    <x v="25"/>
    <x v="74"/>
    <x v="0"/>
    <n v="0.37629669412741279"/>
  </r>
  <r>
    <x v="26"/>
    <x v="26"/>
    <x v="26"/>
    <x v="26"/>
    <x v="74"/>
    <x v="0"/>
    <n v="3.7969522757322807E-2"/>
  </r>
  <r>
    <x v="27"/>
    <x v="27"/>
    <x v="27"/>
    <x v="27"/>
    <x v="74"/>
    <x v="0"/>
    <n v="0.32859460182139105"/>
  </r>
  <r>
    <x v="28"/>
    <x v="28"/>
    <x v="28"/>
    <x v="28"/>
    <x v="74"/>
    <x v="0"/>
    <n v="20397.461059999998"/>
  </r>
  <r>
    <x v="29"/>
    <x v="29"/>
    <x v="29"/>
    <x v="29"/>
    <x v="74"/>
    <x v="0"/>
    <n v="20397.461059999998"/>
  </r>
  <r>
    <x v="30"/>
    <x v="30"/>
    <x v="30"/>
    <x v="30"/>
    <x v="74"/>
    <x v="0"/>
    <m/>
  </r>
  <r>
    <x v="31"/>
    <x v="31"/>
    <x v="31"/>
    <x v="31"/>
    <x v="74"/>
    <x v="0"/>
    <m/>
  </r>
  <r>
    <x v="32"/>
    <x v="32"/>
    <x v="32"/>
    <x v="32"/>
    <x v="74"/>
    <x v="0"/>
    <n v="0.61181154272378158"/>
  </r>
  <r>
    <x v="33"/>
    <x v="33"/>
    <x v="33"/>
    <x v="33"/>
    <x v="74"/>
    <x v="0"/>
    <n v="0.61181154272378158"/>
  </r>
  <r>
    <x v="34"/>
    <x v="34"/>
    <x v="34"/>
    <x v="34"/>
    <x v="74"/>
    <x v="0"/>
    <n v="0.61181154272378158"/>
  </r>
  <r>
    <x v="35"/>
    <x v="35"/>
    <x v="35"/>
    <x v="35"/>
    <x v="74"/>
    <x v="0"/>
    <n v="33339.451179999996"/>
  </r>
  <r>
    <x v="36"/>
    <x v="36"/>
    <x v="36"/>
    <x v="36"/>
    <x v="74"/>
    <x v="0"/>
    <n v="30244.973170000001"/>
  </r>
  <r>
    <x v="37"/>
    <x v="37"/>
    <x v="37"/>
    <x v="37"/>
    <x v="74"/>
    <x v="0"/>
    <m/>
  </r>
  <r>
    <x v="38"/>
    <x v="38"/>
    <x v="38"/>
    <x v="38"/>
    <x v="74"/>
    <x v="0"/>
    <n v="3094.4780099999998"/>
  </r>
  <r>
    <x v="39"/>
    <x v="39"/>
    <x v="39"/>
    <x v="39"/>
    <x v="74"/>
    <x v="0"/>
    <m/>
  </r>
  <r>
    <x v="0"/>
    <x v="0"/>
    <x v="0"/>
    <x v="0"/>
    <x v="75"/>
    <x v="0"/>
    <n v="3262.886"/>
  </r>
  <r>
    <x v="1"/>
    <x v="1"/>
    <x v="1"/>
    <x v="1"/>
    <x v="75"/>
    <x v="0"/>
    <n v="1513.606"/>
  </r>
  <r>
    <x v="2"/>
    <x v="2"/>
    <x v="2"/>
    <x v="2"/>
    <x v="75"/>
    <x v="0"/>
    <n v="1778.144"/>
  </r>
  <r>
    <x v="3"/>
    <x v="3"/>
    <x v="3"/>
    <x v="3"/>
    <x v="75"/>
    <x v="0"/>
    <n v="264.53800000000001"/>
  </r>
  <r>
    <x v="4"/>
    <x v="4"/>
    <x v="4"/>
    <x v="4"/>
    <x v="75"/>
    <x v="0"/>
    <n v="2478.1849999999999"/>
  </r>
  <r>
    <x v="5"/>
    <x v="5"/>
    <x v="5"/>
    <x v="5"/>
    <x v="75"/>
    <x v="0"/>
    <n v="162.886"/>
  </r>
  <r>
    <x v="6"/>
    <x v="6"/>
    <x v="6"/>
    <x v="6"/>
    <x v="75"/>
    <x v="0"/>
    <n v="7417.5630000000001"/>
  </r>
  <r>
    <x v="7"/>
    <x v="7"/>
    <x v="7"/>
    <x v="7"/>
    <x v="75"/>
    <x v="0"/>
    <n v="3693.04"/>
  </r>
  <r>
    <x v="8"/>
    <x v="8"/>
    <x v="8"/>
    <x v="8"/>
    <x v="75"/>
    <x v="0"/>
    <n v="-7.2329999999999997"/>
  </r>
  <r>
    <x v="9"/>
    <x v="9"/>
    <x v="9"/>
    <x v="9"/>
    <x v="75"/>
    <x v="0"/>
    <n v="3731.7570000000001"/>
  </r>
  <r>
    <x v="10"/>
    <x v="10"/>
    <x v="10"/>
    <x v="10"/>
    <x v="75"/>
    <x v="0"/>
    <n v="3215.3110000000001"/>
  </r>
  <r>
    <x v="11"/>
    <x v="11"/>
    <x v="11"/>
    <x v="11"/>
    <x v="75"/>
    <x v="0"/>
    <n v="23492.616000000002"/>
  </r>
  <r>
    <x v="12"/>
    <x v="12"/>
    <x v="12"/>
    <x v="12"/>
    <x v="75"/>
    <x v="0"/>
    <n v="221799.06299999999"/>
  </r>
  <r>
    <x v="13"/>
    <x v="13"/>
    <x v="13"/>
    <x v="13"/>
    <x v="75"/>
    <x v="0"/>
    <n v="1613.329"/>
  </r>
  <r>
    <x v="14"/>
    <x v="14"/>
    <x v="14"/>
    <x v="14"/>
    <x v="75"/>
    <x v="0"/>
    <n v="38.188000000000002"/>
  </r>
  <r>
    <x v="15"/>
    <x v="15"/>
    <x v="15"/>
    <x v="15"/>
    <x v="75"/>
    <x v="0"/>
    <n v="28624.931"/>
  </r>
  <r>
    <x v="16"/>
    <x v="16"/>
    <x v="16"/>
    <x v="16"/>
    <x v="75"/>
    <x v="0"/>
    <n v="278783.43800000002"/>
  </r>
  <r>
    <x v="17"/>
    <x v="17"/>
    <x v="17"/>
    <x v="17"/>
    <x v="75"/>
    <x v="0"/>
    <n v="31879.710999999999"/>
  </r>
  <r>
    <x v="18"/>
    <x v="18"/>
    <x v="18"/>
    <x v="18"/>
    <x v="75"/>
    <x v="0"/>
    <n v="204497.25200000001"/>
  </r>
  <r>
    <x v="19"/>
    <x v="19"/>
    <x v="19"/>
    <x v="19"/>
    <x v="75"/>
    <x v="0"/>
    <n v="1.631"/>
  </r>
  <r>
    <x v="20"/>
    <x v="20"/>
    <x v="20"/>
    <x v="20"/>
    <x v="75"/>
    <x v="0"/>
    <n v="6.7210000000000001"/>
  </r>
  <r>
    <x v="21"/>
    <x v="21"/>
    <x v="21"/>
    <x v="21"/>
    <x v="75"/>
    <x v="0"/>
    <n v="30718.09"/>
  </r>
  <r>
    <x v="22"/>
    <x v="22"/>
    <x v="22"/>
    <x v="22"/>
    <x v="75"/>
    <x v="0"/>
    <n v="11680.032999999999"/>
  </r>
  <r>
    <x v="23"/>
    <x v="23"/>
    <x v="23"/>
    <x v="23"/>
    <x v="75"/>
    <x v="0"/>
    <n v="278783.43800000002"/>
  </r>
  <r>
    <x v="24"/>
    <x v="24"/>
    <x v="24"/>
    <x v="24"/>
    <x v="75"/>
    <x v="0"/>
    <n v="12979.665000000001"/>
  </r>
  <r>
    <x v="25"/>
    <x v="25"/>
    <x v="25"/>
    <x v="25"/>
    <x v="75"/>
    <x v="0"/>
    <n v="0.44966378441095423"/>
  </r>
  <r>
    <x v="26"/>
    <x v="26"/>
    <x v="26"/>
    <x v="26"/>
    <x v="75"/>
    <x v="0"/>
    <n v="1.505920333869437E-2"/>
  </r>
  <r>
    <x v="27"/>
    <x v="27"/>
    <x v="27"/>
    <x v="27"/>
    <x v="75"/>
    <x v="0"/>
    <n v="0.14772403933755229"/>
  </r>
  <r>
    <x v="28"/>
    <x v="28"/>
    <x v="28"/>
    <x v="28"/>
    <x v="75"/>
    <x v="0"/>
    <n v="34451.686740000005"/>
  </r>
  <r>
    <x v="29"/>
    <x v="29"/>
    <x v="29"/>
    <x v="29"/>
    <x v="75"/>
    <x v="0"/>
    <n v="34451.686740000005"/>
  </r>
  <r>
    <x v="30"/>
    <x v="30"/>
    <x v="30"/>
    <x v="30"/>
    <x v="75"/>
    <x v="0"/>
    <m/>
  </r>
  <r>
    <x v="31"/>
    <x v="31"/>
    <x v="31"/>
    <x v="31"/>
    <x v="75"/>
    <x v="0"/>
    <m/>
  </r>
  <r>
    <x v="32"/>
    <x v="32"/>
    <x v="32"/>
    <x v="32"/>
    <x v="75"/>
    <x v="0"/>
    <n v="0.40934697824910815"/>
  </r>
  <r>
    <x v="33"/>
    <x v="33"/>
    <x v="33"/>
    <x v="33"/>
    <x v="75"/>
    <x v="0"/>
    <n v="0.40934697824910815"/>
  </r>
  <r>
    <x v="34"/>
    <x v="34"/>
    <x v="34"/>
    <x v="34"/>
    <x v="75"/>
    <x v="0"/>
    <n v="0.40934697824910815"/>
  </r>
  <r>
    <x v="35"/>
    <x v="35"/>
    <x v="35"/>
    <x v="35"/>
    <x v="75"/>
    <x v="0"/>
    <n v="84162.552970000004"/>
  </r>
  <r>
    <x v="36"/>
    <x v="36"/>
    <x v="36"/>
    <x v="36"/>
    <x v="75"/>
    <x v="0"/>
    <n v="76109.076249999998"/>
  </r>
  <r>
    <x v="37"/>
    <x v="37"/>
    <x v="37"/>
    <x v="37"/>
    <x v="75"/>
    <x v="0"/>
    <m/>
  </r>
  <r>
    <x v="38"/>
    <x v="38"/>
    <x v="38"/>
    <x v="38"/>
    <x v="75"/>
    <x v="0"/>
    <n v="8053.4767199999997"/>
  </r>
  <r>
    <x v="39"/>
    <x v="39"/>
    <x v="39"/>
    <x v="39"/>
    <x v="75"/>
    <x v="0"/>
    <m/>
  </r>
  <r>
    <x v="0"/>
    <x v="0"/>
    <x v="0"/>
    <x v="0"/>
    <x v="76"/>
    <x v="0"/>
    <n v="35816.781000000003"/>
  </r>
  <r>
    <x v="1"/>
    <x v="1"/>
    <x v="1"/>
    <x v="1"/>
    <x v="76"/>
    <x v="0"/>
    <n v="15870.383"/>
  </r>
  <r>
    <x v="2"/>
    <x v="2"/>
    <x v="2"/>
    <x v="2"/>
    <x v="76"/>
    <x v="0"/>
    <n v="17961.655999999999"/>
  </r>
  <r>
    <x v="3"/>
    <x v="3"/>
    <x v="3"/>
    <x v="3"/>
    <x v="76"/>
    <x v="0"/>
    <n v="2091.2730000000001"/>
  </r>
  <r>
    <x v="4"/>
    <x v="4"/>
    <x v="4"/>
    <x v="4"/>
    <x v="76"/>
    <x v="0"/>
    <n v="25416.925999999999"/>
  </r>
  <r>
    <x v="5"/>
    <x v="5"/>
    <x v="5"/>
    <x v="5"/>
    <x v="76"/>
    <x v="0"/>
    <n v="3511.4920000000002"/>
  </r>
  <r>
    <x v="6"/>
    <x v="6"/>
    <x v="6"/>
    <x v="6"/>
    <x v="76"/>
    <x v="0"/>
    <n v="80615.581999999995"/>
  </r>
  <r>
    <x v="7"/>
    <x v="7"/>
    <x v="7"/>
    <x v="7"/>
    <x v="76"/>
    <x v="0"/>
    <n v="34157.294999999998"/>
  </r>
  <r>
    <x v="8"/>
    <x v="8"/>
    <x v="8"/>
    <x v="8"/>
    <x v="76"/>
    <x v="0"/>
    <n v="83.475999999999999"/>
  </r>
  <r>
    <x v="9"/>
    <x v="9"/>
    <x v="9"/>
    <x v="9"/>
    <x v="76"/>
    <x v="0"/>
    <n v="46374.811000000002"/>
  </r>
  <r>
    <x v="10"/>
    <x v="10"/>
    <x v="10"/>
    <x v="10"/>
    <x v="76"/>
    <x v="0"/>
    <n v="13021.411"/>
  </r>
  <r>
    <x v="11"/>
    <x v="11"/>
    <x v="11"/>
    <x v="11"/>
    <x v="76"/>
    <x v="0"/>
    <n v="162349.193"/>
  </r>
  <r>
    <x v="12"/>
    <x v="12"/>
    <x v="12"/>
    <x v="12"/>
    <x v="76"/>
    <x v="0"/>
    <n v="1875496.665"/>
  </r>
  <r>
    <x v="13"/>
    <x v="13"/>
    <x v="13"/>
    <x v="13"/>
    <x v="76"/>
    <x v="0"/>
    <n v="54191.832999999999"/>
  </r>
  <r>
    <x v="14"/>
    <x v="14"/>
    <x v="14"/>
    <x v="14"/>
    <x v="76"/>
    <x v="0"/>
    <n v="5540.335"/>
  </r>
  <r>
    <x v="15"/>
    <x v="15"/>
    <x v="15"/>
    <x v="15"/>
    <x v="76"/>
    <x v="0"/>
    <n v="317430.185"/>
  </r>
  <r>
    <x v="16"/>
    <x v="16"/>
    <x v="16"/>
    <x v="16"/>
    <x v="76"/>
    <x v="0"/>
    <n v="2428029.622"/>
  </r>
  <r>
    <x v="17"/>
    <x v="17"/>
    <x v="17"/>
    <x v="17"/>
    <x v="76"/>
    <x v="0"/>
    <n v="301504.56599999999"/>
  </r>
  <r>
    <x v="18"/>
    <x v="18"/>
    <x v="18"/>
    <x v="18"/>
    <x v="76"/>
    <x v="0"/>
    <n v="1596370.0449999999"/>
  </r>
  <r>
    <x v="19"/>
    <x v="19"/>
    <x v="19"/>
    <x v="19"/>
    <x v="76"/>
    <x v="0"/>
    <n v="5.0650000000000004"/>
  </r>
  <r>
    <x v="20"/>
    <x v="20"/>
    <x v="20"/>
    <x v="20"/>
    <x v="76"/>
    <x v="0"/>
    <n v="1254.2349999999999"/>
  </r>
  <r>
    <x v="21"/>
    <x v="21"/>
    <x v="21"/>
    <x v="21"/>
    <x v="76"/>
    <x v="0"/>
    <n v="435996.163"/>
  </r>
  <r>
    <x v="22"/>
    <x v="22"/>
    <x v="22"/>
    <x v="22"/>
    <x v="76"/>
    <x v="0"/>
    <n v="92899.547999999995"/>
  </r>
  <r>
    <x v="23"/>
    <x v="23"/>
    <x v="23"/>
    <x v="23"/>
    <x v="76"/>
    <x v="0"/>
    <n v="2428029.622"/>
  </r>
  <r>
    <x v="24"/>
    <x v="24"/>
    <x v="24"/>
    <x v="24"/>
    <x v="76"/>
    <x v="0"/>
    <n v="198817.63699999999"/>
  </r>
  <r>
    <x v="25"/>
    <x v="25"/>
    <x v="25"/>
    <x v="25"/>
    <x v="76"/>
    <x v="0"/>
    <n v="0.37308274280091608"/>
  </r>
  <r>
    <x v="26"/>
    <x v="26"/>
    <x v="26"/>
    <x v="26"/>
    <x v="76"/>
    <x v="0"/>
    <n v="1.2294398798109025E-2"/>
  </r>
  <r>
    <x v="27"/>
    <x v="27"/>
    <x v="27"/>
    <x v="27"/>
    <x v="76"/>
    <x v="0"/>
    <n v="0.20658058219169828"/>
  </r>
  <r>
    <x v="28"/>
    <x v="28"/>
    <x v="28"/>
    <x v="28"/>
    <x v="76"/>
    <x v="0"/>
    <n v="451358.84593000001"/>
  </r>
  <r>
    <x v="29"/>
    <x v="29"/>
    <x v="29"/>
    <x v="29"/>
    <x v="76"/>
    <x v="0"/>
    <n v="451358.84593000001"/>
  </r>
  <r>
    <x v="30"/>
    <x v="30"/>
    <x v="30"/>
    <x v="30"/>
    <x v="76"/>
    <x v="0"/>
    <m/>
  </r>
  <r>
    <x v="31"/>
    <x v="31"/>
    <x v="31"/>
    <x v="31"/>
    <x v="76"/>
    <x v="0"/>
    <m/>
  </r>
  <r>
    <x v="32"/>
    <x v="32"/>
    <x v="32"/>
    <x v="32"/>
    <x v="76"/>
    <x v="0"/>
    <n v="0.47277635294447662"/>
  </r>
  <r>
    <x v="33"/>
    <x v="33"/>
    <x v="33"/>
    <x v="33"/>
    <x v="76"/>
    <x v="0"/>
    <n v="0.47277635294447662"/>
  </r>
  <r>
    <x v="34"/>
    <x v="34"/>
    <x v="34"/>
    <x v="34"/>
    <x v="76"/>
    <x v="0"/>
    <n v="0.47277635294447662"/>
  </r>
  <r>
    <x v="35"/>
    <x v="35"/>
    <x v="35"/>
    <x v="35"/>
    <x v="76"/>
    <x v="0"/>
    <n v="954698.43852999993"/>
  </r>
  <r>
    <x v="36"/>
    <x v="36"/>
    <x v="36"/>
    <x v="36"/>
    <x v="76"/>
    <x v="0"/>
    <n v="870828.20878999995"/>
  </r>
  <r>
    <x v="37"/>
    <x v="37"/>
    <x v="37"/>
    <x v="37"/>
    <x v="76"/>
    <x v="0"/>
    <m/>
  </r>
  <r>
    <x v="38"/>
    <x v="38"/>
    <x v="38"/>
    <x v="38"/>
    <x v="76"/>
    <x v="0"/>
    <n v="83870.229739999995"/>
  </r>
  <r>
    <x v="39"/>
    <x v="39"/>
    <x v="39"/>
    <x v="39"/>
    <x v="76"/>
    <x v="0"/>
    <m/>
  </r>
  <r>
    <x v="0"/>
    <x v="0"/>
    <x v="0"/>
    <x v="0"/>
    <x v="77"/>
    <x v="0"/>
    <n v="9878.0619999999999"/>
  </r>
  <r>
    <x v="1"/>
    <x v="1"/>
    <x v="1"/>
    <x v="1"/>
    <x v="77"/>
    <x v="0"/>
    <n v="6409.1580000000004"/>
  </r>
  <r>
    <x v="2"/>
    <x v="2"/>
    <x v="2"/>
    <x v="2"/>
    <x v="77"/>
    <x v="0"/>
    <n v="7256.6819999999998"/>
  </r>
  <r>
    <x v="3"/>
    <x v="3"/>
    <x v="3"/>
    <x v="3"/>
    <x v="77"/>
    <x v="0"/>
    <n v="847.524"/>
  </r>
  <r>
    <x v="4"/>
    <x v="4"/>
    <x v="4"/>
    <x v="4"/>
    <x v="77"/>
    <x v="0"/>
    <n v="10691.951999999999"/>
  </r>
  <r>
    <x v="5"/>
    <x v="5"/>
    <x v="5"/>
    <x v="5"/>
    <x v="77"/>
    <x v="0"/>
    <n v="451.197"/>
  </r>
  <r>
    <x v="6"/>
    <x v="6"/>
    <x v="6"/>
    <x v="6"/>
    <x v="77"/>
    <x v="0"/>
    <n v="27430.368999999999"/>
  </r>
  <r>
    <x v="7"/>
    <x v="7"/>
    <x v="7"/>
    <x v="7"/>
    <x v="77"/>
    <x v="0"/>
    <n v="12999.936"/>
  </r>
  <r>
    <x v="8"/>
    <x v="8"/>
    <x v="8"/>
    <x v="8"/>
    <x v="77"/>
    <x v="0"/>
    <n v="611.12099999999998"/>
  </r>
  <r>
    <x v="9"/>
    <x v="9"/>
    <x v="9"/>
    <x v="9"/>
    <x v="77"/>
    <x v="0"/>
    <n v="13819.312"/>
  </r>
  <r>
    <x v="10"/>
    <x v="10"/>
    <x v="10"/>
    <x v="10"/>
    <x v="77"/>
    <x v="0"/>
    <n v="5660.1639999999998"/>
  </r>
  <r>
    <x v="11"/>
    <x v="11"/>
    <x v="11"/>
    <x v="11"/>
    <x v="77"/>
    <x v="0"/>
    <n v="83404.062999999995"/>
  </r>
  <r>
    <x v="12"/>
    <x v="12"/>
    <x v="12"/>
    <x v="12"/>
    <x v="77"/>
    <x v="0"/>
    <n v="649432.82999999996"/>
  </r>
  <r>
    <x v="13"/>
    <x v="13"/>
    <x v="13"/>
    <x v="13"/>
    <x v="77"/>
    <x v="0"/>
    <n v="20052.098999999998"/>
  </r>
  <r>
    <x v="14"/>
    <x v="14"/>
    <x v="14"/>
    <x v="14"/>
    <x v="77"/>
    <x v="0"/>
    <n v="1265.5830000000001"/>
  </r>
  <r>
    <x v="15"/>
    <x v="15"/>
    <x v="15"/>
    <x v="15"/>
    <x v="77"/>
    <x v="0"/>
    <n v="90032.1"/>
  </r>
  <r>
    <x v="16"/>
    <x v="16"/>
    <x v="16"/>
    <x v="16"/>
    <x v="77"/>
    <x v="0"/>
    <n v="849846.83900000004"/>
  </r>
  <r>
    <x v="17"/>
    <x v="17"/>
    <x v="17"/>
    <x v="17"/>
    <x v="77"/>
    <x v="0"/>
    <n v="143843.29399999999"/>
  </r>
  <r>
    <x v="18"/>
    <x v="18"/>
    <x v="18"/>
    <x v="18"/>
    <x v="77"/>
    <x v="0"/>
    <n v="597865.495"/>
  </r>
  <r>
    <x v="19"/>
    <x v="19"/>
    <x v="19"/>
    <x v="19"/>
    <x v="77"/>
    <x v="0"/>
    <n v="4.8449999999999998"/>
  </r>
  <r>
    <x v="20"/>
    <x v="20"/>
    <x v="20"/>
    <x v="20"/>
    <x v="77"/>
    <x v="0"/>
    <n v="88.126999999999995"/>
  </r>
  <r>
    <x v="21"/>
    <x v="21"/>
    <x v="21"/>
    <x v="21"/>
    <x v="77"/>
    <x v="0"/>
    <n v="79918.104000000007"/>
  </r>
  <r>
    <x v="22"/>
    <x v="22"/>
    <x v="22"/>
    <x v="22"/>
    <x v="77"/>
    <x v="0"/>
    <n v="28126.973999999998"/>
  </r>
  <r>
    <x v="23"/>
    <x v="23"/>
    <x v="23"/>
    <x v="23"/>
    <x v="77"/>
    <x v="0"/>
    <n v="849846.83900000004"/>
  </r>
  <r>
    <x v="24"/>
    <x v="24"/>
    <x v="24"/>
    <x v="24"/>
    <x v="77"/>
    <x v="0"/>
    <n v="70462.827999999994"/>
  </r>
  <r>
    <x v="25"/>
    <x v="25"/>
    <x v="25"/>
    <x v="25"/>
    <x v="77"/>
    <x v="0"/>
    <n v="0.4005763201759675"/>
  </r>
  <r>
    <x v="26"/>
    <x v="26"/>
    <x v="26"/>
    <x v="26"/>
    <x v="77"/>
    <x v="0"/>
    <n v="1.7715401057106055E-2"/>
  </r>
  <r>
    <x v="27"/>
    <x v="27"/>
    <x v="27"/>
    <x v="27"/>
    <x v="77"/>
    <x v="0"/>
    <n v="0.24905974321560276"/>
  </r>
  <r>
    <x v="28"/>
    <x v="28"/>
    <x v="28"/>
    <x v="28"/>
    <x v="77"/>
    <x v="0"/>
    <n v="84138.407250000004"/>
  </r>
  <r>
    <x v="29"/>
    <x v="29"/>
    <x v="29"/>
    <x v="29"/>
    <x v="77"/>
    <x v="0"/>
    <n v="84138.407250000004"/>
  </r>
  <r>
    <x v="30"/>
    <x v="30"/>
    <x v="30"/>
    <x v="30"/>
    <x v="77"/>
    <x v="0"/>
    <m/>
  </r>
  <r>
    <x v="31"/>
    <x v="31"/>
    <x v="31"/>
    <x v="31"/>
    <x v="77"/>
    <x v="0"/>
    <m/>
  </r>
  <r>
    <x v="32"/>
    <x v="32"/>
    <x v="32"/>
    <x v="32"/>
    <x v="77"/>
    <x v="0"/>
    <n v="0.32778140873267614"/>
  </r>
  <r>
    <x v="33"/>
    <x v="33"/>
    <x v="33"/>
    <x v="33"/>
    <x v="77"/>
    <x v="0"/>
    <n v="0.32778140873267614"/>
  </r>
  <r>
    <x v="34"/>
    <x v="34"/>
    <x v="34"/>
    <x v="34"/>
    <x v="77"/>
    <x v="0"/>
    <n v="0.32778140873267614"/>
  </r>
  <r>
    <x v="35"/>
    <x v="35"/>
    <x v="35"/>
    <x v="35"/>
    <x v="77"/>
    <x v="0"/>
    <n v="256690.60236000002"/>
  </r>
  <r>
    <x v="36"/>
    <x v="36"/>
    <x v="36"/>
    <x v="36"/>
    <x v="77"/>
    <x v="0"/>
    <n v="230226.40321000002"/>
  </r>
  <r>
    <x v="37"/>
    <x v="37"/>
    <x v="37"/>
    <x v="37"/>
    <x v="77"/>
    <x v="0"/>
    <m/>
  </r>
  <r>
    <x v="38"/>
    <x v="38"/>
    <x v="38"/>
    <x v="38"/>
    <x v="77"/>
    <x v="0"/>
    <n v="26464.199149999997"/>
  </r>
  <r>
    <x v="39"/>
    <x v="39"/>
    <x v="39"/>
    <x v="39"/>
    <x v="77"/>
    <x v="0"/>
    <m/>
  </r>
  <r>
    <x v="0"/>
    <x v="0"/>
    <x v="0"/>
    <x v="0"/>
    <x v="78"/>
    <x v="0"/>
    <n v="1472.2529999999999"/>
  </r>
  <r>
    <x v="1"/>
    <x v="1"/>
    <x v="1"/>
    <x v="1"/>
    <x v="78"/>
    <x v="0"/>
    <n v="450.04199999999997"/>
  </r>
  <r>
    <x v="2"/>
    <x v="2"/>
    <x v="2"/>
    <x v="2"/>
    <x v="78"/>
    <x v="0"/>
    <n v="530.99599999999998"/>
  </r>
  <r>
    <x v="3"/>
    <x v="3"/>
    <x v="3"/>
    <x v="3"/>
    <x v="78"/>
    <x v="0"/>
    <n v="80.953999999999994"/>
  </r>
  <r>
    <x v="4"/>
    <x v="4"/>
    <x v="4"/>
    <x v="4"/>
    <x v="78"/>
    <x v="0"/>
    <n v="1197.4169999999999"/>
  </r>
  <r>
    <x v="5"/>
    <x v="5"/>
    <x v="5"/>
    <x v="5"/>
    <x v="78"/>
    <x v="0"/>
    <n v="25.393000000000001"/>
  </r>
  <r>
    <x v="6"/>
    <x v="6"/>
    <x v="6"/>
    <x v="6"/>
    <x v="78"/>
    <x v="0"/>
    <n v="3145.105"/>
  </r>
  <r>
    <x v="7"/>
    <x v="7"/>
    <x v="7"/>
    <x v="7"/>
    <x v="78"/>
    <x v="0"/>
    <n v="1236.0940000000001"/>
  </r>
  <r>
    <x v="8"/>
    <x v="8"/>
    <x v="8"/>
    <x v="8"/>
    <x v="78"/>
    <x v="0"/>
    <n v="212.69800000000001"/>
  </r>
  <r>
    <x v="9"/>
    <x v="9"/>
    <x v="9"/>
    <x v="9"/>
    <x v="78"/>
    <x v="0"/>
    <n v="1696.3130000000001"/>
  </r>
  <r>
    <x v="10"/>
    <x v="10"/>
    <x v="10"/>
    <x v="10"/>
    <x v="78"/>
    <x v="0"/>
    <n v="812.221"/>
  </r>
  <r>
    <x v="11"/>
    <x v="11"/>
    <x v="11"/>
    <x v="11"/>
    <x v="78"/>
    <x v="0"/>
    <n v="882.95899999999995"/>
  </r>
  <r>
    <x v="12"/>
    <x v="12"/>
    <x v="12"/>
    <x v="12"/>
    <x v="78"/>
    <x v="0"/>
    <n v="71673.203999999998"/>
  </r>
  <r>
    <x v="13"/>
    <x v="13"/>
    <x v="13"/>
    <x v="13"/>
    <x v="78"/>
    <x v="0"/>
    <n v="6921.2860000000001"/>
  </r>
  <r>
    <x v="14"/>
    <x v="14"/>
    <x v="14"/>
    <x v="14"/>
    <x v="78"/>
    <x v="0"/>
    <n v="109.88200000000001"/>
  </r>
  <r>
    <x v="15"/>
    <x v="15"/>
    <x v="15"/>
    <x v="15"/>
    <x v="78"/>
    <x v="0"/>
    <n v="15570.413"/>
  </r>
  <r>
    <x v="16"/>
    <x v="16"/>
    <x v="16"/>
    <x v="16"/>
    <x v="78"/>
    <x v="0"/>
    <n v="95969.964999999997"/>
  </r>
  <r>
    <x v="17"/>
    <x v="17"/>
    <x v="17"/>
    <x v="17"/>
    <x v="78"/>
    <x v="0"/>
    <n v="10333.867"/>
  </r>
  <r>
    <x v="18"/>
    <x v="18"/>
    <x v="18"/>
    <x v="18"/>
    <x v="78"/>
    <x v="0"/>
    <n v="58818.434999999998"/>
  </r>
  <r>
    <x v="19"/>
    <x v="19"/>
    <x v="19"/>
    <x v="19"/>
    <x v="78"/>
    <x v="0"/>
    <n v="0.60199999999999998"/>
  </r>
  <r>
    <x v="20"/>
    <x v="20"/>
    <x v="20"/>
    <x v="20"/>
    <x v="78"/>
    <x v="0"/>
    <n v="15.129"/>
  </r>
  <r>
    <x v="21"/>
    <x v="21"/>
    <x v="21"/>
    <x v="21"/>
    <x v="78"/>
    <x v="0"/>
    <n v="24429.437000000002"/>
  </r>
  <r>
    <x v="22"/>
    <x v="22"/>
    <x v="22"/>
    <x v="22"/>
    <x v="78"/>
    <x v="0"/>
    <n v="2372.4949999999999"/>
  </r>
  <r>
    <x v="23"/>
    <x v="23"/>
    <x v="23"/>
    <x v="23"/>
    <x v="78"/>
    <x v="0"/>
    <n v="95969.964999999997"/>
  </r>
  <r>
    <x v="24"/>
    <x v="24"/>
    <x v="24"/>
    <x v="24"/>
    <x v="78"/>
    <x v="0"/>
    <n v="4709.3729999999996"/>
  </r>
  <r>
    <x v="25"/>
    <x v="25"/>
    <x v="25"/>
    <x v="25"/>
    <x v="78"/>
    <x v="0"/>
    <n v="0.35461255718524615"/>
  </r>
  <r>
    <x v="26"/>
    <x v="26"/>
    <x v="26"/>
    <x v="26"/>
    <x v="78"/>
    <x v="0"/>
    <n v="3.4785642203785543E-2"/>
  </r>
  <r>
    <x v="27"/>
    <x v="27"/>
    <x v="27"/>
    <x v="27"/>
    <x v="78"/>
    <x v="0"/>
    <n v="0.30591164360641904"/>
  </r>
  <r>
    <x v="28"/>
    <x v="28"/>
    <x v="28"/>
    <x v="28"/>
    <x v="78"/>
    <x v="0"/>
    <n v="24056.405469999998"/>
  </r>
  <r>
    <x v="29"/>
    <x v="29"/>
    <x v="29"/>
    <x v="29"/>
    <x v="78"/>
    <x v="0"/>
    <n v="24056.405469999998"/>
  </r>
  <r>
    <x v="30"/>
    <x v="30"/>
    <x v="30"/>
    <x v="30"/>
    <x v="78"/>
    <x v="0"/>
    <m/>
  </r>
  <r>
    <x v="31"/>
    <x v="31"/>
    <x v="31"/>
    <x v="31"/>
    <x v="78"/>
    <x v="0"/>
    <m/>
  </r>
  <r>
    <x v="32"/>
    <x v="32"/>
    <x v="32"/>
    <x v="32"/>
    <x v="78"/>
    <x v="0"/>
    <n v="0.55366815160443128"/>
  </r>
  <r>
    <x v="33"/>
    <x v="33"/>
    <x v="33"/>
    <x v="33"/>
    <x v="78"/>
    <x v="0"/>
    <n v="0.55366815160443128"/>
  </r>
  <r>
    <x v="34"/>
    <x v="34"/>
    <x v="34"/>
    <x v="34"/>
    <x v="78"/>
    <x v="0"/>
    <n v="0.55366815160443128"/>
  </r>
  <r>
    <x v="35"/>
    <x v="35"/>
    <x v="35"/>
    <x v="35"/>
    <x v="78"/>
    <x v="0"/>
    <n v="43449.140789999998"/>
  </r>
  <r>
    <x v="36"/>
    <x v="36"/>
    <x v="36"/>
    <x v="36"/>
    <x v="78"/>
    <x v="0"/>
    <n v="38285.332029999998"/>
  </r>
  <r>
    <x v="37"/>
    <x v="37"/>
    <x v="37"/>
    <x v="37"/>
    <x v="78"/>
    <x v="0"/>
    <n v="1452.8793799999999"/>
  </r>
  <r>
    <x v="38"/>
    <x v="38"/>
    <x v="38"/>
    <x v="38"/>
    <x v="78"/>
    <x v="0"/>
    <n v="3710.92938"/>
  </r>
  <r>
    <x v="39"/>
    <x v="39"/>
    <x v="39"/>
    <x v="39"/>
    <x v="78"/>
    <x v="0"/>
    <m/>
  </r>
  <r>
    <x v="0"/>
    <x v="0"/>
    <x v="0"/>
    <x v="0"/>
    <x v="79"/>
    <x v="0"/>
    <n v="1236.8620000000001"/>
  </r>
  <r>
    <x v="1"/>
    <x v="1"/>
    <x v="1"/>
    <x v="1"/>
    <x v="79"/>
    <x v="0"/>
    <n v="353.06200000000001"/>
  </r>
  <r>
    <x v="2"/>
    <x v="2"/>
    <x v="2"/>
    <x v="2"/>
    <x v="79"/>
    <x v="0"/>
    <n v="412.89800000000002"/>
  </r>
  <r>
    <x v="3"/>
    <x v="3"/>
    <x v="3"/>
    <x v="3"/>
    <x v="79"/>
    <x v="0"/>
    <n v="59.835999999999999"/>
  </r>
  <r>
    <x v="4"/>
    <x v="4"/>
    <x v="4"/>
    <x v="4"/>
    <x v="79"/>
    <x v="0"/>
    <n v="1145.126"/>
  </r>
  <r>
    <x v="5"/>
    <x v="5"/>
    <x v="5"/>
    <x v="5"/>
    <x v="79"/>
    <x v="0"/>
    <n v="47.719000000000001"/>
  </r>
  <r>
    <x v="6"/>
    <x v="6"/>
    <x v="6"/>
    <x v="6"/>
    <x v="79"/>
    <x v="0"/>
    <n v="2782.7689999999998"/>
  </r>
  <r>
    <x v="7"/>
    <x v="7"/>
    <x v="7"/>
    <x v="7"/>
    <x v="79"/>
    <x v="0"/>
    <n v="1162.0229999999999"/>
  </r>
  <r>
    <x v="8"/>
    <x v="8"/>
    <x v="8"/>
    <x v="8"/>
    <x v="79"/>
    <x v="0"/>
    <n v="79.801000000000002"/>
  </r>
  <r>
    <x v="9"/>
    <x v="9"/>
    <x v="9"/>
    <x v="9"/>
    <x v="79"/>
    <x v="0"/>
    <n v="1540.9459999999999"/>
  </r>
  <r>
    <x v="10"/>
    <x v="10"/>
    <x v="10"/>
    <x v="10"/>
    <x v="79"/>
    <x v="0"/>
    <n v="357.80799999999999"/>
  </r>
  <r>
    <x v="11"/>
    <x v="11"/>
    <x v="11"/>
    <x v="11"/>
    <x v="79"/>
    <x v="0"/>
    <n v="368.9"/>
  </r>
  <r>
    <x v="12"/>
    <x v="12"/>
    <x v="12"/>
    <x v="12"/>
    <x v="79"/>
    <x v="0"/>
    <n v="67710.979000000007"/>
  </r>
  <r>
    <x v="13"/>
    <x v="13"/>
    <x v="13"/>
    <x v="13"/>
    <x v="79"/>
    <x v="0"/>
    <n v="240.76400000000001"/>
  </r>
  <r>
    <x v="14"/>
    <x v="14"/>
    <x v="14"/>
    <x v="14"/>
    <x v="79"/>
    <x v="0"/>
    <n v="9.3230000000000004"/>
  </r>
  <r>
    <x v="15"/>
    <x v="15"/>
    <x v="15"/>
    <x v="15"/>
    <x v="79"/>
    <x v="0"/>
    <n v="11986.212"/>
  </r>
  <r>
    <x v="16"/>
    <x v="16"/>
    <x v="16"/>
    <x v="16"/>
    <x v="79"/>
    <x v="0"/>
    <n v="80673.986000000004"/>
  </r>
  <r>
    <x v="17"/>
    <x v="17"/>
    <x v="17"/>
    <x v="17"/>
    <x v="79"/>
    <x v="0"/>
    <n v="9564.5589999999993"/>
  </r>
  <r>
    <x v="18"/>
    <x v="18"/>
    <x v="18"/>
    <x v="18"/>
    <x v="79"/>
    <x v="0"/>
    <n v="47762.048000000003"/>
  </r>
  <r>
    <x v="19"/>
    <x v="19"/>
    <x v="19"/>
    <x v="19"/>
    <x v="79"/>
    <x v="0"/>
    <n v="0.443"/>
  </r>
  <r>
    <x v="20"/>
    <x v="20"/>
    <x v="20"/>
    <x v="20"/>
    <x v="79"/>
    <x v="0"/>
    <n v="3.45"/>
  </r>
  <r>
    <x v="21"/>
    <x v="21"/>
    <x v="21"/>
    <x v="21"/>
    <x v="79"/>
    <x v="0"/>
    <n v="20166.017"/>
  </r>
  <r>
    <x v="22"/>
    <x v="22"/>
    <x v="22"/>
    <x v="22"/>
    <x v="79"/>
    <x v="0"/>
    <n v="3177.4690000000001"/>
  </r>
  <r>
    <x v="23"/>
    <x v="23"/>
    <x v="23"/>
    <x v="23"/>
    <x v="79"/>
    <x v="0"/>
    <n v="80673.986000000004"/>
  </r>
  <r>
    <x v="24"/>
    <x v="24"/>
    <x v="24"/>
    <x v="24"/>
    <x v="79"/>
    <x v="0"/>
    <n v="4028.6970000000001"/>
  </r>
  <r>
    <x v="25"/>
    <x v="25"/>
    <x v="25"/>
    <x v="25"/>
    <x v="79"/>
    <x v="0"/>
    <n v="0.36605845454485003"/>
  </r>
  <r>
    <x v="26"/>
    <x v="26"/>
    <x v="26"/>
    <x v="26"/>
    <x v="79"/>
    <x v="0"/>
    <n v="1.6535315990356635E-2"/>
  </r>
  <r>
    <x v="27"/>
    <x v="27"/>
    <x v="27"/>
    <x v="27"/>
    <x v="79"/>
    <x v="0"/>
    <n v="0.14208317686154195"/>
  </r>
  <r>
    <x v="28"/>
    <x v="28"/>
    <x v="28"/>
    <x v="28"/>
    <x v="79"/>
    <x v="0"/>
    <n v="20330.167710000002"/>
  </r>
  <r>
    <x v="29"/>
    <x v="29"/>
    <x v="29"/>
    <x v="29"/>
    <x v="79"/>
    <x v="0"/>
    <n v="20330.167710000002"/>
  </r>
  <r>
    <x v="30"/>
    <x v="30"/>
    <x v="30"/>
    <x v="30"/>
    <x v="79"/>
    <x v="0"/>
    <m/>
  </r>
  <r>
    <x v="31"/>
    <x v="31"/>
    <x v="31"/>
    <x v="31"/>
    <x v="79"/>
    <x v="0"/>
    <m/>
  </r>
  <r>
    <x v="32"/>
    <x v="32"/>
    <x v="32"/>
    <x v="32"/>
    <x v="79"/>
    <x v="0"/>
    <n v="0.61444317315363739"/>
  </r>
  <r>
    <x v="33"/>
    <x v="33"/>
    <x v="33"/>
    <x v="33"/>
    <x v="79"/>
    <x v="0"/>
    <n v="0.61444317315363739"/>
  </r>
  <r>
    <x v="34"/>
    <x v="34"/>
    <x v="34"/>
    <x v="34"/>
    <x v="79"/>
    <x v="0"/>
    <n v="0.61444317315363739"/>
  </r>
  <r>
    <x v="35"/>
    <x v="35"/>
    <x v="35"/>
    <x v="35"/>
    <x v="79"/>
    <x v="0"/>
    <n v="33087.140679999997"/>
  </r>
  <r>
    <x v="36"/>
    <x v="36"/>
    <x v="36"/>
    <x v="36"/>
    <x v="79"/>
    <x v="0"/>
    <n v="30008.370910000001"/>
  </r>
  <r>
    <x v="37"/>
    <x v="37"/>
    <x v="37"/>
    <x v="37"/>
    <x v="79"/>
    <x v="0"/>
    <m/>
  </r>
  <r>
    <x v="38"/>
    <x v="38"/>
    <x v="38"/>
    <x v="38"/>
    <x v="79"/>
    <x v="0"/>
    <n v="3078.7697699999999"/>
  </r>
  <r>
    <x v="39"/>
    <x v="39"/>
    <x v="39"/>
    <x v="39"/>
    <x v="79"/>
    <x v="0"/>
    <m/>
  </r>
  <r>
    <x v="0"/>
    <x v="0"/>
    <x v="0"/>
    <x v="0"/>
    <x v="80"/>
    <x v="0"/>
    <n v="455.00400000000002"/>
  </r>
  <r>
    <x v="1"/>
    <x v="1"/>
    <x v="1"/>
    <x v="1"/>
    <x v="80"/>
    <x v="0"/>
    <n v="31.742000000000001"/>
  </r>
  <r>
    <x v="2"/>
    <x v="2"/>
    <x v="2"/>
    <x v="2"/>
    <x v="80"/>
    <x v="0"/>
    <n v="61.527999999999999"/>
  </r>
  <r>
    <x v="3"/>
    <x v="3"/>
    <x v="3"/>
    <x v="3"/>
    <x v="80"/>
    <x v="0"/>
    <n v="29.786000000000001"/>
  </r>
  <r>
    <x v="4"/>
    <x v="4"/>
    <x v="4"/>
    <x v="4"/>
    <x v="80"/>
    <x v="0"/>
    <n v="446.16800000000001"/>
  </r>
  <r>
    <x v="5"/>
    <x v="5"/>
    <x v="5"/>
    <x v="5"/>
    <x v="80"/>
    <x v="0"/>
    <n v="0.64600000000000002"/>
  </r>
  <r>
    <x v="6"/>
    <x v="6"/>
    <x v="6"/>
    <x v="6"/>
    <x v="80"/>
    <x v="0"/>
    <n v="933.56"/>
  </r>
  <r>
    <x v="7"/>
    <x v="7"/>
    <x v="7"/>
    <x v="7"/>
    <x v="80"/>
    <x v="0"/>
    <n v="628.03099999999995"/>
  </r>
  <r>
    <x v="8"/>
    <x v="8"/>
    <x v="8"/>
    <x v="8"/>
    <x v="80"/>
    <x v="0"/>
    <n v="-2.6080000000000001"/>
  </r>
  <r>
    <x v="9"/>
    <x v="9"/>
    <x v="9"/>
    <x v="9"/>
    <x v="80"/>
    <x v="0"/>
    <n v="308.13799999999998"/>
  </r>
  <r>
    <x v="10"/>
    <x v="10"/>
    <x v="10"/>
    <x v="10"/>
    <x v="80"/>
    <x v="0"/>
    <n v="1497.037"/>
  </r>
  <r>
    <x v="11"/>
    <x v="11"/>
    <x v="11"/>
    <x v="11"/>
    <x v="80"/>
    <x v="0"/>
    <n v="1541.6769999999999"/>
  </r>
  <r>
    <x v="12"/>
    <x v="12"/>
    <x v="12"/>
    <x v="12"/>
    <x v="80"/>
    <x v="0"/>
    <n v="15839.995999999999"/>
  </r>
  <r>
    <x v="13"/>
    <x v="13"/>
    <x v="13"/>
    <x v="13"/>
    <x v="80"/>
    <x v="0"/>
    <n v="10230.14"/>
  </r>
  <r>
    <x v="14"/>
    <x v="14"/>
    <x v="14"/>
    <x v="14"/>
    <x v="80"/>
    <x v="0"/>
    <m/>
  </r>
  <r>
    <x v="15"/>
    <x v="15"/>
    <x v="15"/>
    <x v="15"/>
    <x v="80"/>
    <x v="0"/>
    <n v="7472.1369999999997"/>
  </r>
  <r>
    <x v="16"/>
    <x v="16"/>
    <x v="16"/>
    <x v="16"/>
    <x v="80"/>
    <x v="0"/>
    <n v="36580.987000000001"/>
  </r>
  <r>
    <x v="17"/>
    <x v="17"/>
    <x v="17"/>
    <x v="17"/>
    <x v="80"/>
    <x v="0"/>
    <n v="1000"/>
  </r>
  <r>
    <x v="18"/>
    <x v="18"/>
    <x v="18"/>
    <x v="18"/>
    <x v="80"/>
    <x v="0"/>
    <n v="24574.75"/>
  </r>
  <r>
    <x v="19"/>
    <x v="19"/>
    <x v="19"/>
    <x v="19"/>
    <x v="80"/>
    <x v="0"/>
    <n v="5.6000000000000001E-2"/>
  </r>
  <r>
    <x v="20"/>
    <x v="20"/>
    <x v="20"/>
    <x v="20"/>
    <x v="80"/>
    <x v="0"/>
    <m/>
  </r>
  <r>
    <x v="21"/>
    <x v="21"/>
    <x v="21"/>
    <x v="21"/>
    <x v="80"/>
    <x v="0"/>
    <n v="10438.928"/>
  </r>
  <r>
    <x v="22"/>
    <x v="22"/>
    <x v="22"/>
    <x v="22"/>
    <x v="80"/>
    <x v="0"/>
    <n v="567.25300000000004"/>
  </r>
  <r>
    <x v="23"/>
    <x v="23"/>
    <x v="23"/>
    <x v="23"/>
    <x v="80"/>
    <x v="0"/>
    <n v="36580.987000000001"/>
  </r>
  <r>
    <x v="24"/>
    <x v="24"/>
    <x v="24"/>
    <x v="24"/>
    <x v="80"/>
    <x v="0"/>
    <n v="379.529"/>
  </r>
  <r>
    <x v="25"/>
    <x v="25"/>
    <x v="25"/>
    <x v="25"/>
    <x v="80"/>
    <x v="0"/>
    <n v="0.60158359859218291"/>
  </r>
  <r>
    <x v="26"/>
    <x v="26"/>
    <x v="26"/>
    <x v="26"/>
    <x v="80"/>
    <x v="0"/>
    <n v="4.9659031160247505E-5"/>
  </r>
  <r>
    <x v="27"/>
    <x v="27"/>
    <x v="27"/>
    <x v="27"/>
    <x v="80"/>
    <x v="0"/>
    <n v="3.0000000000000001E-3"/>
  </r>
  <r>
    <x v="28"/>
    <x v="28"/>
    <x v="28"/>
    <x v="28"/>
    <x v="80"/>
    <x v="0"/>
    <n v="10370.48193"/>
  </r>
  <r>
    <x v="29"/>
    <x v="29"/>
    <x v="29"/>
    <x v="29"/>
    <x v="80"/>
    <x v="0"/>
    <n v="10370.48193"/>
  </r>
  <r>
    <x v="30"/>
    <x v="30"/>
    <x v="30"/>
    <x v="30"/>
    <x v="80"/>
    <x v="0"/>
    <m/>
  </r>
  <r>
    <x v="31"/>
    <x v="31"/>
    <x v="31"/>
    <x v="31"/>
    <x v="80"/>
    <x v="0"/>
    <m/>
  </r>
  <r>
    <x v="32"/>
    <x v="32"/>
    <x v="32"/>
    <x v="32"/>
    <x v="80"/>
    <x v="0"/>
    <n v="0.65668886507282709"/>
  </r>
  <r>
    <x v="33"/>
    <x v="33"/>
    <x v="33"/>
    <x v="33"/>
    <x v="80"/>
    <x v="0"/>
    <n v="0.65668886507282709"/>
  </r>
  <r>
    <x v="34"/>
    <x v="34"/>
    <x v="34"/>
    <x v="34"/>
    <x v="80"/>
    <x v="0"/>
    <n v="0.65668886507282709"/>
  </r>
  <r>
    <x v="35"/>
    <x v="35"/>
    <x v="35"/>
    <x v="35"/>
    <x v="80"/>
    <x v="0"/>
    <n v="15792.078230000001"/>
  </r>
  <r>
    <x v="36"/>
    <x v="36"/>
    <x v="36"/>
    <x v="36"/>
    <x v="80"/>
    <x v="0"/>
    <n v="14491.83783"/>
  </r>
  <r>
    <x v="37"/>
    <x v="37"/>
    <x v="37"/>
    <x v="37"/>
    <x v="80"/>
    <x v="0"/>
    <m/>
  </r>
  <r>
    <x v="38"/>
    <x v="38"/>
    <x v="38"/>
    <x v="38"/>
    <x v="80"/>
    <x v="0"/>
    <n v="1300.2403899999999"/>
  </r>
  <r>
    <x v="39"/>
    <x v="39"/>
    <x v="39"/>
    <x v="39"/>
    <x v="80"/>
    <x v="0"/>
    <m/>
  </r>
  <r>
    <x v="0"/>
    <x v="0"/>
    <x v="0"/>
    <x v="0"/>
    <x v="81"/>
    <x v="0"/>
    <n v="375.596"/>
  </r>
  <r>
    <x v="1"/>
    <x v="1"/>
    <x v="1"/>
    <x v="1"/>
    <x v="81"/>
    <x v="0"/>
    <n v="165.70699999999999"/>
  </r>
  <r>
    <x v="2"/>
    <x v="2"/>
    <x v="2"/>
    <x v="2"/>
    <x v="81"/>
    <x v="0"/>
    <n v="194.268"/>
  </r>
  <r>
    <x v="3"/>
    <x v="3"/>
    <x v="3"/>
    <x v="3"/>
    <x v="81"/>
    <x v="0"/>
    <n v="28.561"/>
  </r>
  <r>
    <x v="4"/>
    <x v="4"/>
    <x v="4"/>
    <x v="4"/>
    <x v="81"/>
    <x v="0"/>
    <n v="298.82600000000002"/>
  </r>
  <r>
    <x v="5"/>
    <x v="5"/>
    <x v="5"/>
    <x v="5"/>
    <x v="81"/>
    <x v="0"/>
    <n v="19.228999999999999"/>
  </r>
  <r>
    <x v="6"/>
    <x v="6"/>
    <x v="6"/>
    <x v="6"/>
    <x v="81"/>
    <x v="0"/>
    <n v="859.35799999999995"/>
  </r>
  <r>
    <x v="7"/>
    <x v="7"/>
    <x v="7"/>
    <x v="7"/>
    <x v="81"/>
    <x v="0"/>
    <n v="523.274"/>
  </r>
  <r>
    <x v="8"/>
    <x v="8"/>
    <x v="8"/>
    <x v="8"/>
    <x v="81"/>
    <x v="0"/>
    <n v="-7.681"/>
  </r>
  <r>
    <x v="9"/>
    <x v="9"/>
    <x v="9"/>
    <x v="9"/>
    <x v="81"/>
    <x v="0"/>
    <n v="343.76600000000002"/>
  </r>
  <r>
    <x v="10"/>
    <x v="10"/>
    <x v="10"/>
    <x v="10"/>
    <x v="81"/>
    <x v="0"/>
    <n v="139.447"/>
  </r>
  <r>
    <x v="11"/>
    <x v="11"/>
    <x v="11"/>
    <x v="11"/>
    <x v="81"/>
    <x v="0"/>
    <n v="121.991"/>
  </r>
  <r>
    <x v="12"/>
    <x v="12"/>
    <x v="12"/>
    <x v="12"/>
    <x v="81"/>
    <x v="0"/>
    <n v="30373.266"/>
  </r>
  <r>
    <x v="13"/>
    <x v="13"/>
    <x v="13"/>
    <x v="13"/>
    <x v="81"/>
    <x v="0"/>
    <n v="1008.404"/>
  </r>
  <r>
    <x v="14"/>
    <x v="14"/>
    <x v="14"/>
    <x v="14"/>
    <x v="81"/>
    <x v="0"/>
    <n v="5.4539999999999997"/>
  </r>
  <r>
    <x v="15"/>
    <x v="15"/>
    <x v="15"/>
    <x v="15"/>
    <x v="81"/>
    <x v="0"/>
    <n v="2300.384"/>
  </r>
  <r>
    <x v="16"/>
    <x v="16"/>
    <x v="16"/>
    <x v="16"/>
    <x v="81"/>
    <x v="0"/>
    <n v="33948.946000000004"/>
  </r>
  <r>
    <x v="17"/>
    <x v="17"/>
    <x v="17"/>
    <x v="17"/>
    <x v="81"/>
    <x v="0"/>
    <n v="6403.0339999999997"/>
  </r>
  <r>
    <x v="18"/>
    <x v="18"/>
    <x v="18"/>
    <x v="18"/>
    <x v="81"/>
    <x v="0"/>
    <n v="21881.305"/>
  </r>
  <r>
    <x v="19"/>
    <x v="19"/>
    <x v="19"/>
    <x v="19"/>
    <x v="81"/>
    <x v="0"/>
    <m/>
  </r>
  <r>
    <x v="20"/>
    <x v="20"/>
    <x v="20"/>
    <x v="20"/>
    <x v="81"/>
    <x v="0"/>
    <n v="3.5859999999999999"/>
  </r>
  <r>
    <x v="21"/>
    <x v="21"/>
    <x v="21"/>
    <x v="21"/>
    <x v="81"/>
    <x v="0"/>
    <n v="4255.7309999999998"/>
  </r>
  <r>
    <x v="22"/>
    <x v="22"/>
    <x v="22"/>
    <x v="22"/>
    <x v="81"/>
    <x v="0"/>
    <n v="1405.29"/>
  </r>
  <r>
    <x v="23"/>
    <x v="23"/>
    <x v="23"/>
    <x v="23"/>
    <x v="81"/>
    <x v="0"/>
    <n v="33948.946000000004"/>
  </r>
  <r>
    <x v="24"/>
    <x v="24"/>
    <x v="24"/>
    <x v="24"/>
    <x v="81"/>
    <x v="0"/>
    <n v="1645.316"/>
  </r>
  <r>
    <x v="25"/>
    <x v="25"/>
    <x v="25"/>
    <x v="25"/>
    <x v="81"/>
    <x v="0"/>
    <n v="0.56706925912853501"/>
  </r>
  <r>
    <x v="26"/>
    <x v="26"/>
    <x v="26"/>
    <x v="26"/>
    <x v="81"/>
    <x v="0"/>
    <n v="1.2626767571212227E-2"/>
  </r>
  <r>
    <x v="27"/>
    <x v="27"/>
    <x v="27"/>
    <x v="27"/>
    <x v="81"/>
    <x v="0"/>
    <n v="0.30694908676656529"/>
  </r>
  <r>
    <x v="28"/>
    <x v="28"/>
    <x v="28"/>
    <x v="28"/>
    <x v="81"/>
    <x v="0"/>
    <n v="4840.2524800000001"/>
  </r>
  <r>
    <x v="29"/>
    <x v="29"/>
    <x v="29"/>
    <x v="29"/>
    <x v="81"/>
    <x v="0"/>
    <n v="4840.2524800000001"/>
  </r>
  <r>
    <x v="30"/>
    <x v="30"/>
    <x v="30"/>
    <x v="30"/>
    <x v="81"/>
    <x v="0"/>
    <m/>
  </r>
  <r>
    <x v="31"/>
    <x v="31"/>
    <x v="31"/>
    <x v="31"/>
    <x v="81"/>
    <x v="0"/>
    <m/>
  </r>
  <r>
    <x v="32"/>
    <x v="32"/>
    <x v="32"/>
    <x v="32"/>
    <x v="81"/>
    <x v="0"/>
    <n v="0.73562227438332795"/>
  </r>
  <r>
    <x v="33"/>
    <x v="33"/>
    <x v="33"/>
    <x v="33"/>
    <x v="81"/>
    <x v="0"/>
    <n v="0.73562227438332795"/>
  </r>
  <r>
    <x v="34"/>
    <x v="34"/>
    <x v="34"/>
    <x v="34"/>
    <x v="81"/>
    <x v="0"/>
    <n v="0.73562227438332795"/>
  </r>
  <r>
    <x v="35"/>
    <x v="35"/>
    <x v="35"/>
    <x v="35"/>
    <x v="81"/>
    <x v="0"/>
    <n v="6579.8068499999999"/>
  </r>
  <r>
    <x v="36"/>
    <x v="36"/>
    <x v="36"/>
    <x v="36"/>
    <x v="81"/>
    <x v="0"/>
    <n v="5684.5436900000004"/>
  </r>
  <r>
    <x v="37"/>
    <x v="37"/>
    <x v="37"/>
    <x v="37"/>
    <x v="81"/>
    <x v="0"/>
    <m/>
  </r>
  <r>
    <x v="38"/>
    <x v="38"/>
    <x v="38"/>
    <x v="38"/>
    <x v="81"/>
    <x v="0"/>
    <n v="895.26316000000008"/>
  </r>
  <r>
    <x v="39"/>
    <x v="39"/>
    <x v="39"/>
    <x v="39"/>
    <x v="81"/>
    <x v="0"/>
    <m/>
  </r>
  <r>
    <x v="0"/>
    <x v="0"/>
    <x v="0"/>
    <x v="0"/>
    <x v="82"/>
    <x v="0"/>
    <n v="385.12900000000002"/>
  </r>
  <r>
    <x v="1"/>
    <x v="1"/>
    <x v="1"/>
    <x v="1"/>
    <x v="82"/>
    <x v="0"/>
    <n v="51.131999999999998"/>
  </r>
  <r>
    <x v="2"/>
    <x v="2"/>
    <x v="2"/>
    <x v="2"/>
    <x v="82"/>
    <x v="0"/>
    <n v="71.180000000000007"/>
  </r>
  <r>
    <x v="3"/>
    <x v="3"/>
    <x v="3"/>
    <x v="3"/>
    <x v="82"/>
    <x v="0"/>
    <n v="20.047999999999998"/>
  </r>
  <r>
    <x v="4"/>
    <x v="4"/>
    <x v="4"/>
    <x v="4"/>
    <x v="82"/>
    <x v="0"/>
    <n v="112.107"/>
  </r>
  <r>
    <x v="5"/>
    <x v="5"/>
    <x v="5"/>
    <x v="5"/>
    <x v="82"/>
    <x v="0"/>
    <n v="3.3079999999999998"/>
  </r>
  <r>
    <x v="6"/>
    <x v="6"/>
    <x v="6"/>
    <x v="6"/>
    <x v="82"/>
    <x v="0"/>
    <n v="551.67600000000004"/>
  </r>
  <r>
    <x v="7"/>
    <x v="7"/>
    <x v="7"/>
    <x v="7"/>
    <x v="82"/>
    <x v="0"/>
    <n v="386.15899999999999"/>
  </r>
  <r>
    <x v="8"/>
    <x v="8"/>
    <x v="8"/>
    <x v="8"/>
    <x v="82"/>
    <x v="0"/>
    <n v="-3.91"/>
  </r>
  <r>
    <x v="9"/>
    <x v="9"/>
    <x v="9"/>
    <x v="9"/>
    <x v="82"/>
    <x v="0"/>
    <n v="169.428"/>
  </r>
  <r>
    <x v="10"/>
    <x v="10"/>
    <x v="10"/>
    <x v="10"/>
    <x v="82"/>
    <x v="0"/>
    <n v="2122.8290000000002"/>
  </r>
  <r>
    <x v="11"/>
    <x v="11"/>
    <x v="11"/>
    <x v="11"/>
    <x v="82"/>
    <x v="0"/>
    <n v="936.53700000000003"/>
  </r>
  <r>
    <x v="12"/>
    <x v="12"/>
    <x v="12"/>
    <x v="12"/>
    <x v="82"/>
    <x v="0"/>
    <n v="21654.312000000002"/>
  </r>
  <r>
    <x v="13"/>
    <x v="13"/>
    <x v="13"/>
    <x v="13"/>
    <x v="82"/>
    <x v="0"/>
    <n v="2375.819"/>
  </r>
  <r>
    <x v="14"/>
    <x v="14"/>
    <x v="14"/>
    <x v="14"/>
    <x v="82"/>
    <x v="0"/>
    <m/>
  </r>
  <r>
    <x v="15"/>
    <x v="15"/>
    <x v="15"/>
    <x v="15"/>
    <x v="82"/>
    <x v="0"/>
    <n v="2631.3490000000002"/>
  </r>
  <r>
    <x v="16"/>
    <x v="16"/>
    <x v="16"/>
    <x v="16"/>
    <x v="82"/>
    <x v="0"/>
    <n v="29720.846000000001"/>
  </r>
  <r>
    <x v="17"/>
    <x v="17"/>
    <x v="17"/>
    <x v="17"/>
    <x v="82"/>
    <x v="0"/>
    <m/>
  </r>
  <r>
    <x v="18"/>
    <x v="18"/>
    <x v="18"/>
    <x v="18"/>
    <x v="82"/>
    <x v="0"/>
    <n v="23973.72"/>
  </r>
  <r>
    <x v="19"/>
    <x v="19"/>
    <x v="19"/>
    <x v="19"/>
    <x v="82"/>
    <x v="0"/>
    <m/>
  </r>
  <r>
    <x v="20"/>
    <x v="20"/>
    <x v="20"/>
    <x v="20"/>
    <x v="82"/>
    <x v="0"/>
    <m/>
  </r>
  <r>
    <x v="21"/>
    <x v="21"/>
    <x v="21"/>
    <x v="21"/>
    <x v="82"/>
    <x v="0"/>
    <n v="4689.9489999999996"/>
  </r>
  <r>
    <x v="22"/>
    <x v="22"/>
    <x v="22"/>
    <x v="22"/>
    <x v="82"/>
    <x v="0"/>
    <n v="1057.1769999999999"/>
  </r>
  <r>
    <x v="23"/>
    <x v="23"/>
    <x v="23"/>
    <x v="23"/>
    <x v="82"/>
    <x v="0"/>
    <n v="29720.846000000001"/>
  </r>
  <r>
    <x v="24"/>
    <x v="24"/>
    <x v="24"/>
    <x v="24"/>
    <x v="82"/>
    <x v="0"/>
    <n v="474.04300000000001"/>
  </r>
  <r>
    <x v="25"/>
    <x v="25"/>
    <x v="25"/>
    <x v="25"/>
    <x v="82"/>
    <x v="0"/>
    <n v="0.62406626186178071"/>
  </r>
  <r>
    <x v="26"/>
    <x v="26"/>
    <x v="26"/>
    <x v="26"/>
    <x v="82"/>
    <x v="0"/>
    <n v="2.3559907462378359E-3"/>
  </r>
  <r>
    <x v="27"/>
    <x v="27"/>
    <x v="27"/>
    <x v="27"/>
    <x v="82"/>
    <x v="0"/>
    <n v="2.5335958229906703E-2"/>
  </r>
  <r>
    <x v="28"/>
    <x v="28"/>
    <x v="28"/>
    <x v="28"/>
    <x v="82"/>
    <x v="0"/>
    <n v="5231.8235700000005"/>
  </r>
  <r>
    <x v="29"/>
    <x v="29"/>
    <x v="29"/>
    <x v="29"/>
    <x v="82"/>
    <x v="0"/>
    <n v="5231.8235700000005"/>
  </r>
  <r>
    <x v="30"/>
    <x v="30"/>
    <x v="30"/>
    <x v="30"/>
    <x v="82"/>
    <x v="0"/>
    <m/>
  </r>
  <r>
    <x v="31"/>
    <x v="31"/>
    <x v="31"/>
    <x v="31"/>
    <x v="82"/>
    <x v="0"/>
    <m/>
  </r>
  <r>
    <x v="32"/>
    <x v="32"/>
    <x v="32"/>
    <x v="32"/>
    <x v="82"/>
    <x v="0"/>
    <n v="0.93486272777205559"/>
  </r>
  <r>
    <x v="33"/>
    <x v="33"/>
    <x v="33"/>
    <x v="33"/>
    <x v="82"/>
    <x v="0"/>
    <n v="0.93486272777205559"/>
  </r>
  <r>
    <x v="34"/>
    <x v="34"/>
    <x v="34"/>
    <x v="34"/>
    <x v="82"/>
    <x v="0"/>
    <n v="0.93486272777205559"/>
  </r>
  <r>
    <x v="35"/>
    <x v="35"/>
    <x v="35"/>
    <x v="35"/>
    <x v="82"/>
    <x v="0"/>
    <n v="5596.3548600000004"/>
  </r>
  <r>
    <x v="36"/>
    <x v="36"/>
    <x v="36"/>
    <x v="36"/>
    <x v="82"/>
    <x v="0"/>
    <n v="4748.74154"/>
  </r>
  <r>
    <x v="37"/>
    <x v="37"/>
    <x v="37"/>
    <x v="37"/>
    <x v="82"/>
    <x v="0"/>
    <m/>
  </r>
  <r>
    <x v="38"/>
    <x v="38"/>
    <x v="38"/>
    <x v="38"/>
    <x v="82"/>
    <x v="0"/>
    <n v="847.61331999999993"/>
  </r>
  <r>
    <x v="39"/>
    <x v="39"/>
    <x v="39"/>
    <x v="39"/>
    <x v="82"/>
    <x v="0"/>
    <m/>
  </r>
  <r>
    <x v="0"/>
    <x v="0"/>
    <x v="0"/>
    <x v="0"/>
    <x v="83"/>
    <x v="0"/>
    <n v="878.57899999999995"/>
  </r>
  <r>
    <x v="1"/>
    <x v="1"/>
    <x v="1"/>
    <x v="1"/>
    <x v="83"/>
    <x v="0"/>
    <n v="204.39400000000001"/>
  </r>
  <r>
    <x v="2"/>
    <x v="2"/>
    <x v="2"/>
    <x v="2"/>
    <x v="83"/>
    <x v="0"/>
    <n v="250.029"/>
  </r>
  <r>
    <x v="3"/>
    <x v="3"/>
    <x v="3"/>
    <x v="3"/>
    <x v="83"/>
    <x v="0"/>
    <n v="45.634999999999998"/>
  </r>
  <r>
    <x v="4"/>
    <x v="4"/>
    <x v="4"/>
    <x v="4"/>
    <x v="83"/>
    <x v="0"/>
    <n v="677.80799999999999"/>
  </r>
  <r>
    <x v="5"/>
    <x v="5"/>
    <x v="5"/>
    <x v="5"/>
    <x v="83"/>
    <x v="0"/>
    <n v="33.351999999999997"/>
  </r>
  <r>
    <x v="6"/>
    <x v="6"/>
    <x v="6"/>
    <x v="6"/>
    <x v="83"/>
    <x v="0"/>
    <n v="1794.133"/>
  </r>
  <r>
    <x v="7"/>
    <x v="7"/>
    <x v="7"/>
    <x v="7"/>
    <x v="83"/>
    <x v="0"/>
    <n v="949.80600000000004"/>
  </r>
  <r>
    <x v="8"/>
    <x v="8"/>
    <x v="8"/>
    <x v="8"/>
    <x v="83"/>
    <x v="0"/>
    <n v="-5.72"/>
  </r>
  <r>
    <x v="9"/>
    <x v="9"/>
    <x v="9"/>
    <x v="9"/>
    <x v="83"/>
    <x v="0"/>
    <n v="850.04600000000005"/>
  </r>
  <r>
    <x v="10"/>
    <x v="10"/>
    <x v="10"/>
    <x v="10"/>
    <x v="83"/>
    <x v="0"/>
    <n v="5003.6210000000001"/>
  </r>
  <r>
    <x v="11"/>
    <x v="11"/>
    <x v="11"/>
    <x v="11"/>
    <x v="83"/>
    <x v="0"/>
    <n v="2102.0819999999999"/>
  </r>
  <r>
    <x v="12"/>
    <x v="12"/>
    <x v="12"/>
    <x v="12"/>
    <x v="83"/>
    <x v="0"/>
    <n v="49127.135999999999"/>
  </r>
  <r>
    <x v="13"/>
    <x v="13"/>
    <x v="13"/>
    <x v="13"/>
    <x v="83"/>
    <x v="0"/>
    <n v="2839.2739999999999"/>
  </r>
  <r>
    <x v="14"/>
    <x v="14"/>
    <x v="14"/>
    <x v="14"/>
    <x v="83"/>
    <x v="0"/>
    <n v="8.4000000000000005E-2"/>
  </r>
  <r>
    <x v="15"/>
    <x v="15"/>
    <x v="15"/>
    <x v="15"/>
    <x v="83"/>
    <x v="0"/>
    <n v="8648.9930000000004"/>
  </r>
  <r>
    <x v="16"/>
    <x v="16"/>
    <x v="16"/>
    <x v="16"/>
    <x v="83"/>
    <x v="0"/>
    <n v="67721.19"/>
  </r>
  <r>
    <x v="17"/>
    <x v="17"/>
    <x v="17"/>
    <x v="17"/>
    <x v="83"/>
    <x v="0"/>
    <n v="2.5"/>
  </r>
  <r>
    <x v="18"/>
    <x v="18"/>
    <x v="18"/>
    <x v="18"/>
    <x v="83"/>
    <x v="0"/>
    <n v="51249.368000000002"/>
  </r>
  <r>
    <x v="19"/>
    <x v="19"/>
    <x v="19"/>
    <x v="19"/>
    <x v="83"/>
    <x v="0"/>
    <n v="0.19800000000000001"/>
  </r>
  <r>
    <x v="20"/>
    <x v="20"/>
    <x v="20"/>
    <x v="20"/>
    <x v="83"/>
    <x v="0"/>
    <m/>
  </r>
  <r>
    <x v="21"/>
    <x v="21"/>
    <x v="21"/>
    <x v="21"/>
    <x v="83"/>
    <x v="0"/>
    <n v="14129.557000000001"/>
  </r>
  <r>
    <x v="22"/>
    <x v="22"/>
    <x v="22"/>
    <x v="22"/>
    <x v="83"/>
    <x v="0"/>
    <n v="2339.567"/>
  </r>
  <r>
    <x v="23"/>
    <x v="23"/>
    <x v="23"/>
    <x v="23"/>
    <x v="83"/>
    <x v="0"/>
    <n v="67721.19"/>
  </r>
  <r>
    <x v="24"/>
    <x v="24"/>
    <x v="24"/>
    <x v="24"/>
    <x v="83"/>
    <x v="0"/>
    <n v="1289.6659999999999"/>
  </r>
  <r>
    <x v="25"/>
    <x v="25"/>
    <x v="25"/>
    <x v="25"/>
    <x v="83"/>
    <x v="0"/>
    <n v="0.47477072503617596"/>
  </r>
  <r>
    <x v="26"/>
    <x v="26"/>
    <x v="26"/>
    <x v="26"/>
    <x v="83"/>
    <x v="0"/>
    <n v="1.8377113195437899E-2"/>
  </r>
  <r>
    <x v="27"/>
    <x v="27"/>
    <x v="27"/>
    <x v="27"/>
    <x v="83"/>
    <x v="0"/>
    <n v="0.24283527714989697"/>
  </r>
  <r>
    <x v="28"/>
    <x v="28"/>
    <x v="28"/>
    <x v="28"/>
    <x v="83"/>
    <x v="0"/>
    <n v="14211.023230000001"/>
  </r>
  <r>
    <x v="29"/>
    <x v="29"/>
    <x v="29"/>
    <x v="29"/>
    <x v="83"/>
    <x v="0"/>
    <n v="14211.023230000001"/>
  </r>
  <r>
    <x v="30"/>
    <x v="30"/>
    <x v="30"/>
    <x v="30"/>
    <x v="83"/>
    <x v="0"/>
    <m/>
  </r>
  <r>
    <x v="31"/>
    <x v="31"/>
    <x v="31"/>
    <x v="31"/>
    <x v="83"/>
    <x v="0"/>
    <m/>
  </r>
  <r>
    <x v="32"/>
    <x v="32"/>
    <x v="32"/>
    <x v="32"/>
    <x v="83"/>
    <x v="0"/>
    <n v="0.53218799735456523"/>
  </r>
  <r>
    <x v="33"/>
    <x v="33"/>
    <x v="33"/>
    <x v="33"/>
    <x v="83"/>
    <x v="0"/>
    <n v="0.53218799735456523"/>
  </r>
  <r>
    <x v="34"/>
    <x v="34"/>
    <x v="34"/>
    <x v="34"/>
    <x v="83"/>
    <x v="0"/>
    <n v="0.53218799735456523"/>
  </r>
  <r>
    <x v="35"/>
    <x v="35"/>
    <x v="35"/>
    <x v="35"/>
    <x v="83"/>
    <x v="0"/>
    <n v="26703.01341"/>
  </r>
  <r>
    <x v="36"/>
    <x v="36"/>
    <x v="36"/>
    <x v="36"/>
    <x v="83"/>
    <x v="0"/>
    <n v="23980.43175"/>
  </r>
  <r>
    <x v="37"/>
    <x v="37"/>
    <x v="37"/>
    <x v="37"/>
    <x v="83"/>
    <x v="0"/>
    <n v="400.02141999999998"/>
  </r>
  <r>
    <x v="38"/>
    <x v="38"/>
    <x v="38"/>
    <x v="38"/>
    <x v="83"/>
    <x v="0"/>
    <n v="2322.56025"/>
  </r>
  <r>
    <x v="39"/>
    <x v="39"/>
    <x v="39"/>
    <x v="39"/>
    <x v="83"/>
    <x v="0"/>
    <m/>
  </r>
  <r>
    <x v="0"/>
    <x v="0"/>
    <x v="0"/>
    <x v="0"/>
    <x v="84"/>
    <x v="0"/>
    <n v="933.97400000000005"/>
  </r>
  <r>
    <x v="1"/>
    <x v="1"/>
    <x v="1"/>
    <x v="1"/>
    <x v="84"/>
    <x v="0"/>
    <n v="277.58600000000001"/>
  </r>
  <r>
    <x v="2"/>
    <x v="2"/>
    <x v="2"/>
    <x v="2"/>
    <x v="84"/>
    <x v="0"/>
    <n v="347.23599999999999"/>
  </r>
  <r>
    <x v="3"/>
    <x v="3"/>
    <x v="3"/>
    <x v="3"/>
    <x v="84"/>
    <x v="0"/>
    <n v="69.650000000000006"/>
  </r>
  <r>
    <x v="4"/>
    <x v="4"/>
    <x v="4"/>
    <x v="4"/>
    <x v="84"/>
    <x v="0"/>
    <n v="446.87900000000002"/>
  </r>
  <r>
    <x v="5"/>
    <x v="5"/>
    <x v="5"/>
    <x v="5"/>
    <x v="84"/>
    <x v="0"/>
    <n v="72.748000000000005"/>
  </r>
  <r>
    <x v="6"/>
    <x v="6"/>
    <x v="6"/>
    <x v="6"/>
    <x v="84"/>
    <x v="0"/>
    <n v="1731.1869999999999"/>
  </r>
  <r>
    <x v="7"/>
    <x v="7"/>
    <x v="7"/>
    <x v="7"/>
    <x v="84"/>
    <x v="0"/>
    <n v="889.93200000000002"/>
  </r>
  <r>
    <x v="8"/>
    <x v="8"/>
    <x v="8"/>
    <x v="8"/>
    <x v="84"/>
    <x v="0"/>
    <n v="-3.847"/>
  </r>
  <r>
    <x v="9"/>
    <x v="9"/>
    <x v="9"/>
    <x v="9"/>
    <x v="84"/>
    <x v="0"/>
    <n v="845.10299999999995"/>
  </r>
  <r>
    <x v="10"/>
    <x v="10"/>
    <x v="10"/>
    <x v="10"/>
    <x v="84"/>
    <x v="0"/>
    <n v="362.29700000000003"/>
  </r>
  <r>
    <x v="11"/>
    <x v="11"/>
    <x v="11"/>
    <x v="11"/>
    <x v="84"/>
    <x v="0"/>
    <n v="397.40899999999999"/>
  </r>
  <r>
    <x v="12"/>
    <x v="12"/>
    <x v="12"/>
    <x v="12"/>
    <x v="84"/>
    <x v="0"/>
    <n v="66731.875"/>
  </r>
  <r>
    <x v="13"/>
    <x v="13"/>
    <x v="13"/>
    <x v="13"/>
    <x v="84"/>
    <x v="0"/>
    <n v="161.345"/>
  </r>
  <r>
    <x v="14"/>
    <x v="14"/>
    <x v="14"/>
    <x v="14"/>
    <x v="84"/>
    <x v="0"/>
    <n v="4.5999999999999999E-2"/>
  </r>
  <r>
    <x v="15"/>
    <x v="15"/>
    <x v="15"/>
    <x v="15"/>
    <x v="84"/>
    <x v="0"/>
    <n v="6058.6019999999999"/>
  </r>
  <r>
    <x v="16"/>
    <x v="16"/>
    <x v="16"/>
    <x v="16"/>
    <x v="84"/>
    <x v="0"/>
    <n v="73711.573999999993"/>
  </r>
  <r>
    <x v="17"/>
    <x v="17"/>
    <x v="17"/>
    <x v="17"/>
    <x v="84"/>
    <x v="0"/>
    <n v="12812.003000000001"/>
  </r>
  <r>
    <x v="18"/>
    <x v="18"/>
    <x v="18"/>
    <x v="18"/>
    <x v="84"/>
    <x v="0"/>
    <n v="50268.175000000003"/>
  </r>
  <r>
    <x v="19"/>
    <x v="19"/>
    <x v="19"/>
    <x v="19"/>
    <x v="84"/>
    <x v="0"/>
    <n v="6.0000000000000001E-3"/>
  </r>
  <r>
    <x v="20"/>
    <x v="20"/>
    <x v="20"/>
    <x v="20"/>
    <x v="84"/>
    <x v="0"/>
    <m/>
  </r>
  <r>
    <x v="21"/>
    <x v="21"/>
    <x v="21"/>
    <x v="21"/>
    <x v="84"/>
    <x v="0"/>
    <n v="7233.5259999999998"/>
  </r>
  <r>
    <x v="22"/>
    <x v="22"/>
    <x v="22"/>
    <x v="22"/>
    <x v="84"/>
    <x v="0"/>
    <n v="3397.8649999999998"/>
  </r>
  <r>
    <x v="23"/>
    <x v="23"/>
    <x v="23"/>
    <x v="23"/>
    <x v="84"/>
    <x v="0"/>
    <n v="73711.574999999997"/>
  </r>
  <r>
    <x v="24"/>
    <x v="24"/>
    <x v="24"/>
    <x v="24"/>
    <x v="84"/>
    <x v="0"/>
    <n v="3038.4279999999999"/>
  </r>
  <r>
    <x v="25"/>
    <x v="25"/>
    <x v="25"/>
    <x v="25"/>
    <x v="84"/>
    <x v="0"/>
    <n v="0.4618640598333244"/>
  </r>
  <r>
    <x v="26"/>
    <x v="26"/>
    <x v="26"/>
    <x v="26"/>
    <x v="84"/>
    <x v="0"/>
    <n v="1.9394827789409978E-2"/>
  </r>
  <r>
    <x v="27"/>
    <x v="27"/>
    <x v="27"/>
    <x v="27"/>
    <x v="84"/>
    <x v="0"/>
    <n v="0.19627016113648607"/>
  </r>
  <r>
    <x v="28"/>
    <x v="28"/>
    <x v="28"/>
    <x v="28"/>
    <x v="84"/>
    <x v="0"/>
    <n v="8683.5444499999994"/>
  </r>
  <r>
    <x v="29"/>
    <x v="29"/>
    <x v="29"/>
    <x v="29"/>
    <x v="84"/>
    <x v="0"/>
    <n v="8683.5444499999994"/>
  </r>
  <r>
    <x v="30"/>
    <x v="30"/>
    <x v="30"/>
    <x v="30"/>
    <x v="84"/>
    <x v="0"/>
    <m/>
  </r>
  <r>
    <x v="31"/>
    <x v="31"/>
    <x v="31"/>
    <x v="31"/>
    <x v="84"/>
    <x v="0"/>
    <m/>
  </r>
  <r>
    <x v="32"/>
    <x v="32"/>
    <x v="32"/>
    <x v="32"/>
    <x v="84"/>
    <x v="0"/>
    <n v="0.41404950213564212"/>
  </r>
  <r>
    <x v="33"/>
    <x v="33"/>
    <x v="33"/>
    <x v="33"/>
    <x v="84"/>
    <x v="0"/>
    <n v="0.41404950213564212"/>
  </r>
  <r>
    <x v="34"/>
    <x v="34"/>
    <x v="34"/>
    <x v="34"/>
    <x v="84"/>
    <x v="0"/>
    <n v="0.41404950213564212"/>
  </r>
  <r>
    <x v="35"/>
    <x v="35"/>
    <x v="35"/>
    <x v="35"/>
    <x v="84"/>
    <x v="0"/>
    <n v="20972.237390000002"/>
  </r>
  <r>
    <x v="36"/>
    <x v="36"/>
    <x v="36"/>
    <x v="36"/>
    <x v="84"/>
    <x v="0"/>
    <n v="18966.880719999997"/>
  </r>
  <r>
    <x v="37"/>
    <x v="37"/>
    <x v="37"/>
    <x v="37"/>
    <x v="84"/>
    <x v="0"/>
    <m/>
  </r>
  <r>
    <x v="38"/>
    <x v="38"/>
    <x v="38"/>
    <x v="38"/>
    <x v="84"/>
    <x v="0"/>
    <n v="2005.3566699999999"/>
  </r>
  <r>
    <x v="39"/>
    <x v="39"/>
    <x v="39"/>
    <x v="39"/>
    <x v="84"/>
    <x v="0"/>
    <m/>
  </r>
  <r>
    <x v="0"/>
    <x v="0"/>
    <x v="0"/>
    <x v="0"/>
    <x v="85"/>
    <x v="0"/>
    <n v="1152.752"/>
  </r>
  <r>
    <x v="1"/>
    <x v="1"/>
    <x v="1"/>
    <x v="1"/>
    <x v="85"/>
    <x v="0"/>
    <n v="372.12599999999998"/>
  </r>
  <r>
    <x v="2"/>
    <x v="2"/>
    <x v="2"/>
    <x v="2"/>
    <x v="85"/>
    <x v="0"/>
    <n v="431.54199999999997"/>
  </r>
  <r>
    <x v="3"/>
    <x v="3"/>
    <x v="3"/>
    <x v="3"/>
    <x v="85"/>
    <x v="0"/>
    <n v="59.415999999999997"/>
  </r>
  <r>
    <x v="4"/>
    <x v="4"/>
    <x v="4"/>
    <x v="4"/>
    <x v="85"/>
    <x v="0"/>
    <n v="-6.6420000000000003"/>
  </r>
  <r>
    <x v="5"/>
    <x v="5"/>
    <x v="5"/>
    <x v="5"/>
    <x v="85"/>
    <x v="0"/>
    <n v="39.881999999999998"/>
  </r>
  <r>
    <x v="6"/>
    <x v="6"/>
    <x v="6"/>
    <x v="6"/>
    <x v="85"/>
    <x v="0"/>
    <n v="1558.1179999999999"/>
  </r>
  <r>
    <x v="7"/>
    <x v="7"/>
    <x v="7"/>
    <x v="7"/>
    <x v="85"/>
    <x v="0"/>
    <n v="1008.164"/>
  </r>
  <r>
    <x v="8"/>
    <x v="8"/>
    <x v="8"/>
    <x v="8"/>
    <x v="85"/>
    <x v="0"/>
    <n v="23.199000000000002"/>
  </r>
  <r>
    <x v="9"/>
    <x v="9"/>
    <x v="9"/>
    <x v="9"/>
    <x v="85"/>
    <x v="0"/>
    <n v="526.755"/>
  </r>
  <r>
    <x v="10"/>
    <x v="10"/>
    <x v="10"/>
    <x v="10"/>
    <x v="85"/>
    <x v="0"/>
    <n v="3369.355"/>
  </r>
  <r>
    <x v="11"/>
    <x v="11"/>
    <x v="11"/>
    <x v="11"/>
    <x v="85"/>
    <x v="0"/>
    <n v="13273.102000000001"/>
  </r>
  <r>
    <x v="12"/>
    <x v="12"/>
    <x v="12"/>
    <x v="12"/>
    <x v="85"/>
    <x v="0"/>
    <n v="43491.731"/>
  </r>
  <r>
    <x v="13"/>
    <x v="13"/>
    <x v="13"/>
    <x v="13"/>
    <x v="85"/>
    <x v="0"/>
    <m/>
  </r>
  <r>
    <x v="14"/>
    <x v="14"/>
    <x v="14"/>
    <x v="14"/>
    <x v="85"/>
    <x v="0"/>
    <m/>
  </r>
  <r>
    <x v="15"/>
    <x v="15"/>
    <x v="15"/>
    <x v="15"/>
    <x v="85"/>
    <x v="0"/>
    <n v="15393.169"/>
  </r>
  <r>
    <x v="16"/>
    <x v="16"/>
    <x v="16"/>
    <x v="16"/>
    <x v="85"/>
    <x v="0"/>
    <n v="75527.357000000004"/>
  </r>
  <r>
    <x v="17"/>
    <x v="17"/>
    <x v="17"/>
    <x v="17"/>
    <x v="85"/>
    <x v="0"/>
    <n v="1506.3710000000001"/>
  </r>
  <r>
    <x v="18"/>
    <x v="18"/>
    <x v="18"/>
    <x v="18"/>
    <x v="85"/>
    <x v="0"/>
    <n v="60778.044000000002"/>
  </r>
  <r>
    <x v="19"/>
    <x v="19"/>
    <x v="19"/>
    <x v="19"/>
    <x v="85"/>
    <x v="0"/>
    <m/>
  </r>
  <r>
    <x v="20"/>
    <x v="20"/>
    <x v="20"/>
    <x v="20"/>
    <x v="85"/>
    <x v="0"/>
    <m/>
  </r>
  <r>
    <x v="21"/>
    <x v="21"/>
    <x v="21"/>
    <x v="21"/>
    <x v="85"/>
    <x v="0"/>
    <n v="9894.44"/>
  </r>
  <r>
    <x v="22"/>
    <x v="22"/>
    <x v="22"/>
    <x v="22"/>
    <x v="85"/>
    <x v="0"/>
    <n v="3348.502"/>
  </r>
  <r>
    <x v="23"/>
    <x v="23"/>
    <x v="23"/>
    <x v="23"/>
    <x v="85"/>
    <x v="0"/>
    <n v="75527.357000000004"/>
  </r>
  <r>
    <x v="24"/>
    <x v="24"/>
    <x v="24"/>
    <x v="24"/>
    <x v="85"/>
    <x v="0"/>
    <n v="1417.817"/>
  </r>
  <r>
    <x v="25"/>
    <x v="25"/>
    <x v="25"/>
    <x v="25"/>
    <x v="85"/>
    <x v="0"/>
    <n v="0.61899160117970065"/>
  </r>
  <r>
    <x v="26"/>
    <x v="26"/>
    <x v="26"/>
    <x v="26"/>
    <x v="85"/>
    <x v="0"/>
    <m/>
  </r>
  <r>
    <x v="27"/>
    <x v="27"/>
    <x v="27"/>
    <x v="27"/>
    <x v="85"/>
    <x v="0"/>
    <s v="ei tietoa"/>
  </r>
  <r>
    <x v="28"/>
    <x v="28"/>
    <x v="28"/>
    <x v="28"/>
    <x v="85"/>
    <x v="0"/>
    <n v="11316.367"/>
  </r>
  <r>
    <x v="29"/>
    <x v="29"/>
    <x v="29"/>
    <x v="29"/>
    <x v="85"/>
    <x v="0"/>
    <n v="11297.011"/>
  </r>
  <r>
    <x v="30"/>
    <x v="30"/>
    <x v="30"/>
    <x v="30"/>
    <x v="85"/>
    <x v="0"/>
    <n v="14.888999999999999"/>
  </r>
  <r>
    <x v="31"/>
    <x v="31"/>
    <x v="31"/>
    <x v="31"/>
    <x v="85"/>
    <x v="0"/>
    <n v="4.4669999999999996"/>
  </r>
  <r>
    <x v="32"/>
    <x v="32"/>
    <x v="32"/>
    <x v="32"/>
    <x v="85"/>
    <x v="0"/>
    <n v="0.28440187244763504"/>
  </r>
  <r>
    <x v="33"/>
    <x v="33"/>
    <x v="33"/>
    <x v="33"/>
    <x v="85"/>
    <x v="0"/>
    <n v="0.28428960822324006"/>
  </r>
  <r>
    <x v="34"/>
    <x v="34"/>
    <x v="34"/>
    <x v="34"/>
    <x v="85"/>
    <x v="0"/>
    <n v="0.28391541927382968"/>
  </r>
  <r>
    <x v="35"/>
    <x v="35"/>
    <x v="35"/>
    <x v="35"/>
    <x v="85"/>
    <x v="0"/>
    <n v="39790.057999999997"/>
  </r>
  <r>
    <x v="36"/>
    <x v="36"/>
    <x v="36"/>
    <x v="36"/>
    <x v="85"/>
    <x v="0"/>
    <n v="36818.976999999999"/>
  </r>
  <r>
    <x v="37"/>
    <x v="37"/>
    <x v="37"/>
    <x v="37"/>
    <x v="85"/>
    <x v="0"/>
    <m/>
  </r>
  <r>
    <x v="38"/>
    <x v="38"/>
    <x v="38"/>
    <x v="38"/>
    <x v="85"/>
    <x v="0"/>
    <n v="2971.0810000000001"/>
  </r>
  <r>
    <x v="39"/>
    <x v="39"/>
    <x v="39"/>
    <x v="39"/>
    <x v="85"/>
    <x v="0"/>
    <m/>
  </r>
  <r>
    <x v="0"/>
    <x v="0"/>
    <x v="0"/>
    <x v="0"/>
    <x v="86"/>
    <x v="0"/>
    <n v="3542.5830000000001"/>
  </r>
  <r>
    <x v="1"/>
    <x v="1"/>
    <x v="1"/>
    <x v="1"/>
    <x v="86"/>
    <x v="0"/>
    <n v="1517.097"/>
  </r>
  <r>
    <x v="2"/>
    <x v="2"/>
    <x v="2"/>
    <x v="2"/>
    <x v="86"/>
    <x v="0"/>
    <n v="1793.2840000000001"/>
  </r>
  <r>
    <x v="3"/>
    <x v="3"/>
    <x v="3"/>
    <x v="3"/>
    <x v="86"/>
    <x v="0"/>
    <n v="276.18700000000001"/>
  </r>
  <r>
    <x v="4"/>
    <x v="4"/>
    <x v="4"/>
    <x v="4"/>
    <x v="86"/>
    <x v="0"/>
    <n v="4018.0770000000002"/>
  </r>
  <r>
    <x v="5"/>
    <x v="5"/>
    <x v="5"/>
    <x v="5"/>
    <x v="86"/>
    <x v="0"/>
    <n v="221.18"/>
  </r>
  <r>
    <x v="6"/>
    <x v="6"/>
    <x v="6"/>
    <x v="6"/>
    <x v="86"/>
    <x v="0"/>
    <n v="9298.9369999999999"/>
  </r>
  <r>
    <x v="7"/>
    <x v="7"/>
    <x v="7"/>
    <x v="7"/>
    <x v="86"/>
    <x v="0"/>
    <n v="4435.5510000000004"/>
  </r>
  <r>
    <x v="8"/>
    <x v="8"/>
    <x v="8"/>
    <x v="8"/>
    <x v="86"/>
    <x v="0"/>
    <n v="251.21199999999999"/>
  </r>
  <r>
    <x v="9"/>
    <x v="9"/>
    <x v="9"/>
    <x v="9"/>
    <x v="86"/>
    <x v="0"/>
    <n v="4612.1729999999998"/>
  </r>
  <r>
    <x v="10"/>
    <x v="10"/>
    <x v="10"/>
    <x v="10"/>
    <x v="86"/>
    <x v="0"/>
    <n v="1916.268"/>
  </r>
  <r>
    <x v="11"/>
    <x v="11"/>
    <x v="11"/>
    <x v="11"/>
    <x v="86"/>
    <x v="0"/>
    <n v="19091.137999999999"/>
  </r>
  <r>
    <x v="12"/>
    <x v="12"/>
    <x v="12"/>
    <x v="12"/>
    <x v="86"/>
    <x v="0"/>
    <n v="269905.14799999999"/>
  </r>
  <r>
    <x v="13"/>
    <x v="13"/>
    <x v="13"/>
    <x v="13"/>
    <x v="86"/>
    <x v="0"/>
    <n v="1350.866"/>
  </r>
  <r>
    <x v="14"/>
    <x v="14"/>
    <x v="14"/>
    <x v="14"/>
    <x v="86"/>
    <x v="0"/>
    <n v="41.354999999999997"/>
  </r>
  <r>
    <x v="15"/>
    <x v="15"/>
    <x v="15"/>
    <x v="15"/>
    <x v="86"/>
    <x v="0"/>
    <n v="47750.266000000003"/>
  </r>
  <r>
    <x v="16"/>
    <x v="16"/>
    <x v="16"/>
    <x v="16"/>
    <x v="86"/>
    <x v="0"/>
    <n v="340055.04100000003"/>
  </r>
  <r>
    <x v="17"/>
    <x v="17"/>
    <x v="17"/>
    <x v="17"/>
    <x v="86"/>
    <x v="0"/>
    <n v="46023.097000000002"/>
  </r>
  <r>
    <x v="18"/>
    <x v="18"/>
    <x v="18"/>
    <x v="18"/>
    <x v="86"/>
    <x v="0"/>
    <n v="220199.81400000001"/>
  </r>
  <r>
    <x v="19"/>
    <x v="19"/>
    <x v="19"/>
    <x v="19"/>
    <x v="86"/>
    <x v="0"/>
    <n v="1.03"/>
  </r>
  <r>
    <x v="20"/>
    <x v="20"/>
    <x v="20"/>
    <x v="20"/>
    <x v="86"/>
    <x v="0"/>
    <n v="2.0449999999999999"/>
  </r>
  <r>
    <x v="21"/>
    <x v="21"/>
    <x v="21"/>
    <x v="21"/>
    <x v="86"/>
    <x v="0"/>
    <n v="62470.87"/>
  </r>
  <r>
    <x v="22"/>
    <x v="22"/>
    <x v="22"/>
    <x v="22"/>
    <x v="86"/>
    <x v="0"/>
    <n v="11358.184999999999"/>
  </r>
  <r>
    <x v="23"/>
    <x v="23"/>
    <x v="23"/>
    <x v="23"/>
    <x v="86"/>
    <x v="0"/>
    <n v="340055.04100000003"/>
  </r>
  <r>
    <x v="24"/>
    <x v="24"/>
    <x v="24"/>
    <x v="24"/>
    <x v="86"/>
    <x v="0"/>
    <n v="15737.864"/>
  </r>
  <r>
    <x v="25"/>
    <x v="25"/>
    <x v="25"/>
    <x v="25"/>
    <x v="86"/>
    <x v="0"/>
    <n v="0.43585272873473513"/>
  </r>
  <r>
    <x v="26"/>
    <x v="26"/>
    <x v="26"/>
    <x v="26"/>
    <x v="86"/>
    <x v="0"/>
    <n v="1.6021596264210031E-2"/>
  </r>
  <r>
    <x v="27"/>
    <x v="27"/>
    <x v="27"/>
    <x v="27"/>
    <x v="86"/>
    <x v="0"/>
    <n v="0.32588521676796939"/>
  </r>
  <r>
    <x v="28"/>
    <x v="28"/>
    <x v="28"/>
    <x v="28"/>
    <x v="86"/>
    <x v="0"/>
    <n v="64372.577720000001"/>
  </r>
  <r>
    <x v="29"/>
    <x v="29"/>
    <x v="29"/>
    <x v="29"/>
    <x v="86"/>
    <x v="0"/>
    <n v="64372.577720000001"/>
  </r>
  <r>
    <x v="30"/>
    <x v="30"/>
    <x v="30"/>
    <x v="30"/>
    <x v="86"/>
    <x v="0"/>
    <m/>
  </r>
  <r>
    <x v="31"/>
    <x v="31"/>
    <x v="31"/>
    <x v="31"/>
    <x v="86"/>
    <x v="0"/>
    <m/>
  </r>
  <r>
    <x v="32"/>
    <x v="32"/>
    <x v="32"/>
    <x v="32"/>
    <x v="86"/>
    <x v="0"/>
    <n v="0.57723743617781731"/>
  </r>
  <r>
    <x v="33"/>
    <x v="33"/>
    <x v="33"/>
    <x v="33"/>
    <x v="86"/>
    <x v="0"/>
    <n v="0.57723743617781731"/>
  </r>
  <r>
    <x v="34"/>
    <x v="34"/>
    <x v="34"/>
    <x v="34"/>
    <x v="86"/>
    <x v="0"/>
    <n v="0.57723743617781731"/>
  </r>
  <r>
    <x v="35"/>
    <x v="35"/>
    <x v="35"/>
    <x v="35"/>
    <x v="86"/>
    <x v="0"/>
    <n v="111518.36954"/>
  </r>
  <r>
    <x v="36"/>
    <x v="36"/>
    <x v="36"/>
    <x v="36"/>
    <x v="86"/>
    <x v="0"/>
    <n v="102670.06918000001"/>
  </r>
  <r>
    <x v="37"/>
    <x v="37"/>
    <x v="37"/>
    <x v="37"/>
    <x v="86"/>
    <x v="0"/>
    <m/>
  </r>
  <r>
    <x v="38"/>
    <x v="38"/>
    <x v="38"/>
    <x v="38"/>
    <x v="86"/>
    <x v="0"/>
    <n v="8848.3003599999993"/>
  </r>
  <r>
    <x v="39"/>
    <x v="39"/>
    <x v="39"/>
    <x v="39"/>
    <x v="86"/>
    <x v="0"/>
    <m/>
  </r>
  <r>
    <x v="0"/>
    <x v="0"/>
    <x v="0"/>
    <x v="0"/>
    <x v="87"/>
    <x v="0"/>
    <n v="2753.1880000000001"/>
  </r>
  <r>
    <x v="1"/>
    <x v="1"/>
    <x v="1"/>
    <x v="1"/>
    <x v="87"/>
    <x v="0"/>
    <n v="1153.31"/>
  </r>
  <r>
    <x v="2"/>
    <x v="2"/>
    <x v="2"/>
    <x v="2"/>
    <x v="87"/>
    <x v="0"/>
    <n v="1352.66"/>
  </r>
  <r>
    <x v="3"/>
    <x v="3"/>
    <x v="3"/>
    <x v="3"/>
    <x v="87"/>
    <x v="0"/>
    <n v="199.35"/>
  </r>
  <r>
    <x v="4"/>
    <x v="4"/>
    <x v="4"/>
    <x v="4"/>
    <x v="87"/>
    <x v="0"/>
    <n v="1876.855"/>
  </r>
  <r>
    <x v="5"/>
    <x v="5"/>
    <x v="5"/>
    <x v="5"/>
    <x v="87"/>
    <x v="0"/>
    <n v="147.804"/>
  </r>
  <r>
    <x v="6"/>
    <x v="6"/>
    <x v="6"/>
    <x v="6"/>
    <x v="87"/>
    <x v="0"/>
    <n v="5931.1570000000002"/>
  </r>
  <r>
    <x v="7"/>
    <x v="7"/>
    <x v="7"/>
    <x v="7"/>
    <x v="87"/>
    <x v="0"/>
    <n v="2893.953"/>
  </r>
  <r>
    <x v="8"/>
    <x v="8"/>
    <x v="8"/>
    <x v="8"/>
    <x v="87"/>
    <x v="0"/>
    <n v="95.082999999999998"/>
  </r>
  <r>
    <x v="9"/>
    <x v="9"/>
    <x v="9"/>
    <x v="9"/>
    <x v="87"/>
    <x v="0"/>
    <n v="2942.123"/>
  </r>
  <r>
    <x v="10"/>
    <x v="10"/>
    <x v="10"/>
    <x v="10"/>
    <x v="87"/>
    <x v="0"/>
    <n v="1339.721"/>
  </r>
  <r>
    <x v="11"/>
    <x v="11"/>
    <x v="11"/>
    <x v="11"/>
    <x v="87"/>
    <x v="0"/>
    <n v="4385.2269999999999"/>
  </r>
  <r>
    <x v="12"/>
    <x v="12"/>
    <x v="12"/>
    <x v="12"/>
    <x v="87"/>
    <x v="0"/>
    <n v="166470.008"/>
  </r>
  <r>
    <x v="13"/>
    <x v="13"/>
    <x v="13"/>
    <x v="13"/>
    <x v="87"/>
    <x v="0"/>
    <n v="1002.037"/>
  </r>
  <r>
    <x v="14"/>
    <x v="14"/>
    <x v="14"/>
    <x v="14"/>
    <x v="87"/>
    <x v="0"/>
    <n v="108.846"/>
  </r>
  <r>
    <x v="15"/>
    <x v="15"/>
    <x v="15"/>
    <x v="15"/>
    <x v="87"/>
    <x v="0"/>
    <n v="22378.762999999999"/>
  </r>
  <r>
    <x v="16"/>
    <x v="16"/>
    <x v="16"/>
    <x v="16"/>
    <x v="87"/>
    <x v="0"/>
    <n v="195684.60200000001"/>
  </r>
  <r>
    <x v="17"/>
    <x v="17"/>
    <x v="17"/>
    <x v="17"/>
    <x v="87"/>
    <x v="0"/>
    <n v="13334.869000000001"/>
  </r>
  <r>
    <x v="18"/>
    <x v="18"/>
    <x v="18"/>
    <x v="18"/>
    <x v="87"/>
    <x v="0"/>
    <n v="145690.299"/>
  </r>
  <r>
    <x v="19"/>
    <x v="19"/>
    <x v="19"/>
    <x v="19"/>
    <x v="87"/>
    <x v="0"/>
    <n v="0.42099999999999999"/>
  </r>
  <r>
    <x v="20"/>
    <x v="20"/>
    <x v="20"/>
    <x v="20"/>
    <x v="87"/>
    <x v="0"/>
    <n v="12.268000000000001"/>
  </r>
  <r>
    <x v="21"/>
    <x v="21"/>
    <x v="21"/>
    <x v="21"/>
    <x v="87"/>
    <x v="0"/>
    <n v="29073.173999999999"/>
  </r>
  <r>
    <x v="22"/>
    <x v="22"/>
    <x v="22"/>
    <x v="22"/>
    <x v="87"/>
    <x v="0"/>
    <n v="7573.5709999999999"/>
  </r>
  <r>
    <x v="23"/>
    <x v="23"/>
    <x v="23"/>
    <x v="23"/>
    <x v="87"/>
    <x v="0"/>
    <n v="195684.60200000001"/>
  </r>
  <r>
    <x v="24"/>
    <x v="24"/>
    <x v="24"/>
    <x v="24"/>
    <x v="87"/>
    <x v="0"/>
    <n v="12795.523999999999"/>
  </r>
  <r>
    <x v="25"/>
    <x v="25"/>
    <x v="25"/>
    <x v="25"/>
    <x v="87"/>
    <x v="0"/>
    <n v="0.42352189993687073"/>
  </r>
  <r>
    <x v="26"/>
    <x v="26"/>
    <x v="26"/>
    <x v="26"/>
    <x v="87"/>
    <x v="0"/>
    <n v="9.1972714610361311E-3"/>
  </r>
  <r>
    <x v="27"/>
    <x v="27"/>
    <x v="27"/>
    <x v="27"/>
    <x v="87"/>
    <x v="0"/>
    <n v="0.11165617317376432"/>
  </r>
  <r>
    <x v="28"/>
    <x v="28"/>
    <x v="28"/>
    <x v="28"/>
    <x v="87"/>
    <x v="0"/>
    <n v="30673.89256"/>
  </r>
  <r>
    <x v="29"/>
    <x v="29"/>
    <x v="29"/>
    <x v="29"/>
    <x v="87"/>
    <x v="0"/>
    <n v="30673.89256"/>
  </r>
  <r>
    <x v="30"/>
    <x v="30"/>
    <x v="30"/>
    <x v="30"/>
    <x v="87"/>
    <x v="0"/>
    <m/>
  </r>
  <r>
    <x v="31"/>
    <x v="31"/>
    <x v="31"/>
    <x v="31"/>
    <x v="87"/>
    <x v="0"/>
    <m/>
  </r>
  <r>
    <x v="32"/>
    <x v="32"/>
    <x v="32"/>
    <x v="32"/>
    <x v="87"/>
    <x v="0"/>
    <n v="0.52930587156216202"/>
  </r>
  <r>
    <x v="33"/>
    <x v="33"/>
    <x v="33"/>
    <x v="33"/>
    <x v="87"/>
    <x v="0"/>
    <n v="0.52930587156216202"/>
  </r>
  <r>
    <x v="34"/>
    <x v="34"/>
    <x v="34"/>
    <x v="34"/>
    <x v="87"/>
    <x v="0"/>
    <n v="0.52930587156216202"/>
  </r>
  <r>
    <x v="35"/>
    <x v="35"/>
    <x v="35"/>
    <x v="35"/>
    <x v="87"/>
    <x v="0"/>
    <n v="57951.166250000002"/>
  </r>
  <r>
    <x v="36"/>
    <x v="36"/>
    <x v="36"/>
    <x v="36"/>
    <x v="87"/>
    <x v="0"/>
    <n v="51198.442929999997"/>
  </r>
  <r>
    <x v="37"/>
    <x v="37"/>
    <x v="37"/>
    <x v="37"/>
    <x v="87"/>
    <x v="0"/>
    <m/>
  </r>
  <r>
    <x v="38"/>
    <x v="38"/>
    <x v="38"/>
    <x v="38"/>
    <x v="87"/>
    <x v="0"/>
    <n v="6752.7233299999998"/>
  </r>
  <r>
    <x v="39"/>
    <x v="39"/>
    <x v="39"/>
    <x v="39"/>
    <x v="87"/>
    <x v="0"/>
    <m/>
  </r>
  <r>
    <x v="0"/>
    <x v="0"/>
    <x v="0"/>
    <x v="0"/>
    <x v="88"/>
    <x v="0"/>
    <n v="2798.1190000000001"/>
  </r>
  <r>
    <x v="1"/>
    <x v="1"/>
    <x v="1"/>
    <x v="1"/>
    <x v="88"/>
    <x v="0"/>
    <n v="1369.3320000000001"/>
  </r>
  <r>
    <x v="2"/>
    <x v="2"/>
    <x v="2"/>
    <x v="2"/>
    <x v="88"/>
    <x v="0"/>
    <n v="1602.383"/>
  </r>
  <r>
    <x v="3"/>
    <x v="3"/>
    <x v="3"/>
    <x v="3"/>
    <x v="88"/>
    <x v="0"/>
    <n v="233.05099999999999"/>
  </r>
  <r>
    <x v="4"/>
    <x v="4"/>
    <x v="4"/>
    <x v="4"/>
    <x v="88"/>
    <x v="0"/>
    <n v="2212.0659999999998"/>
  </r>
  <r>
    <x v="5"/>
    <x v="5"/>
    <x v="5"/>
    <x v="5"/>
    <x v="88"/>
    <x v="0"/>
    <n v="133.43100000000001"/>
  </r>
  <r>
    <x v="6"/>
    <x v="6"/>
    <x v="6"/>
    <x v="6"/>
    <x v="88"/>
    <x v="0"/>
    <n v="6512.9480000000003"/>
  </r>
  <r>
    <x v="7"/>
    <x v="7"/>
    <x v="7"/>
    <x v="7"/>
    <x v="88"/>
    <x v="0"/>
    <n v="3336.0889999999999"/>
  </r>
  <r>
    <x v="8"/>
    <x v="8"/>
    <x v="8"/>
    <x v="8"/>
    <x v="88"/>
    <x v="0"/>
    <n v="551.09699999999998"/>
  </r>
  <r>
    <x v="9"/>
    <x v="9"/>
    <x v="9"/>
    <x v="9"/>
    <x v="88"/>
    <x v="0"/>
    <n v="2625.7629999999999"/>
  </r>
  <r>
    <x v="10"/>
    <x v="10"/>
    <x v="10"/>
    <x v="10"/>
    <x v="88"/>
    <x v="0"/>
    <n v="3083.7890000000002"/>
  </r>
  <r>
    <x v="11"/>
    <x v="11"/>
    <x v="11"/>
    <x v="11"/>
    <x v="88"/>
    <x v="0"/>
    <n v="1640.13"/>
  </r>
  <r>
    <x v="12"/>
    <x v="12"/>
    <x v="12"/>
    <x v="12"/>
    <x v="88"/>
    <x v="0"/>
    <n v="185737.13500000001"/>
  </r>
  <r>
    <x v="13"/>
    <x v="13"/>
    <x v="13"/>
    <x v="13"/>
    <x v="88"/>
    <x v="0"/>
    <m/>
  </r>
  <r>
    <x v="14"/>
    <x v="14"/>
    <x v="14"/>
    <x v="14"/>
    <x v="88"/>
    <x v="0"/>
    <n v="849.28"/>
  </r>
  <r>
    <x v="15"/>
    <x v="15"/>
    <x v="15"/>
    <x v="15"/>
    <x v="88"/>
    <x v="0"/>
    <n v="24235.05"/>
  </r>
  <r>
    <x v="16"/>
    <x v="16"/>
    <x v="16"/>
    <x v="16"/>
    <x v="88"/>
    <x v="0"/>
    <n v="215545.38399999999"/>
  </r>
  <r>
    <x v="17"/>
    <x v="17"/>
    <x v="17"/>
    <x v="17"/>
    <x v="88"/>
    <x v="0"/>
    <n v="178.08699999999999"/>
  </r>
  <r>
    <x v="18"/>
    <x v="18"/>
    <x v="18"/>
    <x v="18"/>
    <x v="88"/>
    <x v="0"/>
    <n v="169926.90599999999"/>
  </r>
  <r>
    <x v="19"/>
    <x v="19"/>
    <x v="19"/>
    <x v="19"/>
    <x v="88"/>
    <x v="0"/>
    <n v="0.14599999999999999"/>
  </r>
  <r>
    <x v="20"/>
    <x v="20"/>
    <x v="20"/>
    <x v="20"/>
    <x v="88"/>
    <x v="0"/>
    <n v="478.798"/>
  </r>
  <r>
    <x v="21"/>
    <x v="21"/>
    <x v="21"/>
    <x v="21"/>
    <x v="88"/>
    <x v="0"/>
    <n v="36771.788999999997"/>
  </r>
  <r>
    <x v="22"/>
    <x v="22"/>
    <x v="22"/>
    <x v="22"/>
    <x v="88"/>
    <x v="0"/>
    <n v="8189.6580000000004"/>
  </r>
  <r>
    <x v="23"/>
    <x v="23"/>
    <x v="23"/>
    <x v="23"/>
    <x v="88"/>
    <x v="0"/>
    <n v="215545.38399999999"/>
  </r>
  <r>
    <x v="24"/>
    <x v="24"/>
    <x v="24"/>
    <x v="24"/>
    <x v="88"/>
    <x v="0"/>
    <n v="11697.406000000001"/>
  </r>
  <r>
    <x v="25"/>
    <x v="25"/>
    <x v="25"/>
    <x v="25"/>
    <x v="88"/>
    <x v="0"/>
    <n v="0.4556680773403029"/>
  </r>
  <r>
    <x v="26"/>
    <x v="26"/>
    <x v="26"/>
    <x v="26"/>
    <x v="88"/>
    <x v="0"/>
    <n v="3.3300236307081607E-2"/>
  </r>
  <r>
    <x v="27"/>
    <x v="27"/>
    <x v="27"/>
    <x v="27"/>
    <x v="88"/>
    <x v="0"/>
    <n v="0.20761448215358203"/>
  </r>
  <r>
    <x v="28"/>
    <x v="28"/>
    <x v="28"/>
    <x v="28"/>
    <x v="88"/>
    <x v="0"/>
    <n v="37601.002350000002"/>
  </r>
  <r>
    <x v="29"/>
    <x v="29"/>
    <x v="29"/>
    <x v="29"/>
    <x v="88"/>
    <x v="0"/>
    <n v="37601.002350000002"/>
  </r>
  <r>
    <x v="30"/>
    <x v="30"/>
    <x v="30"/>
    <x v="30"/>
    <x v="88"/>
    <x v="0"/>
    <m/>
  </r>
  <r>
    <x v="31"/>
    <x v="31"/>
    <x v="31"/>
    <x v="31"/>
    <x v="88"/>
    <x v="0"/>
    <m/>
  </r>
  <r>
    <x v="32"/>
    <x v="32"/>
    <x v="32"/>
    <x v="32"/>
    <x v="88"/>
    <x v="0"/>
    <n v="0.42401408361049936"/>
  </r>
  <r>
    <x v="33"/>
    <x v="33"/>
    <x v="33"/>
    <x v="33"/>
    <x v="88"/>
    <x v="0"/>
    <n v="0.42401408361049936"/>
  </r>
  <r>
    <x v="34"/>
    <x v="34"/>
    <x v="34"/>
    <x v="34"/>
    <x v="88"/>
    <x v="0"/>
    <n v="0.42401408361049936"/>
  </r>
  <r>
    <x v="35"/>
    <x v="35"/>
    <x v="35"/>
    <x v="35"/>
    <x v="88"/>
    <x v="0"/>
    <n v="88678.66376000001"/>
  </r>
  <r>
    <x v="36"/>
    <x v="36"/>
    <x v="36"/>
    <x v="36"/>
    <x v="88"/>
    <x v="0"/>
    <n v="80511.546220000004"/>
  </r>
  <r>
    <x v="37"/>
    <x v="37"/>
    <x v="37"/>
    <x v="37"/>
    <x v="88"/>
    <x v="0"/>
    <m/>
  </r>
  <r>
    <x v="38"/>
    <x v="38"/>
    <x v="38"/>
    <x v="38"/>
    <x v="88"/>
    <x v="0"/>
    <n v="8167.1175400000002"/>
  </r>
  <r>
    <x v="39"/>
    <x v="39"/>
    <x v="39"/>
    <x v="39"/>
    <x v="88"/>
    <x v="0"/>
    <m/>
  </r>
  <r>
    <x v="0"/>
    <x v="0"/>
    <x v="0"/>
    <x v="0"/>
    <x v="89"/>
    <x v="0"/>
    <n v="2862.57"/>
  </r>
  <r>
    <x v="1"/>
    <x v="1"/>
    <x v="1"/>
    <x v="1"/>
    <x v="89"/>
    <x v="0"/>
    <n v="1154.076"/>
  </r>
  <r>
    <x v="2"/>
    <x v="2"/>
    <x v="2"/>
    <x v="2"/>
    <x v="89"/>
    <x v="0"/>
    <n v="1323.3889999999999"/>
  </r>
  <r>
    <x v="3"/>
    <x v="3"/>
    <x v="3"/>
    <x v="3"/>
    <x v="89"/>
    <x v="0"/>
    <n v="169.31299999999999"/>
  </r>
  <r>
    <x v="4"/>
    <x v="4"/>
    <x v="4"/>
    <x v="4"/>
    <x v="89"/>
    <x v="0"/>
    <n v="2282.8980000000001"/>
  </r>
  <r>
    <x v="5"/>
    <x v="5"/>
    <x v="5"/>
    <x v="5"/>
    <x v="89"/>
    <x v="0"/>
    <n v="110.462"/>
  </r>
  <r>
    <x v="6"/>
    <x v="6"/>
    <x v="6"/>
    <x v="6"/>
    <x v="89"/>
    <x v="0"/>
    <n v="6410.0060000000003"/>
  </r>
  <r>
    <x v="7"/>
    <x v="7"/>
    <x v="7"/>
    <x v="7"/>
    <x v="89"/>
    <x v="0"/>
    <n v="2766.7469999999998"/>
  </r>
  <r>
    <x v="8"/>
    <x v="8"/>
    <x v="8"/>
    <x v="8"/>
    <x v="89"/>
    <x v="0"/>
    <n v="31.852"/>
  </r>
  <r>
    <x v="9"/>
    <x v="9"/>
    <x v="9"/>
    <x v="9"/>
    <x v="89"/>
    <x v="0"/>
    <n v="3611.4050000000002"/>
  </r>
  <r>
    <x v="10"/>
    <x v="10"/>
    <x v="10"/>
    <x v="10"/>
    <x v="89"/>
    <x v="0"/>
    <n v="686.08"/>
  </r>
  <r>
    <x v="11"/>
    <x v="11"/>
    <x v="11"/>
    <x v="11"/>
    <x v="89"/>
    <x v="0"/>
    <n v="2290.6239999999998"/>
  </r>
  <r>
    <x v="12"/>
    <x v="12"/>
    <x v="12"/>
    <x v="12"/>
    <x v="89"/>
    <x v="0"/>
    <n v="179709.18599999999"/>
  </r>
  <r>
    <x v="13"/>
    <x v="13"/>
    <x v="13"/>
    <x v="13"/>
    <x v="89"/>
    <x v="0"/>
    <m/>
  </r>
  <r>
    <x v="14"/>
    <x v="14"/>
    <x v="14"/>
    <x v="14"/>
    <x v="89"/>
    <x v="0"/>
    <n v="8.5540000000000003"/>
  </r>
  <r>
    <x v="15"/>
    <x v="15"/>
    <x v="15"/>
    <x v="15"/>
    <x v="89"/>
    <x v="0"/>
    <n v="25746.522000000001"/>
  </r>
  <r>
    <x v="16"/>
    <x v="16"/>
    <x v="16"/>
    <x v="16"/>
    <x v="89"/>
    <x v="0"/>
    <n v="208440.96599999999"/>
  </r>
  <r>
    <x v="17"/>
    <x v="17"/>
    <x v="17"/>
    <x v="17"/>
    <x v="89"/>
    <x v="0"/>
    <n v="27824.159"/>
  </r>
  <r>
    <x v="18"/>
    <x v="18"/>
    <x v="18"/>
    <x v="18"/>
    <x v="89"/>
    <x v="0"/>
    <n v="135064.258"/>
  </r>
  <r>
    <x v="19"/>
    <x v="19"/>
    <x v="19"/>
    <x v="19"/>
    <x v="89"/>
    <x v="0"/>
    <n v="0.252"/>
  </r>
  <r>
    <x v="20"/>
    <x v="20"/>
    <x v="20"/>
    <x v="20"/>
    <x v="89"/>
    <x v="0"/>
    <n v="4.5720000000000001"/>
  </r>
  <r>
    <x v="21"/>
    <x v="21"/>
    <x v="21"/>
    <x v="21"/>
    <x v="89"/>
    <x v="0"/>
    <n v="37300.546999999999"/>
  </r>
  <r>
    <x v="22"/>
    <x v="22"/>
    <x v="22"/>
    <x v="22"/>
    <x v="89"/>
    <x v="0"/>
    <n v="8247.1790000000001"/>
  </r>
  <r>
    <x v="23"/>
    <x v="23"/>
    <x v="23"/>
    <x v="23"/>
    <x v="89"/>
    <x v="0"/>
    <n v="208440.967"/>
  </r>
  <r>
    <x v="24"/>
    <x v="24"/>
    <x v="24"/>
    <x v="24"/>
    <x v="89"/>
    <x v="0"/>
    <n v="7982.491"/>
  </r>
  <r>
    <x v="25"/>
    <x v="25"/>
    <x v="25"/>
    <x v="25"/>
    <x v="89"/>
    <x v="0"/>
    <n v="0.38122261255047124"/>
  </r>
  <r>
    <x v="26"/>
    <x v="26"/>
    <x v="26"/>
    <x v="26"/>
    <x v="89"/>
    <x v="0"/>
    <n v="1.7647141892248586E-2"/>
  </r>
  <r>
    <x v="27"/>
    <x v="27"/>
    <x v="27"/>
    <x v="27"/>
    <x v="89"/>
    <x v="0"/>
    <n v="0.13774045532455187"/>
  </r>
  <r>
    <x v="28"/>
    <x v="28"/>
    <x v="28"/>
    <x v="28"/>
    <x v="89"/>
    <x v="0"/>
    <n v="39654.957950000004"/>
  </r>
  <r>
    <x v="29"/>
    <x v="29"/>
    <x v="29"/>
    <x v="29"/>
    <x v="89"/>
    <x v="0"/>
    <n v="39654.957950000004"/>
  </r>
  <r>
    <x v="30"/>
    <x v="30"/>
    <x v="30"/>
    <x v="30"/>
    <x v="89"/>
    <x v="0"/>
    <m/>
  </r>
  <r>
    <x v="31"/>
    <x v="31"/>
    <x v="31"/>
    <x v="31"/>
    <x v="89"/>
    <x v="0"/>
    <m/>
  </r>
  <r>
    <x v="32"/>
    <x v="32"/>
    <x v="32"/>
    <x v="32"/>
    <x v="89"/>
    <x v="0"/>
    <n v="0.66988896167258627"/>
  </r>
  <r>
    <x v="33"/>
    <x v="33"/>
    <x v="33"/>
    <x v="33"/>
    <x v="89"/>
    <x v="0"/>
    <n v="0.66988896167258627"/>
  </r>
  <r>
    <x v="34"/>
    <x v="34"/>
    <x v="34"/>
    <x v="34"/>
    <x v="89"/>
    <x v="0"/>
    <n v="0.66988896167258627"/>
  </r>
  <r>
    <x v="35"/>
    <x v="35"/>
    <x v="35"/>
    <x v="35"/>
    <x v="89"/>
    <x v="0"/>
    <n v="59196.314939999997"/>
  </r>
  <r>
    <x v="36"/>
    <x v="36"/>
    <x v="36"/>
    <x v="36"/>
    <x v="89"/>
    <x v="0"/>
    <n v="52408.354740000002"/>
  </r>
  <r>
    <x v="37"/>
    <x v="37"/>
    <x v="37"/>
    <x v="37"/>
    <x v="89"/>
    <x v="0"/>
    <m/>
  </r>
  <r>
    <x v="38"/>
    <x v="38"/>
    <x v="38"/>
    <x v="38"/>
    <x v="89"/>
    <x v="0"/>
    <n v="6787.9602000000004"/>
  </r>
  <r>
    <x v="39"/>
    <x v="39"/>
    <x v="39"/>
    <x v="39"/>
    <x v="89"/>
    <x v="0"/>
    <m/>
  </r>
  <r>
    <x v="0"/>
    <x v="0"/>
    <x v="0"/>
    <x v="0"/>
    <x v="90"/>
    <x v="0"/>
    <n v="835.92499999999995"/>
  </r>
  <r>
    <x v="1"/>
    <x v="1"/>
    <x v="1"/>
    <x v="1"/>
    <x v="90"/>
    <x v="0"/>
    <n v="303.73"/>
  </r>
  <r>
    <x v="2"/>
    <x v="2"/>
    <x v="2"/>
    <x v="2"/>
    <x v="90"/>
    <x v="0"/>
    <n v="335.54700000000003"/>
  </r>
  <r>
    <x v="3"/>
    <x v="3"/>
    <x v="3"/>
    <x v="3"/>
    <x v="90"/>
    <x v="0"/>
    <n v="31.817"/>
  </r>
  <r>
    <x v="4"/>
    <x v="4"/>
    <x v="4"/>
    <x v="4"/>
    <x v="90"/>
    <x v="0"/>
    <n v="259.47199999999998"/>
  </r>
  <r>
    <x v="5"/>
    <x v="5"/>
    <x v="5"/>
    <x v="5"/>
    <x v="90"/>
    <x v="0"/>
    <n v="19.582999999999998"/>
  </r>
  <r>
    <x v="6"/>
    <x v="6"/>
    <x v="6"/>
    <x v="6"/>
    <x v="90"/>
    <x v="0"/>
    <n v="1418.71"/>
  </r>
  <r>
    <x v="7"/>
    <x v="7"/>
    <x v="7"/>
    <x v="7"/>
    <x v="90"/>
    <x v="0"/>
    <n v="838.94600000000003"/>
  </r>
  <r>
    <x v="8"/>
    <x v="8"/>
    <x v="8"/>
    <x v="8"/>
    <x v="90"/>
    <x v="0"/>
    <n v="-10.15"/>
  </r>
  <r>
    <x v="9"/>
    <x v="9"/>
    <x v="9"/>
    <x v="9"/>
    <x v="90"/>
    <x v="0"/>
    <n v="589.91499999999996"/>
  </r>
  <r>
    <x v="10"/>
    <x v="10"/>
    <x v="10"/>
    <x v="10"/>
    <x v="90"/>
    <x v="0"/>
    <n v="941.04600000000005"/>
  </r>
  <r>
    <x v="11"/>
    <x v="11"/>
    <x v="11"/>
    <x v="11"/>
    <x v="90"/>
    <x v="0"/>
    <n v="231.14"/>
  </r>
  <r>
    <x v="12"/>
    <x v="12"/>
    <x v="12"/>
    <x v="12"/>
    <x v="90"/>
    <x v="0"/>
    <n v="42598.063000000002"/>
  </r>
  <r>
    <x v="13"/>
    <x v="13"/>
    <x v="13"/>
    <x v="13"/>
    <x v="90"/>
    <x v="0"/>
    <n v="100.84"/>
  </r>
  <r>
    <x v="14"/>
    <x v="14"/>
    <x v="14"/>
    <x v="14"/>
    <x v="90"/>
    <x v="0"/>
    <m/>
  </r>
  <r>
    <x v="15"/>
    <x v="15"/>
    <x v="15"/>
    <x v="15"/>
    <x v="90"/>
    <x v="0"/>
    <n v="5130.7790000000005"/>
  </r>
  <r>
    <x v="16"/>
    <x v="16"/>
    <x v="16"/>
    <x v="16"/>
    <x v="90"/>
    <x v="0"/>
    <n v="49001.868000000002"/>
  </r>
  <r>
    <x v="17"/>
    <x v="17"/>
    <x v="17"/>
    <x v="17"/>
    <x v="90"/>
    <x v="0"/>
    <n v="7747.8360000000002"/>
  </r>
  <r>
    <x v="18"/>
    <x v="18"/>
    <x v="18"/>
    <x v="18"/>
    <x v="90"/>
    <x v="0"/>
    <n v="32535.384999999998"/>
  </r>
  <r>
    <x v="19"/>
    <x v="19"/>
    <x v="19"/>
    <x v="19"/>
    <x v="90"/>
    <x v="0"/>
    <n v="2.9000000000000001E-2"/>
  </r>
  <r>
    <x v="20"/>
    <x v="20"/>
    <x v="20"/>
    <x v="20"/>
    <x v="90"/>
    <x v="0"/>
    <m/>
  </r>
  <r>
    <x v="21"/>
    <x v="21"/>
    <x v="21"/>
    <x v="21"/>
    <x v="90"/>
    <x v="0"/>
    <n v="6457.8239999999996"/>
  </r>
  <r>
    <x v="22"/>
    <x v="22"/>
    <x v="22"/>
    <x v="22"/>
    <x v="90"/>
    <x v="0"/>
    <n v="2260.7939999999999"/>
  </r>
  <r>
    <x v="23"/>
    <x v="23"/>
    <x v="23"/>
    <x v="23"/>
    <x v="90"/>
    <x v="0"/>
    <n v="49001.868000000002"/>
  </r>
  <r>
    <x v="24"/>
    <x v="24"/>
    <x v="24"/>
    <x v="24"/>
    <x v="90"/>
    <x v="0"/>
    <n v="1097.327"/>
  </r>
  <r>
    <x v="25"/>
    <x v="25"/>
    <x v="25"/>
    <x v="25"/>
    <x v="90"/>
    <x v="0"/>
    <n v="0.55493562363547588"/>
  </r>
  <r>
    <x v="26"/>
    <x v="26"/>
    <x v="26"/>
    <x v="26"/>
    <x v="90"/>
    <x v="0"/>
    <n v="2.6180574327358028E-2"/>
  </r>
  <r>
    <x v="27"/>
    <x v="27"/>
    <x v="27"/>
    <x v="27"/>
    <x v="90"/>
    <x v="0"/>
    <n v="7.8835721974797896E-3"/>
  </r>
  <r>
    <x v="28"/>
    <x v="28"/>
    <x v="28"/>
    <x v="28"/>
    <x v="90"/>
    <x v="0"/>
    <n v="7331.6490800000001"/>
  </r>
  <r>
    <x v="29"/>
    <x v="29"/>
    <x v="29"/>
    <x v="29"/>
    <x v="90"/>
    <x v="0"/>
    <n v="7331.6490800000001"/>
  </r>
  <r>
    <x v="30"/>
    <x v="30"/>
    <x v="30"/>
    <x v="30"/>
    <x v="90"/>
    <x v="0"/>
    <m/>
  </r>
  <r>
    <x v="31"/>
    <x v="31"/>
    <x v="31"/>
    <x v="31"/>
    <x v="90"/>
    <x v="0"/>
    <m/>
  </r>
  <r>
    <x v="32"/>
    <x v="32"/>
    <x v="32"/>
    <x v="32"/>
    <x v="90"/>
    <x v="0"/>
    <n v="0.45457960533709491"/>
  </r>
  <r>
    <x v="33"/>
    <x v="33"/>
    <x v="33"/>
    <x v="33"/>
    <x v="90"/>
    <x v="0"/>
    <n v="0.45457960533709491"/>
  </r>
  <r>
    <x v="34"/>
    <x v="34"/>
    <x v="34"/>
    <x v="34"/>
    <x v="90"/>
    <x v="0"/>
    <n v="0.45457960533709491"/>
  </r>
  <r>
    <x v="35"/>
    <x v="35"/>
    <x v="35"/>
    <x v="35"/>
    <x v="90"/>
    <x v="0"/>
    <n v="16128.416220000001"/>
  </r>
  <r>
    <x v="36"/>
    <x v="36"/>
    <x v="36"/>
    <x v="36"/>
    <x v="90"/>
    <x v="0"/>
    <n v="14185.19918"/>
  </r>
  <r>
    <x v="37"/>
    <x v="37"/>
    <x v="37"/>
    <x v="37"/>
    <x v="90"/>
    <x v="0"/>
    <m/>
  </r>
  <r>
    <x v="38"/>
    <x v="38"/>
    <x v="38"/>
    <x v="38"/>
    <x v="90"/>
    <x v="0"/>
    <n v="1943.21704"/>
  </r>
  <r>
    <x v="39"/>
    <x v="39"/>
    <x v="39"/>
    <x v="39"/>
    <x v="90"/>
    <x v="0"/>
    <m/>
  </r>
  <r>
    <x v="0"/>
    <x v="0"/>
    <x v="0"/>
    <x v="0"/>
    <x v="91"/>
    <x v="0"/>
    <n v="451.88299999999998"/>
  </r>
  <r>
    <x v="1"/>
    <x v="1"/>
    <x v="1"/>
    <x v="1"/>
    <x v="91"/>
    <x v="0"/>
    <n v="34.987000000000002"/>
  </r>
  <r>
    <x v="2"/>
    <x v="2"/>
    <x v="2"/>
    <x v="2"/>
    <x v="91"/>
    <x v="0"/>
    <n v="55.997"/>
  </r>
  <r>
    <x v="3"/>
    <x v="3"/>
    <x v="3"/>
    <x v="3"/>
    <x v="91"/>
    <x v="0"/>
    <n v="21.01"/>
  </r>
  <r>
    <x v="4"/>
    <x v="4"/>
    <x v="4"/>
    <x v="4"/>
    <x v="91"/>
    <x v="0"/>
    <n v="228.673"/>
  </r>
  <r>
    <x v="5"/>
    <x v="5"/>
    <x v="5"/>
    <x v="5"/>
    <x v="91"/>
    <x v="0"/>
    <n v="25.978000000000002"/>
  </r>
  <r>
    <x v="6"/>
    <x v="6"/>
    <x v="6"/>
    <x v="6"/>
    <x v="91"/>
    <x v="0"/>
    <n v="741.52099999999996"/>
  </r>
  <r>
    <x v="7"/>
    <x v="7"/>
    <x v="7"/>
    <x v="7"/>
    <x v="91"/>
    <x v="0"/>
    <n v="521.072"/>
  </r>
  <r>
    <x v="8"/>
    <x v="8"/>
    <x v="8"/>
    <x v="8"/>
    <x v="91"/>
    <x v="0"/>
    <n v="-1.431"/>
  </r>
  <r>
    <x v="9"/>
    <x v="9"/>
    <x v="9"/>
    <x v="9"/>
    <x v="91"/>
    <x v="0"/>
    <n v="221.881"/>
  </r>
  <r>
    <x v="10"/>
    <x v="10"/>
    <x v="10"/>
    <x v="10"/>
    <x v="91"/>
    <x v="0"/>
    <n v="1771.441"/>
  </r>
  <r>
    <x v="11"/>
    <x v="11"/>
    <x v="11"/>
    <x v="11"/>
    <x v="91"/>
    <x v="0"/>
    <n v="4061.623"/>
  </r>
  <r>
    <x v="12"/>
    <x v="12"/>
    <x v="12"/>
    <x v="12"/>
    <x v="91"/>
    <x v="0"/>
    <n v="22326.76"/>
  </r>
  <r>
    <x v="13"/>
    <x v="13"/>
    <x v="13"/>
    <x v="13"/>
    <x v="91"/>
    <x v="0"/>
    <n v="2912.6329999999998"/>
  </r>
  <r>
    <x v="14"/>
    <x v="14"/>
    <x v="14"/>
    <x v="14"/>
    <x v="91"/>
    <x v="0"/>
    <n v="23.721"/>
  </r>
  <r>
    <x v="15"/>
    <x v="15"/>
    <x v="15"/>
    <x v="15"/>
    <x v="91"/>
    <x v="0"/>
    <n v="4584.4669999999996"/>
  </r>
  <r>
    <x v="16"/>
    <x v="16"/>
    <x v="16"/>
    <x v="16"/>
    <x v="91"/>
    <x v="0"/>
    <n v="35680.644999999997"/>
  </r>
  <r>
    <x v="17"/>
    <x v="17"/>
    <x v="17"/>
    <x v="17"/>
    <x v="91"/>
    <x v="0"/>
    <m/>
  </r>
  <r>
    <x v="18"/>
    <x v="18"/>
    <x v="18"/>
    <x v="18"/>
    <x v="91"/>
    <x v="0"/>
    <n v="25590.38"/>
  </r>
  <r>
    <x v="19"/>
    <x v="19"/>
    <x v="19"/>
    <x v="19"/>
    <x v="91"/>
    <x v="0"/>
    <n v="0.33400000000000002"/>
  </r>
  <r>
    <x v="20"/>
    <x v="20"/>
    <x v="20"/>
    <x v="20"/>
    <x v="91"/>
    <x v="0"/>
    <n v="23.887"/>
  </r>
  <r>
    <x v="21"/>
    <x v="21"/>
    <x v="21"/>
    <x v="21"/>
    <x v="91"/>
    <x v="0"/>
    <n v="9285.1769999999997"/>
  </r>
  <r>
    <x v="22"/>
    <x v="22"/>
    <x v="22"/>
    <x v="22"/>
    <x v="91"/>
    <x v="0"/>
    <n v="780.86800000000005"/>
  </r>
  <r>
    <x v="23"/>
    <x v="23"/>
    <x v="23"/>
    <x v="23"/>
    <x v="91"/>
    <x v="0"/>
    <n v="35680.646000000001"/>
  </r>
  <r>
    <x v="24"/>
    <x v="24"/>
    <x v="24"/>
    <x v="24"/>
    <x v="91"/>
    <x v="0"/>
    <n v="1095.673"/>
  </r>
  <r>
    <x v="25"/>
    <x v="25"/>
    <x v="25"/>
    <x v="25"/>
    <x v="91"/>
    <x v="0"/>
    <n v="0.6542345872067582"/>
  </r>
  <r>
    <x v="26"/>
    <x v="26"/>
    <x v="26"/>
    <x v="26"/>
    <x v="91"/>
    <x v="0"/>
    <m/>
  </r>
  <r>
    <x v="27"/>
    <x v="27"/>
    <x v="27"/>
    <x v="27"/>
    <x v="91"/>
    <x v="0"/>
    <s v="ei tietoa"/>
  </r>
  <r>
    <x v="28"/>
    <x v="28"/>
    <x v="28"/>
    <x v="28"/>
    <x v="91"/>
    <x v="0"/>
    <n v="9506.2171600000001"/>
  </r>
  <r>
    <x v="29"/>
    <x v="29"/>
    <x v="29"/>
    <x v="29"/>
    <x v="91"/>
    <x v="0"/>
    <n v="9506.2171600000001"/>
  </r>
  <r>
    <x v="30"/>
    <x v="30"/>
    <x v="30"/>
    <x v="30"/>
    <x v="91"/>
    <x v="0"/>
    <m/>
  </r>
  <r>
    <x v="31"/>
    <x v="31"/>
    <x v="31"/>
    <x v="31"/>
    <x v="91"/>
    <x v="0"/>
    <m/>
  </r>
  <r>
    <x v="32"/>
    <x v="32"/>
    <x v="32"/>
    <x v="32"/>
    <x v="91"/>
    <x v="0"/>
    <n v="0.90121182169009761"/>
  </r>
  <r>
    <x v="33"/>
    <x v="33"/>
    <x v="33"/>
    <x v="33"/>
    <x v="91"/>
    <x v="0"/>
    <n v="0.90121182169009761"/>
  </r>
  <r>
    <x v="34"/>
    <x v="34"/>
    <x v="34"/>
    <x v="34"/>
    <x v="91"/>
    <x v="0"/>
    <n v="0.90121182169009761"/>
  </r>
  <r>
    <x v="35"/>
    <x v="35"/>
    <x v="35"/>
    <x v="35"/>
    <x v="91"/>
    <x v="0"/>
    <n v="10548.260609999999"/>
  </r>
  <r>
    <x v="36"/>
    <x v="36"/>
    <x v="36"/>
    <x v="36"/>
    <x v="91"/>
    <x v="0"/>
    <n v="9489.2612599999993"/>
  </r>
  <r>
    <x v="37"/>
    <x v="37"/>
    <x v="37"/>
    <x v="37"/>
    <x v="91"/>
    <x v="0"/>
    <m/>
  </r>
  <r>
    <x v="38"/>
    <x v="38"/>
    <x v="38"/>
    <x v="38"/>
    <x v="91"/>
    <x v="0"/>
    <n v="1058.99935"/>
  </r>
  <r>
    <x v="39"/>
    <x v="39"/>
    <x v="39"/>
    <x v="39"/>
    <x v="91"/>
    <x v="0"/>
    <m/>
  </r>
  <r>
    <x v="0"/>
    <x v="0"/>
    <x v="0"/>
    <x v="0"/>
    <x v="92"/>
    <x v="0"/>
    <n v="1374.607"/>
  </r>
  <r>
    <x v="1"/>
    <x v="1"/>
    <x v="1"/>
    <x v="1"/>
    <x v="92"/>
    <x v="0"/>
    <n v="551.49099999999999"/>
  </r>
  <r>
    <x v="2"/>
    <x v="2"/>
    <x v="2"/>
    <x v="2"/>
    <x v="92"/>
    <x v="0"/>
    <n v="638.17100000000005"/>
  </r>
  <r>
    <x v="3"/>
    <x v="3"/>
    <x v="3"/>
    <x v="3"/>
    <x v="92"/>
    <x v="0"/>
    <n v="86.68"/>
  </r>
  <r>
    <x v="4"/>
    <x v="4"/>
    <x v="4"/>
    <x v="4"/>
    <x v="92"/>
    <x v="0"/>
    <n v="1347.289"/>
  </r>
  <r>
    <x v="5"/>
    <x v="5"/>
    <x v="5"/>
    <x v="5"/>
    <x v="92"/>
    <x v="0"/>
    <n v="32.539000000000001"/>
  </r>
  <r>
    <x v="6"/>
    <x v="6"/>
    <x v="6"/>
    <x v="6"/>
    <x v="92"/>
    <x v="0"/>
    <n v="3305.9259999999999"/>
  </r>
  <r>
    <x v="7"/>
    <x v="7"/>
    <x v="7"/>
    <x v="7"/>
    <x v="92"/>
    <x v="0"/>
    <n v="1545.086"/>
  </r>
  <r>
    <x v="8"/>
    <x v="8"/>
    <x v="8"/>
    <x v="8"/>
    <x v="92"/>
    <x v="0"/>
    <n v="100.096"/>
  </r>
  <r>
    <x v="9"/>
    <x v="9"/>
    <x v="9"/>
    <x v="9"/>
    <x v="92"/>
    <x v="0"/>
    <n v="1660.7449999999999"/>
  </r>
  <r>
    <x v="10"/>
    <x v="10"/>
    <x v="10"/>
    <x v="10"/>
    <x v="92"/>
    <x v="0"/>
    <n v="207.43199999999999"/>
  </r>
  <r>
    <x v="11"/>
    <x v="11"/>
    <x v="11"/>
    <x v="11"/>
    <x v="92"/>
    <x v="0"/>
    <n v="2135.9470000000001"/>
  </r>
  <r>
    <x v="12"/>
    <x v="12"/>
    <x v="12"/>
    <x v="12"/>
    <x v="92"/>
    <x v="0"/>
    <n v="81647.076000000001"/>
  </r>
  <r>
    <x v="13"/>
    <x v="13"/>
    <x v="13"/>
    <x v="13"/>
    <x v="92"/>
    <x v="0"/>
    <n v="1008.404"/>
  </r>
  <r>
    <x v="14"/>
    <x v="14"/>
    <x v="14"/>
    <x v="14"/>
    <x v="92"/>
    <x v="0"/>
    <n v="108.56399999999999"/>
  </r>
  <r>
    <x v="15"/>
    <x v="15"/>
    <x v="15"/>
    <x v="15"/>
    <x v="92"/>
    <x v="0"/>
    <n v="12786.107"/>
  </r>
  <r>
    <x v="16"/>
    <x v="16"/>
    <x v="16"/>
    <x v="16"/>
    <x v="92"/>
    <x v="0"/>
    <n v="97893.53"/>
  </r>
  <r>
    <x v="17"/>
    <x v="17"/>
    <x v="17"/>
    <x v="17"/>
    <x v="92"/>
    <x v="0"/>
    <n v="633.20699999999999"/>
  </r>
  <r>
    <x v="18"/>
    <x v="18"/>
    <x v="18"/>
    <x v="18"/>
    <x v="92"/>
    <x v="0"/>
    <n v="76500.173999999999"/>
  </r>
  <r>
    <x v="19"/>
    <x v="19"/>
    <x v="19"/>
    <x v="19"/>
    <x v="92"/>
    <x v="0"/>
    <n v="0.433"/>
  </r>
  <r>
    <x v="20"/>
    <x v="20"/>
    <x v="20"/>
    <x v="20"/>
    <x v="92"/>
    <x v="0"/>
    <n v="32.009"/>
  </r>
  <r>
    <x v="21"/>
    <x v="21"/>
    <x v="21"/>
    <x v="21"/>
    <x v="92"/>
    <x v="0"/>
    <n v="17557.379000000001"/>
  </r>
  <r>
    <x v="22"/>
    <x v="22"/>
    <x v="22"/>
    <x v="22"/>
    <x v="92"/>
    <x v="0"/>
    <n v="3170.328"/>
  </r>
  <r>
    <x v="23"/>
    <x v="23"/>
    <x v="23"/>
    <x v="23"/>
    <x v="92"/>
    <x v="0"/>
    <n v="97893.53"/>
  </r>
  <r>
    <x v="24"/>
    <x v="24"/>
    <x v="24"/>
    <x v="24"/>
    <x v="92"/>
    <x v="0"/>
    <n v="4843.7929999999997"/>
  </r>
  <r>
    <x v="25"/>
    <x v="25"/>
    <x v="25"/>
    <x v="25"/>
    <x v="92"/>
    <x v="0"/>
    <n v="0.42510341849370226"/>
  </r>
  <r>
    <x v="26"/>
    <x v="26"/>
    <x v="26"/>
    <x v="26"/>
    <x v="92"/>
    <x v="0"/>
    <n v="2.629604650936386E-2"/>
  </r>
  <r>
    <x v="27"/>
    <x v="27"/>
    <x v="27"/>
    <x v="27"/>
    <x v="92"/>
    <x v="0"/>
    <n v="0.42365819572261365"/>
  </r>
  <r>
    <x v="28"/>
    <x v="28"/>
    <x v="28"/>
    <x v="28"/>
    <x v="92"/>
    <x v="0"/>
    <n v="17967.158019999999"/>
  </r>
  <r>
    <x v="29"/>
    <x v="29"/>
    <x v="29"/>
    <x v="29"/>
    <x v="92"/>
    <x v="0"/>
    <n v="17967.158019999999"/>
  </r>
  <r>
    <x v="30"/>
    <x v="30"/>
    <x v="30"/>
    <x v="30"/>
    <x v="92"/>
    <x v="0"/>
    <m/>
  </r>
  <r>
    <x v="31"/>
    <x v="31"/>
    <x v="31"/>
    <x v="31"/>
    <x v="92"/>
    <x v="0"/>
    <m/>
  </r>
  <r>
    <x v="32"/>
    <x v="32"/>
    <x v="32"/>
    <x v="32"/>
    <x v="92"/>
    <x v="0"/>
    <n v="0.56034632647522331"/>
  </r>
  <r>
    <x v="33"/>
    <x v="33"/>
    <x v="33"/>
    <x v="33"/>
    <x v="92"/>
    <x v="0"/>
    <n v="0.56034632647522331"/>
  </r>
  <r>
    <x v="34"/>
    <x v="34"/>
    <x v="34"/>
    <x v="34"/>
    <x v="92"/>
    <x v="0"/>
    <n v="0.56034632647522331"/>
  </r>
  <r>
    <x v="35"/>
    <x v="35"/>
    <x v="35"/>
    <x v="35"/>
    <x v="92"/>
    <x v="0"/>
    <n v="32064.380850000001"/>
  </r>
  <r>
    <x v="36"/>
    <x v="36"/>
    <x v="36"/>
    <x v="36"/>
    <x v="92"/>
    <x v="0"/>
    <n v="28499.146370000002"/>
  </r>
  <r>
    <x v="37"/>
    <x v="37"/>
    <x v="37"/>
    <x v="37"/>
    <x v="92"/>
    <x v="0"/>
    <m/>
  </r>
  <r>
    <x v="38"/>
    <x v="38"/>
    <x v="38"/>
    <x v="38"/>
    <x v="92"/>
    <x v="0"/>
    <n v="3565.2344800000001"/>
  </r>
  <r>
    <x v="39"/>
    <x v="39"/>
    <x v="39"/>
    <x v="39"/>
    <x v="92"/>
    <x v="0"/>
    <m/>
  </r>
  <r>
    <x v="0"/>
    <x v="0"/>
    <x v="0"/>
    <x v="0"/>
    <x v="93"/>
    <x v="0"/>
    <n v="2243.4160000000002"/>
  </r>
  <r>
    <x v="1"/>
    <x v="1"/>
    <x v="1"/>
    <x v="1"/>
    <x v="93"/>
    <x v="0"/>
    <n v="671.34699999999998"/>
  </r>
  <r>
    <x v="2"/>
    <x v="2"/>
    <x v="2"/>
    <x v="2"/>
    <x v="93"/>
    <x v="0"/>
    <n v="782.05499999999995"/>
  </r>
  <r>
    <x v="3"/>
    <x v="3"/>
    <x v="3"/>
    <x v="3"/>
    <x v="93"/>
    <x v="0"/>
    <n v="110.708"/>
  </r>
  <r>
    <x v="4"/>
    <x v="4"/>
    <x v="4"/>
    <x v="4"/>
    <x v="93"/>
    <x v="0"/>
    <n v="1378.9"/>
  </r>
  <r>
    <x v="5"/>
    <x v="5"/>
    <x v="5"/>
    <x v="5"/>
    <x v="93"/>
    <x v="0"/>
    <n v="114.595"/>
  </r>
  <r>
    <x v="6"/>
    <x v="6"/>
    <x v="6"/>
    <x v="6"/>
    <x v="93"/>
    <x v="0"/>
    <n v="4408.2579999999998"/>
  </r>
  <r>
    <x v="7"/>
    <x v="7"/>
    <x v="7"/>
    <x v="7"/>
    <x v="93"/>
    <x v="0"/>
    <n v="2315.4499999999998"/>
  </r>
  <r>
    <x v="8"/>
    <x v="8"/>
    <x v="8"/>
    <x v="8"/>
    <x v="93"/>
    <x v="0"/>
    <n v="51.738999999999997"/>
  </r>
  <r>
    <x v="9"/>
    <x v="9"/>
    <x v="9"/>
    <x v="9"/>
    <x v="93"/>
    <x v="0"/>
    <n v="2041.067"/>
  </r>
  <r>
    <x v="10"/>
    <x v="10"/>
    <x v="10"/>
    <x v="10"/>
    <x v="93"/>
    <x v="0"/>
    <n v="886.46500000000003"/>
  </r>
  <r>
    <x v="11"/>
    <x v="11"/>
    <x v="11"/>
    <x v="11"/>
    <x v="93"/>
    <x v="0"/>
    <n v="12404.958000000001"/>
  </r>
  <r>
    <x v="12"/>
    <x v="12"/>
    <x v="12"/>
    <x v="12"/>
    <x v="93"/>
    <x v="0"/>
    <n v="160681.337"/>
  </r>
  <r>
    <x v="13"/>
    <x v="13"/>
    <x v="13"/>
    <x v="13"/>
    <x v="93"/>
    <x v="0"/>
    <n v="52.441000000000003"/>
  </r>
  <r>
    <x v="14"/>
    <x v="14"/>
    <x v="14"/>
    <x v="14"/>
    <x v="93"/>
    <x v="0"/>
    <n v="46.286999999999999"/>
  </r>
  <r>
    <x v="15"/>
    <x v="15"/>
    <x v="15"/>
    <x v="15"/>
    <x v="93"/>
    <x v="0"/>
    <n v="21951.754000000001"/>
  </r>
  <r>
    <x v="16"/>
    <x v="16"/>
    <x v="16"/>
    <x v="16"/>
    <x v="93"/>
    <x v="0"/>
    <n v="196023.242"/>
  </r>
  <r>
    <x v="17"/>
    <x v="17"/>
    <x v="17"/>
    <x v="17"/>
    <x v="93"/>
    <x v="0"/>
    <n v="66700.543000000005"/>
  </r>
  <r>
    <x v="18"/>
    <x v="18"/>
    <x v="18"/>
    <x v="18"/>
    <x v="93"/>
    <x v="0"/>
    <n v="104908.996"/>
  </r>
  <r>
    <x v="19"/>
    <x v="19"/>
    <x v="19"/>
    <x v="19"/>
    <x v="93"/>
    <x v="0"/>
    <n v="4.0659999999999998"/>
  </r>
  <r>
    <x v="20"/>
    <x v="20"/>
    <x v="20"/>
    <x v="20"/>
    <x v="93"/>
    <x v="0"/>
    <n v="45.598999999999997"/>
  </r>
  <r>
    <x v="21"/>
    <x v="21"/>
    <x v="21"/>
    <x v="21"/>
    <x v="93"/>
    <x v="0"/>
    <n v="19689.691999999999"/>
  </r>
  <r>
    <x v="22"/>
    <x v="22"/>
    <x v="22"/>
    <x v="22"/>
    <x v="93"/>
    <x v="0"/>
    <n v="4674.3450000000003"/>
  </r>
  <r>
    <x v="23"/>
    <x v="23"/>
    <x v="23"/>
    <x v="23"/>
    <x v="93"/>
    <x v="0"/>
    <n v="196023.24100000001"/>
  </r>
  <r>
    <x v="24"/>
    <x v="24"/>
    <x v="24"/>
    <x v="24"/>
    <x v="93"/>
    <x v="0"/>
    <n v="5497.2259999999997"/>
  </r>
  <r>
    <x v="25"/>
    <x v="25"/>
    <x v="25"/>
    <x v="25"/>
    <x v="93"/>
    <x v="0"/>
    <n v="0.46465347605894325"/>
  </r>
  <r>
    <x v="26"/>
    <x v="26"/>
    <x v="26"/>
    <x v="26"/>
    <x v="93"/>
    <x v="0"/>
    <n v="2.0172432833540446E-2"/>
  </r>
  <r>
    <x v="27"/>
    <x v="27"/>
    <x v="27"/>
    <x v="27"/>
    <x v="93"/>
    <x v="0"/>
    <n v="0.24515025503410698"/>
  </r>
  <r>
    <x v="28"/>
    <x v="28"/>
    <x v="28"/>
    <x v="28"/>
    <x v="93"/>
    <x v="0"/>
    <n v="20622.85716"/>
  </r>
  <r>
    <x v="29"/>
    <x v="29"/>
    <x v="29"/>
    <x v="29"/>
    <x v="93"/>
    <x v="0"/>
    <n v="20622.85716"/>
  </r>
  <r>
    <x v="30"/>
    <x v="30"/>
    <x v="30"/>
    <x v="30"/>
    <x v="93"/>
    <x v="0"/>
    <m/>
  </r>
  <r>
    <x v="31"/>
    <x v="31"/>
    <x v="31"/>
    <x v="31"/>
    <x v="93"/>
    <x v="0"/>
    <m/>
  </r>
  <r>
    <x v="32"/>
    <x v="32"/>
    <x v="32"/>
    <x v="32"/>
    <x v="93"/>
    <x v="0"/>
    <n v="0.4207148841232124"/>
  </r>
  <r>
    <x v="33"/>
    <x v="33"/>
    <x v="33"/>
    <x v="33"/>
    <x v="93"/>
    <x v="0"/>
    <n v="0.4207148841232124"/>
  </r>
  <r>
    <x v="34"/>
    <x v="34"/>
    <x v="34"/>
    <x v="34"/>
    <x v="93"/>
    <x v="0"/>
    <n v="0.4207148841232124"/>
  </r>
  <r>
    <x v="35"/>
    <x v="35"/>
    <x v="35"/>
    <x v="35"/>
    <x v="93"/>
    <x v="0"/>
    <n v="49018.606039999999"/>
  </r>
  <r>
    <x v="36"/>
    <x v="36"/>
    <x v="36"/>
    <x v="36"/>
    <x v="93"/>
    <x v="0"/>
    <n v="44295.030330000001"/>
  </r>
  <r>
    <x v="37"/>
    <x v="37"/>
    <x v="37"/>
    <x v="37"/>
    <x v="93"/>
    <x v="0"/>
    <m/>
  </r>
  <r>
    <x v="38"/>
    <x v="38"/>
    <x v="38"/>
    <x v="38"/>
    <x v="93"/>
    <x v="0"/>
    <n v="4723.5757100000001"/>
  </r>
  <r>
    <x v="39"/>
    <x v="39"/>
    <x v="39"/>
    <x v="39"/>
    <x v="93"/>
    <x v="0"/>
    <m/>
  </r>
  <r>
    <x v="0"/>
    <x v="0"/>
    <x v="0"/>
    <x v="0"/>
    <x v="94"/>
    <x v="0"/>
    <n v="2994.8209999999999"/>
  </r>
  <r>
    <x v="1"/>
    <x v="1"/>
    <x v="1"/>
    <x v="1"/>
    <x v="94"/>
    <x v="0"/>
    <n v="1156.1679999999999"/>
  </r>
  <r>
    <x v="2"/>
    <x v="2"/>
    <x v="2"/>
    <x v="2"/>
    <x v="94"/>
    <x v="0"/>
    <n v="1352.634"/>
  </r>
  <r>
    <x v="3"/>
    <x v="3"/>
    <x v="3"/>
    <x v="3"/>
    <x v="94"/>
    <x v="0"/>
    <n v="196.46600000000001"/>
  </r>
  <r>
    <x v="4"/>
    <x v="4"/>
    <x v="4"/>
    <x v="4"/>
    <x v="94"/>
    <x v="0"/>
    <n v="2495.7269999999999"/>
  </r>
  <r>
    <x v="5"/>
    <x v="5"/>
    <x v="5"/>
    <x v="5"/>
    <x v="94"/>
    <x v="0"/>
    <n v="189.71899999999999"/>
  </r>
  <r>
    <x v="6"/>
    <x v="6"/>
    <x v="6"/>
    <x v="6"/>
    <x v="94"/>
    <x v="0"/>
    <n v="6836.4350000000004"/>
  </r>
  <r>
    <x v="7"/>
    <x v="7"/>
    <x v="7"/>
    <x v="7"/>
    <x v="94"/>
    <x v="0"/>
    <n v="3143.4119999999998"/>
  </r>
  <r>
    <x v="8"/>
    <x v="8"/>
    <x v="8"/>
    <x v="8"/>
    <x v="94"/>
    <x v="0"/>
    <n v="131.91900000000001"/>
  </r>
  <r>
    <x v="9"/>
    <x v="9"/>
    <x v="9"/>
    <x v="9"/>
    <x v="94"/>
    <x v="0"/>
    <n v="3561.1030000000001"/>
  </r>
  <r>
    <x v="10"/>
    <x v="10"/>
    <x v="10"/>
    <x v="10"/>
    <x v="94"/>
    <x v="0"/>
    <n v="814.47199999999998"/>
  </r>
  <r>
    <x v="11"/>
    <x v="11"/>
    <x v="11"/>
    <x v="11"/>
    <x v="94"/>
    <x v="0"/>
    <n v="4350.49"/>
  </r>
  <r>
    <x v="12"/>
    <x v="12"/>
    <x v="12"/>
    <x v="12"/>
    <x v="94"/>
    <x v="0"/>
    <n v="184301.07399999999"/>
  </r>
  <r>
    <x v="13"/>
    <x v="13"/>
    <x v="13"/>
    <x v="13"/>
    <x v="94"/>
    <x v="0"/>
    <n v="2003.8119999999999"/>
  </r>
  <r>
    <x v="14"/>
    <x v="14"/>
    <x v="14"/>
    <x v="14"/>
    <x v="94"/>
    <x v="0"/>
    <n v="58.014000000000003"/>
  </r>
  <r>
    <x v="15"/>
    <x v="15"/>
    <x v="15"/>
    <x v="15"/>
    <x v="94"/>
    <x v="0"/>
    <n v="28371.358"/>
  </r>
  <r>
    <x v="16"/>
    <x v="16"/>
    <x v="16"/>
    <x v="16"/>
    <x v="94"/>
    <x v="0"/>
    <n v="219899.22"/>
  </r>
  <r>
    <x v="17"/>
    <x v="17"/>
    <x v="17"/>
    <x v="17"/>
    <x v="94"/>
    <x v="0"/>
    <n v="2819.9659999999999"/>
  </r>
  <r>
    <x v="18"/>
    <x v="18"/>
    <x v="18"/>
    <x v="18"/>
    <x v="94"/>
    <x v="0"/>
    <n v="167177.40700000001"/>
  </r>
  <r>
    <x v="19"/>
    <x v="19"/>
    <x v="19"/>
    <x v="19"/>
    <x v="94"/>
    <x v="0"/>
    <n v="0.27600000000000002"/>
  </r>
  <r>
    <x v="20"/>
    <x v="20"/>
    <x v="20"/>
    <x v="20"/>
    <x v="94"/>
    <x v="0"/>
    <n v="14.903"/>
  </r>
  <r>
    <x v="21"/>
    <x v="21"/>
    <x v="21"/>
    <x v="21"/>
    <x v="94"/>
    <x v="0"/>
    <n v="41331.358"/>
  </r>
  <r>
    <x v="22"/>
    <x v="22"/>
    <x v="22"/>
    <x v="22"/>
    <x v="94"/>
    <x v="0"/>
    <n v="8555.3089999999993"/>
  </r>
  <r>
    <x v="23"/>
    <x v="23"/>
    <x v="23"/>
    <x v="23"/>
    <x v="94"/>
    <x v="0"/>
    <n v="219899.21900000001"/>
  </r>
  <r>
    <x v="24"/>
    <x v="24"/>
    <x v="24"/>
    <x v="24"/>
    <x v="94"/>
    <x v="0"/>
    <n v="10730.071"/>
  </r>
  <r>
    <x v="25"/>
    <x v="25"/>
    <x v="25"/>
    <x v="25"/>
    <x v="94"/>
    <x v="0"/>
    <n v="0.41742624685752827"/>
  </r>
  <r>
    <x v="26"/>
    <x v="26"/>
    <x v="26"/>
    <x v="26"/>
    <x v="94"/>
    <x v="0"/>
    <n v="1.4483295376802407E-2"/>
  </r>
  <r>
    <x v="27"/>
    <x v="27"/>
    <x v="27"/>
    <x v="27"/>
    <x v="94"/>
    <x v="0"/>
    <n v="7.9888395856581154E-2"/>
  </r>
  <r>
    <x v="28"/>
    <x v="28"/>
    <x v="28"/>
    <x v="28"/>
    <x v="94"/>
    <x v="0"/>
    <n v="43579.10411"/>
  </r>
  <r>
    <x v="29"/>
    <x v="29"/>
    <x v="29"/>
    <x v="29"/>
    <x v="94"/>
    <x v="0"/>
    <n v="43579.10411"/>
  </r>
  <r>
    <x v="30"/>
    <x v="30"/>
    <x v="30"/>
    <x v="30"/>
    <x v="94"/>
    <x v="0"/>
    <m/>
  </r>
  <r>
    <x v="31"/>
    <x v="31"/>
    <x v="31"/>
    <x v="31"/>
    <x v="94"/>
    <x v="0"/>
    <m/>
  </r>
  <r>
    <x v="32"/>
    <x v="32"/>
    <x v="32"/>
    <x v="32"/>
    <x v="94"/>
    <x v="0"/>
    <n v="0.73981240940756277"/>
  </r>
  <r>
    <x v="33"/>
    <x v="33"/>
    <x v="33"/>
    <x v="33"/>
    <x v="94"/>
    <x v="0"/>
    <n v="0.73981240940756277"/>
  </r>
  <r>
    <x v="34"/>
    <x v="34"/>
    <x v="34"/>
    <x v="34"/>
    <x v="94"/>
    <x v="0"/>
    <n v="0.73981240940756277"/>
  </r>
  <r>
    <x v="35"/>
    <x v="35"/>
    <x v="35"/>
    <x v="35"/>
    <x v="94"/>
    <x v="0"/>
    <n v="58905.613850000002"/>
  </r>
  <r>
    <x v="36"/>
    <x v="36"/>
    <x v="36"/>
    <x v="36"/>
    <x v="94"/>
    <x v="0"/>
    <n v="51650.200830000002"/>
  </r>
  <r>
    <x v="37"/>
    <x v="37"/>
    <x v="37"/>
    <x v="37"/>
    <x v="94"/>
    <x v="0"/>
    <m/>
  </r>
  <r>
    <x v="38"/>
    <x v="38"/>
    <x v="38"/>
    <x v="38"/>
    <x v="94"/>
    <x v="0"/>
    <n v="7255.41302"/>
  </r>
  <r>
    <x v="39"/>
    <x v="39"/>
    <x v="39"/>
    <x v="39"/>
    <x v="94"/>
    <x v="0"/>
    <m/>
  </r>
  <r>
    <x v="0"/>
    <x v="0"/>
    <x v="0"/>
    <x v="0"/>
    <x v="95"/>
    <x v="0"/>
    <n v="918.04499999999996"/>
  </r>
  <r>
    <x v="1"/>
    <x v="1"/>
    <x v="1"/>
    <x v="1"/>
    <x v="95"/>
    <x v="0"/>
    <n v="329.75700000000001"/>
  </r>
  <r>
    <x v="2"/>
    <x v="2"/>
    <x v="2"/>
    <x v="2"/>
    <x v="95"/>
    <x v="0"/>
    <n v="384.00200000000001"/>
  </r>
  <r>
    <x v="3"/>
    <x v="3"/>
    <x v="3"/>
    <x v="3"/>
    <x v="95"/>
    <x v="0"/>
    <n v="54.244999999999997"/>
  </r>
  <r>
    <x v="4"/>
    <x v="4"/>
    <x v="4"/>
    <x v="4"/>
    <x v="95"/>
    <x v="0"/>
    <n v="414.97500000000002"/>
  </r>
  <r>
    <x v="5"/>
    <x v="5"/>
    <x v="5"/>
    <x v="5"/>
    <x v="95"/>
    <x v="0"/>
    <n v="32.103000000000002"/>
  </r>
  <r>
    <x v="6"/>
    <x v="6"/>
    <x v="6"/>
    <x v="6"/>
    <x v="95"/>
    <x v="0"/>
    <n v="1694.88"/>
  </r>
  <r>
    <x v="7"/>
    <x v="7"/>
    <x v="7"/>
    <x v="7"/>
    <x v="95"/>
    <x v="0"/>
    <n v="1005.582"/>
  </r>
  <r>
    <x v="8"/>
    <x v="8"/>
    <x v="8"/>
    <x v="8"/>
    <x v="95"/>
    <x v="0"/>
    <n v="53.075000000000003"/>
  </r>
  <r>
    <x v="9"/>
    <x v="9"/>
    <x v="9"/>
    <x v="9"/>
    <x v="95"/>
    <x v="0"/>
    <n v="636.22500000000002"/>
  </r>
  <r>
    <x v="10"/>
    <x v="10"/>
    <x v="10"/>
    <x v="10"/>
    <x v="95"/>
    <x v="0"/>
    <n v="1116.5139999999999"/>
  </r>
  <r>
    <x v="11"/>
    <x v="11"/>
    <x v="11"/>
    <x v="11"/>
    <x v="95"/>
    <x v="0"/>
    <n v="1433.307"/>
  </r>
  <r>
    <x v="12"/>
    <x v="12"/>
    <x v="12"/>
    <x v="12"/>
    <x v="95"/>
    <x v="0"/>
    <n v="53974.188999999998"/>
  </r>
  <r>
    <x v="13"/>
    <x v="13"/>
    <x v="13"/>
    <x v="13"/>
    <x v="95"/>
    <x v="0"/>
    <n v="23.34"/>
  </r>
  <r>
    <x v="14"/>
    <x v="14"/>
    <x v="14"/>
    <x v="14"/>
    <x v="95"/>
    <x v="0"/>
    <n v="90.03"/>
  </r>
  <r>
    <x v="15"/>
    <x v="15"/>
    <x v="15"/>
    <x v="15"/>
    <x v="95"/>
    <x v="0"/>
    <n v="7630.43"/>
  </r>
  <r>
    <x v="16"/>
    <x v="16"/>
    <x v="16"/>
    <x v="16"/>
    <x v="95"/>
    <x v="0"/>
    <n v="64267.81"/>
  </r>
  <r>
    <x v="17"/>
    <x v="17"/>
    <x v="17"/>
    <x v="17"/>
    <x v="95"/>
    <x v="0"/>
    <n v="19231.643"/>
  </r>
  <r>
    <x v="18"/>
    <x v="18"/>
    <x v="18"/>
    <x v="18"/>
    <x v="95"/>
    <x v="0"/>
    <n v="35915.758999999998"/>
  </r>
  <r>
    <x v="19"/>
    <x v="19"/>
    <x v="19"/>
    <x v="19"/>
    <x v="95"/>
    <x v="0"/>
    <n v="1.929"/>
  </r>
  <r>
    <x v="20"/>
    <x v="20"/>
    <x v="20"/>
    <x v="20"/>
    <x v="95"/>
    <x v="0"/>
    <n v="94.512"/>
  </r>
  <r>
    <x v="21"/>
    <x v="21"/>
    <x v="21"/>
    <x v="21"/>
    <x v="95"/>
    <x v="0"/>
    <n v="6387.4380000000001"/>
  </r>
  <r>
    <x v="22"/>
    <x v="22"/>
    <x v="22"/>
    <x v="22"/>
    <x v="95"/>
    <x v="0"/>
    <n v="2636.529"/>
  </r>
  <r>
    <x v="23"/>
    <x v="23"/>
    <x v="23"/>
    <x v="23"/>
    <x v="95"/>
    <x v="0"/>
    <n v="64267.81"/>
  </r>
  <r>
    <x v="24"/>
    <x v="24"/>
    <x v="24"/>
    <x v="24"/>
    <x v="95"/>
    <x v="0"/>
    <n v="3250.9180000000001"/>
  </r>
  <r>
    <x v="25"/>
    <x v="25"/>
    <x v="25"/>
    <x v="25"/>
    <x v="95"/>
    <x v="0"/>
    <n v="0.54643020236595907"/>
  </r>
  <r>
    <x v="26"/>
    <x v="26"/>
    <x v="26"/>
    <x v="26"/>
    <x v="95"/>
    <x v="0"/>
    <n v="2.9854181662777781E-2"/>
  </r>
  <r>
    <x v="27"/>
    <x v="27"/>
    <x v="27"/>
    <x v="27"/>
    <x v="95"/>
    <x v="0"/>
    <n v="7.2079590877664648E-2"/>
  </r>
  <r>
    <x v="28"/>
    <x v="28"/>
    <x v="28"/>
    <x v="28"/>
    <x v="95"/>
    <x v="0"/>
    <n v="7087.91237"/>
  </r>
  <r>
    <x v="29"/>
    <x v="29"/>
    <x v="29"/>
    <x v="29"/>
    <x v="95"/>
    <x v="0"/>
    <n v="7087.91237"/>
  </r>
  <r>
    <x v="30"/>
    <x v="30"/>
    <x v="30"/>
    <x v="30"/>
    <x v="95"/>
    <x v="0"/>
    <m/>
  </r>
  <r>
    <x v="31"/>
    <x v="31"/>
    <x v="31"/>
    <x v="31"/>
    <x v="95"/>
    <x v="0"/>
    <m/>
  </r>
  <r>
    <x v="32"/>
    <x v="32"/>
    <x v="32"/>
    <x v="32"/>
    <x v="95"/>
    <x v="0"/>
    <n v="0.28457013004884041"/>
  </r>
  <r>
    <x v="33"/>
    <x v="33"/>
    <x v="33"/>
    <x v="33"/>
    <x v="95"/>
    <x v="0"/>
    <n v="0.28457013004884041"/>
  </r>
  <r>
    <x v="34"/>
    <x v="34"/>
    <x v="34"/>
    <x v="34"/>
    <x v="95"/>
    <x v="0"/>
    <n v="0.28457013004884041"/>
  </r>
  <r>
    <x v="35"/>
    <x v="35"/>
    <x v="35"/>
    <x v="35"/>
    <x v="95"/>
    <x v="0"/>
    <n v="24907.436239999999"/>
  </r>
  <r>
    <x v="36"/>
    <x v="36"/>
    <x v="36"/>
    <x v="36"/>
    <x v="95"/>
    <x v="0"/>
    <n v="22885.35325"/>
  </r>
  <r>
    <x v="37"/>
    <x v="37"/>
    <x v="37"/>
    <x v="37"/>
    <x v="95"/>
    <x v="0"/>
    <m/>
  </r>
  <r>
    <x v="38"/>
    <x v="38"/>
    <x v="38"/>
    <x v="38"/>
    <x v="95"/>
    <x v="0"/>
    <n v="2022.0829899999999"/>
  </r>
  <r>
    <x v="39"/>
    <x v="39"/>
    <x v="39"/>
    <x v="39"/>
    <x v="95"/>
    <x v="0"/>
    <m/>
  </r>
  <r>
    <x v="0"/>
    <x v="0"/>
    <x v="0"/>
    <x v="0"/>
    <x v="96"/>
    <x v="0"/>
    <n v="2267.63"/>
  </r>
  <r>
    <x v="1"/>
    <x v="1"/>
    <x v="1"/>
    <x v="1"/>
    <x v="96"/>
    <x v="0"/>
    <n v="993.62"/>
  </r>
  <r>
    <x v="2"/>
    <x v="2"/>
    <x v="2"/>
    <x v="2"/>
    <x v="96"/>
    <x v="0"/>
    <n v="1146.384"/>
  </r>
  <r>
    <x v="3"/>
    <x v="3"/>
    <x v="3"/>
    <x v="3"/>
    <x v="96"/>
    <x v="0"/>
    <n v="152.76400000000001"/>
  </r>
  <r>
    <x v="4"/>
    <x v="4"/>
    <x v="4"/>
    <x v="4"/>
    <x v="96"/>
    <x v="0"/>
    <n v="1931.2429999999999"/>
  </r>
  <r>
    <x v="5"/>
    <x v="5"/>
    <x v="5"/>
    <x v="5"/>
    <x v="96"/>
    <x v="0"/>
    <n v="183.077"/>
  </r>
  <r>
    <x v="6"/>
    <x v="6"/>
    <x v="6"/>
    <x v="6"/>
    <x v="96"/>
    <x v="0"/>
    <n v="5375.57"/>
  </r>
  <r>
    <x v="7"/>
    <x v="7"/>
    <x v="7"/>
    <x v="7"/>
    <x v="96"/>
    <x v="0"/>
    <n v="2312.078"/>
  </r>
  <r>
    <x v="8"/>
    <x v="8"/>
    <x v="8"/>
    <x v="8"/>
    <x v="96"/>
    <x v="0"/>
    <n v="-7.4790000000000001"/>
  </r>
  <r>
    <x v="9"/>
    <x v="9"/>
    <x v="9"/>
    <x v="9"/>
    <x v="96"/>
    <x v="0"/>
    <n v="3070.97"/>
  </r>
  <r>
    <x v="10"/>
    <x v="10"/>
    <x v="10"/>
    <x v="10"/>
    <x v="96"/>
    <x v="0"/>
    <n v="505.70699999999999"/>
  </r>
  <r>
    <x v="11"/>
    <x v="11"/>
    <x v="11"/>
    <x v="11"/>
    <x v="96"/>
    <x v="0"/>
    <n v="1133.8620000000001"/>
  </r>
  <r>
    <x v="12"/>
    <x v="12"/>
    <x v="12"/>
    <x v="12"/>
    <x v="96"/>
    <x v="0"/>
    <n v="168345.70199999999"/>
  </r>
  <r>
    <x v="13"/>
    <x v="13"/>
    <x v="13"/>
    <x v="13"/>
    <x v="96"/>
    <x v="0"/>
    <n v="363.02499999999998"/>
  </r>
  <r>
    <x v="14"/>
    <x v="14"/>
    <x v="14"/>
    <x v="14"/>
    <x v="96"/>
    <x v="0"/>
    <n v="59.978000000000002"/>
  </r>
  <r>
    <x v="15"/>
    <x v="15"/>
    <x v="15"/>
    <x v="15"/>
    <x v="96"/>
    <x v="0"/>
    <n v="16884.050999999999"/>
  </r>
  <r>
    <x v="16"/>
    <x v="16"/>
    <x v="16"/>
    <x v="16"/>
    <x v="96"/>
    <x v="0"/>
    <n v="187292.32500000001"/>
  </r>
  <r>
    <x v="17"/>
    <x v="17"/>
    <x v="17"/>
    <x v="17"/>
    <x v="96"/>
    <x v="0"/>
    <n v="27563.162"/>
  </r>
  <r>
    <x v="18"/>
    <x v="18"/>
    <x v="18"/>
    <x v="18"/>
    <x v="96"/>
    <x v="0"/>
    <n v="126101.622"/>
  </r>
  <r>
    <x v="19"/>
    <x v="19"/>
    <x v="19"/>
    <x v="19"/>
    <x v="96"/>
    <x v="0"/>
    <n v="0.19800000000000001"/>
  </r>
  <r>
    <x v="20"/>
    <x v="20"/>
    <x v="20"/>
    <x v="20"/>
    <x v="96"/>
    <x v="0"/>
    <n v="4.0190000000000001"/>
  </r>
  <r>
    <x v="21"/>
    <x v="21"/>
    <x v="21"/>
    <x v="21"/>
    <x v="96"/>
    <x v="0"/>
    <n v="25599.833999999999"/>
  </r>
  <r>
    <x v="22"/>
    <x v="22"/>
    <x v="22"/>
    <x v="22"/>
    <x v="96"/>
    <x v="0"/>
    <n v="8023.49"/>
  </r>
  <r>
    <x v="23"/>
    <x v="23"/>
    <x v="23"/>
    <x v="23"/>
    <x v="96"/>
    <x v="0"/>
    <n v="187292.32500000001"/>
  </r>
  <r>
    <x v="24"/>
    <x v="24"/>
    <x v="24"/>
    <x v="24"/>
    <x v="96"/>
    <x v="0"/>
    <n v="8602.3430000000008"/>
  </r>
  <r>
    <x v="25"/>
    <x v="25"/>
    <x v="25"/>
    <x v="25"/>
    <x v="96"/>
    <x v="0"/>
    <n v="0.39645539883904746"/>
  </r>
  <r>
    <x v="26"/>
    <x v="26"/>
    <x v="26"/>
    <x v="26"/>
    <x v="96"/>
    <x v="0"/>
    <n v="9.1180571618382743E-3"/>
  </r>
  <r>
    <x v="27"/>
    <x v="27"/>
    <x v="27"/>
    <x v="27"/>
    <x v="96"/>
    <x v="0"/>
    <n v="0.3387576075011407"/>
  </r>
  <r>
    <x v="28"/>
    <x v="28"/>
    <x v="28"/>
    <x v="28"/>
    <x v="96"/>
    <x v="0"/>
    <n v="27958.237000000001"/>
  </r>
  <r>
    <x v="29"/>
    <x v="29"/>
    <x v="29"/>
    <x v="29"/>
    <x v="96"/>
    <x v="0"/>
    <n v="27958.237000000001"/>
  </r>
  <r>
    <x v="30"/>
    <x v="30"/>
    <x v="30"/>
    <x v="30"/>
    <x v="96"/>
    <x v="0"/>
    <m/>
  </r>
  <r>
    <x v="31"/>
    <x v="31"/>
    <x v="31"/>
    <x v="31"/>
    <x v="96"/>
    <x v="0"/>
    <m/>
  </r>
  <r>
    <x v="32"/>
    <x v="32"/>
    <x v="32"/>
    <x v="32"/>
    <x v="96"/>
    <x v="0"/>
    <n v="0.48713809431600408"/>
  </r>
  <r>
    <x v="33"/>
    <x v="33"/>
    <x v="33"/>
    <x v="33"/>
    <x v="96"/>
    <x v="0"/>
    <n v="0.48713809431600408"/>
  </r>
  <r>
    <x v="34"/>
    <x v="34"/>
    <x v="34"/>
    <x v="34"/>
    <x v="96"/>
    <x v="0"/>
    <n v="0.48713809431600408"/>
  </r>
  <r>
    <x v="35"/>
    <x v="35"/>
    <x v="35"/>
    <x v="35"/>
    <x v="96"/>
    <x v="0"/>
    <n v="57392.836499999998"/>
  </r>
  <r>
    <x v="36"/>
    <x v="36"/>
    <x v="36"/>
    <x v="36"/>
    <x v="96"/>
    <x v="0"/>
    <n v="51728.47249"/>
  </r>
  <r>
    <x v="37"/>
    <x v="37"/>
    <x v="37"/>
    <x v="37"/>
    <x v="96"/>
    <x v="0"/>
    <m/>
  </r>
  <r>
    <x v="38"/>
    <x v="38"/>
    <x v="38"/>
    <x v="38"/>
    <x v="96"/>
    <x v="0"/>
    <n v="5664.36402"/>
  </r>
  <r>
    <x v="39"/>
    <x v="39"/>
    <x v="39"/>
    <x v="39"/>
    <x v="96"/>
    <x v="0"/>
    <m/>
  </r>
  <r>
    <x v="0"/>
    <x v="0"/>
    <x v="0"/>
    <x v="0"/>
    <x v="97"/>
    <x v="0"/>
    <n v="1097.03"/>
  </r>
  <r>
    <x v="1"/>
    <x v="1"/>
    <x v="1"/>
    <x v="1"/>
    <x v="97"/>
    <x v="0"/>
    <n v="270.536"/>
  </r>
  <r>
    <x v="2"/>
    <x v="2"/>
    <x v="2"/>
    <x v="2"/>
    <x v="97"/>
    <x v="0"/>
    <n v="374.57"/>
  </r>
  <r>
    <x v="3"/>
    <x v="3"/>
    <x v="3"/>
    <x v="3"/>
    <x v="97"/>
    <x v="0"/>
    <n v="104.03400000000001"/>
  </r>
  <r>
    <x v="4"/>
    <x v="4"/>
    <x v="4"/>
    <x v="4"/>
    <x v="97"/>
    <x v="0"/>
    <n v="926.77099999999996"/>
  </r>
  <r>
    <x v="5"/>
    <x v="5"/>
    <x v="5"/>
    <x v="5"/>
    <x v="97"/>
    <x v="0"/>
    <n v="79.622"/>
  </r>
  <r>
    <x v="6"/>
    <x v="6"/>
    <x v="6"/>
    <x v="6"/>
    <x v="97"/>
    <x v="0"/>
    <n v="2373.9589999999998"/>
  </r>
  <r>
    <x v="7"/>
    <x v="7"/>
    <x v="7"/>
    <x v="7"/>
    <x v="97"/>
    <x v="0"/>
    <n v="1218.0409999999999"/>
  </r>
  <r>
    <x v="8"/>
    <x v="8"/>
    <x v="8"/>
    <x v="8"/>
    <x v="97"/>
    <x v="0"/>
    <n v="38.764000000000003"/>
  </r>
  <r>
    <x v="9"/>
    <x v="9"/>
    <x v="9"/>
    <x v="9"/>
    <x v="97"/>
    <x v="0"/>
    <n v="1117.153"/>
  </r>
  <r>
    <x v="10"/>
    <x v="10"/>
    <x v="10"/>
    <x v="10"/>
    <x v="97"/>
    <x v="0"/>
    <n v="979.40899999999999"/>
  </r>
  <r>
    <x v="11"/>
    <x v="11"/>
    <x v="11"/>
    <x v="11"/>
    <x v="97"/>
    <x v="0"/>
    <n v="5640.335"/>
  </r>
  <r>
    <x v="12"/>
    <x v="12"/>
    <x v="12"/>
    <x v="12"/>
    <x v="97"/>
    <x v="0"/>
    <n v="77263.212"/>
  </r>
  <r>
    <x v="13"/>
    <x v="13"/>
    <x v="13"/>
    <x v="13"/>
    <x v="97"/>
    <x v="0"/>
    <m/>
  </r>
  <r>
    <x v="14"/>
    <x v="14"/>
    <x v="14"/>
    <x v="14"/>
    <x v="97"/>
    <x v="0"/>
    <n v="62.3"/>
  </r>
  <r>
    <x v="15"/>
    <x v="15"/>
    <x v="15"/>
    <x v="15"/>
    <x v="97"/>
    <x v="0"/>
    <n v="9524.0370000000003"/>
  </r>
  <r>
    <x v="16"/>
    <x v="16"/>
    <x v="16"/>
    <x v="16"/>
    <x v="97"/>
    <x v="0"/>
    <n v="93469.293000000005"/>
  </r>
  <r>
    <x v="17"/>
    <x v="17"/>
    <x v="17"/>
    <x v="17"/>
    <x v="97"/>
    <x v="0"/>
    <n v="9502.3510000000006"/>
  </r>
  <r>
    <x v="18"/>
    <x v="18"/>
    <x v="18"/>
    <x v="18"/>
    <x v="97"/>
    <x v="0"/>
    <n v="65995.266000000003"/>
  </r>
  <r>
    <x v="19"/>
    <x v="19"/>
    <x v="19"/>
    <x v="19"/>
    <x v="97"/>
    <x v="0"/>
    <n v="0.432"/>
  </r>
  <r>
    <x v="20"/>
    <x v="20"/>
    <x v="20"/>
    <x v="20"/>
    <x v="97"/>
    <x v="0"/>
    <n v="59.037999999999997"/>
  </r>
  <r>
    <x v="21"/>
    <x v="21"/>
    <x v="21"/>
    <x v="21"/>
    <x v="97"/>
    <x v="0"/>
    <n v="14342.682000000001"/>
  </r>
  <r>
    <x v="22"/>
    <x v="22"/>
    <x v="22"/>
    <x v="22"/>
    <x v="97"/>
    <x v="0"/>
    <n v="3569.5239999999999"/>
  </r>
  <r>
    <x v="23"/>
    <x v="23"/>
    <x v="23"/>
    <x v="23"/>
    <x v="97"/>
    <x v="0"/>
    <n v="93469.293000000005"/>
  </r>
  <r>
    <x v="24"/>
    <x v="24"/>
    <x v="24"/>
    <x v="24"/>
    <x v="97"/>
    <x v="0"/>
    <n v="2478.6860000000001"/>
  </r>
  <r>
    <x v="25"/>
    <x v="25"/>
    <x v="25"/>
    <x v="25"/>
    <x v="97"/>
    <x v="0"/>
    <n v="0.45408284383845149"/>
  </r>
  <r>
    <x v="26"/>
    <x v="26"/>
    <x v="26"/>
    <x v="26"/>
    <x v="97"/>
    <x v="0"/>
    <n v="1.3106668539479152E-2"/>
  </r>
  <r>
    <x v="27"/>
    <x v="27"/>
    <x v="27"/>
    <x v="27"/>
    <x v="97"/>
    <x v="0"/>
    <n v="0.18562974145239541"/>
  </r>
  <r>
    <x v="28"/>
    <x v="28"/>
    <x v="28"/>
    <x v="28"/>
    <x v="97"/>
    <x v="0"/>
    <n v="15378.37508"/>
  </r>
  <r>
    <x v="29"/>
    <x v="29"/>
    <x v="29"/>
    <x v="29"/>
    <x v="97"/>
    <x v="0"/>
    <n v="15378.37508"/>
  </r>
  <r>
    <x v="30"/>
    <x v="30"/>
    <x v="30"/>
    <x v="30"/>
    <x v="97"/>
    <x v="0"/>
    <m/>
  </r>
  <r>
    <x v="31"/>
    <x v="31"/>
    <x v="31"/>
    <x v="31"/>
    <x v="97"/>
    <x v="0"/>
    <m/>
  </r>
  <r>
    <x v="32"/>
    <x v="32"/>
    <x v="32"/>
    <x v="32"/>
    <x v="97"/>
    <x v="0"/>
    <n v="0.61218331092248246"/>
  </r>
  <r>
    <x v="33"/>
    <x v="33"/>
    <x v="33"/>
    <x v="33"/>
    <x v="97"/>
    <x v="0"/>
    <n v="0.61218331092248246"/>
  </r>
  <r>
    <x v="34"/>
    <x v="34"/>
    <x v="34"/>
    <x v="34"/>
    <x v="97"/>
    <x v="0"/>
    <n v="0.61218331092248246"/>
  </r>
  <r>
    <x v="35"/>
    <x v="35"/>
    <x v="35"/>
    <x v="35"/>
    <x v="97"/>
    <x v="0"/>
    <n v="25120.539559999997"/>
  </r>
  <r>
    <x v="36"/>
    <x v="36"/>
    <x v="36"/>
    <x v="36"/>
    <x v="97"/>
    <x v="0"/>
    <n v="22494.629229999999"/>
  </r>
  <r>
    <x v="37"/>
    <x v="37"/>
    <x v="37"/>
    <x v="37"/>
    <x v="97"/>
    <x v="0"/>
    <m/>
  </r>
  <r>
    <x v="38"/>
    <x v="38"/>
    <x v="38"/>
    <x v="38"/>
    <x v="97"/>
    <x v="0"/>
    <n v="2625.9103399999999"/>
  </r>
  <r>
    <x v="39"/>
    <x v="39"/>
    <x v="39"/>
    <x v="39"/>
    <x v="97"/>
    <x v="0"/>
    <m/>
  </r>
  <r>
    <x v="0"/>
    <x v="0"/>
    <x v="0"/>
    <x v="0"/>
    <x v="98"/>
    <x v="0"/>
    <n v="4718.8959999999997"/>
  </r>
  <r>
    <x v="1"/>
    <x v="1"/>
    <x v="1"/>
    <x v="1"/>
    <x v="98"/>
    <x v="0"/>
    <n v="2772.28"/>
  </r>
  <r>
    <x v="2"/>
    <x v="2"/>
    <x v="2"/>
    <x v="2"/>
    <x v="98"/>
    <x v="0"/>
    <n v="3253.4639999999999"/>
  </r>
  <r>
    <x v="3"/>
    <x v="3"/>
    <x v="3"/>
    <x v="3"/>
    <x v="98"/>
    <x v="0"/>
    <n v="481.18400000000003"/>
  </r>
  <r>
    <x v="4"/>
    <x v="4"/>
    <x v="4"/>
    <x v="4"/>
    <x v="98"/>
    <x v="0"/>
    <n v="3915.1640000000002"/>
  </r>
  <r>
    <x v="5"/>
    <x v="5"/>
    <x v="5"/>
    <x v="5"/>
    <x v="98"/>
    <x v="0"/>
    <n v="821.56799999999998"/>
  </r>
  <r>
    <x v="6"/>
    <x v="6"/>
    <x v="6"/>
    <x v="6"/>
    <x v="98"/>
    <x v="0"/>
    <n v="12227.907999999999"/>
  </r>
  <r>
    <x v="7"/>
    <x v="7"/>
    <x v="7"/>
    <x v="7"/>
    <x v="98"/>
    <x v="0"/>
    <n v="6722.9080000000004"/>
  </r>
  <r>
    <x v="8"/>
    <x v="8"/>
    <x v="8"/>
    <x v="8"/>
    <x v="98"/>
    <x v="0"/>
    <n v="1033.1300000000001"/>
  </r>
  <r>
    <x v="9"/>
    <x v="9"/>
    <x v="9"/>
    <x v="9"/>
    <x v="98"/>
    <x v="0"/>
    <n v="4471.87"/>
  </r>
  <r>
    <x v="10"/>
    <x v="10"/>
    <x v="10"/>
    <x v="10"/>
    <x v="98"/>
    <x v="0"/>
    <n v="1381.58"/>
  </r>
  <r>
    <x v="11"/>
    <x v="11"/>
    <x v="11"/>
    <x v="11"/>
    <x v="98"/>
    <x v="0"/>
    <n v="53491.961000000003"/>
  </r>
  <r>
    <x v="12"/>
    <x v="12"/>
    <x v="12"/>
    <x v="12"/>
    <x v="98"/>
    <x v="0"/>
    <n v="274979.22399999999"/>
  </r>
  <r>
    <x v="13"/>
    <x v="13"/>
    <x v="13"/>
    <x v="13"/>
    <x v="98"/>
    <x v="0"/>
    <n v="3117.3029999999999"/>
  </r>
  <r>
    <x v="14"/>
    <x v="14"/>
    <x v="14"/>
    <x v="14"/>
    <x v="98"/>
    <x v="0"/>
    <n v="857.68899999999996"/>
  </r>
  <r>
    <x v="15"/>
    <x v="15"/>
    <x v="15"/>
    <x v="15"/>
    <x v="98"/>
    <x v="0"/>
    <n v="59001.900999999998"/>
  </r>
  <r>
    <x v="16"/>
    <x v="16"/>
    <x v="16"/>
    <x v="16"/>
    <x v="98"/>
    <x v="0"/>
    <n v="392829.658"/>
  </r>
  <r>
    <x v="17"/>
    <x v="17"/>
    <x v="17"/>
    <x v="17"/>
    <x v="98"/>
    <x v="0"/>
    <n v="114106.424"/>
  </r>
  <r>
    <x v="18"/>
    <x v="18"/>
    <x v="18"/>
    <x v="18"/>
    <x v="98"/>
    <x v="0"/>
    <n v="222764.16699999999"/>
  </r>
  <r>
    <x v="19"/>
    <x v="19"/>
    <x v="19"/>
    <x v="19"/>
    <x v="98"/>
    <x v="0"/>
    <n v="0.53500000000000003"/>
  </r>
  <r>
    <x v="20"/>
    <x v="20"/>
    <x v="20"/>
    <x v="20"/>
    <x v="98"/>
    <x v="0"/>
    <n v="889.09"/>
  </r>
  <r>
    <x v="21"/>
    <x v="21"/>
    <x v="21"/>
    <x v="21"/>
    <x v="98"/>
    <x v="0"/>
    <n v="43263.775000000001"/>
  </r>
  <r>
    <x v="22"/>
    <x v="22"/>
    <x v="22"/>
    <x v="22"/>
    <x v="98"/>
    <x v="0"/>
    <n v="11805.666999999999"/>
  </r>
  <r>
    <x v="23"/>
    <x v="23"/>
    <x v="23"/>
    <x v="23"/>
    <x v="98"/>
    <x v="0"/>
    <n v="392829.658"/>
  </r>
  <r>
    <x v="24"/>
    <x v="24"/>
    <x v="24"/>
    <x v="24"/>
    <x v="98"/>
    <x v="0"/>
    <n v="32293.161"/>
  </r>
  <r>
    <x v="25"/>
    <x v="25"/>
    <x v="25"/>
    <x v="25"/>
    <x v="98"/>
    <x v="0"/>
    <n v="0.44967479268176852"/>
  </r>
  <r>
    <x v="26"/>
    <x v="26"/>
    <x v="26"/>
    <x v="26"/>
    <x v="98"/>
    <x v="0"/>
    <n v="1.997533736527703E-2"/>
  </r>
  <r>
    <x v="27"/>
    <x v="27"/>
    <x v="27"/>
    <x v="27"/>
    <x v="98"/>
    <x v="0"/>
    <n v="0.42930512746911581"/>
  </r>
  <r>
    <x v="28"/>
    <x v="28"/>
    <x v="28"/>
    <x v="28"/>
    <x v="98"/>
    <x v="0"/>
    <n v="45018.313889999998"/>
  </r>
  <r>
    <x v="29"/>
    <x v="29"/>
    <x v="29"/>
    <x v="29"/>
    <x v="98"/>
    <x v="0"/>
    <n v="45018.313889999998"/>
  </r>
  <r>
    <x v="30"/>
    <x v="30"/>
    <x v="30"/>
    <x v="30"/>
    <x v="98"/>
    <x v="0"/>
    <m/>
  </r>
  <r>
    <x v="31"/>
    <x v="31"/>
    <x v="31"/>
    <x v="31"/>
    <x v="98"/>
    <x v="0"/>
    <m/>
  </r>
  <r>
    <x v="32"/>
    <x v="32"/>
    <x v="32"/>
    <x v="32"/>
    <x v="98"/>
    <x v="0"/>
    <n v="0.27373500700170722"/>
  </r>
  <r>
    <x v="33"/>
    <x v="33"/>
    <x v="33"/>
    <x v="33"/>
    <x v="98"/>
    <x v="0"/>
    <n v="0.27373500700170722"/>
  </r>
  <r>
    <x v="34"/>
    <x v="34"/>
    <x v="34"/>
    <x v="34"/>
    <x v="98"/>
    <x v="0"/>
    <n v="0.27373500700170722"/>
  </r>
  <r>
    <x v="35"/>
    <x v="35"/>
    <x v="35"/>
    <x v="35"/>
    <x v="98"/>
    <x v="0"/>
    <n v="164459.46896999999"/>
  </r>
  <r>
    <x v="36"/>
    <x v="36"/>
    <x v="36"/>
    <x v="36"/>
    <x v="98"/>
    <x v="0"/>
    <n v="150494.23342999999"/>
  </r>
  <r>
    <x v="37"/>
    <x v="37"/>
    <x v="37"/>
    <x v="37"/>
    <x v="98"/>
    <x v="0"/>
    <m/>
  </r>
  <r>
    <x v="38"/>
    <x v="38"/>
    <x v="38"/>
    <x v="38"/>
    <x v="98"/>
    <x v="0"/>
    <n v="13965.23554"/>
  </r>
  <r>
    <x v="39"/>
    <x v="39"/>
    <x v="39"/>
    <x v="39"/>
    <x v="98"/>
    <x v="0"/>
    <m/>
  </r>
  <r>
    <x v="0"/>
    <x v="0"/>
    <x v="0"/>
    <x v="0"/>
    <x v="99"/>
    <x v="0"/>
    <n v="2385.62"/>
  </r>
  <r>
    <x v="1"/>
    <x v="1"/>
    <x v="1"/>
    <x v="1"/>
    <x v="99"/>
    <x v="0"/>
    <n v="1239.4280000000001"/>
  </r>
  <r>
    <x v="2"/>
    <x v="2"/>
    <x v="2"/>
    <x v="2"/>
    <x v="99"/>
    <x v="0"/>
    <n v="1371.8879999999999"/>
  </r>
  <r>
    <x v="3"/>
    <x v="3"/>
    <x v="3"/>
    <x v="3"/>
    <x v="99"/>
    <x v="0"/>
    <n v="132.46"/>
  </r>
  <r>
    <x v="4"/>
    <x v="4"/>
    <x v="4"/>
    <x v="4"/>
    <x v="99"/>
    <x v="0"/>
    <n v="1937.925"/>
  </r>
  <r>
    <x v="5"/>
    <x v="5"/>
    <x v="5"/>
    <x v="5"/>
    <x v="99"/>
    <x v="0"/>
    <n v="159.05000000000001"/>
  </r>
  <r>
    <x v="6"/>
    <x v="6"/>
    <x v="6"/>
    <x v="6"/>
    <x v="99"/>
    <x v="0"/>
    <n v="5722.0230000000001"/>
  </r>
  <r>
    <x v="7"/>
    <x v="7"/>
    <x v="7"/>
    <x v="7"/>
    <x v="99"/>
    <x v="0"/>
    <n v="2918.1759999999999"/>
  </r>
  <r>
    <x v="8"/>
    <x v="8"/>
    <x v="8"/>
    <x v="8"/>
    <x v="99"/>
    <x v="0"/>
    <n v="45.106999999999999"/>
  </r>
  <r>
    <x v="9"/>
    <x v="9"/>
    <x v="9"/>
    <x v="9"/>
    <x v="99"/>
    <x v="0"/>
    <n v="2758.741"/>
  </r>
  <r>
    <x v="10"/>
    <x v="10"/>
    <x v="10"/>
    <x v="10"/>
    <x v="99"/>
    <x v="0"/>
    <n v="3859.7109999999998"/>
  </r>
  <r>
    <x v="11"/>
    <x v="11"/>
    <x v="11"/>
    <x v="11"/>
    <x v="99"/>
    <x v="0"/>
    <n v="15132.862999999999"/>
  </r>
  <r>
    <x v="12"/>
    <x v="12"/>
    <x v="12"/>
    <x v="12"/>
    <x v="99"/>
    <x v="0"/>
    <n v="165352.83799999999"/>
  </r>
  <r>
    <x v="13"/>
    <x v="13"/>
    <x v="13"/>
    <x v="13"/>
    <x v="99"/>
    <x v="0"/>
    <n v="1565.046"/>
  </r>
  <r>
    <x v="14"/>
    <x v="14"/>
    <x v="14"/>
    <x v="14"/>
    <x v="99"/>
    <x v="0"/>
    <n v="628.697"/>
  </r>
  <r>
    <x v="15"/>
    <x v="15"/>
    <x v="15"/>
    <x v="15"/>
    <x v="99"/>
    <x v="0"/>
    <n v="40559.699000000001"/>
  </r>
  <r>
    <x v="16"/>
    <x v="16"/>
    <x v="16"/>
    <x v="16"/>
    <x v="99"/>
    <x v="0"/>
    <n v="227098.85399999999"/>
  </r>
  <r>
    <x v="17"/>
    <x v="17"/>
    <x v="17"/>
    <x v="17"/>
    <x v="99"/>
    <x v="0"/>
    <n v="60904.201000000001"/>
  </r>
  <r>
    <x v="18"/>
    <x v="18"/>
    <x v="18"/>
    <x v="18"/>
    <x v="99"/>
    <x v="0"/>
    <n v="119655.23"/>
  </r>
  <r>
    <x v="19"/>
    <x v="19"/>
    <x v="19"/>
    <x v="19"/>
    <x v="99"/>
    <x v="0"/>
    <n v="0.17199999999999999"/>
  </r>
  <r>
    <x v="20"/>
    <x v="20"/>
    <x v="20"/>
    <x v="20"/>
    <x v="99"/>
    <x v="0"/>
    <n v="79.932000000000002"/>
  </r>
  <r>
    <x v="21"/>
    <x v="21"/>
    <x v="21"/>
    <x v="21"/>
    <x v="99"/>
    <x v="0"/>
    <n v="39520.591999999997"/>
  </r>
  <r>
    <x v="22"/>
    <x v="22"/>
    <x v="22"/>
    <x v="22"/>
    <x v="99"/>
    <x v="0"/>
    <n v="6938.7269999999999"/>
  </r>
  <r>
    <x v="23"/>
    <x v="23"/>
    <x v="23"/>
    <x v="23"/>
    <x v="99"/>
    <x v="0"/>
    <n v="227098.85399999999"/>
  </r>
  <r>
    <x v="24"/>
    <x v="24"/>
    <x v="24"/>
    <x v="24"/>
    <x v="99"/>
    <x v="0"/>
    <n v="12419.253000000001"/>
  </r>
  <r>
    <x v="25"/>
    <x v="25"/>
    <x v="25"/>
    <x v="25"/>
    <x v="99"/>
    <x v="0"/>
    <n v="0.4697085244679054"/>
  </r>
  <r>
    <x v="26"/>
    <x v="26"/>
    <x v="26"/>
    <x v="26"/>
    <x v="99"/>
    <x v="0"/>
    <n v="2.133992189116151E-2"/>
  </r>
  <r>
    <x v="27"/>
    <x v="27"/>
    <x v="27"/>
    <x v="27"/>
    <x v="99"/>
    <x v="0"/>
    <n v="0.33646979586332493"/>
  </r>
  <r>
    <x v="28"/>
    <x v="28"/>
    <x v="28"/>
    <x v="28"/>
    <x v="99"/>
    <x v="0"/>
    <n v="40849.59865"/>
  </r>
  <r>
    <x v="29"/>
    <x v="29"/>
    <x v="29"/>
    <x v="29"/>
    <x v="99"/>
    <x v="0"/>
    <n v="40849.59865"/>
  </r>
  <r>
    <x v="30"/>
    <x v="30"/>
    <x v="30"/>
    <x v="30"/>
    <x v="99"/>
    <x v="0"/>
    <m/>
  </r>
  <r>
    <x v="31"/>
    <x v="31"/>
    <x v="31"/>
    <x v="31"/>
    <x v="99"/>
    <x v="0"/>
    <m/>
  </r>
  <r>
    <x v="32"/>
    <x v="32"/>
    <x v="32"/>
    <x v="32"/>
    <x v="99"/>
    <x v="0"/>
    <n v="0.46304251171499938"/>
  </r>
  <r>
    <x v="33"/>
    <x v="33"/>
    <x v="33"/>
    <x v="33"/>
    <x v="99"/>
    <x v="0"/>
    <n v="0.46304251171499938"/>
  </r>
  <r>
    <x v="34"/>
    <x v="34"/>
    <x v="34"/>
    <x v="34"/>
    <x v="99"/>
    <x v="0"/>
    <n v="0.46304251171499938"/>
  </r>
  <r>
    <x v="35"/>
    <x v="35"/>
    <x v="35"/>
    <x v="35"/>
    <x v="99"/>
    <x v="0"/>
    <n v="88219.974659999993"/>
  </r>
  <r>
    <x v="36"/>
    <x v="36"/>
    <x v="36"/>
    <x v="36"/>
    <x v="99"/>
    <x v="0"/>
    <n v="81736.0337"/>
  </r>
  <r>
    <x v="37"/>
    <x v="37"/>
    <x v="37"/>
    <x v="37"/>
    <x v="99"/>
    <x v="0"/>
    <m/>
  </r>
  <r>
    <x v="38"/>
    <x v="38"/>
    <x v="38"/>
    <x v="38"/>
    <x v="99"/>
    <x v="0"/>
    <n v="6483.9409599999999"/>
  </r>
  <r>
    <x v="39"/>
    <x v="39"/>
    <x v="39"/>
    <x v="39"/>
    <x v="99"/>
    <x v="0"/>
    <m/>
  </r>
  <r>
    <x v="0"/>
    <x v="0"/>
    <x v="0"/>
    <x v="0"/>
    <x v="100"/>
    <x v="0"/>
    <n v="22777.601999999999"/>
  </r>
  <r>
    <x v="1"/>
    <x v="1"/>
    <x v="1"/>
    <x v="1"/>
    <x v="100"/>
    <x v="0"/>
    <n v="14790.305"/>
  </r>
  <r>
    <x v="2"/>
    <x v="2"/>
    <x v="2"/>
    <x v="2"/>
    <x v="100"/>
    <x v="0"/>
    <n v="16825.535"/>
  </r>
  <r>
    <x v="3"/>
    <x v="3"/>
    <x v="3"/>
    <x v="3"/>
    <x v="100"/>
    <x v="0"/>
    <n v="2035.23"/>
  </r>
  <r>
    <x v="4"/>
    <x v="4"/>
    <x v="4"/>
    <x v="4"/>
    <x v="100"/>
    <x v="0"/>
    <n v="25859.481"/>
  </r>
  <r>
    <x v="5"/>
    <x v="5"/>
    <x v="5"/>
    <x v="5"/>
    <x v="100"/>
    <x v="0"/>
    <n v="6755.1090000000004"/>
  </r>
  <r>
    <x v="6"/>
    <x v="6"/>
    <x v="6"/>
    <x v="6"/>
    <x v="100"/>
    <x v="0"/>
    <n v="70182.497000000003"/>
  </r>
  <r>
    <x v="7"/>
    <x v="7"/>
    <x v="7"/>
    <x v="7"/>
    <x v="100"/>
    <x v="0"/>
    <n v="33788.605000000003"/>
  </r>
  <r>
    <x v="8"/>
    <x v="8"/>
    <x v="8"/>
    <x v="8"/>
    <x v="100"/>
    <x v="0"/>
    <n v="871.58600000000001"/>
  </r>
  <r>
    <x v="9"/>
    <x v="9"/>
    <x v="9"/>
    <x v="9"/>
    <x v="100"/>
    <x v="0"/>
    <n v="35522.305999999997"/>
  </r>
  <r>
    <x v="10"/>
    <x v="10"/>
    <x v="10"/>
    <x v="10"/>
    <x v="100"/>
    <x v="0"/>
    <n v="9523.9159999999993"/>
  </r>
  <r>
    <x v="11"/>
    <x v="11"/>
    <x v="11"/>
    <x v="11"/>
    <x v="100"/>
    <x v="0"/>
    <n v="252661.071"/>
  </r>
  <r>
    <x v="12"/>
    <x v="12"/>
    <x v="12"/>
    <x v="12"/>
    <x v="100"/>
    <x v="0"/>
    <n v="1936029.419"/>
  </r>
  <r>
    <x v="13"/>
    <x v="13"/>
    <x v="13"/>
    <x v="13"/>
    <x v="100"/>
    <x v="0"/>
    <n v="150558.848"/>
  </r>
  <r>
    <x v="14"/>
    <x v="14"/>
    <x v="14"/>
    <x v="14"/>
    <x v="100"/>
    <x v="0"/>
    <n v="11733.504000000001"/>
  </r>
  <r>
    <x v="15"/>
    <x v="15"/>
    <x v="15"/>
    <x v="15"/>
    <x v="100"/>
    <x v="0"/>
    <n v="368235.19400000002"/>
  </r>
  <r>
    <x v="16"/>
    <x v="16"/>
    <x v="16"/>
    <x v="16"/>
    <x v="100"/>
    <x v="0"/>
    <n v="2728741.952"/>
  </r>
  <r>
    <x v="17"/>
    <x v="17"/>
    <x v="17"/>
    <x v="17"/>
    <x v="100"/>
    <x v="0"/>
    <n v="713945.39599999995"/>
  </r>
  <r>
    <x v="18"/>
    <x v="18"/>
    <x v="18"/>
    <x v="18"/>
    <x v="100"/>
    <x v="0"/>
    <n v="1593069.5649999999"/>
  </r>
  <r>
    <x v="19"/>
    <x v="19"/>
    <x v="19"/>
    <x v="19"/>
    <x v="100"/>
    <x v="0"/>
    <n v="1511.771"/>
  </r>
  <r>
    <x v="20"/>
    <x v="20"/>
    <x v="20"/>
    <x v="20"/>
    <x v="100"/>
    <x v="0"/>
    <n v="1538.9839999999999"/>
  </r>
  <r>
    <x v="21"/>
    <x v="21"/>
    <x v="21"/>
    <x v="21"/>
    <x v="100"/>
    <x v="0"/>
    <n v="325023.13400000002"/>
  </r>
  <r>
    <x v="22"/>
    <x v="22"/>
    <x v="22"/>
    <x v="22"/>
    <x v="100"/>
    <x v="0"/>
    <n v="93653.101999999999"/>
  </r>
  <r>
    <x v="23"/>
    <x v="23"/>
    <x v="23"/>
    <x v="23"/>
    <x v="100"/>
    <x v="0"/>
    <n v="2728741.952"/>
  </r>
  <r>
    <x v="24"/>
    <x v="24"/>
    <x v="24"/>
    <x v="24"/>
    <x v="100"/>
    <x v="0"/>
    <n v="205301.56"/>
  </r>
  <r>
    <x v="25"/>
    <x v="25"/>
    <x v="25"/>
    <x v="25"/>
    <x v="100"/>
    <x v="0"/>
    <n v="0.41719571622053814"/>
  </r>
  <r>
    <x v="26"/>
    <x v="26"/>
    <x v="26"/>
    <x v="26"/>
    <x v="100"/>
    <x v="0"/>
    <n v="1.4051714151165875E-2"/>
  </r>
  <r>
    <x v="27"/>
    <x v="27"/>
    <x v="27"/>
    <x v="27"/>
    <x v="100"/>
    <x v="0"/>
    <n v="0.24187575570518566"/>
  </r>
  <r>
    <x v="28"/>
    <x v="28"/>
    <x v="28"/>
    <x v="28"/>
    <x v="100"/>
    <x v="0"/>
    <n v="343837.42794000002"/>
  </r>
  <r>
    <x v="29"/>
    <x v="29"/>
    <x v="29"/>
    <x v="29"/>
    <x v="100"/>
    <x v="0"/>
    <n v="343837.42794000002"/>
  </r>
  <r>
    <x v="30"/>
    <x v="30"/>
    <x v="30"/>
    <x v="30"/>
    <x v="100"/>
    <x v="0"/>
    <m/>
  </r>
  <r>
    <x v="31"/>
    <x v="31"/>
    <x v="31"/>
    <x v="31"/>
    <x v="100"/>
    <x v="0"/>
    <m/>
  </r>
  <r>
    <x v="32"/>
    <x v="32"/>
    <x v="32"/>
    <x v="32"/>
    <x v="100"/>
    <x v="0"/>
    <n v="0.32335896733731784"/>
  </r>
  <r>
    <x v="33"/>
    <x v="33"/>
    <x v="33"/>
    <x v="33"/>
    <x v="100"/>
    <x v="0"/>
    <n v="0.32335896733731784"/>
  </r>
  <r>
    <x v="34"/>
    <x v="34"/>
    <x v="34"/>
    <x v="34"/>
    <x v="100"/>
    <x v="0"/>
    <n v="0.32335896733731784"/>
  </r>
  <r>
    <x v="35"/>
    <x v="35"/>
    <x v="35"/>
    <x v="35"/>
    <x v="100"/>
    <x v="0"/>
    <n v="1063330.4242999998"/>
  </r>
  <r>
    <x v="36"/>
    <x v="36"/>
    <x v="36"/>
    <x v="36"/>
    <x v="100"/>
    <x v="0"/>
    <n v="993007.97699"/>
  </r>
  <r>
    <x v="37"/>
    <x v="37"/>
    <x v="37"/>
    <x v="37"/>
    <x v="100"/>
    <x v="0"/>
    <m/>
  </r>
  <r>
    <x v="38"/>
    <x v="38"/>
    <x v="38"/>
    <x v="38"/>
    <x v="100"/>
    <x v="0"/>
    <n v="70322.447319999992"/>
  </r>
  <r>
    <x v="39"/>
    <x v="39"/>
    <x v="39"/>
    <x v="39"/>
    <x v="100"/>
    <x v="0"/>
    <m/>
  </r>
  <r>
    <x v="0"/>
    <x v="0"/>
    <x v="0"/>
    <x v="0"/>
    <x v="101"/>
    <x v="0"/>
    <n v="1362.124"/>
  </r>
  <r>
    <x v="1"/>
    <x v="1"/>
    <x v="1"/>
    <x v="1"/>
    <x v="101"/>
    <x v="0"/>
    <n v="547.23599999999999"/>
  </r>
  <r>
    <x v="2"/>
    <x v="2"/>
    <x v="2"/>
    <x v="2"/>
    <x v="101"/>
    <x v="0"/>
    <n v="667.83"/>
  </r>
  <r>
    <x v="3"/>
    <x v="3"/>
    <x v="3"/>
    <x v="3"/>
    <x v="101"/>
    <x v="0"/>
    <n v="120.59399999999999"/>
  </r>
  <r>
    <x v="4"/>
    <x v="4"/>
    <x v="4"/>
    <x v="4"/>
    <x v="101"/>
    <x v="0"/>
    <n v="2128.6480000000001"/>
  </r>
  <r>
    <x v="5"/>
    <x v="5"/>
    <x v="5"/>
    <x v="5"/>
    <x v="101"/>
    <x v="0"/>
    <n v="177.18600000000001"/>
  </r>
  <r>
    <x v="6"/>
    <x v="6"/>
    <x v="6"/>
    <x v="6"/>
    <x v="101"/>
    <x v="0"/>
    <n v="4215.1940000000004"/>
  </r>
  <r>
    <x v="7"/>
    <x v="7"/>
    <x v="7"/>
    <x v="7"/>
    <x v="101"/>
    <x v="0"/>
    <n v="1641.6210000000001"/>
  </r>
  <r>
    <x v="8"/>
    <x v="8"/>
    <x v="8"/>
    <x v="8"/>
    <x v="101"/>
    <x v="0"/>
    <n v="66.775999999999996"/>
  </r>
  <r>
    <x v="9"/>
    <x v="9"/>
    <x v="9"/>
    <x v="9"/>
    <x v="101"/>
    <x v="0"/>
    <n v="2506.797"/>
  </r>
  <r>
    <x v="10"/>
    <x v="10"/>
    <x v="10"/>
    <x v="10"/>
    <x v="101"/>
    <x v="0"/>
    <n v="3205.7"/>
  </r>
  <r>
    <x v="11"/>
    <x v="11"/>
    <x v="11"/>
    <x v="11"/>
    <x v="101"/>
    <x v="0"/>
    <n v="6800.2420000000002"/>
  </r>
  <r>
    <x v="12"/>
    <x v="12"/>
    <x v="12"/>
    <x v="12"/>
    <x v="101"/>
    <x v="0"/>
    <n v="81652.362999999998"/>
  </r>
  <r>
    <x v="13"/>
    <x v="13"/>
    <x v="13"/>
    <x v="13"/>
    <x v="101"/>
    <x v="0"/>
    <n v="3676.4180000000001"/>
  </r>
  <r>
    <x v="14"/>
    <x v="14"/>
    <x v="14"/>
    <x v="14"/>
    <x v="101"/>
    <x v="0"/>
    <n v="7.2679999999999998"/>
  </r>
  <r>
    <x v="15"/>
    <x v="15"/>
    <x v="15"/>
    <x v="15"/>
    <x v="101"/>
    <x v="0"/>
    <n v="28912.572"/>
  </r>
  <r>
    <x v="16"/>
    <x v="16"/>
    <x v="16"/>
    <x v="16"/>
    <x v="101"/>
    <x v="0"/>
    <n v="124254.56299999999"/>
  </r>
  <r>
    <x v="17"/>
    <x v="17"/>
    <x v="17"/>
    <x v="17"/>
    <x v="101"/>
    <x v="0"/>
    <n v="48.75"/>
  </r>
  <r>
    <x v="18"/>
    <x v="18"/>
    <x v="18"/>
    <x v="18"/>
    <x v="101"/>
    <x v="0"/>
    <n v="92023.544999999998"/>
  </r>
  <r>
    <x v="19"/>
    <x v="19"/>
    <x v="19"/>
    <x v="19"/>
    <x v="101"/>
    <x v="0"/>
    <n v="0.33700000000000002"/>
  </r>
  <r>
    <x v="20"/>
    <x v="20"/>
    <x v="20"/>
    <x v="20"/>
    <x v="101"/>
    <x v="0"/>
    <n v="1.972"/>
  </r>
  <r>
    <x v="21"/>
    <x v="21"/>
    <x v="21"/>
    <x v="21"/>
    <x v="101"/>
    <x v="0"/>
    <n v="28698.512999999999"/>
  </r>
  <r>
    <x v="22"/>
    <x v="22"/>
    <x v="22"/>
    <x v="22"/>
    <x v="101"/>
    <x v="0"/>
    <n v="3481.4459999999999"/>
  </r>
  <r>
    <x v="23"/>
    <x v="23"/>
    <x v="23"/>
    <x v="23"/>
    <x v="101"/>
    <x v="0"/>
    <n v="124254.56299999999"/>
  </r>
  <r>
    <x v="24"/>
    <x v="24"/>
    <x v="24"/>
    <x v="24"/>
    <x v="101"/>
    <x v="0"/>
    <n v="2717.7060000000001"/>
  </r>
  <r>
    <x v="25"/>
    <x v="25"/>
    <x v="25"/>
    <x v="25"/>
    <x v="101"/>
    <x v="0"/>
    <n v="0.34310526984441297"/>
  </r>
  <r>
    <x v="26"/>
    <x v="26"/>
    <x v="26"/>
    <x v="26"/>
    <x v="101"/>
    <x v="0"/>
    <n v="1.6313811708756339E-2"/>
  </r>
  <r>
    <x v="27"/>
    <x v="27"/>
    <x v="27"/>
    <x v="27"/>
    <x v="101"/>
    <x v="0"/>
    <n v="0.25059563121580741"/>
  </r>
  <r>
    <x v="28"/>
    <x v="28"/>
    <x v="28"/>
    <x v="28"/>
    <x v="101"/>
    <x v="0"/>
    <n v="28432.5998"/>
  </r>
  <r>
    <x v="29"/>
    <x v="29"/>
    <x v="29"/>
    <x v="29"/>
    <x v="101"/>
    <x v="0"/>
    <n v="28432.5998"/>
  </r>
  <r>
    <x v="30"/>
    <x v="30"/>
    <x v="30"/>
    <x v="30"/>
    <x v="101"/>
    <x v="0"/>
    <m/>
  </r>
  <r>
    <x v="31"/>
    <x v="31"/>
    <x v="31"/>
    <x v="31"/>
    <x v="101"/>
    <x v="0"/>
    <m/>
  </r>
  <r>
    <x v="32"/>
    <x v="32"/>
    <x v="32"/>
    <x v="32"/>
    <x v="101"/>
    <x v="0"/>
    <n v="0.43876156584757009"/>
  </r>
  <r>
    <x v="33"/>
    <x v="33"/>
    <x v="33"/>
    <x v="33"/>
    <x v="101"/>
    <x v="0"/>
    <n v="0.43876156584757009"/>
  </r>
  <r>
    <x v="34"/>
    <x v="34"/>
    <x v="34"/>
    <x v="34"/>
    <x v="101"/>
    <x v="0"/>
    <n v="0.43876156584757009"/>
  </r>
  <r>
    <x v="35"/>
    <x v="35"/>
    <x v="35"/>
    <x v="35"/>
    <x v="101"/>
    <x v="0"/>
    <n v="64801.938030000005"/>
  </r>
  <r>
    <x v="36"/>
    <x v="36"/>
    <x v="36"/>
    <x v="36"/>
    <x v="101"/>
    <x v="0"/>
    <n v="58587.551270000004"/>
  </r>
  <r>
    <x v="37"/>
    <x v="37"/>
    <x v="37"/>
    <x v="37"/>
    <x v="101"/>
    <x v="0"/>
    <n v="1566.34681"/>
  </r>
  <r>
    <x v="38"/>
    <x v="38"/>
    <x v="38"/>
    <x v="38"/>
    <x v="101"/>
    <x v="0"/>
    <n v="4648.0399500000003"/>
  </r>
  <r>
    <x v="39"/>
    <x v="39"/>
    <x v="39"/>
    <x v="39"/>
    <x v="101"/>
    <x v="0"/>
    <m/>
  </r>
  <r>
    <x v="0"/>
    <x v="0"/>
    <x v="0"/>
    <x v="0"/>
    <x v="102"/>
    <x v="0"/>
    <n v="1145.921"/>
  </r>
  <r>
    <x v="1"/>
    <x v="1"/>
    <x v="1"/>
    <x v="1"/>
    <x v="102"/>
    <x v="0"/>
    <n v="403.52800000000002"/>
  </r>
  <r>
    <x v="2"/>
    <x v="2"/>
    <x v="2"/>
    <x v="2"/>
    <x v="102"/>
    <x v="0"/>
    <n v="505.42099999999999"/>
  </r>
  <r>
    <x v="3"/>
    <x v="3"/>
    <x v="3"/>
    <x v="3"/>
    <x v="102"/>
    <x v="0"/>
    <n v="101.893"/>
  </r>
  <r>
    <x v="4"/>
    <x v="4"/>
    <x v="4"/>
    <x v="4"/>
    <x v="102"/>
    <x v="0"/>
    <n v="663.28300000000002"/>
  </r>
  <r>
    <x v="5"/>
    <x v="5"/>
    <x v="5"/>
    <x v="5"/>
    <x v="102"/>
    <x v="0"/>
    <n v="93.481999999999999"/>
  </r>
  <r>
    <x v="6"/>
    <x v="6"/>
    <x v="6"/>
    <x v="6"/>
    <x v="102"/>
    <x v="0"/>
    <n v="2306.2139999999999"/>
  </r>
  <r>
    <x v="7"/>
    <x v="7"/>
    <x v="7"/>
    <x v="7"/>
    <x v="102"/>
    <x v="0"/>
    <n v="1340.1569999999999"/>
  </r>
  <r>
    <x v="8"/>
    <x v="8"/>
    <x v="8"/>
    <x v="8"/>
    <x v="102"/>
    <x v="0"/>
    <n v="-13.298"/>
  </r>
  <r>
    <x v="9"/>
    <x v="9"/>
    <x v="9"/>
    <x v="9"/>
    <x v="102"/>
    <x v="0"/>
    <n v="979.35299999999995"/>
  </r>
  <r>
    <x v="10"/>
    <x v="10"/>
    <x v="10"/>
    <x v="10"/>
    <x v="102"/>
    <x v="0"/>
    <n v="4158.8109999999997"/>
  </r>
  <r>
    <x v="11"/>
    <x v="11"/>
    <x v="11"/>
    <x v="11"/>
    <x v="102"/>
    <x v="0"/>
    <n v="5145.1660000000002"/>
  </r>
  <r>
    <x v="12"/>
    <x v="12"/>
    <x v="12"/>
    <x v="12"/>
    <x v="102"/>
    <x v="0"/>
    <n v="61914.968999999997"/>
  </r>
  <r>
    <x v="13"/>
    <x v="13"/>
    <x v="13"/>
    <x v="13"/>
    <x v="102"/>
    <x v="0"/>
    <n v="3510.3130000000001"/>
  </r>
  <r>
    <x v="14"/>
    <x v="14"/>
    <x v="14"/>
    <x v="14"/>
    <x v="102"/>
    <x v="0"/>
    <n v="0.54900000000000004"/>
  </r>
  <r>
    <x v="15"/>
    <x v="15"/>
    <x v="15"/>
    <x v="15"/>
    <x v="102"/>
    <x v="0"/>
    <n v="13738.777"/>
  </r>
  <r>
    <x v="16"/>
    <x v="16"/>
    <x v="16"/>
    <x v="16"/>
    <x v="102"/>
    <x v="0"/>
    <n v="88468.585000000006"/>
  </r>
  <r>
    <x v="17"/>
    <x v="17"/>
    <x v="17"/>
    <x v="17"/>
    <x v="102"/>
    <x v="0"/>
    <m/>
  </r>
  <r>
    <x v="18"/>
    <x v="18"/>
    <x v="18"/>
    <x v="18"/>
    <x v="102"/>
    <x v="0"/>
    <n v="71605.293000000005"/>
  </r>
  <r>
    <x v="19"/>
    <x v="19"/>
    <x v="19"/>
    <x v="19"/>
    <x v="102"/>
    <x v="0"/>
    <n v="1.6E-2"/>
  </r>
  <r>
    <x v="20"/>
    <x v="20"/>
    <x v="20"/>
    <x v="20"/>
    <x v="102"/>
    <x v="0"/>
    <m/>
  </r>
  <r>
    <x v="21"/>
    <x v="21"/>
    <x v="21"/>
    <x v="21"/>
    <x v="102"/>
    <x v="0"/>
    <n v="13322.018"/>
  </r>
  <r>
    <x v="22"/>
    <x v="22"/>
    <x v="22"/>
    <x v="22"/>
    <x v="102"/>
    <x v="0"/>
    <n v="3541.2570000000001"/>
  </r>
  <r>
    <x v="23"/>
    <x v="23"/>
    <x v="23"/>
    <x v="23"/>
    <x v="102"/>
    <x v="0"/>
    <n v="88468.584000000003"/>
  </r>
  <r>
    <x v="24"/>
    <x v="24"/>
    <x v="24"/>
    <x v="24"/>
    <x v="102"/>
    <x v="0"/>
    <n v="2996.3420000000001"/>
  </r>
  <r>
    <x v="25"/>
    <x v="25"/>
    <x v="25"/>
    <x v="25"/>
    <x v="102"/>
    <x v="0"/>
    <n v="0.52178525321167768"/>
  </r>
  <r>
    <x v="26"/>
    <x v="26"/>
    <x v="26"/>
    <x v="26"/>
    <x v="102"/>
    <x v="0"/>
    <n v="5.4866805747841507E-3"/>
  </r>
  <r>
    <x v="27"/>
    <x v="27"/>
    <x v="27"/>
    <x v="27"/>
    <x v="102"/>
    <x v="0"/>
    <n v="0.25558647585358801"/>
  </r>
  <r>
    <x v="28"/>
    <x v="28"/>
    <x v="28"/>
    <x v="28"/>
    <x v="102"/>
    <x v="0"/>
    <n v="14772.52758"/>
  </r>
  <r>
    <x v="29"/>
    <x v="29"/>
    <x v="29"/>
    <x v="29"/>
    <x v="102"/>
    <x v="0"/>
    <n v="14772.52758"/>
  </r>
  <r>
    <x v="30"/>
    <x v="30"/>
    <x v="30"/>
    <x v="30"/>
    <x v="102"/>
    <x v="0"/>
    <m/>
  </r>
  <r>
    <x v="31"/>
    <x v="31"/>
    <x v="31"/>
    <x v="31"/>
    <x v="102"/>
    <x v="0"/>
    <m/>
  </r>
  <r>
    <x v="32"/>
    <x v="32"/>
    <x v="32"/>
    <x v="32"/>
    <x v="102"/>
    <x v="0"/>
    <n v="0.64911791598090873"/>
  </r>
  <r>
    <x v="33"/>
    <x v="33"/>
    <x v="33"/>
    <x v="33"/>
    <x v="102"/>
    <x v="0"/>
    <n v="0.64911791598090873"/>
  </r>
  <r>
    <x v="34"/>
    <x v="34"/>
    <x v="34"/>
    <x v="34"/>
    <x v="102"/>
    <x v="0"/>
    <n v="0.64911791598090873"/>
  </r>
  <r>
    <x v="35"/>
    <x v="35"/>
    <x v="35"/>
    <x v="35"/>
    <x v="102"/>
    <x v="0"/>
    <n v="22757.849100000003"/>
  </r>
  <r>
    <x v="36"/>
    <x v="36"/>
    <x v="36"/>
    <x v="36"/>
    <x v="102"/>
    <x v="0"/>
    <n v="20000.19686"/>
  </r>
  <r>
    <x v="37"/>
    <x v="37"/>
    <x v="37"/>
    <x v="37"/>
    <x v="102"/>
    <x v="0"/>
    <m/>
  </r>
  <r>
    <x v="38"/>
    <x v="38"/>
    <x v="38"/>
    <x v="38"/>
    <x v="102"/>
    <x v="0"/>
    <n v="2757.6522400000003"/>
  </r>
  <r>
    <x v="39"/>
    <x v="39"/>
    <x v="39"/>
    <x v="39"/>
    <x v="102"/>
    <x v="0"/>
    <m/>
  </r>
  <r>
    <x v="0"/>
    <x v="0"/>
    <x v="0"/>
    <x v="0"/>
    <x v="103"/>
    <x v="0"/>
    <n v="910.149"/>
  </r>
  <r>
    <x v="1"/>
    <x v="1"/>
    <x v="1"/>
    <x v="1"/>
    <x v="103"/>
    <x v="0"/>
    <n v="301.39299999999997"/>
  </r>
  <r>
    <x v="2"/>
    <x v="2"/>
    <x v="2"/>
    <x v="2"/>
    <x v="103"/>
    <x v="0"/>
    <n v="353.8"/>
  </r>
  <r>
    <x v="3"/>
    <x v="3"/>
    <x v="3"/>
    <x v="3"/>
    <x v="103"/>
    <x v="0"/>
    <n v="52.406999999999996"/>
  </r>
  <r>
    <x v="4"/>
    <x v="4"/>
    <x v="4"/>
    <x v="4"/>
    <x v="103"/>
    <x v="0"/>
    <n v="545.24800000000005"/>
  </r>
  <r>
    <x v="5"/>
    <x v="5"/>
    <x v="5"/>
    <x v="5"/>
    <x v="103"/>
    <x v="0"/>
    <n v="60.713999999999999"/>
  </r>
  <r>
    <x v="6"/>
    <x v="6"/>
    <x v="6"/>
    <x v="6"/>
    <x v="103"/>
    <x v="0"/>
    <n v="1817.5039999999999"/>
  </r>
  <r>
    <x v="7"/>
    <x v="7"/>
    <x v="7"/>
    <x v="7"/>
    <x v="103"/>
    <x v="0"/>
    <n v="1011.159"/>
  </r>
  <r>
    <x v="8"/>
    <x v="8"/>
    <x v="8"/>
    <x v="8"/>
    <x v="103"/>
    <x v="0"/>
    <n v="-9.9139999999999997"/>
  </r>
  <r>
    <x v="9"/>
    <x v="9"/>
    <x v="9"/>
    <x v="9"/>
    <x v="103"/>
    <x v="0"/>
    <n v="816.25800000000004"/>
  </r>
  <r>
    <x v="10"/>
    <x v="10"/>
    <x v="10"/>
    <x v="10"/>
    <x v="103"/>
    <x v="0"/>
    <n v="1448.492"/>
  </r>
  <r>
    <x v="11"/>
    <x v="11"/>
    <x v="11"/>
    <x v="11"/>
    <x v="103"/>
    <x v="0"/>
    <n v="3079.8969999999999"/>
  </r>
  <r>
    <x v="12"/>
    <x v="12"/>
    <x v="12"/>
    <x v="12"/>
    <x v="103"/>
    <x v="0"/>
    <n v="47329.356"/>
  </r>
  <r>
    <x v="13"/>
    <x v="13"/>
    <x v="13"/>
    <x v="13"/>
    <x v="103"/>
    <x v="0"/>
    <n v="2001.9480000000001"/>
  </r>
  <r>
    <x v="14"/>
    <x v="14"/>
    <x v="14"/>
    <x v="14"/>
    <x v="103"/>
    <x v="0"/>
    <n v="10.523"/>
  </r>
  <r>
    <x v="15"/>
    <x v="15"/>
    <x v="15"/>
    <x v="15"/>
    <x v="103"/>
    <x v="0"/>
    <n v="5697.7820000000002"/>
  </r>
  <r>
    <x v="16"/>
    <x v="16"/>
    <x v="16"/>
    <x v="16"/>
    <x v="103"/>
    <x v="0"/>
    <n v="59567.998"/>
  </r>
  <r>
    <x v="17"/>
    <x v="17"/>
    <x v="17"/>
    <x v="17"/>
    <x v="103"/>
    <x v="0"/>
    <n v="1.7230000000000001"/>
  </r>
  <r>
    <x v="18"/>
    <x v="18"/>
    <x v="18"/>
    <x v="18"/>
    <x v="103"/>
    <x v="0"/>
    <n v="47431.938000000002"/>
  </r>
  <r>
    <x v="19"/>
    <x v="19"/>
    <x v="19"/>
    <x v="19"/>
    <x v="103"/>
    <x v="0"/>
    <n v="0.48899999999999999"/>
  </r>
  <r>
    <x v="20"/>
    <x v="20"/>
    <x v="20"/>
    <x v="20"/>
    <x v="103"/>
    <x v="0"/>
    <m/>
  </r>
  <r>
    <x v="21"/>
    <x v="21"/>
    <x v="21"/>
    <x v="21"/>
    <x v="103"/>
    <x v="0"/>
    <n v="10123.76"/>
  </r>
  <r>
    <x v="22"/>
    <x v="22"/>
    <x v="22"/>
    <x v="22"/>
    <x v="103"/>
    <x v="0"/>
    <n v="2010.088"/>
  </r>
  <r>
    <x v="23"/>
    <x v="23"/>
    <x v="23"/>
    <x v="23"/>
    <x v="103"/>
    <x v="0"/>
    <n v="59567.998"/>
  </r>
  <r>
    <x v="24"/>
    <x v="24"/>
    <x v="24"/>
    <x v="24"/>
    <x v="103"/>
    <x v="0"/>
    <n v="1308.5360000000001"/>
  </r>
  <r>
    <x v="25"/>
    <x v="25"/>
    <x v="25"/>
    <x v="25"/>
    <x v="103"/>
    <x v="0"/>
    <n v="0.48836593975072634"/>
  </r>
  <r>
    <x v="26"/>
    <x v="26"/>
    <x v="26"/>
    <x v="26"/>
    <x v="103"/>
    <x v="0"/>
    <n v="1.1171801748782819E-2"/>
  </r>
  <r>
    <x v="27"/>
    <x v="27"/>
    <x v="27"/>
    <x v="27"/>
    <x v="103"/>
    <x v="0"/>
    <n v="0.24009425177262508"/>
  </r>
  <r>
    <x v="28"/>
    <x v="28"/>
    <x v="28"/>
    <x v="28"/>
    <x v="103"/>
    <x v="0"/>
    <n v="10510.17095"/>
  </r>
  <r>
    <x v="29"/>
    <x v="29"/>
    <x v="29"/>
    <x v="29"/>
    <x v="103"/>
    <x v="0"/>
    <n v="10510.17095"/>
  </r>
  <r>
    <x v="30"/>
    <x v="30"/>
    <x v="30"/>
    <x v="30"/>
    <x v="103"/>
    <x v="0"/>
    <m/>
  </r>
  <r>
    <x v="31"/>
    <x v="31"/>
    <x v="31"/>
    <x v="31"/>
    <x v="103"/>
    <x v="0"/>
    <m/>
  </r>
  <r>
    <x v="32"/>
    <x v="32"/>
    <x v="32"/>
    <x v="32"/>
    <x v="103"/>
    <x v="0"/>
    <n v="0.6033521037463544"/>
  </r>
  <r>
    <x v="33"/>
    <x v="33"/>
    <x v="33"/>
    <x v="33"/>
    <x v="103"/>
    <x v="0"/>
    <n v="0.6033521037463544"/>
  </r>
  <r>
    <x v="34"/>
    <x v="34"/>
    <x v="34"/>
    <x v="34"/>
    <x v="103"/>
    <x v="0"/>
    <n v="0.6033521037463544"/>
  </r>
  <r>
    <x v="35"/>
    <x v="35"/>
    <x v="35"/>
    <x v="35"/>
    <x v="103"/>
    <x v="0"/>
    <n v="17419.6309"/>
  </r>
  <r>
    <x v="36"/>
    <x v="36"/>
    <x v="36"/>
    <x v="36"/>
    <x v="103"/>
    <x v="0"/>
    <n v="15214.767109999999"/>
  </r>
  <r>
    <x v="37"/>
    <x v="37"/>
    <x v="37"/>
    <x v="37"/>
    <x v="103"/>
    <x v="0"/>
    <m/>
  </r>
  <r>
    <x v="38"/>
    <x v="38"/>
    <x v="38"/>
    <x v="38"/>
    <x v="103"/>
    <x v="0"/>
    <n v="2204.8637799999997"/>
  </r>
  <r>
    <x v="39"/>
    <x v="39"/>
    <x v="39"/>
    <x v="39"/>
    <x v="103"/>
    <x v="0"/>
    <m/>
  </r>
  <r>
    <x v="0"/>
    <x v="0"/>
    <x v="0"/>
    <x v="0"/>
    <x v="104"/>
    <x v="0"/>
    <n v="1554.7760000000001"/>
  </r>
  <r>
    <x v="1"/>
    <x v="1"/>
    <x v="1"/>
    <x v="1"/>
    <x v="104"/>
    <x v="0"/>
    <n v="587.34799999999996"/>
  </r>
  <r>
    <x v="2"/>
    <x v="2"/>
    <x v="2"/>
    <x v="2"/>
    <x v="104"/>
    <x v="0"/>
    <n v="688.05600000000004"/>
  </r>
  <r>
    <x v="3"/>
    <x v="3"/>
    <x v="3"/>
    <x v="3"/>
    <x v="104"/>
    <x v="0"/>
    <n v="100.708"/>
  </r>
  <r>
    <x v="4"/>
    <x v="4"/>
    <x v="4"/>
    <x v="4"/>
    <x v="104"/>
    <x v="0"/>
    <n v="1798.8320000000001"/>
  </r>
  <r>
    <x v="5"/>
    <x v="5"/>
    <x v="5"/>
    <x v="5"/>
    <x v="104"/>
    <x v="0"/>
    <n v="57.08"/>
  </r>
  <r>
    <x v="6"/>
    <x v="6"/>
    <x v="6"/>
    <x v="6"/>
    <x v="104"/>
    <x v="0"/>
    <n v="3998.0360000000001"/>
  </r>
  <r>
    <x v="7"/>
    <x v="7"/>
    <x v="7"/>
    <x v="7"/>
    <x v="104"/>
    <x v="0"/>
    <n v="1678.7360000000001"/>
  </r>
  <r>
    <x v="8"/>
    <x v="8"/>
    <x v="8"/>
    <x v="8"/>
    <x v="104"/>
    <x v="0"/>
    <n v="575.327"/>
  </r>
  <r>
    <x v="9"/>
    <x v="9"/>
    <x v="9"/>
    <x v="9"/>
    <x v="104"/>
    <x v="0"/>
    <n v="1743.973"/>
  </r>
  <r>
    <x v="10"/>
    <x v="10"/>
    <x v="10"/>
    <x v="10"/>
    <x v="104"/>
    <x v="0"/>
    <n v="1528.124"/>
  </r>
  <r>
    <x v="11"/>
    <x v="11"/>
    <x v="11"/>
    <x v="11"/>
    <x v="104"/>
    <x v="0"/>
    <n v="16376.111999999999"/>
  </r>
  <r>
    <x v="12"/>
    <x v="12"/>
    <x v="12"/>
    <x v="12"/>
    <x v="104"/>
    <x v="0"/>
    <n v="71974.452000000005"/>
  </r>
  <r>
    <x v="13"/>
    <x v="13"/>
    <x v="13"/>
    <x v="13"/>
    <x v="104"/>
    <x v="0"/>
    <n v="1170.944"/>
  </r>
  <r>
    <x v="14"/>
    <x v="14"/>
    <x v="14"/>
    <x v="14"/>
    <x v="104"/>
    <x v="0"/>
    <n v="10.026999999999999"/>
  </r>
  <r>
    <x v="15"/>
    <x v="15"/>
    <x v="15"/>
    <x v="15"/>
    <x v="104"/>
    <x v="0"/>
    <n v="28606.124"/>
  </r>
  <r>
    <x v="16"/>
    <x v="16"/>
    <x v="16"/>
    <x v="16"/>
    <x v="104"/>
    <x v="0"/>
    <n v="119665.783"/>
  </r>
  <r>
    <x v="17"/>
    <x v="17"/>
    <x v="17"/>
    <x v="17"/>
    <x v="104"/>
    <x v="0"/>
    <n v="1861.578"/>
  </r>
  <r>
    <x v="18"/>
    <x v="18"/>
    <x v="18"/>
    <x v="18"/>
    <x v="104"/>
    <x v="0"/>
    <n v="85725.615999999995"/>
  </r>
  <r>
    <x v="19"/>
    <x v="19"/>
    <x v="19"/>
    <x v="19"/>
    <x v="104"/>
    <x v="0"/>
    <n v="1.895"/>
  </r>
  <r>
    <x v="20"/>
    <x v="20"/>
    <x v="20"/>
    <x v="20"/>
    <x v="104"/>
    <x v="0"/>
    <n v="4.3899999999999997"/>
  </r>
  <r>
    <x v="21"/>
    <x v="21"/>
    <x v="21"/>
    <x v="21"/>
    <x v="104"/>
    <x v="0"/>
    <n v="31106.754000000001"/>
  </r>
  <r>
    <x v="22"/>
    <x v="22"/>
    <x v="22"/>
    <x v="22"/>
    <x v="104"/>
    <x v="0"/>
    <n v="965.54899999999998"/>
  </r>
  <r>
    <x v="23"/>
    <x v="23"/>
    <x v="23"/>
    <x v="23"/>
    <x v="104"/>
    <x v="0"/>
    <n v="119665.78200000001"/>
  </r>
  <r>
    <x v="24"/>
    <x v="24"/>
    <x v="24"/>
    <x v="24"/>
    <x v="104"/>
    <x v="0"/>
    <n v="3890.877"/>
  </r>
  <r>
    <x v="25"/>
    <x v="25"/>
    <x v="25"/>
    <x v="25"/>
    <x v="104"/>
    <x v="0"/>
    <n v="0.37218123776635875"/>
  </r>
  <r>
    <x v="26"/>
    <x v="26"/>
    <x v="26"/>
    <x v="26"/>
    <x v="104"/>
    <x v="0"/>
    <n v="5.9337386443339406E-2"/>
  </r>
  <r>
    <x v="27"/>
    <x v="27"/>
    <x v="27"/>
    <x v="27"/>
    <x v="104"/>
    <x v="0"/>
    <n v="0.43830120705691039"/>
  </r>
  <r>
    <x v="28"/>
    <x v="28"/>
    <x v="28"/>
    <x v="28"/>
    <x v="104"/>
    <x v="0"/>
    <n v="29005.921690000003"/>
  </r>
  <r>
    <x v="29"/>
    <x v="29"/>
    <x v="29"/>
    <x v="29"/>
    <x v="104"/>
    <x v="0"/>
    <n v="29005.921690000003"/>
  </r>
  <r>
    <x v="30"/>
    <x v="30"/>
    <x v="30"/>
    <x v="30"/>
    <x v="104"/>
    <x v="0"/>
    <m/>
  </r>
  <r>
    <x v="31"/>
    <x v="31"/>
    <x v="31"/>
    <x v="31"/>
    <x v="104"/>
    <x v="0"/>
    <m/>
  </r>
  <r>
    <x v="32"/>
    <x v="32"/>
    <x v="32"/>
    <x v="32"/>
    <x v="104"/>
    <x v="0"/>
    <n v="0.61773988772082744"/>
  </r>
  <r>
    <x v="33"/>
    <x v="33"/>
    <x v="33"/>
    <x v="33"/>
    <x v="104"/>
    <x v="0"/>
    <n v="0.61773988772082744"/>
  </r>
  <r>
    <x v="34"/>
    <x v="34"/>
    <x v="34"/>
    <x v="34"/>
    <x v="104"/>
    <x v="0"/>
    <n v="0.61773988772082744"/>
  </r>
  <r>
    <x v="35"/>
    <x v="35"/>
    <x v="35"/>
    <x v="35"/>
    <x v="104"/>
    <x v="0"/>
    <n v="46954.911390000001"/>
  </r>
  <r>
    <x v="36"/>
    <x v="36"/>
    <x v="36"/>
    <x v="36"/>
    <x v="104"/>
    <x v="0"/>
    <n v="42327.333290000002"/>
  </r>
  <r>
    <x v="37"/>
    <x v="37"/>
    <x v="37"/>
    <x v="37"/>
    <x v="104"/>
    <x v="0"/>
    <m/>
  </r>
  <r>
    <x v="38"/>
    <x v="38"/>
    <x v="38"/>
    <x v="38"/>
    <x v="104"/>
    <x v="0"/>
    <n v="4627.5780999999997"/>
  </r>
  <r>
    <x v="39"/>
    <x v="39"/>
    <x v="39"/>
    <x v="39"/>
    <x v="104"/>
    <x v="0"/>
    <m/>
  </r>
  <r>
    <x v="0"/>
    <x v="0"/>
    <x v="0"/>
    <x v="0"/>
    <x v="105"/>
    <x v="0"/>
    <n v="996.52599999999995"/>
  </r>
  <r>
    <x v="1"/>
    <x v="1"/>
    <x v="1"/>
    <x v="1"/>
    <x v="105"/>
    <x v="0"/>
    <n v="392.21699999999998"/>
  </r>
  <r>
    <x v="2"/>
    <x v="2"/>
    <x v="2"/>
    <x v="2"/>
    <x v="105"/>
    <x v="0"/>
    <n v="444.476"/>
  </r>
  <r>
    <x v="3"/>
    <x v="3"/>
    <x v="3"/>
    <x v="3"/>
    <x v="105"/>
    <x v="0"/>
    <n v="52.259"/>
  </r>
  <r>
    <x v="4"/>
    <x v="4"/>
    <x v="4"/>
    <x v="4"/>
    <x v="105"/>
    <x v="0"/>
    <n v="633.22400000000005"/>
  </r>
  <r>
    <x v="5"/>
    <x v="5"/>
    <x v="5"/>
    <x v="5"/>
    <x v="105"/>
    <x v="0"/>
    <n v="39.841000000000001"/>
  </r>
  <r>
    <x v="6"/>
    <x v="6"/>
    <x v="6"/>
    <x v="6"/>
    <x v="105"/>
    <x v="0"/>
    <n v="2061.808"/>
  </r>
  <r>
    <x v="7"/>
    <x v="7"/>
    <x v="7"/>
    <x v="7"/>
    <x v="105"/>
    <x v="0"/>
    <n v="1216.193"/>
  </r>
  <r>
    <x v="8"/>
    <x v="8"/>
    <x v="8"/>
    <x v="8"/>
    <x v="105"/>
    <x v="0"/>
    <n v="-20.919"/>
  </r>
  <r>
    <x v="9"/>
    <x v="9"/>
    <x v="9"/>
    <x v="9"/>
    <x v="105"/>
    <x v="0"/>
    <n v="866.53300000000002"/>
  </r>
  <r>
    <x v="10"/>
    <x v="10"/>
    <x v="10"/>
    <x v="10"/>
    <x v="105"/>
    <x v="0"/>
    <n v="4873.143"/>
  </r>
  <r>
    <x v="11"/>
    <x v="11"/>
    <x v="11"/>
    <x v="11"/>
    <x v="105"/>
    <x v="0"/>
    <n v="438.86900000000003"/>
  </r>
  <r>
    <x v="12"/>
    <x v="12"/>
    <x v="12"/>
    <x v="12"/>
    <x v="105"/>
    <x v="0"/>
    <n v="66592.308999999994"/>
  </r>
  <r>
    <x v="13"/>
    <x v="13"/>
    <x v="13"/>
    <x v="13"/>
    <x v="105"/>
    <x v="0"/>
    <m/>
  </r>
  <r>
    <x v="14"/>
    <x v="14"/>
    <x v="14"/>
    <x v="14"/>
    <x v="105"/>
    <x v="0"/>
    <n v="1.28"/>
  </r>
  <r>
    <x v="15"/>
    <x v="15"/>
    <x v="15"/>
    <x v="15"/>
    <x v="105"/>
    <x v="0"/>
    <n v="8998.3919999999998"/>
  </r>
  <r>
    <x v="16"/>
    <x v="16"/>
    <x v="16"/>
    <x v="16"/>
    <x v="105"/>
    <x v="0"/>
    <n v="80903.993000000002"/>
  </r>
  <r>
    <x v="17"/>
    <x v="17"/>
    <x v="17"/>
    <x v="17"/>
    <x v="105"/>
    <x v="0"/>
    <n v="11711.188"/>
  </r>
  <r>
    <x v="18"/>
    <x v="18"/>
    <x v="18"/>
    <x v="18"/>
    <x v="105"/>
    <x v="0"/>
    <n v="55660.548000000003"/>
  </r>
  <r>
    <x v="19"/>
    <x v="19"/>
    <x v="19"/>
    <x v="19"/>
    <x v="105"/>
    <x v="0"/>
    <n v="0.95199999999999996"/>
  </r>
  <r>
    <x v="20"/>
    <x v="20"/>
    <x v="20"/>
    <x v="20"/>
    <x v="105"/>
    <x v="0"/>
    <m/>
  </r>
  <r>
    <x v="21"/>
    <x v="21"/>
    <x v="21"/>
    <x v="21"/>
    <x v="105"/>
    <x v="0"/>
    <n v="9944.8250000000007"/>
  </r>
  <r>
    <x v="22"/>
    <x v="22"/>
    <x v="22"/>
    <x v="22"/>
    <x v="105"/>
    <x v="0"/>
    <n v="3586.4789999999998"/>
  </r>
  <r>
    <x v="23"/>
    <x v="23"/>
    <x v="23"/>
    <x v="23"/>
    <x v="105"/>
    <x v="0"/>
    <n v="80903.991999999998"/>
  </r>
  <r>
    <x v="24"/>
    <x v="24"/>
    <x v="24"/>
    <x v="24"/>
    <x v="105"/>
    <x v="0"/>
    <n v="4059.6840000000002"/>
  </r>
  <r>
    <x v="25"/>
    <x v="25"/>
    <x v="25"/>
    <x v="25"/>
    <x v="105"/>
    <x v="0"/>
    <n v="0.55317126372340197"/>
  </r>
  <r>
    <x v="26"/>
    <x v="26"/>
    <x v="26"/>
    <x v="26"/>
    <x v="105"/>
    <x v="0"/>
    <n v="2.0738075794791201E-3"/>
  </r>
  <r>
    <x v="27"/>
    <x v="27"/>
    <x v="27"/>
    <x v="27"/>
    <x v="105"/>
    <x v="0"/>
    <n v="0.51713070743227785"/>
  </r>
  <r>
    <x v="28"/>
    <x v="28"/>
    <x v="28"/>
    <x v="28"/>
    <x v="105"/>
    <x v="0"/>
    <n v="11452.581480000001"/>
  </r>
  <r>
    <x v="29"/>
    <x v="29"/>
    <x v="29"/>
    <x v="29"/>
    <x v="105"/>
    <x v="0"/>
    <n v="11452.581480000001"/>
  </r>
  <r>
    <x v="30"/>
    <x v="30"/>
    <x v="30"/>
    <x v="30"/>
    <x v="105"/>
    <x v="0"/>
    <m/>
  </r>
  <r>
    <x v="31"/>
    <x v="31"/>
    <x v="31"/>
    <x v="31"/>
    <x v="105"/>
    <x v="0"/>
    <m/>
  </r>
  <r>
    <x v="32"/>
    <x v="32"/>
    <x v="32"/>
    <x v="32"/>
    <x v="105"/>
    <x v="0"/>
    <n v="0.52792465641241404"/>
  </r>
  <r>
    <x v="33"/>
    <x v="33"/>
    <x v="33"/>
    <x v="33"/>
    <x v="105"/>
    <x v="0"/>
    <n v="0.52792465641241404"/>
  </r>
  <r>
    <x v="34"/>
    <x v="34"/>
    <x v="34"/>
    <x v="34"/>
    <x v="105"/>
    <x v="0"/>
    <n v="0.52792465641241404"/>
  </r>
  <r>
    <x v="35"/>
    <x v="35"/>
    <x v="35"/>
    <x v="35"/>
    <x v="105"/>
    <x v="0"/>
    <n v="21693.590820000001"/>
  </r>
  <r>
    <x v="36"/>
    <x v="36"/>
    <x v="36"/>
    <x v="36"/>
    <x v="105"/>
    <x v="0"/>
    <n v="19320.796539999999"/>
  </r>
  <r>
    <x v="37"/>
    <x v="37"/>
    <x v="37"/>
    <x v="37"/>
    <x v="105"/>
    <x v="0"/>
    <m/>
  </r>
  <r>
    <x v="38"/>
    <x v="38"/>
    <x v="38"/>
    <x v="38"/>
    <x v="105"/>
    <x v="0"/>
    <n v="2372.7942799999996"/>
  </r>
  <r>
    <x v="39"/>
    <x v="39"/>
    <x v="39"/>
    <x v="39"/>
    <x v="105"/>
    <x v="0"/>
    <m/>
  </r>
  <r>
    <x v="0"/>
    <x v="0"/>
    <x v="0"/>
    <x v="0"/>
    <x v="106"/>
    <x v="0"/>
    <n v="1611.21"/>
  </r>
  <r>
    <x v="1"/>
    <x v="1"/>
    <x v="1"/>
    <x v="1"/>
    <x v="106"/>
    <x v="0"/>
    <n v="311.048"/>
  </r>
  <r>
    <x v="2"/>
    <x v="2"/>
    <x v="2"/>
    <x v="2"/>
    <x v="106"/>
    <x v="0"/>
    <n v="380.529"/>
  </r>
  <r>
    <x v="3"/>
    <x v="3"/>
    <x v="3"/>
    <x v="3"/>
    <x v="106"/>
    <x v="0"/>
    <n v="69.480999999999995"/>
  </r>
  <r>
    <x v="4"/>
    <x v="4"/>
    <x v="4"/>
    <x v="4"/>
    <x v="106"/>
    <x v="0"/>
    <n v="964.33699999999999"/>
  </r>
  <r>
    <x v="5"/>
    <x v="5"/>
    <x v="5"/>
    <x v="5"/>
    <x v="106"/>
    <x v="0"/>
    <n v="66.671000000000006"/>
  </r>
  <r>
    <x v="6"/>
    <x v="6"/>
    <x v="6"/>
    <x v="6"/>
    <x v="106"/>
    <x v="0"/>
    <n v="2953.2660000000001"/>
  </r>
  <r>
    <x v="7"/>
    <x v="7"/>
    <x v="7"/>
    <x v="7"/>
    <x v="106"/>
    <x v="0"/>
    <n v="1224.952"/>
  </r>
  <r>
    <x v="8"/>
    <x v="8"/>
    <x v="8"/>
    <x v="8"/>
    <x v="106"/>
    <x v="0"/>
    <n v="90.602999999999994"/>
  </r>
  <r>
    <x v="9"/>
    <x v="9"/>
    <x v="9"/>
    <x v="9"/>
    <x v="106"/>
    <x v="0"/>
    <n v="1637.711"/>
  </r>
  <r>
    <x v="10"/>
    <x v="10"/>
    <x v="10"/>
    <x v="10"/>
    <x v="106"/>
    <x v="0"/>
    <n v="1221.9259999999999"/>
  </r>
  <r>
    <x v="11"/>
    <x v="11"/>
    <x v="11"/>
    <x v="11"/>
    <x v="106"/>
    <x v="0"/>
    <n v="1614.2860000000001"/>
  </r>
  <r>
    <x v="12"/>
    <x v="12"/>
    <x v="12"/>
    <x v="12"/>
    <x v="106"/>
    <x v="0"/>
    <n v="94720.228000000003"/>
  </r>
  <r>
    <x v="13"/>
    <x v="13"/>
    <x v="13"/>
    <x v="13"/>
    <x v="106"/>
    <x v="0"/>
    <n v="1229.029"/>
  </r>
  <r>
    <x v="14"/>
    <x v="14"/>
    <x v="14"/>
    <x v="14"/>
    <x v="106"/>
    <x v="0"/>
    <n v="2.762"/>
  </r>
  <r>
    <x v="15"/>
    <x v="15"/>
    <x v="15"/>
    <x v="15"/>
    <x v="106"/>
    <x v="0"/>
    <n v="14951.733"/>
  </r>
  <r>
    <x v="16"/>
    <x v="16"/>
    <x v="16"/>
    <x v="16"/>
    <x v="106"/>
    <x v="0"/>
    <n v="113739.96400000001"/>
  </r>
  <r>
    <x v="17"/>
    <x v="17"/>
    <x v="17"/>
    <x v="17"/>
    <x v="106"/>
    <x v="0"/>
    <n v="15526.579"/>
  </r>
  <r>
    <x v="18"/>
    <x v="18"/>
    <x v="18"/>
    <x v="18"/>
    <x v="106"/>
    <x v="0"/>
    <n v="71938.191999999995"/>
  </r>
  <r>
    <x v="19"/>
    <x v="19"/>
    <x v="19"/>
    <x v="19"/>
    <x v="106"/>
    <x v="0"/>
    <n v="1.1419999999999999"/>
  </r>
  <r>
    <x v="20"/>
    <x v="20"/>
    <x v="20"/>
    <x v="20"/>
    <x v="106"/>
    <x v="0"/>
    <n v="1.776"/>
  </r>
  <r>
    <x v="21"/>
    <x v="21"/>
    <x v="21"/>
    <x v="21"/>
    <x v="106"/>
    <x v="0"/>
    <n v="22598.667000000001"/>
  </r>
  <r>
    <x v="22"/>
    <x v="22"/>
    <x v="22"/>
    <x v="22"/>
    <x v="106"/>
    <x v="0"/>
    <n v="3673.607"/>
  </r>
  <r>
    <x v="23"/>
    <x v="23"/>
    <x v="23"/>
    <x v="23"/>
    <x v="106"/>
    <x v="0"/>
    <n v="113739.963"/>
  </r>
  <r>
    <x v="24"/>
    <x v="24"/>
    <x v="24"/>
    <x v="24"/>
    <x v="106"/>
    <x v="0"/>
    <n v="5233.7759999999998"/>
  </r>
  <r>
    <x v="25"/>
    <x v="25"/>
    <x v="25"/>
    <x v="25"/>
    <x v="106"/>
    <x v="0"/>
    <n v="0.3654072460410332"/>
  </r>
  <r>
    <x v="26"/>
    <x v="26"/>
    <x v="26"/>
    <x v="26"/>
    <x v="106"/>
    <x v="0"/>
    <n v="2.3777436672365843E-2"/>
  </r>
  <r>
    <x v="27"/>
    <x v="27"/>
    <x v="27"/>
    <x v="27"/>
    <x v="106"/>
    <x v="0"/>
    <n v="0.5237084124844793"/>
  </r>
  <r>
    <x v="28"/>
    <x v="28"/>
    <x v="28"/>
    <x v="28"/>
    <x v="106"/>
    <x v="0"/>
    <n v="23132.29362"/>
  </r>
  <r>
    <x v="29"/>
    <x v="29"/>
    <x v="29"/>
    <x v="29"/>
    <x v="106"/>
    <x v="0"/>
    <n v="23132.29362"/>
  </r>
  <r>
    <x v="30"/>
    <x v="30"/>
    <x v="30"/>
    <x v="30"/>
    <x v="106"/>
    <x v="0"/>
    <m/>
  </r>
  <r>
    <x v="31"/>
    <x v="31"/>
    <x v="31"/>
    <x v="31"/>
    <x v="106"/>
    <x v="0"/>
    <m/>
  </r>
  <r>
    <x v="32"/>
    <x v="32"/>
    <x v="32"/>
    <x v="32"/>
    <x v="106"/>
    <x v="0"/>
    <n v="0.59946237086486409"/>
  </r>
  <r>
    <x v="33"/>
    <x v="33"/>
    <x v="33"/>
    <x v="33"/>
    <x v="106"/>
    <x v="0"/>
    <n v="0.59946237086486409"/>
  </r>
  <r>
    <x v="34"/>
    <x v="34"/>
    <x v="34"/>
    <x v="34"/>
    <x v="106"/>
    <x v="0"/>
    <n v="0.59946237086486409"/>
  </r>
  <r>
    <x v="35"/>
    <x v="35"/>
    <x v="35"/>
    <x v="35"/>
    <x v="106"/>
    <x v="0"/>
    <n v="38588.39978"/>
  </r>
  <r>
    <x v="36"/>
    <x v="36"/>
    <x v="36"/>
    <x v="36"/>
    <x v="106"/>
    <x v="0"/>
    <n v="35332.726270000006"/>
  </r>
  <r>
    <x v="37"/>
    <x v="37"/>
    <x v="37"/>
    <x v="37"/>
    <x v="106"/>
    <x v="0"/>
    <m/>
  </r>
  <r>
    <x v="38"/>
    <x v="38"/>
    <x v="38"/>
    <x v="38"/>
    <x v="106"/>
    <x v="0"/>
    <n v="3255.6735099999996"/>
  </r>
  <r>
    <x v="39"/>
    <x v="39"/>
    <x v="39"/>
    <x v="39"/>
    <x v="106"/>
    <x v="0"/>
    <m/>
  </r>
  <r>
    <x v="0"/>
    <x v="0"/>
    <x v="0"/>
    <x v="0"/>
    <x v="107"/>
    <x v="0"/>
    <n v="1207.309"/>
  </r>
  <r>
    <x v="1"/>
    <x v="1"/>
    <x v="1"/>
    <x v="1"/>
    <x v="107"/>
    <x v="0"/>
    <n v="450.68299999999999"/>
  </r>
  <r>
    <x v="2"/>
    <x v="2"/>
    <x v="2"/>
    <x v="2"/>
    <x v="107"/>
    <x v="0"/>
    <n v="506.50299999999999"/>
  </r>
  <r>
    <x v="3"/>
    <x v="3"/>
    <x v="3"/>
    <x v="3"/>
    <x v="107"/>
    <x v="0"/>
    <n v="55.82"/>
  </r>
  <r>
    <x v="4"/>
    <x v="4"/>
    <x v="4"/>
    <x v="4"/>
    <x v="107"/>
    <x v="0"/>
    <n v="-3.6779999999999999"/>
  </r>
  <r>
    <x v="5"/>
    <x v="5"/>
    <x v="5"/>
    <x v="5"/>
    <x v="107"/>
    <x v="0"/>
    <n v="99.828999999999994"/>
  </r>
  <r>
    <x v="6"/>
    <x v="6"/>
    <x v="6"/>
    <x v="6"/>
    <x v="107"/>
    <x v="0"/>
    <n v="1754.143"/>
  </r>
  <r>
    <x v="7"/>
    <x v="7"/>
    <x v="7"/>
    <x v="7"/>
    <x v="107"/>
    <x v="0"/>
    <n v="1287.133"/>
  </r>
  <r>
    <x v="8"/>
    <x v="8"/>
    <x v="8"/>
    <x v="8"/>
    <x v="107"/>
    <x v="0"/>
    <n v="28.536000000000001"/>
  </r>
  <r>
    <x v="9"/>
    <x v="9"/>
    <x v="9"/>
    <x v="9"/>
    <x v="107"/>
    <x v="0"/>
    <n v="438.47399999999999"/>
  </r>
  <r>
    <x v="10"/>
    <x v="10"/>
    <x v="10"/>
    <x v="10"/>
    <x v="107"/>
    <x v="0"/>
    <n v="2493.4340000000002"/>
  </r>
  <r>
    <x v="11"/>
    <x v="11"/>
    <x v="11"/>
    <x v="11"/>
    <x v="107"/>
    <x v="0"/>
    <n v="9404.4390000000003"/>
  </r>
  <r>
    <x v="12"/>
    <x v="12"/>
    <x v="12"/>
    <x v="12"/>
    <x v="107"/>
    <x v="0"/>
    <n v="62815.815999999999"/>
  </r>
  <r>
    <x v="13"/>
    <x v="13"/>
    <x v="13"/>
    <x v="13"/>
    <x v="107"/>
    <x v="0"/>
    <n v="750.18799999999999"/>
  </r>
  <r>
    <x v="14"/>
    <x v="14"/>
    <x v="14"/>
    <x v="14"/>
    <x v="107"/>
    <x v="0"/>
    <m/>
  </r>
  <r>
    <x v="15"/>
    <x v="15"/>
    <x v="15"/>
    <x v="15"/>
    <x v="107"/>
    <x v="0"/>
    <n v="9966.5450000000001"/>
  </r>
  <r>
    <x v="16"/>
    <x v="16"/>
    <x v="16"/>
    <x v="16"/>
    <x v="107"/>
    <x v="0"/>
    <n v="85430.422000000006"/>
  </r>
  <r>
    <x v="17"/>
    <x v="17"/>
    <x v="17"/>
    <x v="17"/>
    <x v="107"/>
    <x v="0"/>
    <n v="2502.3409999999999"/>
  </r>
  <r>
    <x v="18"/>
    <x v="18"/>
    <x v="18"/>
    <x v="18"/>
    <x v="107"/>
    <x v="0"/>
    <n v="66982.005999999994"/>
  </r>
  <r>
    <x v="19"/>
    <x v="19"/>
    <x v="19"/>
    <x v="19"/>
    <x v="107"/>
    <x v="0"/>
    <m/>
  </r>
  <r>
    <x v="20"/>
    <x v="20"/>
    <x v="20"/>
    <x v="20"/>
    <x v="107"/>
    <x v="0"/>
    <m/>
  </r>
  <r>
    <x v="21"/>
    <x v="21"/>
    <x v="21"/>
    <x v="21"/>
    <x v="107"/>
    <x v="0"/>
    <n v="12470.526"/>
  </r>
  <r>
    <x v="22"/>
    <x v="22"/>
    <x v="22"/>
    <x v="22"/>
    <x v="107"/>
    <x v="0"/>
    <n v="3475.5479999999998"/>
  </r>
  <r>
    <x v="23"/>
    <x v="23"/>
    <x v="23"/>
    <x v="23"/>
    <x v="107"/>
    <x v="0"/>
    <n v="85430.421000000002"/>
  </r>
  <r>
    <x v="24"/>
    <x v="24"/>
    <x v="24"/>
    <x v="24"/>
    <x v="107"/>
    <x v="0"/>
    <n v="2001.1310000000001"/>
  </r>
  <r>
    <x v="25"/>
    <x v="25"/>
    <x v="25"/>
    <x v="25"/>
    <x v="107"/>
    <x v="0"/>
    <n v="0.70000674488593118"/>
  </r>
  <r>
    <x v="26"/>
    <x v="26"/>
    <x v="26"/>
    <x v="26"/>
    <x v="107"/>
    <x v="0"/>
    <n v="5.6486305481906083E-3"/>
  </r>
  <r>
    <x v="27"/>
    <x v="27"/>
    <x v="27"/>
    <x v="27"/>
    <x v="107"/>
    <x v="0"/>
    <n v="0.39329942638436405"/>
  </r>
  <r>
    <x v="28"/>
    <x v="28"/>
    <x v="28"/>
    <x v="28"/>
    <x v="107"/>
    <x v="0"/>
    <n v="14337.174000000001"/>
  </r>
  <r>
    <x v="29"/>
    <x v="29"/>
    <x v="29"/>
    <x v="29"/>
    <x v="107"/>
    <x v="0"/>
    <n v="14337.174000000001"/>
  </r>
  <r>
    <x v="30"/>
    <x v="30"/>
    <x v="30"/>
    <x v="30"/>
    <x v="107"/>
    <x v="0"/>
    <m/>
  </r>
  <r>
    <x v="31"/>
    <x v="31"/>
    <x v="31"/>
    <x v="31"/>
    <x v="107"/>
    <x v="0"/>
    <m/>
  </r>
  <r>
    <x v="32"/>
    <x v="32"/>
    <x v="32"/>
    <x v="32"/>
    <x v="107"/>
    <x v="0"/>
    <n v="0.33622653809462355"/>
  </r>
  <r>
    <x v="33"/>
    <x v="33"/>
    <x v="33"/>
    <x v="33"/>
    <x v="107"/>
    <x v="0"/>
    <n v="0.33622653809462355"/>
  </r>
  <r>
    <x v="34"/>
    <x v="34"/>
    <x v="34"/>
    <x v="34"/>
    <x v="107"/>
    <x v="0"/>
    <n v="0.33622653809462355"/>
  </r>
  <r>
    <x v="35"/>
    <x v="35"/>
    <x v="35"/>
    <x v="35"/>
    <x v="107"/>
    <x v="0"/>
    <n v="42641.411"/>
  </r>
  <r>
    <x v="36"/>
    <x v="36"/>
    <x v="36"/>
    <x v="36"/>
    <x v="107"/>
    <x v="0"/>
    <n v="39394.127999999997"/>
  </r>
  <r>
    <x v="37"/>
    <x v="37"/>
    <x v="37"/>
    <x v="37"/>
    <x v="107"/>
    <x v="0"/>
    <m/>
  </r>
  <r>
    <x v="38"/>
    <x v="38"/>
    <x v="38"/>
    <x v="38"/>
    <x v="107"/>
    <x v="0"/>
    <n v="3247.2829999999999"/>
  </r>
  <r>
    <x v="39"/>
    <x v="39"/>
    <x v="39"/>
    <x v="39"/>
    <x v="107"/>
    <x v="0"/>
    <m/>
  </r>
  <r>
    <x v="0"/>
    <x v="0"/>
    <x v="0"/>
    <x v="0"/>
    <x v="108"/>
    <x v="0"/>
    <n v="6156.674"/>
  </r>
  <r>
    <x v="1"/>
    <x v="1"/>
    <x v="1"/>
    <x v="1"/>
    <x v="108"/>
    <x v="0"/>
    <n v="1919.7840000000001"/>
  </r>
  <r>
    <x v="2"/>
    <x v="2"/>
    <x v="2"/>
    <x v="2"/>
    <x v="108"/>
    <x v="0"/>
    <n v="2330.241"/>
  </r>
  <r>
    <x v="3"/>
    <x v="3"/>
    <x v="3"/>
    <x v="3"/>
    <x v="108"/>
    <x v="0"/>
    <n v="410.45699999999999"/>
  </r>
  <r>
    <x v="4"/>
    <x v="4"/>
    <x v="4"/>
    <x v="4"/>
    <x v="108"/>
    <x v="0"/>
    <n v="6202.9830000000002"/>
  </r>
  <r>
    <x v="5"/>
    <x v="5"/>
    <x v="5"/>
    <x v="5"/>
    <x v="108"/>
    <x v="0"/>
    <n v="417.43799999999999"/>
  </r>
  <r>
    <x v="6"/>
    <x v="6"/>
    <x v="6"/>
    <x v="6"/>
    <x v="108"/>
    <x v="0"/>
    <n v="14696.879000000001"/>
  </r>
  <r>
    <x v="7"/>
    <x v="7"/>
    <x v="7"/>
    <x v="7"/>
    <x v="108"/>
    <x v="0"/>
    <n v="6530.2150000000001"/>
  </r>
  <r>
    <x v="8"/>
    <x v="8"/>
    <x v="8"/>
    <x v="8"/>
    <x v="108"/>
    <x v="0"/>
    <n v="490.524"/>
  </r>
  <r>
    <x v="9"/>
    <x v="9"/>
    <x v="9"/>
    <x v="9"/>
    <x v="108"/>
    <x v="0"/>
    <n v="7676.1390000000001"/>
  </r>
  <r>
    <x v="10"/>
    <x v="10"/>
    <x v="10"/>
    <x v="10"/>
    <x v="108"/>
    <x v="0"/>
    <n v="25591.082999999999"/>
  </r>
  <r>
    <x v="11"/>
    <x v="11"/>
    <x v="11"/>
    <x v="11"/>
    <x v="108"/>
    <x v="0"/>
    <n v="49295.586000000003"/>
  </r>
  <r>
    <x v="12"/>
    <x v="12"/>
    <x v="12"/>
    <x v="12"/>
    <x v="108"/>
    <x v="0"/>
    <n v="269838.80900000001"/>
  </r>
  <r>
    <x v="13"/>
    <x v="13"/>
    <x v="13"/>
    <x v="13"/>
    <x v="108"/>
    <x v="0"/>
    <n v="24599.919000000002"/>
  </r>
  <r>
    <x v="14"/>
    <x v="14"/>
    <x v="14"/>
    <x v="14"/>
    <x v="108"/>
    <x v="0"/>
    <n v="73.284999999999997"/>
  </r>
  <r>
    <x v="15"/>
    <x v="15"/>
    <x v="15"/>
    <x v="15"/>
    <x v="108"/>
    <x v="0"/>
    <n v="101398.757"/>
  </r>
  <r>
    <x v="16"/>
    <x v="16"/>
    <x v="16"/>
    <x v="16"/>
    <x v="108"/>
    <x v="0"/>
    <n v="470797.43900000001"/>
  </r>
  <r>
    <x v="17"/>
    <x v="17"/>
    <x v="17"/>
    <x v="17"/>
    <x v="108"/>
    <x v="0"/>
    <n v="2.6589999999999998"/>
  </r>
  <r>
    <x v="18"/>
    <x v="18"/>
    <x v="18"/>
    <x v="18"/>
    <x v="108"/>
    <x v="0"/>
    <n v="365063.99"/>
  </r>
  <r>
    <x v="19"/>
    <x v="19"/>
    <x v="19"/>
    <x v="19"/>
    <x v="108"/>
    <x v="0"/>
    <n v="1.159"/>
  </r>
  <r>
    <x v="20"/>
    <x v="20"/>
    <x v="20"/>
    <x v="20"/>
    <x v="108"/>
    <x v="0"/>
    <n v="28.521000000000001"/>
  </r>
  <r>
    <x v="21"/>
    <x v="21"/>
    <x v="21"/>
    <x v="21"/>
    <x v="108"/>
    <x v="0"/>
    <n v="94133.634999999995"/>
  </r>
  <r>
    <x v="22"/>
    <x v="22"/>
    <x v="22"/>
    <x v="22"/>
    <x v="108"/>
    <x v="0"/>
    <n v="11567.474"/>
  </r>
  <r>
    <x v="23"/>
    <x v="23"/>
    <x v="23"/>
    <x v="23"/>
    <x v="108"/>
    <x v="0"/>
    <n v="470797.43800000002"/>
  </r>
  <r>
    <x v="24"/>
    <x v="24"/>
    <x v="24"/>
    <x v="24"/>
    <x v="108"/>
    <x v="0"/>
    <n v="17830.278999999999"/>
  </r>
  <r>
    <x v="25"/>
    <x v="25"/>
    <x v="25"/>
    <x v="25"/>
    <x v="108"/>
    <x v="0"/>
    <n v="0.39017399685486737"/>
  </r>
  <r>
    <x v="26"/>
    <x v="26"/>
    <x v="26"/>
    <x v="26"/>
    <x v="108"/>
    <x v="0"/>
    <n v="1.9396769784317428E-2"/>
  </r>
  <r>
    <x v="27"/>
    <x v="27"/>
    <x v="27"/>
    <x v="27"/>
    <x v="108"/>
    <x v="0"/>
    <n v="0.28021948965567772"/>
  </r>
  <r>
    <x v="28"/>
    <x v="28"/>
    <x v="28"/>
    <x v="28"/>
    <x v="108"/>
    <x v="0"/>
    <n v="92021.126189999995"/>
  </r>
  <r>
    <x v="29"/>
    <x v="29"/>
    <x v="29"/>
    <x v="29"/>
    <x v="108"/>
    <x v="0"/>
    <n v="92021.126189999995"/>
  </r>
  <r>
    <x v="30"/>
    <x v="30"/>
    <x v="30"/>
    <x v="30"/>
    <x v="108"/>
    <x v="0"/>
    <m/>
  </r>
  <r>
    <x v="31"/>
    <x v="31"/>
    <x v="31"/>
    <x v="31"/>
    <x v="108"/>
    <x v="0"/>
    <m/>
  </r>
  <r>
    <x v="32"/>
    <x v="32"/>
    <x v="32"/>
    <x v="32"/>
    <x v="108"/>
    <x v="0"/>
    <n v="0.33000637706854008"/>
  </r>
  <r>
    <x v="33"/>
    <x v="33"/>
    <x v="33"/>
    <x v="33"/>
    <x v="108"/>
    <x v="0"/>
    <n v="0.33000637706854008"/>
  </r>
  <r>
    <x v="34"/>
    <x v="34"/>
    <x v="34"/>
    <x v="34"/>
    <x v="108"/>
    <x v="0"/>
    <n v="0.33000637706854008"/>
  </r>
  <r>
    <x v="35"/>
    <x v="35"/>
    <x v="35"/>
    <x v="35"/>
    <x v="108"/>
    <x v="0"/>
    <n v="278846.50899"/>
  </r>
  <r>
    <x v="36"/>
    <x v="36"/>
    <x v="36"/>
    <x v="36"/>
    <x v="108"/>
    <x v="0"/>
    <n v="244197.14275999999"/>
  </r>
  <r>
    <x v="37"/>
    <x v="37"/>
    <x v="37"/>
    <x v="37"/>
    <x v="108"/>
    <x v="0"/>
    <n v="17982.870719999999"/>
  </r>
  <r>
    <x v="38"/>
    <x v="38"/>
    <x v="38"/>
    <x v="38"/>
    <x v="108"/>
    <x v="0"/>
    <n v="16666.49552"/>
  </r>
  <r>
    <x v="39"/>
    <x v="39"/>
    <x v="39"/>
    <x v="39"/>
    <x v="108"/>
    <x v="0"/>
    <m/>
  </r>
  <r>
    <x v="0"/>
    <x v="0"/>
    <x v="0"/>
    <x v="0"/>
    <x v="109"/>
    <x v="0"/>
    <n v="5728.8370000000004"/>
  </r>
  <r>
    <x v="1"/>
    <x v="1"/>
    <x v="1"/>
    <x v="1"/>
    <x v="109"/>
    <x v="0"/>
    <n v="2022.1289999999999"/>
  </r>
  <r>
    <x v="2"/>
    <x v="2"/>
    <x v="2"/>
    <x v="2"/>
    <x v="109"/>
    <x v="0"/>
    <n v="2275.143"/>
  </r>
  <r>
    <x v="3"/>
    <x v="3"/>
    <x v="3"/>
    <x v="3"/>
    <x v="109"/>
    <x v="0"/>
    <n v="253.01400000000001"/>
  </r>
  <r>
    <x v="4"/>
    <x v="4"/>
    <x v="4"/>
    <x v="4"/>
    <x v="109"/>
    <x v="0"/>
    <n v="3859.3359999999998"/>
  </r>
  <r>
    <x v="5"/>
    <x v="5"/>
    <x v="5"/>
    <x v="5"/>
    <x v="109"/>
    <x v="0"/>
    <n v="187.59"/>
  </r>
  <r>
    <x v="6"/>
    <x v="6"/>
    <x v="6"/>
    <x v="6"/>
    <x v="109"/>
    <x v="0"/>
    <n v="11797.892"/>
  </r>
  <r>
    <x v="7"/>
    <x v="7"/>
    <x v="7"/>
    <x v="7"/>
    <x v="109"/>
    <x v="0"/>
    <n v="4353.1989999999996"/>
  </r>
  <r>
    <x v="8"/>
    <x v="8"/>
    <x v="8"/>
    <x v="8"/>
    <x v="109"/>
    <x v="0"/>
    <n v="785.76400000000001"/>
  </r>
  <r>
    <x v="9"/>
    <x v="9"/>
    <x v="9"/>
    <x v="9"/>
    <x v="109"/>
    <x v="0"/>
    <n v="6658.93"/>
  </r>
  <r>
    <x v="10"/>
    <x v="10"/>
    <x v="10"/>
    <x v="10"/>
    <x v="109"/>
    <x v="0"/>
    <n v="2481.9949999999999"/>
  </r>
  <r>
    <x v="11"/>
    <x v="11"/>
    <x v="11"/>
    <x v="11"/>
    <x v="109"/>
    <x v="0"/>
    <n v="28707.710999999999"/>
  </r>
  <r>
    <x v="12"/>
    <x v="12"/>
    <x v="12"/>
    <x v="12"/>
    <x v="109"/>
    <x v="0"/>
    <n v="361200.83100000001"/>
  </r>
  <r>
    <x v="13"/>
    <x v="13"/>
    <x v="13"/>
    <x v="13"/>
    <x v="109"/>
    <x v="0"/>
    <m/>
  </r>
  <r>
    <x v="14"/>
    <x v="14"/>
    <x v="14"/>
    <x v="14"/>
    <x v="109"/>
    <x v="0"/>
    <n v="3.3809999999999998"/>
  </r>
  <r>
    <x v="15"/>
    <x v="15"/>
    <x v="15"/>
    <x v="15"/>
    <x v="109"/>
    <x v="0"/>
    <n v="49401.508999999998"/>
  </r>
  <r>
    <x v="16"/>
    <x v="16"/>
    <x v="16"/>
    <x v="16"/>
    <x v="109"/>
    <x v="0"/>
    <n v="441795.42700000003"/>
  </r>
  <r>
    <x v="17"/>
    <x v="17"/>
    <x v="17"/>
    <x v="17"/>
    <x v="109"/>
    <x v="0"/>
    <n v="71720.532000000007"/>
  </r>
  <r>
    <x v="18"/>
    <x v="18"/>
    <x v="18"/>
    <x v="18"/>
    <x v="109"/>
    <x v="0"/>
    <n v="301953.53999999998"/>
  </r>
  <r>
    <x v="19"/>
    <x v="19"/>
    <x v="19"/>
    <x v="19"/>
    <x v="109"/>
    <x v="0"/>
    <n v="1.994"/>
  </r>
  <r>
    <x v="20"/>
    <x v="20"/>
    <x v="20"/>
    <x v="20"/>
    <x v="109"/>
    <x v="0"/>
    <m/>
  </r>
  <r>
    <x v="21"/>
    <x v="21"/>
    <x v="21"/>
    <x v="21"/>
    <x v="109"/>
    <x v="0"/>
    <n v="49248.512999999999"/>
  </r>
  <r>
    <x v="22"/>
    <x v="22"/>
    <x v="22"/>
    <x v="22"/>
    <x v="109"/>
    <x v="0"/>
    <n v="18870.848999999998"/>
  </r>
  <r>
    <x v="23"/>
    <x v="23"/>
    <x v="23"/>
    <x v="23"/>
    <x v="109"/>
    <x v="0"/>
    <n v="441795.42800000001"/>
  </r>
  <r>
    <x v="24"/>
    <x v="24"/>
    <x v="24"/>
    <x v="24"/>
    <x v="109"/>
    <x v="0"/>
    <n v="30271.940999999999"/>
  </r>
  <r>
    <x v="25"/>
    <x v="25"/>
    <x v="25"/>
    <x v="25"/>
    <x v="109"/>
    <x v="0"/>
    <n v="0.33146667664955426"/>
  </r>
  <r>
    <x v="26"/>
    <x v="26"/>
    <x v="26"/>
    <x v="26"/>
    <x v="109"/>
    <x v="0"/>
    <n v="1.545506721939841E-2"/>
  </r>
  <r>
    <x v="27"/>
    <x v="27"/>
    <x v="27"/>
    <x v="27"/>
    <x v="109"/>
    <x v="0"/>
    <n v="0.16735053155439017"/>
  </r>
  <r>
    <x v="28"/>
    <x v="28"/>
    <x v="28"/>
    <x v="28"/>
    <x v="109"/>
    <x v="0"/>
    <n v="52768.466840000001"/>
  </r>
  <r>
    <x v="29"/>
    <x v="29"/>
    <x v="29"/>
    <x v="29"/>
    <x v="109"/>
    <x v="0"/>
    <n v="52768.466840000001"/>
  </r>
  <r>
    <x v="30"/>
    <x v="30"/>
    <x v="30"/>
    <x v="30"/>
    <x v="109"/>
    <x v="0"/>
    <m/>
  </r>
  <r>
    <x v="31"/>
    <x v="31"/>
    <x v="31"/>
    <x v="31"/>
    <x v="109"/>
    <x v="0"/>
    <m/>
  </r>
  <r>
    <x v="32"/>
    <x v="32"/>
    <x v="32"/>
    <x v="32"/>
    <x v="109"/>
    <x v="0"/>
    <n v="0.31534619587178447"/>
  </r>
  <r>
    <x v="33"/>
    <x v="33"/>
    <x v="33"/>
    <x v="33"/>
    <x v="109"/>
    <x v="0"/>
    <n v="0.31534619587178447"/>
  </r>
  <r>
    <x v="34"/>
    <x v="34"/>
    <x v="34"/>
    <x v="34"/>
    <x v="109"/>
    <x v="0"/>
    <n v="0.31534619587178447"/>
  </r>
  <r>
    <x v="35"/>
    <x v="35"/>
    <x v="35"/>
    <x v="35"/>
    <x v="109"/>
    <x v="0"/>
    <n v="167335.03537"/>
  </r>
  <r>
    <x v="36"/>
    <x v="36"/>
    <x v="36"/>
    <x v="36"/>
    <x v="109"/>
    <x v="0"/>
    <n v="154709.56677999999"/>
  </r>
  <r>
    <x v="37"/>
    <x v="37"/>
    <x v="37"/>
    <x v="37"/>
    <x v="109"/>
    <x v="0"/>
    <m/>
  </r>
  <r>
    <x v="38"/>
    <x v="38"/>
    <x v="38"/>
    <x v="38"/>
    <x v="109"/>
    <x v="0"/>
    <n v="12625.46859"/>
  </r>
  <r>
    <x v="39"/>
    <x v="39"/>
    <x v="39"/>
    <x v="39"/>
    <x v="109"/>
    <x v="0"/>
    <m/>
  </r>
  <r>
    <x v="0"/>
    <x v="0"/>
    <x v="0"/>
    <x v="0"/>
    <x v="110"/>
    <x v="0"/>
    <n v="1001.052"/>
  </r>
  <r>
    <x v="1"/>
    <x v="1"/>
    <x v="1"/>
    <x v="1"/>
    <x v="110"/>
    <x v="0"/>
    <n v="479.20600000000002"/>
  </r>
  <r>
    <x v="2"/>
    <x v="2"/>
    <x v="2"/>
    <x v="2"/>
    <x v="110"/>
    <x v="0"/>
    <n v="542.79999999999995"/>
  </r>
  <r>
    <x v="3"/>
    <x v="3"/>
    <x v="3"/>
    <x v="3"/>
    <x v="110"/>
    <x v="0"/>
    <n v="63.594000000000001"/>
  </r>
  <r>
    <x v="4"/>
    <x v="4"/>
    <x v="4"/>
    <x v="4"/>
    <x v="110"/>
    <x v="0"/>
    <n v="722.60400000000004"/>
  </r>
  <r>
    <x v="5"/>
    <x v="5"/>
    <x v="5"/>
    <x v="5"/>
    <x v="110"/>
    <x v="0"/>
    <n v="190.50800000000001"/>
  </r>
  <r>
    <x v="6"/>
    <x v="6"/>
    <x v="6"/>
    <x v="6"/>
    <x v="110"/>
    <x v="0"/>
    <n v="2393.37"/>
  </r>
  <r>
    <x v="7"/>
    <x v="7"/>
    <x v="7"/>
    <x v="7"/>
    <x v="110"/>
    <x v="0"/>
    <n v="1483.2460000000001"/>
  </r>
  <r>
    <x v="8"/>
    <x v="8"/>
    <x v="8"/>
    <x v="8"/>
    <x v="110"/>
    <x v="0"/>
    <n v="147.22200000000001"/>
  </r>
  <r>
    <x v="9"/>
    <x v="9"/>
    <x v="9"/>
    <x v="9"/>
    <x v="110"/>
    <x v="0"/>
    <n v="762.9"/>
  </r>
  <r>
    <x v="10"/>
    <x v="10"/>
    <x v="10"/>
    <x v="10"/>
    <x v="110"/>
    <x v="0"/>
    <n v="2459.4949999999999"/>
  </r>
  <r>
    <x v="11"/>
    <x v="11"/>
    <x v="11"/>
    <x v="11"/>
    <x v="110"/>
    <x v="0"/>
    <n v="3059.1970000000001"/>
  </r>
  <r>
    <x v="12"/>
    <x v="12"/>
    <x v="12"/>
    <x v="12"/>
    <x v="110"/>
    <x v="0"/>
    <n v="58235.186000000002"/>
  </r>
  <r>
    <x v="13"/>
    <x v="13"/>
    <x v="13"/>
    <x v="13"/>
    <x v="110"/>
    <x v="0"/>
    <n v="1201.4829999999999"/>
  </r>
  <r>
    <x v="14"/>
    <x v="14"/>
    <x v="14"/>
    <x v="14"/>
    <x v="110"/>
    <x v="0"/>
    <n v="67.623999999999995"/>
  </r>
  <r>
    <x v="15"/>
    <x v="15"/>
    <x v="15"/>
    <x v="15"/>
    <x v="110"/>
    <x v="0"/>
    <n v="14001.076999999999"/>
  </r>
  <r>
    <x v="16"/>
    <x v="16"/>
    <x v="16"/>
    <x v="16"/>
    <x v="110"/>
    <x v="0"/>
    <n v="79024.062000000005"/>
  </r>
  <r>
    <x v="17"/>
    <x v="17"/>
    <x v="17"/>
    <x v="17"/>
    <x v="110"/>
    <x v="0"/>
    <n v="2.44"/>
  </r>
  <r>
    <x v="18"/>
    <x v="18"/>
    <x v="18"/>
    <x v="18"/>
    <x v="110"/>
    <x v="0"/>
    <n v="64220.898000000001"/>
  </r>
  <r>
    <x v="19"/>
    <x v="19"/>
    <x v="19"/>
    <x v="19"/>
    <x v="110"/>
    <x v="0"/>
    <n v="0.19500000000000001"/>
  </r>
  <r>
    <x v="20"/>
    <x v="20"/>
    <x v="20"/>
    <x v="20"/>
    <x v="110"/>
    <x v="0"/>
    <n v="1.0980000000000001"/>
  </r>
  <r>
    <x v="21"/>
    <x v="21"/>
    <x v="21"/>
    <x v="21"/>
    <x v="110"/>
    <x v="0"/>
    <n v="12124.534"/>
  </r>
  <r>
    <x v="22"/>
    <x v="22"/>
    <x v="22"/>
    <x v="22"/>
    <x v="110"/>
    <x v="0"/>
    <n v="2674.8969999999999"/>
  </r>
  <r>
    <x v="23"/>
    <x v="23"/>
    <x v="23"/>
    <x v="23"/>
    <x v="110"/>
    <x v="0"/>
    <n v="79024.062000000005"/>
  </r>
  <r>
    <x v="24"/>
    <x v="24"/>
    <x v="24"/>
    <x v="24"/>
    <x v="110"/>
    <x v="0"/>
    <n v="6321.7259999999997"/>
  </r>
  <r>
    <x v="25"/>
    <x v="25"/>
    <x v="25"/>
    <x v="25"/>
    <x v="110"/>
    <x v="0"/>
    <n v="0.55330142075279731"/>
  </r>
  <r>
    <x v="26"/>
    <x v="26"/>
    <x v="26"/>
    <x v="26"/>
    <x v="110"/>
    <x v="0"/>
    <n v="3.266390680694771E-2"/>
  </r>
  <r>
    <x v="27"/>
    <x v="27"/>
    <x v="27"/>
    <x v="27"/>
    <x v="110"/>
    <x v="0"/>
    <n v="0.19669655243973205"/>
  </r>
  <r>
    <x v="28"/>
    <x v="28"/>
    <x v="28"/>
    <x v="28"/>
    <x v="110"/>
    <x v="0"/>
    <n v="12757.48263"/>
  </r>
  <r>
    <x v="29"/>
    <x v="29"/>
    <x v="29"/>
    <x v="29"/>
    <x v="110"/>
    <x v="0"/>
    <n v="12757.48263"/>
  </r>
  <r>
    <x v="30"/>
    <x v="30"/>
    <x v="30"/>
    <x v="30"/>
    <x v="110"/>
    <x v="0"/>
    <m/>
  </r>
  <r>
    <x v="31"/>
    <x v="31"/>
    <x v="31"/>
    <x v="31"/>
    <x v="110"/>
    <x v="0"/>
    <m/>
  </r>
  <r>
    <x v="32"/>
    <x v="32"/>
    <x v="32"/>
    <x v="32"/>
    <x v="110"/>
    <x v="0"/>
    <n v="0.34696191869136711"/>
  </r>
  <r>
    <x v="33"/>
    <x v="33"/>
    <x v="33"/>
    <x v="33"/>
    <x v="110"/>
    <x v="0"/>
    <n v="0.34696191869136711"/>
  </r>
  <r>
    <x v="34"/>
    <x v="34"/>
    <x v="34"/>
    <x v="34"/>
    <x v="110"/>
    <x v="0"/>
    <n v="0.34696191869136711"/>
  </r>
  <r>
    <x v="35"/>
    <x v="35"/>
    <x v="35"/>
    <x v="35"/>
    <x v="110"/>
    <x v="0"/>
    <n v="36769.114829999999"/>
  </r>
  <r>
    <x v="36"/>
    <x v="36"/>
    <x v="36"/>
    <x v="36"/>
    <x v="110"/>
    <x v="0"/>
    <n v="32535.373399999997"/>
  </r>
  <r>
    <x v="37"/>
    <x v="37"/>
    <x v="37"/>
    <x v="37"/>
    <x v="110"/>
    <x v="0"/>
    <n v="1539.94254"/>
  </r>
  <r>
    <x v="38"/>
    <x v="38"/>
    <x v="38"/>
    <x v="38"/>
    <x v="110"/>
    <x v="0"/>
    <n v="2693.7988999999998"/>
  </r>
  <r>
    <x v="39"/>
    <x v="39"/>
    <x v="39"/>
    <x v="39"/>
    <x v="110"/>
    <x v="0"/>
    <m/>
  </r>
  <r>
    <x v="0"/>
    <x v="0"/>
    <x v="0"/>
    <x v="0"/>
    <x v="111"/>
    <x v="0"/>
    <n v="9024.7369999999992"/>
  </r>
  <r>
    <x v="1"/>
    <x v="1"/>
    <x v="1"/>
    <x v="1"/>
    <x v="111"/>
    <x v="0"/>
    <n v="5998.1859999999997"/>
  </r>
  <r>
    <x v="2"/>
    <x v="2"/>
    <x v="2"/>
    <x v="2"/>
    <x v="111"/>
    <x v="0"/>
    <n v="7636.2759999999998"/>
  </r>
  <r>
    <x v="3"/>
    <x v="3"/>
    <x v="3"/>
    <x v="3"/>
    <x v="111"/>
    <x v="0"/>
    <n v="1638.09"/>
  </r>
  <r>
    <x v="4"/>
    <x v="4"/>
    <x v="4"/>
    <x v="4"/>
    <x v="111"/>
    <x v="0"/>
    <n v="8117.0029999999997"/>
  </r>
  <r>
    <x v="5"/>
    <x v="5"/>
    <x v="5"/>
    <x v="5"/>
    <x v="111"/>
    <x v="0"/>
    <n v="764.96900000000005"/>
  </r>
  <r>
    <x v="6"/>
    <x v="6"/>
    <x v="6"/>
    <x v="6"/>
    <x v="111"/>
    <x v="0"/>
    <n v="23904.895"/>
  </r>
  <r>
    <x v="7"/>
    <x v="7"/>
    <x v="7"/>
    <x v="7"/>
    <x v="111"/>
    <x v="0"/>
    <n v="11391.365"/>
  </r>
  <r>
    <x v="8"/>
    <x v="8"/>
    <x v="8"/>
    <x v="8"/>
    <x v="111"/>
    <x v="0"/>
    <n v="708.71900000000005"/>
  </r>
  <r>
    <x v="9"/>
    <x v="9"/>
    <x v="9"/>
    <x v="9"/>
    <x v="111"/>
    <x v="0"/>
    <n v="11804.808999999999"/>
  </r>
  <r>
    <x v="10"/>
    <x v="10"/>
    <x v="10"/>
    <x v="10"/>
    <x v="111"/>
    <x v="0"/>
    <n v="12006.995999999999"/>
  </r>
  <r>
    <x v="11"/>
    <x v="11"/>
    <x v="11"/>
    <x v="11"/>
    <x v="111"/>
    <x v="0"/>
    <n v="14245.132"/>
  </r>
  <r>
    <x v="12"/>
    <x v="12"/>
    <x v="12"/>
    <x v="12"/>
    <x v="111"/>
    <x v="0"/>
    <n v="661872.34"/>
  </r>
  <r>
    <x v="13"/>
    <x v="13"/>
    <x v="13"/>
    <x v="13"/>
    <x v="111"/>
    <x v="0"/>
    <n v="8317.5910000000003"/>
  </r>
  <r>
    <x v="14"/>
    <x v="14"/>
    <x v="14"/>
    <x v="14"/>
    <x v="111"/>
    <x v="0"/>
    <n v="1743.941"/>
  </r>
  <r>
    <x v="15"/>
    <x v="15"/>
    <x v="15"/>
    <x v="15"/>
    <x v="111"/>
    <x v="0"/>
    <n v="96421.146999999997"/>
  </r>
  <r>
    <x v="16"/>
    <x v="16"/>
    <x v="16"/>
    <x v="16"/>
    <x v="111"/>
    <x v="0"/>
    <n v="794607.147"/>
  </r>
  <r>
    <x v="17"/>
    <x v="17"/>
    <x v="17"/>
    <x v="17"/>
    <x v="111"/>
    <x v="0"/>
    <n v="30136.776000000002"/>
  </r>
  <r>
    <x v="18"/>
    <x v="18"/>
    <x v="18"/>
    <x v="18"/>
    <x v="111"/>
    <x v="0"/>
    <n v="625270.13600000006"/>
  </r>
  <r>
    <x v="19"/>
    <x v="19"/>
    <x v="19"/>
    <x v="19"/>
    <x v="111"/>
    <x v="0"/>
    <n v="0.55200000000000005"/>
  </r>
  <r>
    <x v="20"/>
    <x v="20"/>
    <x v="20"/>
    <x v="20"/>
    <x v="111"/>
    <x v="0"/>
    <n v="1443.5160000000001"/>
  </r>
  <r>
    <x v="21"/>
    <x v="21"/>
    <x v="21"/>
    <x v="21"/>
    <x v="111"/>
    <x v="0"/>
    <n v="104458.189"/>
  </r>
  <r>
    <x v="22"/>
    <x v="22"/>
    <x v="22"/>
    <x v="22"/>
    <x v="111"/>
    <x v="0"/>
    <n v="33297.978000000003"/>
  </r>
  <r>
    <x v="23"/>
    <x v="23"/>
    <x v="23"/>
    <x v="23"/>
    <x v="111"/>
    <x v="0"/>
    <n v="794607.147"/>
  </r>
  <r>
    <x v="24"/>
    <x v="24"/>
    <x v="24"/>
    <x v="24"/>
    <x v="111"/>
    <x v="0"/>
    <n v="107469.986"/>
  </r>
  <r>
    <x v="25"/>
    <x v="25"/>
    <x v="25"/>
    <x v="25"/>
    <x v="111"/>
    <x v="0"/>
    <n v="0.42267332793871754"/>
  </r>
  <r>
    <x v="26"/>
    <x v="26"/>
    <x v="26"/>
    <x v="26"/>
    <x v="111"/>
    <x v="0"/>
    <n v="1.4807795121228632E-2"/>
  </r>
  <r>
    <x v="27"/>
    <x v="27"/>
    <x v="27"/>
    <x v="27"/>
    <x v="111"/>
    <x v="0"/>
    <n v="0.26409291478329744"/>
  </r>
  <r>
    <x v="28"/>
    <x v="28"/>
    <x v="28"/>
    <x v="28"/>
    <x v="111"/>
    <x v="0"/>
    <n v="114602.22273000001"/>
  </r>
  <r>
    <x v="29"/>
    <x v="29"/>
    <x v="29"/>
    <x v="29"/>
    <x v="111"/>
    <x v="0"/>
    <n v="114602.22273000001"/>
  </r>
  <r>
    <x v="30"/>
    <x v="30"/>
    <x v="30"/>
    <x v="30"/>
    <x v="111"/>
    <x v="0"/>
    <m/>
  </r>
  <r>
    <x v="31"/>
    <x v="31"/>
    <x v="31"/>
    <x v="31"/>
    <x v="111"/>
    <x v="0"/>
    <m/>
  </r>
  <r>
    <x v="32"/>
    <x v="32"/>
    <x v="32"/>
    <x v="32"/>
    <x v="111"/>
    <x v="0"/>
    <n v="0.33166718523455652"/>
  </r>
  <r>
    <x v="33"/>
    <x v="33"/>
    <x v="33"/>
    <x v="33"/>
    <x v="111"/>
    <x v="0"/>
    <n v="0.33166718523455652"/>
  </r>
  <r>
    <x v="34"/>
    <x v="34"/>
    <x v="34"/>
    <x v="34"/>
    <x v="111"/>
    <x v="0"/>
    <n v="0.33166718523455652"/>
  </r>
  <r>
    <x v="35"/>
    <x v="35"/>
    <x v="35"/>
    <x v="35"/>
    <x v="111"/>
    <x v="0"/>
    <n v="345533.79963999998"/>
  </r>
  <r>
    <x v="36"/>
    <x v="36"/>
    <x v="36"/>
    <x v="36"/>
    <x v="111"/>
    <x v="0"/>
    <n v="315297.15195999999"/>
  </r>
  <r>
    <x v="37"/>
    <x v="37"/>
    <x v="37"/>
    <x v="37"/>
    <x v="111"/>
    <x v="0"/>
    <n v="2826.1142400000003"/>
  </r>
  <r>
    <x v="38"/>
    <x v="38"/>
    <x v="38"/>
    <x v="38"/>
    <x v="111"/>
    <x v="0"/>
    <n v="27410.533449999999"/>
  </r>
  <r>
    <x v="39"/>
    <x v="39"/>
    <x v="39"/>
    <x v="39"/>
    <x v="111"/>
    <x v="0"/>
    <m/>
  </r>
  <r>
    <x v="0"/>
    <x v="0"/>
    <x v="0"/>
    <x v="0"/>
    <x v="112"/>
    <x v="0"/>
    <n v="27283.465"/>
  </r>
  <r>
    <x v="1"/>
    <x v="1"/>
    <x v="1"/>
    <x v="1"/>
    <x v="112"/>
    <x v="0"/>
    <n v="14440.385"/>
  </r>
  <r>
    <x v="2"/>
    <x v="2"/>
    <x v="2"/>
    <x v="2"/>
    <x v="112"/>
    <x v="0"/>
    <n v="16781.050999999999"/>
  </r>
  <r>
    <x v="3"/>
    <x v="3"/>
    <x v="3"/>
    <x v="3"/>
    <x v="112"/>
    <x v="0"/>
    <n v="2340.6660000000002"/>
  </r>
  <r>
    <x v="4"/>
    <x v="4"/>
    <x v="4"/>
    <x v="4"/>
    <x v="112"/>
    <x v="0"/>
    <n v="20256.252"/>
  </r>
  <r>
    <x v="5"/>
    <x v="5"/>
    <x v="5"/>
    <x v="5"/>
    <x v="112"/>
    <x v="0"/>
    <n v="2241.79"/>
  </r>
  <r>
    <x v="6"/>
    <x v="6"/>
    <x v="6"/>
    <x v="6"/>
    <x v="112"/>
    <x v="0"/>
    <n v="64221.892"/>
  </r>
  <r>
    <x v="7"/>
    <x v="7"/>
    <x v="7"/>
    <x v="7"/>
    <x v="112"/>
    <x v="0"/>
    <n v="30130.694"/>
  </r>
  <r>
    <x v="8"/>
    <x v="8"/>
    <x v="8"/>
    <x v="8"/>
    <x v="112"/>
    <x v="0"/>
    <n v="2936.5920000000001"/>
  </r>
  <r>
    <x v="9"/>
    <x v="9"/>
    <x v="9"/>
    <x v="9"/>
    <x v="112"/>
    <x v="0"/>
    <n v="31154.606"/>
  </r>
  <r>
    <x v="10"/>
    <x v="10"/>
    <x v="10"/>
    <x v="10"/>
    <x v="112"/>
    <x v="0"/>
    <n v="56464.411999999997"/>
  </r>
  <r>
    <x v="11"/>
    <x v="11"/>
    <x v="11"/>
    <x v="11"/>
    <x v="112"/>
    <x v="0"/>
    <n v="194266.69200000001"/>
  </r>
  <r>
    <x v="12"/>
    <x v="12"/>
    <x v="12"/>
    <x v="12"/>
    <x v="112"/>
    <x v="0"/>
    <n v="1548679.9210000001"/>
  </r>
  <r>
    <x v="13"/>
    <x v="13"/>
    <x v="13"/>
    <x v="13"/>
    <x v="112"/>
    <x v="0"/>
    <n v="58869.178999999996"/>
  </r>
  <r>
    <x v="14"/>
    <x v="14"/>
    <x v="14"/>
    <x v="14"/>
    <x v="112"/>
    <x v="0"/>
    <n v="14548.65"/>
  </r>
  <r>
    <x v="15"/>
    <x v="15"/>
    <x v="15"/>
    <x v="15"/>
    <x v="112"/>
    <x v="0"/>
    <n v="260867.06"/>
  </r>
  <r>
    <x v="16"/>
    <x v="16"/>
    <x v="16"/>
    <x v="16"/>
    <x v="112"/>
    <x v="0"/>
    <n v="2133695.9139999999"/>
  </r>
  <r>
    <x v="17"/>
    <x v="17"/>
    <x v="17"/>
    <x v="17"/>
    <x v="112"/>
    <x v="0"/>
    <n v="167072.22"/>
  </r>
  <r>
    <x v="18"/>
    <x v="18"/>
    <x v="18"/>
    <x v="18"/>
    <x v="112"/>
    <x v="0"/>
    <n v="1588680.5179999999"/>
  </r>
  <r>
    <x v="19"/>
    <x v="19"/>
    <x v="19"/>
    <x v="19"/>
    <x v="112"/>
    <x v="0"/>
    <n v="5.5179999999999998"/>
  </r>
  <r>
    <x v="20"/>
    <x v="20"/>
    <x v="20"/>
    <x v="20"/>
    <x v="112"/>
    <x v="0"/>
    <n v="1389.9670000000001"/>
  </r>
  <r>
    <x v="21"/>
    <x v="21"/>
    <x v="21"/>
    <x v="21"/>
    <x v="112"/>
    <x v="0"/>
    <n v="309331.82500000001"/>
  </r>
  <r>
    <x v="22"/>
    <x v="22"/>
    <x v="22"/>
    <x v="22"/>
    <x v="112"/>
    <x v="0"/>
    <n v="67215.865999999995"/>
  </r>
  <r>
    <x v="23"/>
    <x v="23"/>
    <x v="23"/>
    <x v="23"/>
    <x v="112"/>
    <x v="0"/>
    <n v="2133695.9139999999"/>
  </r>
  <r>
    <x v="24"/>
    <x v="24"/>
    <x v="24"/>
    <x v="24"/>
    <x v="112"/>
    <x v="0"/>
    <n v="179231.45499999999"/>
  </r>
  <r>
    <x v="25"/>
    <x v="25"/>
    <x v="25"/>
    <x v="25"/>
    <x v="112"/>
    <x v="0"/>
    <n v="0.39660733031511947"/>
  </r>
  <r>
    <x v="26"/>
    <x v="26"/>
    <x v="26"/>
    <x v="26"/>
    <x v="112"/>
    <x v="0"/>
    <n v="2.4063965762109812E-2"/>
  </r>
  <r>
    <x v="27"/>
    <x v="27"/>
    <x v="27"/>
    <x v="27"/>
    <x v="112"/>
    <x v="0"/>
    <n v="0.32211199741043295"/>
  </r>
  <r>
    <x v="28"/>
    <x v="28"/>
    <x v="28"/>
    <x v="28"/>
    <x v="112"/>
    <x v="0"/>
    <n v="308686.40243000002"/>
  </r>
  <r>
    <x v="29"/>
    <x v="29"/>
    <x v="29"/>
    <x v="29"/>
    <x v="112"/>
    <x v="0"/>
    <n v="308686.40243000002"/>
  </r>
  <r>
    <x v="30"/>
    <x v="30"/>
    <x v="30"/>
    <x v="30"/>
    <x v="112"/>
    <x v="0"/>
    <m/>
  </r>
  <r>
    <x v="31"/>
    <x v="31"/>
    <x v="31"/>
    <x v="31"/>
    <x v="112"/>
    <x v="0"/>
    <m/>
  </r>
  <r>
    <x v="32"/>
    <x v="32"/>
    <x v="32"/>
    <x v="32"/>
    <x v="112"/>
    <x v="0"/>
    <n v="0.45784906304078121"/>
  </r>
  <r>
    <x v="33"/>
    <x v="33"/>
    <x v="33"/>
    <x v="33"/>
    <x v="112"/>
    <x v="0"/>
    <n v="0.45784906304078121"/>
  </r>
  <r>
    <x v="34"/>
    <x v="34"/>
    <x v="34"/>
    <x v="34"/>
    <x v="112"/>
    <x v="0"/>
    <n v="0.45784906304078121"/>
  </r>
  <r>
    <x v="35"/>
    <x v="35"/>
    <x v="35"/>
    <x v="35"/>
    <x v="112"/>
    <x v="0"/>
    <n v="674209.96863000002"/>
  </r>
  <r>
    <x v="36"/>
    <x v="36"/>
    <x v="36"/>
    <x v="36"/>
    <x v="112"/>
    <x v="0"/>
    <n v="607418.13698000007"/>
  </r>
  <r>
    <x v="37"/>
    <x v="37"/>
    <x v="37"/>
    <x v="37"/>
    <x v="112"/>
    <x v="0"/>
    <m/>
  </r>
  <r>
    <x v="38"/>
    <x v="38"/>
    <x v="38"/>
    <x v="38"/>
    <x v="112"/>
    <x v="0"/>
    <n v="66791.831649999993"/>
  </r>
  <r>
    <x v="39"/>
    <x v="39"/>
    <x v="39"/>
    <x v="39"/>
    <x v="112"/>
    <x v="0"/>
    <m/>
  </r>
  <r>
    <x v="0"/>
    <x v="0"/>
    <x v="0"/>
    <x v="0"/>
    <x v="113"/>
    <x v="0"/>
    <n v="13710.263999999999"/>
  </r>
  <r>
    <x v="1"/>
    <x v="1"/>
    <x v="1"/>
    <x v="1"/>
    <x v="113"/>
    <x v="0"/>
    <n v="8998.9110000000001"/>
  </r>
  <r>
    <x v="2"/>
    <x v="2"/>
    <x v="2"/>
    <x v="2"/>
    <x v="113"/>
    <x v="0"/>
    <n v="10261.539000000001"/>
  </r>
  <r>
    <x v="3"/>
    <x v="3"/>
    <x v="3"/>
    <x v="3"/>
    <x v="113"/>
    <x v="0"/>
    <n v="1262.6279999999999"/>
  </r>
  <r>
    <x v="4"/>
    <x v="4"/>
    <x v="4"/>
    <x v="4"/>
    <x v="113"/>
    <x v="0"/>
    <n v="11534.607"/>
  </r>
  <r>
    <x v="5"/>
    <x v="5"/>
    <x v="5"/>
    <x v="5"/>
    <x v="113"/>
    <x v="0"/>
    <n v="1349.7090000000001"/>
  </r>
  <r>
    <x v="6"/>
    <x v="6"/>
    <x v="6"/>
    <x v="6"/>
    <x v="113"/>
    <x v="0"/>
    <n v="35593.491000000002"/>
  </r>
  <r>
    <x v="7"/>
    <x v="7"/>
    <x v="7"/>
    <x v="7"/>
    <x v="113"/>
    <x v="0"/>
    <n v="16418.996999999999"/>
  </r>
  <r>
    <x v="8"/>
    <x v="8"/>
    <x v="8"/>
    <x v="8"/>
    <x v="113"/>
    <x v="0"/>
    <n v="661.86099999999999"/>
  </r>
  <r>
    <x v="9"/>
    <x v="9"/>
    <x v="9"/>
    <x v="9"/>
    <x v="113"/>
    <x v="0"/>
    <n v="18512.633000000002"/>
  </r>
  <r>
    <x v="10"/>
    <x v="10"/>
    <x v="10"/>
    <x v="10"/>
    <x v="113"/>
    <x v="0"/>
    <n v="3143.558"/>
  </r>
  <r>
    <x v="11"/>
    <x v="11"/>
    <x v="11"/>
    <x v="11"/>
    <x v="113"/>
    <x v="0"/>
    <n v="22787.850999999999"/>
  </r>
  <r>
    <x v="12"/>
    <x v="12"/>
    <x v="12"/>
    <x v="12"/>
    <x v="113"/>
    <x v="0"/>
    <n v="850531.66899999999"/>
  </r>
  <r>
    <x v="13"/>
    <x v="13"/>
    <x v="13"/>
    <x v="13"/>
    <x v="113"/>
    <x v="0"/>
    <n v="18792.082999999999"/>
  </r>
  <r>
    <x v="14"/>
    <x v="14"/>
    <x v="14"/>
    <x v="14"/>
    <x v="113"/>
    <x v="0"/>
    <n v="2863.6750000000002"/>
  </r>
  <r>
    <x v="15"/>
    <x v="15"/>
    <x v="15"/>
    <x v="15"/>
    <x v="113"/>
    <x v="0"/>
    <n v="100160.53599999999"/>
  </r>
  <r>
    <x v="16"/>
    <x v="16"/>
    <x v="16"/>
    <x v="16"/>
    <x v="113"/>
    <x v="0"/>
    <n v="998279.37199999997"/>
  </r>
  <r>
    <x v="17"/>
    <x v="17"/>
    <x v="17"/>
    <x v="17"/>
    <x v="113"/>
    <x v="0"/>
    <n v="21667.154999999999"/>
  </r>
  <r>
    <x v="18"/>
    <x v="18"/>
    <x v="18"/>
    <x v="18"/>
    <x v="113"/>
    <x v="0"/>
    <n v="811489.98899999994"/>
  </r>
  <r>
    <x v="19"/>
    <x v="19"/>
    <x v="19"/>
    <x v="19"/>
    <x v="113"/>
    <x v="0"/>
    <n v="10.661"/>
  </r>
  <r>
    <x v="20"/>
    <x v="20"/>
    <x v="20"/>
    <x v="20"/>
    <x v="113"/>
    <x v="0"/>
    <n v="1644.48"/>
  </r>
  <r>
    <x v="21"/>
    <x v="21"/>
    <x v="21"/>
    <x v="21"/>
    <x v="113"/>
    <x v="0"/>
    <n v="123947.51700000001"/>
  </r>
  <r>
    <x v="22"/>
    <x v="22"/>
    <x v="22"/>
    <x v="22"/>
    <x v="113"/>
    <x v="0"/>
    <n v="39519.57"/>
  </r>
  <r>
    <x v="23"/>
    <x v="23"/>
    <x v="23"/>
    <x v="23"/>
    <x v="113"/>
    <x v="0"/>
    <n v="998279.37199999997"/>
  </r>
  <r>
    <x v="24"/>
    <x v="24"/>
    <x v="24"/>
    <x v="24"/>
    <x v="113"/>
    <x v="0"/>
    <n v="93020.357999999993"/>
  </r>
  <r>
    <x v="25"/>
    <x v="25"/>
    <x v="25"/>
    <x v="25"/>
    <x v="113"/>
    <x v="0"/>
    <n v="0.4090818584258295"/>
  </r>
  <r>
    <x v="26"/>
    <x v="26"/>
    <x v="26"/>
    <x v="26"/>
    <x v="113"/>
    <x v="0"/>
    <n v="7.3779246696320348E-3"/>
  </r>
  <r>
    <x v="27"/>
    <x v="27"/>
    <x v="27"/>
    <x v="27"/>
    <x v="113"/>
    <x v="0"/>
    <n v="0.27685781755633948"/>
  </r>
  <r>
    <x v="28"/>
    <x v="28"/>
    <x v="28"/>
    <x v="28"/>
    <x v="113"/>
    <x v="0"/>
    <n v="129947.3138"/>
  </r>
  <r>
    <x v="29"/>
    <x v="29"/>
    <x v="29"/>
    <x v="29"/>
    <x v="113"/>
    <x v="0"/>
    <n v="129947.3138"/>
  </r>
  <r>
    <x v="30"/>
    <x v="30"/>
    <x v="30"/>
    <x v="30"/>
    <x v="113"/>
    <x v="0"/>
    <m/>
  </r>
  <r>
    <x v="31"/>
    <x v="31"/>
    <x v="31"/>
    <x v="31"/>
    <x v="113"/>
    <x v="0"/>
    <m/>
  </r>
  <r>
    <x v="32"/>
    <x v="32"/>
    <x v="32"/>
    <x v="32"/>
    <x v="113"/>
    <x v="0"/>
    <n v="0.33966140207296874"/>
  </r>
  <r>
    <x v="33"/>
    <x v="33"/>
    <x v="33"/>
    <x v="33"/>
    <x v="113"/>
    <x v="0"/>
    <n v="0.33966140207296874"/>
  </r>
  <r>
    <x v="34"/>
    <x v="34"/>
    <x v="34"/>
    <x v="34"/>
    <x v="113"/>
    <x v="0"/>
    <n v="0.33966140207296874"/>
  </r>
  <r>
    <x v="35"/>
    <x v="35"/>
    <x v="35"/>
    <x v="35"/>
    <x v="113"/>
    <x v="0"/>
    <n v="382578.98308999999"/>
  </r>
  <r>
    <x v="36"/>
    <x v="36"/>
    <x v="36"/>
    <x v="36"/>
    <x v="113"/>
    <x v="0"/>
    <n v="343369.36206999997"/>
  </r>
  <r>
    <x v="37"/>
    <x v="37"/>
    <x v="37"/>
    <x v="37"/>
    <x v="113"/>
    <x v="0"/>
    <m/>
  </r>
  <r>
    <x v="38"/>
    <x v="38"/>
    <x v="38"/>
    <x v="38"/>
    <x v="113"/>
    <x v="0"/>
    <n v="39209.621020000006"/>
  </r>
  <r>
    <x v="39"/>
    <x v="39"/>
    <x v="39"/>
    <x v="39"/>
    <x v="113"/>
    <x v="0"/>
    <m/>
  </r>
  <r>
    <x v="0"/>
    <x v="0"/>
    <x v="0"/>
    <x v="0"/>
    <x v="114"/>
    <x v="0"/>
    <n v="1521.231"/>
  </r>
  <r>
    <x v="1"/>
    <x v="1"/>
    <x v="1"/>
    <x v="1"/>
    <x v="114"/>
    <x v="0"/>
    <n v="332.47800000000001"/>
  </r>
  <r>
    <x v="2"/>
    <x v="2"/>
    <x v="2"/>
    <x v="2"/>
    <x v="114"/>
    <x v="0"/>
    <n v="429.42099999999999"/>
  </r>
  <r>
    <x v="3"/>
    <x v="3"/>
    <x v="3"/>
    <x v="3"/>
    <x v="114"/>
    <x v="0"/>
    <n v="96.942999999999998"/>
  </r>
  <r>
    <x v="4"/>
    <x v="4"/>
    <x v="4"/>
    <x v="4"/>
    <x v="114"/>
    <x v="0"/>
    <n v="1546.7190000000001"/>
  </r>
  <r>
    <x v="5"/>
    <x v="5"/>
    <x v="5"/>
    <x v="5"/>
    <x v="114"/>
    <x v="0"/>
    <n v="102.53100000000001"/>
  </r>
  <r>
    <x v="6"/>
    <x v="6"/>
    <x v="6"/>
    <x v="6"/>
    <x v="114"/>
    <x v="0"/>
    <n v="3502.9589999999998"/>
  </r>
  <r>
    <x v="7"/>
    <x v="7"/>
    <x v="7"/>
    <x v="7"/>
    <x v="114"/>
    <x v="0"/>
    <n v="1544.8230000000001"/>
  </r>
  <r>
    <x v="8"/>
    <x v="8"/>
    <x v="8"/>
    <x v="8"/>
    <x v="114"/>
    <x v="0"/>
    <n v="-48.087000000000003"/>
  </r>
  <r>
    <x v="9"/>
    <x v="9"/>
    <x v="9"/>
    <x v="9"/>
    <x v="114"/>
    <x v="0"/>
    <n v="2006.222"/>
  </r>
  <r>
    <x v="10"/>
    <x v="10"/>
    <x v="10"/>
    <x v="10"/>
    <x v="114"/>
    <x v="0"/>
    <n v="3795.2449999999999"/>
  </r>
  <r>
    <x v="11"/>
    <x v="11"/>
    <x v="11"/>
    <x v="11"/>
    <x v="114"/>
    <x v="0"/>
    <n v="10403.833000000001"/>
  </r>
  <r>
    <x v="12"/>
    <x v="12"/>
    <x v="12"/>
    <x v="12"/>
    <x v="114"/>
    <x v="0"/>
    <n v="84944.479000000007"/>
  </r>
  <r>
    <x v="13"/>
    <x v="13"/>
    <x v="13"/>
    <x v="13"/>
    <x v="114"/>
    <x v="0"/>
    <n v="3052.828"/>
  </r>
  <r>
    <x v="14"/>
    <x v="14"/>
    <x v="14"/>
    <x v="14"/>
    <x v="114"/>
    <x v="0"/>
    <m/>
  </r>
  <r>
    <x v="15"/>
    <x v="15"/>
    <x v="15"/>
    <x v="15"/>
    <x v="114"/>
    <x v="0"/>
    <n v="18066.441999999999"/>
  </r>
  <r>
    <x v="16"/>
    <x v="16"/>
    <x v="16"/>
    <x v="16"/>
    <x v="114"/>
    <x v="0"/>
    <n v="120262.827"/>
  </r>
  <r>
    <x v="17"/>
    <x v="17"/>
    <x v="17"/>
    <x v="17"/>
    <x v="114"/>
    <x v="0"/>
    <n v="0.59299999999999997"/>
  </r>
  <r>
    <x v="18"/>
    <x v="18"/>
    <x v="18"/>
    <x v="18"/>
    <x v="114"/>
    <x v="0"/>
    <n v="95822.683000000005"/>
  </r>
  <r>
    <x v="19"/>
    <x v="19"/>
    <x v="19"/>
    <x v="19"/>
    <x v="114"/>
    <x v="0"/>
    <n v="0.35"/>
  </r>
  <r>
    <x v="20"/>
    <x v="20"/>
    <x v="20"/>
    <x v="20"/>
    <x v="114"/>
    <x v="0"/>
    <m/>
  </r>
  <r>
    <x v="21"/>
    <x v="21"/>
    <x v="21"/>
    <x v="21"/>
    <x v="114"/>
    <x v="0"/>
    <n v="20932.312000000002"/>
  </r>
  <r>
    <x v="22"/>
    <x v="22"/>
    <x v="22"/>
    <x v="22"/>
    <x v="114"/>
    <x v="0"/>
    <n v="3506.8890000000001"/>
  </r>
  <r>
    <x v="23"/>
    <x v="23"/>
    <x v="23"/>
    <x v="23"/>
    <x v="114"/>
    <x v="0"/>
    <n v="120262.827"/>
  </r>
  <r>
    <x v="24"/>
    <x v="24"/>
    <x v="24"/>
    <x v="24"/>
    <x v="114"/>
    <x v="0"/>
    <n v="3318.8159999999998"/>
  </r>
  <r>
    <x v="25"/>
    <x v="25"/>
    <x v="25"/>
    <x v="25"/>
    <x v="114"/>
    <x v="0"/>
    <n v="0.38565474808703215"/>
  </r>
  <r>
    <x v="26"/>
    <x v="26"/>
    <x v="26"/>
    <x v="26"/>
    <x v="114"/>
    <x v="0"/>
    <n v="1.0802070677475796E-2"/>
  </r>
  <r>
    <x v="27"/>
    <x v="27"/>
    <x v="27"/>
    <x v="27"/>
    <x v="114"/>
    <x v="0"/>
    <n v="0.47178745641410491"/>
  </r>
  <r>
    <x v="28"/>
    <x v="28"/>
    <x v="28"/>
    <x v="28"/>
    <x v="114"/>
    <x v="0"/>
    <n v="21319.046739999998"/>
  </r>
  <r>
    <x v="29"/>
    <x v="29"/>
    <x v="29"/>
    <x v="29"/>
    <x v="114"/>
    <x v="0"/>
    <n v="21319.046739999998"/>
  </r>
  <r>
    <x v="30"/>
    <x v="30"/>
    <x v="30"/>
    <x v="30"/>
    <x v="114"/>
    <x v="0"/>
    <m/>
  </r>
  <r>
    <x v="31"/>
    <x v="31"/>
    <x v="31"/>
    <x v="31"/>
    <x v="114"/>
    <x v="0"/>
    <m/>
  </r>
  <r>
    <x v="32"/>
    <x v="32"/>
    <x v="32"/>
    <x v="32"/>
    <x v="114"/>
    <x v="0"/>
    <n v="0.52629635763106941"/>
  </r>
  <r>
    <x v="33"/>
    <x v="33"/>
    <x v="33"/>
    <x v="33"/>
    <x v="114"/>
    <x v="0"/>
    <n v="0.52629635763106941"/>
  </r>
  <r>
    <x v="34"/>
    <x v="34"/>
    <x v="34"/>
    <x v="34"/>
    <x v="114"/>
    <x v="0"/>
    <n v="0.52629635763106941"/>
  </r>
  <r>
    <x v="35"/>
    <x v="35"/>
    <x v="35"/>
    <x v="35"/>
    <x v="114"/>
    <x v="0"/>
    <n v="40507.684369999995"/>
  </r>
  <r>
    <x v="36"/>
    <x v="36"/>
    <x v="36"/>
    <x v="36"/>
    <x v="114"/>
    <x v="0"/>
    <n v="35926.303810000005"/>
  </r>
  <r>
    <x v="37"/>
    <x v="37"/>
    <x v="37"/>
    <x v="37"/>
    <x v="114"/>
    <x v="0"/>
    <n v="786.26741000000004"/>
  </r>
  <r>
    <x v="38"/>
    <x v="38"/>
    <x v="38"/>
    <x v="38"/>
    <x v="114"/>
    <x v="0"/>
    <n v="3795.1131500000001"/>
  </r>
  <r>
    <x v="39"/>
    <x v="39"/>
    <x v="39"/>
    <x v="39"/>
    <x v="114"/>
    <x v="0"/>
    <m/>
  </r>
  <r>
    <x v="0"/>
    <x v="0"/>
    <x v="0"/>
    <x v="0"/>
    <x v="115"/>
    <x v="0"/>
    <n v="1032.8630000000001"/>
  </r>
  <r>
    <x v="1"/>
    <x v="1"/>
    <x v="1"/>
    <x v="1"/>
    <x v="115"/>
    <x v="0"/>
    <n v="389.45400000000001"/>
  </r>
  <r>
    <x v="2"/>
    <x v="2"/>
    <x v="2"/>
    <x v="2"/>
    <x v="115"/>
    <x v="0"/>
    <n v="523.09400000000005"/>
  </r>
  <r>
    <x v="3"/>
    <x v="3"/>
    <x v="3"/>
    <x v="3"/>
    <x v="115"/>
    <x v="0"/>
    <n v="133.63999999999999"/>
  </r>
  <r>
    <x v="4"/>
    <x v="4"/>
    <x v="4"/>
    <x v="4"/>
    <x v="115"/>
    <x v="0"/>
    <n v="1323.835"/>
  </r>
  <r>
    <x v="5"/>
    <x v="5"/>
    <x v="5"/>
    <x v="5"/>
    <x v="115"/>
    <x v="0"/>
    <n v="175.53399999999999"/>
  </r>
  <r>
    <x v="6"/>
    <x v="6"/>
    <x v="6"/>
    <x v="6"/>
    <x v="115"/>
    <x v="0"/>
    <n v="2921.6860000000001"/>
  </r>
  <r>
    <x v="7"/>
    <x v="7"/>
    <x v="7"/>
    <x v="7"/>
    <x v="115"/>
    <x v="0"/>
    <n v="1452.434"/>
  </r>
  <r>
    <x v="8"/>
    <x v="8"/>
    <x v="8"/>
    <x v="8"/>
    <x v="115"/>
    <x v="0"/>
    <n v="108.104"/>
  </r>
  <r>
    <x v="9"/>
    <x v="9"/>
    <x v="9"/>
    <x v="9"/>
    <x v="115"/>
    <x v="0"/>
    <n v="1361.1489999999999"/>
  </r>
  <r>
    <x v="10"/>
    <x v="10"/>
    <x v="10"/>
    <x v="10"/>
    <x v="115"/>
    <x v="0"/>
    <n v="6579.9809999999998"/>
  </r>
  <r>
    <x v="11"/>
    <x v="11"/>
    <x v="11"/>
    <x v="11"/>
    <x v="115"/>
    <x v="0"/>
    <n v="1657.249"/>
  </r>
  <r>
    <x v="12"/>
    <x v="12"/>
    <x v="12"/>
    <x v="12"/>
    <x v="115"/>
    <x v="0"/>
    <n v="78416.660999999993"/>
  </r>
  <r>
    <x v="13"/>
    <x v="13"/>
    <x v="13"/>
    <x v="13"/>
    <x v="115"/>
    <x v="0"/>
    <n v="464.54899999999998"/>
  </r>
  <r>
    <x v="14"/>
    <x v="14"/>
    <x v="14"/>
    <x v="14"/>
    <x v="115"/>
    <x v="0"/>
    <n v="0.89200000000000002"/>
  </r>
  <r>
    <x v="15"/>
    <x v="15"/>
    <x v="15"/>
    <x v="15"/>
    <x v="115"/>
    <x v="0"/>
    <n v="15392.800999999999"/>
  </r>
  <r>
    <x v="16"/>
    <x v="16"/>
    <x v="16"/>
    <x v="16"/>
    <x v="115"/>
    <x v="0"/>
    <n v="102512.133"/>
  </r>
  <r>
    <x v="17"/>
    <x v="17"/>
    <x v="17"/>
    <x v="17"/>
    <x v="115"/>
    <x v="0"/>
    <n v="4.8869999999999996"/>
  </r>
  <r>
    <x v="18"/>
    <x v="18"/>
    <x v="18"/>
    <x v="18"/>
    <x v="115"/>
    <x v="0"/>
    <n v="78771.402000000002"/>
  </r>
  <r>
    <x v="19"/>
    <x v="19"/>
    <x v="19"/>
    <x v="19"/>
    <x v="115"/>
    <x v="0"/>
    <n v="0.69199999999999995"/>
  </r>
  <r>
    <x v="20"/>
    <x v="20"/>
    <x v="20"/>
    <x v="20"/>
    <x v="115"/>
    <x v="0"/>
    <m/>
  </r>
  <r>
    <x v="21"/>
    <x v="21"/>
    <x v="21"/>
    <x v="21"/>
    <x v="115"/>
    <x v="0"/>
    <n v="20924.511999999999"/>
  </r>
  <r>
    <x v="22"/>
    <x v="22"/>
    <x v="22"/>
    <x v="22"/>
    <x v="115"/>
    <x v="0"/>
    <n v="2810.64"/>
  </r>
  <r>
    <x v="23"/>
    <x v="23"/>
    <x v="23"/>
    <x v="23"/>
    <x v="115"/>
    <x v="0"/>
    <n v="102512.133"/>
  </r>
  <r>
    <x v="24"/>
    <x v="24"/>
    <x v="24"/>
    <x v="24"/>
    <x v="115"/>
    <x v="0"/>
    <n v="4767.32"/>
  </r>
  <r>
    <x v="25"/>
    <x v="25"/>
    <x v="25"/>
    <x v="25"/>
    <x v="115"/>
    <x v="0"/>
    <n v="0.44340278803775873"/>
  </r>
  <r>
    <x v="26"/>
    <x v="26"/>
    <x v="26"/>
    <x v="26"/>
    <x v="115"/>
    <x v="0"/>
    <n v="1.1620828333243771E-2"/>
  </r>
  <r>
    <x v="27"/>
    <x v="27"/>
    <x v="27"/>
    <x v="27"/>
    <x v="115"/>
    <x v="0"/>
    <n v="0.41574134584966715"/>
  </r>
  <r>
    <x v="28"/>
    <x v="28"/>
    <x v="28"/>
    <x v="28"/>
    <x v="115"/>
    <x v="0"/>
    <n v="21664.50935"/>
  </r>
  <r>
    <x v="29"/>
    <x v="29"/>
    <x v="29"/>
    <x v="29"/>
    <x v="115"/>
    <x v="0"/>
    <n v="21664.50935"/>
  </r>
  <r>
    <x v="30"/>
    <x v="30"/>
    <x v="30"/>
    <x v="30"/>
    <x v="115"/>
    <x v="0"/>
    <m/>
  </r>
  <r>
    <x v="31"/>
    <x v="31"/>
    <x v="31"/>
    <x v="31"/>
    <x v="115"/>
    <x v="0"/>
    <m/>
  </r>
  <r>
    <x v="32"/>
    <x v="32"/>
    <x v="32"/>
    <x v="32"/>
    <x v="115"/>
    <x v="0"/>
    <n v="0.76571768786913985"/>
  </r>
  <r>
    <x v="33"/>
    <x v="33"/>
    <x v="33"/>
    <x v="33"/>
    <x v="115"/>
    <x v="0"/>
    <n v="0.76571768786913985"/>
  </r>
  <r>
    <x v="34"/>
    <x v="34"/>
    <x v="34"/>
    <x v="34"/>
    <x v="115"/>
    <x v="0"/>
    <n v="0.76571768786913985"/>
  </r>
  <r>
    <x v="35"/>
    <x v="35"/>
    <x v="35"/>
    <x v="35"/>
    <x v="115"/>
    <x v="0"/>
    <n v="28293.076800000003"/>
  </r>
  <r>
    <x v="36"/>
    <x v="36"/>
    <x v="36"/>
    <x v="36"/>
    <x v="115"/>
    <x v="0"/>
    <n v="25352.570019999999"/>
  </r>
  <r>
    <x v="37"/>
    <x v="37"/>
    <x v="37"/>
    <x v="37"/>
    <x v="115"/>
    <x v="0"/>
    <m/>
  </r>
  <r>
    <x v="38"/>
    <x v="38"/>
    <x v="38"/>
    <x v="38"/>
    <x v="115"/>
    <x v="0"/>
    <n v="2940.50677"/>
  </r>
  <r>
    <x v="39"/>
    <x v="39"/>
    <x v="39"/>
    <x v="39"/>
    <x v="115"/>
    <x v="0"/>
    <m/>
  </r>
  <r>
    <x v="0"/>
    <x v="0"/>
    <x v="0"/>
    <x v="0"/>
    <x v="116"/>
    <x v="0"/>
    <n v="2569.6080000000002"/>
  </r>
  <r>
    <x v="1"/>
    <x v="1"/>
    <x v="1"/>
    <x v="1"/>
    <x v="116"/>
    <x v="0"/>
    <n v="1068.3209999999999"/>
  </r>
  <r>
    <x v="2"/>
    <x v="2"/>
    <x v="2"/>
    <x v="2"/>
    <x v="116"/>
    <x v="0"/>
    <n v="1244.1980000000001"/>
  </r>
  <r>
    <x v="3"/>
    <x v="3"/>
    <x v="3"/>
    <x v="3"/>
    <x v="116"/>
    <x v="0"/>
    <n v="175.87700000000001"/>
  </r>
  <r>
    <x v="4"/>
    <x v="4"/>
    <x v="4"/>
    <x v="4"/>
    <x v="116"/>
    <x v="0"/>
    <n v="2011.567"/>
  </r>
  <r>
    <x v="5"/>
    <x v="5"/>
    <x v="5"/>
    <x v="5"/>
    <x v="116"/>
    <x v="0"/>
    <n v="49.951999999999998"/>
  </r>
  <r>
    <x v="6"/>
    <x v="6"/>
    <x v="6"/>
    <x v="6"/>
    <x v="116"/>
    <x v="0"/>
    <n v="5699.4480000000003"/>
  </r>
  <r>
    <x v="7"/>
    <x v="7"/>
    <x v="7"/>
    <x v="7"/>
    <x v="116"/>
    <x v="0"/>
    <n v="2321.3159999999998"/>
  </r>
  <r>
    <x v="8"/>
    <x v="8"/>
    <x v="8"/>
    <x v="8"/>
    <x v="116"/>
    <x v="0"/>
    <n v="93.929000000000002"/>
  </r>
  <r>
    <x v="9"/>
    <x v="9"/>
    <x v="9"/>
    <x v="9"/>
    <x v="116"/>
    <x v="0"/>
    <n v="3284.2049999999999"/>
  </r>
  <r>
    <x v="10"/>
    <x v="10"/>
    <x v="10"/>
    <x v="10"/>
    <x v="116"/>
    <x v="0"/>
    <n v="6516.2070000000003"/>
  </r>
  <r>
    <x v="11"/>
    <x v="11"/>
    <x v="11"/>
    <x v="11"/>
    <x v="116"/>
    <x v="0"/>
    <n v="7185.5630000000001"/>
  </r>
  <r>
    <x v="12"/>
    <x v="12"/>
    <x v="12"/>
    <x v="12"/>
    <x v="116"/>
    <x v="0"/>
    <n v="134361.40900000001"/>
  </r>
  <r>
    <x v="13"/>
    <x v="13"/>
    <x v="13"/>
    <x v="13"/>
    <x v="116"/>
    <x v="0"/>
    <n v="4538.5940000000001"/>
  </r>
  <r>
    <x v="14"/>
    <x v="14"/>
    <x v="14"/>
    <x v="14"/>
    <x v="116"/>
    <x v="0"/>
    <n v="145.63999999999999"/>
  </r>
  <r>
    <x v="15"/>
    <x v="15"/>
    <x v="15"/>
    <x v="15"/>
    <x v="116"/>
    <x v="0"/>
    <n v="21425.307000000001"/>
  </r>
  <r>
    <x v="16"/>
    <x v="16"/>
    <x v="16"/>
    <x v="16"/>
    <x v="116"/>
    <x v="0"/>
    <n v="174172.72"/>
  </r>
  <r>
    <x v="17"/>
    <x v="17"/>
    <x v="17"/>
    <x v="17"/>
    <x v="116"/>
    <x v="0"/>
    <n v="13.454000000000001"/>
  </r>
  <r>
    <x v="18"/>
    <x v="18"/>
    <x v="18"/>
    <x v="18"/>
    <x v="116"/>
    <x v="0"/>
    <n v="130203.482"/>
  </r>
  <r>
    <x v="19"/>
    <x v="19"/>
    <x v="19"/>
    <x v="19"/>
    <x v="116"/>
    <x v="0"/>
    <n v="0.442"/>
  </r>
  <r>
    <x v="20"/>
    <x v="20"/>
    <x v="20"/>
    <x v="20"/>
    <x v="116"/>
    <x v="0"/>
    <n v="136.601"/>
  </r>
  <r>
    <x v="21"/>
    <x v="21"/>
    <x v="21"/>
    <x v="21"/>
    <x v="116"/>
    <x v="0"/>
    <n v="38189.555"/>
  </r>
  <r>
    <x v="22"/>
    <x v="22"/>
    <x v="22"/>
    <x v="22"/>
    <x v="116"/>
    <x v="0"/>
    <n v="5629.1859999999997"/>
  </r>
  <r>
    <x v="23"/>
    <x v="23"/>
    <x v="23"/>
    <x v="23"/>
    <x v="116"/>
    <x v="0"/>
    <n v="174172.72"/>
  </r>
  <r>
    <x v="24"/>
    <x v="24"/>
    <x v="24"/>
    <x v="24"/>
    <x v="116"/>
    <x v="0"/>
    <n v="6127.5590000000002"/>
  </r>
  <r>
    <x v="25"/>
    <x v="25"/>
    <x v="25"/>
    <x v="25"/>
    <x v="116"/>
    <x v="0"/>
    <n v="0.3700989267490068"/>
  </r>
  <r>
    <x v="26"/>
    <x v="26"/>
    <x v="26"/>
    <x v="26"/>
    <x v="116"/>
    <x v="0"/>
    <n v="1.6250744194282227E-2"/>
  </r>
  <r>
    <x v="27"/>
    <x v="27"/>
    <x v="27"/>
    <x v="27"/>
    <x v="116"/>
    <x v="0"/>
    <n v="0.20625001516758359"/>
  </r>
  <r>
    <x v="28"/>
    <x v="28"/>
    <x v="28"/>
    <x v="28"/>
    <x v="116"/>
    <x v="0"/>
    <n v="38926.516389999997"/>
  </r>
  <r>
    <x v="29"/>
    <x v="29"/>
    <x v="29"/>
    <x v="29"/>
    <x v="116"/>
    <x v="0"/>
    <n v="38926.516389999997"/>
  </r>
  <r>
    <x v="30"/>
    <x v="30"/>
    <x v="30"/>
    <x v="30"/>
    <x v="116"/>
    <x v="0"/>
    <m/>
  </r>
  <r>
    <x v="31"/>
    <x v="31"/>
    <x v="31"/>
    <x v="31"/>
    <x v="116"/>
    <x v="0"/>
    <m/>
  </r>
  <r>
    <x v="32"/>
    <x v="32"/>
    <x v="32"/>
    <x v="32"/>
    <x v="116"/>
    <x v="0"/>
    <n v="0.78850726496326318"/>
  </r>
  <r>
    <x v="33"/>
    <x v="33"/>
    <x v="33"/>
    <x v="33"/>
    <x v="116"/>
    <x v="0"/>
    <n v="0.78850726496326318"/>
  </r>
  <r>
    <x v="34"/>
    <x v="34"/>
    <x v="34"/>
    <x v="34"/>
    <x v="116"/>
    <x v="0"/>
    <n v="0.78850726496326318"/>
  </r>
  <r>
    <x v="35"/>
    <x v="35"/>
    <x v="35"/>
    <x v="35"/>
    <x v="116"/>
    <x v="0"/>
    <n v="49367.352869999995"/>
  </r>
  <r>
    <x v="36"/>
    <x v="36"/>
    <x v="36"/>
    <x v="36"/>
    <x v="116"/>
    <x v="0"/>
    <n v="42631.337579999999"/>
  </r>
  <r>
    <x v="37"/>
    <x v="37"/>
    <x v="37"/>
    <x v="37"/>
    <x v="116"/>
    <x v="0"/>
    <m/>
  </r>
  <r>
    <x v="38"/>
    <x v="38"/>
    <x v="38"/>
    <x v="38"/>
    <x v="116"/>
    <x v="0"/>
    <n v="6736.0152900000003"/>
  </r>
  <r>
    <x v="39"/>
    <x v="39"/>
    <x v="39"/>
    <x v="39"/>
    <x v="116"/>
    <x v="0"/>
    <m/>
  </r>
  <r>
    <x v="0"/>
    <x v="0"/>
    <x v="0"/>
    <x v="0"/>
    <x v="117"/>
    <x v="0"/>
    <n v="781.05899999999997"/>
  </r>
  <r>
    <x v="1"/>
    <x v="1"/>
    <x v="1"/>
    <x v="1"/>
    <x v="117"/>
    <x v="0"/>
    <n v="139.471"/>
  </r>
  <r>
    <x v="2"/>
    <x v="2"/>
    <x v="2"/>
    <x v="2"/>
    <x v="117"/>
    <x v="0"/>
    <n v="181.71100000000001"/>
  </r>
  <r>
    <x v="3"/>
    <x v="3"/>
    <x v="3"/>
    <x v="3"/>
    <x v="117"/>
    <x v="0"/>
    <n v="42.24"/>
  </r>
  <r>
    <x v="4"/>
    <x v="4"/>
    <x v="4"/>
    <x v="4"/>
    <x v="117"/>
    <x v="0"/>
    <n v="635.80700000000002"/>
  </r>
  <r>
    <x v="5"/>
    <x v="5"/>
    <x v="5"/>
    <x v="5"/>
    <x v="117"/>
    <x v="0"/>
    <n v="22.407"/>
  </r>
  <r>
    <x v="6"/>
    <x v="6"/>
    <x v="6"/>
    <x v="6"/>
    <x v="117"/>
    <x v="0"/>
    <n v="1578.7439999999999"/>
  </r>
  <r>
    <x v="7"/>
    <x v="7"/>
    <x v="7"/>
    <x v="7"/>
    <x v="117"/>
    <x v="0"/>
    <n v="647.17600000000004"/>
  </r>
  <r>
    <x v="8"/>
    <x v="8"/>
    <x v="8"/>
    <x v="8"/>
    <x v="117"/>
    <x v="0"/>
    <n v="70.034999999999997"/>
  </r>
  <r>
    <x v="9"/>
    <x v="9"/>
    <x v="9"/>
    <x v="9"/>
    <x v="117"/>
    <x v="0"/>
    <n v="861.53300000000002"/>
  </r>
  <r>
    <x v="10"/>
    <x v="10"/>
    <x v="10"/>
    <x v="10"/>
    <x v="117"/>
    <x v="0"/>
    <n v="5506.7740000000003"/>
  </r>
  <r>
    <x v="11"/>
    <x v="11"/>
    <x v="11"/>
    <x v="11"/>
    <x v="117"/>
    <x v="0"/>
    <n v="1104.432"/>
  </r>
  <r>
    <x v="12"/>
    <x v="12"/>
    <x v="12"/>
    <x v="12"/>
    <x v="117"/>
    <x v="0"/>
    <n v="44183.841"/>
  </r>
  <r>
    <x v="13"/>
    <x v="13"/>
    <x v="13"/>
    <x v="13"/>
    <x v="117"/>
    <x v="0"/>
    <n v="3189.3069999999998"/>
  </r>
  <r>
    <x v="14"/>
    <x v="14"/>
    <x v="14"/>
    <x v="14"/>
    <x v="117"/>
    <x v="0"/>
    <m/>
  </r>
  <r>
    <x v="15"/>
    <x v="15"/>
    <x v="15"/>
    <x v="15"/>
    <x v="117"/>
    <x v="0"/>
    <n v="15546.594999999999"/>
  </r>
  <r>
    <x v="16"/>
    <x v="16"/>
    <x v="16"/>
    <x v="16"/>
    <x v="117"/>
    <x v="0"/>
    <n v="69530.948999999993"/>
  </r>
  <r>
    <x v="17"/>
    <x v="17"/>
    <x v="17"/>
    <x v="17"/>
    <x v="117"/>
    <x v="0"/>
    <m/>
  </r>
  <r>
    <x v="18"/>
    <x v="18"/>
    <x v="18"/>
    <x v="18"/>
    <x v="117"/>
    <x v="0"/>
    <n v="52777.396999999997"/>
  </r>
  <r>
    <x v="19"/>
    <x v="19"/>
    <x v="19"/>
    <x v="19"/>
    <x v="117"/>
    <x v="0"/>
    <n v="0.437"/>
  </r>
  <r>
    <x v="20"/>
    <x v="20"/>
    <x v="20"/>
    <x v="20"/>
    <x v="117"/>
    <x v="0"/>
    <m/>
  </r>
  <r>
    <x v="21"/>
    <x v="21"/>
    <x v="21"/>
    <x v="21"/>
    <x v="117"/>
    <x v="0"/>
    <n v="14737.017"/>
  </r>
  <r>
    <x v="22"/>
    <x v="22"/>
    <x v="22"/>
    <x v="22"/>
    <x v="117"/>
    <x v="0"/>
    <n v="2016.098"/>
  </r>
  <r>
    <x v="23"/>
    <x v="23"/>
    <x v="23"/>
    <x v="23"/>
    <x v="117"/>
    <x v="0"/>
    <n v="69530.948999999993"/>
  </r>
  <r>
    <x v="24"/>
    <x v="24"/>
    <x v="24"/>
    <x v="24"/>
    <x v="117"/>
    <x v="0"/>
    <n v="2691.6909999999998"/>
  </r>
  <r>
    <x v="25"/>
    <x v="25"/>
    <x v="25"/>
    <x v="25"/>
    <x v="117"/>
    <x v="0"/>
    <n v="0.36393573584235756"/>
  </r>
  <r>
    <x v="26"/>
    <x v="26"/>
    <x v="26"/>
    <x v="26"/>
    <x v="117"/>
    <x v="0"/>
    <n v="2.1951951781050076E-2"/>
  </r>
  <r>
    <x v="27"/>
    <x v="27"/>
    <x v="27"/>
    <x v="27"/>
    <x v="117"/>
    <x v="0"/>
    <n v="0.26241457428571185"/>
  </r>
  <r>
    <x v="28"/>
    <x v="28"/>
    <x v="28"/>
    <x v="28"/>
    <x v="117"/>
    <x v="0"/>
    <n v="14917.61477"/>
  </r>
  <r>
    <x v="29"/>
    <x v="29"/>
    <x v="29"/>
    <x v="29"/>
    <x v="117"/>
    <x v="0"/>
    <n v="14917.61477"/>
  </r>
  <r>
    <x v="30"/>
    <x v="30"/>
    <x v="30"/>
    <x v="30"/>
    <x v="117"/>
    <x v="0"/>
    <m/>
  </r>
  <r>
    <x v="31"/>
    <x v="31"/>
    <x v="31"/>
    <x v="31"/>
    <x v="117"/>
    <x v="0"/>
    <m/>
  </r>
  <r>
    <x v="32"/>
    <x v="32"/>
    <x v="32"/>
    <x v="32"/>
    <x v="117"/>
    <x v="0"/>
    <n v="0.66179645789998154"/>
  </r>
  <r>
    <x v="33"/>
    <x v="33"/>
    <x v="33"/>
    <x v="33"/>
    <x v="117"/>
    <x v="0"/>
    <n v="0.66179645789998154"/>
  </r>
  <r>
    <x v="34"/>
    <x v="34"/>
    <x v="34"/>
    <x v="34"/>
    <x v="117"/>
    <x v="0"/>
    <n v="0.66179645789998154"/>
  </r>
  <r>
    <x v="35"/>
    <x v="35"/>
    <x v="35"/>
    <x v="35"/>
    <x v="117"/>
    <x v="0"/>
    <n v="22541.09189"/>
  </r>
  <r>
    <x v="36"/>
    <x v="36"/>
    <x v="36"/>
    <x v="36"/>
    <x v="117"/>
    <x v="0"/>
    <n v="20784.782070000001"/>
  </r>
  <r>
    <x v="37"/>
    <x v="37"/>
    <x v="37"/>
    <x v="37"/>
    <x v="117"/>
    <x v="0"/>
    <m/>
  </r>
  <r>
    <x v="38"/>
    <x v="38"/>
    <x v="38"/>
    <x v="38"/>
    <x v="117"/>
    <x v="0"/>
    <n v="1756.3098200000002"/>
  </r>
  <r>
    <x v="39"/>
    <x v="39"/>
    <x v="39"/>
    <x v="39"/>
    <x v="117"/>
    <x v="0"/>
    <m/>
  </r>
  <r>
    <x v="0"/>
    <x v="0"/>
    <x v="0"/>
    <x v="0"/>
    <x v="118"/>
    <x v="0"/>
    <n v="651.83100000000002"/>
  </r>
  <r>
    <x v="1"/>
    <x v="1"/>
    <x v="1"/>
    <x v="1"/>
    <x v="118"/>
    <x v="0"/>
    <n v="214.43100000000001"/>
  </r>
  <r>
    <x v="2"/>
    <x v="2"/>
    <x v="2"/>
    <x v="2"/>
    <x v="118"/>
    <x v="0"/>
    <n v="263.41399999999999"/>
  </r>
  <r>
    <x v="3"/>
    <x v="3"/>
    <x v="3"/>
    <x v="3"/>
    <x v="118"/>
    <x v="0"/>
    <n v="48.982999999999997"/>
  </r>
  <r>
    <x v="4"/>
    <x v="4"/>
    <x v="4"/>
    <x v="4"/>
    <x v="118"/>
    <x v="0"/>
    <n v="214.393"/>
  </r>
  <r>
    <x v="5"/>
    <x v="5"/>
    <x v="5"/>
    <x v="5"/>
    <x v="118"/>
    <x v="0"/>
    <n v="22.231999999999999"/>
  </r>
  <r>
    <x v="6"/>
    <x v="6"/>
    <x v="6"/>
    <x v="6"/>
    <x v="118"/>
    <x v="0"/>
    <n v="1102.8869999999999"/>
  </r>
  <r>
    <x v="7"/>
    <x v="7"/>
    <x v="7"/>
    <x v="7"/>
    <x v="118"/>
    <x v="0"/>
    <n v="631.97699999999998"/>
  </r>
  <r>
    <x v="8"/>
    <x v="8"/>
    <x v="8"/>
    <x v="8"/>
    <x v="118"/>
    <x v="0"/>
    <n v="-9.5459999999999994"/>
  </r>
  <r>
    <x v="9"/>
    <x v="9"/>
    <x v="9"/>
    <x v="9"/>
    <x v="118"/>
    <x v="0"/>
    <n v="480.45699999999999"/>
  </r>
  <r>
    <x v="10"/>
    <x v="10"/>
    <x v="10"/>
    <x v="10"/>
    <x v="118"/>
    <x v="0"/>
    <n v="3057.8629999999998"/>
  </r>
  <r>
    <x v="11"/>
    <x v="11"/>
    <x v="11"/>
    <x v="11"/>
    <x v="118"/>
    <x v="0"/>
    <n v="188.06100000000001"/>
  </r>
  <r>
    <x v="12"/>
    <x v="12"/>
    <x v="12"/>
    <x v="12"/>
    <x v="118"/>
    <x v="0"/>
    <n v="37129.379999999997"/>
  </r>
  <r>
    <x v="13"/>
    <x v="13"/>
    <x v="13"/>
    <x v="13"/>
    <x v="118"/>
    <x v="0"/>
    <m/>
  </r>
  <r>
    <x v="14"/>
    <x v="14"/>
    <x v="14"/>
    <x v="14"/>
    <x v="118"/>
    <x v="0"/>
    <m/>
  </r>
  <r>
    <x v="15"/>
    <x v="15"/>
    <x v="15"/>
    <x v="15"/>
    <x v="118"/>
    <x v="0"/>
    <n v="3333.5839999999998"/>
  </r>
  <r>
    <x v="16"/>
    <x v="16"/>
    <x v="16"/>
    <x v="16"/>
    <x v="118"/>
    <x v="0"/>
    <n v="43708.887999999999"/>
  </r>
  <r>
    <x v="17"/>
    <x v="17"/>
    <x v="17"/>
    <x v="17"/>
    <x v="118"/>
    <x v="0"/>
    <n v="3001.3879999999999"/>
  </r>
  <r>
    <x v="18"/>
    <x v="18"/>
    <x v="18"/>
    <x v="18"/>
    <x v="118"/>
    <x v="0"/>
    <n v="32040.612000000001"/>
  </r>
  <r>
    <x v="19"/>
    <x v="19"/>
    <x v="19"/>
    <x v="19"/>
    <x v="118"/>
    <x v="0"/>
    <n v="0.22900000000000001"/>
  </r>
  <r>
    <x v="20"/>
    <x v="20"/>
    <x v="20"/>
    <x v="20"/>
    <x v="118"/>
    <x v="0"/>
    <m/>
  </r>
  <r>
    <x v="21"/>
    <x v="21"/>
    <x v="21"/>
    <x v="21"/>
    <x v="118"/>
    <x v="0"/>
    <n v="6911.8119999999999"/>
  </r>
  <r>
    <x v="22"/>
    <x v="22"/>
    <x v="22"/>
    <x v="22"/>
    <x v="118"/>
    <x v="0"/>
    <n v="1754.846"/>
  </r>
  <r>
    <x v="23"/>
    <x v="23"/>
    <x v="23"/>
    <x v="23"/>
    <x v="118"/>
    <x v="0"/>
    <n v="43708.887000000002"/>
  </r>
  <r>
    <x v="24"/>
    <x v="24"/>
    <x v="24"/>
    <x v="24"/>
    <x v="118"/>
    <x v="0"/>
    <n v="1621.325"/>
  </r>
  <r>
    <x v="25"/>
    <x v="25"/>
    <x v="25"/>
    <x v="25"/>
    <x v="118"/>
    <x v="0"/>
    <n v="0.51769111173473881"/>
  </r>
  <r>
    <x v="26"/>
    <x v="26"/>
    <x v="26"/>
    <x v="26"/>
    <x v="118"/>
    <x v="0"/>
    <n v="4.7233898675308177E-3"/>
  </r>
  <r>
    <x v="27"/>
    <x v="27"/>
    <x v="27"/>
    <x v="27"/>
    <x v="118"/>
    <x v="0"/>
    <n v="0.46326096658178667"/>
  </r>
  <r>
    <x v="28"/>
    <x v="28"/>
    <x v="28"/>
    <x v="28"/>
    <x v="118"/>
    <x v="0"/>
    <n v="7667.10268"/>
  </r>
  <r>
    <x v="29"/>
    <x v="29"/>
    <x v="29"/>
    <x v="29"/>
    <x v="118"/>
    <x v="0"/>
    <n v="7667.10268"/>
  </r>
  <r>
    <x v="30"/>
    <x v="30"/>
    <x v="30"/>
    <x v="30"/>
    <x v="118"/>
    <x v="0"/>
    <m/>
  </r>
  <r>
    <x v="31"/>
    <x v="31"/>
    <x v="31"/>
    <x v="31"/>
    <x v="118"/>
    <x v="0"/>
    <m/>
  </r>
  <r>
    <x v="32"/>
    <x v="32"/>
    <x v="32"/>
    <x v="32"/>
    <x v="118"/>
    <x v="0"/>
    <n v="0.84597105024104136"/>
  </r>
  <r>
    <x v="33"/>
    <x v="33"/>
    <x v="33"/>
    <x v="33"/>
    <x v="118"/>
    <x v="0"/>
    <n v="0.84597105024104136"/>
  </r>
  <r>
    <x v="34"/>
    <x v="34"/>
    <x v="34"/>
    <x v="34"/>
    <x v="118"/>
    <x v="0"/>
    <n v="0.84597105024104136"/>
  </r>
  <r>
    <x v="35"/>
    <x v="35"/>
    <x v="35"/>
    <x v="35"/>
    <x v="118"/>
    <x v="0"/>
    <n v="9063.0792600000004"/>
  </r>
  <r>
    <x v="36"/>
    <x v="36"/>
    <x v="36"/>
    <x v="36"/>
    <x v="118"/>
    <x v="0"/>
    <n v="7672.0709999999999"/>
  </r>
  <r>
    <x v="37"/>
    <x v="37"/>
    <x v="37"/>
    <x v="37"/>
    <x v="118"/>
    <x v="0"/>
    <m/>
  </r>
  <r>
    <x v="38"/>
    <x v="38"/>
    <x v="38"/>
    <x v="38"/>
    <x v="118"/>
    <x v="0"/>
    <n v="1391.0082600000001"/>
  </r>
  <r>
    <x v="39"/>
    <x v="39"/>
    <x v="39"/>
    <x v="39"/>
    <x v="118"/>
    <x v="0"/>
    <m/>
  </r>
  <r>
    <x v="0"/>
    <x v="0"/>
    <x v="0"/>
    <x v="0"/>
    <x v="119"/>
    <x v="0"/>
    <n v="1080.309"/>
  </r>
  <r>
    <x v="1"/>
    <x v="1"/>
    <x v="1"/>
    <x v="1"/>
    <x v="119"/>
    <x v="0"/>
    <n v="317.54199999999997"/>
  </r>
  <r>
    <x v="2"/>
    <x v="2"/>
    <x v="2"/>
    <x v="2"/>
    <x v="119"/>
    <x v="0"/>
    <n v="393.464"/>
  </r>
  <r>
    <x v="3"/>
    <x v="3"/>
    <x v="3"/>
    <x v="3"/>
    <x v="119"/>
    <x v="0"/>
    <n v="75.921999999999997"/>
  </r>
  <r>
    <x v="4"/>
    <x v="4"/>
    <x v="4"/>
    <x v="4"/>
    <x v="119"/>
    <x v="0"/>
    <n v="897.66"/>
  </r>
  <r>
    <x v="5"/>
    <x v="5"/>
    <x v="5"/>
    <x v="5"/>
    <x v="119"/>
    <x v="0"/>
    <n v="60.473999999999997"/>
  </r>
  <r>
    <x v="6"/>
    <x v="6"/>
    <x v="6"/>
    <x v="6"/>
    <x v="119"/>
    <x v="0"/>
    <n v="2355.9850000000001"/>
  </r>
  <r>
    <x v="7"/>
    <x v="7"/>
    <x v="7"/>
    <x v="7"/>
    <x v="119"/>
    <x v="0"/>
    <n v="1198.3889999999999"/>
  </r>
  <r>
    <x v="8"/>
    <x v="8"/>
    <x v="8"/>
    <x v="8"/>
    <x v="119"/>
    <x v="0"/>
    <n v="1.0009999999999999"/>
  </r>
  <r>
    <x v="9"/>
    <x v="9"/>
    <x v="9"/>
    <x v="9"/>
    <x v="119"/>
    <x v="0"/>
    <n v="1156.595"/>
  </r>
  <r>
    <x v="10"/>
    <x v="10"/>
    <x v="10"/>
    <x v="10"/>
    <x v="119"/>
    <x v="0"/>
    <n v="3165.2669999999998"/>
  </r>
  <r>
    <x v="11"/>
    <x v="11"/>
    <x v="11"/>
    <x v="11"/>
    <x v="119"/>
    <x v="0"/>
    <n v="504.89499999999998"/>
  </r>
  <r>
    <x v="12"/>
    <x v="12"/>
    <x v="12"/>
    <x v="12"/>
    <x v="119"/>
    <x v="0"/>
    <n v="64700.349000000002"/>
  </r>
  <r>
    <x v="13"/>
    <x v="13"/>
    <x v="13"/>
    <x v="13"/>
    <x v="119"/>
    <x v="0"/>
    <n v="1731.117"/>
  </r>
  <r>
    <x v="14"/>
    <x v="14"/>
    <x v="14"/>
    <x v="14"/>
    <x v="119"/>
    <x v="0"/>
    <n v="9.3800000000000008"/>
  </r>
  <r>
    <x v="15"/>
    <x v="15"/>
    <x v="15"/>
    <x v="15"/>
    <x v="119"/>
    <x v="0"/>
    <n v="22883.26"/>
  </r>
  <r>
    <x v="16"/>
    <x v="16"/>
    <x v="16"/>
    <x v="16"/>
    <x v="119"/>
    <x v="0"/>
    <n v="92994.267999999996"/>
  </r>
  <r>
    <x v="17"/>
    <x v="17"/>
    <x v="17"/>
    <x v="17"/>
    <x v="119"/>
    <x v="0"/>
    <n v="5076.0060000000003"/>
  </r>
  <r>
    <x v="18"/>
    <x v="18"/>
    <x v="18"/>
    <x v="18"/>
    <x v="119"/>
    <x v="0"/>
    <n v="61014.173999999999"/>
  </r>
  <r>
    <x v="19"/>
    <x v="19"/>
    <x v="19"/>
    <x v="19"/>
    <x v="119"/>
    <x v="0"/>
    <n v="0.51600000000000001"/>
  </r>
  <r>
    <x v="20"/>
    <x v="20"/>
    <x v="20"/>
    <x v="20"/>
    <x v="119"/>
    <x v="0"/>
    <n v="2.2000000000000002"/>
  </r>
  <r>
    <x v="21"/>
    <x v="21"/>
    <x v="21"/>
    <x v="21"/>
    <x v="119"/>
    <x v="0"/>
    <n v="23825.894"/>
  </r>
  <r>
    <x v="22"/>
    <x v="22"/>
    <x v="22"/>
    <x v="22"/>
    <x v="119"/>
    <x v="0"/>
    <n v="3075.4780000000001"/>
  </r>
  <r>
    <x v="23"/>
    <x v="23"/>
    <x v="23"/>
    <x v="23"/>
    <x v="119"/>
    <x v="0"/>
    <n v="92994.267999999996"/>
  </r>
  <r>
    <x v="24"/>
    <x v="24"/>
    <x v="24"/>
    <x v="24"/>
    <x v="119"/>
    <x v="0"/>
    <n v="2039.769"/>
  </r>
  <r>
    <x v="25"/>
    <x v="25"/>
    <x v="25"/>
    <x v="25"/>
    <x v="119"/>
    <x v="0"/>
    <n v="0.44518020165633665"/>
  </r>
  <r>
    <x v="26"/>
    <x v="26"/>
    <x v="26"/>
    <x v="26"/>
    <x v="119"/>
    <x v="0"/>
    <n v="8.6544855787835002E-3"/>
  </r>
  <r>
    <x v="27"/>
    <x v="27"/>
    <x v="27"/>
    <x v="27"/>
    <x v="119"/>
    <x v="0"/>
    <n v="1.3225952966857158E-2"/>
  </r>
  <r>
    <x v="28"/>
    <x v="28"/>
    <x v="28"/>
    <x v="28"/>
    <x v="119"/>
    <x v="0"/>
    <n v="24473.629109999998"/>
  </r>
  <r>
    <x v="29"/>
    <x v="29"/>
    <x v="29"/>
    <x v="29"/>
    <x v="119"/>
    <x v="0"/>
    <n v="24473.629109999998"/>
  </r>
  <r>
    <x v="30"/>
    <x v="30"/>
    <x v="30"/>
    <x v="30"/>
    <x v="119"/>
    <x v="0"/>
    <m/>
  </r>
  <r>
    <x v="31"/>
    <x v="31"/>
    <x v="31"/>
    <x v="31"/>
    <x v="119"/>
    <x v="0"/>
    <m/>
  </r>
  <r>
    <x v="32"/>
    <x v="32"/>
    <x v="32"/>
    <x v="32"/>
    <x v="119"/>
    <x v="0"/>
    <n v="0.40469255376610808"/>
  </r>
  <r>
    <x v="33"/>
    <x v="33"/>
    <x v="33"/>
    <x v="33"/>
    <x v="119"/>
    <x v="0"/>
    <n v="0.40469255376610808"/>
  </r>
  <r>
    <x v="34"/>
    <x v="34"/>
    <x v="34"/>
    <x v="34"/>
    <x v="119"/>
    <x v="0"/>
    <n v="0.40469255376610808"/>
  </r>
  <r>
    <x v="35"/>
    <x v="35"/>
    <x v="35"/>
    <x v="35"/>
    <x v="119"/>
    <x v="0"/>
    <n v="60474.621740000002"/>
  </r>
  <r>
    <x v="36"/>
    <x v="36"/>
    <x v="36"/>
    <x v="36"/>
    <x v="119"/>
    <x v="0"/>
    <n v="55247.474780000004"/>
  </r>
  <r>
    <x v="37"/>
    <x v="37"/>
    <x v="37"/>
    <x v="37"/>
    <x v="119"/>
    <x v="0"/>
    <n v="2026.3786200000002"/>
  </r>
  <r>
    <x v="38"/>
    <x v="38"/>
    <x v="38"/>
    <x v="38"/>
    <x v="119"/>
    <x v="0"/>
    <n v="3200.7683399999996"/>
  </r>
  <r>
    <x v="39"/>
    <x v="39"/>
    <x v="39"/>
    <x v="39"/>
    <x v="119"/>
    <x v="0"/>
    <m/>
  </r>
  <r>
    <x v="0"/>
    <x v="0"/>
    <x v="0"/>
    <x v="0"/>
    <x v="120"/>
    <x v="0"/>
    <n v="1324.857"/>
  </r>
  <r>
    <x v="1"/>
    <x v="1"/>
    <x v="1"/>
    <x v="1"/>
    <x v="120"/>
    <x v="0"/>
    <n v="487.892"/>
  </r>
  <r>
    <x v="2"/>
    <x v="2"/>
    <x v="2"/>
    <x v="2"/>
    <x v="120"/>
    <x v="0"/>
    <n v="550.30499999999995"/>
  </r>
  <r>
    <x v="3"/>
    <x v="3"/>
    <x v="3"/>
    <x v="3"/>
    <x v="120"/>
    <x v="0"/>
    <n v="62.412999999999997"/>
  </r>
  <r>
    <x v="4"/>
    <x v="4"/>
    <x v="4"/>
    <x v="4"/>
    <x v="120"/>
    <x v="0"/>
    <n v="1177.3119999999999"/>
  </r>
  <r>
    <x v="5"/>
    <x v="5"/>
    <x v="5"/>
    <x v="5"/>
    <x v="120"/>
    <x v="0"/>
    <n v="46.789000000000001"/>
  </r>
  <r>
    <x v="6"/>
    <x v="6"/>
    <x v="6"/>
    <x v="6"/>
    <x v="120"/>
    <x v="0"/>
    <n v="3036.85"/>
  </r>
  <r>
    <x v="7"/>
    <x v="7"/>
    <x v="7"/>
    <x v="7"/>
    <x v="120"/>
    <x v="0"/>
    <n v="1336.5060000000001"/>
  </r>
  <r>
    <x v="8"/>
    <x v="8"/>
    <x v="8"/>
    <x v="8"/>
    <x v="120"/>
    <x v="0"/>
    <n v="103.39700000000001"/>
  </r>
  <r>
    <x v="9"/>
    <x v="9"/>
    <x v="9"/>
    <x v="9"/>
    <x v="120"/>
    <x v="0"/>
    <n v="1596.9469999999999"/>
  </r>
  <r>
    <x v="10"/>
    <x v="10"/>
    <x v="10"/>
    <x v="10"/>
    <x v="120"/>
    <x v="0"/>
    <n v="13898.995000000001"/>
  </r>
  <r>
    <x v="11"/>
    <x v="11"/>
    <x v="11"/>
    <x v="11"/>
    <x v="120"/>
    <x v="0"/>
    <n v="5680.7709999999997"/>
  </r>
  <r>
    <x v="12"/>
    <x v="12"/>
    <x v="12"/>
    <x v="12"/>
    <x v="120"/>
    <x v="0"/>
    <n v="57270.237000000001"/>
  </r>
  <r>
    <x v="13"/>
    <x v="13"/>
    <x v="13"/>
    <x v="13"/>
    <x v="120"/>
    <x v="0"/>
    <n v="1459.453"/>
  </r>
  <r>
    <x v="14"/>
    <x v="14"/>
    <x v="14"/>
    <x v="14"/>
    <x v="120"/>
    <x v="0"/>
    <n v="41.595999999999997"/>
  </r>
  <r>
    <x v="15"/>
    <x v="15"/>
    <x v="15"/>
    <x v="15"/>
    <x v="120"/>
    <x v="0"/>
    <n v="11829.329"/>
  </r>
  <r>
    <x v="16"/>
    <x v="16"/>
    <x v="16"/>
    <x v="16"/>
    <x v="120"/>
    <x v="0"/>
    <n v="90180.380999999994"/>
  </r>
  <r>
    <x v="17"/>
    <x v="17"/>
    <x v="17"/>
    <x v="17"/>
    <x v="120"/>
    <x v="0"/>
    <n v="2000.432"/>
  </r>
  <r>
    <x v="18"/>
    <x v="18"/>
    <x v="18"/>
    <x v="18"/>
    <x v="120"/>
    <x v="0"/>
    <n v="71243.16"/>
  </r>
  <r>
    <x v="19"/>
    <x v="19"/>
    <x v="19"/>
    <x v="19"/>
    <x v="120"/>
    <x v="0"/>
    <n v="0.183"/>
  </r>
  <r>
    <x v="20"/>
    <x v="20"/>
    <x v="20"/>
    <x v="20"/>
    <x v="120"/>
    <x v="0"/>
    <n v="14.651999999999999"/>
  </r>
  <r>
    <x v="21"/>
    <x v="21"/>
    <x v="21"/>
    <x v="21"/>
    <x v="120"/>
    <x v="0"/>
    <n v="15342.151"/>
  </r>
  <r>
    <x v="22"/>
    <x v="22"/>
    <x v="22"/>
    <x v="22"/>
    <x v="120"/>
    <x v="0"/>
    <n v="1579.8030000000001"/>
  </r>
  <r>
    <x v="23"/>
    <x v="23"/>
    <x v="23"/>
    <x v="23"/>
    <x v="120"/>
    <x v="0"/>
    <n v="90180.380999999994"/>
  </r>
  <r>
    <x v="24"/>
    <x v="24"/>
    <x v="24"/>
    <x v="24"/>
    <x v="120"/>
    <x v="0"/>
    <n v="1924.145"/>
  </r>
  <r>
    <x v="25"/>
    <x v="25"/>
    <x v="25"/>
    <x v="25"/>
    <x v="120"/>
    <x v="0"/>
    <n v="0.38729463670881104"/>
  </r>
  <r>
    <x v="26"/>
    <x v="26"/>
    <x v="26"/>
    <x v="26"/>
    <x v="120"/>
    <x v="0"/>
    <n v="2.3757025471950112E-2"/>
  </r>
  <r>
    <x v="27"/>
    <x v="27"/>
    <x v="27"/>
    <x v="27"/>
    <x v="120"/>
    <x v="0"/>
    <n v="0.72378659698370185"/>
  </r>
  <r>
    <x v="28"/>
    <x v="28"/>
    <x v="28"/>
    <x v="28"/>
    <x v="120"/>
    <x v="0"/>
    <n v="14421.47877"/>
  </r>
  <r>
    <x v="29"/>
    <x v="29"/>
    <x v="29"/>
    <x v="29"/>
    <x v="120"/>
    <x v="0"/>
    <n v="14421.47877"/>
  </r>
  <r>
    <x v="30"/>
    <x v="30"/>
    <x v="30"/>
    <x v="30"/>
    <x v="120"/>
    <x v="0"/>
    <m/>
  </r>
  <r>
    <x v="31"/>
    <x v="31"/>
    <x v="31"/>
    <x v="31"/>
    <x v="120"/>
    <x v="0"/>
    <m/>
  </r>
  <r>
    <x v="32"/>
    <x v="32"/>
    <x v="32"/>
    <x v="32"/>
    <x v="120"/>
    <x v="0"/>
    <n v="0.52465063209593021"/>
  </r>
  <r>
    <x v="33"/>
    <x v="33"/>
    <x v="33"/>
    <x v="33"/>
    <x v="120"/>
    <x v="0"/>
    <n v="0.52465063209593021"/>
  </r>
  <r>
    <x v="34"/>
    <x v="34"/>
    <x v="34"/>
    <x v="34"/>
    <x v="120"/>
    <x v="0"/>
    <n v="0.52465063209593021"/>
  </r>
  <r>
    <x v="35"/>
    <x v="35"/>
    <x v="35"/>
    <x v="35"/>
    <x v="120"/>
    <x v="0"/>
    <n v="27487.775460000001"/>
  </r>
  <r>
    <x v="36"/>
    <x v="36"/>
    <x v="36"/>
    <x v="36"/>
    <x v="120"/>
    <x v="0"/>
    <n v="24134.83756"/>
  </r>
  <r>
    <x v="37"/>
    <x v="37"/>
    <x v="37"/>
    <x v="37"/>
    <x v="120"/>
    <x v="0"/>
    <n v="334.51215000000002"/>
  </r>
  <r>
    <x v="38"/>
    <x v="38"/>
    <x v="38"/>
    <x v="38"/>
    <x v="120"/>
    <x v="0"/>
    <n v="3018.4257499999999"/>
  </r>
  <r>
    <x v="39"/>
    <x v="39"/>
    <x v="39"/>
    <x v="39"/>
    <x v="120"/>
    <x v="0"/>
    <m/>
  </r>
  <r>
    <x v="0"/>
    <x v="0"/>
    <x v="0"/>
    <x v="0"/>
    <x v="121"/>
    <x v="0"/>
    <n v="552.13400000000001"/>
  </r>
  <r>
    <x v="1"/>
    <x v="1"/>
    <x v="1"/>
    <x v="1"/>
    <x v="121"/>
    <x v="0"/>
    <n v="155.44900000000001"/>
  </r>
  <r>
    <x v="2"/>
    <x v="2"/>
    <x v="2"/>
    <x v="2"/>
    <x v="121"/>
    <x v="0"/>
    <n v="181.041"/>
  </r>
  <r>
    <x v="3"/>
    <x v="3"/>
    <x v="3"/>
    <x v="3"/>
    <x v="121"/>
    <x v="0"/>
    <n v="25.591999999999999"/>
  </r>
  <r>
    <x v="4"/>
    <x v="4"/>
    <x v="4"/>
    <x v="4"/>
    <x v="121"/>
    <x v="0"/>
    <n v="279.447"/>
  </r>
  <r>
    <x v="5"/>
    <x v="5"/>
    <x v="5"/>
    <x v="5"/>
    <x v="121"/>
    <x v="0"/>
    <n v="47.133000000000003"/>
  </r>
  <r>
    <x v="6"/>
    <x v="6"/>
    <x v="6"/>
    <x v="6"/>
    <x v="121"/>
    <x v="0"/>
    <n v="1034.163"/>
  </r>
  <r>
    <x v="7"/>
    <x v="7"/>
    <x v="7"/>
    <x v="7"/>
    <x v="121"/>
    <x v="0"/>
    <n v="602.71600000000001"/>
  </r>
  <r>
    <x v="8"/>
    <x v="8"/>
    <x v="8"/>
    <x v="8"/>
    <x v="121"/>
    <x v="0"/>
    <n v="220.02199999999999"/>
  </r>
  <r>
    <x v="9"/>
    <x v="9"/>
    <x v="9"/>
    <x v="9"/>
    <x v="121"/>
    <x v="0"/>
    <n v="211.42500000000001"/>
  </r>
  <r>
    <x v="10"/>
    <x v="10"/>
    <x v="10"/>
    <x v="10"/>
    <x v="121"/>
    <x v="0"/>
    <n v="2843.5189999999998"/>
  </r>
  <r>
    <x v="11"/>
    <x v="11"/>
    <x v="11"/>
    <x v="11"/>
    <x v="121"/>
    <x v="0"/>
    <n v="1746.653"/>
  </r>
  <r>
    <x v="12"/>
    <x v="12"/>
    <x v="12"/>
    <x v="12"/>
    <x v="121"/>
    <x v="0"/>
    <n v="30396.453000000001"/>
  </r>
  <r>
    <x v="13"/>
    <x v="13"/>
    <x v="13"/>
    <x v="13"/>
    <x v="121"/>
    <x v="0"/>
    <n v="506.69600000000003"/>
  </r>
  <r>
    <x v="14"/>
    <x v="14"/>
    <x v="14"/>
    <x v="14"/>
    <x v="121"/>
    <x v="0"/>
    <m/>
  </r>
  <r>
    <x v="15"/>
    <x v="15"/>
    <x v="15"/>
    <x v="15"/>
    <x v="121"/>
    <x v="0"/>
    <n v="3662.5340000000001"/>
  </r>
  <r>
    <x v="16"/>
    <x v="16"/>
    <x v="16"/>
    <x v="16"/>
    <x v="121"/>
    <x v="0"/>
    <n v="39155.855000000003"/>
  </r>
  <r>
    <x v="17"/>
    <x v="17"/>
    <x v="17"/>
    <x v="17"/>
    <x v="121"/>
    <x v="0"/>
    <n v="502.27600000000001"/>
  </r>
  <r>
    <x v="18"/>
    <x v="18"/>
    <x v="18"/>
    <x v="18"/>
    <x v="121"/>
    <x v="0"/>
    <n v="33074.519"/>
  </r>
  <r>
    <x v="19"/>
    <x v="19"/>
    <x v="19"/>
    <x v="19"/>
    <x v="121"/>
    <x v="0"/>
    <n v="0.75900000000000001"/>
  </r>
  <r>
    <x v="20"/>
    <x v="20"/>
    <x v="20"/>
    <x v="20"/>
    <x v="121"/>
    <x v="0"/>
    <m/>
  </r>
  <r>
    <x v="21"/>
    <x v="21"/>
    <x v="21"/>
    <x v="21"/>
    <x v="121"/>
    <x v="0"/>
    <n v="4233.4750000000004"/>
  </r>
  <r>
    <x v="22"/>
    <x v="22"/>
    <x v="22"/>
    <x v="22"/>
    <x v="121"/>
    <x v="0"/>
    <n v="1344.826"/>
  </r>
  <r>
    <x v="23"/>
    <x v="23"/>
    <x v="23"/>
    <x v="23"/>
    <x v="121"/>
    <x v="0"/>
    <n v="39155.855000000003"/>
  </r>
  <r>
    <x v="24"/>
    <x v="24"/>
    <x v="24"/>
    <x v="24"/>
    <x v="121"/>
    <x v="0"/>
    <n v="1306.223"/>
  </r>
  <r>
    <x v="25"/>
    <x v="25"/>
    <x v="25"/>
    <x v="25"/>
    <x v="121"/>
    <x v="0"/>
    <n v="0.53725029629272114"/>
  </r>
  <r>
    <x v="26"/>
    <x v="26"/>
    <x v="26"/>
    <x v="26"/>
    <x v="121"/>
    <x v="0"/>
    <n v="1.5159611501210151E-2"/>
  </r>
  <r>
    <x v="27"/>
    <x v="27"/>
    <x v="27"/>
    <x v="27"/>
    <x v="121"/>
    <x v="0"/>
    <n v="0.23200953729230311"/>
  </r>
  <r>
    <x v="28"/>
    <x v="28"/>
    <x v="28"/>
    <x v="28"/>
    <x v="121"/>
    <x v="0"/>
    <n v="4798.0986900000007"/>
  </r>
  <r>
    <x v="29"/>
    <x v="29"/>
    <x v="29"/>
    <x v="29"/>
    <x v="121"/>
    <x v="0"/>
    <n v="4798.0986900000007"/>
  </r>
  <r>
    <x v="30"/>
    <x v="30"/>
    <x v="30"/>
    <x v="30"/>
    <x v="121"/>
    <x v="0"/>
    <m/>
  </r>
  <r>
    <x v="31"/>
    <x v="31"/>
    <x v="31"/>
    <x v="31"/>
    <x v="121"/>
    <x v="0"/>
    <m/>
  </r>
  <r>
    <x v="32"/>
    <x v="32"/>
    <x v="32"/>
    <x v="32"/>
    <x v="121"/>
    <x v="0"/>
    <n v="0.471653094720074"/>
  </r>
  <r>
    <x v="33"/>
    <x v="33"/>
    <x v="33"/>
    <x v="33"/>
    <x v="121"/>
    <x v="0"/>
    <n v="0.471653094720074"/>
  </r>
  <r>
    <x v="34"/>
    <x v="34"/>
    <x v="34"/>
    <x v="34"/>
    <x v="121"/>
    <x v="0"/>
    <n v="0.471653094720074"/>
  </r>
  <r>
    <x v="35"/>
    <x v="35"/>
    <x v="35"/>
    <x v="35"/>
    <x v="121"/>
    <x v="0"/>
    <n v="10172.940119999999"/>
  </r>
  <r>
    <x v="36"/>
    <x v="36"/>
    <x v="36"/>
    <x v="36"/>
    <x v="121"/>
    <x v="0"/>
    <n v="8870.994349999999"/>
  </r>
  <r>
    <x v="37"/>
    <x v="37"/>
    <x v="37"/>
    <x v="37"/>
    <x v="121"/>
    <x v="0"/>
    <m/>
  </r>
  <r>
    <x v="38"/>
    <x v="38"/>
    <x v="38"/>
    <x v="38"/>
    <x v="121"/>
    <x v="0"/>
    <n v="1301.9457600000001"/>
  </r>
  <r>
    <x v="39"/>
    <x v="39"/>
    <x v="39"/>
    <x v="39"/>
    <x v="121"/>
    <x v="0"/>
    <m/>
  </r>
  <r>
    <x v="0"/>
    <x v="0"/>
    <x v="0"/>
    <x v="0"/>
    <x v="122"/>
    <x v="0"/>
    <n v="2622.6280000000002"/>
  </r>
  <r>
    <x v="1"/>
    <x v="1"/>
    <x v="1"/>
    <x v="1"/>
    <x v="122"/>
    <x v="0"/>
    <n v="1133.7950000000001"/>
  </r>
  <r>
    <x v="2"/>
    <x v="2"/>
    <x v="2"/>
    <x v="2"/>
    <x v="122"/>
    <x v="0"/>
    <n v="1293.1210000000001"/>
  </r>
  <r>
    <x v="3"/>
    <x v="3"/>
    <x v="3"/>
    <x v="3"/>
    <x v="122"/>
    <x v="0"/>
    <n v="159.32599999999999"/>
  </r>
  <r>
    <x v="4"/>
    <x v="4"/>
    <x v="4"/>
    <x v="4"/>
    <x v="122"/>
    <x v="0"/>
    <n v="1732.268"/>
  </r>
  <r>
    <x v="5"/>
    <x v="5"/>
    <x v="5"/>
    <x v="5"/>
    <x v="122"/>
    <x v="0"/>
    <n v="118.343"/>
  </r>
  <r>
    <x v="6"/>
    <x v="6"/>
    <x v="6"/>
    <x v="6"/>
    <x v="122"/>
    <x v="0"/>
    <n v="5607.0339999999997"/>
  </r>
  <r>
    <x v="7"/>
    <x v="7"/>
    <x v="7"/>
    <x v="7"/>
    <x v="122"/>
    <x v="0"/>
    <n v="3127.732"/>
  </r>
  <r>
    <x v="8"/>
    <x v="8"/>
    <x v="8"/>
    <x v="8"/>
    <x v="122"/>
    <x v="0"/>
    <n v="-189.15"/>
  </r>
  <r>
    <x v="9"/>
    <x v="9"/>
    <x v="9"/>
    <x v="9"/>
    <x v="122"/>
    <x v="0"/>
    <n v="2668.451"/>
  </r>
  <r>
    <x v="10"/>
    <x v="10"/>
    <x v="10"/>
    <x v="10"/>
    <x v="122"/>
    <x v="0"/>
    <n v="737.19"/>
  </r>
  <r>
    <x v="11"/>
    <x v="11"/>
    <x v="11"/>
    <x v="11"/>
    <x v="122"/>
    <x v="0"/>
    <n v="6726.9030000000002"/>
  </r>
  <r>
    <x v="12"/>
    <x v="12"/>
    <x v="12"/>
    <x v="12"/>
    <x v="122"/>
    <x v="0"/>
    <n v="175117.53200000001"/>
  </r>
  <r>
    <x v="13"/>
    <x v="13"/>
    <x v="13"/>
    <x v="13"/>
    <x v="122"/>
    <x v="0"/>
    <n v="573.39800000000002"/>
  </r>
  <r>
    <x v="14"/>
    <x v="14"/>
    <x v="14"/>
    <x v="14"/>
    <x v="122"/>
    <x v="0"/>
    <n v="176.82599999999999"/>
  </r>
  <r>
    <x v="15"/>
    <x v="15"/>
    <x v="15"/>
    <x v="15"/>
    <x v="122"/>
    <x v="0"/>
    <n v="30162.017"/>
  </r>
  <r>
    <x v="16"/>
    <x v="16"/>
    <x v="16"/>
    <x v="16"/>
    <x v="122"/>
    <x v="0"/>
    <n v="213493.86600000001"/>
  </r>
  <r>
    <x v="17"/>
    <x v="17"/>
    <x v="17"/>
    <x v="17"/>
    <x v="122"/>
    <x v="0"/>
    <n v="42587.184000000001"/>
  </r>
  <r>
    <x v="18"/>
    <x v="18"/>
    <x v="18"/>
    <x v="18"/>
    <x v="122"/>
    <x v="0"/>
    <n v="130357.124"/>
  </r>
  <r>
    <x v="19"/>
    <x v="19"/>
    <x v="19"/>
    <x v="19"/>
    <x v="122"/>
    <x v="0"/>
    <n v="2.2490000000000001"/>
  </r>
  <r>
    <x v="20"/>
    <x v="20"/>
    <x v="20"/>
    <x v="20"/>
    <x v="122"/>
    <x v="0"/>
    <n v="15.865"/>
  </r>
  <r>
    <x v="21"/>
    <x v="21"/>
    <x v="21"/>
    <x v="21"/>
    <x v="122"/>
    <x v="0"/>
    <n v="32416.197"/>
  </r>
  <r>
    <x v="22"/>
    <x v="22"/>
    <x v="22"/>
    <x v="22"/>
    <x v="122"/>
    <x v="0"/>
    <n v="8115.2470000000003"/>
  </r>
  <r>
    <x v="23"/>
    <x v="23"/>
    <x v="23"/>
    <x v="23"/>
    <x v="122"/>
    <x v="0"/>
    <n v="213493.86600000001"/>
  </r>
  <r>
    <x v="24"/>
    <x v="24"/>
    <x v="24"/>
    <x v="24"/>
    <x v="122"/>
    <x v="0"/>
    <n v="12618.239"/>
  </r>
  <r>
    <x v="25"/>
    <x v="25"/>
    <x v="25"/>
    <x v="25"/>
    <x v="122"/>
    <x v="0"/>
    <n v="0.50402070119899411"/>
  </r>
  <r>
    <x v="26"/>
    <x v="26"/>
    <x v="26"/>
    <x v="26"/>
    <x v="122"/>
    <x v="0"/>
    <n v="2.9411625280787789E-2"/>
  </r>
  <r>
    <x v="27"/>
    <x v="27"/>
    <x v="27"/>
    <x v="27"/>
    <x v="122"/>
    <x v="0"/>
    <n v="0.15569636937191672"/>
  </r>
  <r>
    <x v="28"/>
    <x v="28"/>
    <x v="28"/>
    <x v="28"/>
    <x v="122"/>
    <x v="0"/>
    <n v="34532.418060000004"/>
  </r>
  <r>
    <x v="29"/>
    <x v="29"/>
    <x v="29"/>
    <x v="29"/>
    <x v="122"/>
    <x v="0"/>
    <n v="34532.418060000004"/>
  </r>
  <r>
    <x v="30"/>
    <x v="30"/>
    <x v="30"/>
    <x v="30"/>
    <x v="122"/>
    <x v="0"/>
    <m/>
  </r>
  <r>
    <x v="31"/>
    <x v="31"/>
    <x v="31"/>
    <x v="31"/>
    <x v="122"/>
    <x v="0"/>
    <m/>
  </r>
  <r>
    <x v="32"/>
    <x v="32"/>
    <x v="32"/>
    <x v="32"/>
    <x v="122"/>
    <x v="0"/>
    <n v="0.37936993594094293"/>
  </r>
  <r>
    <x v="33"/>
    <x v="33"/>
    <x v="33"/>
    <x v="33"/>
    <x v="122"/>
    <x v="0"/>
    <n v="0.37936993594094293"/>
  </r>
  <r>
    <x v="34"/>
    <x v="34"/>
    <x v="34"/>
    <x v="34"/>
    <x v="122"/>
    <x v="0"/>
    <n v="0.37936993594094293"/>
  </r>
  <r>
    <x v="35"/>
    <x v="35"/>
    <x v="35"/>
    <x v="35"/>
    <x v="122"/>
    <x v="0"/>
    <n v="91025.710760000002"/>
  </r>
  <r>
    <x v="36"/>
    <x v="36"/>
    <x v="36"/>
    <x v="36"/>
    <x v="122"/>
    <x v="0"/>
    <n v="84546.778310000009"/>
  </r>
  <r>
    <x v="37"/>
    <x v="37"/>
    <x v="37"/>
    <x v="37"/>
    <x v="122"/>
    <x v="0"/>
    <m/>
  </r>
  <r>
    <x v="38"/>
    <x v="38"/>
    <x v="38"/>
    <x v="38"/>
    <x v="122"/>
    <x v="0"/>
    <n v="6478.9324400000005"/>
  </r>
  <r>
    <x v="39"/>
    <x v="39"/>
    <x v="39"/>
    <x v="39"/>
    <x v="122"/>
    <x v="0"/>
    <m/>
  </r>
  <r>
    <x v="0"/>
    <x v="0"/>
    <x v="0"/>
    <x v="0"/>
    <x v="123"/>
    <x v="0"/>
    <n v="15564.992"/>
  </r>
  <r>
    <x v="1"/>
    <x v="1"/>
    <x v="1"/>
    <x v="1"/>
    <x v="123"/>
    <x v="0"/>
    <n v="9244.7659999999996"/>
  </r>
  <r>
    <x v="2"/>
    <x v="2"/>
    <x v="2"/>
    <x v="2"/>
    <x v="123"/>
    <x v="0"/>
    <n v="10530.695"/>
  </r>
  <r>
    <x v="3"/>
    <x v="3"/>
    <x v="3"/>
    <x v="3"/>
    <x v="123"/>
    <x v="0"/>
    <n v="1285.9290000000001"/>
  </r>
  <r>
    <x v="4"/>
    <x v="4"/>
    <x v="4"/>
    <x v="4"/>
    <x v="123"/>
    <x v="0"/>
    <n v="13359.644"/>
  </r>
  <r>
    <x v="5"/>
    <x v="5"/>
    <x v="5"/>
    <x v="5"/>
    <x v="123"/>
    <x v="0"/>
    <n v="1007.218"/>
  </r>
  <r>
    <x v="6"/>
    <x v="6"/>
    <x v="6"/>
    <x v="6"/>
    <x v="123"/>
    <x v="0"/>
    <n v="39176.620000000003"/>
  </r>
  <r>
    <x v="7"/>
    <x v="7"/>
    <x v="7"/>
    <x v="7"/>
    <x v="123"/>
    <x v="0"/>
    <n v="16937.684000000001"/>
  </r>
  <r>
    <x v="8"/>
    <x v="8"/>
    <x v="8"/>
    <x v="8"/>
    <x v="123"/>
    <x v="0"/>
    <n v="804.07600000000002"/>
  </r>
  <r>
    <x v="9"/>
    <x v="9"/>
    <x v="9"/>
    <x v="9"/>
    <x v="123"/>
    <x v="0"/>
    <n v="21434.859"/>
  </r>
  <r>
    <x v="10"/>
    <x v="10"/>
    <x v="10"/>
    <x v="10"/>
    <x v="123"/>
    <x v="0"/>
    <n v="3157.3789999999999"/>
  </r>
  <r>
    <x v="11"/>
    <x v="11"/>
    <x v="11"/>
    <x v="11"/>
    <x v="123"/>
    <x v="0"/>
    <n v="195065.302"/>
  </r>
  <r>
    <x v="12"/>
    <x v="12"/>
    <x v="12"/>
    <x v="12"/>
    <x v="123"/>
    <x v="0"/>
    <n v="956097.54200000002"/>
  </r>
  <r>
    <x v="13"/>
    <x v="13"/>
    <x v="13"/>
    <x v="13"/>
    <x v="123"/>
    <x v="0"/>
    <m/>
  </r>
  <r>
    <x v="14"/>
    <x v="14"/>
    <x v="14"/>
    <x v="14"/>
    <x v="123"/>
    <x v="0"/>
    <n v="3249.0889999999999"/>
  </r>
  <r>
    <x v="15"/>
    <x v="15"/>
    <x v="15"/>
    <x v="15"/>
    <x v="123"/>
    <x v="0"/>
    <n v="153469.71100000001"/>
  </r>
  <r>
    <x v="16"/>
    <x v="16"/>
    <x v="16"/>
    <x v="16"/>
    <x v="123"/>
    <x v="0"/>
    <n v="1311039.023"/>
  </r>
  <r>
    <x v="17"/>
    <x v="17"/>
    <x v="17"/>
    <x v="17"/>
    <x v="123"/>
    <x v="0"/>
    <n v="95788.888000000006"/>
  </r>
  <r>
    <x v="18"/>
    <x v="18"/>
    <x v="18"/>
    <x v="18"/>
    <x v="123"/>
    <x v="0"/>
    <n v="1058508.057"/>
  </r>
  <r>
    <x v="19"/>
    <x v="19"/>
    <x v="19"/>
    <x v="19"/>
    <x v="123"/>
    <x v="0"/>
    <n v="2.7130000000000001"/>
  </r>
  <r>
    <x v="20"/>
    <x v="20"/>
    <x v="20"/>
    <x v="20"/>
    <x v="123"/>
    <x v="0"/>
    <n v="588.29"/>
  </r>
  <r>
    <x v="21"/>
    <x v="21"/>
    <x v="21"/>
    <x v="21"/>
    <x v="123"/>
    <x v="0"/>
    <n v="119956.412"/>
  </r>
  <r>
    <x v="22"/>
    <x v="22"/>
    <x v="22"/>
    <x v="22"/>
    <x v="123"/>
    <x v="0"/>
    <n v="36194.663"/>
  </r>
  <r>
    <x v="23"/>
    <x v="23"/>
    <x v="23"/>
    <x v="23"/>
    <x v="123"/>
    <x v="0"/>
    <n v="1311039.023"/>
  </r>
  <r>
    <x v="24"/>
    <x v="24"/>
    <x v="24"/>
    <x v="24"/>
    <x v="123"/>
    <x v="0"/>
    <n v="141065.473"/>
  </r>
  <r>
    <x v="25"/>
    <x v="25"/>
    <x v="25"/>
    <x v="25"/>
    <x v="123"/>
    <x v="0"/>
    <n v="0.38973492842071566"/>
  </r>
  <r>
    <x v="26"/>
    <x v="26"/>
    <x v="26"/>
    <x v="26"/>
    <x v="123"/>
    <x v="0"/>
    <n v="1.1841740868082344E-2"/>
  </r>
  <r>
    <x v="27"/>
    <x v="27"/>
    <x v="27"/>
    <x v="27"/>
    <x v="123"/>
    <x v="0"/>
    <n v="0.31933483523165312"/>
  </r>
  <r>
    <x v="28"/>
    <x v="28"/>
    <x v="28"/>
    <x v="28"/>
    <x v="123"/>
    <x v="0"/>
    <n v="119183.85662999999"/>
  </r>
  <r>
    <x v="29"/>
    <x v="29"/>
    <x v="29"/>
    <x v="29"/>
    <x v="123"/>
    <x v="0"/>
    <n v="119183.85662999999"/>
  </r>
  <r>
    <x v="30"/>
    <x v="30"/>
    <x v="30"/>
    <x v="30"/>
    <x v="123"/>
    <x v="0"/>
    <m/>
  </r>
  <r>
    <x v="31"/>
    <x v="31"/>
    <x v="31"/>
    <x v="31"/>
    <x v="123"/>
    <x v="0"/>
    <m/>
  </r>
  <r>
    <x v="32"/>
    <x v="32"/>
    <x v="32"/>
    <x v="32"/>
    <x v="123"/>
    <x v="0"/>
    <n v="0.30162624714682884"/>
  </r>
  <r>
    <x v="33"/>
    <x v="33"/>
    <x v="33"/>
    <x v="33"/>
    <x v="123"/>
    <x v="0"/>
    <n v="0.30162624714682884"/>
  </r>
  <r>
    <x v="34"/>
    <x v="34"/>
    <x v="34"/>
    <x v="34"/>
    <x v="123"/>
    <x v="0"/>
    <n v="0.30162624714682884"/>
  </r>
  <r>
    <x v="35"/>
    <x v="35"/>
    <x v="35"/>
    <x v="35"/>
    <x v="123"/>
    <x v="0"/>
    <n v="395137.55105000001"/>
  </r>
  <r>
    <x v="36"/>
    <x v="36"/>
    <x v="36"/>
    <x v="36"/>
    <x v="123"/>
    <x v="0"/>
    <n v="354165.71049000003"/>
  </r>
  <r>
    <x v="37"/>
    <x v="37"/>
    <x v="37"/>
    <x v="37"/>
    <x v="123"/>
    <x v="0"/>
    <m/>
  </r>
  <r>
    <x v="38"/>
    <x v="38"/>
    <x v="38"/>
    <x v="38"/>
    <x v="123"/>
    <x v="0"/>
    <n v="40971.840560000004"/>
  </r>
  <r>
    <x v="39"/>
    <x v="39"/>
    <x v="39"/>
    <x v="39"/>
    <x v="123"/>
    <x v="0"/>
    <m/>
  </r>
  <r>
    <x v="0"/>
    <x v="0"/>
    <x v="0"/>
    <x v="0"/>
    <x v="124"/>
    <x v="0"/>
    <n v="1154.1010000000001"/>
  </r>
  <r>
    <x v="1"/>
    <x v="1"/>
    <x v="1"/>
    <x v="1"/>
    <x v="124"/>
    <x v="0"/>
    <n v="428.77800000000002"/>
  </r>
  <r>
    <x v="2"/>
    <x v="2"/>
    <x v="2"/>
    <x v="2"/>
    <x v="124"/>
    <x v="0"/>
    <n v="491.97300000000001"/>
  </r>
  <r>
    <x v="3"/>
    <x v="3"/>
    <x v="3"/>
    <x v="3"/>
    <x v="124"/>
    <x v="0"/>
    <n v="63.195"/>
  </r>
  <r>
    <x v="4"/>
    <x v="4"/>
    <x v="4"/>
    <x v="4"/>
    <x v="124"/>
    <x v="0"/>
    <n v="984.63699999999994"/>
  </r>
  <r>
    <x v="5"/>
    <x v="5"/>
    <x v="5"/>
    <x v="5"/>
    <x v="124"/>
    <x v="0"/>
    <n v="36.098999999999997"/>
  </r>
  <r>
    <x v="6"/>
    <x v="6"/>
    <x v="6"/>
    <x v="6"/>
    <x v="124"/>
    <x v="0"/>
    <n v="2603.6149999999998"/>
  </r>
  <r>
    <x v="7"/>
    <x v="7"/>
    <x v="7"/>
    <x v="7"/>
    <x v="124"/>
    <x v="0"/>
    <n v="1173.643"/>
  </r>
  <r>
    <x v="8"/>
    <x v="8"/>
    <x v="8"/>
    <x v="8"/>
    <x v="124"/>
    <x v="0"/>
    <n v="295.52199999999999"/>
  </r>
  <r>
    <x v="9"/>
    <x v="9"/>
    <x v="9"/>
    <x v="9"/>
    <x v="124"/>
    <x v="0"/>
    <n v="1134.45"/>
  </r>
  <r>
    <x v="10"/>
    <x v="10"/>
    <x v="10"/>
    <x v="10"/>
    <x v="124"/>
    <x v="0"/>
    <n v="187.626"/>
  </r>
  <r>
    <x v="11"/>
    <x v="11"/>
    <x v="11"/>
    <x v="11"/>
    <x v="124"/>
    <x v="0"/>
    <n v="5954.4759999999997"/>
  </r>
  <r>
    <x v="12"/>
    <x v="12"/>
    <x v="12"/>
    <x v="12"/>
    <x v="124"/>
    <x v="0"/>
    <n v="70267.895999999993"/>
  </r>
  <r>
    <x v="13"/>
    <x v="13"/>
    <x v="13"/>
    <x v="13"/>
    <x v="124"/>
    <x v="0"/>
    <n v="1001.24"/>
  </r>
  <r>
    <x v="14"/>
    <x v="14"/>
    <x v="14"/>
    <x v="14"/>
    <x v="124"/>
    <x v="0"/>
    <n v="63.323999999999998"/>
  </r>
  <r>
    <x v="15"/>
    <x v="15"/>
    <x v="15"/>
    <x v="15"/>
    <x v="124"/>
    <x v="0"/>
    <n v="10792.513000000001"/>
  </r>
  <r>
    <x v="16"/>
    <x v="16"/>
    <x v="16"/>
    <x v="16"/>
    <x v="124"/>
    <x v="0"/>
    <n v="88267.074999999997"/>
  </r>
  <r>
    <x v="17"/>
    <x v="17"/>
    <x v="17"/>
    <x v="17"/>
    <x v="124"/>
    <x v="0"/>
    <n v="14077.378000000001"/>
  </r>
  <r>
    <x v="18"/>
    <x v="18"/>
    <x v="18"/>
    <x v="18"/>
    <x v="124"/>
    <x v="0"/>
    <n v="57947.631999999998"/>
  </r>
  <r>
    <x v="19"/>
    <x v="19"/>
    <x v="19"/>
    <x v="19"/>
    <x v="124"/>
    <x v="0"/>
    <n v="1.8260000000000001"/>
  </r>
  <r>
    <x v="20"/>
    <x v="20"/>
    <x v="20"/>
    <x v="20"/>
    <x v="124"/>
    <x v="0"/>
    <n v="47.723999999999997"/>
  </r>
  <r>
    <x v="21"/>
    <x v="21"/>
    <x v="21"/>
    <x v="21"/>
    <x v="124"/>
    <x v="0"/>
    <n v="13253.924999999999"/>
  </r>
  <r>
    <x v="22"/>
    <x v="22"/>
    <x v="22"/>
    <x v="22"/>
    <x v="124"/>
    <x v="0"/>
    <n v="2938.59"/>
  </r>
  <r>
    <x v="23"/>
    <x v="23"/>
    <x v="23"/>
    <x v="23"/>
    <x v="124"/>
    <x v="0"/>
    <n v="88267.074999999997"/>
  </r>
  <r>
    <x v="24"/>
    <x v="24"/>
    <x v="24"/>
    <x v="24"/>
    <x v="124"/>
    <x v="0"/>
    <n v="3923.1559999999999"/>
  </r>
  <r>
    <x v="25"/>
    <x v="25"/>
    <x v="25"/>
    <x v="25"/>
    <x v="124"/>
    <x v="0"/>
    <n v="0.40979389847018061"/>
  </r>
  <r>
    <x v="26"/>
    <x v="26"/>
    <x v="26"/>
    <x v="26"/>
    <x v="124"/>
    <x v="0"/>
    <n v="3.2078705390195215E-2"/>
  </r>
  <r>
    <x v="27"/>
    <x v="27"/>
    <x v="27"/>
    <x v="27"/>
    <x v="124"/>
    <x v="0"/>
    <n v="0.29440058640101607"/>
  </r>
  <r>
    <x v="28"/>
    <x v="28"/>
    <x v="28"/>
    <x v="28"/>
    <x v="124"/>
    <x v="0"/>
    <n v="13345.201849999999"/>
  </r>
  <r>
    <x v="29"/>
    <x v="29"/>
    <x v="29"/>
    <x v="29"/>
    <x v="124"/>
    <x v="0"/>
    <n v="13345.201849999999"/>
  </r>
  <r>
    <x v="30"/>
    <x v="30"/>
    <x v="30"/>
    <x v="30"/>
    <x v="124"/>
    <x v="0"/>
    <m/>
  </r>
  <r>
    <x v="31"/>
    <x v="31"/>
    <x v="31"/>
    <x v="31"/>
    <x v="124"/>
    <x v="0"/>
    <m/>
  </r>
  <r>
    <x v="32"/>
    <x v="32"/>
    <x v="32"/>
    <x v="32"/>
    <x v="124"/>
    <x v="0"/>
    <n v="0.45074126623857608"/>
  </r>
  <r>
    <x v="33"/>
    <x v="33"/>
    <x v="33"/>
    <x v="33"/>
    <x v="124"/>
    <x v="0"/>
    <n v="0.45074126623857608"/>
  </r>
  <r>
    <x v="34"/>
    <x v="34"/>
    <x v="34"/>
    <x v="34"/>
    <x v="124"/>
    <x v="0"/>
    <n v="0.45074126623857608"/>
  </r>
  <r>
    <x v="35"/>
    <x v="35"/>
    <x v="35"/>
    <x v="35"/>
    <x v="124"/>
    <x v="0"/>
    <n v="29607.233350000002"/>
  </r>
  <r>
    <x v="36"/>
    <x v="36"/>
    <x v="36"/>
    <x v="36"/>
    <x v="124"/>
    <x v="0"/>
    <n v="26758.541390000002"/>
  </r>
  <r>
    <x v="37"/>
    <x v="37"/>
    <x v="37"/>
    <x v="37"/>
    <x v="124"/>
    <x v="0"/>
    <m/>
  </r>
  <r>
    <x v="38"/>
    <x v="38"/>
    <x v="38"/>
    <x v="38"/>
    <x v="124"/>
    <x v="0"/>
    <n v="2848.6919600000001"/>
  </r>
  <r>
    <x v="39"/>
    <x v="39"/>
    <x v="39"/>
    <x v="39"/>
    <x v="124"/>
    <x v="0"/>
    <m/>
  </r>
  <r>
    <x v="0"/>
    <x v="0"/>
    <x v="0"/>
    <x v="0"/>
    <x v="125"/>
    <x v="0"/>
    <n v="3544.7530000000002"/>
  </r>
  <r>
    <x v="1"/>
    <x v="1"/>
    <x v="1"/>
    <x v="1"/>
    <x v="125"/>
    <x v="0"/>
    <n v="1998.9559999999999"/>
  </r>
  <r>
    <x v="2"/>
    <x v="2"/>
    <x v="2"/>
    <x v="2"/>
    <x v="125"/>
    <x v="0"/>
    <n v="2337.402"/>
  </r>
  <r>
    <x v="3"/>
    <x v="3"/>
    <x v="3"/>
    <x v="3"/>
    <x v="125"/>
    <x v="0"/>
    <n v="338.44600000000003"/>
  </r>
  <r>
    <x v="4"/>
    <x v="4"/>
    <x v="4"/>
    <x v="4"/>
    <x v="125"/>
    <x v="0"/>
    <n v="3802.0970000000002"/>
  </r>
  <r>
    <x v="5"/>
    <x v="5"/>
    <x v="5"/>
    <x v="5"/>
    <x v="125"/>
    <x v="0"/>
    <n v="382.00700000000001"/>
  </r>
  <r>
    <x v="6"/>
    <x v="6"/>
    <x v="6"/>
    <x v="6"/>
    <x v="125"/>
    <x v="0"/>
    <n v="9727.8130000000001"/>
  </r>
  <r>
    <x v="7"/>
    <x v="7"/>
    <x v="7"/>
    <x v="7"/>
    <x v="125"/>
    <x v="0"/>
    <n v="4874.6239999999998"/>
  </r>
  <r>
    <x v="8"/>
    <x v="8"/>
    <x v="8"/>
    <x v="8"/>
    <x v="125"/>
    <x v="0"/>
    <n v="-11.349"/>
  </r>
  <r>
    <x v="9"/>
    <x v="9"/>
    <x v="9"/>
    <x v="9"/>
    <x v="125"/>
    <x v="0"/>
    <n v="4864.5379999999996"/>
  </r>
  <r>
    <x v="10"/>
    <x v="10"/>
    <x v="10"/>
    <x v="10"/>
    <x v="125"/>
    <x v="0"/>
    <n v="17065.022000000001"/>
  </r>
  <r>
    <x v="11"/>
    <x v="11"/>
    <x v="11"/>
    <x v="11"/>
    <x v="125"/>
    <x v="0"/>
    <n v="22249.538"/>
  </r>
  <r>
    <x v="12"/>
    <x v="12"/>
    <x v="12"/>
    <x v="12"/>
    <x v="125"/>
    <x v="0"/>
    <n v="262112.291"/>
  </r>
  <r>
    <x v="13"/>
    <x v="13"/>
    <x v="13"/>
    <x v="13"/>
    <x v="125"/>
    <x v="0"/>
    <m/>
  </r>
  <r>
    <x v="14"/>
    <x v="14"/>
    <x v="14"/>
    <x v="14"/>
    <x v="125"/>
    <x v="0"/>
    <n v="943.90800000000002"/>
  </r>
  <r>
    <x v="15"/>
    <x v="15"/>
    <x v="15"/>
    <x v="15"/>
    <x v="125"/>
    <x v="0"/>
    <n v="44646.220999999998"/>
  </r>
  <r>
    <x v="16"/>
    <x v="16"/>
    <x v="16"/>
    <x v="16"/>
    <x v="125"/>
    <x v="0"/>
    <n v="347016.98"/>
  </r>
  <r>
    <x v="17"/>
    <x v="17"/>
    <x v="17"/>
    <x v="17"/>
    <x v="125"/>
    <x v="0"/>
    <n v="5081.1509999999998"/>
  </r>
  <r>
    <x v="18"/>
    <x v="18"/>
    <x v="18"/>
    <x v="18"/>
    <x v="125"/>
    <x v="0"/>
    <n v="275626.32299999997"/>
  </r>
  <r>
    <x v="19"/>
    <x v="19"/>
    <x v="19"/>
    <x v="19"/>
    <x v="125"/>
    <x v="0"/>
    <n v="0.89500000000000002"/>
  </r>
  <r>
    <x v="20"/>
    <x v="20"/>
    <x v="20"/>
    <x v="20"/>
    <x v="125"/>
    <x v="0"/>
    <n v="870.47400000000005"/>
  </r>
  <r>
    <x v="21"/>
    <x v="21"/>
    <x v="21"/>
    <x v="21"/>
    <x v="125"/>
    <x v="0"/>
    <n v="52489.726999999999"/>
  </r>
  <r>
    <x v="22"/>
    <x v="22"/>
    <x v="22"/>
    <x v="22"/>
    <x v="125"/>
    <x v="0"/>
    <n v="12948.409"/>
  </r>
  <r>
    <x v="23"/>
    <x v="23"/>
    <x v="23"/>
    <x v="23"/>
    <x v="125"/>
    <x v="0"/>
    <n v="347016.97899999999"/>
  </r>
  <r>
    <x v="24"/>
    <x v="24"/>
    <x v="24"/>
    <x v="24"/>
    <x v="125"/>
    <x v="0"/>
    <n v="19044.773000000001"/>
  </r>
  <r>
    <x v="25"/>
    <x v="25"/>
    <x v="25"/>
    <x v="25"/>
    <x v="125"/>
    <x v="0"/>
    <n v="0.45806628839947983"/>
  </r>
  <r>
    <x v="26"/>
    <x v="26"/>
    <x v="26"/>
    <x v="26"/>
    <x v="125"/>
    <x v="0"/>
    <n v="8.6240529911544173E-3"/>
  </r>
  <r>
    <x v="27"/>
    <x v="27"/>
    <x v="27"/>
    <x v="27"/>
    <x v="125"/>
    <x v="0"/>
    <n v="0.15685943806647923"/>
  </r>
  <r>
    <x v="28"/>
    <x v="28"/>
    <x v="28"/>
    <x v="28"/>
    <x v="125"/>
    <x v="0"/>
    <n v="56212.66908"/>
  </r>
  <r>
    <x v="29"/>
    <x v="29"/>
    <x v="29"/>
    <x v="29"/>
    <x v="125"/>
    <x v="0"/>
    <n v="56212.66908"/>
  </r>
  <r>
    <x v="30"/>
    <x v="30"/>
    <x v="30"/>
    <x v="30"/>
    <x v="125"/>
    <x v="0"/>
    <m/>
  </r>
  <r>
    <x v="31"/>
    <x v="31"/>
    <x v="31"/>
    <x v="31"/>
    <x v="125"/>
    <x v="0"/>
    <m/>
  </r>
  <r>
    <x v="32"/>
    <x v="32"/>
    <x v="32"/>
    <x v="32"/>
    <x v="125"/>
    <x v="0"/>
    <n v="0.5103462124008713"/>
  </r>
  <r>
    <x v="33"/>
    <x v="33"/>
    <x v="33"/>
    <x v="33"/>
    <x v="125"/>
    <x v="0"/>
    <n v="0.5103462124008713"/>
  </r>
  <r>
    <x v="34"/>
    <x v="34"/>
    <x v="34"/>
    <x v="34"/>
    <x v="125"/>
    <x v="0"/>
    <n v="0.5103462124008713"/>
  </r>
  <r>
    <x v="35"/>
    <x v="35"/>
    <x v="35"/>
    <x v="35"/>
    <x v="125"/>
    <x v="0"/>
    <n v="110146.14729000001"/>
  </r>
  <r>
    <x v="36"/>
    <x v="36"/>
    <x v="36"/>
    <x v="36"/>
    <x v="125"/>
    <x v="0"/>
    <n v="99838.796450000009"/>
  </r>
  <r>
    <x v="37"/>
    <x v="37"/>
    <x v="37"/>
    <x v="37"/>
    <x v="125"/>
    <x v="0"/>
    <m/>
  </r>
  <r>
    <x v="38"/>
    <x v="38"/>
    <x v="38"/>
    <x v="38"/>
    <x v="125"/>
    <x v="0"/>
    <n v="10307.350839999999"/>
  </r>
  <r>
    <x v="39"/>
    <x v="39"/>
    <x v="39"/>
    <x v="39"/>
    <x v="125"/>
    <x v="0"/>
    <m/>
  </r>
  <r>
    <x v="0"/>
    <x v="0"/>
    <x v="0"/>
    <x v="0"/>
    <x v="126"/>
    <x v="0"/>
    <n v="2030.616"/>
  </r>
  <r>
    <x v="1"/>
    <x v="1"/>
    <x v="1"/>
    <x v="1"/>
    <x v="126"/>
    <x v="0"/>
    <n v="419.57400000000001"/>
  </r>
  <r>
    <x v="2"/>
    <x v="2"/>
    <x v="2"/>
    <x v="2"/>
    <x v="126"/>
    <x v="0"/>
    <n v="546.65599999999995"/>
  </r>
  <r>
    <x v="3"/>
    <x v="3"/>
    <x v="3"/>
    <x v="3"/>
    <x v="126"/>
    <x v="0"/>
    <n v="127.08199999999999"/>
  </r>
  <r>
    <x v="4"/>
    <x v="4"/>
    <x v="4"/>
    <x v="4"/>
    <x v="126"/>
    <x v="0"/>
    <n v="1264.636"/>
  </r>
  <r>
    <x v="5"/>
    <x v="5"/>
    <x v="5"/>
    <x v="5"/>
    <x v="126"/>
    <x v="0"/>
    <n v="187.893"/>
  </r>
  <r>
    <x v="6"/>
    <x v="6"/>
    <x v="6"/>
    <x v="6"/>
    <x v="126"/>
    <x v="0"/>
    <n v="3902.7190000000001"/>
  </r>
  <r>
    <x v="7"/>
    <x v="7"/>
    <x v="7"/>
    <x v="7"/>
    <x v="126"/>
    <x v="0"/>
    <n v="2737.9929999999999"/>
  </r>
  <r>
    <x v="8"/>
    <x v="8"/>
    <x v="8"/>
    <x v="8"/>
    <x v="126"/>
    <x v="0"/>
    <n v="211.93"/>
  </r>
  <r>
    <x v="9"/>
    <x v="9"/>
    <x v="9"/>
    <x v="9"/>
    <x v="126"/>
    <x v="0"/>
    <n v="952.79300000000001"/>
  </r>
  <r>
    <x v="10"/>
    <x v="10"/>
    <x v="10"/>
    <x v="10"/>
    <x v="126"/>
    <x v="0"/>
    <n v="1002.5"/>
  </r>
  <r>
    <x v="11"/>
    <x v="11"/>
    <x v="11"/>
    <x v="11"/>
    <x v="126"/>
    <x v="0"/>
    <n v="8998.1579999999994"/>
  </r>
  <r>
    <x v="12"/>
    <x v="12"/>
    <x v="12"/>
    <x v="12"/>
    <x v="126"/>
    <x v="0"/>
    <n v="99593.98"/>
  </r>
  <r>
    <x v="13"/>
    <x v="13"/>
    <x v="13"/>
    <x v="13"/>
    <x v="126"/>
    <x v="0"/>
    <n v="3755.7489999999998"/>
  </r>
  <r>
    <x v="14"/>
    <x v="14"/>
    <x v="14"/>
    <x v="14"/>
    <x v="126"/>
    <x v="0"/>
    <n v="48.19"/>
  </r>
  <r>
    <x v="15"/>
    <x v="15"/>
    <x v="15"/>
    <x v="15"/>
    <x v="126"/>
    <x v="0"/>
    <n v="15697.251"/>
  </r>
  <r>
    <x v="16"/>
    <x v="16"/>
    <x v="16"/>
    <x v="16"/>
    <x v="126"/>
    <x v="0"/>
    <n v="129095.82799999999"/>
  </r>
  <r>
    <x v="17"/>
    <x v="17"/>
    <x v="17"/>
    <x v="17"/>
    <x v="126"/>
    <x v="0"/>
    <m/>
  </r>
  <r>
    <x v="18"/>
    <x v="18"/>
    <x v="18"/>
    <x v="18"/>
    <x v="126"/>
    <x v="0"/>
    <n v="104133.289"/>
  </r>
  <r>
    <x v="19"/>
    <x v="19"/>
    <x v="19"/>
    <x v="19"/>
    <x v="126"/>
    <x v="0"/>
    <n v="1.0009999999999999"/>
  </r>
  <r>
    <x v="20"/>
    <x v="20"/>
    <x v="20"/>
    <x v="20"/>
    <x v="126"/>
    <x v="0"/>
    <n v="16.503"/>
  </r>
  <r>
    <x v="21"/>
    <x v="21"/>
    <x v="21"/>
    <x v="21"/>
    <x v="126"/>
    <x v="0"/>
    <n v="22411.552"/>
  </r>
  <r>
    <x v="22"/>
    <x v="22"/>
    <x v="22"/>
    <x v="22"/>
    <x v="126"/>
    <x v="0"/>
    <n v="2533.4830000000002"/>
  </r>
  <r>
    <x v="23"/>
    <x v="23"/>
    <x v="23"/>
    <x v="23"/>
    <x v="126"/>
    <x v="0"/>
    <n v="129095.82799999999"/>
  </r>
  <r>
    <x v="24"/>
    <x v="24"/>
    <x v="24"/>
    <x v="24"/>
    <x v="126"/>
    <x v="0"/>
    <n v="3214.4769999999999"/>
  </r>
  <r>
    <x v="25"/>
    <x v="25"/>
    <x v="25"/>
    <x v="25"/>
    <x v="126"/>
    <x v="0"/>
    <n v="0.57545377200541448"/>
  </r>
  <r>
    <x v="26"/>
    <x v="26"/>
    <x v="26"/>
    <x v="26"/>
    <x v="126"/>
    <x v="0"/>
    <n v="2.9326180984286517E-2"/>
  </r>
  <r>
    <x v="27"/>
    <x v="27"/>
    <x v="27"/>
    <x v="27"/>
    <x v="126"/>
    <x v="0"/>
    <n v="0.64544976038316648"/>
  </r>
  <r>
    <x v="28"/>
    <x v="28"/>
    <x v="28"/>
    <x v="28"/>
    <x v="126"/>
    <x v="0"/>
    <n v="22481.15943"/>
  </r>
  <r>
    <x v="29"/>
    <x v="29"/>
    <x v="29"/>
    <x v="29"/>
    <x v="126"/>
    <x v="0"/>
    <n v="22481.15943"/>
  </r>
  <r>
    <x v="30"/>
    <x v="30"/>
    <x v="30"/>
    <x v="30"/>
    <x v="126"/>
    <x v="0"/>
    <m/>
  </r>
  <r>
    <x v="31"/>
    <x v="31"/>
    <x v="31"/>
    <x v="31"/>
    <x v="126"/>
    <x v="0"/>
    <m/>
  </r>
  <r>
    <x v="32"/>
    <x v="32"/>
    <x v="32"/>
    <x v="32"/>
    <x v="126"/>
    <x v="0"/>
    <n v="0.61370662245322671"/>
  </r>
  <r>
    <x v="33"/>
    <x v="33"/>
    <x v="33"/>
    <x v="33"/>
    <x v="126"/>
    <x v="0"/>
    <n v="0.61370662245322671"/>
  </r>
  <r>
    <x v="34"/>
    <x v="34"/>
    <x v="34"/>
    <x v="34"/>
    <x v="126"/>
    <x v="0"/>
    <n v="0.61370662245322671"/>
  </r>
  <r>
    <x v="35"/>
    <x v="35"/>
    <x v="35"/>
    <x v="35"/>
    <x v="126"/>
    <x v="0"/>
    <n v="36631.769329999996"/>
  </r>
  <r>
    <x v="36"/>
    <x v="36"/>
    <x v="36"/>
    <x v="36"/>
    <x v="126"/>
    <x v="0"/>
    <n v="31373.334629999998"/>
  </r>
  <r>
    <x v="37"/>
    <x v="37"/>
    <x v="37"/>
    <x v="37"/>
    <x v="126"/>
    <x v="0"/>
    <m/>
  </r>
  <r>
    <x v="38"/>
    <x v="38"/>
    <x v="38"/>
    <x v="38"/>
    <x v="126"/>
    <x v="0"/>
    <n v="5258.4346999999998"/>
  </r>
  <r>
    <x v="39"/>
    <x v="39"/>
    <x v="39"/>
    <x v="39"/>
    <x v="126"/>
    <x v="0"/>
    <m/>
  </r>
  <r>
    <x v="0"/>
    <x v="0"/>
    <x v="0"/>
    <x v="0"/>
    <x v="127"/>
    <x v="0"/>
    <n v="1092.665"/>
  </r>
  <r>
    <x v="1"/>
    <x v="1"/>
    <x v="1"/>
    <x v="1"/>
    <x v="127"/>
    <x v="0"/>
    <n v="411.66199999999998"/>
  </r>
  <r>
    <x v="2"/>
    <x v="2"/>
    <x v="2"/>
    <x v="2"/>
    <x v="127"/>
    <x v="0"/>
    <n v="471.40800000000002"/>
  </r>
  <r>
    <x v="3"/>
    <x v="3"/>
    <x v="3"/>
    <x v="3"/>
    <x v="127"/>
    <x v="0"/>
    <n v="59.746000000000002"/>
  </r>
  <r>
    <x v="4"/>
    <x v="4"/>
    <x v="4"/>
    <x v="4"/>
    <x v="127"/>
    <x v="0"/>
    <n v="1079.748"/>
  </r>
  <r>
    <x v="5"/>
    <x v="5"/>
    <x v="5"/>
    <x v="5"/>
    <x v="127"/>
    <x v="0"/>
    <n v="52.171999999999997"/>
  </r>
  <r>
    <x v="6"/>
    <x v="6"/>
    <x v="6"/>
    <x v="6"/>
    <x v="127"/>
    <x v="0"/>
    <n v="2636.2469999999998"/>
  </r>
  <r>
    <x v="7"/>
    <x v="7"/>
    <x v="7"/>
    <x v="7"/>
    <x v="127"/>
    <x v="0"/>
    <n v="1235.096"/>
  </r>
  <r>
    <x v="8"/>
    <x v="8"/>
    <x v="8"/>
    <x v="8"/>
    <x v="127"/>
    <x v="0"/>
    <n v="544.64"/>
  </r>
  <r>
    <x v="9"/>
    <x v="9"/>
    <x v="9"/>
    <x v="9"/>
    <x v="127"/>
    <x v="0"/>
    <n v="856.51199999999994"/>
  </r>
  <r>
    <x v="10"/>
    <x v="10"/>
    <x v="10"/>
    <x v="10"/>
    <x v="127"/>
    <x v="0"/>
    <n v="4218.6030000000001"/>
  </r>
  <r>
    <x v="11"/>
    <x v="11"/>
    <x v="11"/>
    <x v="11"/>
    <x v="127"/>
    <x v="0"/>
    <n v="3491.26"/>
  </r>
  <r>
    <x v="12"/>
    <x v="12"/>
    <x v="12"/>
    <x v="12"/>
    <x v="127"/>
    <x v="0"/>
    <n v="56775.836000000003"/>
  </r>
  <r>
    <x v="13"/>
    <x v="13"/>
    <x v="13"/>
    <x v="13"/>
    <x v="127"/>
    <x v="0"/>
    <m/>
  </r>
  <r>
    <x v="14"/>
    <x v="14"/>
    <x v="14"/>
    <x v="14"/>
    <x v="127"/>
    <x v="0"/>
    <n v="18.283999999999999"/>
  </r>
  <r>
    <x v="15"/>
    <x v="15"/>
    <x v="15"/>
    <x v="15"/>
    <x v="127"/>
    <x v="0"/>
    <n v="13406.632"/>
  </r>
  <r>
    <x v="16"/>
    <x v="16"/>
    <x v="16"/>
    <x v="16"/>
    <x v="127"/>
    <x v="0"/>
    <n v="77910.615000000005"/>
  </r>
  <r>
    <x v="17"/>
    <x v="17"/>
    <x v="17"/>
    <x v="17"/>
    <x v="127"/>
    <x v="0"/>
    <n v="9002.11"/>
  </r>
  <r>
    <x v="18"/>
    <x v="18"/>
    <x v="18"/>
    <x v="18"/>
    <x v="127"/>
    <x v="0"/>
    <n v="53583.385000000002"/>
  </r>
  <r>
    <x v="19"/>
    <x v="19"/>
    <x v="19"/>
    <x v="19"/>
    <x v="127"/>
    <x v="0"/>
    <n v="0.37"/>
  </r>
  <r>
    <x v="20"/>
    <x v="20"/>
    <x v="20"/>
    <x v="20"/>
    <x v="127"/>
    <x v="0"/>
    <n v="18.638000000000002"/>
  </r>
  <r>
    <x v="21"/>
    <x v="21"/>
    <x v="21"/>
    <x v="21"/>
    <x v="127"/>
    <x v="0"/>
    <n v="14095.647000000001"/>
  </r>
  <r>
    <x v="22"/>
    <x v="22"/>
    <x v="22"/>
    <x v="22"/>
    <x v="127"/>
    <x v="0"/>
    <n v="1210.4649999999999"/>
  </r>
  <r>
    <x v="23"/>
    <x v="23"/>
    <x v="23"/>
    <x v="23"/>
    <x v="127"/>
    <x v="0"/>
    <n v="77910.615000000005"/>
  </r>
  <r>
    <x v="24"/>
    <x v="24"/>
    <x v="24"/>
    <x v="24"/>
    <x v="127"/>
    <x v="0"/>
    <n v="4857.46"/>
  </r>
  <r>
    <x v="25"/>
    <x v="25"/>
    <x v="25"/>
    <x v="25"/>
    <x v="127"/>
    <x v="0"/>
    <n v="0.41370265024006797"/>
  </r>
  <r>
    <x v="26"/>
    <x v="26"/>
    <x v="26"/>
    <x v="26"/>
    <x v="127"/>
    <x v="0"/>
    <n v="3.4212470948507614E-2"/>
  </r>
  <r>
    <x v="27"/>
    <x v="27"/>
    <x v="27"/>
    <x v="27"/>
    <x v="127"/>
    <x v="0"/>
    <n v="0.48085546801969065"/>
  </r>
  <r>
    <x v="28"/>
    <x v="28"/>
    <x v="28"/>
    <x v="28"/>
    <x v="127"/>
    <x v="0"/>
    <n v="13387.53909"/>
  </r>
  <r>
    <x v="29"/>
    <x v="29"/>
    <x v="29"/>
    <x v="29"/>
    <x v="127"/>
    <x v="0"/>
    <n v="13387.53909"/>
  </r>
  <r>
    <x v="30"/>
    <x v="30"/>
    <x v="30"/>
    <x v="30"/>
    <x v="127"/>
    <x v="0"/>
    <m/>
  </r>
  <r>
    <x v="31"/>
    <x v="31"/>
    <x v="31"/>
    <x v="31"/>
    <x v="127"/>
    <x v="0"/>
    <m/>
  </r>
  <r>
    <x v="32"/>
    <x v="32"/>
    <x v="32"/>
    <x v="32"/>
    <x v="127"/>
    <x v="0"/>
    <n v="0.42952604020669177"/>
  </r>
  <r>
    <x v="33"/>
    <x v="33"/>
    <x v="33"/>
    <x v="33"/>
    <x v="127"/>
    <x v="0"/>
    <n v="0.42952604020669177"/>
  </r>
  <r>
    <x v="34"/>
    <x v="34"/>
    <x v="34"/>
    <x v="34"/>
    <x v="127"/>
    <x v="0"/>
    <n v="0.42952604020669177"/>
  </r>
  <r>
    <x v="35"/>
    <x v="35"/>
    <x v="35"/>
    <x v="35"/>
    <x v="127"/>
    <x v="0"/>
    <n v="31168.166390000002"/>
  </r>
  <r>
    <x v="36"/>
    <x v="36"/>
    <x v="36"/>
    <x v="36"/>
    <x v="127"/>
    <x v="0"/>
    <n v="28705.796079999996"/>
  </r>
  <r>
    <x v="37"/>
    <x v="37"/>
    <x v="37"/>
    <x v="37"/>
    <x v="127"/>
    <x v="0"/>
    <m/>
  </r>
  <r>
    <x v="38"/>
    <x v="38"/>
    <x v="38"/>
    <x v="38"/>
    <x v="127"/>
    <x v="0"/>
    <n v="2462.3703100000002"/>
  </r>
  <r>
    <x v="39"/>
    <x v="39"/>
    <x v="39"/>
    <x v="39"/>
    <x v="127"/>
    <x v="0"/>
    <m/>
  </r>
  <r>
    <x v="0"/>
    <x v="0"/>
    <x v="0"/>
    <x v="0"/>
    <x v="128"/>
    <x v="0"/>
    <n v="1322.819"/>
  </r>
  <r>
    <x v="1"/>
    <x v="1"/>
    <x v="1"/>
    <x v="1"/>
    <x v="128"/>
    <x v="0"/>
    <n v="554.15300000000002"/>
  </r>
  <r>
    <x v="2"/>
    <x v="2"/>
    <x v="2"/>
    <x v="2"/>
    <x v="128"/>
    <x v="0"/>
    <n v="632.21500000000003"/>
  </r>
  <r>
    <x v="3"/>
    <x v="3"/>
    <x v="3"/>
    <x v="3"/>
    <x v="128"/>
    <x v="0"/>
    <n v="78.061999999999998"/>
  </r>
  <r>
    <x v="4"/>
    <x v="4"/>
    <x v="4"/>
    <x v="4"/>
    <x v="128"/>
    <x v="0"/>
    <n v="768.54700000000003"/>
  </r>
  <r>
    <x v="5"/>
    <x v="5"/>
    <x v="5"/>
    <x v="5"/>
    <x v="128"/>
    <x v="0"/>
    <n v="101.446"/>
  </r>
  <r>
    <x v="6"/>
    <x v="6"/>
    <x v="6"/>
    <x v="6"/>
    <x v="128"/>
    <x v="0"/>
    <n v="2746.9650000000001"/>
  </r>
  <r>
    <x v="7"/>
    <x v="7"/>
    <x v="7"/>
    <x v="7"/>
    <x v="128"/>
    <x v="0"/>
    <n v="1217.883"/>
  </r>
  <r>
    <x v="8"/>
    <x v="8"/>
    <x v="8"/>
    <x v="8"/>
    <x v="128"/>
    <x v="0"/>
    <n v="562.58299999999997"/>
  </r>
  <r>
    <x v="9"/>
    <x v="9"/>
    <x v="9"/>
    <x v="9"/>
    <x v="128"/>
    <x v="0"/>
    <n v="966.49699999999996"/>
  </r>
  <r>
    <x v="10"/>
    <x v="10"/>
    <x v="10"/>
    <x v="10"/>
    <x v="128"/>
    <x v="0"/>
    <n v="645.07600000000002"/>
  </r>
  <r>
    <x v="11"/>
    <x v="11"/>
    <x v="11"/>
    <x v="11"/>
    <x v="128"/>
    <x v="0"/>
    <n v="16532.539000000001"/>
  </r>
  <r>
    <x v="12"/>
    <x v="12"/>
    <x v="12"/>
    <x v="12"/>
    <x v="128"/>
    <x v="0"/>
    <n v="85385.527000000002"/>
  </r>
  <r>
    <x v="13"/>
    <x v="13"/>
    <x v="13"/>
    <x v="13"/>
    <x v="128"/>
    <x v="0"/>
    <n v="5154.9650000000001"/>
  </r>
  <r>
    <x v="14"/>
    <x v="14"/>
    <x v="14"/>
    <x v="14"/>
    <x v="128"/>
    <x v="0"/>
    <n v="1.988"/>
  </r>
  <r>
    <x v="15"/>
    <x v="15"/>
    <x v="15"/>
    <x v="15"/>
    <x v="128"/>
    <x v="0"/>
    <n v="8223.7780000000002"/>
  </r>
  <r>
    <x v="16"/>
    <x v="16"/>
    <x v="16"/>
    <x v="16"/>
    <x v="128"/>
    <x v="0"/>
    <n v="115943.87300000001"/>
  </r>
  <r>
    <x v="17"/>
    <x v="17"/>
    <x v="17"/>
    <x v="17"/>
    <x v="128"/>
    <x v="0"/>
    <n v="55078.487000000001"/>
  </r>
  <r>
    <x v="18"/>
    <x v="18"/>
    <x v="18"/>
    <x v="18"/>
    <x v="128"/>
    <x v="0"/>
    <n v="48213.974999999999"/>
  </r>
  <r>
    <x v="19"/>
    <x v="19"/>
    <x v="19"/>
    <x v="19"/>
    <x v="128"/>
    <x v="0"/>
    <n v="0.224"/>
  </r>
  <r>
    <x v="20"/>
    <x v="20"/>
    <x v="20"/>
    <x v="20"/>
    <x v="128"/>
    <x v="0"/>
    <m/>
  </r>
  <r>
    <x v="21"/>
    <x v="21"/>
    <x v="21"/>
    <x v="21"/>
    <x v="128"/>
    <x v="0"/>
    <n v="10426.323"/>
  </r>
  <r>
    <x v="22"/>
    <x v="22"/>
    <x v="22"/>
    <x v="22"/>
    <x v="128"/>
    <x v="0"/>
    <n v="2224.8649999999998"/>
  </r>
  <r>
    <x v="23"/>
    <x v="23"/>
    <x v="23"/>
    <x v="23"/>
    <x v="128"/>
    <x v="0"/>
    <n v="115943.874"/>
  </r>
  <r>
    <x v="24"/>
    <x v="24"/>
    <x v="24"/>
    <x v="24"/>
    <x v="128"/>
    <x v="0"/>
    <n v="4748.95"/>
  </r>
  <r>
    <x v="25"/>
    <x v="25"/>
    <x v="25"/>
    <x v="25"/>
    <x v="128"/>
    <x v="0"/>
    <n v="0.39054303003441321"/>
  </r>
  <r>
    <x v="26"/>
    <x v="26"/>
    <x v="26"/>
    <x v="26"/>
    <x v="128"/>
    <x v="0"/>
    <n v="2.3938354214932615E-2"/>
  </r>
  <r>
    <x v="27"/>
    <x v="27"/>
    <x v="27"/>
    <x v="27"/>
    <x v="128"/>
    <x v="0"/>
    <n v="0.32280792355316501"/>
  </r>
  <r>
    <x v="28"/>
    <x v="28"/>
    <x v="28"/>
    <x v="28"/>
    <x v="128"/>
    <x v="0"/>
    <n v="10531.376679999999"/>
  </r>
  <r>
    <x v="29"/>
    <x v="29"/>
    <x v="29"/>
    <x v="29"/>
    <x v="128"/>
    <x v="0"/>
    <n v="10531.376679999999"/>
  </r>
  <r>
    <x v="30"/>
    <x v="30"/>
    <x v="30"/>
    <x v="30"/>
    <x v="128"/>
    <x v="0"/>
    <m/>
  </r>
  <r>
    <x v="31"/>
    <x v="31"/>
    <x v="31"/>
    <x v="31"/>
    <x v="128"/>
    <x v="0"/>
    <m/>
  </r>
  <r>
    <x v="32"/>
    <x v="32"/>
    <x v="32"/>
    <x v="32"/>
    <x v="128"/>
    <x v="0"/>
    <n v="0.37001939441868664"/>
  </r>
  <r>
    <x v="33"/>
    <x v="33"/>
    <x v="33"/>
    <x v="33"/>
    <x v="128"/>
    <x v="0"/>
    <n v="0.37001939441868664"/>
  </r>
  <r>
    <x v="34"/>
    <x v="34"/>
    <x v="34"/>
    <x v="34"/>
    <x v="128"/>
    <x v="0"/>
    <n v="0.37001939441868664"/>
  </r>
  <r>
    <x v="35"/>
    <x v="35"/>
    <x v="35"/>
    <x v="35"/>
    <x v="128"/>
    <x v="0"/>
    <n v="28461.688329999997"/>
  </r>
  <r>
    <x v="36"/>
    <x v="36"/>
    <x v="36"/>
    <x v="36"/>
    <x v="128"/>
    <x v="0"/>
    <n v="25550.21646"/>
  </r>
  <r>
    <x v="37"/>
    <x v="37"/>
    <x v="37"/>
    <x v="37"/>
    <x v="128"/>
    <x v="0"/>
    <m/>
  </r>
  <r>
    <x v="38"/>
    <x v="38"/>
    <x v="38"/>
    <x v="38"/>
    <x v="128"/>
    <x v="0"/>
    <n v="2911.4718599999997"/>
  </r>
  <r>
    <x v="39"/>
    <x v="39"/>
    <x v="39"/>
    <x v="39"/>
    <x v="128"/>
    <x v="0"/>
    <m/>
  </r>
  <r>
    <x v="0"/>
    <x v="0"/>
    <x v="0"/>
    <x v="0"/>
    <x v="129"/>
    <x v="0"/>
    <n v="1942.6859999999999"/>
  </r>
  <r>
    <x v="1"/>
    <x v="1"/>
    <x v="1"/>
    <x v="1"/>
    <x v="129"/>
    <x v="0"/>
    <n v="843.00900000000001"/>
  </r>
  <r>
    <x v="2"/>
    <x v="2"/>
    <x v="2"/>
    <x v="2"/>
    <x v="129"/>
    <x v="0"/>
    <n v="973.8"/>
  </r>
  <r>
    <x v="3"/>
    <x v="3"/>
    <x v="3"/>
    <x v="3"/>
    <x v="129"/>
    <x v="0"/>
    <n v="130.791"/>
  </r>
  <r>
    <x v="4"/>
    <x v="4"/>
    <x v="4"/>
    <x v="4"/>
    <x v="129"/>
    <x v="0"/>
    <n v="1472.2950000000001"/>
  </r>
  <r>
    <x v="5"/>
    <x v="5"/>
    <x v="5"/>
    <x v="5"/>
    <x v="129"/>
    <x v="0"/>
    <n v="103.336"/>
  </r>
  <r>
    <x v="6"/>
    <x v="6"/>
    <x v="6"/>
    <x v="6"/>
    <x v="129"/>
    <x v="0"/>
    <n v="4361.326"/>
  </r>
  <r>
    <x v="7"/>
    <x v="7"/>
    <x v="7"/>
    <x v="7"/>
    <x v="129"/>
    <x v="0"/>
    <n v="1991.2819999999999"/>
  </r>
  <r>
    <x v="8"/>
    <x v="8"/>
    <x v="8"/>
    <x v="8"/>
    <x v="129"/>
    <x v="0"/>
    <n v="319.04000000000002"/>
  </r>
  <r>
    <x v="9"/>
    <x v="9"/>
    <x v="9"/>
    <x v="9"/>
    <x v="129"/>
    <x v="0"/>
    <n v="2051.0039999999999"/>
  </r>
  <r>
    <x v="10"/>
    <x v="10"/>
    <x v="10"/>
    <x v="10"/>
    <x v="129"/>
    <x v="0"/>
    <n v="1451.9380000000001"/>
  </r>
  <r>
    <x v="11"/>
    <x v="11"/>
    <x v="11"/>
    <x v="11"/>
    <x v="129"/>
    <x v="0"/>
    <n v="867.57399999999996"/>
  </r>
  <r>
    <x v="12"/>
    <x v="12"/>
    <x v="12"/>
    <x v="12"/>
    <x v="129"/>
    <x v="0"/>
    <n v="119633.91099999999"/>
  </r>
  <r>
    <x v="13"/>
    <x v="13"/>
    <x v="13"/>
    <x v="13"/>
    <x v="129"/>
    <x v="0"/>
    <n v="50.362000000000002"/>
  </r>
  <r>
    <x v="14"/>
    <x v="14"/>
    <x v="14"/>
    <x v="14"/>
    <x v="129"/>
    <x v="0"/>
    <n v="189.17400000000001"/>
  </r>
  <r>
    <x v="15"/>
    <x v="15"/>
    <x v="15"/>
    <x v="15"/>
    <x v="129"/>
    <x v="0"/>
    <n v="15755.771000000001"/>
  </r>
  <r>
    <x v="16"/>
    <x v="16"/>
    <x v="16"/>
    <x v="16"/>
    <x v="129"/>
    <x v="0"/>
    <n v="137948.73000000001"/>
  </r>
  <r>
    <x v="17"/>
    <x v="17"/>
    <x v="17"/>
    <x v="17"/>
    <x v="129"/>
    <x v="0"/>
    <n v="17005.491000000002"/>
  </r>
  <r>
    <x v="18"/>
    <x v="18"/>
    <x v="18"/>
    <x v="18"/>
    <x v="129"/>
    <x v="0"/>
    <n v="99310.87"/>
  </r>
  <r>
    <x v="19"/>
    <x v="19"/>
    <x v="19"/>
    <x v="19"/>
    <x v="129"/>
    <x v="0"/>
    <n v="0.17599999999999999"/>
  </r>
  <r>
    <x v="20"/>
    <x v="20"/>
    <x v="20"/>
    <x v="20"/>
    <x v="129"/>
    <x v="0"/>
    <n v="93.924999999999997"/>
  </r>
  <r>
    <x v="21"/>
    <x v="21"/>
    <x v="21"/>
    <x v="21"/>
    <x v="129"/>
    <x v="0"/>
    <n v="16080.769"/>
  </r>
  <r>
    <x v="22"/>
    <x v="22"/>
    <x v="22"/>
    <x v="22"/>
    <x v="129"/>
    <x v="0"/>
    <n v="5457.5"/>
  </r>
  <r>
    <x v="23"/>
    <x v="23"/>
    <x v="23"/>
    <x v="23"/>
    <x v="129"/>
    <x v="0"/>
    <n v="137948.731"/>
  </r>
  <r>
    <x v="24"/>
    <x v="24"/>
    <x v="24"/>
    <x v="24"/>
    <x v="129"/>
    <x v="0"/>
    <n v="7102.8"/>
  </r>
  <r>
    <x v="25"/>
    <x v="25"/>
    <x v="25"/>
    <x v="25"/>
    <x v="129"/>
    <x v="0"/>
    <n v="0.41177013694332648"/>
  </r>
  <r>
    <x v="26"/>
    <x v="26"/>
    <x v="26"/>
    <x v="26"/>
    <x v="129"/>
    <x v="0"/>
    <n v="2.4727517045229266E-2"/>
  </r>
  <r>
    <x v="27"/>
    <x v="27"/>
    <x v="27"/>
    <x v="27"/>
    <x v="129"/>
    <x v="0"/>
    <n v="0.27428169256901025"/>
  </r>
  <r>
    <x v="28"/>
    <x v="28"/>
    <x v="28"/>
    <x v="28"/>
    <x v="129"/>
    <x v="0"/>
    <n v="17129.783440000003"/>
  </r>
  <r>
    <x v="29"/>
    <x v="29"/>
    <x v="29"/>
    <x v="29"/>
    <x v="129"/>
    <x v="0"/>
    <n v="17129.783440000003"/>
  </r>
  <r>
    <x v="30"/>
    <x v="30"/>
    <x v="30"/>
    <x v="30"/>
    <x v="129"/>
    <x v="0"/>
    <m/>
  </r>
  <r>
    <x v="31"/>
    <x v="31"/>
    <x v="31"/>
    <x v="31"/>
    <x v="129"/>
    <x v="0"/>
    <m/>
  </r>
  <r>
    <x v="32"/>
    <x v="32"/>
    <x v="32"/>
    <x v="32"/>
    <x v="129"/>
    <x v="0"/>
    <n v="0.42168443990337001"/>
  </r>
  <r>
    <x v="33"/>
    <x v="33"/>
    <x v="33"/>
    <x v="33"/>
    <x v="129"/>
    <x v="0"/>
    <n v="0.42168443990337001"/>
  </r>
  <r>
    <x v="34"/>
    <x v="34"/>
    <x v="34"/>
    <x v="34"/>
    <x v="129"/>
    <x v="0"/>
    <n v="0.42168443990337001"/>
  </r>
  <r>
    <x v="35"/>
    <x v="35"/>
    <x v="35"/>
    <x v="35"/>
    <x v="129"/>
    <x v="0"/>
    <n v="40622.280119999996"/>
  </r>
  <r>
    <x v="36"/>
    <x v="36"/>
    <x v="36"/>
    <x v="36"/>
    <x v="129"/>
    <x v="0"/>
    <n v="36270.138469999998"/>
  </r>
  <r>
    <x v="37"/>
    <x v="37"/>
    <x v="37"/>
    <x v="37"/>
    <x v="129"/>
    <x v="0"/>
    <m/>
  </r>
  <r>
    <x v="38"/>
    <x v="38"/>
    <x v="38"/>
    <x v="38"/>
    <x v="129"/>
    <x v="0"/>
    <n v="4352.1416500000005"/>
  </r>
  <r>
    <x v="39"/>
    <x v="39"/>
    <x v="39"/>
    <x v="39"/>
    <x v="129"/>
    <x v="0"/>
    <m/>
  </r>
  <r>
    <x v="0"/>
    <x v="0"/>
    <x v="0"/>
    <x v="0"/>
    <x v="130"/>
    <x v="0"/>
    <n v="1608.7249999999999"/>
  </r>
  <r>
    <x v="1"/>
    <x v="1"/>
    <x v="1"/>
    <x v="1"/>
    <x v="130"/>
    <x v="0"/>
    <n v="609.65200000000004"/>
  </r>
  <r>
    <x v="2"/>
    <x v="2"/>
    <x v="2"/>
    <x v="2"/>
    <x v="130"/>
    <x v="0"/>
    <n v="719.18899999999996"/>
  </r>
  <r>
    <x v="3"/>
    <x v="3"/>
    <x v="3"/>
    <x v="3"/>
    <x v="130"/>
    <x v="0"/>
    <n v="109.53700000000001"/>
  </r>
  <r>
    <x v="4"/>
    <x v="4"/>
    <x v="4"/>
    <x v="4"/>
    <x v="130"/>
    <x v="0"/>
    <n v="1003.343"/>
  </r>
  <r>
    <x v="5"/>
    <x v="5"/>
    <x v="5"/>
    <x v="5"/>
    <x v="130"/>
    <x v="0"/>
    <n v="287.39999999999998"/>
  </r>
  <r>
    <x v="6"/>
    <x v="6"/>
    <x v="6"/>
    <x v="6"/>
    <x v="130"/>
    <x v="0"/>
    <n v="3509.12"/>
  </r>
  <r>
    <x v="7"/>
    <x v="7"/>
    <x v="7"/>
    <x v="7"/>
    <x v="130"/>
    <x v="0"/>
    <n v="1688.395"/>
  </r>
  <r>
    <x v="8"/>
    <x v="8"/>
    <x v="8"/>
    <x v="8"/>
    <x v="130"/>
    <x v="0"/>
    <n v="99.215000000000003"/>
  </r>
  <r>
    <x v="9"/>
    <x v="9"/>
    <x v="9"/>
    <x v="9"/>
    <x v="130"/>
    <x v="0"/>
    <n v="1721.509"/>
  </r>
  <r>
    <x v="10"/>
    <x v="10"/>
    <x v="10"/>
    <x v="10"/>
    <x v="130"/>
    <x v="0"/>
    <n v="7248.6970000000001"/>
  </r>
  <r>
    <x v="11"/>
    <x v="11"/>
    <x v="11"/>
    <x v="11"/>
    <x v="130"/>
    <x v="0"/>
    <n v="4110.482"/>
  </r>
  <r>
    <x v="12"/>
    <x v="12"/>
    <x v="12"/>
    <x v="12"/>
    <x v="130"/>
    <x v="0"/>
    <n v="113348.54300000001"/>
  </r>
  <r>
    <x v="13"/>
    <x v="13"/>
    <x v="13"/>
    <x v="13"/>
    <x v="130"/>
    <x v="0"/>
    <n v="343.05"/>
  </r>
  <r>
    <x v="14"/>
    <x v="14"/>
    <x v="14"/>
    <x v="14"/>
    <x v="130"/>
    <x v="0"/>
    <n v="196.42400000000001"/>
  </r>
  <r>
    <x v="15"/>
    <x v="15"/>
    <x v="15"/>
    <x v="15"/>
    <x v="130"/>
    <x v="0"/>
    <n v="15258.816000000001"/>
  </r>
  <r>
    <x v="16"/>
    <x v="16"/>
    <x v="16"/>
    <x v="16"/>
    <x v="130"/>
    <x v="0"/>
    <n v="140506.01199999999"/>
  </r>
  <r>
    <x v="17"/>
    <x v="17"/>
    <x v="17"/>
    <x v="17"/>
    <x v="130"/>
    <x v="0"/>
    <n v="15024.851000000001"/>
  </r>
  <r>
    <x v="18"/>
    <x v="18"/>
    <x v="18"/>
    <x v="18"/>
    <x v="130"/>
    <x v="0"/>
    <n v="97703.258000000002"/>
  </r>
  <r>
    <x v="19"/>
    <x v="19"/>
    <x v="19"/>
    <x v="19"/>
    <x v="130"/>
    <x v="0"/>
    <n v="0.58899999999999997"/>
  </r>
  <r>
    <x v="20"/>
    <x v="20"/>
    <x v="20"/>
    <x v="20"/>
    <x v="130"/>
    <x v="0"/>
    <n v="132.22399999999999"/>
  </r>
  <r>
    <x v="21"/>
    <x v="21"/>
    <x v="21"/>
    <x v="21"/>
    <x v="130"/>
    <x v="0"/>
    <n v="22636.786"/>
  </r>
  <r>
    <x v="22"/>
    <x v="22"/>
    <x v="22"/>
    <x v="22"/>
    <x v="130"/>
    <x v="0"/>
    <n v="5008.3040000000001"/>
  </r>
  <r>
    <x v="23"/>
    <x v="23"/>
    <x v="23"/>
    <x v="23"/>
    <x v="130"/>
    <x v="0"/>
    <n v="140506.01199999999"/>
  </r>
  <r>
    <x v="24"/>
    <x v="24"/>
    <x v="24"/>
    <x v="24"/>
    <x v="130"/>
    <x v="0"/>
    <n v="6799.3779999999997"/>
  </r>
  <r>
    <x v="25"/>
    <x v="25"/>
    <x v="25"/>
    <x v="25"/>
    <x v="130"/>
    <x v="0"/>
    <n v="0.43756626047502428"/>
  </r>
  <r>
    <x v="26"/>
    <x v="26"/>
    <x v="26"/>
    <x v="26"/>
    <x v="130"/>
    <x v="0"/>
    <n v="6.9799250024265569E-3"/>
  </r>
  <r>
    <x v="27"/>
    <x v="27"/>
    <x v="27"/>
    <x v="27"/>
    <x v="130"/>
    <x v="0"/>
    <n v="0.14480965850547362"/>
  </r>
  <r>
    <x v="28"/>
    <x v="28"/>
    <x v="28"/>
    <x v="28"/>
    <x v="130"/>
    <x v="0"/>
    <n v="24123.150430000002"/>
  </r>
  <r>
    <x v="29"/>
    <x v="29"/>
    <x v="29"/>
    <x v="29"/>
    <x v="130"/>
    <x v="0"/>
    <n v="24123.150430000002"/>
  </r>
  <r>
    <x v="30"/>
    <x v="30"/>
    <x v="30"/>
    <x v="30"/>
    <x v="130"/>
    <x v="0"/>
    <m/>
  </r>
  <r>
    <x v="31"/>
    <x v="31"/>
    <x v="31"/>
    <x v="31"/>
    <x v="130"/>
    <x v="0"/>
    <m/>
  </r>
  <r>
    <x v="32"/>
    <x v="32"/>
    <x v="32"/>
    <x v="32"/>
    <x v="130"/>
    <x v="0"/>
    <n v="0.47432219578863855"/>
  </r>
  <r>
    <x v="33"/>
    <x v="33"/>
    <x v="33"/>
    <x v="33"/>
    <x v="130"/>
    <x v="0"/>
    <n v="0.47432219578863855"/>
  </r>
  <r>
    <x v="34"/>
    <x v="34"/>
    <x v="34"/>
    <x v="34"/>
    <x v="130"/>
    <x v="0"/>
    <n v="0.47432219578863855"/>
  </r>
  <r>
    <x v="35"/>
    <x v="35"/>
    <x v="35"/>
    <x v="35"/>
    <x v="130"/>
    <x v="0"/>
    <n v="50858.15221"/>
  </r>
  <r>
    <x v="36"/>
    <x v="36"/>
    <x v="36"/>
    <x v="36"/>
    <x v="130"/>
    <x v="0"/>
    <n v="47446.726029999998"/>
  </r>
  <r>
    <x v="37"/>
    <x v="37"/>
    <x v="37"/>
    <x v="37"/>
    <x v="130"/>
    <x v="0"/>
    <m/>
  </r>
  <r>
    <x v="38"/>
    <x v="38"/>
    <x v="38"/>
    <x v="38"/>
    <x v="130"/>
    <x v="0"/>
    <n v="3411.4261800000004"/>
  </r>
  <r>
    <x v="39"/>
    <x v="39"/>
    <x v="39"/>
    <x v="39"/>
    <x v="130"/>
    <x v="0"/>
    <m/>
  </r>
  <r>
    <x v="0"/>
    <x v="0"/>
    <x v="0"/>
    <x v="0"/>
    <x v="131"/>
    <x v="0"/>
    <n v="770.82799999999997"/>
  </r>
  <r>
    <x v="1"/>
    <x v="1"/>
    <x v="1"/>
    <x v="1"/>
    <x v="131"/>
    <x v="0"/>
    <n v="196.22399999999999"/>
  </r>
  <r>
    <x v="2"/>
    <x v="2"/>
    <x v="2"/>
    <x v="2"/>
    <x v="131"/>
    <x v="0"/>
    <n v="237.56299999999999"/>
  </r>
  <r>
    <x v="3"/>
    <x v="3"/>
    <x v="3"/>
    <x v="3"/>
    <x v="131"/>
    <x v="0"/>
    <n v="41.338999999999999"/>
  </r>
  <r>
    <x v="4"/>
    <x v="4"/>
    <x v="4"/>
    <x v="4"/>
    <x v="131"/>
    <x v="0"/>
    <n v="538.053"/>
  </r>
  <r>
    <x v="5"/>
    <x v="5"/>
    <x v="5"/>
    <x v="5"/>
    <x v="131"/>
    <x v="0"/>
    <n v="12.131"/>
  </r>
  <r>
    <x v="6"/>
    <x v="6"/>
    <x v="6"/>
    <x v="6"/>
    <x v="131"/>
    <x v="0"/>
    <n v="1517.2360000000001"/>
  </r>
  <r>
    <x v="7"/>
    <x v="7"/>
    <x v="7"/>
    <x v="7"/>
    <x v="131"/>
    <x v="0"/>
    <n v="902.79399999999998"/>
  </r>
  <r>
    <x v="8"/>
    <x v="8"/>
    <x v="8"/>
    <x v="8"/>
    <x v="131"/>
    <x v="0"/>
    <n v="-46.884999999999998"/>
  </r>
  <r>
    <x v="9"/>
    <x v="9"/>
    <x v="9"/>
    <x v="9"/>
    <x v="131"/>
    <x v="0"/>
    <n v="661.32600000000002"/>
  </r>
  <r>
    <x v="10"/>
    <x v="10"/>
    <x v="10"/>
    <x v="10"/>
    <x v="131"/>
    <x v="0"/>
    <n v="186.596"/>
  </r>
  <r>
    <x v="11"/>
    <x v="11"/>
    <x v="11"/>
    <x v="11"/>
    <x v="131"/>
    <x v="0"/>
    <n v="2324.8609999999999"/>
  </r>
  <r>
    <x v="12"/>
    <x v="12"/>
    <x v="12"/>
    <x v="12"/>
    <x v="131"/>
    <x v="0"/>
    <n v="54004.777999999998"/>
  </r>
  <r>
    <x v="13"/>
    <x v="13"/>
    <x v="13"/>
    <x v="13"/>
    <x v="131"/>
    <x v="0"/>
    <m/>
  </r>
  <r>
    <x v="14"/>
    <x v="14"/>
    <x v="14"/>
    <x v="14"/>
    <x v="131"/>
    <x v="0"/>
    <n v="3.8889999999999998"/>
  </r>
  <r>
    <x v="15"/>
    <x v="15"/>
    <x v="15"/>
    <x v="15"/>
    <x v="131"/>
    <x v="0"/>
    <n v="8677.8209999999999"/>
  </r>
  <r>
    <x v="16"/>
    <x v="16"/>
    <x v="16"/>
    <x v="16"/>
    <x v="131"/>
    <x v="0"/>
    <n v="65197.945"/>
  </r>
  <r>
    <x v="17"/>
    <x v="17"/>
    <x v="17"/>
    <x v="17"/>
    <x v="131"/>
    <x v="0"/>
    <n v="11432.843000000001"/>
  </r>
  <r>
    <x v="18"/>
    <x v="18"/>
    <x v="18"/>
    <x v="18"/>
    <x v="131"/>
    <x v="0"/>
    <n v="41677.319000000003"/>
  </r>
  <r>
    <x v="19"/>
    <x v="19"/>
    <x v="19"/>
    <x v="19"/>
    <x v="131"/>
    <x v="0"/>
    <n v="0.28999999999999998"/>
  </r>
  <r>
    <x v="20"/>
    <x v="20"/>
    <x v="20"/>
    <x v="20"/>
    <x v="131"/>
    <x v="0"/>
    <m/>
  </r>
  <r>
    <x v="21"/>
    <x v="21"/>
    <x v="21"/>
    <x v="21"/>
    <x v="131"/>
    <x v="0"/>
    <n v="9508.86"/>
  </r>
  <r>
    <x v="22"/>
    <x v="22"/>
    <x v="22"/>
    <x v="22"/>
    <x v="131"/>
    <x v="0"/>
    <n v="2578.6329999999998"/>
  </r>
  <r>
    <x v="23"/>
    <x v="23"/>
    <x v="23"/>
    <x v="23"/>
    <x v="131"/>
    <x v="0"/>
    <n v="65197.945"/>
  </r>
  <r>
    <x v="24"/>
    <x v="24"/>
    <x v="24"/>
    <x v="24"/>
    <x v="131"/>
    <x v="0"/>
    <n v="2021.223"/>
  </r>
  <r>
    <x v="25"/>
    <x v="25"/>
    <x v="25"/>
    <x v="25"/>
    <x v="131"/>
    <x v="0"/>
    <n v="0.54913895388896106"/>
  </r>
  <r>
    <x v="26"/>
    <x v="26"/>
    <x v="26"/>
    <x v="26"/>
    <x v="131"/>
    <x v="0"/>
    <n v="1.4836241260453815E-2"/>
  </r>
  <r>
    <x v="27"/>
    <x v="27"/>
    <x v="27"/>
    <x v="27"/>
    <x v="131"/>
    <x v="0"/>
    <n v="4.9694251741498094E-2"/>
  </r>
  <r>
    <x v="28"/>
    <x v="28"/>
    <x v="28"/>
    <x v="28"/>
    <x v="131"/>
    <x v="0"/>
    <n v="10466.5298"/>
  </r>
  <r>
    <x v="29"/>
    <x v="29"/>
    <x v="29"/>
    <x v="29"/>
    <x v="131"/>
    <x v="0"/>
    <n v="10466.5298"/>
  </r>
  <r>
    <x v="30"/>
    <x v="30"/>
    <x v="30"/>
    <x v="30"/>
    <x v="131"/>
    <x v="0"/>
    <m/>
  </r>
  <r>
    <x v="31"/>
    <x v="31"/>
    <x v="31"/>
    <x v="31"/>
    <x v="131"/>
    <x v="0"/>
    <m/>
  </r>
  <r>
    <x v="32"/>
    <x v="32"/>
    <x v="32"/>
    <x v="32"/>
    <x v="131"/>
    <x v="0"/>
    <n v="0.50938254870703625"/>
  </r>
  <r>
    <x v="33"/>
    <x v="33"/>
    <x v="33"/>
    <x v="33"/>
    <x v="131"/>
    <x v="0"/>
    <n v="0.50938254870703625"/>
  </r>
  <r>
    <x v="34"/>
    <x v="34"/>
    <x v="34"/>
    <x v="34"/>
    <x v="131"/>
    <x v="0"/>
    <n v="0.50938254870703625"/>
  </r>
  <r>
    <x v="35"/>
    <x v="35"/>
    <x v="35"/>
    <x v="35"/>
    <x v="131"/>
    <x v="0"/>
    <n v="20547.484059999999"/>
  </r>
  <r>
    <x v="36"/>
    <x v="36"/>
    <x v="36"/>
    <x v="36"/>
    <x v="131"/>
    <x v="0"/>
    <n v="18772.071019999999"/>
  </r>
  <r>
    <x v="37"/>
    <x v="37"/>
    <x v="37"/>
    <x v="37"/>
    <x v="131"/>
    <x v="0"/>
    <m/>
  </r>
  <r>
    <x v="38"/>
    <x v="38"/>
    <x v="38"/>
    <x v="38"/>
    <x v="131"/>
    <x v="0"/>
    <n v="1775.4130400000001"/>
  </r>
  <r>
    <x v="39"/>
    <x v="39"/>
    <x v="39"/>
    <x v="39"/>
    <x v="131"/>
    <x v="0"/>
    <m/>
  </r>
  <r>
    <x v="0"/>
    <x v="0"/>
    <x v="0"/>
    <x v="0"/>
    <x v="132"/>
    <x v="0"/>
    <n v="954.91499999999996"/>
  </r>
  <r>
    <x v="1"/>
    <x v="1"/>
    <x v="1"/>
    <x v="1"/>
    <x v="132"/>
    <x v="0"/>
    <n v="200.5"/>
  </r>
  <r>
    <x v="2"/>
    <x v="2"/>
    <x v="2"/>
    <x v="2"/>
    <x v="132"/>
    <x v="0"/>
    <n v="267.60399999999998"/>
  </r>
  <r>
    <x v="3"/>
    <x v="3"/>
    <x v="3"/>
    <x v="3"/>
    <x v="132"/>
    <x v="0"/>
    <n v="67.103999999999999"/>
  </r>
  <r>
    <x v="4"/>
    <x v="4"/>
    <x v="4"/>
    <x v="4"/>
    <x v="132"/>
    <x v="0"/>
    <n v="1161.0219999999999"/>
  </r>
  <r>
    <x v="5"/>
    <x v="5"/>
    <x v="5"/>
    <x v="5"/>
    <x v="132"/>
    <x v="0"/>
    <n v="120.536"/>
  </r>
  <r>
    <x v="6"/>
    <x v="6"/>
    <x v="6"/>
    <x v="6"/>
    <x v="132"/>
    <x v="0"/>
    <n v="2436.973"/>
  </r>
  <r>
    <x v="7"/>
    <x v="7"/>
    <x v="7"/>
    <x v="7"/>
    <x v="132"/>
    <x v="0"/>
    <n v="1222.4639999999999"/>
  </r>
  <r>
    <x v="8"/>
    <x v="8"/>
    <x v="8"/>
    <x v="8"/>
    <x v="132"/>
    <x v="0"/>
    <n v="220.84700000000001"/>
  </r>
  <r>
    <x v="9"/>
    <x v="9"/>
    <x v="9"/>
    <x v="9"/>
    <x v="132"/>
    <x v="0"/>
    <n v="993.66099999999994"/>
  </r>
  <r>
    <x v="10"/>
    <x v="10"/>
    <x v="10"/>
    <x v="10"/>
    <x v="132"/>
    <x v="0"/>
    <n v="2051.5300000000002"/>
  </r>
  <r>
    <x v="11"/>
    <x v="11"/>
    <x v="11"/>
    <x v="11"/>
    <x v="132"/>
    <x v="0"/>
    <n v="7090.8869999999997"/>
  </r>
  <r>
    <x v="12"/>
    <x v="12"/>
    <x v="12"/>
    <x v="12"/>
    <x v="132"/>
    <x v="0"/>
    <n v="63730.701000000001"/>
  </r>
  <r>
    <x v="13"/>
    <x v="13"/>
    <x v="13"/>
    <x v="13"/>
    <x v="132"/>
    <x v="0"/>
    <n v="302.52100000000002"/>
  </r>
  <r>
    <x v="14"/>
    <x v="14"/>
    <x v="14"/>
    <x v="14"/>
    <x v="132"/>
    <x v="0"/>
    <n v="5.617"/>
  </r>
  <r>
    <x v="15"/>
    <x v="15"/>
    <x v="15"/>
    <x v="15"/>
    <x v="132"/>
    <x v="0"/>
    <n v="12144.115"/>
  </r>
  <r>
    <x v="16"/>
    <x v="16"/>
    <x v="16"/>
    <x v="16"/>
    <x v="132"/>
    <x v="0"/>
    <n v="85325.370999999999"/>
  </r>
  <r>
    <x v="17"/>
    <x v="17"/>
    <x v="17"/>
    <x v="17"/>
    <x v="132"/>
    <x v="0"/>
    <n v="8009.8180000000002"/>
  </r>
  <r>
    <x v="18"/>
    <x v="18"/>
    <x v="18"/>
    <x v="18"/>
    <x v="132"/>
    <x v="0"/>
    <n v="61313.364000000001"/>
  </r>
  <r>
    <x v="19"/>
    <x v="19"/>
    <x v="19"/>
    <x v="19"/>
    <x v="132"/>
    <x v="0"/>
    <n v="0.42199999999999999"/>
  </r>
  <r>
    <x v="20"/>
    <x v="20"/>
    <x v="20"/>
    <x v="20"/>
    <x v="132"/>
    <x v="0"/>
    <m/>
  </r>
  <r>
    <x v="21"/>
    <x v="21"/>
    <x v="21"/>
    <x v="21"/>
    <x v="132"/>
    <x v="0"/>
    <n v="13211.133"/>
  </r>
  <r>
    <x v="22"/>
    <x v="22"/>
    <x v="22"/>
    <x v="22"/>
    <x v="132"/>
    <x v="0"/>
    <n v="2790.634"/>
  </r>
  <r>
    <x v="23"/>
    <x v="23"/>
    <x v="23"/>
    <x v="23"/>
    <x v="132"/>
    <x v="0"/>
    <n v="85325.370999999999"/>
  </r>
  <r>
    <x v="24"/>
    <x v="24"/>
    <x v="24"/>
    <x v="24"/>
    <x v="132"/>
    <x v="0"/>
    <n v="3543.4479999999999"/>
  </r>
  <r>
    <x v="25"/>
    <x v="25"/>
    <x v="25"/>
    <x v="25"/>
    <x v="132"/>
    <x v="0"/>
    <n v="0.43736275365769772"/>
  </r>
  <r>
    <x v="26"/>
    <x v="26"/>
    <x v="26"/>
    <x v="26"/>
    <x v="132"/>
    <x v="0"/>
    <n v="1.5203660280564699E-2"/>
  </r>
  <r>
    <x v="27"/>
    <x v="27"/>
    <x v="27"/>
    <x v="27"/>
    <x v="132"/>
    <x v="0"/>
    <n v="0.21959667363397414"/>
  </r>
  <r>
    <x v="28"/>
    <x v="28"/>
    <x v="28"/>
    <x v="28"/>
    <x v="132"/>
    <x v="0"/>
    <n v="13829.705550000001"/>
  </r>
  <r>
    <x v="29"/>
    <x v="29"/>
    <x v="29"/>
    <x v="29"/>
    <x v="132"/>
    <x v="0"/>
    <n v="13829.705550000001"/>
  </r>
  <r>
    <x v="30"/>
    <x v="30"/>
    <x v="30"/>
    <x v="30"/>
    <x v="132"/>
    <x v="0"/>
    <m/>
  </r>
  <r>
    <x v="31"/>
    <x v="31"/>
    <x v="31"/>
    <x v="31"/>
    <x v="132"/>
    <x v="0"/>
    <m/>
  </r>
  <r>
    <x v="32"/>
    <x v="32"/>
    <x v="32"/>
    <x v="32"/>
    <x v="132"/>
    <x v="0"/>
    <n v="0.43982877932398323"/>
  </r>
  <r>
    <x v="33"/>
    <x v="33"/>
    <x v="33"/>
    <x v="33"/>
    <x v="132"/>
    <x v="0"/>
    <n v="0.43982877932398323"/>
  </r>
  <r>
    <x v="34"/>
    <x v="34"/>
    <x v="34"/>
    <x v="34"/>
    <x v="132"/>
    <x v="0"/>
    <n v="0.43982877932398323"/>
  </r>
  <r>
    <x v="35"/>
    <x v="35"/>
    <x v="35"/>
    <x v="35"/>
    <x v="132"/>
    <x v="0"/>
    <n v="31443.38479"/>
  </r>
  <r>
    <x v="36"/>
    <x v="36"/>
    <x v="36"/>
    <x v="36"/>
    <x v="132"/>
    <x v="0"/>
    <n v="28866.091469999999"/>
  </r>
  <r>
    <x v="37"/>
    <x v="37"/>
    <x v="37"/>
    <x v="37"/>
    <x v="132"/>
    <x v="0"/>
    <m/>
  </r>
  <r>
    <x v="38"/>
    <x v="38"/>
    <x v="38"/>
    <x v="38"/>
    <x v="132"/>
    <x v="0"/>
    <n v="2577.2933199999998"/>
  </r>
  <r>
    <x v="39"/>
    <x v="39"/>
    <x v="39"/>
    <x v="39"/>
    <x v="132"/>
    <x v="0"/>
    <m/>
  </r>
  <r>
    <x v="0"/>
    <x v="0"/>
    <x v="0"/>
    <x v="0"/>
    <x v="133"/>
    <x v="0"/>
    <n v="1063.855"/>
  </r>
  <r>
    <x v="1"/>
    <x v="1"/>
    <x v="1"/>
    <x v="1"/>
    <x v="133"/>
    <x v="0"/>
    <n v="508.97"/>
  </r>
  <r>
    <x v="2"/>
    <x v="2"/>
    <x v="2"/>
    <x v="2"/>
    <x v="133"/>
    <x v="0"/>
    <n v="576.572"/>
  </r>
  <r>
    <x v="3"/>
    <x v="3"/>
    <x v="3"/>
    <x v="3"/>
    <x v="133"/>
    <x v="0"/>
    <n v="67.602000000000004"/>
  </r>
  <r>
    <x v="4"/>
    <x v="4"/>
    <x v="4"/>
    <x v="4"/>
    <x v="133"/>
    <x v="0"/>
    <n v="1084.307"/>
  </r>
  <r>
    <x v="5"/>
    <x v="5"/>
    <x v="5"/>
    <x v="5"/>
    <x v="133"/>
    <x v="0"/>
    <n v="54.222999999999999"/>
  </r>
  <r>
    <x v="6"/>
    <x v="6"/>
    <x v="6"/>
    <x v="6"/>
    <x v="133"/>
    <x v="0"/>
    <n v="2711.355"/>
  </r>
  <r>
    <x v="7"/>
    <x v="7"/>
    <x v="7"/>
    <x v="7"/>
    <x v="133"/>
    <x v="0"/>
    <n v="1319.7840000000001"/>
  </r>
  <r>
    <x v="8"/>
    <x v="8"/>
    <x v="8"/>
    <x v="8"/>
    <x v="133"/>
    <x v="0"/>
    <n v="101.827"/>
  </r>
  <r>
    <x v="9"/>
    <x v="9"/>
    <x v="9"/>
    <x v="9"/>
    <x v="133"/>
    <x v="0"/>
    <n v="1289.7439999999999"/>
  </r>
  <r>
    <x v="10"/>
    <x v="10"/>
    <x v="10"/>
    <x v="10"/>
    <x v="133"/>
    <x v="0"/>
    <n v="157.06100000000001"/>
  </r>
  <r>
    <x v="11"/>
    <x v="11"/>
    <x v="11"/>
    <x v="11"/>
    <x v="133"/>
    <x v="0"/>
    <n v="5816.4380000000001"/>
  </r>
  <r>
    <x v="12"/>
    <x v="12"/>
    <x v="12"/>
    <x v="12"/>
    <x v="133"/>
    <x v="0"/>
    <n v="51374.699000000001"/>
  </r>
  <r>
    <x v="13"/>
    <x v="13"/>
    <x v="13"/>
    <x v="13"/>
    <x v="133"/>
    <x v="0"/>
    <n v="4237.4440000000004"/>
  </r>
  <r>
    <x v="14"/>
    <x v="14"/>
    <x v="14"/>
    <x v="14"/>
    <x v="133"/>
    <x v="0"/>
    <n v="1.633"/>
  </r>
  <r>
    <x v="15"/>
    <x v="15"/>
    <x v="15"/>
    <x v="15"/>
    <x v="133"/>
    <x v="0"/>
    <n v="14082.222"/>
  </r>
  <r>
    <x v="16"/>
    <x v="16"/>
    <x v="16"/>
    <x v="16"/>
    <x v="133"/>
    <x v="0"/>
    <n v="75669.497000000003"/>
  </r>
  <r>
    <x v="17"/>
    <x v="17"/>
    <x v="17"/>
    <x v="17"/>
    <x v="133"/>
    <x v="0"/>
    <n v="46.514000000000003"/>
  </r>
  <r>
    <x v="18"/>
    <x v="18"/>
    <x v="18"/>
    <x v="18"/>
    <x v="133"/>
    <x v="0"/>
    <n v="60682.366000000002"/>
  </r>
  <r>
    <x v="19"/>
    <x v="19"/>
    <x v="19"/>
    <x v="19"/>
    <x v="133"/>
    <x v="0"/>
    <n v="0.89"/>
  </r>
  <r>
    <x v="20"/>
    <x v="20"/>
    <x v="20"/>
    <x v="20"/>
    <x v="133"/>
    <x v="0"/>
    <m/>
  </r>
  <r>
    <x v="21"/>
    <x v="21"/>
    <x v="21"/>
    <x v="21"/>
    <x v="133"/>
    <x v="0"/>
    <n v="13967.14"/>
  </r>
  <r>
    <x v="22"/>
    <x v="22"/>
    <x v="22"/>
    <x v="22"/>
    <x v="133"/>
    <x v="0"/>
    <n v="972.58699999999999"/>
  </r>
  <r>
    <x v="23"/>
    <x v="23"/>
    <x v="23"/>
    <x v="23"/>
    <x v="133"/>
    <x v="0"/>
    <n v="75669.497000000003"/>
  </r>
  <r>
    <x v="24"/>
    <x v="24"/>
    <x v="24"/>
    <x v="24"/>
    <x v="133"/>
    <x v="0"/>
    <n v="5160.8280000000004"/>
  </r>
  <r>
    <x v="25"/>
    <x v="25"/>
    <x v="25"/>
    <x v="25"/>
    <x v="133"/>
    <x v="0"/>
    <n v="0.43963260459087211"/>
  </r>
  <r>
    <x v="26"/>
    <x v="26"/>
    <x v="26"/>
    <x v="26"/>
    <x v="133"/>
    <x v="0"/>
    <n v="2.7386585000579278E-2"/>
  </r>
  <r>
    <x v="27"/>
    <x v="27"/>
    <x v="27"/>
    <x v="27"/>
    <x v="133"/>
    <x v="0"/>
    <n v="0.24263044105201054"/>
  </r>
  <r>
    <x v="28"/>
    <x v="28"/>
    <x v="28"/>
    <x v="28"/>
    <x v="133"/>
    <x v="0"/>
    <n v="13195.4807"/>
  </r>
  <r>
    <x v="29"/>
    <x v="29"/>
    <x v="29"/>
    <x v="29"/>
    <x v="133"/>
    <x v="0"/>
    <n v="13195.4807"/>
  </r>
  <r>
    <x v="30"/>
    <x v="30"/>
    <x v="30"/>
    <x v="30"/>
    <x v="133"/>
    <x v="0"/>
    <m/>
  </r>
  <r>
    <x v="31"/>
    <x v="31"/>
    <x v="31"/>
    <x v="31"/>
    <x v="133"/>
    <x v="0"/>
    <m/>
  </r>
  <r>
    <x v="32"/>
    <x v="32"/>
    <x v="32"/>
    <x v="32"/>
    <x v="133"/>
    <x v="0"/>
    <n v="0.42604931432439058"/>
  </r>
  <r>
    <x v="33"/>
    <x v="33"/>
    <x v="33"/>
    <x v="33"/>
    <x v="133"/>
    <x v="0"/>
    <n v="0.42604931432439058"/>
  </r>
  <r>
    <x v="34"/>
    <x v="34"/>
    <x v="34"/>
    <x v="34"/>
    <x v="133"/>
    <x v="0"/>
    <n v="0.42604931432439058"/>
  </r>
  <r>
    <x v="35"/>
    <x v="35"/>
    <x v="35"/>
    <x v="35"/>
    <x v="133"/>
    <x v="0"/>
    <n v="30971.72148"/>
  </r>
  <r>
    <x v="36"/>
    <x v="36"/>
    <x v="36"/>
    <x v="36"/>
    <x v="133"/>
    <x v="0"/>
    <n v="27737.15324"/>
  </r>
  <r>
    <x v="37"/>
    <x v="37"/>
    <x v="37"/>
    <x v="37"/>
    <x v="133"/>
    <x v="0"/>
    <n v="311.26071999999999"/>
  </r>
  <r>
    <x v="38"/>
    <x v="38"/>
    <x v="38"/>
    <x v="38"/>
    <x v="133"/>
    <x v="0"/>
    <n v="2923.3075199999998"/>
  </r>
  <r>
    <x v="39"/>
    <x v="39"/>
    <x v="39"/>
    <x v="39"/>
    <x v="133"/>
    <x v="0"/>
    <m/>
  </r>
  <r>
    <x v="0"/>
    <x v="0"/>
    <x v="0"/>
    <x v="0"/>
    <x v="134"/>
    <x v="0"/>
    <n v="2477.511"/>
  </r>
  <r>
    <x v="1"/>
    <x v="1"/>
    <x v="1"/>
    <x v="1"/>
    <x v="134"/>
    <x v="0"/>
    <n v="1220.932"/>
  </r>
  <r>
    <x v="2"/>
    <x v="2"/>
    <x v="2"/>
    <x v="2"/>
    <x v="134"/>
    <x v="0"/>
    <n v="1455.489"/>
  </r>
  <r>
    <x v="3"/>
    <x v="3"/>
    <x v="3"/>
    <x v="3"/>
    <x v="134"/>
    <x v="0"/>
    <n v="234.55699999999999"/>
  </r>
  <r>
    <x v="4"/>
    <x v="4"/>
    <x v="4"/>
    <x v="4"/>
    <x v="134"/>
    <x v="0"/>
    <n v="2882.0459999999998"/>
  </r>
  <r>
    <x v="5"/>
    <x v="5"/>
    <x v="5"/>
    <x v="5"/>
    <x v="134"/>
    <x v="0"/>
    <n v="895.04600000000005"/>
  </r>
  <r>
    <x v="6"/>
    <x v="6"/>
    <x v="6"/>
    <x v="6"/>
    <x v="134"/>
    <x v="0"/>
    <n v="7475.5349999999999"/>
  </r>
  <r>
    <x v="7"/>
    <x v="7"/>
    <x v="7"/>
    <x v="7"/>
    <x v="134"/>
    <x v="0"/>
    <n v="3890.27"/>
  </r>
  <r>
    <x v="8"/>
    <x v="8"/>
    <x v="8"/>
    <x v="8"/>
    <x v="134"/>
    <x v="0"/>
    <n v="-142.86099999999999"/>
  </r>
  <r>
    <x v="9"/>
    <x v="9"/>
    <x v="9"/>
    <x v="9"/>
    <x v="134"/>
    <x v="0"/>
    <n v="3728.1260000000002"/>
  </r>
  <r>
    <x v="10"/>
    <x v="10"/>
    <x v="10"/>
    <x v="10"/>
    <x v="134"/>
    <x v="0"/>
    <n v="21463.059000000001"/>
  </r>
  <r>
    <x v="11"/>
    <x v="11"/>
    <x v="11"/>
    <x v="11"/>
    <x v="134"/>
    <x v="0"/>
    <n v="5989.1559999999999"/>
  </r>
  <r>
    <x v="12"/>
    <x v="12"/>
    <x v="12"/>
    <x v="12"/>
    <x v="134"/>
    <x v="0"/>
    <n v="192880.77600000001"/>
  </r>
  <r>
    <x v="13"/>
    <x v="13"/>
    <x v="13"/>
    <x v="13"/>
    <x v="134"/>
    <x v="0"/>
    <n v="3664.3649999999998"/>
  </r>
  <r>
    <x v="14"/>
    <x v="14"/>
    <x v="14"/>
    <x v="14"/>
    <x v="134"/>
    <x v="0"/>
    <n v="366.88600000000002"/>
  </r>
  <r>
    <x v="15"/>
    <x v="15"/>
    <x v="15"/>
    <x v="15"/>
    <x v="134"/>
    <x v="0"/>
    <n v="27932.932000000001"/>
  </r>
  <r>
    <x v="16"/>
    <x v="16"/>
    <x v="16"/>
    <x v="16"/>
    <x v="134"/>
    <x v="0"/>
    <n v="252297.174"/>
  </r>
  <r>
    <x v="17"/>
    <x v="17"/>
    <x v="17"/>
    <x v="17"/>
    <x v="134"/>
    <x v="0"/>
    <n v="5.2439999999999998"/>
  </r>
  <r>
    <x v="18"/>
    <x v="18"/>
    <x v="18"/>
    <x v="18"/>
    <x v="134"/>
    <x v="0"/>
    <n v="220081.37599999999"/>
  </r>
  <r>
    <x v="19"/>
    <x v="19"/>
    <x v="19"/>
    <x v="19"/>
    <x v="134"/>
    <x v="0"/>
    <n v="0.51500000000000001"/>
  </r>
  <r>
    <x v="20"/>
    <x v="20"/>
    <x v="20"/>
    <x v="20"/>
    <x v="134"/>
    <x v="0"/>
    <n v="263.27199999999999"/>
  </r>
  <r>
    <x v="21"/>
    <x v="21"/>
    <x v="21"/>
    <x v="21"/>
    <x v="134"/>
    <x v="0"/>
    <n v="23563.039000000001"/>
  </r>
  <r>
    <x v="22"/>
    <x v="22"/>
    <x v="22"/>
    <x v="22"/>
    <x v="134"/>
    <x v="0"/>
    <n v="8383.7279999999992"/>
  </r>
  <r>
    <x v="23"/>
    <x v="23"/>
    <x v="23"/>
    <x v="23"/>
    <x v="134"/>
    <x v="0"/>
    <n v="252297.174"/>
  </r>
  <r>
    <x v="24"/>
    <x v="24"/>
    <x v="24"/>
    <x v="24"/>
    <x v="134"/>
    <x v="0"/>
    <n v="10723.603999999999"/>
  </r>
  <r>
    <x v="25"/>
    <x v="25"/>
    <x v="25"/>
    <x v="25"/>
    <x v="134"/>
    <x v="0"/>
    <n v="0.4229676039168993"/>
  </r>
  <r>
    <x v="26"/>
    <x v="26"/>
    <x v="26"/>
    <x v="26"/>
    <x v="134"/>
    <x v="0"/>
    <n v="8.1209190881004617E-3"/>
  </r>
  <r>
    <x v="27"/>
    <x v="27"/>
    <x v="27"/>
    <x v="27"/>
    <x v="134"/>
    <x v="0"/>
    <n v="5.8399504264861672E-2"/>
  </r>
  <r>
    <x v="28"/>
    <x v="28"/>
    <x v="28"/>
    <x v="28"/>
    <x v="134"/>
    <x v="0"/>
    <n v="26110.734760000003"/>
  </r>
  <r>
    <x v="29"/>
    <x v="29"/>
    <x v="29"/>
    <x v="29"/>
    <x v="134"/>
    <x v="0"/>
    <n v="26110.734760000003"/>
  </r>
  <r>
    <x v="30"/>
    <x v="30"/>
    <x v="30"/>
    <x v="30"/>
    <x v="134"/>
    <x v="0"/>
    <m/>
  </r>
  <r>
    <x v="31"/>
    <x v="31"/>
    <x v="31"/>
    <x v="31"/>
    <x v="134"/>
    <x v="0"/>
    <m/>
  </r>
  <r>
    <x v="32"/>
    <x v="32"/>
    <x v="32"/>
    <x v="32"/>
    <x v="134"/>
    <x v="0"/>
    <n v="0.35820132775300306"/>
  </r>
  <r>
    <x v="33"/>
    <x v="33"/>
    <x v="33"/>
    <x v="33"/>
    <x v="134"/>
    <x v="0"/>
    <n v="0.35820132775300306"/>
  </r>
  <r>
    <x v="34"/>
    <x v="34"/>
    <x v="34"/>
    <x v="34"/>
    <x v="134"/>
    <x v="0"/>
    <n v="0.35820132775300306"/>
  </r>
  <r>
    <x v="35"/>
    <x v="35"/>
    <x v="35"/>
    <x v="35"/>
    <x v="134"/>
    <x v="0"/>
    <n v="72894.02003"/>
  </r>
  <r>
    <x v="36"/>
    <x v="36"/>
    <x v="36"/>
    <x v="36"/>
    <x v="134"/>
    <x v="0"/>
    <n v="65243.641810000001"/>
  </r>
  <r>
    <x v="37"/>
    <x v="37"/>
    <x v="37"/>
    <x v="37"/>
    <x v="134"/>
    <x v="0"/>
    <m/>
  </r>
  <r>
    <x v="38"/>
    <x v="38"/>
    <x v="38"/>
    <x v="38"/>
    <x v="134"/>
    <x v="0"/>
    <n v="7650.3782199999996"/>
  </r>
  <r>
    <x v="39"/>
    <x v="39"/>
    <x v="39"/>
    <x v="39"/>
    <x v="134"/>
    <x v="0"/>
    <m/>
  </r>
  <r>
    <x v="0"/>
    <x v="0"/>
    <x v="0"/>
    <x v="0"/>
    <x v="135"/>
    <x v="0"/>
    <n v="5318.7669999999998"/>
  </r>
  <r>
    <x v="1"/>
    <x v="1"/>
    <x v="1"/>
    <x v="1"/>
    <x v="135"/>
    <x v="0"/>
    <n v="2263.877"/>
  </r>
  <r>
    <x v="2"/>
    <x v="2"/>
    <x v="2"/>
    <x v="2"/>
    <x v="135"/>
    <x v="0"/>
    <n v="2700.7739999999999"/>
  </r>
  <r>
    <x v="3"/>
    <x v="3"/>
    <x v="3"/>
    <x v="3"/>
    <x v="135"/>
    <x v="0"/>
    <n v="436.89699999999999"/>
  </r>
  <r>
    <x v="4"/>
    <x v="4"/>
    <x v="4"/>
    <x v="4"/>
    <x v="135"/>
    <x v="0"/>
    <n v="4675.4399999999996"/>
  </r>
  <r>
    <x v="5"/>
    <x v="5"/>
    <x v="5"/>
    <x v="5"/>
    <x v="135"/>
    <x v="0"/>
    <n v="515.21299999999997"/>
  </r>
  <r>
    <x v="6"/>
    <x v="6"/>
    <x v="6"/>
    <x v="6"/>
    <x v="135"/>
    <x v="0"/>
    <n v="12773.297"/>
  </r>
  <r>
    <x v="7"/>
    <x v="7"/>
    <x v="7"/>
    <x v="7"/>
    <x v="135"/>
    <x v="0"/>
    <n v="5772.3119999999999"/>
  </r>
  <r>
    <x v="8"/>
    <x v="8"/>
    <x v="8"/>
    <x v="8"/>
    <x v="135"/>
    <x v="0"/>
    <n v="574.16099999999994"/>
  </r>
  <r>
    <x v="9"/>
    <x v="9"/>
    <x v="9"/>
    <x v="9"/>
    <x v="135"/>
    <x v="0"/>
    <n v="6426.8239999999996"/>
  </r>
  <r>
    <x v="10"/>
    <x v="10"/>
    <x v="10"/>
    <x v="10"/>
    <x v="135"/>
    <x v="0"/>
    <n v="30360.959999999999"/>
  </r>
  <r>
    <x v="11"/>
    <x v="11"/>
    <x v="11"/>
    <x v="11"/>
    <x v="135"/>
    <x v="0"/>
    <n v="3457.2829999999999"/>
  </r>
  <r>
    <x v="12"/>
    <x v="12"/>
    <x v="12"/>
    <x v="12"/>
    <x v="135"/>
    <x v="0"/>
    <n v="326287.44400000002"/>
  </r>
  <r>
    <x v="13"/>
    <x v="13"/>
    <x v="13"/>
    <x v="13"/>
    <x v="135"/>
    <x v="0"/>
    <n v="12444.579"/>
  </r>
  <r>
    <x v="14"/>
    <x v="14"/>
    <x v="14"/>
    <x v="14"/>
    <x v="135"/>
    <x v="0"/>
    <n v="636.245"/>
  </r>
  <r>
    <x v="15"/>
    <x v="15"/>
    <x v="15"/>
    <x v="15"/>
    <x v="135"/>
    <x v="0"/>
    <n v="72498.366999999998"/>
  </r>
  <r>
    <x v="16"/>
    <x v="16"/>
    <x v="16"/>
    <x v="16"/>
    <x v="135"/>
    <x v="0"/>
    <n v="445684.87800000003"/>
  </r>
  <r>
    <x v="17"/>
    <x v="17"/>
    <x v="17"/>
    <x v="17"/>
    <x v="135"/>
    <x v="0"/>
    <n v="1.746"/>
  </r>
  <r>
    <x v="18"/>
    <x v="18"/>
    <x v="18"/>
    <x v="18"/>
    <x v="135"/>
    <x v="0"/>
    <n v="329276.25599999999"/>
  </r>
  <r>
    <x v="19"/>
    <x v="19"/>
    <x v="19"/>
    <x v="19"/>
    <x v="135"/>
    <x v="0"/>
    <n v="2.907"/>
  </r>
  <r>
    <x v="20"/>
    <x v="20"/>
    <x v="20"/>
    <x v="20"/>
    <x v="135"/>
    <x v="0"/>
    <n v="589.31200000000001"/>
  </r>
  <r>
    <x v="21"/>
    <x v="21"/>
    <x v="21"/>
    <x v="21"/>
    <x v="135"/>
    <x v="0"/>
    <n v="102933.122"/>
  </r>
  <r>
    <x v="22"/>
    <x v="22"/>
    <x v="22"/>
    <x v="22"/>
    <x v="135"/>
    <x v="0"/>
    <n v="12881.535"/>
  </r>
  <r>
    <x v="23"/>
    <x v="23"/>
    <x v="23"/>
    <x v="23"/>
    <x v="135"/>
    <x v="0"/>
    <n v="445684.87800000003"/>
  </r>
  <r>
    <x v="24"/>
    <x v="24"/>
    <x v="24"/>
    <x v="24"/>
    <x v="135"/>
    <x v="0"/>
    <n v="19966.578000000001"/>
  </r>
  <r>
    <x v="25"/>
    <x v="25"/>
    <x v="25"/>
    <x v="25"/>
    <x v="135"/>
    <x v="0"/>
    <n v="0.40460581092259434"/>
  </r>
  <r>
    <x v="26"/>
    <x v="26"/>
    <x v="26"/>
    <x v="26"/>
    <x v="135"/>
    <x v="0"/>
    <n v="1.5855012883086966E-2"/>
  </r>
  <r>
    <x v="27"/>
    <x v="27"/>
    <x v="27"/>
    <x v="27"/>
    <x v="135"/>
    <x v="0"/>
    <n v="0.34100500025713826"/>
  </r>
  <r>
    <x v="28"/>
    <x v="28"/>
    <x v="28"/>
    <x v="28"/>
    <x v="135"/>
    <x v="0"/>
    <n v="103407.17237"/>
  </r>
  <r>
    <x v="29"/>
    <x v="29"/>
    <x v="29"/>
    <x v="29"/>
    <x v="135"/>
    <x v="0"/>
    <n v="103407.17237"/>
  </r>
  <r>
    <x v="30"/>
    <x v="30"/>
    <x v="30"/>
    <x v="30"/>
    <x v="135"/>
    <x v="0"/>
    <m/>
  </r>
  <r>
    <x v="31"/>
    <x v="31"/>
    <x v="31"/>
    <x v="31"/>
    <x v="135"/>
    <x v="0"/>
    <m/>
  </r>
  <r>
    <x v="32"/>
    <x v="32"/>
    <x v="32"/>
    <x v="32"/>
    <x v="135"/>
    <x v="0"/>
    <n v="0.56724165193545506"/>
  </r>
  <r>
    <x v="33"/>
    <x v="33"/>
    <x v="33"/>
    <x v="33"/>
    <x v="135"/>
    <x v="0"/>
    <n v="0.56724165193545506"/>
  </r>
  <r>
    <x v="34"/>
    <x v="34"/>
    <x v="34"/>
    <x v="34"/>
    <x v="135"/>
    <x v="0"/>
    <n v="0.56724165193545506"/>
  </r>
  <r>
    <x v="35"/>
    <x v="35"/>
    <x v="35"/>
    <x v="35"/>
    <x v="135"/>
    <x v="0"/>
    <n v="182298.27097000001"/>
  </r>
  <r>
    <x v="36"/>
    <x v="36"/>
    <x v="36"/>
    <x v="36"/>
    <x v="135"/>
    <x v="0"/>
    <n v="166804.88396000001"/>
  </r>
  <r>
    <x v="37"/>
    <x v="37"/>
    <x v="37"/>
    <x v="37"/>
    <x v="135"/>
    <x v="0"/>
    <m/>
  </r>
  <r>
    <x v="38"/>
    <x v="38"/>
    <x v="38"/>
    <x v="38"/>
    <x v="135"/>
    <x v="0"/>
    <n v="15493.38701"/>
  </r>
  <r>
    <x v="39"/>
    <x v="39"/>
    <x v="39"/>
    <x v="39"/>
    <x v="135"/>
    <x v="0"/>
    <m/>
  </r>
  <r>
    <x v="0"/>
    <x v="0"/>
    <x v="0"/>
    <x v="0"/>
    <x v="136"/>
    <x v="0"/>
    <n v="3814.8530000000001"/>
  </r>
  <r>
    <x v="1"/>
    <x v="1"/>
    <x v="1"/>
    <x v="1"/>
    <x v="136"/>
    <x v="0"/>
    <n v="1656.7080000000001"/>
  </r>
  <r>
    <x v="2"/>
    <x v="2"/>
    <x v="2"/>
    <x v="2"/>
    <x v="136"/>
    <x v="0"/>
    <n v="1904.402"/>
  </r>
  <r>
    <x v="3"/>
    <x v="3"/>
    <x v="3"/>
    <x v="3"/>
    <x v="136"/>
    <x v="0"/>
    <n v="247.69399999999999"/>
  </r>
  <r>
    <x v="4"/>
    <x v="4"/>
    <x v="4"/>
    <x v="4"/>
    <x v="136"/>
    <x v="0"/>
    <n v="2942.8710000000001"/>
  </r>
  <r>
    <x v="5"/>
    <x v="5"/>
    <x v="5"/>
    <x v="5"/>
    <x v="136"/>
    <x v="0"/>
    <n v="164.387"/>
  </r>
  <r>
    <x v="6"/>
    <x v="6"/>
    <x v="6"/>
    <x v="6"/>
    <x v="136"/>
    <x v="0"/>
    <n v="8578.8189999999995"/>
  </r>
  <r>
    <x v="7"/>
    <x v="7"/>
    <x v="7"/>
    <x v="7"/>
    <x v="136"/>
    <x v="0"/>
    <n v="4555.1750000000002"/>
  </r>
  <r>
    <x v="8"/>
    <x v="8"/>
    <x v="8"/>
    <x v="8"/>
    <x v="136"/>
    <x v="0"/>
    <n v="327.529"/>
  </r>
  <r>
    <x v="9"/>
    <x v="9"/>
    <x v="9"/>
    <x v="9"/>
    <x v="136"/>
    <x v="0"/>
    <n v="3696.1149999999998"/>
  </r>
  <r>
    <x v="10"/>
    <x v="10"/>
    <x v="10"/>
    <x v="10"/>
    <x v="136"/>
    <x v="0"/>
    <n v="1727.837"/>
  </r>
  <r>
    <x v="11"/>
    <x v="11"/>
    <x v="11"/>
    <x v="11"/>
    <x v="136"/>
    <x v="0"/>
    <n v="8077.2579999999998"/>
  </r>
  <r>
    <x v="12"/>
    <x v="12"/>
    <x v="12"/>
    <x v="12"/>
    <x v="136"/>
    <x v="0"/>
    <n v="231714.89600000001"/>
  </r>
  <r>
    <x v="13"/>
    <x v="13"/>
    <x v="13"/>
    <x v="13"/>
    <x v="136"/>
    <x v="0"/>
    <n v="2067.1689999999999"/>
  </r>
  <r>
    <x v="14"/>
    <x v="14"/>
    <x v="14"/>
    <x v="14"/>
    <x v="136"/>
    <x v="0"/>
    <n v="283.91399999999999"/>
  </r>
  <r>
    <x v="15"/>
    <x v="15"/>
    <x v="15"/>
    <x v="15"/>
    <x v="136"/>
    <x v="0"/>
    <n v="36588.707000000002"/>
  </r>
  <r>
    <x v="16"/>
    <x v="16"/>
    <x v="16"/>
    <x v="16"/>
    <x v="136"/>
    <x v="0"/>
    <n v="280459.78100000002"/>
  </r>
  <r>
    <x v="17"/>
    <x v="17"/>
    <x v="17"/>
    <x v="17"/>
    <x v="136"/>
    <x v="0"/>
    <n v="20098.111000000001"/>
  </r>
  <r>
    <x v="18"/>
    <x v="18"/>
    <x v="18"/>
    <x v="18"/>
    <x v="136"/>
    <x v="0"/>
    <n v="207767.03700000001"/>
  </r>
  <r>
    <x v="19"/>
    <x v="19"/>
    <x v="19"/>
    <x v="19"/>
    <x v="136"/>
    <x v="0"/>
    <n v="3.2839999999999998"/>
  </r>
  <r>
    <x v="20"/>
    <x v="20"/>
    <x v="20"/>
    <x v="20"/>
    <x v="136"/>
    <x v="0"/>
    <n v="20.552"/>
  </r>
  <r>
    <x v="21"/>
    <x v="21"/>
    <x v="21"/>
    <x v="21"/>
    <x v="136"/>
    <x v="0"/>
    <n v="41799.118000000002"/>
  </r>
  <r>
    <x v="22"/>
    <x v="22"/>
    <x v="22"/>
    <x v="22"/>
    <x v="136"/>
    <x v="0"/>
    <n v="10771.68"/>
  </r>
  <r>
    <x v="23"/>
    <x v="23"/>
    <x v="23"/>
    <x v="23"/>
    <x v="136"/>
    <x v="0"/>
    <n v="280459.78200000001"/>
  </r>
  <r>
    <x v="24"/>
    <x v="24"/>
    <x v="24"/>
    <x v="24"/>
    <x v="136"/>
    <x v="0"/>
    <n v="18627.798999999999"/>
  </r>
  <r>
    <x v="25"/>
    <x v="25"/>
    <x v="25"/>
    <x v="25"/>
    <x v="136"/>
    <x v="0"/>
    <n v="0.48654795420270819"/>
  </r>
  <r>
    <x v="26"/>
    <x v="26"/>
    <x v="26"/>
    <x v="26"/>
    <x v="136"/>
    <x v="0"/>
    <n v="2.4551104947208826E-2"/>
  </r>
  <r>
    <x v="27"/>
    <x v="27"/>
    <x v="27"/>
    <x v="27"/>
    <x v="136"/>
    <x v="0"/>
    <n v="0.19688913853580306"/>
  </r>
  <r>
    <x v="28"/>
    <x v="28"/>
    <x v="28"/>
    <x v="28"/>
    <x v="136"/>
    <x v="0"/>
    <n v="42634.183440000001"/>
  </r>
  <r>
    <x v="29"/>
    <x v="29"/>
    <x v="29"/>
    <x v="29"/>
    <x v="136"/>
    <x v="0"/>
    <n v="42634.183440000001"/>
  </r>
  <r>
    <x v="30"/>
    <x v="30"/>
    <x v="30"/>
    <x v="30"/>
    <x v="136"/>
    <x v="0"/>
    <m/>
  </r>
  <r>
    <x v="31"/>
    <x v="31"/>
    <x v="31"/>
    <x v="31"/>
    <x v="136"/>
    <x v="0"/>
    <m/>
  </r>
  <r>
    <x v="32"/>
    <x v="32"/>
    <x v="32"/>
    <x v="32"/>
    <x v="136"/>
    <x v="0"/>
    <n v="0.36411835017510558"/>
  </r>
  <r>
    <x v="33"/>
    <x v="33"/>
    <x v="33"/>
    <x v="33"/>
    <x v="136"/>
    <x v="0"/>
    <n v="0.36411835017510558"/>
  </r>
  <r>
    <x v="34"/>
    <x v="34"/>
    <x v="34"/>
    <x v="34"/>
    <x v="136"/>
    <x v="0"/>
    <n v="0.36411835017510558"/>
  </r>
  <r>
    <x v="35"/>
    <x v="35"/>
    <x v="35"/>
    <x v="35"/>
    <x v="136"/>
    <x v="0"/>
    <n v="117088.80757999999"/>
  </r>
  <r>
    <x v="36"/>
    <x v="36"/>
    <x v="36"/>
    <x v="36"/>
    <x v="136"/>
    <x v="0"/>
    <n v="107686.8155"/>
  </r>
  <r>
    <x v="37"/>
    <x v="37"/>
    <x v="37"/>
    <x v="37"/>
    <x v="136"/>
    <x v="0"/>
    <m/>
  </r>
  <r>
    <x v="38"/>
    <x v="38"/>
    <x v="38"/>
    <x v="38"/>
    <x v="136"/>
    <x v="0"/>
    <n v="9401.99208"/>
  </r>
  <r>
    <x v="39"/>
    <x v="39"/>
    <x v="39"/>
    <x v="39"/>
    <x v="136"/>
    <x v="0"/>
    <m/>
  </r>
  <r>
    <x v="0"/>
    <x v="0"/>
    <x v="0"/>
    <x v="0"/>
    <x v="137"/>
    <x v="0"/>
    <n v="1394.15"/>
  </r>
  <r>
    <x v="1"/>
    <x v="1"/>
    <x v="1"/>
    <x v="1"/>
    <x v="137"/>
    <x v="0"/>
    <n v="517.15499999999997"/>
  </r>
  <r>
    <x v="2"/>
    <x v="2"/>
    <x v="2"/>
    <x v="2"/>
    <x v="137"/>
    <x v="0"/>
    <n v="597.37699999999995"/>
  </r>
  <r>
    <x v="3"/>
    <x v="3"/>
    <x v="3"/>
    <x v="3"/>
    <x v="137"/>
    <x v="0"/>
    <n v="80.221999999999994"/>
  </r>
  <r>
    <x v="4"/>
    <x v="4"/>
    <x v="4"/>
    <x v="4"/>
    <x v="137"/>
    <x v="0"/>
    <n v="1688.229"/>
  </r>
  <r>
    <x v="5"/>
    <x v="5"/>
    <x v="5"/>
    <x v="5"/>
    <x v="137"/>
    <x v="0"/>
    <n v="58.073"/>
  </r>
  <r>
    <x v="6"/>
    <x v="6"/>
    <x v="6"/>
    <x v="6"/>
    <x v="137"/>
    <x v="0"/>
    <n v="3657.607"/>
  </r>
  <r>
    <x v="7"/>
    <x v="7"/>
    <x v="7"/>
    <x v="7"/>
    <x v="137"/>
    <x v="0"/>
    <n v="1393.1379999999999"/>
  </r>
  <r>
    <x v="8"/>
    <x v="8"/>
    <x v="8"/>
    <x v="8"/>
    <x v="137"/>
    <x v="0"/>
    <n v="177.59100000000001"/>
  </r>
  <r>
    <x v="9"/>
    <x v="9"/>
    <x v="9"/>
    <x v="9"/>
    <x v="137"/>
    <x v="0"/>
    <n v="2086.8780000000002"/>
  </r>
  <r>
    <x v="10"/>
    <x v="10"/>
    <x v="10"/>
    <x v="10"/>
    <x v="137"/>
    <x v="0"/>
    <n v="430.40100000000001"/>
  </r>
  <r>
    <x v="11"/>
    <x v="11"/>
    <x v="11"/>
    <x v="11"/>
    <x v="137"/>
    <x v="0"/>
    <n v="3691.6669999999999"/>
  </r>
  <r>
    <x v="12"/>
    <x v="12"/>
    <x v="12"/>
    <x v="12"/>
    <x v="137"/>
    <x v="0"/>
    <n v="79446.987999999998"/>
  </r>
  <r>
    <x v="13"/>
    <x v="13"/>
    <x v="13"/>
    <x v="13"/>
    <x v="137"/>
    <x v="0"/>
    <n v="4849.2280000000001"/>
  </r>
  <r>
    <x v="14"/>
    <x v="14"/>
    <x v="14"/>
    <x v="14"/>
    <x v="137"/>
    <x v="0"/>
    <n v="2.4980000000000002"/>
  </r>
  <r>
    <x v="15"/>
    <x v="15"/>
    <x v="15"/>
    <x v="15"/>
    <x v="137"/>
    <x v="0"/>
    <n v="19372.977999999999"/>
  </r>
  <r>
    <x v="16"/>
    <x v="16"/>
    <x v="16"/>
    <x v="16"/>
    <x v="137"/>
    <x v="0"/>
    <n v="107793.76"/>
  </r>
  <r>
    <x v="17"/>
    <x v="17"/>
    <x v="17"/>
    <x v="17"/>
    <x v="137"/>
    <x v="0"/>
    <n v="4520.5789999999997"/>
  </r>
  <r>
    <x v="18"/>
    <x v="18"/>
    <x v="18"/>
    <x v="18"/>
    <x v="137"/>
    <x v="0"/>
    <n v="77586.781000000003"/>
  </r>
  <r>
    <x v="19"/>
    <x v="19"/>
    <x v="19"/>
    <x v="19"/>
    <x v="137"/>
    <x v="0"/>
    <n v="2.8000000000000001E-2"/>
  </r>
  <r>
    <x v="20"/>
    <x v="20"/>
    <x v="20"/>
    <x v="20"/>
    <x v="137"/>
    <x v="0"/>
    <m/>
  </r>
  <r>
    <x v="21"/>
    <x v="21"/>
    <x v="21"/>
    <x v="21"/>
    <x v="137"/>
    <x v="0"/>
    <n v="22782.717000000001"/>
  </r>
  <r>
    <x v="22"/>
    <x v="22"/>
    <x v="22"/>
    <x v="22"/>
    <x v="137"/>
    <x v="0"/>
    <n v="2903.6550000000002"/>
  </r>
  <r>
    <x v="23"/>
    <x v="23"/>
    <x v="23"/>
    <x v="23"/>
    <x v="137"/>
    <x v="0"/>
    <n v="107793.76"/>
  </r>
  <r>
    <x v="24"/>
    <x v="24"/>
    <x v="24"/>
    <x v="24"/>
    <x v="137"/>
    <x v="0"/>
    <n v="3523.828"/>
  </r>
  <r>
    <x v="25"/>
    <x v="25"/>
    <x v="25"/>
    <x v="25"/>
    <x v="137"/>
    <x v="0"/>
    <n v="0.33330971511429797"/>
  </r>
  <r>
    <x v="26"/>
    <x v="26"/>
    <x v="26"/>
    <x v="26"/>
    <x v="137"/>
    <x v="0"/>
    <n v="1.548678818240889E-2"/>
  </r>
  <r>
    <x v="27"/>
    <x v="27"/>
    <x v="27"/>
    <x v="27"/>
    <x v="137"/>
    <x v="0"/>
    <n v="0.20498852992217442"/>
  </r>
  <r>
    <x v="28"/>
    <x v="28"/>
    <x v="28"/>
    <x v="28"/>
    <x v="137"/>
    <x v="0"/>
    <n v="22622.10874"/>
  </r>
  <r>
    <x v="29"/>
    <x v="29"/>
    <x v="29"/>
    <x v="29"/>
    <x v="137"/>
    <x v="0"/>
    <n v="22622.10874"/>
  </r>
  <r>
    <x v="30"/>
    <x v="30"/>
    <x v="30"/>
    <x v="30"/>
    <x v="137"/>
    <x v="0"/>
    <m/>
  </r>
  <r>
    <x v="31"/>
    <x v="31"/>
    <x v="31"/>
    <x v="31"/>
    <x v="137"/>
    <x v="0"/>
    <m/>
  </r>
  <r>
    <x v="32"/>
    <x v="32"/>
    <x v="32"/>
    <x v="32"/>
    <x v="137"/>
    <x v="0"/>
    <n v="0.59425531186566394"/>
  </r>
  <r>
    <x v="33"/>
    <x v="33"/>
    <x v="33"/>
    <x v="33"/>
    <x v="137"/>
    <x v="0"/>
    <n v="0.59425531186566394"/>
  </r>
  <r>
    <x v="34"/>
    <x v="34"/>
    <x v="34"/>
    <x v="34"/>
    <x v="137"/>
    <x v="0"/>
    <n v="0.59425531186566394"/>
  </r>
  <r>
    <x v="35"/>
    <x v="35"/>
    <x v="35"/>
    <x v="35"/>
    <x v="137"/>
    <x v="0"/>
    <n v="38067.995840000003"/>
  </r>
  <r>
    <x v="36"/>
    <x v="36"/>
    <x v="36"/>
    <x v="36"/>
    <x v="137"/>
    <x v="0"/>
    <n v="34118.678570000004"/>
  </r>
  <r>
    <x v="37"/>
    <x v="37"/>
    <x v="37"/>
    <x v="37"/>
    <x v="137"/>
    <x v="0"/>
    <m/>
  </r>
  <r>
    <x v="38"/>
    <x v="38"/>
    <x v="38"/>
    <x v="38"/>
    <x v="137"/>
    <x v="0"/>
    <n v="3949.31727"/>
  </r>
  <r>
    <x v="39"/>
    <x v="39"/>
    <x v="39"/>
    <x v="39"/>
    <x v="137"/>
    <x v="0"/>
    <m/>
  </r>
  <r>
    <x v="0"/>
    <x v="0"/>
    <x v="0"/>
    <x v="0"/>
    <x v="138"/>
    <x v="0"/>
    <n v="505.40300000000002"/>
  </r>
  <r>
    <x v="1"/>
    <x v="1"/>
    <x v="1"/>
    <x v="1"/>
    <x v="138"/>
    <x v="0"/>
    <n v="168.947"/>
  </r>
  <r>
    <x v="2"/>
    <x v="2"/>
    <x v="2"/>
    <x v="2"/>
    <x v="138"/>
    <x v="0"/>
    <n v="203.65299999999999"/>
  </r>
  <r>
    <x v="3"/>
    <x v="3"/>
    <x v="3"/>
    <x v="3"/>
    <x v="138"/>
    <x v="0"/>
    <n v="34.706000000000003"/>
  </r>
  <r>
    <x v="4"/>
    <x v="4"/>
    <x v="4"/>
    <x v="4"/>
    <x v="138"/>
    <x v="0"/>
    <n v="299.233"/>
  </r>
  <r>
    <x v="5"/>
    <x v="5"/>
    <x v="5"/>
    <x v="5"/>
    <x v="138"/>
    <x v="0"/>
    <n v="13.765000000000001"/>
  </r>
  <r>
    <x v="6"/>
    <x v="6"/>
    <x v="6"/>
    <x v="6"/>
    <x v="138"/>
    <x v="0"/>
    <n v="987.34799999999996"/>
  </r>
  <r>
    <x v="7"/>
    <x v="7"/>
    <x v="7"/>
    <x v="7"/>
    <x v="138"/>
    <x v="0"/>
    <n v="566.51099999999997"/>
  </r>
  <r>
    <x v="8"/>
    <x v="8"/>
    <x v="8"/>
    <x v="8"/>
    <x v="138"/>
    <x v="0"/>
    <n v="88.855999999999995"/>
  </r>
  <r>
    <x v="9"/>
    <x v="9"/>
    <x v="9"/>
    <x v="9"/>
    <x v="138"/>
    <x v="0"/>
    <n v="331.97899999999998"/>
  </r>
  <r>
    <x v="10"/>
    <x v="10"/>
    <x v="10"/>
    <x v="10"/>
    <x v="138"/>
    <x v="0"/>
    <n v="557.45600000000002"/>
  </r>
  <r>
    <x v="11"/>
    <x v="11"/>
    <x v="11"/>
    <x v="11"/>
    <x v="138"/>
    <x v="0"/>
    <n v="471.84899999999999"/>
  </r>
  <r>
    <x v="12"/>
    <x v="12"/>
    <x v="12"/>
    <x v="12"/>
    <x v="138"/>
    <x v="0"/>
    <n v="34734.728000000003"/>
  </r>
  <r>
    <x v="13"/>
    <x v="13"/>
    <x v="13"/>
    <x v="13"/>
    <x v="138"/>
    <x v="0"/>
    <m/>
  </r>
  <r>
    <x v="14"/>
    <x v="14"/>
    <x v="14"/>
    <x v="14"/>
    <x v="138"/>
    <x v="0"/>
    <n v="138.934"/>
  </r>
  <r>
    <x v="15"/>
    <x v="15"/>
    <x v="15"/>
    <x v="15"/>
    <x v="138"/>
    <x v="0"/>
    <n v="3657.8910000000001"/>
  </r>
  <r>
    <x v="16"/>
    <x v="16"/>
    <x v="16"/>
    <x v="16"/>
    <x v="138"/>
    <x v="0"/>
    <n v="39560.858"/>
  </r>
  <r>
    <x v="17"/>
    <x v="17"/>
    <x v="17"/>
    <x v="17"/>
    <x v="138"/>
    <x v="0"/>
    <n v="5400.5929999999998"/>
  </r>
  <r>
    <x v="18"/>
    <x v="18"/>
    <x v="18"/>
    <x v="18"/>
    <x v="138"/>
    <x v="0"/>
    <n v="26724.337"/>
  </r>
  <r>
    <x v="19"/>
    <x v="19"/>
    <x v="19"/>
    <x v="19"/>
    <x v="138"/>
    <x v="0"/>
    <n v="0.65"/>
  </r>
  <r>
    <x v="20"/>
    <x v="20"/>
    <x v="20"/>
    <x v="20"/>
    <x v="138"/>
    <x v="0"/>
    <n v="99.251000000000005"/>
  </r>
  <r>
    <x v="21"/>
    <x v="21"/>
    <x v="21"/>
    <x v="21"/>
    <x v="138"/>
    <x v="0"/>
    <n v="6019.6779999999999"/>
  </r>
  <r>
    <x v="22"/>
    <x v="22"/>
    <x v="22"/>
    <x v="22"/>
    <x v="138"/>
    <x v="0"/>
    <n v="1316.3489999999999"/>
  </r>
  <r>
    <x v="23"/>
    <x v="23"/>
    <x v="23"/>
    <x v="23"/>
    <x v="138"/>
    <x v="0"/>
    <n v="39560.858"/>
  </r>
  <r>
    <x v="24"/>
    <x v="24"/>
    <x v="24"/>
    <x v="24"/>
    <x v="138"/>
    <x v="0"/>
    <n v="3612.924"/>
  </r>
  <r>
    <x v="25"/>
    <x v="25"/>
    <x v="25"/>
    <x v="25"/>
    <x v="138"/>
    <x v="0"/>
    <n v="0.52971546196362762"/>
  </r>
  <r>
    <x v="26"/>
    <x v="26"/>
    <x v="26"/>
    <x v="26"/>
    <x v="138"/>
    <x v="0"/>
    <n v="1.8380998596202784E-2"/>
  </r>
  <r>
    <x v="27"/>
    <x v="27"/>
    <x v="27"/>
    <x v="27"/>
    <x v="138"/>
    <x v="0"/>
    <n v="0.18224474560087092"/>
  </r>
  <r>
    <x v="28"/>
    <x v="28"/>
    <x v="28"/>
    <x v="28"/>
    <x v="138"/>
    <x v="0"/>
    <n v="6421.4062300000005"/>
  </r>
  <r>
    <x v="29"/>
    <x v="29"/>
    <x v="29"/>
    <x v="29"/>
    <x v="138"/>
    <x v="0"/>
    <n v="6421.4062300000005"/>
  </r>
  <r>
    <x v="30"/>
    <x v="30"/>
    <x v="30"/>
    <x v="30"/>
    <x v="138"/>
    <x v="0"/>
    <m/>
  </r>
  <r>
    <x v="31"/>
    <x v="31"/>
    <x v="31"/>
    <x v="31"/>
    <x v="138"/>
    <x v="0"/>
    <m/>
  </r>
  <r>
    <x v="32"/>
    <x v="32"/>
    <x v="32"/>
    <x v="32"/>
    <x v="138"/>
    <x v="0"/>
    <n v="0.61275302528525377"/>
  </r>
  <r>
    <x v="33"/>
    <x v="33"/>
    <x v="33"/>
    <x v="33"/>
    <x v="138"/>
    <x v="0"/>
    <n v="0.61275302528525377"/>
  </r>
  <r>
    <x v="34"/>
    <x v="34"/>
    <x v="34"/>
    <x v="34"/>
    <x v="138"/>
    <x v="0"/>
    <n v="0.61275302528525377"/>
  </r>
  <r>
    <x v="35"/>
    <x v="35"/>
    <x v="35"/>
    <x v="35"/>
    <x v="138"/>
    <x v="0"/>
    <n v="10479.599390000001"/>
  </r>
  <r>
    <x v="36"/>
    <x v="36"/>
    <x v="36"/>
    <x v="36"/>
    <x v="138"/>
    <x v="0"/>
    <n v="9509.2344100000009"/>
  </r>
  <r>
    <x v="37"/>
    <x v="37"/>
    <x v="37"/>
    <x v="37"/>
    <x v="138"/>
    <x v="0"/>
    <m/>
  </r>
  <r>
    <x v="38"/>
    <x v="38"/>
    <x v="38"/>
    <x v="38"/>
    <x v="138"/>
    <x v="0"/>
    <n v="970.36497999999995"/>
  </r>
  <r>
    <x v="39"/>
    <x v="39"/>
    <x v="39"/>
    <x v="39"/>
    <x v="138"/>
    <x v="0"/>
    <m/>
  </r>
  <r>
    <x v="0"/>
    <x v="0"/>
    <x v="0"/>
    <x v="0"/>
    <x v="139"/>
    <x v="0"/>
    <n v="1139.249"/>
  </r>
  <r>
    <x v="1"/>
    <x v="1"/>
    <x v="1"/>
    <x v="1"/>
    <x v="139"/>
    <x v="0"/>
    <n v="283.57"/>
  </r>
  <r>
    <x v="2"/>
    <x v="2"/>
    <x v="2"/>
    <x v="2"/>
    <x v="139"/>
    <x v="0"/>
    <n v="358.02199999999999"/>
  </r>
  <r>
    <x v="3"/>
    <x v="3"/>
    <x v="3"/>
    <x v="3"/>
    <x v="139"/>
    <x v="0"/>
    <n v="74.451999999999998"/>
  </r>
  <r>
    <x v="4"/>
    <x v="4"/>
    <x v="4"/>
    <x v="4"/>
    <x v="139"/>
    <x v="0"/>
    <n v="557.47199999999998"/>
  </r>
  <r>
    <x v="5"/>
    <x v="5"/>
    <x v="5"/>
    <x v="5"/>
    <x v="139"/>
    <x v="0"/>
    <n v="36.375999999999998"/>
  </r>
  <r>
    <x v="6"/>
    <x v="6"/>
    <x v="6"/>
    <x v="6"/>
    <x v="139"/>
    <x v="0"/>
    <n v="2016.6669999999999"/>
  </r>
  <r>
    <x v="7"/>
    <x v="7"/>
    <x v="7"/>
    <x v="7"/>
    <x v="139"/>
    <x v="0"/>
    <n v="1286.434"/>
  </r>
  <r>
    <x v="8"/>
    <x v="8"/>
    <x v="8"/>
    <x v="8"/>
    <x v="139"/>
    <x v="0"/>
    <n v="-24.634"/>
  </r>
  <r>
    <x v="9"/>
    <x v="9"/>
    <x v="9"/>
    <x v="9"/>
    <x v="139"/>
    <x v="0"/>
    <n v="754.86599999999999"/>
  </r>
  <r>
    <x v="10"/>
    <x v="10"/>
    <x v="10"/>
    <x v="10"/>
    <x v="139"/>
    <x v="0"/>
    <n v="1191.654"/>
  </r>
  <r>
    <x v="11"/>
    <x v="11"/>
    <x v="11"/>
    <x v="11"/>
    <x v="139"/>
    <x v="0"/>
    <n v="582.37699999999995"/>
  </r>
  <r>
    <x v="12"/>
    <x v="12"/>
    <x v="12"/>
    <x v="12"/>
    <x v="139"/>
    <x v="0"/>
    <n v="73036.093999999997"/>
  </r>
  <r>
    <x v="13"/>
    <x v="13"/>
    <x v="13"/>
    <x v="13"/>
    <x v="139"/>
    <x v="0"/>
    <n v="205.56899999999999"/>
  </r>
  <r>
    <x v="14"/>
    <x v="14"/>
    <x v="14"/>
    <x v="14"/>
    <x v="139"/>
    <x v="0"/>
    <n v="3.8279999999999998"/>
  </r>
  <r>
    <x v="15"/>
    <x v="15"/>
    <x v="15"/>
    <x v="15"/>
    <x v="139"/>
    <x v="0"/>
    <n v="8413.3819999999996"/>
  </r>
  <r>
    <x v="16"/>
    <x v="16"/>
    <x v="16"/>
    <x v="16"/>
    <x v="139"/>
    <x v="0"/>
    <n v="83432.903999999995"/>
  </r>
  <r>
    <x v="17"/>
    <x v="17"/>
    <x v="17"/>
    <x v="17"/>
    <x v="139"/>
    <x v="0"/>
    <n v="1.762"/>
  </r>
  <r>
    <x v="18"/>
    <x v="18"/>
    <x v="18"/>
    <x v="18"/>
    <x v="139"/>
    <x v="0"/>
    <n v="69171.072"/>
  </r>
  <r>
    <x v="19"/>
    <x v="19"/>
    <x v="19"/>
    <x v="19"/>
    <x v="139"/>
    <x v="0"/>
    <n v="0.435"/>
  </r>
  <r>
    <x v="20"/>
    <x v="20"/>
    <x v="20"/>
    <x v="20"/>
    <x v="139"/>
    <x v="0"/>
    <m/>
  </r>
  <r>
    <x v="21"/>
    <x v="21"/>
    <x v="21"/>
    <x v="21"/>
    <x v="139"/>
    <x v="0"/>
    <n v="10820.876"/>
  </r>
  <r>
    <x v="22"/>
    <x v="22"/>
    <x v="22"/>
    <x v="22"/>
    <x v="139"/>
    <x v="0"/>
    <n v="3438.76"/>
  </r>
  <r>
    <x v="23"/>
    <x v="23"/>
    <x v="23"/>
    <x v="23"/>
    <x v="139"/>
    <x v="0"/>
    <n v="83432.904999999999"/>
  </r>
  <r>
    <x v="24"/>
    <x v="24"/>
    <x v="24"/>
    <x v="24"/>
    <x v="139"/>
    <x v="0"/>
    <n v="3726.96"/>
  </r>
  <r>
    <x v="25"/>
    <x v="25"/>
    <x v="25"/>
    <x v="25"/>
    <x v="139"/>
    <x v="0"/>
    <n v="0.59505929664737989"/>
  </r>
  <r>
    <x v="26"/>
    <x v="26"/>
    <x v="26"/>
    <x v="26"/>
    <x v="139"/>
    <x v="0"/>
    <n v="1.6233403460616018E-2"/>
  </r>
  <r>
    <x v="27"/>
    <x v="27"/>
    <x v="27"/>
    <x v="27"/>
    <x v="139"/>
    <x v="0"/>
    <n v="0.1402122497885073"/>
  </r>
  <r>
    <x v="28"/>
    <x v="28"/>
    <x v="28"/>
    <x v="28"/>
    <x v="139"/>
    <x v="0"/>
    <n v="11958.615830000001"/>
  </r>
  <r>
    <x v="29"/>
    <x v="29"/>
    <x v="29"/>
    <x v="29"/>
    <x v="139"/>
    <x v="0"/>
    <n v="11958.615830000001"/>
  </r>
  <r>
    <x v="30"/>
    <x v="30"/>
    <x v="30"/>
    <x v="30"/>
    <x v="139"/>
    <x v="0"/>
    <m/>
  </r>
  <r>
    <x v="31"/>
    <x v="31"/>
    <x v="31"/>
    <x v="31"/>
    <x v="139"/>
    <x v="0"/>
    <m/>
  </r>
  <r>
    <x v="32"/>
    <x v="32"/>
    <x v="32"/>
    <x v="32"/>
    <x v="139"/>
    <x v="0"/>
    <n v="0.37699760567935203"/>
  </r>
  <r>
    <x v="33"/>
    <x v="33"/>
    <x v="33"/>
    <x v="33"/>
    <x v="139"/>
    <x v="0"/>
    <n v="0.37699760567935203"/>
  </r>
  <r>
    <x v="34"/>
    <x v="34"/>
    <x v="34"/>
    <x v="34"/>
    <x v="139"/>
    <x v="0"/>
    <n v="0.37699760567935203"/>
  </r>
  <r>
    <x v="35"/>
    <x v="35"/>
    <x v="35"/>
    <x v="35"/>
    <x v="139"/>
    <x v="0"/>
    <n v="31720.667850000002"/>
  </r>
  <r>
    <x v="36"/>
    <x v="36"/>
    <x v="36"/>
    <x v="36"/>
    <x v="139"/>
    <x v="0"/>
    <n v="29243.592980000001"/>
  </r>
  <r>
    <x v="37"/>
    <x v="37"/>
    <x v="37"/>
    <x v="37"/>
    <x v="139"/>
    <x v="0"/>
    <m/>
  </r>
  <r>
    <x v="38"/>
    <x v="38"/>
    <x v="38"/>
    <x v="38"/>
    <x v="139"/>
    <x v="0"/>
    <n v="2477.0748599999997"/>
  </r>
  <r>
    <x v="39"/>
    <x v="39"/>
    <x v="39"/>
    <x v="39"/>
    <x v="139"/>
    <x v="0"/>
    <m/>
  </r>
  <r>
    <x v="0"/>
    <x v="0"/>
    <x v="0"/>
    <x v="0"/>
    <x v="140"/>
    <x v="0"/>
    <n v="953.625"/>
  </r>
  <r>
    <x v="1"/>
    <x v="1"/>
    <x v="1"/>
    <x v="1"/>
    <x v="140"/>
    <x v="0"/>
    <n v="471.19099999999997"/>
  </r>
  <r>
    <x v="2"/>
    <x v="2"/>
    <x v="2"/>
    <x v="2"/>
    <x v="140"/>
    <x v="0"/>
    <n v="535.38499999999999"/>
  </r>
  <r>
    <x v="3"/>
    <x v="3"/>
    <x v="3"/>
    <x v="3"/>
    <x v="140"/>
    <x v="0"/>
    <n v="64.194000000000003"/>
  </r>
  <r>
    <x v="4"/>
    <x v="4"/>
    <x v="4"/>
    <x v="4"/>
    <x v="140"/>
    <x v="0"/>
    <n v="1253.204"/>
  </r>
  <r>
    <x v="5"/>
    <x v="5"/>
    <x v="5"/>
    <x v="5"/>
    <x v="140"/>
    <x v="0"/>
    <n v="40.98"/>
  </r>
  <r>
    <x v="6"/>
    <x v="6"/>
    <x v="6"/>
    <x v="6"/>
    <x v="140"/>
    <x v="0"/>
    <n v="2719"/>
  </r>
  <r>
    <x v="7"/>
    <x v="7"/>
    <x v="7"/>
    <x v="7"/>
    <x v="140"/>
    <x v="0"/>
    <n v="1107.3820000000001"/>
  </r>
  <r>
    <x v="8"/>
    <x v="8"/>
    <x v="8"/>
    <x v="8"/>
    <x v="140"/>
    <x v="0"/>
    <n v="215.38499999999999"/>
  </r>
  <r>
    <x v="9"/>
    <x v="9"/>
    <x v="9"/>
    <x v="9"/>
    <x v="140"/>
    <x v="0"/>
    <n v="1396.232"/>
  </r>
  <r>
    <x v="10"/>
    <x v="10"/>
    <x v="10"/>
    <x v="10"/>
    <x v="140"/>
    <x v="0"/>
    <n v="228.75299999999999"/>
  </r>
  <r>
    <x v="11"/>
    <x v="11"/>
    <x v="11"/>
    <x v="11"/>
    <x v="140"/>
    <x v="0"/>
    <n v="6943.009"/>
  </r>
  <r>
    <x v="12"/>
    <x v="12"/>
    <x v="12"/>
    <x v="12"/>
    <x v="140"/>
    <x v="0"/>
    <n v="44169.506000000001"/>
  </r>
  <r>
    <x v="13"/>
    <x v="13"/>
    <x v="13"/>
    <x v="13"/>
    <x v="140"/>
    <x v="0"/>
    <n v="4883.5339999999997"/>
  </r>
  <r>
    <x v="14"/>
    <x v="14"/>
    <x v="14"/>
    <x v="14"/>
    <x v="140"/>
    <x v="0"/>
    <m/>
  </r>
  <r>
    <x v="15"/>
    <x v="15"/>
    <x v="15"/>
    <x v="15"/>
    <x v="140"/>
    <x v="0"/>
    <n v="16329.441000000001"/>
  </r>
  <r>
    <x v="16"/>
    <x v="16"/>
    <x v="16"/>
    <x v="16"/>
    <x v="140"/>
    <x v="0"/>
    <n v="72554.243000000002"/>
  </r>
  <r>
    <x v="17"/>
    <x v="17"/>
    <x v="17"/>
    <x v="17"/>
    <x v="140"/>
    <x v="0"/>
    <n v="350.572"/>
  </r>
  <r>
    <x v="18"/>
    <x v="18"/>
    <x v="18"/>
    <x v="18"/>
    <x v="140"/>
    <x v="0"/>
    <n v="49364.67"/>
  </r>
  <r>
    <x v="19"/>
    <x v="19"/>
    <x v="19"/>
    <x v="19"/>
    <x v="140"/>
    <x v="0"/>
    <n v="8.6999999999999994E-2"/>
  </r>
  <r>
    <x v="20"/>
    <x v="20"/>
    <x v="20"/>
    <x v="20"/>
    <x v="140"/>
    <x v="0"/>
    <m/>
  </r>
  <r>
    <x v="21"/>
    <x v="21"/>
    <x v="21"/>
    <x v="21"/>
    <x v="140"/>
    <x v="0"/>
    <n v="20925.326000000001"/>
  </r>
  <r>
    <x v="22"/>
    <x v="22"/>
    <x v="22"/>
    <x v="22"/>
    <x v="140"/>
    <x v="0"/>
    <n v="1913.588"/>
  </r>
  <r>
    <x v="23"/>
    <x v="23"/>
    <x v="23"/>
    <x v="23"/>
    <x v="140"/>
    <x v="0"/>
    <n v="72554.243000000002"/>
  </r>
  <r>
    <x v="24"/>
    <x v="24"/>
    <x v="24"/>
    <x v="24"/>
    <x v="140"/>
    <x v="0"/>
    <n v="1624.4159999999999"/>
  </r>
  <r>
    <x v="25"/>
    <x v="25"/>
    <x v="25"/>
    <x v="25"/>
    <x v="140"/>
    <x v="0"/>
    <n v="0.36184108927710185"/>
  </r>
  <r>
    <x v="26"/>
    <x v="26"/>
    <x v="26"/>
    <x v="26"/>
    <x v="140"/>
    <x v="0"/>
    <n v="1.3864376090213598E-2"/>
  </r>
  <r>
    <x v="27"/>
    <x v="27"/>
    <x v="27"/>
    <x v="27"/>
    <x v="140"/>
    <x v="0"/>
    <n v="0.43757017633616424"/>
  </r>
  <r>
    <x v="28"/>
    <x v="28"/>
    <x v="28"/>
    <x v="28"/>
    <x v="140"/>
    <x v="0"/>
    <n v="20665.946489999998"/>
  </r>
  <r>
    <x v="29"/>
    <x v="29"/>
    <x v="29"/>
    <x v="29"/>
    <x v="140"/>
    <x v="0"/>
    <n v="20665.946489999998"/>
  </r>
  <r>
    <x v="30"/>
    <x v="30"/>
    <x v="30"/>
    <x v="30"/>
    <x v="140"/>
    <x v="0"/>
    <m/>
  </r>
  <r>
    <x v="31"/>
    <x v="31"/>
    <x v="31"/>
    <x v="31"/>
    <x v="140"/>
    <x v="0"/>
    <m/>
  </r>
  <r>
    <x v="32"/>
    <x v="32"/>
    <x v="32"/>
    <x v="32"/>
    <x v="140"/>
    <x v="0"/>
    <n v="0.71838716294309668"/>
  </r>
  <r>
    <x v="33"/>
    <x v="33"/>
    <x v="33"/>
    <x v="33"/>
    <x v="140"/>
    <x v="0"/>
    <n v="0.71838716294309668"/>
  </r>
  <r>
    <x v="34"/>
    <x v="34"/>
    <x v="34"/>
    <x v="34"/>
    <x v="140"/>
    <x v="0"/>
    <n v="0.71838716294309668"/>
  </r>
  <r>
    <x v="35"/>
    <x v="35"/>
    <x v="35"/>
    <x v="35"/>
    <x v="140"/>
    <x v="0"/>
    <n v="28767.143339999999"/>
  </r>
  <r>
    <x v="36"/>
    <x v="36"/>
    <x v="36"/>
    <x v="36"/>
    <x v="140"/>
    <x v="0"/>
    <n v="25670.360089999998"/>
  </r>
  <r>
    <x v="37"/>
    <x v="37"/>
    <x v="37"/>
    <x v="37"/>
    <x v="140"/>
    <x v="0"/>
    <m/>
  </r>
  <r>
    <x v="38"/>
    <x v="38"/>
    <x v="38"/>
    <x v="38"/>
    <x v="140"/>
    <x v="0"/>
    <n v="3096.78325"/>
  </r>
  <r>
    <x v="39"/>
    <x v="39"/>
    <x v="39"/>
    <x v="39"/>
    <x v="140"/>
    <x v="0"/>
    <m/>
  </r>
  <r>
    <x v="0"/>
    <x v="0"/>
    <x v="0"/>
    <x v="0"/>
    <x v="141"/>
    <x v="0"/>
    <n v="1092.739"/>
  </r>
  <r>
    <x v="1"/>
    <x v="1"/>
    <x v="1"/>
    <x v="1"/>
    <x v="141"/>
    <x v="0"/>
    <n v="575.65300000000002"/>
  </r>
  <r>
    <x v="2"/>
    <x v="2"/>
    <x v="2"/>
    <x v="2"/>
    <x v="141"/>
    <x v="0"/>
    <n v="657.39800000000002"/>
  </r>
  <r>
    <x v="3"/>
    <x v="3"/>
    <x v="3"/>
    <x v="3"/>
    <x v="141"/>
    <x v="0"/>
    <n v="81.745000000000005"/>
  </r>
  <r>
    <x v="4"/>
    <x v="4"/>
    <x v="4"/>
    <x v="4"/>
    <x v="141"/>
    <x v="0"/>
    <n v="1207.104"/>
  </r>
  <r>
    <x v="5"/>
    <x v="5"/>
    <x v="5"/>
    <x v="5"/>
    <x v="141"/>
    <x v="0"/>
    <n v="87.206999999999994"/>
  </r>
  <r>
    <x v="6"/>
    <x v="6"/>
    <x v="6"/>
    <x v="6"/>
    <x v="141"/>
    <x v="0"/>
    <n v="2962.703"/>
  </r>
  <r>
    <x v="7"/>
    <x v="7"/>
    <x v="7"/>
    <x v="7"/>
    <x v="141"/>
    <x v="0"/>
    <n v="1477.4829999999999"/>
  </r>
  <r>
    <x v="8"/>
    <x v="8"/>
    <x v="8"/>
    <x v="8"/>
    <x v="141"/>
    <x v="0"/>
    <n v="-6.4550000000000001"/>
  </r>
  <r>
    <x v="9"/>
    <x v="9"/>
    <x v="9"/>
    <x v="9"/>
    <x v="141"/>
    <x v="0"/>
    <n v="1491.674"/>
  </r>
  <r>
    <x v="10"/>
    <x v="10"/>
    <x v="10"/>
    <x v="10"/>
    <x v="141"/>
    <x v="0"/>
    <n v="2300.9349999999999"/>
  </r>
  <r>
    <x v="11"/>
    <x v="11"/>
    <x v="11"/>
    <x v="11"/>
    <x v="141"/>
    <x v="0"/>
    <n v="4999.2030000000004"/>
  </r>
  <r>
    <x v="12"/>
    <x v="12"/>
    <x v="12"/>
    <x v="12"/>
    <x v="141"/>
    <x v="0"/>
    <n v="73489.240000000005"/>
  </r>
  <r>
    <x v="13"/>
    <x v="13"/>
    <x v="13"/>
    <x v="13"/>
    <x v="141"/>
    <x v="0"/>
    <n v="2016.807"/>
  </r>
  <r>
    <x v="14"/>
    <x v="14"/>
    <x v="14"/>
    <x v="14"/>
    <x v="141"/>
    <x v="0"/>
    <n v="32.332999999999998"/>
  </r>
  <r>
    <x v="15"/>
    <x v="15"/>
    <x v="15"/>
    <x v="15"/>
    <x v="141"/>
    <x v="0"/>
    <n v="14279.92"/>
  </r>
  <r>
    <x v="16"/>
    <x v="16"/>
    <x v="16"/>
    <x v="16"/>
    <x v="141"/>
    <x v="0"/>
    <n v="97118.437999999995"/>
  </r>
  <r>
    <x v="17"/>
    <x v="17"/>
    <x v="17"/>
    <x v="17"/>
    <x v="141"/>
    <x v="0"/>
    <n v="5022.6710000000003"/>
  </r>
  <r>
    <x v="18"/>
    <x v="18"/>
    <x v="18"/>
    <x v="18"/>
    <x v="141"/>
    <x v="0"/>
    <n v="69621.111999999994"/>
  </r>
  <r>
    <x v="19"/>
    <x v="19"/>
    <x v="19"/>
    <x v="19"/>
    <x v="141"/>
    <x v="0"/>
    <n v="0.498"/>
  </r>
  <r>
    <x v="20"/>
    <x v="20"/>
    <x v="20"/>
    <x v="20"/>
    <x v="141"/>
    <x v="0"/>
    <n v="9.0640000000000001"/>
  </r>
  <r>
    <x v="21"/>
    <x v="21"/>
    <x v="21"/>
    <x v="21"/>
    <x v="141"/>
    <x v="0"/>
    <n v="18960.958999999999"/>
  </r>
  <r>
    <x v="22"/>
    <x v="22"/>
    <x v="22"/>
    <x v="22"/>
    <x v="141"/>
    <x v="0"/>
    <n v="3504.134"/>
  </r>
  <r>
    <x v="23"/>
    <x v="23"/>
    <x v="23"/>
    <x v="23"/>
    <x v="141"/>
    <x v="0"/>
    <n v="97118.437999999995"/>
  </r>
  <r>
    <x v="24"/>
    <x v="24"/>
    <x v="24"/>
    <x v="24"/>
    <x v="141"/>
    <x v="0"/>
    <n v="3984.018"/>
  </r>
  <r>
    <x v="25"/>
    <x v="25"/>
    <x v="25"/>
    <x v="25"/>
    <x v="141"/>
    <x v="0"/>
    <n v="0.44655373027329109"/>
  </r>
  <r>
    <x v="26"/>
    <x v="26"/>
    <x v="26"/>
    <x v="26"/>
    <x v="141"/>
    <x v="0"/>
    <n v="2.8527000281699621E-3"/>
  </r>
  <r>
    <x v="27"/>
    <x v="27"/>
    <x v="27"/>
    <x v="27"/>
    <x v="141"/>
    <x v="0"/>
    <n v="7.2288032832758142E-2"/>
  </r>
  <r>
    <x v="28"/>
    <x v="28"/>
    <x v="28"/>
    <x v="28"/>
    <x v="141"/>
    <x v="0"/>
    <n v="19526.619129999999"/>
  </r>
  <r>
    <x v="29"/>
    <x v="29"/>
    <x v="29"/>
    <x v="29"/>
    <x v="141"/>
    <x v="0"/>
    <n v="19526.619129999999"/>
  </r>
  <r>
    <x v="30"/>
    <x v="30"/>
    <x v="30"/>
    <x v="30"/>
    <x v="141"/>
    <x v="0"/>
    <m/>
  </r>
  <r>
    <x v="31"/>
    <x v="31"/>
    <x v="31"/>
    <x v="31"/>
    <x v="141"/>
    <x v="0"/>
    <m/>
  </r>
  <r>
    <x v="32"/>
    <x v="32"/>
    <x v="32"/>
    <x v="32"/>
    <x v="141"/>
    <x v="0"/>
    <n v="0.63965601150432583"/>
  </r>
  <r>
    <x v="33"/>
    <x v="33"/>
    <x v="33"/>
    <x v="33"/>
    <x v="141"/>
    <x v="0"/>
    <n v="0.63965601150432583"/>
  </r>
  <r>
    <x v="34"/>
    <x v="34"/>
    <x v="34"/>
    <x v="34"/>
    <x v="141"/>
    <x v="0"/>
    <n v="0.63965601150432583"/>
  </r>
  <r>
    <x v="35"/>
    <x v="35"/>
    <x v="35"/>
    <x v="35"/>
    <x v="141"/>
    <x v="0"/>
    <n v="30526.749969999997"/>
  </r>
  <r>
    <x v="36"/>
    <x v="36"/>
    <x v="36"/>
    <x v="36"/>
    <x v="141"/>
    <x v="0"/>
    <n v="27432.653269999999"/>
  </r>
  <r>
    <x v="37"/>
    <x v="37"/>
    <x v="37"/>
    <x v="37"/>
    <x v="141"/>
    <x v="0"/>
    <m/>
  </r>
  <r>
    <x v="38"/>
    <x v="38"/>
    <x v="38"/>
    <x v="38"/>
    <x v="141"/>
    <x v="0"/>
    <n v="3094.0967000000001"/>
  </r>
  <r>
    <x v="39"/>
    <x v="39"/>
    <x v="39"/>
    <x v="39"/>
    <x v="141"/>
    <x v="0"/>
    <m/>
  </r>
  <r>
    <x v="0"/>
    <x v="0"/>
    <x v="0"/>
    <x v="0"/>
    <x v="142"/>
    <x v="0"/>
    <n v="909.18799999999999"/>
  </r>
  <r>
    <x v="1"/>
    <x v="1"/>
    <x v="1"/>
    <x v="1"/>
    <x v="142"/>
    <x v="0"/>
    <n v="227.78399999999999"/>
  </r>
  <r>
    <x v="2"/>
    <x v="2"/>
    <x v="2"/>
    <x v="2"/>
    <x v="142"/>
    <x v="0"/>
    <n v="291.44400000000002"/>
  </r>
  <r>
    <x v="3"/>
    <x v="3"/>
    <x v="3"/>
    <x v="3"/>
    <x v="142"/>
    <x v="0"/>
    <n v="63.66"/>
  </r>
  <r>
    <x v="4"/>
    <x v="4"/>
    <x v="4"/>
    <x v="4"/>
    <x v="142"/>
    <x v="0"/>
    <n v="840.15499999999997"/>
  </r>
  <r>
    <x v="5"/>
    <x v="5"/>
    <x v="5"/>
    <x v="5"/>
    <x v="142"/>
    <x v="0"/>
    <n v="73.521000000000001"/>
  </r>
  <r>
    <x v="6"/>
    <x v="6"/>
    <x v="6"/>
    <x v="6"/>
    <x v="142"/>
    <x v="0"/>
    <n v="2050.6480000000001"/>
  </r>
  <r>
    <x v="7"/>
    <x v="7"/>
    <x v="7"/>
    <x v="7"/>
    <x v="142"/>
    <x v="0"/>
    <n v="980.77"/>
  </r>
  <r>
    <x v="8"/>
    <x v="8"/>
    <x v="8"/>
    <x v="8"/>
    <x v="142"/>
    <x v="0"/>
    <n v="59.524000000000001"/>
  </r>
  <r>
    <x v="9"/>
    <x v="9"/>
    <x v="9"/>
    <x v="9"/>
    <x v="142"/>
    <x v="0"/>
    <n v="1010.355"/>
  </r>
  <r>
    <x v="10"/>
    <x v="10"/>
    <x v="10"/>
    <x v="10"/>
    <x v="142"/>
    <x v="0"/>
    <n v="349.19299999999998"/>
  </r>
  <r>
    <x v="11"/>
    <x v="11"/>
    <x v="11"/>
    <x v="11"/>
    <x v="142"/>
    <x v="0"/>
    <n v="2448.9430000000002"/>
  </r>
  <r>
    <x v="12"/>
    <x v="12"/>
    <x v="12"/>
    <x v="12"/>
    <x v="142"/>
    <x v="0"/>
    <n v="52729.565000000002"/>
  </r>
  <r>
    <x v="13"/>
    <x v="13"/>
    <x v="13"/>
    <x v="13"/>
    <x v="142"/>
    <x v="0"/>
    <n v="2265.893"/>
  </r>
  <r>
    <x v="14"/>
    <x v="14"/>
    <x v="14"/>
    <x v="14"/>
    <x v="142"/>
    <x v="0"/>
    <n v="0.39600000000000002"/>
  </r>
  <r>
    <x v="15"/>
    <x v="15"/>
    <x v="15"/>
    <x v="15"/>
    <x v="142"/>
    <x v="0"/>
    <n v="10621.458000000001"/>
  </r>
  <r>
    <x v="16"/>
    <x v="16"/>
    <x v="16"/>
    <x v="16"/>
    <x v="142"/>
    <x v="0"/>
    <n v="68415.448000000004"/>
  </r>
  <r>
    <x v="17"/>
    <x v="17"/>
    <x v="17"/>
    <x v="17"/>
    <x v="142"/>
    <x v="0"/>
    <n v="534.29999999999995"/>
  </r>
  <r>
    <x v="18"/>
    <x v="18"/>
    <x v="18"/>
    <x v="18"/>
    <x v="142"/>
    <x v="0"/>
    <n v="55016.756999999998"/>
  </r>
  <r>
    <x v="19"/>
    <x v="19"/>
    <x v="19"/>
    <x v="19"/>
    <x v="142"/>
    <x v="0"/>
    <n v="0.29799999999999999"/>
  </r>
  <r>
    <x v="20"/>
    <x v="20"/>
    <x v="20"/>
    <x v="20"/>
    <x v="142"/>
    <x v="0"/>
    <m/>
  </r>
  <r>
    <x v="21"/>
    <x v="21"/>
    <x v="21"/>
    <x v="21"/>
    <x v="142"/>
    <x v="0"/>
    <n v="10544.154"/>
  </r>
  <r>
    <x v="22"/>
    <x v="22"/>
    <x v="22"/>
    <x v="22"/>
    <x v="142"/>
    <x v="0"/>
    <n v="2319.9389999999999"/>
  </r>
  <r>
    <x v="23"/>
    <x v="23"/>
    <x v="23"/>
    <x v="23"/>
    <x v="142"/>
    <x v="0"/>
    <n v="68415.448000000004"/>
  </r>
  <r>
    <x v="24"/>
    <x v="24"/>
    <x v="24"/>
    <x v="24"/>
    <x v="142"/>
    <x v="0"/>
    <n v="1722.1880000000001"/>
  </r>
  <r>
    <x v="25"/>
    <x v="25"/>
    <x v="25"/>
    <x v="25"/>
    <x v="142"/>
    <x v="0"/>
    <n v="0.42549266936340013"/>
  </r>
  <r>
    <x v="26"/>
    <x v="26"/>
    <x v="26"/>
    <x v="26"/>
    <x v="142"/>
    <x v="0"/>
    <n v="1.7113039610030353E-2"/>
  </r>
  <r>
    <x v="27"/>
    <x v="27"/>
    <x v="27"/>
    <x v="27"/>
    <x v="142"/>
    <x v="0"/>
    <n v="0.43972892192590196"/>
  </r>
  <r>
    <x v="28"/>
    <x v="28"/>
    <x v="28"/>
    <x v="28"/>
    <x v="142"/>
    <x v="0"/>
    <n v="10942.84057"/>
  </r>
  <r>
    <x v="29"/>
    <x v="29"/>
    <x v="29"/>
    <x v="29"/>
    <x v="142"/>
    <x v="0"/>
    <n v="10942.84057"/>
  </r>
  <r>
    <x v="30"/>
    <x v="30"/>
    <x v="30"/>
    <x v="30"/>
    <x v="142"/>
    <x v="0"/>
    <m/>
  </r>
  <r>
    <x v="31"/>
    <x v="31"/>
    <x v="31"/>
    <x v="31"/>
    <x v="142"/>
    <x v="0"/>
    <m/>
  </r>
  <r>
    <x v="32"/>
    <x v="32"/>
    <x v="32"/>
    <x v="32"/>
    <x v="142"/>
    <x v="0"/>
    <n v="0.4593295544096142"/>
  </r>
  <r>
    <x v="33"/>
    <x v="33"/>
    <x v="33"/>
    <x v="33"/>
    <x v="142"/>
    <x v="0"/>
    <n v="0.4593295544096142"/>
  </r>
  <r>
    <x v="34"/>
    <x v="34"/>
    <x v="34"/>
    <x v="34"/>
    <x v="142"/>
    <x v="0"/>
    <n v="0.4593295544096142"/>
  </r>
  <r>
    <x v="35"/>
    <x v="35"/>
    <x v="35"/>
    <x v="35"/>
    <x v="142"/>
    <x v="0"/>
    <n v="23823.506379999999"/>
  </r>
  <r>
    <x v="36"/>
    <x v="36"/>
    <x v="36"/>
    <x v="36"/>
    <x v="142"/>
    <x v="0"/>
    <n v="20902.371329999998"/>
  </r>
  <r>
    <x v="37"/>
    <x v="37"/>
    <x v="37"/>
    <x v="37"/>
    <x v="142"/>
    <x v="0"/>
    <n v="691.16694999999993"/>
  </r>
  <r>
    <x v="38"/>
    <x v="38"/>
    <x v="38"/>
    <x v="38"/>
    <x v="142"/>
    <x v="0"/>
    <n v="2229.9681"/>
  </r>
  <r>
    <x v="39"/>
    <x v="39"/>
    <x v="39"/>
    <x v="39"/>
    <x v="142"/>
    <x v="0"/>
    <m/>
  </r>
  <r>
    <x v="0"/>
    <x v="0"/>
    <x v="0"/>
    <x v="0"/>
    <x v="143"/>
    <x v="0"/>
    <n v="4329.9139999999998"/>
  </r>
  <r>
    <x v="1"/>
    <x v="1"/>
    <x v="1"/>
    <x v="1"/>
    <x v="143"/>
    <x v="0"/>
    <n v="1525.6869999999999"/>
  </r>
  <r>
    <x v="2"/>
    <x v="2"/>
    <x v="2"/>
    <x v="2"/>
    <x v="143"/>
    <x v="0"/>
    <n v="1735.5419999999999"/>
  </r>
  <r>
    <x v="3"/>
    <x v="3"/>
    <x v="3"/>
    <x v="3"/>
    <x v="143"/>
    <x v="0"/>
    <n v="209.85499999999999"/>
  </r>
  <r>
    <x v="4"/>
    <x v="4"/>
    <x v="4"/>
    <x v="4"/>
    <x v="143"/>
    <x v="0"/>
    <n v="3103.83"/>
  </r>
  <r>
    <x v="5"/>
    <x v="5"/>
    <x v="5"/>
    <x v="5"/>
    <x v="143"/>
    <x v="0"/>
    <n v="344.21699999999998"/>
  </r>
  <r>
    <x v="6"/>
    <x v="6"/>
    <x v="6"/>
    <x v="6"/>
    <x v="143"/>
    <x v="0"/>
    <n v="9303.6479999999992"/>
  </r>
  <r>
    <x v="7"/>
    <x v="7"/>
    <x v="7"/>
    <x v="7"/>
    <x v="143"/>
    <x v="0"/>
    <n v="4296.5410000000002"/>
  </r>
  <r>
    <x v="8"/>
    <x v="8"/>
    <x v="8"/>
    <x v="8"/>
    <x v="143"/>
    <x v="0"/>
    <n v="543.51400000000001"/>
  </r>
  <r>
    <x v="9"/>
    <x v="9"/>
    <x v="9"/>
    <x v="9"/>
    <x v="143"/>
    <x v="0"/>
    <n v="4463.5919999999996"/>
  </r>
  <r>
    <x v="10"/>
    <x v="10"/>
    <x v="10"/>
    <x v="10"/>
    <x v="143"/>
    <x v="0"/>
    <n v="1543.3710000000001"/>
  </r>
  <r>
    <x v="11"/>
    <x v="11"/>
    <x v="11"/>
    <x v="11"/>
    <x v="143"/>
    <x v="0"/>
    <n v="16839.588"/>
  </r>
  <r>
    <x v="12"/>
    <x v="12"/>
    <x v="12"/>
    <x v="12"/>
    <x v="143"/>
    <x v="0"/>
    <n v="266391.929"/>
  </r>
  <r>
    <x v="13"/>
    <x v="13"/>
    <x v="13"/>
    <x v="13"/>
    <x v="143"/>
    <x v="0"/>
    <n v="2951.864"/>
  </r>
  <r>
    <x v="14"/>
    <x v="14"/>
    <x v="14"/>
    <x v="14"/>
    <x v="143"/>
    <x v="0"/>
    <n v="350.00700000000001"/>
  </r>
  <r>
    <x v="15"/>
    <x v="15"/>
    <x v="15"/>
    <x v="15"/>
    <x v="143"/>
    <x v="0"/>
    <n v="48624.51"/>
  </r>
  <r>
    <x v="16"/>
    <x v="16"/>
    <x v="16"/>
    <x v="16"/>
    <x v="143"/>
    <x v="0"/>
    <n v="336701.26899999997"/>
  </r>
  <r>
    <x v="17"/>
    <x v="17"/>
    <x v="17"/>
    <x v="17"/>
    <x v="143"/>
    <x v="0"/>
    <n v="112299.501"/>
  </r>
  <r>
    <x v="18"/>
    <x v="18"/>
    <x v="18"/>
    <x v="18"/>
    <x v="143"/>
    <x v="0"/>
    <n v="164425.50700000001"/>
  </r>
  <r>
    <x v="19"/>
    <x v="19"/>
    <x v="19"/>
    <x v="19"/>
    <x v="143"/>
    <x v="0"/>
    <n v="3.6840000000000002"/>
  </r>
  <r>
    <x v="20"/>
    <x v="20"/>
    <x v="20"/>
    <x v="20"/>
    <x v="143"/>
    <x v="0"/>
    <n v="43.192"/>
  </r>
  <r>
    <x v="21"/>
    <x v="21"/>
    <x v="21"/>
    <x v="21"/>
    <x v="143"/>
    <x v="0"/>
    <n v="47921.218000000001"/>
  </r>
  <r>
    <x v="22"/>
    <x v="22"/>
    <x v="22"/>
    <x v="22"/>
    <x v="143"/>
    <x v="0"/>
    <n v="12008.165999999999"/>
  </r>
  <r>
    <x v="23"/>
    <x v="23"/>
    <x v="23"/>
    <x v="23"/>
    <x v="143"/>
    <x v="0"/>
    <n v="336701.26799999998"/>
  </r>
  <r>
    <x v="24"/>
    <x v="24"/>
    <x v="24"/>
    <x v="24"/>
    <x v="143"/>
    <x v="0"/>
    <n v="18188.837"/>
  </r>
  <r>
    <x v="25"/>
    <x v="25"/>
    <x v="25"/>
    <x v="25"/>
    <x v="143"/>
    <x v="0"/>
    <n v="0.41653538893729303"/>
  </r>
  <r>
    <x v="26"/>
    <x v="26"/>
    <x v="26"/>
    <x v="26"/>
    <x v="143"/>
    <x v="0"/>
    <n v="2.1395194307348736E-2"/>
  </r>
  <r>
    <x v="27"/>
    <x v="27"/>
    <x v="27"/>
    <x v="27"/>
    <x v="143"/>
    <x v="0"/>
    <n v="0.25559813503300771"/>
  </r>
  <r>
    <x v="28"/>
    <x v="28"/>
    <x v="28"/>
    <x v="28"/>
    <x v="143"/>
    <x v="0"/>
    <n v="50257.755570000001"/>
  </r>
  <r>
    <x v="29"/>
    <x v="29"/>
    <x v="29"/>
    <x v="29"/>
    <x v="143"/>
    <x v="0"/>
    <n v="50257.755570000001"/>
  </r>
  <r>
    <x v="30"/>
    <x v="30"/>
    <x v="30"/>
    <x v="30"/>
    <x v="143"/>
    <x v="0"/>
    <m/>
  </r>
  <r>
    <x v="31"/>
    <x v="31"/>
    <x v="31"/>
    <x v="31"/>
    <x v="143"/>
    <x v="0"/>
    <m/>
  </r>
  <r>
    <x v="32"/>
    <x v="32"/>
    <x v="32"/>
    <x v="32"/>
    <x v="143"/>
    <x v="0"/>
    <n v="0.36623889129417631"/>
  </r>
  <r>
    <x v="33"/>
    <x v="33"/>
    <x v="33"/>
    <x v="33"/>
    <x v="143"/>
    <x v="0"/>
    <n v="0.36623889129417631"/>
  </r>
  <r>
    <x v="34"/>
    <x v="34"/>
    <x v="34"/>
    <x v="34"/>
    <x v="143"/>
    <x v="0"/>
    <n v="0.36623889129417631"/>
  </r>
  <r>
    <x v="35"/>
    <x v="35"/>
    <x v="35"/>
    <x v="35"/>
    <x v="143"/>
    <x v="0"/>
    <n v="137226.70302000002"/>
  </r>
  <r>
    <x v="36"/>
    <x v="36"/>
    <x v="36"/>
    <x v="36"/>
    <x v="143"/>
    <x v="0"/>
    <n v="127298.18045"/>
  </r>
  <r>
    <x v="37"/>
    <x v="37"/>
    <x v="37"/>
    <x v="37"/>
    <x v="143"/>
    <x v="0"/>
    <m/>
  </r>
  <r>
    <x v="38"/>
    <x v="38"/>
    <x v="38"/>
    <x v="38"/>
    <x v="143"/>
    <x v="0"/>
    <n v="9928.522570000001"/>
  </r>
  <r>
    <x v="39"/>
    <x v="39"/>
    <x v="39"/>
    <x v="39"/>
    <x v="143"/>
    <x v="0"/>
    <m/>
  </r>
  <r>
    <x v="0"/>
    <x v="0"/>
    <x v="0"/>
    <x v="0"/>
    <x v="144"/>
    <x v="0"/>
    <n v="1088.2539999999999"/>
  </r>
  <r>
    <x v="1"/>
    <x v="1"/>
    <x v="1"/>
    <x v="1"/>
    <x v="144"/>
    <x v="0"/>
    <n v="577.21100000000001"/>
  </r>
  <r>
    <x v="2"/>
    <x v="2"/>
    <x v="2"/>
    <x v="2"/>
    <x v="144"/>
    <x v="0"/>
    <n v="701.04300000000001"/>
  </r>
  <r>
    <x v="3"/>
    <x v="3"/>
    <x v="3"/>
    <x v="3"/>
    <x v="144"/>
    <x v="0"/>
    <n v="123.83199999999999"/>
  </r>
  <r>
    <x v="4"/>
    <x v="4"/>
    <x v="4"/>
    <x v="4"/>
    <x v="144"/>
    <x v="0"/>
    <n v="1670.115"/>
  </r>
  <r>
    <x v="5"/>
    <x v="5"/>
    <x v="5"/>
    <x v="5"/>
    <x v="144"/>
    <x v="0"/>
    <n v="62.441000000000003"/>
  </r>
  <r>
    <x v="6"/>
    <x v="6"/>
    <x v="6"/>
    <x v="6"/>
    <x v="144"/>
    <x v="0"/>
    <n v="3398.0210000000002"/>
  </r>
  <r>
    <x v="7"/>
    <x v="7"/>
    <x v="7"/>
    <x v="7"/>
    <x v="144"/>
    <x v="0"/>
    <n v="1692.3389999999999"/>
  </r>
  <r>
    <x v="8"/>
    <x v="8"/>
    <x v="8"/>
    <x v="8"/>
    <x v="144"/>
    <x v="0"/>
    <n v="4.0259999999999998"/>
  </r>
  <r>
    <x v="9"/>
    <x v="9"/>
    <x v="9"/>
    <x v="9"/>
    <x v="144"/>
    <x v="0"/>
    <n v="1701.6569999999999"/>
  </r>
  <r>
    <x v="10"/>
    <x v="10"/>
    <x v="10"/>
    <x v="10"/>
    <x v="144"/>
    <x v="0"/>
    <n v="5164.991"/>
  </r>
  <r>
    <x v="11"/>
    <x v="11"/>
    <x v="11"/>
    <x v="11"/>
    <x v="144"/>
    <x v="0"/>
    <n v="829.77700000000004"/>
  </r>
  <r>
    <x v="12"/>
    <x v="12"/>
    <x v="12"/>
    <x v="12"/>
    <x v="144"/>
    <x v="0"/>
    <n v="94533.671000000002"/>
  </r>
  <r>
    <x v="13"/>
    <x v="13"/>
    <x v="13"/>
    <x v="13"/>
    <x v="144"/>
    <x v="0"/>
    <n v="1172.6379999999999"/>
  </r>
  <r>
    <x v="14"/>
    <x v="14"/>
    <x v="14"/>
    <x v="14"/>
    <x v="144"/>
    <x v="0"/>
    <n v="100.014"/>
  </r>
  <r>
    <x v="15"/>
    <x v="15"/>
    <x v="15"/>
    <x v="15"/>
    <x v="144"/>
    <x v="0"/>
    <n v="19672.713"/>
  </r>
  <r>
    <x v="16"/>
    <x v="16"/>
    <x v="16"/>
    <x v="16"/>
    <x v="144"/>
    <x v="0"/>
    <n v="121473.804"/>
  </r>
  <r>
    <x v="17"/>
    <x v="17"/>
    <x v="17"/>
    <x v="17"/>
    <x v="144"/>
    <x v="0"/>
    <n v="4079.252"/>
  </r>
  <r>
    <x v="18"/>
    <x v="18"/>
    <x v="18"/>
    <x v="18"/>
    <x v="144"/>
    <x v="0"/>
    <n v="93038.718999999997"/>
  </r>
  <r>
    <x v="19"/>
    <x v="19"/>
    <x v="19"/>
    <x v="19"/>
    <x v="144"/>
    <x v="0"/>
    <n v="0.1"/>
  </r>
  <r>
    <x v="20"/>
    <x v="20"/>
    <x v="20"/>
    <x v="20"/>
    <x v="144"/>
    <x v="0"/>
    <n v="69.644000000000005"/>
  </r>
  <r>
    <x v="21"/>
    <x v="21"/>
    <x v="21"/>
    <x v="21"/>
    <x v="144"/>
    <x v="0"/>
    <n v="19802.951000000001"/>
  </r>
  <r>
    <x v="22"/>
    <x v="22"/>
    <x v="22"/>
    <x v="22"/>
    <x v="144"/>
    <x v="0"/>
    <n v="4483.1369999999997"/>
  </r>
  <r>
    <x v="23"/>
    <x v="23"/>
    <x v="23"/>
    <x v="23"/>
    <x v="144"/>
    <x v="0"/>
    <n v="121473.803"/>
  </r>
  <r>
    <x v="24"/>
    <x v="24"/>
    <x v="24"/>
    <x v="24"/>
    <x v="144"/>
    <x v="0"/>
    <n v="6770.8459999999995"/>
  </r>
  <r>
    <x v="25"/>
    <x v="25"/>
    <x v="25"/>
    <x v="25"/>
    <x v="144"/>
    <x v="0"/>
    <n v="0.43717144411294445"/>
  </r>
  <r>
    <x v="26"/>
    <x v="26"/>
    <x v="26"/>
    <x v="26"/>
    <x v="144"/>
    <x v="0"/>
    <n v="1.6860940032984658E-3"/>
  </r>
  <r>
    <x v="27"/>
    <x v="27"/>
    <x v="27"/>
    <x v="27"/>
    <x v="144"/>
    <x v="0"/>
    <n v="2.6333714380482487E-2"/>
  </r>
  <r>
    <x v="28"/>
    <x v="28"/>
    <x v="28"/>
    <x v="28"/>
    <x v="144"/>
    <x v="0"/>
    <n v="21327.475340000001"/>
  </r>
  <r>
    <x v="29"/>
    <x v="29"/>
    <x v="29"/>
    <x v="29"/>
    <x v="144"/>
    <x v="0"/>
    <n v="21327.475340000001"/>
  </r>
  <r>
    <x v="30"/>
    <x v="30"/>
    <x v="30"/>
    <x v="30"/>
    <x v="144"/>
    <x v="0"/>
    <m/>
  </r>
  <r>
    <x v="31"/>
    <x v="31"/>
    <x v="31"/>
    <x v="31"/>
    <x v="144"/>
    <x v="0"/>
    <m/>
  </r>
  <r>
    <x v="32"/>
    <x v="32"/>
    <x v="32"/>
    <x v="32"/>
    <x v="144"/>
    <x v="0"/>
    <n v="0.53043663861813717"/>
  </r>
  <r>
    <x v="33"/>
    <x v="33"/>
    <x v="33"/>
    <x v="33"/>
    <x v="144"/>
    <x v="0"/>
    <n v="0.53043663861813717"/>
  </r>
  <r>
    <x v="34"/>
    <x v="34"/>
    <x v="34"/>
    <x v="34"/>
    <x v="144"/>
    <x v="0"/>
    <n v="0.53043663861813717"/>
  </r>
  <r>
    <x v="35"/>
    <x v="35"/>
    <x v="35"/>
    <x v="35"/>
    <x v="144"/>
    <x v="0"/>
    <n v="40207.394789999998"/>
  </r>
  <r>
    <x v="36"/>
    <x v="36"/>
    <x v="36"/>
    <x v="36"/>
    <x v="144"/>
    <x v="0"/>
    <n v="36613.117270000002"/>
  </r>
  <r>
    <x v="37"/>
    <x v="37"/>
    <x v="37"/>
    <x v="37"/>
    <x v="144"/>
    <x v="0"/>
    <m/>
  </r>
  <r>
    <x v="38"/>
    <x v="38"/>
    <x v="38"/>
    <x v="38"/>
    <x v="144"/>
    <x v="0"/>
    <n v="3594.2775099999999"/>
  </r>
  <r>
    <x v="39"/>
    <x v="39"/>
    <x v="39"/>
    <x v="39"/>
    <x v="144"/>
    <x v="0"/>
    <m/>
  </r>
  <r>
    <x v="0"/>
    <x v="0"/>
    <x v="0"/>
    <x v="0"/>
    <x v="145"/>
    <x v="0"/>
    <n v="23969.14"/>
  </r>
  <r>
    <x v="1"/>
    <x v="1"/>
    <x v="1"/>
    <x v="1"/>
    <x v="145"/>
    <x v="0"/>
    <n v="11435.28"/>
  </r>
  <r>
    <x v="2"/>
    <x v="2"/>
    <x v="2"/>
    <x v="2"/>
    <x v="145"/>
    <x v="0"/>
    <n v="13089.88"/>
  </r>
  <r>
    <x v="3"/>
    <x v="3"/>
    <x v="3"/>
    <x v="3"/>
    <x v="145"/>
    <x v="0"/>
    <n v="1654.6"/>
  </r>
  <r>
    <x v="4"/>
    <x v="4"/>
    <x v="4"/>
    <x v="4"/>
    <x v="145"/>
    <x v="0"/>
    <n v="20439.788"/>
  </r>
  <r>
    <x v="5"/>
    <x v="5"/>
    <x v="5"/>
    <x v="5"/>
    <x v="145"/>
    <x v="0"/>
    <n v="3373.279"/>
  </r>
  <r>
    <x v="6"/>
    <x v="6"/>
    <x v="6"/>
    <x v="6"/>
    <x v="145"/>
    <x v="0"/>
    <n v="59217.487000000001"/>
  </r>
  <r>
    <x v="7"/>
    <x v="7"/>
    <x v="7"/>
    <x v="7"/>
    <x v="145"/>
    <x v="0"/>
    <n v="28447.163"/>
  </r>
  <r>
    <x v="8"/>
    <x v="8"/>
    <x v="8"/>
    <x v="8"/>
    <x v="145"/>
    <x v="0"/>
    <n v="3060.9520000000002"/>
  </r>
  <r>
    <x v="9"/>
    <x v="9"/>
    <x v="9"/>
    <x v="9"/>
    <x v="145"/>
    <x v="0"/>
    <n v="27709.370999999999"/>
  </r>
  <r>
    <x v="10"/>
    <x v="10"/>
    <x v="10"/>
    <x v="10"/>
    <x v="145"/>
    <x v="0"/>
    <n v="5186.402"/>
  </r>
  <r>
    <x v="11"/>
    <x v="11"/>
    <x v="11"/>
    <x v="11"/>
    <x v="145"/>
    <x v="0"/>
    <n v="56882.076000000001"/>
  </r>
  <r>
    <x v="12"/>
    <x v="12"/>
    <x v="12"/>
    <x v="12"/>
    <x v="145"/>
    <x v="0"/>
    <n v="1460402.794"/>
  </r>
  <r>
    <x v="13"/>
    <x v="13"/>
    <x v="13"/>
    <x v="13"/>
    <x v="145"/>
    <x v="0"/>
    <n v="18625.226999999999"/>
  </r>
  <r>
    <x v="14"/>
    <x v="14"/>
    <x v="14"/>
    <x v="14"/>
    <x v="145"/>
    <x v="0"/>
    <n v="5557.0540000000001"/>
  </r>
  <r>
    <x v="15"/>
    <x v="15"/>
    <x v="15"/>
    <x v="15"/>
    <x v="145"/>
    <x v="0"/>
    <n v="227238.16200000001"/>
  </r>
  <r>
    <x v="16"/>
    <x v="16"/>
    <x v="16"/>
    <x v="16"/>
    <x v="145"/>
    <x v="0"/>
    <n v="1773891.7150000001"/>
  </r>
  <r>
    <x v="17"/>
    <x v="17"/>
    <x v="17"/>
    <x v="17"/>
    <x v="145"/>
    <x v="0"/>
    <n v="254311.82699999999"/>
  </r>
  <r>
    <x v="18"/>
    <x v="18"/>
    <x v="18"/>
    <x v="18"/>
    <x v="145"/>
    <x v="0"/>
    <n v="1179227.169"/>
  </r>
  <r>
    <x v="19"/>
    <x v="19"/>
    <x v="19"/>
    <x v="19"/>
    <x v="145"/>
    <x v="0"/>
    <n v="6.2850000000000001"/>
  </r>
  <r>
    <x v="20"/>
    <x v="20"/>
    <x v="20"/>
    <x v="20"/>
    <x v="145"/>
    <x v="0"/>
    <n v="1563.376"/>
  </r>
  <r>
    <x v="21"/>
    <x v="21"/>
    <x v="21"/>
    <x v="21"/>
    <x v="145"/>
    <x v="0"/>
    <n v="277503.14600000001"/>
  </r>
  <r>
    <x v="22"/>
    <x v="22"/>
    <x v="22"/>
    <x v="22"/>
    <x v="145"/>
    <x v="0"/>
    <n v="61279.911999999997"/>
  </r>
  <r>
    <x v="23"/>
    <x v="23"/>
    <x v="23"/>
    <x v="23"/>
    <x v="145"/>
    <x v="0"/>
    <n v="1773891.7150000001"/>
  </r>
  <r>
    <x v="24"/>
    <x v="24"/>
    <x v="24"/>
    <x v="24"/>
    <x v="145"/>
    <x v="0"/>
    <n v="165184.712"/>
  </r>
  <r>
    <x v="25"/>
    <x v="25"/>
    <x v="25"/>
    <x v="25"/>
    <x v="145"/>
    <x v="0"/>
    <n v="0.37963075010423891"/>
  </r>
  <r>
    <x v="26"/>
    <x v="26"/>
    <x v="26"/>
    <x v="26"/>
    <x v="145"/>
    <x v="0"/>
    <n v="2.4426036756342803E-2"/>
  </r>
  <r>
    <x v="27"/>
    <x v="27"/>
    <x v="27"/>
    <x v="27"/>
    <x v="145"/>
    <x v="0"/>
    <n v="0.2883537466179702"/>
  </r>
  <r>
    <x v="28"/>
    <x v="28"/>
    <x v="28"/>
    <x v="28"/>
    <x v="145"/>
    <x v="0"/>
    <n v="282891.51002999995"/>
  </r>
  <r>
    <x v="29"/>
    <x v="29"/>
    <x v="29"/>
    <x v="29"/>
    <x v="145"/>
    <x v="0"/>
    <n v="282891.51002999995"/>
  </r>
  <r>
    <x v="30"/>
    <x v="30"/>
    <x v="30"/>
    <x v="30"/>
    <x v="145"/>
    <x v="0"/>
    <m/>
  </r>
  <r>
    <x v="31"/>
    <x v="31"/>
    <x v="31"/>
    <x v="31"/>
    <x v="145"/>
    <x v="0"/>
    <m/>
  </r>
  <r>
    <x v="32"/>
    <x v="32"/>
    <x v="32"/>
    <x v="32"/>
    <x v="145"/>
    <x v="0"/>
    <n v="0.39720310943792375"/>
  </r>
  <r>
    <x v="33"/>
    <x v="33"/>
    <x v="33"/>
    <x v="33"/>
    <x v="145"/>
    <x v="0"/>
    <n v="0.39720310943792375"/>
  </r>
  <r>
    <x v="34"/>
    <x v="34"/>
    <x v="34"/>
    <x v="34"/>
    <x v="145"/>
    <x v="0"/>
    <n v="0.39720310943792375"/>
  </r>
  <r>
    <x v="35"/>
    <x v="35"/>
    <x v="35"/>
    <x v="35"/>
    <x v="145"/>
    <x v="0"/>
    <n v="712208.6995499999"/>
  </r>
  <r>
    <x v="36"/>
    <x v="36"/>
    <x v="36"/>
    <x v="36"/>
    <x v="145"/>
    <x v="0"/>
    <n v="646797.55747"/>
  </r>
  <r>
    <x v="37"/>
    <x v="37"/>
    <x v="37"/>
    <x v="37"/>
    <x v="145"/>
    <x v="0"/>
    <m/>
  </r>
  <r>
    <x v="38"/>
    <x v="38"/>
    <x v="38"/>
    <x v="38"/>
    <x v="145"/>
    <x v="0"/>
    <n v="65411.142079999998"/>
  </r>
  <r>
    <x v="39"/>
    <x v="39"/>
    <x v="39"/>
    <x v="39"/>
    <x v="145"/>
    <x v="0"/>
    <m/>
  </r>
  <r>
    <x v="0"/>
    <x v="0"/>
    <x v="0"/>
    <x v="0"/>
    <x v="146"/>
    <x v="0"/>
    <n v="1084.491"/>
  </r>
  <r>
    <x v="1"/>
    <x v="1"/>
    <x v="1"/>
    <x v="1"/>
    <x v="146"/>
    <x v="0"/>
    <n v="249.69800000000001"/>
  </r>
  <r>
    <x v="2"/>
    <x v="2"/>
    <x v="2"/>
    <x v="2"/>
    <x v="146"/>
    <x v="0"/>
    <n v="341.16399999999999"/>
  </r>
  <r>
    <x v="3"/>
    <x v="3"/>
    <x v="3"/>
    <x v="3"/>
    <x v="146"/>
    <x v="0"/>
    <n v="91.465999999999994"/>
  </r>
  <r>
    <x v="4"/>
    <x v="4"/>
    <x v="4"/>
    <x v="4"/>
    <x v="146"/>
    <x v="0"/>
    <n v="891.72500000000002"/>
  </r>
  <r>
    <x v="5"/>
    <x v="5"/>
    <x v="5"/>
    <x v="5"/>
    <x v="146"/>
    <x v="0"/>
    <n v="28.198"/>
  </r>
  <r>
    <x v="6"/>
    <x v="6"/>
    <x v="6"/>
    <x v="6"/>
    <x v="146"/>
    <x v="0"/>
    <n v="2254.1120000000001"/>
  </r>
  <r>
    <x v="7"/>
    <x v="7"/>
    <x v="7"/>
    <x v="7"/>
    <x v="146"/>
    <x v="0"/>
    <n v="1023.071"/>
  </r>
  <r>
    <x v="8"/>
    <x v="8"/>
    <x v="8"/>
    <x v="8"/>
    <x v="146"/>
    <x v="0"/>
    <n v="-2.2719999999999998"/>
  </r>
  <r>
    <x v="9"/>
    <x v="9"/>
    <x v="9"/>
    <x v="9"/>
    <x v="146"/>
    <x v="0"/>
    <n v="1233.3130000000001"/>
  </r>
  <r>
    <x v="10"/>
    <x v="10"/>
    <x v="10"/>
    <x v="10"/>
    <x v="146"/>
    <x v="0"/>
    <n v="2585.7719999999999"/>
  </r>
  <r>
    <x v="11"/>
    <x v="11"/>
    <x v="11"/>
    <x v="11"/>
    <x v="146"/>
    <x v="0"/>
    <n v="1028.6410000000001"/>
  </r>
  <r>
    <x v="12"/>
    <x v="12"/>
    <x v="12"/>
    <x v="12"/>
    <x v="146"/>
    <x v="0"/>
    <n v="55634.601999999999"/>
  </r>
  <r>
    <x v="13"/>
    <x v="13"/>
    <x v="13"/>
    <x v="13"/>
    <x v="146"/>
    <x v="0"/>
    <n v="11751.761"/>
  </r>
  <r>
    <x v="14"/>
    <x v="14"/>
    <x v="14"/>
    <x v="14"/>
    <x v="146"/>
    <x v="0"/>
    <n v="14.73"/>
  </r>
  <r>
    <x v="15"/>
    <x v="15"/>
    <x v="15"/>
    <x v="15"/>
    <x v="146"/>
    <x v="0"/>
    <n v="8837.1550000000007"/>
  </r>
  <r>
    <x v="16"/>
    <x v="16"/>
    <x v="16"/>
    <x v="16"/>
    <x v="146"/>
    <x v="0"/>
    <n v="79852.660999999993"/>
  </r>
  <r>
    <x v="17"/>
    <x v="17"/>
    <x v="17"/>
    <x v="17"/>
    <x v="146"/>
    <x v="0"/>
    <n v="0.63"/>
  </r>
  <r>
    <x v="18"/>
    <x v="18"/>
    <x v="18"/>
    <x v="18"/>
    <x v="146"/>
    <x v="0"/>
    <n v="63850.120999999999"/>
  </r>
  <r>
    <x v="19"/>
    <x v="19"/>
    <x v="19"/>
    <x v="19"/>
    <x v="146"/>
    <x v="0"/>
    <n v="2.9000000000000001E-2"/>
  </r>
  <r>
    <x v="20"/>
    <x v="20"/>
    <x v="20"/>
    <x v="20"/>
    <x v="146"/>
    <x v="0"/>
    <n v="0.28000000000000003"/>
  </r>
  <r>
    <x v="21"/>
    <x v="21"/>
    <x v="21"/>
    <x v="21"/>
    <x v="146"/>
    <x v="0"/>
    <n v="12918.957"/>
  </r>
  <r>
    <x v="22"/>
    <x v="22"/>
    <x v="22"/>
    <x v="22"/>
    <x v="146"/>
    <x v="0"/>
    <n v="3082.643"/>
  </r>
  <r>
    <x v="23"/>
    <x v="23"/>
    <x v="23"/>
    <x v="23"/>
    <x v="146"/>
    <x v="0"/>
    <n v="79852.66"/>
  </r>
  <r>
    <x v="24"/>
    <x v="24"/>
    <x v="24"/>
    <x v="24"/>
    <x v="146"/>
    <x v="0"/>
    <n v="2522.8229999999999"/>
  </r>
  <r>
    <x v="25"/>
    <x v="25"/>
    <x v="25"/>
    <x v="25"/>
    <x v="146"/>
    <x v="0"/>
    <n v="0.4103681527214299"/>
  </r>
  <r>
    <x v="26"/>
    <x v="26"/>
    <x v="26"/>
    <x v="26"/>
    <x v="146"/>
    <x v="0"/>
    <n v="2.714816411304004E-3"/>
  </r>
  <r>
    <x v="27"/>
    <x v="27"/>
    <x v="27"/>
    <x v="27"/>
    <x v="146"/>
    <x v="0"/>
    <n v="0.21975117859822399"/>
  </r>
  <r>
    <x v="28"/>
    <x v="28"/>
    <x v="28"/>
    <x v="28"/>
    <x v="146"/>
    <x v="0"/>
    <n v="13765.72833"/>
  </r>
  <r>
    <x v="29"/>
    <x v="29"/>
    <x v="29"/>
    <x v="29"/>
    <x v="146"/>
    <x v="0"/>
    <n v="13765.72833"/>
  </r>
  <r>
    <x v="30"/>
    <x v="30"/>
    <x v="30"/>
    <x v="30"/>
    <x v="146"/>
    <x v="0"/>
    <m/>
  </r>
  <r>
    <x v="31"/>
    <x v="31"/>
    <x v="31"/>
    <x v="31"/>
    <x v="146"/>
    <x v="0"/>
    <m/>
  </r>
  <r>
    <x v="32"/>
    <x v="32"/>
    <x v="32"/>
    <x v="32"/>
    <x v="146"/>
    <x v="0"/>
    <n v="0.44138659939440456"/>
  </r>
  <r>
    <x v="33"/>
    <x v="33"/>
    <x v="33"/>
    <x v="33"/>
    <x v="146"/>
    <x v="0"/>
    <n v="0.44138659939440456"/>
  </r>
  <r>
    <x v="34"/>
    <x v="34"/>
    <x v="34"/>
    <x v="34"/>
    <x v="146"/>
    <x v="0"/>
    <n v="0.44138659939440456"/>
  </r>
  <r>
    <x v="35"/>
    <x v="35"/>
    <x v="35"/>
    <x v="35"/>
    <x v="146"/>
    <x v="0"/>
    <n v="31187.463210000002"/>
  </r>
  <r>
    <x v="36"/>
    <x v="36"/>
    <x v="36"/>
    <x v="36"/>
    <x v="146"/>
    <x v="0"/>
    <n v="28529.799859999999"/>
  </r>
  <r>
    <x v="37"/>
    <x v="37"/>
    <x v="37"/>
    <x v="37"/>
    <x v="146"/>
    <x v="0"/>
    <n v="314.40206000000001"/>
  </r>
  <r>
    <x v="38"/>
    <x v="38"/>
    <x v="38"/>
    <x v="38"/>
    <x v="146"/>
    <x v="0"/>
    <n v="2343.2612899999999"/>
  </r>
  <r>
    <x v="39"/>
    <x v="39"/>
    <x v="39"/>
    <x v="39"/>
    <x v="146"/>
    <x v="0"/>
    <m/>
  </r>
  <r>
    <x v="0"/>
    <x v="0"/>
    <x v="0"/>
    <x v="0"/>
    <x v="147"/>
    <x v="0"/>
    <n v="791.04300000000001"/>
  </r>
  <r>
    <x v="1"/>
    <x v="1"/>
    <x v="1"/>
    <x v="1"/>
    <x v="147"/>
    <x v="0"/>
    <n v="343.00700000000001"/>
  </r>
  <r>
    <x v="2"/>
    <x v="2"/>
    <x v="2"/>
    <x v="2"/>
    <x v="147"/>
    <x v="0"/>
    <n v="410.45100000000002"/>
  </r>
  <r>
    <x v="3"/>
    <x v="3"/>
    <x v="3"/>
    <x v="3"/>
    <x v="147"/>
    <x v="0"/>
    <n v="67.444000000000003"/>
  </r>
  <r>
    <x v="4"/>
    <x v="4"/>
    <x v="4"/>
    <x v="4"/>
    <x v="147"/>
    <x v="0"/>
    <n v="756.16200000000003"/>
  </r>
  <r>
    <x v="5"/>
    <x v="5"/>
    <x v="5"/>
    <x v="5"/>
    <x v="147"/>
    <x v="0"/>
    <n v="6.3220000000000001"/>
  </r>
  <r>
    <x v="6"/>
    <x v="6"/>
    <x v="6"/>
    <x v="6"/>
    <x v="147"/>
    <x v="0"/>
    <n v="1896.5340000000001"/>
  </r>
  <r>
    <x v="7"/>
    <x v="7"/>
    <x v="7"/>
    <x v="7"/>
    <x v="147"/>
    <x v="0"/>
    <n v="1077.748"/>
  </r>
  <r>
    <x v="8"/>
    <x v="8"/>
    <x v="8"/>
    <x v="8"/>
    <x v="147"/>
    <x v="0"/>
    <n v="175.08099999999999"/>
  </r>
  <r>
    <x v="9"/>
    <x v="9"/>
    <x v="9"/>
    <x v="9"/>
    <x v="147"/>
    <x v="0"/>
    <n v="643.70399999999995"/>
  </r>
  <r>
    <x v="10"/>
    <x v="10"/>
    <x v="10"/>
    <x v="10"/>
    <x v="147"/>
    <x v="0"/>
    <n v="885.452"/>
  </r>
  <r>
    <x v="11"/>
    <x v="11"/>
    <x v="11"/>
    <x v="11"/>
    <x v="147"/>
    <x v="0"/>
    <n v="2791.2179999999998"/>
  </r>
  <r>
    <x v="12"/>
    <x v="12"/>
    <x v="12"/>
    <x v="12"/>
    <x v="147"/>
    <x v="0"/>
    <n v="55672.103999999999"/>
  </r>
  <r>
    <x v="13"/>
    <x v="13"/>
    <x v="13"/>
    <x v="13"/>
    <x v="147"/>
    <x v="0"/>
    <n v="1506.239"/>
  </r>
  <r>
    <x v="14"/>
    <x v="14"/>
    <x v="14"/>
    <x v="14"/>
    <x v="147"/>
    <x v="0"/>
    <n v="8.7780000000000005"/>
  </r>
  <r>
    <x v="15"/>
    <x v="15"/>
    <x v="15"/>
    <x v="15"/>
    <x v="147"/>
    <x v="0"/>
    <n v="8514.3150000000005"/>
  </r>
  <r>
    <x v="16"/>
    <x v="16"/>
    <x v="16"/>
    <x v="16"/>
    <x v="147"/>
    <x v="0"/>
    <n v="69378.106"/>
  </r>
  <r>
    <x v="17"/>
    <x v="17"/>
    <x v="17"/>
    <x v="17"/>
    <x v="147"/>
    <x v="0"/>
    <m/>
  </r>
  <r>
    <x v="18"/>
    <x v="18"/>
    <x v="18"/>
    <x v="18"/>
    <x v="147"/>
    <x v="0"/>
    <n v="58224.192000000003"/>
  </r>
  <r>
    <x v="19"/>
    <x v="19"/>
    <x v="19"/>
    <x v="19"/>
    <x v="147"/>
    <x v="0"/>
    <n v="0.43099999999999999"/>
  </r>
  <r>
    <x v="20"/>
    <x v="20"/>
    <x v="20"/>
    <x v="20"/>
    <x v="147"/>
    <x v="0"/>
    <n v="8.7669999999999995"/>
  </r>
  <r>
    <x v="21"/>
    <x v="21"/>
    <x v="21"/>
    <x v="21"/>
    <x v="147"/>
    <x v="0"/>
    <n v="8537.5370000000003"/>
  </r>
  <r>
    <x v="22"/>
    <x v="22"/>
    <x v="22"/>
    <x v="22"/>
    <x v="147"/>
    <x v="0"/>
    <n v="2607.1779999999999"/>
  </r>
  <r>
    <x v="23"/>
    <x v="23"/>
    <x v="23"/>
    <x v="23"/>
    <x v="147"/>
    <x v="0"/>
    <n v="69378.104999999996"/>
  </r>
  <r>
    <x v="24"/>
    <x v="24"/>
    <x v="24"/>
    <x v="24"/>
    <x v="147"/>
    <x v="0"/>
    <n v="2559.788"/>
  </r>
  <r>
    <x v="25"/>
    <x v="25"/>
    <x v="25"/>
    <x v="25"/>
    <x v="147"/>
    <x v="0"/>
    <n v="0.50109191459180558"/>
  </r>
  <r>
    <x v="26"/>
    <x v="26"/>
    <x v="26"/>
    <x v="26"/>
    <x v="147"/>
    <x v="0"/>
    <n v="1.0980609635278063E-2"/>
  </r>
  <r>
    <x v="27"/>
    <x v="27"/>
    <x v="27"/>
    <x v="27"/>
    <x v="147"/>
    <x v="0"/>
    <n v="0.64014440928490268"/>
  </r>
  <r>
    <x v="28"/>
    <x v="28"/>
    <x v="28"/>
    <x v="28"/>
    <x v="147"/>
    <x v="0"/>
    <n v="9663.3310099999999"/>
  </r>
  <r>
    <x v="29"/>
    <x v="29"/>
    <x v="29"/>
    <x v="29"/>
    <x v="147"/>
    <x v="0"/>
    <n v="9663.3310099999999"/>
  </r>
  <r>
    <x v="30"/>
    <x v="30"/>
    <x v="30"/>
    <x v="30"/>
    <x v="147"/>
    <x v="0"/>
    <m/>
  </r>
  <r>
    <x v="31"/>
    <x v="31"/>
    <x v="31"/>
    <x v="31"/>
    <x v="147"/>
    <x v="0"/>
    <m/>
  </r>
  <r>
    <x v="32"/>
    <x v="32"/>
    <x v="32"/>
    <x v="32"/>
    <x v="147"/>
    <x v="0"/>
    <n v="0.62649852472625711"/>
  </r>
  <r>
    <x v="33"/>
    <x v="33"/>
    <x v="33"/>
    <x v="33"/>
    <x v="147"/>
    <x v="0"/>
    <n v="0.62649852472625711"/>
  </r>
  <r>
    <x v="34"/>
    <x v="34"/>
    <x v="34"/>
    <x v="34"/>
    <x v="147"/>
    <x v="0"/>
    <n v="0.62649852472625711"/>
  </r>
  <r>
    <x v="35"/>
    <x v="35"/>
    <x v="35"/>
    <x v="35"/>
    <x v="147"/>
    <x v="0"/>
    <n v="15424.347589999999"/>
  </r>
  <r>
    <x v="36"/>
    <x v="36"/>
    <x v="36"/>
    <x v="36"/>
    <x v="147"/>
    <x v="0"/>
    <n v="13613.717259999999"/>
  </r>
  <r>
    <x v="37"/>
    <x v="37"/>
    <x v="37"/>
    <x v="37"/>
    <x v="147"/>
    <x v="0"/>
    <m/>
  </r>
  <r>
    <x v="38"/>
    <x v="38"/>
    <x v="38"/>
    <x v="38"/>
    <x v="147"/>
    <x v="0"/>
    <n v="1810.6303300000002"/>
  </r>
  <r>
    <x v="39"/>
    <x v="39"/>
    <x v="39"/>
    <x v="39"/>
    <x v="147"/>
    <x v="0"/>
    <m/>
  </r>
  <r>
    <x v="0"/>
    <x v="0"/>
    <x v="0"/>
    <x v="0"/>
    <x v="148"/>
    <x v="0"/>
    <n v="673.94799999999998"/>
  </r>
  <r>
    <x v="1"/>
    <x v="1"/>
    <x v="1"/>
    <x v="1"/>
    <x v="148"/>
    <x v="0"/>
    <n v="209.63800000000001"/>
  </r>
  <r>
    <x v="2"/>
    <x v="2"/>
    <x v="2"/>
    <x v="2"/>
    <x v="148"/>
    <x v="0"/>
    <n v="258.97199999999998"/>
  </r>
  <r>
    <x v="3"/>
    <x v="3"/>
    <x v="3"/>
    <x v="3"/>
    <x v="148"/>
    <x v="0"/>
    <n v="49.334000000000003"/>
  </r>
  <r>
    <x v="4"/>
    <x v="4"/>
    <x v="4"/>
    <x v="4"/>
    <x v="148"/>
    <x v="0"/>
    <n v="553.30700000000002"/>
  </r>
  <r>
    <x v="5"/>
    <x v="5"/>
    <x v="5"/>
    <x v="5"/>
    <x v="148"/>
    <x v="0"/>
    <n v="83.198999999999998"/>
  </r>
  <r>
    <x v="6"/>
    <x v="6"/>
    <x v="6"/>
    <x v="6"/>
    <x v="148"/>
    <x v="0"/>
    <n v="1520.0920000000001"/>
  </r>
  <r>
    <x v="7"/>
    <x v="7"/>
    <x v="7"/>
    <x v="7"/>
    <x v="148"/>
    <x v="0"/>
    <n v="1098.885"/>
  </r>
  <r>
    <x v="8"/>
    <x v="8"/>
    <x v="8"/>
    <x v="8"/>
    <x v="148"/>
    <x v="0"/>
    <n v="96.64"/>
  </r>
  <r>
    <x v="9"/>
    <x v="9"/>
    <x v="9"/>
    <x v="9"/>
    <x v="148"/>
    <x v="0"/>
    <n v="324.56599999999997"/>
  </r>
  <r>
    <x v="10"/>
    <x v="10"/>
    <x v="10"/>
    <x v="10"/>
    <x v="148"/>
    <x v="0"/>
    <n v="1405.7460000000001"/>
  </r>
  <r>
    <x v="11"/>
    <x v="11"/>
    <x v="11"/>
    <x v="11"/>
    <x v="148"/>
    <x v="0"/>
    <n v="6791.5879999999997"/>
  </r>
  <r>
    <x v="12"/>
    <x v="12"/>
    <x v="12"/>
    <x v="12"/>
    <x v="148"/>
    <x v="0"/>
    <n v="43306.2"/>
  </r>
  <r>
    <x v="13"/>
    <x v="13"/>
    <x v="13"/>
    <x v="13"/>
    <x v="148"/>
    <x v="0"/>
    <n v="1512.605"/>
  </r>
  <r>
    <x v="14"/>
    <x v="14"/>
    <x v="14"/>
    <x v="14"/>
    <x v="148"/>
    <x v="0"/>
    <n v="31.945"/>
  </r>
  <r>
    <x v="15"/>
    <x v="15"/>
    <x v="15"/>
    <x v="15"/>
    <x v="148"/>
    <x v="0"/>
    <n v="6788.5910000000003"/>
  </r>
  <r>
    <x v="16"/>
    <x v="16"/>
    <x v="16"/>
    <x v="16"/>
    <x v="148"/>
    <x v="0"/>
    <n v="59836.675000000003"/>
  </r>
  <r>
    <x v="17"/>
    <x v="17"/>
    <x v="17"/>
    <x v="17"/>
    <x v="148"/>
    <x v="0"/>
    <n v="15033.42"/>
  </r>
  <r>
    <x v="18"/>
    <x v="18"/>
    <x v="18"/>
    <x v="18"/>
    <x v="148"/>
    <x v="0"/>
    <n v="37532.461000000003"/>
  </r>
  <r>
    <x v="19"/>
    <x v="19"/>
    <x v="19"/>
    <x v="19"/>
    <x v="148"/>
    <x v="0"/>
    <n v="0.02"/>
  </r>
  <r>
    <x v="20"/>
    <x v="20"/>
    <x v="20"/>
    <x v="20"/>
    <x v="148"/>
    <x v="0"/>
    <m/>
  </r>
  <r>
    <x v="21"/>
    <x v="21"/>
    <x v="21"/>
    <x v="21"/>
    <x v="148"/>
    <x v="0"/>
    <n v="5187.3050000000003"/>
  </r>
  <r>
    <x v="22"/>
    <x v="22"/>
    <x v="22"/>
    <x v="22"/>
    <x v="148"/>
    <x v="0"/>
    <n v="2083.4690000000001"/>
  </r>
  <r>
    <x v="23"/>
    <x v="23"/>
    <x v="23"/>
    <x v="23"/>
    <x v="148"/>
    <x v="0"/>
    <n v="59836.675000000003"/>
  </r>
  <r>
    <x v="24"/>
    <x v="24"/>
    <x v="24"/>
    <x v="24"/>
    <x v="148"/>
    <x v="0"/>
    <n v="2319.873"/>
  </r>
  <r>
    <x v="25"/>
    <x v="25"/>
    <x v="25"/>
    <x v="25"/>
    <x v="148"/>
    <x v="0"/>
    <n v="0.45975217123586282"/>
  </r>
  <r>
    <x v="26"/>
    <x v="26"/>
    <x v="26"/>
    <x v="26"/>
    <x v="148"/>
    <x v="0"/>
    <n v="3.0205060744584959E-2"/>
  </r>
  <r>
    <x v="27"/>
    <x v="27"/>
    <x v="27"/>
    <x v="27"/>
    <x v="148"/>
    <x v="0"/>
    <n v="0.10221775204291372"/>
  </r>
  <r>
    <x v="28"/>
    <x v="28"/>
    <x v="28"/>
    <x v="28"/>
    <x v="148"/>
    <x v="0"/>
    <n v="6070.0784400000002"/>
  </r>
  <r>
    <x v="29"/>
    <x v="29"/>
    <x v="29"/>
    <x v="29"/>
    <x v="148"/>
    <x v="0"/>
    <n v="6070.0784400000002"/>
  </r>
  <r>
    <x v="30"/>
    <x v="30"/>
    <x v="30"/>
    <x v="30"/>
    <x v="148"/>
    <x v="0"/>
    <m/>
  </r>
  <r>
    <x v="31"/>
    <x v="31"/>
    <x v="31"/>
    <x v="31"/>
    <x v="148"/>
    <x v="0"/>
    <m/>
  </r>
  <r>
    <x v="32"/>
    <x v="32"/>
    <x v="32"/>
    <x v="32"/>
    <x v="148"/>
    <x v="0"/>
    <n v="0.38517801899715071"/>
  </r>
  <r>
    <x v="33"/>
    <x v="33"/>
    <x v="33"/>
    <x v="33"/>
    <x v="148"/>
    <x v="0"/>
    <n v="0.38517801899715071"/>
  </r>
  <r>
    <x v="34"/>
    <x v="34"/>
    <x v="34"/>
    <x v="34"/>
    <x v="148"/>
    <x v="0"/>
    <n v="0.38517801899715071"/>
  </r>
  <r>
    <x v="35"/>
    <x v="35"/>
    <x v="35"/>
    <x v="35"/>
    <x v="148"/>
    <x v="0"/>
    <n v="15759.150679999999"/>
  </r>
  <r>
    <x v="36"/>
    <x v="36"/>
    <x v="36"/>
    <x v="36"/>
    <x v="148"/>
    <x v="0"/>
    <n v="14167.408820000001"/>
  </r>
  <r>
    <x v="37"/>
    <x v="37"/>
    <x v="37"/>
    <x v="37"/>
    <x v="148"/>
    <x v="0"/>
    <m/>
  </r>
  <r>
    <x v="38"/>
    <x v="38"/>
    <x v="38"/>
    <x v="38"/>
    <x v="148"/>
    <x v="0"/>
    <n v="1591.7418700000001"/>
  </r>
  <r>
    <x v="39"/>
    <x v="39"/>
    <x v="39"/>
    <x v="39"/>
    <x v="148"/>
    <x v="0"/>
    <m/>
  </r>
  <r>
    <x v="0"/>
    <x v="0"/>
    <x v="0"/>
    <x v="0"/>
    <x v="149"/>
    <x v="0"/>
    <n v="33080.654000000002"/>
  </r>
  <r>
    <x v="1"/>
    <x v="1"/>
    <x v="1"/>
    <x v="1"/>
    <x v="149"/>
    <x v="0"/>
    <n v="22359.138999999999"/>
  </r>
  <r>
    <x v="2"/>
    <x v="2"/>
    <x v="2"/>
    <x v="2"/>
    <x v="149"/>
    <x v="0"/>
    <n v="25039.773000000001"/>
  </r>
  <r>
    <x v="3"/>
    <x v="3"/>
    <x v="3"/>
    <x v="3"/>
    <x v="149"/>
    <x v="0"/>
    <n v="2680.634"/>
  </r>
  <r>
    <x v="4"/>
    <x v="4"/>
    <x v="4"/>
    <x v="4"/>
    <x v="149"/>
    <x v="0"/>
    <n v="26872.885999999999"/>
  </r>
  <r>
    <x v="5"/>
    <x v="5"/>
    <x v="5"/>
    <x v="5"/>
    <x v="149"/>
    <x v="0"/>
    <n v="4479.9009999999998"/>
  </r>
  <r>
    <x v="6"/>
    <x v="6"/>
    <x v="6"/>
    <x v="6"/>
    <x v="149"/>
    <x v="0"/>
    <n v="86792.58"/>
  </r>
  <r>
    <x v="7"/>
    <x v="7"/>
    <x v="7"/>
    <x v="7"/>
    <x v="149"/>
    <x v="0"/>
    <n v="40339.982000000004"/>
  </r>
  <r>
    <x v="8"/>
    <x v="8"/>
    <x v="8"/>
    <x v="8"/>
    <x v="149"/>
    <x v="0"/>
    <n v="547.01"/>
  </r>
  <r>
    <x v="9"/>
    <x v="9"/>
    <x v="9"/>
    <x v="9"/>
    <x v="149"/>
    <x v="0"/>
    <n v="45905.59"/>
  </r>
  <r>
    <x v="10"/>
    <x v="10"/>
    <x v="10"/>
    <x v="10"/>
    <x v="149"/>
    <x v="0"/>
    <n v="37840.887999999999"/>
  </r>
  <r>
    <x v="11"/>
    <x v="11"/>
    <x v="11"/>
    <x v="11"/>
    <x v="149"/>
    <x v="0"/>
    <n v="147267.94200000001"/>
  </r>
  <r>
    <x v="12"/>
    <x v="12"/>
    <x v="12"/>
    <x v="12"/>
    <x v="149"/>
    <x v="0"/>
    <n v="2333484.858"/>
  </r>
  <r>
    <x v="13"/>
    <x v="13"/>
    <x v="13"/>
    <x v="13"/>
    <x v="149"/>
    <x v="0"/>
    <n v="78536.638999999996"/>
  </r>
  <r>
    <x v="14"/>
    <x v="14"/>
    <x v="14"/>
    <x v="14"/>
    <x v="149"/>
    <x v="0"/>
    <n v="7198.33"/>
  </r>
  <r>
    <x v="15"/>
    <x v="15"/>
    <x v="15"/>
    <x v="15"/>
    <x v="149"/>
    <x v="0"/>
    <n v="381339.73700000002"/>
  </r>
  <r>
    <x v="16"/>
    <x v="16"/>
    <x v="16"/>
    <x v="16"/>
    <x v="149"/>
    <x v="0"/>
    <n v="2985668.3939999999"/>
  </r>
  <r>
    <x v="17"/>
    <x v="17"/>
    <x v="17"/>
    <x v="17"/>
    <x v="149"/>
    <x v="0"/>
    <n v="448045.47600000002"/>
  </r>
  <r>
    <x v="18"/>
    <x v="18"/>
    <x v="18"/>
    <x v="18"/>
    <x v="149"/>
    <x v="0"/>
    <n v="2112039.9010000001"/>
  </r>
  <r>
    <x v="19"/>
    <x v="19"/>
    <x v="19"/>
    <x v="19"/>
    <x v="149"/>
    <x v="0"/>
    <n v="1.1759999999999999"/>
  </r>
  <r>
    <x v="20"/>
    <x v="20"/>
    <x v="20"/>
    <x v="20"/>
    <x v="149"/>
    <x v="0"/>
    <n v="3160.8629999999998"/>
  </r>
  <r>
    <x v="21"/>
    <x v="21"/>
    <x v="21"/>
    <x v="21"/>
    <x v="149"/>
    <x v="0"/>
    <n v="304502.57900000003"/>
  </r>
  <r>
    <x v="22"/>
    <x v="22"/>
    <x v="22"/>
    <x v="22"/>
    <x v="149"/>
    <x v="0"/>
    <n v="117918.399"/>
  </r>
  <r>
    <x v="23"/>
    <x v="23"/>
    <x v="23"/>
    <x v="23"/>
    <x v="149"/>
    <x v="0"/>
    <n v="2985668.3939999999"/>
  </r>
  <r>
    <x v="24"/>
    <x v="24"/>
    <x v="24"/>
    <x v="24"/>
    <x v="149"/>
    <x v="0"/>
    <n v="337574.16"/>
  </r>
  <r>
    <x v="25"/>
    <x v="25"/>
    <x v="25"/>
    <x v="25"/>
    <x v="149"/>
    <x v="0"/>
    <n v="0.41597799655200396"/>
  </r>
  <r>
    <x v="26"/>
    <x v="26"/>
    <x v="26"/>
    <x v="26"/>
    <x v="149"/>
    <x v="0"/>
    <n v="5.2711827079611993E-3"/>
  </r>
  <r>
    <x v="27"/>
    <x v="27"/>
    <x v="27"/>
    <x v="27"/>
    <x v="149"/>
    <x v="0"/>
    <n v="0.19313689248851199"/>
  </r>
  <r>
    <x v="28"/>
    <x v="28"/>
    <x v="28"/>
    <x v="28"/>
    <x v="149"/>
    <x v="0"/>
    <n v="344223.33480000001"/>
  </r>
  <r>
    <x v="29"/>
    <x v="29"/>
    <x v="29"/>
    <x v="29"/>
    <x v="149"/>
    <x v="0"/>
    <n v="344223.33480000001"/>
  </r>
  <r>
    <x v="30"/>
    <x v="30"/>
    <x v="30"/>
    <x v="30"/>
    <x v="149"/>
    <x v="0"/>
    <m/>
  </r>
  <r>
    <x v="31"/>
    <x v="31"/>
    <x v="31"/>
    <x v="31"/>
    <x v="149"/>
    <x v="0"/>
    <m/>
  </r>
  <r>
    <x v="32"/>
    <x v="32"/>
    <x v="32"/>
    <x v="32"/>
    <x v="149"/>
    <x v="0"/>
    <n v="0.31584768957826054"/>
  </r>
  <r>
    <x v="33"/>
    <x v="33"/>
    <x v="33"/>
    <x v="33"/>
    <x v="149"/>
    <x v="0"/>
    <n v="0.31584768957826054"/>
  </r>
  <r>
    <x v="34"/>
    <x v="34"/>
    <x v="34"/>
    <x v="34"/>
    <x v="149"/>
    <x v="0"/>
    <n v="0.31584768957826054"/>
  </r>
  <r>
    <x v="35"/>
    <x v="35"/>
    <x v="35"/>
    <x v="35"/>
    <x v="149"/>
    <x v="0"/>
    <n v="1089839.6479"/>
  </r>
  <r>
    <x v="36"/>
    <x v="36"/>
    <x v="36"/>
    <x v="36"/>
    <x v="149"/>
    <x v="0"/>
    <n v="997587.36062000005"/>
  </r>
  <r>
    <x v="37"/>
    <x v="37"/>
    <x v="37"/>
    <x v="37"/>
    <x v="149"/>
    <x v="0"/>
    <m/>
  </r>
  <r>
    <x v="38"/>
    <x v="38"/>
    <x v="38"/>
    <x v="38"/>
    <x v="149"/>
    <x v="0"/>
    <n v="92252.287319999989"/>
  </r>
  <r>
    <x v="39"/>
    <x v="39"/>
    <x v="39"/>
    <x v="39"/>
    <x v="149"/>
    <x v="0"/>
    <m/>
  </r>
  <r>
    <x v="0"/>
    <x v="0"/>
    <x v="0"/>
    <x v="0"/>
    <x v="150"/>
    <x v="0"/>
    <n v="530.08600000000001"/>
  </r>
  <r>
    <x v="1"/>
    <x v="1"/>
    <x v="1"/>
    <x v="1"/>
    <x v="150"/>
    <x v="0"/>
    <n v="222.97"/>
  </r>
  <r>
    <x v="2"/>
    <x v="2"/>
    <x v="2"/>
    <x v="2"/>
    <x v="150"/>
    <x v="0"/>
    <n v="258.17399999999998"/>
  </r>
  <r>
    <x v="3"/>
    <x v="3"/>
    <x v="3"/>
    <x v="3"/>
    <x v="150"/>
    <x v="0"/>
    <n v="35.204000000000001"/>
  </r>
  <r>
    <x v="4"/>
    <x v="4"/>
    <x v="4"/>
    <x v="4"/>
    <x v="150"/>
    <x v="0"/>
    <n v="540.86500000000001"/>
  </r>
  <r>
    <x v="5"/>
    <x v="5"/>
    <x v="5"/>
    <x v="5"/>
    <x v="150"/>
    <x v="0"/>
    <n v="72.513999999999996"/>
  </r>
  <r>
    <x v="6"/>
    <x v="6"/>
    <x v="6"/>
    <x v="6"/>
    <x v="150"/>
    <x v="0"/>
    <n v="1366.4349999999999"/>
  </r>
  <r>
    <x v="7"/>
    <x v="7"/>
    <x v="7"/>
    <x v="7"/>
    <x v="150"/>
    <x v="0"/>
    <n v="782.72900000000004"/>
  </r>
  <r>
    <x v="8"/>
    <x v="8"/>
    <x v="8"/>
    <x v="8"/>
    <x v="150"/>
    <x v="0"/>
    <n v="-10"/>
  </r>
  <r>
    <x v="9"/>
    <x v="9"/>
    <x v="9"/>
    <x v="9"/>
    <x v="150"/>
    <x v="0"/>
    <n v="593.70699999999999"/>
  </r>
  <r>
    <x v="10"/>
    <x v="10"/>
    <x v="10"/>
    <x v="10"/>
    <x v="150"/>
    <x v="0"/>
    <n v="1735.0930000000001"/>
  </r>
  <r>
    <x v="11"/>
    <x v="11"/>
    <x v="11"/>
    <x v="11"/>
    <x v="150"/>
    <x v="0"/>
    <n v="7886.4809999999998"/>
  </r>
  <r>
    <x v="12"/>
    <x v="12"/>
    <x v="12"/>
    <x v="12"/>
    <x v="150"/>
    <x v="0"/>
    <n v="29512.448"/>
  </r>
  <r>
    <x v="13"/>
    <x v="13"/>
    <x v="13"/>
    <x v="13"/>
    <x v="150"/>
    <x v="0"/>
    <n v="2128.6660000000002"/>
  </r>
  <r>
    <x v="14"/>
    <x v="14"/>
    <x v="14"/>
    <x v="14"/>
    <x v="150"/>
    <x v="0"/>
    <n v="1.595"/>
  </r>
  <r>
    <x v="15"/>
    <x v="15"/>
    <x v="15"/>
    <x v="15"/>
    <x v="150"/>
    <x v="0"/>
    <n v="6630.1629999999996"/>
  </r>
  <r>
    <x v="16"/>
    <x v="16"/>
    <x v="16"/>
    <x v="16"/>
    <x v="150"/>
    <x v="0"/>
    <n v="47894.446000000004"/>
  </r>
  <r>
    <x v="17"/>
    <x v="17"/>
    <x v="17"/>
    <x v="17"/>
    <x v="150"/>
    <x v="0"/>
    <m/>
  </r>
  <r>
    <x v="18"/>
    <x v="18"/>
    <x v="18"/>
    <x v="18"/>
    <x v="150"/>
    <x v="0"/>
    <n v="38208.618000000002"/>
  </r>
  <r>
    <x v="19"/>
    <x v="19"/>
    <x v="19"/>
    <x v="19"/>
    <x v="150"/>
    <x v="0"/>
    <n v="0.21299999999999999"/>
  </r>
  <r>
    <x v="20"/>
    <x v="20"/>
    <x v="20"/>
    <x v="20"/>
    <x v="150"/>
    <x v="0"/>
    <m/>
  </r>
  <r>
    <x v="21"/>
    <x v="21"/>
    <x v="21"/>
    <x v="21"/>
    <x v="150"/>
    <x v="0"/>
    <n v="8413.0400000000009"/>
  </r>
  <r>
    <x v="22"/>
    <x v="22"/>
    <x v="22"/>
    <x v="22"/>
    <x v="150"/>
    <x v="0"/>
    <n v="1272.575"/>
  </r>
  <r>
    <x v="23"/>
    <x v="23"/>
    <x v="23"/>
    <x v="23"/>
    <x v="150"/>
    <x v="0"/>
    <n v="47894.446000000004"/>
  </r>
  <r>
    <x v="24"/>
    <x v="24"/>
    <x v="24"/>
    <x v="24"/>
    <x v="150"/>
    <x v="0"/>
    <n v="2749.748"/>
  </r>
  <r>
    <x v="25"/>
    <x v="25"/>
    <x v="25"/>
    <x v="25"/>
    <x v="150"/>
    <x v="0"/>
    <n v="0.52828517514334317"/>
  </r>
  <r>
    <x v="26"/>
    <x v="26"/>
    <x v="26"/>
    <x v="26"/>
    <x v="150"/>
    <x v="0"/>
    <n v="4.1527118865089894E-3"/>
  </r>
  <r>
    <x v="27"/>
    <x v="27"/>
    <x v="27"/>
    <x v="27"/>
    <x v="150"/>
    <x v="0"/>
    <n v="0.39900173894464458"/>
  </r>
  <r>
    <x v="28"/>
    <x v="28"/>
    <x v="28"/>
    <x v="28"/>
    <x v="150"/>
    <x v="0"/>
    <n v="8562.3320299999996"/>
  </r>
  <r>
    <x v="29"/>
    <x v="29"/>
    <x v="29"/>
    <x v="29"/>
    <x v="150"/>
    <x v="0"/>
    <n v="8562.3320299999996"/>
  </r>
  <r>
    <x v="30"/>
    <x v="30"/>
    <x v="30"/>
    <x v="30"/>
    <x v="150"/>
    <x v="0"/>
    <m/>
  </r>
  <r>
    <x v="31"/>
    <x v="31"/>
    <x v="31"/>
    <x v="31"/>
    <x v="150"/>
    <x v="0"/>
    <m/>
  </r>
  <r>
    <x v="32"/>
    <x v="32"/>
    <x v="32"/>
    <x v="32"/>
    <x v="150"/>
    <x v="0"/>
    <n v="0.65612614025561611"/>
  </r>
  <r>
    <x v="33"/>
    <x v="33"/>
    <x v="33"/>
    <x v="33"/>
    <x v="150"/>
    <x v="0"/>
    <n v="0.65612614025561611"/>
  </r>
  <r>
    <x v="34"/>
    <x v="34"/>
    <x v="34"/>
    <x v="34"/>
    <x v="150"/>
    <x v="0"/>
    <n v="0.65612614025561611"/>
  </r>
  <r>
    <x v="35"/>
    <x v="35"/>
    <x v="35"/>
    <x v="35"/>
    <x v="150"/>
    <x v="0"/>
    <n v="13049.8261"/>
  </r>
  <r>
    <x v="36"/>
    <x v="36"/>
    <x v="36"/>
    <x v="36"/>
    <x v="150"/>
    <x v="0"/>
    <n v="11495.903279999999"/>
  </r>
  <r>
    <x v="37"/>
    <x v="37"/>
    <x v="37"/>
    <x v="37"/>
    <x v="150"/>
    <x v="0"/>
    <m/>
  </r>
  <r>
    <x v="38"/>
    <x v="38"/>
    <x v="38"/>
    <x v="38"/>
    <x v="150"/>
    <x v="0"/>
    <n v="1553.92282"/>
  </r>
  <r>
    <x v="39"/>
    <x v="39"/>
    <x v="39"/>
    <x v="39"/>
    <x v="150"/>
    <x v="0"/>
    <m/>
  </r>
  <r>
    <x v="0"/>
    <x v="0"/>
    <x v="0"/>
    <x v="0"/>
    <x v="151"/>
    <x v="0"/>
    <n v="958.25800000000004"/>
  </r>
  <r>
    <x v="1"/>
    <x v="1"/>
    <x v="1"/>
    <x v="1"/>
    <x v="151"/>
    <x v="0"/>
    <n v="312.61"/>
  </r>
  <r>
    <x v="2"/>
    <x v="2"/>
    <x v="2"/>
    <x v="2"/>
    <x v="151"/>
    <x v="0"/>
    <n v="364.37400000000002"/>
  </r>
  <r>
    <x v="3"/>
    <x v="3"/>
    <x v="3"/>
    <x v="3"/>
    <x v="151"/>
    <x v="0"/>
    <n v="51.764000000000003"/>
  </r>
  <r>
    <x v="4"/>
    <x v="4"/>
    <x v="4"/>
    <x v="4"/>
    <x v="151"/>
    <x v="0"/>
    <n v="749.44600000000003"/>
  </r>
  <r>
    <x v="5"/>
    <x v="5"/>
    <x v="5"/>
    <x v="5"/>
    <x v="151"/>
    <x v="0"/>
    <n v="53.472999999999999"/>
  </r>
  <r>
    <x v="6"/>
    <x v="6"/>
    <x v="6"/>
    <x v="6"/>
    <x v="151"/>
    <x v="0"/>
    <n v="2073.7869999999998"/>
  </r>
  <r>
    <x v="7"/>
    <x v="7"/>
    <x v="7"/>
    <x v="7"/>
    <x v="151"/>
    <x v="0"/>
    <n v="1066.5340000000001"/>
  </r>
  <r>
    <x v="8"/>
    <x v="8"/>
    <x v="8"/>
    <x v="8"/>
    <x v="151"/>
    <x v="0"/>
    <n v="68.231999999999999"/>
  </r>
  <r>
    <x v="9"/>
    <x v="9"/>
    <x v="9"/>
    <x v="9"/>
    <x v="151"/>
    <x v="0"/>
    <n v="939.02099999999996"/>
  </r>
  <r>
    <x v="10"/>
    <x v="10"/>
    <x v="10"/>
    <x v="10"/>
    <x v="151"/>
    <x v="0"/>
    <n v="547.471"/>
  </r>
  <r>
    <x v="11"/>
    <x v="11"/>
    <x v="11"/>
    <x v="11"/>
    <x v="151"/>
    <x v="0"/>
    <n v="2425.9499999999998"/>
  </r>
  <r>
    <x v="12"/>
    <x v="12"/>
    <x v="12"/>
    <x v="12"/>
    <x v="151"/>
    <x v="0"/>
    <n v="57686.22"/>
  </r>
  <r>
    <x v="13"/>
    <x v="13"/>
    <x v="13"/>
    <x v="13"/>
    <x v="151"/>
    <x v="0"/>
    <n v="675.14800000000002"/>
  </r>
  <r>
    <x v="14"/>
    <x v="14"/>
    <x v="14"/>
    <x v="14"/>
    <x v="151"/>
    <x v="0"/>
    <n v="2.1139999999999999"/>
  </r>
  <r>
    <x v="15"/>
    <x v="15"/>
    <x v="15"/>
    <x v="15"/>
    <x v="151"/>
    <x v="0"/>
    <n v="9507.3649999999998"/>
  </r>
  <r>
    <x v="16"/>
    <x v="16"/>
    <x v="16"/>
    <x v="16"/>
    <x v="151"/>
    <x v="0"/>
    <n v="70844.267999999996"/>
  </r>
  <r>
    <x v="17"/>
    <x v="17"/>
    <x v="17"/>
    <x v="17"/>
    <x v="151"/>
    <x v="0"/>
    <n v="3500.982"/>
  </r>
  <r>
    <x v="18"/>
    <x v="18"/>
    <x v="18"/>
    <x v="18"/>
    <x v="151"/>
    <x v="0"/>
    <n v="52729.087"/>
  </r>
  <r>
    <x v="19"/>
    <x v="19"/>
    <x v="19"/>
    <x v="19"/>
    <x v="151"/>
    <x v="0"/>
    <n v="1.1870000000000001"/>
  </r>
  <r>
    <x v="20"/>
    <x v="20"/>
    <x v="20"/>
    <x v="20"/>
    <x v="151"/>
    <x v="0"/>
    <m/>
  </r>
  <r>
    <x v="21"/>
    <x v="21"/>
    <x v="21"/>
    <x v="21"/>
    <x v="151"/>
    <x v="0"/>
    <n v="12406.097"/>
  </r>
  <r>
    <x v="22"/>
    <x v="22"/>
    <x v="22"/>
    <x v="22"/>
    <x v="151"/>
    <x v="0"/>
    <n v="2206.915"/>
  </r>
  <r>
    <x v="23"/>
    <x v="23"/>
    <x v="23"/>
    <x v="23"/>
    <x v="151"/>
    <x v="0"/>
    <n v="70844.267999999996"/>
  </r>
  <r>
    <x v="24"/>
    <x v="24"/>
    <x v="24"/>
    <x v="24"/>
    <x v="151"/>
    <x v="0"/>
    <n v="2526.6779999999999"/>
  </r>
  <r>
    <x v="25"/>
    <x v="25"/>
    <x v="25"/>
    <x v="25"/>
    <x v="151"/>
    <x v="0"/>
    <n v="0.45530366899001246"/>
  </r>
  <r>
    <x v="26"/>
    <x v="26"/>
    <x v="26"/>
    <x v="26"/>
    <x v="151"/>
    <x v="0"/>
    <n v="2.6056482566419268E-2"/>
  </r>
  <r>
    <x v="27"/>
    <x v="27"/>
    <x v="27"/>
    <x v="27"/>
    <x v="151"/>
    <x v="0"/>
    <n v="0.26494244336235506"/>
  </r>
  <r>
    <x v="28"/>
    <x v="28"/>
    <x v="28"/>
    <x v="28"/>
    <x v="151"/>
    <x v="0"/>
    <n v="12791.733689999999"/>
  </r>
  <r>
    <x v="29"/>
    <x v="29"/>
    <x v="29"/>
    <x v="29"/>
    <x v="151"/>
    <x v="0"/>
    <n v="12791.733689999999"/>
  </r>
  <r>
    <x v="30"/>
    <x v="30"/>
    <x v="30"/>
    <x v="30"/>
    <x v="151"/>
    <x v="0"/>
    <m/>
  </r>
  <r>
    <x v="31"/>
    <x v="31"/>
    <x v="31"/>
    <x v="31"/>
    <x v="151"/>
    <x v="0"/>
    <m/>
  </r>
  <r>
    <x v="32"/>
    <x v="32"/>
    <x v="32"/>
    <x v="32"/>
    <x v="151"/>
    <x v="0"/>
    <n v="0.49084408624379666"/>
  </r>
  <r>
    <x v="33"/>
    <x v="33"/>
    <x v="33"/>
    <x v="33"/>
    <x v="151"/>
    <x v="0"/>
    <n v="0.49084408624379666"/>
  </r>
  <r>
    <x v="34"/>
    <x v="34"/>
    <x v="34"/>
    <x v="34"/>
    <x v="151"/>
    <x v="0"/>
    <n v="0.49084408624379666"/>
  </r>
  <r>
    <x v="35"/>
    <x v="35"/>
    <x v="35"/>
    <x v="35"/>
    <x v="151"/>
    <x v="0"/>
    <n v="26060.686170000001"/>
  </r>
  <r>
    <x v="36"/>
    <x v="36"/>
    <x v="36"/>
    <x v="36"/>
    <x v="151"/>
    <x v="0"/>
    <n v="23972.203410000002"/>
  </r>
  <r>
    <x v="37"/>
    <x v="37"/>
    <x v="37"/>
    <x v="37"/>
    <x v="151"/>
    <x v="0"/>
    <m/>
  </r>
  <r>
    <x v="38"/>
    <x v="38"/>
    <x v="38"/>
    <x v="38"/>
    <x v="151"/>
    <x v="0"/>
    <n v="2088.4827599999999"/>
  </r>
  <r>
    <x v="39"/>
    <x v="39"/>
    <x v="39"/>
    <x v="39"/>
    <x v="151"/>
    <x v="0"/>
    <m/>
  </r>
  <r>
    <x v="0"/>
    <x v="0"/>
    <x v="0"/>
    <x v="0"/>
    <x v="152"/>
    <x v="0"/>
    <n v="1058.0360000000001"/>
  </r>
  <r>
    <x v="1"/>
    <x v="1"/>
    <x v="1"/>
    <x v="1"/>
    <x v="152"/>
    <x v="0"/>
    <n v="202.226"/>
  </r>
  <r>
    <x v="2"/>
    <x v="2"/>
    <x v="2"/>
    <x v="2"/>
    <x v="152"/>
    <x v="0"/>
    <n v="246.94"/>
  </r>
  <r>
    <x v="3"/>
    <x v="3"/>
    <x v="3"/>
    <x v="3"/>
    <x v="152"/>
    <x v="0"/>
    <n v="44.713999999999999"/>
  </r>
  <r>
    <x v="4"/>
    <x v="4"/>
    <x v="4"/>
    <x v="4"/>
    <x v="152"/>
    <x v="0"/>
    <n v="398.33600000000001"/>
  </r>
  <r>
    <x v="5"/>
    <x v="5"/>
    <x v="5"/>
    <x v="5"/>
    <x v="152"/>
    <x v="0"/>
    <n v="29.582999999999998"/>
  </r>
  <r>
    <x v="6"/>
    <x v="6"/>
    <x v="6"/>
    <x v="6"/>
    <x v="152"/>
    <x v="0"/>
    <n v="1688.181"/>
  </r>
  <r>
    <x v="7"/>
    <x v="7"/>
    <x v="7"/>
    <x v="7"/>
    <x v="152"/>
    <x v="0"/>
    <n v="1019.51"/>
  </r>
  <r>
    <x v="8"/>
    <x v="8"/>
    <x v="8"/>
    <x v="8"/>
    <x v="152"/>
    <x v="0"/>
    <n v="61.694000000000003"/>
  </r>
  <r>
    <x v="9"/>
    <x v="9"/>
    <x v="9"/>
    <x v="9"/>
    <x v="152"/>
    <x v="0"/>
    <n v="606.976"/>
  </r>
  <r>
    <x v="10"/>
    <x v="10"/>
    <x v="10"/>
    <x v="10"/>
    <x v="152"/>
    <x v="0"/>
    <n v="1725.5070000000001"/>
  </r>
  <r>
    <x v="11"/>
    <x v="11"/>
    <x v="11"/>
    <x v="11"/>
    <x v="152"/>
    <x v="0"/>
    <n v="954.25"/>
  </r>
  <r>
    <x v="12"/>
    <x v="12"/>
    <x v="12"/>
    <x v="12"/>
    <x v="152"/>
    <x v="0"/>
    <n v="47172.332000000002"/>
  </r>
  <r>
    <x v="13"/>
    <x v="13"/>
    <x v="13"/>
    <x v="13"/>
    <x v="152"/>
    <x v="0"/>
    <n v="2905.0720000000001"/>
  </r>
  <r>
    <x v="14"/>
    <x v="14"/>
    <x v="14"/>
    <x v="14"/>
    <x v="152"/>
    <x v="0"/>
    <m/>
  </r>
  <r>
    <x v="15"/>
    <x v="15"/>
    <x v="15"/>
    <x v="15"/>
    <x v="152"/>
    <x v="0"/>
    <n v="6410.8329999999996"/>
  </r>
  <r>
    <x v="16"/>
    <x v="16"/>
    <x v="16"/>
    <x v="16"/>
    <x v="152"/>
    <x v="0"/>
    <n v="59167.993999999999"/>
  </r>
  <r>
    <x v="17"/>
    <x v="17"/>
    <x v="17"/>
    <x v="17"/>
    <x v="152"/>
    <x v="0"/>
    <n v="13052.753000000001"/>
  </r>
  <r>
    <x v="18"/>
    <x v="18"/>
    <x v="18"/>
    <x v="18"/>
    <x v="152"/>
    <x v="0"/>
    <n v="36485.186000000002"/>
  </r>
  <r>
    <x v="19"/>
    <x v="19"/>
    <x v="19"/>
    <x v="19"/>
    <x v="152"/>
    <x v="0"/>
    <m/>
  </r>
  <r>
    <x v="20"/>
    <x v="20"/>
    <x v="20"/>
    <x v="20"/>
    <x v="152"/>
    <x v="0"/>
    <m/>
  </r>
  <r>
    <x v="21"/>
    <x v="21"/>
    <x v="21"/>
    <x v="21"/>
    <x v="152"/>
    <x v="0"/>
    <n v="7184.3530000000001"/>
  </r>
  <r>
    <x v="22"/>
    <x v="22"/>
    <x v="22"/>
    <x v="22"/>
    <x v="152"/>
    <x v="0"/>
    <n v="2445.703"/>
  </r>
  <r>
    <x v="23"/>
    <x v="23"/>
    <x v="23"/>
    <x v="23"/>
    <x v="152"/>
    <x v="0"/>
    <n v="59167.995000000003"/>
  </r>
  <r>
    <x v="24"/>
    <x v="24"/>
    <x v="24"/>
    <x v="24"/>
    <x v="152"/>
    <x v="0"/>
    <n v="2129.9760000000001"/>
  </r>
  <r>
    <x v="25"/>
    <x v="25"/>
    <x v="25"/>
    <x v="25"/>
    <x v="152"/>
    <x v="0"/>
    <n v="0.54247368045046862"/>
  </r>
  <r>
    <x v="26"/>
    <x v="26"/>
    <x v="26"/>
    <x v="26"/>
    <x v="152"/>
    <x v="0"/>
    <n v="2.1160617124096226E-2"/>
  </r>
  <r>
    <x v="27"/>
    <x v="27"/>
    <x v="27"/>
    <x v="27"/>
    <x v="152"/>
    <x v="0"/>
    <n v="7.2685886155286442E-2"/>
  </r>
  <r>
    <x v="28"/>
    <x v="28"/>
    <x v="28"/>
    <x v="28"/>
    <x v="152"/>
    <x v="0"/>
    <n v="8178.5822800000005"/>
  </r>
  <r>
    <x v="29"/>
    <x v="29"/>
    <x v="29"/>
    <x v="29"/>
    <x v="152"/>
    <x v="0"/>
    <n v="8178.5822800000005"/>
  </r>
  <r>
    <x v="30"/>
    <x v="30"/>
    <x v="30"/>
    <x v="30"/>
    <x v="152"/>
    <x v="0"/>
    <m/>
  </r>
  <r>
    <x v="31"/>
    <x v="31"/>
    <x v="31"/>
    <x v="31"/>
    <x v="152"/>
    <x v="0"/>
    <m/>
  </r>
  <r>
    <x v="32"/>
    <x v="32"/>
    <x v="32"/>
    <x v="32"/>
    <x v="152"/>
    <x v="0"/>
    <n v="0.41131739782733834"/>
  </r>
  <r>
    <x v="33"/>
    <x v="33"/>
    <x v="33"/>
    <x v="33"/>
    <x v="152"/>
    <x v="0"/>
    <n v="0.41131739782733834"/>
  </r>
  <r>
    <x v="34"/>
    <x v="34"/>
    <x v="34"/>
    <x v="34"/>
    <x v="152"/>
    <x v="0"/>
    <n v="0.41131739782733834"/>
  </r>
  <r>
    <x v="35"/>
    <x v="35"/>
    <x v="35"/>
    <x v="35"/>
    <x v="152"/>
    <x v="0"/>
    <n v="19883.871489999998"/>
  </r>
  <r>
    <x v="36"/>
    <x v="36"/>
    <x v="36"/>
    <x v="36"/>
    <x v="152"/>
    <x v="0"/>
    <n v="17801.585309999999"/>
  </r>
  <r>
    <x v="37"/>
    <x v="37"/>
    <x v="37"/>
    <x v="37"/>
    <x v="152"/>
    <x v="0"/>
    <m/>
  </r>
  <r>
    <x v="38"/>
    <x v="38"/>
    <x v="38"/>
    <x v="38"/>
    <x v="152"/>
    <x v="0"/>
    <n v="2082.2861699999999"/>
  </r>
  <r>
    <x v="39"/>
    <x v="39"/>
    <x v="39"/>
    <x v="39"/>
    <x v="152"/>
    <x v="0"/>
    <m/>
  </r>
  <r>
    <x v="0"/>
    <x v="0"/>
    <x v="0"/>
    <x v="0"/>
    <x v="153"/>
    <x v="0"/>
    <n v="1306.02"/>
  </r>
  <r>
    <x v="1"/>
    <x v="1"/>
    <x v="1"/>
    <x v="1"/>
    <x v="153"/>
    <x v="0"/>
    <n v="478.495"/>
  </r>
  <r>
    <x v="2"/>
    <x v="2"/>
    <x v="2"/>
    <x v="2"/>
    <x v="153"/>
    <x v="0"/>
    <n v="561.85"/>
  </r>
  <r>
    <x v="3"/>
    <x v="3"/>
    <x v="3"/>
    <x v="3"/>
    <x v="153"/>
    <x v="0"/>
    <n v="83.355000000000004"/>
  </r>
  <r>
    <x v="4"/>
    <x v="4"/>
    <x v="4"/>
    <x v="4"/>
    <x v="153"/>
    <x v="0"/>
    <n v="1204.607"/>
  </r>
  <r>
    <x v="5"/>
    <x v="5"/>
    <x v="5"/>
    <x v="5"/>
    <x v="153"/>
    <x v="0"/>
    <n v="72.661000000000001"/>
  </r>
  <r>
    <x v="6"/>
    <x v="6"/>
    <x v="6"/>
    <x v="6"/>
    <x v="153"/>
    <x v="0"/>
    <n v="3061.7829999999999"/>
  </r>
  <r>
    <x v="7"/>
    <x v="7"/>
    <x v="7"/>
    <x v="7"/>
    <x v="153"/>
    <x v="0"/>
    <n v="1608.7919999999999"/>
  </r>
  <r>
    <x v="8"/>
    <x v="8"/>
    <x v="8"/>
    <x v="8"/>
    <x v="153"/>
    <x v="0"/>
    <n v="173.64"/>
  </r>
  <r>
    <x v="9"/>
    <x v="9"/>
    <x v="9"/>
    <x v="9"/>
    <x v="153"/>
    <x v="0"/>
    <n v="1279.3520000000001"/>
  </r>
  <r>
    <x v="10"/>
    <x v="10"/>
    <x v="10"/>
    <x v="10"/>
    <x v="153"/>
    <x v="0"/>
    <n v="2905.3339999999998"/>
  </r>
  <r>
    <x v="11"/>
    <x v="11"/>
    <x v="11"/>
    <x v="11"/>
    <x v="153"/>
    <x v="0"/>
    <n v="11142.776"/>
  </r>
  <r>
    <x v="12"/>
    <x v="12"/>
    <x v="12"/>
    <x v="12"/>
    <x v="153"/>
    <x v="0"/>
    <n v="83595.654999999999"/>
  </r>
  <r>
    <x v="13"/>
    <x v="13"/>
    <x v="13"/>
    <x v="13"/>
    <x v="153"/>
    <x v="0"/>
    <n v="1539.2180000000001"/>
  </r>
  <r>
    <x v="14"/>
    <x v="14"/>
    <x v="14"/>
    <x v="14"/>
    <x v="153"/>
    <x v="0"/>
    <n v="91.712000000000003"/>
  </r>
  <r>
    <x v="15"/>
    <x v="15"/>
    <x v="15"/>
    <x v="15"/>
    <x v="153"/>
    <x v="0"/>
    <n v="13654.081"/>
  </r>
  <r>
    <x v="16"/>
    <x v="16"/>
    <x v="16"/>
    <x v="16"/>
    <x v="153"/>
    <x v="0"/>
    <n v="112928.776"/>
  </r>
  <r>
    <x v="17"/>
    <x v="17"/>
    <x v="17"/>
    <x v="17"/>
    <x v="153"/>
    <x v="0"/>
    <n v="22069.762999999999"/>
  </r>
  <r>
    <x v="18"/>
    <x v="18"/>
    <x v="18"/>
    <x v="18"/>
    <x v="153"/>
    <x v="0"/>
    <n v="72146.990999999995"/>
  </r>
  <r>
    <x v="19"/>
    <x v="19"/>
    <x v="19"/>
    <x v="19"/>
    <x v="153"/>
    <x v="0"/>
    <n v="1.0269999999999999"/>
  </r>
  <r>
    <x v="20"/>
    <x v="20"/>
    <x v="20"/>
    <x v="20"/>
    <x v="153"/>
    <x v="0"/>
    <n v="36.630000000000003"/>
  </r>
  <r>
    <x v="21"/>
    <x v="21"/>
    <x v="21"/>
    <x v="21"/>
    <x v="153"/>
    <x v="0"/>
    <n v="15004.75"/>
  </r>
  <r>
    <x v="22"/>
    <x v="22"/>
    <x v="22"/>
    <x v="22"/>
    <x v="153"/>
    <x v="0"/>
    <n v="3669.6149999999998"/>
  </r>
  <r>
    <x v="23"/>
    <x v="23"/>
    <x v="23"/>
    <x v="23"/>
    <x v="153"/>
    <x v="0"/>
    <n v="112928.776"/>
  </r>
  <r>
    <x v="24"/>
    <x v="24"/>
    <x v="24"/>
    <x v="24"/>
    <x v="153"/>
    <x v="0"/>
    <n v="4305.17"/>
  </r>
  <r>
    <x v="25"/>
    <x v="25"/>
    <x v="25"/>
    <x v="25"/>
    <x v="153"/>
    <x v="0"/>
    <n v="0.48179499560298328"/>
  </r>
  <r>
    <x v="26"/>
    <x v="26"/>
    <x v="26"/>
    <x v="26"/>
    <x v="153"/>
    <x v="0"/>
    <n v="1.2153180326859843E-2"/>
  </r>
  <r>
    <x v="27"/>
    <x v="27"/>
    <x v="27"/>
    <x v="27"/>
    <x v="153"/>
    <x v="0"/>
    <n v="0.36691066557510715"/>
  </r>
  <r>
    <x v="28"/>
    <x v="28"/>
    <x v="28"/>
    <x v="28"/>
    <x v="153"/>
    <x v="0"/>
    <n v="16025.13017"/>
  </r>
  <r>
    <x v="29"/>
    <x v="29"/>
    <x v="29"/>
    <x v="29"/>
    <x v="153"/>
    <x v="0"/>
    <n v="16025.13017"/>
  </r>
  <r>
    <x v="30"/>
    <x v="30"/>
    <x v="30"/>
    <x v="30"/>
    <x v="153"/>
    <x v="0"/>
    <m/>
  </r>
  <r>
    <x v="31"/>
    <x v="31"/>
    <x v="31"/>
    <x v="31"/>
    <x v="153"/>
    <x v="0"/>
    <m/>
  </r>
  <r>
    <x v="32"/>
    <x v="32"/>
    <x v="32"/>
    <x v="32"/>
    <x v="153"/>
    <x v="0"/>
    <n v="0.45090157507487139"/>
  </r>
  <r>
    <x v="33"/>
    <x v="33"/>
    <x v="33"/>
    <x v="33"/>
    <x v="153"/>
    <x v="0"/>
    <n v="0.45090157507487139"/>
  </r>
  <r>
    <x v="34"/>
    <x v="34"/>
    <x v="34"/>
    <x v="34"/>
    <x v="153"/>
    <x v="0"/>
    <n v="0.45090157507487139"/>
  </r>
  <r>
    <x v="35"/>
    <x v="35"/>
    <x v="35"/>
    <x v="35"/>
    <x v="153"/>
    <x v="0"/>
    <n v="35540.195590000003"/>
  </r>
  <r>
    <x v="36"/>
    <x v="36"/>
    <x v="36"/>
    <x v="36"/>
    <x v="153"/>
    <x v="0"/>
    <n v="32318.81582"/>
  </r>
  <r>
    <x v="37"/>
    <x v="37"/>
    <x v="37"/>
    <x v="37"/>
    <x v="153"/>
    <x v="0"/>
    <m/>
  </r>
  <r>
    <x v="38"/>
    <x v="38"/>
    <x v="38"/>
    <x v="38"/>
    <x v="153"/>
    <x v="0"/>
    <n v="3221.3797599999998"/>
  </r>
  <r>
    <x v="39"/>
    <x v="39"/>
    <x v="39"/>
    <x v="39"/>
    <x v="153"/>
    <x v="0"/>
    <m/>
  </r>
  <r>
    <x v="0"/>
    <x v="0"/>
    <x v="0"/>
    <x v="0"/>
    <x v="154"/>
    <x v="0"/>
    <n v="3400.7959999999998"/>
  </r>
  <r>
    <x v="1"/>
    <x v="1"/>
    <x v="1"/>
    <x v="1"/>
    <x v="154"/>
    <x v="0"/>
    <n v="2128.431"/>
  </r>
  <r>
    <x v="2"/>
    <x v="2"/>
    <x v="2"/>
    <x v="2"/>
    <x v="154"/>
    <x v="0"/>
    <n v="2441.3789999999999"/>
  </r>
  <r>
    <x v="3"/>
    <x v="3"/>
    <x v="3"/>
    <x v="3"/>
    <x v="154"/>
    <x v="0"/>
    <n v="312.94799999999998"/>
  </r>
  <r>
    <x v="4"/>
    <x v="4"/>
    <x v="4"/>
    <x v="4"/>
    <x v="154"/>
    <x v="0"/>
    <n v="4702.4470000000001"/>
  </r>
  <r>
    <x v="5"/>
    <x v="5"/>
    <x v="5"/>
    <x v="5"/>
    <x v="154"/>
    <x v="0"/>
    <n v="312.52300000000002"/>
  </r>
  <r>
    <x v="6"/>
    <x v="6"/>
    <x v="6"/>
    <x v="6"/>
    <x v="154"/>
    <x v="0"/>
    <n v="10544.197"/>
  </r>
  <r>
    <x v="7"/>
    <x v="7"/>
    <x v="7"/>
    <x v="7"/>
    <x v="154"/>
    <x v="0"/>
    <n v="4204.6869999999999"/>
  </r>
  <r>
    <x v="8"/>
    <x v="8"/>
    <x v="8"/>
    <x v="8"/>
    <x v="154"/>
    <x v="0"/>
    <n v="344.37599999999998"/>
  </r>
  <r>
    <x v="9"/>
    <x v="9"/>
    <x v="9"/>
    <x v="9"/>
    <x v="154"/>
    <x v="0"/>
    <n v="5995.134"/>
  </r>
  <r>
    <x v="10"/>
    <x v="10"/>
    <x v="10"/>
    <x v="10"/>
    <x v="154"/>
    <x v="0"/>
    <n v="562.70299999999997"/>
  </r>
  <r>
    <x v="11"/>
    <x v="11"/>
    <x v="11"/>
    <x v="11"/>
    <x v="154"/>
    <x v="0"/>
    <n v="11824.934999999999"/>
  </r>
  <r>
    <x v="12"/>
    <x v="12"/>
    <x v="12"/>
    <x v="12"/>
    <x v="154"/>
    <x v="0"/>
    <n v="240294.78599999999"/>
  </r>
  <r>
    <x v="13"/>
    <x v="13"/>
    <x v="13"/>
    <x v="13"/>
    <x v="154"/>
    <x v="0"/>
    <m/>
  </r>
  <r>
    <x v="14"/>
    <x v="14"/>
    <x v="14"/>
    <x v="14"/>
    <x v="154"/>
    <x v="0"/>
    <n v="270.61700000000002"/>
  </r>
  <r>
    <x v="15"/>
    <x v="15"/>
    <x v="15"/>
    <x v="15"/>
    <x v="154"/>
    <x v="0"/>
    <n v="38366.646000000001"/>
  </r>
  <r>
    <x v="16"/>
    <x v="16"/>
    <x v="16"/>
    <x v="16"/>
    <x v="154"/>
    <x v="0"/>
    <n v="291319.68699999998"/>
  </r>
  <r>
    <x v="17"/>
    <x v="17"/>
    <x v="17"/>
    <x v="17"/>
    <x v="154"/>
    <x v="0"/>
    <n v="55411.288"/>
  </r>
  <r>
    <x v="18"/>
    <x v="18"/>
    <x v="18"/>
    <x v="18"/>
    <x v="154"/>
    <x v="0"/>
    <n v="193821.65100000001"/>
  </r>
  <r>
    <x v="19"/>
    <x v="19"/>
    <x v="19"/>
    <x v="19"/>
    <x v="154"/>
    <x v="0"/>
    <n v="0.30399999999999999"/>
  </r>
  <r>
    <x v="20"/>
    <x v="20"/>
    <x v="20"/>
    <x v="20"/>
    <x v="154"/>
    <x v="0"/>
    <n v="96.308000000000007"/>
  </r>
  <r>
    <x v="21"/>
    <x v="21"/>
    <x v="21"/>
    <x v="21"/>
    <x v="154"/>
    <x v="0"/>
    <n v="32207.705000000002"/>
  </r>
  <r>
    <x v="22"/>
    <x v="22"/>
    <x v="22"/>
    <x v="22"/>
    <x v="154"/>
    <x v="0"/>
    <n v="9782.4320000000007"/>
  </r>
  <r>
    <x v="23"/>
    <x v="23"/>
    <x v="23"/>
    <x v="23"/>
    <x v="154"/>
    <x v="0"/>
    <n v="291319.68800000002"/>
  </r>
  <r>
    <x v="24"/>
    <x v="24"/>
    <x v="24"/>
    <x v="24"/>
    <x v="154"/>
    <x v="0"/>
    <n v="20425.556"/>
  </r>
  <r>
    <x v="25"/>
    <x v="25"/>
    <x v="25"/>
    <x v="25"/>
    <x v="154"/>
    <x v="0"/>
    <n v="0.31848396947343199"/>
  </r>
  <r>
    <x v="26"/>
    <x v="26"/>
    <x v="26"/>
    <x v="26"/>
    <x v="154"/>
    <x v="0"/>
    <n v="1.1949182975412106E-2"/>
  </r>
  <r>
    <x v="27"/>
    <x v="27"/>
    <x v="27"/>
    <x v="27"/>
    <x v="154"/>
    <x v="0"/>
    <n v="0.30720216123983163"/>
  </r>
  <r>
    <x v="28"/>
    <x v="28"/>
    <x v="28"/>
    <x v="28"/>
    <x v="154"/>
    <x v="0"/>
    <n v="32730.075639999999"/>
  </r>
  <r>
    <x v="29"/>
    <x v="29"/>
    <x v="29"/>
    <x v="29"/>
    <x v="154"/>
    <x v="0"/>
    <n v="32730.075639999999"/>
  </r>
  <r>
    <x v="30"/>
    <x v="30"/>
    <x v="30"/>
    <x v="30"/>
    <x v="154"/>
    <x v="0"/>
    <m/>
  </r>
  <r>
    <x v="31"/>
    <x v="31"/>
    <x v="31"/>
    <x v="31"/>
    <x v="154"/>
    <x v="0"/>
    <m/>
  </r>
  <r>
    <x v="32"/>
    <x v="32"/>
    <x v="32"/>
    <x v="32"/>
    <x v="154"/>
    <x v="0"/>
    <n v="0.32474150535701973"/>
  </r>
  <r>
    <x v="33"/>
    <x v="33"/>
    <x v="33"/>
    <x v="33"/>
    <x v="154"/>
    <x v="0"/>
    <n v="0.32474150535701973"/>
  </r>
  <r>
    <x v="34"/>
    <x v="34"/>
    <x v="34"/>
    <x v="34"/>
    <x v="154"/>
    <x v="0"/>
    <n v="0.32474150535701973"/>
  </r>
  <r>
    <x v="35"/>
    <x v="35"/>
    <x v="35"/>
    <x v="35"/>
    <x v="154"/>
    <x v="0"/>
    <n v="100788.08868"/>
  </r>
  <r>
    <x v="36"/>
    <x v="36"/>
    <x v="36"/>
    <x v="36"/>
    <x v="154"/>
    <x v="0"/>
    <n v="92181.66949"/>
  </r>
  <r>
    <x v="37"/>
    <x v="37"/>
    <x v="37"/>
    <x v="37"/>
    <x v="154"/>
    <x v="0"/>
    <m/>
  </r>
  <r>
    <x v="38"/>
    <x v="38"/>
    <x v="38"/>
    <x v="38"/>
    <x v="154"/>
    <x v="0"/>
    <n v="8606.4191999999985"/>
  </r>
  <r>
    <x v="39"/>
    <x v="39"/>
    <x v="39"/>
    <x v="39"/>
    <x v="154"/>
    <x v="0"/>
    <m/>
  </r>
  <r>
    <x v="0"/>
    <x v="0"/>
    <x v="0"/>
    <x v="0"/>
    <x v="155"/>
    <x v="0"/>
    <n v="30214.634999999998"/>
  </r>
  <r>
    <x v="1"/>
    <x v="1"/>
    <x v="1"/>
    <x v="1"/>
    <x v="155"/>
    <x v="0"/>
    <n v="22702.771000000001"/>
  </r>
  <r>
    <x v="2"/>
    <x v="2"/>
    <x v="2"/>
    <x v="2"/>
    <x v="155"/>
    <x v="0"/>
    <n v="25460.624"/>
  </r>
  <r>
    <x v="3"/>
    <x v="3"/>
    <x v="3"/>
    <x v="3"/>
    <x v="155"/>
    <x v="0"/>
    <n v="2757.8530000000001"/>
  </r>
  <r>
    <x v="4"/>
    <x v="4"/>
    <x v="4"/>
    <x v="4"/>
    <x v="155"/>
    <x v="0"/>
    <n v="37159.612000000001"/>
  </r>
  <r>
    <x v="5"/>
    <x v="5"/>
    <x v="5"/>
    <x v="5"/>
    <x v="155"/>
    <x v="0"/>
    <n v="3438.8870000000002"/>
  </r>
  <r>
    <x v="6"/>
    <x v="6"/>
    <x v="6"/>
    <x v="6"/>
    <x v="155"/>
    <x v="0"/>
    <n v="93515.904999999999"/>
  </r>
  <r>
    <x v="7"/>
    <x v="7"/>
    <x v="7"/>
    <x v="7"/>
    <x v="155"/>
    <x v="0"/>
    <n v="37291.646000000001"/>
  </r>
  <r>
    <x v="8"/>
    <x v="8"/>
    <x v="8"/>
    <x v="8"/>
    <x v="155"/>
    <x v="0"/>
    <n v="2800.0929999999998"/>
  </r>
  <r>
    <x v="9"/>
    <x v="9"/>
    <x v="9"/>
    <x v="9"/>
    <x v="155"/>
    <x v="0"/>
    <n v="53424.167000000001"/>
  </r>
  <r>
    <x v="10"/>
    <x v="10"/>
    <x v="10"/>
    <x v="10"/>
    <x v="155"/>
    <x v="0"/>
    <n v="9170.8040000000001"/>
  </r>
  <r>
    <x v="11"/>
    <x v="11"/>
    <x v="11"/>
    <x v="11"/>
    <x v="155"/>
    <x v="0"/>
    <n v="99821.07"/>
  </r>
  <r>
    <x v="12"/>
    <x v="12"/>
    <x v="12"/>
    <x v="12"/>
    <x v="155"/>
    <x v="0"/>
    <n v="2308714.568"/>
  </r>
  <r>
    <x v="13"/>
    <x v="13"/>
    <x v="13"/>
    <x v="13"/>
    <x v="155"/>
    <x v="0"/>
    <n v="33623.625"/>
  </r>
  <r>
    <x v="14"/>
    <x v="14"/>
    <x v="14"/>
    <x v="14"/>
    <x v="155"/>
    <x v="0"/>
    <n v="11203.347"/>
  </r>
  <r>
    <x v="15"/>
    <x v="15"/>
    <x v="15"/>
    <x v="15"/>
    <x v="155"/>
    <x v="0"/>
    <n v="388570.20699999999"/>
  </r>
  <r>
    <x v="16"/>
    <x v="16"/>
    <x v="16"/>
    <x v="16"/>
    <x v="155"/>
    <x v="0"/>
    <n v="2851103.6209999998"/>
  </r>
  <r>
    <x v="17"/>
    <x v="17"/>
    <x v="17"/>
    <x v="17"/>
    <x v="155"/>
    <x v="0"/>
    <n v="594811.13500000001"/>
  </r>
  <r>
    <x v="18"/>
    <x v="18"/>
    <x v="18"/>
    <x v="18"/>
    <x v="155"/>
    <x v="0"/>
    <n v="1929354.4879999999"/>
  </r>
  <r>
    <x v="19"/>
    <x v="19"/>
    <x v="19"/>
    <x v="19"/>
    <x v="155"/>
    <x v="0"/>
    <n v="7.1849999999999996"/>
  </r>
  <r>
    <x v="20"/>
    <x v="20"/>
    <x v="20"/>
    <x v="20"/>
    <x v="155"/>
    <x v="0"/>
    <n v="5355.3639999999996"/>
  </r>
  <r>
    <x v="21"/>
    <x v="21"/>
    <x v="21"/>
    <x v="21"/>
    <x v="155"/>
    <x v="0"/>
    <n v="272552.43199999997"/>
  </r>
  <r>
    <x v="22"/>
    <x v="22"/>
    <x v="22"/>
    <x v="22"/>
    <x v="155"/>
    <x v="0"/>
    <n v="49023.016000000003"/>
  </r>
  <r>
    <x v="23"/>
    <x v="23"/>
    <x v="23"/>
    <x v="23"/>
    <x v="155"/>
    <x v="0"/>
    <n v="2851103.62"/>
  </r>
  <r>
    <x v="24"/>
    <x v="24"/>
    <x v="24"/>
    <x v="24"/>
    <x v="155"/>
    <x v="0"/>
    <n v="305716.46000000002"/>
  </r>
  <r>
    <x v="25"/>
    <x v="25"/>
    <x v="25"/>
    <x v="25"/>
    <x v="155"/>
    <x v="0"/>
    <n v="0.35079558273585953"/>
  </r>
  <r>
    <x v="26"/>
    <x v="26"/>
    <x v="26"/>
    <x v="26"/>
    <x v="155"/>
    <x v="0"/>
    <n v="1.915852602343622E-2"/>
  </r>
  <r>
    <x v="27"/>
    <x v="27"/>
    <x v="27"/>
    <x v="27"/>
    <x v="155"/>
    <x v="0"/>
    <n v="0.17725132068828625"/>
  </r>
  <r>
    <x v="28"/>
    <x v="28"/>
    <x v="28"/>
    <x v="28"/>
    <x v="155"/>
    <x v="0"/>
    <n v="241809.57060000001"/>
  </r>
  <r>
    <x v="29"/>
    <x v="29"/>
    <x v="29"/>
    <x v="29"/>
    <x v="155"/>
    <x v="0"/>
    <n v="241809.57060000001"/>
  </r>
  <r>
    <x v="30"/>
    <x v="30"/>
    <x v="30"/>
    <x v="30"/>
    <x v="155"/>
    <x v="0"/>
    <m/>
  </r>
  <r>
    <x v="31"/>
    <x v="31"/>
    <x v="31"/>
    <x v="31"/>
    <x v="155"/>
    <x v="0"/>
    <m/>
  </r>
  <r>
    <x v="32"/>
    <x v="32"/>
    <x v="32"/>
    <x v="32"/>
    <x v="155"/>
    <x v="0"/>
    <n v="0.18905899411331406"/>
  </r>
  <r>
    <x v="33"/>
    <x v="33"/>
    <x v="33"/>
    <x v="33"/>
    <x v="155"/>
    <x v="0"/>
    <n v="0.18905899411331406"/>
  </r>
  <r>
    <x v="34"/>
    <x v="34"/>
    <x v="34"/>
    <x v="34"/>
    <x v="155"/>
    <x v="0"/>
    <n v="0.18905899411331406"/>
  </r>
  <r>
    <x v="35"/>
    <x v="35"/>
    <x v="35"/>
    <x v="35"/>
    <x v="155"/>
    <x v="0"/>
    <n v="1279016.4875999999"/>
  </r>
  <r>
    <x v="36"/>
    <x v="36"/>
    <x v="36"/>
    <x v="36"/>
    <x v="155"/>
    <x v="0"/>
    <n v="1190490.9160999998"/>
  </r>
  <r>
    <x v="37"/>
    <x v="37"/>
    <x v="37"/>
    <x v="37"/>
    <x v="155"/>
    <x v="0"/>
    <m/>
  </r>
  <r>
    <x v="38"/>
    <x v="38"/>
    <x v="38"/>
    <x v="38"/>
    <x v="155"/>
    <x v="0"/>
    <n v="88525.571530000001"/>
  </r>
  <r>
    <x v="39"/>
    <x v="39"/>
    <x v="39"/>
    <x v="39"/>
    <x v="155"/>
    <x v="0"/>
    <m/>
  </r>
  <r>
    <x v="0"/>
    <x v="0"/>
    <x v="0"/>
    <x v="0"/>
    <x v="156"/>
    <x v="0"/>
    <n v="760.75199999999995"/>
  </r>
  <r>
    <x v="1"/>
    <x v="1"/>
    <x v="1"/>
    <x v="1"/>
    <x v="156"/>
    <x v="0"/>
    <n v="293.99299999999999"/>
  </r>
  <r>
    <x v="2"/>
    <x v="2"/>
    <x v="2"/>
    <x v="2"/>
    <x v="156"/>
    <x v="0"/>
    <n v="339.61200000000002"/>
  </r>
  <r>
    <x v="3"/>
    <x v="3"/>
    <x v="3"/>
    <x v="3"/>
    <x v="156"/>
    <x v="0"/>
    <n v="45.619"/>
  </r>
  <r>
    <x v="4"/>
    <x v="4"/>
    <x v="4"/>
    <x v="4"/>
    <x v="156"/>
    <x v="0"/>
    <n v="699.93899999999996"/>
  </r>
  <r>
    <x v="5"/>
    <x v="5"/>
    <x v="5"/>
    <x v="5"/>
    <x v="156"/>
    <x v="0"/>
    <n v="5.63"/>
  </r>
  <r>
    <x v="6"/>
    <x v="6"/>
    <x v="6"/>
    <x v="6"/>
    <x v="156"/>
    <x v="0"/>
    <n v="1760.3140000000001"/>
  </r>
  <r>
    <x v="7"/>
    <x v="7"/>
    <x v="7"/>
    <x v="7"/>
    <x v="156"/>
    <x v="0"/>
    <n v="851.74199999999996"/>
  </r>
  <r>
    <x v="8"/>
    <x v="8"/>
    <x v="8"/>
    <x v="8"/>
    <x v="156"/>
    <x v="0"/>
    <n v="-9.2210000000000001"/>
  </r>
  <r>
    <x v="9"/>
    <x v="9"/>
    <x v="9"/>
    <x v="9"/>
    <x v="156"/>
    <x v="0"/>
    <n v="917.79399999999998"/>
  </r>
  <r>
    <x v="10"/>
    <x v="10"/>
    <x v="10"/>
    <x v="10"/>
    <x v="156"/>
    <x v="0"/>
    <n v="707.375"/>
  </r>
  <r>
    <x v="11"/>
    <x v="11"/>
    <x v="11"/>
    <x v="11"/>
    <x v="156"/>
    <x v="0"/>
    <n v="1327.7940000000001"/>
  </r>
  <r>
    <x v="12"/>
    <x v="12"/>
    <x v="12"/>
    <x v="12"/>
    <x v="156"/>
    <x v="0"/>
    <n v="47256.756999999998"/>
  </r>
  <r>
    <x v="13"/>
    <x v="13"/>
    <x v="13"/>
    <x v="13"/>
    <x v="156"/>
    <x v="0"/>
    <n v="864.37599999999998"/>
  </r>
  <r>
    <x v="14"/>
    <x v="14"/>
    <x v="14"/>
    <x v="14"/>
    <x v="156"/>
    <x v="0"/>
    <m/>
  </r>
  <r>
    <x v="15"/>
    <x v="15"/>
    <x v="15"/>
    <x v="15"/>
    <x v="156"/>
    <x v="0"/>
    <n v="7696.2979999999998"/>
  </r>
  <r>
    <x v="16"/>
    <x v="16"/>
    <x v="16"/>
    <x v="16"/>
    <x v="156"/>
    <x v="0"/>
    <n v="57852.6"/>
  </r>
  <r>
    <x v="17"/>
    <x v="17"/>
    <x v="17"/>
    <x v="17"/>
    <x v="156"/>
    <x v="0"/>
    <n v="1500"/>
  </r>
  <r>
    <x v="18"/>
    <x v="18"/>
    <x v="18"/>
    <x v="18"/>
    <x v="156"/>
    <x v="0"/>
    <n v="43304.055999999997"/>
  </r>
  <r>
    <x v="19"/>
    <x v="19"/>
    <x v="19"/>
    <x v="19"/>
    <x v="156"/>
    <x v="0"/>
    <n v="3.0000000000000001E-3"/>
  </r>
  <r>
    <x v="20"/>
    <x v="20"/>
    <x v="20"/>
    <x v="20"/>
    <x v="156"/>
    <x v="0"/>
    <m/>
  </r>
  <r>
    <x v="21"/>
    <x v="21"/>
    <x v="21"/>
    <x v="21"/>
    <x v="156"/>
    <x v="0"/>
    <n v="10797.308000000001"/>
  </r>
  <r>
    <x v="22"/>
    <x v="22"/>
    <x v="22"/>
    <x v="22"/>
    <x v="156"/>
    <x v="0"/>
    <n v="2251.2330000000002"/>
  </r>
  <r>
    <x v="23"/>
    <x v="23"/>
    <x v="23"/>
    <x v="23"/>
    <x v="156"/>
    <x v="0"/>
    <n v="57852.6"/>
  </r>
  <r>
    <x v="24"/>
    <x v="24"/>
    <x v="24"/>
    <x v="24"/>
    <x v="156"/>
    <x v="0"/>
    <n v="1891.2750000000001"/>
  </r>
  <r>
    <x v="25"/>
    <x v="25"/>
    <x v="25"/>
    <x v="25"/>
    <x v="156"/>
    <x v="0"/>
    <n v="0.43409022037198952"/>
  </r>
  <r>
    <x v="26"/>
    <x v="26"/>
    <x v="26"/>
    <x v="26"/>
    <x v="156"/>
    <x v="0"/>
    <n v="6.3799224572972007E-3"/>
  </r>
  <r>
    <x v="27"/>
    <x v="27"/>
    <x v="27"/>
    <x v="27"/>
    <x v="156"/>
    <x v="0"/>
    <n v="2.2826777602508702E-2"/>
  </r>
  <r>
    <x v="28"/>
    <x v="28"/>
    <x v="28"/>
    <x v="28"/>
    <x v="156"/>
    <x v="0"/>
    <n v="11404.4429"/>
  </r>
  <r>
    <x v="29"/>
    <x v="29"/>
    <x v="29"/>
    <x v="29"/>
    <x v="156"/>
    <x v="0"/>
    <n v="11404.4429"/>
  </r>
  <r>
    <x v="30"/>
    <x v="30"/>
    <x v="30"/>
    <x v="30"/>
    <x v="156"/>
    <x v="0"/>
    <m/>
  </r>
  <r>
    <x v="31"/>
    <x v="31"/>
    <x v="31"/>
    <x v="31"/>
    <x v="156"/>
    <x v="0"/>
    <m/>
  </r>
  <r>
    <x v="32"/>
    <x v="32"/>
    <x v="32"/>
    <x v="32"/>
    <x v="156"/>
    <x v="0"/>
    <n v="0.65556292316663478"/>
  </r>
  <r>
    <x v="33"/>
    <x v="33"/>
    <x v="33"/>
    <x v="33"/>
    <x v="156"/>
    <x v="0"/>
    <n v="0.65556292316663478"/>
  </r>
  <r>
    <x v="34"/>
    <x v="34"/>
    <x v="34"/>
    <x v="34"/>
    <x v="156"/>
    <x v="0"/>
    <n v="0.65556292316663478"/>
  </r>
  <r>
    <x v="35"/>
    <x v="35"/>
    <x v="35"/>
    <x v="35"/>
    <x v="156"/>
    <x v="0"/>
    <n v="17396.4123"/>
  </r>
  <r>
    <x v="36"/>
    <x v="36"/>
    <x v="36"/>
    <x v="36"/>
    <x v="156"/>
    <x v="0"/>
    <n v="15579.09245"/>
  </r>
  <r>
    <x v="37"/>
    <x v="37"/>
    <x v="37"/>
    <x v="37"/>
    <x v="156"/>
    <x v="0"/>
    <m/>
  </r>
  <r>
    <x v="38"/>
    <x v="38"/>
    <x v="38"/>
    <x v="38"/>
    <x v="156"/>
    <x v="0"/>
    <n v="1817.3198500000001"/>
  </r>
  <r>
    <x v="39"/>
    <x v="39"/>
    <x v="39"/>
    <x v="39"/>
    <x v="156"/>
    <x v="0"/>
    <m/>
  </r>
  <r>
    <x v="0"/>
    <x v="0"/>
    <x v="0"/>
    <x v="0"/>
    <x v="157"/>
    <x v="0"/>
    <n v="2193.9760000000001"/>
  </r>
  <r>
    <x v="1"/>
    <x v="1"/>
    <x v="1"/>
    <x v="1"/>
    <x v="157"/>
    <x v="0"/>
    <n v="788.67700000000002"/>
  </r>
  <r>
    <x v="2"/>
    <x v="2"/>
    <x v="2"/>
    <x v="2"/>
    <x v="157"/>
    <x v="0"/>
    <n v="924.37599999999998"/>
  </r>
  <r>
    <x v="3"/>
    <x v="3"/>
    <x v="3"/>
    <x v="3"/>
    <x v="157"/>
    <x v="0"/>
    <n v="135.69900000000001"/>
  </r>
  <r>
    <x v="4"/>
    <x v="4"/>
    <x v="4"/>
    <x v="4"/>
    <x v="157"/>
    <x v="0"/>
    <n v="604.95000000000005"/>
  </r>
  <r>
    <x v="5"/>
    <x v="5"/>
    <x v="5"/>
    <x v="5"/>
    <x v="157"/>
    <x v="0"/>
    <n v="180.44"/>
  </r>
  <r>
    <x v="6"/>
    <x v="6"/>
    <x v="6"/>
    <x v="6"/>
    <x v="157"/>
    <x v="0"/>
    <n v="3768.0430000000001"/>
  </r>
  <r>
    <x v="7"/>
    <x v="7"/>
    <x v="7"/>
    <x v="7"/>
    <x v="157"/>
    <x v="0"/>
    <n v="2531.7620000000002"/>
  </r>
  <r>
    <x v="8"/>
    <x v="8"/>
    <x v="8"/>
    <x v="8"/>
    <x v="157"/>
    <x v="0"/>
    <n v="26.504999999999999"/>
  </r>
  <r>
    <x v="9"/>
    <x v="9"/>
    <x v="9"/>
    <x v="9"/>
    <x v="157"/>
    <x v="0"/>
    <n v="1209.7760000000001"/>
  </r>
  <r>
    <x v="10"/>
    <x v="10"/>
    <x v="10"/>
    <x v="10"/>
    <x v="157"/>
    <x v="0"/>
    <n v="4434.9189999999999"/>
  </r>
  <r>
    <x v="11"/>
    <x v="11"/>
    <x v="11"/>
    <x v="11"/>
    <x v="157"/>
    <x v="0"/>
    <n v="5754.0739999999996"/>
  </r>
  <r>
    <x v="12"/>
    <x v="12"/>
    <x v="12"/>
    <x v="12"/>
    <x v="157"/>
    <x v="0"/>
    <n v="106349.602"/>
  </r>
  <r>
    <x v="13"/>
    <x v="13"/>
    <x v="13"/>
    <x v="13"/>
    <x v="157"/>
    <x v="0"/>
    <n v="3849.8690000000001"/>
  </r>
  <r>
    <x v="14"/>
    <x v="14"/>
    <x v="14"/>
    <x v="14"/>
    <x v="157"/>
    <x v="0"/>
    <m/>
  </r>
  <r>
    <x v="15"/>
    <x v="15"/>
    <x v="15"/>
    <x v="15"/>
    <x v="157"/>
    <x v="0"/>
    <n v="18266.402999999998"/>
  </r>
  <r>
    <x v="16"/>
    <x v="16"/>
    <x v="16"/>
    <x v="16"/>
    <x v="157"/>
    <x v="0"/>
    <n v="138654.867"/>
  </r>
  <r>
    <x v="17"/>
    <x v="17"/>
    <x v="17"/>
    <x v="17"/>
    <x v="157"/>
    <x v="0"/>
    <n v="4088.8620000000001"/>
  </r>
  <r>
    <x v="18"/>
    <x v="18"/>
    <x v="18"/>
    <x v="18"/>
    <x v="157"/>
    <x v="0"/>
    <n v="108607.954"/>
  </r>
  <r>
    <x v="19"/>
    <x v="19"/>
    <x v="19"/>
    <x v="19"/>
    <x v="157"/>
    <x v="0"/>
    <n v="2759.9670000000001"/>
  </r>
  <r>
    <x v="20"/>
    <x v="20"/>
    <x v="20"/>
    <x v="20"/>
    <x v="157"/>
    <x v="0"/>
    <m/>
  </r>
  <r>
    <x v="21"/>
    <x v="21"/>
    <x v="21"/>
    <x v="21"/>
    <x v="157"/>
    <x v="0"/>
    <n v="16743.303"/>
  </r>
  <r>
    <x v="22"/>
    <x v="22"/>
    <x v="22"/>
    <x v="22"/>
    <x v="157"/>
    <x v="0"/>
    <n v="6454.7809999999999"/>
  </r>
  <r>
    <x v="23"/>
    <x v="23"/>
    <x v="23"/>
    <x v="23"/>
    <x v="157"/>
    <x v="0"/>
    <n v="138654.867"/>
  </r>
  <r>
    <x v="24"/>
    <x v="24"/>
    <x v="24"/>
    <x v="24"/>
    <x v="157"/>
    <x v="0"/>
    <n v="2866.8319999999999"/>
  </r>
  <r>
    <x v="25"/>
    <x v="25"/>
    <x v="25"/>
    <x v="25"/>
    <x v="157"/>
    <x v="0"/>
    <n v="0.62875637329371104"/>
  </r>
  <r>
    <x v="26"/>
    <x v="26"/>
    <x v="26"/>
    <x v="26"/>
    <x v="157"/>
    <x v="0"/>
    <n v="2.2505320679620588E-2"/>
  </r>
  <r>
    <x v="27"/>
    <x v="27"/>
    <x v="27"/>
    <x v="27"/>
    <x v="157"/>
    <x v="0"/>
    <n v="0.39777169423708203"/>
  </r>
  <r>
    <x v="28"/>
    <x v="28"/>
    <x v="28"/>
    <x v="28"/>
    <x v="157"/>
    <x v="0"/>
    <n v="18671.276000000002"/>
  </r>
  <r>
    <x v="29"/>
    <x v="29"/>
    <x v="29"/>
    <x v="29"/>
    <x v="157"/>
    <x v="0"/>
    <n v="17267.262999999999"/>
  </r>
  <r>
    <x v="30"/>
    <x v="30"/>
    <x v="30"/>
    <x v="30"/>
    <x v="157"/>
    <x v="0"/>
    <n v="1080.009"/>
  </r>
  <r>
    <x v="31"/>
    <x v="31"/>
    <x v="31"/>
    <x v="31"/>
    <x v="157"/>
    <x v="0"/>
    <n v="324.00299999999999"/>
  </r>
  <r>
    <x v="32"/>
    <x v="32"/>
    <x v="32"/>
    <x v="32"/>
    <x v="157"/>
    <x v="0"/>
    <n v="0.25449664637370673"/>
  </r>
  <r>
    <x v="33"/>
    <x v="33"/>
    <x v="33"/>
    <x v="33"/>
    <x v="157"/>
    <x v="0"/>
    <n v="0.25008034770126109"/>
  </r>
  <r>
    <x v="34"/>
    <x v="34"/>
    <x v="34"/>
    <x v="34"/>
    <x v="157"/>
    <x v="0"/>
    <n v="0.23535941119143602"/>
  </r>
  <r>
    <x v="35"/>
    <x v="35"/>
    <x v="35"/>
    <x v="35"/>
    <x v="157"/>
    <x v="0"/>
    <n v="73365.509000000005"/>
  </r>
  <r>
    <x v="36"/>
    <x v="36"/>
    <x v="36"/>
    <x v="36"/>
    <x v="157"/>
    <x v="0"/>
    <n v="66834.539999999994"/>
  </r>
  <r>
    <x v="37"/>
    <x v="37"/>
    <x v="37"/>
    <x v="37"/>
    <x v="157"/>
    <x v="0"/>
    <m/>
  </r>
  <r>
    <x v="38"/>
    <x v="38"/>
    <x v="38"/>
    <x v="38"/>
    <x v="157"/>
    <x v="0"/>
    <n v="6530.9690000000001"/>
  </r>
  <r>
    <x v="39"/>
    <x v="39"/>
    <x v="39"/>
    <x v="39"/>
    <x v="157"/>
    <x v="0"/>
    <m/>
  </r>
  <r>
    <x v="0"/>
    <x v="0"/>
    <x v="0"/>
    <x v="0"/>
    <x v="158"/>
    <x v="0"/>
    <n v="932.64599999999996"/>
  </r>
  <r>
    <x v="1"/>
    <x v="1"/>
    <x v="1"/>
    <x v="1"/>
    <x v="158"/>
    <x v="0"/>
    <n v="460.82900000000001"/>
  </r>
  <r>
    <x v="2"/>
    <x v="2"/>
    <x v="2"/>
    <x v="2"/>
    <x v="158"/>
    <x v="0"/>
    <n v="521.09"/>
  </r>
  <r>
    <x v="3"/>
    <x v="3"/>
    <x v="3"/>
    <x v="3"/>
    <x v="158"/>
    <x v="0"/>
    <n v="60.261000000000003"/>
  </r>
  <r>
    <x v="4"/>
    <x v="4"/>
    <x v="4"/>
    <x v="4"/>
    <x v="158"/>
    <x v="0"/>
    <n v="759.84100000000001"/>
  </r>
  <r>
    <x v="5"/>
    <x v="5"/>
    <x v="5"/>
    <x v="5"/>
    <x v="158"/>
    <x v="0"/>
    <n v="29.629000000000001"/>
  </r>
  <r>
    <x v="6"/>
    <x v="6"/>
    <x v="6"/>
    <x v="6"/>
    <x v="158"/>
    <x v="0"/>
    <n v="2182.9450000000002"/>
  </r>
  <r>
    <x v="7"/>
    <x v="7"/>
    <x v="7"/>
    <x v="7"/>
    <x v="158"/>
    <x v="0"/>
    <n v="1341.749"/>
  </r>
  <r>
    <x v="8"/>
    <x v="8"/>
    <x v="8"/>
    <x v="8"/>
    <x v="158"/>
    <x v="0"/>
    <n v="-12.34"/>
  </r>
  <r>
    <x v="9"/>
    <x v="9"/>
    <x v="9"/>
    <x v="9"/>
    <x v="158"/>
    <x v="0"/>
    <n v="853.53599999999994"/>
  </r>
  <r>
    <x v="10"/>
    <x v="10"/>
    <x v="10"/>
    <x v="10"/>
    <x v="158"/>
    <x v="0"/>
    <n v="1783.672"/>
  </r>
  <r>
    <x v="11"/>
    <x v="11"/>
    <x v="11"/>
    <x v="11"/>
    <x v="158"/>
    <x v="0"/>
    <n v="325.90499999999997"/>
  </r>
  <r>
    <x v="12"/>
    <x v="12"/>
    <x v="12"/>
    <x v="12"/>
    <x v="158"/>
    <x v="0"/>
    <n v="73708.619000000006"/>
  </r>
  <r>
    <x v="13"/>
    <x v="13"/>
    <x v="13"/>
    <x v="13"/>
    <x v="158"/>
    <x v="0"/>
    <m/>
  </r>
  <r>
    <x v="14"/>
    <x v="14"/>
    <x v="14"/>
    <x v="14"/>
    <x v="158"/>
    <x v="0"/>
    <n v="103.422"/>
  </r>
  <r>
    <x v="15"/>
    <x v="15"/>
    <x v="15"/>
    <x v="15"/>
    <x v="158"/>
    <x v="0"/>
    <n v="11249.627"/>
  </r>
  <r>
    <x v="16"/>
    <x v="16"/>
    <x v="16"/>
    <x v="16"/>
    <x v="158"/>
    <x v="0"/>
    <n v="87171.244999999995"/>
  </r>
  <r>
    <x v="17"/>
    <x v="17"/>
    <x v="17"/>
    <x v="17"/>
    <x v="158"/>
    <x v="0"/>
    <n v="32055.823"/>
  </r>
  <r>
    <x v="18"/>
    <x v="18"/>
    <x v="18"/>
    <x v="18"/>
    <x v="158"/>
    <x v="0"/>
    <n v="43149.13"/>
  </r>
  <r>
    <x v="19"/>
    <x v="19"/>
    <x v="19"/>
    <x v="19"/>
    <x v="158"/>
    <x v="0"/>
    <n v="0.39100000000000001"/>
  </r>
  <r>
    <x v="20"/>
    <x v="20"/>
    <x v="20"/>
    <x v="20"/>
    <x v="158"/>
    <x v="0"/>
    <n v="102.539"/>
  </r>
  <r>
    <x v="21"/>
    <x v="21"/>
    <x v="21"/>
    <x v="21"/>
    <x v="158"/>
    <x v="0"/>
    <n v="9352.7219999999998"/>
  </r>
  <r>
    <x v="22"/>
    <x v="22"/>
    <x v="22"/>
    <x v="22"/>
    <x v="158"/>
    <x v="0"/>
    <n v="2510.64"/>
  </r>
  <r>
    <x v="23"/>
    <x v="23"/>
    <x v="23"/>
    <x v="23"/>
    <x v="158"/>
    <x v="0"/>
    <n v="87171.244999999995"/>
  </r>
  <r>
    <x v="24"/>
    <x v="24"/>
    <x v="24"/>
    <x v="24"/>
    <x v="158"/>
    <x v="0"/>
    <n v="6766.152"/>
  </r>
  <r>
    <x v="25"/>
    <x v="25"/>
    <x v="25"/>
    <x v="25"/>
    <x v="158"/>
    <x v="0"/>
    <n v="0.5707108260283571"/>
  </r>
  <r>
    <x v="26"/>
    <x v="26"/>
    <x v="26"/>
    <x v="26"/>
    <x v="158"/>
    <x v="0"/>
    <n v="5.7736224195109442E-3"/>
  </r>
  <r>
    <x v="27"/>
    <x v="27"/>
    <x v="27"/>
    <x v="27"/>
    <x v="158"/>
    <x v="0"/>
    <n v="0.18011261328251016"/>
  </r>
  <r>
    <x v="28"/>
    <x v="28"/>
    <x v="28"/>
    <x v="28"/>
    <x v="158"/>
    <x v="0"/>
    <n v="10160.007220000001"/>
  </r>
  <r>
    <x v="29"/>
    <x v="29"/>
    <x v="29"/>
    <x v="29"/>
    <x v="158"/>
    <x v="0"/>
    <n v="10160.007220000001"/>
  </r>
  <r>
    <x v="30"/>
    <x v="30"/>
    <x v="30"/>
    <x v="30"/>
    <x v="158"/>
    <x v="0"/>
    <m/>
  </r>
  <r>
    <x v="31"/>
    <x v="31"/>
    <x v="31"/>
    <x v="31"/>
    <x v="158"/>
    <x v="0"/>
    <m/>
  </r>
  <r>
    <x v="32"/>
    <x v="32"/>
    <x v="32"/>
    <x v="32"/>
    <x v="158"/>
    <x v="0"/>
    <n v="0.4764681288179124"/>
  </r>
  <r>
    <x v="33"/>
    <x v="33"/>
    <x v="33"/>
    <x v="33"/>
    <x v="158"/>
    <x v="0"/>
    <n v="0.4764681288179124"/>
  </r>
  <r>
    <x v="34"/>
    <x v="34"/>
    <x v="34"/>
    <x v="34"/>
    <x v="158"/>
    <x v="0"/>
    <n v="0.4764681288179124"/>
  </r>
  <r>
    <x v="35"/>
    <x v="35"/>
    <x v="35"/>
    <x v="35"/>
    <x v="158"/>
    <x v="0"/>
    <n v="21323.582010000002"/>
  </r>
  <r>
    <x v="36"/>
    <x v="36"/>
    <x v="36"/>
    <x v="36"/>
    <x v="158"/>
    <x v="0"/>
    <n v="18964.154569999999"/>
  </r>
  <r>
    <x v="37"/>
    <x v="37"/>
    <x v="37"/>
    <x v="37"/>
    <x v="158"/>
    <x v="0"/>
    <m/>
  </r>
  <r>
    <x v="38"/>
    <x v="38"/>
    <x v="38"/>
    <x v="38"/>
    <x v="158"/>
    <x v="0"/>
    <n v="2359.4274399999999"/>
  </r>
  <r>
    <x v="39"/>
    <x v="39"/>
    <x v="39"/>
    <x v="39"/>
    <x v="158"/>
    <x v="0"/>
    <m/>
  </r>
  <r>
    <x v="0"/>
    <x v="0"/>
    <x v="0"/>
    <x v="0"/>
    <x v="159"/>
    <x v="0"/>
    <n v="624.41399999999999"/>
  </r>
  <r>
    <x v="1"/>
    <x v="1"/>
    <x v="1"/>
    <x v="1"/>
    <x v="159"/>
    <x v="0"/>
    <n v="161.73599999999999"/>
  </r>
  <r>
    <x v="2"/>
    <x v="2"/>
    <x v="2"/>
    <x v="2"/>
    <x v="159"/>
    <x v="0"/>
    <n v="186.33699999999999"/>
  </r>
  <r>
    <x v="3"/>
    <x v="3"/>
    <x v="3"/>
    <x v="3"/>
    <x v="159"/>
    <x v="0"/>
    <n v="24.600999999999999"/>
  </r>
  <r>
    <x v="4"/>
    <x v="4"/>
    <x v="4"/>
    <x v="4"/>
    <x v="159"/>
    <x v="0"/>
    <n v="365.03800000000001"/>
  </r>
  <r>
    <x v="5"/>
    <x v="5"/>
    <x v="5"/>
    <x v="5"/>
    <x v="159"/>
    <x v="0"/>
    <n v="23.885999999999999"/>
  </r>
  <r>
    <x v="6"/>
    <x v="6"/>
    <x v="6"/>
    <x v="6"/>
    <x v="159"/>
    <x v="0"/>
    <n v="1175.0740000000001"/>
  </r>
  <r>
    <x v="7"/>
    <x v="7"/>
    <x v="7"/>
    <x v="7"/>
    <x v="159"/>
    <x v="0"/>
    <n v="704.47299999999996"/>
  </r>
  <r>
    <x v="8"/>
    <x v="8"/>
    <x v="8"/>
    <x v="8"/>
    <x v="159"/>
    <x v="0"/>
    <n v="42.276000000000003"/>
  </r>
  <r>
    <x v="9"/>
    <x v="9"/>
    <x v="9"/>
    <x v="9"/>
    <x v="159"/>
    <x v="0"/>
    <n v="428.32499999999999"/>
  </r>
  <r>
    <x v="10"/>
    <x v="10"/>
    <x v="10"/>
    <x v="10"/>
    <x v="159"/>
    <x v="0"/>
    <n v="235.44"/>
  </r>
  <r>
    <x v="11"/>
    <x v="11"/>
    <x v="11"/>
    <x v="11"/>
    <x v="159"/>
    <x v="0"/>
    <n v="114.786"/>
  </r>
  <r>
    <x v="12"/>
    <x v="12"/>
    <x v="12"/>
    <x v="12"/>
    <x v="159"/>
    <x v="0"/>
    <n v="34976.824999999997"/>
  </r>
  <r>
    <x v="13"/>
    <x v="13"/>
    <x v="13"/>
    <x v="13"/>
    <x v="159"/>
    <x v="0"/>
    <n v="153.65199999999999"/>
  </r>
  <r>
    <x v="14"/>
    <x v="14"/>
    <x v="14"/>
    <x v="14"/>
    <x v="159"/>
    <x v="0"/>
    <n v="28.495000000000001"/>
  </r>
  <r>
    <x v="15"/>
    <x v="15"/>
    <x v="15"/>
    <x v="15"/>
    <x v="159"/>
    <x v="0"/>
    <n v="5053.6170000000002"/>
  </r>
  <r>
    <x v="16"/>
    <x v="16"/>
    <x v="16"/>
    <x v="16"/>
    <x v="159"/>
    <x v="0"/>
    <n v="40562.815000000002"/>
  </r>
  <r>
    <x v="17"/>
    <x v="17"/>
    <x v="17"/>
    <x v="17"/>
    <x v="159"/>
    <x v="0"/>
    <n v="11521.614"/>
  </r>
  <r>
    <x v="18"/>
    <x v="18"/>
    <x v="18"/>
    <x v="18"/>
    <x v="159"/>
    <x v="0"/>
    <n v="22148.829000000002"/>
  </r>
  <r>
    <x v="19"/>
    <x v="19"/>
    <x v="19"/>
    <x v="19"/>
    <x v="159"/>
    <x v="0"/>
    <n v="0.92500000000000004"/>
  </r>
  <r>
    <x v="20"/>
    <x v="20"/>
    <x v="20"/>
    <x v="20"/>
    <x v="159"/>
    <x v="0"/>
    <n v="10.682"/>
  </r>
  <r>
    <x v="21"/>
    <x v="21"/>
    <x v="21"/>
    <x v="21"/>
    <x v="159"/>
    <x v="0"/>
    <n v="5913.5649999999996"/>
  </r>
  <r>
    <x v="22"/>
    <x v="22"/>
    <x v="22"/>
    <x v="22"/>
    <x v="159"/>
    <x v="0"/>
    <n v="967.2"/>
  </r>
  <r>
    <x v="23"/>
    <x v="23"/>
    <x v="23"/>
    <x v="23"/>
    <x v="159"/>
    <x v="0"/>
    <n v="40562.815000000002"/>
  </r>
  <r>
    <x v="24"/>
    <x v="24"/>
    <x v="24"/>
    <x v="24"/>
    <x v="159"/>
    <x v="0"/>
    <n v="1535.8889999999999"/>
  </r>
  <r>
    <x v="25"/>
    <x v="25"/>
    <x v="25"/>
    <x v="25"/>
    <x v="159"/>
    <x v="0"/>
    <n v="0.53493956033295176"/>
  </r>
  <r>
    <x v="26"/>
    <x v="26"/>
    <x v="26"/>
    <x v="26"/>
    <x v="159"/>
    <x v="0"/>
    <n v="6.1884117476908376E-2"/>
  </r>
  <r>
    <x v="27"/>
    <x v="27"/>
    <x v="27"/>
    <x v="27"/>
    <x v="159"/>
    <x v="0"/>
    <n v="0.30524675105082971"/>
  </r>
  <r>
    <x v="28"/>
    <x v="28"/>
    <x v="28"/>
    <x v="28"/>
    <x v="159"/>
    <x v="0"/>
    <n v="5766.2136300000002"/>
  </r>
  <r>
    <x v="29"/>
    <x v="29"/>
    <x v="29"/>
    <x v="29"/>
    <x v="159"/>
    <x v="0"/>
    <n v="5766.2136300000002"/>
  </r>
  <r>
    <x v="30"/>
    <x v="30"/>
    <x v="30"/>
    <x v="30"/>
    <x v="159"/>
    <x v="0"/>
    <m/>
  </r>
  <r>
    <x v="31"/>
    <x v="31"/>
    <x v="31"/>
    <x v="31"/>
    <x v="159"/>
    <x v="0"/>
    <m/>
  </r>
  <r>
    <x v="32"/>
    <x v="32"/>
    <x v="32"/>
    <x v="32"/>
    <x v="159"/>
    <x v="0"/>
    <n v="0.36739452973610076"/>
  </r>
  <r>
    <x v="33"/>
    <x v="33"/>
    <x v="33"/>
    <x v="33"/>
    <x v="159"/>
    <x v="0"/>
    <n v="0.36739452973610076"/>
  </r>
  <r>
    <x v="34"/>
    <x v="34"/>
    <x v="34"/>
    <x v="34"/>
    <x v="159"/>
    <x v="0"/>
    <n v="0.36739452973610076"/>
  </r>
  <r>
    <x v="35"/>
    <x v="35"/>
    <x v="35"/>
    <x v="35"/>
    <x v="159"/>
    <x v="0"/>
    <n v="15694.88156"/>
  </r>
  <r>
    <x v="36"/>
    <x v="36"/>
    <x v="36"/>
    <x v="36"/>
    <x v="159"/>
    <x v="0"/>
    <n v="14267.53585"/>
  </r>
  <r>
    <x v="37"/>
    <x v="37"/>
    <x v="37"/>
    <x v="37"/>
    <x v="159"/>
    <x v="0"/>
    <m/>
  </r>
  <r>
    <x v="38"/>
    <x v="38"/>
    <x v="38"/>
    <x v="38"/>
    <x v="159"/>
    <x v="0"/>
    <n v="1427.3457100000001"/>
  </r>
  <r>
    <x v="39"/>
    <x v="39"/>
    <x v="39"/>
    <x v="39"/>
    <x v="159"/>
    <x v="0"/>
    <m/>
  </r>
  <r>
    <x v="0"/>
    <x v="0"/>
    <x v="0"/>
    <x v="0"/>
    <x v="160"/>
    <x v="0"/>
    <n v="1554.201"/>
  </r>
  <r>
    <x v="1"/>
    <x v="1"/>
    <x v="1"/>
    <x v="1"/>
    <x v="160"/>
    <x v="0"/>
    <n v="821.92200000000003"/>
  </r>
  <r>
    <x v="2"/>
    <x v="2"/>
    <x v="2"/>
    <x v="2"/>
    <x v="160"/>
    <x v="0"/>
    <n v="915.85"/>
  </r>
  <r>
    <x v="3"/>
    <x v="3"/>
    <x v="3"/>
    <x v="3"/>
    <x v="160"/>
    <x v="0"/>
    <n v="93.927999999999997"/>
  </r>
  <r>
    <x v="4"/>
    <x v="4"/>
    <x v="4"/>
    <x v="4"/>
    <x v="160"/>
    <x v="0"/>
    <n v="1033.9559999999999"/>
  </r>
  <r>
    <x v="5"/>
    <x v="5"/>
    <x v="5"/>
    <x v="5"/>
    <x v="160"/>
    <x v="0"/>
    <n v="39.091000000000001"/>
  </r>
  <r>
    <x v="6"/>
    <x v="6"/>
    <x v="6"/>
    <x v="6"/>
    <x v="160"/>
    <x v="0"/>
    <n v="3449.17"/>
  </r>
  <r>
    <x v="7"/>
    <x v="7"/>
    <x v="7"/>
    <x v="7"/>
    <x v="160"/>
    <x v="0"/>
    <n v="1661.4780000000001"/>
  </r>
  <r>
    <x v="8"/>
    <x v="8"/>
    <x v="8"/>
    <x v="8"/>
    <x v="160"/>
    <x v="0"/>
    <n v="86.278999999999996"/>
  </r>
  <r>
    <x v="9"/>
    <x v="9"/>
    <x v="9"/>
    <x v="9"/>
    <x v="160"/>
    <x v="0"/>
    <n v="1701.413"/>
  </r>
  <r>
    <x v="10"/>
    <x v="10"/>
    <x v="10"/>
    <x v="10"/>
    <x v="160"/>
    <x v="0"/>
    <n v="325.16500000000002"/>
  </r>
  <r>
    <x v="11"/>
    <x v="11"/>
    <x v="11"/>
    <x v="11"/>
    <x v="160"/>
    <x v="0"/>
    <n v="6378.4629999999997"/>
  </r>
  <r>
    <x v="12"/>
    <x v="12"/>
    <x v="12"/>
    <x v="12"/>
    <x v="160"/>
    <x v="0"/>
    <n v="88508.335000000006"/>
  </r>
  <r>
    <x v="13"/>
    <x v="13"/>
    <x v="13"/>
    <x v="13"/>
    <x v="160"/>
    <x v="0"/>
    <n v="3641.73"/>
  </r>
  <r>
    <x v="14"/>
    <x v="14"/>
    <x v="14"/>
    <x v="14"/>
    <x v="160"/>
    <x v="0"/>
    <n v="657.90200000000004"/>
  </r>
  <r>
    <x v="15"/>
    <x v="15"/>
    <x v="15"/>
    <x v="15"/>
    <x v="160"/>
    <x v="0"/>
    <n v="15262.146000000001"/>
  </r>
  <r>
    <x v="16"/>
    <x v="16"/>
    <x v="16"/>
    <x v="16"/>
    <x v="160"/>
    <x v="0"/>
    <n v="114773.74099999999"/>
  </r>
  <r>
    <x v="17"/>
    <x v="17"/>
    <x v="17"/>
    <x v="17"/>
    <x v="160"/>
    <x v="0"/>
    <n v="2397.89"/>
  </r>
  <r>
    <x v="18"/>
    <x v="18"/>
    <x v="18"/>
    <x v="18"/>
    <x v="160"/>
    <x v="0"/>
    <n v="86382.720000000001"/>
  </r>
  <r>
    <x v="19"/>
    <x v="19"/>
    <x v="19"/>
    <x v="19"/>
    <x v="160"/>
    <x v="0"/>
    <n v="0.13800000000000001"/>
  </r>
  <r>
    <x v="20"/>
    <x v="20"/>
    <x v="20"/>
    <x v="20"/>
    <x v="160"/>
    <x v="0"/>
    <n v="317.911"/>
  </r>
  <r>
    <x v="21"/>
    <x v="21"/>
    <x v="21"/>
    <x v="21"/>
    <x v="160"/>
    <x v="0"/>
    <n v="21483.627"/>
  </r>
  <r>
    <x v="22"/>
    <x v="22"/>
    <x v="22"/>
    <x v="22"/>
    <x v="160"/>
    <x v="0"/>
    <n v="4191.4549999999999"/>
  </r>
  <r>
    <x v="23"/>
    <x v="23"/>
    <x v="23"/>
    <x v="23"/>
    <x v="160"/>
    <x v="0"/>
    <n v="114773.74099999999"/>
  </r>
  <r>
    <x v="24"/>
    <x v="24"/>
    <x v="24"/>
    <x v="24"/>
    <x v="160"/>
    <x v="0"/>
    <n v="4805.8230000000003"/>
  </r>
  <r>
    <x v="25"/>
    <x v="25"/>
    <x v="25"/>
    <x v="25"/>
    <x v="160"/>
    <x v="0"/>
    <n v="0.43181896736462994"/>
  </r>
  <r>
    <x v="26"/>
    <x v="26"/>
    <x v="26"/>
    <x v="26"/>
    <x v="160"/>
    <x v="0"/>
    <n v="2.7758312190394308E-2"/>
  </r>
  <r>
    <x v="27"/>
    <x v="27"/>
    <x v="27"/>
    <x v="27"/>
    <x v="160"/>
    <x v="0"/>
    <n v="0.21283099449733733"/>
  </r>
  <r>
    <x v="28"/>
    <x v="28"/>
    <x v="28"/>
    <x v="28"/>
    <x v="160"/>
    <x v="0"/>
    <n v="21937.085019999999"/>
  </r>
  <r>
    <x v="29"/>
    <x v="29"/>
    <x v="29"/>
    <x v="29"/>
    <x v="160"/>
    <x v="0"/>
    <n v="21937.085019999999"/>
  </r>
  <r>
    <x v="30"/>
    <x v="30"/>
    <x v="30"/>
    <x v="30"/>
    <x v="160"/>
    <x v="0"/>
    <m/>
  </r>
  <r>
    <x v="31"/>
    <x v="31"/>
    <x v="31"/>
    <x v="31"/>
    <x v="160"/>
    <x v="0"/>
    <m/>
  </r>
  <r>
    <x v="32"/>
    <x v="32"/>
    <x v="32"/>
    <x v="32"/>
    <x v="160"/>
    <x v="0"/>
    <n v="0.65975505137533452"/>
  </r>
  <r>
    <x v="33"/>
    <x v="33"/>
    <x v="33"/>
    <x v="33"/>
    <x v="160"/>
    <x v="0"/>
    <n v="0.65975505137533452"/>
  </r>
  <r>
    <x v="34"/>
    <x v="34"/>
    <x v="34"/>
    <x v="34"/>
    <x v="160"/>
    <x v="0"/>
    <n v="0.65975505137533452"/>
  </r>
  <r>
    <x v="35"/>
    <x v="35"/>
    <x v="35"/>
    <x v="35"/>
    <x v="160"/>
    <x v="0"/>
    <n v="33250.347949999996"/>
  </r>
  <r>
    <x v="36"/>
    <x v="36"/>
    <x v="36"/>
    <x v="36"/>
    <x v="160"/>
    <x v="0"/>
    <n v="29220.115610000001"/>
  </r>
  <r>
    <x v="37"/>
    <x v="37"/>
    <x v="37"/>
    <x v="37"/>
    <x v="160"/>
    <x v="0"/>
    <m/>
  </r>
  <r>
    <x v="38"/>
    <x v="38"/>
    <x v="38"/>
    <x v="38"/>
    <x v="160"/>
    <x v="0"/>
    <n v="4030.23234"/>
  </r>
  <r>
    <x v="39"/>
    <x v="39"/>
    <x v="39"/>
    <x v="39"/>
    <x v="160"/>
    <x v="0"/>
    <m/>
  </r>
  <r>
    <x v="0"/>
    <x v="0"/>
    <x v="0"/>
    <x v="0"/>
    <x v="161"/>
    <x v="0"/>
    <n v="2988.2460000000001"/>
  </r>
  <r>
    <x v="1"/>
    <x v="1"/>
    <x v="1"/>
    <x v="1"/>
    <x v="161"/>
    <x v="0"/>
    <n v="545.52800000000002"/>
  </r>
  <r>
    <x v="2"/>
    <x v="2"/>
    <x v="2"/>
    <x v="2"/>
    <x v="161"/>
    <x v="0"/>
    <n v="760.07600000000002"/>
  </r>
  <r>
    <x v="3"/>
    <x v="3"/>
    <x v="3"/>
    <x v="3"/>
    <x v="161"/>
    <x v="0"/>
    <n v="214.548"/>
  </r>
  <r>
    <x v="4"/>
    <x v="4"/>
    <x v="4"/>
    <x v="4"/>
    <x v="161"/>
    <x v="0"/>
    <n v="1184.7370000000001"/>
  </r>
  <r>
    <x v="5"/>
    <x v="5"/>
    <x v="5"/>
    <x v="5"/>
    <x v="161"/>
    <x v="0"/>
    <n v="146.613"/>
  </r>
  <r>
    <x v="6"/>
    <x v="6"/>
    <x v="6"/>
    <x v="6"/>
    <x v="161"/>
    <x v="0"/>
    <n v="4865.1239999999998"/>
  </r>
  <r>
    <x v="7"/>
    <x v="7"/>
    <x v="7"/>
    <x v="7"/>
    <x v="161"/>
    <x v="0"/>
    <n v="1980.5650000000001"/>
  </r>
  <r>
    <x v="8"/>
    <x v="8"/>
    <x v="8"/>
    <x v="8"/>
    <x v="161"/>
    <x v="0"/>
    <n v="1309.1980000000001"/>
  </r>
  <r>
    <x v="9"/>
    <x v="9"/>
    <x v="9"/>
    <x v="9"/>
    <x v="161"/>
    <x v="0"/>
    <n v="1575.3610000000001"/>
  </r>
  <r>
    <x v="10"/>
    <x v="10"/>
    <x v="10"/>
    <x v="10"/>
    <x v="161"/>
    <x v="0"/>
    <n v="3907.7979999999998"/>
  </r>
  <r>
    <x v="11"/>
    <x v="11"/>
    <x v="11"/>
    <x v="11"/>
    <x v="161"/>
    <x v="0"/>
    <n v="1228.085"/>
  </r>
  <r>
    <x v="12"/>
    <x v="12"/>
    <x v="12"/>
    <x v="12"/>
    <x v="161"/>
    <x v="0"/>
    <n v="202183.66899999999"/>
  </r>
  <r>
    <x v="13"/>
    <x v="13"/>
    <x v="13"/>
    <x v="13"/>
    <x v="161"/>
    <x v="0"/>
    <n v="1000.36"/>
  </r>
  <r>
    <x v="14"/>
    <x v="14"/>
    <x v="14"/>
    <x v="14"/>
    <x v="161"/>
    <x v="0"/>
    <n v="9.7230000000000008"/>
  </r>
  <r>
    <x v="15"/>
    <x v="15"/>
    <x v="15"/>
    <x v="15"/>
    <x v="161"/>
    <x v="0"/>
    <n v="12237.934999999999"/>
  </r>
  <r>
    <x v="16"/>
    <x v="16"/>
    <x v="16"/>
    <x v="16"/>
    <x v="161"/>
    <x v="0"/>
    <n v="220567.57"/>
  </r>
  <r>
    <x v="17"/>
    <x v="17"/>
    <x v="17"/>
    <x v="17"/>
    <x v="161"/>
    <x v="0"/>
    <n v="53867.682000000001"/>
  </r>
  <r>
    <x v="18"/>
    <x v="18"/>
    <x v="18"/>
    <x v="18"/>
    <x v="161"/>
    <x v="0"/>
    <n v="135266.40299999999"/>
  </r>
  <r>
    <x v="19"/>
    <x v="19"/>
    <x v="19"/>
    <x v="19"/>
    <x v="161"/>
    <x v="0"/>
    <n v="0.42899999999999999"/>
  </r>
  <r>
    <x v="20"/>
    <x v="20"/>
    <x v="20"/>
    <x v="20"/>
    <x v="161"/>
    <x v="0"/>
    <n v="9.2349999999999994"/>
  </r>
  <r>
    <x v="21"/>
    <x v="21"/>
    <x v="21"/>
    <x v="21"/>
    <x v="161"/>
    <x v="0"/>
    <n v="23989.364000000001"/>
  </r>
  <r>
    <x v="22"/>
    <x v="22"/>
    <x v="22"/>
    <x v="22"/>
    <x v="161"/>
    <x v="0"/>
    <n v="7434.4570000000003"/>
  </r>
  <r>
    <x v="23"/>
    <x v="23"/>
    <x v="23"/>
    <x v="23"/>
    <x v="161"/>
    <x v="0"/>
    <n v="220567.57"/>
  </r>
  <r>
    <x v="24"/>
    <x v="24"/>
    <x v="24"/>
    <x v="24"/>
    <x v="161"/>
    <x v="0"/>
    <n v="9424.098"/>
  </r>
  <r>
    <x v="25"/>
    <x v="25"/>
    <x v="25"/>
    <x v="25"/>
    <x v="161"/>
    <x v="0"/>
    <n v="0.36052603167797687"/>
  </r>
  <r>
    <x v="26"/>
    <x v="26"/>
    <x v="26"/>
    <x v="26"/>
    <x v="161"/>
    <x v="0"/>
    <n v="2.9973455432081741E-2"/>
  </r>
  <r>
    <x v="27"/>
    <x v="27"/>
    <x v="27"/>
    <x v="27"/>
    <x v="161"/>
    <x v="0"/>
    <n v="0.3746643145773173"/>
  </r>
  <r>
    <x v="28"/>
    <x v="28"/>
    <x v="28"/>
    <x v="28"/>
    <x v="161"/>
    <x v="0"/>
    <n v="26030.355629999998"/>
  </r>
  <r>
    <x v="29"/>
    <x v="29"/>
    <x v="29"/>
    <x v="29"/>
    <x v="161"/>
    <x v="0"/>
    <n v="26030.355629999998"/>
  </r>
  <r>
    <x v="30"/>
    <x v="30"/>
    <x v="30"/>
    <x v="30"/>
    <x v="161"/>
    <x v="0"/>
    <m/>
  </r>
  <r>
    <x v="31"/>
    <x v="31"/>
    <x v="31"/>
    <x v="31"/>
    <x v="161"/>
    <x v="0"/>
    <m/>
  </r>
  <r>
    <x v="32"/>
    <x v="32"/>
    <x v="32"/>
    <x v="32"/>
    <x v="161"/>
    <x v="0"/>
    <n v="0.33853721212863092"/>
  </r>
  <r>
    <x v="33"/>
    <x v="33"/>
    <x v="33"/>
    <x v="33"/>
    <x v="161"/>
    <x v="0"/>
    <n v="0.33853721212863092"/>
  </r>
  <r>
    <x v="34"/>
    <x v="34"/>
    <x v="34"/>
    <x v="34"/>
    <x v="161"/>
    <x v="0"/>
    <n v="0.33853721212863092"/>
  </r>
  <r>
    <x v="35"/>
    <x v="35"/>
    <x v="35"/>
    <x v="35"/>
    <x v="161"/>
    <x v="0"/>
    <n v="76890.677590000007"/>
  </r>
  <r>
    <x v="36"/>
    <x v="36"/>
    <x v="36"/>
    <x v="36"/>
    <x v="161"/>
    <x v="0"/>
    <n v="71609.111579999997"/>
  </r>
  <r>
    <x v="37"/>
    <x v="37"/>
    <x v="37"/>
    <x v="37"/>
    <x v="161"/>
    <x v="0"/>
    <m/>
  </r>
  <r>
    <x v="38"/>
    <x v="38"/>
    <x v="38"/>
    <x v="38"/>
    <x v="161"/>
    <x v="0"/>
    <n v="5281.5660199999993"/>
  </r>
  <r>
    <x v="39"/>
    <x v="39"/>
    <x v="39"/>
    <x v="39"/>
    <x v="161"/>
    <x v="0"/>
    <m/>
  </r>
  <r>
    <x v="0"/>
    <x v="0"/>
    <x v="0"/>
    <x v="0"/>
    <x v="162"/>
    <x v="0"/>
    <n v="1582.6279999999999"/>
  </r>
  <r>
    <x v="1"/>
    <x v="1"/>
    <x v="1"/>
    <x v="1"/>
    <x v="162"/>
    <x v="0"/>
    <n v="533.38300000000004"/>
  </r>
  <r>
    <x v="2"/>
    <x v="2"/>
    <x v="2"/>
    <x v="2"/>
    <x v="162"/>
    <x v="0"/>
    <n v="636.82600000000002"/>
  </r>
  <r>
    <x v="3"/>
    <x v="3"/>
    <x v="3"/>
    <x v="3"/>
    <x v="162"/>
    <x v="0"/>
    <n v="103.443"/>
  </r>
  <r>
    <x v="4"/>
    <x v="4"/>
    <x v="4"/>
    <x v="4"/>
    <x v="162"/>
    <x v="0"/>
    <n v="2307.5450000000001"/>
  </r>
  <r>
    <x v="5"/>
    <x v="5"/>
    <x v="5"/>
    <x v="5"/>
    <x v="162"/>
    <x v="0"/>
    <n v="221.328"/>
  </r>
  <r>
    <x v="6"/>
    <x v="6"/>
    <x v="6"/>
    <x v="6"/>
    <x v="162"/>
    <x v="0"/>
    <n v="4644.884"/>
  </r>
  <r>
    <x v="7"/>
    <x v="7"/>
    <x v="7"/>
    <x v="7"/>
    <x v="162"/>
    <x v="0"/>
    <n v="1917.98"/>
  </r>
  <r>
    <x v="8"/>
    <x v="8"/>
    <x v="8"/>
    <x v="8"/>
    <x v="162"/>
    <x v="0"/>
    <n v="42.110999999999997"/>
  </r>
  <r>
    <x v="9"/>
    <x v="9"/>
    <x v="9"/>
    <x v="9"/>
    <x v="162"/>
    <x v="0"/>
    <n v="2684.7939999999999"/>
  </r>
  <r>
    <x v="10"/>
    <x v="10"/>
    <x v="10"/>
    <x v="10"/>
    <x v="162"/>
    <x v="0"/>
    <n v="1562.2670000000001"/>
  </r>
  <r>
    <x v="11"/>
    <x v="11"/>
    <x v="11"/>
    <x v="11"/>
    <x v="162"/>
    <x v="0"/>
    <n v="3365.453"/>
  </r>
  <r>
    <x v="12"/>
    <x v="12"/>
    <x v="12"/>
    <x v="12"/>
    <x v="162"/>
    <x v="0"/>
    <n v="96285.808999999994"/>
  </r>
  <r>
    <x v="13"/>
    <x v="13"/>
    <x v="13"/>
    <x v="13"/>
    <x v="162"/>
    <x v="0"/>
    <n v="4102.93"/>
  </r>
  <r>
    <x v="14"/>
    <x v="14"/>
    <x v="14"/>
    <x v="14"/>
    <x v="162"/>
    <x v="0"/>
    <n v="88.316000000000003"/>
  </r>
  <r>
    <x v="15"/>
    <x v="15"/>
    <x v="15"/>
    <x v="15"/>
    <x v="162"/>
    <x v="0"/>
    <n v="30357.067999999999"/>
  </r>
  <r>
    <x v="16"/>
    <x v="16"/>
    <x v="16"/>
    <x v="16"/>
    <x v="162"/>
    <x v="0"/>
    <n v="135761.84299999999"/>
  </r>
  <r>
    <x v="17"/>
    <x v="17"/>
    <x v="17"/>
    <x v="17"/>
    <x v="162"/>
    <x v="0"/>
    <n v="7000"/>
  </r>
  <r>
    <x v="18"/>
    <x v="18"/>
    <x v="18"/>
    <x v="18"/>
    <x v="162"/>
    <x v="0"/>
    <n v="96255.085999999996"/>
  </r>
  <r>
    <x v="19"/>
    <x v="19"/>
    <x v="19"/>
    <x v="19"/>
    <x v="162"/>
    <x v="0"/>
    <n v="0.34699999999999998"/>
  </r>
  <r>
    <x v="20"/>
    <x v="20"/>
    <x v="20"/>
    <x v="20"/>
    <x v="162"/>
    <x v="0"/>
    <n v="86.072999999999993"/>
  </r>
  <r>
    <x v="21"/>
    <x v="21"/>
    <x v="21"/>
    <x v="21"/>
    <x v="162"/>
    <x v="0"/>
    <n v="28549.958999999999"/>
  </r>
  <r>
    <x v="22"/>
    <x v="22"/>
    <x v="22"/>
    <x v="22"/>
    <x v="162"/>
    <x v="0"/>
    <n v="3870.3780000000002"/>
  </r>
  <r>
    <x v="23"/>
    <x v="23"/>
    <x v="23"/>
    <x v="23"/>
    <x v="162"/>
    <x v="0"/>
    <n v="135761.84299999999"/>
  </r>
  <r>
    <x v="24"/>
    <x v="24"/>
    <x v="24"/>
    <x v="24"/>
    <x v="162"/>
    <x v="0"/>
    <n v="4454.7380000000003"/>
  </r>
  <r>
    <x v="25"/>
    <x v="25"/>
    <x v="25"/>
    <x v="25"/>
    <x v="162"/>
    <x v="0"/>
    <n v="0.350948460115654"/>
  </r>
  <r>
    <x v="26"/>
    <x v="26"/>
    <x v="26"/>
    <x v="26"/>
    <x v="162"/>
    <x v="0"/>
    <n v="2.7086676715051959E-2"/>
  </r>
  <r>
    <x v="27"/>
    <x v="27"/>
    <x v="27"/>
    <x v="27"/>
    <x v="162"/>
    <x v="0"/>
    <n v="0.23054362478374529"/>
  </r>
  <r>
    <x v="28"/>
    <x v="28"/>
    <x v="28"/>
    <x v="28"/>
    <x v="162"/>
    <x v="0"/>
    <n v="28364.05414"/>
  </r>
  <r>
    <x v="29"/>
    <x v="29"/>
    <x v="29"/>
    <x v="29"/>
    <x v="162"/>
    <x v="0"/>
    <n v="28364.05414"/>
  </r>
  <r>
    <x v="30"/>
    <x v="30"/>
    <x v="30"/>
    <x v="30"/>
    <x v="162"/>
    <x v="0"/>
    <m/>
  </r>
  <r>
    <x v="31"/>
    <x v="31"/>
    <x v="31"/>
    <x v="31"/>
    <x v="162"/>
    <x v="0"/>
    <m/>
  </r>
  <r>
    <x v="32"/>
    <x v="32"/>
    <x v="32"/>
    <x v="32"/>
    <x v="162"/>
    <x v="0"/>
    <n v="0.43190810531163742"/>
  </r>
  <r>
    <x v="33"/>
    <x v="33"/>
    <x v="33"/>
    <x v="33"/>
    <x v="162"/>
    <x v="0"/>
    <n v="0.43190810531163742"/>
  </r>
  <r>
    <x v="34"/>
    <x v="34"/>
    <x v="34"/>
    <x v="34"/>
    <x v="162"/>
    <x v="0"/>
    <n v="0.43190810531163742"/>
  </r>
  <r>
    <x v="35"/>
    <x v="35"/>
    <x v="35"/>
    <x v="35"/>
    <x v="162"/>
    <x v="0"/>
    <n v="65671.50232"/>
  </r>
  <r>
    <x v="36"/>
    <x v="36"/>
    <x v="36"/>
    <x v="36"/>
    <x v="162"/>
    <x v="0"/>
    <n v="58836.476549999999"/>
  </r>
  <r>
    <x v="37"/>
    <x v="37"/>
    <x v="37"/>
    <x v="37"/>
    <x v="162"/>
    <x v="0"/>
    <n v="1297.9655299999999"/>
  </r>
  <r>
    <x v="38"/>
    <x v="38"/>
    <x v="38"/>
    <x v="38"/>
    <x v="162"/>
    <x v="0"/>
    <n v="5537.0602399999998"/>
  </r>
  <r>
    <x v="39"/>
    <x v="39"/>
    <x v="39"/>
    <x v="39"/>
    <x v="162"/>
    <x v="0"/>
    <m/>
  </r>
  <r>
    <x v="0"/>
    <x v="0"/>
    <x v="0"/>
    <x v="0"/>
    <x v="163"/>
    <x v="0"/>
    <n v="10125.74"/>
  </r>
  <r>
    <x v="1"/>
    <x v="1"/>
    <x v="1"/>
    <x v="1"/>
    <x v="163"/>
    <x v="0"/>
    <n v="5003.9269999999997"/>
  </r>
  <r>
    <x v="2"/>
    <x v="2"/>
    <x v="2"/>
    <x v="2"/>
    <x v="163"/>
    <x v="0"/>
    <n v="5623.09"/>
  </r>
  <r>
    <x v="3"/>
    <x v="3"/>
    <x v="3"/>
    <x v="3"/>
    <x v="163"/>
    <x v="0"/>
    <n v="619.16300000000001"/>
  </r>
  <r>
    <x v="4"/>
    <x v="4"/>
    <x v="4"/>
    <x v="4"/>
    <x v="163"/>
    <x v="0"/>
    <n v="7217.45"/>
  </r>
  <r>
    <x v="5"/>
    <x v="5"/>
    <x v="5"/>
    <x v="5"/>
    <x v="163"/>
    <x v="0"/>
    <n v="312.24099999999999"/>
  </r>
  <r>
    <x v="6"/>
    <x v="6"/>
    <x v="6"/>
    <x v="6"/>
    <x v="163"/>
    <x v="0"/>
    <n v="22659.358"/>
  </r>
  <r>
    <x v="7"/>
    <x v="7"/>
    <x v="7"/>
    <x v="7"/>
    <x v="163"/>
    <x v="0"/>
    <n v="11465.282999999999"/>
  </r>
  <r>
    <x v="8"/>
    <x v="8"/>
    <x v="8"/>
    <x v="8"/>
    <x v="163"/>
    <x v="0"/>
    <n v="130.12799999999999"/>
  </r>
  <r>
    <x v="9"/>
    <x v="9"/>
    <x v="9"/>
    <x v="9"/>
    <x v="163"/>
    <x v="0"/>
    <n v="11063.946"/>
  </r>
  <r>
    <x v="10"/>
    <x v="10"/>
    <x v="10"/>
    <x v="10"/>
    <x v="163"/>
    <x v="0"/>
    <n v="14213.866"/>
  </r>
  <r>
    <x v="11"/>
    <x v="11"/>
    <x v="11"/>
    <x v="11"/>
    <x v="163"/>
    <x v="0"/>
    <n v="5759.3909999999996"/>
  </r>
  <r>
    <x v="12"/>
    <x v="12"/>
    <x v="12"/>
    <x v="12"/>
    <x v="163"/>
    <x v="0"/>
    <n v="761120.25"/>
  </r>
  <r>
    <x v="13"/>
    <x v="13"/>
    <x v="13"/>
    <x v="13"/>
    <x v="163"/>
    <x v="0"/>
    <m/>
  </r>
  <r>
    <x v="14"/>
    <x v="14"/>
    <x v="14"/>
    <x v="14"/>
    <x v="163"/>
    <x v="0"/>
    <n v="1687.143"/>
  </r>
  <r>
    <x v="15"/>
    <x v="15"/>
    <x v="15"/>
    <x v="15"/>
    <x v="163"/>
    <x v="0"/>
    <n v="70038.921000000002"/>
  </r>
  <r>
    <x v="16"/>
    <x v="16"/>
    <x v="16"/>
    <x v="16"/>
    <x v="163"/>
    <x v="0"/>
    <n v="852819.571"/>
  </r>
  <r>
    <x v="17"/>
    <x v="17"/>
    <x v="17"/>
    <x v="17"/>
    <x v="163"/>
    <x v="0"/>
    <n v="150444.83100000001"/>
  </r>
  <r>
    <x v="18"/>
    <x v="18"/>
    <x v="18"/>
    <x v="18"/>
    <x v="163"/>
    <x v="0"/>
    <n v="585299.34100000001"/>
  </r>
  <r>
    <x v="19"/>
    <x v="19"/>
    <x v="19"/>
    <x v="19"/>
    <x v="163"/>
    <x v="0"/>
    <n v="8.141"/>
  </r>
  <r>
    <x v="20"/>
    <x v="20"/>
    <x v="20"/>
    <x v="20"/>
    <x v="163"/>
    <x v="0"/>
    <n v="1617.539"/>
  </r>
  <r>
    <x v="21"/>
    <x v="21"/>
    <x v="21"/>
    <x v="21"/>
    <x v="163"/>
    <x v="0"/>
    <n v="78814.332999999999"/>
  </r>
  <r>
    <x v="22"/>
    <x v="22"/>
    <x v="22"/>
    <x v="22"/>
    <x v="163"/>
    <x v="0"/>
    <n v="36635.385999999999"/>
  </r>
  <r>
    <x v="23"/>
    <x v="23"/>
    <x v="23"/>
    <x v="23"/>
    <x v="163"/>
    <x v="0"/>
    <n v="852819.571"/>
  </r>
  <r>
    <x v="24"/>
    <x v="24"/>
    <x v="24"/>
    <x v="24"/>
    <x v="163"/>
    <x v="0"/>
    <n v="50423.321000000004"/>
  </r>
  <r>
    <x v="25"/>
    <x v="25"/>
    <x v="25"/>
    <x v="25"/>
    <x v="163"/>
    <x v="0"/>
    <n v="0.46591060281886137"/>
  </r>
  <r>
    <x v="26"/>
    <x v="26"/>
    <x v="26"/>
    <x v="26"/>
    <x v="163"/>
    <x v="0"/>
    <n v="1.3087070766403306E-2"/>
  </r>
  <r>
    <x v="27"/>
    <x v="27"/>
    <x v="27"/>
    <x v="27"/>
    <x v="163"/>
    <x v="0"/>
    <n v="0.20498203669152892"/>
  </r>
  <r>
    <x v="28"/>
    <x v="28"/>
    <x v="28"/>
    <x v="28"/>
    <x v="163"/>
    <x v="0"/>
    <n v="90705.081019999998"/>
  </r>
  <r>
    <x v="29"/>
    <x v="29"/>
    <x v="29"/>
    <x v="29"/>
    <x v="163"/>
    <x v="0"/>
    <n v="90705.081019999998"/>
  </r>
  <r>
    <x v="30"/>
    <x v="30"/>
    <x v="30"/>
    <x v="30"/>
    <x v="163"/>
    <x v="0"/>
    <m/>
  </r>
  <r>
    <x v="31"/>
    <x v="31"/>
    <x v="31"/>
    <x v="31"/>
    <x v="163"/>
    <x v="0"/>
    <m/>
  </r>
  <r>
    <x v="32"/>
    <x v="32"/>
    <x v="32"/>
    <x v="32"/>
    <x v="163"/>
    <x v="0"/>
    <n v="0.32996830805018346"/>
  </r>
  <r>
    <x v="33"/>
    <x v="33"/>
    <x v="33"/>
    <x v="33"/>
    <x v="163"/>
    <x v="0"/>
    <n v="0.32996830805018346"/>
  </r>
  <r>
    <x v="34"/>
    <x v="34"/>
    <x v="34"/>
    <x v="34"/>
    <x v="163"/>
    <x v="0"/>
    <n v="0.32996830805018346"/>
  </r>
  <r>
    <x v="35"/>
    <x v="35"/>
    <x v="35"/>
    <x v="35"/>
    <x v="163"/>
    <x v="0"/>
    <n v="274890.28130000003"/>
  </r>
  <r>
    <x v="36"/>
    <x v="36"/>
    <x v="36"/>
    <x v="36"/>
    <x v="163"/>
    <x v="0"/>
    <n v="249507.99492"/>
  </r>
  <r>
    <x v="37"/>
    <x v="37"/>
    <x v="37"/>
    <x v="37"/>
    <x v="163"/>
    <x v="0"/>
    <m/>
  </r>
  <r>
    <x v="38"/>
    <x v="38"/>
    <x v="38"/>
    <x v="38"/>
    <x v="163"/>
    <x v="0"/>
    <n v="25382.286379999998"/>
  </r>
  <r>
    <x v="39"/>
    <x v="39"/>
    <x v="39"/>
    <x v="39"/>
    <x v="163"/>
    <x v="0"/>
    <m/>
  </r>
  <r>
    <x v="0"/>
    <x v="0"/>
    <x v="0"/>
    <x v="0"/>
    <x v="164"/>
    <x v="0"/>
    <n v="2663.5059999999999"/>
  </r>
  <r>
    <x v="1"/>
    <x v="1"/>
    <x v="1"/>
    <x v="1"/>
    <x v="164"/>
    <x v="0"/>
    <n v="1435.875"/>
  </r>
  <r>
    <x v="2"/>
    <x v="2"/>
    <x v="2"/>
    <x v="2"/>
    <x v="164"/>
    <x v="0"/>
    <n v="1668.5840000000001"/>
  </r>
  <r>
    <x v="3"/>
    <x v="3"/>
    <x v="3"/>
    <x v="3"/>
    <x v="164"/>
    <x v="0"/>
    <n v="232.709"/>
  </r>
  <r>
    <x v="4"/>
    <x v="4"/>
    <x v="4"/>
    <x v="4"/>
    <x v="164"/>
    <x v="0"/>
    <n v="1862.046"/>
  </r>
  <r>
    <x v="5"/>
    <x v="5"/>
    <x v="5"/>
    <x v="5"/>
    <x v="164"/>
    <x v="0"/>
    <n v="142.54400000000001"/>
  </r>
  <r>
    <x v="6"/>
    <x v="6"/>
    <x v="6"/>
    <x v="6"/>
    <x v="164"/>
    <x v="0"/>
    <n v="6103.9709999999995"/>
  </r>
  <r>
    <x v="7"/>
    <x v="7"/>
    <x v="7"/>
    <x v="7"/>
    <x v="164"/>
    <x v="0"/>
    <n v="2772.14"/>
  </r>
  <r>
    <x v="8"/>
    <x v="8"/>
    <x v="8"/>
    <x v="8"/>
    <x v="164"/>
    <x v="0"/>
    <n v="3.4580000000000002"/>
  </r>
  <r>
    <x v="9"/>
    <x v="9"/>
    <x v="9"/>
    <x v="9"/>
    <x v="164"/>
    <x v="0"/>
    <n v="3328.3710000000001"/>
  </r>
  <r>
    <x v="10"/>
    <x v="10"/>
    <x v="10"/>
    <x v="10"/>
    <x v="164"/>
    <x v="0"/>
    <n v="604.70500000000004"/>
  </r>
  <r>
    <x v="11"/>
    <x v="11"/>
    <x v="11"/>
    <x v="11"/>
    <x v="164"/>
    <x v="0"/>
    <n v="1474.06"/>
  </r>
  <r>
    <x v="12"/>
    <x v="12"/>
    <x v="12"/>
    <x v="12"/>
    <x v="164"/>
    <x v="0"/>
    <n v="179917.63500000001"/>
  </r>
  <r>
    <x v="13"/>
    <x v="13"/>
    <x v="13"/>
    <x v="13"/>
    <x v="164"/>
    <x v="0"/>
    <n v="564.28499999999997"/>
  </r>
  <r>
    <x v="14"/>
    <x v="14"/>
    <x v="14"/>
    <x v="14"/>
    <x v="164"/>
    <x v="0"/>
    <n v="107.432"/>
  </r>
  <r>
    <x v="15"/>
    <x v="15"/>
    <x v="15"/>
    <x v="15"/>
    <x v="164"/>
    <x v="0"/>
    <n v="22504.706999999999"/>
  </r>
  <r>
    <x v="16"/>
    <x v="16"/>
    <x v="16"/>
    <x v="16"/>
    <x v="164"/>
    <x v="0"/>
    <n v="205172.82399999999"/>
  </r>
  <r>
    <x v="17"/>
    <x v="17"/>
    <x v="17"/>
    <x v="17"/>
    <x v="164"/>
    <x v="0"/>
    <n v="13508.18"/>
  </r>
  <r>
    <x v="18"/>
    <x v="18"/>
    <x v="18"/>
    <x v="18"/>
    <x v="164"/>
    <x v="0"/>
    <n v="152041.36300000001"/>
  </r>
  <r>
    <x v="19"/>
    <x v="19"/>
    <x v="19"/>
    <x v="19"/>
    <x v="164"/>
    <x v="0"/>
    <n v="3.2000000000000001E-2"/>
  </r>
  <r>
    <x v="20"/>
    <x v="20"/>
    <x v="20"/>
    <x v="20"/>
    <x v="164"/>
    <x v="0"/>
    <n v="79.138000000000005"/>
  </r>
  <r>
    <x v="21"/>
    <x v="21"/>
    <x v="21"/>
    <x v="21"/>
    <x v="164"/>
    <x v="0"/>
    <n v="30066.330999999998"/>
  </r>
  <r>
    <x v="22"/>
    <x v="22"/>
    <x v="22"/>
    <x v="22"/>
    <x v="164"/>
    <x v="0"/>
    <n v="9477.7800000000007"/>
  </r>
  <r>
    <x v="23"/>
    <x v="23"/>
    <x v="23"/>
    <x v="23"/>
    <x v="164"/>
    <x v="0"/>
    <n v="205172.82399999999"/>
  </r>
  <r>
    <x v="24"/>
    <x v="24"/>
    <x v="24"/>
    <x v="24"/>
    <x v="164"/>
    <x v="0"/>
    <n v="12357.29"/>
  </r>
  <r>
    <x v="25"/>
    <x v="25"/>
    <x v="25"/>
    <x v="25"/>
    <x v="164"/>
    <x v="0"/>
    <n v="0.41361840825833796"/>
  </r>
  <r>
    <x v="26"/>
    <x v="26"/>
    <x v="26"/>
    <x v="26"/>
    <x v="164"/>
    <x v="0"/>
    <n v="1.1940538746059323E-2"/>
  </r>
  <r>
    <x v="27"/>
    <x v="27"/>
    <x v="27"/>
    <x v="27"/>
    <x v="164"/>
    <x v="0"/>
    <n v="0.15166026909732983"/>
  </r>
  <r>
    <x v="28"/>
    <x v="28"/>
    <x v="28"/>
    <x v="28"/>
    <x v="164"/>
    <x v="0"/>
    <n v="32083.83338"/>
  </r>
  <r>
    <x v="29"/>
    <x v="29"/>
    <x v="29"/>
    <x v="29"/>
    <x v="164"/>
    <x v="0"/>
    <n v="32083.83338"/>
  </r>
  <r>
    <x v="30"/>
    <x v="30"/>
    <x v="30"/>
    <x v="30"/>
    <x v="164"/>
    <x v="0"/>
    <m/>
  </r>
  <r>
    <x v="31"/>
    <x v="31"/>
    <x v="31"/>
    <x v="31"/>
    <x v="164"/>
    <x v="0"/>
    <m/>
  </r>
  <r>
    <x v="32"/>
    <x v="32"/>
    <x v="32"/>
    <x v="32"/>
    <x v="164"/>
    <x v="0"/>
    <n v="0.44498292759154234"/>
  </r>
  <r>
    <x v="33"/>
    <x v="33"/>
    <x v="33"/>
    <x v="33"/>
    <x v="164"/>
    <x v="0"/>
    <n v="0.44498292759154234"/>
  </r>
  <r>
    <x v="34"/>
    <x v="34"/>
    <x v="34"/>
    <x v="34"/>
    <x v="164"/>
    <x v="0"/>
    <n v="0.44498292759154234"/>
  </r>
  <r>
    <x v="35"/>
    <x v="35"/>
    <x v="35"/>
    <x v="35"/>
    <x v="164"/>
    <x v="0"/>
    <n v="72101.26814"/>
  </r>
  <r>
    <x v="36"/>
    <x v="36"/>
    <x v="36"/>
    <x v="36"/>
    <x v="164"/>
    <x v="0"/>
    <n v="65617.836939999994"/>
  </r>
  <r>
    <x v="37"/>
    <x v="37"/>
    <x v="37"/>
    <x v="37"/>
    <x v="164"/>
    <x v="0"/>
    <m/>
  </r>
  <r>
    <x v="38"/>
    <x v="38"/>
    <x v="38"/>
    <x v="38"/>
    <x v="164"/>
    <x v="0"/>
    <n v="6483.4312"/>
  </r>
  <r>
    <x v="39"/>
    <x v="39"/>
    <x v="39"/>
    <x v="39"/>
    <x v="164"/>
    <x v="0"/>
    <m/>
  </r>
  <r>
    <x v="0"/>
    <x v="0"/>
    <x v="0"/>
    <x v="0"/>
    <x v="165"/>
    <x v="0"/>
    <n v="1208.741"/>
  </r>
  <r>
    <x v="1"/>
    <x v="1"/>
    <x v="1"/>
    <x v="1"/>
    <x v="165"/>
    <x v="0"/>
    <n v="160.083"/>
  </r>
  <r>
    <x v="2"/>
    <x v="2"/>
    <x v="2"/>
    <x v="2"/>
    <x v="165"/>
    <x v="0"/>
    <n v="222.33600000000001"/>
  </r>
  <r>
    <x v="3"/>
    <x v="3"/>
    <x v="3"/>
    <x v="3"/>
    <x v="165"/>
    <x v="0"/>
    <n v="62.253"/>
  </r>
  <r>
    <x v="4"/>
    <x v="4"/>
    <x v="4"/>
    <x v="4"/>
    <x v="165"/>
    <x v="0"/>
    <n v="718.47299999999996"/>
  </r>
  <r>
    <x v="5"/>
    <x v="5"/>
    <x v="5"/>
    <x v="5"/>
    <x v="165"/>
    <x v="0"/>
    <n v="30.007999999999999"/>
  </r>
  <r>
    <x v="6"/>
    <x v="6"/>
    <x v="6"/>
    <x v="6"/>
    <x v="165"/>
    <x v="0"/>
    <n v="2117.3049999999998"/>
  </r>
  <r>
    <x v="7"/>
    <x v="7"/>
    <x v="7"/>
    <x v="7"/>
    <x v="165"/>
    <x v="0"/>
    <n v="995.23199999999997"/>
  </r>
  <r>
    <x v="8"/>
    <x v="8"/>
    <x v="8"/>
    <x v="8"/>
    <x v="165"/>
    <x v="0"/>
    <n v="36.280999999999999"/>
  </r>
  <r>
    <x v="9"/>
    <x v="9"/>
    <x v="9"/>
    <x v="9"/>
    <x v="165"/>
    <x v="0"/>
    <n v="1085.79"/>
  </r>
  <r>
    <x v="10"/>
    <x v="10"/>
    <x v="10"/>
    <x v="10"/>
    <x v="165"/>
    <x v="0"/>
    <n v="2581.732"/>
  </r>
  <r>
    <x v="11"/>
    <x v="11"/>
    <x v="11"/>
    <x v="11"/>
    <x v="165"/>
    <x v="0"/>
    <n v="1717.415"/>
  </r>
  <r>
    <x v="12"/>
    <x v="12"/>
    <x v="12"/>
    <x v="12"/>
    <x v="165"/>
    <x v="0"/>
    <n v="58197.601999999999"/>
  </r>
  <r>
    <x v="13"/>
    <x v="13"/>
    <x v="13"/>
    <x v="13"/>
    <x v="165"/>
    <x v="0"/>
    <n v="4810.3549999999996"/>
  </r>
  <r>
    <x v="14"/>
    <x v="14"/>
    <x v="14"/>
    <x v="14"/>
    <x v="165"/>
    <x v="0"/>
    <n v="45.975000000000001"/>
  </r>
  <r>
    <x v="15"/>
    <x v="15"/>
    <x v="15"/>
    <x v="15"/>
    <x v="165"/>
    <x v="0"/>
    <n v="11861.77"/>
  </r>
  <r>
    <x v="16"/>
    <x v="16"/>
    <x v="16"/>
    <x v="16"/>
    <x v="165"/>
    <x v="0"/>
    <n v="79214.849000000002"/>
  </r>
  <r>
    <x v="17"/>
    <x v="17"/>
    <x v="17"/>
    <x v="17"/>
    <x v="165"/>
    <x v="0"/>
    <n v="2.1999999999999999E-2"/>
  </r>
  <r>
    <x v="18"/>
    <x v="18"/>
    <x v="18"/>
    <x v="18"/>
    <x v="165"/>
    <x v="0"/>
    <n v="61146.983"/>
  </r>
  <r>
    <x v="19"/>
    <x v="19"/>
    <x v="19"/>
    <x v="19"/>
    <x v="165"/>
    <x v="0"/>
    <n v="1.25"/>
  </r>
  <r>
    <x v="20"/>
    <x v="20"/>
    <x v="20"/>
    <x v="20"/>
    <x v="165"/>
    <x v="0"/>
    <n v="47.57"/>
  </r>
  <r>
    <x v="21"/>
    <x v="21"/>
    <x v="21"/>
    <x v="21"/>
    <x v="165"/>
    <x v="0"/>
    <n v="15487.184999999999"/>
  </r>
  <r>
    <x v="22"/>
    <x v="22"/>
    <x v="22"/>
    <x v="22"/>
    <x v="165"/>
    <x v="0"/>
    <n v="2531.8389999999999"/>
  </r>
  <r>
    <x v="23"/>
    <x v="23"/>
    <x v="23"/>
    <x v="23"/>
    <x v="165"/>
    <x v="0"/>
    <n v="79214.849000000002"/>
  </r>
  <r>
    <x v="24"/>
    <x v="24"/>
    <x v="24"/>
    <x v="24"/>
    <x v="165"/>
    <x v="0"/>
    <n v="2359.7379999999998"/>
  </r>
  <r>
    <x v="25"/>
    <x v="25"/>
    <x v="25"/>
    <x v="25"/>
    <x v="165"/>
    <x v="0"/>
    <n v="0.43186957970297529"/>
  </r>
  <r>
    <x v="26"/>
    <x v="26"/>
    <x v="26"/>
    <x v="26"/>
    <x v="165"/>
    <x v="0"/>
    <n v="1.7126446793623105E-2"/>
  </r>
  <r>
    <x v="27"/>
    <x v="27"/>
    <x v="27"/>
    <x v="27"/>
    <x v="165"/>
    <x v="0"/>
    <n v="0.182735349608797"/>
  </r>
  <r>
    <x v="28"/>
    <x v="28"/>
    <x v="28"/>
    <x v="28"/>
    <x v="165"/>
    <x v="0"/>
    <n v="15920.83851"/>
  </r>
  <r>
    <x v="29"/>
    <x v="29"/>
    <x v="29"/>
    <x v="29"/>
    <x v="165"/>
    <x v="0"/>
    <n v="15920.83851"/>
  </r>
  <r>
    <x v="30"/>
    <x v="30"/>
    <x v="30"/>
    <x v="30"/>
    <x v="165"/>
    <x v="0"/>
    <m/>
  </r>
  <r>
    <x v="31"/>
    <x v="31"/>
    <x v="31"/>
    <x v="31"/>
    <x v="165"/>
    <x v="0"/>
    <m/>
  </r>
  <r>
    <x v="32"/>
    <x v="32"/>
    <x v="32"/>
    <x v="32"/>
    <x v="165"/>
    <x v="0"/>
    <n v="0.50011924215787162"/>
  </r>
  <r>
    <x v="33"/>
    <x v="33"/>
    <x v="33"/>
    <x v="33"/>
    <x v="165"/>
    <x v="0"/>
    <n v="0.50011924215787162"/>
  </r>
  <r>
    <x v="34"/>
    <x v="34"/>
    <x v="34"/>
    <x v="34"/>
    <x v="165"/>
    <x v="0"/>
    <n v="0.50011924215787162"/>
  </r>
  <r>
    <x v="35"/>
    <x v="35"/>
    <x v="35"/>
    <x v="35"/>
    <x v="165"/>
    <x v="0"/>
    <n v="31834.08509"/>
  </r>
  <r>
    <x v="36"/>
    <x v="36"/>
    <x v="36"/>
    <x v="36"/>
    <x v="165"/>
    <x v="0"/>
    <n v="29160.93475"/>
  </r>
  <r>
    <x v="37"/>
    <x v="37"/>
    <x v="37"/>
    <x v="37"/>
    <x v="165"/>
    <x v="0"/>
    <m/>
  </r>
  <r>
    <x v="38"/>
    <x v="38"/>
    <x v="38"/>
    <x v="38"/>
    <x v="165"/>
    <x v="0"/>
    <n v="2673.1503299999999"/>
  </r>
  <r>
    <x v="39"/>
    <x v="39"/>
    <x v="39"/>
    <x v="39"/>
    <x v="165"/>
    <x v="0"/>
    <m/>
  </r>
  <r>
    <x v="0"/>
    <x v="0"/>
    <x v="0"/>
    <x v="0"/>
    <x v="166"/>
    <x v="0"/>
    <n v="959.15499999999997"/>
  </r>
  <r>
    <x v="1"/>
    <x v="1"/>
    <x v="1"/>
    <x v="1"/>
    <x v="166"/>
    <x v="0"/>
    <n v="270.3"/>
  </r>
  <r>
    <x v="2"/>
    <x v="2"/>
    <x v="2"/>
    <x v="2"/>
    <x v="166"/>
    <x v="0"/>
    <n v="315.40899999999999"/>
  </r>
  <r>
    <x v="3"/>
    <x v="3"/>
    <x v="3"/>
    <x v="3"/>
    <x v="166"/>
    <x v="0"/>
    <n v="45.109000000000002"/>
  </r>
  <r>
    <x v="4"/>
    <x v="4"/>
    <x v="4"/>
    <x v="4"/>
    <x v="166"/>
    <x v="0"/>
    <n v="597.00800000000004"/>
  </r>
  <r>
    <x v="5"/>
    <x v="5"/>
    <x v="5"/>
    <x v="5"/>
    <x v="166"/>
    <x v="0"/>
    <n v="42.680999999999997"/>
  </r>
  <r>
    <x v="6"/>
    <x v="6"/>
    <x v="6"/>
    <x v="6"/>
    <x v="166"/>
    <x v="0"/>
    <n v="1869.144"/>
  </r>
  <r>
    <x v="7"/>
    <x v="7"/>
    <x v="7"/>
    <x v="7"/>
    <x v="166"/>
    <x v="0"/>
    <n v="1026.5139999999999"/>
  </r>
  <r>
    <x v="8"/>
    <x v="8"/>
    <x v="8"/>
    <x v="8"/>
    <x v="166"/>
    <x v="0"/>
    <n v="-65.834999999999994"/>
  </r>
  <r>
    <x v="9"/>
    <x v="9"/>
    <x v="9"/>
    <x v="9"/>
    <x v="166"/>
    <x v="0"/>
    <n v="908.46500000000003"/>
  </r>
  <r>
    <x v="10"/>
    <x v="10"/>
    <x v="10"/>
    <x v="10"/>
    <x v="166"/>
    <x v="0"/>
    <n v="271.053"/>
  </r>
  <r>
    <x v="11"/>
    <x v="11"/>
    <x v="11"/>
    <x v="11"/>
    <x v="166"/>
    <x v="0"/>
    <n v="4331.6419999999998"/>
  </r>
  <r>
    <x v="12"/>
    <x v="12"/>
    <x v="12"/>
    <x v="12"/>
    <x v="166"/>
    <x v="0"/>
    <n v="53510.739000000001"/>
  </r>
  <r>
    <x v="13"/>
    <x v="13"/>
    <x v="13"/>
    <x v="13"/>
    <x v="166"/>
    <x v="0"/>
    <n v="2907.558"/>
  </r>
  <r>
    <x v="14"/>
    <x v="14"/>
    <x v="14"/>
    <x v="14"/>
    <x v="166"/>
    <x v="0"/>
    <n v="1.1000000000000001"/>
  </r>
  <r>
    <x v="15"/>
    <x v="15"/>
    <x v="15"/>
    <x v="15"/>
    <x v="166"/>
    <x v="0"/>
    <n v="9031.2990000000009"/>
  </r>
  <r>
    <x v="16"/>
    <x v="16"/>
    <x v="16"/>
    <x v="16"/>
    <x v="166"/>
    <x v="0"/>
    <n v="70053.391000000003"/>
  </r>
  <r>
    <x v="17"/>
    <x v="17"/>
    <x v="17"/>
    <x v="17"/>
    <x v="166"/>
    <x v="0"/>
    <n v="13429.41"/>
  </r>
  <r>
    <x v="18"/>
    <x v="18"/>
    <x v="18"/>
    <x v="18"/>
    <x v="166"/>
    <x v="0"/>
    <n v="41553.856"/>
  </r>
  <r>
    <x v="19"/>
    <x v="19"/>
    <x v="19"/>
    <x v="19"/>
    <x v="166"/>
    <x v="0"/>
    <n v="0.21299999999999999"/>
  </r>
  <r>
    <x v="20"/>
    <x v="20"/>
    <x v="20"/>
    <x v="20"/>
    <x v="166"/>
    <x v="0"/>
    <m/>
  </r>
  <r>
    <x v="21"/>
    <x v="21"/>
    <x v="21"/>
    <x v="21"/>
    <x v="166"/>
    <x v="0"/>
    <n v="12767.558999999999"/>
  </r>
  <r>
    <x v="22"/>
    <x v="22"/>
    <x v="22"/>
    <x v="22"/>
    <x v="166"/>
    <x v="0"/>
    <n v="2302.3530000000001"/>
  </r>
  <r>
    <x v="23"/>
    <x v="23"/>
    <x v="23"/>
    <x v="23"/>
    <x v="166"/>
    <x v="0"/>
    <n v="70053.391000000003"/>
  </r>
  <r>
    <x v="24"/>
    <x v="24"/>
    <x v="24"/>
    <x v="24"/>
    <x v="166"/>
    <x v="0"/>
    <n v="2975.2220000000002"/>
  </r>
  <r>
    <x v="25"/>
    <x v="25"/>
    <x v="25"/>
    <x v="25"/>
    <x v="166"/>
    <x v="0"/>
    <n v="0.50590361417524143"/>
  </r>
  <r>
    <x v="26"/>
    <x v="26"/>
    <x v="26"/>
    <x v="26"/>
    <x v="166"/>
    <x v="0"/>
    <n v="2.6249205413359247E-2"/>
  </r>
  <r>
    <x v="27"/>
    <x v="27"/>
    <x v="27"/>
    <x v="27"/>
    <x v="166"/>
    <x v="0"/>
    <n v="0.22399914177576538"/>
  </r>
  <r>
    <x v="28"/>
    <x v="28"/>
    <x v="28"/>
    <x v="28"/>
    <x v="166"/>
    <x v="0"/>
    <n v="13476.745349999999"/>
  </r>
  <r>
    <x v="29"/>
    <x v="29"/>
    <x v="29"/>
    <x v="29"/>
    <x v="166"/>
    <x v="0"/>
    <n v="13476.745349999999"/>
  </r>
  <r>
    <x v="30"/>
    <x v="30"/>
    <x v="30"/>
    <x v="30"/>
    <x v="166"/>
    <x v="0"/>
    <m/>
  </r>
  <r>
    <x v="31"/>
    <x v="31"/>
    <x v="31"/>
    <x v="31"/>
    <x v="166"/>
    <x v="0"/>
    <m/>
  </r>
  <r>
    <x v="32"/>
    <x v="32"/>
    <x v="32"/>
    <x v="32"/>
    <x v="166"/>
    <x v="0"/>
    <n v="0.61586575444158342"/>
  </r>
  <r>
    <x v="33"/>
    <x v="33"/>
    <x v="33"/>
    <x v="33"/>
    <x v="166"/>
    <x v="0"/>
    <n v="0.61586575444158342"/>
  </r>
  <r>
    <x v="34"/>
    <x v="34"/>
    <x v="34"/>
    <x v="34"/>
    <x v="166"/>
    <x v="0"/>
    <n v="0.61586575444158342"/>
  </r>
  <r>
    <x v="35"/>
    <x v="35"/>
    <x v="35"/>
    <x v="35"/>
    <x v="166"/>
    <x v="0"/>
    <n v="21882.602260000003"/>
  </r>
  <r>
    <x v="36"/>
    <x v="36"/>
    <x v="36"/>
    <x v="36"/>
    <x v="166"/>
    <x v="0"/>
    <n v="19772.234390000001"/>
  </r>
  <r>
    <x v="37"/>
    <x v="37"/>
    <x v="37"/>
    <x v="37"/>
    <x v="166"/>
    <x v="0"/>
    <m/>
  </r>
  <r>
    <x v="38"/>
    <x v="38"/>
    <x v="38"/>
    <x v="38"/>
    <x v="166"/>
    <x v="0"/>
    <n v="2110.36787"/>
  </r>
  <r>
    <x v="39"/>
    <x v="39"/>
    <x v="39"/>
    <x v="39"/>
    <x v="166"/>
    <x v="0"/>
    <m/>
  </r>
  <r>
    <x v="0"/>
    <x v="0"/>
    <x v="0"/>
    <x v="0"/>
    <x v="167"/>
    <x v="0"/>
    <n v="821.42399999999998"/>
  </r>
  <r>
    <x v="1"/>
    <x v="1"/>
    <x v="1"/>
    <x v="1"/>
    <x v="167"/>
    <x v="0"/>
    <n v="505.589"/>
  </r>
  <r>
    <x v="2"/>
    <x v="2"/>
    <x v="2"/>
    <x v="2"/>
    <x v="167"/>
    <x v="0"/>
    <n v="558.63199999999995"/>
  </r>
  <r>
    <x v="3"/>
    <x v="3"/>
    <x v="3"/>
    <x v="3"/>
    <x v="167"/>
    <x v="0"/>
    <n v="53.042999999999999"/>
  </r>
  <r>
    <x v="4"/>
    <x v="4"/>
    <x v="4"/>
    <x v="4"/>
    <x v="167"/>
    <x v="0"/>
    <n v="829.25400000000002"/>
  </r>
  <r>
    <x v="5"/>
    <x v="5"/>
    <x v="5"/>
    <x v="5"/>
    <x v="167"/>
    <x v="0"/>
    <n v="82.558000000000007"/>
  </r>
  <r>
    <x v="6"/>
    <x v="6"/>
    <x v="6"/>
    <x v="6"/>
    <x v="167"/>
    <x v="0"/>
    <n v="2238.8249999999998"/>
  </r>
  <r>
    <x v="7"/>
    <x v="7"/>
    <x v="7"/>
    <x v="7"/>
    <x v="167"/>
    <x v="0"/>
    <n v="1188.144"/>
  </r>
  <r>
    <x v="8"/>
    <x v="8"/>
    <x v="8"/>
    <x v="8"/>
    <x v="167"/>
    <x v="0"/>
    <n v="222.30600000000001"/>
  </r>
  <r>
    <x v="9"/>
    <x v="9"/>
    <x v="9"/>
    <x v="9"/>
    <x v="167"/>
    <x v="0"/>
    <n v="828.375"/>
  </r>
  <r>
    <x v="10"/>
    <x v="10"/>
    <x v="10"/>
    <x v="10"/>
    <x v="167"/>
    <x v="0"/>
    <n v="1398.162"/>
  </r>
  <r>
    <x v="11"/>
    <x v="11"/>
    <x v="11"/>
    <x v="11"/>
    <x v="167"/>
    <x v="0"/>
    <n v="311.81200000000001"/>
  </r>
  <r>
    <x v="12"/>
    <x v="12"/>
    <x v="12"/>
    <x v="12"/>
    <x v="167"/>
    <x v="0"/>
    <n v="49651.684000000001"/>
  </r>
  <r>
    <x v="13"/>
    <x v="13"/>
    <x v="13"/>
    <x v="13"/>
    <x v="167"/>
    <x v="0"/>
    <m/>
  </r>
  <r>
    <x v="14"/>
    <x v="14"/>
    <x v="14"/>
    <x v="14"/>
    <x v="167"/>
    <x v="0"/>
    <n v="26.626999999999999"/>
  </r>
  <r>
    <x v="15"/>
    <x v="15"/>
    <x v="15"/>
    <x v="15"/>
    <x v="167"/>
    <x v="0"/>
    <n v="12135.587"/>
  </r>
  <r>
    <x v="16"/>
    <x v="16"/>
    <x v="16"/>
    <x v="16"/>
    <x v="167"/>
    <x v="0"/>
    <n v="63523.872000000003"/>
  </r>
  <r>
    <x v="17"/>
    <x v="17"/>
    <x v="17"/>
    <x v="17"/>
    <x v="167"/>
    <x v="0"/>
    <n v="8355.5669999999991"/>
  </r>
  <r>
    <x v="18"/>
    <x v="18"/>
    <x v="18"/>
    <x v="18"/>
    <x v="167"/>
    <x v="0"/>
    <n v="40702.873"/>
  </r>
  <r>
    <x v="19"/>
    <x v="19"/>
    <x v="19"/>
    <x v="19"/>
    <x v="167"/>
    <x v="0"/>
    <n v="0.40899999999999997"/>
  </r>
  <r>
    <x v="20"/>
    <x v="20"/>
    <x v="20"/>
    <x v="20"/>
    <x v="167"/>
    <x v="0"/>
    <n v="17.997"/>
  </r>
  <r>
    <x v="21"/>
    <x v="21"/>
    <x v="21"/>
    <x v="21"/>
    <x v="167"/>
    <x v="0"/>
    <n v="12565.253000000001"/>
  </r>
  <r>
    <x v="22"/>
    <x v="22"/>
    <x v="22"/>
    <x v="22"/>
    <x v="167"/>
    <x v="0"/>
    <n v="1881.7729999999999"/>
  </r>
  <r>
    <x v="23"/>
    <x v="23"/>
    <x v="23"/>
    <x v="23"/>
    <x v="167"/>
    <x v="0"/>
    <n v="63523.872000000003"/>
  </r>
  <r>
    <x v="24"/>
    <x v="24"/>
    <x v="24"/>
    <x v="24"/>
    <x v="167"/>
    <x v="0"/>
    <n v="2887.3789999999999"/>
  </r>
  <r>
    <x v="25"/>
    <x v="25"/>
    <x v="25"/>
    <x v="25"/>
    <x v="167"/>
    <x v="0"/>
    <n v="0.44060722334659169"/>
  </r>
  <r>
    <x v="26"/>
    <x v="26"/>
    <x v="26"/>
    <x v="26"/>
    <x v="167"/>
    <x v="0"/>
    <n v="1.2333089351374626E-2"/>
  </r>
  <r>
    <x v="27"/>
    <x v="27"/>
    <x v="27"/>
    <x v="27"/>
    <x v="167"/>
    <x v="0"/>
    <n v="0.68618169817547503"/>
  </r>
  <r>
    <x v="28"/>
    <x v="28"/>
    <x v="28"/>
    <x v="28"/>
    <x v="167"/>
    <x v="0"/>
    <n v="12728.27433"/>
  </r>
  <r>
    <x v="29"/>
    <x v="29"/>
    <x v="29"/>
    <x v="29"/>
    <x v="167"/>
    <x v="0"/>
    <n v="12728.27433"/>
  </r>
  <r>
    <x v="30"/>
    <x v="30"/>
    <x v="30"/>
    <x v="30"/>
    <x v="167"/>
    <x v="0"/>
    <m/>
  </r>
  <r>
    <x v="31"/>
    <x v="31"/>
    <x v="31"/>
    <x v="31"/>
    <x v="167"/>
    <x v="0"/>
    <m/>
  </r>
  <r>
    <x v="32"/>
    <x v="32"/>
    <x v="32"/>
    <x v="32"/>
    <x v="167"/>
    <x v="0"/>
    <n v="0.34560625424141211"/>
  </r>
  <r>
    <x v="33"/>
    <x v="33"/>
    <x v="33"/>
    <x v="33"/>
    <x v="167"/>
    <x v="0"/>
    <n v="0.34560625424141211"/>
  </r>
  <r>
    <x v="34"/>
    <x v="34"/>
    <x v="34"/>
    <x v="34"/>
    <x v="167"/>
    <x v="0"/>
    <n v="0.34560625424141211"/>
  </r>
  <r>
    <x v="35"/>
    <x v="35"/>
    <x v="35"/>
    <x v="35"/>
    <x v="167"/>
    <x v="0"/>
    <n v="36828.830999999998"/>
  </r>
  <r>
    <x v="36"/>
    <x v="36"/>
    <x v="36"/>
    <x v="36"/>
    <x v="167"/>
    <x v="0"/>
    <n v="32394.941289999999"/>
  </r>
  <r>
    <x v="37"/>
    <x v="37"/>
    <x v="37"/>
    <x v="37"/>
    <x v="167"/>
    <x v="0"/>
    <n v="1897.74117"/>
  </r>
  <r>
    <x v="38"/>
    <x v="38"/>
    <x v="38"/>
    <x v="38"/>
    <x v="167"/>
    <x v="0"/>
    <n v="2536.1485499999999"/>
  </r>
  <r>
    <x v="39"/>
    <x v="39"/>
    <x v="39"/>
    <x v="39"/>
    <x v="167"/>
    <x v="0"/>
    <m/>
  </r>
  <r>
    <x v="0"/>
    <x v="0"/>
    <x v="0"/>
    <x v="0"/>
    <x v="168"/>
    <x v="0"/>
    <n v="413.78800000000001"/>
  </r>
  <r>
    <x v="1"/>
    <x v="1"/>
    <x v="1"/>
    <x v="1"/>
    <x v="168"/>
    <x v="0"/>
    <n v="193.233"/>
  </r>
  <r>
    <x v="2"/>
    <x v="2"/>
    <x v="2"/>
    <x v="2"/>
    <x v="168"/>
    <x v="0"/>
    <n v="226.54599999999999"/>
  </r>
  <r>
    <x v="3"/>
    <x v="3"/>
    <x v="3"/>
    <x v="3"/>
    <x v="168"/>
    <x v="0"/>
    <n v="33.313000000000002"/>
  </r>
  <r>
    <x v="4"/>
    <x v="4"/>
    <x v="4"/>
    <x v="4"/>
    <x v="168"/>
    <x v="0"/>
    <n v="276.77999999999997"/>
  </r>
  <r>
    <x v="5"/>
    <x v="5"/>
    <x v="5"/>
    <x v="5"/>
    <x v="168"/>
    <x v="0"/>
    <n v="19.998000000000001"/>
  </r>
  <r>
    <x v="6"/>
    <x v="6"/>
    <x v="6"/>
    <x v="6"/>
    <x v="168"/>
    <x v="0"/>
    <n v="903.79899999999998"/>
  </r>
  <r>
    <x v="7"/>
    <x v="7"/>
    <x v="7"/>
    <x v="7"/>
    <x v="168"/>
    <x v="0"/>
    <n v="553.64"/>
  </r>
  <r>
    <x v="8"/>
    <x v="8"/>
    <x v="8"/>
    <x v="8"/>
    <x v="168"/>
    <x v="0"/>
    <n v="-2.343"/>
  </r>
  <r>
    <x v="9"/>
    <x v="9"/>
    <x v="9"/>
    <x v="9"/>
    <x v="168"/>
    <x v="0"/>
    <n v="352.50200000000001"/>
  </r>
  <r>
    <x v="10"/>
    <x v="10"/>
    <x v="10"/>
    <x v="10"/>
    <x v="168"/>
    <x v="0"/>
    <n v="3096.826"/>
  </r>
  <r>
    <x v="11"/>
    <x v="11"/>
    <x v="11"/>
    <x v="11"/>
    <x v="168"/>
    <x v="0"/>
    <n v="3206.7510000000002"/>
  </r>
  <r>
    <x v="12"/>
    <x v="12"/>
    <x v="12"/>
    <x v="12"/>
    <x v="168"/>
    <x v="0"/>
    <n v="25420.728999999999"/>
  </r>
  <r>
    <x v="13"/>
    <x v="13"/>
    <x v="13"/>
    <x v="13"/>
    <x v="168"/>
    <x v="0"/>
    <n v="251.81"/>
  </r>
  <r>
    <x v="14"/>
    <x v="14"/>
    <x v="14"/>
    <x v="14"/>
    <x v="168"/>
    <x v="0"/>
    <n v="1.7000000000000001E-2"/>
  </r>
  <r>
    <x v="15"/>
    <x v="15"/>
    <x v="15"/>
    <x v="15"/>
    <x v="168"/>
    <x v="0"/>
    <n v="3477.8"/>
  </r>
  <r>
    <x v="16"/>
    <x v="16"/>
    <x v="16"/>
    <x v="16"/>
    <x v="168"/>
    <x v="0"/>
    <n v="35453.932999999997"/>
  </r>
  <r>
    <x v="17"/>
    <x v="17"/>
    <x v="17"/>
    <x v="17"/>
    <x v="168"/>
    <x v="0"/>
    <m/>
  </r>
  <r>
    <x v="18"/>
    <x v="18"/>
    <x v="18"/>
    <x v="18"/>
    <x v="168"/>
    <x v="0"/>
    <n v="30364.138999999999"/>
  </r>
  <r>
    <x v="19"/>
    <x v="19"/>
    <x v="19"/>
    <x v="19"/>
    <x v="168"/>
    <x v="0"/>
    <n v="0.441"/>
  </r>
  <r>
    <x v="20"/>
    <x v="20"/>
    <x v="20"/>
    <x v="20"/>
    <x v="168"/>
    <x v="0"/>
    <m/>
  </r>
  <r>
    <x v="21"/>
    <x v="21"/>
    <x v="21"/>
    <x v="21"/>
    <x v="168"/>
    <x v="0"/>
    <n v="3957.9740000000002"/>
  </r>
  <r>
    <x v="22"/>
    <x v="22"/>
    <x v="22"/>
    <x v="22"/>
    <x v="168"/>
    <x v="0"/>
    <n v="1131.3789999999999"/>
  </r>
  <r>
    <x v="23"/>
    <x v="23"/>
    <x v="23"/>
    <x v="23"/>
    <x v="168"/>
    <x v="0"/>
    <n v="35453.932999999997"/>
  </r>
  <r>
    <x v="24"/>
    <x v="24"/>
    <x v="24"/>
    <x v="24"/>
    <x v="168"/>
    <x v="0"/>
    <n v="683.50400000000002"/>
  </r>
  <r>
    <x v="25"/>
    <x v="25"/>
    <x v="25"/>
    <x v="25"/>
    <x v="168"/>
    <x v="0"/>
    <n v="0.56443334875783047"/>
  </r>
  <r>
    <x v="26"/>
    <x v="26"/>
    <x v="26"/>
    <x v="26"/>
    <x v="168"/>
    <x v="0"/>
    <n v="1.2527440893724821E-2"/>
  </r>
  <r>
    <x v="27"/>
    <x v="27"/>
    <x v="27"/>
    <x v="27"/>
    <x v="168"/>
    <x v="0"/>
    <n v="5.6873845811828486E-2"/>
  </r>
  <r>
    <x v="28"/>
    <x v="28"/>
    <x v="28"/>
    <x v="28"/>
    <x v="168"/>
    <x v="0"/>
    <n v="4336.5824499999999"/>
  </r>
  <r>
    <x v="29"/>
    <x v="29"/>
    <x v="29"/>
    <x v="29"/>
    <x v="168"/>
    <x v="0"/>
    <n v="4336.5824499999999"/>
  </r>
  <r>
    <x v="30"/>
    <x v="30"/>
    <x v="30"/>
    <x v="30"/>
    <x v="168"/>
    <x v="0"/>
    <m/>
  </r>
  <r>
    <x v="31"/>
    <x v="31"/>
    <x v="31"/>
    <x v="31"/>
    <x v="168"/>
    <x v="0"/>
    <m/>
  </r>
  <r>
    <x v="32"/>
    <x v="32"/>
    <x v="32"/>
    <x v="32"/>
    <x v="168"/>
    <x v="0"/>
    <n v="0.46555948423581572"/>
  </r>
  <r>
    <x v="33"/>
    <x v="33"/>
    <x v="33"/>
    <x v="33"/>
    <x v="168"/>
    <x v="0"/>
    <n v="0.46555948423581572"/>
  </r>
  <r>
    <x v="34"/>
    <x v="34"/>
    <x v="34"/>
    <x v="34"/>
    <x v="168"/>
    <x v="0"/>
    <n v="0.46555948423581572"/>
  </r>
  <r>
    <x v="35"/>
    <x v="35"/>
    <x v="35"/>
    <x v="35"/>
    <x v="168"/>
    <x v="0"/>
    <n v="9314.7763000000014"/>
  </r>
  <r>
    <x v="36"/>
    <x v="36"/>
    <x v="36"/>
    <x v="36"/>
    <x v="168"/>
    <x v="0"/>
    <n v="8275.4742499999993"/>
  </r>
  <r>
    <x v="37"/>
    <x v="37"/>
    <x v="37"/>
    <x v="37"/>
    <x v="168"/>
    <x v="0"/>
    <m/>
  </r>
  <r>
    <x v="38"/>
    <x v="38"/>
    <x v="38"/>
    <x v="38"/>
    <x v="168"/>
    <x v="0"/>
    <n v="1039.30205"/>
  </r>
  <r>
    <x v="39"/>
    <x v="39"/>
    <x v="39"/>
    <x v="39"/>
    <x v="168"/>
    <x v="0"/>
    <m/>
  </r>
  <r>
    <x v="0"/>
    <x v="0"/>
    <x v="0"/>
    <x v="0"/>
    <x v="169"/>
    <x v="0"/>
    <n v="451.755"/>
  </r>
  <r>
    <x v="1"/>
    <x v="1"/>
    <x v="1"/>
    <x v="1"/>
    <x v="169"/>
    <x v="0"/>
    <n v="109"/>
  </r>
  <r>
    <x v="2"/>
    <x v="2"/>
    <x v="2"/>
    <x v="2"/>
    <x v="169"/>
    <x v="0"/>
    <n v="140.845"/>
  </r>
  <r>
    <x v="3"/>
    <x v="3"/>
    <x v="3"/>
    <x v="3"/>
    <x v="169"/>
    <x v="0"/>
    <n v="31.844999999999999"/>
  </r>
  <r>
    <x v="4"/>
    <x v="4"/>
    <x v="4"/>
    <x v="4"/>
    <x v="169"/>
    <x v="0"/>
    <n v="270.13"/>
  </r>
  <r>
    <x v="5"/>
    <x v="5"/>
    <x v="5"/>
    <x v="5"/>
    <x v="169"/>
    <x v="0"/>
    <n v="10.93"/>
  </r>
  <r>
    <x v="6"/>
    <x v="6"/>
    <x v="6"/>
    <x v="6"/>
    <x v="169"/>
    <x v="0"/>
    <n v="841.81500000000005"/>
  </r>
  <r>
    <x v="7"/>
    <x v="7"/>
    <x v="7"/>
    <x v="7"/>
    <x v="169"/>
    <x v="0"/>
    <n v="568.35699999999997"/>
  </r>
  <r>
    <x v="8"/>
    <x v="8"/>
    <x v="8"/>
    <x v="8"/>
    <x v="169"/>
    <x v="0"/>
    <n v="185.58"/>
  </r>
  <r>
    <x v="9"/>
    <x v="9"/>
    <x v="9"/>
    <x v="9"/>
    <x v="169"/>
    <x v="0"/>
    <n v="87.878"/>
  </r>
  <r>
    <x v="10"/>
    <x v="10"/>
    <x v="10"/>
    <x v="10"/>
    <x v="169"/>
    <x v="0"/>
    <n v="1159.2260000000001"/>
  </r>
  <r>
    <x v="11"/>
    <x v="11"/>
    <x v="11"/>
    <x v="11"/>
    <x v="169"/>
    <x v="0"/>
    <n v="1546.184"/>
  </r>
  <r>
    <x v="12"/>
    <x v="12"/>
    <x v="12"/>
    <x v="12"/>
    <x v="169"/>
    <x v="0"/>
    <n v="24113.656999999999"/>
  </r>
  <r>
    <x v="13"/>
    <x v="13"/>
    <x v="13"/>
    <x v="13"/>
    <x v="169"/>
    <x v="0"/>
    <n v="1010.641"/>
  </r>
  <r>
    <x v="14"/>
    <x v="14"/>
    <x v="14"/>
    <x v="14"/>
    <x v="169"/>
    <x v="0"/>
    <m/>
  </r>
  <r>
    <x v="15"/>
    <x v="15"/>
    <x v="15"/>
    <x v="15"/>
    <x v="169"/>
    <x v="0"/>
    <n v="4267.8670000000002"/>
  </r>
  <r>
    <x v="16"/>
    <x v="16"/>
    <x v="16"/>
    <x v="16"/>
    <x v="169"/>
    <x v="0"/>
    <n v="32097.575000000001"/>
  </r>
  <r>
    <x v="17"/>
    <x v="17"/>
    <x v="17"/>
    <x v="17"/>
    <x v="169"/>
    <x v="0"/>
    <n v="1000.093"/>
  </r>
  <r>
    <x v="18"/>
    <x v="18"/>
    <x v="18"/>
    <x v="18"/>
    <x v="169"/>
    <x v="0"/>
    <n v="24902.096000000001"/>
  </r>
  <r>
    <x v="19"/>
    <x v="19"/>
    <x v="19"/>
    <x v="19"/>
    <x v="169"/>
    <x v="0"/>
    <n v="0.45400000000000001"/>
  </r>
  <r>
    <x v="20"/>
    <x v="20"/>
    <x v="20"/>
    <x v="20"/>
    <x v="169"/>
    <x v="0"/>
    <m/>
  </r>
  <r>
    <x v="21"/>
    <x v="21"/>
    <x v="21"/>
    <x v="21"/>
    <x v="169"/>
    <x v="0"/>
    <n v="5922.82"/>
  </r>
  <r>
    <x v="22"/>
    <x v="22"/>
    <x v="22"/>
    <x v="22"/>
    <x v="169"/>
    <x v="0"/>
    <n v="272.113"/>
  </r>
  <r>
    <x v="23"/>
    <x v="23"/>
    <x v="23"/>
    <x v="23"/>
    <x v="169"/>
    <x v="0"/>
    <n v="32097.576000000001"/>
  </r>
  <r>
    <x v="24"/>
    <x v="24"/>
    <x v="24"/>
    <x v="24"/>
    <x v="169"/>
    <x v="0"/>
    <n v="1176.6030000000001"/>
  </r>
  <r>
    <x v="25"/>
    <x v="25"/>
    <x v="25"/>
    <x v="25"/>
    <x v="169"/>
    <x v="0"/>
    <n v="0.63303439270948103"/>
  </r>
  <r>
    <x v="26"/>
    <x v="26"/>
    <x v="26"/>
    <x v="26"/>
    <x v="169"/>
    <x v="0"/>
    <n v="5.1221949058671383E-2"/>
  </r>
  <r>
    <x v="27"/>
    <x v="27"/>
    <x v="27"/>
    <x v="27"/>
    <x v="169"/>
    <x v="0"/>
    <n v="0.48232451360923606"/>
  </r>
  <r>
    <x v="28"/>
    <x v="28"/>
    <x v="28"/>
    <x v="28"/>
    <x v="169"/>
    <x v="0"/>
    <n v="5712.0006399999993"/>
  </r>
  <r>
    <x v="29"/>
    <x v="29"/>
    <x v="29"/>
    <x v="29"/>
    <x v="169"/>
    <x v="0"/>
    <n v="5712.0006399999993"/>
  </r>
  <r>
    <x v="30"/>
    <x v="30"/>
    <x v="30"/>
    <x v="30"/>
    <x v="169"/>
    <x v="0"/>
    <m/>
  </r>
  <r>
    <x v="31"/>
    <x v="31"/>
    <x v="31"/>
    <x v="31"/>
    <x v="169"/>
    <x v="0"/>
    <m/>
  </r>
  <r>
    <x v="32"/>
    <x v="32"/>
    <x v="32"/>
    <x v="32"/>
    <x v="169"/>
    <x v="0"/>
    <n v="0.47876185211942029"/>
  </r>
  <r>
    <x v="33"/>
    <x v="33"/>
    <x v="33"/>
    <x v="33"/>
    <x v="169"/>
    <x v="0"/>
    <n v="0.47876185211942029"/>
  </r>
  <r>
    <x v="34"/>
    <x v="34"/>
    <x v="34"/>
    <x v="34"/>
    <x v="169"/>
    <x v="0"/>
    <n v="0.47876185211942029"/>
  </r>
  <r>
    <x v="35"/>
    <x v="35"/>
    <x v="35"/>
    <x v="35"/>
    <x v="169"/>
    <x v="0"/>
    <n v="11930.776470000001"/>
  </r>
  <r>
    <x v="36"/>
    <x v="36"/>
    <x v="36"/>
    <x v="36"/>
    <x v="169"/>
    <x v="0"/>
    <n v="10962.036259999999"/>
  </r>
  <r>
    <x v="37"/>
    <x v="37"/>
    <x v="37"/>
    <x v="37"/>
    <x v="169"/>
    <x v="0"/>
    <m/>
  </r>
  <r>
    <x v="38"/>
    <x v="38"/>
    <x v="38"/>
    <x v="38"/>
    <x v="169"/>
    <x v="0"/>
    <n v="968.74019999999996"/>
  </r>
  <r>
    <x v="39"/>
    <x v="39"/>
    <x v="39"/>
    <x v="39"/>
    <x v="169"/>
    <x v="0"/>
    <m/>
  </r>
  <r>
    <x v="0"/>
    <x v="0"/>
    <x v="0"/>
    <x v="0"/>
    <x v="170"/>
    <x v="0"/>
    <n v="1249.845"/>
  </r>
  <r>
    <x v="1"/>
    <x v="1"/>
    <x v="1"/>
    <x v="1"/>
    <x v="170"/>
    <x v="0"/>
    <n v="429.06099999999998"/>
  </r>
  <r>
    <x v="2"/>
    <x v="2"/>
    <x v="2"/>
    <x v="2"/>
    <x v="170"/>
    <x v="0"/>
    <n v="517.20600000000002"/>
  </r>
  <r>
    <x v="3"/>
    <x v="3"/>
    <x v="3"/>
    <x v="3"/>
    <x v="170"/>
    <x v="0"/>
    <n v="88.144999999999996"/>
  </r>
  <r>
    <x v="4"/>
    <x v="4"/>
    <x v="4"/>
    <x v="4"/>
    <x v="170"/>
    <x v="0"/>
    <n v="852.17100000000005"/>
  </r>
  <r>
    <x v="5"/>
    <x v="5"/>
    <x v="5"/>
    <x v="5"/>
    <x v="170"/>
    <x v="0"/>
    <n v="100.038"/>
  </r>
  <r>
    <x v="6"/>
    <x v="6"/>
    <x v="6"/>
    <x v="6"/>
    <x v="170"/>
    <x v="0"/>
    <n v="2631.1149999999998"/>
  </r>
  <r>
    <x v="7"/>
    <x v="7"/>
    <x v="7"/>
    <x v="7"/>
    <x v="170"/>
    <x v="0"/>
    <n v="1450.6659999999999"/>
  </r>
  <r>
    <x v="8"/>
    <x v="8"/>
    <x v="8"/>
    <x v="8"/>
    <x v="170"/>
    <x v="0"/>
    <n v="612.57100000000003"/>
  </r>
  <r>
    <x v="9"/>
    <x v="9"/>
    <x v="9"/>
    <x v="9"/>
    <x v="170"/>
    <x v="0"/>
    <n v="567.87800000000004"/>
  </r>
  <r>
    <x v="10"/>
    <x v="10"/>
    <x v="10"/>
    <x v="10"/>
    <x v="170"/>
    <x v="0"/>
    <n v="240.53"/>
  </r>
  <r>
    <x v="11"/>
    <x v="11"/>
    <x v="11"/>
    <x v="11"/>
    <x v="170"/>
    <x v="0"/>
    <n v="2879.3719999999998"/>
  </r>
  <r>
    <x v="12"/>
    <x v="12"/>
    <x v="12"/>
    <x v="12"/>
    <x v="170"/>
    <x v="0"/>
    <n v="98341.354999999996"/>
  </r>
  <r>
    <x v="13"/>
    <x v="13"/>
    <x v="13"/>
    <x v="13"/>
    <x v="170"/>
    <x v="0"/>
    <n v="1118.8489999999999"/>
  </r>
  <r>
    <x v="14"/>
    <x v="14"/>
    <x v="14"/>
    <x v="14"/>
    <x v="170"/>
    <x v="0"/>
    <n v="39.168999999999997"/>
  </r>
  <r>
    <x v="15"/>
    <x v="15"/>
    <x v="15"/>
    <x v="15"/>
    <x v="170"/>
    <x v="0"/>
    <n v="14167.403"/>
  </r>
  <r>
    <x v="16"/>
    <x v="16"/>
    <x v="16"/>
    <x v="16"/>
    <x v="170"/>
    <x v="0"/>
    <n v="116786.678"/>
  </r>
  <r>
    <x v="17"/>
    <x v="17"/>
    <x v="17"/>
    <x v="17"/>
    <x v="170"/>
    <x v="0"/>
    <n v="25993.638999999999"/>
  </r>
  <r>
    <x v="18"/>
    <x v="18"/>
    <x v="18"/>
    <x v="18"/>
    <x v="170"/>
    <x v="0"/>
    <n v="67444.490000000005"/>
  </r>
  <r>
    <x v="19"/>
    <x v="19"/>
    <x v="19"/>
    <x v="19"/>
    <x v="170"/>
    <x v="0"/>
    <n v="1.034"/>
  </r>
  <r>
    <x v="20"/>
    <x v="20"/>
    <x v="20"/>
    <x v="20"/>
    <x v="170"/>
    <x v="0"/>
    <n v="36.654000000000003"/>
  </r>
  <r>
    <x v="21"/>
    <x v="21"/>
    <x v="21"/>
    <x v="21"/>
    <x v="170"/>
    <x v="0"/>
    <n v="20715.599999999999"/>
  </r>
  <r>
    <x v="22"/>
    <x v="22"/>
    <x v="22"/>
    <x v="22"/>
    <x v="170"/>
    <x v="0"/>
    <n v="2595.261"/>
  </r>
  <r>
    <x v="23"/>
    <x v="23"/>
    <x v="23"/>
    <x v="23"/>
    <x v="170"/>
    <x v="0"/>
    <n v="116786.678"/>
  </r>
  <r>
    <x v="24"/>
    <x v="24"/>
    <x v="24"/>
    <x v="24"/>
    <x v="170"/>
    <x v="0"/>
    <n v="6999.5929999999998"/>
  </r>
  <r>
    <x v="25"/>
    <x v="25"/>
    <x v="25"/>
    <x v="25"/>
    <x v="170"/>
    <x v="0"/>
    <n v="0.47879865841746461"/>
  </r>
  <r>
    <x v="26"/>
    <x v="26"/>
    <x v="26"/>
    <x v="26"/>
    <x v="170"/>
    <x v="0"/>
    <n v="3.9552218966434183E-2"/>
  </r>
  <r>
    <x v="27"/>
    <x v="27"/>
    <x v="27"/>
    <x v="27"/>
    <x v="170"/>
    <x v="0"/>
    <n v="0.30579134478354636"/>
  </r>
  <r>
    <x v="28"/>
    <x v="28"/>
    <x v="28"/>
    <x v="28"/>
    <x v="170"/>
    <x v="0"/>
    <n v="20874.60816"/>
  </r>
  <r>
    <x v="29"/>
    <x v="29"/>
    <x v="29"/>
    <x v="29"/>
    <x v="170"/>
    <x v="0"/>
    <n v="20874.60816"/>
  </r>
  <r>
    <x v="30"/>
    <x v="30"/>
    <x v="30"/>
    <x v="30"/>
    <x v="170"/>
    <x v="0"/>
    <m/>
  </r>
  <r>
    <x v="31"/>
    <x v="31"/>
    <x v="31"/>
    <x v="31"/>
    <x v="170"/>
    <x v="0"/>
    <m/>
  </r>
  <r>
    <x v="32"/>
    <x v="32"/>
    <x v="32"/>
    <x v="32"/>
    <x v="170"/>
    <x v="0"/>
    <n v="0.45490358248615193"/>
  </r>
  <r>
    <x v="33"/>
    <x v="33"/>
    <x v="33"/>
    <x v="33"/>
    <x v="170"/>
    <x v="0"/>
    <n v="0.45490358248615193"/>
  </r>
  <r>
    <x v="34"/>
    <x v="34"/>
    <x v="34"/>
    <x v="34"/>
    <x v="170"/>
    <x v="0"/>
    <n v="0.45490358248615193"/>
  </r>
  <r>
    <x v="35"/>
    <x v="35"/>
    <x v="35"/>
    <x v="35"/>
    <x v="170"/>
    <x v="0"/>
    <n v="45887.983659999998"/>
  </r>
  <r>
    <x v="36"/>
    <x v="36"/>
    <x v="36"/>
    <x v="36"/>
    <x v="170"/>
    <x v="0"/>
    <n v="42737.026979999995"/>
  </r>
  <r>
    <x v="37"/>
    <x v="37"/>
    <x v="37"/>
    <x v="37"/>
    <x v="170"/>
    <x v="0"/>
    <m/>
  </r>
  <r>
    <x v="38"/>
    <x v="38"/>
    <x v="38"/>
    <x v="38"/>
    <x v="170"/>
    <x v="0"/>
    <n v="3150.95669"/>
  </r>
  <r>
    <x v="39"/>
    <x v="39"/>
    <x v="39"/>
    <x v="39"/>
    <x v="170"/>
    <x v="0"/>
    <m/>
  </r>
  <r>
    <x v="0"/>
    <x v="0"/>
    <x v="0"/>
    <x v="0"/>
    <x v="171"/>
    <x v="0"/>
    <n v="771.96600000000001"/>
  </r>
  <r>
    <x v="1"/>
    <x v="1"/>
    <x v="1"/>
    <x v="1"/>
    <x v="171"/>
    <x v="0"/>
    <n v="429.84399999999999"/>
  </r>
  <r>
    <x v="2"/>
    <x v="2"/>
    <x v="2"/>
    <x v="2"/>
    <x v="171"/>
    <x v="0"/>
    <n v="495.42099999999999"/>
  </r>
  <r>
    <x v="3"/>
    <x v="3"/>
    <x v="3"/>
    <x v="3"/>
    <x v="171"/>
    <x v="0"/>
    <n v="65.576999999999998"/>
  </r>
  <r>
    <x v="4"/>
    <x v="4"/>
    <x v="4"/>
    <x v="4"/>
    <x v="171"/>
    <x v="0"/>
    <n v="866.84299999999996"/>
  </r>
  <r>
    <x v="5"/>
    <x v="5"/>
    <x v="5"/>
    <x v="5"/>
    <x v="171"/>
    <x v="0"/>
    <n v="16.256"/>
  </r>
  <r>
    <x v="6"/>
    <x v="6"/>
    <x v="6"/>
    <x v="6"/>
    <x v="171"/>
    <x v="0"/>
    <n v="2084.9090000000001"/>
  </r>
  <r>
    <x v="7"/>
    <x v="7"/>
    <x v="7"/>
    <x v="7"/>
    <x v="171"/>
    <x v="0"/>
    <n v="998.18200000000002"/>
  </r>
  <r>
    <x v="8"/>
    <x v="8"/>
    <x v="8"/>
    <x v="8"/>
    <x v="171"/>
    <x v="0"/>
    <n v="5.54"/>
  </r>
  <r>
    <x v="9"/>
    <x v="9"/>
    <x v="9"/>
    <x v="9"/>
    <x v="171"/>
    <x v="0"/>
    <n v="1081.1859999999999"/>
  </r>
  <r>
    <x v="10"/>
    <x v="10"/>
    <x v="10"/>
    <x v="10"/>
    <x v="171"/>
    <x v="0"/>
    <n v="197.24700000000001"/>
  </r>
  <r>
    <x v="11"/>
    <x v="11"/>
    <x v="11"/>
    <x v="11"/>
    <x v="171"/>
    <x v="0"/>
    <n v="967.20399999999995"/>
  </r>
  <r>
    <x v="12"/>
    <x v="12"/>
    <x v="12"/>
    <x v="12"/>
    <x v="171"/>
    <x v="0"/>
    <n v="55426.171000000002"/>
  </r>
  <r>
    <x v="13"/>
    <x v="13"/>
    <x v="13"/>
    <x v="13"/>
    <x v="171"/>
    <x v="0"/>
    <n v="3621.3890000000001"/>
  </r>
  <r>
    <x v="14"/>
    <x v="14"/>
    <x v="14"/>
    <x v="14"/>
    <x v="171"/>
    <x v="0"/>
    <n v="6.431"/>
  </r>
  <r>
    <x v="15"/>
    <x v="15"/>
    <x v="15"/>
    <x v="15"/>
    <x v="171"/>
    <x v="0"/>
    <n v="9067.0669999999991"/>
  </r>
  <r>
    <x v="16"/>
    <x v="16"/>
    <x v="16"/>
    <x v="16"/>
    <x v="171"/>
    <x v="0"/>
    <n v="69285.509000000005"/>
  </r>
  <r>
    <x v="17"/>
    <x v="17"/>
    <x v="17"/>
    <x v="17"/>
    <x v="171"/>
    <x v="0"/>
    <n v="1038.6020000000001"/>
  </r>
  <r>
    <x v="18"/>
    <x v="18"/>
    <x v="18"/>
    <x v="18"/>
    <x v="171"/>
    <x v="0"/>
    <n v="54430.228999999999"/>
  </r>
  <r>
    <x v="19"/>
    <x v="19"/>
    <x v="19"/>
    <x v="19"/>
    <x v="171"/>
    <x v="0"/>
    <n v="1.127"/>
  </r>
  <r>
    <x v="20"/>
    <x v="20"/>
    <x v="20"/>
    <x v="20"/>
    <x v="171"/>
    <x v="0"/>
    <m/>
  </r>
  <r>
    <x v="21"/>
    <x v="21"/>
    <x v="21"/>
    <x v="21"/>
    <x v="171"/>
    <x v="0"/>
    <n v="11333.255999999999"/>
  </r>
  <r>
    <x v="22"/>
    <x v="22"/>
    <x v="22"/>
    <x v="22"/>
    <x v="171"/>
    <x v="0"/>
    <n v="2482.2950000000001"/>
  </r>
  <r>
    <x v="23"/>
    <x v="23"/>
    <x v="23"/>
    <x v="23"/>
    <x v="171"/>
    <x v="0"/>
    <n v="69285.509000000005"/>
  </r>
  <r>
    <x v="24"/>
    <x v="24"/>
    <x v="24"/>
    <x v="24"/>
    <x v="171"/>
    <x v="0"/>
    <n v="2302.9569999999999"/>
  </r>
  <r>
    <x v="25"/>
    <x v="25"/>
    <x v="25"/>
    <x v="25"/>
    <x v="171"/>
    <x v="0"/>
    <n v="0.43603998448301995"/>
  </r>
  <r>
    <x v="26"/>
    <x v="26"/>
    <x v="26"/>
    <x v="26"/>
    <x v="171"/>
    <x v="0"/>
    <n v="1.4961443019749993E-3"/>
  </r>
  <r>
    <x v="27"/>
    <x v="27"/>
    <x v="27"/>
    <x v="27"/>
    <x v="171"/>
    <x v="0"/>
    <n v="0.80855394738399267"/>
  </r>
  <r>
    <x v="28"/>
    <x v="28"/>
    <x v="28"/>
    <x v="28"/>
    <x v="171"/>
    <x v="0"/>
    <n v="12067.31905"/>
  </r>
  <r>
    <x v="29"/>
    <x v="29"/>
    <x v="29"/>
    <x v="29"/>
    <x v="171"/>
    <x v="0"/>
    <n v="12067.31905"/>
  </r>
  <r>
    <x v="30"/>
    <x v="30"/>
    <x v="30"/>
    <x v="30"/>
    <x v="171"/>
    <x v="0"/>
    <m/>
  </r>
  <r>
    <x v="31"/>
    <x v="31"/>
    <x v="31"/>
    <x v="31"/>
    <x v="171"/>
    <x v="0"/>
    <m/>
  </r>
  <r>
    <x v="32"/>
    <x v="32"/>
    <x v="32"/>
    <x v="32"/>
    <x v="171"/>
    <x v="0"/>
    <n v="0.5810962877080077"/>
  </r>
  <r>
    <x v="33"/>
    <x v="33"/>
    <x v="33"/>
    <x v="33"/>
    <x v="171"/>
    <x v="0"/>
    <n v="0.5810962877080077"/>
  </r>
  <r>
    <x v="34"/>
    <x v="34"/>
    <x v="34"/>
    <x v="34"/>
    <x v="171"/>
    <x v="0"/>
    <n v="0.5810962877080077"/>
  </r>
  <r>
    <x v="35"/>
    <x v="35"/>
    <x v="35"/>
    <x v="35"/>
    <x v="171"/>
    <x v="0"/>
    <n v="20766.470730000001"/>
  </r>
  <r>
    <x v="36"/>
    <x v="36"/>
    <x v="36"/>
    <x v="36"/>
    <x v="171"/>
    <x v="0"/>
    <n v="18537.513870000002"/>
  </r>
  <r>
    <x v="37"/>
    <x v="37"/>
    <x v="37"/>
    <x v="37"/>
    <x v="171"/>
    <x v="0"/>
    <m/>
  </r>
  <r>
    <x v="38"/>
    <x v="38"/>
    <x v="38"/>
    <x v="38"/>
    <x v="171"/>
    <x v="0"/>
    <n v="2228.9568599999998"/>
  </r>
  <r>
    <x v="39"/>
    <x v="39"/>
    <x v="39"/>
    <x v="39"/>
    <x v="171"/>
    <x v="0"/>
    <m/>
  </r>
  <r>
    <x v="0"/>
    <x v="0"/>
    <x v="0"/>
    <x v="0"/>
    <x v="172"/>
    <x v="0"/>
    <n v="2076.634"/>
  </r>
  <r>
    <x v="1"/>
    <x v="1"/>
    <x v="1"/>
    <x v="1"/>
    <x v="172"/>
    <x v="0"/>
    <n v="583.02800000000002"/>
  </r>
  <r>
    <x v="2"/>
    <x v="2"/>
    <x v="2"/>
    <x v="2"/>
    <x v="172"/>
    <x v="0"/>
    <n v="730.17100000000005"/>
  </r>
  <r>
    <x v="3"/>
    <x v="3"/>
    <x v="3"/>
    <x v="3"/>
    <x v="172"/>
    <x v="0"/>
    <n v="147.143"/>
  </r>
  <r>
    <x v="4"/>
    <x v="4"/>
    <x v="4"/>
    <x v="4"/>
    <x v="172"/>
    <x v="0"/>
    <n v="2066.4140000000002"/>
  </r>
  <r>
    <x v="5"/>
    <x v="5"/>
    <x v="5"/>
    <x v="5"/>
    <x v="172"/>
    <x v="0"/>
    <n v="152.81399999999999"/>
  </r>
  <r>
    <x v="6"/>
    <x v="6"/>
    <x v="6"/>
    <x v="6"/>
    <x v="172"/>
    <x v="0"/>
    <n v="4878.8900000000003"/>
  </r>
  <r>
    <x v="7"/>
    <x v="7"/>
    <x v="7"/>
    <x v="7"/>
    <x v="172"/>
    <x v="0"/>
    <n v="2048.1390000000001"/>
  </r>
  <r>
    <x v="8"/>
    <x v="8"/>
    <x v="8"/>
    <x v="8"/>
    <x v="172"/>
    <x v="0"/>
    <n v="249.227"/>
  </r>
  <r>
    <x v="9"/>
    <x v="9"/>
    <x v="9"/>
    <x v="9"/>
    <x v="172"/>
    <x v="0"/>
    <n v="2581.5250000000001"/>
  </r>
  <r>
    <x v="10"/>
    <x v="10"/>
    <x v="10"/>
    <x v="10"/>
    <x v="172"/>
    <x v="0"/>
    <n v="1318.4770000000001"/>
  </r>
  <r>
    <x v="11"/>
    <x v="11"/>
    <x v="11"/>
    <x v="11"/>
    <x v="172"/>
    <x v="0"/>
    <n v="1016.972"/>
  </r>
  <r>
    <x v="12"/>
    <x v="12"/>
    <x v="12"/>
    <x v="12"/>
    <x v="172"/>
    <x v="0"/>
    <n v="149686.633"/>
  </r>
  <r>
    <x v="13"/>
    <x v="13"/>
    <x v="13"/>
    <x v="13"/>
    <x v="172"/>
    <x v="0"/>
    <n v="151.08600000000001"/>
  </r>
  <r>
    <x v="14"/>
    <x v="14"/>
    <x v="14"/>
    <x v="14"/>
    <x v="172"/>
    <x v="0"/>
    <n v="255.203"/>
  </r>
  <r>
    <x v="15"/>
    <x v="15"/>
    <x v="15"/>
    <x v="15"/>
    <x v="172"/>
    <x v="0"/>
    <n v="20889.185000000001"/>
  </r>
  <r>
    <x v="16"/>
    <x v="16"/>
    <x v="16"/>
    <x v="16"/>
    <x v="172"/>
    <x v="0"/>
    <n v="173317.55600000001"/>
  </r>
  <r>
    <x v="17"/>
    <x v="17"/>
    <x v="17"/>
    <x v="17"/>
    <x v="172"/>
    <x v="0"/>
    <n v="20551.983"/>
  </r>
  <r>
    <x v="18"/>
    <x v="18"/>
    <x v="18"/>
    <x v="18"/>
    <x v="172"/>
    <x v="0"/>
    <n v="118277.317"/>
  </r>
  <r>
    <x v="19"/>
    <x v="19"/>
    <x v="19"/>
    <x v="19"/>
    <x v="172"/>
    <x v="0"/>
    <n v="1.645"/>
  </r>
  <r>
    <x v="20"/>
    <x v="20"/>
    <x v="20"/>
    <x v="20"/>
    <x v="172"/>
    <x v="0"/>
    <n v="53.634"/>
  </r>
  <r>
    <x v="21"/>
    <x v="21"/>
    <x v="21"/>
    <x v="21"/>
    <x v="172"/>
    <x v="0"/>
    <n v="27426.136999999999"/>
  </r>
  <r>
    <x v="22"/>
    <x v="22"/>
    <x v="22"/>
    <x v="22"/>
    <x v="172"/>
    <x v="0"/>
    <n v="7006.84"/>
  </r>
  <r>
    <x v="23"/>
    <x v="23"/>
    <x v="23"/>
    <x v="23"/>
    <x v="172"/>
    <x v="0"/>
    <n v="173317.55600000001"/>
  </r>
  <r>
    <x v="24"/>
    <x v="24"/>
    <x v="24"/>
    <x v="24"/>
    <x v="172"/>
    <x v="0"/>
    <n v="5958.2139999999999"/>
  </r>
  <r>
    <x v="25"/>
    <x v="25"/>
    <x v="25"/>
    <x v="25"/>
    <x v="172"/>
    <x v="0"/>
    <n v="0.3781356928566087"/>
  </r>
  <r>
    <x v="26"/>
    <x v="26"/>
    <x v="26"/>
    <x v="26"/>
    <x v="172"/>
    <x v="0"/>
    <n v="1.4123528421294718E-2"/>
  </r>
  <r>
    <x v="27"/>
    <x v="27"/>
    <x v="27"/>
    <x v="27"/>
    <x v="172"/>
    <x v="0"/>
    <n v="0.241811428130109"/>
  </r>
  <r>
    <x v="28"/>
    <x v="28"/>
    <x v="28"/>
    <x v="28"/>
    <x v="172"/>
    <x v="0"/>
    <n v="28990.980769999998"/>
  </r>
  <r>
    <x v="29"/>
    <x v="29"/>
    <x v="29"/>
    <x v="29"/>
    <x v="172"/>
    <x v="0"/>
    <n v="28990.980769999998"/>
  </r>
  <r>
    <x v="30"/>
    <x v="30"/>
    <x v="30"/>
    <x v="30"/>
    <x v="172"/>
    <x v="0"/>
    <m/>
  </r>
  <r>
    <x v="31"/>
    <x v="31"/>
    <x v="31"/>
    <x v="31"/>
    <x v="172"/>
    <x v="0"/>
    <m/>
  </r>
  <r>
    <x v="32"/>
    <x v="32"/>
    <x v="32"/>
    <x v="32"/>
    <x v="172"/>
    <x v="0"/>
    <n v="0.49039719505014057"/>
  </r>
  <r>
    <x v="33"/>
    <x v="33"/>
    <x v="33"/>
    <x v="33"/>
    <x v="172"/>
    <x v="0"/>
    <n v="0.49039719505014057"/>
  </r>
  <r>
    <x v="34"/>
    <x v="34"/>
    <x v="34"/>
    <x v="34"/>
    <x v="172"/>
    <x v="0"/>
    <n v="0.49039719505014057"/>
  </r>
  <r>
    <x v="35"/>
    <x v="35"/>
    <x v="35"/>
    <x v="35"/>
    <x v="172"/>
    <x v="0"/>
    <n v="59117.346229999996"/>
  </r>
  <r>
    <x v="36"/>
    <x v="36"/>
    <x v="36"/>
    <x v="36"/>
    <x v="172"/>
    <x v="0"/>
    <n v="54266.639929999998"/>
  </r>
  <r>
    <x v="37"/>
    <x v="37"/>
    <x v="37"/>
    <x v="37"/>
    <x v="172"/>
    <x v="0"/>
    <m/>
  </r>
  <r>
    <x v="38"/>
    <x v="38"/>
    <x v="38"/>
    <x v="38"/>
    <x v="172"/>
    <x v="0"/>
    <n v="4850.7063099999996"/>
  </r>
  <r>
    <x v="39"/>
    <x v="39"/>
    <x v="39"/>
    <x v="39"/>
    <x v="172"/>
    <x v="0"/>
    <m/>
  </r>
  <r>
    <x v="0"/>
    <x v="0"/>
    <x v="0"/>
    <x v="0"/>
    <x v="173"/>
    <x v="0"/>
    <n v="1262.97"/>
  </r>
  <r>
    <x v="1"/>
    <x v="1"/>
    <x v="1"/>
    <x v="1"/>
    <x v="173"/>
    <x v="0"/>
    <n v="577.29999999999995"/>
  </r>
  <r>
    <x v="2"/>
    <x v="2"/>
    <x v="2"/>
    <x v="2"/>
    <x v="173"/>
    <x v="0"/>
    <n v="685.202"/>
  </r>
  <r>
    <x v="3"/>
    <x v="3"/>
    <x v="3"/>
    <x v="3"/>
    <x v="173"/>
    <x v="0"/>
    <n v="107.902"/>
  </r>
  <r>
    <x v="4"/>
    <x v="4"/>
    <x v="4"/>
    <x v="4"/>
    <x v="173"/>
    <x v="0"/>
    <n v="1057.325"/>
  </r>
  <r>
    <x v="5"/>
    <x v="5"/>
    <x v="5"/>
    <x v="5"/>
    <x v="173"/>
    <x v="0"/>
    <n v="28.507999999999999"/>
  </r>
  <r>
    <x v="6"/>
    <x v="6"/>
    <x v="6"/>
    <x v="6"/>
    <x v="173"/>
    <x v="0"/>
    <n v="2926.1030000000001"/>
  </r>
  <r>
    <x v="7"/>
    <x v="7"/>
    <x v="7"/>
    <x v="7"/>
    <x v="173"/>
    <x v="0"/>
    <n v="1374.972"/>
  </r>
  <r>
    <x v="8"/>
    <x v="8"/>
    <x v="8"/>
    <x v="8"/>
    <x v="173"/>
    <x v="0"/>
    <n v="324.19200000000001"/>
  </r>
  <r>
    <x v="9"/>
    <x v="9"/>
    <x v="9"/>
    <x v="9"/>
    <x v="173"/>
    <x v="0"/>
    <n v="1226.9390000000001"/>
  </r>
  <r>
    <x v="10"/>
    <x v="10"/>
    <x v="10"/>
    <x v="10"/>
    <x v="173"/>
    <x v="0"/>
    <n v="6734.1610000000001"/>
  </r>
  <r>
    <x v="11"/>
    <x v="11"/>
    <x v="11"/>
    <x v="11"/>
    <x v="173"/>
    <x v="0"/>
    <n v="2162.0909999999999"/>
  </r>
  <r>
    <x v="12"/>
    <x v="12"/>
    <x v="12"/>
    <x v="12"/>
    <x v="173"/>
    <x v="0"/>
    <n v="72171.222999999998"/>
  </r>
  <r>
    <x v="13"/>
    <x v="13"/>
    <x v="13"/>
    <x v="13"/>
    <x v="173"/>
    <x v="0"/>
    <n v="6633.5110000000004"/>
  </r>
  <r>
    <x v="14"/>
    <x v="14"/>
    <x v="14"/>
    <x v="14"/>
    <x v="173"/>
    <x v="0"/>
    <n v="0.82"/>
  </r>
  <r>
    <x v="15"/>
    <x v="15"/>
    <x v="15"/>
    <x v="15"/>
    <x v="173"/>
    <x v="0"/>
    <n v="16219.254000000001"/>
  </r>
  <r>
    <x v="16"/>
    <x v="16"/>
    <x v="16"/>
    <x v="16"/>
    <x v="173"/>
    <x v="0"/>
    <n v="103921.06"/>
  </r>
  <r>
    <x v="17"/>
    <x v="17"/>
    <x v="17"/>
    <x v="17"/>
    <x v="173"/>
    <x v="0"/>
    <m/>
  </r>
  <r>
    <x v="18"/>
    <x v="18"/>
    <x v="18"/>
    <x v="18"/>
    <x v="173"/>
    <x v="0"/>
    <n v="82972.020999999993"/>
  </r>
  <r>
    <x v="19"/>
    <x v="19"/>
    <x v="19"/>
    <x v="19"/>
    <x v="173"/>
    <x v="0"/>
    <n v="0.35499999999999998"/>
  </r>
  <r>
    <x v="20"/>
    <x v="20"/>
    <x v="20"/>
    <x v="20"/>
    <x v="173"/>
    <x v="0"/>
    <m/>
  </r>
  <r>
    <x v="21"/>
    <x v="21"/>
    <x v="21"/>
    <x v="21"/>
    <x v="173"/>
    <x v="0"/>
    <n v="19324.940999999999"/>
  </r>
  <r>
    <x v="22"/>
    <x v="22"/>
    <x v="22"/>
    <x v="22"/>
    <x v="173"/>
    <x v="0"/>
    <n v="1623.7429999999999"/>
  </r>
  <r>
    <x v="23"/>
    <x v="23"/>
    <x v="23"/>
    <x v="23"/>
    <x v="173"/>
    <x v="0"/>
    <n v="103921.06"/>
  </r>
  <r>
    <x v="24"/>
    <x v="24"/>
    <x v="24"/>
    <x v="24"/>
    <x v="173"/>
    <x v="0"/>
    <n v="2652.34"/>
  </r>
  <r>
    <x v="25"/>
    <x v="25"/>
    <x v="25"/>
    <x v="25"/>
    <x v="173"/>
    <x v="0"/>
    <n v="0.41467931797641938"/>
  </r>
  <r>
    <x v="26"/>
    <x v="26"/>
    <x v="26"/>
    <x v="26"/>
    <x v="173"/>
    <x v="0"/>
    <n v="5.0656677705464614E-2"/>
  </r>
  <r>
    <x v="27"/>
    <x v="27"/>
    <x v="27"/>
    <x v="27"/>
    <x v="173"/>
    <x v="0"/>
    <n v="0.53671861481199767"/>
  </r>
  <r>
    <x v="28"/>
    <x v="28"/>
    <x v="28"/>
    <x v="28"/>
    <x v="173"/>
    <x v="0"/>
    <n v="18369.028999999999"/>
  </r>
  <r>
    <x v="29"/>
    <x v="29"/>
    <x v="29"/>
    <x v="29"/>
    <x v="173"/>
    <x v="0"/>
    <n v="18369.028999999999"/>
  </r>
  <r>
    <x v="30"/>
    <x v="30"/>
    <x v="30"/>
    <x v="30"/>
    <x v="173"/>
    <x v="0"/>
    <m/>
  </r>
  <r>
    <x v="31"/>
    <x v="31"/>
    <x v="31"/>
    <x v="31"/>
    <x v="173"/>
    <x v="0"/>
    <m/>
  </r>
  <r>
    <x v="32"/>
    <x v="32"/>
    <x v="32"/>
    <x v="32"/>
    <x v="173"/>
    <x v="0"/>
    <n v="0.43612199536960161"/>
  </r>
  <r>
    <x v="33"/>
    <x v="33"/>
    <x v="33"/>
    <x v="33"/>
    <x v="173"/>
    <x v="0"/>
    <n v="0.43612199536960161"/>
  </r>
  <r>
    <x v="34"/>
    <x v="34"/>
    <x v="34"/>
    <x v="34"/>
    <x v="173"/>
    <x v="0"/>
    <n v="0.43612199536960161"/>
  </r>
  <r>
    <x v="35"/>
    <x v="35"/>
    <x v="35"/>
    <x v="35"/>
    <x v="173"/>
    <x v="0"/>
    <n v="42119.015310000003"/>
  </r>
  <r>
    <x v="36"/>
    <x v="36"/>
    <x v="36"/>
    <x v="36"/>
    <x v="173"/>
    <x v="0"/>
    <n v="38022.435159999994"/>
  </r>
  <r>
    <x v="37"/>
    <x v="37"/>
    <x v="37"/>
    <x v="37"/>
    <x v="173"/>
    <x v="0"/>
    <n v="930.38467000000003"/>
  </r>
  <r>
    <x v="38"/>
    <x v="38"/>
    <x v="38"/>
    <x v="38"/>
    <x v="173"/>
    <x v="0"/>
    <n v="3166.1954799999999"/>
  </r>
  <r>
    <x v="39"/>
    <x v="39"/>
    <x v="39"/>
    <x v="39"/>
    <x v="173"/>
    <x v="0"/>
    <m/>
  </r>
  <r>
    <x v="0"/>
    <x v="0"/>
    <x v="0"/>
    <x v="0"/>
    <x v="174"/>
    <x v="0"/>
    <n v="3322.799"/>
  </r>
  <r>
    <x v="1"/>
    <x v="1"/>
    <x v="1"/>
    <x v="1"/>
    <x v="174"/>
    <x v="0"/>
    <n v="1432.877"/>
  </r>
  <r>
    <x v="2"/>
    <x v="2"/>
    <x v="2"/>
    <x v="2"/>
    <x v="174"/>
    <x v="0"/>
    <n v="1637.4290000000001"/>
  </r>
  <r>
    <x v="3"/>
    <x v="3"/>
    <x v="3"/>
    <x v="3"/>
    <x v="174"/>
    <x v="0"/>
    <n v="204.55199999999999"/>
  </r>
  <r>
    <x v="4"/>
    <x v="4"/>
    <x v="4"/>
    <x v="4"/>
    <x v="174"/>
    <x v="0"/>
    <n v="2172.7429999999999"/>
  </r>
  <r>
    <x v="5"/>
    <x v="5"/>
    <x v="5"/>
    <x v="5"/>
    <x v="174"/>
    <x v="0"/>
    <n v="220.78299999999999"/>
  </r>
  <r>
    <x v="6"/>
    <x v="6"/>
    <x v="6"/>
    <x v="6"/>
    <x v="174"/>
    <x v="0"/>
    <n v="7149.2020000000002"/>
  </r>
  <r>
    <x v="7"/>
    <x v="7"/>
    <x v="7"/>
    <x v="7"/>
    <x v="174"/>
    <x v="0"/>
    <n v="3385.674"/>
  </r>
  <r>
    <x v="8"/>
    <x v="8"/>
    <x v="8"/>
    <x v="8"/>
    <x v="174"/>
    <x v="0"/>
    <n v="-212.453"/>
  </r>
  <r>
    <x v="9"/>
    <x v="9"/>
    <x v="9"/>
    <x v="9"/>
    <x v="174"/>
    <x v="0"/>
    <n v="3975.9810000000002"/>
  </r>
  <r>
    <x v="10"/>
    <x v="10"/>
    <x v="10"/>
    <x v="10"/>
    <x v="174"/>
    <x v="0"/>
    <n v="1966.807"/>
  </r>
  <r>
    <x v="11"/>
    <x v="11"/>
    <x v="11"/>
    <x v="11"/>
    <x v="174"/>
    <x v="0"/>
    <n v="24265.071"/>
  </r>
  <r>
    <x v="12"/>
    <x v="12"/>
    <x v="12"/>
    <x v="12"/>
    <x v="174"/>
    <x v="0"/>
    <n v="228434.45199999999"/>
  </r>
  <r>
    <x v="13"/>
    <x v="13"/>
    <x v="13"/>
    <x v="13"/>
    <x v="174"/>
    <x v="0"/>
    <n v="4195.451"/>
  </r>
  <r>
    <x v="14"/>
    <x v="14"/>
    <x v="14"/>
    <x v="14"/>
    <x v="174"/>
    <x v="0"/>
    <n v="468.36099999999999"/>
  </r>
  <r>
    <x v="15"/>
    <x v="15"/>
    <x v="15"/>
    <x v="15"/>
    <x v="174"/>
    <x v="0"/>
    <n v="32802.597999999998"/>
  </r>
  <r>
    <x v="16"/>
    <x v="16"/>
    <x v="16"/>
    <x v="16"/>
    <x v="174"/>
    <x v="0"/>
    <n v="292132.74"/>
  </r>
  <r>
    <x v="17"/>
    <x v="17"/>
    <x v="17"/>
    <x v="17"/>
    <x v="174"/>
    <x v="0"/>
    <n v="119405.50900000001"/>
  </r>
  <r>
    <x v="18"/>
    <x v="18"/>
    <x v="18"/>
    <x v="18"/>
    <x v="174"/>
    <x v="0"/>
    <n v="134754.965"/>
  </r>
  <r>
    <x v="19"/>
    <x v="19"/>
    <x v="19"/>
    <x v="19"/>
    <x v="174"/>
    <x v="0"/>
    <n v="1.069"/>
  </r>
  <r>
    <x v="20"/>
    <x v="20"/>
    <x v="20"/>
    <x v="20"/>
    <x v="174"/>
    <x v="0"/>
    <n v="73.570999999999998"/>
  </r>
  <r>
    <x v="21"/>
    <x v="21"/>
    <x v="21"/>
    <x v="21"/>
    <x v="174"/>
    <x v="0"/>
    <n v="27040.002"/>
  </r>
  <r>
    <x v="22"/>
    <x v="22"/>
    <x v="22"/>
    <x v="22"/>
    <x v="174"/>
    <x v="0"/>
    <n v="10857.624"/>
  </r>
  <r>
    <x v="23"/>
    <x v="23"/>
    <x v="23"/>
    <x v="23"/>
    <x v="174"/>
    <x v="0"/>
    <n v="292132.74"/>
  </r>
  <r>
    <x v="24"/>
    <x v="24"/>
    <x v="24"/>
    <x v="24"/>
    <x v="174"/>
    <x v="0"/>
    <n v="17947.780999999999"/>
  </r>
  <r>
    <x v="25"/>
    <x v="25"/>
    <x v="25"/>
    <x v="25"/>
    <x v="174"/>
    <x v="0"/>
    <n v="0.43573645300920488"/>
  </r>
  <r>
    <x v="26"/>
    <x v="26"/>
    <x v="26"/>
    <x v="26"/>
    <x v="174"/>
    <x v="0"/>
    <n v="6.9757516760950719E-3"/>
  </r>
  <r>
    <x v="27"/>
    <x v="27"/>
    <x v="27"/>
    <x v="27"/>
    <x v="174"/>
    <x v="0"/>
    <n v="0.2615729855734073"/>
  </r>
  <r>
    <x v="28"/>
    <x v="28"/>
    <x v="28"/>
    <x v="28"/>
    <x v="174"/>
    <x v="0"/>
    <n v="30671.044859999998"/>
  </r>
  <r>
    <x v="29"/>
    <x v="29"/>
    <x v="29"/>
    <x v="29"/>
    <x v="174"/>
    <x v="0"/>
    <n v="30671.044859999998"/>
  </r>
  <r>
    <x v="30"/>
    <x v="30"/>
    <x v="30"/>
    <x v="30"/>
    <x v="174"/>
    <x v="0"/>
    <m/>
  </r>
  <r>
    <x v="31"/>
    <x v="31"/>
    <x v="31"/>
    <x v="31"/>
    <x v="174"/>
    <x v="0"/>
    <m/>
  </r>
  <r>
    <x v="32"/>
    <x v="32"/>
    <x v="32"/>
    <x v="32"/>
    <x v="174"/>
    <x v="0"/>
    <n v="0.29152131534325465"/>
  </r>
  <r>
    <x v="33"/>
    <x v="33"/>
    <x v="33"/>
    <x v="33"/>
    <x v="174"/>
    <x v="0"/>
    <n v="0.29152131534325465"/>
  </r>
  <r>
    <x v="34"/>
    <x v="34"/>
    <x v="34"/>
    <x v="34"/>
    <x v="174"/>
    <x v="0"/>
    <n v="0.29152131534325465"/>
  </r>
  <r>
    <x v="35"/>
    <x v="35"/>
    <x v="35"/>
    <x v="35"/>
    <x v="174"/>
    <x v="0"/>
    <n v="105210.29937000001"/>
  </r>
  <r>
    <x v="36"/>
    <x v="36"/>
    <x v="36"/>
    <x v="36"/>
    <x v="174"/>
    <x v="0"/>
    <n v="97730.810110000006"/>
  </r>
  <r>
    <x v="37"/>
    <x v="37"/>
    <x v="37"/>
    <x v="37"/>
    <x v="174"/>
    <x v="0"/>
    <m/>
  </r>
  <r>
    <x v="38"/>
    <x v="38"/>
    <x v="38"/>
    <x v="38"/>
    <x v="174"/>
    <x v="0"/>
    <n v="7479.4892699999991"/>
  </r>
  <r>
    <x v="39"/>
    <x v="39"/>
    <x v="39"/>
    <x v="39"/>
    <x v="174"/>
    <x v="0"/>
    <m/>
  </r>
  <r>
    <x v="0"/>
    <x v="0"/>
    <x v="0"/>
    <x v="0"/>
    <x v="175"/>
    <x v="0"/>
    <n v="1667.107"/>
  </r>
  <r>
    <x v="1"/>
    <x v="1"/>
    <x v="1"/>
    <x v="1"/>
    <x v="175"/>
    <x v="0"/>
    <n v="991.75599999999997"/>
  </r>
  <r>
    <x v="2"/>
    <x v="2"/>
    <x v="2"/>
    <x v="2"/>
    <x v="175"/>
    <x v="0"/>
    <n v="1116.615"/>
  </r>
  <r>
    <x v="3"/>
    <x v="3"/>
    <x v="3"/>
    <x v="3"/>
    <x v="175"/>
    <x v="0"/>
    <n v="124.85899999999999"/>
  </r>
  <r>
    <x v="4"/>
    <x v="4"/>
    <x v="4"/>
    <x v="4"/>
    <x v="175"/>
    <x v="0"/>
    <n v="1588.5830000000001"/>
  </r>
  <r>
    <x v="5"/>
    <x v="5"/>
    <x v="5"/>
    <x v="5"/>
    <x v="175"/>
    <x v="0"/>
    <n v="51.944000000000003"/>
  </r>
  <r>
    <x v="6"/>
    <x v="6"/>
    <x v="6"/>
    <x v="6"/>
    <x v="175"/>
    <x v="0"/>
    <n v="4299.3900000000003"/>
  </r>
  <r>
    <x v="7"/>
    <x v="7"/>
    <x v="7"/>
    <x v="7"/>
    <x v="175"/>
    <x v="0"/>
    <n v="1963.951"/>
  </r>
  <r>
    <x v="8"/>
    <x v="8"/>
    <x v="8"/>
    <x v="8"/>
    <x v="175"/>
    <x v="0"/>
    <n v="19.887"/>
  </r>
  <r>
    <x v="9"/>
    <x v="9"/>
    <x v="9"/>
    <x v="9"/>
    <x v="175"/>
    <x v="0"/>
    <n v="2315.5520000000001"/>
  </r>
  <r>
    <x v="10"/>
    <x v="10"/>
    <x v="10"/>
    <x v="10"/>
    <x v="175"/>
    <x v="0"/>
    <n v="467.58499999999998"/>
  </r>
  <r>
    <x v="11"/>
    <x v="11"/>
    <x v="11"/>
    <x v="11"/>
    <x v="175"/>
    <x v="0"/>
    <n v="900.06299999999999"/>
  </r>
  <r>
    <x v="12"/>
    <x v="12"/>
    <x v="12"/>
    <x v="12"/>
    <x v="175"/>
    <x v="0"/>
    <n v="109620.13800000001"/>
  </r>
  <r>
    <x v="13"/>
    <x v="13"/>
    <x v="13"/>
    <x v="13"/>
    <x v="175"/>
    <x v="0"/>
    <n v="151.08600000000001"/>
  </r>
  <r>
    <x v="14"/>
    <x v="14"/>
    <x v="14"/>
    <x v="14"/>
    <x v="175"/>
    <x v="0"/>
    <n v="203.31899999999999"/>
  </r>
  <r>
    <x v="15"/>
    <x v="15"/>
    <x v="15"/>
    <x v="15"/>
    <x v="175"/>
    <x v="0"/>
    <n v="14018.123"/>
  </r>
  <r>
    <x v="16"/>
    <x v="16"/>
    <x v="16"/>
    <x v="16"/>
    <x v="175"/>
    <x v="0"/>
    <n v="125360.314"/>
  </r>
  <r>
    <x v="17"/>
    <x v="17"/>
    <x v="17"/>
    <x v="17"/>
    <x v="175"/>
    <x v="0"/>
    <n v="5000"/>
  </r>
  <r>
    <x v="18"/>
    <x v="18"/>
    <x v="18"/>
    <x v="18"/>
    <x v="175"/>
    <x v="0"/>
    <n v="98951.042000000001"/>
  </r>
  <r>
    <x v="19"/>
    <x v="19"/>
    <x v="19"/>
    <x v="19"/>
    <x v="175"/>
    <x v="0"/>
    <n v="0.29099999999999998"/>
  </r>
  <r>
    <x v="20"/>
    <x v="20"/>
    <x v="20"/>
    <x v="20"/>
    <x v="175"/>
    <x v="0"/>
    <n v="99.161000000000001"/>
  </r>
  <r>
    <x v="21"/>
    <x v="21"/>
    <x v="21"/>
    <x v="21"/>
    <x v="175"/>
    <x v="0"/>
    <n v="16079.98"/>
  </r>
  <r>
    <x v="22"/>
    <x v="22"/>
    <x v="22"/>
    <x v="22"/>
    <x v="175"/>
    <x v="0"/>
    <n v="5229.84"/>
  </r>
  <r>
    <x v="23"/>
    <x v="23"/>
    <x v="23"/>
    <x v="23"/>
    <x v="175"/>
    <x v="0"/>
    <n v="125360.314"/>
  </r>
  <r>
    <x v="24"/>
    <x v="24"/>
    <x v="24"/>
    <x v="24"/>
    <x v="175"/>
    <x v="0"/>
    <n v="6695.7110000000002"/>
  </r>
  <r>
    <x v="25"/>
    <x v="25"/>
    <x v="25"/>
    <x v="25"/>
    <x v="175"/>
    <x v="0"/>
    <n v="0.42023282647789256"/>
  </r>
  <r>
    <x v="26"/>
    <x v="26"/>
    <x v="26"/>
    <x v="26"/>
    <x v="175"/>
    <x v="0"/>
    <n v="8.6323526602241438E-3"/>
  </r>
  <r>
    <x v="27"/>
    <x v="27"/>
    <x v="27"/>
    <x v="27"/>
    <x v="175"/>
    <x v="0"/>
    <n v="0.3881046421036054"/>
  </r>
  <r>
    <x v="28"/>
    <x v="28"/>
    <x v="28"/>
    <x v="28"/>
    <x v="175"/>
    <x v="0"/>
    <n v="17416.642969999997"/>
  </r>
  <r>
    <x v="29"/>
    <x v="29"/>
    <x v="29"/>
    <x v="29"/>
    <x v="175"/>
    <x v="0"/>
    <n v="17416.642969999997"/>
  </r>
  <r>
    <x v="30"/>
    <x v="30"/>
    <x v="30"/>
    <x v="30"/>
    <x v="175"/>
    <x v="0"/>
    <m/>
  </r>
  <r>
    <x v="31"/>
    <x v="31"/>
    <x v="31"/>
    <x v="31"/>
    <x v="175"/>
    <x v="0"/>
    <m/>
  </r>
  <r>
    <x v="32"/>
    <x v="32"/>
    <x v="32"/>
    <x v="32"/>
    <x v="175"/>
    <x v="0"/>
    <n v="0.51776566748493724"/>
  </r>
  <r>
    <x v="33"/>
    <x v="33"/>
    <x v="33"/>
    <x v="33"/>
    <x v="175"/>
    <x v="0"/>
    <n v="0.51776566748493724"/>
  </r>
  <r>
    <x v="34"/>
    <x v="34"/>
    <x v="34"/>
    <x v="34"/>
    <x v="175"/>
    <x v="0"/>
    <n v="0.51776566748493724"/>
  </r>
  <r>
    <x v="35"/>
    <x v="35"/>
    <x v="35"/>
    <x v="35"/>
    <x v="175"/>
    <x v="0"/>
    <n v="33638.080049999997"/>
  </r>
  <r>
    <x v="36"/>
    <x v="36"/>
    <x v="36"/>
    <x v="36"/>
    <x v="175"/>
    <x v="0"/>
    <n v="29436.34923"/>
  </r>
  <r>
    <x v="37"/>
    <x v="37"/>
    <x v="37"/>
    <x v="37"/>
    <x v="175"/>
    <x v="0"/>
    <m/>
  </r>
  <r>
    <x v="38"/>
    <x v="38"/>
    <x v="38"/>
    <x v="38"/>
    <x v="175"/>
    <x v="0"/>
    <n v="4201.7308300000004"/>
  </r>
  <r>
    <x v="39"/>
    <x v="39"/>
    <x v="39"/>
    <x v="39"/>
    <x v="175"/>
    <x v="0"/>
    <m/>
  </r>
  <r>
    <x v="0"/>
    <x v="0"/>
    <x v="0"/>
    <x v="0"/>
    <x v="176"/>
    <x v="0"/>
    <n v="1279.55"/>
  </r>
  <r>
    <x v="1"/>
    <x v="1"/>
    <x v="1"/>
    <x v="1"/>
    <x v="176"/>
    <x v="0"/>
    <n v="311.68"/>
  </r>
  <r>
    <x v="2"/>
    <x v="2"/>
    <x v="2"/>
    <x v="2"/>
    <x v="176"/>
    <x v="0"/>
    <n v="368.48899999999998"/>
  </r>
  <r>
    <x v="3"/>
    <x v="3"/>
    <x v="3"/>
    <x v="3"/>
    <x v="176"/>
    <x v="0"/>
    <n v="56.808999999999997"/>
  </r>
  <r>
    <x v="4"/>
    <x v="4"/>
    <x v="4"/>
    <x v="4"/>
    <x v="176"/>
    <x v="0"/>
    <n v="807.89599999999996"/>
  </r>
  <r>
    <x v="5"/>
    <x v="5"/>
    <x v="5"/>
    <x v="5"/>
    <x v="176"/>
    <x v="0"/>
    <n v="29.321000000000002"/>
  </r>
  <r>
    <x v="6"/>
    <x v="6"/>
    <x v="6"/>
    <x v="6"/>
    <x v="176"/>
    <x v="0"/>
    <n v="2428.4470000000001"/>
  </r>
  <r>
    <x v="7"/>
    <x v="7"/>
    <x v="7"/>
    <x v="7"/>
    <x v="176"/>
    <x v="0"/>
    <n v="1023.7910000000001"/>
  </r>
  <r>
    <x v="8"/>
    <x v="8"/>
    <x v="8"/>
    <x v="8"/>
    <x v="176"/>
    <x v="0"/>
    <n v="-33.968000000000004"/>
  </r>
  <r>
    <x v="9"/>
    <x v="9"/>
    <x v="9"/>
    <x v="9"/>
    <x v="176"/>
    <x v="0"/>
    <n v="1438.624"/>
  </r>
  <r>
    <x v="10"/>
    <x v="10"/>
    <x v="10"/>
    <x v="10"/>
    <x v="176"/>
    <x v="0"/>
    <n v="357.07400000000001"/>
  </r>
  <r>
    <x v="11"/>
    <x v="11"/>
    <x v="11"/>
    <x v="11"/>
    <x v="176"/>
    <x v="0"/>
    <n v="337.44"/>
  </r>
  <r>
    <x v="12"/>
    <x v="12"/>
    <x v="12"/>
    <x v="12"/>
    <x v="176"/>
    <x v="0"/>
    <n v="68304.546000000002"/>
  </r>
  <r>
    <x v="13"/>
    <x v="13"/>
    <x v="13"/>
    <x v="13"/>
    <x v="176"/>
    <x v="0"/>
    <n v="684.60599999999999"/>
  </r>
  <r>
    <x v="14"/>
    <x v="14"/>
    <x v="14"/>
    <x v="14"/>
    <x v="176"/>
    <x v="0"/>
    <n v="2.9430000000000001"/>
  </r>
  <r>
    <x v="15"/>
    <x v="15"/>
    <x v="15"/>
    <x v="15"/>
    <x v="176"/>
    <x v="0"/>
    <n v="17708.467000000001"/>
  </r>
  <r>
    <x v="16"/>
    <x v="16"/>
    <x v="16"/>
    <x v="16"/>
    <x v="176"/>
    <x v="0"/>
    <n v="87395.076000000001"/>
  </r>
  <r>
    <x v="17"/>
    <x v="17"/>
    <x v="17"/>
    <x v="17"/>
    <x v="176"/>
    <x v="0"/>
    <n v="19710.333999999999"/>
  </r>
  <r>
    <x v="18"/>
    <x v="18"/>
    <x v="18"/>
    <x v="18"/>
    <x v="176"/>
    <x v="0"/>
    <n v="44034.311000000002"/>
  </r>
  <r>
    <x v="19"/>
    <x v="19"/>
    <x v="19"/>
    <x v="19"/>
    <x v="176"/>
    <x v="0"/>
    <n v="0.438"/>
  </r>
  <r>
    <x v="20"/>
    <x v="20"/>
    <x v="20"/>
    <x v="20"/>
    <x v="176"/>
    <x v="0"/>
    <m/>
  </r>
  <r>
    <x v="21"/>
    <x v="21"/>
    <x v="21"/>
    <x v="21"/>
    <x v="176"/>
    <x v="0"/>
    <n v="21729.698"/>
  </r>
  <r>
    <x v="22"/>
    <x v="22"/>
    <x v="22"/>
    <x v="22"/>
    <x v="176"/>
    <x v="0"/>
    <n v="1920.2940000000001"/>
  </r>
  <r>
    <x v="23"/>
    <x v="23"/>
    <x v="23"/>
    <x v="23"/>
    <x v="176"/>
    <x v="0"/>
    <n v="87395.074999999997"/>
  </r>
  <r>
    <x v="24"/>
    <x v="24"/>
    <x v="24"/>
    <x v="24"/>
    <x v="176"/>
    <x v="0"/>
    <n v="2711.9209999999998"/>
  </r>
  <r>
    <x v="25"/>
    <x v="25"/>
    <x v="25"/>
    <x v="25"/>
    <x v="176"/>
    <x v="0"/>
    <n v="0.37462362489242451"/>
  </r>
  <r>
    <x v="26"/>
    <x v="26"/>
    <x v="26"/>
    <x v="26"/>
    <x v="176"/>
    <x v="0"/>
    <n v="6.0117555630516267E-2"/>
  </r>
  <r>
    <x v="27"/>
    <x v="27"/>
    <x v="27"/>
    <x v="27"/>
    <x v="176"/>
    <x v="0"/>
    <n v="0.14720001459350837"/>
  </r>
  <r>
    <x v="28"/>
    <x v="28"/>
    <x v="28"/>
    <x v="28"/>
    <x v="176"/>
    <x v="0"/>
    <n v="20751.341069999999"/>
  </r>
  <r>
    <x v="29"/>
    <x v="29"/>
    <x v="29"/>
    <x v="29"/>
    <x v="176"/>
    <x v="0"/>
    <n v="20751.341069999999"/>
  </r>
  <r>
    <x v="30"/>
    <x v="30"/>
    <x v="30"/>
    <x v="30"/>
    <x v="176"/>
    <x v="0"/>
    <m/>
  </r>
  <r>
    <x v="31"/>
    <x v="31"/>
    <x v="31"/>
    <x v="31"/>
    <x v="176"/>
    <x v="0"/>
    <m/>
  </r>
  <r>
    <x v="32"/>
    <x v="32"/>
    <x v="32"/>
    <x v="32"/>
    <x v="176"/>
    <x v="0"/>
    <n v="0.45405583659252097"/>
  </r>
  <r>
    <x v="33"/>
    <x v="33"/>
    <x v="33"/>
    <x v="33"/>
    <x v="176"/>
    <x v="0"/>
    <n v="0.45405583659252097"/>
  </r>
  <r>
    <x v="34"/>
    <x v="34"/>
    <x v="34"/>
    <x v="34"/>
    <x v="176"/>
    <x v="0"/>
    <n v="0.45405583659252097"/>
  </r>
  <r>
    <x v="35"/>
    <x v="35"/>
    <x v="35"/>
    <x v="35"/>
    <x v="176"/>
    <x v="0"/>
    <n v="45702.178890000003"/>
  </r>
  <r>
    <x v="36"/>
    <x v="36"/>
    <x v="36"/>
    <x v="36"/>
    <x v="176"/>
    <x v="0"/>
    <n v="42821.743600000002"/>
  </r>
  <r>
    <x v="37"/>
    <x v="37"/>
    <x v="37"/>
    <x v="37"/>
    <x v="176"/>
    <x v="0"/>
    <m/>
  </r>
  <r>
    <x v="38"/>
    <x v="38"/>
    <x v="38"/>
    <x v="38"/>
    <x v="176"/>
    <x v="0"/>
    <n v="2880.4352899999999"/>
  </r>
  <r>
    <x v="39"/>
    <x v="39"/>
    <x v="39"/>
    <x v="39"/>
    <x v="176"/>
    <x v="0"/>
    <m/>
  </r>
  <r>
    <x v="0"/>
    <x v="0"/>
    <x v="0"/>
    <x v="0"/>
    <x v="177"/>
    <x v="0"/>
    <n v="7987.4449999999997"/>
  </r>
  <r>
    <x v="1"/>
    <x v="1"/>
    <x v="1"/>
    <x v="1"/>
    <x v="177"/>
    <x v="0"/>
    <n v="2593.335"/>
  </r>
  <r>
    <x v="2"/>
    <x v="2"/>
    <x v="2"/>
    <x v="2"/>
    <x v="177"/>
    <x v="0"/>
    <n v="2985.5189999999998"/>
  </r>
  <r>
    <x v="3"/>
    <x v="3"/>
    <x v="3"/>
    <x v="3"/>
    <x v="177"/>
    <x v="0"/>
    <n v="392.18400000000003"/>
  </r>
  <r>
    <x v="4"/>
    <x v="4"/>
    <x v="4"/>
    <x v="4"/>
    <x v="177"/>
    <x v="0"/>
    <n v="2326.0210000000002"/>
  </r>
  <r>
    <x v="5"/>
    <x v="5"/>
    <x v="5"/>
    <x v="5"/>
    <x v="177"/>
    <x v="0"/>
    <n v="594.29499999999996"/>
  </r>
  <r>
    <x v="6"/>
    <x v="6"/>
    <x v="6"/>
    <x v="6"/>
    <x v="177"/>
    <x v="0"/>
    <n v="13501.096"/>
  </r>
  <r>
    <x v="7"/>
    <x v="7"/>
    <x v="7"/>
    <x v="7"/>
    <x v="177"/>
    <x v="0"/>
    <n v="8511.857"/>
  </r>
  <r>
    <x v="8"/>
    <x v="8"/>
    <x v="8"/>
    <x v="8"/>
    <x v="177"/>
    <x v="0"/>
    <n v="1484.058"/>
  </r>
  <r>
    <x v="9"/>
    <x v="9"/>
    <x v="9"/>
    <x v="9"/>
    <x v="177"/>
    <x v="0"/>
    <n v="3505.181"/>
  </r>
  <r>
    <x v="10"/>
    <x v="10"/>
    <x v="10"/>
    <x v="10"/>
    <x v="177"/>
    <x v="0"/>
    <n v="4844.9269999999997"/>
  </r>
  <r>
    <x v="11"/>
    <x v="11"/>
    <x v="11"/>
    <x v="11"/>
    <x v="177"/>
    <x v="0"/>
    <n v="18353.881000000001"/>
  </r>
  <r>
    <x v="12"/>
    <x v="12"/>
    <x v="12"/>
    <x v="12"/>
    <x v="177"/>
    <x v="0"/>
    <n v="325248.19400000002"/>
  </r>
  <r>
    <x v="13"/>
    <x v="13"/>
    <x v="13"/>
    <x v="13"/>
    <x v="177"/>
    <x v="0"/>
    <n v="912.44"/>
  </r>
  <r>
    <x v="14"/>
    <x v="14"/>
    <x v="14"/>
    <x v="14"/>
    <x v="177"/>
    <x v="0"/>
    <n v="4508.6099999999997"/>
  </r>
  <r>
    <x v="15"/>
    <x v="15"/>
    <x v="15"/>
    <x v="15"/>
    <x v="177"/>
    <x v="0"/>
    <n v="109020.291"/>
  </r>
  <r>
    <x v="16"/>
    <x v="16"/>
    <x v="16"/>
    <x v="16"/>
    <x v="177"/>
    <x v="0"/>
    <n v="462888.34299999999"/>
  </r>
  <r>
    <x v="17"/>
    <x v="17"/>
    <x v="17"/>
    <x v="17"/>
    <x v="177"/>
    <x v="0"/>
    <n v="56709.680999999997"/>
  </r>
  <r>
    <x v="18"/>
    <x v="18"/>
    <x v="18"/>
    <x v="18"/>
    <x v="177"/>
    <x v="0"/>
    <n v="323188.853"/>
  </r>
  <r>
    <x v="19"/>
    <x v="19"/>
    <x v="19"/>
    <x v="19"/>
    <x v="177"/>
    <x v="0"/>
    <n v="9199.893"/>
  </r>
  <r>
    <x v="20"/>
    <x v="20"/>
    <x v="20"/>
    <x v="20"/>
    <x v="177"/>
    <x v="0"/>
    <m/>
  </r>
  <r>
    <x v="21"/>
    <x v="21"/>
    <x v="21"/>
    <x v="21"/>
    <x v="177"/>
    <x v="0"/>
    <n v="57898.101999999999"/>
  </r>
  <r>
    <x v="22"/>
    <x v="22"/>
    <x v="22"/>
    <x v="22"/>
    <x v="177"/>
    <x v="0"/>
    <n v="15891.815000000001"/>
  </r>
  <r>
    <x v="23"/>
    <x v="23"/>
    <x v="23"/>
    <x v="23"/>
    <x v="177"/>
    <x v="0"/>
    <n v="462888.34399999998"/>
  </r>
  <r>
    <x v="24"/>
    <x v="24"/>
    <x v="24"/>
    <x v="24"/>
    <x v="177"/>
    <x v="0"/>
    <n v="10235.923000000001"/>
  </r>
  <r>
    <x v="25"/>
    <x v="25"/>
    <x v="25"/>
    <x v="25"/>
    <x v="177"/>
    <x v="0"/>
    <n v="0.584895184064114"/>
  </r>
  <r>
    <x v="26"/>
    <x v="26"/>
    <x v="26"/>
    <x v="26"/>
    <x v="177"/>
    <x v="0"/>
    <n v="3.3341928248992729E-2"/>
  </r>
  <r>
    <x v="27"/>
    <x v="27"/>
    <x v="27"/>
    <x v="27"/>
    <x v="177"/>
    <x v="0"/>
    <n v="0.29289308883142989"/>
  </r>
  <r>
    <x v="28"/>
    <x v="28"/>
    <x v="28"/>
    <x v="28"/>
    <x v="177"/>
    <x v="0"/>
    <n v="59566.2"/>
  </r>
  <r>
    <x v="29"/>
    <x v="29"/>
    <x v="29"/>
    <x v="29"/>
    <x v="177"/>
    <x v="0"/>
    <n v="57668.722000000002"/>
  </r>
  <r>
    <x v="30"/>
    <x v="30"/>
    <x v="30"/>
    <x v="30"/>
    <x v="177"/>
    <x v="0"/>
    <n v="1459.5989999999999"/>
  </r>
  <r>
    <x v="31"/>
    <x v="31"/>
    <x v="31"/>
    <x v="31"/>
    <x v="177"/>
    <x v="0"/>
    <n v="437.88"/>
  </r>
  <r>
    <x v="32"/>
    <x v="32"/>
    <x v="32"/>
    <x v="32"/>
    <x v="177"/>
    <x v="0"/>
    <n v="0.19551511379994385"/>
  </r>
  <r>
    <x v="33"/>
    <x v="33"/>
    <x v="33"/>
    <x v="33"/>
    <x v="177"/>
    <x v="0"/>
    <n v="0.19407785638692093"/>
  </r>
  <r>
    <x v="34"/>
    <x v="34"/>
    <x v="34"/>
    <x v="34"/>
    <x v="177"/>
    <x v="0"/>
    <n v="0.189286990684773"/>
  </r>
  <r>
    <x v="35"/>
    <x v="35"/>
    <x v="35"/>
    <x v="35"/>
    <x v="177"/>
    <x v="0"/>
    <n v="304662.89199999999"/>
  </r>
  <r>
    <x v="36"/>
    <x v="36"/>
    <x v="36"/>
    <x v="36"/>
    <x v="177"/>
    <x v="0"/>
    <n v="266235.283"/>
  </r>
  <r>
    <x v="37"/>
    <x v="37"/>
    <x v="37"/>
    <x v="37"/>
    <x v="177"/>
    <x v="0"/>
    <n v="12232.477999999999"/>
  </r>
  <r>
    <x v="38"/>
    <x v="38"/>
    <x v="38"/>
    <x v="38"/>
    <x v="177"/>
    <x v="0"/>
    <n v="22585.298999999999"/>
  </r>
  <r>
    <x v="39"/>
    <x v="39"/>
    <x v="39"/>
    <x v="39"/>
    <x v="177"/>
    <x v="0"/>
    <n v="3609.8319999999999"/>
  </r>
  <r>
    <x v="0"/>
    <x v="0"/>
    <x v="0"/>
    <x v="0"/>
    <x v="178"/>
    <x v="0"/>
    <n v="1023.711"/>
  </r>
  <r>
    <x v="1"/>
    <x v="1"/>
    <x v="1"/>
    <x v="1"/>
    <x v="178"/>
    <x v="0"/>
    <n v="335.35599999999999"/>
  </r>
  <r>
    <x v="2"/>
    <x v="2"/>
    <x v="2"/>
    <x v="2"/>
    <x v="178"/>
    <x v="0"/>
    <n v="400.72199999999998"/>
  </r>
  <r>
    <x v="3"/>
    <x v="3"/>
    <x v="3"/>
    <x v="3"/>
    <x v="178"/>
    <x v="0"/>
    <n v="65.366"/>
  </r>
  <r>
    <x v="4"/>
    <x v="4"/>
    <x v="4"/>
    <x v="4"/>
    <x v="178"/>
    <x v="0"/>
    <n v="1025.06"/>
  </r>
  <r>
    <x v="5"/>
    <x v="5"/>
    <x v="5"/>
    <x v="5"/>
    <x v="178"/>
    <x v="0"/>
    <n v="27.169"/>
  </r>
  <r>
    <x v="6"/>
    <x v="6"/>
    <x v="6"/>
    <x v="6"/>
    <x v="178"/>
    <x v="0"/>
    <n v="2411.2959999999998"/>
  </r>
  <r>
    <x v="7"/>
    <x v="7"/>
    <x v="7"/>
    <x v="7"/>
    <x v="178"/>
    <x v="0"/>
    <n v="1025.7529999999999"/>
  </r>
  <r>
    <x v="8"/>
    <x v="8"/>
    <x v="8"/>
    <x v="8"/>
    <x v="178"/>
    <x v="0"/>
    <n v="-47.67"/>
  </r>
  <r>
    <x v="9"/>
    <x v="9"/>
    <x v="9"/>
    <x v="9"/>
    <x v="178"/>
    <x v="0"/>
    <n v="1433.213"/>
  </r>
  <r>
    <x v="10"/>
    <x v="10"/>
    <x v="10"/>
    <x v="10"/>
    <x v="178"/>
    <x v="0"/>
    <n v="1159.2190000000001"/>
  </r>
  <r>
    <x v="11"/>
    <x v="11"/>
    <x v="11"/>
    <x v="11"/>
    <x v="178"/>
    <x v="0"/>
    <n v="2377.7280000000001"/>
  </r>
  <r>
    <x v="12"/>
    <x v="12"/>
    <x v="12"/>
    <x v="12"/>
    <x v="178"/>
    <x v="0"/>
    <n v="53258.915999999997"/>
  </r>
  <r>
    <x v="13"/>
    <x v="13"/>
    <x v="13"/>
    <x v="13"/>
    <x v="178"/>
    <x v="0"/>
    <m/>
  </r>
  <r>
    <x v="14"/>
    <x v="14"/>
    <x v="14"/>
    <x v="14"/>
    <x v="178"/>
    <x v="0"/>
    <n v="0.59299999999999997"/>
  </r>
  <r>
    <x v="15"/>
    <x v="15"/>
    <x v="15"/>
    <x v="15"/>
    <x v="178"/>
    <x v="0"/>
    <n v="9758.2150000000001"/>
  </r>
  <r>
    <x v="16"/>
    <x v="16"/>
    <x v="16"/>
    <x v="16"/>
    <x v="178"/>
    <x v="0"/>
    <n v="66554.671000000002"/>
  </r>
  <r>
    <x v="17"/>
    <x v="17"/>
    <x v="17"/>
    <x v="17"/>
    <x v="178"/>
    <x v="0"/>
    <n v="2101.09"/>
  </r>
  <r>
    <x v="18"/>
    <x v="18"/>
    <x v="18"/>
    <x v="18"/>
    <x v="178"/>
    <x v="0"/>
    <n v="48908.355000000003"/>
  </r>
  <r>
    <x v="19"/>
    <x v="19"/>
    <x v="19"/>
    <x v="19"/>
    <x v="178"/>
    <x v="0"/>
    <n v="0.26800000000000002"/>
  </r>
  <r>
    <x v="20"/>
    <x v="20"/>
    <x v="20"/>
    <x v="20"/>
    <x v="178"/>
    <x v="0"/>
    <m/>
  </r>
  <r>
    <x v="21"/>
    <x v="21"/>
    <x v="21"/>
    <x v="21"/>
    <x v="178"/>
    <x v="0"/>
    <n v="13737.86"/>
  </r>
  <r>
    <x v="22"/>
    <x v="22"/>
    <x v="22"/>
    <x v="22"/>
    <x v="178"/>
    <x v="0"/>
    <n v="1807.098"/>
  </r>
  <r>
    <x v="23"/>
    <x v="23"/>
    <x v="23"/>
    <x v="23"/>
    <x v="178"/>
    <x v="0"/>
    <n v="66554.671000000002"/>
  </r>
  <r>
    <x v="24"/>
    <x v="24"/>
    <x v="24"/>
    <x v="24"/>
    <x v="178"/>
    <x v="0"/>
    <n v="2002.3520000000001"/>
  </r>
  <r>
    <x v="25"/>
    <x v="25"/>
    <x v="25"/>
    <x v="25"/>
    <x v="178"/>
    <x v="0"/>
    <n v="0.38410029044827898"/>
  </r>
  <r>
    <x v="26"/>
    <x v="26"/>
    <x v="26"/>
    <x v="26"/>
    <x v="178"/>
    <x v="0"/>
    <n v="2.5320511929901954E-2"/>
  </r>
  <r>
    <x v="27"/>
    <x v="27"/>
    <x v="27"/>
    <x v="27"/>
    <x v="178"/>
    <x v="0"/>
    <n v="0.47816976357996827"/>
  </r>
  <r>
    <x v="28"/>
    <x v="28"/>
    <x v="28"/>
    <x v="28"/>
    <x v="178"/>
    <x v="0"/>
    <n v="13500.167939999999"/>
  </r>
  <r>
    <x v="29"/>
    <x v="29"/>
    <x v="29"/>
    <x v="29"/>
    <x v="178"/>
    <x v="0"/>
    <n v="13500.167939999999"/>
  </r>
  <r>
    <x v="30"/>
    <x v="30"/>
    <x v="30"/>
    <x v="30"/>
    <x v="178"/>
    <x v="0"/>
    <m/>
  </r>
  <r>
    <x v="31"/>
    <x v="31"/>
    <x v="31"/>
    <x v="31"/>
    <x v="178"/>
    <x v="0"/>
    <m/>
  </r>
  <r>
    <x v="32"/>
    <x v="32"/>
    <x v="32"/>
    <x v="32"/>
    <x v="178"/>
    <x v="0"/>
    <n v="0.64663841680667256"/>
  </r>
  <r>
    <x v="33"/>
    <x v="33"/>
    <x v="33"/>
    <x v="33"/>
    <x v="178"/>
    <x v="0"/>
    <n v="0.64663841680667256"/>
  </r>
  <r>
    <x v="34"/>
    <x v="34"/>
    <x v="34"/>
    <x v="34"/>
    <x v="178"/>
    <x v="0"/>
    <n v="0.64663841680667256"/>
  </r>
  <r>
    <x v="35"/>
    <x v="35"/>
    <x v="35"/>
    <x v="35"/>
    <x v="178"/>
    <x v="0"/>
    <n v="20877.4604"/>
  </r>
  <r>
    <x v="36"/>
    <x v="36"/>
    <x v="36"/>
    <x v="36"/>
    <x v="178"/>
    <x v="0"/>
    <n v="18600.711230000001"/>
  </r>
  <r>
    <x v="37"/>
    <x v="37"/>
    <x v="37"/>
    <x v="37"/>
    <x v="178"/>
    <x v="0"/>
    <m/>
  </r>
  <r>
    <x v="38"/>
    <x v="38"/>
    <x v="38"/>
    <x v="38"/>
    <x v="178"/>
    <x v="0"/>
    <n v="2276.7491800000003"/>
  </r>
  <r>
    <x v="39"/>
    <x v="39"/>
    <x v="39"/>
    <x v="39"/>
    <x v="178"/>
    <x v="0"/>
    <m/>
  </r>
  <r>
    <x v="0"/>
    <x v="0"/>
    <x v="0"/>
    <x v="0"/>
    <x v="179"/>
    <x v="0"/>
    <n v="76.593999999999994"/>
  </r>
  <r>
    <x v="1"/>
    <x v="1"/>
    <x v="1"/>
    <x v="1"/>
    <x v="179"/>
    <x v="0"/>
    <n v="13.938000000000001"/>
  </r>
  <r>
    <x v="2"/>
    <x v="2"/>
    <x v="2"/>
    <x v="2"/>
    <x v="179"/>
    <x v="0"/>
    <n v="20.041"/>
  </r>
  <r>
    <x v="3"/>
    <x v="3"/>
    <x v="3"/>
    <x v="3"/>
    <x v="179"/>
    <x v="0"/>
    <n v="6.1029999999999998"/>
  </r>
  <r>
    <x v="4"/>
    <x v="4"/>
    <x v="4"/>
    <x v="4"/>
    <x v="179"/>
    <x v="0"/>
    <n v="33.762"/>
  </r>
  <r>
    <x v="5"/>
    <x v="5"/>
    <x v="5"/>
    <x v="5"/>
    <x v="179"/>
    <x v="0"/>
    <m/>
  </r>
  <r>
    <x v="6"/>
    <x v="6"/>
    <x v="6"/>
    <x v="6"/>
    <x v="179"/>
    <x v="0"/>
    <n v="124.294"/>
  </r>
  <r>
    <x v="7"/>
    <x v="7"/>
    <x v="7"/>
    <x v="7"/>
    <x v="179"/>
    <x v="0"/>
    <n v="177.91"/>
  </r>
  <r>
    <x v="8"/>
    <x v="8"/>
    <x v="8"/>
    <x v="8"/>
    <x v="179"/>
    <x v="0"/>
    <n v="-1.2350000000000001"/>
  </r>
  <r>
    <x v="9"/>
    <x v="9"/>
    <x v="9"/>
    <x v="9"/>
    <x v="179"/>
    <x v="0"/>
    <n v="-52.381"/>
  </r>
  <r>
    <x v="10"/>
    <x v="10"/>
    <x v="10"/>
    <x v="10"/>
    <x v="179"/>
    <x v="0"/>
    <n v="460.59100000000001"/>
  </r>
  <r>
    <x v="11"/>
    <x v="11"/>
    <x v="11"/>
    <x v="11"/>
    <x v="179"/>
    <x v="0"/>
    <m/>
  </r>
  <r>
    <x v="12"/>
    <x v="12"/>
    <x v="12"/>
    <x v="12"/>
    <x v="179"/>
    <x v="0"/>
    <n v="6891.8540000000003"/>
  </r>
  <r>
    <x v="13"/>
    <x v="13"/>
    <x v="13"/>
    <x v="13"/>
    <x v="179"/>
    <x v="0"/>
    <m/>
  </r>
  <r>
    <x v="14"/>
    <x v="14"/>
    <x v="14"/>
    <x v="14"/>
    <x v="179"/>
    <x v="0"/>
    <m/>
  </r>
  <r>
    <x v="15"/>
    <x v="15"/>
    <x v="15"/>
    <x v="15"/>
    <x v="179"/>
    <x v="0"/>
    <n v="170.34"/>
  </r>
  <r>
    <x v="16"/>
    <x v="16"/>
    <x v="16"/>
    <x v="16"/>
    <x v="179"/>
    <x v="0"/>
    <n v="7522.7849999999999"/>
  </r>
  <r>
    <x v="17"/>
    <x v="17"/>
    <x v="17"/>
    <x v="17"/>
    <x v="179"/>
    <x v="0"/>
    <m/>
  </r>
  <r>
    <x v="18"/>
    <x v="18"/>
    <x v="18"/>
    <x v="18"/>
    <x v="179"/>
    <x v="0"/>
    <n v="6705.1440000000002"/>
  </r>
  <r>
    <x v="19"/>
    <x v="19"/>
    <x v="19"/>
    <x v="19"/>
    <x v="179"/>
    <x v="0"/>
    <n v="0.104"/>
  </r>
  <r>
    <x v="20"/>
    <x v="20"/>
    <x v="20"/>
    <x v="20"/>
    <x v="179"/>
    <x v="0"/>
    <m/>
  </r>
  <r>
    <x v="21"/>
    <x v="21"/>
    <x v="21"/>
    <x v="21"/>
    <x v="179"/>
    <x v="0"/>
    <n v="649.33199999999999"/>
  </r>
  <r>
    <x v="22"/>
    <x v="22"/>
    <x v="22"/>
    <x v="22"/>
    <x v="179"/>
    <x v="0"/>
    <n v="168.20500000000001"/>
  </r>
  <r>
    <x v="23"/>
    <x v="23"/>
    <x v="23"/>
    <x v="23"/>
    <x v="179"/>
    <x v="0"/>
    <n v="7522.7849999999999"/>
  </r>
  <r>
    <x v="24"/>
    <x v="24"/>
    <x v="24"/>
    <x v="24"/>
    <x v="179"/>
    <x v="0"/>
    <n v="198.739"/>
  </r>
  <r>
    <x v="25"/>
    <x v="25"/>
    <x v="25"/>
    <x v="25"/>
    <x v="179"/>
    <x v="0"/>
    <n v="1.6510151051532371"/>
  </r>
  <r>
    <x v="26"/>
    <x v="26"/>
    <x v="26"/>
    <x v="26"/>
    <x v="179"/>
    <x v="0"/>
    <n v="3.6557602923844061E-4"/>
  </r>
  <r>
    <x v="27"/>
    <x v="27"/>
    <x v="27"/>
    <x v="27"/>
    <x v="179"/>
    <x v="0"/>
    <n v="7.5027995520716692E-2"/>
  </r>
  <r>
    <x v="28"/>
    <x v="28"/>
    <x v="28"/>
    <x v="28"/>
    <x v="179"/>
    <x v="0"/>
    <n v="572.48414000000002"/>
  </r>
  <r>
    <x v="29"/>
    <x v="29"/>
    <x v="29"/>
    <x v="29"/>
    <x v="179"/>
    <x v="0"/>
    <n v="572.48414000000002"/>
  </r>
  <r>
    <x v="30"/>
    <x v="30"/>
    <x v="30"/>
    <x v="30"/>
    <x v="179"/>
    <x v="0"/>
    <m/>
  </r>
  <r>
    <x v="31"/>
    <x v="31"/>
    <x v="31"/>
    <x v="31"/>
    <x v="179"/>
    <x v="0"/>
    <m/>
  </r>
  <r>
    <x v="32"/>
    <x v="32"/>
    <x v="32"/>
    <x v="32"/>
    <x v="179"/>
    <x v="0"/>
    <n v="0.63941695085116401"/>
  </r>
  <r>
    <x v="33"/>
    <x v="33"/>
    <x v="33"/>
    <x v="33"/>
    <x v="179"/>
    <x v="0"/>
    <n v="0.63941695085116401"/>
  </r>
  <r>
    <x v="34"/>
    <x v="34"/>
    <x v="34"/>
    <x v="34"/>
    <x v="179"/>
    <x v="0"/>
    <n v="0.63941695085116401"/>
  </r>
  <r>
    <x v="35"/>
    <x v="35"/>
    <x v="35"/>
    <x v="35"/>
    <x v="179"/>
    <x v="0"/>
    <n v="895.32212000000004"/>
  </r>
  <r>
    <x v="36"/>
    <x v="36"/>
    <x v="36"/>
    <x v="36"/>
    <x v="179"/>
    <x v="0"/>
    <n v="704.28218000000004"/>
  </r>
  <r>
    <x v="37"/>
    <x v="37"/>
    <x v="37"/>
    <x v="37"/>
    <x v="179"/>
    <x v="0"/>
    <m/>
  </r>
  <r>
    <x v="38"/>
    <x v="38"/>
    <x v="38"/>
    <x v="38"/>
    <x v="179"/>
    <x v="0"/>
    <n v="191.03993"/>
  </r>
  <r>
    <x v="39"/>
    <x v="39"/>
    <x v="39"/>
    <x v="39"/>
    <x v="179"/>
    <x v="0"/>
    <m/>
  </r>
  <r>
    <x v="40"/>
    <x v="40"/>
    <x v="40"/>
    <x v="40"/>
    <x v="0"/>
    <x v="0"/>
    <n v="6.3631188158058294E-2"/>
  </r>
  <r>
    <x v="40"/>
    <x v="40"/>
    <x v="40"/>
    <x v="40"/>
    <x v="1"/>
    <x v="0"/>
    <n v="7.3096103009283195E-2"/>
  </r>
  <r>
    <x v="40"/>
    <x v="40"/>
    <x v="40"/>
    <x v="40"/>
    <x v="2"/>
    <x v="0"/>
    <n v="6.040677135308193E-2"/>
  </r>
  <r>
    <x v="40"/>
    <x v="40"/>
    <x v="40"/>
    <x v="40"/>
    <x v="3"/>
    <x v="0"/>
    <n v="4.7085600328755868E-2"/>
  </r>
  <r>
    <x v="40"/>
    <x v="40"/>
    <x v="40"/>
    <x v="40"/>
    <x v="4"/>
    <x v="0"/>
    <n v="9.7568011467799143E-2"/>
  </r>
  <r>
    <x v="40"/>
    <x v="40"/>
    <x v="40"/>
    <x v="40"/>
    <x v="5"/>
    <x v="0"/>
    <n v="0.11039125821899846"/>
  </r>
  <r>
    <x v="40"/>
    <x v="40"/>
    <x v="40"/>
    <x v="40"/>
    <x v="6"/>
    <x v="0"/>
    <n v="6.8219594928197458E-2"/>
  </r>
  <r>
    <x v="40"/>
    <x v="40"/>
    <x v="40"/>
    <x v="40"/>
    <x v="7"/>
    <x v="0"/>
    <n v="7.1126123016767406E-2"/>
  </r>
  <r>
    <x v="40"/>
    <x v="40"/>
    <x v="40"/>
    <x v="40"/>
    <x v="8"/>
    <x v="0"/>
    <n v="8.2818830516481687E-2"/>
  </r>
  <r>
    <x v="40"/>
    <x v="40"/>
    <x v="40"/>
    <x v="40"/>
    <x v="9"/>
    <x v="0"/>
    <n v="0.11140648955218971"/>
  </r>
  <r>
    <x v="40"/>
    <x v="40"/>
    <x v="40"/>
    <x v="40"/>
    <x v="10"/>
    <x v="0"/>
    <n v="0.11491545303407921"/>
  </r>
  <r>
    <x v="40"/>
    <x v="40"/>
    <x v="40"/>
    <x v="40"/>
    <x v="11"/>
    <x v="0"/>
    <n v="0.10611350545766131"/>
  </r>
  <r>
    <x v="40"/>
    <x v="40"/>
    <x v="40"/>
    <x v="40"/>
    <x v="12"/>
    <x v="0"/>
    <n v="0.12109084274261402"/>
  </r>
  <r>
    <x v="40"/>
    <x v="40"/>
    <x v="40"/>
    <x v="40"/>
    <x v="13"/>
    <x v="0"/>
    <n v="6.3483211297516398E-2"/>
  </r>
  <r>
    <x v="40"/>
    <x v="40"/>
    <x v="40"/>
    <x v="40"/>
    <x v="14"/>
    <x v="0"/>
    <n v="5.2869127456444738E-2"/>
  </r>
  <r>
    <x v="40"/>
    <x v="40"/>
    <x v="40"/>
    <x v="40"/>
    <x v="15"/>
    <x v="0"/>
    <n v="5.9990396926154627E-2"/>
  </r>
  <r>
    <x v="40"/>
    <x v="40"/>
    <x v="40"/>
    <x v="40"/>
    <x v="16"/>
    <x v="0"/>
    <n v="8.1717213688808354E-2"/>
  </r>
  <r>
    <x v="40"/>
    <x v="40"/>
    <x v="40"/>
    <x v="40"/>
    <x v="17"/>
    <x v="0"/>
    <n v="5.9431312440539237E-2"/>
  </r>
  <r>
    <x v="40"/>
    <x v="40"/>
    <x v="40"/>
    <x v="40"/>
    <x v="18"/>
    <x v="0"/>
    <n v="6.31730282018787E-2"/>
  </r>
  <r>
    <x v="40"/>
    <x v="40"/>
    <x v="40"/>
    <x v="40"/>
    <x v="19"/>
    <x v="0"/>
    <n v="8.5983718689819438E-2"/>
  </r>
  <r>
    <x v="40"/>
    <x v="40"/>
    <x v="40"/>
    <x v="40"/>
    <x v="20"/>
    <x v="0"/>
    <n v="6.7035911302633824E-2"/>
  </r>
  <r>
    <x v="40"/>
    <x v="40"/>
    <x v="40"/>
    <x v="40"/>
    <x v="21"/>
    <x v="0"/>
    <n v="3.4866714626689617E-2"/>
  </r>
  <r>
    <x v="40"/>
    <x v="40"/>
    <x v="40"/>
    <x v="40"/>
    <x v="22"/>
    <x v="0"/>
    <n v="6.1294205883766613E-2"/>
  </r>
  <r>
    <x v="40"/>
    <x v="40"/>
    <x v="40"/>
    <x v="40"/>
    <x v="23"/>
    <x v="0"/>
    <n v="5.8470353523371668E-2"/>
  </r>
  <r>
    <x v="40"/>
    <x v="40"/>
    <x v="40"/>
    <x v="40"/>
    <x v="24"/>
    <x v="0"/>
    <n v="6.7740502089701463E-2"/>
  </r>
  <r>
    <x v="40"/>
    <x v="40"/>
    <x v="40"/>
    <x v="40"/>
    <x v="25"/>
    <x v="0"/>
    <n v="7.1391480624130518E-2"/>
  </r>
  <r>
    <x v="40"/>
    <x v="40"/>
    <x v="40"/>
    <x v="40"/>
    <x v="26"/>
    <x v="0"/>
    <n v="4.4591861954235118E-2"/>
  </r>
  <r>
    <x v="40"/>
    <x v="40"/>
    <x v="40"/>
    <x v="40"/>
    <x v="27"/>
    <x v="0"/>
    <n v="0.11547911135604022"/>
  </r>
  <r>
    <x v="40"/>
    <x v="40"/>
    <x v="40"/>
    <x v="40"/>
    <x v="28"/>
    <x v="0"/>
    <n v="0.10653859524845138"/>
  </r>
  <r>
    <x v="40"/>
    <x v="40"/>
    <x v="40"/>
    <x v="40"/>
    <x v="29"/>
    <x v="0"/>
    <n v="7.9208155872959679E-2"/>
  </r>
  <r>
    <x v="40"/>
    <x v="40"/>
    <x v="40"/>
    <x v="40"/>
    <x v="30"/>
    <x v="0"/>
    <n v="4.9837745583894442E-2"/>
  </r>
  <r>
    <x v="40"/>
    <x v="40"/>
    <x v="40"/>
    <x v="40"/>
    <x v="31"/>
    <x v="0"/>
    <n v="0.10474943572381422"/>
  </r>
  <r>
    <x v="40"/>
    <x v="40"/>
    <x v="40"/>
    <x v="40"/>
    <x v="32"/>
    <x v="0"/>
    <n v="6.9734736088835972E-2"/>
  </r>
  <r>
    <x v="40"/>
    <x v="40"/>
    <x v="40"/>
    <x v="40"/>
    <x v="33"/>
    <x v="0"/>
    <n v="6.9456381640831816E-2"/>
  </r>
  <r>
    <x v="40"/>
    <x v="40"/>
    <x v="40"/>
    <x v="40"/>
    <x v="34"/>
    <x v="0"/>
    <n v="5.2953939220729732E-2"/>
  </r>
  <r>
    <x v="40"/>
    <x v="40"/>
    <x v="40"/>
    <x v="40"/>
    <x v="35"/>
    <x v="0"/>
    <n v="8.3254240919889491E-2"/>
  </r>
  <r>
    <x v="40"/>
    <x v="40"/>
    <x v="40"/>
    <x v="40"/>
    <x v="36"/>
    <x v="0"/>
    <n v="7.247700403579832E-2"/>
  </r>
  <r>
    <x v="40"/>
    <x v="40"/>
    <x v="40"/>
    <x v="40"/>
    <x v="37"/>
    <x v="0"/>
    <n v="9.7943014415813642E-2"/>
  </r>
  <r>
    <x v="40"/>
    <x v="40"/>
    <x v="40"/>
    <x v="40"/>
    <x v="38"/>
    <x v="0"/>
    <n v="9.5595222943447453E-2"/>
  </r>
  <r>
    <x v="40"/>
    <x v="40"/>
    <x v="40"/>
    <x v="40"/>
    <x v="39"/>
    <x v="0"/>
    <n v="0.1500751244797873"/>
  </r>
  <r>
    <x v="40"/>
    <x v="40"/>
    <x v="40"/>
    <x v="40"/>
    <x v="40"/>
    <x v="0"/>
    <n v="0.12108643256559794"/>
  </r>
  <r>
    <x v="40"/>
    <x v="40"/>
    <x v="40"/>
    <x v="40"/>
    <x v="41"/>
    <x v="0"/>
    <n v="7.1593453531182349E-2"/>
  </r>
  <r>
    <x v="40"/>
    <x v="40"/>
    <x v="40"/>
    <x v="40"/>
    <x v="42"/>
    <x v="0"/>
    <n v="7.2010226114039247E-2"/>
  </r>
  <r>
    <x v="40"/>
    <x v="40"/>
    <x v="40"/>
    <x v="40"/>
    <x v="43"/>
    <x v="0"/>
    <n v="7.4761705831241546E-2"/>
  </r>
  <r>
    <x v="40"/>
    <x v="40"/>
    <x v="40"/>
    <x v="40"/>
    <x v="44"/>
    <x v="0"/>
    <n v="0.10223715527711402"/>
  </r>
  <r>
    <x v="40"/>
    <x v="40"/>
    <x v="40"/>
    <x v="40"/>
    <x v="45"/>
    <x v="0"/>
    <n v="4.1854708254013419E-2"/>
  </r>
  <r>
    <x v="40"/>
    <x v="40"/>
    <x v="40"/>
    <x v="40"/>
    <x v="46"/>
    <x v="0"/>
    <n v="8.0067550824203609E-2"/>
  </r>
  <r>
    <x v="40"/>
    <x v="40"/>
    <x v="40"/>
    <x v="40"/>
    <x v="47"/>
    <x v="0"/>
    <n v="8.2355759624128194E-2"/>
  </r>
  <r>
    <x v="40"/>
    <x v="40"/>
    <x v="40"/>
    <x v="40"/>
    <x v="48"/>
    <x v="0"/>
    <n v="8.9521438568580594E-2"/>
  </r>
  <r>
    <x v="40"/>
    <x v="40"/>
    <x v="40"/>
    <x v="40"/>
    <x v="49"/>
    <x v="0"/>
    <n v="8.0916989564374195E-2"/>
  </r>
  <r>
    <x v="40"/>
    <x v="40"/>
    <x v="40"/>
    <x v="40"/>
    <x v="50"/>
    <x v="0"/>
    <n v="6.363549764392161E-2"/>
  </r>
  <r>
    <x v="40"/>
    <x v="40"/>
    <x v="40"/>
    <x v="40"/>
    <x v="51"/>
    <x v="0"/>
    <n v="9.0979023442561313E-2"/>
  </r>
  <r>
    <x v="40"/>
    <x v="40"/>
    <x v="40"/>
    <x v="40"/>
    <x v="52"/>
    <x v="0"/>
    <n v="6.1780794692678664E-2"/>
  </r>
  <r>
    <x v="40"/>
    <x v="40"/>
    <x v="40"/>
    <x v="40"/>
    <x v="53"/>
    <x v="0"/>
    <n v="9.683208075970097E-2"/>
  </r>
  <r>
    <x v="40"/>
    <x v="40"/>
    <x v="40"/>
    <x v="40"/>
    <x v="54"/>
    <x v="0"/>
    <n v="0.11291736202573771"/>
  </r>
  <r>
    <x v="40"/>
    <x v="40"/>
    <x v="40"/>
    <x v="40"/>
    <x v="55"/>
    <x v="0"/>
    <n v="0.10119526424367178"/>
  </r>
  <r>
    <x v="40"/>
    <x v="40"/>
    <x v="40"/>
    <x v="40"/>
    <x v="56"/>
    <x v="0"/>
    <n v="9.9161879607650827E-2"/>
  </r>
  <r>
    <x v="40"/>
    <x v="40"/>
    <x v="40"/>
    <x v="40"/>
    <x v="57"/>
    <x v="0"/>
    <n v="0.10926591681185684"/>
  </r>
  <r>
    <x v="40"/>
    <x v="40"/>
    <x v="40"/>
    <x v="40"/>
    <x v="58"/>
    <x v="0"/>
    <n v="1.6015137145766443E-2"/>
  </r>
  <r>
    <x v="40"/>
    <x v="40"/>
    <x v="40"/>
    <x v="40"/>
    <x v="59"/>
    <x v="0"/>
    <n v="8.1489846033234267E-2"/>
  </r>
  <r>
    <x v="40"/>
    <x v="40"/>
    <x v="40"/>
    <x v="40"/>
    <x v="60"/>
    <x v="0"/>
    <n v="5.196466565764013E-2"/>
  </r>
  <r>
    <x v="40"/>
    <x v="40"/>
    <x v="40"/>
    <x v="40"/>
    <x v="61"/>
    <x v="0"/>
    <n v="7.2720900444503883E-2"/>
  </r>
  <r>
    <x v="40"/>
    <x v="40"/>
    <x v="40"/>
    <x v="40"/>
    <x v="62"/>
    <x v="0"/>
    <n v="7.1888833671731642E-2"/>
  </r>
  <r>
    <x v="40"/>
    <x v="40"/>
    <x v="40"/>
    <x v="40"/>
    <x v="63"/>
    <x v="0"/>
    <n v="8.979241528130999E-2"/>
  </r>
  <r>
    <x v="40"/>
    <x v="40"/>
    <x v="40"/>
    <x v="40"/>
    <x v="64"/>
    <x v="0"/>
    <n v="5.8874242966139446E-2"/>
  </r>
  <r>
    <x v="40"/>
    <x v="40"/>
    <x v="40"/>
    <x v="40"/>
    <x v="65"/>
    <x v="0"/>
    <n v="7.717708245999505E-2"/>
  </r>
  <r>
    <x v="40"/>
    <x v="40"/>
    <x v="40"/>
    <x v="40"/>
    <x v="66"/>
    <x v="0"/>
    <n v="0.10566094212910963"/>
  </r>
  <r>
    <x v="40"/>
    <x v="40"/>
    <x v="40"/>
    <x v="40"/>
    <x v="67"/>
    <x v="0"/>
    <n v="8.2541757312580663E-2"/>
  </r>
  <r>
    <x v="40"/>
    <x v="40"/>
    <x v="40"/>
    <x v="40"/>
    <x v="68"/>
    <x v="0"/>
    <n v="6.4930325040158027E-2"/>
  </r>
  <r>
    <x v="40"/>
    <x v="40"/>
    <x v="40"/>
    <x v="40"/>
    <x v="69"/>
    <x v="0"/>
    <n v="0.10765142198109107"/>
  </r>
  <r>
    <x v="40"/>
    <x v="40"/>
    <x v="40"/>
    <x v="40"/>
    <x v="70"/>
    <x v="0"/>
    <n v="0.11357346126838046"/>
  </r>
  <r>
    <x v="40"/>
    <x v="40"/>
    <x v="40"/>
    <x v="40"/>
    <x v="71"/>
    <x v="0"/>
    <n v="9.8039472897571645E-2"/>
  </r>
  <r>
    <x v="40"/>
    <x v="40"/>
    <x v="40"/>
    <x v="40"/>
    <x v="72"/>
    <x v="0"/>
    <n v="5.5785811371840868E-2"/>
  </r>
  <r>
    <x v="40"/>
    <x v="40"/>
    <x v="40"/>
    <x v="40"/>
    <x v="73"/>
    <x v="0"/>
    <n v="6.8760317986197153E-2"/>
  </r>
  <r>
    <x v="40"/>
    <x v="40"/>
    <x v="40"/>
    <x v="40"/>
    <x v="74"/>
    <x v="0"/>
    <n v="7.5828862620644116E-2"/>
  </r>
  <r>
    <x v="40"/>
    <x v="40"/>
    <x v="40"/>
    <x v="40"/>
    <x v="75"/>
    <x v="0"/>
    <n v="0.11592583949118944"/>
  </r>
  <r>
    <x v="40"/>
    <x v="40"/>
    <x v="40"/>
    <x v="40"/>
    <x v="76"/>
    <x v="0"/>
    <n v="9.6061072530000069E-2"/>
  </r>
  <r>
    <x v="40"/>
    <x v="40"/>
    <x v="40"/>
    <x v="40"/>
    <x v="77"/>
    <x v="0"/>
    <n v="0.13257075414404426"/>
  </r>
  <r>
    <x v="40"/>
    <x v="40"/>
    <x v="40"/>
    <x v="40"/>
    <x v="78"/>
    <x v="0"/>
    <n v="6.5126251117906403E-2"/>
  </r>
  <r>
    <x v="40"/>
    <x v="40"/>
    <x v="40"/>
    <x v="40"/>
    <x v="79"/>
    <x v="0"/>
    <n v="7.6204850117095574E-2"/>
  </r>
  <r>
    <x v="40"/>
    <x v="40"/>
    <x v="40"/>
    <x v="40"/>
    <x v="80"/>
    <x v="0"/>
    <n v="3.1328142707869995E-2"/>
  </r>
  <r>
    <x v="40"/>
    <x v="40"/>
    <x v="40"/>
    <x v="40"/>
    <x v="81"/>
    <x v="0"/>
    <n v="8.1816893598123067E-2"/>
  </r>
  <r>
    <x v="40"/>
    <x v="40"/>
    <x v="40"/>
    <x v="40"/>
    <x v="82"/>
    <x v="0"/>
    <n v="2.1752508251377946E-2"/>
  </r>
  <r>
    <x v="40"/>
    <x v="40"/>
    <x v="40"/>
    <x v="40"/>
    <x v="83"/>
    <x v="0"/>
    <n v="5.1433419947885417E-2"/>
  </r>
  <r>
    <x v="40"/>
    <x v="40"/>
    <x v="40"/>
    <x v="40"/>
    <x v="84"/>
    <x v="0"/>
    <n v="8.9520484791650742E-2"/>
  </r>
  <r>
    <x v="40"/>
    <x v="40"/>
    <x v="40"/>
    <x v="40"/>
    <x v="85"/>
    <x v="0"/>
    <n v="6.5570149716401779E-2"/>
  </r>
  <r>
    <x v="40"/>
    <x v="40"/>
    <x v="40"/>
    <x v="40"/>
    <x v="86"/>
    <x v="0"/>
    <n v="9.9511508260341913E-2"/>
  </r>
  <r>
    <x v="40"/>
    <x v="40"/>
    <x v="40"/>
    <x v="40"/>
    <x v="87"/>
    <x v="0"/>
    <n v="9.038481763144679E-2"/>
  </r>
  <r>
    <x v="40"/>
    <x v="40"/>
    <x v="40"/>
    <x v="40"/>
    <x v="88"/>
    <x v="0"/>
    <n v="8.7953496520938493E-2"/>
  </r>
  <r>
    <x v="40"/>
    <x v="40"/>
    <x v="40"/>
    <x v="40"/>
    <x v="89"/>
    <x v="0"/>
    <n v="7.6556867941605974E-2"/>
  </r>
  <r>
    <x v="40"/>
    <x v="40"/>
    <x v="40"/>
    <x v="40"/>
    <x v="90"/>
    <x v="0"/>
    <n v="6.9074546444836529E-2"/>
  </r>
  <r>
    <x v="40"/>
    <x v="40"/>
    <x v="40"/>
    <x v="40"/>
    <x v="91"/>
    <x v="0"/>
    <n v="2.4774347041553249E-2"/>
  </r>
  <r>
    <x v="40"/>
    <x v="40"/>
    <x v="40"/>
    <x v="40"/>
    <x v="92"/>
    <x v="0"/>
    <n v="7.4631831844607324E-2"/>
  </r>
  <r>
    <x v="40"/>
    <x v="40"/>
    <x v="40"/>
    <x v="40"/>
    <x v="93"/>
    <x v="0"/>
    <n v="8.0603146520770982E-2"/>
  </r>
  <r>
    <x v="40"/>
    <x v="40"/>
    <x v="40"/>
    <x v="40"/>
    <x v="94"/>
    <x v="0"/>
    <n v="7.7118557874512203E-2"/>
  </r>
  <r>
    <x v="40"/>
    <x v="40"/>
    <x v="40"/>
    <x v="40"/>
    <x v="95"/>
    <x v="0"/>
    <n v="9.9890485386474256E-2"/>
  </r>
  <r>
    <x v="40"/>
    <x v="40"/>
    <x v="40"/>
    <x v="40"/>
    <x v="96"/>
    <x v="0"/>
    <n v="9.9945764878005508E-2"/>
  </r>
  <r>
    <x v="40"/>
    <x v="40"/>
    <x v="40"/>
    <x v="40"/>
    <x v="97"/>
    <x v="0"/>
    <n v="8.4046363547792935E-2"/>
  </r>
  <r>
    <x v="40"/>
    <x v="40"/>
    <x v="40"/>
    <x v="40"/>
    <x v="98"/>
    <x v="0"/>
    <n v="0.11309382542252812"/>
  </r>
  <r>
    <x v="40"/>
    <x v="40"/>
    <x v="40"/>
    <x v="40"/>
    <x v="99"/>
    <x v="0"/>
    <n v="6.0396952604753938E-2"/>
  </r>
  <r>
    <x v="40"/>
    <x v="40"/>
    <x v="40"/>
    <x v="40"/>
    <x v="100"/>
    <x v="0"/>
    <n v="0.10867155907076669"/>
  </r>
  <r>
    <x v="40"/>
    <x v="40"/>
    <x v="40"/>
    <x v="40"/>
    <x v="101"/>
    <x v="0"/>
    <n v="8.0692298807744783E-2"/>
  </r>
  <r>
    <x v="40"/>
    <x v="40"/>
    <x v="40"/>
    <x v="40"/>
    <x v="102"/>
    <x v="0"/>
    <n v="6.4805800954545134E-2"/>
  </r>
  <r>
    <x v="40"/>
    <x v="40"/>
    <x v="40"/>
    <x v="40"/>
    <x v="103"/>
    <x v="0"/>
    <n v="7.717410288730038E-2"/>
  </r>
  <r>
    <x v="40"/>
    <x v="40"/>
    <x v="40"/>
    <x v="40"/>
    <x v="104"/>
    <x v="0"/>
    <n v="7.5147934966994498E-2"/>
  </r>
  <r>
    <x v="40"/>
    <x v="40"/>
    <x v="40"/>
    <x v="40"/>
    <x v="105"/>
    <x v="0"/>
    <n v="8.2290633610665909E-2"/>
  </r>
  <r>
    <x v="40"/>
    <x v="40"/>
    <x v="40"/>
    <x v="40"/>
    <x v="106"/>
    <x v="0"/>
    <n v="6.1780058672666699E-2"/>
  </r>
  <r>
    <x v="40"/>
    <x v="40"/>
    <x v="40"/>
    <x v="40"/>
    <x v="107"/>
    <x v="0"/>
    <n v="2.9117502411149968E-2"/>
  </r>
  <r>
    <x v="40"/>
    <x v="40"/>
    <x v="40"/>
    <x v="40"/>
    <x v="108"/>
    <x v="0"/>
    <n v="8.2850628576827554E-2"/>
  </r>
  <r>
    <x v="40"/>
    <x v="40"/>
    <x v="40"/>
    <x v="40"/>
    <x v="109"/>
    <x v="0"/>
    <n v="0.13555999882943373"/>
  </r>
  <r>
    <x v="40"/>
    <x v="40"/>
    <x v="40"/>
    <x v="40"/>
    <x v="110"/>
    <x v="0"/>
    <n v="6.4183056449013051E-2"/>
  </r>
  <r>
    <x v="40"/>
    <x v="40"/>
    <x v="40"/>
    <x v="40"/>
    <x v="111"/>
    <x v="0"/>
    <n v="0.10879315780227349"/>
  </r>
  <r>
    <x v="40"/>
    <x v="40"/>
    <x v="40"/>
    <x v="40"/>
    <x v="112"/>
    <x v="0"/>
    <n v="0.11236406416875683"/>
  </r>
  <r>
    <x v="40"/>
    <x v="40"/>
    <x v="40"/>
    <x v="40"/>
    <x v="113"/>
    <x v="0"/>
    <n v="0.142316176385162"/>
  </r>
  <r>
    <x v="40"/>
    <x v="40"/>
    <x v="40"/>
    <x v="40"/>
    <x v="114"/>
    <x v="0"/>
    <n v="8.7611837513145913E-2"/>
  </r>
  <r>
    <x v="40"/>
    <x v="40"/>
    <x v="40"/>
    <x v="40"/>
    <x v="115"/>
    <x v="0"/>
    <n v="4.8750724905674135E-2"/>
  </r>
  <r>
    <x v="40"/>
    <x v="40"/>
    <x v="40"/>
    <x v="40"/>
    <x v="116"/>
    <x v="0"/>
    <n v="7.630257802974301E-2"/>
  </r>
  <r>
    <x v="40"/>
    <x v="40"/>
    <x v="40"/>
    <x v="40"/>
    <x v="117"/>
    <x v="0"/>
    <n v="5.9017371294445009E-2"/>
  </r>
  <r>
    <x v="40"/>
    <x v="40"/>
    <x v="40"/>
    <x v="40"/>
    <x v="118"/>
    <x v="0"/>
    <n v="5.5147104724093191E-2"/>
  </r>
  <r>
    <x v="40"/>
    <x v="40"/>
    <x v="40"/>
    <x v="40"/>
    <x v="119"/>
    <x v="0"/>
    <n v="4.2001832474591452E-2"/>
  </r>
  <r>
    <x v="40"/>
    <x v="40"/>
    <x v="40"/>
    <x v="40"/>
    <x v="120"/>
    <x v="0"/>
    <n v="0.10250193202739787"/>
  </r>
  <r>
    <x v="40"/>
    <x v="40"/>
    <x v="40"/>
    <x v="40"/>
    <x v="121"/>
    <x v="0"/>
    <n v="5.635644349607697E-2"/>
  </r>
  <r>
    <x v="40"/>
    <x v="40"/>
    <x v="40"/>
    <x v="40"/>
    <x v="122"/>
    <x v="0"/>
    <n v="6.3210355123286502E-2"/>
  </r>
  <r>
    <x v="40"/>
    <x v="40"/>
    <x v="40"/>
    <x v="40"/>
    <x v="123"/>
    <x v="0"/>
    <n v="0.18675945683226586"/>
  </r>
  <r>
    <x v="40"/>
    <x v="40"/>
    <x v="40"/>
    <x v="40"/>
    <x v="124"/>
    <x v="0"/>
    <n v="0.10090097962136145"/>
  </r>
  <r>
    <x v="40"/>
    <x v="40"/>
    <x v="40"/>
    <x v="40"/>
    <x v="125"/>
    <x v="0"/>
    <n v="8.1171085030265142E-2"/>
  </r>
  <r>
    <x v="40"/>
    <x v="40"/>
    <x v="40"/>
    <x v="40"/>
    <x v="126"/>
    <x v="0"/>
    <n v="4.4324689187378127E-2"/>
  </r>
  <r>
    <x v="40"/>
    <x v="40"/>
    <x v="40"/>
    <x v="40"/>
    <x v="127"/>
    <x v="0"/>
    <n v="7.6782031195900061E-2"/>
  </r>
  <r>
    <x v="40"/>
    <x v="40"/>
    <x v="40"/>
    <x v="40"/>
    <x v="128"/>
    <x v="0"/>
    <n v="8.6719166910483994E-2"/>
  </r>
  <r>
    <x v="40"/>
    <x v="40"/>
    <x v="40"/>
    <x v="40"/>
    <x v="129"/>
    <x v="0"/>
    <n v="0.13314850024183542"/>
  </r>
  <r>
    <x v="40"/>
    <x v="40"/>
    <x v="40"/>
    <x v="40"/>
    <x v="130"/>
    <x v="0"/>
    <n v="5.1965967646406548E-2"/>
  </r>
  <r>
    <x v="40"/>
    <x v="40"/>
    <x v="40"/>
    <x v="40"/>
    <x v="131"/>
    <x v="0"/>
    <n v="5.1981472179869988E-2"/>
  </r>
  <r>
    <x v="40"/>
    <x v="40"/>
    <x v="40"/>
    <x v="40"/>
    <x v="132"/>
    <x v="0"/>
    <n v="7.2254289035469571E-2"/>
  </r>
  <r>
    <x v="40"/>
    <x v="40"/>
    <x v="40"/>
    <x v="40"/>
    <x v="133"/>
    <x v="0"/>
    <n v="7.9443611592569727E-2"/>
  </r>
  <r>
    <x v="40"/>
    <x v="40"/>
    <x v="40"/>
    <x v="40"/>
    <x v="134"/>
    <x v="0"/>
    <n v="0.12141362916534454"/>
  </r>
  <r>
    <x v="40"/>
    <x v="40"/>
    <x v="40"/>
    <x v="40"/>
    <x v="135"/>
    <x v="0"/>
    <n v="6.0781208921526379E-2"/>
  </r>
  <r>
    <x v="40"/>
    <x v="40"/>
    <x v="40"/>
    <x v="40"/>
    <x v="136"/>
    <x v="0"/>
    <n v="9.3781105091589073E-2"/>
  </r>
  <r>
    <x v="40"/>
    <x v="40"/>
    <x v="40"/>
    <x v="40"/>
    <x v="137"/>
    <x v="0"/>
    <n v="7.2838597445055581E-2"/>
  </r>
  <r>
    <x v="40"/>
    <x v="40"/>
    <x v="40"/>
    <x v="40"/>
    <x v="138"/>
    <x v="0"/>
    <n v="5.9374629473604529E-2"/>
  </r>
  <r>
    <x v="40"/>
    <x v="40"/>
    <x v="40"/>
    <x v="40"/>
    <x v="139"/>
    <x v="0"/>
    <n v="5.1361439123310905E-2"/>
  </r>
  <r>
    <x v="40"/>
    <x v="40"/>
    <x v="40"/>
    <x v="40"/>
    <x v="140"/>
    <x v="0"/>
    <n v="6.5447943608750184E-2"/>
  </r>
  <r>
    <x v="40"/>
    <x v="40"/>
    <x v="40"/>
    <x v="40"/>
    <x v="141"/>
    <x v="0"/>
    <n v="7.7528050565744799E-2"/>
  </r>
  <r>
    <x v="40"/>
    <x v="40"/>
    <x v="40"/>
    <x v="40"/>
    <x v="142"/>
    <x v="0"/>
    <n v="8.9403343569687266E-2"/>
  </r>
  <r>
    <x v="40"/>
    <x v="40"/>
    <x v="40"/>
    <x v="40"/>
    <x v="143"/>
    <x v="0"/>
    <n v="8.3754120844857297E-2"/>
  </r>
  <r>
    <x v="40"/>
    <x v="40"/>
    <x v="40"/>
    <x v="40"/>
    <x v="144"/>
    <x v="0"/>
    <n v="7.4318845840584388E-2"/>
  </r>
  <r>
    <x v="40"/>
    <x v="40"/>
    <x v="40"/>
    <x v="40"/>
    <x v="145"/>
    <x v="0"/>
    <n v="9.4001608201746939E-2"/>
  </r>
  <r>
    <x v="40"/>
    <x v="40"/>
    <x v="40"/>
    <x v="40"/>
    <x v="146"/>
    <x v="0"/>
    <n v="7.7768573150336293E-2"/>
  </r>
  <r>
    <x v="40"/>
    <x v="40"/>
    <x v="40"/>
    <x v="40"/>
    <x v="147"/>
    <x v="0"/>
    <n v="8.29939780639673E-2"/>
  </r>
  <r>
    <x v="40"/>
    <x v="40"/>
    <x v="40"/>
    <x v="40"/>
    <x v="148"/>
    <x v="0"/>
    <n v="8.1425663594683603E-2"/>
  </r>
  <r>
    <x v="40"/>
    <x v="40"/>
    <x v="40"/>
    <x v="40"/>
    <x v="149"/>
    <x v="0"/>
    <n v="0.11927634135431454"/>
  </r>
  <r>
    <x v="40"/>
    <x v="40"/>
    <x v="40"/>
    <x v="40"/>
    <x v="150"/>
    <x v="0"/>
    <n v="7.4011851821155605E-2"/>
  </r>
  <r>
    <x v="40"/>
    <x v="40"/>
    <x v="40"/>
    <x v="40"/>
    <x v="151"/>
    <x v="0"/>
    <n v="6.3574081223257028E-2"/>
  </r>
  <r>
    <x v="40"/>
    <x v="40"/>
    <x v="40"/>
    <x v="40"/>
    <x v="152"/>
    <x v="0"/>
    <n v="5.2637111679685197E-2"/>
  </r>
  <r>
    <x v="40"/>
    <x v="40"/>
    <x v="40"/>
    <x v="40"/>
    <x v="153"/>
    <x v="0"/>
    <n v="7.7114743468511063E-2"/>
  </r>
  <r>
    <x v="40"/>
    <x v="40"/>
    <x v="40"/>
    <x v="40"/>
    <x v="154"/>
    <x v="0"/>
    <n v="0.17542243432833518"/>
  </r>
  <r>
    <x v="40"/>
    <x v="40"/>
    <x v="40"/>
    <x v="40"/>
    <x v="155"/>
    <x v="0"/>
    <n v="0.15597828678429762"/>
  </r>
  <r>
    <x v="40"/>
    <x v="40"/>
    <x v="40"/>
    <x v="40"/>
    <x v="156"/>
    <x v="0"/>
    <n v="7.5284178412413416E-2"/>
  </r>
  <r>
    <x v="40"/>
    <x v="40"/>
    <x v="40"/>
    <x v="40"/>
    <x v="157"/>
    <x v="0"/>
    <n v="6.7651887218175236E-2"/>
  </r>
  <r>
    <x v="40"/>
    <x v="40"/>
    <x v="40"/>
    <x v="40"/>
    <x v="158"/>
    <x v="0"/>
    <n v="7.9720333213842157E-2"/>
  </r>
  <r>
    <x v="40"/>
    <x v="40"/>
    <x v="40"/>
    <x v="40"/>
    <x v="159"/>
    <x v="0"/>
    <n v="5.1141524182375636E-2"/>
  </r>
  <r>
    <x v="40"/>
    <x v="40"/>
    <x v="40"/>
    <x v="40"/>
    <x v="160"/>
    <x v="0"/>
    <n v="7.213892679376778E-2"/>
  </r>
  <r>
    <x v="40"/>
    <x v="40"/>
    <x v="40"/>
    <x v="40"/>
    <x v="161"/>
    <x v="0"/>
    <n v="7.0813444831364494E-2"/>
  </r>
  <r>
    <x v="40"/>
    <x v="40"/>
    <x v="40"/>
    <x v="40"/>
    <x v="162"/>
    <x v="0"/>
    <n v="7.2222992529637833E-2"/>
  </r>
  <r>
    <x v="40"/>
    <x v="40"/>
    <x v="40"/>
    <x v="40"/>
    <x v="163"/>
    <x v="0"/>
    <n v="0.13272396008621551"/>
  </r>
  <r>
    <x v="40"/>
    <x v="40"/>
    <x v="40"/>
    <x v="40"/>
    <x v="164"/>
    <x v="0"/>
    <n v="0.11227431726631257"/>
  </r>
  <r>
    <x v="40"/>
    <x v="40"/>
    <x v="40"/>
    <x v="40"/>
    <x v="165"/>
    <x v="0"/>
    <n v="6.5410733525575124E-2"/>
  </r>
  <r>
    <x v="40"/>
    <x v="40"/>
    <x v="40"/>
    <x v="40"/>
    <x v="166"/>
    <x v="0"/>
    <n v="4.5407787762776278E-2"/>
  </r>
  <r>
    <x v="40"/>
    <x v="40"/>
    <x v="40"/>
    <x v="40"/>
    <x v="167"/>
    <x v="0"/>
    <n v="7.2776916267223768E-2"/>
  </r>
  <r>
    <x v="40"/>
    <x v="40"/>
    <x v="40"/>
    <x v="40"/>
    <x v="168"/>
    <x v="0"/>
    <n v="6.5673187854257783E-2"/>
  </r>
  <r>
    <x v="40"/>
    <x v="40"/>
    <x v="40"/>
    <x v="40"/>
    <x v="169"/>
    <x v="0"/>
    <n v="1.8317576460531247E-2"/>
  </r>
  <r>
    <x v="40"/>
    <x v="40"/>
    <x v="40"/>
    <x v="40"/>
    <x v="170"/>
    <x v="0"/>
    <n v="3.6567531646948599E-2"/>
  </r>
  <r>
    <x v="40"/>
    <x v="40"/>
    <x v="40"/>
    <x v="40"/>
    <x v="171"/>
    <x v="0"/>
    <n v="7.903187382280949E-2"/>
  </r>
  <r>
    <x v="40"/>
    <x v="40"/>
    <x v="40"/>
    <x v="40"/>
    <x v="172"/>
    <x v="0"/>
    <n v="9.3690491644363355E-2"/>
  </r>
  <r>
    <x v="40"/>
    <x v="40"/>
    <x v="40"/>
    <x v="40"/>
    <x v="173"/>
    <x v="0"/>
    <n v="7.9473565753844649E-2"/>
  </r>
  <r>
    <x v="40"/>
    <x v="40"/>
    <x v="40"/>
    <x v="40"/>
    <x v="174"/>
    <x v="0"/>
    <n v="9.719449634661563E-2"/>
  </r>
  <r>
    <x v="40"/>
    <x v="40"/>
    <x v="40"/>
    <x v="40"/>
    <x v="175"/>
    <x v="0"/>
    <n v="0.12745438394204131"/>
  </r>
  <r>
    <x v="40"/>
    <x v="40"/>
    <x v="40"/>
    <x v="40"/>
    <x v="176"/>
    <x v="0"/>
    <n v="4.9156701180865625E-2"/>
  </r>
  <r>
    <x v="40"/>
    <x v="40"/>
    <x v="40"/>
    <x v="40"/>
    <x v="177"/>
    <x v="0"/>
    <n v="4.5457419311213818E-2"/>
  </r>
  <r>
    <x v="40"/>
    <x v="40"/>
    <x v="40"/>
    <x v="40"/>
    <x v="178"/>
    <x v="0"/>
    <n v="7.7933802690467943E-2"/>
  </r>
  <r>
    <x v="40"/>
    <x v="40"/>
    <x v="40"/>
    <x v="40"/>
    <x v="179"/>
    <x v="0"/>
    <n v="6.828912195999183E-2"/>
  </r>
  <r>
    <x v="41"/>
    <x v="41"/>
    <x v="41"/>
    <x v="41"/>
    <x v="0"/>
    <x v="0"/>
    <n v="1.1919056580289553E-2"/>
  </r>
  <r>
    <x v="41"/>
    <x v="41"/>
    <x v="41"/>
    <x v="41"/>
    <x v="1"/>
    <x v="0"/>
    <n v="1.3676738608675508E-2"/>
  </r>
  <r>
    <x v="41"/>
    <x v="41"/>
    <x v="41"/>
    <x v="41"/>
    <x v="2"/>
    <x v="0"/>
    <n v="9.993260770501701E-3"/>
  </r>
  <r>
    <x v="41"/>
    <x v="41"/>
    <x v="41"/>
    <x v="41"/>
    <x v="3"/>
    <x v="0"/>
    <n v="6.5973295018946039E-3"/>
  </r>
  <r>
    <x v="41"/>
    <x v="41"/>
    <x v="41"/>
    <x v="41"/>
    <x v="4"/>
    <x v="0"/>
    <n v="1.6628937991339715E-2"/>
  </r>
  <r>
    <x v="41"/>
    <x v="41"/>
    <x v="41"/>
    <x v="41"/>
    <x v="5"/>
    <x v="0"/>
    <n v="8.3393156076679107E-3"/>
  </r>
  <r>
    <x v="41"/>
    <x v="41"/>
    <x v="41"/>
    <x v="41"/>
    <x v="6"/>
    <x v="0"/>
    <n v="1.3364513993146357E-2"/>
  </r>
  <r>
    <x v="41"/>
    <x v="41"/>
    <x v="41"/>
    <x v="41"/>
    <x v="7"/>
    <x v="0"/>
    <n v="8.5574127497628667E-3"/>
  </r>
  <r>
    <x v="41"/>
    <x v="41"/>
    <x v="41"/>
    <x v="41"/>
    <x v="8"/>
    <x v="0"/>
    <n v="1.0762050215623813E-2"/>
  </r>
  <r>
    <x v="41"/>
    <x v="41"/>
    <x v="41"/>
    <x v="41"/>
    <x v="9"/>
    <x v="0"/>
    <n v="1.6307015861895435E-2"/>
  </r>
  <r>
    <x v="41"/>
    <x v="41"/>
    <x v="41"/>
    <x v="41"/>
    <x v="10"/>
    <x v="0"/>
    <n v="1.8331693674267957E-2"/>
  </r>
  <r>
    <x v="41"/>
    <x v="41"/>
    <x v="41"/>
    <x v="41"/>
    <x v="11"/>
    <x v="0"/>
    <n v="1.6433925564783684E-2"/>
  </r>
  <r>
    <x v="41"/>
    <x v="41"/>
    <x v="41"/>
    <x v="41"/>
    <x v="12"/>
    <x v="0"/>
    <n v="1.3070482097237246E-2"/>
  </r>
  <r>
    <x v="41"/>
    <x v="41"/>
    <x v="41"/>
    <x v="41"/>
    <x v="13"/>
    <x v="0"/>
    <n v="1.0205648914051478E-2"/>
  </r>
  <r>
    <x v="41"/>
    <x v="41"/>
    <x v="41"/>
    <x v="41"/>
    <x v="14"/>
    <x v="0"/>
    <n v="9.5384911991234708E-3"/>
  </r>
  <r>
    <x v="41"/>
    <x v="41"/>
    <x v="41"/>
    <x v="41"/>
    <x v="15"/>
    <x v="0"/>
    <n v="9.0348546871357235E-3"/>
  </r>
  <r>
    <x v="41"/>
    <x v="41"/>
    <x v="41"/>
    <x v="41"/>
    <x v="16"/>
    <x v="0"/>
    <n v="9.7287559976168263E-3"/>
  </r>
  <r>
    <x v="41"/>
    <x v="41"/>
    <x v="41"/>
    <x v="41"/>
    <x v="17"/>
    <x v="0"/>
    <n v="8.6415644149299437E-3"/>
  </r>
  <r>
    <x v="41"/>
    <x v="41"/>
    <x v="41"/>
    <x v="41"/>
    <x v="18"/>
    <x v="0"/>
    <n v="1.4308588914282251E-2"/>
  </r>
  <r>
    <x v="41"/>
    <x v="41"/>
    <x v="41"/>
    <x v="41"/>
    <x v="19"/>
    <x v="0"/>
    <n v="8.2225596677776725E-3"/>
  </r>
  <r>
    <x v="41"/>
    <x v="41"/>
    <x v="41"/>
    <x v="41"/>
    <x v="20"/>
    <x v="0"/>
    <n v="1.0335223151592533E-2"/>
  </r>
  <r>
    <x v="41"/>
    <x v="41"/>
    <x v="41"/>
    <x v="41"/>
    <x v="21"/>
    <x v="0"/>
    <n v="7.3989696888613395E-3"/>
  </r>
  <r>
    <x v="41"/>
    <x v="41"/>
    <x v="41"/>
    <x v="41"/>
    <x v="22"/>
    <x v="0"/>
    <n v="1.1106753297916893E-2"/>
  </r>
  <r>
    <x v="41"/>
    <x v="41"/>
    <x v="41"/>
    <x v="41"/>
    <x v="23"/>
    <x v="0"/>
    <n v="5.0156842469101662E-3"/>
  </r>
  <r>
    <x v="41"/>
    <x v="41"/>
    <x v="41"/>
    <x v="41"/>
    <x v="24"/>
    <x v="0"/>
    <n v="1.3848185720260224E-2"/>
  </r>
  <r>
    <x v="41"/>
    <x v="41"/>
    <x v="41"/>
    <x v="41"/>
    <x v="25"/>
    <x v="0"/>
    <n v="1.0017773397657569E-2"/>
  </r>
  <r>
    <x v="41"/>
    <x v="41"/>
    <x v="41"/>
    <x v="41"/>
    <x v="26"/>
    <x v="0"/>
    <n v="9.2358520986934312E-3"/>
  </r>
  <r>
    <x v="41"/>
    <x v="41"/>
    <x v="41"/>
    <x v="41"/>
    <x v="27"/>
    <x v="0"/>
    <n v="1.7853290172756685E-2"/>
  </r>
  <r>
    <x v="41"/>
    <x v="41"/>
    <x v="41"/>
    <x v="41"/>
    <x v="28"/>
    <x v="0"/>
    <n v="1.582183815545753E-2"/>
  </r>
  <r>
    <x v="41"/>
    <x v="41"/>
    <x v="41"/>
    <x v="41"/>
    <x v="29"/>
    <x v="0"/>
    <n v="1.0857121706893758E-2"/>
  </r>
  <r>
    <x v="41"/>
    <x v="41"/>
    <x v="41"/>
    <x v="41"/>
    <x v="30"/>
    <x v="0"/>
    <n v="7.7684832931966385E-3"/>
  </r>
  <r>
    <x v="41"/>
    <x v="41"/>
    <x v="41"/>
    <x v="41"/>
    <x v="31"/>
    <x v="0"/>
    <n v="1.4784946890354513E-2"/>
  </r>
  <r>
    <x v="41"/>
    <x v="41"/>
    <x v="41"/>
    <x v="41"/>
    <x v="32"/>
    <x v="0"/>
    <n v="1.3403593497122789E-2"/>
  </r>
  <r>
    <x v="41"/>
    <x v="41"/>
    <x v="41"/>
    <x v="41"/>
    <x v="33"/>
    <x v="0"/>
    <n v="8.0756193340892589E-3"/>
  </r>
  <r>
    <x v="41"/>
    <x v="41"/>
    <x v="41"/>
    <x v="41"/>
    <x v="34"/>
    <x v="0"/>
    <n v="7.4436440903447474E-3"/>
  </r>
  <r>
    <x v="41"/>
    <x v="41"/>
    <x v="41"/>
    <x v="41"/>
    <x v="35"/>
    <x v="0"/>
    <n v="8.8384748133649577E-3"/>
  </r>
  <r>
    <x v="41"/>
    <x v="41"/>
    <x v="41"/>
    <x v="41"/>
    <x v="36"/>
    <x v="0"/>
    <n v="7.1498469843927718E-3"/>
  </r>
  <r>
    <x v="41"/>
    <x v="41"/>
    <x v="41"/>
    <x v="41"/>
    <x v="37"/>
    <x v="0"/>
    <n v="1.5192896413497492E-2"/>
  </r>
  <r>
    <x v="41"/>
    <x v="41"/>
    <x v="41"/>
    <x v="41"/>
    <x v="38"/>
    <x v="0"/>
    <n v="1.5140242647707277E-2"/>
  </r>
  <r>
    <x v="41"/>
    <x v="41"/>
    <x v="41"/>
    <x v="41"/>
    <x v="39"/>
    <x v="0"/>
    <n v="1.1422117769968298E-2"/>
  </r>
  <r>
    <x v="41"/>
    <x v="41"/>
    <x v="41"/>
    <x v="41"/>
    <x v="40"/>
    <x v="0"/>
    <n v="1.3788460837987203E-2"/>
  </r>
  <r>
    <x v="41"/>
    <x v="41"/>
    <x v="41"/>
    <x v="41"/>
    <x v="41"/>
    <x v="0"/>
    <n v="1.0807148431021119E-2"/>
  </r>
  <r>
    <x v="41"/>
    <x v="41"/>
    <x v="41"/>
    <x v="41"/>
    <x v="42"/>
    <x v="0"/>
    <n v="1.3108023795473637E-2"/>
  </r>
  <r>
    <x v="41"/>
    <x v="41"/>
    <x v="41"/>
    <x v="41"/>
    <x v="43"/>
    <x v="0"/>
    <n v="1.294047090139459E-2"/>
  </r>
  <r>
    <x v="41"/>
    <x v="41"/>
    <x v="41"/>
    <x v="41"/>
    <x v="44"/>
    <x v="0"/>
    <n v="1.2367710988761127E-2"/>
  </r>
  <r>
    <x v="41"/>
    <x v="41"/>
    <x v="41"/>
    <x v="41"/>
    <x v="45"/>
    <x v="0"/>
    <n v="7.6687780472522674E-3"/>
  </r>
  <r>
    <x v="41"/>
    <x v="41"/>
    <x v="41"/>
    <x v="41"/>
    <x v="46"/>
    <x v="0"/>
    <n v="1.563872913328172E-2"/>
  </r>
  <r>
    <x v="41"/>
    <x v="41"/>
    <x v="41"/>
    <x v="41"/>
    <x v="47"/>
    <x v="0"/>
    <n v="1.3469871873410002E-2"/>
  </r>
  <r>
    <x v="41"/>
    <x v="41"/>
    <x v="41"/>
    <x v="41"/>
    <x v="48"/>
    <x v="0"/>
    <n v="1.5852104181660911E-2"/>
  </r>
  <r>
    <x v="41"/>
    <x v="41"/>
    <x v="41"/>
    <x v="41"/>
    <x v="49"/>
    <x v="0"/>
    <n v="1.1850880729265193E-2"/>
  </r>
  <r>
    <x v="41"/>
    <x v="41"/>
    <x v="41"/>
    <x v="41"/>
    <x v="50"/>
    <x v="0"/>
    <n v="1.0518959876716978E-2"/>
  </r>
  <r>
    <x v="41"/>
    <x v="41"/>
    <x v="41"/>
    <x v="41"/>
    <x v="51"/>
    <x v="0"/>
    <n v="1.2587162255439013E-2"/>
  </r>
  <r>
    <x v="41"/>
    <x v="41"/>
    <x v="41"/>
    <x v="41"/>
    <x v="52"/>
    <x v="0"/>
    <n v="1.2806755450195042E-2"/>
  </r>
  <r>
    <x v="41"/>
    <x v="41"/>
    <x v="41"/>
    <x v="41"/>
    <x v="53"/>
    <x v="0"/>
    <n v="1.4400914069692437E-2"/>
  </r>
  <r>
    <x v="41"/>
    <x v="41"/>
    <x v="41"/>
    <x v="41"/>
    <x v="54"/>
    <x v="0"/>
    <n v="1.6235597736433294E-2"/>
  </r>
  <r>
    <x v="41"/>
    <x v="41"/>
    <x v="41"/>
    <x v="41"/>
    <x v="55"/>
    <x v="0"/>
    <n v="1.152023075888815E-2"/>
  </r>
  <r>
    <x v="41"/>
    <x v="41"/>
    <x v="41"/>
    <x v="41"/>
    <x v="56"/>
    <x v="0"/>
    <n v="1.3363215843075416E-2"/>
  </r>
  <r>
    <x v="41"/>
    <x v="41"/>
    <x v="41"/>
    <x v="41"/>
    <x v="57"/>
    <x v="0"/>
    <n v="1.4204731271434094E-2"/>
  </r>
  <r>
    <x v="41"/>
    <x v="41"/>
    <x v="41"/>
    <x v="41"/>
    <x v="58"/>
    <x v="0"/>
    <n v="2.2924604511939937E-3"/>
  </r>
  <r>
    <x v="41"/>
    <x v="41"/>
    <x v="41"/>
    <x v="41"/>
    <x v="59"/>
    <x v="0"/>
    <n v="1.2543709906232218E-2"/>
  </r>
  <r>
    <x v="41"/>
    <x v="41"/>
    <x v="41"/>
    <x v="41"/>
    <x v="60"/>
    <x v="0"/>
    <n v="5.4788318614065416E-3"/>
  </r>
  <r>
    <x v="41"/>
    <x v="41"/>
    <x v="41"/>
    <x v="41"/>
    <x v="61"/>
    <x v="0"/>
    <n v="1.0667276352031433E-2"/>
  </r>
  <r>
    <x v="41"/>
    <x v="41"/>
    <x v="41"/>
    <x v="41"/>
    <x v="62"/>
    <x v="0"/>
    <n v="6.0779780581555476E-3"/>
  </r>
  <r>
    <x v="41"/>
    <x v="41"/>
    <x v="41"/>
    <x v="41"/>
    <x v="63"/>
    <x v="0"/>
    <n v="1.0669505400616296E-2"/>
  </r>
  <r>
    <x v="41"/>
    <x v="41"/>
    <x v="41"/>
    <x v="41"/>
    <x v="64"/>
    <x v="0"/>
    <n v="1.0696144632383751E-2"/>
  </r>
  <r>
    <x v="41"/>
    <x v="41"/>
    <x v="41"/>
    <x v="41"/>
    <x v="65"/>
    <x v="0"/>
    <n v="9.9457603892919542E-3"/>
  </r>
  <r>
    <x v="41"/>
    <x v="41"/>
    <x v="41"/>
    <x v="41"/>
    <x v="66"/>
    <x v="0"/>
    <n v="1.2316315121213872E-2"/>
  </r>
  <r>
    <x v="41"/>
    <x v="41"/>
    <x v="41"/>
    <x v="41"/>
    <x v="67"/>
    <x v="0"/>
    <n v="1.4358541987445928E-2"/>
  </r>
  <r>
    <x v="41"/>
    <x v="41"/>
    <x v="41"/>
    <x v="41"/>
    <x v="68"/>
    <x v="0"/>
    <n v="1.0091424603633839E-2"/>
  </r>
  <r>
    <x v="41"/>
    <x v="41"/>
    <x v="41"/>
    <x v="41"/>
    <x v="69"/>
    <x v="0"/>
    <n v="1.5382518589777095E-2"/>
  </r>
  <r>
    <x v="41"/>
    <x v="41"/>
    <x v="41"/>
    <x v="41"/>
    <x v="70"/>
    <x v="0"/>
    <n v="1.5043865687579596E-2"/>
  </r>
  <r>
    <x v="41"/>
    <x v="41"/>
    <x v="41"/>
    <x v="41"/>
    <x v="71"/>
    <x v="0"/>
    <n v="1.6809468310991935E-2"/>
  </r>
  <r>
    <x v="41"/>
    <x v="41"/>
    <x v="41"/>
    <x v="41"/>
    <x v="72"/>
    <x v="0"/>
    <n v="6.7511676988875127E-3"/>
  </r>
  <r>
    <x v="41"/>
    <x v="41"/>
    <x v="41"/>
    <x v="41"/>
    <x v="73"/>
    <x v="0"/>
    <n v="1.175914466548022E-2"/>
  </r>
  <r>
    <x v="41"/>
    <x v="41"/>
    <x v="41"/>
    <x v="41"/>
    <x v="74"/>
    <x v="0"/>
    <n v="1.6021916323735216E-2"/>
  </r>
  <r>
    <x v="41"/>
    <x v="41"/>
    <x v="41"/>
    <x v="41"/>
    <x v="75"/>
    <x v="0"/>
    <n v="1.1375856773176627E-2"/>
  </r>
  <r>
    <x v="41"/>
    <x v="41"/>
    <x v="41"/>
    <x v="41"/>
    <x v="76"/>
    <x v="0"/>
    <n v="1.557030164798664E-2"/>
  </r>
  <r>
    <x v="41"/>
    <x v="41"/>
    <x v="41"/>
    <x v="41"/>
    <x v="77"/>
    <x v="0"/>
    <n v="1.1980583646315395E-2"/>
  </r>
  <r>
    <x v="41"/>
    <x v="41"/>
    <x v="41"/>
    <x v="41"/>
    <x v="78"/>
    <x v="0"/>
    <n v="1.6109663287631904E-2"/>
  </r>
  <r>
    <x v="41"/>
    <x v="41"/>
    <x v="41"/>
    <x v="41"/>
    <x v="79"/>
    <x v="0"/>
    <n v="1.7852377288153014E-2"/>
  </r>
  <r>
    <x v="41"/>
    <x v="41"/>
    <x v="41"/>
    <x v="41"/>
    <x v="80"/>
    <x v="0"/>
    <n v="8.5251935896103158E-3"/>
  </r>
  <r>
    <x v="41"/>
    <x v="41"/>
    <x v="41"/>
    <x v="41"/>
    <x v="81"/>
    <x v="0"/>
    <n v="9.3823372345591283E-3"/>
  </r>
  <r>
    <x v="41"/>
    <x v="41"/>
    <x v="41"/>
    <x v="41"/>
    <x v="82"/>
    <x v="0"/>
    <n v="3.286841105917866E-3"/>
  </r>
  <r>
    <x v="41"/>
    <x v="41"/>
    <x v="41"/>
    <x v="41"/>
    <x v="83"/>
    <x v="0"/>
    <n v="1.0739233108355707E-2"/>
  </r>
  <r>
    <x v="41"/>
    <x v="41"/>
    <x v="41"/>
    <x v="41"/>
    <x v="84"/>
    <x v="0"/>
    <n v="8.1492060965076742E-3"/>
  </r>
  <r>
    <x v="41"/>
    <x v="41"/>
    <x v="41"/>
    <x v="41"/>
    <x v="85"/>
    <x v="0"/>
    <n v="8.3404535990759514E-3"/>
  </r>
  <r>
    <x v="41"/>
    <x v="41"/>
    <x v="41"/>
    <x v="41"/>
    <x v="86"/>
    <x v="0"/>
    <n v="1.6860232937250273E-2"/>
  </r>
  <r>
    <x v="41"/>
    <x v="41"/>
    <x v="41"/>
    <x v="41"/>
    <x v="87"/>
    <x v="0"/>
    <n v="1.2767157485321022E-2"/>
  </r>
  <r>
    <x v="41"/>
    <x v="41"/>
    <x v="41"/>
    <x v="41"/>
    <x v="88"/>
    <x v="0"/>
    <n v="1.3939714174669784E-2"/>
  </r>
  <r>
    <x v="41"/>
    <x v="41"/>
    <x v="41"/>
    <x v="41"/>
    <x v="89"/>
    <x v="0"/>
    <n v="1.3414578566342901E-2"/>
  </r>
  <r>
    <x v="41"/>
    <x v="41"/>
    <x v="41"/>
    <x v="41"/>
    <x v="90"/>
    <x v="0"/>
    <n v="8.5906283279095774E-3"/>
  </r>
  <r>
    <x v="41"/>
    <x v="41"/>
    <x v="41"/>
    <x v="41"/>
    <x v="91"/>
    <x v="0"/>
    <n v="6.2103307462845429E-3"/>
  </r>
  <r>
    <x v="41"/>
    <x v="41"/>
    <x v="41"/>
    <x v="41"/>
    <x v="92"/>
    <x v="0"/>
    <n v="1.2806624303202509E-2"/>
  </r>
  <r>
    <x v="41"/>
    <x v="41"/>
    <x v="41"/>
    <x v="41"/>
    <x v="93"/>
    <x v="0"/>
    <n v="7.2807077515135337E-3"/>
  </r>
  <r>
    <x v="41"/>
    <x v="41"/>
    <x v="41"/>
    <x v="41"/>
    <x v="94"/>
    <x v="0"/>
    <n v="1.398389103648136E-2"/>
  </r>
  <r>
    <x v="41"/>
    <x v="41"/>
    <x v="41"/>
    <x v="41"/>
    <x v="95"/>
    <x v="0"/>
    <n v="9.0495016279785474E-3"/>
  </r>
  <r>
    <x v="41"/>
    <x v="41"/>
    <x v="41"/>
    <x v="41"/>
    <x v="96"/>
    <x v="0"/>
    <n v="1.3056155058223379E-2"/>
  </r>
  <r>
    <x v="41"/>
    <x v="41"/>
    <x v="41"/>
    <x v="41"/>
    <x v="97"/>
    <x v="0"/>
    <n v="1.2004519050338024E-2"/>
  </r>
  <r>
    <x v="41"/>
    <x v="41"/>
    <x v="41"/>
    <x v="41"/>
    <x v="98"/>
    <x v="0"/>
    <n v="1.1350754412580231E-2"/>
  </r>
  <r>
    <x v="41"/>
    <x v="41"/>
    <x v="41"/>
    <x v="41"/>
    <x v="99"/>
    <x v="0"/>
    <n v="1.0169543048221716E-2"/>
  </r>
  <r>
    <x v="41"/>
    <x v="41"/>
    <x v="41"/>
    <x v="41"/>
    <x v="100"/>
    <x v="0"/>
    <n v="1.1169097617581156E-2"/>
  </r>
  <r>
    <x v="41"/>
    <x v="41"/>
    <x v="41"/>
    <x v="41"/>
    <x v="101"/>
    <x v="0"/>
    <n v="1.7660169937080177E-2"/>
  </r>
  <r>
    <x v="41"/>
    <x v="41"/>
    <x v="41"/>
    <x v="41"/>
    <x v="102"/>
    <x v="0"/>
    <n v="9.5304834583984487E-3"/>
  </r>
  <r>
    <x v="41"/>
    <x v="41"/>
    <x v="41"/>
    <x v="41"/>
    <x v="103"/>
    <x v="0"/>
    <n v="1.2400960512628669E-2"/>
  </r>
  <r>
    <x v="41"/>
    <x v="41"/>
    <x v="41"/>
    <x v="41"/>
    <x v="104"/>
    <x v="0"/>
    <n v="1.822912659915633E-2"/>
  </r>
  <r>
    <x v="41"/>
    <x v="41"/>
    <x v="41"/>
    <x v="41"/>
    <x v="105"/>
    <x v="0"/>
    <n v="9.7622883065115722E-3"/>
  </r>
  <r>
    <x v="41"/>
    <x v="41"/>
    <x v="41"/>
    <x v="41"/>
    <x v="106"/>
    <x v="0"/>
    <n v="1.1911560799027334E-2"/>
  </r>
  <r>
    <x v="41"/>
    <x v="41"/>
    <x v="41"/>
    <x v="41"/>
    <x v="107"/>
    <x v="0"/>
    <n v="4.2423722550409392E-3"/>
  </r>
  <r>
    <x v="41"/>
    <x v="41"/>
    <x v="41"/>
    <x v="41"/>
    <x v="108"/>
    <x v="0"/>
    <n v="1.5509541898746163E-2"/>
  </r>
  <r>
    <x v="41"/>
    <x v="41"/>
    <x v="41"/>
    <x v="41"/>
    <x v="109"/>
    <x v="0"/>
    <n v="1.361523902314574E-2"/>
  </r>
  <r>
    <x v="41"/>
    <x v="41"/>
    <x v="41"/>
    <x v="41"/>
    <x v="110"/>
    <x v="0"/>
    <n v="9.2268875362480716E-3"/>
  </r>
  <r>
    <x v="41"/>
    <x v="41"/>
    <x v="41"/>
    <x v="41"/>
    <x v="111"/>
    <x v="0"/>
    <n v="1.3006025906075415E-2"/>
  </r>
  <r>
    <x v="41"/>
    <x v="41"/>
    <x v="41"/>
    <x v="41"/>
    <x v="112"/>
    <x v="0"/>
    <n v="1.4891241339516715E-2"/>
  </r>
  <r>
    <x v="41"/>
    <x v="41"/>
    <x v="41"/>
    <x v="41"/>
    <x v="113"/>
    <x v="0"/>
    <n v="1.5830024347540429E-2"/>
  </r>
  <r>
    <x v="41"/>
    <x v="41"/>
    <x v="41"/>
    <x v="41"/>
    <x v="114"/>
    <x v="0"/>
    <n v="1.4177804869157346E-2"/>
  </r>
  <r>
    <x v="41"/>
    <x v="41"/>
    <x v="41"/>
    <x v="41"/>
    <x v="115"/>
    <x v="0"/>
    <n v="9.510975212777344E-3"/>
  </r>
  <r>
    <x v="41"/>
    <x v="41"/>
    <x v="41"/>
    <x v="41"/>
    <x v="116"/>
    <x v="0"/>
    <n v="1.6175208581227157E-2"/>
  </r>
  <r>
    <x v="41"/>
    <x v="41"/>
    <x v="41"/>
    <x v="41"/>
    <x v="117"/>
    <x v="0"/>
    <n v="1.2327574166452257E-2"/>
  </r>
  <r>
    <x v="41"/>
    <x v="41"/>
    <x v="41"/>
    <x v="41"/>
    <x v="118"/>
    <x v="0"/>
    <n v="8.6137953904383419E-3"/>
  </r>
  <r>
    <x v="41"/>
    <x v="41"/>
    <x v="41"/>
    <x v="41"/>
    <x v="119"/>
    <x v="0"/>
    <n v="1.0087943762009362E-2"/>
  </r>
  <r>
    <x v="41"/>
    <x v="41"/>
    <x v="41"/>
    <x v="41"/>
    <x v="120"/>
    <x v="0"/>
    <n v="1.7463381250496495E-2"/>
  </r>
  <r>
    <x v="41"/>
    <x v="41"/>
    <x v="41"/>
    <x v="41"/>
    <x v="121"/>
    <x v="0"/>
    <n v="5.9357305278633574E-3"/>
  </r>
  <r>
    <x v="41"/>
    <x v="41"/>
    <x v="41"/>
    <x v="41"/>
    <x v="122"/>
    <x v="0"/>
    <n v="9.0654282113590313E-3"/>
  </r>
  <r>
    <x v="41"/>
    <x v="41"/>
    <x v="41"/>
    <x v="41"/>
    <x v="123"/>
    <x v="0"/>
    <n v="1.4681867667879104E-2"/>
  </r>
  <r>
    <x v="41"/>
    <x v="41"/>
    <x v="41"/>
    <x v="41"/>
    <x v="124"/>
    <x v="0"/>
    <n v="1.4095586254964911E-2"/>
  </r>
  <r>
    <x v="41"/>
    <x v="41"/>
    <x v="41"/>
    <x v="41"/>
    <x v="125"/>
    <x v="0"/>
    <n v="1.2041794191098271E-2"/>
  </r>
  <r>
    <x v="41"/>
    <x v="41"/>
    <x v="41"/>
    <x v="41"/>
    <x v="126"/>
    <x v="0"/>
    <n v="7.4258099348914223E-3"/>
  </r>
  <r>
    <x v="41"/>
    <x v="41"/>
    <x v="41"/>
    <x v="41"/>
    <x v="127"/>
    <x v="0"/>
    <n v="1.3356744300909664E-2"/>
  </r>
  <r>
    <x v="41"/>
    <x v="41"/>
    <x v="41"/>
    <x v="41"/>
    <x v="128"/>
    <x v="0"/>
    <n v="7.4833814394195432E-3"/>
  </r>
  <r>
    <x v="41"/>
    <x v="41"/>
    <x v="41"/>
    <x v="41"/>
    <x v="129"/>
    <x v="0"/>
    <n v="1.3789060761509741E-2"/>
  </r>
  <r>
    <x v="41"/>
    <x v="41"/>
    <x v="41"/>
    <x v="41"/>
    <x v="130"/>
    <x v="0"/>
    <n v="8.1035079640173497E-3"/>
  </r>
  <r>
    <x v="41"/>
    <x v="41"/>
    <x v="41"/>
    <x v="41"/>
    <x v="131"/>
    <x v="0"/>
    <n v="7.3208667831107851E-3"/>
  </r>
  <r>
    <x v="41"/>
    <x v="41"/>
    <x v="41"/>
    <x v="41"/>
    <x v="132"/>
    <x v="0"/>
    <n v="1.0479940216761284E-2"/>
  </r>
  <r>
    <x v="41"/>
    <x v="41"/>
    <x v="41"/>
    <x v="41"/>
    <x v="133"/>
    <x v="0"/>
    <n v="1.3742171563357089E-2"/>
  </r>
  <r>
    <x v="41"/>
    <x v="41"/>
    <x v="41"/>
    <x v="41"/>
    <x v="134"/>
    <x v="0"/>
    <n v="9.9840735869727686E-3"/>
  </r>
  <r>
    <x v="41"/>
    <x v="41"/>
    <x v="41"/>
    <x v="41"/>
    <x v="135"/>
    <x v="0"/>
    <n v="1.3134342924373382E-2"/>
  </r>
  <r>
    <x v="41"/>
    <x v="41"/>
    <x v="41"/>
    <x v="41"/>
    <x v="136"/>
    <x v="0"/>
    <n v="1.2843177610669224E-2"/>
  </r>
  <r>
    <x v="41"/>
    <x v="41"/>
    <x v="41"/>
    <x v="41"/>
    <x v="137"/>
    <x v="0"/>
    <n v="1.4979289339639665E-2"/>
  </r>
  <r>
    <x v="41"/>
    <x v="41"/>
    <x v="41"/>
    <x v="41"/>
    <x v="138"/>
    <x v="0"/>
    <n v="8.4863183101590856E-3"/>
  </r>
  <r>
    <x v="41"/>
    <x v="41"/>
    <x v="41"/>
    <x v="41"/>
    <x v="139"/>
    <x v="0"/>
    <n v="6.4370562525163811E-3"/>
  </r>
  <r>
    <x v="41"/>
    <x v="41"/>
    <x v="41"/>
    <x v="41"/>
    <x v="140"/>
    <x v="0"/>
    <n v="1.7735460544403961E-2"/>
  </r>
  <r>
    <x v="41"/>
    <x v="41"/>
    <x v="41"/>
    <x v="41"/>
    <x v="141"/>
    <x v="0"/>
    <n v="1.4095122995007744E-2"/>
  </r>
  <r>
    <x v="41"/>
    <x v="41"/>
    <x v="41"/>
    <x v="41"/>
    <x v="142"/>
    <x v="0"/>
    <n v="1.3150154869630363E-2"/>
  </r>
  <r>
    <x v="41"/>
    <x v="41"/>
    <x v="41"/>
    <x v="41"/>
    <x v="143"/>
    <x v="0"/>
    <n v="1.0523550889490368E-2"/>
  </r>
  <r>
    <x v="41"/>
    <x v="41"/>
    <x v="41"/>
    <x v="41"/>
    <x v="144"/>
    <x v="0"/>
    <n v="1.1337108784210924E-2"/>
  </r>
  <r>
    <x v="41"/>
    <x v="41"/>
    <x v="41"/>
    <x v="41"/>
    <x v="145"/>
    <x v="0"/>
    <n v="1.3558176762821228E-2"/>
  </r>
  <r>
    <x v="41"/>
    <x v="41"/>
    <x v="41"/>
    <x v="41"/>
    <x v="146"/>
    <x v="0"/>
    <n v="1.2051665277332096E-2"/>
  </r>
  <r>
    <x v="41"/>
    <x v="41"/>
    <x v="41"/>
    <x v="41"/>
    <x v="147"/>
    <x v="0"/>
    <n v="9.7863584485621546E-3"/>
  </r>
  <r>
    <x v="41"/>
    <x v="41"/>
    <x v="41"/>
    <x v="41"/>
    <x v="148"/>
    <x v="0"/>
    <n v="6.7460209136588527E-3"/>
  </r>
  <r>
    <x v="41"/>
    <x v="41"/>
    <x v="41"/>
    <x v="41"/>
    <x v="149"/>
    <x v="0"/>
    <n v="9.9728470751104577E-3"/>
  </r>
  <r>
    <x v="41"/>
    <x v="41"/>
    <x v="41"/>
    <x v="41"/>
    <x v="150"/>
    <x v="0"/>
    <n v="1.2052263018670326E-2"/>
  </r>
  <r>
    <x v="41"/>
    <x v="41"/>
    <x v="41"/>
    <x v="41"/>
    <x v="151"/>
    <x v="0"/>
    <n v="1.0486015650303247E-2"/>
  </r>
  <r>
    <x v="41"/>
    <x v="41"/>
    <x v="41"/>
    <x v="41"/>
    <x v="152"/>
    <x v="0"/>
    <n v="6.4908157638154359E-3"/>
  </r>
  <r>
    <x v="41"/>
    <x v="41"/>
    <x v="41"/>
    <x v="41"/>
    <x v="153"/>
    <x v="0"/>
    <n v="9.8645134978319962E-3"/>
  </r>
  <r>
    <x v="41"/>
    <x v="41"/>
    <x v="41"/>
    <x v="41"/>
    <x v="154"/>
    <x v="0"/>
    <n v="1.7340132167974118E-2"/>
  </r>
  <r>
    <x v="41"/>
    <x v="41"/>
    <x v="41"/>
    <x v="41"/>
    <x v="155"/>
    <x v="0"/>
    <n v="1.3593207653909374E-2"/>
  </r>
  <r>
    <x v="41"/>
    <x v="41"/>
    <x v="41"/>
    <x v="41"/>
    <x v="156"/>
    <x v="0"/>
    <n v="1.3118385029318284E-2"/>
  </r>
  <r>
    <x v="41"/>
    <x v="41"/>
    <x v="41"/>
    <x v="41"/>
    <x v="157"/>
    <x v="0"/>
    <n v="8.4141835428810825E-3"/>
  </r>
  <r>
    <x v="41"/>
    <x v="41"/>
    <x v="41"/>
    <x v="41"/>
    <x v="158"/>
    <x v="0"/>
    <n v="8.333108969686415E-3"/>
  </r>
  <r>
    <x v="41"/>
    <x v="41"/>
    <x v="41"/>
    <x v="41"/>
    <x v="159"/>
    <x v="0"/>
    <n v="7.0614039425017242E-3"/>
  </r>
  <r>
    <x v="41"/>
    <x v="41"/>
    <x v="41"/>
    <x v="41"/>
    <x v="160"/>
    <x v="0"/>
    <n v="1.2916724861586194E-2"/>
  </r>
  <r>
    <x v="41"/>
    <x v="41"/>
    <x v="41"/>
    <x v="41"/>
    <x v="161"/>
    <x v="0"/>
    <n v="7.4302540967345542E-3"/>
  </r>
  <r>
    <x v="41"/>
    <x v="41"/>
    <x v="41"/>
    <x v="41"/>
    <x v="162"/>
    <x v="0"/>
    <n v="1.4514645878059744E-2"/>
  </r>
  <r>
    <x v="41"/>
    <x v="41"/>
    <x v="41"/>
    <x v="41"/>
    <x v="163"/>
    <x v="0"/>
    <n v="1.0961070204917029E-2"/>
  </r>
  <r>
    <x v="41"/>
    <x v="41"/>
    <x v="41"/>
    <x v="41"/>
    <x v="164"/>
    <x v="0"/>
    <n v="1.4847760248840838E-2"/>
  </r>
  <r>
    <x v="41"/>
    <x v="41"/>
    <x v="41"/>
    <x v="41"/>
    <x v="165"/>
    <x v="0"/>
    <n v="1.1670911835410342E-2"/>
  </r>
  <r>
    <x v="41"/>
    <x v="41"/>
    <x v="41"/>
    <x v="41"/>
    <x v="166"/>
    <x v="0"/>
    <n v="8.1460324858126428E-3"/>
  </r>
  <r>
    <x v="41"/>
    <x v="41"/>
    <x v="41"/>
    <x v="41"/>
    <x v="167"/>
    <x v="0"/>
    <n v="1.3561825286739344E-2"/>
  </r>
  <r>
    <x v="41"/>
    <x v="41"/>
    <x v="41"/>
    <x v="41"/>
    <x v="168"/>
    <x v="0"/>
    <n v="7.135402614054767E-3"/>
  </r>
  <r>
    <x v="41"/>
    <x v="41"/>
    <x v="41"/>
    <x v="41"/>
    <x v="169"/>
    <x v="0"/>
    <n v="3.1271871332175837E-3"/>
  </r>
  <r>
    <x v="41"/>
    <x v="41"/>
    <x v="41"/>
    <x v="41"/>
    <x v="170"/>
    <x v="0"/>
    <n v="5.8832437753242291E-3"/>
  </r>
  <r>
    <x v="41"/>
    <x v="41"/>
    <x v="41"/>
    <x v="41"/>
    <x v="171"/>
    <x v="0"/>
    <n v="1.2196766329392268E-2"/>
  </r>
  <r>
    <x v="41"/>
    <x v="41"/>
    <x v="41"/>
    <x v="41"/>
    <x v="172"/>
    <x v="0"/>
    <n v="1.4011109829034198E-2"/>
  </r>
  <r>
    <x v="41"/>
    <x v="41"/>
    <x v="41"/>
    <x v="41"/>
    <x v="173"/>
    <x v="0"/>
    <n v="1.2959368307109666E-2"/>
  </r>
  <r>
    <x v="41"/>
    <x v="41"/>
    <x v="41"/>
    <x v="41"/>
    <x v="174"/>
    <x v="0"/>
    <n v="8.7093351830709979E-3"/>
  </r>
  <r>
    <x v="41"/>
    <x v="41"/>
    <x v="41"/>
    <x v="41"/>
    <x v="175"/>
    <x v="0"/>
    <n v="1.5577676805981043E-2"/>
  </r>
  <r>
    <x v="41"/>
    <x v="41"/>
    <x v="41"/>
    <x v="41"/>
    <x v="176"/>
    <x v="0"/>
    <n v="1.1917026375006624E-2"/>
  </r>
  <r>
    <x v="41"/>
    <x v="41"/>
    <x v="41"/>
    <x v="41"/>
    <x v="177"/>
    <x v="0"/>
    <n v="5.9656165267813512E-3"/>
  </r>
  <r>
    <x v="41"/>
    <x v="41"/>
    <x v="41"/>
    <x v="41"/>
    <x v="178"/>
    <x v="0"/>
    <n v="1.5790282409693959E-2"/>
  </r>
  <r>
    <x v="41"/>
    <x v="41"/>
    <x v="41"/>
    <x v="41"/>
    <x v="179"/>
    <x v="0"/>
    <n v="5.7308627788398422E-3"/>
  </r>
  <r>
    <x v="0"/>
    <x v="0"/>
    <x v="0"/>
    <x v="0"/>
    <x v="0"/>
    <x v="1"/>
    <n v="1907"/>
  </r>
  <r>
    <x v="1"/>
    <x v="1"/>
    <x v="1"/>
    <x v="1"/>
    <x v="0"/>
    <x v="1"/>
    <n v="647"/>
  </r>
  <r>
    <x v="2"/>
    <x v="2"/>
    <x v="2"/>
    <x v="2"/>
    <x v="0"/>
    <x v="1"/>
    <n v="778"/>
  </r>
  <r>
    <x v="3"/>
    <x v="3"/>
    <x v="3"/>
    <x v="3"/>
    <x v="0"/>
    <x v="1"/>
    <n v="131"/>
  </r>
  <r>
    <x v="4"/>
    <x v="4"/>
    <x v="4"/>
    <x v="4"/>
    <x v="0"/>
    <x v="1"/>
    <n v="3092"/>
  </r>
  <r>
    <x v="5"/>
    <x v="5"/>
    <x v="5"/>
    <x v="5"/>
    <x v="0"/>
    <x v="1"/>
    <n v="348"/>
  </r>
  <r>
    <x v="6"/>
    <x v="6"/>
    <x v="6"/>
    <x v="6"/>
    <x v="0"/>
    <x v="1"/>
    <n v="5994"/>
  </r>
  <r>
    <x v="7"/>
    <x v="7"/>
    <x v="7"/>
    <x v="7"/>
    <x v="0"/>
    <x v="1"/>
    <n v="2559"/>
  </r>
  <r>
    <x v="8"/>
    <x v="8"/>
    <x v="8"/>
    <x v="8"/>
    <x v="0"/>
    <x v="1"/>
    <n v="-7"/>
  </r>
  <r>
    <x v="9"/>
    <x v="9"/>
    <x v="9"/>
    <x v="9"/>
    <x v="0"/>
    <x v="1"/>
    <n v="3441"/>
  </r>
  <r>
    <x v="10"/>
    <x v="10"/>
    <x v="10"/>
    <x v="10"/>
    <x v="0"/>
    <x v="1"/>
    <n v="1694"/>
  </r>
  <r>
    <x v="11"/>
    <x v="11"/>
    <x v="11"/>
    <x v="11"/>
    <x v="0"/>
    <x v="1"/>
    <n v="913"/>
  </r>
  <r>
    <x v="12"/>
    <x v="12"/>
    <x v="12"/>
    <x v="12"/>
    <x v="0"/>
    <x v="1"/>
    <n v="119828"/>
  </r>
  <r>
    <x v="13"/>
    <x v="13"/>
    <x v="13"/>
    <x v="13"/>
    <x v="0"/>
    <x v="1"/>
    <n v="4374"/>
  </r>
  <r>
    <x v="14"/>
    <x v="14"/>
    <x v="14"/>
    <x v="14"/>
    <x v="0"/>
    <x v="1"/>
    <n v="14"/>
  </r>
  <r>
    <x v="15"/>
    <x v="15"/>
    <x v="15"/>
    <x v="15"/>
    <x v="0"/>
    <x v="1"/>
    <n v="16446"/>
  </r>
  <r>
    <x v="16"/>
    <x v="16"/>
    <x v="16"/>
    <x v="16"/>
    <x v="0"/>
    <x v="1"/>
    <n v="143269"/>
  </r>
  <r>
    <x v="17"/>
    <x v="17"/>
    <x v="17"/>
    <x v="17"/>
    <x v="0"/>
    <x v="1"/>
    <n v="5518"/>
  </r>
  <r>
    <x v="18"/>
    <x v="18"/>
    <x v="18"/>
    <x v="18"/>
    <x v="0"/>
    <x v="1"/>
    <n v="105915"/>
  </r>
  <r>
    <x v="19"/>
    <x v="19"/>
    <x v="19"/>
    <x v="19"/>
    <x v="0"/>
    <x v="1"/>
    <m/>
  </r>
  <r>
    <x v="20"/>
    <x v="20"/>
    <x v="20"/>
    <x v="20"/>
    <x v="0"/>
    <x v="1"/>
    <n v="15"/>
  </r>
  <r>
    <x v="21"/>
    <x v="21"/>
    <x v="21"/>
    <x v="21"/>
    <x v="0"/>
    <x v="1"/>
    <n v="26216"/>
  </r>
  <r>
    <x v="22"/>
    <x v="22"/>
    <x v="22"/>
    <x v="22"/>
    <x v="0"/>
    <x v="1"/>
    <n v="5605"/>
  </r>
  <r>
    <x v="23"/>
    <x v="23"/>
    <x v="23"/>
    <x v="23"/>
    <x v="0"/>
    <x v="1"/>
    <n v="143269"/>
  </r>
  <r>
    <x v="24"/>
    <x v="24"/>
    <x v="24"/>
    <x v="24"/>
    <x v="0"/>
    <x v="1"/>
    <n v="4515"/>
  </r>
  <r>
    <x v="25"/>
    <x v="25"/>
    <x v="25"/>
    <x v="25"/>
    <x v="0"/>
    <x v="1"/>
    <n v="0.38107232817560271"/>
  </r>
  <r>
    <x v="26"/>
    <x v="26"/>
    <x v="26"/>
    <x v="26"/>
    <x v="0"/>
    <x v="1"/>
    <n v="1.0498039090648215E-2"/>
  </r>
  <r>
    <x v="27"/>
    <x v="27"/>
    <x v="27"/>
    <x v="27"/>
    <x v="0"/>
    <x v="1"/>
    <n v="0.11617312072892938"/>
  </r>
  <r>
    <x v="28"/>
    <x v="28"/>
    <x v="28"/>
    <x v="28"/>
    <x v="0"/>
    <x v="1"/>
    <n v="29447.50346"/>
  </r>
  <r>
    <x v="29"/>
    <x v="29"/>
    <x v="29"/>
    <x v="29"/>
    <x v="0"/>
    <x v="1"/>
    <n v="29440.533739999999"/>
  </r>
  <r>
    <x v="30"/>
    <x v="30"/>
    <x v="30"/>
    <x v="30"/>
    <x v="0"/>
    <x v="1"/>
    <m/>
  </r>
  <r>
    <x v="31"/>
    <x v="31"/>
    <x v="31"/>
    <x v="31"/>
    <x v="0"/>
    <x v="1"/>
    <n v="6.9697200000000006"/>
  </r>
  <r>
    <x v="32"/>
    <x v="32"/>
    <x v="32"/>
    <x v="32"/>
    <x v="0"/>
    <x v="1"/>
    <n v="0.71188273548209824"/>
  </r>
  <r>
    <x v="33"/>
    <x v="33"/>
    <x v="33"/>
    <x v="33"/>
    <x v="0"/>
    <x v="1"/>
    <n v="0.71171424502429481"/>
  </r>
  <r>
    <x v="34"/>
    <x v="34"/>
    <x v="34"/>
    <x v="34"/>
    <x v="0"/>
    <x v="1"/>
    <n v="0.71171424502429481"/>
  </r>
  <r>
    <x v="35"/>
    <x v="35"/>
    <x v="35"/>
    <x v="35"/>
    <x v="0"/>
    <x v="1"/>
    <n v="41365.665990000001"/>
  </r>
  <r>
    <x v="36"/>
    <x v="36"/>
    <x v="36"/>
    <x v="36"/>
    <x v="0"/>
    <x v="1"/>
    <n v="36894.214340000006"/>
  </r>
  <r>
    <x v="37"/>
    <x v="37"/>
    <x v="37"/>
    <x v="37"/>
    <x v="0"/>
    <x v="1"/>
    <m/>
  </r>
  <r>
    <x v="38"/>
    <x v="38"/>
    <x v="38"/>
    <x v="38"/>
    <x v="0"/>
    <x v="1"/>
    <n v="4471.4516399999993"/>
  </r>
  <r>
    <x v="39"/>
    <x v="39"/>
    <x v="39"/>
    <x v="39"/>
    <x v="0"/>
    <x v="1"/>
    <m/>
  </r>
  <r>
    <x v="0"/>
    <x v="0"/>
    <x v="0"/>
    <x v="0"/>
    <x v="1"/>
    <x v="1"/>
    <n v="2801"/>
  </r>
  <r>
    <x v="1"/>
    <x v="1"/>
    <x v="1"/>
    <x v="1"/>
    <x v="1"/>
    <x v="1"/>
    <n v="1075"/>
  </r>
  <r>
    <x v="2"/>
    <x v="2"/>
    <x v="2"/>
    <x v="2"/>
    <x v="1"/>
    <x v="1"/>
    <n v="1239"/>
  </r>
  <r>
    <x v="3"/>
    <x v="3"/>
    <x v="3"/>
    <x v="3"/>
    <x v="1"/>
    <x v="1"/>
    <n v="164"/>
  </r>
  <r>
    <x v="4"/>
    <x v="4"/>
    <x v="4"/>
    <x v="4"/>
    <x v="1"/>
    <x v="1"/>
    <n v="4462"/>
  </r>
  <r>
    <x v="5"/>
    <x v="5"/>
    <x v="5"/>
    <x v="5"/>
    <x v="1"/>
    <x v="1"/>
    <n v="137"/>
  </r>
  <r>
    <x v="6"/>
    <x v="6"/>
    <x v="6"/>
    <x v="6"/>
    <x v="1"/>
    <x v="1"/>
    <n v="8475"/>
  </r>
  <r>
    <x v="7"/>
    <x v="7"/>
    <x v="7"/>
    <x v="7"/>
    <x v="1"/>
    <x v="1"/>
    <n v="3397"/>
  </r>
  <r>
    <x v="8"/>
    <x v="8"/>
    <x v="8"/>
    <x v="8"/>
    <x v="1"/>
    <x v="1"/>
    <n v="142"/>
  </r>
  <r>
    <x v="9"/>
    <x v="9"/>
    <x v="9"/>
    <x v="9"/>
    <x v="1"/>
    <x v="1"/>
    <n v="4934"/>
  </r>
  <r>
    <x v="10"/>
    <x v="10"/>
    <x v="10"/>
    <x v="10"/>
    <x v="1"/>
    <x v="1"/>
    <n v="806"/>
  </r>
  <r>
    <x v="11"/>
    <x v="11"/>
    <x v="11"/>
    <x v="11"/>
    <x v="1"/>
    <x v="1"/>
    <n v="1531"/>
  </r>
  <r>
    <x v="12"/>
    <x v="12"/>
    <x v="12"/>
    <x v="12"/>
    <x v="1"/>
    <x v="1"/>
    <n v="214594"/>
  </r>
  <r>
    <x v="13"/>
    <x v="13"/>
    <x v="13"/>
    <x v="13"/>
    <x v="1"/>
    <x v="1"/>
    <n v="4175"/>
  </r>
  <r>
    <x v="14"/>
    <x v="14"/>
    <x v="14"/>
    <x v="14"/>
    <x v="1"/>
    <x v="1"/>
    <n v="134"/>
  </r>
  <r>
    <x v="15"/>
    <x v="15"/>
    <x v="15"/>
    <x v="15"/>
    <x v="1"/>
    <x v="1"/>
    <n v="29343"/>
  </r>
  <r>
    <x v="16"/>
    <x v="16"/>
    <x v="16"/>
    <x v="16"/>
    <x v="1"/>
    <x v="1"/>
    <n v="250583"/>
  </r>
  <r>
    <x v="17"/>
    <x v="17"/>
    <x v="17"/>
    <x v="17"/>
    <x v="1"/>
    <x v="1"/>
    <n v="26214"/>
  </r>
  <r>
    <x v="18"/>
    <x v="18"/>
    <x v="18"/>
    <x v="18"/>
    <x v="1"/>
    <x v="1"/>
    <n v="169549"/>
  </r>
  <r>
    <x v="19"/>
    <x v="19"/>
    <x v="19"/>
    <x v="19"/>
    <x v="1"/>
    <x v="1"/>
    <n v="4"/>
  </r>
  <r>
    <x v="20"/>
    <x v="20"/>
    <x v="20"/>
    <x v="20"/>
    <x v="1"/>
    <x v="1"/>
    <n v="144"/>
  </r>
  <r>
    <x v="21"/>
    <x v="21"/>
    <x v="21"/>
    <x v="21"/>
    <x v="1"/>
    <x v="1"/>
    <n v="44480"/>
  </r>
  <r>
    <x v="22"/>
    <x v="22"/>
    <x v="22"/>
    <x v="22"/>
    <x v="1"/>
    <x v="1"/>
    <n v="10191"/>
  </r>
  <r>
    <x v="23"/>
    <x v="23"/>
    <x v="23"/>
    <x v="23"/>
    <x v="1"/>
    <x v="1"/>
    <n v="250582"/>
  </r>
  <r>
    <x v="24"/>
    <x v="24"/>
    <x v="24"/>
    <x v="24"/>
    <x v="1"/>
    <x v="1"/>
    <n v="13284"/>
  </r>
  <r>
    <x v="25"/>
    <x v="25"/>
    <x v="25"/>
    <x v="25"/>
    <x v="1"/>
    <x v="1"/>
    <n v="0.3390931531765623"/>
  </r>
  <r>
    <x v="26"/>
    <x v="26"/>
    <x v="26"/>
    <x v="26"/>
    <x v="1"/>
    <x v="1"/>
    <n v="1.5435278534108469E-2"/>
  </r>
  <r>
    <x v="27"/>
    <x v="27"/>
    <x v="27"/>
    <x v="27"/>
    <x v="1"/>
    <x v="1"/>
    <n v="0.18891537544696066"/>
  </r>
  <r>
    <x v="28"/>
    <x v="28"/>
    <x v="28"/>
    <x v="28"/>
    <x v="1"/>
    <x v="1"/>
    <n v="49700.71703"/>
  </r>
  <r>
    <x v="29"/>
    <x v="29"/>
    <x v="29"/>
    <x v="29"/>
    <x v="1"/>
    <x v="1"/>
    <n v="49630.890070000001"/>
  </r>
  <r>
    <x v="30"/>
    <x v="30"/>
    <x v="30"/>
    <x v="30"/>
    <x v="1"/>
    <x v="1"/>
    <m/>
  </r>
  <r>
    <x v="31"/>
    <x v="31"/>
    <x v="31"/>
    <x v="31"/>
    <x v="1"/>
    <x v="1"/>
    <n v="69.82696"/>
  </r>
  <r>
    <x v="32"/>
    <x v="32"/>
    <x v="32"/>
    <x v="32"/>
    <x v="1"/>
    <x v="1"/>
    <n v="0.52789961891944726"/>
  </r>
  <r>
    <x v="33"/>
    <x v="33"/>
    <x v="33"/>
    <x v="33"/>
    <x v="1"/>
    <x v="1"/>
    <n v="0.52715794701253982"/>
  </r>
  <r>
    <x v="34"/>
    <x v="34"/>
    <x v="34"/>
    <x v="34"/>
    <x v="1"/>
    <x v="1"/>
    <n v="0.52715794701253982"/>
  </r>
  <r>
    <x v="35"/>
    <x v="35"/>
    <x v="35"/>
    <x v="35"/>
    <x v="1"/>
    <x v="1"/>
    <n v="94148.044909999997"/>
  </r>
  <r>
    <x v="36"/>
    <x v="36"/>
    <x v="36"/>
    <x v="36"/>
    <x v="1"/>
    <x v="1"/>
    <n v="87324.346379999988"/>
  </r>
  <r>
    <x v="37"/>
    <x v="37"/>
    <x v="37"/>
    <x v="37"/>
    <x v="1"/>
    <x v="1"/>
    <m/>
  </r>
  <r>
    <x v="38"/>
    <x v="38"/>
    <x v="38"/>
    <x v="38"/>
    <x v="1"/>
    <x v="1"/>
    <n v="6823.6985300000006"/>
  </r>
  <r>
    <x v="39"/>
    <x v="39"/>
    <x v="39"/>
    <x v="39"/>
    <x v="1"/>
    <x v="1"/>
    <m/>
  </r>
  <r>
    <x v="0"/>
    <x v="0"/>
    <x v="0"/>
    <x v="0"/>
    <x v="2"/>
    <x v="1"/>
    <n v="786"/>
  </r>
  <r>
    <x v="1"/>
    <x v="1"/>
    <x v="1"/>
    <x v="1"/>
    <x v="2"/>
    <x v="1"/>
    <n v="221"/>
  </r>
  <r>
    <x v="2"/>
    <x v="2"/>
    <x v="2"/>
    <x v="2"/>
    <x v="2"/>
    <x v="1"/>
    <n v="275"/>
  </r>
  <r>
    <x v="3"/>
    <x v="3"/>
    <x v="3"/>
    <x v="3"/>
    <x v="2"/>
    <x v="1"/>
    <n v="54"/>
  </r>
  <r>
    <x v="4"/>
    <x v="4"/>
    <x v="4"/>
    <x v="4"/>
    <x v="2"/>
    <x v="1"/>
    <n v="819"/>
  </r>
  <r>
    <x v="5"/>
    <x v="5"/>
    <x v="5"/>
    <x v="5"/>
    <x v="2"/>
    <x v="1"/>
    <n v="18"/>
  </r>
  <r>
    <x v="6"/>
    <x v="6"/>
    <x v="6"/>
    <x v="6"/>
    <x v="2"/>
    <x v="1"/>
    <n v="1844"/>
  </r>
  <r>
    <x v="7"/>
    <x v="7"/>
    <x v="7"/>
    <x v="7"/>
    <x v="2"/>
    <x v="1"/>
    <n v="951"/>
  </r>
  <r>
    <x v="8"/>
    <x v="8"/>
    <x v="8"/>
    <x v="8"/>
    <x v="2"/>
    <x v="1"/>
    <n v="27"/>
  </r>
  <r>
    <x v="9"/>
    <x v="9"/>
    <x v="9"/>
    <x v="9"/>
    <x v="2"/>
    <x v="1"/>
    <n v="866"/>
  </r>
  <r>
    <x v="10"/>
    <x v="10"/>
    <x v="10"/>
    <x v="10"/>
    <x v="2"/>
    <x v="1"/>
    <n v="369"/>
  </r>
  <r>
    <x v="11"/>
    <x v="11"/>
    <x v="11"/>
    <x v="11"/>
    <x v="2"/>
    <x v="1"/>
    <n v="1496"/>
  </r>
  <r>
    <x v="12"/>
    <x v="12"/>
    <x v="12"/>
    <x v="12"/>
    <x v="2"/>
    <x v="1"/>
    <n v="46472"/>
  </r>
  <r>
    <x v="13"/>
    <x v="13"/>
    <x v="13"/>
    <x v="13"/>
    <x v="2"/>
    <x v="1"/>
    <n v="850"/>
  </r>
  <r>
    <x v="14"/>
    <x v="14"/>
    <x v="14"/>
    <x v="14"/>
    <x v="2"/>
    <x v="1"/>
    <n v="1"/>
  </r>
  <r>
    <x v="15"/>
    <x v="15"/>
    <x v="15"/>
    <x v="15"/>
    <x v="2"/>
    <x v="1"/>
    <n v="7841"/>
  </r>
  <r>
    <x v="16"/>
    <x v="16"/>
    <x v="16"/>
    <x v="16"/>
    <x v="2"/>
    <x v="1"/>
    <n v="57029"/>
  </r>
  <r>
    <x v="17"/>
    <x v="17"/>
    <x v="17"/>
    <x v="17"/>
    <x v="2"/>
    <x v="1"/>
    <n v="6200"/>
  </r>
  <r>
    <x v="18"/>
    <x v="18"/>
    <x v="18"/>
    <x v="18"/>
    <x v="2"/>
    <x v="1"/>
    <n v="39951"/>
  </r>
  <r>
    <x v="19"/>
    <x v="19"/>
    <x v="19"/>
    <x v="19"/>
    <x v="2"/>
    <x v="1"/>
    <n v="1"/>
  </r>
  <r>
    <x v="20"/>
    <x v="20"/>
    <x v="20"/>
    <x v="20"/>
    <x v="2"/>
    <x v="1"/>
    <m/>
  </r>
  <r>
    <x v="21"/>
    <x v="21"/>
    <x v="21"/>
    <x v="21"/>
    <x v="2"/>
    <x v="1"/>
    <n v="8963"/>
  </r>
  <r>
    <x v="22"/>
    <x v="22"/>
    <x v="22"/>
    <x v="22"/>
    <x v="2"/>
    <x v="1"/>
    <n v="1914"/>
  </r>
  <r>
    <x v="23"/>
    <x v="23"/>
    <x v="23"/>
    <x v="23"/>
    <x v="2"/>
    <x v="1"/>
    <n v="57029"/>
  </r>
  <r>
    <x v="24"/>
    <x v="24"/>
    <x v="24"/>
    <x v="24"/>
    <x v="2"/>
    <x v="1"/>
    <n v="1435"/>
  </r>
  <r>
    <x v="25"/>
    <x v="25"/>
    <x v="25"/>
    <x v="25"/>
    <x v="2"/>
    <x v="1"/>
    <n v="0.45276073619631901"/>
  </r>
  <r>
    <x v="26"/>
    <x v="26"/>
    <x v="26"/>
    <x v="26"/>
    <x v="2"/>
    <x v="1"/>
    <n v="1.0677856949955336E-2"/>
  </r>
  <r>
    <x v="27"/>
    <x v="27"/>
    <x v="27"/>
    <x v="27"/>
    <x v="2"/>
    <x v="1"/>
    <n v="0.19066147859922178"/>
  </r>
  <r>
    <x v="28"/>
    <x v="28"/>
    <x v="28"/>
    <x v="28"/>
    <x v="2"/>
    <x v="1"/>
    <n v="9974.2808699999987"/>
  </r>
  <r>
    <x v="29"/>
    <x v="29"/>
    <x v="29"/>
    <x v="29"/>
    <x v="2"/>
    <x v="1"/>
    <n v="9961.7737300000008"/>
  </r>
  <r>
    <x v="30"/>
    <x v="30"/>
    <x v="30"/>
    <x v="30"/>
    <x v="2"/>
    <x v="1"/>
    <m/>
  </r>
  <r>
    <x v="31"/>
    <x v="31"/>
    <x v="31"/>
    <x v="31"/>
    <x v="2"/>
    <x v="1"/>
    <n v="12.50714"/>
  </r>
  <r>
    <x v="32"/>
    <x v="32"/>
    <x v="32"/>
    <x v="32"/>
    <x v="2"/>
    <x v="1"/>
    <n v="0.45559575173739197"/>
  </r>
  <r>
    <x v="33"/>
    <x v="33"/>
    <x v="33"/>
    <x v="33"/>
    <x v="2"/>
    <x v="1"/>
    <n v="0.45502446244599826"/>
  </r>
  <r>
    <x v="34"/>
    <x v="34"/>
    <x v="34"/>
    <x v="34"/>
    <x v="2"/>
    <x v="1"/>
    <n v="0.45502446244599826"/>
  </r>
  <r>
    <x v="35"/>
    <x v="35"/>
    <x v="35"/>
    <x v="35"/>
    <x v="2"/>
    <x v="1"/>
    <n v="21892.831160000002"/>
  </r>
  <r>
    <x v="36"/>
    <x v="36"/>
    <x v="36"/>
    <x v="36"/>
    <x v="2"/>
    <x v="1"/>
    <n v="19748.395809999998"/>
  </r>
  <r>
    <x v="37"/>
    <x v="37"/>
    <x v="37"/>
    <x v="37"/>
    <x v="2"/>
    <x v="1"/>
    <n v="363.84203000000002"/>
  </r>
  <r>
    <x v="38"/>
    <x v="38"/>
    <x v="38"/>
    <x v="38"/>
    <x v="2"/>
    <x v="1"/>
    <n v="1780.5933300000002"/>
  </r>
  <r>
    <x v="39"/>
    <x v="39"/>
    <x v="39"/>
    <x v="39"/>
    <x v="2"/>
    <x v="1"/>
    <m/>
  </r>
  <r>
    <x v="0"/>
    <x v="0"/>
    <x v="0"/>
    <x v="0"/>
    <x v="3"/>
    <x v="1"/>
    <n v="830"/>
  </r>
  <r>
    <x v="1"/>
    <x v="1"/>
    <x v="1"/>
    <x v="1"/>
    <x v="3"/>
    <x v="1"/>
    <n v="207"/>
  </r>
  <r>
    <x v="2"/>
    <x v="2"/>
    <x v="2"/>
    <x v="2"/>
    <x v="3"/>
    <x v="1"/>
    <n v="258"/>
  </r>
  <r>
    <x v="3"/>
    <x v="3"/>
    <x v="3"/>
    <x v="3"/>
    <x v="3"/>
    <x v="1"/>
    <n v="51"/>
  </r>
  <r>
    <x v="4"/>
    <x v="4"/>
    <x v="4"/>
    <x v="4"/>
    <x v="3"/>
    <x v="1"/>
    <n v="706"/>
  </r>
  <r>
    <x v="5"/>
    <x v="5"/>
    <x v="5"/>
    <x v="5"/>
    <x v="3"/>
    <x v="1"/>
    <n v="51"/>
  </r>
  <r>
    <x v="6"/>
    <x v="6"/>
    <x v="6"/>
    <x v="6"/>
    <x v="3"/>
    <x v="1"/>
    <n v="1794"/>
  </r>
  <r>
    <x v="7"/>
    <x v="7"/>
    <x v="7"/>
    <x v="7"/>
    <x v="3"/>
    <x v="1"/>
    <n v="968"/>
  </r>
  <r>
    <x v="8"/>
    <x v="8"/>
    <x v="8"/>
    <x v="8"/>
    <x v="3"/>
    <x v="1"/>
    <n v="255"/>
  </r>
  <r>
    <x v="9"/>
    <x v="9"/>
    <x v="9"/>
    <x v="9"/>
    <x v="3"/>
    <x v="1"/>
    <n v="571"/>
  </r>
  <r>
    <x v="10"/>
    <x v="10"/>
    <x v="10"/>
    <x v="10"/>
    <x v="3"/>
    <x v="1"/>
    <n v="142"/>
  </r>
  <r>
    <x v="11"/>
    <x v="11"/>
    <x v="11"/>
    <x v="11"/>
    <x v="3"/>
    <x v="1"/>
    <n v="312"/>
  </r>
  <r>
    <x v="12"/>
    <x v="12"/>
    <x v="12"/>
    <x v="12"/>
    <x v="3"/>
    <x v="1"/>
    <n v="52821"/>
  </r>
  <r>
    <x v="13"/>
    <x v="13"/>
    <x v="13"/>
    <x v="13"/>
    <x v="3"/>
    <x v="1"/>
    <n v="1199"/>
  </r>
  <r>
    <x v="14"/>
    <x v="14"/>
    <x v="14"/>
    <x v="14"/>
    <x v="3"/>
    <x v="1"/>
    <m/>
  </r>
  <r>
    <x v="15"/>
    <x v="15"/>
    <x v="15"/>
    <x v="15"/>
    <x v="3"/>
    <x v="1"/>
    <n v="8612"/>
  </r>
  <r>
    <x v="16"/>
    <x v="16"/>
    <x v="16"/>
    <x v="16"/>
    <x v="3"/>
    <x v="1"/>
    <n v="63086"/>
  </r>
  <r>
    <x v="17"/>
    <x v="17"/>
    <x v="17"/>
    <x v="17"/>
    <x v="3"/>
    <x v="1"/>
    <n v="9350"/>
  </r>
  <r>
    <x v="18"/>
    <x v="18"/>
    <x v="18"/>
    <x v="18"/>
    <x v="3"/>
    <x v="1"/>
    <n v="42890"/>
  </r>
  <r>
    <x v="19"/>
    <x v="19"/>
    <x v="19"/>
    <x v="19"/>
    <x v="3"/>
    <x v="1"/>
    <m/>
  </r>
  <r>
    <x v="20"/>
    <x v="20"/>
    <x v="20"/>
    <x v="20"/>
    <x v="3"/>
    <x v="1"/>
    <m/>
  </r>
  <r>
    <x v="21"/>
    <x v="21"/>
    <x v="21"/>
    <x v="21"/>
    <x v="3"/>
    <x v="1"/>
    <n v="8457"/>
  </r>
  <r>
    <x v="22"/>
    <x v="22"/>
    <x v="22"/>
    <x v="22"/>
    <x v="3"/>
    <x v="1"/>
    <n v="2389"/>
  </r>
  <r>
    <x v="23"/>
    <x v="23"/>
    <x v="23"/>
    <x v="23"/>
    <x v="3"/>
    <x v="1"/>
    <n v="63086"/>
  </r>
  <r>
    <x v="24"/>
    <x v="24"/>
    <x v="24"/>
    <x v="24"/>
    <x v="3"/>
    <x v="1"/>
    <n v="1963"/>
  </r>
  <r>
    <x v="25"/>
    <x v="25"/>
    <x v="25"/>
    <x v="25"/>
    <x v="3"/>
    <x v="1"/>
    <n v="0.484394506866417"/>
  </r>
  <r>
    <x v="26"/>
    <x v="26"/>
    <x v="26"/>
    <x v="26"/>
    <x v="3"/>
    <x v="1"/>
    <n v="3.2806984952628647E-2"/>
  </r>
  <r>
    <x v="27"/>
    <x v="27"/>
    <x v="27"/>
    <x v="27"/>
    <x v="3"/>
    <x v="1"/>
    <n v="0.18629671574178935"/>
  </r>
  <r>
    <x v="28"/>
    <x v="28"/>
    <x v="28"/>
    <x v="28"/>
    <x v="3"/>
    <x v="1"/>
    <n v="9691.6421300000002"/>
  </r>
  <r>
    <x v="29"/>
    <x v="29"/>
    <x v="29"/>
    <x v="29"/>
    <x v="3"/>
    <x v="1"/>
    <n v="9665.7210500000001"/>
  </r>
  <r>
    <x v="30"/>
    <x v="30"/>
    <x v="30"/>
    <x v="30"/>
    <x v="3"/>
    <x v="1"/>
    <m/>
  </r>
  <r>
    <x v="31"/>
    <x v="31"/>
    <x v="31"/>
    <x v="31"/>
    <x v="3"/>
    <x v="1"/>
    <n v="25.92109"/>
  </r>
  <r>
    <x v="32"/>
    <x v="32"/>
    <x v="32"/>
    <x v="32"/>
    <x v="3"/>
    <x v="1"/>
    <n v="0.54489497874679316"/>
  </r>
  <r>
    <x v="33"/>
    <x v="33"/>
    <x v="33"/>
    <x v="33"/>
    <x v="3"/>
    <x v="1"/>
    <n v="0.54343761309644856"/>
  </r>
  <r>
    <x v="34"/>
    <x v="34"/>
    <x v="34"/>
    <x v="34"/>
    <x v="3"/>
    <x v="1"/>
    <n v="0.54343761309644856"/>
  </r>
  <r>
    <x v="35"/>
    <x v="35"/>
    <x v="35"/>
    <x v="35"/>
    <x v="3"/>
    <x v="1"/>
    <n v="17786.257000000001"/>
  </r>
  <r>
    <x v="36"/>
    <x v="36"/>
    <x v="36"/>
    <x v="36"/>
    <x v="3"/>
    <x v="1"/>
    <n v="16034.604009999999"/>
  </r>
  <r>
    <x v="37"/>
    <x v="37"/>
    <x v="37"/>
    <x v="37"/>
    <x v="3"/>
    <x v="1"/>
    <m/>
  </r>
  <r>
    <x v="38"/>
    <x v="38"/>
    <x v="38"/>
    <x v="38"/>
    <x v="3"/>
    <x v="1"/>
    <n v="1751.65299"/>
  </r>
  <r>
    <x v="39"/>
    <x v="39"/>
    <x v="39"/>
    <x v="39"/>
    <x v="3"/>
    <x v="1"/>
    <m/>
  </r>
  <r>
    <x v="0"/>
    <x v="0"/>
    <x v="0"/>
    <x v="0"/>
    <x v="4"/>
    <x v="1"/>
    <n v="2501"/>
  </r>
  <r>
    <x v="1"/>
    <x v="1"/>
    <x v="1"/>
    <x v="1"/>
    <x v="4"/>
    <x v="1"/>
    <n v="1025"/>
  </r>
  <r>
    <x v="2"/>
    <x v="2"/>
    <x v="2"/>
    <x v="2"/>
    <x v="4"/>
    <x v="1"/>
    <n v="1203"/>
  </r>
  <r>
    <x v="3"/>
    <x v="3"/>
    <x v="3"/>
    <x v="3"/>
    <x v="4"/>
    <x v="1"/>
    <n v="178"/>
  </r>
  <r>
    <x v="4"/>
    <x v="4"/>
    <x v="4"/>
    <x v="4"/>
    <x v="4"/>
    <x v="1"/>
    <n v="6142"/>
  </r>
  <r>
    <x v="5"/>
    <x v="5"/>
    <x v="5"/>
    <x v="5"/>
    <x v="4"/>
    <x v="1"/>
    <n v="523"/>
  </r>
  <r>
    <x v="6"/>
    <x v="6"/>
    <x v="6"/>
    <x v="6"/>
    <x v="4"/>
    <x v="1"/>
    <n v="10191"/>
  </r>
  <r>
    <x v="7"/>
    <x v="7"/>
    <x v="7"/>
    <x v="7"/>
    <x v="4"/>
    <x v="1"/>
    <n v="2800"/>
  </r>
  <r>
    <x v="8"/>
    <x v="8"/>
    <x v="8"/>
    <x v="8"/>
    <x v="4"/>
    <x v="1"/>
    <n v="282"/>
  </r>
  <r>
    <x v="9"/>
    <x v="9"/>
    <x v="9"/>
    <x v="9"/>
    <x v="4"/>
    <x v="1"/>
    <n v="7109"/>
  </r>
  <r>
    <x v="10"/>
    <x v="10"/>
    <x v="10"/>
    <x v="10"/>
    <x v="4"/>
    <x v="1"/>
    <n v="670"/>
  </r>
  <r>
    <x v="11"/>
    <x v="11"/>
    <x v="11"/>
    <x v="11"/>
    <x v="4"/>
    <x v="1"/>
    <n v="9356"/>
  </r>
  <r>
    <x v="12"/>
    <x v="12"/>
    <x v="12"/>
    <x v="12"/>
    <x v="4"/>
    <x v="1"/>
    <n v="154087"/>
  </r>
  <r>
    <x v="13"/>
    <x v="13"/>
    <x v="13"/>
    <x v="13"/>
    <x v="4"/>
    <x v="1"/>
    <n v="1686"/>
  </r>
  <r>
    <x v="14"/>
    <x v="14"/>
    <x v="14"/>
    <x v="14"/>
    <x v="4"/>
    <x v="1"/>
    <n v="126"/>
  </r>
  <r>
    <x v="15"/>
    <x v="15"/>
    <x v="15"/>
    <x v="15"/>
    <x v="4"/>
    <x v="1"/>
    <n v="30360"/>
  </r>
  <r>
    <x v="16"/>
    <x v="16"/>
    <x v="16"/>
    <x v="16"/>
    <x v="4"/>
    <x v="1"/>
    <n v="196285"/>
  </r>
  <r>
    <x v="17"/>
    <x v="17"/>
    <x v="17"/>
    <x v="17"/>
    <x v="4"/>
    <x v="1"/>
    <n v="14075"/>
  </r>
  <r>
    <x v="18"/>
    <x v="18"/>
    <x v="18"/>
    <x v="18"/>
    <x v="4"/>
    <x v="1"/>
    <n v="145550"/>
  </r>
  <r>
    <x v="19"/>
    <x v="19"/>
    <x v="19"/>
    <x v="19"/>
    <x v="4"/>
    <x v="1"/>
    <n v="3"/>
  </r>
  <r>
    <x v="20"/>
    <x v="20"/>
    <x v="20"/>
    <x v="20"/>
    <x v="4"/>
    <x v="1"/>
    <n v="24"/>
  </r>
  <r>
    <x v="21"/>
    <x v="21"/>
    <x v="21"/>
    <x v="21"/>
    <x v="4"/>
    <x v="1"/>
    <n v="29994"/>
  </r>
  <r>
    <x v="22"/>
    <x v="22"/>
    <x v="22"/>
    <x v="22"/>
    <x v="4"/>
    <x v="1"/>
    <n v="6638"/>
  </r>
  <r>
    <x v="23"/>
    <x v="23"/>
    <x v="23"/>
    <x v="23"/>
    <x v="4"/>
    <x v="1"/>
    <n v="196284"/>
  </r>
  <r>
    <x v="24"/>
    <x v="24"/>
    <x v="24"/>
    <x v="24"/>
    <x v="4"/>
    <x v="1"/>
    <n v="9817"/>
  </r>
  <r>
    <x v="25"/>
    <x v="25"/>
    <x v="25"/>
    <x v="25"/>
    <x v="4"/>
    <x v="1"/>
    <n v="0.21984168865435355"/>
  </r>
  <r>
    <x v="26"/>
    <x v="26"/>
    <x v="26"/>
    <x v="26"/>
    <x v="4"/>
    <x v="1"/>
    <n v="2.1235427852754802E-2"/>
  </r>
  <r>
    <x v="27"/>
    <x v="27"/>
    <x v="27"/>
    <x v="27"/>
    <x v="4"/>
    <x v="1"/>
    <n v="0.19305239179954442"/>
  </r>
  <r>
    <x v="28"/>
    <x v="28"/>
    <x v="28"/>
    <x v="28"/>
    <x v="4"/>
    <x v="1"/>
    <n v="33223.783989999996"/>
  </r>
  <r>
    <x v="29"/>
    <x v="29"/>
    <x v="29"/>
    <x v="29"/>
    <x v="4"/>
    <x v="1"/>
    <n v="33222.395190000003"/>
  </r>
  <r>
    <x v="30"/>
    <x v="30"/>
    <x v="30"/>
    <x v="30"/>
    <x v="4"/>
    <x v="1"/>
    <m/>
  </r>
  <r>
    <x v="31"/>
    <x v="31"/>
    <x v="31"/>
    <x v="31"/>
    <x v="4"/>
    <x v="1"/>
    <n v="1.3888"/>
  </r>
  <r>
    <x v="32"/>
    <x v="32"/>
    <x v="32"/>
    <x v="32"/>
    <x v="4"/>
    <x v="1"/>
    <n v="0.43944527515221493"/>
  </r>
  <r>
    <x v="33"/>
    <x v="33"/>
    <x v="33"/>
    <x v="33"/>
    <x v="4"/>
    <x v="1"/>
    <n v="0.43942690573353843"/>
  </r>
  <r>
    <x v="34"/>
    <x v="34"/>
    <x v="34"/>
    <x v="34"/>
    <x v="4"/>
    <x v="1"/>
    <n v="0.43942690573353843"/>
  </r>
  <r>
    <x v="35"/>
    <x v="35"/>
    <x v="35"/>
    <x v="35"/>
    <x v="4"/>
    <x v="1"/>
    <n v="75603.916729999997"/>
  </r>
  <r>
    <x v="36"/>
    <x v="36"/>
    <x v="36"/>
    <x v="36"/>
    <x v="4"/>
    <x v="1"/>
    <n v="69033.56207"/>
  </r>
  <r>
    <x v="37"/>
    <x v="37"/>
    <x v="37"/>
    <x v="37"/>
    <x v="4"/>
    <x v="1"/>
    <m/>
  </r>
  <r>
    <x v="38"/>
    <x v="38"/>
    <x v="38"/>
    <x v="38"/>
    <x v="4"/>
    <x v="1"/>
    <n v="6570.3546699999997"/>
  </r>
  <r>
    <x v="39"/>
    <x v="39"/>
    <x v="39"/>
    <x v="39"/>
    <x v="4"/>
    <x v="1"/>
    <m/>
  </r>
  <r>
    <x v="0"/>
    <x v="0"/>
    <x v="0"/>
    <x v="0"/>
    <x v="5"/>
    <x v="1"/>
    <n v="4241"/>
  </r>
  <r>
    <x v="1"/>
    <x v="1"/>
    <x v="1"/>
    <x v="1"/>
    <x v="5"/>
    <x v="1"/>
    <n v="2163"/>
  </r>
  <r>
    <x v="2"/>
    <x v="2"/>
    <x v="2"/>
    <x v="2"/>
    <x v="5"/>
    <x v="1"/>
    <n v="2355"/>
  </r>
  <r>
    <x v="3"/>
    <x v="3"/>
    <x v="3"/>
    <x v="3"/>
    <x v="5"/>
    <x v="1"/>
    <n v="192"/>
  </r>
  <r>
    <x v="4"/>
    <x v="4"/>
    <x v="4"/>
    <x v="4"/>
    <x v="5"/>
    <x v="1"/>
    <n v="2531"/>
  </r>
  <r>
    <x v="5"/>
    <x v="5"/>
    <x v="5"/>
    <x v="5"/>
    <x v="5"/>
    <x v="1"/>
    <n v="75"/>
  </r>
  <r>
    <x v="6"/>
    <x v="6"/>
    <x v="6"/>
    <x v="6"/>
    <x v="5"/>
    <x v="1"/>
    <n v="9010"/>
  </r>
  <r>
    <x v="7"/>
    <x v="7"/>
    <x v="7"/>
    <x v="7"/>
    <x v="5"/>
    <x v="1"/>
    <n v="4402"/>
  </r>
  <r>
    <x v="8"/>
    <x v="8"/>
    <x v="8"/>
    <x v="8"/>
    <x v="5"/>
    <x v="1"/>
    <n v="318"/>
  </r>
  <r>
    <x v="9"/>
    <x v="9"/>
    <x v="9"/>
    <x v="9"/>
    <x v="5"/>
    <x v="1"/>
    <n v="4291"/>
  </r>
  <r>
    <x v="10"/>
    <x v="10"/>
    <x v="10"/>
    <x v="10"/>
    <x v="5"/>
    <x v="1"/>
    <n v="4442"/>
  </r>
  <r>
    <x v="11"/>
    <x v="11"/>
    <x v="11"/>
    <x v="11"/>
    <x v="5"/>
    <x v="1"/>
    <n v="2655"/>
  </r>
  <r>
    <x v="12"/>
    <x v="12"/>
    <x v="12"/>
    <x v="12"/>
    <x v="5"/>
    <x v="1"/>
    <n v="285826"/>
  </r>
  <r>
    <x v="13"/>
    <x v="13"/>
    <x v="13"/>
    <x v="13"/>
    <x v="5"/>
    <x v="1"/>
    <n v="3308"/>
  </r>
  <r>
    <x v="14"/>
    <x v="14"/>
    <x v="14"/>
    <x v="14"/>
    <x v="5"/>
    <x v="1"/>
    <n v="121"/>
  </r>
  <r>
    <x v="15"/>
    <x v="15"/>
    <x v="15"/>
    <x v="15"/>
    <x v="5"/>
    <x v="1"/>
    <n v="28436"/>
  </r>
  <r>
    <x v="16"/>
    <x v="16"/>
    <x v="16"/>
    <x v="16"/>
    <x v="5"/>
    <x v="1"/>
    <n v="324788"/>
  </r>
  <r>
    <x v="17"/>
    <x v="17"/>
    <x v="17"/>
    <x v="17"/>
    <x v="5"/>
    <x v="1"/>
    <n v="4153"/>
  </r>
  <r>
    <x v="18"/>
    <x v="18"/>
    <x v="18"/>
    <x v="18"/>
    <x v="5"/>
    <x v="1"/>
    <n v="284354"/>
  </r>
  <r>
    <x v="19"/>
    <x v="19"/>
    <x v="19"/>
    <x v="19"/>
    <x v="5"/>
    <x v="1"/>
    <m/>
  </r>
  <r>
    <x v="20"/>
    <x v="20"/>
    <x v="20"/>
    <x v="20"/>
    <x v="5"/>
    <x v="1"/>
    <n v="97"/>
  </r>
  <r>
    <x v="21"/>
    <x v="21"/>
    <x v="21"/>
    <x v="21"/>
    <x v="5"/>
    <x v="1"/>
    <n v="22381"/>
  </r>
  <r>
    <x v="22"/>
    <x v="22"/>
    <x v="22"/>
    <x v="22"/>
    <x v="5"/>
    <x v="1"/>
    <n v="13803"/>
  </r>
  <r>
    <x v="23"/>
    <x v="23"/>
    <x v="23"/>
    <x v="23"/>
    <x v="5"/>
    <x v="1"/>
    <n v="324788"/>
  </r>
  <r>
    <x v="24"/>
    <x v="24"/>
    <x v="24"/>
    <x v="24"/>
    <x v="5"/>
    <x v="1"/>
    <n v="28677"/>
  </r>
  <r>
    <x v="25"/>
    <x v="25"/>
    <x v="25"/>
    <x v="25"/>
    <x v="5"/>
    <x v="1"/>
    <n v="0.43244241901712033"/>
  </r>
  <r>
    <x v="26"/>
    <x v="26"/>
    <x v="26"/>
    <x v="26"/>
    <x v="5"/>
    <x v="1"/>
    <n v="1.0049117625947231E-2"/>
  </r>
  <r>
    <x v="27"/>
    <x v="27"/>
    <x v="27"/>
    <x v="27"/>
    <x v="5"/>
    <x v="1"/>
    <n v="0.17482993197278912"/>
  </r>
  <r>
    <x v="28"/>
    <x v="28"/>
    <x v="28"/>
    <x v="28"/>
    <x v="5"/>
    <x v="1"/>
    <n v="29514.307049999999"/>
  </r>
  <r>
    <x v="29"/>
    <x v="29"/>
    <x v="29"/>
    <x v="29"/>
    <x v="5"/>
    <x v="1"/>
    <n v="29508.119589999998"/>
  </r>
  <r>
    <x v="30"/>
    <x v="30"/>
    <x v="30"/>
    <x v="30"/>
    <x v="5"/>
    <x v="1"/>
    <m/>
  </r>
  <r>
    <x v="31"/>
    <x v="31"/>
    <x v="31"/>
    <x v="31"/>
    <x v="5"/>
    <x v="1"/>
    <n v="6.1874599999999997"/>
  </r>
  <r>
    <x v="32"/>
    <x v="32"/>
    <x v="32"/>
    <x v="32"/>
    <x v="5"/>
    <x v="1"/>
    <n v="0.23487928462375862"/>
  </r>
  <r>
    <x v="33"/>
    <x v="33"/>
    <x v="33"/>
    <x v="33"/>
    <x v="5"/>
    <x v="1"/>
    <n v="0.23483004388854584"/>
  </r>
  <r>
    <x v="34"/>
    <x v="34"/>
    <x v="34"/>
    <x v="34"/>
    <x v="5"/>
    <x v="1"/>
    <n v="0.23483004388854584"/>
  </r>
  <r>
    <x v="35"/>
    <x v="35"/>
    <x v="35"/>
    <x v="35"/>
    <x v="5"/>
    <x v="1"/>
    <n v="125657.34393"/>
  </r>
  <r>
    <x v="36"/>
    <x v="36"/>
    <x v="36"/>
    <x v="36"/>
    <x v="5"/>
    <x v="1"/>
    <n v="116323.03744"/>
  </r>
  <r>
    <x v="37"/>
    <x v="37"/>
    <x v="37"/>
    <x v="37"/>
    <x v="5"/>
    <x v="1"/>
    <m/>
  </r>
  <r>
    <x v="38"/>
    <x v="38"/>
    <x v="38"/>
    <x v="38"/>
    <x v="5"/>
    <x v="1"/>
    <n v="9334.3064900000008"/>
  </r>
  <r>
    <x v="39"/>
    <x v="39"/>
    <x v="39"/>
    <x v="39"/>
    <x v="5"/>
    <x v="1"/>
    <m/>
  </r>
  <r>
    <x v="0"/>
    <x v="0"/>
    <x v="0"/>
    <x v="0"/>
    <x v="6"/>
    <x v="1"/>
    <n v="749"/>
  </r>
  <r>
    <x v="1"/>
    <x v="1"/>
    <x v="1"/>
    <x v="1"/>
    <x v="6"/>
    <x v="1"/>
    <n v="193"/>
  </r>
  <r>
    <x v="2"/>
    <x v="2"/>
    <x v="2"/>
    <x v="2"/>
    <x v="6"/>
    <x v="1"/>
    <n v="233"/>
  </r>
  <r>
    <x v="3"/>
    <x v="3"/>
    <x v="3"/>
    <x v="3"/>
    <x v="6"/>
    <x v="1"/>
    <n v="40"/>
  </r>
  <r>
    <x v="4"/>
    <x v="4"/>
    <x v="4"/>
    <x v="4"/>
    <x v="6"/>
    <x v="1"/>
    <n v="978"/>
  </r>
  <r>
    <x v="5"/>
    <x v="5"/>
    <x v="5"/>
    <x v="5"/>
    <x v="6"/>
    <x v="1"/>
    <n v="30"/>
  </r>
  <r>
    <x v="6"/>
    <x v="6"/>
    <x v="6"/>
    <x v="6"/>
    <x v="6"/>
    <x v="1"/>
    <n v="1950"/>
  </r>
  <r>
    <x v="7"/>
    <x v="7"/>
    <x v="7"/>
    <x v="7"/>
    <x v="6"/>
    <x v="1"/>
    <n v="732"/>
  </r>
  <r>
    <x v="8"/>
    <x v="8"/>
    <x v="8"/>
    <x v="8"/>
    <x v="6"/>
    <x v="1"/>
    <n v="-1"/>
  </r>
  <r>
    <x v="9"/>
    <x v="9"/>
    <x v="9"/>
    <x v="9"/>
    <x v="6"/>
    <x v="1"/>
    <n v="1219"/>
  </r>
  <r>
    <x v="10"/>
    <x v="10"/>
    <x v="10"/>
    <x v="10"/>
    <x v="6"/>
    <x v="1"/>
    <n v="339"/>
  </r>
  <r>
    <x v="11"/>
    <x v="11"/>
    <x v="11"/>
    <x v="11"/>
    <x v="6"/>
    <x v="1"/>
    <n v="229"/>
  </r>
  <r>
    <x v="12"/>
    <x v="12"/>
    <x v="12"/>
    <x v="12"/>
    <x v="6"/>
    <x v="1"/>
    <n v="37987"/>
  </r>
  <r>
    <x v="13"/>
    <x v="13"/>
    <x v="13"/>
    <x v="13"/>
    <x v="6"/>
    <x v="1"/>
    <n v="2055"/>
  </r>
  <r>
    <x v="14"/>
    <x v="14"/>
    <x v="14"/>
    <x v="14"/>
    <x v="6"/>
    <x v="1"/>
    <m/>
  </r>
  <r>
    <x v="15"/>
    <x v="15"/>
    <x v="15"/>
    <x v="15"/>
    <x v="6"/>
    <x v="1"/>
    <n v="5527"/>
  </r>
  <r>
    <x v="16"/>
    <x v="16"/>
    <x v="16"/>
    <x v="16"/>
    <x v="6"/>
    <x v="1"/>
    <n v="46137"/>
  </r>
  <r>
    <x v="17"/>
    <x v="17"/>
    <x v="17"/>
    <x v="17"/>
    <x v="6"/>
    <x v="1"/>
    <n v="1587"/>
  </r>
  <r>
    <x v="18"/>
    <x v="18"/>
    <x v="18"/>
    <x v="18"/>
    <x v="6"/>
    <x v="1"/>
    <n v="33873"/>
  </r>
  <r>
    <x v="19"/>
    <x v="19"/>
    <x v="19"/>
    <x v="19"/>
    <x v="6"/>
    <x v="1"/>
    <n v="1"/>
  </r>
  <r>
    <x v="20"/>
    <x v="20"/>
    <x v="20"/>
    <x v="20"/>
    <x v="6"/>
    <x v="1"/>
    <m/>
  </r>
  <r>
    <x v="21"/>
    <x v="21"/>
    <x v="21"/>
    <x v="21"/>
    <x v="6"/>
    <x v="1"/>
    <n v="8574"/>
  </r>
  <r>
    <x v="22"/>
    <x v="22"/>
    <x v="22"/>
    <x v="22"/>
    <x v="6"/>
    <x v="1"/>
    <n v="2103"/>
  </r>
  <r>
    <x v="23"/>
    <x v="23"/>
    <x v="23"/>
    <x v="23"/>
    <x v="6"/>
    <x v="1"/>
    <n v="46138"/>
  </r>
  <r>
    <x v="24"/>
    <x v="24"/>
    <x v="24"/>
    <x v="24"/>
    <x v="6"/>
    <x v="1"/>
    <n v="1010"/>
  </r>
  <r>
    <x v="25"/>
    <x v="25"/>
    <x v="25"/>
    <x v="25"/>
    <x v="6"/>
    <x v="1"/>
    <n v="0.31632080762759396"/>
  </r>
  <r>
    <x v="26"/>
    <x v="26"/>
    <x v="26"/>
    <x v="26"/>
    <x v="6"/>
    <x v="1"/>
    <n v="1.9320139940473082E-3"/>
  </r>
  <r>
    <x v="27"/>
    <x v="27"/>
    <x v="27"/>
    <x v="27"/>
    <x v="6"/>
    <x v="1"/>
    <n v="0.24324324324324326"/>
  </r>
  <r>
    <x v="28"/>
    <x v="28"/>
    <x v="28"/>
    <x v="28"/>
    <x v="6"/>
    <x v="1"/>
    <n v="9744.20219"/>
  </r>
  <r>
    <x v="29"/>
    <x v="29"/>
    <x v="29"/>
    <x v="29"/>
    <x v="6"/>
    <x v="1"/>
    <n v="9692.8139200000005"/>
  </r>
  <r>
    <x v="30"/>
    <x v="30"/>
    <x v="30"/>
    <x v="30"/>
    <x v="6"/>
    <x v="1"/>
    <m/>
  </r>
  <r>
    <x v="31"/>
    <x v="31"/>
    <x v="31"/>
    <x v="31"/>
    <x v="6"/>
    <x v="1"/>
    <n v="51.388269999999999"/>
  </r>
  <r>
    <x v="32"/>
    <x v="32"/>
    <x v="32"/>
    <x v="32"/>
    <x v="6"/>
    <x v="1"/>
    <n v="0.53159107801787209"/>
  </r>
  <r>
    <x v="33"/>
    <x v="33"/>
    <x v="33"/>
    <x v="33"/>
    <x v="6"/>
    <x v="1"/>
    <n v="0.52878761137030938"/>
  </r>
  <r>
    <x v="34"/>
    <x v="34"/>
    <x v="34"/>
    <x v="34"/>
    <x v="6"/>
    <x v="1"/>
    <n v="0.52878761137030938"/>
  </r>
  <r>
    <x v="35"/>
    <x v="35"/>
    <x v="35"/>
    <x v="35"/>
    <x v="6"/>
    <x v="1"/>
    <n v="18330.25909"/>
  </r>
  <r>
    <x v="36"/>
    <x v="36"/>
    <x v="36"/>
    <x v="36"/>
    <x v="6"/>
    <x v="1"/>
    <n v="16716.76957"/>
  </r>
  <r>
    <x v="37"/>
    <x v="37"/>
    <x v="37"/>
    <x v="37"/>
    <x v="6"/>
    <x v="1"/>
    <m/>
  </r>
  <r>
    <x v="38"/>
    <x v="38"/>
    <x v="38"/>
    <x v="38"/>
    <x v="6"/>
    <x v="1"/>
    <n v="1613.4895200000001"/>
  </r>
  <r>
    <x v="39"/>
    <x v="39"/>
    <x v="39"/>
    <x v="39"/>
    <x v="6"/>
    <x v="1"/>
    <m/>
  </r>
  <r>
    <x v="0"/>
    <x v="0"/>
    <x v="0"/>
    <x v="0"/>
    <x v="7"/>
    <x v="1"/>
    <n v="1267"/>
  </r>
  <r>
    <x v="1"/>
    <x v="1"/>
    <x v="1"/>
    <x v="1"/>
    <x v="7"/>
    <x v="1"/>
    <n v="719"/>
  </r>
  <r>
    <x v="2"/>
    <x v="2"/>
    <x v="2"/>
    <x v="2"/>
    <x v="7"/>
    <x v="1"/>
    <n v="798"/>
  </r>
  <r>
    <x v="3"/>
    <x v="3"/>
    <x v="3"/>
    <x v="3"/>
    <x v="7"/>
    <x v="1"/>
    <n v="79"/>
  </r>
  <r>
    <x v="4"/>
    <x v="4"/>
    <x v="4"/>
    <x v="4"/>
    <x v="7"/>
    <x v="1"/>
    <n v="1208"/>
  </r>
  <r>
    <x v="5"/>
    <x v="5"/>
    <x v="5"/>
    <x v="5"/>
    <x v="7"/>
    <x v="1"/>
    <n v="9"/>
  </r>
  <r>
    <x v="6"/>
    <x v="6"/>
    <x v="6"/>
    <x v="6"/>
    <x v="7"/>
    <x v="1"/>
    <n v="3203"/>
  </r>
  <r>
    <x v="7"/>
    <x v="7"/>
    <x v="7"/>
    <x v="7"/>
    <x v="7"/>
    <x v="1"/>
    <n v="1166"/>
  </r>
  <r>
    <x v="8"/>
    <x v="8"/>
    <x v="8"/>
    <x v="8"/>
    <x v="7"/>
    <x v="1"/>
    <n v="43"/>
  </r>
  <r>
    <x v="9"/>
    <x v="9"/>
    <x v="9"/>
    <x v="9"/>
    <x v="7"/>
    <x v="1"/>
    <n v="1995"/>
  </r>
  <r>
    <x v="10"/>
    <x v="10"/>
    <x v="10"/>
    <x v="10"/>
    <x v="7"/>
    <x v="1"/>
    <n v="6688"/>
  </r>
  <r>
    <x v="11"/>
    <x v="11"/>
    <x v="11"/>
    <x v="11"/>
    <x v="7"/>
    <x v="1"/>
    <n v="577"/>
  </r>
  <r>
    <x v="12"/>
    <x v="12"/>
    <x v="12"/>
    <x v="12"/>
    <x v="7"/>
    <x v="1"/>
    <n v="97266"/>
  </r>
  <r>
    <x v="13"/>
    <x v="13"/>
    <x v="13"/>
    <x v="13"/>
    <x v="7"/>
    <x v="1"/>
    <n v="2363"/>
  </r>
  <r>
    <x v="14"/>
    <x v="14"/>
    <x v="14"/>
    <x v="14"/>
    <x v="7"/>
    <x v="1"/>
    <n v="44"/>
  </r>
  <r>
    <x v="15"/>
    <x v="15"/>
    <x v="15"/>
    <x v="15"/>
    <x v="7"/>
    <x v="1"/>
    <n v="5596"/>
  </r>
  <r>
    <x v="16"/>
    <x v="16"/>
    <x v="16"/>
    <x v="16"/>
    <x v="7"/>
    <x v="1"/>
    <n v="112534"/>
  </r>
  <r>
    <x v="17"/>
    <x v="17"/>
    <x v="17"/>
    <x v="17"/>
    <x v="7"/>
    <x v="1"/>
    <n v="24651"/>
  </r>
  <r>
    <x v="18"/>
    <x v="18"/>
    <x v="18"/>
    <x v="18"/>
    <x v="7"/>
    <x v="1"/>
    <n v="68809"/>
  </r>
  <r>
    <x v="19"/>
    <x v="19"/>
    <x v="19"/>
    <x v="19"/>
    <x v="7"/>
    <x v="1"/>
    <n v="1"/>
  </r>
  <r>
    <x v="20"/>
    <x v="20"/>
    <x v="20"/>
    <x v="20"/>
    <x v="7"/>
    <x v="1"/>
    <n v="45"/>
  </r>
  <r>
    <x v="21"/>
    <x v="21"/>
    <x v="21"/>
    <x v="21"/>
    <x v="7"/>
    <x v="1"/>
    <n v="13488"/>
  </r>
  <r>
    <x v="22"/>
    <x v="22"/>
    <x v="22"/>
    <x v="22"/>
    <x v="7"/>
    <x v="1"/>
    <n v="5540"/>
  </r>
  <r>
    <x v="23"/>
    <x v="23"/>
    <x v="23"/>
    <x v="23"/>
    <x v="7"/>
    <x v="1"/>
    <n v="112534"/>
  </r>
  <r>
    <x v="24"/>
    <x v="24"/>
    <x v="24"/>
    <x v="24"/>
    <x v="7"/>
    <x v="1"/>
    <n v="7476"/>
  </r>
  <r>
    <x v="25"/>
    <x v="25"/>
    <x v="25"/>
    <x v="25"/>
    <x v="7"/>
    <x v="1"/>
    <n v="0.29344432882414151"/>
  </r>
  <r>
    <x v="26"/>
    <x v="26"/>
    <x v="26"/>
    <x v="26"/>
    <x v="7"/>
    <x v="1"/>
    <n v="3.0702085852478841E-3"/>
  </r>
  <r>
    <x v="27"/>
    <x v="27"/>
    <x v="27"/>
    <x v="27"/>
    <x v="7"/>
    <x v="1"/>
    <n v="0.22153846153846155"/>
  </r>
  <r>
    <x v="28"/>
    <x v="28"/>
    <x v="28"/>
    <x v="28"/>
    <x v="7"/>
    <x v="1"/>
    <n v="16144.311119999998"/>
  </r>
  <r>
    <x v="29"/>
    <x v="29"/>
    <x v="29"/>
    <x v="29"/>
    <x v="7"/>
    <x v="1"/>
    <n v="16130.319460000001"/>
  </r>
  <r>
    <x v="30"/>
    <x v="30"/>
    <x v="30"/>
    <x v="30"/>
    <x v="7"/>
    <x v="1"/>
    <m/>
  </r>
  <r>
    <x v="31"/>
    <x v="31"/>
    <x v="31"/>
    <x v="31"/>
    <x v="7"/>
    <x v="1"/>
    <n v="13.99166"/>
  </r>
  <r>
    <x v="32"/>
    <x v="32"/>
    <x v="32"/>
    <x v="32"/>
    <x v="7"/>
    <x v="1"/>
    <n v="0.46591216078195063"/>
  </r>
  <r>
    <x v="33"/>
    <x v="33"/>
    <x v="33"/>
    <x v="33"/>
    <x v="7"/>
    <x v="1"/>
    <n v="0.46550837244467996"/>
  </r>
  <r>
    <x v="34"/>
    <x v="34"/>
    <x v="34"/>
    <x v="34"/>
    <x v="7"/>
    <x v="1"/>
    <n v="0.46550837244467996"/>
  </r>
  <r>
    <x v="35"/>
    <x v="35"/>
    <x v="35"/>
    <x v="35"/>
    <x v="7"/>
    <x v="1"/>
    <n v="34650.976040000001"/>
  </r>
  <r>
    <x v="36"/>
    <x v="36"/>
    <x v="36"/>
    <x v="36"/>
    <x v="7"/>
    <x v="1"/>
    <n v="31465.913949999998"/>
  </r>
  <r>
    <x v="37"/>
    <x v="37"/>
    <x v="37"/>
    <x v="37"/>
    <x v="7"/>
    <x v="1"/>
    <m/>
  </r>
  <r>
    <x v="38"/>
    <x v="38"/>
    <x v="38"/>
    <x v="38"/>
    <x v="7"/>
    <x v="1"/>
    <n v="3185.0621000000001"/>
  </r>
  <r>
    <x v="39"/>
    <x v="39"/>
    <x v="39"/>
    <x v="39"/>
    <x v="7"/>
    <x v="1"/>
    <m/>
  </r>
  <r>
    <x v="0"/>
    <x v="0"/>
    <x v="0"/>
    <x v="0"/>
    <x v="8"/>
    <x v="1"/>
    <n v="1292"/>
  </r>
  <r>
    <x v="1"/>
    <x v="1"/>
    <x v="1"/>
    <x v="1"/>
    <x v="8"/>
    <x v="1"/>
    <n v="430"/>
  </r>
  <r>
    <x v="2"/>
    <x v="2"/>
    <x v="2"/>
    <x v="2"/>
    <x v="8"/>
    <x v="1"/>
    <n v="505"/>
  </r>
  <r>
    <x v="3"/>
    <x v="3"/>
    <x v="3"/>
    <x v="3"/>
    <x v="8"/>
    <x v="1"/>
    <n v="75"/>
  </r>
  <r>
    <x v="4"/>
    <x v="4"/>
    <x v="4"/>
    <x v="4"/>
    <x v="8"/>
    <x v="1"/>
    <n v="549"/>
  </r>
  <r>
    <x v="5"/>
    <x v="5"/>
    <x v="5"/>
    <x v="5"/>
    <x v="8"/>
    <x v="1"/>
    <n v="93"/>
  </r>
  <r>
    <x v="6"/>
    <x v="6"/>
    <x v="6"/>
    <x v="6"/>
    <x v="8"/>
    <x v="1"/>
    <n v="2364"/>
  </r>
  <r>
    <x v="7"/>
    <x v="7"/>
    <x v="7"/>
    <x v="7"/>
    <x v="8"/>
    <x v="1"/>
    <n v="1300"/>
  </r>
  <r>
    <x v="8"/>
    <x v="8"/>
    <x v="8"/>
    <x v="8"/>
    <x v="8"/>
    <x v="1"/>
    <n v="81"/>
  </r>
  <r>
    <x v="9"/>
    <x v="9"/>
    <x v="9"/>
    <x v="9"/>
    <x v="8"/>
    <x v="1"/>
    <n v="983"/>
  </r>
  <r>
    <x v="10"/>
    <x v="10"/>
    <x v="10"/>
    <x v="10"/>
    <x v="8"/>
    <x v="1"/>
    <n v="398"/>
  </r>
  <r>
    <x v="11"/>
    <x v="11"/>
    <x v="11"/>
    <x v="11"/>
    <x v="8"/>
    <x v="1"/>
    <n v="489"/>
  </r>
  <r>
    <x v="12"/>
    <x v="12"/>
    <x v="12"/>
    <x v="12"/>
    <x v="8"/>
    <x v="1"/>
    <n v="78832"/>
  </r>
  <r>
    <x v="13"/>
    <x v="13"/>
    <x v="13"/>
    <x v="13"/>
    <x v="8"/>
    <x v="1"/>
    <m/>
  </r>
  <r>
    <x v="14"/>
    <x v="14"/>
    <x v="14"/>
    <x v="14"/>
    <x v="8"/>
    <x v="1"/>
    <n v="100"/>
  </r>
  <r>
    <x v="15"/>
    <x v="15"/>
    <x v="15"/>
    <x v="15"/>
    <x v="8"/>
    <x v="1"/>
    <n v="6519"/>
  </r>
  <r>
    <x v="16"/>
    <x v="16"/>
    <x v="16"/>
    <x v="16"/>
    <x v="8"/>
    <x v="1"/>
    <n v="86338"/>
  </r>
  <r>
    <x v="17"/>
    <x v="17"/>
    <x v="17"/>
    <x v="17"/>
    <x v="8"/>
    <x v="1"/>
    <n v="10024"/>
  </r>
  <r>
    <x v="18"/>
    <x v="18"/>
    <x v="18"/>
    <x v="18"/>
    <x v="8"/>
    <x v="1"/>
    <n v="61689"/>
  </r>
  <r>
    <x v="19"/>
    <x v="19"/>
    <x v="19"/>
    <x v="19"/>
    <x v="8"/>
    <x v="1"/>
    <m/>
  </r>
  <r>
    <x v="20"/>
    <x v="20"/>
    <x v="20"/>
    <x v="20"/>
    <x v="8"/>
    <x v="1"/>
    <n v="5"/>
  </r>
  <r>
    <x v="21"/>
    <x v="21"/>
    <x v="21"/>
    <x v="21"/>
    <x v="8"/>
    <x v="1"/>
    <n v="10546"/>
  </r>
  <r>
    <x v="22"/>
    <x v="22"/>
    <x v="22"/>
    <x v="22"/>
    <x v="8"/>
    <x v="1"/>
    <n v="4074"/>
  </r>
  <r>
    <x v="23"/>
    <x v="23"/>
    <x v="23"/>
    <x v="23"/>
    <x v="8"/>
    <x v="1"/>
    <n v="86338"/>
  </r>
  <r>
    <x v="24"/>
    <x v="24"/>
    <x v="24"/>
    <x v="24"/>
    <x v="8"/>
    <x v="1"/>
    <n v="4092"/>
  </r>
  <r>
    <x v="25"/>
    <x v="25"/>
    <x v="25"/>
    <x v="25"/>
    <x v="8"/>
    <x v="1"/>
    <n v="0.49066539013882238"/>
  </r>
  <r>
    <x v="26"/>
    <x v="26"/>
    <x v="26"/>
    <x v="26"/>
    <x v="8"/>
    <x v="1"/>
    <n v="2.3455736552797368E-2"/>
  </r>
  <r>
    <x v="27"/>
    <x v="27"/>
    <x v="27"/>
    <x v="27"/>
    <x v="8"/>
    <x v="1"/>
    <n v="0.12466559657570893"/>
  </r>
  <r>
    <x v="28"/>
    <x v="28"/>
    <x v="28"/>
    <x v="28"/>
    <x v="8"/>
    <x v="1"/>
    <n v="12229.40221"/>
  </r>
  <r>
    <x v="29"/>
    <x v="29"/>
    <x v="29"/>
    <x v="29"/>
    <x v="8"/>
    <x v="1"/>
    <n v="12229.40221"/>
  </r>
  <r>
    <x v="30"/>
    <x v="30"/>
    <x v="30"/>
    <x v="30"/>
    <x v="8"/>
    <x v="1"/>
    <m/>
  </r>
  <r>
    <x v="31"/>
    <x v="31"/>
    <x v="31"/>
    <x v="31"/>
    <x v="8"/>
    <x v="1"/>
    <m/>
  </r>
  <r>
    <x v="32"/>
    <x v="32"/>
    <x v="32"/>
    <x v="32"/>
    <x v="8"/>
    <x v="1"/>
    <n v="0.39206808135746113"/>
  </r>
  <r>
    <x v="33"/>
    <x v="33"/>
    <x v="33"/>
    <x v="33"/>
    <x v="8"/>
    <x v="1"/>
    <n v="0.39206808135746113"/>
  </r>
  <r>
    <x v="34"/>
    <x v="34"/>
    <x v="34"/>
    <x v="34"/>
    <x v="8"/>
    <x v="1"/>
    <n v="0.39206808135746113"/>
  </r>
  <r>
    <x v="35"/>
    <x v="35"/>
    <x v="35"/>
    <x v="35"/>
    <x v="8"/>
    <x v="1"/>
    <n v="31192.03728"/>
  </r>
  <r>
    <x v="36"/>
    <x v="36"/>
    <x v="36"/>
    <x v="36"/>
    <x v="8"/>
    <x v="1"/>
    <n v="28392.832839999999"/>
  </r>
  <r>
    <x v="37"/>
    <x v="37"/>
    <x v="37"/>
    <x v="37"/>
    <x v="8"/>
    <x v="1"/>
    <m/>
  </r>
  <r>
    <x v="38"/>
    <x v="38"/>
    <x v="38"/>
    <x v="38"/>
    <x v="8"/>
    <x v="1"/>
    <n v="2799.20444"/>
  </r>
  <r>
    <x v="39"/>
    <x v="39"/>
    <x v="39"/>
    <x v="39"/>
    <x v="8"/>
    <x v="1"/>
    <m/>
  </r>
  <r>
    <x v="0"/>
    <x v="0"/>
    <x v="0"/>
    <x v="0"/>
    <x v="9"/>
    <x v="1"/>
    <n v="1655"/>
  </r>
  <r>
    <x v="1"/>
    <x v="1"/>
    <x v="1"/>
    <x v="1"/>
    <x v="9"/>
    <x v="1"/>
    <n v="727"/>
  </r>
  <r>
    <x v="2"/>
    <x v="2"/>
    <x v="2"/>
    <x v="2"/>
    <x v="9"/>
    <x v="1"/>
    <n v="841"/>
  </r>
  <r>
    <x v="3"/>
    <x v="3"/>
    <x v="3"/>
    <x v="3"/>
    <x v="9"/>
    <x v="1"/>
    <n v="114"/>
  </r>
  <r>
    <x v="4"/>
    <x v="4"/>
    <x v="4"/>
    <x v="4"/>
    <x v="9"/>
    <x v="1"/>
    <n v="1295"/>
  </r>
  <r>
    <x v="5"/>
    <x v="5"/>
    <x v="5"/>
    <x v="5"/>
    <x v="9"/>
    <x v="1"/>
    <n v="60"/>
  </r>
  <r>
    <x v="6"/>
    <x v="6"/>
    <x v="6"/>
    <x v="6"/>
    <x v="9"/>
    <x v="1"/>
    <n v="3737"/>
  </r>
  <r>
    <x v="7"/>
    <x v="7"/>
    <x v="7"/>
    <x v="7"/>
    <x v="9"/>
    <x v="1"/>
    <n v="2144"/>
  </r>
  <r>
    <x v="8"/>
    <x v="8"/>
    <x v="8"/>
    <x v="8"/>
    <x v="9"/>
    <x v="1"/>
    <n v="-2"/>
  </r>
  <r>
    <x v="9"/>
    <x v="9"/>
    <x v="9"/>
    <x v="9"/>
    <x v="9"/>
    <x v="1"/>
    <n v="1594"/>
  </r>
  <r>
    <x v="10"/>
    <x v="10"/>
    <x v="10"/>
    <x v="10"/>
    <x v="9"/>
    <x v="1"/>
    <n v="2568"/>
  </r>
  <r>
    <x v="11"/>
    <x v="11"/>
    <x v="11"/>
    <x v="11"/>
    <x v="9"/>
    <x v="1"/>
    <n v="3871"/>
  </r>
  <r>
    <x v="12"/>
    <x v="12"/>
    <x v="12"/>
    <x v="12"/>
    <x v="9"/>
    <x v="1"/>
    <n v="90667"/>
  </r>
  <r>
    <x v="13"/>
    <x v="13"/>
    <x v="13"/>
    <x v="13"/>
    <x v="9"/>
    <x v="1"/>
    <n v="4469"/>
  </r>
  <r>
    <x v="14"/>
    <x v="14"/>
    <x v="14"/>
    <x v="14"/>
    <x v="9"/>
    <x v="1"/>
    <n v="15"/>
  </r>
  <r>
    <x v="15"/>
    <x v="15"/>
    <x v="15"/>
    <x v="15"/>
    <x v="9"/>
    <x v="1"/>
    <n v="13311"/>
  </r>
  <r>
    <x v="16"/>
    <x v="16"/>
    <x v="16"/>
    <x v="16"/>
    <x v="9"/>
    <x v="1"/>
    <n v="114901"/>
  </r>
  <r>
    <x v="17"/>
    <x v="17"/>
    <x v="17"/>
    <x v="17"/>
    <x v="9"/>
    <x v="1"/>
    <m/>
  </r>
  <r>
    <x v="18"/>
    <x v="18"/>
    <x v="18"/>
    <x v="18"/>
    <x v="9"/>
    <x v="1"/>
    <n v="95251"/>
  </r>
  <r>
    <x v="19"/>
    <x v="19"/>
    <x v="19"/>
    <x v="19"/>
    <x v="9"/>
    <x v="1"/>
    <m/>
  </r>
  <r>
    <x v="20"/>
    <x v="20"/>
    <x v="20"/>
    <x v="20"/>
    <x v="9"/>
    <x v="1"/>
    <n v="1"/>
  </r>
  <r>
    <x v="21"/>
    <x v="21"/>
    <x v="21"/>
    <x v="21"/>
    <x v="9"/>
    <x v="1"/>
    <n v="15241"/>
  </r>
  <r>
    <x v="22"/>
    <x v="22"/>
    <x v="22"/>
    <x v="22"/>
    <x v="9"/>
    <x v="1"/>
    <n v="4409"/>
  </r>
  <r>
    <x v="23"/>
    <x v="23"/>
    <x v="23"/>
    <x v="23"/>
    <x v="9"/>
    <x v="1"/>
    <n v="114902"/>
  </r>
  <r>
    <x v="24"/>
    <x v="24"/>
    <x v="24"/>
    <x v="24"/>
    <x v="9"/>
    <x v="1"/>
    <n v="3277"/>
  </r>
  <r>
    <x v="25"/>
    <x v="25"/>
    <x v="25"/>
    <x v="25"/>
    <x v="9"/>
    <x v="1"/>
    <n v="0.45240339302544769"/>
  </r>
  <r>
    <x v="26"/>
    <x v="26"/>
    <x v="26"/>
    <x v="26"/>
    <x v="9"/>
    <x v="1"/>
    <n v="1.7052532963911619E-2"/>
  </r>
  <r>
    <x v="27"/>
    <x v="27"/>
    <x v="27"/>
    <x v="27"/>
    <x v="9"/>
    <x v="1"/>
    <n v="7.3056691992986561E-2"/>
  </r>
  <r>
    <x v="28"/>
    <x v="28"/>
    <x v="28"/>
    <x v="28"/>
    <x v="9"/>
    <x v="1"/>
    <n v="17586.71025"/>
  </r>
  <r>
    <x v="29"/>
    <x v="29"/>
    <x v="29"/>
    <x v="29"/>
    <x v="9"/>
    <x v="1"/>
    <n v="17576.891800000001"/>
  </r>
  <r>
    <x v="30"/>
    <x v="30"/>
    <x v="30"/>
    <x v="30"/>
    <x v="9"/>
    <x v="1"/>
    <m/>
  </r>
  <r>
    <x v="31"/>
    <x v="31"/>
    <x v="31"/>
    <x v="31"/>
    <x v="9"/>
    <x v="1"/>
    <n v="9.81846"/>
  </r>
  <r>
    <x v="32"/>
    <x v="32"/>
    <x v="32"/>
    <x v="32"/>
    <x v="9"/>
    <x v="1"/>
    <n v="0.49878153762758787"/>
  </r>
  <r>
    <x v="33"/>
    <x v="33"/>
    <x v="33"/>
    <x v="33"/>
    <x v="9"/>
    <x v="1"/>
    <n v="0.49850307386043052"/>
  </r>
  <r>
    <x v="34"/>
    <x v="34"/>
    <x v="34"/>
    <x v="34"/>
    <x v="9"/>
    <x v="1"/>
    <n v="0.49850307386043052"/>
  </r>
  <r>
    <x v="35"/>
    <x v="35"/>
    <x v="35"/>
    <x v="35"/>
    <x v="9"/>
    <x v="1"/>
    <n v="35259.344870000001"/>
  </r>
  <r>
    <x v="36"/>
    <x v="36"/>
    <x v="36"/>
    <x v="36"/>
    <x v="9"/>
    <x v="1"/>
    <n v="30177.717290000001"/>
  </r>
  <r>
    <x v="37"/>
    <x v="37"/>
    <x v="37"/>
    <x v="37"/>
    <x v="9"/>
    <x v="1"/>
    <n v="947.06421999999998"/>
  </r>
  <r>
    <x v="38"/>
    <x v="38"/>
    <x v="38"/>
    <x v="38"/>
    <x v="9"/>
    <x v="1"/>
    <n v="4134.5633600000001"/>
  </r>
  <r>
    <x v="39"/>
    <x v="39"/>
    <x v="39"/>
    <x v="39"/>
    <x v="9"/>
    <x v="1"/>
    <m/>
  </r>
  <r>
    <x v="0"/>
    <x v="0"/>
    <x v="0"/>
    <x v="0"/>
    <x v="10"/>
    <x v="1"/>
    <n v="15688"/>
  </r>
  <r>
    <x v="1"/>
    <x v="1"/>
    <x v="1"/>
    <x v="1"/>
    <x v="10"/>
    <x v="1"/>
    <n v="10806"/>
  </r>
  <r>
    <x v="2"/>
    <x v="2"/>
    <x v="2"/>
    <x v="2"/>
    <x v="10"/>
    <x v="1"/>
    <n v="12090"/>
  </r>
  <r>
    <x v="3"/>
    <x v="3"/>
    <x v="3"/>
    <x v="3"/>
    <x v="10"/>
    <x v="1"/>
    <n v="1284"/>
  </r>
  <r>
    <x v="4"/>
    <x v="4"/>
    <x v="4"/>
    <x v="4"/>
    <x v="10"/>
    <x v="1"/>
    <n v="10669"/>
  </r>
  <r>
    <x v="5"/>
    <x v="5"/>
    <x v="5"/>
    <x v="5"/>
    <x v="10"/>
    <x v="1"/>
    <n v="1761"/>
  </r>
  <r>
    <x v="6"/>
    <x v="6"/>
    <x v="6"/>
    <x v="6"/>
    <x v="10"/>
    <x v="1"/>
    <n v="38924"/>
  </r>
  <r>
    <x v="7"/>
    <x v="7"/>
    <x v="7"/>
    <x v="7"/>
    <x v="10"/>
    <x v="1"/>
    <n v="24823"/>
  </r>
  <r>
    <x v="8"/>
    <x v="8"/>
    <x v="8"/>
    <x v="8"/>
    <x v="10"/>
    <x v="1"/>
    <n v="435"/>
  </r>
  <r>
    <x v="9"/>
    <x v="9"/>
    <x v="9"/>
    <x v="9"/>
    <x v="10"/>
    <x v="1"/>
    <n v="13666"/>
  </r>
  <r>
    <x v="10"/>
    <x v="10"/>
    <x v="10"/>
    <x v="10"/>
    <x v="10"/>
    <x v="1"/>
    <n v="4722"/>
  </r>
  <r>
    <x v="11"/>
    <x v="11"/>
    <x v="11"/>
    <x v="11"/>
    <x v="10"/>
    <x v="1"/>
    <n v="35720"/>
  </r>
  <r>
    <x v="12"/>
    <x v="12"/>
    <x v="12"/>
    <x v="12"/>
    <x v="10"/>
    <x v="1"/>
    <n v="978659"/>
  </r>
  <r>
    <x v="13"/>
    <x v="13"/>
    <x v="13"/>
    <x v="13"/>
    <x v="10"/>
    <x v="1"/>
    <n v="50603"/>
  </r>
  <r>
    <x v="14"/>
    <x v="14"/>
    <x v="14"/>
    <x v="14"/>
    <x v="10"/>
    <x v="1"/>
    <n v="7085"/>
  </r>
  <r>
    <x v="15"/>
    <x v="15"/>
    <x v="15"/>
    <x v="15"/>
    <x v="10"/>
    <x v="1"/>
    <n v="123587"/>
  </r>
  <r>
    <x v="16"/>
    <x v="16"/>
    <x v="16"/>
    <x v="16"/>
    <x v="10"/>
    <x v="1"/>
    <n v="1200376"/>
  </r>
  <r>
    <x v="17"/>
    <x v="17"/>
    <x v="17"/>
    <x v="17"/>
    <x v="10"/>
    <x v="1"/>
    <n v="110547"/>
  </r>
  <r>
    <x v="18"/>
    <x v="18"/>
    <x v="18"/>
    <x v="18"/>
    <x v="10"/>
    <x v="1"/>
    <n v="873069"/>
  </r>
  <r>
    <x v="19"/>
    <x v="19"/>
    <x v="19"/>
    <x v="19"/>
    <x v="10"/>
    <x v="1"/>
    <n v="4"/>
  </r>
  <r>
    <x v="20"/>
    <x v="20"/>
    <x v="20"/>
    <x v="20"/>
    <x v="10"/>
    <x v="1"/>
    <n v="1168"/>
  </r>
  <r>
    <x v="21"/>
    <x v="21"/>
    <x v="21"/>
    <x v="21"/>
    <x v="10"/>
    <x v="1"/>
    <n v="164283"/>
  </r>
  <r>
    <x v="22"/>
    <x v="22"/>
    <x v="22"/>
    <x v="22"/>
    <x v="10"/>
    <x v="1"/>
    <n v="51305"/>
  </r>
  <r>
    <x v="23"/>
    <x v="23"/>
    <x v="23"/>
    <x v="23"/>
    <x v="10"/>
    <x v="1"/>
    <n v="1200376"/>
  </r>
  <r>
    <x v="24"/>
    <x v="24"/>
    <x v="24"/>
    <x v="24"/>
    <x v="10"/>
    <x v="1"/>
    <n v="115013"/>
  </r>
  <r>
    <x v="25"/>
    <x v="25"/>
    <x v="25"/>
    <x v="25"/>
    <x v="10"/>
    <x v="1"/>
    <n v="0.51779887273805991"/>
  </r>
  <r>
    <x v="26"/>
    <x v="26"/>
    <x v="26"/>
    <x v="26"/>
    <x v="10"/>
    <x v="1"/>
    <n v="1.0738218299418782E-2"/>
  </r>
  <r>
    <x v="27"/>
    <x v="27"/>
    <x v="27"/>
    <x v="27"/>
    <x v="10"/>
    <x v="1"/>
    <n v="0.15774672642587223"/>
  </r>
  <r>
    <x v="28"/>
    <x v="28"/>
    <x v="28"/>
    <x v="28"/>
    <x v="10"/>
    <x v="1"/>
    <n v="188177.80100000001"/>
  </r>
  <r>
    <x v="29"/>
    <x v="29"/>
    <x v="29"/>
    <x v="29"/>
    <x v="10"/>
    <x v="1"/>
    <n v="188145.66956000001"/>
  </r>
  <r>
    <x v="30"/>
    <x v="30"/>
    <x v="30"/>
    <x v="30"/>
    <x v="10"/>
    <x v="1"/>
    <m/>
  </r>
  <r>
    <x v="31"/>
    <x v="31"/>
    <x v="31"/>
    <x v="31"/>
    <x v="10"/>
    <x v="1"/>
    <n v="32.131439999999998"/>
  </r>
  <r>
    <x v="32"/>
    <x v="32"/>
    <x v="32"/>
    <x v="32"/>
    <x v="10"/>
    <x v="1"/>
    <n v="0.48927322924401873"/>
  </r>
  <r>
    <x v="33"/>
    <x v="33"/>
    <x v="33"/>
    <x v="33"/>
    <x v="10"/>
    <x v="1"/>
    <n v="0.48918968563087462"/>
  </r>
  <r>
    <x v="34"/>
    <x v="34"/>
    <x v="34"/>
    <x v="34"/>
    <x v="10"/>
    <x v="1"/>
    <n v="0.48918968563087462"/>
  </r>
  <r>
    <x v="35"/>
    <x v="35"/>
    <x v="35"/>
    <x v="35"/>
    <x v="10"/>
    <x v="1"/>
    <n v="384606.77950999996"/>
  </r>
  <r>
    <x v="36"/>
    <x v="36"/>
    <x v="36"/>
    <x v="36"/>
    <x v="10"/>
    <x v="1"/>
    <n v="340540.59998"/>
  </r>
  <r>
    <x v="37"/>
    <x v="37"/>
    <x v="37"/>
    <x v="37"/>
    <x v="10"/>
    <x v="1"/>
    <m/>
  </r>
  <r>
    <x v="38"/>
    <x v="38"/>
    <x v="38"/>
    <x v="38"/>
    <x v="10"/>
    <x v="1"/>
    <n v="44066.179530000001"/>
  </r>
  <r>
    <x v="39"/>
    <x v="39"/>
    <x v="39"/>
    <x v="39"/>
    <x v="10"/>
    <x v="1"/>
    <m/>
  </r>
  <r>
    <x v="0"/>
    <x v="0"/>
    <x v="0"/>
    <x v="0"/>
    <x v="11"/>
    <x v="1"/>
    <n v="16362"/>
  </r>
  <r>
    <x v="1"/>
    <x v="1"/>
    <x v="1"/>
    <x v="1"/>
    <x v="11"/>
    <x v="1"/>
    <n v="9914"/>
  </r>
  <r>
    <x v="2"/>
    <x v="2"/>
    <x v="2"/>
    <x v="2"/>
    <x v="11"/>
    <x v="1"/>
    <n v="11330"/>
  </r>
  <r>
    <x v="3"/>
    <x v="3"/>
    <x v="3"/>
    <x v="3"/>
    <x v="11"/>
    <x v="1"/>
    <n v="1416"/>
  </r>
  <r>
    <x v="4"/>
    <x v="4"/>
    <x v="4"/>
    <x v="4"/>
    <x v="11"/>
    <x v="1"/>
    <n v="22136"/>
  </r>
  <r>
    <x v="5"/>
    <x v="5"/>
    <x v="5"/>
    <x v="5"/>
    <x v="11"/>
    <x v="1"/>
    <n v="792"/>
  </r>
  <r>
    <x v="6"/>
    <x v="6"/>
    <x v="6"/>
    <x v="6"/>
    <x v="11"/>
    <x v="1"/>
    <n v="49204"/>
  </r>
  <r>
    <x v="7"/>
    <x v="7"/>
    <x v="7"/>
    <x v="7"/>
    <x v="11"/>
    <x v="1"/>
    <n v="18382"/>
  </r>
  <r>
    <x v="8"/>
    <x v="8"/>
    <x v="8"/>
    <x v="8"/>
    <x v="11"/>
    <x v="1"/>
    <n v="1156"/>
  </r>
  <r>
    <x v="9"/>
    <x v="9"/>
    <x v="9"/>
    <x v="9"/>
    <x v="11"/>
    <x v="1"/>
    <n v="29666"/>
  </r>
  <r>
    <x v="10"/>
    <x v="10"/>
    <x v="10"/>
    <x v="10"/>
    <x v="11"/>
    <x v="1"/>
    <n v="30622"/>
  </r>
  <r>
    <x v="11"/>
    <x v="11"/>
    <x v="11"/>
    <x v="11"/>
    <x v="11"/>
    <x v="1"/>
    <n v="79777"/>
  </r>
  <r>
    <x v="12"/>
    <x v="12"/>
    <x v="12"/>
    <x v="12"/>
    <x v="11"/>
    <x v="1"/>
    <n v="1001110"/>
  </r>
  <r>
    <x v="13"/>
    <x v="13"/>
    <x v="13"/>
    <x v="13"/>
    <x v="11"/>
    <x v="1"/>
    <n v="33394"/>
  </r>
  <r>
    <x v="14"/>
    <x v="14"/>
    <x v="14"/>
    <x v="14"/>
    <x v="11"/>
    <x v="1"/>
    <n v="801"/>
  </r>
  <r>
    <x v="15"/>
    <x v="15"/>
    <x v="15"/>
    <x v="15"/>
    <x v="11"/>
    <x v="1"/>
    <n v="124216"/>
  </r>
  <r>
    <x v="16"/>
    <x v="16"/>
    <x v="16"/>
    <x v="16"/>
    <x v="11"/>
    <x v="1"/>
    <n v="1269920"/>
  </r>
  <r>
    <x v="17"/>
    <x v="17"/>
    <x v="17"/>
    <x v="17"/>
    <x v="11"/>
    <x v="1"/>
    <n v="140390"/>
  </r>
  <r>
    <x v="18"/>
    <x v="18"/>
    <x v="18"/>
    <x v="18"/>
    <x v="11"/>
    <x v="1"/>
    <n v="900963"/>
  </r>
  <r>
    <x v="19"/>
    <x v="19"/>
    <x v="19"/>
    <x v="19"/>
    <x v="11"/>
    <x v="1"/>
    <n v="2"/>
  </r>
  <r>
    <x v="20"/>
    <x v="20"/>
    <x v="20"/>
    <x v="20"/>
    <x v="11"/>
    <x v="1"/>
    <n v="1125"/>
  </r>
  <r>
    <x v="21"/>
    <x v="21"/>
    <x v="21"/>
    <x v="21"/>
    <x v="11"/>
    <x v="1"/>
    <n v="180965"/>
  </r>
  <r>
    <x v="22"/>
    <x v="22"/>
    <x v="22"/>
    <x v="22"/>
    <x v="11"/>
    <x v="1"/>
    <n v="46475"/>
  </r>
  <r>
    <x v="23"/>
    <x v="23"/>
    <x v="23"/>
    <x v="23"/>
    <x v="11"/>
    <x v="1"/>
    <n v="1269920"/>
  </r>
  <r>
    <x v="24"/>
    <x v="24"/>
    <x v="24"/>
    <x v="24"/>
    <x v="11"/>
    <x v="1"/>
    <n v="104540"/>
  </r>
  <r>
    <x v="25"/>
    <x v="25"/>
    <x v="25"/>
    <x v="25"/>
    <x v="11"/>
    <x v="1"/>
    <n v="0.31338981570442831"/>
  </r>
  <r>
    <x v="26"/>
    <x v="26"/>
    <x v="26"/>
    <x v="26"/>
    <x v="11"/>
    <x v="1"/>
    <n v="1.6348584077739745E-2"/>
  </r>
  <r>
    <x v="27"/>
    <x v="27"/>
    <x v="27"/>
    <x v="27"/>
    <x v="11"/>
    <x v="1"/>
    <n v="0.16101375033701806"/>
  </r>
  <r>
    <x v="28"/>
    <x v="28"/>
    <x v="28"/>
    <x v="28"/>
    <x v="11"/>
    <x v="1"/>
    <n v="204778.24072999999"/>
  </r>
  <r>
    <x v="29"/>
    <x v="29"/>
    <x v="29"/>
    <x v="29"/>
    <x v="11"/>
    <x v="1"/>
    <n v="204750.89565000002"/>
  </r>
  <r>
    <x v="30"/>
    <x v="30"/>
    <x v="30"/>
    <x v="30"/>
    <x v="11"/>
    <x v="1"/>
    <m/>
  </r>
  <r>
    <x v="31"/>
    <x v="31"/>
    <x v="31"/>
    <x v="31"/>
    <x v="11"/>
    <x v="1"/>
    <n v="27.345080000000003"/>
  </r>
  <r>
    <x v="32"/>
    <x v="32"/>
    <x v="32"/>
    <x v="32"/>
    <x v="11"/>
    <x v="1"/>
    <n v="0.44739660834015177"/>
  </r>
  <r>
    <x v="33"/>
    <x v="33"/>
    <x v="33"/>
    <x v="33"/>
    <x v="11"/>
    <x v="1"/>
    <n v="0.44733686519555216"/>
  </r>
  <r>
    <x v="34"/>
    <x v="34"/>
    <x v="34"/>
    <x v="34"/>
    <x v="11"/>
    <x v="1"/>
    <n v="0.44733686519555216"/>
  </r>
  <r>
    <x v="35"/>
    <x v="35"/>
    <x v="35"/>
    <x v="35"/>
    <x v="11"/>
    <x v="1"/>
    <n v="457710.75799999997"/>
  </r>
  <r>
    <x v="36"/>
    <x v="36"/>
    <x v="36"/>
    <x v="36"/>
    <x v="11"/>
    <x v="1"/>
    <n v="414214.28787"/>
  </r>
  <r>
    <x v="37"/>
    <x v="37"/>
    <x v="37"/>
    <x v="37"/>
    <x v="11"/>
    <x v="1"/>
    <m/>
  </r>
  <r>
    <x v="38"/>
    <x v="38"/>
    <x v="38"/>
    <x v="38"/>
    <x v="11"/>
    <x v="1"/>
    <n v="43496.470130000002"/>
  </r>
  <r>
    <x v="39"/>
    <x v="39"/>
    <x v="39"/>
    <x v="39"/>
    <x v="11"/>
    <x v="1"/>
    <m/>
  </r>
  <r>
    <x v="0"/>
    <x v="0"/>
    <x v="0"/>
    <x v="0"/>
    <x v="12"/>
    <x v="1"/>
    <n v="12749"/>
  </r>
  <r>
    <x v="1"/>
    <x v="1"/>
    <x v="1"/>
    <x v="1"/>
    <x v="12"/>
    <x v="1"/>
    <n v="6547"/>
  </r>
  <r>
    <x v="2"/>
    <x v="2"/>
    <x v="2"/>
    <x v="2"/>
    <x v="12"/>
    <x v="1"/>
    <n v="7516"/>
  </r>
  <r>
    <x v="3"/>
    <x v="3"/>
    <x v="3"/>
    <x v="3"/>
    <x v="12"/>
    <x v="1"/>
    <n v="969"/>
  </r>
  <r>
    <x v="4"/>
    <x v="4"/>
    <x v="4"/>
    <x v="4"/>
    <x v="12"/>
    <x v="1"/>
    <n v="10432"/>
  </r>
  <r>
    <x v="5"/>
    <x v="5"/>
    <x v="5"/>
    <x v="5"/>
    <x v="12"/>
    <x v="1"/>
    <n v="656"/>
  </r>
  <r>
    <x v="6"/>
    <x v="6"/>
    <x v="6"/>
    <x v="6"/>
    <x v="12"/>
    <x v="1"/>
    <n v="30384"/>
  </r>
  <r>
    <x v="7"/>
    <x v="7"/>
    <x v="7"/>
    <x v="7"/>
    <x v="12"/>
    <x v="1"/>
    <n v="15476"/>
  </r>
  <r>
    <x v="8"/>
    <x v="8"/>
    <x v="8"/>
    <x v="8"/>
    <x v="12"/>
    <x v="1"/>
    <n v="358"/>
  </r>
  <r>
    <x v="9"/>
    <x v="9"/>
    <x v="9"/>
    <x v="9"/>
    <x v="12"/>
    <x v="1"/>
    <n v="14548"/>
  </r>
  <r>
    <x v="10"/>
    <x v="10"/>
    <x v="10"/>
    <x v="10"/>
    <x v="12"/>
    <x v="1"/>
    <n v="3039"/>
  </r>
  <r>
    <x v="11"/>
    <x v="11"/>
    <x v="11"/>
    <x v="11"/>
    <x v="12"/>
    <x v="1"/>
    <n v="7234"/>
  </r>
  <r>
    <x v="12"/>
    <x v="12"/>
    <x v="12"/>
    <x v="12"/>
    <x v="12"/>
    <x v="1"/>
    <n v="885614"/>
  </r>
  <r>
    <x v="13"/>
    <x v="13"/>
    <x v="13"/>
    <x v="13"/>
    <x v="12"/>
    <x v="1"/>
    <n v="12028"/>
  </r>
  <r>
    <x v="14"/>
    <x v="14"/>
    <x v="14"/>
    <x v="14"/>
    <x v="12"/>
    <x v="1"/>
    <n v="2797"/>
  </r>
  <r>
    <x v="15"/>
    <x v="15"/>
    <x v="15"/>
    <x v="15"/>
    <x v="12"/>
    <x v="1"/>
    <n v="103748"/>
  </r>
  <r>
    <x v="16"/>
    <x v="16"/>
    <x v="16"/>
    <x v="16"/>
    <x v="12"/>
    <x v="1"/>
    <n v="1014460"/>
  </r>
  <r>
    <x v="17"/>
    <x v="17"/>
    <x v="17"/>
    <x v="17"/>
    <x v="12"/>
    <x v="1"/>
    <n v="163749"/>
  </r>
  <r>
    <x v="18"/>
    <x v="18"/>
    <x v="18"/>
    <x v="18"/>
    <x v="12"/>
    <x v="1"/>
    <n v="711955"/>
  </r>
  <r>
    <x v="19"/>
    <x v="19"/>
    <x v="19"/>
    <x v="19"/>
    <x v="12"/>
    <x v="1"/>
    <n v="19"/>
  </r>
  <r>
    <x v="20"/>
    <x v="20"/>
    <x v="20"/>
    <x v="20"/>
    <x v="12"/>
    <x v="1"/>
    <n v="1919"/>
  </r>
  <r>
    <x v="21"/>
    <x v="21"/>
    <x v="21"/>
    <x v="21"/>
    <x v="12"/>
    <x v="1"/>
    <n v="96529"/>
  </r>
  <r>
    <x v="22"/>
    <x v="22"/>
    <x v="22"/>
    <x v="22"/>
    <x v="12"/>
    <x v="1"/>
    <n v="40288"/>
  </r>
  <r>
    <x v="23"/>
    <x v="23"/>
    <x v="23"/>
    <x v="23"/>
    <x v="12"/>
    <x v="1"/>
    <n v="1014459"/>
  </r>
  <r>
    <x v="24"/>
    <x v="24"/>
    <x v="24"/>
    <x v="24"/>
    <x v="12"/>
    <x v="1"/>
    <n v="69902"/>
  </r>
  <r>
    <x v="25"/>
    <x v="25"/>
    <x v="25"/>
    <x v="25"/>
    <x v="12"/>
    <x v="1"/>
    <n v="0.40687647405660377"/>
  </r>
  <r>
    <x v="26"/>
    <x v="26"/>
    <x v="26"/>
    <x v="26"/>
    <x v="12"/>
    <x v="1"/>
    <n v="1.7465658851197264E-2"/>
  </r>
  <r>
    <x v="27"/>
    <x v="27"/>
    <x v="27"/>
    <x v="27"/>
    <x v="12"/>
    <x v="1"/>
    <n v="0.21746891934969717"/>
  </r>
  <r>
    <x v="28"/>
    <x v="28"/>
    <x v="28"/>
    <x v="28"/>
    <x v="12"/>
    <x v="1"/>
    <n v="116802.44828"/>
  </r>
  <r>
    <x v="29"/>
    <x v="29"/>
    <x v="29"/>
    <x v="29"/>
    <x v="12"/>
    <x v="1"/>
    <n v="116779.07729999999"/>
  </r>
  <r>
    <x v="30"/>
    <x v="30"/>
    <x v="30"/>
    <x v="30"/>
    <x v="12"/>
    <x v="1"/>
    <m/>
  </r>
  <r>
    <x v="31"/>
    <x v="31"/>
    <x v="31"/>
    <x v="31"/>
    <x v="12"/>
    <x v="1"/>
    <n v="23.370979999999999"/>
  </r>
  <r>
    <x v="32"/>
    <x v="32"/>
    <x v="32"/>
    <x v="32"/>
    <x v="12"/>
    <x v="1"/>
    <n v="0.26302631094651968"/>
  </r>
  <r>
    <x v="33"/>
    <x v="33"/>
    <x v="33"/>
    <x v="33"/>
    <x v="12"/>
    <x v="1"/>
    <n v="0.26297368206122551"/>
  </r>
  <r>
    <x v="34"/>
    <x v="34"/>
    <x v="34"/>
    <x v="34"/>
    <x v="12"/>
    <x v="1"/>
    <n v="0.26297368206122551"/>
  </r>
  <r>
    <x v="35"/>
    <x v="35"/>
    <x v="35"/>
    <x v="35"/>
    <x v="12"/>
    <x v="1"/>
    <n v="444071.34730999998"/>
  </r>
  <r>
    <x v="36"/>
    <x v="36"/>
    <x v="36"/>
    <x v="36"/>
    <x v="12"/>
    <x v="1"/>
    <n v="415289.78016000002"/>
  </r>
  <r>
    <x v="37"/>
    <x v="37"/>
    <x v="37"/>
    <x v="37"/>
    <x v="12"/>
    <x v="1"/>
    <m/>
  </r>
  <r>
    <x v="38"/>
    <x v="38"/>
    <x v="38"/>
    <x v="38"/>
    <x v="12"/>
    <x v="1"/>
    <n v="28781.567149999999"/>
  </r>
  <r>
    <x v="39"/>
    <x v="39"/>
    <x v="39"/>
    <x v="39"/>
    <x v="12"/>
    <x v="1"/>
    <m/>
  </r>
  <r>
    <x v="0"/>
    <x v="0"/>
    <x v="0"/>
    <x v="0"/>
    <x v="13"/>
    <x v="1"/>
    <n v="1991"/>
  </r>
  <r>
    <x v="1"/>
    <x v="1"/>
    <x v="1"/>
    <x v="1"/>
    <x v="13"/>
    <x v="1"/>
    <n v="636"/>
  </r>
  <r>
    <x v="2"/>
    <x v="2"/>
    <x v="2"/>
    <x v="2"/>
    <x v="13"/>
    <x v="1"/>
    <n v="771"/>
  </r>
  <r>
    <x v="3"/>
    <x v="3"/>
    <x v="3"/>
    <x v="3"/>
    <x v="13"/>
    <x v="1"/>
    <n v="135"/>
  </r>
  <r>
    <x v="4"/>
    <x v="4"/>
    <x v="4"/>
    <x v="4"/>
    <x v="13"/>
    <x v="1"/>
    <n v="2606"/>
  </r>
  <r>
    <x v="5"/>
    <x v="5"/>
    <x v="5"/>
    <x v="5"/>
    <x v="13"/>
    <x v="1"/>
    <n v="174"/>
  </r>
  <r>
    <x v="6"/>
    <x v="6"/>
    <x v="6"/>
    <x v="6"/>
    <x v="13"/>
    <x v="1"/>
    <n v="5407"/>
  </r>
  <r>
    <x v="7"/>
    <x v="7"/>
    <x v="7"/>
    <x v="7"/>
    <x v="13"/>
    <x v="1"/>
    <n v="2320"/>
  </r>
  <r>
    <x v="8"/>
    <x v="8"/>
    <x v="8"/>
    <x v="8"/>
    <x v="13"/>
    <x v="1"/>
    <n v="120"/>
  </r>
  <r>
    <x v="9"/>
    <x v="9"/>
    <x v="9"/>
    <x v="9"/>
    <x v="13"/>
    <x v="1"/>
    <n v="2966"/>
  </r>
  <r>
    <x v="10"/>
    <x v="10"/>
    <x v="10"/>
    <x v="10"/>
    <x v="13"/>
    <x v="1"/>
    <n v="6597"/>
  </r>
  <r>
    <x v="11"/>
    <x v="11"/>
    <x v="11"/>
    <x v="11"/>
    <x v="13"/>
    <x v="1"/>
    <n v="1205"/>
  </r>
  <r>
    <x v="12"/>
    <x v="12"/>
    <x v="12"/>
    <x v="12"/>
    <x v="13"/>
    <x v="1"/>
    <n v="141111"/>
  </r>
  <r>
    <x v="13"/>
    <x v="13"/>
    <x v="13"/>
    <x v="13"/>
    <x v="13"/>
    <x v="1"/>
    <n v="3709"/>
  </r>
  <r>
    <x v="14"/>
    <x v="14"/>
    <x v="14"/>
    <x v="14"/>
    <x v="13"/>
    <x v="1"/>
    <n v="746"/>
  </r>
  <r>
    <x v="15"/>
    <x v="15"/>
    <x v="15"/>
    <x v="15"/>
    <x v="13"/>
    <x v="1"/>
    <n v="16758"/>
  </r>
  <r>
    <x v="16"/>
    <x v="16"/>
    <x v="16"/>
    <x v="16"/>
    <x v="13"/>
    <x v="1"/>
    <n v="170126"/>
  </r>
  <r>
    <x v="17"/>
    <x v="17"/>
    <x v="17"/>
    <x v="17"/>
    <x v="13"/>
    <x v="1"/>
    <m/>
  </r>
  <r>
    <x v="18"/>
    <x v="18"/>
    <x v="18"/>
    <x v="18"/>
    <x v="13"/>
    <x v="1"/>
    <n v="137342"/>
  </r>
  <r>
    <x v="19"/>
    <x v="19"/>
    <x v="19"/>
    <x v="19"/>
    <x v="13"/>
    <x v="1"/>
    <n v="1"/>
  </r>
  <r>
    <x v="20"/>
    <x v="20"/>
    <x v="20"/>
    <x v="20"/>
    <x v="13"/>
    <x v="1"/>
    <n v="786"/>
  </r>
  <r>
    <x v="21"/>
    <x v="21"/>
    <x v="21"/>
    <x v="21"/>
    <x v="13"/>
    <x v="1"/>
    <n v="25838"/>
  </r>
  <r>
    <x v="22"/>
    <x v="22"/>
    <x v="22"/>
    <x v="22"/>
    <x v="13"/>
    <x v="1"/>
    <n v="6159"/>
  </r>
  <r>
    <x v="23"/>
    <x v="23"/>
    <x v="23"/>
    <x v="23"/>
    <x v="13"/>
    <x v="1"/>
    <n v="170126"/>
  </r>
  <r>
    <x v="24"/>
    <x v="24"/>
    <x v="24"/>
    <x v="24"/>
    <x v="13"/>
    <x v="1"/>
    <n v="6438"/>
  </r>
  <r>
    <x v="25"/>
    <x v="25"/>
    <x v="25"/>
    <x v="25"/>
    <x v="13"/>
    <x v="1"/>
    <n v="0.34975470155355681"/>
  </r>
  <r>
    <x v="26"/>
    <x v="26"/>
    <x v="26"/>
    <x v="26"/>
    <x v="13"/>
    <x v="1"/>
    <n v="3.8252754305273293E-2"/>
  </r>
  <r>
    <x v="27"/>
    <x v="27"/>
    <x v="27"/>
    <x v="27"/>
    <x v="13"/>
    <x v="1"/>
    <n v="0.19363858790632646"/>
  </r>
  <r>
    <x v="28"/>
    <x v="28"/>
    <x v="28"/>
    <x v="28"/>
    <x v="13"/>
    <x v="1"/>
    <n v="28252.02535"/>
  </r>
  <r>
    <x v="29"/>
    <x v="29"/>
    <x v="29"/>
    <x v="29"/>
    <x v="13"/>
    <x v="1"/>
    <n v="28156.139629999998"/>
  </r>
  <r>
    <x v="30"/>
    <x v="30"/>
    <x v="30"/>
    <x v="30"/>
    <x v="13"/>
    <x v="1"/>
    <m/>
  </r>
  <r>
    <x v="31"/>
    <x v="31"/>
    <x v="31"/>
    <x v="31"/>
    <x v="13"/>
    <x v="1"/>
    <n v="95.885720000000006"/>
  </r>
  <r>
    <x v="32"/>
    <x v="32"/>
    <x v="32"/>
    <x v="32"/>
    <x v="13"/>
    <x v="1"/>
    <n v="0.55977075735797044"/>
  </r>
  <r>
    <x v="33"/>
    <x v="33"/>
    <x v="33"/>
    <x v="33"/>
    <x v="13"/>
    <x v="1"/>
    <n v="0.55787092817973372"/>
  </r>
  <r>
    <x v="34"/>
    <x v="34"/>
    <x v="34"/>
    <x v="34"/>
    <x v="13"/>
    <x v="1"/>
    <n v="0.55787092817973372"/>
  </r>
  <r>
    <x v="35"/>
    <x v="35"/>
    <x v="35"/>
    <x v="35"/>
    <x v="13"/>
    <x v="1"/>
    <n v="50470.706049999993"/>
  </r>
  <r>
    <x v="36"/>
    <x v="36"/>
    <x v="36"/>
    <x v="36"/>
    <x v="13"/>
    <x v="1"/>
    <n v="44667.449509999999"/>
  </r>
  <r>
    <x v="37"/>
    <x v="37"/>
    <x v="37"/>
    <x v="37"/>
    <x v="13"/>
    <x v="1"/>
    <m/>
  </r>
  <r>
    <x v="38"/>
    <x v="38"/>
    <x v="38"/>
    <x v="38"/>
    <x v="13"/>
    <x v="1"/>
    <n v="5803.2565400000003"/>
  </r>
  <r>
    <x v="39"/>
    <x v="39"/>
    <x v="39"/>
    <x v="39"/>
    <x v="13"/>
    <x v="1"/>
    <m/>
  </r>
  <r>
    <x v="0"/>
    <x v="0"/>
    <x v="0"/>
    <x v="0"/>
    <x v="14"/>
    <x v="1"/>
    <n v="783"/>
  </r>
  <r>
    <x v="1"/>
    <x v="1"/>
    <x v="1"/>
    <x v="1"/>
    <x v="14"/>
    <x v="1"/>
    <n v="201"/>
  </r>
  <r>
    <x v="2"/>
    <x v="2"/>
    <x v="2"/>
    <x v="2"/>
    <x v="14"/>
    <x v="1"/>
    <n v="291"/>
  </r>
  <r>
    <x v="3"/>
    <x v="3"/>
    <x v="3"/>
    <x v="3"/>
    <x v="14"/>
    <x v="1"/>
    <n v="90"/>
  </r>
  <r>
    <x v="4"/>
    <x v="4"/>
    <x v="4"/>
    <x v="4"/>
    <x v="14"/>
    <x v="1"/>
    <n v="1471"/>
  </r>
  <r>
    <x v="5"/>
    <x v="5"/>
    <x v="5"/>
    <x v="5"/>
    <x v="14"/>
    <x v="1"/>
    <n v="33"/>
  </r>
  <r>
    <x v="6"/>
    <x v="6"/>
    <x v="6"/>
    <x v="6"/>
    <x v="14"/>
    <x v="1"/>
    <n v="2488"/>
  </r>
  <r>
    <x v="7"/>
    <x v="7"/>
    <x v="7"/>
    <x v="7"/>
    <x v="14"/>
    <x v="1"/>
    <n v="956"/>
  </r>
  <r>
    <x v="8"/>
    <x v="8"/>
    <x v="8"/>
    <x v="8"/>
    <x v="14"/>
    <x v="1"/>
    <n v="-9"/>
  </r>
  <r>
    <x v="9"/>
    <x v="9"/>
    <x v="9"/>
    <x v="9"/>
    <x v="14"/>
    <x v="1"/>
    <n v="1540"/>
  </r>
  <r>
    <x v="10"/>
    <x v="10"/>
    <x v="10"/>
    <x v="10"/>
    <x v="14"/>
    <x v="1"/>
    <n v="2011"/>
  </r>
  <r>
    <x v="11"/>
    <x v="11"/>
    <x v="11"/>
    <x v="11"/>
    <x v="14"/>
    <x v="1"/>
    <n v="2142"/>
  </r>
  <r>
    <x v="12"/>
    <x v="12"/>
    <x v="12"/>
    <x v="12"/>
    <x v="14"/>
    <x v="1"/>
    <n v="40678"/>
  </r>
  <r>
    <x v="13"/>
    <x v="13"/>
    <x v="13"/>
    <x v="13"/>
    <x v="14"/>
    <x v="1"/>
    <n v="3370"/>
  </r>
  <r>
    <x v="14"/>
    <x v="14"/>
    <x v="14"/>
    <x v="14"/>
    <x v="14"/>
    <x v="1"/>
    <m/>
  </r>
  <r>
    <x v="15"/>
    <x v="15"/>
    <x v="15"/>
    <x v="15"/>
    <x v="14"/>
    <x v="1"/>
    <n v="8496"/>
  </r>
  <r>
    <x v="16"/>
    <x v="16"/>
    <x v="16"/>
    <x v="16"/>
    <x v="14"/>
    <x v="1"/>
    <n v="56697"/>
  </r>
  <r>
    <x v="17"/>
    <x v="17"/>
    <x v="17"/>
    <x v="17"/>
    <x v="14"/>
    <x v="1"/>
    <m/>
  </r>
  <r>
    <x v="18"/>
    <x v="18"/>
    <x v="18"/>
    <x v="18"/>
    <x v="14"/>
    <x v="1"/>
    <n v="45704"/>
  </r>
  <r>
    <x v="19"/>
    <x v="19"/>
    <x v="19"/>
    <x v="19"/>
    <x v="14"/>
    <x v="1"/>
    <m/>
  </r>
  <r>
    <x v="20"/>
    <x v="20"/>
    <x v="20"/>
    <x v="20"/>
    <x v="14"/>
    <x v="1"/>
    <m/>
  </r>
  <r>
    <x v="21"/>
    <x v="21"/>
    <x v="21"/>
    <x v="21"/>
    <x v="14"/>
    <x v="1"/>
    <n v="9738"/>
  </r>
  <r>
    <x v="22"/>
    <x v="22"/>
    <x v="22"/>
    <x v="22"/>
    <x v="14"/>
    <x v="1"/>
    <n v="1255"/>
  </r>
  <r>
    <x v="23"/>
    <x v="23"/>
    <x v="23"/>
    <x v="23"/>
    <x v="14"/>
    <x v="1"/>
    <n v="56697"/>
  </r>
  <r>
    <x v="24"/>
    <x v="24"/>
    <x v="24"/>
    <x v="24"/>
    <x v="14"/>
    <x v="1"/>
    <n v="704"/>
  </r>
  <r>
    <x v="25"/>
    <x v="25"/>
    <x v="25"/>
    <x v="25"/>
    <x v="14"/>
    <x v="1"/>
    <n v="0.3337684943429069"/>
  </r>
  <r>
    <x v="26"/>
    <x v="26"/>
    <x v="26"/>
    <x v="26"/>
    <x v="14"/>
    <x v="1"/>
    <n v="2.9472482101286949E-2"/>
  </r>
  <r>
    <x v="27"/>
    <x v="27"/>
    <x v="27"/>
    <x v="27"/>
    <x v="14"/>
    <x v="1"/>
    <n v="0.68405365126676598"/>
  </r>
  <r>
    <x v="28"/>
    <x v="28"/>
    <x v="28"/>
    <x v="28"/>
    <x v="14"/>
    <x v="1"/>
    <n v="10257.90172"/>
  </r>
  <r>
    <x v="29"/>
    <x v="29"/>
    <x v="29"/>
    <x v="29"/>
    <x v="14"/>
    <x v="1"/>
    <n v="10224.43435"/>
  </r>
  <r>
    <x v="30"/>
    <x v="30"/>
    <x v="30"/>
    <x v="30"/>
    <x v="14"/>
    <x v="1"/>
    <m/>
  </r>
  <r>
    <x v="31"/>
    <x v="31"/>
    <x v="31"/>
    <x v="31"/>
    <x v="14"/>
    <x v="1"/>
    <n v="33.467379999999999"/>
  </r>
  <r>
    <x v="32"/>
    <x v="32"/>
    <x v="32"/>
    <x v="32"/>
    <x v="14"/>
    <x v="1"/>
    <n v="0.49367081268698892"/>
  </r>
  <r>
    <x v="33"/>
    <x v="33"/>
    <x v="33"/>
    <x v="33"/>
    <x v="14"/>
    <x v="1"/>
    <n v="0.49206016518836998"/>
  </r>
  <r>
    <x v="34"/>
    <x v="34"/>
    <x v="34"/>
    <x v="34"/>
    <x v="14"/>
    <x v="1"/>
    <n v="0.49206016518836998"/>
  </r>
  <r>
    <x v="35"/>
    <x v="35"/>
    <x v="35"/>
    <x v="35"/>
    <x v="14"/>
    <x v="1"/>
    <n v="20778.82965"/>
  </r>
  <r>
    <x v="36"/>
    <x v="36"/>
    <x v="36"/>
    <x v="36"/>
    <x v="14"/>
    <x v="1"/>
    <n v="19017.678629999999"/>
  </r>
  <r>
    <x v="37"/>
    <x v="37"/>
    <x v="37"/>
    <x v="37"/>
    <x v="14"/>
    <x v="1"/>
    <m/>
  </r>
  <r>
    <x v="38"/>
    <x v="38"/>
    <x v="38"/>
    <x v="38"/>
    <x v="14"/>
    <x v="1"/>
    <n v="1761.15102"/>
  </r>
  <r>
    <x v="39"/>
    <x v="39"/>
    <x v="39"/>
    <x v="39"/>
    <x v="14"/>
    <x v="1"/>
    <m/>
  </r>
  <r>
    <x v="0"/>
    <x v="0"/>
    <x v="0"/>
    <x v="0"/>
    <x v="15"/>
    <x v="1"/>
    <n v="443"/>
  </r>
  <r>
    <x v="1"/>
    <x v="1"/>
    <x v="1"/>
    <x v="1"/>
    <x v="15"/>
    <x v="1"/>
    <n v="170"/>
  </r>
  <r>
    <x v="2"/>
    <x v="2"/>
    <x v="2"/>
    <x v="2"/>
    <x v="15"/>
    <x v="1"/>
    <n v="195"/>
  </r>
  <r>
    <x v="3"/>
    <x v="3"/>
    <x v="3"/>
    <x v="3"/>
    <x v="15"/>
    <x v="1"/>
    <n v="25"/>
  </r>
  <r>
    <x v="4"/>
    <x v="4"/>
    <x v="4"/>
    <x v="4"/>
    <x v="15"/>
    <x v="1"/>
    <n v="581"/>
  </r>
  <r>
    <x v="5"/>
    <x v="5"/>
    <x v="5"/>
    <x v="5"/>
    <x v="15"/>
    <x v="1"/>
    <n v="18"/>
  </r>
  <r>
    <x v="6"/>
    <x v="6"/>
    <x v="6"/>
    <x v="6"/>
    <x v="15"/>
    <x v="1"/>
    <n v="1212"/>
  </r>
  <r>
    <x v="7"/>
    <x v="7"/>
    <x v="7"/>
    <x v="7"/>
    <x v="15"/>
    <x v="1"/>
    <n v="605"/>
  </r>
  <r>
    <x v="8"/>
    <x v="8"/>
    <x v="8"/>
    <x v="8"/>
    <x v="15"/>
    <x v="1"/>
    <n v="176"/>
  </r>
  <r>
    <x v="9"/>
    <x v="9"/>
    <x v="9"/>
    <x v="9"/>
    <x v="15"/>
    <x v="1"/>
    <n v="433"/>
  </r>
  <r>
    <x v="10"/>
    <x v="10"/>
    <x v="10"/>
    <x v="10"/>
    <x v="15"/>
    <x v="1"/>
    <n v="862"/>
  </r>
  <r>
    <x v="11"/>
    <x v="11"/>
    <x v="11"/>
    <x v="11"/>
    <x v="15"/>
    <x v="1"/>
    <n v="1661"/>
  </r>
  <r>
    <x v="12"/>
    <x v="12"/>
    <x v="12"/>
    <x v="12"/>
    <x v="15"/>
    <x v="1"/>
    <n v="29456"/>
  </r>
  <r>
    <x v="13"/>
    <x v="13"/>
    <x v="13"/>
    <x v="13"/>
    <x v="15"/>
    <x v="1"/>
    <n v="737"/>
  </r>
  <r>
    <x v="14"/>
    <x v="14"/>
    <x v="14"/>
    <x v="14"/>
    <x v="15"/>
    <x v="1"/>
    <n v="4"/>
  </r>
  <r>
    <x v="15"/>
    <x v="15"/>
    <x v="15"/>
    <x v="15"/>
    <x v="15"/>
    <x v="1"/>
    <n v="3839"/>
  </r>
  <r>
    <x v="16"/>
    <x v="16"/>
    <x v="16"/>
    <x v="16"/>
    <x v="15"/>
    <x v="1"/>
    <n v="36559"/>
  </r>
  <r>
    <x v="17"/>
    <x v="17"/>
    <x v="17"/>
    <x v="17"/>
    <x v="15"/>
    <x v="1"/>
    <n v="3301"/>
  </r>
  <r>
    <x v="18"/>
    <x v="18"/>
    <x v="18"/>
    <x v="18"/>
    <x v="15"/>
    <x v="1"/>
    <n v="26768"/>
  </r>
  <r>
    <x v="19"/>
    <x v="19"/>
    <x v="19"/>
    <x v="19"/>
    <x v="15"/>
    <x v="1"/>
    <m/>
  </r>
  <r>
    <x v="20"/>
    <x v="20"/>
    <x v="20"/>
    <x v="20"/>
    <x v="15"/>
    <x v="1"/>
    <m/>
  </r>
  <r>
    <x v="21"/>
    <x v="21"/>
    <x v="21"/>
    <x v="21"/>
    <x v="15"/>
    <x v="1"/>
    <n v="5177"/>
  </r>
  <r>
    <x v="22"/>
    <x v="22"/>
    <x v="22"/>
    <x v="22"/>
    <x v="15"/>
    <x v="1"/>
    <n v="1313"/>
  </r>
  <r>
    <x v="23"/>
    <x v="23"/>
    <x v="23"/>
    <x v="23"/>
    <x v="15"/>
    <x v="1"/>
    <n v="36559"/>
  </r>
  <r>
    <x v="24"/>
    <x v="24"/>
    <x v="24"/>
    <x v="24"/>
    <x v="15"/>
    <x v="1"/>
    <n v="1777"/>
  </r>
  <r>
    <x v="25"/>
    <x v="25"/>
    <x v="25"/>
    <x v="25"/>
    <x v="15"/>
    <x v="1"/>
    <n v="0.44117647058823528"/>
  </r>
  <r>
    <x v="26"/>
    <x v="26"/>
    <x v="26"/>
    <x v="26"/>
    <x v="15"/>
    <x v="1"/>
    <n v="2.4995295741077589E-2"/>
  </r>
  <r>
    <x v="27"/>
    <x v="27"/>
    <x v="27"/>
    <x v="27"/>
    <x v="15"/>
    <x v="1"/>
    <n v="0.23588456712672523"/>
  </r>
  <r>
    <x v="28"/>
    <x v="28"/>
    <x v="28"/>
    <x v="28"/>
    <x v="15"/>
    <x v="1"/>
    <n v="5757.9380999999994"/>
  </r>
  <r>
    <x v="29"/>
    <x v="29"/>
    <x v="29"/>
    <x v="29"/>
    <x v="15"/>
    <x v="1"/>
    <n v="5728.7341100000003"/>
  </r>
  <r>
    <x v="30"/>
    <x v="30"/>
    <x v="30"/>
    <x v="30"/>
    <x v="15"/>
    <x v="1"/>
    <m/>
  </r>
  <r>
    <x v="31"/>
    <x v="31"/>
    <x v="31"/>
    <x v="31"/>
    <x v="15"/>
    <x v="1"/>
    <n v="29.203990000000001"/>
  </r>
  <r>
    <x v="32"/>
    <x v="32"/>
    <x v="32"/>
    <x v="32"/>
    <x v="15"/>
    <x v="1"/>
    <n v="0.6868882940782155"/>
  </r>
  <r>
    <x v="33"/>
    <x v="33"/>
    <x v="33"/>
    <x v="33"/>
    <x v="15"/>
    <x v="1"/>
    <n v="0.68340442910381149"/>
  </r>
  <r>
    <x v="34"/>
    <x v="34"/>
    <x v="34"/>
    <x v="34"/>
    <x v="15"/>
    <x v="1"/>
    <n v="0.68340442910381149"/>
  </r>
  <r>
    <x v="35"/>
    <x v="35"/>
    <x v="35"/>
    <x v="35"/>
    <x v="15"/>
    <x v="1"/>
    <n v="8382.6411800000005"/>
  </r>
  <r>
    <x v="36"/>
    <x v="36"/>
    <x v="36"/>
    <x v="36"/>
    <x v="15"/>
    <x v="1"/>
    <n v="7432.6364800000001"/>
  </r>
  <r>
    <x v="37"/>
    <x v="37"/>
    <x v="37"/>
    <x v="37"/>
    <x v="15"/>
    <x v="1"/>
    <m/>
  </r>
  <r>
    <x v="38"/>
    <x v="38"/>
    <x v="38"/>
    <x v="38"/>
    <x v="15"/>
    <x v="1"/>
    <n v="950.00469999999996"/>
  </r>
  <r>
    <x v="39"/>
    <x v="39"/>
    <x v="39"/>
    <x v="39"/>
    <x v="15"/>
    <x v="1"/>
    <m/>
  </r>
  <r>
    <x v="0"/>
    <x v="0"/>
    <x v="0"/>
    <x v="0"/>
    <x v="16"/>
    <x v="1"/>
    <n v="479"/>
  </r>
  <r>
    <x v="1"/>
    <x v="1"/>
    <x v="1"/>
    <x v="1"/>
    <x v="16"/>
    <x v="1"/>
    <n v="131"/>
  </r>
  <r>
    <x v="2"/>
    <x v="2"/>
    <x v="2"/>
    <x v="2"/>
    <x v="16"/>
    <x v="1"/>
    <n v="151"/>
  </r>
  <r>
    <x v="3"/>
    <x v="3"/>
    <x v="3"/>
    <x v="3"/>
    <x v="16"/>
    <x v="1"/>
    <n v="20"/>
  </r>
  <r>
    <x v="4"/>
    <x v="4"/>
    <x v="4"/>
    <x v="4"/>
    <x v="16"/>
    <x v="1"/>
    <n v="43"/>
  </r>
  <r>
    <x v="5"/>
    <x v="5"/>
    <x v="5"/>
    <x v="5"/>
    <x v="16"/>
    <x v="1"/>
    <n v="128"/>
  </r>
  <r>
    <x v="6"/>
    <x v="6"/>
    <x v="6"/>
    <x v="6"/>
    <x v="16"/>
    <x v="1"/>
    <n v="781"/>
  </r>
  <r>
    <x v="7"/>
    <x v="7"/>
    <x v="7"/>
    <x v="7"/>
    <x v="16"/>
    <x v="1"/>
    <n v="607"/>
  </r>
  <r>
    <x v="8"/>
    <x v="8"/>
    <x v="8"/>
    <x v="8"/>
    <x v="16"/>
    <x v="1"/>
    <n v="25"/>
  </r>
  <r>
    <x v="9"/>
    <x v="9"/>
    <x v="9"/>
    <x v="9"/>
    <x v="16"/>
    <x v="1"/>
    <n v="150"/>
  </r>
  <r>
    <x v="10"/>
    <x v="10"/>
    <x v="10"/>
    <x v="10"/>
    <x v="16"/>
    <x v="1"/>
    <n v="3671"/>
  </r>
  <r>
    <x v="11"/>
    <x v="11"/>
    <x v="11"/>
    <x v="11"/>
    <x v="16"/>
    <x v="1"/>
    <n v="10001"/>
  </r>
  <r>
    <x v="12"/>
    <x v="12"/>
    <x v="12"/>
    <x v="12"/>
    <x v="16"/>
    <x v="1"/>
    <n v="16307"/>
  </r>
  <r>
    <x v="13"/>
    <x v="13"/>
    <x v="13"/>
    <x v="13"/>
    <x v="16"/>
    <x v="1"/>
    <n v="2952"/>
  </r>
  <r>
    <x v="14"/>
    <x v="14"/>
    <x v="14"/>
    <x v="14"/>
    <x v="16"/>
    <x v="1"/>
    <m/>
  </r>
  <r>
    <x v="15"/>
    <x v="15"/>
    <x v="15"/>
    <x v="15"/>
    <x v="16"/>
    <x v="1"/>
    <n v="3045"/>
  </r>
  <r>
    <x v="16"/>
    <x v="16"/>
    <x v="16"/>
    <x v="16"/>
    <x v="16"/>
    <x v="1"/>
    <n v="35976"/>
  </r>
  <r>
    <x v="17"/>
    <x v="17"/>
    <x v="17"/>
    <x v="17"/>
    <x v="16"/>
    <x v="1"/>
    <m/>
  </r>
  <r>
    <x v="18"/>
    <x v="18"/>
    <x v="18"/>
    <x v="18"/>
    <x v="16"/>
    <x v="1"/>
    <n v="31615"/>
  </r>
  <r>
    <x v="19"/>
    <x v="19"/>
    <x v="19"/>
    <x v="19"/>
    <x v="16"/>
    <x v="1"/>
    <m/>
  </r>
  <r>
    <x v="20"/>
    <x v="20"/>
    <x v="20"/>
    <x v="20"/>
    <x v="16"/>
    <x v="1"/>
    <m/>
  </r>
  <r>
    <x v="21"/>
    <x v="21"/>
    <x v="21"/>
    <x v="21"/>
    <x v="16"/>
    <x v="1"/>
    <n v="3875"/>
  </r>
  <r>
    <x v="22"/>
    <x v="22"/>
    <x v="22"/>
    <x v="22"/>
    <x v="16"/>
    <x v="1"/>
    <n v="485"/>
  </r>
  <r>
    <x v="23"/>
    <x v="23"/>
    <x v="23"/>
    <x v="23"/>
    <x v="16"/>
    <x v="1"/>
    <n v="35975"/>
  </r>
  <r>
    <x v="24"/>
    <x v="24"/>
    <x v="24"/>
    <x v="24"/>
    <x v="16"/>
    <x v="1"/>
    <n v="355"/>
  </r>
  <r>
    <x v="25"/>
    <x v="25"/>
    <x v="25"/>
    <x v="25"/>
    <x v="16"/>
    <x v="1"/>
    <n v="0.71590909090909094"/>
  </r>
  <r>
    <x v="26"/>
    <x v="26"/>
    <x v="26"/>
    <x v="26"/>
    <x v="16"/>
    <x v="1"/>
    <n v="2.9405324240623144E-3"/>
  </r>
  <r>
    <x v="27"/>
    <x v="27"/>
    <x v="27"/>
    <x v="27"/>
    <x v="16"/>
    <x v="1"/>
    <n v="0.31914893617021278"/>
  </r>
  <r>
    <x v="28"/>
    <x v="28"/>
    <x v="28"/>
    <x v="28"/>
    <x v="16"/>
    <x v="1"/>
    <n v="4079.7248399999999"/>
  </r>
  <r>
    <x v="29"/>
    <x v="29"/>
    <x v="29"/>
    <x v="29"/>
    <x v="16"/>
    <x v="1"/>
    <n v="4059.3864100000001"/>
  </r>
  <r>
    <x v="30"/>
    <x v="30"/>
    <x v="30"/>
    <x v="30"/>
    <x v="16"/>
    <x v="1"/>
    <m/>
  </r>
  <r>
    <x v="31"/>
    <x v="31"/>
    <x v="31"/>
    <x v="31"/>
    <x v="16"/>
    <x v="1"/>
    <n v="20.338419999999999"/>
  </r>
  <r>
    <x v="32"/>
    <x v="32"/>
    <x v="32"/>
    <x v="32"/>
    <x v="16"/>
    <x v="1"/>
    <n v="0.61233386438167314"/>
  </r>
  <r>
    <x v="33"/>
    <x v="33"/>
    <x v="33"/>
    <x v="33"/>
    <x v="16"/>
    <x v="1"/>
    <n v="0.60928122972473486"/>
  </r>
  <r>
    <x v="34"/>
    <x v="34"/>
    <x v="34"/>
    <x v="34"/>
    <x v="16"/>
    <x v="1"/>
    <n v="0.60928122972473486"/>
  </r>
  <r>
    <x v="35"/>
    <x v="35"/>
    <x v="35"/>
    <x v="35"/>
    <x v="16"/>
    <x v="1"/>
    <n v="6662.5824199999997"/>
  </r>
  <r>
    <x v="36"/>
    <x v="36"/>
    <x v="36"/>
    <x v="36"/>
    <x v="16"/>
    <x v="1"/>
    <n v="5728.1138099999998"/>
  </r>
  <r>
    <x v="37"/>
    <x v="37"/>
    <x v="37"/>
    <x v="37"/>
    <x v="16"/>
    <x v="1"/>
    <m/>
  </r>
  <r>
    <x v="38"/>
    <x v="38"/>
    <x v="38"/>
    <x v="38"/>
    <x v="16"/>
    <x v="1"/>
    <n v="934.46861999999999"/>
  </r>
  <r>
    <x v="39"/>
    <x v="39"/>
    <x v="39"/>
    <x v="39"/>
    <x v="16"/>
    <x v="1"/>
    <m/>
  </r>
  <r>
    <x v="0"/>
    <x v="0"/>
    <x v="0"/>
    <x v="0"/>
    <x v="180"/>
    <x v="1"/>
    <n v="907"/>
  </r>
  <r>
    <x v="1"/>
    <x v="1"/>
    <x v="1"/>
    <x v="1"/>
    <x v="180"/>
    <x v="1"/>
    <n v="412"/>
  </r>
  <r>
    <x v="2"/>
    <x v="2"/>
    <x v="2"/>
    <x v="2"/>
    <x v="180"/>
    <x v="1"/>
    <n v="467"/>
  </r>
  <r>
    <x v="3"/>
    <x v="3"/>
    <x v="3"/>
    <x v="3"/>
    <x v="180"/>
    <x v="1"/>
    <n v="55"/>
  </r>
  <r>
    <x v="4"/>
    <x v="4"/>
    <x v="4"/>
    <x v="4"/>
    <x v="180"/>
    <x v="1"/>
    <n v="2921"/>
  </r>
  <r>
    <x v="5"/>
    <x v="5"/>
    <x v="5"/>
    <x v="5"/>
    <x v="180"/>
    <x v="1"/>
    <n v="24"/>
  </r>
  <r>
    <x v="6"/>
    <x v="6"/>
    <x v="6"/>
    <x v="6"/>
    <x v="180"/>
    <x v="1"/>
    <n v="4264"/>
  </r>
  <r>
    <x v="7"/>
    <x v="7"/>
    <x v="7"/>
    <x v="7"/>
    <x v="180"/>
    <x v="1"/>
    <n v="1218"/>
  </r>
  <r>
    <x v="8"/>
    <x v="8"/>
    <x v="8"/>
    <x v="8"/>
    <x v="180"/>
    <x v="1"/>
    <n v="142"/>
  </r>
  <r>
    <x v="9"/>
    <x v="9"/>
    <x v="9"/>
    <x v="9"/>
    <x v="180"/>
    <x v="1"/>
    <n v="2903"/>
  </r>
  <r>
    <x v="10"/>
    <x v="10"/>
    <x v="10"/>
    <x v="10"/>
    <x v="180"/>
    <x v="1"/>
    <n v="1010"/>
  </r>
  <r>
    <x v="11"/>
    <x v="11"/>
    <x v="11"/>
    <x v="11"/>
    <x v="180"/>
    <x v="1"/>
    <n v="4443"/>
  </r>
  <r>
    <x v="12"/>
    <x v="12"/>
    <x v="12"/>
    <x v="12"/>
    <x v="180"/>
    <x v="1"/>
    <n v="49940"/>
  </r>
  <r>
    <x v="13"/>
    <x v="13"/>
    <x v="13"/>
    <x v="13"/>
    <x v="180"/>
    <x v="1"/>
    <n v="2361"/>
  </r>
  <r>
    <x v="14"/>
    <x v="14"/>
    <x v="14"/>
    <x v="14"/>
    <x v="180"/>
    <x v="1"/>
    <n v="23"/>
  </r>
  <r>
    <x v="15"/>
    <x v="15"/>
    <x v="15"/>
    <x v="15"/>
    <x v="180"/>
    <x v="1"/>
    <n v="13277"/>
  </r>
  <r>
    <x v="16"/>
    <x v="16"/>
    <x v="16"/>
    <x v="16"/>
    <x v="180"/>
    <x v="1"/>
    <n v="71054"/>
  </r>
  <r>
    <x v="17"/>
    <x v="17"/>
    <x v="17"/>
    <x v="17"/>
    <x v="180"/>
    <x v="1"/>
    <n v="5035"/>
  </r>
  <r>
    <x v="18"/>
    <x v="18"/>
    <x v="18"/>
    <x v="18"/>
    <x v="180"/>
    <x v="1"/>
    <n v="52215"/>
  </r>
  <r>
    <x v="19"/>
    <x v="19"/>
    <x v="19"/>
    <x v="19"/>
    <x v="180"/>
    <x v="1"/>
    <m/>
  </r>
  <r>
    <x v="20"/>
    <x v="20"/>
    <x v="20"/>
    <x v="20"/>
    <x v="180"/>
    <x v="1"/>
    <n v="23"/>
  </r>
  <r>
    <x v="21"/>
    <x v="21"/>
    <x v="21"/>
    <x v="21"/>
    <x v="180"/>
    <x v="1"/>
    <n v="11659"/>
  </r>
  <r>
    <x v="22"/>
    <x v="22"/>
    <x v="22"/>
    <x v="22"/>
    <x v="180"/>
    <x v="1"/>
    <n v="2122"/>
  </r>
  <r>
    <x v="23"/>
    <x v="23"/>
    <x v="23"/>
    <x v="23"/>
    <x v="180"/>
    <x v="1"/>
    <n v="71054"/>
  </r>
  <r>
    <x v="24"/>
    <x v="24"/>
    <x v="24"/>
    <x v="24"/>
    <x v="180"/>
    <x v="1"/>
    <n v="2434"/>
  </r>
  <r>
    <x v="25"/>
    <x v="25"/>
    <x v="25"/>
    <x v="25"/>
    <x v="180"/>
    <x v="1"/>
    <n v="0.22394904458598727"/>
  </r>
  <r>
    <x v="26"/>
    <x v="26"/>
    <x v="26"/>
    <x v="26"/>
    <x v="180"/>
    <x v="1"/>
    <n v="1.8679727579858071E-2"/>
  </r>
  <r>
    <x v="27"/>
    <x v="27"/>
    <x v="27"/>
    <x v="27"/>
    <x v="180"/>
    <x v="1"/>
    <n v="0.38181818181818183"/>
  </r>
  <r>
    <x v="28"/>
    <x v="28"/>
    <x v="28"/>
    <x v="28"/>
    <x v="180"/>
    <x v="1"/>
    <n v="12623.9791"/>
  </r>
  <r>
    <x v="29"/>
    <x v="29"/>
    <x v="29"/>
    <x v="29"/>
    <x v="180"/>
    <x v="1"/>
    <n v="12605.6075"/>
  </r>
  <r>
    <x v="30"/>
    <x v="30"/>
    <x v="30"/>
    <x v="30"/>
    <x v="180"/>
    <x v="1"/>
    <m/>
  </r>
  <r>
    <x v="31"/>
    <x v="31"/>
    <x v="31"/>
    <x v="31"/>
    <x v="180"/>
    <x v="1"/>
    <n v="18.37161"/>
  </r>
  <r>
    <x v="32"/>
    <x v="32"/>
    <x v="32"/>
    <x v="32"/>
    <x v="180"/>
    <x v="1"/>
    <n v="0.58417170827336895"/>
  </r>
  <r>
    <x v="33"/>
    <x v="33"/>
    <x v="33"/>
    <x v="33"/>
    <x v="180"/>
    <x v="1"/>
    <n v="0.5833215667394912"/>
  </r>
  <r>
    <x v="34"/>
    <x v="34"/>
    <x v="34"/>
    <x v="34"/>
    <x v="180"/>
    <x v="1"/>
    <n v="0.5833215667394912"/>
  </r>
  <r>
    <x v="35"/>
    <x v="35"/>
    <x v="35"/>
    <x v="35"/>
    <x v="180"/>
    <x v="1"/>
    <n v="21610.048760000001"/>
  </r>
  <r>
    <x v="36"/>
    <x v="36"/>
    <x v="36"/>
    <x v="36"/>
    <x v="180"/>
    <x v="1"/>
    <n v="19325.75821"/>
  </r>
  <r>
    <x v="37"/>
    <x v="37"/>
    <x v="37"/>
    <x v="37"/>
    <x v="180"/>
    <x v="1"/>
    <m/>
  </r>
  <r>
    <x v="38"/>
    <x v="38"/>
    <x v="38"/>
    <x v="38"/>
    <x v="180"/>
    <x v="1"/>
    <n v="2284.2905499999997"/>
  </r>
  <r>
    <x v="39"/>
    <x v="39"/>
    <x v="39"/>
    <x v="39"/>
    <x v="180"/>
    <x v="1"/>
    <m/>
  </r>
  <r>
    <x v="0"/>
    <x v="0"/>
    <x v="0"/>
    <x v="0"/>
    <x v="17"/>
    <x v="1"/>
    <n v="810"/>
  </r>
  <r>
    <x v="1"/>
    <x v="1"/>
    <x v="1"/>
    <x v="1"/>
    <x v="17"/>
    <x v="1"/>
    <n v="233"/>
  </r>
  <r>
    <x v="2"/>
    <x v="2"/>
    <x v="2"/>
    <x v="2"/>
    <x v="17"/>
    <x v="1"/>
    <n v="275"/>
  </r>
  <r>
    <x v="3"/>
    <x v="3"/>
    <x v="3"/>
    <x v="3"/>
    <x v="17"/>
    <x v="1"/>
    <n v="42"/>
  </r>
  <r>
    <x v="4"/>
    <x v="4"/>
    <x v="4"/>
    <x v="4"/>
    <x v="17"/>
    <x v="1"/>
    <n v="1145"/>
  </r>
  <r>
    <x v="5"/>
    <x v="5"/>
    <x v="5"/>
    <x v="5"/>
    <x v="17"/>
    <x v="1"/>
    <n v="43"/>
  </r>
  <r>
    <x v="6"/>
    <x v="6"/>
    <x v="6"/>
    <x v="6"/>
    <x v="17"/>
    <x v="1"/>
    <n v="2231"/>
  </r>
  <r>
    <x v="7"/>
    <x v="7"/>
    <x v="7"/>
    <x v="7"/>
    <x v="17"/>
    <x v="1"/>
    <n v="846"/>
  </r>
  <r>
    <x v="8"/>
    <x v="8"/>
    <x v="8"/>
    <x v="8"/>
    <x v="17"/>
    <x v="1"/>
    <n v="153"/>
  </r>
  <r>
    <x v="9"/>
    <x v="9"/>
    <x v="9"/>
    <x v="9"/>
    <x v="17"/>
    <x v="1"/>
    <n v="1233"/>
  </r>
  <r>
    <x v="10"/>
    <x v="10"/>
    <x v="10"/>
    <x v="10"/>
    <x v="17"/>
    <x v="1"/>
    <n v="252"/>
  </r>
  <r>
    <x v="11"/>
    <x v="11"/>
    <x v="11"/>
    <x v="11"/>
    <x v="17"/>
    <x v="1"/>
    <n v="3290"/>
  </r>
  <r>
    <x v="12"/>
    <x v="12"/>
    <x v="12"/>
    <x v="12"/>
    <x v="17"/>
    <x v="1"/>
    <n v="51783"/>
  </r>
  <r>
    <x v="13"/>
    <x v="13"/>
    <x v="13"/>
    <x v="13"/>
    <x v="17"/>
    <x v="1"/>
    <n v="450"/>
  </r>
  <r>
    <x v="14"/>
    <x v="14"/>
    <x v="14"/>
    <x v="14"/>
    <x v="17"/>
    <x v="1"/>
    <m/>
  </r>
  <r>
    <x v="15"/>
    <x v="15"/>
    <x v="15"/>
    <x v="15"/>
    <x v="17"/>
    <x v="1"/>
    <n v="6595"/>
  </r>
  <r>
    <x v="16"/>
    <x v="16"/>
    <x v="16"/>
    <x v="16"/>
    <x v="17"/>
    <x v="1"/>
    <n v="62370"/>
  </r>
  <r>
    <x v="17"/>
    <x v="17"/>
    <x v="17"/>
    <x v="17"/>
    <x v="17"/>
    <x v="1"/>
    <n v="15154"/>
  </r>
  <r>
    <x v="18"/>
    <x v="18"/>
    <x v="18"/>
    <x v="18"/>
    <x v="17"/>
    <x v="1"/>
    <n v="35676"/>
  </r>
  <r>
    <x v="19"/>
    <x v="19"/>
    <x v="19"/>
    <x v="19"/>
    <x v="17"/>
    <x v="1"/>
    <m/>
  </r>
  <r>
    <x v="20"/>
    <x v="20"/>
    <x v="20"/>
    <x v="20"/>
    <x v="17"/>
    <x v="1"/>
    <m/>
  </r>
  <r>
    <x v="21"/>
    <x v="21"/>
    <x v="21"/>
    <x v="21"/>
    <x v="17"/>
    <x v="1"/>
    <n v="8982"/>
  </r>
  <r>
    <x v="22"/>
    <x v="22"/>
    <x v="22"/>
    <x v="22"/>
    <x v="17"/>
    <x v="1"/>
    <n v="2559"/>
  </r>
  <r>
    <x v="23"/>
    <x v="23"/>
    <x v="23"/>
    <x v="23"/>
    <x v="17"/>
    <x v="1"/>
    <n v="62371"/>
  </r>
  <r>
    <x v="24"/>
    <x v="24"/>
    <x v="24"/>
    <x v="24"/>
    <x v="17"/>
    <x v="1"/>
    <n v="1554"/>
  </r>
  <r>
    <x v="25"/>
    <x v="25"/>
    <x v="25"/>
    <x v="25"/>
    <x v="17"/>
    <x v="1"/>
    <n v="0.31858407079646017"/>
  </r>
  <r>
    <x v="26"/>
    <x v="26"/>
    <x v="26"/>
    <x v="26"/>
    <x v="17"/>
    <x v="1"/>
    <n v="1.5046840525192607E-2"/>
  </r>
  <r>
    <x v="27"/>
    <x v="27"/>
    <x v="27"/>
    <x v="27"/>
    <x v="17"/>
    <x v="1"/>
    <n v="0.23197115384615385"/>
  </r>
  <r>
    <x v="28"/>
    <x v="28"/>
    <x v="28"/>
    <x v="28"/>
    <x v="17"/>
    <x v="1"/>
    <n v="10263.299519999999"/>
  </r>
  <r>
    <x v="29"/>
    <x v="29"/>
    <x v="29"/>
    <x v="29"/>
    <x v="17"/>
    <x v="1"/>
    <n v="10262.405919999999"/>
  </r>
  <r>
    <x v="30"/>
    <x v="30"/>
    <x v="30"/>
    <x v="30"/>
    <x v="17"/>
    <x v="1"/>
    <m/>
  </r>
  <r>
    <x v="31"/>
    <x v="31"/>
    <x v="31"/>
    <x v="31"/>
    <x v="17"/>
    <x v="1"/>
    <n v="0.89360000000000006"/>
  </r>
  <r>
    <x v="32"/>
    <x v="32"/>
    <x v="32"/>
    <x v="32"/>
    <x v="17"/>
    <x v="1"/>
    <n v="0.60526114254261831"/>
  </r>
  <r>
    <x v="33"/>
    <x v="33"/>
    <x v="33"/>
    <x v="33"/>
    <x v="17"/>
    <x v="1"/>
    <n v="0.60520844395812101"/>
  </r>
  <r>
    <x v="34"/>
    <x v="34"/>
    <x v="34"/>
    <x v="34"/>
    <x v="17"/>
    <x v="1"/>
    <n v="0.60520844395812101"/>
  </r>
  <r>
    <x v="35"/>
    <x v="35"/>
    <x v="35"/>
    <x v="35"/>
    <x v="17"/>
    <x v="1"/>
    <n v="16956.812190000001"/>
  </r>
  <r>
    <x v="36"/>
    <x v="36"/>
    <x v="36"/>
    <x v="36"/>
    <x v="17"/>
    <x v="1"/>
    <n v="15009.519289999998"/>
  </r>
  <r>
    <x v="37"/>
    <x v="37"/>
    <x v="37"/>
    <x v="37"/>
    <x v="17"/>
    <x v="1"/>
    <m/>
  </r>
  <r>
    <x v="38"/>
    <x v="38"/>
    <x v="38"/>
    <x v="38"/>
    <x v="17"/>
    <x v="1"/>
    <n v="1947.2928999999999"/>
  </r>
  <r>
    <x v="39"/>
    <x v="39"/>
    <x v="39"/>
    <x v="39"/>
    <x v="17"/>
    <x v="1"/>
    <m/>
  </r>
  <r>
    <x v="0"/>
    <x v="0"/>
    <x v="0"/>
    <x v="0"/>
    <x v="18"/>
    <x v="1"/>
    <n v="1210"/>
  </r>
  <r>
    <x v="1"/>
    <x v="1"/>
    <x v="1"/>
    <x v="1"/>
    <x v="18"/>
    <x v="1"/>
    <n v="249"/>
  </r>
  <r>
    <x v="2"/>
    <x v="2"/>
    <x v="2"/>
    <x v="2"/>
    <x v="18"/>
    <x v="1"/>
    <n v="311"/>
  </r>
  <r>
    <x v="3"/>
    <x v="3"/>
    <x v="3"/>
    <x v="3"/>
    <x v="18"/>
    <x v="1"/>
    <n v="62"/>
  </r>
  <r>
    <x v="4"/>
    <x v="4"/>
    <x v="4"/>
    <x v="4"/>
    <x v="18"/>
    <x v="1"/>
    <n v="2486"/>
  </r>
  <r>
    <x v="5"/>
    <x v="5"/>
    <x v="5"/>
    <x v="5"/>
    <x v="18"/>
    <x v="1"/>
    <n v="58"/>
  </r>
  <r>
    <x v="6"/>
    <x v="6"/>
    <x v="6"/>
    <x v="6"/>
    <x v="18"/>
    <x v="1"/>
    <n v="4003"/>
  </r>
  <r>
    <x v="7"/>
    <x v="7"/>
    <x v="7"/>
    <x v="7"/>
    <x v="18"/>
    <x v="1"/>
    <n v="1104"/>
  </r>
  <r>
    <x v="8"/>
    <x v="8"/>
    <x v="8"/>
    <x v="8"/>
    <x v="18"/>
    <x v="1"/>
    <n v="291"/>
  </r>
  <r>
    <x v="9"/>
    <x v="9"/>
    <x v="9"/>
    <x v="9"/>
    <x v="18"/>
    <x v="1"/>
    <n v="2607"/>
  </r>
  <r>
    <x v="10"/>
    <x v="10"/>
    <x v="10"/>
    <x v="10"/>
    <x v="18"/>
    <x v="1"/>
    <n v="5912"/>
  </r>
  <r>
    <x v="11"/>
    <x v="11"/>
    <x v="11"/>
    <x v="11"/>
    <x v="18"/>
    <x v="1"/>
    <n v="14286"/>
  </r>
  <r>
    <x v="12"/>
    <x v="12"/>
    <x v="12"/>
    <x v="12"/>
    <x v="18"/>
    <x v="1"/>
    <n v="37347"/>
  </r>
  <r>
    <x v="13"/>
    <x v="13"/>
    <x v="13"/>
    <x v="13"/>
    <x v="18"/>
    <x v="1"/>
    <n v="9216"/>
  </r>
  <r>
    <x v="14"/>
    <x v="14"/>
    <x v="14"/>
    <x v="14"/>
    <x v="18"/>
    <x v="1"/>
    <n v="6"/>
  </r>
  <r>
    <x v="15"/>
    <x v="15"/>
    <x v="15"/>
    <x v="15"/>
    <x v="18"/>
    <x v="1"/>
    <n v="10399"/>
  </r>
  <r>
    <x v="16"/>
    <x v="16"/>
    <x v="16"/>
    <x v="16"/>
    <x v="18"/>
    <x v="1"/>
    <n v="77166"/>
  </r>
  <r>
    <x v="17"/>
    <x v="17"/>
    <x v="17"/>
    <x v="17"/>
    <x v="18"/>
    <x v="1"/>
    <n v="3"/>
  </r>
  <r>
    <x v="18"/>
    <x v="18"/>
    <x v="18"/>
    <x v="18"/>
    <x v="18"/>
    <x v="1"/>
    <n v="59184"/>
  </r>
  <r>
    <x v="19"/>
    <x v="19"/>
    <x v="19"/>
    <x v="19"/>
    <x v="18"/>
    <x v="1"/>
    <m/>
  </r>
  <r>
    <x v="20"/>
    <x v="20"/>
    <x v="20"/>
    <x v="20"/>
    <x v="18"/>
    <x v="1"/>
    <n v="6"/>
  </r>
  <r>
    <x v="21"/>
    <x v="21"/>
    <x v="21"/>
    <x v="21"/>
    <x v="18"/>
    <x v="1"/>
    <n v="16410"/>
  </r>
  <r>
    <x v="22"/>
    <x v="22"/>
    <x v="22"/>
    <x v="22"/>
    <x v="18"/>
    <x v="1"/>
    <n v="1563"/>
  </r>
  <r>
    <x v="23"/>
    <x v="23"/>
    <x v="23"/>
    <x v="23"/>
    <x v="18"/>
    <x v="1"/>
    <n v="77166"/>
  </r>
  <r>
    <x v="24"/>
    <x v="24"/>
    <x v="24"/>
    <x v="24"/>
    <x v="18"/>
    <x v="1"/>
    <n v="2395"/>
  </r>
  <r>
    <x v="25"/>
    <x v="25"/>
    <x v="25"/>
    <x v="25"/>
    <x v="18"/>
    <x v="1"/>
    <n v="0.22445157838416266"/>
  </r>
  <r>
    <x v="26"/>
    <x v="26"/>
    <x v="26"/>
    <x v="26"/>
    <x v="18"/>
    <x v="1"/>
    <n v="1.2709880259549134E-2"/>
  </r>
  <r>
    <x v="27"/>
    <x v="27"/>
    <x v="27"/>
    <x v="27"/>
    <x v="18"/>
    <x v="1"/>
    <n v="0.58157894736842108"/>
  </r>
  <r>
    <x v="28"/>
    <x v="28"/>
    <x v="28"/>
    <x v="28"/>
    <x v="18"/>
    <x v="1"/>
    <n v="16740.261130000003"/>
  </r>
  <r>
    <x v="29"/>
    <x v="29"/>
    <x v="29"/>
    <x v="29"/>
    <x v="18"/>
    <x v="1"/>
    <n v="16323.795960000001"/>
  </r>
  <r>
    <x v="30"/>
    <x v="30"/>
    <x v="30"/>
    <x v="30"/>
    <x v="18"/>
    <x v="1"/>
    <m/>
  </r>
  <r>
    <x v="31"/>
    <x v="31"/>
    <x v="31"/>
    <x v="31"/>
    <x v="18"/>
    <x v="1"/>
    <n v="416.46517"/>
  </r>
  <r>
    <x v="32"/>
    <x v="32"/>
    <x v="32"/>
    <x v="32"/>
    <x v="18"/>
    <x v="1"/>
    <n v="0.61961943768400363"/>
  </r>
  <r>
    <x v="33"/>
    <x v="33"/>
    <x v="33"/>
    <x v="33"/>
    <x v="18"/>
    <x v="1"/>
    <n v="0.60420451001672104"/>
  </r>
  <r>
    <x v="34"/>
    <x v="34"/>
    <x v="34"/>
    <x v="34"/>
    <x v="18"/>
    <x v="1"/>
    <n v="0.60420451001672104"/>
  </r>
  <r>
    <x v="35"/>
    <x v="35"/>
    <x v="35"/>
    <x v="35"/>
    <x v="18"/>
    <x v="1"/>
    <n v="27017.004489999999"/>
  </r>
  <r>
    <x v="36"/>
    <x v="36"/>
    <x v="36"/>
    <x v="36"/>
    <x v="18"/>
    <x v="1"/>
    <n v="24030.247500000001"/>
  </r>
  <r>
    <x v="37"/>
    <x v="37"/>
    <x v="37"/>
    <x v="37"/>
    <x v="18"/>
    <x v="1"/>
    <m/>
  </r>
  <r>
    <x v="38"/>
    <x v="38"/>
    <x v="38"/>
    <x v="38"/>
    <x v="18"/>
    <x v="1"/>
    <n v="2986.7569900000003"/>
  </r>
  <r>
    <x v="39"/>
    <x v="39"/>
    <x v="39"/>
    <x v="39"/>
    <x v="18"/>
    <x v="1"/>
    <m/>
  </r>
  <r>
    <x v="0"/>
    <x v="0"/>
    <x v="0"/>
    <x v="0"/>
    <x v="19"/>
    <x v="1"/>
    <n v="907"/>
  </r>
  <r>
    <x v="1"/>
    <x v="1"/>
    <x v="1"/>
    <x v="1"/>
    <x v="19"/>
    <x v="1"/>
    <n v="330"/>
  </r>
  <r>
    <x v="2"/>
    <x v="2"/>
    <x v="2"/>
    <x v="2"/>
    <x v="19"/>
    <x v="1"/>
    <n v="386"/>
  </r>
  <r>
    <x v="3"/>
    <x v="3"/>
    <x v="3"/>
    <x v="3"/>
    <x v="19"/>
    <x v="1"/>
    <n v="56"/>
  </r>
  <r>
    <x v="4"/>
    <x v="4"/>
    <x v="4"/>
    <x v="4"/>
    <x v="19"/>
    <x v="1"/>
    <n v="546"/>
  </r>
  <r>
    <x v="5"/>
    <x v="5"/>
    <x v="5"/>
    <x v="5"/>
    <x v="19"/>
    <x v="1"/>
    <n v="65"/>
  </r>
  <r>
    <x v="6"/>
    <x v="6"/>
    <x v="6"/>
    <x v="6"/>
    <x v="19"/>
    <x v="1"/>
    <n v="1848"/>
  </r>
  <r>
    <x v="7"/>
    <x v="7"/>
    <x v="7"/>
    <x v="7"/>
    <x v="19"/>
    <x v="1"/>
    <n v="1246"/>
  </r>
  <r>
    <x v="8"/>
    <x v="8"/>
    <x v="8"/>
    <x v="8"/>
    <x v="19"/>
    <x v="1"/>
    <n v="52"/>
  </r>
  <r>
    <x v="9"/>
    <x v="9"/>
    <x v="9"/>
    <x v="9"/>
    <x v="19"/>
    <x v="1"/>
    <n v="547"/>
  </r>
  <r>
    <x v="10"/>
    <x v="10"/>
    <x v="10"/>
    <x v="10"/>
    <x v="19"/>
    <x v="1"/>
    <n v="1983"/>
  </r>
  <r>
    <x v="11"/>
    <x v="11"/>
    <x v="11"/>
    <x v="11"/>
    <x v="19"/>
    <x v="1"/>
    <n v="2479"/>
  </r>
  <r>
    <x v="12"/>
    <x v="12"/>
    <x v="12"/>
    <x v="12"/>
    <x v="19"/>
    <x v="1"/>
    <n v="63304"/>
  </r>
  <r>
    <x v="13"/>
    <x v="13"/>
    <x v="13"/>
    <x v="13"/>
    <x v="19"/>
    <x v="1"/>
    <n v="2248"/>
  </r>
  <r>
    <x v="14"/>
    <x v="14"/>
    <x v="14"/>
    <x v="14"/>
    <x v="19"/>
    <x v="1"/>
    <n v="24"/>
  </r>
  <r>
    <x v="15"/>
    <x v="15"/>
    <x v="15"/>
    <x v="15"/>
    <x v="19"/>
    <x v="1"/>
    <n v="9120"/>
  </r>
  <r>
    <x v="16"/>
    <x v="16"/>
    <x v="16"/>
    <x v="16"/>
    <x v="19"/>
    <x v="1"/>
    <n v="79158"/>
  </r>
  <r>
    <x v="17"/>
    <x v="17"/>
    <x v="17"/>
    <x v="17"/>
    <x v="19"/>
    <x v="1"/>
    <n v="11501"/>
  </r>
  <r>
    <x v="18"/>
    <x v="18"/>
    <x v="18"/>
    <x v="18"/>
    <x v="19"/>
    <x v="1"/>
    <n v="58385"/>
  </r>
  <r>
    <x v="19"/>
    <x v="19"/>
    <x v="19"/>
    <x v="19"/>
    <x v="19"/>
    <x v="1"/>
    <m/>
  </r>
  <r>
    <x v="20"/>
    <x v="20"/>
    <x v="20"/>
    <x v="20"/>
    <x v="19"/>
    <x v="1"/>
    <n v="25"/>
  </r>
  <r>
    <x v="21"/>
    <x v="21"/>
    <x v="21"/>
    <x v="21"/>
    <x v="19"/>
    <x v="1"/>
    <n v="6916"/>
  </r>
  <r>
    <x v="22"/>
    <x v="22"/>
    <x v="22"/>
    <x v="22"/>
    <x v="19"/>
    <x v="1"/>
    <n v="2331"/>
  </r>
  <r>
    <x v="23"/>
    <x v="23"/>
    <x v="23"/>
    <x v="23"/>
    <x v="19"/>
    <x v="1"/>
    <n v="79158"/>
  </r>
  <r>
    <x v="24"/>
    <x v="24"/>
    <x v="24"/>
    <x v="24"/>
    <x v="19"/>
    <x v="1"/>
    <n v="3252"/>
  </r>
  <r>
    <x v="25"/>
    <x v="25"/>
    <x v="25"/>
    <x v="25"/>
    <x v="19"/>
    <x v="1"/>
    <n v="0.62421580928481801"/>
  </r>
  <r>
    <x v="26"/>
    <x v="26"/>
    <x v="26"/>
    <x v="26"/>
    <x v="19"/>
    <x v="1"/>
    <n v="1.7164728396879141E-2"/>
  </r>
  <r>
    <x v="27"/>
    <x v="27"/>
    <x v="27"/>
    <x v="27"/>
    <x v="19"/>
    <x v="1"/>
    <n v="0.20411663807890223"/>
  </r>
  <r>
    <x v="28"/>
    <x v="28"/>
    <x v="28"/>
    <x v="28"/>
    <x v="19"/>
    <x v="1"/>
    <n v="7961.4329400000006"/>
  </r>
  <r>
    <x v="29"/>
    <x v="29"/>
    <x v="29"/>
    <x v="29"/>
    <x v="19"/>
    <x v="1"/>
    <n v="7831.4396299999999"/>
  </r>
  <r>
    <x v="30"/>
    <x v="30"/>
    <x v="30"/>
    <x v="30"/>
    <x v="19"/>
    <x v="1"/>
    <m/>
  </r>
  <r>
    <x v="31"/>
    <x v="31"/>
    <x v="31"/>
    <x v="31"/>
    <x v="19"/>
    <x v="1"/>
    <n v="129.99331000000001"/>
  </r>
  <r>
    <x v="32"/>
    <x v="32"/>
    <x v="32"/>
    <x v="32"/>
    <x v="19"/>
    <x v="1"/>
    <n v="0.32279496218816123"/>
  </r>
  <r>
    <x v="33"/>
    <x v="33"/>
    <x v="33"/>
    <x v="33"/>
    <x v="19"/>
    <x v="1"/>
    <n v="0.31752440525420256"/>
  </r>
  <r>
    <x v="34"/>
    <x v="34"/>
    <x v="34"/>
    <x v="34"/>
    <x v="19"/>
    <x v="1"/>
    <n v="0.31752440525420256"/>
  </r>
  <r>
    <x v="35"/>
    <x v="35"/>
    <x v="35"/>
    <x v="35"/>
    <x v="19"/>
    <x v="1"/>
    <n v="24664.05574"/>
  </r>
  <r>
    <x v="36"/>
    <x v="36"/>
    <x v="36"/>
    <x v="36"/>
    <x v="19"/>
    <x v="1"/>
    <n v="22606.565300000002"/>
  </r>
  <r>
    <x v="37"/>
    <x v="37"/>
    <x v="37"/>
    <x v="37"/>
    <x v="19"/>
    <x v="1"/>
    <m/>
  </r>
  <r>
    <x v="38"/>
    <x v="38"/>
    <x v="38"/>
    <x v="38"/>
    <x v="19"/>
    <x v="1"/>
    <n v="2057.49044"/>
  </r>
  <r>
    <x v="39"/>
    <x v="39"/>
    <x v="39"/>
    <x v="39"/>
    <x v="19"/>
    <x v="1"/>
    <m/>
  </r>
  <r>
    <x v="0"/>
    <x v="0"/>
    <x v="0"/>
    <x v="0"/>
    <x v="20"/>
    <x v="1"/>
    <n v="586"/>
  </r>
  <r>
    <x v="1"/>
    <x v="1"/>
    <x v="1"/>
    <x v="1"/>
    <x v="20"/>
    <x v="1"/>
    <n v="213"/>
  </r>
  <r>
    <x v="2"/>
    <x v="2"/>
    <x v="2"/>
    <x v="2"/>
    <x v="20"/>
    <x v="1"/>
    <n v="251"/>
  </r>
  <r>
    <x v="3"/>
    <x v="3"/>
    <x v="3"/>
    <x v="3"/>
    <x v="20"/>
    <x v="1"/>
    <n v="38"/>
  </r>
  <r>
    <x v="4"/>
    <x v="4"/>
    <x v="4"/>
    <x v="4"/>
    <x v="20"/>
    <x v="1"/>
    <n v="1389"/>
  </r>
  <r>
    <x v="5"/>
    <x v="5"/>
    <x v="5"/>
    <x v="5"/>
    <x v="20"/>
    <x v="1"/>
    <n v="38"/>
  </r>
  <r>
    <x v="6"/>
    <x v="6"/>
    <x v="6"/>
    <x v="6"/>
    <x v="20"/>
    <x v="1"/>
    <n v="2226"/>
  </r>
  <r>
    <x v="7"/>
    <x v="7"/>
    <x v="7"/>
    <x v="7"/>
    <x v="20"/>
    <x v="1"/>
    <n v="709"/>
  </r>
  <r>
    <x v="8"/>
    <x v="8"/>
    <x v="8"/>
    <x v="8"/>
    <x v="20"/>
    <x v="1"/>
    <n v="7"/>
  </r>
  <r>
    <x v="9"/>
    <x v="9"/>
    <x v="9"/>
    <x v="9"/>
    <x v="20"/>
    <x v="1"/>
    <n v="1509"/>
  </r>
  <r>
    <x v="10"/>
    <x v="10"/>
    <x v="10"/>
    <x v="10"/>
    <x v="20"/>
    <x v="1"/>
    <n v="2269"/>
  </r>
  <r>
    <x v="11"/>
    <x v="11"/>
    <x v="11"/>
    <x v="11"/>
    <x v="20"/>
    <x v="1"/>
    <n v="635"/>
  </r>
  <r>
    <x v="12"/>
    <x v="12"/>
    <x v="12"/>
    <x v="12"/>
    <x v="20"/>
    <x v="1"/>
    <n v="34202"/>
  </r>
  <r>
    <x v="13"/>
    <x v="13"/>
    <x v="13"/>
    <x v="13"/>
    <x v="20"/>
    <x v="1"/>
    <n v="1039"/>
  </r>
  <r>
    <x v="14"/>
    <x v="14"/>
    <x v="14"/>
    <x v="14"/>
    <x v="20"/>
    <x v="1"/>
    <m/>
  </r>
  <r>
    <x v="15"/>
    <x v="15"/>
    <x v="15"/>
    <x v="15"/>
    <x v="20"/>
    <x v="1"/>
    <n v="5023"/>
  </r>
  <r>
    <x v="16"/>
    <x v="16"/>
    <x v="16"/>
    <x v="16"/>
    <x v="20"/>
    <x v="1"/>
    <n v="43168"/>
  </r>
  <r>
    <x v="17"/>
    <x v="17"/>
    <x v="17"/>
    <x v="17"/>
    <x v="20"/>
    <x v="1"/>
    <n v="1200"/>
  </r>
  <r>
    <x v="18"/>
    <x v="18"/>
    <x v="18"/>
    <x v="18"/>
    <x v="20"/>
    <x v="1"/>
    <n v="33866"/>
  </r>
  <r>
    <x v="19"/>
    <x v="19"/>
    <x v="19"/>
    <x v="19"/>
    <x v="20"/>
    <x v="1"/>
    <m/>
  </r>
  <r>
    <x v="20"/>
    <x v="20"/>
    <x v="20"/>
    <x v="20"/>
    <x v="20"/>
    <x v="1"/>
    <m/>
  </r>
  <r>
    <x v="21"/>
    <x v="21"/>
    <x v="21"/>
    <x v="21"/>
    <x v="20"/>
    <x v="1"/>
    <n v="6441"/>
  </r>
  <r>
    <x v="22"/>
    <x v="22"/>
    <x v="22"/>
    <x v="22"/>
    <x v="20"/>
    <x v="1"/>
    <n v="1660"/>
  </r>
  <r>
    <x v="23"/>
    <x v="23"/>
    <x v="23"/>
    <x v="23"/>
    <x v="20"/>
    <x v="1"/>
    <n v="43167"/>
  </r>
  <r>
    <x v="24"/>
    <x v="24"/>
    <x v="24"/>
    <x v="24"/>
    <x v="20"/>
    <x v="1"/>
    <n v="2229"/>
  </r>
  <r>
    <x v="25"/>
    <x v="25"/>
    <x v="25"/>
    <x v="25"/>
    <x v="20"/>
    <x v="1"/>
    <n v="0.26156843643448613"/>
  </r>
  <r>
    <x v="26"/>
    <x v="26"/>
    <x v="26"/>
    <x v="26"/>
    <x v="20"/>
    <x v="1"/>
    <n v="1.757611811151371E-2"/>
  </r>
  <r>
    <x v="27"/>
    <x v="27"/>
    <x v="27"/>
    <x v="27"/>
    <x v="20"/>
    <x v="1"/>
    <n v="0.12769230769230769"/>
  </r>
  <r>
    <x v="28"/>
    <x v="28"/>
    <x v="28"/>
    <x v="28"/>
    <x v="20"/>
    <x v="1"/>
    <n v="7213.5983699999997"/>
  </r>
  <r>
    <x v="29"/>
    <x v="29"/>
    <x v="29"/>
    <x v="29"/>
    <x v="20"/>
    <x v="1"/>
    <n v="7177.6875799999998"/>
  </r>
  <r>
    <x v="30"/>
    <x v="30"/>
    <x v="30"/>
    <x v="30"/>
    <x v="20"/>
    <x v="1"/>
    <m/>
  </r>
  <r>
    <x v="31"/>
    <x v="31"/>
    <x v="31"/>
    <x v="31"/>
    <x v="20"/>
    <x v="1"/>
    <n v="35.910779999999995"/>
  </r>
  <r>
    <x v="32"/>
    <x v="32"/>
    <x v="32"/>
    <x v="32"/>
    <x v="20"/>
    <x v="1"/>
    <n v="0.66270983501837866"/>
  </r>
  <r>
    <x v="33"/>
    <x v="33"/>
    <x v="33"/>
    <x v="33"/>
    <x v="20"/>
    <x v="1"/>
    <n v="0.65941072790212274"/>
  </r>
  <r>
    <x v="34"/>
    <x v="34"/>
    <x v="34"/>
    <x v="34"/>
    <x v="20"/>
    <x v="1"/>
    <n v="0.65941072790212274"/>
  </r>
  <r>
    <x v="35"/>
    <x v="35"/>
    <x v="35"/>
    <x v="35"/>
    <x v="20"/>
    <x v="1"/>
    <n v="10885.00274"/>
  </r>
  <r>
    <x v="36"/>
    <x v="36"/>
    <x v="36"/>
    <x v="36"/>
    <x v="20"/>
    <x v="1"/>
    <n v="9398.9547100000018"/>
  </r>
  <r>
    <x v="37"/>
    <x v="37"/>
    <x v="37"/>
    <x v="37"/>
    <x v="20"/>
    <x v="1"/>
    <m/>
  </r>
  <r>
    <x v="38"/>
    <x v="38"/>
    <x v="38"/>
    <x v="38"/>
    <x v="20"/>
    <x v="1"/>
    <n v="1486.0480299999999"/>
  </r>
  <r>
    <x v="39"/>
    <x v="39"/>
    <x v="39"/>
    <x v="39"/>
    <x v="20"/>
    <x v="1"/>
    <m/>
  </r>
  <r>
    <x v="0"/>
    <x v="0"/>
    <x v="0"/>
    <x v="0"/>
    <x v="21"/>
    <x v="1"/>
    <n v="652"/>
  </r>
  <r>
    <x v="1"/>
    <x v="1"/>
    <x v="1"/>
    <x v="1"/>
    <x v="21"/>
    <x v="1"/>
    <n v="117"/>
  </r>
  <r>
    <x v="2"/>
    <x v="2"/>
    <x v="2"/>
    <x v="2"/>
    <x v="21"/>
    <x v="1"/>
    <n v="142"/>
  </r>
  <r>
    <x v="3"/>
    <x v="3"/>
    <x v="3"/>
    <x v="3"/>
    <x v="21"/>
    <x v="1"/>
    <n v="25"/>
  </r>
  <r>
    <x v="4"/>
    <x v="4"/>
    <x v="4"/>
    <x v="4"/>
    <x v="21"/>
    <x v="1"/>
    <n v="627"/>
  </r>
  <r>
    <x v="5"/>
    <x v="5"/>
    <x v="5"/>
    <x v="5"/>
    <x v="21"/>
    <x v="1"/>
    <n v="13"/>
  </r>
  <r>
    <x v="6"/>
    <x v="6"/>
    <x v="6"/>
    <x v="6"/>
    <x v="21"/>
    <x v="1"/>
    <n v="1409"/>
  </r>
  <r>
    <x v="7"/>
    <x v="7"/>
    <x v="7"/>
    <x v="7"/>
    <x v="21"/>
    <x v="1"/>
    <n v="645"/>
  </r>
  <r>
    <x v="8"/>
    <x v="8"/>
    <x v="8"/>
    <x v="8"/>
    <x v="21"/>
    <x v="1"/>
    <n v="6"/>
  </r>
  <r>
    <x v="9"/>
    <x v="9"/>
    <x v="9"/>
    <x v="9"/>
    <x v="21"/>
    <x v="1"/>
    <n v="758"/>
  </r>
  <r>
    <x v="10"/>
    <x v="10"/>
    <x v="10"/>
    <x v="10"/>
    <x v="21"/>
    <x v="1"/>
    <n v="230"/>
  </r>
  <r>
    <x v="11"/>
    <x v="11"/>
    <x v="11"/>
    <x v="11"/>
    <x v="21"/>
    <x v="1"/>
    <n v="2589"/>
  </r>
  <r>
    <x v="12"/>
    <x v="12"/>
    <x v="12"/>
    <x v="12"/>
    <x v="21"/>
    <x v="1"/>
    <n v="25438"/>
  </r>
  <r>
    <x v="13"/>
    <x v="13"/>
    <x v="13"/>
    <x v="13"/>
    <x v="21"/>
    <x v="1"/>
    <n v="1417"/>
  </r>
  <r>
    <x v="14"/>
    <x v="14"/>
    <x v="14"/>
    <x v="14"/>
    <x v="21"/>
    <x v="1"/>
    <m/>
  </r>
  <r>
    <x v="15"/>
    <x v="15"/>
    <x v="15"/>
    <x v="15"/>
    <x v="21"/>
    <x v="1"/>
    <n v="3501"/>
  </r>
  <r>
    <x v="16"/>
    <x v="16"/>
    <x v="16"/>
    <x v="16"/>
    <x v="21"/>
    <x v="1"/>
    <n v="33175"/>
  </r>
  <r>
    <x v="17"/>
    <x v="17"/>
    <x v="17"/>
    <x v="17"/>
    <x v="21"/>
    <x v="1"/>
    <n v="942"/>
  </r>
  <r>
    <x v="18"/>
    <x v="18"/>
    <x v="18"/>
    <x v="18"/>
    <x v="21"/>
    <x v="1"/>
    <n v="24195"/>
  </r>
  <r>
    <x v="19"/>
    <x v="19"/>
    <x v="19"/>
    <x v="19"/>
    <x v="21"/>
    <x v="1"/>
    <m/>
  </r>
  <r>
    <x v="20"/>
    <x v="20"/>
    <x v="20"/>
    <x v="20"/>
    <x v="21"/>
    <x v="1"/>
    <m/>
  </r>
  <r>
    <x v="21"/>
    <x v="21"/>
    <x v="21"/>
    <x v="21"/>
    <x v="21"/>
    <x v="1"/>
    <n v="6682"/>
  </r>
  <r>
    <x v="22"/>
    <x v="22"/>
    <x v="22"/>
    <x v="22"/>
    <x v="21"/>
    <x v="1"/>
    <n v="1357"/>
  </r>
  <r>
    <x v="23"/>
    <x v="23"/>
    <x v="23"/>
    <x v="23"/>
    <x v="21"/>
    <x v="1"/>
    <n v="33176"/>
  </r>
  <r>
    <x v="24"/>
    <x v="24"/>
    <x v="24"/>
    <x v="24"/>
    <x v="21"/>
    <x v="1"/>
    <n v="1391"/>
  </r>
  <r>
    <x v="25"/>
    <x v="25"/>
    <x v="25"/>
    <x v="25"/>
    <x v="21"/>
    <x v="1"/>
    <n v="0.38782051282051283"/>
  </r>
  <r>
    <x v="26"/>
    <x v="26"/>
    <x v="26"/>
    <x v="26"/>
    <x v="21"/>
    <x v="1"/>
    <n v="7.4966247424145529E-3"/>
  </r>
  <r>
    <x v="27"/>
    <x v="27"/>
    <x v="27"/>
    <x v="27"/>
    <x v="21"/>
    <x v="1"/>
    <n v="1.4218009478672985E-2"/>
  </r>
  <r>
    <x v="28"/>
    <x v="28"/>
    <x v="28"/>
    <x v="28"/>
    <x v="21"/>
    <x v="1"/>
    <n v="7340.7736799999993"/>
  </r>
  <r>
    <x v="29"/>
    <x v="29"/>
    <x v="29"/>
    <x v="29"/>
    <x v="21"/>
    <x v="1"/>
    <n v="7267.1254300000001"/>
  </r>
  <r>
    <x v="30"/>
    <x v="30"/>
    <x v="30"/>
    <x v="30"/>
    <x v="21"/>
    <x v="1"/>
    <m/>
  </r>
  <r>
    <x v="31"/>
    <x v="31"/>
    <x v="31"/>
    <x v="31"/>
    <x v="21"/>
    <x v="1"/>
    <n v="73.648250000000004"/>
  </r>
  <r>
    <x v="32"/>
    <x v="32"/>
    <x v="32"/>
    <x v="32"/>
    <x v="21"/>
    <x v="1"/>
    <n v="0.70961863660645297"/>
  </r>
  <r>
    <x v="33"/>
    <x v="33"/>
    <x v="33"/>
    <x v="33"/>
    <x v="21"/>
    <x v="1"/>
    <n v="0.70249920028656754"/>
  </r>
  <r>
    <x v="34"/>
    <x v="34"/>
    <x v="34"/>
    <x v="34"/>
    <x v="21"/>
    <x v="1"/>
    <n v="0.70249920028656754"/>
  </r>
  <r>
    <x v="35"/>
    <x v="35"/>
    <x v="35"/>
    <x v="35"/>
    <x v="21"/>
    <x v="1"/>
    <n v="10344.67431"/>
  </r>
  <r>
    <x v="36"/>
    <x v="36"/>
    <x v="36"/>
    <x v="36"/>
    <x v="21"/>
    <x v="1"/>
    <n v="9130.3940600000005"/>
  </r>
  <r>
    <x v="37"/>
    <x v="37"/>
    <x v="37"/>
    <x v="37"/>
    <x v="21"/>
    <x v="1"/>
    <m/>
  </r>
  <r>
    <x v="38"/>
    <x v="38"/>
    <x v="38"/>
    <x v="38"/>
    <x v="21"/>
    <x v="1"/>
    <n v="1214.28025"/>
  </r>
  <r>
    <x v="39"/>
    <x v="39"/>
    <x v="39"/>
    <x v="39"/>
    <x v="21"/>
    <x v="1"/>
    <m/>
  </r>
  <r>
    <x v="0"/>
    <x v="0"/>
    <x v="0"/>
    <x v="0"/>
    <x v="22"/>
    <x v="1"/>
    <n v="981"/>
  </r>
  <r>
    <x v="1"/>
    <x v="1"/>
    <x v="1"/>
    <x v="1"/>
    <x v="22"/>
    <x v="1"/>
    <n v="289"/>
  </r>
  <r>
    <x v="2"/>
    <x v="2"/>
    <x v="2"/>
    <x v="2"/>
    <x v="22"/>
    <x v="1"/>
    <n v="354"/>
  </r>
  <r>
    <x v="3"/>
    <x v="3"/>
    <x v="3"/>
    <x v="3"/>
    <x v="22"/>
    <x v="1"/>
    <n v="65"/>
  </r>
  <r>
    <x v="4"/>
    <x v="4"/>
    <x v="4"/>
    <x v="4"/>
    <x v="22"/>
    <x v="1"/>
    <n v="984"/>
  </r>
  <r>
    <x v="5"/>
    <x v="5"/>
    <x v="5"/>
    <x v="5"/>
    <x v="22"/>
    <x v="1"/>
    <n v="36"/>
  </r>
  <r>
    <x v="6"/>
    <x v="6"/>
    <x v="6"/>
    <x v="6"/>
    <x v="22"/>
    <x v="1"/>
    <n v="2290"/>
  </r>
  <r>
    <x v="7"/>
    <x v="7"/>
    <x v="7"/>
    <x v="7"/>
    <x v="22"/>
    <x v="1"/>
    <n v="1075"/>
  </r>
  <r>
    <x v="8"/>
    <x v="8"/>
    <x v="8"/>
    <x v="8"/>
    <x v="22"/>
    <x v="1"/>
    <n v="-3"/>
  </r>
  <r>
    <x v="9"/>
    <x v="9"/>
    <x v="9"/>
    <x v="9"/>
    <x v="22"/>
    <x v="1"/>
    <n v="1219"/>
  </r>
  <r>
    <x v="10"/>
    <x v="10"/>
    <x v="10"/>
    <x v="10"/>
    <x v="22"/>
    <x v="1"/>
    <n v="299"/>
  </r>
  <r>
    <x v="11"/>
    <x v="11"/>
    <x v="11"/>
    <x v="11"/>
    <x v="22"/>
    <x v="1"/>
    <n v="323"/>
  </r>
  <r>
    <x v="12"/>
    <x v="12"/>
    <x v="12"/>
    <x v="12"/>
    <x v="22"/>
    <x v="1"/>
    <n v="50682"/>
  </r>
  <r>
    <x v="13"/>
    <x v="13"/>
    <x v="13"/>
    <x v="13"/>
    <x v="22"/>
    <x v="1"/>
    <n v="606"/>
  </r>
  <r>
    <x v="14"/>
    <x v="14"/>
    <x v="14"/>
    <x v="14"/>
    <x v="22"/>
    <x v="1"/>
    <n v="60"/>
  </r>
  <r>
    <x v="15"/>
    <x v="15"/>
    <x v="15"/>
    <x v="15"/>
    <x v="22"/>
    <x v="1"/>
    <n v="7767"/>
  </r>
  <r>
    <x v="16"/>
    <x v="16"/>
    <x v="16"/>
    <x v="16"/>
    <x v="22"/>
    <x v="1"/>
    <n v="59737"/>
  </r>
  <r>
    <x v="17"/>
    <x v="17"/>
    <x v="17"/>
    <x v="17"/>
    <x v="22"/>
    <x v="1"/>
    <n v="4037"/>
  </r>
  <r>
    <x v="18"/>
    <x v="18"/>
    <x v="18"/>
    <x v="18"/>
    <x v="22"/>
    <x v="1"/>
    <n v="42935"/>
  </r>
  <r>
    <x v="19"/>
    <x v="19"/>
    <x v="19"/>
    <x v="19"/>
    <x v="22"/>
    <x v="1"/>
    <n v="1"/>
  </r>
  <r>
    <x v="20"/>
    <x v="20"/>
    <x v="20"/>
    <x v="20"/>
    <x v="22"/>
    <x v="1"/>
    <n v="61"/>
  </r>
  <r>
    <x v="21"/>
    <x v="21"/>
    <x v="21"/>
    <x v="21"/>
    <x v="22"/>
    <x v="1"/>
    <n v="10195"/>
  </r>
  <r>
    <x v="22"/>
    <x v="22"/>
    <x v="22"/>
    <x v="22"/>
    <x v="22"/>
    <x v="1"/>
    <n v="2508"/>
  </r>
  <r>
    <x v="23"/>
    <x v="23"/>
    <x v="23"/>
    <x v="23"/>
    <x v="22"/>
    <x v="1"/>
    <n v="59737"/>
  </r>
  <r>
    <x v="24"/>
    <x v="24"/>
    <x v="24"/>
    <x v="24"/>
    <x v="22"/>
    <x v="1"/>
    <n v="2559"/>
  </r>
  <r>
    <x v="25"/>
    <x v="25"/>
    <x v="25"/>
    <x v="25"/>
    <x v="22"/>
    <x v="1"/>
    <n v="0.42087702573879887"/>
  </r>
  <r>
    <x v="26"/>
    <x v="26"/>
    <x v="26"/>
    <x v="26"/>
    <x v="22"/>
    <x v="1"/>
    <n v="6.8883192109743452E-3"/>
  </r>
  <r>
    <x v="27"/>
    <x v="27"/>
    <x v="27"/>
    <x v="27"/>
    <x v="22"/>
    <x v="1"/>
    <n v="7.1022727272727279E-2"/>
  </r>
  <r>
    <x v="28"/>
    <x v="28"/>
    <x v="28"/>
    <x v="28"/>
    <x v="22"/>
    <x v="1"/>
    <n v="11256.511710000001"/>
  </r>
  <r>
    <x v="29"/>
    <x v="29"/>
    <x v="29"/>
    <x v="29"/>
    <x v="22"/>
    <x v="1"/>
    <n v="11255.330480000001"/>
  </r>
  <r>
    <x v="30"/>
    <x v="30"/>
    <x v="30"/>
    <x v="30"/>
    <x v="22"/>
    <x v="1"/>
    <m/>
  </r>
  <r>
    <x v="31"/>
    <x v="31"/>
    <x v="31"/>
    <x v="31"/>
    <x v="22"/>
    <x v="1"/>
    <n v="1.18123"/>
  </r>
  <r>
    <x v="32"/>
    <x v="32"/>
    <x v="32"/>
    <x v="32"/>
    <x v="22"/>
    <x v="1"/>
    <n v="0.55390598644098998"/>
  </r>
  <r>
    <x v="33"/>
    <x v="33"/>
    <x v="33"/>
    <x v="33"/>
    <x v="22"/>
    <x v="1"/>
    <n v="0.55384786094125971"/>
  </r>
  <r>
    <x v="34"/>
    <x v="34"/>
    <x v="34"/>
    <x v="34"/>
    <x v="22"/>
    <x v="1"/>
    <n v="0.55384786094125971"/>
  </r>
  <r>
    <x v="35"/>
    <x v="35"/>
    <x v="35"/>
    <x v="35"/>
    <x v="22"/>
    <x v="1"/>
    <n v="20322.061839999998"/>
  </r>
  <r>
    <x v="36"/>
    <x v="36"/>
    <x v="36"/>
    <x v="36"/>
    <x v="22"/>
    <x v="1"/>
    <n v="18222.477589999999"/>
  </r>
  <r>
    <x v="37"/>
    <x v="37"/>
    <x v="37"/>
    <x v="37"/>
    <x v="22"/>
    <x v="1"/>
    <m/>
  </r>
  <r>
    <x v="38"/>
    <x v="38"/>
    <x v="38"/>
    <x v="38"/>
    <x v="22"/>
    <x v="1"/>
    <n v="2099.5842400000001"/>
  </r>
  <r>
    <x v="39"/>
    <x v="39"/>
    <x v="39"/>
    <x v="39"/>
    <x v="22"/>
    <x v="1"/>
    <m/>
  </r>
  <r>
    <x v="0"/>
    <x v="0"/>
    <x v="0"/>
    <x v="0"/>
    <x v="181"/>
    <x v="1"/>
    <n v="6674"/>
  </r>
  <r>
    <x v="1"/>
    <x v="1"/>
    <x v="1"/>
    <x v="1"/>
    <x v="181"/>
    <x v="1"/>
    <n v="3599"/>
  </r>
  <r>
    <x v="2"/>
    <x v="2"/>
    <x v="2"/>
    <x v="2"/>
    <x v="181"/>
    <x v="1"/>
    <n v="4044"/>
  </r>
  <r>
    <x v="3"/>
    <x v="3"/>
    <x v="3"/>
    <x v="3"/>
    <x v="181"/>
    <x v="1"/>
    <n v="445"/>
  </r>
  <r>
    <x v="4"/>
    <x v="4"/>
    <x v="4"/>
    <x v="4"/>
    <x v="181"/>
    <x v="1"/>
    <n v="1398"/>
  </r>
  <r>
    <x v="5"/>
    <x v="5"/>
    <x v="5"/>
    <x v="5"/>
    <x v="181"/>
    <x v="1"/>
    <n v="959"/>
  </r>
  <r>
    <x v="6"/>
    <x v="6"/>
    <x v="6"/>
    <x v="6"/>
    <x v="181"/>
    <x v="1"/>
    <n v="12630"/>
  </r>
  <r>
    <x v="7"/>
    <x v="7"/>
    <x v="7"/>
    <x v="7"/>
    <x v="181"/>
    <x v="1"/>
    <n v="7408"/>
  </r>
  <r>
    <x v="8"/>
    <x v="8"/>
    <x v="8"/>
    <x v="8"/>
    <x v="181"/>
    <x v="1"/>
    <n v="84"/>
  </r>
  <r>
    <x v="9"/>
    <x v="9"/>
    <x v="9"/>
    <x v="9"/>
    <x v="181"/>
    <x v="1"/>
    <n v="5137"/>
  </r>
  <r>
    <x v="10"/>
    <x v="10"/>
    <x v="10"/>
    <x v="10"/>
    <x v="181"/>
    <x v="1"/>
    <n v="9480"/>
  </r>
  <r>
    <x v="11"/>
    <x v="11"/>
    <x v="11"/>
    <x v="11"/>
    <x v="181"/>
    <x v="1"/>
    <n v="13155"/>
  </r>
  <r>
    <x v="12"/>
    <x v="12"/>
    <x v="12"/>
    <x v="12"/>
    <x v="181"/>
    <x v="1"/>
    <n v="532554"/>
  </r>
  <r>
    <x v="13"/>
    <x v="13"/>
    <x v="13"/>
    <x v="13"/>
    <x v="181"/>
    <x v="1"/>
    <n v="3967"/>
  </r>
  <r>
    <x v="14"/>
    <x v="14"/>
    <x v="14"/>
    <x v="14"/>
    <x v="181"/>
    <x v="1"/>
    <n v="845"/>
  </r>
  <r>
    <x v="15"/>
    <x v="15"/>
    <x v="15"/>
    <x v="15"/>
    <x v="181"/>
    <x v="1"/>
    <n v="49709"/>
  </r>
  <r>
    <x v="16"/>
    <x v="16"/>
    <x v="16"/>
    <x v="16"/>
    <x v="181"/>
    <x v="1"/>
    <n v="609710"/>
  </r>
  <r>
    <x v="17"/>
    <x v="17"/>
    <x v="17"/>
    <x v="17"/>
    <x v="181"/>
    <x v="1"/>
    <n v="198173"/>
  </r>
  <r>
    <x v="18"/>
    <x v="18"/>
    <x v="18"/>
    <x v="18"/>
    <x v="181"/>
    <x v="1"/>
    <n v="329947"/>
  </r>
  <r>
    <x v="19"/>
    <x v="19"/>
    <x v="19"/>
    <x v="19"/>
    <x v="181"/>
    <x v="1"/>
    <n v="1"/>
  </r>
  <r>
    <x v="20"/>
    <x v="20"/>
    <x v="20"/>
    <x v="20"/>
    <x v="181"/>
    <x v="1"/>
    <n v="854"/>
  </r>
  <r>
    <x v="21"/>
    <x v="21"/>
    <x v="21"/>
    <x v="21"/>
    <x v="181"/>
    <x v="1"/>
    <n v="54508"/>
  </r>
  <r>
    <x v="22"/>
    <x v="22"/>
    <x v="22"/>
    <x v="22"/>
    <x v="181"/>
    <x v="1"/>
    <n v="26227"/>
  </r>
  <r>
    <x v="23"/>
    <x v="23"/>
    <x v="23"/>
    <x v="23"/>
    <x v="181"/>
    <x v="1"/>
    <n v="609710"/>
  </r>
  <r>
    <x v="24"/>
    <x v="24"/>
    <x v="24"/>
    <x v="24"/>
    <x v="181"/>
    <x v="1"/>
    <n v="52967"/>
  </r>
  <r>
    <x v="25"/>
    <x v="25"/>
    <x v="25"/>
    <x v="25"/>
    <x v="181"/>
    <x v="1"/>
    <n v="0.52928475033738187"/>
  </r>
  <r>
    <x v="26"/>
    <x v="26"/>
    <x v="26"/>
    <x v="26"/>
    <x v="181"/>
    <x v="1"/>
    <n v="1.6611990338512562E-2"/>
  </r>
  <r>
    <x v="27"/>
    <x v="27"/>
    <x v="27"/>
    <x v="27"/>
    <x v="181"/>
    <x v="1"/>
    <n v="6.0655381944444448E-2"/>
  </r>
  <r>
    <x v="28"/>
    <x v="28"/>
    <x v="28"/>
    <x v="28"/>
    <x v="181"/>
    <x v="1"/>
    <n v="67596.260569999999"/>
  </r>
  <r>
    <x v="29"/>
    <x v="29"/>
    <x v="29"/>
    <x v="29"/>
    <x v="181"/>
    <x v="1"/>
    <n v="67588.600090000007"/>
  </r>
  <r>
    <x v="30"/>
    <x v="30"/>
    <x v="30"/>
    <x v="30"/>
    <x v="181"/>
    <x v="1"/>
    <m/>
  </r>
  <r>
    <x v="31"/>
    <x v="31"/>
    <x v="31"/>
    <x v="31"/>
    <x v="181"/>
    <x v="1"/>
    <n v="7.6604799999999997"/>
  </r>
  <r>
    <x v="32"/>
    <x v="32"/>
    <x v="32"/>
    <x v="32"/>
    <x v="181"/>
    <x v="1"/>
    <n v="0.32509100111777289"/>
  </r>
  <r>
    <x v="33"/>
    <x v="33"/>
    <x v="33"/>
    <x v="33"/>
    <x v="181"/>
    <x v="1"/>
    <n v="0.32505415953672623"/>
  </r>
  <r>
    <x v="34"/>
    <x v="34"/>
    <x v="34"/>
    <x v="34"/>
    <x v="181"/>
    <x v="1"/>
    <n v="0.32505415953672623"/>
  </r>
  <r>
    <x v="35"/>
    <x v="35"/>
    <x v="35"/>
    <x v="35"/>
    <x v="181"/>
    <x v="1"/>
    <n v="207930.27287000002"/>
  </r>
  <r>
    <x v="36"/>
    <x v="36"/>
    <x v="36"/>
    <x v="36"/>
    <x v="181"/>
    <x v="1"/>
    <n v="190198.541"/>
  </r>
  <r>
    <x v="37"/>
    <x v="37"/>
    <x v="37"/>
    <x v="37"/>
    <x v="181"/>
    <x v="1"/>
    <m/>
  </r>
  <r>
    <x v="38"/>
    <x v="38"/>
    <x v="38"/>
    <x v="38"/>
    <x v="181"/>
    <x v="1"/>
    <n v="17731.73187"/>
  </r>
  <r>
    <x v="39"/>
    <x v="39"/>
    <x v="39"/>
    <x v="39"/>
    <x v="181"/>
    <x v="1"/>
    <m/>
  </r>
  <r>
    <x v="0"/>
    <x v="0"/>
    <x v="0"/>
    <x v="0"/>
    <x v="24"/>
    <x v="1"/>
    <n v="4090"/>
  </r>
  <r>
    <x v="1"/>
    <x v="1"/>
    <x v="1"/>
    <x v="1"/>
    <x v="24"/>
    <x v="1"/>
    <n v="2124"/>
  </r>
  <r>
    <x v="2"/>
    <x v="2"/>
    <x v="2"/>
    <x v="2"/>
    <x v="24"/>
    <x v="1"/>
    <n v="2387"/>
  </r>
  <r>
    <x v="3"/>
    <x v="3"/>
    <x v="3"/>
    <x v="3"/>
    <x v="24"/>
    <x v="1"/>
    <n v="263"/>
  </r>
  <r>
    <x v="4"/>
    <x v="4"/>
    <x v="4"/>
    <x v="4"/>
    <x v="24"/>
    <x v="1"/>
    <n v="7412"/>
  </r>
  <r>
    <x v="5"/>
    <x v="5"/>
    <x v="5"/>
    <x v="5"/>
    <x v="24"/>
    <x v="1"/>
    <n v="721"/>
  </r>
  <r>
    <x v="6"/>
    <x v="6"/>
    <x v="6"/>
    <x v="6"/>
    <x v="24"/>
    <x v="1"/>
    <n v="14347"/>
  </r>
  <r>
    <x v="7"/>
    <x v="7"/>
    <x v="7"/>
    <x v="7"/>
    <x v="24"/>
    <x v="1"/>
    <n v="5947"/>
  </r>
  <r>
    <x v="8"/>
    <x v="8"/>
    <x v="8"/>
    <x v="8"/>
    <x v="24"/>
    <x v="1"/>
    <n v="434"/>
  </r>
  <r>
    <x v="9"/>
    <x v="9"/>
    <x v="9"/>
    <x v="9"/>
    <x v="24"/>
    <x v="1"/>
    <n v="7966"/>
  </r>
  <r>
    <x v="10"/>
    <x v="10"/>
    <x v="10"/>
    <x v="10"/>
    <x v="24"/>
    <x v="1"/>
    <n v="13941"/>
  </r>
  <r>
    <x v="11"/>
    <x v="11"/>
    <x v="11"/>
    <x v="11"/>
    <x v="24"/>
    <x v="1"/>
    <n v="7458"/>
  </r>
  <r>
    <x v="12"/>
    <x v="12"/>
    <x v="12"/>
    <x v="12"/>
    <x v="24"/>
    <x v="1"/>
    <n v="253672"/>
  </r>
  <r>
    <x v="13"/>
    <x v="13"/>
    <x v="13"/>
    <x v="13"/>
    <x v="24"/>
    <x v="1"/>
    <n v="14269"/>
  </r>
  <r>
    <x v="14"/>
    <x v="14"/>
    <x v="14"/>
    <x v="14"/>
    <x v="24"/>
    <x v="1"/>
    <n v="185"/>
  </r>
  <r>
    <x v="15"/>
    <x v="15"/>
    <x v="15"/>
    <x v="15"/>
    <x v="24"/>
    <x v="1"/>
    <n v="44873"/>
  </r>
  <r>
    <x v="16"/>
    <x v="16"/>
    <x v="16"/>
    <x v="16"/>
    <x v="24"/>
    <x v="1"/>
    <n v="334398"/>
  </r>
  <r>
    <x v="17"/>
    <x v="17"/>
    <x v="17"/>
    <x v="17"/>
    <x v="24"/>
    <x v="1"/>
    <n v="20016"/>
  </r>
  <r>
    <x v="18"/>
    <x v="18"/>
    <x v="18"/>
    <x v="18"/>
    <x v="24"/>
    <x v="1"/>
    <n v="237194"/>
  </r>
  <r>
    <x v="19"/>
    <x v="19"/>
    <x v="19"/>
    <x v="19"/>
    <x v="24"/>
    <x v="1"/>
    <n v="1"/>
  </r>
  <r>
    <x v="20"/>
    <x v="20"/>
    <x v="20"/>
    <x v="20"/>
    <x v="24"/>
    <x v="1"/>
    <n v="176"/>
  </r>
  <r>
    <x v="21"/>
    <x v="21"/>
    <x v="21"/>
    <x v="21"/>
    <x v="24"/>
    <x v="1"/>
    <n v="63674"/>
  </r>
  <r>
    <x v="22"/>
    <x v="22"/>
    <x v="22"/>
    <x v="22"/>
    <x v="24"/>
    <x v="1"/>
    <n v="13336"/>
  </r>
  <r>
    <x v="23"/>
    <x v="23"/>
    <x v="23"/>
    <x v="23"/>
    <x v="24"/>
    <x v="1"/>
    <n v="334397"/>
  </r>
  <r>
    <x v="24"/>
    <x v="24"/>
    <x v="24"/>
    <x v="24"/>
    <x v="24"/>
    <x v="1"/>
    <n v="19911"/>
  </r>
  <r>
    <x v="25"/>
    <x v="25"/>
    <x v="25"/>
    <x v="25"/>
    <x v="24"/>
    <x v="1"/>
    <n v="0.35606637235500077"/>
  </r>
  <r>
    <x v="26"/>
    <x v="26"/>
    <x v="26"/>
    <x v="26"/>
    <x v="24"/>
    <x v="1"/>
    <n v="3.0838752802573494E-2"/>
  </r>
  <r>
    <x v="27"/>
    <x v="27"/>
    <x v="27"/>
    <x v="27"/>
    <x v="24"/>
    <x v="1"/>
    <n v="0.10860239331677579"/>
  </r>
  <r>
    <x v="28"/>
    <x v="28"/>
    <x v="28"/>
    <x v="28"/>
    <x v="24"/>
    <x v="1"/>
    <n v="68228.56293"/>
  </r>
  <r>
    <x v="29"/>
    <x v="29"/>
    <x v="29"/>
    <x v="29"/>
    <x v="24"/>
    <x v="1"/>
    <n v="68223.410739999992"/>
  </r>
  <r>
    <x v="30"/>
    <x v="30"/>
    <x v="30"/>
    <x v="30"/>
    <x v="24"/>
    <x v="1"/>
    <m/>
  </r>
  <r>
    <x v="31"/>
    <x v="31"/>
    <x v="31"/>
    <x v="31"/>
    <x v="24"/>
    <x v="1"/>
    <n v="5.1521800000000004"/>
  </r>
  <r>
    <x v="32"/>
    <x v="32"/>
    <x v="32"/>
    <x v="32"/>
    <x v="24"/>
    <x v="1"/>
    <n v="0.69204709762703032"/>
  </r>
  <r>
    <x v="33"/>
    <x v="33"/>
    <x v="33"/>
    <x v="33"/>
    <x v="24"/>
    <x v="1"/>
    <n v="0.69199483860261579"/>
  </r>
  <r>
    <x v="34"/>
    <x v="34"/>
    <x v="34"/>
    <x v="34"/>
    <x v="24"/>
    <x v="1"/>
    <n v="0.69199483860261579"/>
  </r>
  <r>
    <x v="35"/>
    <x v="35"/>
    <x v="35"/>
    <x v="35"/>
    <x v="24"/>
    <x v="1"/>
    <n v="98589.479189999998"/>
  </r>
  <r>
    <x v="36"/>
    <x v="36"/>
    <x v="36"/>
    <x v="36"/>
    <x v="24"/>
    <x v="1"/>
    <n v="86841.172860000006"/>
  </r>
  <r>
    <x v="37"/>
    <x v="37"/>
    <x v="37"/>
    <x v="37"/>
    <x v="24"/>
    <x v="1"/>
    <m/>
  </r>
  <r>
    <x v="38"/>
    <x v="38"/>
    <x v="38"/>
    <x v="38"/>
    <x v="24"/>
    <x v="1"/>
    <n v="11748.306329999999"/>
  </r>
  <r>
    <x v="39"/>
    <x v="39"/>
    <x v="39"/>
    <x v="39"/>
    <x v="24"/>
    <x v="1"/>
    <m/>
  </r>
  <r>
    <x v="0"/>
    <x v="0"/>
    <x v="0"/>
    <x v="0"/>
    <x v="25"/>
    <x v="1"/>
    <n v="1245"/>
  </r>
  <r>
    <x v="1"/>
    <x v="1"/>
    <x v="1"/>
    <x v="1"/>
    <x v="25"/>
    <x v="1"/>
    <n v="501"/>
  </r>
  <r>
    <x v="2"/>
    <x v="2"/>
    <x v="2"/>
    <x v="2"/>
    <x v="25"/>
    <x v="1"/>
    <n v="590"/>
  </r>
  <r>
    <x v="3"/>
    <x v="3"/>
    <x v="3"/>
    <x v="3"/>
    <x v="25"/>
    <x v="1"/>
    <n v="89"/>
  </r>
  <r>
    <x v="4"/>
    <x v="4"/>
    <x v="4"/>
    <x v="4"/>
    <x v="25"/>
    <x v="1"/>
    <n v="716"/>
  </r>
  <r>
    <x v="5"/>
    <x v="5"/>
    <x v="5"/>
    <x v="5"/>
    <x v="25"/>
    <x v="1"/>
    <n v="82"/>
  </r>
  <r>
    <x v="6"/>
    <x v="6"/>
    <x v="6"/>
    <x v="6"/>
    <x v="25"/>
    <x v="1"/>
    <n v="2544"/>
  </r>
  <r>
    <x v="7"/>
    <x v="7"/>
    <x v="7"/>
    <x v="7"/>
    <x v="25"/>
    <x v="1"/>
    <n v="1412"/>
  </r>
  <r>
    <x v="8"/>
    <x v="8"/>
    <x v="8"/>
    <x v="8"/>
    <x v="25"/>
    <x v="1"/>
    <n v="247"/>
  </r>
  <r>
    <x v="9"/>
    <x v="9"/>
    <x v="9"/>
    <x v="9"/>
    <x v="25"/>
    <x v="1"/>
    <n v="883"/>
  </r>
  <r>
    <x v="10"/>
    <x v="10"/>
    <x v="10"/>
    <x v="10"/>
    <x v="25"/>
    <x v="1"/>
    <n v="1579"/>
  </r>
  <r>
    <x v="11"/>
    <x v="11"/>
    <x v="11"/>
    <x v="11"/>
    <x v="25"/>
    <x v="1"/>
    <n v="518"/>
  </r>
  <r>
    <x v="12"/>
    <x v="12"/>
    <x v="12"/>
    <x v="12"/>
    <x v="25"/>
    <x v="1"/>
    <n v="88828"/>
  </r>
  <r>
    <x v="13"/>
    <x v="13"/>
    <x v="13"/>
    <x v="13"/>
    <x v="25"/>
    <x v="1"/>
    <m/>
  </r>
  <r>
    <x v="14"/>
    <x v="14"/>
    <x v="14"/>
    <x v="14"/>
    <x v="25"/>
    <x v="1"/>
    <m/>
  </r>
  <r>
    <x v="15"/>
    <x v="15"/>
    <x v="15"/>
    <x v="15"/>
    <x v="25"/>
    <x v="1"/>
    <n v="10377"/>
  </r>
  <r>
    <x v="16"/>
    <x v="16"/>
    <x v="16"/>
    <x v="16"/>
    <x v="25"/>
    <x v="1"/>
    <n v="101302"/>
  </r>
  <r>
    <x v="17"/>
    <x v="17"/>
    <x v="17"/>
    <x v="17"/>
    <x v="25"/>
    <x v="1"/>
    <n v="17047"/>
  </r>
  <r>
    <x v="18"/>
    <x v="18"/>
    <x v="18"/>
    <x v="18"/>
    <x v="25"/>
    <x v="1"/>
    <n v="66278"/>
  </r>
  <r>
    <x v="19"/>
    <x v="19"/>
    <x v="19"/>
    <x v="19"/>
    <x v="25"/>
    <x v="1"/>
    <n v="1"/>
  </r>
  <r>
    <x v="20"/>
    <x v="20"/>
    <x v="20"/>
    <x v="20"/>
    <x v="25"/>
    <x v="1"/>
    <m/>
  </r>
  <r>
    <x v="21"/>
    <x v="21"/>
    <x v="21"/>
    <x v="21"/>
    <x v="25"/>
    <x v="1"/>
    <n v="13349"/>
  </r>
  <r>
    <x v="22"/>
    <x v="22"/>
    <x v="22"/>
    <x v="22"/>
    <x v="25"/>
    <x v="1"/>
    <n v="4627"/>
  </r>
  <r>
    <x v="23"/>
    <x v="23"/>
    <x v="23"/>
    <x v="23"/>
    <x v="25"/>
    <x v="1"/>
    <n v="101302"/>
  </r>
  <r>
    <x v="24"/>
    <x v="24"/>
    <x v="24"/>
    <x v="24"/>
    <x v="25"/>
    <x v="1"/>
    <n v="2515"/>
  </r>
  <r>
    <x v="25"/>
    <x v="25"/>
    <x v="25"/>
    <x v="25"/>
    <x v="25"/>
    <x v="1"/>
    <n v="0.49124382577458464"/>
  </r>
  <r>
    <x v="26"/>
    <x v="26"/>
    <x v="26"/>
    <x v="26"/>
    <x v="25"/>
    <x v="1"/>
    <n v="1.7871444087283739E-2"/>
  </r>
  <r>
    <x v="27"/>
    <x v="27"/>
    <x v="27"/>
    <x v="27"/>
    <x v="25"/>
    <x v="1"/>
    <n v="0.23265807243707795"/>
  </r>
  <r>
    <x v="28"/>
    <x v="28"/>
    <x v="28"/>
    <x v="28"/>
    <x v="25"/>
    <x v="1"/>
    <n v="15903.95505"/>
  </r>
  <r>
    <x v="29"/>
    <x v="29"/>
    <x v="29"/>
    <x v="29"/>
    <x v="25"/>
    <x v="1"/>
    <n v="15890.949210000001"/>
  </r>
  <r>
    <x v="30"/>
    <x v="30"/>
    <x v="30"/>
    <x v="30"/>
    <x v="25"/>
    <x v="1"/>
    <m/>
  </r>
  <r>
    <x v="31"/>
    <x v="31"/>
    <x v="31"/>
    <x v="31"/>
    <x v="25"/>
    <x v="1"/>
    <n v="13.005840000000001"/>
  </r>
  <r>
    <x v="32"/>
    <x v="32"/>
    <x v="32"/>
    <x v="32"/>
    <x v="25"/>
    <x v="1"/>
    <n v="0.51954700515014518"/>
  </r>
  <r>
    <x v="33"/>
    <x v="33"/>
    <x v="33"/>
    <x v="33"/>
    <x v="25"/>
    <x v="1"/>
    <n v="0.51912213314816713"/>
  </r>
  <r>
    <x v="34"/>
    <x v="34"/>
    <x v="34"/>
    <x v="34"/>
    <x v="25"/>
    <x v="1"/>
    <n v="0.51912213314816713"/>
  </r>
  <r>
    <x v="35"/>
    <x v="35"/>
    <x v="35"/>
    <x v="35"/>
    <x v="25"/>
    <x v="1"/>
    <n v="30611.1957"/>
  </r>
  <r>
    <x v="36"/>
    <x v="36"/>
    <x v="36"/>
    <x v="36"/>
    <x v="25"/>
    <x v="1"/>
    <n v="27704.543000000001"/>
  </r>
  <r>
    <x v="37"/>
    <x v="37"/>
    <x v="37"/>
    <x v="37"/>
    <x v="25"/>
    <x v="1"/>
    <m/>
  </r>
  <r>
    <x v="38"/>
    <x v="38"/>
    <x v="38"/>
    <x v="38"/>
    <x v="25"/>
    <x v="1"/>
    <n v="2906.6527000000001"/>
  </r>
  <r>
    <x v="39"/>
    <x v="39"/>
    <x v="39"/>
    <x v="39"/>
    <x v="25"/>
    <x v="1"/>
    <m/>
  </r>
  <r>
    <x v="0"/>
    <x v="0"/>
    <x v="0"/>
    <x v="0"/>
    <x v="26"/>
    <x v="1"/>
    <n v="3373"/>
  </r>
  <r>
    <x v="1"/>
    <x v="1"/>
    <x v="1"/>
    <x v="1"/>
    <x v="26"/>
    <x v="1"/>
    <n v="1373"/>
  </r>
  <r>
    <x v="2"/>
    <x v="2"/>
    <x v="2"/>
    <x v="2"/>
    <x v="26"/>
    <x v="1"/>
    <n v="1604"/>
  </r>
  <r>
    <x v="3"/>
    <x v="3"/>
    <x v="3"/>
    <x v="3"/>
    <x v="26"/>
    <x v="1"/>
    <n v="231"/>
  </r>
  <r>
    <x v="4"/>
    <x v="4"/>
    <x v="4"/>
    <x v="4"/>
    <x v="26"/>
    <x v="1"/>
    <n v="9059"/>
  </r>
  <r>
    <x v="5"/>
    <x v="5"/>
    <x v="5"/>
    <x v="5"/>
    <x v="26"/>
    <x v="1"/>
    <n v="186"/>
  </r>
  <r>
    <x v="6"/>
    <x v="6"/>
    <x v="6"/>
    <x v="6"/>
    <x v="26"/>
    <x v="1"/>
    <n v="13991"/>
  </r>
  <r>
    <x v="7"/>
    <x v="7"/>
    <x v="7"/>
    <x v="7"/>
    <x v="26"/>
    <x v="1"/>
    <n v="3702"/>
  </r>
  <r>
    <x v="8"/>
    <x v="8"/>
    <x v="8"/>
    <x v="8"/>
    <x v="26"/>
    <x v="1"/>
    <n v="7"/>
  </r>
  <r>
    <x v="9"/>
    <x v="9"/>
    <x v="9"/>
    <x v="9"/>
    <x v="26"/>
    <x v="1"/>
    <n v="10283"/>
  </r>
  <r>
    <x v="10"/>
    <x v="10"/>
    <x v="10"/>
    <x v="10"/>
    <x v="26"/>
    <x v="1"/>
    <n v="6031"/>
  </r>
  <r>
    <x v="11"/>
    <x v="11"/>
    <x v="11"/>
    <x v="11"/>
    <x v="26"/>
    <x v="1"/>
    <n v="14907"/>
  </r>
  <r>
    <x v="12"/>
    <x v="12"/>
    <x v="12"/>
    <x v="12"/>
    <x v="26"/>
    <x v="1"/>
    <n v="170824"/>
  </r>
  <r>
    <x v="13"/>
    <x v="13"/>
    <x v="13"/>
    <x v="13"/>
    <x v="26"/>
    <x v="1"/>
    <n v="22103"/>
  </r>
  <r>
    <x v="14"/>
    <x v="14"/>
    <x v="14"/>
    <x v="14"/>
    <x v="26"/>
    <x v="1"/>
    <n v="44"/>
  </r>
  <r>
    <x v="15"/>
    <x v="15"/>
    <x v="15"/>
    <x v="15"/>
    <x v="26"/>
    <x v="1"/>
    <n v="29435"/>
  </r>
  <r>
    <x v="16"/>
    <x v="16"/>
    <x v="16"/>
    <x v="16"/>
    <x v="26"/>
    <x v="1"/>
    <n v="243344"/>
  </r>
  <r>
    <x v="17"/>
    <x v="17"/>
    <x v="17"/>
    <x v="17"/>
    <x v="26"/>
    <x v="1"/>
    <n v="14"/>
  </r>
  <r>
    <x v="18"/>
    <x v="18"/>
    <x v="18"/>
    <x v="18"/>
    <x v="26"/>
    <x v="1"/>
    <n v="185374"/>
  </r>
  <r>
    <x v="19"/>
    <x v="19"/>
    <x v="19"/>
    <x v="19"/>
    <x v="26"/>
    <x v="1"/>
    <m/>
  </r>
  <r>
    <x v="20"/>
    <x v="20"/>
    <x v="20"/>
    <x v="20"/>
    <x v="26"/>
    <x v="1"/>
    <n v="38"/>
  </r>
  <r>
    <x v="21"/>
    <x v="21"/>
    <x v="21"/>
    <x v="21"/>
    <x v="26"/>
    <x v="1"/>
    <n v="49498"/>
  </r>
  <r>
    <x v="22"/>
    <x v="22"/>
    <x v="22"/>
    <x v="22"/>
    <x v="26"/>
    <x v="1"/>
    <n v="8420"/>
  </r>
  <r>
    <x v="23"/>
    <x v="23"/>
    <x v="23"/>
    <x v="23"/>
    <x v="26"/>
    <x v="1"/>
    <n v="243344"/>
  </r>
  <r>
    <x v="24"/>
    <x v="24"/>
    <x v="24"/>
    <x v="24"/>
    <x v="26"/>
    <x v="1"/>
    <n v="6836"/>
  </r>
  <r>
    <x v="25"/>
    <x v="25"/>
    <x v="25"/>
    <x v="25"/>
    <x v="26"/>
    <x v="1"/>
    <n v="0.21779736999402272"/>
  </r>
  <r>
    <x v="26"/>
    <x v="26"/>
    <x v="26"/>
    <x v="26"/>
    <x v="26"/>
    <x v="1"/>
    <n v="1.1851233952513682E-2"/>
  </r>
  <r>
    <x v="27"/>
    <x v="27"/>
    <x v="27"/>
    <x v="27"/>
    <x v="26"/>
    <x v="1"/>
    <n v="6.094420600858369E-2"/>
  </r>
  <r>
    <x v="28"/>
    <x v="28"/>
    <x v="28"/>
    <x v="28"/>
    <x v="26"/>
    <x v="1"/>
    <n v="53985.911200000002"/>
  </r>
  <r>
    <x v="29"/>
    <x v="29"/>
    <x v="29"/>
    <x v="29"/>
    <x v="26"/>
    <x v="1"/>
    <n v="53715.76943"/>
  </r>
  <r>
    <x v="30"/>
    <x v="30"/>
    <x v="30"/>
    <x v="30"/>
    <x v="26"/>
    <x v="1"/>
    <m/>
  </r>
  <r>
    <x v="31"/>
    <x v="31"/>
    <x v="31"/>
    <x v="31"/>
    <x v="26"/>
    <x v="1"/>
    <n v="270.14177000000001"/>
  </r>
  <r>
    <x v="32"/>
    <x v="32"/>
    <x v="32"/>
    <x v="32"/>
    <x v="26"/>
    <x v="1"/>
    <n v="0.62550294574513443"/>
  </r>
  <r>
    <x v="33"/>
    <x v="33"/>
    <x v="33"/>
    <x v="33"/>
    <x v="26"/>
    <x v="1"/>
    <n v="0.62237297221782262"/>
  </r>
  <r>
    <x v="34"/>
    <x v="34"/>
    <x v="34"/>
    <x v="34"/>
    <x v="26"/>
    <x v="1"/>
    <n v="0.62237297221782262"/>
  </r>
  <r>
    <x v="35"/>
    <x v="35"/>
    <x v="35"/>
    <x v="35"/>
    <x v="26"/>
    <x v="1"/>
    <n v="86308.004730000001"/>
  </r>
  <r>
    <x v="36"/>
    <x v="36"/>
    <x v="36"/>
    <x v="36"/>
    <x v="26"/>
    <x v="1"/>
    <n v="77621.316749999998"/>
  </r>
  <r>
    <x v="37"/>
    <x v="37"/>
    <x v="37"/>
    <x v="37"/>
    <x v="26"/>
    <x v="1"/>
    <m/>
  </r>
  <r>
    <x v="38"/>
    <x v="38"/>
    <x v="38"/>
    <x v="38"/>
    <x v="26"/>
    <x v="1"/>
    <n v="8686.6879800000006"/>
  </r>
  <r>
    <x v="39"/>
    <x v="39"/>
    <x v="39"/>
    <x v="39"/>
    <x v="26"/>
    <x v="1"/>
    <m/>
  </r>
  <r>
    <x v="0"/>
    <x v="0"/>
    <x v="0"/>
    <x v="0"/>
    <x v="182"/>
    <x v="1"/>
    <n v="2092"/>
  </r>
  <r>
    <x v="1"/>
    <x v="1"/>
    <x v="1"/>
    <x v="1"/>
    <x v="182"/>
    <x v="1"/>
    <n v="636"/>
  </r>
  <r>
    <x v="2"/>
    <x v="2"/>
    <x v="2"/>
    <x v="2"/>
    <x v="182"/>
    <x v="1"/>
    <n v="759"/>
  </r>
  <r>
    <x v="3"/>
    <x v="3"/>
    <x v="3"/>
    <x v="3"/>
    <x v="182"/>
    <x v="1"/>
    <n v="123"/>
  </r>
  <r>
    <x v="4"/>
    <x v="4"/>
    <x v="4"/>
    <x v="4"/>
    <x v="182"/>
    <x v="1"/>
    <n v="847"/>
  </r>
  <r>
    <x v="5"/>
    <x v="5"/>
    <x v="5"/>
    <x v="5"/>
    <x v="182"/>
    <x v="1"/>
    <n v="78"/>
  </r>
  <r>
    <x v="6"/>
    <x v="6"/>
    <x v="6"/>
    <x v="6"/>
    <x v="182"/>
    <x v="1"/>
    <n v="3653"/>
  </r>
  <r>
    <x v="7"/>
    <x v="7"/>
    <x v="7"/>
    <x v="7"/>
    <x v="182"/>
    <x v="1"/>
    <n v="2340"/>
  </r>
  <r>
    <x v="8"/>
    <x v="8"/>
    <x v="8"/>
    <x v="8"/>
    <x v="182"/>
    <x v="1"/>
    <n v="56"/>
  </r>
  <r>
    <x v="9"/>
    <x v="9"/>
    <x v="9"/>
    <x v="9"/>
    <x v="182"/>
    <x v="1"/>
    <n v="1257"/>
  </r>
  <r>
    <x v="10"/>
    <x v="10"/>
    <x v="10"/>
    <x v="10"/>
    <x v="182"/>
    <x v="1"/>
    <n v="624"/>
  </r>
  <r>
    <x v="11"/>
    <x v="11"/>
    <x v="11"/>
    <x v="11"/>
    <x v="182"/>
    <x v="1"/>
    <n v="24600"/>
  </r>
  <r>
    <x v="12"/>
    <x v="12"/>
    <x v="12"/>
    <x v="12"/>
    <x v="182"/>
    <x v="1"/>
    <n v="103911"/>
  </r>
  <r>
    <x v="13"/>
    <x v="13"/>
    <x v="13"/>
    <x v="13"/>
    <x v="182"/>
    <x v="1"/>
    <n v="13953"/>
  </r>
  <r>
    <x v="14"/>
    <x v="14"/>
    <x v="14"/>
    <x v="14"/>
    <x v="182"/>
    <x v="1"/>
    <n v="1"/>
  </r>
  <r>
    <x v="15"/>
    <x v="15"/>
    <x v="15"/>
    <x v="15"/>
    <x v="182"/>
    <x v="1"/>
    <n v="17953"/>
  </r>
  <r>
    <x v="16"/>
    <x v="16"/>
    <x v="16"/>
    <x v="16"/>
    <x v="182"/>
    <x v="1"/>
    <n v="161042"/>
  </r>
  <r>
    <x v="17"/>
    <x v="17"/>
    <x v="17"/>
    <x v="17"/>
    <x v="182"/>
    <x v="1"/>
    <n v="9488"/>
  </r>
  <r>
    <x v="18"/>
    <x v="18"/>
    <x v="18"/>
    <x v="18"/>
    <x v="182"/>
    <x v="1"/>
    <n v="128687"/>
  </r>
  <r>
    <x v="19"/>
    <x v="19"/>
    <x v="19"/>
    <x v="19"/>
    <x v="182"/>
    <x v="1"/>
    <n v="1"/>
  </r>
  <r>
    <x v="20"/>
    <x v="20"/>
    <x v="20"/>
    <x v="20"/>
    <x v="182"/>
    <x v="1"/>
    <n v="1"/>
  </r>
  <r>
    <x v="21"/>
    <x v="21"/>
    <x v="21"/>
    <x v="21"/>
    <x v="182"/>
    <x v="1"/>
    <n v="17871"/>
  </r>
  <r>
    <x v="22"/>
    <x v="22"/>
    <x v="22"/>
    <x v="22"/>
    <x v="182"/>
    <x v="1"/>
    <n v="4994"/>
  </r>
  <r>
    <x v="23"/>
    <x v="23"/>
    <x v="23"/>
    <x v="23"/>
    <x v="182"/>
    <x v="1"/>
    <n v="161042"/>
  </r>
  <r>
    <x v="24"/>
    <x v="24"/>
    <x v="24"/>
    <x v="24"/>
    <x v="182"/>
    <x v="1"/>
    <n v="7090"/>
  </r>
  <r>
    <x v="25"/>
    <x v="25"/>
    <x v="25"/>
    <x v="25"/>
    <x v="182"/>
    <x v="1"/>
    <n v="0.58391167192429017"/>
  </r>
  <r>
    <x v="26"/>
    <x v="26"/>
    <x v="26"/>
    <x v="26"/>
    <x v="182"/>
    <x v="1"/>
    <n v="1.9242294056910979E-2"/>
  </r>
  <r>
    <x v="27"/>
    <x v="27"/>
    <x v="27"/>
    <x v="27"/>
    <x v="182"/>
    <x v="1"/>
    <n v="0.2529080675422139"/>
  </r>
  <r>
    <x v="28"/>
    <x v="28"/>
    <x v="28"/>
    <x v="28"/>
    <x v="182"/>
    <x v="1"/>
    <n v="20618.039960000002"/>
  </r>
  <r>
    <x v="29"/>
    <x v="29"/>
    <x v="29"/>
    <x v="29"/>
    <x v="182"/>
    <x v="1"/>
    <n v="20507.603890000002"/>
  </r>
  <r>
    <x v="30"/>
    <x v="30"/>
    <x v="30"/>
    <x v="30"/>
    <x v="182"/>
    <x v="1"/>
    <m/>
  </r>
  <r>
    <x v="31"/>
    <x v="31"/>
    <x v="31"/>
    <x v="31"/>
    <x v="182"/>
    <x v="1"/>
    <n v="110.43606"/>
  </r>
  <r>
    <x v="32"/>
    <x v="32"/>
    <x v="32"/>
    <x v="32"/>
    <x v="182"/>
    <x v="1"/>
    <n v="0.49090058762991196"/>
  </r>
  <r>
    <x v="33"/>
    <x v="33"/>
    <x v="33"/>
    <x v="33"/>
    <x v="182"/>
    <x v="1"/>
    <n v="0.48827118484653803"/>
  </r>
  <r>
    <x v="34"/>
    <x v="34"/>
    <x v="34"/>
    <x v="34"/>
    <x v="182"/>
    <x v="1"/>
    <n v="0.48827118484653803"/>
  </r>
  <r>
    <x v="35"/>
    <x v="35"/>
    <x v="35"/>
    <x v="35"/>
    <x v="182"/>
    <x v="1"/>
    <n v="42000.438539999996"/>
  </r>
  <r>
    <x v="36"/>
    <x v="36"/>
    <x v="36"/>
    <x v="36"/>
    <x v="182"/>
    <x v="1"/>
    <n v="37225.610380000006"/>
  </r>
  <r>
    <x v="37"/>
    <x v="37"/>
    <x v="37"/>
    <x v="37"/>
    <x v="182"/>
    <x v="1"/>
    <m/>
  </r>
  <r>
    <x v="38"/>
    <x v="38"/>
    <x v="38"/>
    <x v="38"/>
    <x v="182"/>
    <x v="1"/>
    <n v="4774.82816"/>
  </r>
  <r>
    <x v="39"/>
    <x v="39"/>
    <x v="39"/>
    <x v="39"/>
    <x v="182"/>
    <x v="1"/>
    <m/>
  </r>
  <r>
    <x v="0"/>
    <x v="0"/>
    <x v="0"/>
    <x v="0"/>
    <x v="28"/>
    <x v="1"/>
    <n v="6104"/>
  </r>
  <r>
    <x v="1"/>
    <x v="1"/>
    <x v="1"/>
    <x v="1"/>
    <x v="28"/>
    <x v="1"/>
    <n v="3298"/>
  </r>
  <r>
    <x v="2"/>
    <x v="2"/>
    <x v="2"/>
    <x v="2"/>
    <x v="28"/>
    <x v="1"/>
    <n v="3921"/>
  </r>
  <r>
    <x v="3"/>
    <x v="3"/>
    <x v="3"/>
    <x v="3"/>
    <x v="28"/>
    <x v="1"/>
    <n v="623"/>
  </r>
  <r>
    <x v="4"/>
    <x v="4"/>
    <x v="4"/>
    <x v="4"/>
    <x v="28"/>
    <x v="1"/>
    <n v="12818"/>
  </r>
  <r>
    <x v="5"/>
    <x v="5"/>
    <x v="5"/>
    <x v="5"/>
    <x v="28"/>
    <x v="1"/>
    <n v="718"/>
  </r>
  <r>
    <x v="6"/>
    <x v="6"/>
    <x v="6"/>
    <x v="6"/>
    <x v="28"/>
    <x v="1"/>
    <n v="22938"/>
  </r>
  <r>
    <x v="7"/>
    <x v="7"/>
    <x v="7"/>
    <x v="7"/>
    <x v="28"/>
    <x v="1"/>
    <n v="8369"/>
  </r>
  <r>
    <x v="8"/>
    <x v="8"/>
    <x v="8"/>
    <x v="8"/>
    <x v="28"/>
    <x v="1"/>
    <n v="192"/>
  </r>
  <r>
    <x v="9"/>
    <x v="9"/>
    <x v="9"/>
    <x v="9"/>
    <x v="28"/>
    <x v="1"/>
    <n v="14377"/>
  </r>
  <r>
    <x v="10"/>
    <x v="10"/>
    <x v="10"/>
    <x v="10"/>
    <x v="28"/>
    <x v="1"/>
    <n v="5179"/>
  </r>
  <r>
    <x v="11"/>
    <x v="11"/>
    <x v="11"/>
    <x v="11"/>
    <x v="28"/>
    <x v="1"/>
    <n v="8187"/>
  </r>
  <r>
    <x v="12"/>
    <x v="12"/>
    <x v="12"/>
    <x v="12"/>
    <x v="28"/>
    <x v="1"/>
    <n v="415882"/>
  </r>
  <r>
    <x v="13"/>
    <x v="13"/>
    <x v="13"/>
    <x v="13"/>
    <x v="28"/>
    <x v="1"/>
    <n v="5100"/>
  </r>
  <r>
    <x v="14"/>
    <x v="14"/>
    <x v="14"/>
    <x v="14"/>
    <x v="28"/>
    <x v="1"/>
    <n v="633"/>
  </r>
  <r>
    <x v="15"/>
    <x v="15"/>
    <x v="15"/>
    <x v="15"/>
    <x v="28"/>
    <x v="1"/>
    <n v="50552"/>
  </r>
  <r>
    <x v="16"/>
    <x v="16"/>
    <x v="16"/>
    <x v="16"/>
    <x v="28"/>
    <x v="1"/>
    <n v="485533"/>
  </r>
  <r>
    <x v="17"/>
    <x v="17"/>
    <x v="17"/>
    <x v="17"/>
    <x v="28"/>
    <x v="1"/>
    <n v="75279"/>
  </r>
  <r>
    <x v="18"/>
    <x v="18"/>
    <x v="18"/>
    <x v="18"/>
    <x v="28"/>
    <x v="1"/>
    <n v="326509"/>
  </r>
  <r>
    <x v="19"/>
    <x v="19"/>
    <x v="19"/>
    <x v="19"/>
    <x v="28"/>
    <x v="1"/>
    <n v="1"/>
  </r>
  <r>
    <x v="20"/>
    <x v="20"/>
    <x v="20"/>
    <x v="20"/>
    <x v="28"/>
    <x v="1"/>
    <n v="600"/>
  </r>
  <r>
    <x v="21"/>
    <x v="21"/>
    <x v="21"/>
    <x v="21"/>
    <x v="28"/>
    <x v="1"/>
    <n v="62109"/>
  </r>
  <r>
    <x v="22"/>
    <x v="22"/>
    <x v="22"/>
    <x v="22"/>
    <x v="28"/>
    <x v="1"/>
    <n v="21035"/>
  </r>
  <r>
    <x v="23"/>
    <x v="23"/>
    <x v="23"/>
    <x v="23"/>
    <x v="28"/>
    <x v="1"/>
    <n v="485533"/>
  </r>
  <r>
    <x v="24"/>
    <x v="24"/>
    <x v="24"/>
    <x v="24"/>
    <x v="28"/>
    <x v="1"/>
    <n v="34090"/>
  </r>
  <r>
    <x v="25"/>
    <x v="25"/>
    <x v="25"/>
    <x v="25"/>
    <x v="28"/>
    <x v="1"/>
    <n v="0.28994111400714356"/>
  </r>
  <r>
    <x v="26"/>
    <x v="26"/>
    <x v="26"/>
    <x v="26"/>
    <x v="28"/>
    <x v="1"/>
    <n v="1.2800387261851251E-2"/>
  </r>
  <r>
    <x v="27"/>
    <x v="27"/>
    <x v="27"/>
    <x v="27"/>
    <x v="28"/>
    <x v="1"/>
    <n v="0.1242571582928147"/>
  </r>
  <r>
    <x v="28"/>
    <x v="28"/>
    <x v="28"/>
    <x v="28"/>
    <x v="28"/>
    <x v="1"/>
    <n v="72647.282069999987"/>
  </r>
  <r>
    <x v="29"/>
    <x v="29"/>
    <x v="29"/>
    <x v="29"/>
    <x v="28"/>
    <x v="1"/>
    <n v="72647.282069999987"/>
  </r>
  <r>
    <x v="30"/>
    <x v="30"/>
    <x v="30"/>
    <x v="30"/>
    <x v="28"/>
    <x v="1"/>
    <m/>
  </r>
  <r>
    <x v="31"/>
    <x v="31"/>
    <x v="31"/>
    <x v="31"/>
    <x v="28"/>
    <x v="1"/>
    <m/>
  </r>
  <r>
    <x v="32"/>
    <x v="32"/>
    <x v="32"/>
    <x v="32"/>
    <x v="28"/>
    <x v="1"/>
    <n v="0.39442230169872977"/>
  </r>
  <r>
    <x v="33"/>
    <x v="33"/>
    <x v="33"/>
    <x v="33"/>
    <x v="28"/>
    <x v="1"/>
    <n v="0.39442230169872977"/>
  </r>
  <r>
    <x v="34"/>
    <x v="34"/>
    <x v="34"/>
    <x v="34"/>
    <x v="28"/>
    <x v="1"/>
    <n v="0.39442230169872977"/>
  </r>
  <r>
    <x v="35"/>
    <x v="35"/>
    <x v="35"/>
    <x v="35"/>
    <x v="28"/>
    <x v="1"/>
    <n v="184186.54765999998"/>
  </r>
  <r>
    <x v="36"/>
    <x v="36"/>
    <x v="36"/>
    <x v="36"/>
    <x v="28"/>
    <x v="1"/>
    <n v="167144.41940000001"/>
  </r>
  <r>
    <x v="37"/>
    <x v="37"/>
    <x v="37"/>
    <x v="37"/>
    <x v="28"/>
    <x v="1"/>
    <m/>
  </r>
  <r>
    <x v="38"/>
    <x v="38"/>
    <x v="38"/>
    <x v="38"/>
    <x v="28"/>
    <x v="1"/>
    <n v="17042.128260000001"/>
  </r>
  <r>
    <x v="39"/>
    <x v="39"/>
    <x v="39"/>
    <x v="39"/>
    <x v="28"/>
    <x v="1"/>
    <m/>
  </r>
  <r>
    <x v="0"/>
    <x v="0"/>
    <x v="0"/>
    <x v="0"/>
    <x v="29"/>
    <x v="1"/>
    <n v="2944"/>
  </r>
  <r>
    <x v="1"/>
    <x v="1"/>
    <x v="1"/>
    <x v="1"/>
    <x v="29"/>
    <x v="1"/>
    <n v="871"/>
  </r>
  <r>
    <x v="2"/>
    <x v="2"/>
    <x v="2"/>
    <x v="2"/>
    <x v="29"/>
    <x v="1"/>
    <n v="1026"/>
  </r>
  <r>
    <x v="3"/>
    <x v="3"/>
    <x v="3"/>
    <x v="3"/>
    <x v="29"/>
    <x v="1"/>
    <n v="155"/>
  </r>
  <r>
    <x v="4"/>
    <x v="4"/>
    <x v="4"/>
    <x v="4"/>
    <x v="29"/>
    <x v="1"/>
    <n v="1934"/>
  </r>
  <r>
    <x v="5"/>
    <x v="5"/>
    <x v="5"/>
    <x v="5"/>
    <x v="29"/>
    <x v="1"/>
    <n v="210"/>
  </r>
  <r>
    <x v="6"/>
    <x v="6"/>
    <x v="6"/>
    <x v="6"/>
    <x v="29"/>
    <x v="1"/>
    <n v="5959"/>
  </r>
  <r>
    <x v="7"/>
    <x v="7"/>
    <x v="7"/>
    <x v="7"/>
    <x v="29"/>
    <x v="1"/>
    <n v="2990"/>
  </r>
  <r>
    <x v="8"/>
    <x v="8"/>
    <x v="8"/>
    <x v="8"/>
    <x v="29"/>
    <x v="1"/>
    <n v="927"/>
  </r>
  <r>
    <x v="9"/>
    <x v="9"/>
    <x v="9"/>
    <x v="9"/>
    <x v="29"/>
    <x v="1"/>
    <n v="2039"/>
  </r>
  <r>
    <x v="10"/>
    <x v="10"/>
    <x v="10"/>
    <x v="10"/>
    <x v="29"/>
    <x v="1"/>
    <n v="2593"/>
  </r>
  <r>
    <x v="11"/>
    <x v="11"/>
    <x v="11"/>
    <x v="11"/>
    <x v="29"/>
    <x v="1"/>
    <n v="11204"/>
  </r>
  <r>
    <x v="12"/>
    <x v="12"/>
    <x v="12"/>
    <x v="12"/>
    <x v="29"/>
    <x v="1"/>
    <n v="164725"/>
  </r>
  <r>
    <x v="13"/>
    <x v="13"/>
    <x v="13"/>
    <x v="13"/>
    <x v="29"/>
    <x v="1"/>
    <n v="5053"/>
  </r>
  <r>
    <x v="14"/>
    <x v="14"/>
    <x v="14"/>
    <x v="14"/>
    <x v="29"/>
    <x v="1"/>
    <n v="1191"/>
  </r>
  <r>
    <x v="15"/>
    <x v="15"/>
    <x v="15"/>
    <x v="15"/>
    <x v="29"/>
    <x v="1"/>
    <n v="29085"/>
  </r>
  <r>
    <x v="16"/>
    <x v="16"/>
    <x v="16"/>
    <x v="16"/>
    <x v="29"/>
    <x v="1"/>
    <n v="213851"/>
  </r>
  <r>
    <x v="17"/>
    <x v="17"/>
    <x v="17"/>
    <x v="17"/>
    <x v="29"/>
    <x v="1"/>
    <n v="48911"/>
  </r>
  <r>
    <x v="18"/>
    <x v="18"/>
    <x v="18"/>
    <x v="18"/>
    <x v="29"/>
    <x v="1"/>
    <n v="130503"/>
  </r>
  <r>
    <x v="19"/>
    <x v="19"/>
    <x v="19"/>
    <x v="19"/>
    <x v="29"/>
    <x v="1"/>
    <n v="8"/>
  </r>
  <r>
    <x v="20"/>
    <x v="20"/>
    <x v="20"/>
    <x v="20"/>
    <x v="29"/>
    <x v="1"/>
    <n v="467"/>
  </r>
  <r>
    <x v="21"/>
    <x v="21"/>
    <x v="21"/>
    <x v="21"/>
    <x v="29"/>
    <x v="1"/>
    <n v="27748"/>
  </r>
  <r>
    <x v="22"/>
    <x v="22"/>
    <x v="22"/>
    <x v="22"/>
    <x v="29"/>
    <x v="1"/>
    <n v="6214"/>
  </r>
  <r>
    <x v="23"/>
    <x v="23"/>
    <x v="23"/>
    <x v="23"/>
    <x v="29"/>
    <x v="1"/>
    <n v="213851"/>
  </r>
  <r>
    <x v="24"/>
    <x v="24"/>
    <x v="24"/>
    <x v="24"/>
    <x v="29"/>
    <x v="1"/>
    <n v="11558"/>
  </r>
  <r>
    <x v="25"/>
    <x v="25"/>
    <x v="25"/>
    <x v="25"/>
    <x v="29"/>
    <x v="1"/>
    <n v="0.43754716981132075"/>
  </r>
  <r>
    <x v="26"/>
    <x v="26"/>
    <x v="26"/>
    <x v="26"/>
    <x v="29"/>
    <x v="1"/>
    <n v="4.8053904516694515E-2"/>
  </r>
  <r>
    <x v="27"/>
    <x v="27"/>
    <x v="27"/>
    <x v="27"/>
    <x v="29"/>
    <x v="1"/>
    <n v="0.41279069767441862"/>
  </r>
  <r>
    <x v="28"/>
    <x v="28"/>
    <x v="28"/>
    <x v="28"/>
    <x v="29"/>
    <x v="1"/>
    <n v="29567.56666"/>
  </r>
  <r>
    <x v="29"/>
    <x v="29"/>
    <x v="29"/>
    <x v="29"/>
    <x v="29"/>
    <x v="1"/>
    <n v="29433.072649999998"/>
  </r>
  <r>
    <x v="30"/>
    <x v="30"/>
    <x v="30"/>
    <x v="30"/>
    <x v="29"/>
    <x v="1"/>
    <m/>
  </r>
  <r>
    <x v="31"/>
    <x v="31"/>
    <x v="31"/>
    <x v="31"/>
    <x v="29"/>
    <x v="1"/>
    <n v="134.49401"/>
  </r>
  <r>
    <x v="32"/>
    <x v="32"/>
    <x v="32"/>
    <x v="32"/>
    <x v="29"/>
    <x v="1"/>
    <n v="0.3329008426990881"/>
  </r>
  <r>
    <x v="33"/>
    <x v="33"/>
    <x v="33"/>
    <x v="33"/>
    <x v="29"/>
    <x v="1"/>
    <n v="0.33138657641597352"/>
  </r>
  <r>
    <x v="34"/>
    <x v="34"/>
    <x v="34"/>
    <x v="34"/>
    <x v="29"/>
    <x v="1"/>
    <n v="0.33138657641597352"/>
  </r>
  <r>
    <x v="35"/>
    <x v="35"/>
    <x v="35"/>
    <x v="35"/>
    <x v="29"/>
    <x v="1"/>
    <n v="88817.938760000005"/>
  </r>
  <r>
    <x v="36"/>
    <x v="36"/>
    <x v="36"/>
    <x v="36"/>
    <x v="29"/>
    <x v="1"/>
    <n v="82392.941430000006"/>
  </r>
  <r>
    <x v="37"/>
    <x v="37"/>
    <x v="37"/>
    <x v="37"/>
    <x v="29"/>
    <x v="1"/>
    <m/>
  </r>
  <r>
    <x v="38"/>
    <x v="38"/>
    <x v="38"/>
    <x v="38"/>
    <x v="29"/>
    <x v="1"/>
    <n v="6424.9973300000001"/>
  </r>
  <r>
    <x v="39"/>
    <x v="39"/>
    <x v="39"/>
    <x v="39"/>
    <x v="29"/>
    <x v="1"/>
    <m/>
  </r>
  <r>
    <x v="0"/>
    <x v="0"/>
    <x v="0"/>
    <x v="0"/>
    <x v="30"/>
    <x v="1"/>
    <n v="319"/>
  </r>
  <r>
    <x v="1"/>
    <x v="1"/>
    <x v="1"/>
    <x v="1"/>
    <x v="30"/>
    <x v="1"/>
    <n v="83"/>
  </r>
  <r>
    <x v="2"/>
    <x v="2"/>
    <x v="2"/>
    <x v="2"/>
    <x v="30"/>
    <x v="1"/>
    <n v="108"/>
  </r>
  <r>
    <x v="3"/>
    <x v="3"/>
    <x v="3"/>
    <x v="3"/>
    <x v="30"/>
    <x v="1"/>
    <n v="25"/>
  </r>
  <r>
    <x v="4"/>
    <x v="4"/>
    <x v="4"/>
    <x v="4"/>
    <x v="30"/>
    <x v="1"/>
    <n v="574"/>
  </r>
  <r>
    <x v="5"/>
    <x v="5"/>
    <x v="5"/>
    <x v="5"/>
    <x v="30"/>
    <x v="1"/>
    <n v="21"/>
  </r>
  <r>
    <x v="6"/>
    <x v="6"/>
    <x v="6"/>
    <x v="6"/>
    <x v="30"/>
    <x v="1"/>
    <n v="997"/>
  </r>
  <r>
    <x v="7"/>
    <x v="7"/>
    <x v="7"/>
    <x v="7"/>
    <x v="30"/>
    <x v="1"/>
    <n v="406"/>
  </r>
  <r>
    <x v="8"/>
    <x v="8"/>
    <x v="8"/>
    <x v="8"/>
    <x v="30"/>
    <x v="1"/>
    <n v="-1"/>
  </r>
  <r>
    <x v="9"/>
    <x v="9"/>
    <x v="9"/>
    <x v="9"/>
    <x v="30"/>
    <x v="1"/>
    <n v="594"/>
  </r>
  <r>
    <x v="10"/>
    <x v="10"/>
    <x v="10"/>
    <x v="10"/>
    <x v="30"/>
    <x v="1"/>
    <n v="183"/>
  </r>
  <r>
    <x v="11"/>
    <x v="11"/>
    <x v="11"/>
    <x v="11"/>
    <x v="30"/>
    <x v="1"/>
    <n v="1253"/>
  </r>
  <r>
    <x v="12"/>
    <x v="12"/>
    <x v="12"/>
    <x v="12"/>
    <x v="30"/>
    <x v="1"/>
    <n v="13477"/>
  </r>
  <r>
    <x v="13"/>
    <x v="13"/>
    <x v="13"/>
    <x v="13"/>
    <x v="30"/>
    <x v="1"/>
    <n v="1869"/>
  </r>
  <r>
    <x v="14"/>
    <x v="14"/>
    <x v="14"/>
    <x v="14"/>
    <x v="30"/>
    <x v="1"/>
    <m/>
  </r>
  <r>
    <x v="15"/>
    <x v="15"/>
    <x v="15"/>
    <x v="15"/>
    <x v="30"/>
    <x v="1"/>
    <n v="2444"/>
  </r>
  <r>
    <x v="16"/>
    <x v="16"/>
    <x v="16"/>
    <x v="16"/>
    <x v="30"/>
    <x v="1"/>
    <n v="19226"/>
  </r>
  <r>
    <x v="17"/>
    <x v="17"/>
    <x v="17"/>
    <x v="17"/>
    <x v="30"/>
    <x v="1"/>
    <m/>
  </r>
  <r>
    <x v="18"/>
    <x v="18"/>
    <x v="18"/>
    <x v="18"/>
    <x v="30"/>
    <x v="1"/>
    <n v="15723"/>
  </r>
  <r>
    <x v="19"/>
    <x v="19"/>
    <x v="19"/>
    <x v="19"/>
    <x v="30"/>
    <x v="1"/>
    <m/>
  </r>
  <r>
    <x v="20"/>
    <x v="20"/>
    <x v="20"/>
    <x v="20"/>
    <x v="30"/>
    <x v="1"/>
    <m/>
  </r>
  <r>
    <x v="21"/>
    <x v="21"/>
    <x v="21"/>
    <x v="21"/>
    <x v="30"/>
    <x v="1"/>
    <n v="2913"/>
  </r>
  <r>
    <x v="22"/>
    <x v="22"/>
    <x v="22"/>
    <x v="22"/>
    <x v="30"/>
    <x v="1"/>
    <n v="589"/>
  </r>
  <r>
    <x v="23"/>
    <x v="23"/>
    <x v="23"/>
    <x v="23"/>
    <x v="30"/>
    <x v="1"/>
    <n v="19225"/>
  </r>
  <r>
    <x v="24"/>
    <x v="24"/>
    <x v="24"/>
    <x v="24"/>
    <x v="30"/>
    <x v="1"/>
    <n v="295"/>
  </r>
  <r>
    <x v="25"/>
    <x v="25"/>
    <x v="25"/>
    <x v="25"/>
    <x v="30"/>
    <x v="1"/>
    <n v="0.34222222222222221"/>
  </r>
  <r>
    <x v="26"/>
    <x v="26"/>
    <x v="26"/>
    <x v="26"/>
    <x v="30"/>
    <x v="1"/>
    <n v="3.3005523373299205E-3"/>
  </r>
  <r>
    <x v="27"/>
    <x v="27"/>
    <x v="27"/>
    <x v="27"/>
    <x v="30"/>
    <x v="1"/>
    <m/>
  </r>
  <r>
    <x v="28"/>
    <x v="28"/>
    <x v="28"/>
    <x v="28"/>
    <x v="30"/>
    <x v="1"/>
    <n v="3158.9765299999999"/>
  </r>
  <r>
    <x v="29"/>
    <x v="29"/>
    <x v="29"/>
    <x v="29"/>
    <x v="30"/>
    <x v="1"/>
    <n v="3105.59969"/>
  </r>
  <r>
    <x v="30"/>
    <x v="30"/>
    <x v="30"/>
    <x v="30"/>
    <x v="30"/>
    <x v="1"/>
    <m/>
  </r>
  <r>
    <x v="31"/>
    <x v="31"/>
    <x v="31"/>
    <x v="31"/>
    <x v="30"/>
    <x v="1"/>
    <n v="53.376839999999994"/>
  </r>
  <r>
    <x v="32"/>
    <x v="32"/>
    <x v="32"/>
    <x v="32"/>
    <x v="30"/>
    <x v="1"/>
    <n v="0.61572926575595111"/>
  </r>
  <r>
    <x v="33"/>
    <x v="33"/>
    <x v="33"/>
    <x v="33"/>
    <x v="30"/>
    <x v="1"/>
    <n v="0.605325363672648"/>
  </r>
  <r>
    <x v="34"/>
    <x v="34"/>
    <x v="34"/>
    <x v="34"/>
    <x v="30"/>
    <x v="1"/>
    <n v="0.605325363672648"/>
  </r>
  <r>
    <x v="35"/>
    <x v="35"/>
    <x v="35"/>
    <x v="35"/>
    <x v="30"/>
    <x v="1"/>
    <n v="5130.4635099999996"/>
  </r>
  <r>
    <x v="36"/>
    <x v="36"/>
    <x v="36"/>
    <x v="36"/>
    <x v="30"/>
    <x v="1"/>
    <n v="4468.8180400000001"/>
  </r>
  <r>
    <x v="37"/>
    <x v="37"/>
    <x v="37"/>
    <x v="37"/>
    <x v="30"/>
    <x v="1"/>
    <m/>
  </r>
  <r>
    <x v="38"/>
    <x v="38"/>
    <x v="38"/>
    <x v="38"/>
    <x v="30"/>
    <x v="1"/>
    <n v="661.64546999999993"/>
  </r>
  <r>
    <x v="39"/>
    <x v="39"/>
    <x v="39"/>
    <x v="39"/>
    <x v="30"/>
    <x v="1"/>
    <m/>
  </r>
  <r>
    <x v="0"/>
    <x v="0"/>
    <x v="0"/>
    <x v="0"/>
    <x v="31"/>
    <x v="1"/>
    <n v="5441"/>
  </r>
  <r>
    <x v="1"/>
    <x v="1"/>
    <x v="1"/>
    <x v="1"/>
    <x v="31"/>
    <x v="1"/>
    <n v="2268"/>
  </r>
  <r>
    <x v="2"/>
    <x v="2"/>
    <x v="2"/>
    <x v="2"/>
    <x v="31"/>
    <x v="1"/>
    <n v="2630"/>
  </r>
  <r>
    <x v="3"/>
    <x v="3"/>
    <x v="3"/>
    <x v="3"/>
    <x v="31"/>
    <x v="1"/>
    <n v="362"/>
  </r>
  <r>
    <x v="4"/>
    <x v="4"/>
    <x v="4"/>
    <x v="4"/>
    <x v="31"/>
    <x v="1"/>
    <n v="4810"/>
  </r>
  <r>
    <x v="5"/>
    <x v="5"/>
    <x v="5"/>
    <x v="5"/>
    <x v="31"/>
    <x v="1"/>
    <n v="471"/>
  </r>
  <r>
    <x v="6"/>
    <x v="6"/>
    <x v="6"/>
    <x v="6"/>
    <x v="31"/>
    <x v="1"/>
    <n v="12990"/>
  </r>
  <r>
    <x v="7"/>
    <x v="7"/>
    <x v="7"/>
    <x v="7"/>
    <x v="31"/>
    <x v="1"/>
    <n v="5061"/>
  </r>
  <r>
    <x v="8"/>
    <x v="8"/>
    <x v="8"/>
    <x v="8"/>
    <x v="31"/>
    <x v="1"/>
    <n v="1119"/>
  </r>
  <r>
    <x v="9"/>
    <x v="9"/>
    <x v="9"/>
    <x v="9"/>
    <x v="31"/>
    <x v="1"/>
    <n v="6811"/>
  </r>
  <r>
    <x v="10"/>
    <x v="10"/>
    <x v="10"/>
    <x v="10"/>
    <x v="31"/>
    <x v="1"/>
    <n v="1132"/>
  </r>
  <r>
    <x v="11"/>
    <x v="11"/>
    <x v="11"/>
    <x v="11"/>
    <x v="31"/>
    <x v="1"/>
    <n v="22420"/>
  </r>
  <r>
    <x v="12"/>
    <x v="12"/>
    <x v="12"/>
    <x v="12"/>
    <x v="31"/>
    <x v="1"/>
    <n v="338518"/>
  </r>
  <r>
    <x v="13"/>
    <x v="13"/>
    <x v="13"/>
    <x v="13"/>
    <x v="31"/>
    <x v="1"/>
    <n v="2958"/>
  </r>
  <r>
    <x v="14"/>
    <x v="14"/>
    <x v="14"/>
    <x v="14"/>
    <x v="31"/>
    <x v="1"/>
    <n v="1035"/>
  </r>
  <r>
    <x v="15"/>
    <x v="15"/>
    <x v="15"/>
    <x v="15"/>
    <x v="31"/>
    <x v="1"/>
    <n v="38400"/>
  </r>
  <r>
    <x v="16"/>
    <x v="16"/>
    <x v="16"/>
    <x v="16"/>
    <x v="31"/>
    <x v="1"/>
    <n v="404463"/>
  </r>
  <r>
    <x v="17"/>
    <x v="17"/>
    <x v="17"/>
    <x v="17"/>
    <x v="31"/>
    <x v="1"/>
    <n v="91430"/>
  </r>
  <r>
    <x v="18"/>
    <x v="18"/>
    <x v="18"/>
    <x v="18"/>
    <x v="31"/>
    <x v="1"/>
    <n v="244685"/>
  </r>
  <r>
    <x v="19"/>
    <x v="19"/>
    <x v="19"/>
    <x v="19"/>
    <x v="31"/>
    <x v="1"/>
    <n v="1"/>
  </r>
  <r>
    <x v="20"/>
    <x v="20"/>
    <x v="20"/>
    <x v="20"/>
    <x v="31"/>
    <x v="1"/>
    <n v="994"/>
  </r>
  <r>
    <x v="21"/>
    <x v="21"/>
    <x v="21"/>
    <x v="21"/>
    <x v="31"/>
    <x v="1"/>
    <n v="50362"/>
  </r>
  <r>
    <x v="22"/>
    <x v="22"/>
    <x v="22"/>
    <x v="22"/>
    <x v="31"/>
    <x v="1"/>
    <n v="16991"/>
  </r>
  <r>
    <x v="23"/>
    <x v="23"/>
    <x v="23"/>
    <x v="23"/>
    <x v="31"/>
    <x v="1"/>
    <n v="404463"/>
  </r>
  <r>
    <x v="24"/>
    <x v="24"/>
    <x v="24"/>
    <x v="24"/>
    <x v="31"/>
    <x v="1"/>
    <n v="21719"/>
  </r>
  <r>
    <x v="25"/>
    <x v="25"/>
    <x v="25"/>
    <x v="25"/>
    <x v="31"/>
    <x v="1"/>
    <n v="0.31170710940825885"/>
  </r>
  <r>
    <x v="26"/>
    <x v="26"/>
    <x v="26"/>
    <x v="26"/>
    <x v="31"/>
    <x v="1"/>
    <n v="2.6366432010836199E-2"/>
  </r>
  <r>
    <x v="27"/>
    <x v="27"/>
    <x v="27"/>
    <x v="27"/>
    <x v="31"/>
    <x v="1"/>
    <n v="0.18116320350840556"/>
  </r>
  <r>
    <x v="28"/>
    <x v="28"/>
    <x v="28"/>
    <x v="28"/>
    <x v="31"/>
    <x v="1"/>
    <n v="56881.000489999999"/>
  </r>
  <r>
    <x v="29"/>
    <x v="29"/>
    <x v="29"/>
    <x v="29"/>
    <x v="31"/>
    <x v="1"/>
    <n v="56871.806499999999"/>
  </r>
  <r>
    <x v="30"/>
    <x v="30"/>
    <x v="30"/>
    <x v="30"/>
    <x v="31"/>
    <x v="1"/>
    <m/>
  </r>
  <r>
    <x v="31"/>
    <x v="31"/>
    <x v="31"/>
    <x v="31"/>
    <x v="31"/>
    <x v="1"/>
    <n v="9.1939899999999994"/>
  </r>
  <r>
    <x v="32"/>
    <x v="32"/>
    <x v="32"/>
    <x v="32"/>
    <x v="31"/>
    <x v="1"/>
    <n v="0.32655102388021418"/>
  </r>
  <r>
    <x v="33"/>
    <x v="33"/>
    <x v="33"/>
    <x v="33"/>
    <x v="31"/>
    <x v="1"/>
    <n v="0.32649824163619279"/>
  </r>
  <r>
    <x v="34"/>
    <x v="34"/>
    <x v="34"/>
    <x v="34"/>
    <x v="31"/>
    <x v="1"/>
    <n v="0.32649824163619279"/>
  </r>
  <r>
    <x v="35"/>
    <x v="35"/>
    <x v="35"/>
    <x v="35"/>
    <x v="31"/>
    <x v="1"/>
    <n v="174187.17544999998"/>
  </r>
  <r>
    <x v="36"/>
    <x v="36"/>
    <x v="36"/>
    <x v="36"/>
    <x v="31"/>
    <x v="1"/>
    <n v="160135.39238"/>
  </r>
  <r>
    <x v="37"/>
    <x v="37"/>
    <x v="37"/>
    <x v="37"/>
    <x v="31"/>
    <x v="1"/>
    <m/>
  </r>
  <r>
    <x v="38"/>
    <x v="38"/>
    <x v="38"/>
    <x v="38"/>
    <x v="31"/>
    <x v="1"/>
    <n v="14051.783069999999"/>
  </r>
  <r>
    <x v="39"/>
    <x v="39"/>
    <x v="39"/>
    <x v="39"/>
    <x v="31"/>
    <x v="1"/>
    <m/>
  </r>
  <r>
    <x v="0"/>
    <x v="0"/>
    <x v="0"/>
    <x v="0"/>
    <x v="32"/>
    <x v="1"/>
    <n v="3289"/>
  </r>
  <r>
    <x v="1"/>
    <x v="1"/>
    <x v="1"/>
    <x v="1"/>
    <x v="32"/>
    <x v="1"/>
    <n v="504"/>
  </r>
  <r>
    <x v="2"/>
    <x v="2"/>
    <x v="2"/>
    <x v="2"/>
    <x v="32"/>
    <x v="1"/>
    <n v="608"/>
  </r>
  <r>
    <x v="3"/>
    <x v="3"/>
    <x v="3"/>
    <x v="3"/>
    <x v="32"/>
    <x v="1"/>
    <n v="104"/>
  </r>
  <r>
    <x v="4"/>
    <x v="4"/>
    <x v="4"/>
    <x v="4"/>
    <x v="32"/>
    <x v="1"/>
    <n v="4146"/>
  </r>
  <r>
    <x v="5"/>
    <x v="5"/>
    <x v="5"/>
    <x v="5"/>
    <x v="32"/>
    <x v="1"/>
    <n v="322"/>
  </r>
  <r>
    <x v="6"/>
    <x v="6"/>
    <x v="6"/>
    <x v="6"/>
    <x v="32"/>
    <x v="1"/>
    <n v="8261"/>
  </r>
  <r>
    <x v="7"/>
    <x v="7"/>
    <x v="7"/>
    <x v="7"/>
    <x v="32"/>
    <x v="1"/>
    <n v="2099"/>
  </r>
  <r>
    <x v="8"/>
    <x v="8"/>
    <x v="8"/>
    <x v="8"/>
    <x v="32"/>
    <x v="1"/>
    <n v="118"/>
  </r>
  <r>
    <x v="9"/>
    <x v="9"/>
    <x v="9"/>
    <x v="9"/>
    <x v="32"/>
    <x v="1"/>
    <n v="6043"/>
  </r>
  <r>
    <x v="10"/>
    <x v="10"/>
    <x v="10"/>
    <x v="10"/>
    <x v="32"/>
    <x v="1"/>
    <n v="4405"/>
  </r>
  <r>
    <x v="11"/>
    <x v="11"/>
    <x v="11"/>
    <x v="11"/>
    <x v="32"/>
    <x v="1"/>
    <n v="1116"/>
  </r>
  <r>
    <x v="12"/>
    <x v="12"/>
    <x v="12"/>
    <x v="12"/>
    <x v="32"/>
    <x v="1"/>
    <n v="151070"/>
  </r>
  <r>
    <x v="13"/>
    <x v="13"/>
    <x v="13"/>
    <x v="13"/>
    <x v="32"/>
    <x v="1"/>
    <n v="8518"/>
  </r>
  <r>
    <x v="14"/>
    <x v="14"/>
    <x v="14"/>
    <x v="14"/>
    <x v="32"/>
    <x v="1"/>
    <n v="1"/>
  </r>
  <r>
    <x v="15"/>
    <x v="15"/>
    <x v="15"/>
    <x v="15"/>
    <x v="32"/>
    <x v="1"/>
    <n v="13279"/>
  </r>
  <r>
    <x v="16"/>
    <x v="16"/>
    <x v="16"/>
    <x v="16"/>
    <x v="32"/>
    <x v="1"/>
    <n v="178389"/>
  </r>
  <r>
    <x v="17"/>
    <x v="17"/>
    <x v="17"/>
    <x v="17"/>
    <x v="32"/>
    <x v="1"/>
    <n v="11007"/>
  </r>
  <r>
    <x v="18"/>
    <x v="18"/>
    <x v="18"/>
    <x v="18"/>
    <x v="32"/>
    <x v="1"/>
    <n v="125720"/>
  </r>
  <r>
    <x v="19"/>
    <x v="19"/>
    <x v="19"/>
    <x v="19"/>
    <x v="32"/>
    <x v="1"/>
    <n v="2"/>
  </r>
  <r>
    <x v="20"/>
    <x v="20"/>
    <x v="20"/>
    <x v="20"/>
    <x v="32"/>
    <x v="1"/>
    <m/>
  </r>
  <r>
    <x v="21"/>
    <x v="21"/>
    <x v="21"/>
    <x v="21"/>
    <x v="32"/>
    <x v="1"/>
    <n v="33244"/>
  </r>
  <r>
    <x v="22"/>
    <x v="22"/>
    <x v="22"/>
    <x v="22"/>
    <x v="32"/>
    <x v="1"/>
    <n v="8416"/>
  </r>
  <r>
    <x v="23"/>
    <x v="23"/>
    <x v="23"/>
    <x v="23"/>
    <x v="32"/>
    <x v="1"/>
    <n v="178389"/>
  </r>
  <r>
    <x v="24"/>
    <x v="24"/>
    <x v="24"/>
    <x v="24"/>
    <x v="32"/>
    <x v="1"/>
    <n v="6163"/>
  </r>
  <r>
    <x v="25"/>
    <x v="25"/>
    <x v="25"/>
    <x v="25"/>
    <x v="32"/>
    <x v="1"/>
    <n v="0.18354094884707128"/>
  </r>
  <r>
    <x v="26"/>
    <x v="26"/>
    <x v="26"/>
    <x v="26"/>
    <x v="32"/>
    <x v="1"/>
    <n v="1.833048277265242E-2"/>
  </r>
  <r>
    <x v="27"/>
    <x v="27"/>
    <x v="27"/>
    <x v="27"/>
    <x v="32"/>
    <x v="1"/>
    <n v="3.8501560874089492E-2"/>
  </r>
  <r>
    <x v="28"/>
    <x v="28"/>
    <x v="28"/>
    <x v="28"/>
    <x v="32"/>
    <x v="1"/>
    <n v="37247.264369999997"/>
  </r>
  <r>
    <x v="29"/>
    <x v="29"/>
    <x v="29"/>
    <x v="29"/>
    <x v="32"/>
    <x v="1"/>
    <n v="37006.392009999996"/>
  </r>
  <r>
    <x v="30"/>
    <x v="30"/>
    <x v="30"/>
    <x v="30"/>
    <x v="32"/>
    <x v="1"/>
    <m/>
  </r>
  <r>
    <x v="31"/>
    <x v="31"/>
    <x v="31"/>
    <x v="31"/>
    <x v="32"/>
    <x v="1"/>
    <n v="240.87235999999999"/>
  </r>
  <r>
    <x v="32"/>
    <x v="32"/>
    <x v="32"/>
    <x v="32"/>
    <x v="32"/>
    <x v="1"/>
    <n v="0.69563838198190298"/>
  </r>
  <r>
    <x v="33"/>
    <x v="33"/>
    <x v="33"/>
    <x v="33"/>
    <x v="32"/>
    <x v="1"/>
    <n v="0.69113979499548472"/>
  </r>
  <r>
    <x v="34"/>
    <x v="34"/>
    <x v="34"/>
    <x v="34"/>
    <x v="32"/>
    <x v="1"/>
    <n v="0.69113979499548472"/>
  </r>
  <r>
    <x v="35"/>
    <x v="35"/>
    <x v="35"/>
    <x v="35"/>
    <x v="32"/>
    <x v="1"/>
    <n v="53544.004090000002"/>
  </r>
  <r>
    <x v="36"/>
    <x v="36"/>
    <x v="36"/>
    <x v="36"/>
    <x v="32"/>
    <x v="1"/>
    <n v="47103.948509999995"/>
  </r>
  <r>
    <x v="37"/>
    <x v="37"/>
    <x v="37"/>
    <x v="37"/>
    <x v="32"/>
    <x v="1"/>
    <m/>
  </r>
  <r>
    <x v="38"/>
    <x v="38"/>
    <x v="38"/>
    <x v="38"/>
    <x v="32"/>
    <x v="1"/>
    <n v="6440.0555800000002"/>
  </r>
  <r>
    <x v="39"/>
    <x v="39"/>
    <x v="39"/>
    <x v="39"/>
    <x v="32"/>
    <x v="1"/>
    <m/>
  </r>
  <r>
    <x v="0"/>
    <x v="0"/>
    <x v="0"/>
    <x v="0"/>
    <x v="33"/>
    <x v="1"/>
    <n v="1151"/>
  </r>
  <r>
    <x v="1"/>
    <x v="1"/>
    <x v="1"/>
    <x v="1"/>
    <x v="33"/>
    <x v="1"/>
    <n v="426"/>
  </r>
  <r>
    <x v="2"/>
    <x v="2"/>
    <x v="2"/>
    <x v="2"/>
    <x v="33"/>
    <x v="1"/>
    <n v="514"/>
  </r>
  <r>
    <x v="3"/>
    <x v="3"/>
    <x v="3"/>
    <x v="3"/>
    <x v="33"/>
    <x v="1"/>
    <n v="88"/>
  </r>
  <r>
    <x v="4"/>
    <x v="4"/>
    <x v="4"/>
    <x v="4"/>
    <x v="33"/>
    <x v="1"/>
    <n v="1435"/>
  </r>
  <r>
    <x v="5"/>
    <x v="5"/>
    <x v="5"/>
    <x v="5"/>
    <x v="33"/>
    <x v="1"/>
    <n v="69"/>
  </r>
  <r>
    <x v="6"/>
    <x v="6"/>
    <x v="6"/>
    <x v="6"/>
    <x v="33"/>
    <x v="1"/>
    <n v="3081"/>
  </r>
  <r>
    <x v="7"/>
    <x v="7"/>
    <x v="7"/>
    <x v="7"/>
    <x v="33"/>
    <x v="1"/>
    <n v="1384"/>
  </r>
  <r>
    <x v="8"/>
    <x v="8"/>
    <x v="8"/>
    <x v="8"/>
    <x v="33"/>
    <x v="1"/>
    <n v="314"/>
  </r>
  <r>
    <x v="9"/>
    <x v="9"/>
    <x v="9"/>
    <x v="9"/>
    <x v="33"/>
    <x v="1"/>
    <n v="1383"/>
  </r>
  <r>
    <x v="10"/>
    <x v="10"/>
    <x v="10"/>
    <x v="10"/>
    <x v="33"/>
    <x v="1"/>
    <n v="2094"/>
  </r>
  <r>
    <x v="11"/>
    <x v="11"/>
    <x v="11"/>
    <x v="11"/>
    <x v="33"/>
    <x v="1"/>
    <n v="2707"/>
  </r>
  <r>
    <x v="12"/>
    <x v="12"/>
    <x v="12"/>
    <x v="12"/>
    <x v="33"/>
    <x v="1"/>
    <n v="73877"/>
  </r>
  <r>
    <x v="13"/>
    <x v="13"/>
    <x v="13"/>
    <x v="13"/>
    <x v="33"/>
    <x v="1"/>
    <n v="2900"/>
  </r>
  <r>
    <x v="14"/>
    <x v="14"/>
    <x v="14"/>
    <x v="14"/>
    <x v="33"/>
    <x v="1"/>
    <n v="157"/>
  </r>
  <r>
    <x v="15"/>
    <x v="15"/>
    <x v="15"/>
    <x v="15"/>
    <x v="33"/>
    <x v="1"/>
    <n v="11829"/>
  </r>
  <r>
    <x v="16"/>
    <x v="16"/>
    <x v="16"/>
    <x v="16"/>
    <x v="33"/>
    <x v="1"/>
    <n v="93564"/>
  </r>
  <r>
    <x v="17"/>
    <x v="17"/>
    <x v="17"/>
    <x v="17"/>
    <x v="33"/>
    <x v="1"/>
    <n v="5016"/>
  </r>
  <r>
    <x v="18"/>
    <x v="18"/>
    <x v="18"/>
    <x v="18"/>
    <x v="33"/>
    <x v="1"/>
    <n v="74830"/>
  </r>
  <r>
    <x v="19"/>
    <x v="19"/>
    <x v="19"/>
    <x v="19"/>
    <x v="33"/>
    <x v="1"/>
    <n v="2"/>
  </r>
  <r>
    <x v="20"/>
    <x v="20"/>
    <x v="20"/>
    <x v="20"/>
    <x v="33"/>
    <x v="1"/>
    <n v="152"/>
  </r>
  <r>
    <x v="21"/>
    <x v="21"/>
    <x v="21"/>
    <x v="21"/>
    <x v="33"/>
    <x v="1"/>
    <n v="10267"/>
  </r>
  <r>
    <x v="22"/>
    <x v="22"/>
    <x v="22"/>
    <x v="22"/>
    <x v="33"/>
    <x v="1"/>
    <n v="3297"/>
  </r>
  <r>
    <x v="23"/>
    <x v="23"/>
    <x v="23"/>
    <x v="23"/>
    <x v="33"/>
    <x v="1"/>
    <n v="93564"/>
  </r>
  <r>
    <x v="24"/>
    <x v="24"/>
    <x v="24"/>
    <x v="24"/>
    <x v="33"/>
    <x v="1"/>
    <n v="2398"/>
  </r>
  <r>
    <x v="25"/>
    <x v="25"/>
    <x v="25"/>
    <x v="25"/>
    <x v="33"/>
    <x v="1"/>
    <n v="0.38581252262034021"/>
  </r>
  <r>
    <x v="26"/>
    <x v="26"/>
    <x v="26"/>
    <x v="26"/>
    <x v="33"/>
    <x v="1"/>
    <n v="2.0438758682724503E-2"/>
  </r>
  <r>
    <x v="27"/>
    <x v="27"/>
    <x v="27"/>
    <x v="27"/>
    <x v="33"/>
    <x v="1"/>
    <n v="0.3141809290953545"/>
  </r>
  <r>
    <x v="28"/>
    <x v="28"/>
    <x v="28"/>
    <x v="28"/>
    <x v="33"/>
    <x v="1"/>
    <n v="11741.657650000001"/>
  </r>
  <r>
    <x v="29"/>
    <x v="29"/>
    <x v="29"/>
    <x v="29"/>
    <x v="33"/>
    <x v="1"/>
    <n v="11679.99847"/>
  </r>
  <r>
    <x v="30"/>
    <x v="30"/>
    <x v="30"/>
    <x v="30"/>
    <x v="33"/>
    <x v="1"/>
    <m/>
  </r>
  <r>
    <x v="31"/>
    <x v="31"/>
    <x v="31"/>
    <x v="31"/>
    <x v="33"/>
    <x v="1"/>
    <n v="61.659179999999999"/>
  </r>
  <r>
    <x v="32"/>
    <x v="32"/>
    <x v="32"/>
    <x v="32"/>
    <x v="33"/>
    <x v="1"/>
    <n v="0.34891176043537564"/>
  </r>
  <r>
    <x v="33"/>
    <x v="33"/>
    <x v="33"/>
    <x v="33"/>
    <x v="33"/>
    <x v="1"/>
    <n v="0.34707951377292917"/>
  </r>
  <r>
    <x v="34"/>
    <x v="34"/>
    <x v="34"/>
    <x v="34"/>
    <x v="33"/>
    <x v="1"/>
    <n v="0.34707951377292917"/>
  </r>
  <r>
    <x v="35"/>
    <x v="35"/>
    <x v="35"/>
    <x v="35"/>
    <x v="33"/>
    <x v="1"/>
    <n v="33652.226670000004"/>
  </r>
  <r>
    <x v="36"/>
    <x v="36"/>
    <x v="36"/>
    <x v="36"/>
    <x v="33"/>
    <x v="1"/>
    <n v="30646.285920000002"/>
  </r>
  <r>
    <x v="37"/>
    <x v="37"/>
    <x v="37"/>
    <x v="37"/>
    <x v="33"/>
    <x v="1"/>
    <m/>
  </r>
  <r>
    <x v="38"/>
    <x v="38"/>
    <x v="38"/>
    <x v="38"/>
    <x v="33"/>
    <x v="1"/>
    <n v="3005.94076"/>
  </r>
  <r>
    <x v="39"/>
    <x v="39"/>
    <x v="39"/>
    <x v="39"/>
    <x v="33"/>
    <x v="1"/>
    <m/>
  </r>
  <r>
    <x v="0"/>
    <x v="0"/>
    <x v="0"/>
    <x v="0"/>
    <x v="34"/>
    <x v="1"/>
    <n v="410"/>
  </r>
  <r>
    <x v="1"/>
    <x v="1"/>
    <x v="1"/>
    <x v="1"/>
    <x v="34"/>
    <x v="1"/>
    <n v="57"/>
  </r>
  <r>
    <x v="2"/>
    <x v="2"/>
    <x v="2"/>
    <x v="2"/>
    <x v="34"/>
    <x v="1"/>
    <n v="82"/>
  </r>
  <r>
    <x v="3"/>
    <x v="3"/>
    <x v="3"/>
    <x v="3"/>
    <x v="34"/>
    <x v="1"/>
    <n v="25"/>
  </r>
  <r>
    <x v="4"/>
    <x v="4"/>
    <x v="4"/>
    <x v="4"/>
    <x v="34"/>
    <x v="1"/>
    <n v="208"/>
  </r>
  <r>
    <x v="5"/>
    <x v="5"/>
    <x v="5"/>
    <x v="5"/>
    <x v="34"/>
    <x v="1"/>
    <n v="11"/>
  </r>
  <r>
    <x v="6"/>
    <x v="6"/>
    <x v="6"/>
    <x v="6"/>
    <x v="34"/>
    <x v="1"/>
    <n v="686"/>
  </r>
  <r>
    <x v="7"/>
    <x v="7"/>
    <x v="7"/>
    <x v="7"/>
    <x v="34"/>
    <x v="1"/>
    <n v="420"/>
  </r>
  <r>
    <x v="8"/>
    <x v="8"/>
    <x v="8"/>
    <x v="8"/>
    <x v="34"/>
    <x v="1"/>
    <n v="145"/>
  </r>
  <r>
    <x v="9"/>
    <x v="9"/>
    <x v="9"/>
    <x v="9"/>
    <x v="34"/>
    <x v="1"/>
    <n v="122"/>
  </r>
  <r>
    <x v="10"/>
    <x v="10"/>
    <x v="10"/>
    <x v="10"/>
    <x v="34"/>
    <x v="1"/>
    <n v="441"/>
  </r>
  <r>
    <x v="11"/>
    <x v="11"/>
    <x v="11"/>
    <x v="11"/>
    <x v="34"/>
    <x v="1"/>
    <n v="142"/>
  </r>
  <r>
    <x v="12"/>
    <x v="12"/>
    <x v="12"/>
    <x v="12"/>
    <x v="34"/>
    <x v="1"/>
    <n v="27040"/>
  </r>
  <r>
    <x v="13"/>
    <x v="13"/>
    <x v="13"/>
    <x v="13"/>
    <x v="34"/>
    <x v="1"/>
    <m/>
  </r>
  <r>
    <x v="14"/>
    <x v="14"/>
    <x v="14"/>
    <x v="14"/>
    <x v="34"/>
    <x v="1"/>
    <m/>
  </r>
  <r>
    <x v="15"/>
    <x v="15"/>
    <x v="15"/>
    <x v="15"/>
    <x v="34"/>
    <x v="1"/>
    <n v="2281"/>
  </r>
  <r>
    <x v="16"/>
    <x v="16"/>
    <x v="16"/>
    <x v="16"/>
    <x v="34"/>
    <x v="1"/>
    <n v="29904"/>
  </r>
  <r>
    <x v="17"/>
    <x v="17"/>
    <x v="17"/>
    <x v="17"/>
    <x v="34"/>
    <x v="1"/>
    <n v="1000"/>
  </r>
  <r>
    <x v="18"/>
    <x v="18"/>
    <x v="18"/>
    <x v="18"/>
    <x v="34"/>
    <x v="1"/>
    <n v="23736"/>
  </r>
  <r>
    <x v="19"/>
    <x v="19"/>
    <x v="19"/>
    <x v="19"/>
    <x v="34"/>
    <x v="1"/>
    <m/>
  </r>
  <r>
    <x v="20"/>
    <x v="20"/>
    <x v="20"/>
    <x v="20"/>
    <x v="34"/>
    <x v="1"/>
    <m/>
  </r>
  <r>
    <x v="21"/>
    <x v="21"/>
    <x v="21"/>
    <x v="21"/>
    <x v="34"/>
    <x v="1"/>
    <n v="3871"/>
  </r>
  <r>
    <x v="22"/>
    <x v="22"/>
    <x v="22"/>
    <x v="22"/>
    <x v="34"/>
    <x v="1"/>
    <n v="1297"/>
  </r>
  <r>
    <x v="23"/>
    <x v="23"/>
    <x v="23"/>
    <x v="23"/>
    <x v="34"/>
    <x v="1"/>
    <n v="29904"/>
  </r>
  <r>
    <x v="24"/>
    <x v="24"/>
    <x v="24"/>
    <x v="24"/>
    <x v="34"/>
    <x v="1"/>
    <n v="1164"/>
  </r>
  <r>
    <x v="25"/>
    <x v="25"/>
    <x v="25"/>
    <x v="25"/>
    <x v="34"/>
    <x v="1"/>
    <n v="0.54529914529914525"/>
  </r>
  <r>
    <x v="26"/>
    <x v="26"/>
    <x v="26"/>
    <x v="26"/>
    <x v="34"/>
    <x v="1"/>
    <n v="2.3872295857560764E-2"/>
  </r>
  <r>
    <x v="27"/>
    <x v="27"/>
    <x v="27"/>
    <x v="27"/>
    <x v="34"/>
    <x v="1"/>
    <n v="0.25113464447806355"/>
  </r>
  <r>
    <x v="28"/>
    <x v="28"/>
    <x v="28"/>
    <x v="28"/>
    <x v="34"/>
    <x v="1"/>
    <n v="4571.3887300000006"/>
  </r>
  <r>
    <x v="29"/>
    <x v="29"/>
    <x v="29"/>
    <x v="29"/>
    <x v="34"/>
    <x v="1"/>
    <n v="4556.20147"/>
  </r>
  <r>
    <x v="30"/>
    <x v="30"/>
    <x v="30"/>
    <x v="30"/>
    <x v="34"/>
    <x v="1"/>
    <m/>
  </r>
  <r>
    <x v="31"/>
    <x v="31"/>
    <x v="31"/>
    <x v="31"/>
    <x v="34"/>
    <x v="1"/>
    <n v="15.18726"/>
  </r>
  <r>
    <x v="32"/>
    <x v="32"/>
    <x v="32"/>
    <x v="32"/>
    <x v="34"/>
    <x v="1"/>
    <n v="0.52278213757193281"/>
  </r>
  <r>
    <x v="33"/>
    <x v="33"/>
    <x v="33"/>
    <x v="33"/>
    <x v="34"/>
    <x v="1"/>
    <n v="0.52104532875614418"/>
  </r>
  <r>
    <x v="34"/>
    <x v="34"/>
    <x v="34"/>
    <x v="34"/>
    <x v="34"/>
    <x v="1"/>
    <n v="0.52104532875614418"/>
  </r>
  <r>
    <x v="35"/>
    <x v="35"/>
    <x v="35"/>
    <x v="35"/>
    <x v="34"/>
    <x v="1"/>
    <n v="8744.3475999999991"/>
  </r>
  <r>
    <x v="36"/>
    <x v="36"/>
    <x v="36"/>
    <x v="36"/>
    <x v="34"/>
    <x v="1"/>
    <n v="7892.8557300000002"/>
  </r>
  <r>
    <x v="37"/>
    <x v="37"/>
    <x v="37"/>
    <x v="37"/>
    <x v="34"/>
    <x v="1"/>
    <m/>
  </r>
  <r>
    <x v="38"/>
    <x v="38"/>
    <x v="38"/>
    <x v="38"/>
    <x v="34"/>
    <x v="1"/>
    <n v="851.49186999999995"/>
  </r>
  <r>
    <x v="39"/>
    <x v="39"/>
    <x v="39"/>
    <x v="39"/>
    <x v="34"/>
    <x v="1"/>
    <m/>
  </r>
  <r>
    <x v="0"/>
    <x v="0"/>
    <x v="0"/>
    <x v="0"/>
    <x v="183"/>
    <x v="1"/>
    <n v="274"/>
  </r>
  <r>
    <x v="1"/>
    <x v="1"/>
    <x v="1"/>
    <x v="1"/>
    <x v="183"/>
    <x v="1"/>
    <n v="98"/>
  </r>
  <r>
    <x v="2"/>
    <x v="2"/>
    <x v="2"/>
    <x v="2"/>
    <x v="183"/>
    <x v="1"/>
    <n v="120"/>
  </r>
  <r>
    <x v="3"/>
    <x v="3"/>
    <x v="3"/>
    <x v="3"/>
    <x v="183"/>
    <x v="1"/>
    <n v="22"/>
  </r>
  <r>
    <x v="4"/>
    <x v="4"/>
    <x v="4"/>
    <x v="4"/>
    <x v="183"/>
    <x v="1"/>
    <n v="338"/>
  </r>
  <r>
    <x v="5"/>
    <x v="5"/>
    <x v="5"/>
    <x v="5"/>
    <x v="183"/>
    <x v="1"/>
    <n v="29"/>
  </r>
  <r>
    <x v="6"/>
    <x v="6"/>
    <x v="6"/>
    <x v="6"/>
    <x v="183"/>
    <x v="1"/>
    <n v="739"/>
  </r>
  <r>
    <x v="7"/>
    <x v="7"/>
    <x v="7"/>
    <x v="7"/>
    <x v="183"/>
    <x v="1"/>
    <n v="476"/>
  </r>
  <r>
    <x v="8"/>
    <x v="8"/>
    <x v="8"/>
    <x v="8"/>
    <x v="183"/>
    <x v="1"/>
    <n v="25"/>
  </r>
  <r>
    <x v="9"/>
    <x v="9"/>
    <x v="9"/>
    <x v="9"/>
    <x v="183"/>
    <x v="1"/>
    <n v="237"/>
  </r>
  <r>
    <x v="10"/>
    <x v="10"/>
    <x v="10"/>
    <x v="10"/>
    <x v="183"/>
    <x v="1"/>
    <n v="1181"/>
  </r>
  <r>
    <x v="11"/>
    <x v="11"/>
    <x v="11"/>
    <x v="11"/>
    <x v="183"/>
    <x v="1"/>
    <n v="59"/>
  </r>
  <r>
    <x v="12"/>
    <x v="12"/>
    <x v="12"/>
    <x v="12"/>
    <x v="183"/>
    <x v="1"/>
    <n v="17774"/>
  </r>
  <r>
    <x v="13"/>
    <x v="13"/>
    <x v="13"/>
    <x v="13"/>
    <x v="183"/>
    <x v="1"/>
    <n v="1182"/>
  </r>
  <r>
    <x v="14"/>
    <x v="14"/>
    <x v="14"/>
    <x v="14"/>
    <x v="183"/>
    <x v="1"/>
    <m/>
  </r>
  <r>
    <x v="15"/>
    <x v="15"/>
    <x v="15"/>
    <x v="15"/>
    <x v="183"/>
    <x v="1"/>
    <n v="1873"/>
  </r>
  <r>
    <x v="16"/>
    <x v="16"/>
    <x v="16"/>
    <x v="16"/>
    <x v="183"/>
    <x v="1"/>
    <n v="22069"/>
  </r>
  <r>
    <x v="17"/>
    <x v="17"/>
    <x v="17"/>
    <x v="17"/>
    <x v="183"/>
    <x v="1"/>
    <n v="1701"/>
  </r>
  <r>
    <x v="18"/>
    <x v="18"/>
    <x v="18"/>
    <x v="18"/>
    <x v="183"/>
    <x v="1"/>
    <n v="16112"/>
  </r>
  <r>
    <x v="19"/>
    <x v="19"/>
    <x v="19"/>
    <x v="19"/>
    <x v="183"/>
    <x v="1"/>
    <m/>
  </r>
  <r>
    <x v="20"/>
    <x v="20"/>
    <x v="20"/>
    <x v="20"/>
    <x v="183"/>
    <x v="1"/>
    <m/>
  </r>
  <r>
    <x v="21"/>
    <x v="21"/>
    <x v="21"/>
    <x v="21"/>
    <x v="183"/>
    <x v="1"/>
    <n v="3789"/>
  </r>
  <r>
    <x v="22"/>
    <x v="22"/>
    <x v="22"/>
    <x v="22"/>
    <x v="183"/>
    <x v="1"/>
    <n v="467"/>
  </r>
  <r>
    <x v="23"/>
    <x v="23"/>
    <x v="23"/>
    <x v="23"/>
    <x v="183"/>
    <x v="1"/>
    <n v="22069"/>
  </r>
  <r>
    <x v="24"/>
    <x v="24"/>
    <x v="24"/>
    <x v="24"/>
    <x v="183"/>
    <x v="1"/>
    <n v="550"/>
  </r>
  <r>
    <x v="25"/>
    <x v="25"/>
    <x v="25"/>
    <x v="25"/>
    <x v="183"/>
    <x v="1"/>
    <n v="0.56020066889632103"/>
  </r>
  <r>
    <x v="26"/>
    <x v="26"/>
    <x v="26"/>
    <x v="26"/>
    <x v="183"/>
    <x v="1"/>
    <n v="2.0028312273895035E-2"/>
  </r>
  <r>
    <x v="27"/>
    <x v="27"/>
    <x v="27"/>
    <x v="27"/>
    <x v="183"/>
    <x v="1"/>
    <n v="9.947643979057591E-2"/>
  </r>
  <r>
    <x v="28"/>
    <x v="28"/>
    <x v="28"/>
    <x v="28"/>
    <x v="183"/>
    <x v="1"/>
    <n v="3976.89534"/>
  </r>
  <r>
    <x v="29"/>
    <x v="29"/>
    <x v="29"/>
    <x v="29"/>
    <x v="183"/>
    <x v="1"/>
    <n v="3926.9328799999998"/>
  </r>
  <r>
    <x v="30"/>
    <x v="30"/>
    <x v="30"/>
    <x v="30"/>
    <x v="183"/>
    <x v="1"/>
    <m/>
  </r>
  <r>
    <x v="31"/>
    <x v="31"/>
    <x v="31"/>
    <x v="31"/>
    <x v="183"/>
    <x v="1"/>
    <n v="49.96246"/>
  </r>
  <r>
    <x v="32"/>
    <x v="32"/>
    <x v="32"/>
    <x v="32"/>
    <x v="183"/>
    <x v="1"/>
    <n v="0.69162176715465862"/>
  </r>
  <r>
    <x v="33"/>
    <x v="33"/>
    <x v="33"/>
    <x v="33"/>
    <x v="183"/>
    <x v="1"/>
    <n v="0.68293279701027609"/>
  </r>
  <r>
    <x v="34"/>
    <x v="34"/>
    <x v="34"/>
    <x v="34"/>
    <x v="183"/>
    <x v="1"/>
    <n v="0.68293279701027609"/>
  </r>
  <r>
    <x v="35"/>
    <x v="35"/>
    <x v="35"/>
    <x v="35"/>
    <x v="183"/>
    <x v="1"/>
    <n v="5750.1014699999996"/>
  </r>
  <r>
    <x v="36"/>
    <x v="36"/>
    <x v="36"/>
    <x v="36"/>
    <x v="183"/>
    <x v="1"/>
    <n v="4970.1211800000001"/>
  </r>
  <r>
    <x v="37"/>
    <x v="37"/>
    <x v="37"/>
    <x v="37"/>
    <x v="183"/>
    <x v="1"/>
    <m/>
  </r>
  <r>
    <x v="38"/>
    <x v="38"/>
    <x v="38"/>
    <x v="38"/>
    <x v="183"/>
    <x v="1"/>
    <n v="779.98029000000008"/>
  </r>
  <r>
    <x v="39"/>
    <x v="39"/>
    <x v="39"/>
    <x v="39"/>
    <x v="183"/>
    <x v="1"/>
    <m/>
  </r>
  <r>
    <x v="0"/>
    <x v="0"/>
    <x v="0"/>
    <x v="0"/>
    <x v="35"/>
    <x v="1"/>
    <n v="1335"/>
  </r>
  <r>
    <x v="1"/>
    <x v="1"/>
    <x v="1"/>
    <x v="1"/>
    <x v="35"/>
    <x v="1"/>
    <n v="379"/>
  </r>
  <r>
    <x v="2"/>
    <x v="2"/>
    <x v="2"/>
    <x v="2"/>
    <x v="35"/>
    <x v="1"/>
    <n v="452"/>
  </r>
  <r>
    <x v="3"/>
    <x v="3"/>
    <x v="3"/>
    <x v="3"/>
    <x v="35"/>
    <x v="1"/>
    <n v="73"/>
  </r>
  <r>
    <x v="4"/>
    <x v="4"/>
    <x v="4"/>
    <x v="4"/>
    <x v="35"/>
    <x v="1"/>
    <n v="219"/>
  </r>
  <r>
    <x v="5"/>
    <x v="5"/>
    <x v="5"/>
    <x v="5"/>
    <x v="35"/>
    <x v="1"/>
    <n v="39"/>
  </r>
  <r>
    <x v="6"/>
    <x v="6"/>
    <x v="6"/>
    <x v="6"/>
    <x v="35"/>
    <x v="1"/>
    <n v="1972"/>
  </r>
  <r>
    <x v="7"/>
    <x v="7"/>
    <x v="7"/>
    <x v="7"/>
    <x v="35"/>
    <x v="1"/>
    <n v="1138"/>
  </r>
  <r>
    <x v="8"/>
    <x v="8"/>
    <x v="8"/>
    <x v="8"/>
    <x v="35"/>
    <x v="1"/>
    <n v="14"/>
  </r>
  <r>
    <x v="9"/>
    <x v="9"/>
    <x v="9"/>
    <x v="9"/>
    <x v="35"/>
    <x v="1"/>
    <n v="821"/>
  </r>
  <r>
    <x v="10"/>
    <x v="10"/>
    <x v="10"/>
    <x v="10"/>
    <x v="35"/>
    <x v="1"/>
    <n v="409"/>
  </r>
  <r>
    <x v="11"/>
    <x v="11"/>
    <x v="11"/>
    <x v="11"/>
    <x v="35"/>
    <x v="1"/>
    <n v="528"/>
  </r>
  <r>
    <x v="12"/>
    <x v="12"/>
    <x v="12"/>
    <x v="12"/>
    <x v="35"/>
    <x v="1"/>
    <n v="79605"/>
  </r>
  <r>
    <x v="13"/>
    <x v="13"/>
    <x v="13"/>
    <x v="13"/>
    <x v="35"/>
    <x v="1"/>
    <n v="693"/>
  </r>
  <r>
    <x v="14"/>
    <x v="14"/>
    <x v="14"/>
    <x v="14"/>
    <x v="35"/>
    <x v="1"/>
    <m/>
  </r>
  <r>
    <x v="15"/>
    <x v="15"/>
    <x v="15"/>
    <x v="15"/>
    <x v="35"/>
    <x v="1"/>
    <n v="10943"/>
  </r>
  <r>
    <x v="16"/>
    <x v="16"/>
    <x v="16"/>
    <x v="16"/>
    <x v="35"/>
    <x v="1"/>
    <n v="92178"/>
  </r>
  <r>
    <x v="17"/>
    <x v="17"/>
    <x v="17"/>
    <x v="17"/>
    <x v="35"/>
    <x v="1"/>
    <n v="14655"/>
  </r>
  <r>
    <x v="18"/>
    <x v="18"/>
    <x v="18"/>
    <x v="18"/>
    <x v="35"/>
    <x v="1"/>
    <n v="64362"/>
  </r>
  <r>
    <x v="19"/>
    <x v="19"/>
    <x v="19"/>
    <x v="19"/>
    <x v="35"/>
    <x v="1"/>
    <n v="1"/>
  </r>
  <r>
    <x v="20"/>
    <x v="20"/>
    <x v="20"/>
    <x v="20"/>
    <x v="35"/>
    <x v="1"/>
    <m/>
  </r>
  <r>
    <x v="21"/>
    <x v="21"/>
    <x v="21"/>
    <x v="21"/>
    <x v="35"/>
    <x v="1"/>
    <n v="9164"/>
  </r>
  <r>
    <x v="22"/>
    <x v="22"/>
    <x v="22"/>
    <x v="22"/>
    <x v="35"/>
    <x v="1"/>
    <n v="3996"/>
  </r>
  <r>
    <x v="23"/>
    <x v="23"/>
    <x v="23"/>
    <x v="23"/>
    <x v="35"/>
    <x v="1"/>
    <n v="92178"/>
  </r>
  <r>
    <x v="24"/>
    <x v="24"/>
    <x v="24"/>
    <x v="24"/>
    <x v="35"/>
    <x v="1"/>
    <n v="3691"/>
  </r>
  <r>
    <x v="25"/>
    <x v="25"/>
    <x v="25"/>
    <x v="25"/>
    <x v="35"/>
    <x v="1"/>
    <n v="0.5194508009153318"/>
  </r>
  <r>
    <x v="26"/>
    <x v="26"/>
    <x v="26"/>
    <x v="26"/>
    <x v="35"/>
    <x v="1"/>
    <n v="2.8323333209108186E-3"/>
  </r>
  <r>
    <x v="27"/>
    <x v="27"/>
    <x v="27"/>
    <x v="27"/>
    <x v="35"/>
    <x v="1"/>
    <n v="0.27631578947368424"/>
  </r>
  <r>
    <x v="28"/>
    <x v="28"/>
    <x v="28"/>
    <x v="28"/>
    <x v="35"/>
    <x v="1"/>
    <n v="11459.84117"/>
  </r>
  <r>
    <x v="29"/>
    <x v="29"/>
    <x v="29"/>
    <x v="29"/>
    <x v="35"/>
    <x v="1"/>
    <n v="11243.49669"/>
  </r>
  <r>
    <x v="30"/>
    <x v="30"/>
    <x v="30"/>
    <x v="30"/>
    <x v="35"/>
    <x v="1"/>
    <m/>
  </r>
  <r>
    <x v="31"/>
    <x v="31"/>
    <x v="31"/>
    <x v="31"/>
    <x v="35"/>
    <x v="1"/>
    <n v="216.34448"/>
  </r>
  <r>
    <x v="32"/>
    <x v="32"/>
    <x v="32"/>
    <x v="32"/>
    <x v="35"/>
    <x v="1"/>
    <n v="0.39465537317045118"/>
  </r>
  <r>
    <x v="33"/>
    <x v="33"/>
    <x v="33"/>
    <x v="33"/>
    <x v="35"/>
    <x v="1"/>
    <n v="0.38720487623762434"/>
  </r>
  <r>
    <x v="34"/>
    <x v="34"/>
    <x v="34"/>
    <x v="34"/>
    <x v="35"/>
    <x v="1"/>
    <n v="0.38720487623762434"/>
  </r>
  <r>
    <x v="35"/>
    <x v="35"/>
    <x v="35"/>
    <x v="35"/>
    <x v="35"/>
    <x v="1"/>
    <n v="29037.590640000002"/>
  </r>
  <r>
    <x v="36"/>
    <x v="36"/>
    <x v="36"/>
    <x v="36"/>
    <x v="35"/>
    <x v="1"/>
    <n v="26480.698829999998"/>
  </r>
  <r>
    <x v="37"/>
    <x v="37"/>
    <x v="37"/>
    <x v="37"/>
    <x v="35"/>
    <x v="1"/>
    <m/>
  </r>
  <r>
    <x v="38"/>
    <x v="38"/>
    <x v="38"/>
    <x v="38"/>
    <x v="35"/>
    <x v="1"/>
    <n v="2556.8918100000001"/>
  </r>
  <r>
    <x v="39"/>
    <x v="39"/>
    <x v="39"/>
    <x v="39"/>
    <x v="35"/>
    <x v="1"/>
    <m/>
  </r>
  <r>
    <x v="0"/>
    <x v="0"/>
    <x v="0"/>
    <x v="0"/>
    <x v="37"/>
    <x v="1"/>
    <n v="3519"/>
  </r>
  <r>
    <x v="1"/>
    <x v="1"/>
    <x v="1"/>
    <x v="1"/>
    <x v="37"/>
    <x v="1"/>
    <n v="1684"/>
  </r>
  <r>
    <x v="2"/>
    <x v="2"/>
    <x v="2"/>
    <x v="2"/>
    <x v="37"/>
    <x v="1"/>
    <n v="1956"/>
  </r>
  <r>
    <x v="3"/>
    <x v="3"/>
    <x v="3"/>
    <x v="3"/>
    <x v="37"/>
    <x v="1"/>
    <n v="272"/>
  </r>
  <r>
    <x v="4"/>
    <x v="4"/>
    <x v="4"/>
    <x v="4"/>
    <x v="37"/>
    <x v="1"/>
    <n v="4677"/>
  </r>
  <r>
    <x v="5"/>
    <x v="5"/>
    <x v="5"/>
    <x v="5"/>
    <x v="37"/>
    <x v="1"/>
    <n v="316"/>
  </r>
  <r>
    <x v="6"/>
    <x v="6"/>
    <x v="6"/>
    <x v="6"/>
    <x v="37"/>
    <x v="1"/>
    <n v="10196"/>
  </r>
  <r>
    <x v="7"/>
    <x v="7"/>
    <x v="7"/>
    <x v="7"/>
    <x v="37"/>
    <x v="1"/>
    <n v="4949"/>
  </r>
  <r>
    <x v="8"/>
    <x v="8"/>
    <x v="8"/>
    <x v="8"/>
    <x v="37"/>
    <x v="1"/>
    <n v="-101"/>
  </r>
  <r>
    <x v="9"/>
    <x v="9"/>
    <x v="9"/>
    <x v="9"/>
    <x v="37"/>
    <x v="1"/>
    <n v="5346"/>
  </r>
  <r>
    <x v="10"/>
    <x v="10"/>
    <x v="10"/>
    <x v="10"/>
    <x v="37"/>
    <x v="1"/>
    <n v="2857"/>
  </r>
  <r>
    <x v="11"/>
    <x v="11"/>
    <x v="11"/>
    <x v="11"/>
    <x v="37"/>
    <x v="1"/>
    <n v="9183"/>
  </r>
  <r>
    <x v="12"/>
    <x v="12"/>
    <x v="12"/>
    <x v="12"/>
    <x v="37"/>
    <x v="1"/>
    <n v="229003"/>
  </r>
  <r>
    <x v="13"/>
    <x v="13"/>
    <x v="13"/>
    <x v="13"/>
    <x v="37"/>
    <x v="1"/>
    <n v="5175"/>
  </r>
  <r>
    <x v="14"/>
    <x v="14"/>
    <x v="14"/>
    <x v="14"/>
    <x v="37"/>
    <x v="1"/>
    <n v="354"/>
  </r>
  <r>
    <x v="15"/>
    <x v="15"/>
    <x v="15"/>
    <x v="15"/>
    <x v="37"/>
    <x v="1"/>
    <n v="33894"/>
  </r>
  <r>
    <x v="16"/>
    <x v="16"/>
    <x v="16"/>
    <x v="16"/>
    <x v="37"/>
    <x v="1"/>
    <n v="280466"/>
  </r>
  <r>
    <x v="17"/>
    <x v="17"/>
    <x v="17"/>
    <x v="17"/>
    <x v="37"/>
    <x v="1"/>
    <m/>
  </r>
  <r>
    <x v="18"/>
    <x v="18"/>
    <x v="18"/>
    <x v="18"/>
    <x v="37"/>
    <x v="1"/>
    <n v="227553"/>
  </r>
  <r>
    <x v="19"/>
    <x v="19"/>
    <x v="19"/>
    <x v="19"/>
    <x v="37"/>
    <x v="1"/>
    <n v="1"/>
  </r>
  <r>
    <x v="20"/>
    <x v="20"/>
    <x v="20"/>
    <x v="20"/>
    <x v="37"/>
    <x v="1"/>
    <n v="351"/>
  </r>
  <r>
    <x v="21"/>
    <x v="21"/>
    <x v="21"/>
    <x v="21"/>
    <x v="37"/>
    <x v="1"/>
    <n v="41527"/>
  </r>
  <r>
    <x v="22"/>
    <x v="22"/>
    <x v="22"/>
    <x v="22"/>
    <x v="37"/>
    <x v="1"/>
    <n v="11034"/>
  </r>
  <r>
    <x v="23"/>
    <x v="23"/>
    <x v="23"/>
    <x v="23"/>
    <x v="37"/>
    <x v="1"/>
    <n v="280466"/>
  </r>
  <r>
    <x v="24"/>
    <x v="24"/>
    <x v="24"/>
    <x v="24"/>
    <x v="37"/>
    <x v="1"/>
    <n v="10871"/>
  </r>
  <r>
    <x v="25"/>
    <x v="25"/>
    <x v="25"/>
    <x v="25"/>
    <x v="37"/>
    <x v="1"/>
    <n v="0.3689184835141231"/>
  </r>
  <r>
    <x v="26"/>
    <x v="26"/>
    <x v="26"/>
    <x v="26"/>
    <x v="37"/>
    <x v="1"/>
    <n v="7.5749757476934508E-3"/>
  </r>
  <r>
    <x v="27"/>
    <x v="27"/>
    <x v="27"/>
    <x v="27"/>
    <x v="37"/>
    <x v="1"/>
    <n v="0.27465940054495913"/>
  </r>
  <r>
    <x v="28"/>
    <x v="28"/>
    <x v="28"/>
    <x v="28"/>
    <x v="37"/>
    <x v="1"/>
    <n v="47962.727310000002"/>
  </r>
  <r>
    <x v="29"/>
    <x v="29"/>
    <x v="29"/>
    <x v="29"/>
    <x v="37"/>
    <x v="1"/>
    <n v="47953.140200000002"/>
  </r>
  <r>
    <x v="30"/>
    <x v="30"/>
    <x v="30"/>
    <x v="30"/>
    <x v="37"/>
    <x v="1"/>
    <m/>
  </r>
  <r>
    <x v="31"/>
    <x v="31"/>
    <x v="31"/>
    <x v="31"/>
    <x v="37"/>
    <x v="1"/>
    <n v="9.5871100000000009"/>
  </r>
  <r>
    <x v="32"/>
    <x v="32"/>
    <x v="32"/>
    <x v="32"/>
    <x v="37"/>
    <x v="1"/>
    <n v="0.50341758336102327"/>
  </r>
  <r>
    <x v="33"/>
    <x v="33"/>
    <x v="33"/>
    <x v="33"/>
    <x v="37"/>
    <x v="1"/>
    <n v="0.50331695689505052"/>
  </r>
  <r>
    <x v="34"/>
    <x v="34"/>
    <x v="34"/>
    <x v="34"/>
    <x v="37"/>
    <x v="1"/>
    <n v="0.50331695689505052"/>
  </r>
  <r>
    <x v="35"/>
    <x v="35"/>
    <x v="35"/>
    <x v="35"/>
    <x v="37"/>
    <x v="1"/>
    <n v="95274.239310000004"/>
  </r>
  <r>
    <x v="36"/>
    <x v="36"/>
    <x v="36"/>
    <x v="36"/>
    <x v="37"/>
    <x v="1"/>
    <n v="85671.421010000005"/>
  </r>
  <r>
    <x v="37"/>
    <x v="37"/>
    <x v="37"/>
    <x v="37"/>
    <x v="37"/>
    <x v="1"/>
    <m/>
  </r>
  <r>
    <x v="38"/>
    <x v="38"/>
    <x v="38"/>
    <x v="38"/>
    <x v="37"/>
    <x v="1"/>
    <n v="9602.8182899999993"/>
  </r>
  <r>
    <x v="39"/>
    <x v="39"/>
    <x v="39"/>
    <x v="39"/>
    <x v="37"/>
    <x v="1"/>
    <m/>
  </r>
  <r>
    <x v="0"/>
    <x v="0"/>
    <x v="0"/>
    <x v="0"/>
    <x v="38"/>
    <x v="1"/>
    <n v="1078"/>
  </r>
  <r>
    <x v="1"/>
    <x v="1"/>
    <x v="1"/>
    <x v="1"/>
    <x v="38"/>
    <x v="1"/>
    <n v="425"/>
  </r>
  <r>
    <x v="2"/>
    <x v="2"/>
    <x v="2"/>
    <x v="2"/>
    <x v="38"/>
    <x v="1"/>
    <n v="487"/>
  </r>
  <r>
    <x v="3"/>
    <x v="3"/>
    <x v="3"/>
    <x v="3"/>
    <x v="38"/>
    <x v="1"/>
    <n v="62"/>
  </r>
  <r>
    <x v="4"/>
    <x v="4"/>
    <x v="4"/>
    <x v="4"/>
    <x v="38"/>
    <x v="1"/>
    <n v="1107"/>
  </r>
  <r>
    <x v="5"/>
    <x v="5"/>
    <x v="5"/>
    <x v="5"/>
    <x v="38"/>
    <x v="1"/>
    <n v="119"/>
  </r>
  <r>
    <x v="6"/>
    <x v="6"/>
    <x v="6"/>
    <x v="6"/>
    <x v="38"/>
    <x v="1"/>
    <n v="2729"/>
  </r>
  <r>
    <x v="7"/>
    <x v="7"/>
    <x v="7"/>
    <x v="7"/>
    <x v="38"/>
    <x v="1"/>
    <n v="1235"/>
  </r>
  <r>
    <x v="8"/>
    <x v="8"/>
    <x v="8"/>
    <x v="8"/>
    <x v="38"/>
    <x v="1"/>
    <n v="94"/>
  </r>
  <r>
    <x v="9"/>
    <x v="9"/>
    <x v="9"/>
    <x v="9"/>
    <x v="38"/>
    <x v="1"/>
    <n v="1402"/>
  </r>
  <r>
    <x v="10"/>
    <x v="10"/>
    <x v="10"/>
    <x v="10"/>
    <x v="38"/>
    <x v="1"/>
    <n v="2514"/>
  </r>
  <r>
    <x v="11"/>
    <x v="11"/>
    <x v="11"/>
    <x v="11"/>
    <x v="38"/>
    <x v="1"/>
    <n v="4784"/>
  </r>
  <r>
    <x v="12"/>
    <x v="12"/>
    <x v="12"/>
    <x v="12"/>
    <x v="38"/>
    <x v="1"/>
    <n v="52596"/>
  </r>
  <r>
    <x v="13"/>
    <x v="13"/>
    <x v="13"/>
    <x v="13"/>
    <x v="38"/>
    <x v="1"/>
    <n v="2470"/>
  </r>
  <r>
    <x v="14"/>
    <x v="14"/>
    <x v="14"/>
    <x v="14"/>
    <x v="38"/>
    <x v="1"/>
    <n v="185"/>
  </r>
  <r>
    <x v="15"/>
    <x v="15"/>
    <x v="15"/>
    <x v="15"/>
    <x v="38"/>
    <x v="1"/>
    <n v="7538"/>
  </r>
  <r>
    <x v="16"/>
    <x v="16"/>
    <x v="16"/>
    <x v="16"/>
    <x v="38"/>
    <x v="1"/>
    <n v="70087"/>
  </r>
  <r>
    <x v="17"/>
    <x v="17"/>
    <x v="17"/>
    <x v="17"/>
    <x v="38"/>
    <x v="1"/>
    <m/>
  </r>
  <r>
    <x v="18"/>
    <x v="18"/>
    <x v="18"/>
    <x v="18"/>
    <x v="38"/>
    <x v="1"/>
    <n v="56876"/>
  </r>
  <r>
    <x v="19"/>
    <x v="19"/>
    <x v="19"/>
    <x v="19"/>
    <x v="38"/>
    <x v="1"/>
    <n v="1"/>
  </r>
  <r>
    <x v="20"/>
    <x v="20"/>
    <x v="20"/>
    <x v="20"/>
    <x v="38"/>
    <x v="1"/>
    <n v="18"/>
  </r>
  <r>
    <x v="21"/>
    <x v="21"/>
    <x v="21"/>
    <x v="21"/>
    <x v="38"/>
    <x v="1"/>
    <n v="10546"/>
  </r>
  <r>
    <x v="22"/>
    <x v="22"/>
    <x v="22"/>
    <x v="22"/>
    <x v="38"/>
    <x v="1"/>
    <n v="2646"/>
  </r>
  <r>
    <x v="23"/>
    <x v="23"/>
    <x v="23"/>
    <x v="23"/>
    <x v="38"/>
    <x v="1"/>
    <n v="70087"/>
  </r>
  <r>
    <x v="24"/>
    <x v="24"/>
    <x v="24"/>
    <x v="24"/>
    <x v="38"/>
    <x v="1"/>
    <n v="2384"/>
  </r>
  <r>
    <x v="25"/>
    <x v="25"/>
    <x v="25"/>
    <x v="25"/>
    <x v="38"/>
    <x v="1"/>
    <n v="0.37077737077737077"/>
  </r>
  <r>
    <x v="26"/>
    <x v="26"/>
    <x v="26"/>
    <x v="26"/>
    <x v="38"/>
    <x v="1"/>
    <n v="2.236776653954568E-2"/>
  </r>
  <r>
    <x v="27"/>
    <x v="27"/>
    <x v="27"/>
    <x v="27"/>
    <x v="38"/>
    <x v="1"/>
    <n v="0.21793921423276502"/>
  </r>
  <r>
    <x v="28"/>
    <x v="28"/>
    <x v="28"/>
    <x v="28"/>
    <x v="38"/>
    <x v="1"/>
    <n v="11828.39263"/>
  </r>
  <r>
    <x v="29"/>
    <x v="29"/>
    <x v="29"/>
    <x v="29"/>
    <x v="38"/>
    <x v="1"/>
    <n v="11625.58927"/>
  </r>
  <r>
    <x v="30"/>
    <x v="30"/>
    <x v="30"/>
    <x v="30"/>
    <x v="38"/>
    <x v="1"/>
    <m/>
  </r>
  <r>
    <x v="31"/>
    <x v="31"/>
    <x v="31"/>
    <x v="31"/>
    <x v="38"/>
    <x v="1"/>
    <n v="202.80334999999999"/>
  </r>
  <r>
    <x v="32"/>
    <x v="32"/>
    <x v="32"/>
    <x v="32"/>
    <x v="38"/>
    <x v="1"/>
    <n v="0.64626804256295656"/>
  </r>
  <r>
    <x v="33"/>
    <x v="33"/>
    <x v="33"/>
    <x v="33"/>
    <x v="38"/>
    <x v="1"/>
    <n v="0.63518747273473042"/>
  </r>
  <r>
    <x v="34"/>
    <x v="34"/>
    <x v="34"/>
    <x v="34"/>
    <x v="38"/>
    <x v="1"/>
    <n v="0.63518747273473042"/>
  </r>
  <r>
    <x v="35"/>
    <x v="35"/>
    <x v="35"/>
    <x v="35"/>
    <x v="38"/>
    <x v="1"/>
    <n v="18302.611069999999"/>
  </r>
  <r>
    <x v="36"/>
    <x v="36"/>
    <x v="36"/>
    <x v="36"/>
    <x v="38"/>
    <x v="1"/>
    <n v="15883.321109999999"/>
  </r>
  <r>
    <x v="37"/>
    <x v="37"/>
    <x v="37"/>
    <x v="37"/>
    <x v="38"/>
    <x v="1"/>
    <m/>
  </r>
  <r>
    <x v="38"/>
    <x v="38"/>
    <x v="38"/>
    <x v="38"/>
    <x v="38"/>
    <x v="1"/>
    <n v="2419.2899500000003"/>
  </r>
  <r>
    <x v="39"/>
    <x v="39"/>
    <x v="39"/>
    <x v="39"/>
    <x v="38"/>
    <x v="1"/>
    <m/>
  </r>
  <r>
    <x v="0"/>
    <x v="0"/>
    <x v="0"/>
    <x v="0"/>
    <x v="184"/>
    <x v="1"/>
    <n v="7170"/>
  </r>
  <r>
    <x v="1"/>
    <x v="1"/>
    <x v="1"/>
    <x v="1"/>
    <x v="184"/>
    <x v="1"/>
    <n v="4695"/>
  </r>
  <r>
    <x v="2"/>
    <x v="2"/>
    <x v="2"/>
    <x v="2"/>
    <x v="184"/>
    <x v="1"/>
    <n v="5167"/>
  </r>
  <r>
    <x v="3"/>
    <x v="3"/>
    <x v="3"/>
    <x v="3"/>
    <x v="184"/>
    <x v="1"/>
    <n v="472"/>
  </r>
  <r>
    <x v="4"/>
    <x v="4"/>
    <x v="4"/>
    <x v="4"/>
    <x v="184"/>
    <x v="1"/>
    <n v="3146"/>
  </r>
  <r>
    <x v="5"/>
    <x v="5"/>
    <x v="5"/>
    <x v="5"/>
    <x v="184"/>
    <x v="1"/>
    <n v="673"/>
  </r>
  <r>
    <x v="6"/>
    <x v="6"/>
    <x v="6"/>
    <x v="6"/>
    <x v="184"/>
    <x v="1"/>
    <n v="15684"/>
  </r>
  <r>
    <x v="7"/>
    <x v="7"/>
    <x v="7"/>
    <x v="7"/>
    <x v="184"/>
    <x v="1"/>
    <n v="10015"/>
  </r>
  <r>
    <x v="8"/>
    <x v="8"/>
    <x v="8"/>
    <x v="8"/>
    <x v="184"/>
    <x v="1"/>
    <n v="711"/>
  </r>
  <r>
    <x v="9"/>
    <x v="9"/>
    <x v="9"/>
    <x v="9"/>
    <x v="184"/>
    <x v="1"/>
    <n v="4958"/>
  </r>
  <r>
    <x v="10"/>
    <x v="10"/>
    <x v="10"/>
    <x v="10"/>
    <x v="184"/>
    <x v="1"/>
    <n v="22010"/>
  </r>
  <r>
    <x v="11"/>
    <x v="11"/>
    <x v="11"/>
    <x v="11"/>
    <x v="184"/>
    <x v="1"/>
    <n v="82198"/>
  </r>
  <r>
    <x v="12"/>
    <x v="12"/>
    <x v="12"/>
    <x v="12"/>
    <x v="184"/>
    <x v="1"/>
    <n v="533918"/>
  </r>
  <r>
    <x v="13"/>
    <x v="13"/>
    <x v="13"/>
    <x v="13"/>
    <x v="184"/>
    <x v="1"/>
    <n v="10885"/>
  </r>
  <r>
    <x v="14"/>
    <x v="14"/>
    <x v="14"/>
    <x v="14"/>
    <x v="184"/>
    <x v="1"/>
    <n v="3416"/>
  </r>
  <r>
    <x v="15"/>
    <x v="15"/>
    <x v="15"/>
    <x v="15"/>
    <x v="184"/>
    <x v="1"/>
    <n v="62285"/>
  </r>
  <r>
    <x v="16"/>
    <x v="16"/>
    <x v="16"/>
    <x v="16"/>
    <x v="184"/>
    <x v="1"/>
    <n v="714712"/>
  </r>
  <r>
    <x v="17"/>
    <x v="17"/>
    <x v="17"/>
    <x v="17"/>
    <x v="184"/>
    <x v="1"/>
    <n v="171307"/>
  </r>
  <r>
    <x v="18"/>
    <x v="18"/>
    <x v="18"/>
    <x v="18"/>
    <x v="184"/>
    <x v="1"/>
    <n v="468246"/>
  </r>
  <r>
    <x v="19"/>
    <x v="19"/>
    <x v="19"/>
    <x v="19"/>
    <x v="184"/>
    <x v="1"/>
    <n v="4"/>
  </r>
  <r>
    <x v="20"/>
    <x v="20"/>
    <x v="20"/>
    <x v="20"/>
    <x v="184"/>
    <x v="1"/>
    <n v="1610"/>
  </r>
  <r>
    <x v="21"/>
    <x v="21"/>
    <x v="21"/>
    <x v="21"/>
    <x v="184"/>
    <x v="1"/>
    <n v="46419"/>
  </r>
  <r>
    <x v="22"/>
    <x v="22"/>
    <x v="22"/>
    <x v="22"/>
    <x v="184"/>
    <x v="1"/>
    <n v="27126"/>
  </r>
  <r>
    <x v="23"/>
    <x v="23"/>
    <x v="23"/>
    <x v="23"/>
    <x v="184"/>
    <x v="1"/>
    <n v="714712"/>
  </r>
  <r>
    <x v="24"/>
    <x v="24"/>
    <x v="24"/>
    <x v="24"/>
    <x v="184"/>
    <x v="1"/>
    <n v="35227"/>
  </r>
  <r>
    <x v="25"/>
    <x v="25"/>
    <x v="25"/>
    <x v="25"/>
    <x v="184"/>
    <x v="1"/>
    <n v="0.57777122206652409"/>
  </r>
  <r>
    <x v="26"/>
    <x v="26"/>
    <x v="26"/>
    <x v="26"/>
    <x v="184"/>
    <x v="1"/>
    <n v="1.9729802655451864E-2"/>
  </r>
  <r>
    <x v="27"/>
    <x v="27"/>
    <x v="27"/>
    <x v="27"/>
    <x v="184"/>
    <x v="1"/>
    <n v="0.20954177473866226"/>
  </r>
  <r>
    <x v="28"/>
    <x v="28"/>
    <x v="28"/>
    <x v="28"/>
    <x v="184"/>
    <x v="1"/>
    <n v="59514.434079999999"/>
  </r>
  <r>
    <x v="29"/>
    <x v="29"/>
    <x v="29"/>
    <x v="29"/>
    <x v="184"/>
    <x v="1"/>
    <n v="59503.180820000001"/>
  </r>
  <r>
    <x v="30"/>
    <x v="30"/>
    <x v="30"/>
    <x v="30"/>
    <x v="184"/>
    <x v="1"/>
    <m/>
  </r>
  <r>
    <x v="31"/>
    <x v="31"/>
    <x v="31"/>
    <x v="31"/>
    <x v="184"/>
    <x v="1"/>
    <n v="11.253260000000001"/>
  </r>
  <r>
    <x v="32"/>
    <x v="32"/>
    <x v="32"/>
    <x v="32"/>
    <x v="184"/>
    <x v="1"/>
    <n v="0.26861951556098873"/>
  </r>
  <r>
    <x v="33"/>
    <x v="33"/>
    <x v="33"/>
    <x v="33"/>
    <x v="184"/>
    <x v="1"/>
    <n v="0.26856872376070684"/>
  </r>
  <r>
    <x v="34"/>
    <x v="34"/>
    <x v="34"/>
    <x v="34"/>
    <x v="184"/>
    <x v="1"/>
    <n v="0.26856872376070684"/>
  </r>
  <r>
    <x v="35"/>
    <x v="35"/>
    <x v="35"/>
    <x v="35"/>
    <x v="184"/>
    <x v="1"/>
    <n v="221556.62799000001"/>
  </r>
  <r>
    <x v="36"/>
    <x v="36"/>
    <x v="36"/>
    <x v="36"/>
    <x v="184"/>
    <x v="1"/>
    <n v="201602.60322999998"/>
  </r>
  <r>
    <x v="37"/>
    <x v="37"/>
    <x v="37"/>
    <x v="37"/>
    <x v="184"/>
    <x v="1"/>
    <m/>
  </r>
  <r>
    <x v="38"/>
    <x v="38"/>
    <x v="38"/>
    <x v="38"/>
    <x v="184"/>
    <x v="1"/>
    <n v="19954.02476"/>
  </r>
  <r>
    <x v="39"/>
    <x v="39"/>
    <x v="39"/>
    <x v="39"/>
    <x v="184"/>
    <x v="1"/>
    <m/>
  </r>
  <r>
    <x v="0"/>
    <x v="0"/>
    <x v="0"/>
    <x v="0"/>
    <x v="40"/>
    <x v="1"/>
    <n v="21860"/>
  </r>
  <r>
    <x v="1"/>
    <x v="1"/>
    <x v="1"/>
    <x v="1"/>
    <x v="40"/>
    <x v="1"/>
    <n v="15417"/>
  </r>
  <r>
    <x v="2"/>
    <x v="2"/>
    <x v="2"/>
    <x v="2"/>
    <x v="40"/>
    <x v="1"/>
    <n v="17481"/>
  </r>
  <r>
    <x v="3"/>
    <x v="3"/>
    <x v="3"/>
    <x v="3"/>
    <x v="40"/>
    <x v="1"/>
    <n v="2064"/>
  </r>
  <r>
    <x v="4"/>
    <x v="4"/>
    <x v="4"/>
    <x v="4"/>
    <x v="40"/>
    <x v="1"/>
    <n v="14572"/>
  </r>
  <r>
    <x v="5"/>
    <x v="5"/>
    <x v="5"/>
    <x v="5"/>
    <x v="40"/>
    <x v="1"/>
    <n v="4278"/>
  </r>
  <r>
    <x v="6"/>
    <x v="6"/>
    <x v="6"/>
    <x v="6"/>
    <x v="40"/>
    <x v="1"/>
    <n v="56127"/>
  </r>
  <r>
    <x v="7"/>
    <x v="7"/>
    <x v="7"/>
    <x v="7"/>
    <x v="40"/>
    <x v="1"/>
    <n v="32942"/>
  </r>
  <r>
    <x v="8"/>
    <x v="8"/>
    <x v="8"/>
    <x v="8"/>
    <x v="40"/>
    <x v="1"/>
    <n v="1760"/>
  </r>
  <r>
    <x v="9"/>
    <x v="9"/>
    <x v="9"/>
    <x v="9"/>
    <x v="40"/>
    <x v="1"/>
    <n v="21425"/>
  </r>
  <r>
    <x v="10"/>
    <x v="10"/>
    <x v="10"/>
    <x v="10"/>
    <x v="40"/>
    <x v="1"/>
    <n v="6167"/>
  </r>
  <r>
    <x v="11"/>
    <x v="11"/>
    <x v="11"/>
    <x v="11"/>
    <x v="40"/>
    <x v="1"/>
    <n v="140301"/>
  </r>
  <r>
    <x v="12"/>
    <x v="12"/>
    <x v="12"/>
    <x v="12"/>
    <x v="40"/>
    <x v="1"/>
    <n v="1474551"/>
  </r>
  <r>
    <x v="13"/>
    <x v="13"/>
    <x v="13"/>
    <x v="13"/>
    <x v="40"/>
    <x v="1"/>
    <m/>
  </r>
  <r>
    <x v="14"/>
    <x v="14"/>
    <x v="14"/>
    <x v="14"/>
    <x v="40"/>
    <x v="1"/>
    <n v="5402"/>
  </r>
  <r>
    <x v="15"/>
    <x v="15"/>
    <x v="15"/>
    <x v="15"/>
    <x v="40"/>
    <x v="1"/>
    <n v="211145"/>
  </r>
  <r>
    <x v="16"/>
    <x v="16"/>
    <x v="16"/>
    <x v="16"/>
    <x v="40"/>
    <x v="1"/>
    <n v="1837566"/>
  </r>
  <r>
    <x v="17"/>
    <x v="17"/>
    <x v="17"/>
    <x v="17"/>
    <x v="40"/>
    <x v="1"/>
    <n v="119221"/>
  </r>
  <r>
    <x v="18"/>
    <x v="18"/>
    <x v="18"/>
    <x v="18"/>
    <x v="40"/>
    <x v="1"/>
    <n v="1459157"/>
  </r>
  <r>
    <x v="19"/>
    <x v="19"/>
    <x v="19"/>
    <x v="19"/>
    <x v="40"/>
    <x v="1"/>
    <n v="2129"/>
  </r>
  <r>
    <x v="20"/>
    <x v="20"/>
    <x v="20"/>
    <x v="20"/>
    <x v="40"/>
    <x v="1"/>
    <n v="1547"/>
  </r>
  <r>
    <x v="21"/>
    <x v="21"/>
    <x v="21"/>
    <x v="21"/>
    <x v="40"/>
    <x v="1"/>
    <n v="183115"/>
  </r>
  <r>
    <x v="22"/>
    <x v="22"/>
    <x v="22"/>
    <x v="22"/>
    <x v="40"/>
    <x v="1"/>
    <n v="72397"/>
  </r>
  <r>
    <x v="23"/>
    <x v="23"/>
    <x v="23"/>
    <x v="23"/>
    <x v="40"/>
    <x v="1"/>
    <n v="1837566"/>
  </r>
  <r>
    <x v="24"/>
    <x v="24"/>
    <x v="24"/>
    <x v="24"/>
    <x v="40"/>
    <x v="1"/>
    <n v="129380"/>
  </r>
  <r>
    <x v="25"/>
    <x v="25"/>
    <x v="25"/>
    <x v="25"/>
    <x v="40"/>
    <x v="1"/>
    <n v="0.47172705862016812"/>
  </r>
  <r>
    <x v="26"/>
    <x v="26"/>
    <x v="26"/>
    <x v="26"/>
    <x v="40"/>
    <x v="1"/>
    <n v="2.1482881937792672E-2"/>
  </r>
  <r>
    <x v="27"/>
    <x v="27"/>
    <x v="27"/>
    <x v="27"/>
    <x v="40"/>
    <x v="1"/>
    <n v="0.47128205128205131"/>
  </r>
  <r>
    <x v="28"/>
    <x v="28"/>
    <x v="28"/>
    <x v="28"/>
    <x v="40"/>
    <x v="1"/>
    <n v="219277.43259000001"/>
  </r>
  <r>
    <x v="29"/>
    <x v="29"/>
    <x v="29"/>
    <x v="29"/>
    <x v="40"/>
    <x v="1"/>
    <n v="219277.43259000001"/>
  </r>
  <r>
    <x v="30"/>
    <x v="30"/>
    <x v="30"/>
    <x v="30"/>
    <x v="40"/>
    <x v="1"/>
    <m/>
  </r>
  <r>
    <x v="31"/>
    <x v="31"/>
    <x v="31"/>
    <x v="31"/>
    <x v="40"/>
    <x v="1"/>
    <m/>
  </r>
  <r>
    <x v="32"/>
    <x v="32"/>
    <x v="32"/>
    <x v="32"/>
    <x v="40"/>
    <x v="1"/>
    <n v="0.31862445402520567"/>
  </r>
  <r>
    <x v="33"/>
    <x v="33"/>
    <x v="33"/>
    <x v="33"/>
    <x v="40"/>
    <x v="1"/>
    <n v="0.31862445402520567"/>
  </r>
  <r>
    <x v="34"/>
    <x v="34"/>
    <x v="34"/>
    <x v="34"/>
    <x v="40"/>
    <x v="1"/>
    <n v="0.31862445402520567"/>
  </r>
  <r>
    <x v="35"/>
    <x v="35"/>
    <x v="35"/>
    <x v="35"/>
    <x v="40"/>
    <x v="1"/>
    <n v="688200.26153000002"/>
  </r>
  <r>
    <x v="36"/>
    <x v="36"/>
    <x v="36"/>
    <x v="36"/>
    <x v="40"/>
    <x v="1"/>
    <n v="621444.79833999998"/>
  </r>
  <r>
    <x v="37"/>
    <x v="37"/>
    <x v="37"/>
    <x v="37"/>
    <x v="40"/>
    <x v="1"/>
    <m/>
  </r>
  <r>
    <x v="38"/>
    <x v="38"/>
    <x v="38"/>
    <x v="38"/>
    <x v="40"/>
    <x v="1"/>
    <n v="66755.463189999995"/>
  </r>
  <r>
    <x v="39"/>
    <x v="39"/>
    <x v="39"/>
    <x v="39"/>
    <x v="40"/>
    <x v="1"/>
    <m/>
  </r>
  <r>
    <x v="0"/>
    <x v="0"/>
    <x v="0"/>
    <x v="0"/>
    <x v="41"/>
    <x v="1"/>
    <n v="17996"/>
  </r>
  <r>
    <x v="1"/>
    <x v="1"/>
    <x v="1"/>
    <x v="1"/>
    <x v="41"/>
    <x v="1"/>
    <n v="10773"/>
  </r>
  <r>
    <x v="2"/>
    <x v="2"/>
    <x v="2"/>
    <x v="2"/>
    <x v="41"/>
    <x v="1"/>
    <n v="12198"/>
  </r>
  <r>
    <x v="3"/>
    <x v="3"/>
    <x v="3"/>
    <x v="3"/>
    <x v="41"/>
    <x v="1"/>
    <n v="1425"/>
  </r>
  <r>
    <x v="4"/>
    <x v="4"/>
    <x v="4"/>
    <x v="4"/>
    <x v="41"/>
    <x v="1"/>
    <n v="11003"/>
  </r>
  <r>
    <x v="5"/>
    <x v="5"/>
    <x v="5"/>
    <x v="5"/>
    <x v="41"/>
    <x v="1"/>
    <n v="1254"/>
  </r>
  <r>
    <x v="6"/>
    <x v="6"/>
    <x v="6"/>
    <x v="6"/>
    <x v="41"/>
    <x v="1"/>
    <n v="41026"/>
  </r>
  <r>
    <x v="7"/>
    <x v="7"/>
    <x v="7"/>
    <x v="7"/>
    <x v="41"/>
    <x v="1"/>
    <n v="22200"/>
  </r>
  <r>
    <x v="8"/>
    <x v="8"/>
    <x v="8"/>
    <x v="8"/>
    <x v="41"/>
    <x v="1"/>
    <n v="1647"/>
  </r>
  <r>
    <x v="9"/>
    <x v="9"/>
    <x v="9"/>
    <x v="9"/>
    <x v="41"/>
    <x v="1"/>
    <n v="17179"/>
  </r>
  <r>
    <x v="10"/>
    <x v="10"/>
    <x v="10"/>
    <x v="10"/>
    <x v="41"/>
    <x v="1"/>
    <n v="3244"/>
  </r>
  <r>
    <x v="11"/>
    <x v="11"/>
    <x v="11"/>
    <x v="11"/>
    <x v="41"/>
    <x v="1"/>
    <n v="172052"/>
  </r>
  <r>
    <x v="12"/>
    <x v="12"/>
    <x v="12"/>
    <x v="12"/>
    <x v="41"/>
    <x v="1"/>
    <n v="1050003"/>
  </r>
  <r>
    <x v="13"/>
    <x v="13"/>
    <x v="13"/>
    <x v="13"/>
    <x v="41"/>
    <x v="1"/>
    <n v="15416"/>
  </r>
  <r>
    <x v="14"/>
    <x v="14"/>
    <x v="14"/>
    <x v="14"/>
    <x v="41"/>
    <x v="1"/>
    <n v="9755"/>
  </r>
  <r>
    <x v="15"/>
    <x v="15"/>
    <x v="15"/>
    <x v="15"/>
    <x v="41"/>
    <x v="1"/>
    <n v="126200"/>
  </r>
  <r>
    <x v="16"/>
    <x v="16"/>
    <x v="16"/>
    <x v="16"/>
    <x v="41"/>
    <x v="1"/>
    <n v="1376670"/>
  </r>
  <r>
    <x v="17"/>
    <x v="17"/>
    <x v="17"/>
    <x v="17"/>
    <x v="41"/>
    <x v="1"/>
    <n v="82167"/>
  </r>
  <r>
    <x v="18"/>
    <x v="18"/>
    <x v="18"/>
    <x v="18"/>
    <x v="41"/>
    <x v="1"/>
    <n v="1055053"/>
  </r>
  <r>
    <x v="19"/>
    <x v="19"/>
    <x v="19"/>
    <x v="19"/>
    <x v="41"/>
    <x v="1"/>
    <n v="1"/>
  </r>
  <r>
    <x v="20"/>
    <x v="20"/>
    <x v="20"/>
    <x v="20"/>
    <x v="41"/>
    <x v="1"/>
    <n v="696"/>
  </r>
  <r>
    <x v="21"/>
    <x v="21"/>
    <x v="21"/>
    <x v="21"/>
    <x v="41"/>
    <x v="1"/>
    <n v="192525"/>
  </r>
  <r>
    <x v="22"/>
    <x v="22"/>
    <x v="22"/>
    <x v="22"/>
    <x v="41"/>
    <x v="1"/>
    <n v="46229"/>
  </r>
  <r>
    <x v="23"/>
    <x v="23"/>
    <x v="23"/>
    <x v="23"/>
    <x v="41"/>
    <x v="1"/>
    <n v="1376671"/>
  </r>
  <r>
    <x v="24"/>
    <x v="24"/>
    <x v="24"/>
    <x v="24"/>
    <x v="41"/>
    <x v="1"/>
    <n v="168187"/>
  </r>
  <r>
    <x v="25"/>
    <x v="25"/>
    <x v="25"/>
    <x v="25"/>
    <x v="41"/>
    <x v="1"/>
    <n v="0.48453859264670074"/>
  </r>
  <r>
    <x v="26"/>
    <x v="26"/>
    <x v="26"/>
    <x v="26"/>
    <x v="41"/>
    <x v="1"/>
    <n v="1.4395925614907788E-2"/>
  </r>
  <r>
    <x v="27"/>
    <x v="27"/>
    <x v="27"/>
    <x v="27"/>
    <x v="41"/>
    <x v="1"/>
    <n v="0.47211399309807411"/>
  </r>
  <r>
    <x v="28"/>
    <x v="28"/>
    <x v="28"/>
    <x v="28"/>
    <x v="41"/>
    <x v="1"/>
    <n v="210919.60821000001"/>
  </r>
  <r>
    <x v="29"/>
    <x v="29"/>
    <x v="29"/>
    <x v="29"/>
    <x v="41"/>
    <x v="1"/>
    <n v="210919.60821000001"/>
  </r>
  <r>
    <x v="30"/>
    <x v="30"/>
    <x v="30"/>
    <x v="30"/>
    <x v="41"/>
    <x v="1"/>
    <m/>
  </r>
  <r>
    <x v="31"/>
    <x v="31"/>
    <x v="31"/>
    <x v="31"/>
    <x v="41"/>
    <x v="1"/>
    <m/>
  </r>
  <r>
    <x v="32"/>
    <x v="32"/>
    <x v="32"/>
    <x v="32"/>
    <x v="41"/>
    <x v="1"/>
    <n v="0.54334493417667551"/>
  </r>
  <r>
    <x v="33"/>
    <x v="33"/>
    <x v="33"/>
    <x v="33"/>
    <x v="41"/>
    <x v="1"/>
    <n v="0.54334493417667551"/>
  </r>
  <r>
    <x v="34"/>
    <x v="34"/>
    <x v="34"/>
    <x v="34"/>
    <x v="41"/>
    <x v="1"/>
    <n v="0.54334493417667551"/>
  </r>
  <r>
    <x v="35"/>
    <x v="35"/>
    <x v="35"/>
    <x v="35"/>
    <x v="41"/>
    <x v="1"/>
    <n v="388187.30964999995"/>
  </r>
  <r>
    <x v="36"/>
    <x v="36"/>
    <x v="36"/>
    <x v="36"/>
    <x v="41"/>
    <x v="1"/>
    <n v="344371.14532999997"/>
  </r>
  <r>
    <x v="37"/>
    <x v="37"/>
    <x v="37"/>
    <x v="37"/>
    <x v="41"/>
    <x v="1"/>
    <m/>
  </r>
  <r>
    <x v="38"/>
    <x v="38"/>
    <x v="38"/>
    <x v="38"/>
    <x v="41"/>
    <x v="1"/>
    <n v="43816.164320000003"/>
  </r>
  <r>
    <x v="39"/>
    <x v="39"/>
    <x v="39"/>
    <x v="39"/>
    <x v="41"/>
    <x v="1"/>
    <m/>
  </r>
  <r>
    <x v="0"/>
    <x v="0"/>
    <x v="0"/>
    <x v="0"/>
    <x v="42"/>
    <x v="1"/>
    <n v="1060"/>
  </r>
  <r>
    <x v="1"/>
    <x v="1"/>
    <x v="1"/>
    <x v="1"/>
    <x v="42"/>
    <x v="1"/>
    <n v="330"/>
  </r>
  <r>
    <x v="2"/>
    <x v="2"/>
    <x v="2"/>
    <x v="2"/>
    <x v="42"/>
    <x v="1"/>
    <n v="406"/>
  </r>
  <r>
    <x v="3"/>
    <x v="3"/>
    <x v="3"/>
    <x v="3"/>
    <x v="42"/>
    <x v="1"/>
    <n v="76"/>
  </r>
  <r>
    <x v="4"/>
    <x v="4"/>
    <x v="4"/>
    <x v="4"/>
    <x v="42"/>
    <x v="1"/>
    <n v="1142"/>
  </r>
  <r>
    <x v="5"/>
    <x v="5"/>
    <x v="5"/>
    <x v="5"/>
    <x v="42"/>
    <x v="1"/>
    <n v="45"/>
  </r>
  <r>
    <x v="6"/>
    <x v="6"/>
    <x v="6"/>
    <x v="6"/>
    <x v="42"/>
    <x v="1"/>
    <n v="2577"/>
  </r>
  <r>
    <x v="7"/>
    <x v="7"/>
    <x v="7"/>
    <x v="7"/>
    <x v="42"/>
    <x v="1"/>
    <n v="1270"/>
  </r>
  <r>
    <x v="8"/>
    <x v="8"/>
    <x v="8"/>
    <x v="8"/>
    <x v="42"/>
    <x v="1"/>
    <n v="111"/>
  </r>
  <r>
    <x v="9"/>
    <x v="9"/>
    <x v="9"/>
    <x v="9"/>
    <x v="42"/>
    <x v="1"/>
    <n v="1195"/>
  </r>
  <r>
    <x v="10"/>
    <x v="10"/>
    <x v="10"/>
    <x v="10"/>
    <x v="42"/>
    <x v="1"/>
    <n v="1193"/>
  </r>
  <r>
    <x v="11"/>
    <x v="11"/>
    <x v="11"/>
    <x v="11"/>
    <x v="42"/>
    <x v="1"/>
    <n v="3991"/>
  </r>
  <r>
    <x v="12"/>
    <x v="12"/>
    <x v="12"/>
    <x v="12"/>
    <x v="42"/>
    <x v="1"/>
    <n v="56693"/>
  </r>
  <r>
    <x v="13"/>
    <x v="13"/>
    <x v="13"/>
    <x v="13"/>
    <x v="42"/>
    <x v="1"/>
    <n v="4738"/>
  </r>
  <r>
    <x v="14"/>
    <x v="14"/>
    <x v="14"/>
    <x v="14"/>
    <x v="42"/>
    <x v="1"/>
    <m/>
  </r>
  <r>
    <x v="15"/>
    <x v="15"/>
    <x v="15"/>
    <x v="15"/>
    <x v="42"/>
    <x v="1"/>
    <n v="9212"/>
  </r>
  <r>
    <x v="16"/>
    <x v="16"/>
    <x v="16"/>
    <x v="16"/>
    <x v="42"/>
    <x v="1"/>
    <n v="75827"/>
  </r>
  <r>
    <x v="17"/>
    <x v="17"/>
    <x v="17"/>
    <x v="17"/>
    <x v="42"/>
    <x v="1"/>
    <n v="4259"/>
  </r>
  <r>
    <x v="18"/>
    <x v="18"/>
    <x v="18"/>
    <x v="18"/>
    <x v="42"/>
    <x v="1"/>
    <n v="55641"/>
  </r>
  <r>
    <x v="19"/>
    <x v="19"/>
    <x v="19"/>
    <x v="19"/>
    <x v="42"/>
    <x v="1"/>
    <n v="1"/>
  </r>
  <r>
    <x v="20"/>
    <x v="20"/>
    <x v="20"/>
    <x v="20"/>
    <x v="42"/>
    <x v="1"/>
    <m/>
  </r>
  <r>
    <x v="21"/>
    <x v="21"/>
    <x v="21"/>
    <x v="21"/>
    <x v="42"/>
    <x v="1"/>
    <n v="13249"/>
  </r>
  <r>
    <x v="22"/>
    <x v="22"/>
    <x v="22"/>
    <x v="22"/>
    <x v="42"/>
    <x v="1"/>
    <n v="2678"/>
  </r>
  <r>
    <x v="23"/>
    <x v="23"/>
    <x v="23"/>
    <x v="23"/>
    <x v="42"/>
    <x v="1"/>
    <n v="75828"/>
  </r>
  <r>
    <x v="24"/>
    <x v="24"/>
    <x v="24"/>
    <x v="24"/>
    <x v="42"/>
    <x v="1"/>
    <n v="3571"/>
  </r>
  <r>
    <x v="25"/>
    <x v="25"/>
    <x v="25"/>
    <x v="25"/>
    <x v="42"/>
    <x v="1"/>
    <n v="0.41742919389978211"/>
  </r>
  <r>
    <x v="26"/>
    <x v="26"/>
    <x v="26"/>
    <x v="26"/>
    <x v="42"/>
    <x v="1"/>
    <n v="7.1356706137295873E-3"/>
  </r>
  <r>
    <x v="27"/>
    <x v="27"/>
    <x v="27"/>
    <x v="27"/>
    <x v="42"/>
    <x v="1"/>
    <n v="0.2559652928416486"/>
  </r>
  <r>
    <x v="28"/>
    <x v="28"/>
    <x v="28"/>
    <x v="28"/>
    <x v="42"/>
    <x v="1"/>
    <n v="14617.24797"/>
  </r>
  <r>
    <x v="29"/>
    <x v="29"/>
    <x v="29"/>
    <x v="29"/>
    <x v="42"/>
    <x v="1"/>
    <n v="14568.81502"/>
  </r>
  <r>
    <x v="30"/>
    <x v="30"/>
    <x v="30"/>
    <x v="30"/>
    <x v="42"/>
    <x v="1"/>
    <m/>
  </r>
  <r>
    <x v="31"/>
    <x v="31"/>
    <x v="31"/>
    <x v="31"/>
    <x v="42"/>
    <x v="1"/>
    <n v="48.432949999999998"/>
  </r>
  <r>
    <x v="32"/>
    <x v="32"/>
    <x v="32"/>
    <x v="32"/>
    <x v="42"/>
    <x v="1"/>
    <n v="0.56191228792399095"/>
  </r>
  <r>
    <x v="33"/>
    <x v="33"/>
    <x v="33"/>
    <x v="33"/>
    <x v="42"/>
    <x v="1"/>
    <n v="0.56005044157635664"/>
  </r>
  <r>
    <x v="34"/>
    <x v="34"/>
    <x v="34"/>
    <x v="34"/>
    <x v="42"/>
    <x v="1"/>
    <n v="0.56005044157635664"/>
  </r>
  <r>
    <x v="35"/>
    <x v="35"/>
    <x v="35"/>
    <x v="35"/>
    <x v="42"/>
    <x v="1"/>
    <n v="26013.397969999998"/>
  </r>
  <r>
    <x v="36"/>
    <x v="36"/>
    <x v="36"/>
    <x v="36"/>
    <x v="42"/>
    <x v="1"/>
    <n v="23144.33323"/>
  </r>
  <r>
    <x v="37"/>
    <x v="37"/>
    <x v="37"/>
    <x v="37"/>
    <x v="42"/>
    <x v="1"/>
    <n v="321.05796000000004"/>
  </r>
  <r>
    <x v="38"/>
    <x v="38"/>
    <x v="38"/>
    <x v="38"/>
    <x v="42"/>
    <x v="1"/>
    <n v="2548.0067799999997"/>
  </r>
  <r>
    <x v="39"/>
    <x v="39"/>
    <x v="39"/>
    <x v="39"/>
    <x v="42"/>
    <x v="1"/>
    <m/>
  </r>
  <r>
    <x v="0"/>
    <x v="0"/>
    <x v="0"/>
    <x v="0"/>
    <x v="43"/>
    <x v="1"/>
    <n v="528"/>
  </r>
  <r>
    <x v="1"/>
    <x v="1"/>
    <x v="1"/>
    <x v="1"/>
    <x v="43"/>
    <x v="1"/>
    <n v="153"/>
  </r>
  <r>
    <x v="2"/>
    <x v="2"/>
    <x v="2"/>
    <x v="2"/>
    <x v="43"/>
    <x v="1"/>
    <n v="182"/>
  </r>
  <r>
    <x v="3"/>
    <x v="3"/>
    <x v="3"/>
    <x v="3"/>
    <x v="43"/>
    <x v="1"/>
    <n v="29"/>
  </r>
  <r>
    <x v="4"/>
    <x v="4"/>
    <x v="4"/>
    <x v="4"/>
    <x v="43"/>
    <x v="1"/>
    <n v="1132"/>
  </r>
  <r>
    <x v="5"/>
    <x v="5"/>
    <x v="5"/>
    <x v="5"/>
    <x v="43"/>
    <x v="1"/>
    <n v="2"/>
  </r>
  <r>
    <x v="6"/>
    <x v="6"/>
    <x v="6"/>
    <x v="6"/>
    <x v="43"/>
    <x v="1"/>
    <n v="1815"/>
  </r>
  <r>
    <x v="7"/>
    <x v="7"/>
    <x v="7"/>
    <x v="7"/>
    <x v="43"/>
    <x v="1"/>
    <n v="706"/>
  </r>
  <r>
    <x v="8"/>
    <x v="8"/>
    <x v="8"/>
    <x v="8"/>
    <x v="43"/>
    <x v="1"/>
    <n v="7"/>
  </r>
  <r>
    <x v="9"/>
    <x v="9"/>
    <x v="9"/>
    <x v="9"/>
    <x v="43"/>
    <x v="1"/>
    <n v="1102"/>
  </r>
  <r>
    <x v="10"/>
    <x v="10"/>
    <x v="10"/>
    <x v="10"/>
    <x v="43"/>
    <x v="1"/>
    <n v="616"/>
  </r>
  <r>
    <x v="11"/>
    <x v="11"/>
    <x v="11"/>
    <x v="11"/>
    <x v="43"/>
    <x v="1"/>
    <n v="552"/>
  </r>
  <r>
    <x v="12"/>
    <x v="12"/>
    <x v="12"/>
    <x v="12"/>
    <x v="43"/>
    <x v="1"/>
    <n v="28156"/>
  </r>
  <r>
    <x v="13"/>
    <x v="13"/>
    <x v="13"/>
    <x v="13"/>
    <x v="43"/>
    <x v="1"/>
    <n v="597"/>
  </r>
  <r>
    <x v="14"/>
    <x v="14"/>
    <x v="14"/>
    <x v="14"/>
    <x v="43"/>
    <x v="1"/>
    <n v="35"/>
  </r>
  <r>
    <x v="15"/>
    <x v="15"/>
    <x v="15"/>
    <x v="15"/>
    <x v="43"/>
    <x v="1"/>
    <n v="4984"/>
  </r>
  <r>
    <x v="16"/>
    <x v="16"/>
    <x v="16"/>
    <x v="16"/>
    <x v="43"/>
    <x v="1"/>
    <n v="34940"/>
  </r>
  <r>
    <x v="17"/>
    <x v="17"/>
    <x v="17"/>
    <x v="17"/>
    <x v="43"/>
    <x v="1"/>
    <n v="2000"/>
  </r>
  <r>
    <x v="18"/>
    <x v="18"/>
    <x v="18"/>
    <x v="18"/>
    <x v="43"/>
    <x v="1"/>
    <n v="25638"/>
  </r>
  <r>
    <x v="19"/>
    <x v="19"/>
    <x v="19"/>
    <x v="19"/>
    <x v="43"/>
    <x v="1"/>
    <m/>
  </r>
  <r>
    <x v="20"/>
    <x v="20"/>
    <x v="20"/>
    <x v="20"/>
    <x v="43"/>
    <x v="1"/>
    <n v="1"/>
  </r>
  <r>
    <x v="21"/>
    <x v="21"/>
    <x v="21"/>
    <x v="21"/>
    <x v="43"/>
    <x v="1"/>
    <n v="5727"/>
  </r>
  <r>
    <x v="22"/>
    <x v="22"/>
    <x v="22"/>
    <x v="22"/>
    <x v="43"/>
    <x v="1"/>
    <n v="1574"/>
  </r>
  <r>
    <x v="23"/>
    <x v="23"/>
    <x v="23"/>
    <x v="23"/>
    <x v="43"/>
    <x v="1"/>
    <n v="34940"/>
  </r>
  <r>
    <x v="24"/>
    <x v="24"/>
    <x v="24"/>
    <x v="24"/>
    <x v="43"/>
    <x v="1"/>
    <n v="1029"/>
  </r>
  <r>
    <x v="25"/>
    <x v="25"/>
    <x v="25"/>
    <x v="25"/>
    <x v="43"/>
    <x v="1"/>
    <n v="0.32336790726052472"/>
  </r>
  <r>
    <x v="26"/>
    <x v="26"/>
    <x v="26"/>
    <x v="26"/>
    <x v="43"/>
    <x v="1"/>
    <n v="5.4327399460142823E-3"/>
  </r>
  <r>
    <x v="27"/>
    <x v="27"/>
    <x v="27"/>
    <x v="27"/>
    <x v="43"/>
    <x v="1"/>
    <n v="0.19496855345911951"/>
  </r>
  <r>
    <x v="28"/>
    <x v="28"/>
    <x v="28"/>
    <x v="28"/>
    <x v="43"/>
    <x v="1"/>
    <n v="6509.2151399999993"/>
  </r>
  <r>
    <x v="29"/>
    <x v="29"/>
    <x v="29"/>
    <x v="29"/>
    <x v="43"/>
    <x v="1"/>
    <n v="6488.3671399999994"/>
  </r>
  <r>
    <x v="30"/>
    <x v="30"/>
    <x v="30"/>
    <x v="30"/>
    <x v="43"/>
    <x v="1"/>
    <m/>
  </r>
  <r>
    <x v="31"/>
    <x v="31"/>
    <x v="31"/>
    <x v="31"/>
    <x v="43"/>
    <x v="1"/>
    <n v="20.847999999999999"/>
  </r>
  <r>
    <x v="32"/>
    <x v="32"/>
    <x v="32"/>
    <x v="32"/>
    <x v="43"/>
    <x v="1"/>
    <n v="0.58661036126303168"/>
  </r>
  <r>
    <x v="33"/>
    <x v="33"/>
    <x v="33"/>
    <x v="33"/>
    <x v="43"/>
    <x v="1"/>
    <n v="0.5847315398462285"/>
  </r>
  <r>
    <x v="34"/>
    <x v="34"/>
    <x v="34"/>
    <x v="34"/>
    <x v="43"/>
    <x v="1"/>
    <n v="0.5847315398462285"/>
  </r>
  <r>
    <x v="35"/>
    <x v="35"/>
    <x v="35"/>
    <x v="35"/>
    <x v="43"/>
    <x v="1"/>
    <n v="11096.31805"/>
  </r>
  <r>
    <x v="36"/>
    <x v="36"/>
    <x v="36"/>
    <x v="36"/>
    <x v="43"/>
    <x v="1"/>
    <n v="9838.2479000000003"/>
  </r>
  <r>
    <x v="37"/>
    <x v="37"/>
    <x v="37"/>
    <x v="37"/>
    <x v="43"/>
    <x v="1"/>
    <m/>
  </r>
  <r>
    <x v="38"/>
    <x v="38"/>
    <x v="38"/>
    <x v="38"/>
    <x v="43"/>
    <x v="1"/>
    <n v="1258.07015"/>
  </r>
  <r>
    <x v="39"/>
    <x v="39"/>
    <x v="39"/>
    <x v="39"/>
    <x v="43"/>
    <x v="1"/>
    <m/>
  </r>
  <r>
    <x v="0"/>
    <x v="0"/>
    <x v="0"/>
    <x v="0"/>
    <x v="44"/>
    <x v="1"/>
    <n v="1473"/>
  </r>
  <r>
    <x v="1"/>
    <x v="1"/>
    <x v="1"/>
    <x v="1"/>
    <x v="44"/>
    <x v="1"/>
    <n v="634"/>
  </r>
  <r>
    <x v="2"/>
    <x v="2"/>
    <x v="2"/>
    <x v="2"/>
    <x v="44"/>
    <x v="1"/>
    <n v="734"/>
  </r>
  <r>
    <x v="3"/>
    <x v="3"/>
    <x v="3"/>
    <x v="3"/>
    <x v="44"/>
    <x v="1"/>
    <n v="100"/>
  </r>
  <r>
    <x v="4"/>
    <x v="4"/>
    <x v="4"/>
    <x v="4"/>
    <x v="44"/>
    <x v="1"/>
    <n v="866"/>
  </r>
  <r>
    <x v="5"/>
    <x v="5"/>
    <x v="5"/>
    <x v="5"/>
    <x v="44"/>
    <x v="1"/>
    <n v="17"/>
  </r>
  <r>
    <x v="6"/>
    <x v="6"/>
    <x v="6"/>
    <x v="6"/>
    <x v="44"/>
    <x v="1"/>
    <n v="2990"/>
  </r>
  <r>
    <x v="7"/>
    <x v="7"/>
    <x v="7"/>
    <x v="7"/>
    <x v="44"/>
    <x v="1"/>
    <n v="1461"/>
  </r>
  <r>
    <x v="8"/>
    <x v="8"/>
    <x v="8"/>
    <x v="8"/>
    <x v="44"/>
    <x v="1"/>
    <n v="264"/>
  </r>
  <r>
    <x v="9"/>
    <x v="9"/>
    <x v="9"/>
    <x v="9"/>
    <x v="44"/>
    <x v="1"/>
    <n v="1264"/>
  </r>
  <r>
    <x v="10"/>
    <x v="10"/>
    <x v="10"/>
    <x v="10"/>
    <x v="44"/>
    <x v="1"/>
    <n v="4218"/>
  </r>
  <r>
    <x v="11"/>
    <x v="11"/>
    <x v="11"/>
    <x v="11"/>
    <x v="44"/>
    <x v="1"/>
    <n v="5504"/>
  </r>
  <r>
    <x v="12"/>
    <x v="12"/>
    <x v="12"/>
    <x v="12"/>
    <x v="44"/>
    <x v="1"/>
    <n v="77999"/>
  </r>
  <r>
    <x v="13"/>
    <x v="13"/>
    <x v="13"/>
    <x v="13"/>
    <x v="44"/>
    <x v="1"/>
    <n v="629"/>
  </r>
  <r>
    <x v="14"/>
    <x v="14"/>
    <x v="14"/>
    <x v="14"/>
    <x v="44"/>
    <x v="1"/>
    <n v="1"/>
  </r>
  <r>
    <x v="15"/>
    <x v="15"/>
    <x v="15"/>
    <x v="15"/>
    <x v="44"/>
    <x v="1"/>
    <n v="5937"/>
  </r>
  <r>
    <x v="16"/>
    <x v="16"/>
    <x v="16"/>
    <x v="16"/>
    <x v="44"/>
    <x v="1"/>
    <n v="94288"/>
  </r>
  <r>
    <x v="17"/>
    <x v="17"/>
    <x v="17"/>
    <x v="17"/>
    <x v="44"/>
    <x v="1"/>
    <n v="19033"/>
  </r>
  <r>
    <x v="18"/>
    <x v="18"/>
    <x v="18"/>
    <x v="18"/>
    <x v="44"/>
    <x v="1"/>
    <n v="62208"/>
  </r>
  <r>
    <x v="19"/>
    <x v="19"/>
    <x v="19"/>
    <x v="19"/>
    <x v="44"/>
    <x v="1"/>
    <m/>
  </r>
  <r>
    <x v="20"/>
    <x v="20"/>
    <x v="20"/>
    <x v="20"/>
    <x v="44"/>
    <x v="1"/>
    <m/>
  </r>
  <r>
    <x v="21"/>
    <x v="21"/>
    <x v="21"/>
    <x v="21"/>
    <x v="44"/>
    <x v="1"/>
    <n v="10641"/>
  </r>
  <r>
    <x v="22"/>
    <x v="22"/>
    <x v="22"/>
    <x v="22"/>
    <x v="44"/>
    <x v="1"/>
    <n v="2406"/>
  </r>
  <r>
    <x v="23"/>
    <x v="23"/>
    <x v="23"/>
    <x v="23"/>
    <x v="44"/>
    <x v="1"/>
    <n v="94288"/>
  </r>
  <r>
    <x v="24"/>
    <x v="24"/>
    <x v="24"/>
    <x v="24"/>
    <x v="44"/>
    <x v="1"/>
    <n v="4873"/>
  </r>
  <r>
    <x v="25"/>
    <x v="25"/>
    <x v="25"/>
    <x v="25"/>
    <x v="44"/>
    <x v="1"/>
    <n v="0.42192816635160679"/>
  </r>
  <r>
    <x v="26"/>
    <x v="26"/>
    <x v="26"/>
    <x v="26"/>
    <x v="44"/>
    <x v="1"/>
    <n v="1.9822758534165173E-2"/>
  </r>
  <r>
    <x v="27"/>
    <x v="27"/>
    <x v="27"/>
    <x v="27"/>
    <x v="44"/>
    <x v="1"/>
    <n v="0.19735327963176064"/>
  </r>
  <r>
    <x v="28"/>
    <x v="28"/>
    <x v="28"/>
    <x v="28"/>
    <x v="44"/>
    <x v="1"/>
    <n v="11505.115390000001"/>
  </r>
  <r>
    <x v="29"/>
    <x v="29"/>
    <x v="29"/>
    <x v="29"/>
    <x v="44"/>
    <x v="1"/>
    <n v="11490.797460000002"/>
  </r>
  <r>
    <x v="30"/>
    <x v="30"/>
    <x v="30"/>
    <x v="30"/>
    <x v="44"/>
    <x v="1"/>
    <m/>
  </r>
  <r>
    <x v="31"/>
    <x v="31"/>
    <x v="31"/>
    <x v="31"/>
    <x v="44"/>
    <x v="1"/>
    <n v="14.31793"/>
  </r>
  <r>
    <x v="32"/>
    <x v="32"/>
    <x v="32"/>
    <x v="32"/>
    <x v="44"/>
    <x v="1"/>
    <n v="0.4436860219054774"/>
  </r>
  <r>
    <x v="33"/>
    <x v="33"/>
    <x v="33"/>
    <x v="33"/>
    <x v="44"/>
    <x v="1"/>
    <n v="0.44313386182813108"/>
  </r>
  <r>
    <x v="34"/>
    <x v="34"/>
    <x v="34"/>
    <x v="34"/>
    <x v="44"/>
    <x v="1"/>
    <n v="0.44313386182813108"/>
  </r>
  <r>
    <x v="35"/>
    <x v="35"/>
    <x v="35"/>
    <x v="35"/>
    <x v="44"/>
    <x v="1"/>
    <n v="25930.759190000001"/>
  </r>
  <r>
    <x v="36"/>
    <x v="36"/>
    <x v="36"/>
    <x v="36"/>
    <x v="44"/>
    <x v="1"/>
    <n v="22809.555829999998"/>
  </r>
  <r>
    <x v="37"/>
    <x v="37"/>
    <x v="37"/>
    <x v="37"/>
    <x v="44"/>
    <x v="1"/>
    <m/>
  </r>
  <r>
    <x v="38"/>
    <x v="38"/>
    <x v="38"/>
    <x v="38"/>
    <x v="44"/>
    <x v="1"/>
    <n v="3121.20336"/>
  </r>
  <r>
    <x v="39"/>
    <x v="39"/>
    <x v="39"/>
    <x v="39"/>
    <x v="44"/>
    <x v="1"/>
    <m/>
  </r>
  <r>
    <x v="0"/>
    <x v="0"/>
    <x v="0"/>
    <x v="0"/>
    <x v="45"/>
    <x v="1"/>
    <n v="475"/>
  </r>
  <r>
    <x v="1"/>
    <x v="1"/>
    <x v="1"/>
    <x v="1"/>
    <x v="45"/>
    <x v="1"/>
    <n v="108"/>
  </r>
  <r>
    <x v="2"/>
    <x v="2"/>
    <x v="2"/>
    <x v="2"/>
    <x v="45"/>
    <x v="1"/>
    <n v="138"/>
  </r>
  <r>
    <x v="3"/>
    <x v="3"/>
    <x v="3"/>
    <x v="3"/>
    <x v="45"/>
    <x v="1"/>
    <n v="30"/>
  </r>
  <r>
    <x v="4"/>
    <x v="4"/>
    <x v="4"/>
    <x v="4"/>
    <x v="45"/>
    <x v="1"/>
    <n v="744"/>
  </r>
  <r>
    <x v="5"/>
    <x v="5"/>
    <x v="5"/>
    <x v="5"/>
    <x v="45"/>
    <x v="1"/>
    <n v="13"/>
  </r>
  <r>
    <x v="6"/>
    <x v="6"/>
    <x v="6"/>
    <x v="6"/>
    <x v="45"/>
    <x v="1"/>
    <n v="1340"/>
  </r>
  <r>
    <x v="7"/>
    <x v="7"/>
    <x v="7"/>
    <x v="7"/>
    <x v="45"/>
    <x v="1"/>
    <n v="481"/>
  </r>
  <r>
    <x v="8"/>
    <x v="8"/>
    <x v="8"/>
    <x v="8"/>
    <x v="45"/>
    <x v="1"/>
    <n v="11"/>
  </r>
  <r>
    <x v="9"/>
    <x v="9"/>
    <x v="9"/>
    <x v="9"/>
    <x v="45"/>
    <x v="1"/>
    <n v="848"/>
  </r>
  <r>
    <x v="10"/>
    <x v="10"/>
    <x v="10"/>
    <x v="10"/>
    <x v="45"/>
    <x v="1"/>
    <n v="215"/>
  </r>
  <r>
    <x v="11"/>
    <x v="11"/>
    <x v="11"/>
    <x v="11"/>
    <x v="45"/>
    <x v="1"/>
    <n v="1118"/>
  </r>
  <r>
    <x v="12"/>
    <x v="12"/>
    <x v="12"/>
    <x v="12"/>
    <x v="45"/>
    <x v="1"/>
    <n v="22975"/>
  </r>
  <r>
    <x v="13"/>
    <x v="13"/>
    <x v="13"/>
    <x v="13"/>
    <x v="45"/>
    <x v="1"/>
    <n v="1559"/>
  </r>
  <r>
    <x v="14"/>
    <x v="14"/>
    <x v="14"/>
    <x v="14"/>
    <x v="45"/>
    <x v="1"/>
    <n v="9"/>
  </r>
  <r>
    <x v="15"/>
    <x v="15"/>
    <x v="15"/>
    <x v="15"/>
    <x v="45"/>
    <x v="1"/>
    <n v="3045"/>
  </r>
  <r>
    <x v="16"/>
    <x v="16"/>
    <x v="16"/>
    <x v="16"/>
    <x v="45"/>
    <x v="1"/>
    <n v="28921"/>
  </r>
  <r>
    <x v="17"/>
    <x v="17"/>
    <x v="17"/>
    <x v="17"/>
    <x v="45"/>
    <x v="1"/>
    <m/>
  </r>
  <r>
    <x v="18"/>
    <x v="18"/>
    <x v="18"/>
    <x v="18"/>
    <x v="45"/>
    <x v="1"/>
    <n v="22655"/>
  </r>
  <r>
    <x v="19"/>
    <x v="19"/>
    <x v="19"/>
    <x v="19"/>
    <x v="45"/>
    <x v="1"/>
    <m/>
  </r>
  <r>
    <x v="20"/>
    <x v="20"/>
    <x v="20"/>
    <x v="20"/>
    <x v="45"/>
    <x v="1"/>
    <n v="10"/>
  </r>
  <r>
    <x v="21"/>
    <x v="21"/>
    <x v="21"/>
    <x v="21"/>
    <x v="45"/>
    <x v="1"/>
    <n v="5066"/>
  </r>
  <r>
    <x v="22"/>
    <x v="22"/>
    <x v="22"/>
    <x v="22"/>
    <x v="45"/>
    <x v="1"/>
    <n v="1190"/>
  </r>
  <r>
    <x v="23"/>
    <x v="23"/>
    <x v="23"/>
    <x v="23"/>
    <x v="45"/>
    <x v="1"/>
    <n v="28921"/>
  </r>
  <r>
    <x v="24"/>
    <x v="24"/>
    <x v="24"/>
    <x v="24"/>
    <x v="45"/>
    <x v="1"/>
    <n v="1201"/>
  </r>
  <r>
    <x v="25"/>
    <x v="25"/>
    <x v="25"/>
    <x v="25"/>
    <x v="45"/>
    <x v="1"/>
    <n v="0.3061389337641357"/>
  </r>
  <r>
    <x v="26"/>
    <x v="26"/>
    <x v="26"/>
    <x v="26"/>
    <x v="45"/>
    <x v="1"/>
    <n v="1.0046303952373077E-2"/>
  </r>
  <r>
    <x v="27"/>
    <x v="27"/>
    <x v="27"/>
    <x v="27"/>
    <x v="45"/>
    <x v="1"/>
    <n v="5.3497942386831275E-2"/>
  </r>
  <r>
    <x v="28"/>
    <x v="28"/>
    <x v="28"/>
    <x v="28"/>
    <x v="45"/>
    <x v="1"/>
    <n v="5591.3312999999998"/>
  </r>
  <r>
    <x v="29"/>
    <x v="29"/>
    <x v="29"/>
    <x v="29"/>
    <x v="45"/>
    <x v="1"/>
    <n v="5523.3687900000004"/>
  </r>
  <r>
    <x v="30"/>
    <x v="30"/>
    <x v="30"/>
    <x v="30"/>
    <x v="45"/>
    <x v="1"/>
    <m/>
  </r>
  <r>
    <x v="31"/>
    <x v="31"/>
    <x v="31"/>
    <x v="31"/>
    <x v="45"/>
    <x v="1"/>
    <n v="67.962509999999995"/>
  </r>
  <r>
    <x v="32"/>
    <x v="32"/>
    <x v="32"/>
    <x v="32"/>
    <x v="45"/>
    <x v="1"/>
    <n v="0.62590146200742802"/>
  </r>
  <r>
    <x v="33"/>
    <x v="33"/>
    <x v="33"/>
    <x v="33"/>
    <x v="45"/>
    <x v="1"/>
    <n v="0.61829364338814963"/>
  </r>
  <r>
    <x v="34"/>
    <x v="34"/>
    <x v="34"/>
    <x v="34"/>
    <x v="45"/>
    <x v="1"/>
    <n v="0.61829364338814963"/>
  </r>
  <r>
    <x v="35"/>
    <x v="35"/>
    <x v="35"/>
    <x v="35"/>
    <x v="45"/>
    <x v="1"/>
    <n v="8933.2453100000002"/>
  </r>
  <r>
    <x v="36"/>
    <x v="36"/>
    <x v="36"/>
    <x v="36"/>
    <x v="45"/>
    <x v="1"/>
    <n v="7882.9774100000004"/>
  </r>
  <r>
    <x v="37"/>
    <x v="37"/>
    <x v="37"/>
    <x v="37"/>
    <x v="45"/>
    <x v="1"/>
    <m/>
  </r>
  <r>
    <x v="38"/>
    <x v="38"/>
    <x v="38"/>
    <x v="38"/>
    <x v="45"/>
    <x v="1"/>
    <n v="1050.2678999999998"/>
  </r>
  <r>
    <x v="39"/>
    <x v="39"/>
    <x v="39"/>
    <x v="39"/>
    <x v="45"/>
    <x v="1"/>
    <m/>
  </r>
  <r>
    <x v="0"/>
    <x v="0"/>
    <x v="0"/>
    <x v="0"/>
    <x v="46"/>
    <x v="1"/>
    <n v="3199"/>
  </r>
  <r>
    <x v="1"/>
    <x v="1"/>
    <x v="1"/>
    <x v="1"/>
    <x v="46"/>
    <x v="1"/>
    <n v="1526"/>
  </r>
  <r>
    <x v="2"/>
    <x v="2"/>
    <x v="2"/>
    <x v="2"/>
    <x v="46"/>
    <x v="1"/>
    <n v="1795"/>
  </r>
  <r>
    <x v="3"/>
    <x v="3"/>
    <x v="3"/>
    <x v="3"/>
    <x v="46"/>
    <x v="1"/>
    <n v="269"/>
  </r>
  <r>
    <x v="4"/>
    <x v="4"/>
    <x v="4"/>
    <x v="4"/>
    <x v="46"/>
    <x v="1"/>
    <n v="9281"/>
  </r>
  <r>
    <x v="5"/>
    <x v="5"/>
    <x v="5"/>
    <x v="5"/>
    <x v="46"/>
    <x v="1"/>
    <n v="404"/>
  </r>
  <r>
    <x v="6"/>
    <x v="6"/>
    <x v="6"/>
    <x v="6"/>
    <x v="46"/>
    <x v="1"/>
    <n v="14410"/>
  </r>
  <r>
    <x v="7"/>
    <x v="7"/>
    <x v="7"/>
    <x v="7"/>
    <x v="46"/>
    <x v="1"/>
    <n v="4773"/>
  </r>
  <r>
    <x v="8"/>
    <x v="8"/>
    <x v="8"/>
    <x v="8"/>
    <x v="46"/>
    <x v="1"/>
    <n v="-96"/>
  </r>
  <r>
    <x v="9"/>
    <x v="9"/>
    <x v="9"/>
    <x v="9"/>
    <x v="46"/>
    <x v="1"/>
    <n v="9735"/>
  </r>
  <r>
    <x v="10"/>
    <x v="10"/>
    <x v="10"/>
    <x v="10"/>
    <x v="46"/>
    <x v="1"/>
    <n v="20656"/>
  </r>
  <r>
    <x v="11"/>
    <x v="11"/>
    <x v="11"/>
    <x v="11"/>
    <x v="46"/>
    <x v="1"/>
    <n v="5937"/>
  </r>
  <r>
    <x v="12"/>
    <x v="12"/>
    <x v="12"/>
    <x v="12"/>
    <x v="46"/>
    <x v="1"/>
    <n v="191568"/>
  </r>
  <r>
    <x v="13"/>
    <x v="13"/>
    <x v="13"/>
    <x v="13"/>
    <x v="46"/>
    <x v="1"/>
    <n v="9484"/>
  </r>
  <r>
    <x v="14"/>
    <x v="14"/>
    <x v="14"/>
    <x v="14"/>
    <x v="46"/>
    <x v="1"/>
    <n v="86"/>
  </r>
  <r>
    <x v="15"/>
    <x v="15"/>
    <x v="15"/>
    <x v="15"/>
    <x v="46"/>
    <x v="1"/>
    <n v="39852"/>
  </r>
  <r>
    <x v="16"/>
    <x v="16"/>
    <x v="16"/>
    <x v="16"/>
    <x v="46"/>
    <x v="1"/>
    <n v="267583"/>
  </r>
  <r>
    <x v="17"/>
    <x v="17"/>
    <x v="17"/>
    <x v="17"/>
    <x v="46"/>
    <x v="1"/>
    <n v="98"/>
  </r>
  <r>
    <x v="18"/>
    <x v="18"/>
    <x v="18"/>
    <x v="18"/>
    <x v="46"/>
    <x v="1"/>
    <n v="210768"/>
  </r>
  <r>
    <x v="19"/>
    <x v="19"/>
    <x v="19"/>
    <x v="19"/>
    <x v="46"/>
    <x v="1"/>
    <n v="2"/>
  </r>
  <r>
    <x v="20"/>
    <x v="20"/>
    <x v="20"/>
    <x v="20"/>
    <x v="46"/>
    <x v="1"/>
    <n v="76"/>
  </r>
  <r>
    <x v="21"/>
    <x v="21"/>
    <x v="21"/>
    <x v="21"/>
    <x v="46"/>
    <x v="1"/>
    <n v="48743"/>
  </r>
  <r>
    <x v="22"/>
    <x v="22"/>
    <x v="22"/>
    <x v="22"/>
    <x v="46"/>
    <x v="1"/>
    <n v="7897"/>
  </r>
  <r>
    <x v="23"/>
    <x v="23"/>
    <x v="23"/>
    <x v="23"/>
    <x v="46"/>
    <x v="1"/>
    <n v="267584"/>
  </r>
  <r>
    <x v="24"/>
    <x v="24"/>
    <x v="24"/>
    <x v="24"/>
    <x v="46"/>
    <x v="1"/>
    <n v="15709"/>
  </r>
  <r>
    <x v="25"/>
    <x v="25"/>
    <x v="25"/>
    <x v="25"/>
    <x v="46"/>
    <x v="1"/>
    <n v="0.23653097874887757"/>
  </r>
  <r>
    <x v="26"/>
    <x v="26"/>
    <x v="26"/>
    <x v="26"/>
    <x v="46"/>
    <x v="1"/>
    <n v="1.593364868203153E-2"/>
  </r>
  <r>
    <x v="27"/>
    <x v="27"/>
    <x v="27"/>
    <x v="27"/>
    <x v="46"/>
    <x v="1"/>
    <n v="0.24633936261843239"/>
  </r>
  <r>
    <x v="28"/>
    <x v="28"/>
    <x v="28"/>
    <x v="28"/>
    <x v="46"/>
    <x v="1"/>
    <n v="51789.871460000002"/>
  </r>
  <r>
    <x v="29"/>
    <x v="29"/>
    <x v="29"/>
    <x v="29"/>
    <x v="46"/>
    <x v="1"/>
    <n v="51478.356299999999"/>
  </r>
  <r>
    <x v="30"/>
    <x v="30"/>
    <x v="30"/>
    <x v="30"/>
    <x v="46"/>
    <x v="1"/>
    <m/>
  </r>
  <r>
    <x v="31"/>
    <x v="31"/>
    <x v="31"/>
    <x v="31"/>
    <x v="46"/>
    <x v="1"/>
    <n v="311.51515999999998"/>
  </r>
  <r>
    <x v="32"/>
    <x v="32"/>
    <x v="32"/>
    <x v="32"/>
    <x v="46"/>
    <x v="1"/>
    <n v="0.49075078603501648"/>
  </r>
  <r>
    <x v="33"/>
    <x v="33"/>
    <x v="33"/>
    <x v="33"/>
    <x v="46"/>
    <x v="1"/>
    <n v="0.48779892874473724"/>
  </r>
  <r>
    <x v="34"/>
    <x v="34"/>
    <x v="34"/>
    <x v="34"/>
    <x v="46"/>
    <x v="1"/>
    <n v="0.48779892874473724"/>
  </r>
  <r>
    <x v="35"/>
    <x v="35"/>
    <x v="35"/>
    <x v="35"/>
    <x v="46"/>
    <x v="1"/>
    <n v="105531.91748999999"/>
  </r>
  <r>
    <x v="36"/>
    <x v="36"/>
    <x v="36"/>
    <x v="36"/>
    <x v="46"/>
    <x v="1"/>
    <n v="95461.896059999999"/>
  </r>
  <r>
    <x v="37"/>
    <x v="37"/>
    <x v="37"/>
    <x v="37"/>
    <x v="46"/>
    <x v="1"/>
    <m/>
  </r>
  <r>
    <x v="38"/>
    <x v="38"/>
    <x v="38"/>
    <x v="38"/>
    <x v="46"/>
    <x v="1"/>
    <n v="10070.021419999999"/>
  </r>
  <r>
    <x v="39"/>
    <x v="39"/>
    <x v="39"/>
    <x v="39"/>
    <x v="46"/>
    <x v="1"/>
    <m/>
  </r>
  <r>
    <x v="0"/>
    <x v="0"/>
    <x v="0"/>
    <x v="0"/>
    <x v="47"/>
    <x v="1"/>
    <n v="1179"/>
  </r>
  <r>
    <x v="1"/>
    <x v="1"/>
    <x v="1"/>
    <x v="1"/>
    <x v="47"/>
    <x v="1"/>
    <n v="209"/>
  </r>
  <r>
    <x v="2"/>
    <x v="2"/>
    <x v="2"/>
    <x v="2"/>
    <x v="47"/>
    <x v="1"/>
    <n v="274"/>
  </r>
  <r>
    <x v="3"/>
    <x v="3"/>
    <x v="3"/>
    <x v="3"/>
    <x v="47"/>
    <x v="1"/>
    <n v="65"/>
  </r>
  <r>
    <x v="4"/>
    <x v="4"/>
    <x v="4"/>
    <x v="4"/>
    <x v="47"/>
    <x v="1"/>
    <n v="900"/>
  </r>
  <r>
    <x v="5"/>
    <x v="5"/>
    <x v="5"/>
    <x v="5"/>
    <x v="47"/>
    <x v="1"/>
    <n v="20"/>
  </r>
  <r>
    <x v="6"/>
    <x v="6"/>
    <x v="6"/>
    <x v="6"/>
    <x v="47"/>
    <x v="1"/>
    <n v="2308"/>
  </r>
  <r>
    <x v="7"/>
    <x v="7"/>
    <x v="7"/>
    <x v="7"/>
    <x v="47"/>
    <x v="1"/>
    <n v="958"/>
  </r>
  <r>
    <x v="8"/>
    <x v="8"/>
    <x v="8"/>
    <x v="8"/>
    <x v="47"/>
    <x v="1"/>
    <n v="63"/>
  </r>
  <r>
    <x v="9"/>
    <x v="9"/>
    <x v="9"/>
    <x v="9"/>
    <x v="47"/>
    <x v="1"/>
    <n v="1285"/>
  </r>
  <r>
    <x v="10"/>
    <x v="10"/>
    <x v="10"/>
    <x v="10"/>
    <x v="47"/>
    <x v="1"/>
    <n v="6435"/>
  </r>
  <r>
    <x v="11"/>
    <x v="11"/>
    <x v="11"/>
    <x v="11"/>
    <x v="47"/>
    <x v="1"/>
    <n v="427"/>
  </r>
  <r>
    <x v="12"/>
    <x v="12"/>
    <x v="12"/>
    <x v="12"/>
    <x v="47"/>
    <x v="1"/>
    <n v="54288"/>
  </r>
  <r>
    <x v="13"/>
    <x v="13"/>
    <x v="13"/>
    <x v="13"/>
    <x v="47"/>
    <x v="1"/>
    <n v="4452"/>
  </r>
  <r>
    <x v="14"/>
    <x v="14"/>
    <x v="14"/>
    <x v="14"/>
    <x v="47"/>
    <x v="1"/>
    <m/>
  </r>
  <r>
    <x v="15"/>
    <x v="15"/>
    <x v="15"/>
    <x v="15"/>
    <x v="47"/>
    <x v="1"/>
    <n v="6080"/>
  </r>
  <r>
    <x v="16"/>
    <x v="16"/>
    <x v="16"/>
    <x v="16"/>
    <x v="47"/>
    <x v="1"/>
    <n v="71682"/>
  </r>
  <r>
    <x v="17"/>
    <x v="17"/>
    <x v="17"/>
    <x v="17"/>
    <x v="47"/>
    <x v="1"/>
    <n v="3013"/>
  </r>
  <r>
    <x v="18"/>
    <x v="18"/>
    <x v="18"/>
    <x v="18"/>
    <x v="47"/>
    <x v="1"/>
    <n v="55175"/>
  </r>
  <r>
    <x v="19"/>
    <x v="19"/>
    <x v="19"/>
    <x v="19"/>
    <x v="47"/>
    <x v="1"/>
    <m/>
  </r>
  <r>
    <x v="20"/>
    <x v="20"/>
    <x v="20"/>
    <x v="20"/>
    <x v="47"/>
    <x v="1"/>
    <m/>
  </r>
  <r>
    <x v="21"/>
    <x v="21"/>
    <x v="21"/>
    <x v="21"/>
    <x v="47"/>
    <x v="1"/>
    <n v="10886"/>
  </r>
  <r>
    <x v="22"/>
    <x v="22"/>
    <x v="22"/>
    <x v="22"/>
    <x v="47"/>
    <x v="1"/>
    <n v="2607"/>
  </r>
  <r>
    <x v="23"/>
    <x v="23"/>
    <x v="23"/>
    <x v="23"/>
    <x v="47"/>
    <x v="1"/>
    <n v="71681"/>
  </r>
  <r>
    <x v="24"/>
    <x v="24"/>
    <x v="24"/>
    <x v="24"/>
    <x v="47"/>
    <x v="1"/>
    <n v="2368"/>
  </r>
  <r>
    <x v="25"/>
    <x v="25"/>
    <x v="25"/>
    <x v="25"/>
    <x v="47"/>
    <x v="1"/>
    <n v="0.35565052231718897"/>
  </r>
  <r>
    <x v="26"/>
    <x v="26"/>
    <x v="26"/>
    <x v="26"/>
    <x v="47"/>
    <x v="1"/>
    <n v="2.5889602219569634E-2"/>
  </r>
  <r>
    <x v="27"/>
    <x v="27"/>
    <x v="27"/>
    <x v="27"/>
    <x v="47"/>
    <x v="1"/>
    <n v="6.0436137071651089E-2"/>
  </r>
  <r>
    <x v="28"/>
    <x v="28"/>
    <x v="28"/>
    <x v="28"/>
    <x v="47"/>
    <x v="1"/>
    <n v="12182.167519999999"/>
  </r>
  <r>
    <x v="29"/>
    <x v="29"/>
    <x v="29"/>
    <x v="29"/>
    <x v="47"/>
    <x v="1"/>
    <n v="12089.229539999998"/>
  </r>
  <r>
    <x v="30"/>
    <x v="30"/>
    <x v="30"/>
    <x v="30"/>
    <x v="47"/>
    <x v="1"/>
    <m/>
  </r>
  <r>
    <x v="31"/>
    <x v="31"/>
    <x v="31"/>
    <x v="31"/>
    <x v="47"/>
    <x v="1"/>
    <n v="92.937979999999996"/>
  </r>
  <r>
    <x v="32"/>
    <x v="32"/>
    <x v="32"/>
    <x v="32"/>
    <x v="47"/>
    <x v="1"/>
    <n v="0.63777008305531757"/>
  </r>
  <r>
    <x v="33"/>
    <x v="33"/>
    <x v="33"/>
    <x v="33"/>
    <x v="47"/>
    <x v="1"/>
    <n v="0.6329045233651982"/>
  </r>
  <r>
    <x v="34"/>
    <x v="34"/>
    <x v="34"/>
    <x v="34"/>
    <x v="47"/>
    <x v="1"/>
    <n v="0.6329045233651982"/>
  </r>
  <r>
    <x v="35"/>
    <x v="35"/>
    <x v="35"/>
    <x v="35"/>
    <x v="47"/>
    <x v="1"/>
    <n v="19101.189979999999"/>
  </r>
  <r>
    <x v="36"/>
    <x v="36"/>
    <x v="36"/>
    <x v="36"/>
    <x v="47"/>
    <x v="1"/>
    <n v="16731.945210000002"/>
  </r>
  <r>
    <x v="37"/>
    <x v="37"/>
    <x v="37"/>
    <x v="37"/>
    <x v="47"/>
    <x v="1"/>
    <m/>
  </r>
  <r>
    <x v="38"/>
    <x v="38"/>
    <x v="38"/>
    <x v="38"/>
    <x v="47"/>
    <x v="1"/>
    <n v="2369.2447700000002"/>
  </r>
  <r>
    <x v="39"/>
    <x v="39"/>
    <x v="39"/>
    <x v="39"/>
    <x v="47"/>
    <x v="1"/>
    <m/>
  </r>
  <r>
    <x v="0"/>
    <x v="0"/>
    <x v="0"/>
    <x v="0"/>
    <x v="48"/>
    <x v="1"/>
    <n v="1163"/>
  </r>
  <r>
    <x v="1"/>
    <x v="1"/>
    <x v="1"/>
    <x v="1"/>
    <x v="48"/>
    <x v="1"/>
    <n v="443"/>
  </r>
  <r>
    <x v="2"/>
    <x v="2"/>
    <x v="2"/>
    <x v="2"/>
    <x v="48"/>
    <x v="1"/>
    <n v="535"/>
  </r>
  <r>
    <x v="3"/>
    <x v="3"/>
    <x v="3"/>
    <x v="3"/>
    <x v="48"/>
    <x v="1"/>
    <n v="92"/>
  </r>
  <r>
    <x v="4"/>
    <x v="4"/>
    <x v="4"/>
    <x v="4"/>
    <x v="48"/>
    <x v="1"/>
    <n v="2027"/>
  </r>
  <r>
    <x v="5"/>
    <x v="5"/>
    <x v="5"/>
    <x v="5"/>
    <x v="48"/>
    <x v="1"/>
    <n v="107"/>
  </r>
  <r>
    <x v="6"/>
    <x v="6"/>
    <x v="6"/>
    <x v="6"/>
    <x v="48"/>
    <x v="1"/>
    <n v="3740"/>
  </r>
  <r>
    <x v="7"/>
    <x v="7"/>
    <x v="7"/>
    <x v="7"/>
    <x v="48"/>
    <x v="1"/>
    <n v="1609"/>
  </r>
  <r>
    <x v="8"/>
    <x v="8"/>
    <x v="8"/>
    <x v="8"/>
    <x v="48"/>
    <x v="1"/>
    <n v="351"/>
  </r>
  <r>
    <x v="9"/>
    <x v="9"/>
    <x v="9"/>
    <x v="9"/>
    <x v="48"/>
    <x v="1"/>
    <n v="1781"/>
  </r>
  <r>
    <x v="10"/>
    <x v="10"/>
    <x v="10"/>
    <x v="10"/>
    <x v="48"/>
    <x v="1"/>
    <n v="423"/>
  </r>
  <r>
    <x v="11"/>
    <x v="11"/>
    <x v="11"/>
    <x v="11"/>
    <x v="48"/>
    <x v="1"/>
    <n v="539"/>
  </r>
  <r>
    <x v="12"/>
    <x v="12"/>
    <x v="12"/>
    <x v="12"/>
    <x v="48"/>
    <x v="1"/>
    <n v="74508"/>
  </r>
  <r>
    <x v="13"/>
    <x v="13"/>
    <x v="13"/>
    <x v="13"/>
    <x v="48"/>
    <x v="1"/>
    <n v="211"/>
  </r>
  <r>
    <x v="14"/>
    <x v="14"/>
    <x v="14"/>
    <x v="14"/>
    <x v="48"/>
    <x v="1"/>
    <n v="1"/>
  </r>
  <r>
    <x v="15"/>
    <x v="15"/>
    <x v="15"/>
    <x v="15"/>
    <x v="48"/>
    <x v="1"/>
    <n v="9659"/>
  </r>
  <r>
    <x v="16"/>
    <x v="16"/>
    <x v="16"/>
    <x v="16"/>
    <x v="48"/>
    <x v="1"/>
    <n v="85341"/>
  </r>
  <r>
    <x v="17"/>
    <x v="17"/>
    <x v="17"/>
    <x v="17"/>
    <x v="48"/>
    <x v="1"/>
    <n v="5001"/>
  </r>
  <r>
    <x v="18"/>
    <x v="18"/>
    <x v="18"/>
    <x v="18"/>
    <x v="48"/>
    <x v="1"/>
    <n v="63272"/>
  </r>
  <r>
    <x v="19"/>
    <x v="19"/>
    <x v="19"/>
    <x v="19"/>
    <x v="48"/>
    <x v="1"/>
    <m/>
  </r>
  <r>
    <x v="20"/>
    <x v="20"/>
    <x v="20"/>
    <x v="20"/>
    <x v="48"/>
    <x v="1"/>
    <m/>
  </r>
  <r>
    <x v="21"/>
    <x v="21"/>
    <x v="21"/>
    <x v="21"/>
    <x v="48"/>
    <x v="1"/>
    <n v="13801"/>
  </r>
  <r>
    <x v="22"/>
    <x v="22"/>
    <x v="22"/>
    <x v="22"/>
    <x v="48"/>
    <x v="1"/>
    <n v="3267"/>
  </r>
  <r>
    <x v="23"/>
    <x v="23"/>
    <x v="23"/>
    <x v="23"/>
    <x v="48"/>
    <x v="1"/>
    <n v="85341"/>
  </r>
  <r>
    <x v="24"/>
    <x v="24"/>
    <x v="24"/>
    <x v="24"/>
    <x v="48"/>
    <x v="1"/>
    <n v="4108"/>
  </r>
  <r>
    <x v="25"/>
    <x v="25"/>
    <x v="25"/>
    <x v="25"/>
    <x v="48"/>
    <x v="1"/>
    <n v="0.31023485068135692"/>
  </r>
  <r>
    <x v="26"/>
    <x v="26"/>
    <x v="26"/>
    <x v="26"/>
    <x v="48"/>
    <x v="1"/>
    <n v="2.0179461088131515E-2"/>
  </r>
  <r>
    <x v="27"/>
    <x v="27"/>
    <x v="27"/>
    <x v="27"/>
    <x v="48"/>
    <x v="1"/>
    <n v="0.29207596594629992"/>
  </r>
  <r>
    <x v="28"/>
    <x v="28"/>
    <x v="28"/>
    <x v="28"/>
    <x v="48"/>
    <x v="1"/>
    <n v="15729.13681"/>
  </r>
  <r>
    <x v="29"/>
    <x v="29"/>
    <x v="29"/>
    <x v="29"/>
    <x v="48"/>
    <x v="1"/>
    <n v="15709.11224"/>
  </r>
  <r>
    <x v="30"/>
    <x v="30"/>
    <x v="30"/>
    <x v="30"/>
    <x v="48"/>
    <x v="1"/>
    <m/>
  </r>
  <r>
    <x v="31"/>
    <x v="31"/>
    <x v="31"/>
    <x v="31"/>
    <x v="48"/>
    <x v="1"/>
    <n v="20.024570000000001"/>
  </r>
  <r>
    <x v="32"/>
    <x v="32"/>
    <x v="32"/>
    <x v="32"/>
    <x v="48"/>
    <x v="1"/>
    <n v="0.6193714944054054"/>
  </r>
  <r>
    <x v="33"/>
    <x v="33"/>
    <x v="33"/>
    <x v="33"/>
    <x v="48"/>
    <x v="1"/>
    <n v="0.618582980197948"/>
  </r>
  <r>
    <x v="34"/>
    <x v="34"/>
    <x v="34"/>
    <x v="34"/>
    <x v="48"/>
    <x v="1"/>
    <n v="0.618582980197948"/>
  </r>
  <r>
    <x v="35"/>
    <x v="35"/>
    <x v="35"/>
    <x v="35"/>
    <x v="48"/>
    <x v="1"/>
    <n v="25395.319210000001"/>
  </r>
  <r>
    <x v="36"/>
    <x v="36"/>
    <x v="36"/>
    <x v="36"/>
    <x v="48"/>
    <x v="1"/>
    <n v="22566.648300000001"/>
  </r>
  <r>
    <x v="37"/>
    <x v="37"/>
    <x v="37"/>
    <x v="37"/>
    <x v="48"/>
    <x v="1"/>
    <m/>
  </r>
  <r>
    <x v="38"/>
    <x v="38"/>
    <x v="38"/>
    <x v="38"/>
    <x v="48"/>
    <x v="1"/>
    <n v="2828.6709100000003"/>
  </r>
  <r>
    <x v="39"/>
    <x v="39"/>
    <x v="39"/>
    <x v="39"/>
    <x v="48"/>
    <x v="1"/>
    <m/>
  </r>
  <r>
    <x v="0"/>
    <x v="0"/>
    <x v="0"/>
    <x v="0"/>
    <x v="49"/>
    <x v="1"/>
    <n v="2338"/>
  </r>
  <r>
    <x v="1"/>
    <x v="1"/>
    <x v="1"/>
    <x v="1"/>
    <x v="49"/>
    <x v="1"/>
    <n v="530"/>
  </r>
  <r>
    <x v="2"/>
    <x v="2"/>
    <x v="2"/>
    <x v="2"/>
    <x v="49"/>
    <x v="1"/>
    <n v="593"/>
  </r>
  <r>
    <x v="3"/>
    <x v="3"/>
    <x v="3"/>
    <x v="3"/>
    <x v="49"/>
    <x v="1"/>
    <n v="63"/>
  </r>
  <r>
    <x v="4"/>
    <x v="4"/>
    <x v="4"/>
    <x v="4"/>
    <x v="49"/>
    <x v="1"/>
    <n v="1977"/>
  </r>
  <r>
    <x v="5"/>
    <x v="5"/>
    <x v="5"/>
    <x v="5"/>
    <x v="49"/>
    <x v="1"/>
    <n v="84"/>
  </r>
  <r>
    <x v="6"/>
    <x v="6"/>
    <x v="6"/>
    <x v="6"/>
    <x v="49"/>
    <x v="1"/>
    <n v="4929"/>
  </r>
  <r>
    <x v="7"/>
    <x v="7"/>
    <x v="7"/>
    <x v="7"/>
    <x v="49"/>
    <x v="1"/>
    <n v="1989"/>
  </r>
  <r>
    <x v="8"/>
    <x v="8"/>
    <x v="8"/>
    <x v="8"/>
    <x v="49"/>
    <x v="1"/>
    <n v="397"/>
  </r>
  <r>
    <x v="9"/>
    <x v="9"/>
    <x v="9"/>
    <x v="9"/>
    <x v="49"/>
    <x v="1"/>
    <n v="2542"/>
  </r>
  <r>
    <x v="10"/>
    <x v="10"/>
    <x v="10"/>
    <x v="10"/>
    <x v="49"/>
    <x v="1"/>
    <n v="1271"/>
  </r>
  <r>
    <x v="11"/>
    <x v="11"/>
    <x v="11"/>
    <x v="11"/>
    <x v="49"/>
    <x v="1"/>
    <n v="16006"/>
  </r>
  <r>
    <x v="12"/>
    <x v="12"/>
    <x v="12"/>
    <x v="12"/>
    <x v="49"/>
    <x v="1"/>
    <n v="95365"/>
  </r>
  <r>
    <x v="13"/>
    <x v="13"/>
    <x v="13"/>
    <x v="13"/>
    <x v="49"/>
    <x v="1"/>
    <n v="5967"/>
  </r>
  <r>
    <x v="14"/>
    <x v="14"/>
    <x v="14"/>
    <x v="14"/>
    <x v="49"/>
    <x v="1"/>
    <n v="2"/>
  </r>
  <r>
    <x v="15"/>
    <x v="15"/>
    <x v="15"/>
    <x v="15"/>
    <x v="49"/>
    <x v="1"/>
    <n v="11802"/>
  </r>
  <r>
    <x v="16"/>
    <x v="16"/>
    <x v="16"/>
    <x v="16"/>
    <x v="49"/>
    <x v="1"/>
    <n v="130413"/>
  </r>
  <r>
    <x v="17"/>
    <x v="17"/>
    <x v="17"/>
    <x v="17"/>
    <x v="49"/>
    <x v="1"/>
    <n v="9001"/>
  </r>
  <r>
    <x v="18"/>
    <x v="18"/>
    <x v="18"/>
    <x v="18"/>
    <x v="49"/>
    <x v="1"/>
    <n v="99541"/>
  </r>
  <r>
    <x v="19"/>
    <x v="19"/>
    <x v="19"/>
    <x v="19"/>
    <x v="49"/>
    <x v="1"/>
    <n v="5"/>
  </r>
  <r>
    <x v="20"/>
    <x v="20"/>
    <x v="20"/>
    <x v="20"/>
    <x v="49"/>
    <x v="1"/>
    <m/>
  </r>
  <r>
    <x v="21"/>
    <x v="21"/>
    <x v="21"/>
    <x v="21"/>
    <x v="49"/>
    <x v="1"/>
    <n v="17888"/>
  </r>
  <r>
    <x v="22"/>
    <x v="22"/>
    <x v="22"/>
    <x v="22"/>
    <x v="49"/>
    <x v="1"/>
    <n v="3978"/>
  </r>
  <r>
    <x v="23"/>
    <x v="23"/>
    <x v="23"/>
    <x v="23"/>
    <x v="49"/>
    <x v="1"/>
    <n v="130413"/>
  </r>
  <r>
    <x v="24"/>
    <x v="24"/>
    <x v="24"/>
    <x v="24"/>
    <x v="49"/>
    <x v="1"/>
    <n v="4652"/>
  </r>
  <r>
    <x v="25"/>
    <x v="25"/>
    <x v="25"/>
    <x v="25"/>
    <x v="49"/>
    <x v="1"/>
    <n v="0.35199824330259111"/>
  </r>
  <r>
    <x v="26"/>
    <x v="26"/>
    <x v="26"/>
    <x v="26"/>
    <x v="49"/>
    <x v="1"/>
    <n v="2.2430115286153636E-2"/>
  </r>
  <r>
    <x v="27"/>
    <x v="27"/>
    <x v="27"/>
    <x v="27"/>
    <x v="49"/>
    <x v="1"/>
    <n v="0.30945997702029876"/>
  </r>
  <r>
    <x v="28"/>
    <x v="28"/>
    <x v="28"/>
    <x v="28"/>
    <x v="49"/>
    <x v="1"/>
    <n v="19410.41"/>
  </r>
  <r>
    <x v="29"/>
    <x v="29"/>
    <x v="29"/>
    <x v="29"/>
    <x v="49"/>
    <x v="1"/>
    <n v="19329.842720000001"/>
  </r>
  <r>
    <x v="30"/>
    <x v="30"/>
    <x v="30"/>
    <x v="30"/>
    <x v="49"/>
    <x v="1"/>
    <m/>
  </r>
  <r>
    <x v="31"/>
    <x v="31"/>
    <x v="31"/>
    <x v="31"/>
    <x v="49"/>
    <x v="1"/>
    <n v="80.567279999999997"/>
  </r>
  <r>
    <x v="32"/>
    <x v="32"/>
    <x v="32"/>
    <x v="32"/>
    <x v="49"/>
    <x v="1"/>
    <n v="0.39459868530155329"/>
  </r>
  <r>
    <x v="33"/>
    <x v="33"/>
    <x v="33"/>
    <x v="33"/>
    <x v="49"/>
    <x v="1"/>
    <n v="0.39296081455249016"/>
  </r>
  <r>
    <x v="34"/>
    <x v="34"/>
    <x v="34"/>
    <x v="34"/>
    <x v="49"/>
    <x v="1"/>
    <n v="0.39296081455249016"/>
  </r>
  <r>
    <x v="35"/>
    <x v="35"/>
    <x v="35"/>
    <x v="35"/>
    <x v="49"/>
    <x v="1"/>
    <n v="49190.255119999994"/>
  </r>
  <r>
    <x v="36"/>
    <x v="36"/>
    <x v="36"/>
    <x v="36"/>
    <x v="49"/>
    <x v="1"/>
    <n v="44538.738600000004"/>
  </r>
  <r>
    <x v="37"/>
    <x v="37"/>
    <x v="37"/>
    <x v="37"/>
    <x v="49"/>
    <x v="1"/>
    <m/>
  </r>
  <r>
    <x v="38"/>
    <x v="38"/>
    <x v="38"/>
    <x v="38"/>
    <x v="49"/>
    <x v="1"/>
    <n v="4651.5165199999992"/>
  </r>
  <r>
    <x v="39"/>
    <x v="39"/>
    <x v="39"/>
    <x v="39"/>
    <x v="49"/>
    <x v="1"/>
    <m/>
  </r>
  <r>
    <x v="0"/>
    <x v="0"/>
    <x v="0"/>
    <x v="0"/>
    <x v="50"/>
    <x v="1"/>
    <n v="2052"/>
  </r>
  <r>
    <x v="1"/>
    <x v="1"/>
    <x v="1"/>
    <x v="1"/>
    <x v="50"/>
    <x v="1"/>
    <n v="269"/>
  </r>
  <r>
    <x v="2"/>
    <x v="2"/>
    <x v="2"/>
    <x v="2"/>
    <x v="50"/>
    <x v="1"/>
    <n v="366"/>
  </r>
  <r>
    <x v="3"/>
    <x v="3"/>
    <x v="3"/>
    <x v="3"/>
    <x v="50"/>
    <x v="1"/>
    <n v="97"/>
  </r>
  <r>
    <x v="4"/>
    <x v="4"/>
    <x v="4"/>
    <x v="4"/>
    <x v="50"/>
    <x v="1"/>
    <n v="741"/>
  </r>
  <r>
    <x v="5"/>
    <x v="5"/>
    <x v="5"/>
    <x v="5"/>
    <x v="50"/>
    <x v="1"/>
    <n v="37"/>
  </r>
  <r>
    <x v="6"/>
    <x v="6"/>
    <x v="6"/>
    <x v="6"/>
    <x v="50"/>
    <x v="1"/>
    <n v="3099"/>
  </r>
  <r>
    <x v="7"/>
    <x v="7"/>
    <x v="7"/>
    <x v="7"/>
    <x v="50"/>
    <x v="1"/>
    <n v="1622"/>
  </r>
  <r>
    <x v="8"/>
    <x v="8"/>
    <x v="8"/>
    <x v="8"/>
    <x v="50"/>
    <x v="1"/>
    <n v="394"/>
  </r>
  <r>
    <x v="9"/>
    <x v="9"/>
    <x v="9"/>
    <x v="9"/>
    <x v="50"/>
    <x v="1"/>
    <n v="1083"/>
  </r>
  <r>
    <x v="10"/>
    <x v="10"/>
    <x v="10"/>
    <x v="10"/>
    <x v="50"/>
    <x v="1"/>
    <n v="1351"/>
  </r>
  <r>
    <x v="11"/>
    <x v="11"/>
    <x v="11"/>
    <x v="11"/>
    <x v="50"/>
    <x v="1"/>
    <n v="851"/>
  </r>
  <r>
    <x v="12"/>
    <x v="12"/>
    <x v="12"/>
    <x v="12"/>
    <x v="50"/>
    <x v="1"/>
    <n v="110889"/>
  </r>
  <r>
    <x v="13"/>
    <x v="13"/>
    <x v="13"/>
    <x v="13"/>
    <x v="50"/>
    <x v="1"/>
    <n v="2427"/>
  </r>
  <r>
    <x v="14"/>
    <x v="14"/>
    <x v="14"/>
    <x v="14"/>
    <x v="50"/>
    <x v="1"/>
    <m/>
  </r>
  <r>
    <x v="15"/>
    <x v="15"/>
    <x v="15"/>
    <x v="15"/>
    <x v="50"/>
    <x v="1"/>
    <n v="9556"/>
  </r>
  <r>
    <x v="16"/>
    <x v="16"/>
    <x v="16"/>
    <x v="16"/>
    <x v="50"/>
    <x v="1"/>
    <n v="125074"/>
  </r>
  <r>
    <x v="17"/>
    <x v="17"/>
    <x v="17"/>
    <x v="17"/>
    <x v="50"/>
    <x v="1"/>
    <n v="1000"/>
  </r>
  <r>
    <x v="18"/>
    <x v="18"/>
    <x v="18"/>
    <x v="18"/>
    <x v="50"/>
    <x v="1"/>
    <n v="99696"/>
  </r>
  <r>
    <x v="19"/>
    <x v="19"/>
    <x v="19"/>
    <x v="19"/>
    <x v="50"/>
    <x v="1"/>
    <n v="3"/>
  </r>
  <r>
    <x v="20"/>
    <x v="20"/>
    <x v="20"/>
    <x v="20"/>
    <x v="50"/>
    <x v="1"/>
    <m/>
  </r>
  <r>
    <x v="21"/>
    <x v="21"/>
    <x v="21"/>
    <x v="21"/>
    <x v="50"/>
    <x v="1"/>
    <n v="18830"/>
  </r>
  <r>
    <x v="22"/>
    <x v="22"/>
    <x v="22"/>
    <x v="22"/>
    <x v="50"/>
    <x v="1"/>
    <n v="5545"/>
  </r>
  <r>
    <x v="23"/>
    <x v="23"/>
    <x v="23"/>
    <x v="23"/>
    <x v="50"/>
    <x v="1"/>
    <n v="125074"/>
  </r>
  <r>
    <x v="24"/>
    <x v="24"/>
    <x v="24"/>
    <x v="24"/>
    <x v="50"/>
    <x v="1"/>
    <n v="3978"/>
  </r>
  <r>
    <x v="25"/>
    <x v="25"/>
    <x v="25"/>
    <x v="25"/>
    <x v="50"/>
    <x v="1"/>
    <n v="0.46965888689407542"/>
  </r>
  <r>
    <x v="26"/>
    <x v="26"/>
    <x v="26"/>
    <x v="26"/>
    <x v="50"/>
    <x v="1"/>
    <n v="3.4667090081507354E-2"/>
  </r>
  <r>
    <x v="27"/>
    <x v="27"/>
    <x v="27"/>
    <x v="27"/>
    <x v="50"/>
    <x v="1"/>
    <n v="0.16844783715012723"/>
  </r>
  <r>
    <x v="28"/>
    <x v="28"/>
    <x v="28"/>
    <x v="28"/>
    <x v="50"/>
    <x v="1"/>
    <n v="21377.277300000002"/>
  </r>
  <r>
    <x v="29"/>
    <x v="29"/>
    <x v="29"/>
    <x v="29"/>
    <x v="50"/>
    <x v="1"/>
    <n v="21342.178090000001"/>
  </r>
  <r>
    <x v="30"/>
    <x v="30"/>
    <x v="30"/>
    <x v="30"/>
    <x v="50"/>
    <x v="1"/>
    <m/>
  </r>
  <r>
    <x v="31"/>
    <x v="31"/>
    <x v="31"/>
    <x v="31"/>
    <x v="50"/>
    <x v="1"/>
    <n v="35.099220000000003"/>
  </r>
  <r>
    <x v="32"/>
    <x v="32"/>
    <x v="32"/>
    <x v="32"/>
    <x v="50"/>
    <x v="1"/>
    <n v="0.46066343151110895"/>
  </r>
  <r>
    <x v="33"/>
    <x v="33"/>
    <x v="33"/>
    <x v="33"/>
    <x v="50"/>
    <x v="1"/>
    <n v="0.45990707127425462"/>
  </r>
  <r>
    <x v="34"/>
    <x v="34"/>
    <x v="34"/>
    <x v="34"/>
    <x v="50"/>
    <x v="1"/>
    <n v="0.45990707127425462"/>
  </r>
  <r>
    <x v="35"/>
    <x v="35"/>
    <x v="35"/>
    <x v="35"/>
    <x v="50"/>
    <x v="1"/>
    <n v="46405.414100000002"/>
  </r>
  <r>
    <x v="36"/>
    <x v="36"/>
    <x v="36"/>
    <x v="36"/>
    <x v="50"/>
    <x v="1"/>
    <n v="42394.126090000005"/>
  </r>
  <r>
    <x v="37"/>
    <x v="37"/>
    <x v="37"/>
    <x v="37"/>
    <x v="50"/>
    <x v="1"/>
    <m/>
  </r>
  <r>
    <x v="38"/>
    <x v="38"/>
    <x v="38"/>
    <x v="38"/>
    <x v="50"/>
    <x v="1"/>
    <n v="4011.2880099999998"/>
  </r>
  <r>
    <x v="39"/>
    <x v="39"/>
    <x v="39"/>
    <x v="39"/>
    <x v="50"/>
    <x v="1"/>
    <m/>
  </r>
  <r>
    <x v="0"/>
    <x v="0"/>
    <x v="0"/>
    <x v="0"/>
    <x v="51"/>
    <x v="1"/>
    <n v="839"/>
  </r>
  <r>
    <x v="1"/>
    <x v="1"/>
    <x v="1"/>
    <x v="1"/>
    <x v="51"/>
    <x v="1"/>
    <n v="339"/>
  </r>
  <r>
    <x v="2"/>
    <x v="2"/>
    <x v="2"/>
    <x v="2"/>
    <x v="51"/>
    <x v="1"/>
    <n v="397"/>
  </r>
  <r>
    <x v="3"/>
    <x v="3"/>
    <x v="3"/>
    <x v="3"/>
    <x v="51"/>
    <x v="1"/>
    <n v="58"/>
  </r>
  <r>
    <x v="4"/>
    <x v="4"/>
    <x v="4"/>
    <x v="4"/>
    <x v="51"/>
    <x v="1"/>
    <n v="858"/>
  </r>
  <r>
    <x v="5"/>
    <x v="5"/>
    <x v="5"/>
    <x v="5"/>
    <x v="51"/>
    <x v="1"/>
    <n v="28"/>
  </r>
  <r>
    <x v="6"/>
    <x v="6"/>
    <x v="6"/>
    <x v="6"/>
    <x v="51"/>
    <x v="1"/>
    <n v="2064"/>
  </r>
  <r>
    <x v="7"/>
    <x v="7"/>
    <x v="7"/>
    <x v="7"/>
    <x v="51"/>
    <x v="1"/>
    <n v="919"/>
  </r>
  <r>
    <x v="8"/>
    <x v="8"/>
    <x v="8"/>
    <x v="8"/>
    <x v="51"/>
    <x v="1"/>
    <n v="177"/>
  </r>
  <r>
    <x v="9"/>
    <x v="9"/>
    <x v="9"/>
    <x v="9"/>
    <x v="51"/>
    <x v="1"/>
    <n v="968"/>
  </r>
  <r>
    <x v="10"/>
    <x v="10"/>
    <x v="10"/>
    <x v="10"/>
    <x v="51"/>
    <x v="1"/>
    <n v="473"/>
  </r>
  <r>
    <x v="11"/>
    <x v="11"/>
    <x v="11"/>
    <x v="11"/>
    <x v="51"/>
    <x v="1"/>
    <n v="3936"/>
  </r>
  <r>
    <x v="12"/>
    <x v="12"/>
    <x v="12"/>
    <x v="12"/>
    <x v="51"/>
    <x v="1"/>
    <n v="39207"/>
  </r>
  <r>
    <x v="13"/>
    <x v="13"/>
    <x v="13"/>
    <x v="13"/>
    <x v="51"/>
    <x v="1"/>
    <n v="1504"/>
  </r>
  <r>
    <x v="14"/>
    <x v="14"/>
    <x v="14"/>
    <x v="14"/>
    <x v="51"/>
    <x v="1"/>
    <n v="30"/>
  </r>
  <r>
    <x v="15"/>
    <x v="15"/>
    <x v="15"/>
    <x v="15"/>
    <x v="51"/>
    <x v="1"/>
    <n v="7165"/>
  </r>
  <r>
    <x v="16"/>
    <x v="16"/>
    <x v="16"/>
    <x v="16"/>
    <x v="51"/>
    <x v="1"/>
    <n v="52315"/>
  </r>
  <r>
    <x v="17"/>
    <x v="17"/>
    <x v="17"/>
    <x v="17"/>
    <x v="51"/>
    <x v="1"/>
    <n v="1011"/>
  </r>
  <r>
    <x v="18"/>
    <x v="18"/>
    <x v="18"/>
    <x v="18"/>
    <x v="51"/>
    <x v="1"/>
    <n v="43188"/>
  </r>
  <r>
    <x v="19"/>
    <x v="19"/>
    <x v="19"/>
    <x v="19"/>
    <x v="51"/>
    <x v="1"/>
    <m/>
  </r>
  <r>
    <x v="20"/>
    <x v="20"/>
    <x v="20"/>
    <x v="20"/>
    <x v="51"/>
    <x v="1"/>
    <n v="30"/>
  </r>
  <r>
    <x v="21"/>
    <x v="21"/>
    <x v="21"/>
    <x v="21"/>
    <x v="51"/>
    <x v="1"/>
    <n v="6465"/>
  </r>
  <r>
    <x v="22"/>
    <x v="22"/>
    <x v="22"/>
    <x v="22"/>
    <x v="51"/>
    <x v="1"/>
    <n v="1621"/>
  </r>
  <r>
    <x v="23"/>
    <x v="23"/>
    <x v="23"/>
    <x v="23"/>
    <x v="51"/>
    <x v="1"/>
    <n v="52315"/>
  </r>
  <r>
    <x v="24"/>
    <x v="24"/>
    <x v="24"/>
    <x v="24"/>
    <x v="51"/>
    <x v="1"/>
    <n v="1705"/>
  </r>
  <r>
    <x v="25"/>
    <x v="25"/>
    <x v="25"/>
    <x v="25"/>
    <x v="51"/>
    <x v="1"/>
    <n v="0.38539989264626945"/>
  </r>
  <r>
    <x v="26"/>
    <x v="26"/>
    <x v="26"/>
    <x v="26"/>
    <x v="51"/>
    <x v="1"/>
    <n v="1.4933357107832211E-2"/>
  </r>
  <r>
    <x v="27"/>
    <x v="27"/>
    <x v="27"/>
    <x v="27"/>
    <x v="51"/>
    <x v="1"/>
    <n v="0.65671641791044777"/>
  </r>
  <r>
    <x v="28"/>
    <x v="28"/>
    <x v="28"/>
    <x v="28"/>
    <x v="51"/>
    <x v="1"/>
    <n v="7415.6963299999998"/>
  </r>
  <r>
    <x v="29"/>
    <x v="29"/>
    <x v="29"/>
    <x v="29"/>
    <x v="51"/>
    <x v="1"/>
    <n v="7399.8494199999996"/>
  </r>
  <r>
    <x v="30"/>
    <x v="30"/>
    <x v="30"/>
    <x v="30"/>
    <x v="51"/>
    <x v="1"/>
    <m/>
  </r>
  <r>
    <x v="31"/>
    <x v="31"/>
    <x v="31"/>
    <x v="31"/>
    <x v="51"/>
    <x v="1"/>
    <n v="15.846909999999999"/>
  </r>
  <r>
    <x v="32"/>
    <x v="32"/>
    <x v="32"/>
    <x v="32"/>
    <x v="51"/>
    <x v="1"/>
    <n v="0.49886744917337911"/>
  </r>
  <r>
    <x v="33"/>
    <x v="33"/>
    <x v="33"/>
    <x v="33"/>
    <x v="51"/>
    <x v="1"/>
    <n v="0.49780139856704575"/>
  </r>
  <r>
    <x v="34"/>
    <x v="34"/>
    <x v="34"/>
    <x v="34"/>
    <x v="51"/>
    <x v="1"/>
    <n v="0.49780139856704575"/>
  </r>
  <r>
    <x v="35"/>
    <x v="35"/>
    <x v="35"/>
    <x v="35"/>
    <x v="51"/>
    <x v="1"/>
    <n v="14865.063539999999"/>
  </r>
  <r>
    <x v="36"/>
    <x v="36"/>
    <x v="36"/>
    <x v="36"/>
    <x v="51"/>
    <x v="1"/>
    <n v="12830.224109999999"/>
  </r>
  <r>
    <x v="37"/>
    <x v="37"/>
    <x v="37"/>
    <x v="37"/>
    <x v="51"/>
    <x v="1"/>
    <n v="148.94658999999999"/>
  </r>
  <r>
    <x v="38"/>
    <x v="38"/>
    <x v="38"/>
    <x v="38"/>
    <x v="51"/>
    <x v="1"/>
    <n v="1885.8928500000002"/>
  </r>
  <r>
    <x v="39"/>
    <x v="39"/>
    <x v="39"/>
    <x v="39"/>
    <x v="51"/>
    <x v="1"/>
    <m/>
  </r>
  <r>
    <x v="0"/>
    <x v="0"/>
    <x v="0"/>
    <x v="0"/>
    <x v="52"/>
    <x v="1"/>
    <n v="1824"/>
  </r>
  <r>
    <x v="1"/>
    <x v="1"/>
    <x v="1"/>
    <x v="1"/>
    <x v="52"/>
    <x v="1"/>
    <n v="653"/>
  </r>
  <r>
    <x v="2"/>
    <x v="2"/>
    <x v="2"/>
    <x v="2"/>
    <x v="52"/>
    <x v="1"/>
    <n v="787"/>
  </r>
  <r>
    <x v="3"/>
    <x v="3"/>
    <x v="3"/>
    <x v="3"/>
    <x v="52"/>
    <x v="1"/>
    <n v="134"/>
  </r>
  <r>
    <x v="4"/>
    <x v="4"/>
    <x v="4"/>
    <x v="4"/>
    <x v="52"/>
    <x v="1"/>
    <n v="2850"/>
  </r>
  <r>
    <x v="5"/>
    <x v="5"/>
    <x v="5"/>
    <x v="5"/>
    <x v="52"/>
    <x v="1"/>
    <n v="189"/>
  </r>
  <r>
    <x v="6"/>
    <x v="6"/>
    <x v="6"/>
    <x v="6"/>
    <x v="52"/>
    <x v="1"/>
    <n v="5516"/>
  </r>
  <r>
    <x v="7"/>
    <x v="7"/>
    <x v="7"/>
    <x v="7"/>
    <x v="52"/>
    <x v="1"/>
    <n v="2485"/>
  </r>
  <r>
    <x v="8"/>
    <x v="8"/>
    <x v="8"/>
    <x v="8"/>
    <x v="52"/>
    <x v="1"/>
    <n v="108"/>
  </r>
  <r>
    <x v="9"/>
    <x v="9"/>
    <x v="9"/>
    <x v="9"/>
    <x v="52"/>
    <x v="1"/>
    <n v="2924"/>
  </r>
  <r>
    <x v="10"/>
    <x v="10"/>
    <x v="10"/>
    <x v="10"/>
    <x v="52"/>
    <x v="1"/>
    <n v="5877"/>
  </r>
  <r>
    <x v="11"/>
    <x v="11"/>
    <x v="11"/>
    <x v="11"/>
    <x v="52"/>
    <x v="1"/>
    <n v="1126"/>
  </r>
  <r>
    <x v="12"/>
    <x v="12"/>
    <x v="12"/>
    <x v="12"/>
    <x v="52"/>
    <x v="1"/>
    <n v="119475"/>
  </r>
  <r>
    <x v="13"/>
    <x v="13"/>
    <x v="13"/>
    <x v="13"/>
    <x v="52"/>
    <x v="1"/>
    <n v="7563"/>
  </r>
  <r>
    <x v="14"/>
    <x v="14"/>
    <x v="14"/>
    <x v="14"/>
    <x v="52"/>
    <x v="1"/>
    <n v="37"/>
  </r>
  <r>
    <x v="15"/>
    <x v="15"/>
    <x v="15"/>
    <x v="15"/>
    <x v="52"/>
    <x v="1"/>
    <n v="27175"/>
  </r>
  <r>
    <x v="16"/>
    <x v="16"/>
    <x v="16"/>
    <x v="16"/>
    <x v="52"/>
    <x v="1"/>
    <n v="161253"/>
  </r>
  <r>
    <x v="17"/>
    <x v="17"/>
    <x v="17"/>
    <x v="17"/>
    <x v="52"/>
    <x v="1"/>
    <m/>
  </r>
  <r>
    <x v="18"/>
    <x v="18"/>
    <x v="18"/>
    <x v="18"/>
    <x v="52"/>
    <x v="1"/>
    <n v="125583"/>
  </r>
  <r>
    <x v="19"/>
    <x v="19"/>
    <x v="19"/>
    <x v="19"/>
    <x v="52"/>
    <x v="1"/>
    <n v="1"/>
  </r>
  <r>
    <x v="20"/>
    <x v="20"/>
    <x v="20"/>
    <x v="20"/>
    <x v="52"/>
    <x v="1"/>
    <n v="33"/>
  </r>
  <r>
    <x v="21"/>
    <x v="21"/>
    <x v="21"/>
    <x v="21"/>
    <x v="52"/>
    <x v="1"/>
    <n v="29858"/>
  </r>
  <r>
    <x v="22"/>
    <x v="22"/>
    <x v="22"/>
    <x v="22"/>
    <x v="52"/>
    <x v="1"/>
    <n v="5778"/>
  </r>
  <r>
    <x v="23"/>
    <x v="23"/>
    <x v="23"/>
    <x v="23"/>
    <x v="52"/>
    <x v="1"/>
    <n v="161253"/>
  </r>
  <r>
    <x v="24"/>
    <x v="24"/>
    <x v="24"/>
    <x v="24"/>
    <x v="52"/>
    <x v="1"/>
    <n v="9439"/>
  </r>
  <r>
    <x v="25"/>
    <x v="25"/>
    <x v="25"/>
    <x v="25"/>
    <x v="52"/>
    <x v="1"/>
    <n v="0.38206785137318255"/>
  </r>
  <r>
    <x v="26"/>
    <x v="26"/>
    <x v="26"/>
    <x v="26"/>
    <x v="52"/>
    <x v="1"/>
    <n v="5.3611894102691647E-3"/>
  </r>
  <r>
    <x v="27"/>
    <x v="27"/>
    <x v="27"/>
    <x v="27"/>
    <x v="52"/>
    <x v="1"/>
    <n v="0.41384388807069217"/>
  </r>
  <r>
    <x v="28"/>
    <x v="28"/>
    <x v="28"/>
    <x v="28"/>
    <x v="52"/>
    <x v="1"/>
    <n v="32593.059929999999"/>
  </r>
  <r>
    <x v="29"/>
    <x v="29"/>
    <x v="29"/>
    <x v="29"/>
    <x v="52"/>
    <x v="1"/>
    <n v="31834.168809999999"/>
  </r>
  <r>
    <x v="30"/>
    <x v="30"/>
    <x v="30"/>
    <x v="30"/>
    <x v="52"/>
    <x v="1"/>
    <m/>
  </r>
  <r>
    <x v="31"/>
    <x v="31"/>
    <x v="31"/>
    <x v="31"/>
    <x v="52"/>
    <x v="1"/>
    <n v="758.89112"/>
  </r>
  <r>
    <x v="32"/>
    <x v="32"/>
    <x v="32"/>
    <x v="32"/>
    <x v="52"/>
    <x v="1"/>
    <n v="0.35236848094233775"/>
  </r>
  <r>
    <x v="33"/>
    <x v="33"/>
    <x v="33"/>
    <x v="33"/>
    <x v="52"/>
    <x v="1"/>
    <n v="0.34416399471952391"/>
  </r>
  <r>
    <x v="34"/>
    <x v="34"/>
    <x v="34"/>
    <x v="34"/>
    <x v="52"/>
    <x v="1"/>
    <n v="0.34416399471952391"/>
  </r>
  <r>
    <x v="35"/>
    <x v="35"/>
    <x v="35"/>
    <x v="35"/>
    <x v="52"/>
    <x v="1"/>
    <n v="92497.092369999998"/>
  </r>
  <r>
    <x v="36"/>
    <x v="36"/>
    <x v="36"/>
    <x v="36"/>
    <x v="52"/>
    <x v="1"/>
    <n v="85696.463430000003"/>
  </r>
  <r>
    <x v="37"/>
    <x v="37"/>
    <x v="37"/>
    <x v="37"/>
    <x v="52"/>
    <x v="1"/>
    <n v="1652.2996499999999"/>
  </r>
  <r>
    <x v="38"/>
    <x v="38"/>
    <x v="38"/>
    <x v="38"/>
    <x v="52"/>
    <x v="1"/>
    <n v="5148.3292899999997"/>
  </r>
  <r>
    <x v="39"/>
    <x v="39"/>
    <x v="39"/>
    <x v="39"/>
    <x v="52"/>
    <x v="1"/>
    <m/>
  </r>
  <r>
    <x v="0"/>
    <x v="0"/>
    <x v="0"/>
    <x v="0"/>
    <x v="53"/>
    <x v="1"/>
    <n v="509"/>
  </r>
  <r>
    <x v="1"/>
    <x v="1"/>
    <x v="1"/>
    <x v="1"/>
    <x v="53"/>
    <x v="1"/>
    <n v="270"/>
  </r>
  <r>
    <x v="2"/>
    <x v="2"/>
    <x v="2"/>
    <x v="2"/>
    <x v="53"/>
    <x v="1"/>
    <n v="317"/>
  </r>
  <r>
    <x v="3"/>
    <x v="3"/>
    <x v="3"/>
    <x v="3"/>
    <x v="53"/>
    <x v="1"/>
    <n v="47"/>
  </r>
  <r>
    <x v="4"/>
    <x v="4"/>
    <x v="4"/>
    <x v="4"/>
    <x v="53"/>
    <x v="1"/>
    <n v="1372"/>
  </r>
  <r>
    <x v="5"/>
    <x v="5"/>
    <x v="5"/>
    <x v="5"/>
    <x v="53"/>
    <x v="1"/>
    <n v="87"/>
  </r>
  <r>
    <x v="6"/>
    <x v="6"/>
    <x v="6"/>
    <x v="6"/>
    <x v="53"/>
    <x v="1"/>
    <n v="2238"/>
  </r>
  <r>
    <x v="7"/>
    <x v="7"/>
    <x v="7"/>
    <x v="7"/>
    <x v="53"/>
    <x v="1"/>
    <n v="1033"/>
  </r>
  <r>
    <x v="8"/>
    <x v="8"/>
    <x v="8"/>
    <x v="8"/>
    <x v="53"/>
    <x v="1"/>
    <n v="130"/>
  </r>
  <r>
    <x v="9"/>
    <x v="9"/>
    <x v="9"/>
    <x v="9"/>
    <x v="53"/>
    <x v="1"/>
    <n v="1075"/>
  </r>
  <r>
    <x v="10"/>
    <x v="10"/>
    <x v="10"/>
    <x v="10"/>
    <x v="53"/>
    <x v="1"/>
    <n v="220"/>
  </r>
  <r>
    <x v="11"/>
    <x v="11"/>
    <x v="11"/>
    <x v="11"/>
    <x v="53"/>
    <x v="1"/>
    <n v="352"/>
  </r>
  <r>
    <x v="12"/>
    <x v="12"/>
    <x v="12"/>
    <x v="12"/>
    <x v="53"/>
    <x v="1"/>
    <n v="55909"/>
  </r>
  <r>
    <x v="13"/>
    <x v="13"/>
    <x v="13"/>
    <x v="13"/>
    <x v="53"/>
    <x v="1"/>
    <n v="677"/>
  </r>
  <r>
    <x v="14"/>
    <x v="14"/>
    <x v="14"/>
    <x v="14"/>
    <x v="53"/>
    <x v="1"/>
    <n v="2"/>
  </r>
  <r>
    <x v="15"/>
    <x v="15"/>
    <x v="15"/>
    <x v="15"/>
    <x v="53"/>
    <x v="1"/>
    <n v="7810"/>
  </r>
  <r>
    <x v="16"/>
    <x v="16"/>
    <x v="16"/>
    <x v="16"/>
    <x v="53"/>
    <x v="1"/>
    <n v="64970"/>
  </r>
  <r>
    <x v="17"/>
    <x v="17"/>
    <x v="17"/>
    <x v="17"/>
    <x v="53"/>
    <x v="1"/>
    <n v="5191"/>
  </r>
  <r>
    <x v="18"/>
    <x v="18"/>
    <x v="18"/>
    <x v="18"/>
    <x v="53"/>
    <x v="1"/>
    <n v="48362"/>
  </r>
  <r>
    <x v="19"/>
    <x v="19"/>
    <x v="19"/>
    <x v="19"/>
    <x v="53"/>
    <x v="1"/>
    <n v="1"/>
  </r>
  <r>
    <x v="20"/>
    <x v="20"/>
    <x v="20"/>
    <x v="20"/>
    <x v="53"/>
    <x v="1"/>
    <n v="2"/>
  </r>
  <r>
    <x v="21"/>
    <x v="21"/>
    <x v="21"/>
    <x v="21"/>
    <x v="53"/>
    <x v="1"/>
    <n v="8985"/>
  </r>
  <r>
    <x v="22"/>
    <x v="22"/>
    <x v="22"/>
    <x v="22"/>
    <x v="53"/>
    <x v="1"/>
    <n v="2429"/>
  </r>
  <r>
    <x v="23"/>
    <x v="23"/>
    <x v="23"/>
    <x v="23"/>
    <x v="53"/>
    <x v="1"/>
    <n v="64970"/>
  </r>
  <r>
    <x v="24"/>
    <x v="24"/>
    <x v="24"/>
    <x v="24"/>
    <x v="53"/>
    <x v="1"/>
    <n v="2577"/>
  </r>
  <r>
    <x v="25"/>
    <x v="25"/>
    <x v="25"/>
    <x v="25"/>
    <x v="53"/>
    <x v="1"/>
    <n v="0.39325276938569992"/>
  </r>
  <r>
    <x v="26"/>
    <x v="26"/>
    <x v="26"/>
    <x v="26"/>
    <x v="53"/>
    <x v="1"/>
    <n v="2.1649156319643426E-2"/>
  </r>
  <r>
    <x v="27"/>
    <x v="27"/>
    <x v="27"/>
    <x v="27"/>
    <x v="53"/>
    <x v="1"/>
    <n v="0.20016339869281047"/>
  </r>
  <r>
    <x v="28"/>
    <x v="28"/>
    <x v="28"/>
    <x v="28"/>
    <x v="53"/>
    <x v="1"/>
    <n v="10094.75755"/>
  </r>
  <r>
    <x v="29"/>
    <x v="29"/>
    <x v="29"/>
    <x v="29"/>
    <x v="53"/>
    <x v="1"/>
    <n v="9993.9315500000012"/>
  </r>
  <r>
    <x v="30"/>
    <x v="30"/>
    <x v="30"/>
    <x v="30"/>
    <x v="53"/>
    <x v="1"/>
    <m/>
  </r>
  <r>
    <x v="31"/>
    <x v="31"/>
    <x v="31"/>
    <x v="31"/>
    <x v="53"/>
    <x v="1"/>
    <n v="100.82599999999999"/>
  </r>
  <r>
    <x v="32"/>
    <x v="32"/>
    <x v="32"/>
    <x v="32"/>
    <x v="53"/>
    <x v="1"/>
    <n v="0.42663075220348423"/>
  </r>
  <r>
    <x v="33"/>
    <x v="33"/>
    <x v="33"/>
    <x v="33"/>
    <x v="53"/>
    <x v="1"/>
    <n v="0.42236958277879921"/>
  </r>
  <r>
    <x v="34"/>
    <x v="34"/>
    <x v="34"/>
    <x v="34"/>
    <x v="53"/>
    <x v="1"/>
    <n v="0.42236958277879921"/>
  </r>
  <r>
    <x v="35"/>
    <x v="35"/>
    <x v="35"/>
    <x v="35"/>
    <x v="53"/>
    <x v="1"/>
    <n v="23661.579710000002"/>
  </r>
  <r>
    <x v="36"/>
    <x v="36"/>
    <x v="36"/>
    <x v="36"/>
    <x v="53"/>
    <x v="1"/>
    <n v="21865.017399999997"/>
  </r>
  <r>
    <x v="37"/>
    <x v="37"/>
    <x v="37"/>
    <x v="37"/>
    <x v="53"/>
    <x v="1"/>
    <m/>
  </r>
  <r>
    <x v="38"/>
    <x v="38"/>
    <x v="38"/>
    <x v="38"/>
    <x v="53"/>
    <x v="1"/>
    <n v="1796.5623000000001"/>
  </r>
  <r>
    <x v="39"/>
    <x v="39"/>
    <x v="39"/>
    <x v="39"/>
    <x v="53"/>
    <x v="1"/>
    <m/>
  </r>
  <r>
    <x v="0"/>
    <x v="0"/>
    <x v="0"/>
    <x v="0"/>
    <x v="54"/>
    <x v="1"/>
    <n v="620"/>
  </r>
  <r>
    <x v="1"/>
    <x v="1"/>
    <x v="1"/>
    <x v="1"/>
    <x v="54"/>
    <x v="1"/>
    <n v="262"/>
  </r>
  <r>
    <x v="2"/>
    <x v="2"/>
    <x v="2"/>
    <x v="2"/>
    <x v="54"/>
    <x v="1"/>
    <n v="307"/>
  </r>
  <r>
    <x v="3"/>
    <x v="3"/>
    <x v="3"/>
    <x v="3"/>
    <x v="54"/>
    <x v="1"/>
    <n v="45"/>
  </r>
  <r>
    <x v="4"/>
    <x v="4"/>
    <x v="4"/>
    <x v="4"/>
    <x v="54"/>
    <x v="1"/>
    <n v="491"/>
  </r>
  <r>
    <x v="5"/>
    <x v="5"/>
    <x v="5"/>
    <x v="5"/>
    <x v="54"/>
    <x v="1"/>
    <n v="40"/>
  </r>
  <r>
    <x v="6"/>
    <x v="6"/>
    <x v="6"/>
    <x v="6"/>
    <x v="54"/>
    <x v="1"/>
    <n v="1413"/>
  </r>
  <r>
    <x v="7"/>
    <x v="7"/>
    <x v="7"/>
    <x v="7"/>
    <x v="54"/>
    <x v="1"/>
    <n v="815"/>
  </r>
  <r>
    <x v="8"/>
    <x v="8"/>
    <x v="8"/>
    <x v="8"/>
    <x v="54"/>
    <x v="1"/>
    <m/>
  </r>
  <r>
    <x v="9"/>
    <x v="9"/>
    <x v="9"/>
    <x v="9"/>
    <x v="54"/>
    <x v="1"/>
    <n v="601"/>
  </r>
  <r>
    <x v="10"/>
    <x v="10"/>
    <x v="10"/>
    <x v="10"/>
    <x v="54"/>
    <x v="1"/>
    <n v="933"/>
  </r>
  <r>
    <x v="11"/>
    <x v="11"/>
    <x v="11"/>
    <x v="11"/>
    <x v="54"/>
    <x v="1"/>
    <n v="1285"/>
  </r>
  <r>
    <x v="12"/>
    <x v="12"/>
    <x v="12"/>
    <x v="12"/>
    <x v="54"/>
    <x v="1"/>
    <n v="41353"/>
  </r>
  <r>
    <x v="13"/>
    <x v="13"/>
    <x v="13"/>
    <x v="13"/>
    <x v="54"/>
    <x v="1"/>
    <n v="908"/>
  </r>
  <r>
    <x v="14"/>
    <x v="14"/>
    <x v="14"/>
    <x v="14"/>
    <x v="54"/>
    <x v="1"/>
    <m/>
  </r>
  <r>
    <x v="15"/>
    <x v="15"/>
    <x v="15"/>
    <x v="15"/>
    <x v="54"/>
    <x v="1"/>
    <n v="5295"/>
  </r>
  <r>
    <x v="16"/>
    <x v="16"/>
    <x v="16"/>
    <x v="16"/>
    <x v="54"/>
    <x v="1"/>
    <n v="49774"/>
  </r>
  <r>
    <x v="17"/>
    <x v="17"/>
    <x v="17"/>
    <x v="17"/>
    <x v="54"/>
    <x v="1"/>
    <m/>
  </r>
  <r>
    <x v="18"/>
    <x v="18"/>
    <x v="18"/>
    <x v="18"/>
    <x v="54"/>
    <x v="1"/>
    <n v="41012"/>
  </r>
  <r>
    <x v="19"/>
    <x v="19"/>
    <x v="19"/>
    <x v="19"/>
    <x v="54"/>
    <x v="1"/>
    <m/>
  </r>
  <r>
    <x v="20"/>
    <x v="20"/>
    <x v="20"/>
    <x v="20"/>
    <x v="54"/>
    <x v="1"/>
    <m/>
  </r>
  <r>
    <x v="21"/>
    <x v="21"/>
    <x v="21"/>
    <x v="21"/>
    <x v="54"/>
    <x v="1"/>
    <n v="6605"/>
  </r>
  <r>
    <x v="22"/>
    <x v="22"/>
    <x v="22"/>
    <x v="22"/>
    <x v="54"/>
    <x v="1"/>
    <n v="2157"/>
  </r>
  <r>
    <x v="23"/>
    <x v="23"/>
    <x v="23"/>
    <x v="23"/>
    <x v="54"/>
    <x v="1"/>
    <n v="49774"/>
  </r>
  <r>
    <x v="24"/>
    <x v="24"/>
    <x v="24"/>
    <x v="24"/>
    <x v="54"/>
    <x v="1"/>
    <n v="1326"/>
  </r>
  <r>
    <x v="25"/>
    <x v="25"/>
    <x v="25"/>
    <x v="25"/>
    <x v="54"/>
    <x v="1"/>
    <n v="0.50970873786407767"/>
  </r>
  <r>
    <x v="26"/>
    <x v="26"/>
    <x v="26"/>
    <x v="26"/>
    <x v="54"/>
    <x v="1"/>
    <n v="1.3795967332625848E-2"/>
  </r>
  <r>
    <x v="27"/>
    <x v="27"/>
    <x v="27"/>
    <x v="27"/>
    <x v="54"/>
    <x v="1"/>
    <n v="9.6989966555183951E-2"/>
  </r>
  <r>
    <x v="28"/>
    <x v="28"/>
    <x v="28"/>
    <x v="28"/>
    <x v="54"/>
    <x v="1"/>
    <n v="7724.7184699999998"/>
  </r>
  <r>
    <x v="29"/>
    <x v="29"/>
    <x v="29"/>
    <x v="29"/>
    <x v="54"/>
    <x v="1"/>
    <n v="7644.5635999999995"/>
  </r>
  <r>
    <x v="30"/>
    <x v="30"/>
    <x v="30"/>
    <x v="30"/>
    <x v="54"/>
    <x v="1"/>
    <m/>
  </r>
  <r>
    <x v="31"/>
    <x v="31"/>
    <x v="31"/>
    <x v="31"/>
    <x v="54"/>
    <x v="1"/>
    <n v="80.154869999999988"/>
  </r>
  <r>
    <x v="32"/>
    <x v="32"/>
    <x v="32"/>
    <x v="32"/>
    <x v="54"/>
    <x v="1"/>
    <n v="0.51232889813817262"/>
  </r>
  <r>
    <x v="33"/>
    <x v="33"/>
    <x v="33"/>
    <x v="33"/>
    <x v="54"/>
    <x v="1"/>
    <n v="0.50701276184310995"/>
  </r>
  <r>
    <x v="34"/>
    <x v="34"/>
    <x v="34"/>
    <x v="34"/>
    <x v="54"/>
    <x v="1"/>
    <n v="0.50701276184310995"/>
  </r>
  <r>
    <x v="35"/>
    <x v="35"/>
    <x v="35"/>
    <x v="35"/>
    <x v="54"/>
    <x v="1"/>
    <n v="15077.655189999999"/>
  </r>
  <r>
    <x v="36"/>
    <x v="36"/>
    <x v="36"/>
    <x v="36"/>
    <x v="54"/>
    <x v="1"/>
    <n v="13418.280269999999"/>
  </r>
  <r>
    <x v="37"/>
    <x v="37"/>
    <x v="37"/>
    <x v="37"/>
    <x v="54"/>
    <x v="1"/>
    <m/>
  </r>
  <r>
    <x v="38"/>
    <x v="38"/>
    <x v="38"/>
    <x v="38"/>
    <x v="54"/>
    <x v="1"/>
    <n v="1659.37492"/>
  </r>
  <r>
    <x v="39"/>
    <x v="39"/>
    <x v="39"/>
    <x v="39"/>
    <x v="54"/>
    <x v="1"/>
    <m/>
  </r>
  <r>
    <x v="0"/>
    <x v="0"/>
    <x v="0"/>
    <x v="0"/>
    <x v="55"/>
    <x v="1"/>
    <n v="2301"/>
  </r>
  <r>
    <x v="1"/>
    <x v="1"/>
    <x v="1"/>
    <x v="1"/>
    <x v="55"/>
    <x v="1"/>
    <n v="1070"/>
  </r>
  <r>
    <x v="2"/>
    <x v="2"/>
    <x v="2"/>
    <x v="2"/>
    <x v="55"/>
    <x v="1"/>
    <n v="1252"/>
  </r>
  <r>
    <x v="3"/>
    <x v="3"/>
    <x v="3"/>
    <x v="3"/>
    <x v="55"/>
    <x v="1"/>
    <n v="182"/>
  </r>
  <r>
    <x v="4"/>
    <x v="4"/>
    <x v="4"/>
    <x v="4"/>
    <x v="55"/>
    <x v="1"/>
    <n v="2028"/>
  </r>
  <r>
    <x v="5"/>
    <x v="5"/>
    <x v="5"/>
    <x v="5"/>
    <x v="55"/>
    <x v="1"/>
    <n v="200"/>
  </r>
  <r>
    <x v="6"/>
    <x v="6"/>
    <x v="6"/>
    <x v="6"/>
    <x v="55"/>
    <x v="1"/>
    <n v="5599"/>
  </r>
  <r>
    <x v="7"/>
    <x v="7"/>
    <x v="7"/>
    <x v="7"/>
    <x v="55"/>
    <x v="1"/>
    <n v="3086"/>
  </r>
  <r>
    <x v="8"/>
    <x v="8"/>
    <x v="8"/>
    <x v="8"/>
    <x v="55"/>
    <x v="1"/>
    <n v="342"/>
  </r>
  <r>
    <x v="9"/>
    <x v="9"/>
    <x v="9"/>
    <x v="9"/>
    <x v="55"/>
    <x v="1"/>
    <n v="2172"/>
  </r>
  <r>
    <x v="10"/>
    <x v="10"/>
    <x v="10"/>
    <x v="10"/>
    <x v="55"/>
    <x v="1"/>
    <n v="341"/>
  </r>
  <r>
    <x v="11"/>
    <x v="11"/>
    <x v="11"/>
    <x v="11"/>
    <x v="55"/>
    <x v="1"/>
    <n v="21396"/>
  </r>
  <r>
    <x v="12"/>
    <x v="12"/>
    <x v="12"/>
    <x v="12"/>
    <x v="55"/>
    <x v="1"/>
    <n v="142971"/>
  </r>
  <r>
    <x v="13"/>
    <x v="13"/>
    <x v="13"/>
    <x v="13"/>
    <x v="55"/>
    <x v="1"/>
    <n v="3641"/>
  </r>
  <r>
    <x v="14"/>
    <x v="14"/>
    <x v="14"/>
    <x v="14"/>
    <x v="55"/>
    <x v="1"/>
    <n v="62"/>
  </r>
  <r>
    <x v="15"/>
    <x v="15"/>
    <x v="15"/>
    <x v="15"/>
    <x v="55"/>
    <x v="1"/>
    <n v="15475"/>
  </r>
  <r>
    <x v="16"/>
    <x v="16"/>
    <x v="16"/>
    <x v="16"/>
    <x v="55"/>
    <x v="1"/>
    <n v="183886"/>
  </r>
  <r>
    <x v="17"/>
    <x v="17"/>
    <x v="17"/>
    <x v="17"/>
    <x v="55"/>
    <x v="1"/>
    <n v="18052"/>
  </r>
  <r>
    <x v="18"/>
    <x v="18"/>
    <x v="18"/>
    <x v="18"/>
    <x v="55"/>
    <x v="1"/>
    <n v="141143"/>
  </r>
  <r>
    <x v="19"/>
    <x v="19"/>
    <x v="19"/>
    <x v="19"/>
    <x v="55"/>
    <x v="1"/>
    <n v="1"/>
  </r>
  <r>
    <x v="20"/>
    <x v="20"/>
    <x v="20"/>
    <x v="20"/>
    <x v="55"/>
    <x v="1"/>
    <n v="18"/>
  </r>
  <r>
    <x v="21"/>
    <x v="21"/>
    <x v="21"/>
    <x v="21"/>
    <x v="55"/>
    <x v="1"/>
    <n v="18785"/>
  </r>
  <r>
    <x v="22"/>
    <x v="22"/>
    <x v="22"/>
    <x v="22"/>
    <x v="55"/>
    <x v="1"/>
    <n v="5887"/>
  </r>
  <r>
    <x v="23"/>
    <x v="23"/>
    <x v="23"/>
    <x v="23"/>
    <x v="55"/>
    <x v="1"/>
    <n v="183886"/>
  </r>
  <r>
    <x v="24"/>
    <x v="24"/>
    <x v="24"/>
    <x v="24"/>
    <x v="55"/>
    <x v="1"/>
    <n v="8553"/>
  </r>
  <r>
    <x v="25"/>
    <x v="25"/>
    <x v="25"/>
    <x v="25"/>
    <x v="55"/>
    <x v="1"/>
    <n v="0.48064714314970303"/>
  </r>
  <r>
    <x v="26"/>
    <x v="26"/>
    <x v="26"/>
    <x v="26"/>
    <x v="55"/>
    <x v="1"/>
    <n v="3.6127548453558853E-2"/>
  </r>
  <r>
    <x v="27"/>
    <x v="27"/>
    <x v="27"/>
    <x v="27"/>
    <x v="55"/>
    <x v="1"/>
    <n v="0.24055039787798407"/>
  </r>
  <r>
    <x v="28"/>
    <x v="28"/>
    <x v="28"/>
    <x v="28"/>
    <x v="55"/>
    <x v="1"/>
    <n v="20427.244480000001"/>
  </r>
  <r>
    <x v="29"/>
    <x v="29"/>
    <x v="29"/>
    <x v="29"/>
    <x v="55"/>
    <x v="1"/>
    <n v="20417.844160000001"/>
  </r>
  <r>
    <x v="30"/>
    <x v="30"/>
    <x v="30"/>
    <x v="30"/>
    <x v="55"/>
    <x v="1"/>
    <m/>
  </r>
  <r>
    <x v="31"/>
    <x v="31"/>
    <x v="31"/>
    <x v="31"/>
    <x v="55"/>
    <x v="1"/>
    <n v="9.4003199999999989"/>
  </r>
  <r>
    <x v="32"/>
    <x v="32"/>
    <x v="32"/>
    <x v="32"/>
    <x v="55"/>
    <x v="1"/>
    <n v="0.37807820708662465"/>
  </r>
  <r>
    <x v="33"/>
    <x v="33"/>
    <x v="33"/>
    <x v="33"/>
    <x v="55"/>
    <x v="1"/>
    <n v="0.37790422100959303"/>
  </r>
  <r>
    <x v="34"/>
    <x v="34"/>
    <x v="34"/>
    <x v="34"/>
    <x v="55"/>
    <x v="1"/>
    <n v="0.37790422100959303"/>
  </r>
  <r>
    <x v="35"/>
    <x v="35"/>
    <x v="35"/>
    <x v="35"/>
    <x v="55"/>
    <x v="1"/>
    <n v="54029.150840000002"/>
  </r>
  <r>
    <x v="36"/>
    <x v="36"/>
    <x v="36"/>
    <x v="36"/>
    <x v="55"/>
    <x v="1"/>
    <n v="47808.908479999998"/>
  </r>
  <r>
    <x v="37"/>
    <x v="37"/>
    <x v="37"/>
    <x v="37"/>
    <x v="55"/>
    <x v="1"/>
    <m/>
  </r>
  <r>
    <x v="38"/>
    <x v="38"/>
    <x v="38"/>
    <x v="38"/>
    <x v="55"/>
    <x v="1"/>
    <n v="6220.2423600000002"/>
  </r>
  <r>
    <x v="39"/>
    <x v="39"/>
    <x v="39"/>
    <x v="39"/>
    <x v="55"/>
    <x v="1"/>
    <m/>
  </r>
  <r>
    <x v="0"/>
    <x v="0"/>
    <x v="0"/>
    <x v="0"/>
    <x v="56"/>
    <x v="1"/>
    <n v="20227"/>
  </r>
  <r>
    <x v="1"/>
    <x v="1"/>
    <x v="1"/>
    <x v="1"/>
    <x v="56"/>
    <x v="1"/>
    <n v="10729"/>
  </r>
  <r>
    <x v="2"/>
    <x v="2"/>
    <x v="2"/>
    <x v="2"/>
    <x v="56"/>
    <x v="1"/>
    <n v="12383"/>
  </r>
  <r>
    <x v="3"/>
    <x v="3"/>
    <x v="3"/>
    <x v="3"/>
    <x v="56"/>
    <x v="1"/>
    <n v="1654"/>
  </r>
  <r>
    <x v="4"/>
    <x v="4"/>
    <x v="4"/>
    <x v="4"/>
    <x v="56"/>
    <x v="1"/>
    <n v="13018"/>
  </r>
  <r>
    <x v="5"/>
    <x v="5"/>
    <x v="5"/>
    <x v="5"/>
    <x v="56"/>
    <x v="1"/>
    <n v="1401"/>
  </r>
  <r>
    <x v="6"/>
    <x v="6"/>
    <x v="6"/>
    <x v="6"/>
    <x v="56"/>
    <x v="1"/>
    <n v="45375"/>
  </r>
  <r>
    <x v="7"/>
    <x v="7"/>
    <x v="7"/>
    <x v="7"/>
    <x v="56"/>
    <x v="1"/>
    <n v="23031"/>
  </r>
  <r>
    <x v="8"/>
    <x v="8"/>
    <x v="8"/>
    <x v="8"/>
    <x v="56"/>
    <x v="1"/>
    <n v="1621"/>
  </r>
  <r>
    <x v="9"/>
    <x v="9"/>
    <x v="9"/>
    <x v="9"/>
    <x v="56"/>
    <x v="1"/>
    <n v="20722"/>
  </r>
  <r>
    <x v="10"/>
    <x v="10"/>
    <x v="10"/>
    <x v="10"/>
    <x v="56"/>
    <x v="1"/>
    <n v="5756"/>
  </r>
  <r>
    <x v="11"/>
    <x v="11"/>
    <x v="11"/>
    <x v="11"/>
    <x v="56"/>
    <x v="1"/>
    <n v="121078"/>
  </r>
  <r>
    <x v="12"/>
    <x v="12"/>
    <x v="12"/>
    <x v="12"/>
    <x v="56"/>
    <x v="1"/>
    <n v="1060753"/>
  </r>
  <r>
    <x v="13"/>
    <x v="13"/>
    <x v="13"/>
    <x v="13"/>
    <x v="56"/>
    <x v="1"/>
    <n v="49112"/>
  </r>
  <r>
    <x v="14"/>
    <x v="14"/>
    <x v="14"/>
    <x v="14"/>
    <x v="56"/>
    <x v="1"/>
    <n v="11218"/>
  </r>
  <r>
    <x v="15"/>
    <x v="15"/>
    <x v="15"/>
    <x v="15"/>
    <x v="56"/>
    <x v="1"/>
    <n v="147317"/>
  </r>
  <r>
    <x v="16"/>
    <x v="16"/>
    <x v="16"/>
    <x v="16"/>
    <x v="56"/>
    <x v="1"/>
    <n v="1395234"/>
  </r>
  <r>
    <x v="17"/>
    <x v="17"/>
    <x v="17"/>
    <x v="17"/>
    <x v="56"/>
    <x v="1"/>
    <n v="5344"/>
  </r>
  <r>
    <x v="18"/>
    <x v="18"/>
    <x v="18"/>
    <x v="18"/>
    <x v="56"/>
    <x v="1"/>
    <n v="1148582"/>
  </r>
  <r>
    <x v="19"/>
    <x v="19"/>
    <x v="19"/>
    <x v="19"/>
    <x v="56"/>
    <x v="1"/>
    <n v="2"/>
  </r>
  <r>
    <x v="20"/>
    <x v="20"/>
    <x v="20"/>
    <x v="20"/>
    <x v="56"/>
    <x v="1"/>
    <n v="2296"/>
  </r>
  <r>
    <x v="21"/>
    <x v="21"/>
    <x v="21"/>
    <x v="21"/>
    <x v="56"/>
    <x v="1"/>
    <n v="189178"/>
  </r>
  <r>
    <x v="22"/>
    <x v="22"/>
    <x v="22"/>
    <x v="22"/>
    <x v="56"/>
    <x v="1"/>
    <n v="49832"/>
  </r>
  <r>
    <x v="23"/>
    <x v="23"/>
    <x v="23"/>
    <x v="23"/>
    <x v="56"/>
    <x v="1"/>
    <n v="1395234"/>
  </r>
  <r>
    <x v="24"/>
    <x v="24"/>
    <x v="24"/>
    <x v="24"/>
    <x v="56"/>
    <x v="1"/>
    <n v="103167"/>
  </r>
  <r>
    <x v="25"/>
    <x v="25"/>
    <x v="25"/>
    <x v="25"/>
    <x v="56"/>
    <x v="1"/>
    <n v="0.44275256222547582"/>
  </r>
  <r>
    <x v="26"/>
    <x v="26"/>
    <x v="26"/>
    <x v="26"/>
    <x v="56"/>
    <x v="1"/>
    <n v="2.5773399924787724E-2"/>
  </r>
  <r>
    <x v="27"/>
    <x v="27"/>
    <x v="27"/>
    <x v="27"/>
    <x v="56"/>
    <x v="1"/>
    <n v="0.4767694867528478"/>
  </r>
  <r>
    <x v="28"/>
    <x v="28"/>
    <x v="28"/>
    <x v="28"/>
    <x v="56"/>
    <x v="1"/>
    <n v="205793.84424000001"/>
  </r>
  <r>
    <x v="29"/>
    <x v="29"/>
    <x v="29"/>
    <x v="29"/>
    <x v="56"/>
    <x v="1"/>
    <n v="204870.36702000001"/>
  </r>
  <r>
    <x v="30"/>
    <x v="30"/>
    <x v="30"/>
    <x v="30"/>
    <x v="56"/>
    <x v="1"/>
    <m/>
  </r>
  <r>
    <x v="31"/>
    <x v="31"/>
    <x v="31"/>
    <x v="31"/>
    <x v="56"/>
    <x v="1"/>
    <n v="923.47721999999999"/>
  </r>
  <r>
    <x v="32"/>
    <x v="32"/>
    <x v="32"/>
    <x v="32"/>
    <x v="56"/>
    <x v="1"/>
    <n v="0.463117572070818"/>
  </r>
  <r>
    <x v="33"/>
    <x v="33"/>
    <x v="33"/>
    <x v="33"/>
    <x v="56"/>
    <x v="1"/>
    <n v="0.4610393829511748"/>
  </r>
  <r>
    <x v="34"/>
    <x v="34"/>
    <x v="34"/>
    <x v="34"/>
    <x v="56"/>
    <x v="1"/>
    <n v="0.4610393829511748"/>
  </r>
  <r>
    <x v="35"/>
    <x v="35"/>
    <x v="35"/>
    <x v="35"/>
    <x v="56"/>
    <x v="1"/>
    <n v="444366.30491000001"/>
  </r>
  <r>
    <x v="36"/>
    <x v="36"/>
    <x v="36"/>
    <x v="36"/>
    <x v="56"/>
    <x v="1"/>
    <n v="395782.52226"/>
  </r>
  <r>
    <x v="37"/>
    <x v="37"/>
    <x v="37"/>
    <x v="37"/>
    <x v="56"/>
    <x v="1"/>
    <m/>
  </r>
  <r>
    <x v="38"/>
    <x v="38"/>
    <x v="38"/>
    <x v="38"/>
    <x v="56"/>
    <x v="1"/>
    <n v="48583.782650000001"/>
  </r>
  <r>
    <x v="39"/>
    <x v="39"/>
    <x v="39"/>
    <x v="39"/>
    <x v="56"/>
    <x v="1"/>
    <m/>
  </r>
  <r>
    <x v="0"/>
    <x v="0"/>
    <x v="0"/>
    <x v="0"/>
    <x v="57"/>
    <x v="1"/>
    <n v="998"/>
  </r>
  <r>
    <x v="1"/>
    <x v="1"/>
    <x v="1"/>
    <x v="1"/>
    <x v="57"/>
    <x v="1"/>
    <n v="389"/>
  </r>
  <r>
    <x v="2"/>
    <x v="2"/>
    <x v="2"/>
    <x v="2"/>
    <x v="57"/>
    <x v="1"/>
    <n v="452"/>
  </r>
  <r>
    <x v="3"/>
    <x v="3"/>
    <x v="3"/>
    <x v="3"/>
    <x v="57"/>
    <x v="1"/>
    <n v="63"/>
  </r>
  <r>
    <x v="4"/>
    <x v="4"/>
    <x v="4"/>
    <x v="4"/>
    <x v="57"/>
    <x v="1"/>
    <n v="1214"/>
  </r>
  <r>
    <x v="5"/>
    <x v="5"/>
    <x v="5"/>
    <x v="5"/>
    <x v="57"/>
    <x v="1"/>
    <n v="101"/>
  </r>
  <r>
    <x v="6"/>
    <x v="6"/>
    <x v="6"/>
    <x v="6"/>
    <x v="57"/>
    <x v="1"/>
    <n v="2702"/>
  </r>
  <r>
    <x v="7"/>
    <x v="7"/>
    <x v="7"/>
    <x v="7"/>
    <x v="57"/>
    <x v="1"/>
    <n v="1162"/>
  </r>
  <r>
    <x v="8"/>
    <x v="8"/>
    <x v="8"/>
    <x v="8"/>
    <x v="57"/>
    <x v="1"/>
    <n v="227"/>
  </r>
  <r>
    <x v="9"/>
    <x v="9"/>
    <x v="9"/>
    <x v="9"/>
    <x v="57"/>
    <x v="1"/>
    <n v="1313"/>
  </r>
  <r>
    <x v="10"/>
    <x v="10"/>
    <x v="10"/>
    <x v="10"/>
    <x v="57"/>
    <x v="1"/>
    <n v="596"/>
  </r>
  <r>
    <x v="11"/>
    <x v="11"/>
    <x v="11"/>
    <x v="11"/>
    <x v="57"/>
    <x v="1"/>
    <n v="454"/>
  </r>
  <r>
    <x v="12"/>
    <x v="12"/>
    <x v="12"/>
    <x v="12"/>
    <x v="57"/>
    <x v="1"/>
    <n v="68068"/>
  </r>
  <r>
    <x v="13"/>
    <x v="13"/>
    <x v="13"/>
    <x v="13"/>
    <x v="57"/>
    <x v="1"/>
    <n v="320"/>
  </r>
  <r>
    <x v="14"/>
    <x v="14"/>
    <x v="14"/>
    <x v="14"/>
    <x v="57"/>
    <x v="1"/>
    <n v="3"/>
  </r>
  <r>
    <x v="15"/>
    <x v="15"/>
    <x v="15"/>
    <x v="15"/>
    <x v="57"/>
    <x v="1"/>
    <n v="7201"/>
  </r>
  <r>
    <x v="16"/>
    <x v="16"/>
    <x v="16"/>
    <x v="16"/>
    <x v="57"/>
    <x v="1"/>
    <n v="76642"/>
  </r>
  <r>
    <x v="17"/>
    <x v="17"/>
    <x v="17"/>
    <x v="17"/>
    <x v="57"/>
    <x v="1"/>
    <n v="7003"/>
  </r>
  <r>
    <x v="18"/>
    <x v="18"/>
    <x v="18"/>
    <x v="18"/>
    <x v="57"/>
    <x v="1"/>
    <n v="56483"/>
  </r>
  <r>
    <x v="19"/>
    <x v="19"/>
    <x v="19"/>
    <x v="19"/>
    <x v="57"/>
    <x v="1"/>
    <n v="1"/>
  </r>
  <r>
    <x v="20"/>
    <x v="20"/>
    <x v="20"/>
    <x v="20"/>
    <x v="57"/>
    <x v="1"/>
    <n v="3"/>
  </r>
  <r>
    <x v="21"/>
    <x v="21"/>
    <x v="21"/>
    <x v="21"/>
    <x v="57"/>
    <x v="1"/>
    <n v="10038"/>
  </r>
  <r>
    <x v="22"/>
    <x v="22"/>
    <x v="22"/>
    <x v="22"/>
    <x v="57"/>
    <x v="1"/>
    <n v="3114"/>
  </r>
  <r>
    <x v="23"/>
    <x v="23"/>
    <x v="23"/>
    <x v="23"/>
    <x v="57"/>
    <x v="1"/>
    <n v="76642"/>
  </r>
  <r>
    <x v="24"/>
    <x v="24"/>
    <x v="24"/>
    <x v="24"/>
    <x v="57"/>
    <x v="1"/>
    <n v="3489"/>
  </r>
  <r>
    <x v="25"/>
    <x v="25"/>
    <x v="25"/>
    <x v="25"/>
    <x v="57"/>
    <x v="1"/>
    <n v="0.37408610885458976"/>
  </r>
  <r>
    <x v="26"/>
    <x v="26"/>
    <x v="26"/>
    <x v="26"/>
    <x v="57"/>
    <x v="1"/>
    <n v="2.4983021948646811E-2"/>
  </r>
  <r>
    <x v="27"/>
    <x v="27"/>
    <x v="27"/>
    <x v="27"/>
    <x v="57"/>
    <x v="1"/>
    <n v="0.19028340080971659"/>
  </r>
  <r>
    <x v="28"/>
    <x v="28"/>
    <x v="28"/>
    <x v="28"/>
    <x v="57"/>
    <x v="1"/>
    <n v="11325.941989999999"/>
  </r>
  <r>
    <x v="29"/>
    <x v="29"/>
    <x v="29"/>
    <x v="29"/>
    <x v="57"/>
    <x v="1"/>
    <n v="11323.65213"/>
  </r>
  <r>
    <x v="30"/>
    <x v="30"/>
    <x v="30"/>
    <x v="30"/>
    <x v="57"/>
    <x v="1"/>
    <m/>
  </r>
  <r>
    <x v="31"/>
    <x v="31"/>
    <x v="31"/>
    <x v="31"/>
    <x v="57"/>
    <x v="1"/>
    <n v="2.28986"/>
  </r>
  <r>
    <x v="32"/>
    <x v="32"/>
    <x v="32"/>
    <x v="32"/>
    <x v="57"/>
    <x v="1"/>
    <n v="0.54316374578986237"/>
  </r>
  <r>
    <x v="33"/>
    <x v="33"/>
    <x v="33"/>
    <x v="33"/>
    <x v="57"/>
    <x v="1"/>
    <n v="0.54305392985260681"/>
  </r>
  <r>
    <x v="34"/>
    <x v="34"/>
    <x v="34"/>
    <x v="34"/>
    <x v="57"/>
    <x v="1"/>
    <n v="0.54305392985260681"/>
  </r>
  <r>
    <x v="35"/>
    <x v="35"/>
    <x v="35"/>
    <x v="35"/>
    <x v="57"/>
    <x v="1"/>
    <n v="20851.800360000001"/>
  </r>
  <r>
    <x v="36"/>
    <x v="36"/>
    <x v="36"/>
    <x v="36"/>
    <x v="57"/>
    <x v="1"/>
    <n v="18672.019929999999"/>
  </r>
  <r>
    <x v="37"/>
    <x v="37"/>
    <x v="37"/>
    <x v="37"/>
    <x v="57"/>
    <x v="1"/>
    <m/>
  </r>
  <r>
    <x v="38"/>
    <x v="38"/>
    <x v="38"/>
    <x v="38"/>
    <x v="57"/>
    <x v="1"/>
    <n v="2179.7804300000003"/>
  </r>
  <r>
    <x v="39"/>
    <x v="39"/>
    <x v="39"/>
    <x v="39"/>
    <x v="57"/>
    <x v="1"/>
    <m/>
  </r>
  <r>
    <x v="0"/>
    <x v="0"/>
    <x v="0"/>
    <x v="0"/>
    <x v="58"/>
    <x v="1"/>
    <n v="303"/>
  </r>
  <r>
    <x v="1"/>
    <x v="1"/>
    <x v="1"/>
    <x v="1"/>
    <x v="58"/>
    <x v="1"/>
    <n v="139"/>
  </r>
  <r>
    <x v="2"/>
    <x v="2"/>
    <x v="2"/>
    <x v="2"/>
    <x v="58"/>
    <x v="1"/>
    <n v="173"/>
  </r>
  <r>
    <x v="3"/>
    <x v="3"/>
    <x v="3"/>
    <x v="3"/>
    <x v="58"/>
    <x v="1"/>
    <n v="34"/>
  </r>
  <r>
    <x v="4"/>
    <x v="4"/>
    <x v="4"/>
    <x v="4"/>
    <x v="58"/>
    <x v="1"/>
    <n v="156"/>
  </r>
  <r>
    <x v="5"/>
    <x v="5"/>
    <x v="5"/>
    <x v="5"/>
    <x v="58"/>
    <x v="1"/>
    <n v="24"/>
  </r>
  <r>
    <x v="6"/>
    <x v="6"/>
    <x v="6"/>
    <x v="6"/>
    <x v="58"/>
    <x v="1"/>
    <n v="622"/>
  </r>
  <r>
    <x v="7"/>
    <x v="7"/>
    <x v="7"/>
    <x v="7"/>
    <x v="58"/>
    <x v="1"/>
    <n v="528"/>
  </r>
  <r>
    <x v="8"/>
    <x v="8"/>
    <x v="8"/>
    <x v="8"/>
    <x v="58"/>
    <x v="1"/>
    <n v="95"/>
  </r>
  <r>
    <x v="9"/>
    <x v="9"/>
    <x v="9"/>
    <x v="9"/>
    <x v="58"/>
    <x v="1"/>
    <n v="-2"/>
  </r>
  <r>
    <x v="10"/>
    <x v="10"/>
    <x v="10"/>
    <x v="10"/>
    <x v="58"/>
    <x v="1"/>
    <n v="2263"/>
  </r>
  <r>
    <x v="11"/>
    <x v="11"/>
    <x v="11"/>
    <x v="11"/>
    <x v="58"/>
    <x v="1"/>
    <n v="90"/>
  </r>
  <r>
    <x v="12"/>
    <x v="12"/>
    <x v="12"/>
    <x v="12"/>
    <x v="58"/>
    <x v="1"/>
    <n v="20995"/>
  </r>
  <r>
    <x v="13"/>
    <x v="13"/>
    <x v="13"/>
    <x v="13"/>
    <x v="58"/>
    <x v="1"/>
    <n v="1015"/>
  </r>
  <r>
    <x v="14"/>
    <x v="14"/>
    <x v="14"/>
    <x v="14"/>
    <x v="58"/>
    <x v="1"/>
    <n v="7"/>
  </r>
  <r>
    <x v="15"/>
    <x v="15"/>
    <x v="15"/>
    <x v="15"/>
    <x v="58"/>
    <x v="1"/>
    <n v="2845"/>
  </r>
  <r>
    <x v="16"/>
    <x v="16"/>
    <x v="16"/>
    <x v="16"/>
    <x v="58"/>
    <x v="1"/>
    <n v="27215"/>
  </r>
  <r>
    <x v="17"/>
    <x v="17"/>
    <x v="17"/>
    <x v="17"/>
    <x v="58"/>
    <x v="1"/>
    <n v="3013"/>
  </r>
  <r>
    <x v="18"/>
    <x v="18"/>
    <x v="18"/>
    <x v="18"/>
    <x v="58"/>
    <x v="1"/>
    <n v="19798"/>
  </r>
  <r>
    <x v="19"/>
    <x v="19"/>
    <x v="19"/>
    <x v="19"/>
    <x v="58"/>
    <x v="1"/>
    <m/>
  </r>
  <r>
    <x v="20"/>
    <x v="20"/>
    <x v="20"/>
    <x v="20"/>
    <x v="58"/>
    <x v="1"/>
    <m/>
  </r>
  <r>
    <x v="21"/>
    <x v="21"/>
    <x v="21"/>
    <x v="21"/>
    <x v="58"/>
    <x v="1"/>
    <n v="3670"/>
  </r>
  <r>
    <x v="22"/>
    <x v="22"/>
    <x v="22"/>
    <x v="22"/>
    <x v="58"/>
    <x v="1"/>
    <n v="733"/>
  </r>
  <r>
    <x v="23"/>
    <x v="23"/>
    <x v="23"/>
    <x v="23"/>
    <x v="58"/>
    <x v="1"/>
    <n v="27214"/>
  </r>
  <r>
    <x v="24"/>
    <x v="24"/>
    <x v="24"/>
    <x v="24"/>
    <x v="58"/>
    <x v="1"/>
    <n v="1465"/>
  </r>
  <r>
    <x v="25"/>
    <x v="25"/>
    <x v="25"/>
    <x v="25"/>
    <x v="58"/>
    <x v="1"/>
    <n v="0.80916030534351147"/>
  </r>
  <r>
    <x v="26"/>
    <x v="26"/>
    <x v="26"/>
    <x v="26"/>
    <x v="58"/>
    <x v="1"/>
    <n v="3.5005135227661757E-2"/>
  </r>
  <r>
    <x v="27"/>
    <x v="27"/>
    <x v="27"/>
    <x v="27"/>
    <x v="58"/>
    <x v="1"/>
    <n v="0.12591687041564792"/>
  </r>
  <r>
    <x v="28"/>
    <x v="28"/>
    <x v="28"/>
    <x v="28"/>
    <x v="58"/>
    <x v="1"/>
    <n v="3922.6853300000002"/>
  </r>
  <r>
    <x v="29"/>
    <x v="29"/>
    <x v="29"/>
    <x v="29"/>
    <x v="58"/>
    <x v="1"/>
    <n v="3885.80746"/>
  </r>
  <r>
    <x v="30"/>
    <x v="30"/>
    <x v="30"/>
    <x v="30"/>
    <x v="58"/>
    <x v="1"/>
    <m/>
  </r>
  <r>
    <x v="31"/>
    <x v="31"/>
    <x v="31"/>
    <x v="31"/>
    <x v="58"/>
    <x v="1"/>
    <n v="36.877870000000001"/>
  </r>
  <r>
    <x v="32"/>
    <x v="32"/>
    <x v="32"/>
    <x v="32"/>
    <x v="58"/>
    <x v="1"/>
    <n v="0.62250580552272394"/>
  </r>
  <r>
    <x v="33"/>
    <x v="33"/>
    <x v="33"/>
    <x v="33"/>
    <x v="58"/>
    <x v="1"/>
    <n v="0.61665351653213285"/>
  </r>
  <r>
    <x v="34"/>
    <x v="34"/>
    <x v="34"/>
    <x v="34"/>
    <x v="58"/>
    <x v="1"/>
    <n v="0.61665351653213285"/>
  </r>
  <r>
    <x v="35"/>
    <x v="35"/>
    <x v="35"/>
    <x v="35"/>
    <x v="58"/>
    <x v="1"/>
    <n v="6301.4437699999999"/>
  </r>
  <r>
    <x v="36"/>
    <x v="36"/>
    <x v="36"/>
    <x v="36"/>
    <x v="58"/>
    <x v="1"/>
    <n v="5507.3928299999998"/>
  </r>
  <r>
    <x v="37"/>
    <x v="37"/>
    <x v="37"/>
    <x v="37"/>
    <x v="58"/>
    <x v="1"/>
    <m/>
  </r>
  <r>
    <x v="38"/>
    <x v="38"/>
    <x v="38"/>
    <x v="38"/>
    <x v="58"/>
    <x v="1"/>
    <n v="794.05093999999997"/>
  </r>
  <r>
    <x v="39"/>
    <x v="39"/>
    <x v="39"/>
    <x v="39"/>
    <x v="58"/>
    <x v="1"/>
    <m/>
  </r>
  <r>
    <x v="0"/>
    <x v="0"/>
    <x v="0"/>
    <x v="0"/>
    <x v="59"/>
    <x v="1"/>
    <n v="845"/>
  </r>
  <r>
    <x v="1"/>
    <x v="1"/>
    <x v="1"/>
    <x v="1"/>
    <x v="59"/>
    <x v="1"/>
    <n v="173"/>
  </r>
  <r>
    <x v="2"/>
    <x v="2"/>
    <x v="2"/>
    <x v="2"/>
    <x v="59"/>
    <x v="1"/>
    <n v="243"/>
  </r>
  <r>
    <x v="3"/>
    <x v="3"/>
    <x v="3"/>
    <x v="3"/>
    <x v="59"/>
    <x v="1"/>
    <n v="70"/>
  </r>
  <r>
    <x v="4"/>
    <x v="4"/>
    <x v="4"/>
    <x v="4"/>
    <x v="59"/>
    <x v="1"/>
    <n v="765"/>
  </r>
  <r>
    <x v="5"/>
    <x v="5"/>
    <x v="5"/>
    <x v="5"/>
    <x v="59"/>
    <x v="1"/>
    <n v="90"/>
  </r>
  <r>
    <x v="6"/>
    <x v="6"/>
    <x v="6"/>
    <x v="6"/>
    <x v="59"/>
    <x v="1"/>
    <n v="1873"/>
  </r>
  <r>
    <x v="7"/>
    <x v="7"/>
    <x v="7"/>
    <x v="7"/>
    <x v="59"/>
    <x v="1"/>
    <n v="1035"/>
  </r>
  <r>
    <x v="8"/>
    <x v="8"/>
    <x v="8"/>
    <x v="8"/>
    <x v="59"/>
    <x v="1"/>
    <n v="11"/>
  </r>
  <r>
    <x v="9"/>
    <x v="9"/>
    <x v="9"/>
    <x v="9"/>
    <x v="59"/>
    <x v="1"/>
    <n v="828"/>
  </r>
  <r>
    <x v="10"/>
    <x v="10"/>
    <x v="10"/>
    <x v="10"/>
    <x v="59"/>
    <x v="1"/>
    <n v="4276"/>
  </r>
  <r>
    <x v="11"/>
    <x v="11"/>
    <x v="11"/>
    <x v="11"/>
    <x v="59"/>
    <x v="1"/>
    <n v="5685"/>
  </r>
  <r>
    <x v="12"/>
    <x v="12"/>
    <x v="12"/>
    <x v="12"/>
    <x v="59"/>
    <x v="1"/>
    <n v="45605"/>
  </r>
  <r>
    <x v="13"/>
    <x v="13"/>
    <x v="13"/>
    <x v="13"/>
    <x v="59"/>
    <x v="1"/>
    <n v="2768"/>
  </r>
  <r>
    <x v="14"/>
    <x v="14"/>
    <x v="14"/>
    <x v="14"/>
    <x v="59"/>
    <x v="1"/>
    <m/>
  </r>
  <r>
    <x v="15"/>
    <x v="15"/>
    <x v="15"/>
    <x v="15"/>
    <x v="59"/>
    <x v="1"/>
    <n v="6255"/>
  </r>
  <r>
    <x v="16"/>
    <x v="16"/>
    <x v="16"/>
    <x v="16"/>
    <x v="59"/>
    <x v="1"/>
    <n v="64589"/>
  </r>
  <r>
    <x v="17"/>
    <x v="17"/>
    <x v="17"/>
    <x v="17"/>
    <x v="59"/>
    <x v="1"/>
    <n v="1"/>
  </r>
  <r>
    <x v="18"/>
    <x v="18"/>
    <x v="18"/>
    <x v="18"/>
    <x v="59"/>
    <x v="1"/>
    <n v="53889"/>
  </r>
  <r>
    <x v="19"/>
    <x v="19"/>
    <x v="19"/>
    <x v="19"/>
    <x v="59"/>
    <x v="1"/>
    <n v="1"/>
  </r>
  <r>
    <x v="20"/>
    <x v="20"/>
    <x v="20"/>
    <x v="20"/>
    <x v="59"/>
    <x v="1"/>
    <m/>
  </r>
  <r>
    <x v="21"/>
    <x v="21"/>
    <x v="21"/>
    <x v="21"/>
    <x v="59"/>
    <x v="1"/>
    <n v="9432"/>
  </r>
  <r>
    <x v="22"/>
    <x v="22"/>
    <x v="22"/>
    <x v="22"/>
    <x v="59"/>
    <x v="1"/>
    <n v="1267"/>
  </r>
  <r>
    <x v="23"/>
    <x v="23"/>
    <x v="23"/>
    <x v="23"/>
    <x v="59"/>
    <x v="1"/>
    <n v="64590"/>
  </r>
  <r>
    <x v="24"/>
    <x v="24"/>
    <x v="24"/>
    <x v="24"/>
    <x v="59"/>
    <x v="1"/>
    <n v="2909"/>
  </r>
  <r>
    <x v="25"/>
    <x v="25"/>
    <x v="25"/>
    <x v="25"/>
    <x v="59"/>
    <x v="1"/>
    <n v="0.48494161032575289"/>
  </r>
  <r>
    <x v="26"/>
    <x v="26"/>
    <x v="26"/>
    <x v="26"/>
    <x v="59"/>
    <x v="1"/>
    <n v="4.3946888831033586E-2"/>
  </r>
  <r>
    <x v="27"/>
    <x v="27"/>
    <x v="27"/>
    <x v="27"/>
    <x v="59"/>
    <x v="1"/>
    <n v="0.50592417061611372"/>
  </r>
  <r>
    <x v="28"/>
    <x v="28"/>
    <x v="28"/>
    <x v="28"/>
    <x v="59"/>
    <x v="1"/>
    <n v="9856.9394100000009"/>
  </r>
  <r>
    <x v="29"/>
    <x v="29"/>
    <x v="29"/>
    <x v="29"/>
    <x v="59"/>
    <x v="1"/>
    <n v="9831.9802899999995"/>
  </r>
  <r>
    <x v="30"/>
    <x v="30"/>
    <x v="30"/>
    <x v="30"/>
    <x v="59"/>
    <x v="1"/>
    <m/>
  </r>
  <r>
    <x v="31"/>
    <x v="31"/>
    <x v="31"/>
    <x v="31"/>
    <x v="59"/>
    <x v="1"/>
    <n v="24.959119999999999"/>
  </r>
  <r>
    <x v="32"/>
    <x v="32"/>
    <x v="32"/>
    <x v="32"/>
    <x v="59"/>
    <x v="1"/>
    <n v="0.43667437302216461"/>
  </r>
  <r>
    <x v="33"/>
    <x v="33"/>
    <x v="33"/>
    <x v="33"/>
    <x v="59"/>
    <x v="1"/>
    <n v="0.43556865372900061"/>
  </r>
  <r>
    <x v="34"/>
    <x v="34"/>
    <x v="34"/>
    <x v="34"/>
    <x v="59"/>
    <x v="1"/>
    <n v="0.43556865372900061"/>
  </r>
  <r>
    <x v="35"/>
    <x v="35"/>
    <x v="35"/>
    <x v="35"/>
    <x v="59"/>
    <x v="1"/>
    <n v="22572.745320000002"/>
  </r>
  <r>
    <x v="36"/>
    <x v="36"/>
    <x v="36"/>
    <x v="36"/>
    <x v="59"/>
    <x v="1"/>
    <n v="20028.601119999999"/>
  </r>
  <r>
    <x v="37"/>
    <x v="37"/>
    <x v="37"/>
    <x v="37"/>
    <x v="59"/>
    <x v="1"/>
    <n v="292.39996000000002"/>
  </r>
  <r>
    <x v="38"/>
    <x v="38"/>
    <x v="38"/>
    <x v="38"/>
    <x v="59"/>
    <x v="1"/>
    <n v="2251.7442400000004"/>
  </r>
  <r>
    <x v="39"/>
    <x v="39"/>
    <x v="39"/>
    <x v="39"/>
    <x v="59"/>
    <x v="1"/>
    <m/>
  </r>
  <r>
    <x v="0"/>
    <x v="0"/>
    <x v="0"/>
    <x v="0"/>
    <x v="61"/>
    <x v="1"/>
    <n v="1151"/>
  </r>
  <r>
    <x v="1"/>
    <x v="1"/>
    <x v="1"/>
    <x v="1"/>
    <x v="61"/>
    <x v="1"/>
    <n v="343"/>
  </r>
  <r>
    <x v="2"/>
    <x v="2"/>
    <x v="2"/>
    <x v="2"/>
    <x v="61"/>
    <x v="1"/>
    <n v="403"/>
  </r>
  <r>
    <x v="3"/>
    <x v="3"/>
    <x v="3"/>
    <x v="3"/>
    <x v="61"/>
    <x v="1"/>
    <n v="60"/>
  </r>
  <r>
    <x v="4"/>
    <x v="4"/>
    <x v="4"/>
    <x v="4"/>
    <x v="61"/>
    <x v="1"/>
    <n v="379"/>
  </r>
  <r>
    <x v="5"/>
    <x v="5"/>
    <x v="5"/>
    <x v="5"/>
    <x v="61"/>
    <x v="1"/>
    <n v="122"/>
  </r>
  <r>
    <x v="6"/>
    <x v="6"/>
    <x v="6"/>
    <x v="6"/>
    <x v="61"/>
    <x v="1"/>
    <n v="1995"/>
  </r>
  <r>
    <x v="7"/>
    <x v="7"/>
    <x v="7"/>
    <x v="7"/>
    <x v="61"/>
    <x v="1"/>
    <n v="1089"/>
  </r>
  <r>
    <x v="8"/>
    <x v="8"/>
    <x v="8"/>
    <x v="8"/>
    <x v="61"/>
    <x v="1"/>
    <n v="-6"/>
  </r>
  <r>
    <x v="9"/>
    <x v="9"/>
    <x v="9"/>
    <x v="9"/>
    <x v="61"/>
    <x v="1"/>
    <n v="910"/>
  </r>
  <r>
    <x v="10"/>
    <x v="10"/>
    <x v="10"/>
    <x v="10"/>
    <x v="61"/>
    <x v="1"/>
    <n v="2386"/>
  </r>
  <r>
    <x v="11"/>
    <x v="11"/>
    <x v="11"/>
    <x v="11"/>
    <x v="61"/>
    <x v="1"/>
    <n v="1562"/>
  </r>
  <r>
    <x v="12"/>
    <x v="12"/>
    <x v="12"/>
    <x v="12"/>
    <x v="61"/>
    <x v="1"/>
    <n v="70737"/>
  </r>
  <r>
    <x v="13"/>
    <x v="13"/>
    <x v="13"/>
    <x v="13"/>
    <x v="61"/>
    <x v="1"/>
    <n v="206"/>
  </r>
  <r>
    <x v="14"/>
    <x v="14"/>
    <x v="14"/>
    <x v="14"/>
    <x v="61"/>
    <x v="1"/>
    <m/>
  </r>
  <r>
    <x v="15"/>
    <x v="15"/>
    <x v="15"/>
    <x v="15"/>
    <x v="61"/>
    <x v="1"/>
    <n v="8481"/>
  </r>
  <r>
    <x v="16"/>
    <x v="16"/>
    <x v="16"/>
    <x v="16"/>
    <x v="61"/>
    <x v="1"/>
    <n v="83372"/>
  </r>
  <r>
    <x v="17"/>
    <x v="17"/>
    <x v="17"/>
    <x v="17"/>
    <x v="61"/>
    <x v="1"/>
    <n v="909"/>
  </r>
  <r>
    <x v="18"/>
    <x v="18"/>
    <x v="18"/>
    <x v="18"/>
    <x v="61"/>
    <x v="1"/>
    <n v="66962"/>
  </r>
  <r>
    <x v="19"/>
    <x v="19"/>
    <x v="19"/>
    <x v="19"/>
    <x v="61"/>
    <x v="1"/>
    <m/>
  </r>
  <r>
    <x v="20"/>
    <x v="20"/>
    <x v="20"/>
    <x v="20"/>
    <x v="61"/>
    <x v="1"/>
    <m/>
  </r>
  <r>
    <x v="21"/>
    <x v="21"/>
    <x v="21"/>
    <x v="21"/>
    <x v="61"/>
    <x v="1"/>
    <n v="11802"/>
  </r>
  <r>
    <x v="22"/>
    <x v="22"/>
    <x v="22"/>
    <x v="22"/>
    <x v="61"/>
    <x v="1"/>
    <n v="3699"/>
  </r>
  <r>
    <x v="23"/>
    <x v="23"/>
    <x v="23"/>
    <x v="23"/>
    <x v="61"/>
    <x v="1"/>
    <n v="83372"/>
  </r>
  <r>
    <x v="24"/>
    <x v="24"/>
    <x v="24"/>
    <x v="24"/>
    <x v="61"/>
    <x v="1"/>
    <n v="2336"/>
  </r>
  <r>
    <x v="25"/>
    <x v="25"/>
    <x v="25"/>
    <x v="25"/>
    <x v="61"/>
    <x v="1"/>
    <n v="0.47505800464037123"/>
  </r>
  <r>
    <x v="26"/>
    <x v="26"/>
    <x v="26"/>
    <x v="26"/>
    <x v="61"/>
    <x v="1"/>
    <n v="1.2468727841920078E-2"/>
  </r>
  <r>
    <x v="27"/>
    <x v="27"/>
    <x v="27"/>
    <x v="27"/>
    <x v="61"/>
    <x v="1"/>
    <n v="0.12124463519313304"/>
  </r>
  <r>
    <x v="28"/>
    <x v="28"/>
    <x v="28"/>
    <x v="28"/>
    <x v="61"/>
    <x v="1"/>
    <n v="13677.44292"/>
  </r>
  <r>
    <x v="29"/>
    <x v="29"/>
    <x v="29"/>
    <x v="29"/>
    <x v="61"/>
    <x v="1"/>
    <n v="13670.54601"/>
  </r>
  <r>
    <x v="30"/>
    <x v="30"/>
    <x v="30"/>
    <x v="30"/>
    <x v="61"/>
    <x v="1"/>
    <m/>
  </r>
  <r>
    <x v="31"/>
    <x v="31"/>
    <x v="31"/>
    <x v="31"/>
    <x v="61"/>
    <x v="1"/>
    <n v="6.8969100000000001"/>
  </r>
  <r>
    <x v="32"/>
    <x v="32"/>
    <x v="32"/>
    <x v="32"/>
    <x v="61"/>
    <x v="1"/>
    <n v="0.58326417873054492"/>
  </r>
  <r>
    <x v="33"/>
    <x v="33"/>
    <x v="33"/>
    <x v="33"/>
    <x v="61"/>
    <x v="1"/>
    <n v="0.58297006523502837"/>
  </r>
  <r>
    <x v="34"/>
    <x v="34"/>
    <x v="34"/>
    <x v="34"/>
    <x v="61"/>
    <x v="1"/>
    <n v="0.58297006523502837"/>
  </r>
  <r>
    <x v="35"/>
    <x v="35"/>
    <x v="35"/>
    <x v="35"/>
    <x v="61"/>
    <x v="1"/>
    <n v="23449.825000000001"/>
  </r>
  <r>
    <x v="36"/>
    <x v="36"/>
    <x v="36"/>
    <x v="36"/>
    <x v="61"/>
    <x v="1"/>
    <n v="20693.280780000001"/>
  </r>
  <r>
    <x v="37"/>
    <x v="37"/>
    <x v="37"/>
    <x v="37"/>
    <x v="61"/>
    <x v="1"/>
    <m/>
  </r>
  <r>
    <x v="38"/>
    <x v="38"/>
    <x v="38"/>
    <x v="38"/>
    <x v="61"/>
    <x v="1"/>
    <n v="2756.5442200000002"/>
  </r>
  <r>
    <x v="39"/>
    <x v="39"/>
    <x v="39"/>
    <x v="39"/>
    <x v="61"/>
    <x v="1"/>
    <m/>
  </r>
  <r>
    <x v="0"/>
    <x v="0"/>
    <x v="0"/>
    <x v="0"/>
    <x v="62"/>
    <x v="1"/>
    <n v="556"/>
  </r>
  <r>
    <x v="1"/>
    <x v="1"/>
    <x v="1"/>
    <x v="1"/>
    <x v="62"/>
    <x v="1"/>
    <n v="183"/>
  </r>
  <r>
    <x v="2"/>
    <x v="2"/>
    <x v="2"/>
    <x v="2"/>
    <x v="62"/>
    <x v="1"/>
    <n v="218"/>
  </r>
  <r>
    <x v="3"/>
    <x v="3"/>
    <x v="3"/>
    <x v="3"/>
    <x v="62"/>
    <x v="1"/>
    <n v="35"/>
  </r>
  <r>
    <x v="4"/>
    <x v="4"/>
    <x v="4"/>
    <x v="4"/>
    <x v="62"/>
    <x v="1"/>
    <n v="1100"/>
  </r>
  <r>
    <x v="5"/>
    <x v="5"/>
    <x v="5"/>
    <x v="5"/>
    <x v="62"/>
    <x v="1"/>
    <n v="34"/>
  </r>
  <r>
    <x v="6"/>
    <x v="6"/>
    <x v="6"/>
    <x v="6"/>
    <x v="62"/>
    <x v="1"/>
    <n v="1873"/>
  </r>
  <r>
    <x v="7"/>
    <x v="7"/>
    <x v="7"/>
    <x v="7"/>
    <x v="62"/>
    <x v="1"/>
    <n v="705"/>
  </r>
  <r>
    <x v="8"/>
    <x v="8"/>
    <x v="8"/>
    <x v="8"/>
    <x v="62"/>
    <x v="1"/>
    <n v="-17"/>
  </r>
  <r>
    <x v="9"/>
    <x v="9"/>
    <x v="9"/>
    <x v="9"/>
    <x v="62"/>
    <x v="1"/>
    <n v="1184"/>
  </r>
  <r>
    <x v="10"/>
    <x v="10"/>
    <x v="10"/>
    <x v="10"/>
    <x v="62"/>
    <x v="1"/>
    <n v="299"/>
  </r>
  <r>
    <x v="11"/>
    <x v="11"/>
    <x v="11"/>
    <x v="11"/>
    <x v="62"/>
    <x v="1"/>
    <n v="283"/>
  </r>
  <r>
    <x v="12"/>
    <x v="12"/>
    <x v="12"/>
    <x v="12"/>
    <x v="62"/>
    <x v="1"/>
    <n v="46693"/>
  </r>
  <r>
    <x v="13"/>
    <x v="13"/>
    <x v="13"/>
    <x v="13"/>
    <x v="62"/>
    <x v="1"/>
    <n v="384"/>
  </r>
  <r>
    <x v="14"/>
    <x v="14"/>
    <x v="14"/>
    <x v="14"/>
    <x v="62"/>
    <x v="1"/>
    <n v="2"/>
  </r>
  <r>
    <x v="15"/>
    <x v="15"/>
    <x v="15"/>
    <x v="15"/>
    <x v="62"/>
    <x v="1"/>
    <n v="5755"/>
  </r>
  <r>
    <x v="16"/>
    <x v="16"/>
    <x v="16"/>
    <x v="16"/>
    <x v="62"/>
    <x v="1"/>
    <n v="53416"/>
  </r>
  <r>
    <x v="17"/>
    <x v="17"/>
    <x v="17"/>
    <x v="17"/>
    <x v="62"/>
    <x v="1"/>
    <n v="7423"/>
  </r>
  <r>
    <x v="18"/>
    <x v="18"/>
    <x v="18"/>
    <x v="18"/>
    <x v="62"/>
    <x v="1"/>
    <n v="39675"/>
  </r>
  <r>
    <x v="19"/>
    <x v="19"/>
    <x v="19"/>
    <x v="19"/>
    <x v="62"/>
    <x v="1"/>
    <n v="1"/>
  </r>
  <r>
    <x v="20"/>
    <x v="20"/>
    <x v="20"/>
    <x v="20"/>
    <x v="62"/>
    <x v="1"/>
    <n v="2"/>
  </r>
  <r>
    <x v="21"/>
    <x v="21"/>
    <x v="21"/>
    <x v="21"/>
    <x v="62"/>
    <x v="1"/>
    <n v="4106"/>
  </r>
  <r>
    <x v="22"/>
    <x v="22"/>
    <x v="22"/>
    <x v="22"/>
    <x v="62"/>
    <x v="1"/>
    <n v="2210"/>
  </r>
  <r>
    <x v="23"/>
    <x v="23"/>
    <x v="23"/>
    <x v="23"/>
    <x v="62"/>
    <x v="1"/>
    <n v="53417"/>
  </r>
  <r>
    <x v="24"/>
    <x v="24"/>
    <x v="24"/>
    <x v="24"/>
    <x v="62"/>
    <x v="1"/>
    <n v="1954"/>
  </r>
  <r>
    <x v="25"/>
    <x v="25"/>
    <x v="25"/>
    <x v="25"/>
    <x v="62"/>
    <x v="1"/>
    <n v="0.30723606168446027"/>
  </r>
  <r>
    <x v="26"/>
    <x v="26"/>
    <x v="26"/>
    <x v="26"/>
    <x v="62"/>
    <x v="1"/>
    <n v="2.4636296060316447E-3"/>
  </r>
  <r>
    <x v="27"/>
    <x v="27"/>
    <x v="27"/>
    <x v="27"/>
    <x v="62"/>
    <x v="1"/>
    <n v="6.8965517241379309E-2"/>
  </r>
  <r>
    <x v="28"/>
    <x v="28"/>
    <x v="28"/>
    <x v="28"/>
    <x v="62"/>
    <x v="1"/>
    <n v="5336.82431"/>
  </r>
  <r>
    <x v="29"/>
    <x v="29"/>
    <x v="29"/>
    <x v="29"/>
    <x v="62"/>
    <x v="1"/>
    <n v="5336.0829800000001"/>
  </r>
  <r>
    <x v="30"/>
    <x v="30"/>
    <x v="30"/>
    <x v="30"/>
    <x v="62"/>
    <x v="1"/>
    <m/>
  </r>
  <r>
    <x v="31"/>
    <x v="31"/>
    <x v="31"/>
    <x v="31"/>
    <x v="62"/>
    <x v="1"/>
    <n v="0.74134"/>
  </r>
  <r>
    <x v="32"/>
    <x v="32"/>
    <x v="32"/>
    <x v="32"/>
    <x v="62"/>
    <x v="1"/>
    <n v="0.33577850821168997"/>
  </r>
  <r>
    <x v="33"/>
    <x v="33"/>
    <x v="33"/>
    <x v="33"/>
    <x v="62"/>
    <x v="1"/>
    <n v="0.33573186573911956"/>
  </r>
  <r>
    <x v="34"/>
    <x v="34"/>
    <x v="34"/>
    <x v="34"/>
    <x v="62"/>
    <x v="1"/>
    <n v="0.33573186573911956"/>
  </r>
  <r>
    <x v="35"/>
    <x v="35"/>
    <x v="35"/>
    <x v="35"/>
    <x v="62"/>
    <x v="1"/>
    <n v="15893.882960000001"/>
  </r>
  <r>
    <x v="36"/>
    <x v="36"/>
    <x v="36"/>
    <x v="36"/>
    <x v="62"/>
    <x v="1"/>
    <n v="14590.620710000001"/>
  </r>
  <r>
    <x v="37"/>
    <x v="37"/>
    <x v="37"/>
    <x v="37"/>
    <x v="62"/>
    <x v="1"/>
    <m/>
  </r>
  <r>
    <x v="38"/>
    <x v="38"/>
    <x v="38"/>
    <x v="38"/>
    <x v="62"/>
    <x v="1"/>
    <n v="1303.26225"/>
  </r>
  <r>
    <x v="39"/>
    <x v="39"/>
    <x v="39"/>
    <x v="39"/>
    <x v="62"/>
    <x v="1"/>
    <m/>
  </r>
  <r>
    <x v="0"/>
    <x v="0"/>
    <x v="0"/>
    <x v="0"/>
    <x v="63"/>
    <x v="1"/>
    <n v="902"/>
  </r>
  <r>
    <x v="1"/>
    <x v="1"/>
    <x v="1"/>
    <x v="1"/>
    <x v="63"/>
    <x v="1"/>
    <n v="173"/>
  </r>
  <r>
    <x v="2"/>
    <x v="2"/>
    <x v="2"/>
    <x v="2"/>
    <x v="63"/>
    <x v="1"/>
    <n v="231"/>
  </r>
  <r>
    <x v="3"/>
    <x v="3"/>
    <x v="3"/>
    <x v="3"/>
    <x v="63"/>
    <x v="1"/>
    <n v="58"/>
  </r>
  <r>
    <x v="4"/>
    <x v="4"/>
    <x v="4"/>
    <x v="4"/>
    <x v="63"/>
    <x v="1"/>
    <n v="1682"/>
  </r>
  <r>
    <x v="5"/>
    <x v="5"/>
    <x v="5"/>
    <x v="5"/>
    <x v="63"/>
    <x v="1"/>
    <n v="49"/>
  </r>
  <r>
    <x v="6"/>
    <x v="6"/>
    <x v="6"/>
    <x v="6"/>
    <x v="63"/>
    <x v="1"/>
    <n v="2806"/>
  </r>
  <r>
    <x v="7"/>
    <x v="7"/>
    <x v="7"/>
    <x v="7"/>
    <x v="63"/>
    <x v="1"/>
    <n v="945"/>
  </r>
  <r>
    <x v="8"/>
    <x v="8"/>
    <x v="8"/>
    <x v="8"/>
    <x v="63"/>
    <x v="1"/>
    <n v="6"/>
  </r>
  <r>
    <x v="9"/>
    <x v="9"/>
    <x v="9"/>
    <x v="9"/>
    <x v="63"/>
    <x v="1"/>
    <n v="1855"/>
  </r>
  <r>
    <x v="10"/>
    <x v="10"/>
    <x v="10"/>
    <x v="10"/>
    <x v="63"/>
    <x v="1"/>
    <n v="1735"/>
  </r>
  <r>
    <x v="11"/>
    <x v="11"/>
    <x v="11"/>
    <x v="11"/>
    <x v="63"/>
    <x v="1"/>
    <n v="305"/>
  </r>
  <r>
    <x v="12"/>
    <x v="12"/>
    <x v="12"/>
    <x v="12"/>
    <x v="63"/>
    <x v="1"/>
    <n v="67395"/>
  </r>
  <r>
    <x v="13"/>
    <x v="13"/>
    <x v="13"/>
    <x v="13"/>
    <x v="63"/>
    <x v="1"/>
    <m/>
  </r>
  <r>
    <x v="14"/>
    <x v="14"/>
    <x v="14"/>
    <x v="14"/>
    <x v="63"/>
    <x v="1"/>
    <n v="238"/>
  </r>
  <r>
    <x v="15"/>
    <x v="15"/>
    <x v="15"/>
    <x v="15"/>
    <x v="63"/>
    <x v="1"/>
    <n v="8489"/>
  </r>
  <r>
    <x v="16"/>
    <x v="16"/>
    <x v="16"/>
    <x v="16"/>
    <x v="63"/>
    <x v="1"/>
    <n v="78162"/>
  </r>
  <r>
    <x v="17"/>
    <x v="17"/>
    <x v="17"/>
    <x v="17"/>
    <x v="63"/>
    <x v="1"/>
    <n v="24531"/>
  </r>
  <r>
    <x v="18"/>
    <x v="18"/>
    <x v="18"/>
    <x v="18"/>
    <x v="63"/>
    <x v="1"/>
    <n v="42618"/>
  </r>
  <r>
    <x v="19"/>
    <x v="19"/>
    <x v="19"/>
    <x v="19"/>
    <x v="63"/>
    <x v="1"/>
    <m/>
  </r>
  <r>
    <x v="20"/>
    <x v="20"/>
    <x v="20"/>
    <x v="20"/>
    <x v="63"/>
    <x v="1"/>
    <n v="18"/>
  </r>
  <r>
    <x v="21"/>
    <x v="21"/>
    <x v="21"/>
    <x v="21"/>
    <x v="63"/>
    <x v="1"/>
    <n v="8401"/>
  </r>
  <r>
    <x v="22"/>
    <x v="22"/>
    <x v="22"/>
    <x v="22"/>
    <x v="63"/>
    <x v="1"/>
    <n v="2593"/>
  </r>
  <r>
    <x v="23"/>
    <x v="23"/>
    <x v="23"/>
    <x v="23"/>
    <x v="63"/>
    <x v="1"/>
    <n v="78161"/>
  </r>
  <r>
    <x v="24"/>
    <x v="24"/>
    <x v="24"/>
    <x v="24"/>
    <x v="63"/>
    <x v="1"/>
    <n v="1653"/>
  </r>
  <r>
    <x v="25"/>
    <x v="25"/>
    <x v="25"/>
    <x v="25"/>
    <x v="63"/>
    <x v="1"/>
    <n v="0.28091190108191655"/>
  </r>
  <r>
    <x v="26"/>
    <x v="26"/>
    <x v="26"/>
    <x v="26"/>
    <x v="63"/>
    <x v="1"/>
    <n v="1.2943536168309259E-2"/>
  </r>
  <r>
    <x v="27"/>
    <x v="27"/>
    <x v="27"/>
    <x v="27"/>
    <x v="63"/>
    <x v="1"/>
    <n v="8.3612040133779264E-2"/>
  </r>
  <r>
    <x v="28"/>
    <x v="28"/>
    <x v="28"/>
    <x v="28"/>
    <x v="63"/>
    <x v="1"/>
    <n v="9715.0760800000007"/>
  </r>
  <r>
    <x v="29"/>
    <x v="29"/>
    <x v="29"/>
    <x v="29"/>
    <x v="63"/>
    <x v="1"/>
    <n v="9635.5633000000016"/>
  </r>
  <r>
    <x v="30"/>
    <x v="30"/>
    <x v="30"/>
    <x v="30"/>
    <x v="63"/>
    <x v="1"/>
    <m/>
  </r>
  <r>
    <x v="31"/>
    <x v="31"/>
    <x v="31"/>
    <x v="31"/>
    <x v="63"/>
    <x v="1"/>
    <n v="79.512779999999992"/>
  </r>
  <r>
    <x v="32"/>
    <x v="32"/>
    <x v="32"/>
    <x v="32"/>
    <x v="63"/>
    <x v="1"/>
    <n v="0.45184222996926598"/>
  </r>
  <r>
    <x v="33"/>
    <x v="33"/>
    <x v="33"/>
    <x v="33"/>
    <x v="63"/>
    <x v="1"/>
    <n v="0.44814413933874409"/>
  </r>
  <r>
    <x v="34"/>
    <x v="34"/>
    <x v="34"/>
    <x v="34"/>
    <x v="63"/>
    <x v="1"/>
    <n v="0.44814413933874409"/>
  </r>
  <r>
    <x v="35"/>
    <x v="35"/>
    <x v="35"/>
    <x v="35"/>
    <x v="63"/>
    <x v="1"/>
    <n v="21501.036059999999"/>
  </r>
  <r>
    <x v="36"/>
    <x v="36"/>
    <x v="36"/>
    <x v="36"/>
    <x v="63"/>
    <x v="1"/>
    <n v="19784.54664"/>
  </r>
  <r>
    <x v="37"/>
    <x v="37"/>
    <x v="37"/>
    <x v="37"/>
    <x v="63"/>
    <x v="1"/>
    <m/>
  </r>
  <r>
    <x v="38"/>
    <x v="38"/>
    <x v="38"/>
    <x v="38"/>
    <x v="63"/>
    <x v="1"/>
    <n v="1716.4894199999999"/>
  </r>
  <r>
    <x v="39"/>
    <x v="39"/>
    <x v="39"/>
    <x v="39"/>
    <x v="63"/>
    <x v="1"/>
    <m/>
  </r>
  <r>
    <x v="0"/>
    <x v="0"/>
    <x v="0"/>
    <x v="0"/>
    <x v="64"/>
    <x v="1"/>
    <n v="1726"/>
  </r>
  <r>
    <x v="1"/>
    <x v="1"/>
    <x v="1"/>
    <x v="1"/>
    <x v="64"/>
    <x v="1"/>
    <n v="696"/>
  </r>
  <r>
    <x v="2"/>
    <x v="2"/>
    <x v="2"/>
    <x v="2"/>
    <x v="64"/>
    <x v="1"/>
    <n v="845"/>
  </r>
  <r>
    <x v="3"/>
    <x v="3"/>
    <x v="3"/>
    <x v="3"/>
    <x v="64"/>
    <x v="1"/>
    <n v="149"/>
  </r>
  <r>
    <x v="4"/>
    <x v="4"/>
    <x v="4"/>
    <x v="4"/>
    <x v="64"/>
    <x v="1"/>
    <n v="3590"/>
  </r>
  <r>
    <x v="5"/>
    <x v="5"/>
    <x v="5"/>
    <x v="5"/>
    <x v="64"/>
    <x v="1"/>
    <n v="53"/>
  </r>
  <r>
    <x v="6"/>
    <x v="6"/>
    <x v="6"/>
    <x v="6"/>
    <x v="64"/>
    <x v="1"/>
    <n v="6065"/>
  </r>
  <r>
    <x v="7"/>
    <x v="7"/>
    <x v="7"/>
    <x v="7"/>
    <x v="64"/>
    <x v="1"/>
    <n v="1973"/>
  </r>
  <r>
    <x v="8"/>
    <x v="8"/>
    <x v="8"/>
    <x v="8"/>
    <x v="64"/>
    <x v="1"/>
    <n v="604"/>
  </r>
  <r>
    <x v="9"/>
    <x v="9"/>
    <x v="9"/>
    <x v="9"/>
    <x v="64"/>
    <x v="1"/>
    <n v="3488"/>
  </r>
  <r>
    <x v="10"/>
    <x v="10"/>
    <x v="10"/>
    <x v="10"/>
    <x v="64"/>
    <x v="1"/>
    <n v="792"/>
  </r>
  <r>
    <x v="11"/>
    <x v="11"/>
    <x v="11"/>
    <x v="11"/>
    <x v="64"/>
    <x v="1"/>
    <n v="5334"/>
  </r>
  <r>
    <x v="12"/>
    <x v="12"/>
    <x v="12"/>
    <x v="12"/>
    <x v="64"/>
    <x v="1"/>
    <n v="118789"/>
  </r>
  <r>
    <x v="13"/>
    <x v="13"/>
    <x v="13"/>
    <x v="13"/>
    <x v="64"/>
    <x v="1"/>
    <n v="1353"/>
  </r>
  <r>
    <x v="14"/>
    <x v="14"/>
    <x v="14"/>
    <x v="14"/>
    <x v="64"/>
    <x v="1"/>
    <n v="57"/>
  </r>
  <r>
    <x v="15"/>
    <x v="15"/>
    <x v="15"/>
    <x v="15"/>
    <x v="64"/>
    <x v="1"/>
    <n v="20613"/>
  </r>
  <r>
    <x v="16"/>
    <x v="16"/>
    <x v="16"/>
    <x v="16"/>
    <x v="64"/>
    <x v="1"/>
    <n v="146938"/>
  </r>
  <r>
    <x v="17"/>
    <x v="17"/>
    <x v="17"/>
    <x v="17"/>
    <x v="64"/>
    <x v="1"/>
    <n v="4210"/>
  </r>
  <r>
    <x v="18"/>
    <x v="18"/>
    <x v="18"/>
    <x v="18"/>
    <x v="64"/>
    <x v="1"/>
    <n v="112536"/>
  </r>
  <r>
    <x v="19"/>
    <x v="19"/>
    <x v="19"/>
    <x v="19"/>
    <x v="64"/>
    <x v="1"/>
    <m/>
  </r>
  <r>
    <x v="20"/>
    <x v="20"/>
    <x v="20"/>
    <x v="20"/>
    <x v="64"/>
    <x v="1"/>
    <n v="50"/>
  </r>
  <r>
    <x v="21"/>
    <x v="21"/>
    <x v="21"/>
    <x v="21"/>
    <x v="64"/>
    <x v="1"/>
    <n v="25672"/>
  </r>
  <r>
    <x v="22"/>
    <x v="22"/>
    <x v="22"/>
    <x v="22"/>
    <x v="64"/>
    <x v="1"/>
    <n v="4469"/>
  </r>
  <r>
    <x v="23"/>
    <x v="23"/>
    <x v="23"/>
    <x v="23"/>
    <x v="64"/>
    <x v="1"/>
    <n v="146937"/>
  </r>
  <r>
    <x v="24"/>
    <x v="24"/>
    <x v="24"/>
    <x v="24"/>
    <x v="64"/>
    <x v="1"/>
    <n v="8348"/>
  </r>
  <r>
    <x v="25"/>
    <x v="25"/>
    <x v="25"/>
    <x v="25"/>
    <x v="64"/>
    <x v="1"/>
    <n v="0.27821799612607856"/>
  </r>
  <r>
    <x v="26"/>
    <x v="26"/>
    <x v="26"/>
    <x v="26"/>
    <x v="64"/>
    <x v="1"/>
    <n v="2.2228220313417906E-2"/>
  </r>
  <r>
    <x v="27"/>
    <x v="27"/>
    <x v="27"/>
    <x v="27"/>
    <x v="64"/>
    <x v="1"/>
    <n v="0.3585714285714286"/>
  </r>
  <r>
    <x v="28"/>
    <x v="28"/>
    <x v="28"/>
    <x v="28"/>
    <x v="64"/>
    <x v="1"/>
    <n v="28008.317460000002"/>
  </r>
  <r>
    <x v="29"/>
    <x v="29"/>
    <x v="29"/>
    <x v="29"/>
    <x v="64"/>
    <x v="1"/>
    <n v="28000.74784"/>
  </r>
  <r>
    <x v="30"/>
    <x v="30"/>
    <x v="30"/>
    <x v="30"/>
    <x v="64"/>
    <x v="1"/>
    <m/>
  </r>
  <r>
    <x v="31"/>
    <x v="31"/>
    <x v="31"/>
    <x v="31"/>
    <x v="64"/>
    <x v="1"/>
    <n v="7.5696199999999996"/>
  </r>
  <r>
    <x v="32"/>
    <x v="32"/>
    <x v="32"/>
    <x v="32"/>
    <x v="64"/>
    <x v="1"/>
    <n v="0.49810456838451628"/>
  </r>
  <r>
    <x v="33"/>
    <x v="33"/>
    <x v="33"/>
    <x v="33"/>
    <x v="64"/>
    <x v="1"/>
    <n v="0.49796994900552932"/>
  </r>
  <r>
    <x v="34"/>
    <x v="34"/>
    <x v="34"/>
    <x v="34"/>
    <x v="64"/>
    <x v="1"/>
    <n v="0.49796994900552932"/>
  </r>
  <r>
    <x v="35"/>
    <x v="35"/>
    <x v="35"/>
    <x v="35"/>
    <x v="64"/>
    <x v="1"/>
    <n v="56229.794379999999"/>
  </r>
  <r>
    <x v="36"/>
    <x v="36"/>
    <x v="36"/>
    <x v="36"/>
    <x v="64"/>
    <x v="1"/>
    <n v="50749.904090000004"/>
  </r>
  <r>
    <x v="37"/>
    <x v="37"/>
    <x v="37"/>
    <x v="37"/>
    <x v="64"/>
    <x v="1"/>
    <n v="1291.2989599999999"/>
  </r>
  <r>
    <x v="38"/>
    <x v="38"/>
    <x v="38"/>
    <x v="38"/>
    <x v="64"/>
    <x v="1"/>
    <n v="4188.5913300000002"/>
  </r>
  <r>
    <x v="39"/>
    <x v="39"/>
    <x v="39"/>
    <x v="39"/>
    <x v="64"/>
    <x v="1"/>
    <m/>
  </r>
  <r>
    <x v="0"/>
    <x v="0"/>
    <x v="0"/>
    <x v="0"/>
    <x v="65"/>
    <x v="1"/>
    <n v="1096"/>
  </r>
  <r>
    <x v="1"/>
    <x v="1"/>
    <x v="1"/>
    <x v="1"/>
    <x v="65"/>
    <x v="1"/>
    <n v="576"/>
  </r>
  <r>
    <x v="2"/>
    <x v="2"/>
    <x v="2"/>
    <x v="2"/>
    <x v="65"/>
    <x v="1"/>
    <n v="652"/>
  </r>
  <r>
    <x v="3"/>
    <x v="3"/>
    <x v="3"/>
    <x v="3"/>
    <x v="65"/>
    <x v="1"/>
    <n v="76"/>
  </r>
  <r>
    <x v="4"/>
    <x v="4"/>
    <x v="4"/>
    <x v="4"/>
    <x v="65"/>
    <x v="1"/>
    <n v="2461"/>
  </r>
  <r>
    <x v="5"/>
    <x v="5"/>
    <x v="5"/>
    <x v="5"/>
    <x v="65"/>
    <x v="1"/>
    <n v="58"/>
  </r>
  <r>
    <x v="6"/>
    <x v="6"/>
    <x v="6"/>
    <x v="6"/>
    <x v="65"/>
    <x v="1"/>
    <n v="4191"/>
  </r>
  <r>
    <x v="7"/>
    <x v="7"/>
    <x v="7"/>
    <x v="7"/>
    <x v="65"/>
    <x v="1"/>
    <n v="1489"/>
  </r>
  <r>
    <x v="8"/>
    <x v="8"/>
    <x v="8"/>
    <x v="8"/>
    <x v="65"/>
    <x v="1"/>
    <n v="-31"/>
  </r>
  <r>
    <x v="9"/>
    <x v="9"/>
    <x v="9"/>
    <x v="9"/>
    <x v="65"/>
    <x v="1"/>
    <n v="2733"/>
  </r>
  <r>
    <x v="10"/>
    <x v="10"/>
    <x v="10"/>
    <x v="10"/>
    <x v="65"/>
    <x v="1"/>
    <n v="989"/>
  </r>
  <r>
    <x v="11"/>
    <x v="11"/>
    <x v="11"/>
    <x v="11"/>
    <x v="65"/>
    <x v="1"/>
    <n v="402"/>
  </r>
  <r>
    <x v="12"/>
    <x v="12"/>
    <x v="12"/>
    <x v="12"/>
    <x v="65"/>
    <x v="1"/>
    <n v="71712"/>
  </r>
  <r>
    <x v="13"/>
    <x v="13"/>
    <x v="13"/>
    <x v="13"/>
    <x v="65"/>
    <x v="1"/>
    <n v="677"/>
  </r>
  <r>
    <x v="14"/>
    <x v="14"/>
    <x v="14"/>
    <x v="14"/>
    <x v="65"/>
    <x v="1"/>
    <m/>
  </r>
  <r>
    <x v="15"/>
    <x v="15"/>
    <x v="15"/>
    <x v="15"/>
    <x v="65"/>
    <x v="1"/>
    <n v="11286"/>
  </r>
  <r>
    <x v="16"/>
    <x v="16"/>
    <x v="16"/>
    <x v="16"/>
    <x v="65"/>
    <x v="1"/>
    <n v="85066"/>
  </r>
  <r>
    <x v="17"/>
    <x v="17"/>
    <x v="17"/>
    <x v="17"/>
    <x v="65"/>
    <x v="1"/>
    <n v="17578"/>
  </r>
  <r>
    <x v="18"/>
    <x v="18"/>
    <x v="18"/>
    <x v="18"/>
    <x v="65"/>
    <x v="1"/>
    <n v="54114"/>
  </r>
  <r>
    <x v="19"/>
    <x v="19"/>
    <x v="19"/>
    <x v="19"/>
    <x v="65"/>
    <x v="1"/>
    <m/>
  </r>
  <r>
    <x v="20"/>
    <x v="20"/>
    <x v="20"/>
    <x v="20"/>
    <x v="65"/>
    <x v="1"/>
    <n v="1"/>
  </r>
  <r>
    <x v="21"/>
    <x v="21"/>
    <x v="21"/>
    <x v="21"/>
    <x v="65"/>
    <x v="1"/>
    <n v="10066"/>
  </r>
  <r>
    <x v="22"/>
    <x v="22"/>
    <x v="22"/>
    <x v="22"/>
    <x v="65"/>
    <x v="1"/>
    <n v="3307"/>
  </r>
  <r>
    <x v="23"/>
    <x v="23"/>
    <x v="23"/>
    <x v="23"/>
    <x v="65"/>
    <x v="1"/>
    <n v="85066"/>
  </r>
  <r>
    <x v="24"/>
    <x v="24"/>
    <x v="24"/>
    <x v="24"/>
    <x v="65"/>
    <x v="1"/>
    <n v="4299"/>
  </r>
  <r>
    <x v="25"/>
    <x v="25"/>
    <x v="25"/>
    <x v="25"/>
    <x v="65"/>
    <x v="1"/>
    <n v="0.30360824742268039"/>
  </r>
  <r>
    <x v="26"/>
    <x v="26"/>
    <x v="26"/>
    <x v="26"/>
    <x v="65"/>
    <x v="1"/>
    <n v="3.0400547757617256E-3"/>
  </r>
  <r>
    <x v="27"/>
    <x v="27"/>
    <x v="27"/>
    <x v="27"/>
    <x v="65"/>
    <x v="1"/>
    <n v="0.21621621621621623"/>
  </r>
  <r>
    <x v="28"/>
    <x v="28"/>
    <x v="28"/>
    <x v="28"/>
    <x v="65"/>
    <x v="1"/>
    <n v="11843.615159999999"/>
  </r>
  <r>
    <x v="29"/>
    <x v="29"/>
    <x v="29"/>
    <x v="29"/>
    <x v="65"/>
    <x v="1"/>
    <n v="11842.30817"/>
  </r>
  <r>
    <x v="30"/>
    <x v="30"/>
    <x v="30"/>
    <x v="30"/>
    <x v="65"/>
    <x v="1"/>
    <m/>
  </r>
  <r>
    <x v="31"/>
    <x v="31"/>
    <x v="31"/>
    <x v="31"/>
    <x v="65"/>
    <x v="1"/>
    <n v="1.3069900000000001"/>
  </r>
  <r>
    <x v="32"/>
    <x v="32"/>
    <x v="32"/>
    <x v="32"/>
    <x v="65"/>
    <x v="1"/>
    <n v="0.4396944649506459"/>
  </r>
  <r>
    <x v="33"/>
    <x v="33"/>
    <x v="33"/>
    <x v="33"/>
    <x v="65"/>
    <x v="1"/>
    <n v="0.43964594291907172"/>
  </r>
  <r>
    <x v="34"/>
    <x v="34"/>
    <x v="34"/>
    <x v="34"/>
    <x v="65"/>
    <x v="1"/>
    <n v="0.43964594291907172"/>
  </r>
  <r>
    <x v="35"/>
    <x v="35"/>
    <x v="35"/>
    <x v="35"/>
    <x v="65"/>
    <x v="1"/>
    <n v="26936.011489999997"/>
  </r>
  <r>
    <x v="36"/>
    <x v="36"/>
    <x v="36"/>
    <x v="36"/>
    <x v="65"/>
    <x v="1"/>
    <n v="24368.789969999998"/>
  </r>
  <r>
    <x v="37"/>
    <x v="37"/>
    <x v="37"/>
    <x v="37"/>
    <x v="65"/>
    <x v="1"/>
    <m/>
  </r>
  <r>
    <x v="38"/>
    <x v="38"/>
    <x v="38"/>
    <x v="38"/>
    <x v="65"/>
    <x v="1"/>
    <n v="2567.2215200000001"/>
  </r>
  <r>
    <x v="39"/>
    <x v="39"/>
    <x v="39"/>
    <x v="39"/>
    <x v="65"/>
    <x v="1"/>
    <m/>
  </r>
  <r>
    <x v="0"/>
    <x v="0"/>
    <x v="0"/>
    <x v="0"/>
    <x v="66"/>
    <x v="1"/>
    <n v="2332"/>
  </r>
  <r>
    <x v="1"/>
    <x v="1"/>
    <x v="1"/>
    <x v="1"/>
    <x v="66"/>
    <x v="1"/>
    <n v="941"/>
  </r>
  <r>
    <x v="2"/>
    <x v="2"/>
    <x v="2"/>
    <x v="2"/>
    <x v="66"/>
    <x v="1"/>
    <n v="1104"/>
  </r>
  <r>
    <x v="3"/>
    <x v="3"/>
    <x v="3"/>
    <x v="3"/>
    <x v="66"/>
    <x v="1"/>
    <n v="163"/>
  </r>
  <r>
    <x v="4"/>
    <x v="4"/>
    <x v="4"/>
    <x v="4"/>
    <x v="66"/>
    <x v="1"/>
    <n v="3196"/>
  </r>
  <r>
    <x v="5"/>
    <x v="5"/>
    <x v="5"/>
    <x v="5"/>
    <x v="66"/>
    <x v="1"/>
    <n v="136"/>
  </r>
  <r>
    <x v="6"/>
    <x v="6"/>
    <x v="6"/>
    <x v="6"/>
    <x v="66"/>
    <x v="1"/>
    <n v="6605"/>
  </r>
  <r>
    <x v="7"/>
    <x v="7"/>
    <x v="7"/>
    <x v="7"/>
    <x v="66"/>
    <x v="1"/>
    <n v="2756"/>
  </r>
  <r>
    <x v="8"/>
    <x v="8"/>
    <x v="8"/>
    <x v="8"/>
    <x v="66"/>
    <x v="1"/>
    <n v="763"/>
  </r>
  <r>
    <x v="9"/>
    <x v="9"/>
    <x v="9"/>
    <x v="9"/>
    <x v="66"/>
    <x v="1"/>
    <n v="3085"/>
  </r>
  <r>
    <x v="10"/>
    <x v="10"/>
    <x v="10"/>
    <x v="10"/>
    <x v="66"/>
    <x v="1"/>
    <n v="2054"/>
  </r>
  <r>
    <x v="11"/>
    <x v="11"/>
    <x v="11"/>
    <x v="11"/>
    <x v="66"/>
    <x v="1"/>
    <n v="1297"/>
  </r>
  <r>
    <x v="12"/>
    <x v="12"/>
    <x v="12"/>
    <x v="12"/>
    <x v="66"/>
    <x v="1"/>
    <n v="159927"/>
  </r>
  <r>
    <x v="13"/>
    <x v="13"/>
    <x v="13"/>
    <x v="13"/>
    <x v="66"/>
    <x v="1"/>
    <n v="888"/>
  </r>
  <r>
    <x v="14"/>
    <x v="14"/>
    <x v="14"/>
    <x v="14"/>
    <x v="66"/>
    <x v="1"/>
    <n v="9"/>
  </r>
  <r>
    <x v="15"/>
    <x v="15"/>
    <x v="15"/>
    <x v="15"/>
    <x v="66"/>
    <x v="1"/>
    <n v="11413"/>
  </r>
  <r>
    <x v="16"/>
    <x v="16"/>
    <x v="16"/>
    <x v="16"/>
    <x v="66"/>
    <x v="1"/>
    <n v="175588"/>
  </r>
  <r>
    <x v="17"/>
    <x v="17"/>
    <x v="17"/>
    <x v="17"/>
    <x v="66"/>
    <x v="1"/>
    <n v="2"/>
  </r>
  <r>
    <x v="18"/>
    <x v="18"/>
    <x v="18"/>
    <x v="18"/>
    <x v="66"/>
    <x v="1"/>
    <n v="148851"/>
  </r>
  <r>
    <x v="19"/>
    <x v="19"/>
    <x v="19"/>
    <x v="19"/>
    <x v="66"/>
    <x v="1"/>
    <n v="12"/>
  </r>
  <r>
    <x v="20"/>
    <x v="20"/>
    <x v="20"/>
    <x v="20"/>
    <x v="66"/>
    <x v="1"/>
    <n v="1"/>
  </r>
  <r>
    <x v="21"/>
    <x v="21"/>
    <x v="21"/>
    <x v="21"/>
    <x v="66"/>
    <x v="1"/>
    <n v="19572"/>
  </r>
  <r>
    <x v="22"/>
    <x v="22"/>
    <x v="22"/>
    <x v="22"/>
    <x v="66"/>
    <x v="1"/>
    <n v="7150"/>
  </r>
  <r>
    <x v="23"/>
    <x v="23"/>
    <x v="23"/>
    <x v="23"/>
    <x v="66"/>
    <x v="1"/>
    <n v="175588"/>
  </r>
  <r>
    <x v="24"/>
    <x v="24"/>
    <x v="24"/>
    <x v="24"/>
    <x v="66"/>
    <x v="1"/>
    <n v="9891"/>
  </r>
  <r>
    <x v="25"/>
    <x v="25"/>
    <x v="25"/>
    <x v="25"/>
    <x v="66"/>
    <x v="1"/>
    <n v="0.3520794746590335"/>
  </r>
  <r>
    <x v="26"/>
    <x v="26"/>
    <x v="26"/>
    <x v="26"/>
    <x v="66"/>
    <x v="1"/>
    <n v="1.5995701918263185E-2"/>
  </r>
  <r>
    <x v="27"/>
    <x v="27"/>
    <x v="27"/>
    <x v="27"/>
    <x v="66"/>
    <x v="1"/>
    <n v="0.3618320610687023"/>
  </r>
  <r>
    <x v="28"/>
    <x v="28"/>
    <x v="28"/>
    <x v="28"/>
    <x v="66"/>
    <x v="1"/>
    <n v="23504.201260000002"/>
  </r>
  <r>
    <x v="29"/>
    <x v="29"/>
    <x v="29"/>
    <x v="29"/>
    <x v="66"/>
    <x v="1"/>
    <n v="23502.486920000003"/>
  </r>
  <r>
    <x v="30"/>
    <x v="30"/>
    <x v="30"/>
    <x v="30"/>
    <x v="66"/>
    <x v="1"/>
    <m/>
  </r>
  <r>
    <x v="31"/>
    <x v="31"/>
    <x v="31"/>
    <x v="31"/>
    <x v="66"/>
    <x v="1"/>
    <n v="1.71434"/>
  </r>
  <r>
    <x v="32"/>
    <x v="32"/>
    <x v="32"/>
    <x v="32"/>
    <x v="66"/>
    <x v="1"/>
    <n v="0.55280097665285677"/>
  </r>
  <r>
    <x v="33"/>
    <x v="33"/>
    <x v="33"/>
    <x v="33"/>
    <x v="66"/>
    <x v="1"/>
    <n v="0.55276065667704344"/>
  </r>
  <r>
    <x v="34"/>
    <x v="34"/>
    <x v="34"/>
    <x v="34"/>
    <x v="66"/>
    <x v="1"/>
    <n v="0.55276065667704344"/>
  </r>
  <r>
    <x v="35"/>
    <x v="35"/>
    <x v="35"/>
    <x v="35"/>
    <x v="66"/>
    <x v="1"/>
    <n v="42518.378680000002"/>
  </r>
  <r>
    <x v="36"/>
    <x v="36"/>
    <x v="36"/>
    <x v="36"/>
    <x v="66"/>
    <x v="1"/>
    <n v="37535.888729999999"/>
  </r>
  <r>
    <x v="37"/>
    <x v="37"/>
    <x v="37"/>
    <x v="37"/>
    <x v="66"/>
    <x v="1"/>
    <m/>
  </r>
  <r>
    <x v="38"/>
    <x v="38"/>
    <x v="38"/>
    <x v="38"/>
    <x v="66"/>
    <x v="1"/>
    <n v="4982.4899500000001"/>
  </r>
  <r>
    <x v="39"/>
    <x v="39"/>
    <x v="39"/>
    <x v="39"/>
    <x v="66"/>
    <x v="1"/>
    <m/>
  </r>
  <r>
    <x v="0"/>
    <x v="0"/>
    <x v="0"/>
    <x v="0"/>
    <x v="67"/>
    <x v="1"/>
    <n v="2673"/>
  </r>
  <r>
    <x v="1"/>
    <x v="1"/>
    <x v="1"/>
    <x v="1"/>
    <x v="67"/>
    <x v="1"/>
    <n v="812"/>
  </r>
  <r>
    <x v="2"/>
    <x v="2"/>
    <x v="2"/>
    <x v="2"/>
    <x v="67"/>
    <x v="1"/>
    <n v="1023"/>
  </r>
  <r>
    <x v="3"/>
    <x v="3"/>
    <x v="3"/>
    <x v="3"/>
    <x v="67"/>
    <x v="1"/>
    <n v="211"/>
  </r>
  <r>
    <x v="4"/>
    <x v="4"/>
    <x v="4"/>
    <x v="4"/>
    <x v="67"/>
    <x v="1"/>
    <n v="4241"/>
  </r>
  <r>
    <x v="5"/>
    <x v="5"/>
    <x v="5"/>
    <x v="5"/>
    <x v="67"/>
    <x v="1"/>
    <n v="180"/>
  </r>
  <r>
    <x v="6"/>
    <x v="6"/>
    <x v="6"/>
    <x v="6"/>
    <x v="67"/>
    <x v="1"/>
    <n v="7906"/>
  </r>
  <r>
    <x v="7"/>
    <x v="7"/>
    <x v="7"/>
    <x v="7"/>
    <x v="67"/>
    <x v="1"/>
    <n v="3180"/>
  </r>
  <r>
    <x v="8"/>
    <x v="8"/>
    <x v="8"/>
    <x v="8"/>
    <x v="67"/>
    <x v="1"/>
    <n v="369"/>
  </r>
  <r>
    <x v="9"/>
    <x v="9"/>
    <x v="9"/>
    <x v="9"/>
    <x v="67"/>
    <x v="1"/>
    <n v="4356"/>
  </r>
  <r>
    <x v="10"/>
    <x v="10"/>
    <x v="10"/>
    <x v="10"/>
    <x v="67"/>
    <x v="1"/>
    <n v="4502"/>
  </r>
  <r>
    <x v="11"/>
    <x v="11"/>
    <x v="11"/>
    <x v="11"/>
    <x v="67"/>
    <x v="1"/>
    <n v="15695"/>
  </r>
  <r>
    <x v="12"/>
    <x v="12"/>
    <x v="12"/>
    <x v="12"/>
    <x v="67"/>
    <x v="1"/>
    <n v="166430"/>
  </r>
  <r>
    <x v="13"/>
    <x v="13"/>
    <x v="13"/>
    <x v="13"/>
    <x v="67"/>
    <x v="1"/>
    <n v="11305"/>
  </r>
  <r>
    <x v="14"/>
    <x v="14"/>
    <x v="14"/>
    <x v="14"/>
    <x v="67"/>
    <x v="1"/>
    <n v="396"/>
  </r>
  <r>
    <x v="15"/>
    <x v="15"/>
    <x v="15"/>
    <x v="15"/>
    <x v="67"/>
    <x v="1"/>
    <n v="27747"/>
  </r>
  <r>
    <x v="16"/>
    <x v="16"/>
    <x v="16"/>
    <x v="16"/>
    <x v="67"/>
    <x v="1"/>
    <n v="226075"/>
  </r>
  <r>
    <x v="17"/>
    <x v="17"/>
    <x v="17"/>
    <x v="17"/>
    <x v="67"/>
    <x v="1"/>
    <m/>
  </r>
  <r>
    <x v="18"/>
    <x v="18"/>
    <x v="18"/>
    <x v="18"/>
    <x v="67"/>
    <x v="1"/>
    <n v="181103"/>
  </r>
  <r>
    <x v="19"/>
    <x v="19"/>
    <x v="19"/>
    <x v="19"/>
    <x v="67"/>
    <x v="1"/>
    <n v="1"/>
  </r>
  <r>
    <x v="20"/>
    <x v="20"/>
    <x v="20"/>
    <x v="20"/>
    <x v="67"/>
    <x v="1"/>
    <n v="82"/>
  </r>
  <r>
    <x v="21"/>
    <x v="21"/>
    <x v="21"/>
    <x v="21"/>
    <x v="67"/>
    <x v="1"/>
    <n v="37261"/>
  </r>
  <r>
    <x v="22"/>
    <x v="22"/>
    <x v="22"/>
    <x v="22"/>
    <x v="67"/>
    <x v="1"/>
    <n v="7628"/>
  </r>
  <r>
    <x v="23"/>
    <x v="23"/>
    <x v="23"/>
    <x v="23"/>
    <x v="67"/>
    <x v="1"/>
    <n v="226075"/>
  </r>
  <r>
    <x v="24"/>
    <x v="24"/>
    <x v="24"/>
    <x v="24"/>
    <x v="67"/>
    <x v="1"/>
    <n v="12101"/>
  </r>
  <r>
    <x v="25"/>
    <x v="25"/>
    <x v="25"/>
    <x v="25"/>
    <x v="67"/>
    <x v="1"/>
    <n v="0.34822783064404911"/>
  </r>
  <r>
    <x v="26"/>
    <x v="26"/>
    <x v="26"/>
    <x v="26"/>
    <x v="67"/>
    <x v="1"/>
    <n v="1.8309190587719803E-2"/>
  </r>
  <r>
    <x v="27"/>
    <x v="27"/>
    <x v="27"/>
    <x v="27"/>
    <x v="67"/>
    <x v="1"/>
    <n v="0.28518518518518521"/>
  </r>
  <r>
    <x v="28"/>
    <x v="28"/>
    <x v="28"/>
    <x v="28"/>
    <x v="67"/>
    <x v="1"/>
    <n v="40377.162039999996"/>
  </r>
  <r>
    <x v="29"/>
    <x v="29"/>
    <x v="29"/>
    <x v="29"/>
    <x v="67"/>
    <x v="1"/>
    <n v="40191.389770000002"/>
  </r>
  <r>
    <x v="30"/>
    <x v="30"/>
    <x v="30"/>
    <x v="30"/>
    <x v="67"/>
    <x v="1"/>
    <m/>
  </r>
  <r>
    <x v="31"/>
    <x v="31"/>
    <x v="31"/>
    <x v="31"/>
    <x v="67"/>
    <x v="1"/>
    <n v="185.77226999999999"/>
  </r>
  <r>
    <x v="32"/>
    <x v="32"/>
    <x v="32"/>
    <x v="32"/>
    <x v="67"/>
    <x v="1"/>
    <n v="0.55503701250570703"/>
  </r>
  <r>
    <x v="33"/>
    <x v="33"/>
    <x v="33"/>
    <x v="33"/>
    <x v="67"/>
    <x v="1"/>
    <n v="0.55248332917241449"/>
  </r>
  <r>
    <x v="34"/>
    <x v="34"/>
    <x v="34"/>
    <x v="34"/>
    <x v="67"/>
    <x v="1"/>
    <n v="0.55248332917241449"/>
  </r>
  <r>
    <x v="35"/>
    <x v="35"/>
    <x v="35"/>
    <x v="35"/>
    <x v="67"/>
    <x v="1"/>
    <n v="72746.791890000008"/>
  </r>
  <r>
    <x v="36"/>
    <x v="36"/>
    <x v="36"/>
    <x v="36"/>
    <x v="67"/>
    <x v="1"/>
    <n v="65975.129509999999"/>
  </r>
  <r>
    <x v="37"/>
    <x v="37"/>
    <x v="37"/>
    <x v="37"/>
    <x v="67"/>
    <x v="1"/>
    <m/>
  </r>
  <r>
    <x v="38"/>
    <x v="38"/>
    <x v="38"/>
    <x v="38"/>
    <x v="67"/>
    <x v="1"/>
    <n v="6771.66237"/>
  </r>
  <r>
    <x v="39"/>
    <x v="39"/>
    <x v="39"/>
    <x v="39"/>
    <x v="67"/>
    <x v="1"/>
    <m/>
  </r>
  <r>
    <x v="0"/>
    <x v="0"/>
    <x v="0"/>
    <x v="0"/>
    <x v="68"/>
    <x v="1"/>
    <n v="449"/>
  </r>
  <r>
    <x v="1"/>
    <x v="1"/>
    <x v="1"/>
    <x v="1"/>
    <x v="68"/>
    <x v="1"/>
    <n v="142"/>
  </r>
  <r>
    <x v="2"/>
    <x v="2"/>
    <x v="2"/>
    <x v="2"/>
    <x v="68"/>
    <x v="1"/>
    <n v="167"/>
  </r>
  <r>
    <x v="3"/>
    <x v="3"/>
    <x v="3"/>
    <x v="3"/>
    <x v="68"/>
    <x v="1"/>
    <n v="25"/>
  </r>
  <r>
    <x v="4"/>
    <x v="4"/>
    <x v="4"/>
    <x v="4"/>
    <x v="68"/>
    <x v="1"/>
    <n v="941"/>
  </r>
  <r>
    <x v="5"/>
    <x v="5"/>
    <x v="5"/>
    <x v="5"/>
    <x v="68"/>
    <x v="1"/>
    <n v="19"/>
  </r>
  <r>
    <x v="6"/>
    <x v="6"/>
    <x v="6"/>
    <x v="6"/>
    <x v="68"/>
    <x v="1"/>
    <n v="1551"/>
  </r>
  <r>
    <x v="7"/>
    <x v="7"/>
    <x v="7"/>
    <x v="7"/>
    <x v="68"/>
    <x v="1"/>
    <n v="543"/>
  </r>
  <r>
    <x v="8"/>
    <x v="8"/>
    <x v="8"/>
    <x v="8"/>
    <x v="68"/>
    <x v="1"/>
    <n v="17"/>
  </r>
  <r>
    <x v="9"/>
    <x v="9"/>
    <x v="9"/>
    <x v="9"/>
    <x v="68"/>
    <x v="1"/>
    <n v="992"/>
  </r>
  <r>
    <x v="10"/>
    <x v="10"/>
    <x v="10"/>
    <x v="10"/>
    <x v="68"/>
    <x v="1"/>
    <n v="266"/>
  </r>
  <r>
    <x v="11"/>
    <x v="11"/>
    <x v="11"/>
    <x v="11"/>
    <x v="68"/>
    <x v="1"/>
    <n v="1135"/>
  </r>
  <r>
    <x v="12"/>
    <x v="12"/>
    <x v="12"/>
    <x v="12"/>
    <x v="68"/>
    <x v="1"/>
    <n v="29250"/>
  </r>
  <r>
    <x v="13"/>
    <x v="13"/>
    <x v="13"/>
    <x v="13"/>
    <x v="68"/>
    <x v="1"/>
    <m/>
  </r>
  <r>
    <x v="14"/>
    <x v="14"/>
    <x v="14"/>
    <x v="14"/>
    <x v="68"/>
    <x v="1"/>
    <n v="3"/>
  </r>
  <r>
    <x v="15"/>
    <x v="15"/>
    <x v="15"/>
    <x v="15"/>
    <x v="68"/>
    <x v="1"/>
    <n v="4413"/>
  </r>
  <r>
    <x v="16"/>
    <x v="16"/>
    <x v="16"/>
    <x v="16"/>
    <x v="68"/>
    <x v="1"/>
    <n v="35067"/>
  </r>
  <r>
    <x v="17"/>
    <x v="17"/>
    <x v="17"/>
    <x v="17"/>
    <x v="68"/>
    <x v="1"/>
    <n v="6765"/>
  </r>
  <r>
    <x v="18"/>
    <x v="18"/>
    <x v="18"/>
    <x v="18"/>
    <x v="68"/>
    <x v="1"/>
    <n v="21577"/>
  </r>
  <r>
    <x v="19"/>
    <x v="19"/>
    <x v="19"/>
    <x v="19"/>
    <x v="68"/>
    <x v="1"/>
    <m/>
  </r>
  <r>
    <x v="20"/>
    <x v="20"/>
    <x v="20"/>
    <x v="20"/>
    <x v="68"/>
    <x v="1"/>
    <n v="2"/>
  </r>
  <r>
    <x v="21"/>
    <x v="21"/>
    <x v="21"/>
    <x v="21"/>
    <x v="68"/>
    <x v="1"/>
    <n v="5335"/>
  </r>
  <r>
    <x v="22"/>
    <x v="22"/>
    <x v="22"/>
    <x v="22"/>
    <x v="68"/>
    <x v="1"/>
    <n v="1387"/>
  </r>
  <r>
    <x v="23"/>
    <x v="23"/>
    <x v="23"/>
    <x v="23"/>
    <x v="68"/>
    <x v="1"/>
    <n v="35066"/>
  </r>
  <r>
    <x v="24"/>
    <x v="24"/>
    <x v="24"/>
    <x v="24"/>
    <x v="68"/>
    <x v="1"/>
    <n v="1402"/>
  </r>
  <r>
    <x v="25"/>
    <x v="25"/>
    <x v="25"/>
    <x v="25"/>
    <x v="68"/>
    <x v="1"/>
    <n v="0.29391182645206437"/>
  </r>
  <r>
    <x v="26"/>
    <x v="26"/>
    <x v="26"/>
    <x v="26"/>
    <x v="68"/>
    <x v="1"/>
    <n v="1.3640238704177323E-2"/>
  </r>
  <r>
    <x v="27"/>
    <x v="27"/>
    <x v="27"/>
    <x v="27"/>
    <x v="68"/>
    <x v="1"/>
    <n v="4.0865384615384616E-2"/>
  </r>
  <r>
    <x v="28"/>
    <x v="28"/>
    <x v="28"/>
    <x v="28"/>
    <x v="68"/>
    <x v="1"/>
    <n v="6066.8286100000005"/>
  </r>
  <r>
    <x v="29"/>
    <x v="29"/>
    <x v="29"/>
    <x v="29"/>
    <x v="68"/>
    <x v="1"/>
    <n v="6045.8450599999996"/>
  </r>
  <r>
    <x v="30"/>
    <x v="30"/>
    <x v="30"/>
    <x v="30"/>
    <x v="68"/>
    <x v="1"/>
    <m/>
  </r>
  <r>
    <x v="31"/>
    <x v="31"/>
    <x v="31"/>
    <x v="31"/>
    <x v="68"/>
    <x v="1"/>
    <n v="20.983550000000001"/>
  </r>
  <r>
    <x v="32"/>
    <x v="32"/>
    <x v="32"/>
    <x v="32"/>
    <x v="68"/>
    <x v="1"/>
    <n v="0.60550356771942404"/>
  </r>
  <r>
    <x v="33"/>
    <x v="33"/>
    <x v="33"/>
    <x v="33"/>
    <x v="68"/>
    <x v="1"/>
    <n v="0.60340929158189205"/>
  </r>
  <r>
    <x v="34"/>
    <x v="34"/>
    <x v="34"/>
    <x v="34"/>
    <x v="68"/>
    <x v="1"/>
    <n v="0.60340929158189205"/>
  </r>
  <r>
    <x v="35"/>
    <x v="35"/>
    <x v="35"/>
    <x v="35"/>
    <x v="68"/>
    <x v="1"/>
    <n v="10019.47624"/>
  </r>
  <r>
    <x v="36"/>
    <x v="36"/>
    <x v="36"/>
    <x v="36"/>
    <x v="68"/>
    <x v="1"/>
    <n v="9048.1972499999993"/>
  </r>
  <r>
    <x v="37"/>
    <x v="37"/>
    <x v="37"/>
    <x v="37"/>
    <x v="68"/>
    <x v="1"/>
    <m/>
  </r>
  <r>
    <x v="38"/>
    <x v="38"/>
    <x v="38"/>
    <x v="38"/>
    <x v="68"/>
    <x v="1"/>
    <n v="971.27899000000002"/>
  </r>
  <r>
    <x v="39"/>
    <x v="39"/>
    <x v="39"/>
    <x v="39"/>
    <x v="68"/>
    <x v="1"/>
    <m/>
  </r>
  <r>
    <x v="0"/>
    <x v="0"/>
    <x v="0"/>
    <x v="0"/>
    <x v="69"/>
    <x v="1"/>
    <n v="16567"/>
  </r>
  <r>
    <x v="1"/>
    <x v="1"/>
    <x v="1"/>
    <x v="1"/>
    <x v="69"/>
    <x v="1"/>
    <n v="8863"/>
  </r>
  <r>
    <x v="2"/>
    <x v="2"/>
    <x v="2"/>
    <x v="2"/>
    <x v="69"/>
    <x v="1"/>
    <n v="10071"/>
  </r>
  <r>
    <x v="3"/>
    <x v="3"/>
    <x v="3"/>
    <x v="3"/>
    <x v="69"/>
    <x v="1"/>
    <n v="1208"/>
  </r>
  <r>
    <x v="4"/>
    <x v="4"/>
    <x v="4"/>
    <x v="4"/>
    <x v="69"/>
    <x v="1"/>
    <n v="12364"/>
  </r>
  <r>
    <x v="5"/>
    <x v="5"/>
    <x v="5"/>
    <x v="5"/>
    <x v="69"/>
    <x v="1"/>
    <n v="1544"/>
  </r>
  <r>
    <x v="6"/>
    <x v="6"/>
    <x v="6"/>
    <x v="6"/>
    <x v="69"/>
    <x v="1"/>
    <n v="39338"/>
  </r>
  <r>
    <x v="7"/>
    <x v="7"/>
    <x v="7"/>
    <x v="7"/>
    <x v="69"/>
    <x v="1"/>
    <n v="22037"/>
  </r>
  <r>
    <x v="8"/>
    <x v="8"/>
    <x v="8"/>
    <x v="8"/>
    <x v="69"/>
    <x v="1"/>
    <n v="2332"/>
  </r>
  <r>
    <x v="9"/>
    <x v="9"/>
    <x v="9"/>
    <x v="9"/>
    <x v="69"/>
    <x v="1"/>
    <n v="14968"/>
  </r>
  <r>
    <x v="10"/>
    <x v="10"/>
    <x v="10"/>
    <x v="10"/>
    <x v="69"/>
    <x v="1"/>
    <n v="7400"/>
  </r>
  <r>
    <x v="11"/>
    <x v="11"/>
    <x v="11"/>
    <x v="11"/>
    <x v="69"/>
    <x v="1"/>
    <n v="91723"/>
  </r>
  <r>
    <x v="12"/>
    <x v="12"/>
    <x v="12"/>
    <x v="12"/>
    <x v="69"/>
    <x v="1"/>
    <n v="1016706"/>
  </r>
  <r>
    <x v="13"/>
    <x v="13"/>
    <x v="13"/>
    <x v="13"/>
    <x v="69"/>
    <x v="1"/>
    <n v="50288"/>
  </r>
  <r>
    <x v="14"/>
    <x v="14"/>
    <x v="14"/>
    <x v="14"/>
    <x v="69"/>
    <x v="1"/>
    <n v="3554"/>
  </r>
  <r>
    <x v="15"/>
    <x v="15"/>
    <x v="15"/>
    <x v="15"/>
    <x v="69"/>
    <x v="1"/>
    <n v="152607"/>
  </r>
  <r>
    <x v="16"/>
    <x v="16"/>
    <x v="16"/>
    <x v="16"/>
    <x v="69"/>
    <x v="1"/>
    <n v="1322278"/>
  </r>
  <r>
    <x v="17"/>
    <x v="17"/>
    <x v="17"/>
    <x v="17"/>
    <x v="69"/>
    <x v="1"/>
    <n v="117455"/>
  </r>
  <r>
    <x v="18"/>
    <x v="18"/>
    <x v="18"/>
    <x v="18"/>
    <x v="69"/>
    <x v="1"/>
    <n v="986273"/>
  </r>
  <r>
    <x v="19"/>
    <x v="19"/>
    <x v="19"/>
    <x v="19"/>
    <x v="69"/>
    <x v="1"/>
    <n v="6"/>
  </r>
  <r>
    <x v="20"/>
    <x v="20"/>
    <x v="20"/>
    <x v="20"/>
    <x v="69"/>
    <x v="1"/>
    <n v="2890"/>
  </r>
  <r>
    <x v="21"/>
    <x v="21"/>
    <x v="21"/>
    <x v="21"/>
    <x v="69"/>
    <x v="1"/>
    <n v="167283"/>
  </r>
  <r>
    <x v="22"/>
    <x v="22"/>
    <x v="22"/>
    <x v="22"/>
    <x v="69"/>
    <x v="1"/>
    <n v="48371"/>
  </r>
  <r>
    <x v="23"/>
    <x v="23"/>
    <x v="23"/>
    <x v="23"/>
    <x v="69"/>
    <x v="1"/>
    <n v="1322278"/>
  </r>
  <r>
    <x v="24"/>
    <x v="24"/>
    <x v="24"/>
    <x v="24"/>
    <x v="69"/>
    <x v="1"/>
    <n v="78713"/>
  </r>
  <r>
    <x v="25"/>
    <x v="25"/>
    <x v="25"/>
    <x v="25"/>
    <x v="69"/>
    <x v="1"/>
    <n v="0.46141411722445069"/>
  </r>
  <r>
    <x v="26"/>
    <x v="26"/>
    <x v="26"/>
    <x v="26"/>
    <x v="69"/>
    <x v="1"/>
    <n v="1.895431314959822E-2"/>
  </r>
  <r>
    <x v="27"/>
    <x v="27"/>
    <x v="27"/>
    <x v="27"/>
    <x v="69"/>
    <x v="1"/>
    <n v="0.29220183486238532"/>
  </r>
  <r>
    <x v="28"/>
    <x v="28"/>
    <x v="28"/>
    <x v="28"/>
    <x v="69"/>
    <x v="1"/>
    <n v="188950.24881999998"/>
  </r>
  <r>
    <x v="29"/>
    <x v="29"/>
    <x v="29"/>
    <x v="29"/>
    <x v="69"/>
    <x v="1"/>
    <n v="188665.58891999998"/>
  </r>
  <r>
    <x v="30"/>
    <x v="30"/>
    <x v="30"/>
    <x v="30"/>
    <x v="69"/>
    <x v="1"/>
    <m/>
  </r>
  <r>
    <x v="31"/>
    <x v="31"/>
    <x v="31"/>
    <x v="31"/>
    <x v="69"/>
    <x v="1"/>
    <n v="284.65990000000005"/>
  </r>
  <r>
    <x v="32"/>
    <x v="32"/>
    <x v="32"/>
    <x v="32"/>
    <x v="69"/>
    <x v="1"/>
    <n v="0.38387280281352093"/>
  </r>
  <r>
    <x v="33"/>
    <x v="33"/>
    <x v="33"/>
    <x v="33"/>
    <x v="69"/>
    <x v="1"/>
    <n v="0.38329448553506251"/>
  </r>
  <r>
    <x v="34"/>
    <x v="34"/>
    <x v="34"/>
    <x v="34"/>
    <x v="69"/>
    <x v="1"/>
    <n v="0.38329448553506251"/>
  </r>
  <r>
    <x v="35"/>
    <x v="35"/>
    <x v="35"/>
    <x v="35"/>
    <x v="69"/>
    <x v="1"/>
    <n v="492220.98423"/>
  </r>
  <r>
    <x v="36"/>
    <x v="36"/>
    <x v="36"/>
    <x v="36"/>
    <x v="69"/>
    <x v="1"/>
    <n v="447557.48559"/>
  </r>
  <r>
    <x v="37"/>
    <x v="37"/>
    <x v="37"/>
    <x v="37"/>
    <x v="69"/>
    <x v="1"/>
    <m/>
  </r>
  <r>
    <x v="38"/>
    <x v="38"/>
    <x v="38"/>
    <x v="38"/>
    <x v="69"/>
    <x v="1"/>
    <n v="44663.498639999998"/>
  </r>
  <r>
    <x v="39"/>
    <x v="39"/>
    <x v="39"/>
    <x v="39"/>
    <x v="69"/>
    <x v="1"/>
    <m/>
  </r>
  <r>
    <x v="0"/>
    <x v="0"/>
    <x v="0"/>
    <x v="0"/>
    <x v="70"/>
    <x v="1"/>
    <n v="5042"/>
  </r>
  <r>
    <x v="1"/>
    <x v="1"/>
    <x v="1"/>
    <x v="1"/>
    <x v="70"/>
    <x v="1"/>
    <n v="3561"/>
  </r>
  <r>
    <x v="2"/>
    <x v="2"/>
    <x v="2"/>
    <x v="2"/>
    <x v="70"/>
    <x v="1"/>
    <n v="4005"/>
  </r>
  <r>
    <x v="3"/>
    <x v="3"/>
    <x v="3"/>
    <x v="3"/>
    <x v="70"/>
    <x v="1"/>
    <n v="444"/>
  </r>
  <r>
    <x v="4"/>
    <x v="4"/>
    <x v="4"/>
    <x v="4"/>
    <x v="70"/>
    <x v="1"/>
    <n v="4022"/>
  </r>
  <r>
    <x v="5"/>
    <x v="5"/>
    <x v="5"/>
    <x v="5"/>
    <x v="70"/>
    <x v="1"/>
    <n v="1009"/>
  </r>
  <r>
    <x v="6"/>
    <x v="6"/>
    <x v="6"/>
    <x v="6"/>
    <x v="70"/>
    <x v="1"/>
    <n v="13634"/>
  </r>
  <r>
    <x v="7"/>
    <x v="7"/>
    <x v="7"/>
    <x v="7"/>
    <x v="70"/>
    <x v="1"/>
    <n v="7834"/>
  </r>
  <r>
    <x v="8"/>
    <x v="8"/>
    <x v="8"/>
    <x v="8"/>
    <x v="70"/>
    <x v="1"/>
    <n v="1060"/>
  </r>
  <r>
    <x v="9"/>
    <x v="9"/>
    <x v="9"/>
    <x v="9"/>
    <x v="70"/>
    <x v="1"/>
    <n v="4738"/>
  </r>
  <r>
    <x v="10"/>
    <x v="10"/>
    <x v="10"/>
    <x v="10"/>
    <x v="70"/>
    <x v="1"/>
    <n v="12339"/>
  </r>
  <r>
    <x v="11"/>
    <x v="11"/>
    <x v="11"/>
    <x v="11"/>
    <x v="70"/>
    <x v="1"/>
    <n v="28344"/>
  </r>
  <r>
    <x v="12"/>
    <x v="12"/>
    <x v="12"/>
    <x v="12"/>
    <x v="70"/>
    <x v="1"/>
    <n v="374234"/>
  </r>
  <r>
    <x v="13"/>
    <x v="13"/>
    <x v="13"/>
    <x v="13"/>
    <x v="70"/>
    <x v="1"/>
    <n v="6694"/>
  </r>
  <r>
    <x v="14"/>
    <x v="14"/>
    <x v="14"/>
    <x v="14"/>
    <x v="70"/>
    <x v="1"/>
    <n v="212"/>
  </r>
  <r>
    <x v="15"/>
    <x v="15"/>
    <x v="15"/>
    <x v="15"/>
    <x v="70"/>
    <x v="1"/>
    <n v="60332"/>
  </r>
  <r>
    <x v="16"/>
    <x v="16"/>
    <x v="16"/>
    <x v="16"/>
    <x v="70"/>
    <x v="1"/>
    <n v="482155"/>
  </r>
  <r>
    <x v="17"/>
    <x v="17"/>
    <x v="17"/>
    <x v="17"/>
    <x v="70"/>
    <x v="1"/>
    <n v="102208"/>
  </r>
  <r>
    <x v="18"/>
    <x v="18"/>
    <x v="18"/>
    <x v="18"/>
    <x v="70"/>
    <x v="1"/>
    <n v="302247"/>
  </r>
  <r>
    <x v="19"/>
    <x v="19"/>
    <x v="19"/>
    <x v="19"/>
    <x v="70"/>
    <x v="1"/>
    <n v="2"/>
  </r>
  <r>
    <x v="20"/>
    <x v="20"/>
    <x v="20"/>
    <x v="20"/>
    <x v="70"/>
    <x v="1"/>
    <n v="178"/>
  </r>
  <r>
    <x v="21"/>
    <x v="21"/>
    <x v="21"/>
    <x v="21"/>
    <x v="70"/>
    <x v="1"/>
    <n v="59146"/>
  </r>
  <r>
    <x v="22"/>
    <x v="22"/>
    <x v="22"/>
    <x v="22"/>
    <x v="70"/>
    <x v="1"/>
    <n v="18373"/>
  </r>
  <r>
    <x v="23"/>
    <x v="23"/>
    <x v="23"/>
    <x v="23"/>
    <x v="70"/>
    <x v="1"/>
    <n v="482154"/>
  </r>
  <r>
    <x v="24"/>
    <x v="24"/>
    <x v="24"/>
    <x v="24"/>
    <x v="70"/>
    <x v="1"/>
    <n v="40658"/>
  </r>
  <r>
    <x v="25"/>
    <x v="25"/>
    <x v="25"/>
    <x v="25"/>
    <x v="70"/>
    <x v="1"/>
    <n v="0.49134236242070978"/>
  </r>
  <r>
    <x v="26"/>
    <x v="26"/>
    <x v="26"/>
    <x v="26"/>
    <x v="70"/>
    <x v="1"/>
    <n v="2.8969992974943966E-2"/>
  </r>
  <r>
    <x v="27"/>
    <x v="27"/>
    <x v="27"/>
    <x v="27"/>
    <x v="70"/>
    <x v="1"/>
    <n v="0.26740349719564499"/>
  </r>
  <r>
    <x v="28"/>
    <x v="28"/>
    <x v="28"/>
    <x v="28"/>
    <x v="70"/>
    <x v="1"/>
    <n v="68164.868610000005"/>
  </r>
  <r>
    <x v="29"/>
    <x v="29"/>
    <x v="29"/>
    <x v="29"/>
    <x v="70"/>
    <x v="1"/>
    <n v="68153.093829999998"/>
  </r>
  <r>
    <x v="30"/>
    <x v="30"/>
    <x v="30"/>
    <x v="30"/>
    <x v="70"/>
    <x v="1"/>
    <m/>
  </r>
  <r>
    <x v="31"/>
    <x v="31"/>
    <x v="31"/>
    <x v="31"/>
    <x v="70"/>
    <x v="1"/>
    <n v="11.77478"/>
  </r>
  <r>
    <x v="32"/>
    <x v="32"/>
    <x v="32"/>
    <x v="32"/>
    <x v="70"/>
    <x v="1"/>
    <n v="0.33119199903181379"/>
  </r>
  <r>
    <x v="33"/>
    <x v="33"/>
    <x v="33"/>
    <x v="33"/>
    <x v="70"/>
    <x v="1"/>
    <n v="0.33113478902017757"/>
  </r>
  <r>
    <x v="34"/>
    <x v="34"/>
    <x v="34"/>
    <x v="34"/>
    <x v="70"/>
    <x v="1"/>
    <n v="0.33113478902017757"/>
  </r>
  <r>
    <x v="35"/>
    <x v="35"/>
    <x v="35"/>
    <x v="35"/>
    <x v="70"/>
    <x v="1"/>
    <n v="205816.77338"/>
  </r>
  <r>
    <x v="36"/>
    <x v="36"/>
    <x v="36"/>
    <x v="36"/>
    <x v="70"/>
    <x v="1"/>
    <n v="188839.20551"/>
  </r>
  <r>
    <x v="37"/>
    <x v="37"/>
    <x v="37"/>
    <x v="37"/>
    <x v="70"/>
    <x v="1"/>
    <m/>
  </r>
  <r>
    <x v="38"/>
    <x v="38"/>
    <x v="38"/>
    <x v="38"/>
    <x v="70"/>
    <x v="1"/>
    <n v="16977.567870000003"/>
  </r>
  <r>
    <x v="39"/>
    <x v="39"/>
    <x v="39"/>
    <x v="39"/>
    <x v="70"/>
    <x v="1"/>
    <m/>
  </r>
  <r>
    <x v="0"/>
    <x v="0"/>
    <x v="0"/>
    <x v="0"/>
    <x v="71"/>
    <x v="1"/>
    <n v="3495"/>
  </r>
  <r>
    <x v="1"/>
    <x v="1"/>
    <x v="1"/>
    <x v="1"/>
    <x v="71"/>
    <x v="1"/>
    <n v="1207"/>
  </r>
  <r>
    <x v="2"/>
    <x v="2"/>
    <x v="2"/>
    <x v="2"/>
    <x v="71"/>
    <x v="1"/>
    <n v="1434"/>
  </r>
  <r>
    <x v="3"/>
    <x v="3"/>
    <x v="3"/>
    <x v="3"/>
    <x v="71"/>
    <x v="1"/>
    <n v="227"/>
  </r>
  <r>
    <x v="4"/>
    <x v="4"/>
    <x v="4"/>
    <x v="4"/>
    <x v="71"/>
    <x v="1"/>
    <n v="1599"/>
  </r>
  <r>
    <x v="5"/>
    <x v="5"/>
    <x v="5"/>
    <x v="5"/>
    <x v="71"/>
    <x v="1"/>
    <n v="302"/>
  </r>
  <r>
    <x v="6"/>
    <x v="6"/>
    <x v="6"/>
    <x v="6"/>
    <x v="71"/>
    <x v="1"/>
    <n v="6603"/>
  </r>
  <r>
    <x v="7"/>
    <x v="7"/>
    <x v="7"/>
    <x v="7"/>
    <x v="71"/>
    <x v="1"/>
    <n v="3628"/>
  </r>
  <r>
    <x v="8"/>
    <x v="8"/>
    <x v="8"/>
    <x v="8"/>
    <x v="71"/>
    <x v="1"/>
    <n v="33"/>
  </r>
  <r>
    <x v="9"/>
    <x v="9"/>
    <x v="9"/>
    <x v="9"/>
    <x v="71"/>
    <x v="1"/>
    <n v="2942"/>
  </r>
  <r>
    <x v="10"/>
    <x v="10"/>
    <x v="10"/>
    <x v="10"/>
    <x v="71"/>
    <x v="1"/>
    <n v="2390"/>
  </r>
  <r>
    <x v="11"/>
    <x v="11"/>
    <x v="11"/>
    <x v="11"/>
    <x v="71"/>
    <x v="1"/>
    <n v="39108"/>
  </r>
  <r>
    <x v="12"/>
    <x v="12"/>
    <x v="12"/>
    <x v="12"/>
    <x v="71"/>
    <x v="1"/>
    <n v="194369"/>
  </r>
  <r>
    <x v="13"/>
    <x v="13"/>
    <x v="13"/>
    <x v="13"/>
    <x v="71"/>
    <x v="1"/>
    <n v="2283"/>
  </r>
  <r>
    <x v="14"/>
    <x v="14"/>
    <x v="14"/>
    <x v="14"/>
    <x v="71"/>
    <x v="1"/>
    <n v="99"/>
  </r>
  <r>
    <x v="15"/>
    <x v="15"/>
    <x v="15"/>
    <x v="15"/>
    <x v="71"/>
    <x v="1"/>
    <n v="34656"/>
  </r>
  <r>
    <x v="16"/>
    <x v="16"/>
    <x v="16"/>
    <x v="16"/>
    <x v="71"/>
    <x v="1"/>
    <n v="272905"/>
  </r>
  <r>
    <x v="17"/>
    <x v="17"/>
    <x v="17"/>
    <x v="17"/>
    <x v="71"/>
    <x v="1"/>
    <m/>
  </r>
  <r>
    <x v="18"/>
    <x v="18"/>
    <x v="18"/>
    <x v="18"/>
    <x v="71"/>
    <x v="1"/>
    <n v="219985"/>
  </r>
  <r>
    <x v="19"/>
    <x v="19"/>
    <x v="19"/>
    <x v="19"/>
    <x v="71"/>
    <x v="1"/>
    <n v="1"/>
  </r>
  <r>
    <x v="20"/>
    <x v="20"/>
    <x v="20"/>
    <x v="20"/>
    <x v="71"/>
    <x v="1"/>
    <n v="101"/>
  </r>
  <r>
    <x v="21"/>
    <x v="21"/>
    <x v="21"/>
    <x v="21"/>
    <x v="71"/>
    <x v="1"/>
    <n v="42592"/>
  </r>
  <r>
    <x v="22"/>
    <x v="22"/>
    <x v="22"/>
    <x v="22"/>
    <x v="71"/>
    <x v="1"/>
    <n v="10226"/>
  </r>
  <r>
    <x v="23"/>
    <x v="23"/>
    <x v="23"/>
    <x v="23"/>
    <x v="71"/>
    <x v="1"/>
    <n v="272905"/>
  </r>
  <r>
    <x v="24"/>
    <x v="24"/>
    <x v="24"/>
    <x v="24"/>
    <x v="71"/>
    <x v="1"/>
    <n v="14200"/>
  </r>
  <r>
    <x v="25"/>
    <x v="25"/>
    <x v="25"/>
    <x v="25"/>
    <x v="71"/>
    <x v="1"/>
    <n v="0.48143629074429145"/>
  </r>
  <r>
    <x v="26"/>
    <x v="26"/>
    <x v="26"/>
    <x v="26"/>
    <x v="71"/>
    <x v="1"/>
    <n v="5.3089881717936285E-3"/>
  </r>
  <r>
    <x v="27"/>
    <x v="27"/>
    <x v="27"/>
    <x v="27"/>
    <x v="71"/>
    <x v="1"/>
    <n v="7.7839555202541696E-2"/>
  </r>
  <r>
    <x v="28"/>
    <x v="28"/>
    <x v="28"/>
    <x v="28"/>
    <x v="71"/>
    <x v="1"/>
    <n v="47985.730779999998"/>
  </r>
  <r>
    <x v="29"/>
    <x v="29"/>
    <x v="29"/>
    <x v="29"/>
    <x v="71"/>
    <x v="1"/>
    <n v="47922.313020000001"/>
  </r>
  <r>
    <x v="30"/>
    <x v="30"/>
    <x v="30"/>
    <x v="30"/>
    <x v="71"/>
    <x v="1"/>
    <m/>
  </r>
  <r>
    <x v="31"/>
    <x v="31"/>
    <x v="31"/>
    <x v="31"/>
    <x v="71"/>
    <x v="1"/>
    <n v="63.417760000000001"/>
  </r>
  <r>
    <x v="32"/>
    <x v="32"/>
    <x v="32"/>
    <x v="32"/>
    <x v="71"/>
    <x v="1"/>
    <n v="0.60648182797697991"/>
  </r>
  <r>
    <x v="33"/>
    <x v="33"/>
    <x v="33"/>
    <x v="33"/>
    <x v="71"/>
    <x v="1"/>
    <n v="0.60568030389084393"/>
  </r>
  <r>
    <x v="34"/>
    <x v="34"/>
    <x v="34"/>
    <x v="34"/>
    <x v="71"/>
    <x v="1"/>
    <n v="0.60568030389084393"/>
  </r>
  <r>
    <x v="35"/>
    <x v="35"/>
    <x v="35"/>
    <x v="35"/>
    <x v="71"/>
    <x v="1"/>
    <n v="79121.465089999998"/>
  </r>
  <r>
    <x v="36"/>
    <x v="36"/>
    <x v="36"/>
    <x v="36"/>
    <x v="71"/>
    <x v="1"/>
    <n v="70779.709470000002"/>
  </r>
  <r>
    <x v="37"/>
    <x v="37"/>
    <x v="37"/>
    <x v="37"/>
    <x v="71"/>
    <x v="1"/>
    <m/>
  </r>
  <r>
    <x v="38"/>
    <x v="38"/>
    <x v="38"/>
    <x v="38"/>
    <x v="71"/>
    <x v="1"/>
    <n v="8341.7556299999997"/>
  </r>
  <r>
    <x v="39"/>
    <x v="39"/>
    <x v="39"/>
    <x v="39"/>
    <x v="71"/>
    <x v="1"/>
    <m/>
  </r>
  <r>
    <x v="0"/>
    <x v="0"/>
    <x v="0"/>
    <x v="0"/>
    <x v="72"/>
    <x v="1"/>
    <n v="812"/>
  </r>
  <r>
    <x v="1"/>
    <x v="1"/>
    <x v="1"/>
    <x v="1"/>
    <x v="72"/>
    <x v="1"/>
    <n v="279"/>
  </r>
  <r>
    <x v="2"/>
    <x v="2"/>
    <x v="2"/>
    <x v="2"/>
    <x v="72"/>
    <x v="1"/>
    <n v="333"/>
  </r>
  <r>
    <x v="3"/>
    <x v="3"/>
    <x v="3"/>
    <x v="3"/>
    <x v="72"/>
    <x v="1"/>
    <n v="54"/>
  </r>
  <r>
    <x v="4"/>
    <x v="4"/>
    <x v="4"/>
    <x v="4"/>
    <x v="72"/>
    <x v="1"/>
    <n v="171"/>
  </r>
  <r>
    <x v="5"/>
    <x v="5"/>
    <x v="5"/>
    <x v="5"/>
    <x v="72"/>
    <x v="1"/>
    <n v="50"/>
  </r>
  <r>
    <x v="6"/>
    <x v="6"/>
    <x v="6"/>
    <x v="6"/>
    <x v="72"/>
    <x v="1"/>
    <n v="1312"/>
  </r>
  <r>
    <x v="7"/>
    <x v="7"/>
    <x v="7"/>
    <x v="7"/>
    <x v="72"/>
    <x v="1"/>
    <n v="916"/>
  </r>
  <r>
    <x v="8"/>
    <x v="8"/>
    <x v="8"/>
    <x v="8"/>
    <x v="72"/>
    <x v="1"/>
    <n v="174"/>
  </r>
  <r>
    <x v="9"/>
    <x v="9"/>
    <x v="9"/>
    <x v="9"/>
    <x v="72"/>
    <x v="1"/>
    <n v="221"/>
  </r>
  <r>
    <x v="10"/>
    <x v="10"/>
    <x v="10"/>
    <x v="10"/>
    <x v="72"/>
    <x v="1"/>
    <n v="208"/>
  </r>
  <r>
    <x v="11"/>
    <x v="11"/>
    <x v="11"/>
    <x v="11"/>
    <x v="72"/>
    <x v="1"/>
    <n v="4923"/>
  </r>
  <r>
    <x v="12"/>
    <x v="12"/>
    <x v="12"/>
    <x v="12"/>
    <x v="72"/>
    <x v="1"/>
    <n v="39786"/>
  </r>
  <r>
    <x v="13"/>
    <x v="13"/>
    <x v="13"/>
    <x v="13"/>
    <x v="72"/>
    <x v="1"/>
    <n v="458"/>
  </r>
  <r>
    <x v="14"/>
    <x v="14"/>
    <x v="14"/>
    <x v="14"/>
    <x v="72"/>
    <x v="1"/>
    <n v="9"/>
  </r>
  <r>
    <x v="15"/>
    <x v="15"/>
    <x v="15"/>
    <x v="15"/>
    <x v="72"/>
    <x v="1"/>
    <n v="5529"/>
  </r>
  <r>
    <x v="16"/>
    <x v="16"/>
    <x v="16"/>
    <x v="16"/>
    <x v="72"/>
    <x v="1"/>
    <n v="50913"/>
  </r>
  <r>
    <x v="17"/>
    <x v="17"/>
    <x v="17"/>
    <x v="17"/>
    <x v="72"/>
    <x v="1"/>
    <n v="4266"/>
  </r>
  <r>
    <x v="18"/>
    <x v="18"/>
    <x v="18"/>
    <x v="18"/>
    <x v="72"/>
    <x v="1"/>
    <n v="38709"/>
  </r>
  <r>
    <x v="19"/>
    <x v="19"/>
    <x v="19"/>
    <x v="19"/>
    <x v="72"/>
    <x v="1"/>
    <m/>
  </r>
  <r>
    <x v="20"/>
    <x v="20"/>
    <x v="20"/>
    <x v="20"/>
    <x v="72"/>
    <x v="1"/>
    <n v="9"/>
  </r>
  <r>
    <x v="21"/>
    <x v="21"/>
    <x v="21"/>
    <x v="21"/>
    <x v="72"/>
    <x v="1"/>
    <n v="5678"/>
  </r>
  <r>
    <x v="22"/>
    <x v="22"/>
    <x v="22"/>
    <x v="22"/>
    <x v="72"/>
    <x v="1"/>
    <n v="2251"/>
  </r>
  <r>
    <x v="23"/>
    <x v="23"/>
    <x v="23"/>
    <x v="23"/>
    <x v="72"/>
    <x v="1"/>
    <n v="50913"/>
  </r>
  <r>
    <x v="24"/>
    <x v="24"/>
    <x v="24"/>
    <x v="24"/>
    <x v="72"/>
    <x v="1"/>
    <n v="1390"/>
  </r>
  <r>
    <x v="25"/>
    <x v="25"/>
    <x v="25"/>
    <x v="25"/>
    <x v="72"/>
    <x v="1"/>
    <n v="0.63569457221711134"/>
  </r>
  <r>
    <x v="26"/>
    <x v="26"/>
    <x v="26"/>
    <x v="26"/>
    <x v="72"/>
    <x v="1"/>
    <n v="5.3180739829540462E-2"/>
  </r>
  <r>
    <x v="27"/>
    <x v="27"/>
    <x v="27"/>
    <x v="27"/>
    <x v="72"/>
    <x v="1"/>
    <n v="0.23626600578273441"/>
  </r>
  <r>
    <x v="28"/>
    <x v="28"/>
    <x v="28"/>
    <x v="28"/>
    <x v="72"/>
    <x v="1"/>
    <n v="6803.7501700000003"/>
  </r>
  <r>
    <x v="29"/>
    <x v="29"/>
    <x v="29"/>
    <x v="29"/>
    <x v="72"/>
    <x v="1"/>
    <n v="6803.2636600000005"/>
  </r>
  <r>
    <x v="30"/>
    <x v="30"/>
    <x v="30"/>
    <x v="30"/>
    <x v="72"/>
    <x v="1"/>
    <m/>
  </r>
  <r>
    <x v="31"/>
    <x v="31"/>
    <x v="31"/>
    <x v="31"/>
    <x v="72"/>
    <x v="1"/>
    <n v="0.48649999999999999"/>
  </r>
  <r>
    <x v="32"/>
    <x v="32"/>
    <x v="32"/>
    <x v="32"/>
    <x v="72"/>
    <x v="1"/>
    <n v="0.45110992309312464"/>
  </r>
  <r>
    <x v="33"/>
    <x v="33"/>
    <x v="33"/>
    <x v="33"/>
    <x v="72"/>
    <x v="1"/>
    <n v="0.45107766595798593"/>
  </r>
  <r>
    <x v="34"/>
    <x v="34"/>
    <x v="34"/>
    <x v="34"/>
    <x v="72"/>
    <x v="1"/>
    <n v="0.45107766595798593"/>
  </r>
  <r>
    <x v="35"/>
    <x v="35"/>
    <x v="35"/>
    <x v="35"/>
    <x v="72"/>
    <x v="1"/>
    <n v="15082.24453"/>
  </r>
  <r>
    <x v="36"/>
    <x v="36"/>
    <x v="36"/>
    <x v="36"/>
    <x v="72"/>
    <x v="1"/>
    <n v="13157.34546"/>
  </r>
  <r>
    <x v="37"/>
    <x v="37"/>
    <x v="37"/>
    <x v="37"/>
    <x v="72"/>
    <x v="1"/>
    <m/>
  </r>
  <r>
    <x v="38"/>
    <x v="38"/>
    <x v="38"/>
    <x v="38"/>
    <x v="72"/>
    <x v="1"/>
    <n v="1924.8990700000002"/>
  </r>
  <r>
    <x v="39"/>
    <x v="39"/>
    <x v="39"/>
    <x v="39"/>
    <x v="72"/>
    <x v="1"/>
    <m/>
  </r>
  <r>
    <x v="0"/>
    <x v="0"/>
    <x v="0"/>
    <x v="0"/>
    <x v="73"/>
    <x v="1"/>
    <n v="433"/>
  </r>
  <r>
    <x v="1"/>
    <x v="1"/>
    <x v="1"/>
    <x v="1"/>
    <x v="73"/>
    <x v="1"/>
    <n v="117"/>
  </r>
  <r>
    <x v="2"/>
    <x v="2"/>
    <x v="2"/>
    <x v="2"/>
    <x v="73"/>
    <x v="1"/>
    <n v="146"/>
  </r>
  <r>
    <x v="3"/>
    <x v="3"/>
    <x v="3"/>
    <x v="3"/>
    <x v="73"/>
    <x v="1"/>
    <n v="29"/>
  </r>
  <r>
    <x v="4"/>
    <x v="4"/>
    <x v="4"/>
    <x v="4"/>
    <x v="73"/>
    <x v="1"/>
    <n v="1570"/>
  </r>
  <r>
    <x v="5"/>
    <x v="5"/>
    <x v="5"/>
    <x v="5"/>
    <x v="73"/>
    <x v="1"/>
    <m/>
  </r>
  <r>
    <x v="6"/>
    <x v="6"/>
    <x v="6"/>
    <x v="6"/>
    <x v="73"/>
    <x v="1"/>
    <n v="2120"/>
  </r>
  <r>
    <x v="7"/>
    <x v="7"/>
    <x v="7"/>
    <x v="7"/>
    <x v="73"/>
    <x v="1"/>
    <n v="584"/>
  </r>
  <r>
    <x v="8"/>
    <x v="8"/>
    <x v="8"/>
    <x v="8"/>
    <x v="73"/>
    <x v="1"/>
    <n v="47"/>
  </r>
  <r>
    <x v="9"/>
    <x v="9"/>
    <x v="9"/>
    <x v="9"/>
    <x v="73"/>
    <x v="1"/>
    <n v="1489"/>
  </r>
  <r>
    <x v="10"/>
    <x v="10"/>
    <x v="10"/>
    <x v="10"/>
    <x v="73"/>
    <x v="1"/>
    <n v="247"/>
  </r>
  <r>
    <x v="11"/>
    <x v="11"/>
    <x v="11"/>
    <x v="11"/>
    <x v="73"/>
    <x v="1"/>
    <n v="170"/>
  </r>
  <r>
    <x v="12"/>
    <x v="12"/>
    <x v="12"/>
    <x v="12"/>
    <x v="73"/>
    <x v="1"/>
    <n v="29377"/>
  </r>
  <r>
    <x v="13"/>
    <x v="13"/>
    <x v="13"/>
    <x v="13"/>
    <x v="73"/>
    <x v="1"/>
    <n v="202"/>
  </r>
  <r>
    <x v="14"/>
    <x v="14"/>
    <x v="14"/>
    <x v="14"/>
    <x v="73"/>
    <x v="1"/>
    <n v="1"/>
  </r>
  <r>
    <x v="15"/>
    <x v="15"/>
    <x v="15"/>
    <x v="15"/>
    <x v="73"/>
    <x v="1"/>
    <n v="6415"/>
  </r>
  <r>
    <x v="16"/>
    <x v="16"/>
    <x v="16"/>
    <x v="16"/>
    <x v="73"/>
    <x v="1"/>
    <n v="36412"/>
  </r>
  <r>
    <x v="17"/>
    <x v="17"/>
    <x v="17"/>
    <x v="17"/>
    <x v="73"/>
    <x v="1"/>
    <n v="1695"/>
  </r>
  <r>
    <x v="18"/>
    <x v="18"/>
    <x v="18"/>
    <x v="18"/>
    <x v="73"/>
    <x v="1"/>
    <n v="27086"/>
  </r>
  <r>
    <x v="19"/>
    <x v="19"/>
    <x v="19"/>
    <x v="19"/>
    <x v="73"/>
    <x v="1"/>
    <m/>
  </r>
  <r>
    <x v="20"/>
    <x v="20"/>
    <x v="20"/>
    <x v="20"/>
    <x v="73"/>
    <x v="1"/>
    <m/>
  </r>
  <r>
    <x v="21"/>
    <x v="21"/>
    <x v="21"/>
    <x v="21"/>
    <x v="73"/>
    <x v="1"/>
    <n v="6028"/>
  </r>
  <r>
    <x v="22"/>
    <x v="22"/>
    <x v="22"/>
    <x v="22"/>
    <x v="73"/>
    <x v="1"/>
    <n v="1603"/>
  </r>
  <r>
    <x v="23"/>
    <x v="23"/>
    <x v="23"/>
    <x v="23"/>
    <x v="73"/>
    <x v="1"/>
    <n v="36412"/>
  </r>
  <r>
    <x v="24"/>
    <x v="24"/>
    <x v="24"/>
    <x v="24"/>
    <x v="73"/>
    <x v="1"/>
    <n v="677"/>
  </r>
  <r>
    <x v="25"/>
    <x v="25"/>
    <x v="25"/>
    <x v="25"/>
    <x v="73"/>
    <x v="1"/>
    <n v="0.23288355822088955"/>
  </r>
  <r>
    <x v="26"/>
    <x v="26"/>
    <x v="26"/>
    <x v="26"/>
    <x v="73"/>
    <x v="1"/>
    <n v="1.5178601544844334E-2"/>
  </r>
  <r>
    <x v="27"/>
    <x v="27"/>
    <x v="27"/>
    <x v="27"/>
    <x v="73"/>
    <x v="1"/>
    <n v="0.19333333333333333"/>
  </r>
  <r>
    <x v="28"/>
    <x v="28"/>
    <x v="28"/>
    <x v="28"/>
    <x v="73"/>
    <x v="1"/>
    <n v="6770.5575899999994"/>
  </r>
  <r>
    <x v="29"/>
    <x v="29"/>
    <x v="29"/>
    <x v="29"/>
    <x v="73"/>
    <x v="1"/>
    <n v="6770.1320900000001"/>
  </r>
  <r>
    <x v="30"/>
    <x v="30"/>
    <x v="30"/>
    <x v="30"/>
    <x v="73"/>
    <x v="1"/>
    <m/>
  </r>
  <r>
    <x v="31"/>
    <x v="31"/>
    <x v="31"/>
    <x v="31"/>
    <x v="73"/>
    <x v="1"/>
    <n v="0.42549999999999999"/>
  </r>
  <r>
    <x v="32"/>
    <x v="32"/>
    <x v="32"/>
    <x v="32"/>
    <x v="73"/>
    <x v="1"/>
    <n v="0.5697164610547113"/>
  </r>
  <r>
    <x v="33"/>
    <x v="33"/>
    <x v="33"/>
    <x v="33"/>
    <x v="73"/>
    <x v="1"/>
    <n v="0.56968065686119307"/>
  </r>
  <r>
    <x v="34"/>
    <x v="34"/>
    <x v="34"/>
    <x v="34"/>
    <x v="73"/>
    <x v="1"/>
    <n v="0.56968065686119307"/>
  </r>
  <r>
    <x v="35"/>
    <x v="35"/>
    <x v="35"/>
    <x v="35"/>
    <x v="73"/>
    <x v="1"/>
    <n v="11884.082789999999"/>
  </r>
  <r>
    <x v="36"/>
    <x v="36"/>
    <x v="36"/>
    <x v="36"/>
    <x v="73"/>
    <x v="1"/>
    <n v="10805.86872"/>
  </r>
  <r>
    <x v="37"/>
    <x v="37"/>
    <x v="37"/>
    <x v="37"/>
    <x v="73"/>
    <x v="1"/>
    <m/>
  </r>
  <r>
    <x v="38"/>
    <x v="38"/>
    <x v="38"/>
    <x v="38"/>
    <x v="73"/>
    <x v="1"/>
    <n v="1078.21407"/>
  </r>
  <r>
    <x v="39"/>
    <x v="39"/>
    <x v="39"/>
    <x v="39"/>
    <x v="73"/>
    <x v="1"/>
    <m/>
  </r>
  <r>
    <x v="0"/>
    <x v="0"/>
    <x v="0"/>
    <x v="0"/>
    <x v="74"/>
    <x v="1"/>
    <n v="1186"/>
  </r>
  <r>
    <x v="1"/>
    <x v="1"/>
    <x v="1"/>
    <x v="1"/>
    <x v="74"/>
    <x v="1"/>
    <n v="384"/>
  </r>
  <r>
    <x v="2"/>
    <x v="2"/>
    <x v="2"/>
    <x v="2"/>
    <x v="74"/>
    <x v="1"/>
    <n v="462"/>
  </r>
  <r>
    <x v="3"/>
    <x v="3"/>
    <x v="3"/>
    <x v="3"/>
    <x v="74"/>
    <x v="1"/>
    <n v="78"/>
  </r>
  <r>
    <x v="4"/>
    <x v="4"/>
    <x v="4"/>
    <x v="4"/>
    <x v="74"/>
    <x v="1"/>
    <n v="3619"/>
  </r>
  <r>
    <x v="5"/>
    <x v="5"/>
    <x v="5"/>
    <x v="5"/>
    <x v="74"/>
    <x v="1"/>
    <n v="76"/>
  </r>
  <r>
    <x v="6"/>
    <x v="6"/>
    <x v="6"/>
    <x v="6"/>
    <x v="74"/>
    <x v="1"/>
    <n v="5265"/>
  </r>
  <r>
    <x v="7"/>
    <x v="7"/>
    <x v="7"/>
    <x v="7"/>
    <x v="74"/>
    <x v="1"/>
    <n v="1586"/>
  </r>
  <r>
    <x v="8"/>
    <x v="8"/>
    <x v="8"/>
    <x v="8"/>
    <x v="74"/>
    <x v="1"/>
    <n v="393"/>
  </r>
  <r>
    <x v="9"/>
    <x v="9"/>
    <x v="9"/>
    <x v="9"/>
    <x v="74"/>
    <x v="1"/>
    <n v="3286"/>
  </r>
  <r>
    <x v="10"/>
    <x v="10"/>
    <x v="10"/>
    <x v="10"/>
    <x v="74"/>
    <x v="1"/>
    <n v="1791"/>
  </r>
  <r>
    <x v="11"/>
    <x v="11"/>
    <x v="11"/>
    <x v="11"/>
    <x v="74"/>
    <x v="1"/>
    <n v="3560"/>
  </r>
  <r>
    <x v="12"/>
    <x v="12"/>
    <x v="12"/>
    <x v="12"/>
    <x v="74"/>
    <x v="1"/>
    <n v="68355"/>
  </r>
  <r>
    <x v="13"/>
    <x v="13"/>
    <x v="13"/>
    <x v="13"/>
    <x v="74"/>
    <x v="1"/>
    <n v="2064"/>
  </r>
  <r>
    <x v="14"/>
    <x v="14"/>
    <x v="14"/>
    <x v="14"/>
    <x v="74"/>
    <x v="1"/>
    <n v="15"/>
  </r>
  <r>
    <x v="15"/>
    <x v="15"/>
    <x v="15"/>
    <x v="15"/>
    <x v="74"/>
    <x v="1"/>
    <n v="15659"/>
  </r>
  <r>
    <x v="16"/>
    <x v="16"/>
    <x v="16"/>
    <x v="16"/>
    <x v="74"/>
    <x v="1"/>
    <n v="91444"/>
  </r>
  <r>
    <x v="17"/>
    <x v="17"/>
    <x v="17"/>
    <x v="17"/>
    <x v="74"/>
    <x v="1"/>
    <n v="4001"/>
  </r>
  <r>
    <x v="18"/>
    <x v="18"/>
    <x v="18"/>
    <x v="18"/>
    <x v="74"/>
    <x v="1"/>
    <n v="66002"/>
  </r>
  <r>
    <x v="19"/>
    <x v="19"/>
    <x v="19"/>
    <x v="19"/>
    <x v="74"/>
    <x v="1"/>
    <m/>
  </r>
  <r>
    <x v="20"/>
    <x v="20"/>
    <x v="20"/>
    <x v="20"/>
    <x v="74"/>
    <x v="1"/>
    <n v="15"/>
  </r>
  <r>
    <x v="21"/>
    <x v="21"/>
    <x v="21"/>
    <x v="21"/>
    <x v="74"/>
    <x v="1"/>
    <n v="18582"/>
  </r>
  <r>
    <x v="22"/>
    <x v="22"/>
    <x v="22"/>
    <x v="22"/>
    <x v="74"/>
    <x v="1"/>
    <n v="2843"/>
  </r>
  <r>
    <x v="23"/>
    <x v="23"/>
    <x v="23"/>
    <x v="23"/>
    <x v="74"/>
    <x v="1"/>
    <n v="91443"/>
  </r>
  <r>
    <x v="24"/>
    <x v="24"/>
    <x v="24"/>
    <x v="24"/>
    <x v="74"/>
    <x v="1"/>
    <n v="3080"/>
  </r>
  <r>
    <x v="25"/>
    <x v="25"/>
    <x v="25"/>
    <x v="25"/>
    <x v="74"/>
    <x v="1"/>
    <n v="0.22775657762602933"/>
  </r>
  <r>
    <x v="26"/>
    <x v="26"/>
    <x v="26"/>
    <x v="26"/>
    <x v="74"/>
    <x v="1"/>
    <n v="2.550265119909563E-2"/>
  </r>
  <r>
    <x v="27"/>
    <x v="27"/>
    <x v="27"/>
    <x v="27"/>
    <x v="74"/>
    <x v="1"/>
    <n v="0.39525065963060685"/>
  </r>
  <r>
    <x v="28"/>
    <x v="28"/>
    <x v="28"/>
    <x v="28"/>
    <x v="74"/>
    <x v="1"/>
    <n v="20057.045420000002"/>
  </r>
  <r>
    <x v="29"/>
    <x v="29"/>
    <x v="29"/>
    <x v="29"/>
    <x v="74"/>
    <x v="1"/>
    <n v="19964.490670000003"/>
  </r>
  <r>
    <x v="30"/>
    <x v="30"/>
    <x v="30"/>
    <x v="30"/>
    <x v="74"/>
    <x v="1"/>
    <m/>
  </r>
  <r>
    <x v="31"/>
    <x v="31"/>
    <x v="31"/>
    <x v="31"/>
    <x v="74"/>
    <x v="1"/>
    <n v="92.554749999999999"/>
  </r>
  <r>
    <x v="32"/>
    <x v="32"/>
    <x v="32"/>
    <x v="32"/>
    <x v="74"/>
    <x v="1"/>
    <n v="0.67292425263437661"/>
  </r>
  <r>
    <x v="33"/>
    <x v="33"/>
    <x v="33"/>
    <x v="33"/>
    <x v="74"/>
    <x v="1"/>
    <n v="0.66981899287815116"/>
  </r>
  <r>
    <x v="34"/>
    <x v="34"/>
    <x v="34"/>
    <x v="34"/>
    <x v="74"/>
    <x v="1"/>
    <n v="0.66981899287815116"/>
  </r>
  <r>
    <x v="35"/>
    <x v="35"/>
    <x v="35"/>
    <x v="35"/>
    <x v="74"/>
    <x v="1"/>
    <n v="29805.799600000002"/>
  </r>
  <r>
    <x v="36"/>
    <x v="36"/>
    <x v="36"/>
    <x v="36"/>
    <x v="74"/>
    <x v="1"/>
    <n v="26862.53673"/>
  </r>
  <r>
    <x v="37"/>
    <x v="37"/>
    <x v="37"/>
    <x v="37"/>
    <x v="74"/>
    <x v="1"/>
    <m/>
  </r>
  <r>
    <x v="38"/>
    <x v="38"/>
    <x v="38"/>
    <x v="38"/>
    <x v="74"/>
    <x v="1"/>
    <n v="2943.2628799999998"/>
  </r>
  <r>
    <x v="39"/>
    <x v="39"/>
    <x v="39"/>
    <x v="39"/>
    <x v="74"/>
    <x v="1"/>
    <m/>
  </r>
  <r>
    <x v="0"/>
    <x v="0"/>
    <x v="0"/>
    <x v="0"/>
    <x v="75"/>
    <x v="1"/>
    <n v="3355"/>
  </r>
  <r>
    <x v="1"/>
    <x v="1"/>
    <x v="1"/>
    <x v="1"/>
    <x v="75"/>
    <x v="1"/>
    <n v="1416"/>
  </r>
  <r>
    <x v="2"/>
    <x v="2"/>
    <x v="2"/>
    <x v="2"/>
    <x v="75"/>
    <x v="1"/>
    <n v="1661"/>
  </r>
  <r>
    <x v="3"/>
    <x v="3"/>
    <x v="3"/>
    <x v="3"/>
    <x v="75"/>
    <x v="1"/>
    <n v="245"/>
  </r>
  <r>
    <x v="4"/>
    <x v="4"/>
    <x v="4"/>
    <x v="4"/>
    <x v="75"/>
    <x v="1"/>
    <n v="898"/>
  </r>
  <r>
    <x v="5"/>
    <x v="5"/>
    <x v="5"/>
    <x v="5"/>
    <x v="75"/>
    <x v="1"/>
    <n v="187"/>
  </r>
  <r>
    <x v="6"/>
    <x v="6"/>
    <x v="6"/>
    <x v="6"/>
    <x v="75"/>
    <x v="1"/>
    <n v="5856"/>
  </r>
  <r>
    <x v="7"/>
    <x v="7"/>
    <x v="7"/>
    <x v="7"/>
    <x v="75"/>
    <x v="1"/>
    <n v="3657"/>
  </r>
  <r>
    <x v="8"/>
    <x v="8"/>
    <x v="8"/>
    <x v="8"/>
    <x v="75"/>
    <x v="1"/>
    <n v="113"/>
  </r>
  <r>
    <x v="9"/>
    <x v="9"/>
    <x v="9"/>
    <x v="9"/>
    <x v="75"/>
    <x v="1"/>
    <n v="2088"/>
  </r>
  <r>
    <x v="10"/>
    <x v="10"/>
    <x v="10"/>
    <x v="10"/>
    <x v="75"/>
    <x v="1"/>
    <n v="4001"/>
  </r>
  <r>
    <x v="11"/>
    <x v="11"/>
    <x v="11"/>
    <x v="11"/>
    <x v="75"/>
    <x v="1"/>
    <n v="22983"/>
  </r>
  <r>
    <x v="12"/>
    <x v="12"/>
    <x v="12"/>
    <x v="12"/>
    <x v="75"/>
    <x v="1"/>
    <n v="219111"/>
  </r>
  <r>
    <x v="13"/>
    <x v="13"/>
    <x v="13"/>
    <x v="13"/>
    <x v="75"/>
    <x v="1"/>
    <n v="2002"/>
  </r>
  <r>
    <x v="14"/>
    <x v="14"/>
    <x v="14"/>
    <x v="14"/>
    <x v="75"/>
    <x v="1"/>
    <n v="20"/>
  </r>
  <r>
    <x v="15"/>
    <x v="15"/>
    <x v="15"/>
    <x v="15"/>
    <x v="75"/>
    <x v="1"/>
    <n v="21982"/>
  </r>
  <r>
    <x v="16"/>
    <x v="16"/>
    <x v="16"/>
    <x v="16"/>
    <x v="75"/>
    <x v="1"/>
    <n v="270099"/>
  </r>
  <r>
    <x v="17"/>
    <x v="17"/>
    <x v="17"/>
    <x v="17"/>
    <x v="75"/>
    <x v="1"/>
    <n v="31919"/>
  </r>
  <r>
    <x v="18"/>
    <x v="18"/>
    <x v="18"/>
    <x v="18"/>
    <x v="75"/>
    <x v="1"/>
    <n v="203024"/>
  </r>
  <r>
    <x v="19"/>
    <x v="19"/>
    <x v="19"/>
    <x v="19"/>
    <x v="75"/>
    <x v="1"/>
    <n v="2"/>
  </r>
  <r>
    <x v="20"/>
    <x v="20"/>
    <x v="20"/>
    <x v="20"/>
    <x v="75"/>
    <x v="1"/>
    <n v="5"/>
  </r>
  <r>
    <x v="21"/>
    <x v="21"/>
    <x v="21"/>
    <x v="21"/>
    <x v="75"/>
    <x v="1"/>
    <n v="23144"/>
  </r>
  <r>
    <x v="22"/>
    <x v="22"/>
    <x v="22"/>
    <x v="22"/>
    <x v="75"/>
    <x v="1"/>
    <n v="12005"/>
  </r>
  <r>
    <x v="23"/>
    <x v="23"/>
    <x v="23"/>
    <x v="23"/>
    <x v="75"/>
    <x v="1"/>
    <n v="270099"/>
  </r>
  <r>
    <x v="24"/>
    <x v="24"/>
    <x v="24"/>
    <x v="24"/>
    <x v="75"/>
    <x v="1"/>
    <n v="14076"/>
  </r>
  <r>
    <x v="25"/>
    <x v="25"/>
    <x v="25"/>
    <x v="25"/>
    <x v="75"/>
    <x v="1"/>
    <n v="0.554975922953451"/>
  </r>
  <r>
    <x v="26"/>
    <x v="26"/>
    <x v="26"/>
    <x v="26"/>
    <x v="75"/>
    <x v="1"/>
    <n v="1.3284234157844159E-2"/>
  </r>
  <r>
    <x v="27"/>
    <x v="27"/>
    <x v="27"/>
    <x v="27"/>
    <x v="75"/>
    <x v="1"/>
    <n v="0.221580547112462"/>
  </r>
  <r>
    <x v="28"/>
    <x v="28"/>
    <x v="28"/>
    <x v="28"/>
    <x v="75"/>
    <x v="1"/>
    <n v="29864.601440000002"/>
  </r>
  <r>
    <x v="29"/>
    <x v="29"/>
    <x v="29"/>
    <x v="29"/>
    <x v="75"/>
    <x v="1"/>
    <n v="29680.838629999998"/>
  </r>
  <r>
    <x v="30"/>
    <x v="30"/>
    <x v="30"/>
    <x v="30"/>
    <x v="75"/>
    <x v="1"/>
    <m/>
  </r>
  <r>
    <x v="31"/>
    <x v="31"/>
    <x v="31"/>
    <x v="31"/>
    <x v="75"/>
    <x v="1"/>
    <n v="183.76281"/>
  </r>
  <r>
    <x v="32"/>
    <x v="32"/>
    <x v="32"/>
    <x v="32"/>
    <x v="75"/>
    <x v="1"/>
    <n v="0.36872627521334767"/>
  </r>
  <r>
    <x v="33"/>
    <x v="33"/>
    <x v="33"/>
    <x v="33"/>
    <x v="75"/>
    <x v="1"/>
    <n v="0.36645742938293635"/>
  </r>
  <r>
    <x v="34"/>
    <x v="34"/>
    <x v="34"/>
    <x v="34"/>
    <x v="75"/>
    <x v="1"/>
    <n v="0.36645742938293635"/>
  </r>
  <r>
    <x v="35"/>
    <x v="35"/>
    <x v="35"/>
    <x v="35"/>
    <x v="75"/>
    <x v="1"/>
    <n v="80993.960689999993"/>
  </r>
  <r>
    <x v="36"/>
    <x v="36"/>
    <x v="36"/>
    <x v="36"/>
    <x v="75"/>
    <x v="1"/>
    <n v="73160.314579999991"/>
  </r>
  <r>
    <x v="37"/>
    <x v="37"/>
    <x v="37"/>
    <x v="37"/>
    <x v="75"/>
    <x v="1"/>
    <m/>
  </r>
  <r>
    <x v="38"/>
    <x v="38"/>
    <x v="38"/>
    <x v="38"/>
    <x v="75"/>
    <x v="1"/>
    <n v="7833.6460999999999"/>
  </r>
  <r>
    <x v="39"/>
    <x v="39"/>
    <x v="39"/>
    <x v="39"/>
    <x v="75"/>
    <x v="1"/>
    <m/>
  </r>
  <r>
    <x v="0"/>
    <x v="0"/>
    <x v="0"/>
    <x v="0"/>
    <x v="76"/>
    <x v="1"/>
    <n v="34313"/>
  </r>
  <r>
    <x v="1"/>
    <x v="1"/>
    <x v="1"/>
    <x v="1"/>
    <x v="76"/>
    <x v="1"/>
    <n v="13988"/>
  </r>
  <r>
    <x v="2"/>
    <x v="2"/>
    <x v="2"/>
    <x v="2"/>
    <x v="76"/>
    <x v="1"/>
    <n v="15873"/>
  </r>
  <r>
    <x v="3"/>
    <x v="3"/>
    <x v="3"/>
    <x v="3"/>
    <x v="76"/>
    <x v="1"/>
    <n v="1885"/>
  </r>
  <r>
    <x v="4"/>
    <x v="4"/>
    <x v="4"/>
    <x v="4"/>
    <x v="76"/>
    <x v="1"/>
    <n v="25529"/>
  </r>
  <r>
    <x v="5"/>
    <x v="5"/>
    <x v="5"/>
    <x v="5"/>
    <x v="76"/>
    <x v="1"/>
    <n v="4451"/>
  </r>
  <r>
    <x v="6"/>
    <x v="6"/>
    <x v="6"/>
    <x v="6"/>
    <x v="76"/>
    <x v="1"/>
    <n v="78281"/>
  </r>
  <r>
    <x v="7"/>
    <x v="7"/>
    <x v="7"/>
    <x v="7"/>
    <x v="76"/>
    <x v="1"/>
    <n v="33786"/>
  </r>
  <r>
    <x v="8"/>
    <x v="8"/>
    <x v="8"/>
    <x v="8"/>
    <x v="76"/>
    <x v="1"/>
    <n v="971"/>
  </r>
  <r>
    <x v="9"/>
    <x v="9"/>
    <x v="9"/>
    <x v="9"/>
    <x v="76"/>
    <x v="1"/>
    <n v="43524"/>
  </r>
  <r>
    <x v="10"/>
    <x v="10"/>
    <x v="10"/>
    <x v="10"/>
    <x v="76"/>
    <x v="1"/>
    <n v="9832"/>
  </r>
  <r>
    <x v="11"/>
    <x v="11"/>
    <x v="11"/>
    <x v="11"/>
    <x v="76"/>
    <x v="1"/>
    <n v="162311"/>
  </r>
  <r>
    <x v="12"/>
    <x v="12"/>
    <x v="12"/>
    <x v="12"/>
    <x v="76"/>
    <x v="1"/>
    <n v="1814286"/>
  </r>
  <r>
    <x v="13"/>
    <x v="13"/>
    <x v="13"/>
    <x v="13"/>
    <x v="76"/>
    <x v="1"/>
    <n v="80431"/>
  </r>
  <r>
    <x v="14"/>
    <x v="14"/>
    <x v="14"/>
    <x v="14"/>
    <x v="76"/>
    <x v="1"/>
    <n v="6305"/>
  </r>
  <r>
    <x v="15"/>
    <x v="15"/>
    <x v="15"/>
    <x v="15"/>
    <x v="76"/>
    <x v="1"/>
    <n v="233415"/>
  </r>
  <r>
    <x v="16"/>
    <x v="16"/>
    <x v="16"/>
    <x v="16"/>
    <x v="76"/>
    <x v="1"/>
    <n v="2306580"/>
  </r>
  <r>
    <x v="17"/>
    <x v="17"/>
    <x v="17"/>
    <x v="17"/>
    <x v="76"/>
    <x v="1"/>
    <n v="279818"/>
  </r>
  <r>
    <x v="18"/>
    <x v="18"/>
    <x v="18"/>
    <x v="18"/>
    <x v="76"/>
    <x v="1"/>
    <n v="1599731"/>
  </r>
  <r>
    <x v="19"/>
    <x v="19"/>
    <x v="19"/>
    <x v="19"/>
    <x v="76"/>
    <x v="1"/>
    <n v="6"/>
  </r>
  <r>
    <x v="20"/>
    <x v="20"/>
    <x v="20"/>
    <x v="20"/>
    <x v="76"/>
    <x v="1"/>
    <n v="1738"/>
  </r>
  <r>
    <x v="21"/>
    <x v="21"/>
    <x v="21"/>
    <x v="21"/>
    <x v="76"/>
    <x v="1"/>
    <n v="331425"/>
  </r>
  <r>
    <x v="22"/>
    <x v="22"/>
    <x v="22"/>
    <x v="22"/>
    <x v="76"/>
    <x v="1"/>
    <n v="93863"/>
  </r>
  <r>
    <x v="23"/>
    <x v="23"/>
    <x v="23"/>
    <x v="23"/>
    <x v="76"/>
    <x v="1"/>
    <n v="2306581"/>
  </r>
  <r>
    <x v="24"/>
    <x v="24"/>
    <x v="24"/>
    <x v="24"/>
    <x v="76"/>
    <x v="1"/>
    <n v="224818"/>
  </r>
  <r>
    <x v="25"/>
    <x v="25"/>
    <x v="25"/>
    <x v="25"/>
    <x v="76"/>
    <x v="1"/>
    <n v="0.36222485680412519"/>
  </r>
  <r>
    <x v="26"/>
    <x v="26"/>
    <x v="26"/>
    <x v="26"/>
    <x v="76"/>
    <x v="1"/>
    <n v="1.1772196877142264E-2"/>
  </r>
  <r>
    <x v="27"/>
    <x v="27"/>
    <x v="27"/>
    <x v="27"/>
    <x v="76"/>
    <x v="1"/>
    <n v="0.280822204546406"/>
  </r>
  <r>
    <x v="28"/>
    <x v="28"/>
    <x v="28"/>
    <x v="28"/>
    <x v="76"/>
    <x v="1"/>
    <n v="379117.77999000001"/>
  </r>
  <r>
    <x v="29"/>
    <x v="29"/>
    <x v="29"/>
    <x v="29"/>
    <x v="76"/>
    <x v="1"/>
    <n v="378348.14872000006"/>
  </r>
  <r>
    <x v="30"/>
    <x v="30"/>
    <x v="30"/>
    <x v="30"/>
    <x v="76"/>
    <x v="1"/>
    <m/>
  </r>
  <r>
    <x v="31"/>
    <x v="31"/>
    <x v="31"/>
    <x v="31"/>
    <x v="76"/>
    <x v="1"/>
    <n v="769.63126999999997"/>
  </r>
  <r>
    <x v="32"/>
    <x v="32"/>
    <x v="32"/>
    <x v="32"/>
    <x v="76"/>
    <x v="1"/>
    <n v="0.43774161031501074"/>
  </r>
  <r>
    <x v="33"/>
    <x v="33"/>
    <x v="33"/>
    <x v="33"/>
    <x v="76"/>
    <x v="1"/>
    <n v="0.43685296924023059"/>
  </r>
  <r>
    <x v="34"/>
    <x v="34"/>
    <x v="34"/>
    <x v="34"/>
    <x v="76"/>
    <x v="1"/>
    <n v="0.43685296924023059"/>
  </r>
  <r>
    <x v="35"/>
    <x v="35"/>
    <x v="35"/>
    <x v="35"/>
    <x v="76"/>
    <x v="1"/>
    <n v="866076.63300999999"/>
  </r>
  <r>
    <x v="36"/>
    <x v="36"/>
    <x v="36"/>
    <x v="36"/>
    <x v="76"/>
    <x v="1"/>
    <n v="789424.22803"/>
  </r>
  <r>
    <x v="37"/>
    <x v="37"/>
    <x v="37"/>
    <x v="37"/>
    <x v="76"/>
    <x v="1"/>
    <m/>
  </r>
  <r>
    <x v="38"/>
    <x v="38"/>
    <x v="38"/>
    <x v="38"/>
    <x v="76"/>
    <x v="1"/>
    <n v="76652.404980000007"/>
  </r>
  <r>
    <x v="39"/>
    <x v="39"/>
    <x v="39"/>
    <x v="39"/>
    <x v="76"/>
    <x v="1"/>
    <m/>
  </r>
  <r>
    <x v="0"/>
    <x v="0"/>
    <x v="0"/>
    <x v="0"/>
    <x v="77"/>
    <x v="1"/>
    <n v="9635"/>
  </r>
  <r>
    <x v="1"/>
    <x v="1"/>
    <x v="1"/>
    <x v="1"/>
    <x v="77"/>
    <x v="1"/>
    <n v="5415"/>
  </r>
  <r>
    <x v="2"/>
    <x v="2"/>
    <x v="2"/>
    <x v="2"/>
    <x v="77"/>
    <x v="1"/>
    <n v="6159"/>
  </r>
  <r>
    <x v="3"/>
    <x v="3"/>
    <x v="3"/>
    <x v="3"/>
    <x v="77"/>
    <x v="1"/>
    <n v="744"/>
  </r>
  <r>
    <x v="4"/>
    <x v="4"/>
    <x v="4"/>
    <x v="4"/>
    <x v="77"/>
    <x v="1"/>
    <n v="3118"/>
  </r>
  <r>
    <x v="5"/>
    <x v="5"/>
    <x v="5"/>
    <x v="5"/>
    <x v="77"/>
    <x v="1"/>
    <n v="844"/>
  </r>
  <r>
    <x v="6"/>
    <x v="6"/>
    <x v="6"/>
    <x v="6"/>
    <x v="77"/>
    <x v="1"/>
    <n v="19012"/>
  </r>
  <r>
    <x v="7"/>
    <x v="7"/>
    <x v="7"/>
    <x v="7"/>
    <x v="77"/>
    <x v="1"/>
    <n v="13099"/>
  </r>
  <r>
    <x v="8"/>
    <x v="8"/>
    <x v="8"/>
    <x v="8"/>
    <x v="77"/>
    <x v="1"/>
    <n v="337"/>
  </r>
  <r>
    <x v="9"/>
    <x v="9"/>
    <x v="9"/>
    <x v="9"/>
    <x v="77"/>
    <x v="1"/>
    <n v="5575"/>
  </r>
  <r>
    <x v="10"/>
    <x v="10"/>
    <x v="10"/>
    <x v="10"/>
    <x v="77"/>
    <x v="1"/>
    <n v="6075"/>
  </r>
  <r>
    <x v="11"/>
    <x v="11"/>
    <x v="11"/>
    <x v="11"/>
    <x v="77"/>
    <x v="1"/>
    <n v="108634"/>
  </r>
  <r>
    <x v="12"/>
    <x v="12"/>
    <x v="12"/>
    <x v="12"/>
    <x v="77"/>
    <x v="1"/>
    <n v="560792"/>
  </r>
  <r>
    <x v="13"/>
    <x v="13"/>
    <x v="13"/>
    <x v="13"/>
    <x v="77"/>
    <x v="1"/>
    <n v="24228"/>
  </r>
  <r>
    <x v="14"/>
    <x v="14"/>
    <x v="14"/>
    <x v="14"/>
    <x v="77"/>
    <x v="1"/>
    <n v="959"/>
  </r>
  <r>
    <x v="15"/>
    <x v="15"/>
    <x v="15"/>
    <x v="15"/>
    <x v="77"/>
    <x v="1"/>
    <n v="82010"/>
  </r>
  <r>
    <x v="16"/>
    <x v="16"/>
    <x v="16"/>
    <x v="16"/>
    <x v="77"/>
    <x v="1"/>
    <n v="782698"/>
  </r>
  <r>
    <x v="17"/>
    <x v="17"/>
    <x v="17"/>
    <x v="17"/>
    <x v="77"/>
    <x v="1"/>
    <n v="117555"/>
  </r>
  <r>
    <x v="18"/>
    <x v="18"/>
    <x v="18"/>
    <x v="18"/>
    <x v="77"/>
    <x v="1"/>
    <n v="572473"/>
  </r>
  <r>
    <x v="19"/>
    <x v="19"/>
    <x v="19"/>
    <x v="19"/>
    <x v="77"/>
    <x v="1"/>
    <n v="2"/>
  </r>
  <r>
    <x v="20"/>
    <x v="20"/>
    <x v="20"/>
    <x v="20"/>
    <x v="77"/>
    <x v="1"/>
    <n v="118"/>
  </r>
  <r>
    <x v="21"/>
    <x v="21"/>
    <x v="21"/>
    <x v="21"/>
    <x v="77"/>
    <x v="1"/>
    <n v="67617"/>
  </r>
  <r>
    <x v="22"/>
    <x v="22"/>
    <x v="22"/>
    <x v="22"/>
    <x v="77"/>
    <x v="1"/>
    <n v="24933"/>
  </r>
  <r>
    <x v="23"/>
    <x v="23"/>
    <x v="23"/>
    <x v="23"/>
    <x v="77"/>
    <x v="1"/>
    <n v="782698"/>
  </r>
  <r>
    <x v="24"/>
    <x v="24"/>
    <x v="24"/>
    <x v="24"/>
    <x v="77"/>
    <x v="1"/>
    <n v="68320"/>
  </r>
  <r>
    <x v="25"/>
    <x v="25"/>
    <x v="25"/>
    <x v="25"/>
    <x v="77"/>
    <x v="1"/>
    <n v="0.60375958446697997"/>
  </r>
  <r>
    <x v="26"/>
    <x v="26"/>
    <x v="26"/>
    <x v="26"/>
    <x v="77"/>
    <x v="1"/>
    <n v="2.1586507714086562E-2"/>
  </r>
  <r>
    <x v="27"/>
    <x v="27"/>
    <x v="27"/>
    <x v="27"/>
    <x v="77"/>
    <x v="1"/>
    <n v="0.19087882822902796"/>
  </r>
  <r>
    <x v="28"/>
    <x v="28"/>
    <x v="28"/>
    <x v="28"/>
    <x v="77"/>
    <x v="1"/>
    <n v="77726.505470000004"/>
  </r>
  <r>
    <x v="29"/>
    <x v="29"/>
    <x v="29"/>
    <x v="29"/>
    <x v="77"/>
    <x v="1"/>
    <n v="77707.189259999999"/>
  </r>
  <r>
    <x v="30"/>
    <x v="30"/>
    <x v="30"/>
    <x v="30"/>
    <x v="77"/>
    <x v="1"/>
    <m/>
  </r>
  <r>
    <x v="31"/>
    <x v="31"/>
    <x v="31"/>
    <x v="31"/>
    <x v="77"/>
    <x v="1"/>
    <n v="19.316220000000001"/>
  </r>
  <r>
    <x v="32"/>
    <x v="32"/>
    <x v="32"/>
    <x v="32"/>
    <x v="77"/>
    <x v="1"/>
    <n v="0.31205213938472526"/>
  </r>
  <r>
    <x v="33"/>
    <x v="33"/>
    <x v="33"/>
    <x v="33"/>
    <x v="77"/>
    <x v="1"/>
    <n v="0.31197458971722314"/>
  </r>
  <r>
    <x v="34"/>
    <x v="34"/>
    <x v="34"/>
    <x v="34"/>
    <x v="77"/>
    <x v="1"/>
    <n v="0.31197458971722314"/>
  </r>
  <r>
    <x v="35"/>
    <x v="35"/>
    <x v="35"/>
    <x v="35"/>
    <x v="77"/>
    <x v="1"/>
    <n v="249081.79006"/>
  </r>
  <r>
    <x v="36"/>
    <x v="36"/>
    <x v="36"/>
    <x v="36"/>
    <x v="77"/>
    <x v="1"/>
    <n v="223915.79746"/>
  </r>
  <r>
    <x v="37"/>
    <x v="37"/>
    <x v="37"/>
    <x v="37"/>
    <x v="77"/>
    <x v="1"/>
    <m/>
  </r>
  <r>
    <x v="38"/>
    <x v="38"/>
    <x v="38"/>
    <x v="38"/>
    <x v="77"/>
    <x v="1"/>
    <n v="25165.992600000001"/>
  </r>
  <r>
    <x v="39"/>
    <x v="39"/>
    <x v="39"/>
    <x v="39"/>
    <x v="77"/>
    <x v="1"/>
    <m/>
  </r>
  <r>
    <x v="0"/>
    <x v="0"/>
    <x v="0"/>
    <x v="0"/>
    <x v="78"/>
    <x v="1"/>
    <n v="1568"/>
  </r>
  <r>
    <x v="1"/>
    <x v="1"/>
    <x v="1"/>
    <x v="1"/>
    <x v="78"/>
    <x v="1"/>
    <n v="416"/>
  </r>
  <r>
    <x v="2"/>
    <x v="2"/>
    <x v="2"/>
    <x v="2"/>
    <x v="78"/>
    <x v="1"/>
    <n v="495"/>
  </r>
  <r>
    <x v="3"/>
    <x v="3"/>
    <x v="3"/>
    <x v="3"/>
    <x v="78"/>
    <x v="1"/>
    <n v="79"/>
  </r>
  <r>
    <x v="4"/>
    <x v="4"/>
    <x v="4"/>
    <x v="4"/>
    <x v="78"/>
    <x v="1"/>
    <n v="2695"/>
  </r>
  <r>
    <x v="5"/>
    <x v="5"/>
    <x v="5"/>
    <x v="5"/>
    <x v="78"/>
    <x v="1"/>
    <n v="75"/>
  </r>
  <r>
    <x v="6"/>
    <x v="6"/>
    <x v="6"/>
    <x v="6"/>
    <x v="78"/>
    <x v="1"/>
    <n v="4754"/>
  </r>
  <r>
    <x v="7"/>
    <x v="7"/>
    <x v="7"/>
    <x v="7"/>
    <x v="78"/>
    <x v="1"/>
    <n v="1435"/>
  </r>
  <r>
    <x v="8"/>
    <x v="8"/>
    <x v="8"/>
    <x v="8"/>
    <x v="78"/>
    <x v="1"/>
    <n v="164"/>
  </r>
  <r>
    <x v="9"/>
    <x v="9"/>
    <x v="9"/>
    <x v="9"/>
    <x v="78"/>
    <x v="1"/>
    <n v="3153"/>
  </r>
  <r>
    <x v="10"/>
    <x v="10"/>
    <x v="10"/>
    <x v="10"/>
    <x v="78"/>
    <x v="1"/>
    <n v="474"/>
  </r>
  <r>
    <x v="11"/>
    <x v="11"/>
    <x v="11"/>
    <x v="11"/>
    <x v="78"/>
    <x v="1"/>
    <n v="909"/>
  </r>
  <r>
    <x v="12"/>
    <x v="12"/>
    <x v="12"/>
    <x v="12"/>
    <x v="78"/>
    <x v="1"/>
    <n v="66949"/>
  </r>
  <r>
    <x v="13"/>
    <x v="13"/>
    <x v="13"/>
    <x v="13"/>
    <x v="78"/>
    <x v="1"/>
    <n v="7516"/>
  </r>
  <r>
    <x v="14"/>
    <x v="14"/>
    <x v="14"/>
    <x v="14"/>
    <x v="78"/>
    <x v="1"/>
    <n v="95"/>
  </r>
  <r>
    <x v="15"/>
    <x v="15"/>
    <x v="15"/>
    <x v="15"/>
    <x v="78"/>
    <x v="1"/>
    <n v="12803"/>
  </r>
  <r>
    <x v="16"/>
    <x v="16"/>
    <x v="16"/>
    <x v="16"/>
    <x v="78"/>
    <x v="1"/>
    <n v="88746"/>
  </r>
  <r>
    <x v="17"/>
    <x v="17"/>
    <x v="17"/>
    <x v="17"/>
    <x v="78"/>
    <x v="1"/>
    <n v="5054"/>
  </r>
  <r>
    <x v="18"/>
    <x v="18"/>
    <x v="18"/>
    <x v="18"/>
    <x v="78"/>
    <x v="1"/>
    <n v="59979"/>
  </r>
  <r>
    <x v="19"/>
    <x v="19"/>
    <x v="19"/>
    <x v="19"/>
    <x v="78"/>
    <x v="1"/>
    <n v="1"/>
  </r>
  <r>
    <x v="20"/>
    <x v="20"/>
    <x v="20"/>
    <x v="20"/>
    <x v="78"/>
    <x v="1"/>
    <n v="15"/>
  </r>
  <r>
    <x v="21"/>
    <x v="21"/>
    <x v="21"/>
    <x v="21"/>
    <x v="78"/>
    <x v="1"/>
    <n v="21262"/>
  </r>
  <r>
    <x v="22"/>
    <x v="22"/>
    <x v="22"/>
    <x v="22"/>
    <x v="78"/>
    <x v="1"/>
    <n v="2435"/>
  </r>
  <r>
    <x v="23"/>
    <x v="23"/>
    <x v="23"/>
    <x v="23"/>
    <x v="78"/>
    <x v="1"/>
    <n v="88746"/>
  </r>
  <r>
    <x v="24"/>
    <x v="24"/>
    <x v="24"/>
    <x v="24"/>
    <x v="78"/>
    <x v="1"/>
    <n v="3639"/>
  </r>
  <r>
    <x v="25"/>
    <x v="25"/>
    <x v="25"/>
    <x v="25"/>
    <x v="78"/>
    <x v="1"/>
    <n v="0.22801753981075468"/>
  </r>
  <r>
    <x v="26"/>
    <x v="26"/>
    <x v="26"/>
    <x v="26"/>
    <x v="78"/>
    <x v="1"/>
    <n v="2.2086255782718996E-2"/>
  </r>
  <r>
    <x v="27"/>
    <x v="27"/>
    <x v="27"/>
    <x v="27"/>
    <x v="78"/>
    <x v="1"/>
    <n v="0.37285012285012287"/>
  </r>
  <r>
    <x v="28"/>
    <x v="28"/>
    <x v="28"/>
    <x v="28"/>
    <x v="78"/>
    <x v="1"/>
    <n v="22332.111559999998"/>
  </r>
  <r>
    <x v="29"/>
    <x v="29"/>
    <x v="29"/>
    <x v="29"/>
    <x v="78"/>
    <x v="1"/>
    <n v="22242.28615"/>
  </r>
  <r>
    <x v="30"/>
    <x v="30"/>
    <x v="30"/>
    <x v="30"/>
    <x v="78"/>
    <x v="1"/>
    <m/>
  </r>
  <r>
    <x v="31"/>
    <x v="31"/>
    <x v="31"/>
    <x v="31"/>
    <x v="78"/>
    <x v="1"/>
    <n v="89.825410000000005"/>
  </r>
  <r>
    <x v="32"/>
    <x v="32"/>
    <x v="32"/>
    <x v="32"/>
    <x v="78"/>
    <x v="1"/>
    <n v="0.55558072609383458"/>
  </r>
  <r>
    <x v="33"/>
    <x v="33"/>
    <x v="33"/>
    <x v="33"/>
    <x v="78"/>
    <x v="1"/>
    <n v="0.55334603967041263"/>
  </r>
  <r>
    <x v="34"/>
    <x v="34"/>
    <x v="34"/>
    <x v="34"/>
    <x v="78"/>
    <x v="1"/>
    <n v="0.55334603967041263"/>
  </r>
  <r>
    <x v="35"/>
    <x v="35"/>
    <x v="35"/>
    <x v="35"/>
    <x v="78"/>
    <x v="1"/>
    <n v="40195.979650000001"/>
  </r>
  <r>
    <x v="36"/>
    <x v="36"/>
    <x v="36"/>
    <x v="36"/>
    <x v="78"/>
    <x v="1"/>
    <n v="35847.545009999994"/>
  </r>
  <r>
    <x v="37"/>
    <x v="37"/>
    <x v="37"/>
    <x v="37"/>
    <x v="78"/>
    <x v="1"/>
    <n v="935.048"/>
  </r>
  <r>
    <x v="38"/>
    <x v="38"/>
    <x v="38"/>
    <x v="38"/>
    <x v="78"/>
    <x v="1"/>
    <n v="3413.3866499999999"/>
  </r>
  <r>
    <x v="39"/>
    <x v="39"/>
    <x v="39"/>
    <x v="39"/>
    <x v="78"/>
    <x v="1"/>
    <m/>
  </r>
  <r>
    <x v="0"/>
    <x v="0"/>
    <x v="0"/>
    <x v="0"/>
    <x v="79"/>
    <x v="1"/>
    <n v="1290"/>
  </r>
  <r>
    <x v="1"/>
    <x v="1"/>
    <x v="1"/>
    <x v="1"/>
    <x v="79"/>
    <x v="1"/>
    <n v="303"/>
  </r>
  <r>
    <x v="2"/>
    <x v="2"/>
    <x v="2"/>
    <x v="2"/>
    <x v="79"/>
    <x v="1"/>
    <n v="356"/>
  </r>
  <r>
    <x v="3"/>
    <x v="3"/>
    <x v="3"/>
    <x v="3"/>
    <x v="79"/>
    <x v="1"/>
    <n v="53"/>
  </r>
  <r>
    <x v="4"/>
    <x v="4"/>
    <x v="4"/>
    <x v="4"/>
    <x v="79"/>
    <x v="1"/>
    <n v="825"/>
  </r>
  <r>
    <x v="5"/>
    <x v="5"/>
    <x v="5"/>
    <x v="5"/>
    <x v="79"/>
    <x v="1"/>
    <n v="51"/>
  </r>
  <r>
    <x v="6"/>
    <x v="6"/>
    <x v="6"/>
    <x v="6"/>
    <x v="79"/>
    <x v="1"/>
    <n v="2469"/>
  </r>
  <r>
    <x v="7"/>
    <x v="7"/>
    <x v="7"/>
    <x v="7"/>
    <x v="79"/>
    <x v="1"/>
    <n v="1188"/>
  </r>
  <r>
    <x v="8"/>
    <x v="8"/>
    <x v="8"/>
    <x v="8"/>
    <x v="79"/>
    <x v="1"/>
    <n v="74"/>
  </r>
  <r>
    <x v="9"/>
    <x v="9"/>
    <x v="9"/>
    <x v="9"/>
    <x v="79"/>
    <x v="1"/>
    <n v="1208"/>
  </r>
  <r>
    <x v="10"/>
    <x v="10"/>
    <x v="10"/>
    <x v="10"/>
    <x v="79"/>
    <x v="1"/>
    <n v="423"/>
  </r>
  <r>
    <x v="11"/>
    <x v="11"/>
    <x v="11"/>
    <x v="11"/>
    <x v="79"/>
    <x v="1"/>
    <n v="377"/>
  </r>
  <r>
    <x v="12"/>
    <x v="12"/>
    <x v="12"/>
    <x v="12"/>
    <x v="79"/>
    <x v="1"/>
    <n v="68049"/>
  </r>
  <r>
    <x v="13"/>
    <x v="13"/>
    <x v="13"/>
    <x v="13"/>
    <x v="79"/>
    <x v="1"/>
    <n v="285"/>
  </r>
  <r>
    <x v="14"/>
    <x v="14"/>
    <x v="14"/>
    <x v="14"/>
    <x v="79"/>
    <x v="1"/>
    <n v="7"/>
  </r>
  <r>
    <x v="15"/>
    <x v="15"/>
    <x v="15"/>
    <x v="15"/>
    <x v="79"/>
    <x v="1"/>
    <n v="9400"/>
  </r>
  <r>
    <x v="16"/>
    <x v="16"/>
    <x v="16"/>
    <x v="16"/>
    <x v="79"/>
    <x v="1"/>
    <n v="78541"/>
  </r>
  <r>
    <x v="17"/>
    <x v="17"/>
    <x v="17"/>
    <x v="17"/>
    <x v="79"/>
    <x v="1"/>
    <n v="10344"/>
  </r>
  <r>
    <x v="18"/>
    <x v="18"/>
    <x v="18"/>
    <x v="18"/>
    <x v="79"/>
    <x v="1"/>
    <n v="47728"/>
  </r>
  <r>
    <x v="19"/>
    <x v="19"/>
    <x v="19"/>
    <x v="19"/>
    <x v="79"/>
    <x v="1"/>
    <n v="1"/>
  </r>
  <r>
    <x v="20"/>
    <x v="20"/>
    <x v="20"/>
    <x v="20"/>
    <x v="79"/>
    <x v="1"/>
    <n v="4"/>
  </r>
  <r>
    <x v="21"/>
    <x v="21"/>
    <x v="21"/>
    <x v="21"/>
    <x v="79"/>
    <x v="1"/>
    <n v="17133"/>
  </r>
  <r>
    <x v="22"/>
    <x v="22"/>
    <x v="22"/>
    <x v="22"/>
    <x v="79"/>
    <x v="1"/>
    <n v="3330"/>
  </r>
  <r>
    <x v="23"/>
    <x v="23"/>
    <x v="23"/>
    <x v="23"/>
    <x v="79"/>
    <x v="1"/>
    <n v="78540"/>
  </r>
  <r>
    <x v="24"/>
    <x v="24"/>
    <x v="24"/>
    <x v="24"/>
    <x v="79"/>
    <x v="1"/>
    <n v="3291"/>
  </r>
  <r>
    <x v="25"/>
    <x v="25"/>
    <x v="25"/>
    <x v="25"/>
    <x v="79"/>
    <x v="1"/>
    <n v="0.42278253039171543"/>
  </r>
  <r>
    <x v="26"/>
    <x v="26"/>
    <x v="26"/>
    <x v="26"/>
    <x v="79"/>
    <x v="1"/>
    <n v="1.2008510886356349E-2"/>
  </r>
  <r>
    <x v="27"/>
    <x v="27"/>
    <x v="27"/>
    <x v="27"/>
    <x v="79"/>
    <x v="1"/>
    <n v="0.14320388349514562"/>
  </r>
  <r>
    <x v="28"/>
    <x v="28"/>
    <x v="28"/>
    <x v="28"/>
    <x v="79"/>
    <x v="1"/>
    <n v="18756.405350000001"/>
  </r>
  <r>
    <x v="29"/>
    <x v="29"/>
    <x v="29"/>
    <x v="29"/>
    <x v="79"/>
    <x v="1"/>
    <n v="18739.461350000001"/>
  </r>
  <r>
    <x v="30"/>
    <x v="30"/>
    <x v="30"/>
    <x v="30"/>
    <x v="79"/>
    <x v="1"/>
    <m/>
  </r>
  <r>
    <x v="31"/>
    <x v="31"/>
    <x v="31"/>
    <x v="31"/>
    <x v="79"/>
    <x v="1"/>
    <n v="16.943999999999999"/>
  </r>
  <r>
    <x v="32"/>
    <x v="32"/>
    <x v="32"/>
    <x v="32"/>
    <x v="79"/>
    <x v="1"/>
    <n v="0.57515708464361726"/>
  </r>
  <r>
    <x v="33"/>
    <x v="33"/>
    <x v="33"/>
    <x v="33"/>
    <x v="79"/>
    <x v="1"/>
    <n v="0.57463750418774906"/>
  </r>
  <r>
    <x v="34"/>
    <x v="34"/>
    <x v="34"/>
    <x v="34"/>
    <x v="79"/>
    <x v="1"/>
    <n v="0.57463750418774906"/>
  </r>
  <r>
    <x v="35"/>
    <x v="35"/>
    <x v="35"/>
    <x v="35"/>
    <x v="79"/>
    <x v="1"/>
    <n v="32610.926390000001"/>
  </r>
  <r>
    <x v="36"/>
    <x v="36"/>
    <x v="36"/>
    <x v="36"/>
    <x v="79"/>
    <x v="1"/>
    <n v="29641.072909999999"/>
  </r>
  <r>
    <x v="37"/>
    <x v="37"/>
    <x v="37"/>
    <x v="37"/>
    <x v="79"/>
    <x v="1"/>
    <m/>
  </r>
  <r>
    <x v="38"/>
    <x v="38"/>
    <x v="38"/>
    <x v="38"/>
    <x v="79"/>
    <x v="1"/>
    <n v="2969.8534799999998"/>
  </r>
  <r>
    <x v="39"/>
    <x v="39"/>
    <x v="39"/>
    <x v="39"/>
    <x v="79"/>
    <x v="1"/>
    <m/>
  </r>
  <r>
    <x v="0"/>
    <x v="0"/>
    <x v="0"/>
    <x v="0"/>
    <x v="80"/>
    <x v="1"/>
    <n v="485"/>
  </r>
  <r>
    <x v="1"/>
    <x v="1"/>
    <x v="1"/>
    <x v="1"/>
    <x v="80"/>
    <x v="1"/>
    <n v="35"/>
  </r>
  <r>
    <x v="2"/>
    <x v="2"/>
    <x v="2"/>
    <x v="2"/>
    <x v="80"/>
    <x v="1"/>
    <n v="63"/>
  </r>
  <r>
    <x v="3"/>
    <x v="3"/>
    <x v="3"/>
    <x v="3"/>
    <x v="80"/>
    <x v="1"/>
    <n v="28"/>
  </r>
  <r>
    <x v="4"/>
    <x v="4"/>
    <x v="4"/>
    <x v="4"/>
    <x v="80"/>
    <x v="1"/>
    <n v="1466"/>
  </r>
  <r>
    <x v="5"/>
    <x v="5"/>
    <x v="5"/>
    <x v="5"/>
    <x v="80"/>
    <x v="1"/>
    <n v="1"/>
  </r>
  <r>
    <x v="6"/>
    <x v="6"/>
    <x v="6"/>
    <x v="6"/>
    <x v="80"/>
    <x v="1"/>
    <n v="1987"/>
  </r>
  <r>
    <x v="7"/>
    <x v="7"/>
    <x v="7"/>
    <x v="7"/>
    <x v="80"/>
    <x v="1"/>
    <n v="586"/>
  </r>
  <r>
    <x v="8"/>
    <x v="8"/>
    <x v="8"/>
    <x v="8"/>
    <x v="80"/>
    <x v="1"/>
    <n v="1"/>
  </r>
  <r>
    <x v="9"/>
    <x v="9"/>
    <x v="9"/>
    <x v="9"/>
    <x v="80"/>
    <x v="1"/>
    <n v="1400"/>
  </r>
  <r>
    <x v="10"/>
    <x v="10"/>
    <x v="10"/>
    <x v="10"/>
    <x v="80"/>
    <x v="1"/>
    <n v="1713"/>
  </r>
  <r>
    <x v="11"/>
    <x v="11"/>
    <x v="11"/>
    <x v="11"/>
    <x v="80"/>
    <x v="1"/>
    <n v="2859"/>
  </r>
  <r>
    <x v="12"/>
    <x v="12"/>
    <x v="12"/>
    <x v="12"/>
    <x v="80"/>
    <x v="1"/>
    <n v="15913"/>
  </r>
  <r>
    <x v="13"/>
    <x v="13"/>
    <x v="13"/>
    <x v="13"/>
    <x v="80"/>
    <x v="1"/>
    <n v="9570"/>
  </r>
  <r>
    <x v="14"/>
    <x v="14"/>
    <x v="14"/>
    <x v="14"/>
    <x v="80"/>
    <x v="1"/>
    <m/>
  </r>
  <r>
    <x v="15"/>
    <x v="15"/>
    <x v="15"/>
    <x v="15"/>
    <x v="80"/>
    <x v="1"/>
    <n v="5867"/>
  </r>
  <r>
    <x v="16"/>
    <x v="16"/>
    <x v="16"/>
    <x v="16"/>
    <x v="80"/>
    <x v="1"/>
    <n v="35922"/>
  </r>
  <r>
    <x v="17"/>
    <x v="17"/>
    <x v="17"/>
    <x v="17"/>
    <x v="80"/>
    <x v="1"/>
    <m/>
  </r>
  <r>
    <x v="18"/>
    <x v="18"/>
    <x v="18"/>
    <x v="18"/>
    <x v="80"/>
    <x v="1"/>
    <n v="25779"/>
  </r>
  <r>
    <x v="19"/>
    <x v="19"/>
    <x v="19"/>
    <x v="19"/>
    <x v="80"/>
    <x v="1"/>
    <m/>
  </r>
  <r>
    <x v="20"/>
    <x v="20"/>
    <x v="20"/>
    <x v="20"/>
    <x v="80"/>
    <x v="1"/>
    <m/>
  </r>
  <r>
    <x v="21"/>
    <x v="21"/>
    <x v="21"/>
    <x v="21"/>
    <x v="80"/>
    <x v="1"/>
    <n v="9291"/>
  </r>
  <r>
    <x v="22"/>
    <x v="22"/>
    <x v="22"/>
    <x v="22"/>
    <x v="80"/>
    <x v="1"/>
    <n v="852"/>
  </r>
  <r>
    <x v="23"/>
    <x v="23"/>
    <x v="23"/>
    <x v="23"/>
    <x v="80"/>
    <x v="1"/>
    <n v="35922"/>
  </r>
  <r>
    <x v="24"/>
    <x v="24"/>
    <x v="24"/>
    <x v="24"/>
    <x v="80"/>
    <x v="1"/>
    <n v="290"/>
  </r>
  <r>
    <x v="25"/>
    <x v="25"/>
    <x v="25"/>
    <x v="25"/>
    <x v="80"/>
    <x v="1"/>
    <n v="0.24106175514626219"/>
  </r>
  <r>
    <x v="26"/>
    <x v="26"/>
    <x v="26"/>
    <x v="26"/>
    <x v="80"/>
    <x v="1"/>
    <n v="2.6145589651850832E-3"/>
  </r>
  <r>
    <x v="27"/>
    <x v="27"/>
    <x v="27"/>
    <x v="27"/>
    <x v="80"/>
    <x v="1"/>
    <n v="3.5087719298245612E-2"/>
  </r>
  <r>
    <x v="28"/>
    <x v="28"/>
    <x v="28"/>
    <x v="28"/>
    <x v="80"/>
    <x v="1"/>
    <n v="9604.3484700000008"/>
  </r>
  <r>
    <x v="29"/>
    <x v="29"/>
    <x v="29"/>
    <x v="29"/>
    <x v="80"/>
    <x v="1"/>
    <n v="9453.6544400000002"/>
  </r>
  <r>
    <x v="30"/>
    <x v="30"/>
    <x v="30"/>
    <x v="30"/>
    <x v="80"/>
    <x v="1"/>
    <m/>
  </r>
  <r>
    <x v="31"/>
    <x v="31"/>
    <x v="31"/>
    <x v="31"/>
    <x v="80"/>
    <x v="1"/>
    <n v="150.69403"/>
  </r>
  <r>
    <x v="32"/>
    <x v="32"/>
    <x v="32"/>
    <x v="32"/>
    <x v="80"/>
    <x v="1"/>
    <n v="0.64417657558996566"/>
  </r>
  <r>
    <x v="33"/>
    <x v="33"/>
    <x v="33"/>
    <x v="33"/>
    <x v="80"/>
    <x v="1"/>
    <n v="0.63406932422247619"/>
  </r>
  <r>
    <x v="34"/>
    <x v="34"/>
    <x v="34"/>
    <x v="34"/>
    <x v="80"/>
    <x v="1"/>
    <n v="0.63406932422247619"/>
  </r>
  <r>
    <x v="35"/>
    <x v="35"/>
    <x v="35"/>
    <x v="35"/>
    <x v="80"/>
    <x v="1"/>
    <n v="14909.49661"/>
  </r>
  <r>
    <x v="36"/>
    <x v="36"/>
    <x v="36"/>
    <x v="36"/>
    <x v="80"/>
    <x v="1"/>
    <n v="13634.21773"/>
  </r>
  <r>
    <x v="37"/>
    <x v="37"/>
    <x v="37"/>
    <x v="37"/>
    <x v="80"/>
    <x v="1"/>
    <m/>
  </r>
  <r>
    <x v="38"/>
    <x v="38"/>
    <x v="38"/>
    <x v="38"/>
    <x v="80"/>
    <x v="1"/>
    <n v="1275.2788899999998"/>
  </r>
  <r>
    <x v="39"/>
    <x v="39"/>
    <x v="39"/>
    <x v="39"/>
    <x v="80"/>
    <x v="1"/>
    <m/>
  </r>
  <r>
    <x v="0"/>
    <x v="0"/>
    <x v="0"/>
    <x v="0"/>
    <x v="81"/>
    <x v="1"/>
    <n v="407"/>
  </r>
  <r>
    <x v="1"/>
    <x v="1"/>
    <x v="1"/>
    <x v="1"/>
    <x v="81"/>
    <x v="1"/>
    <n v="154"/>
  </r>
  <r>
    <x v="2"/>
    <x v="2"/>
    <x v="2"/>
    <x v="2"/>
    <x v="81"/>
    <x v="1"/>
    <n v="178"/>
  </r>
  <r>
    <x v="3"/>
    <x v="3"/>
    <x v="3"/>
    <x v="3"/>
    <x v="81"/>
    <x v="1"/>
    <n v="24"/>
  </r>
  <r>
    <x v="4"/>
    <x v="4"/>
    <x v="4"/>
    <x v="4"/>
    <x v="81"/>
    <x v="1"/>
    <n v="278"/>
  </r>
  <r>
    <x v="5"/>
    <x v="5"/>
    <x v="5"/>
    <x v="5"/>
    <x v="81"/>
    <x v="1"/>
    <n v="16"/>
  </r>
  <r>
    <x v="6"/>
    <x v="6"/>
    <x v="6"/>
    <x v="6"/>
    <x v="81"/>
    <x v="1"/>
    <n v="855"/>
  </r>
  <r>
    <x v="7"/>
    <x v="7"/>
    <x v="7"/>
    <x v="7"/>
    <x v="81"/>
    <x v="1"/>
    <n v="493"/>
  </r>
  <r>
    <x v="8"/>
    <x v="8"/>
    <x v="8"/>
    <x v="8"/>
    <x v="81"/>
    <x v="1"/>
    <n v="15"/>
  </r>
  <r>
    <x v="9"/>
    <x v="9"/>
    <x v="9"/>
    <x v="9"/>
    <x v="81"/>
    <x v="1"/>
    <n v="348"/>
  </r>
  <r>
    <x v="10"/>
    <x v="10"/>
    <x v="10"/>
    <x v="10"/>
    <x v="81"/>
    <x v="1"/>
    <n v="176"/>
  </r>
  <r>
    <x v="11"/>
    <x v="11"/>
    <x v="11"/>
    <x v="11"/>
    <x v="81"/>
    <x v="1"/>
    <n v="105"/>
  </r>
  <r>
    <x v="12"/>
    <x v="12"/>
    <x v="12"/>
    <x v="12"/>
    <x v="81"/>
    <x v="1"/>
    <n v="31770"/>
  </r>
  <r>
    <x v="13"/>
    <x v="13"/>
    <x v="13"/>
    <x v="13"/>
    <x v="81"/>
    <x v="1"/>
    <n v="1170"/>
  </r>
  <r>
    <x v="14"/>
    <x v="14"/>
    <x v="14"/>
    <x v="14"/>
    <x v="81"/>
    <x v="1"/>
    <m/>
  </r>
  <r>
    <x v="15"/>
    <x v="15"/>
    <x v="15"/>
    <x v="15"/>
    <x v="81"/>
    <x v="1"/>
    <n v="1692"/>
  </r>
  <r>
    <x v="16"/>
    <x v="16"/>
    <x v="16"/>
    <x v="16"/>
    <x v="81"/>
    <x v="1"/>
    <n v="34913"/>
  </r>
  <r>
    <x v="17"/>
    <x v="17"/>
    <x v="17"/>
    <x v="17"/>
    <x v="81"/>
    <x v="1"/>
    <n v="8949"/>
  </r>
  <r>
    <x v="18"/>
    <x v="18"/>
    <x v="18"/>
    <x v="18"/>
    <x v="81"/>
    <x v="1"/>
    <n v="20923"/>
  </r>
  <r>
    <x v="19"/>
    <x v="19"/>
    <x v="19"/>
    <x v="19"/>
    <x v="81"/>
    <x v="1"/>
    <m/>
  </r>
  <r>
    <x v="20"/>
    <x v="20"/>
    <x v="20"/>
    <x v="20"/>
    <x v="81"/>
    <x v="1"/>
    <m/>
  </r>
  <r>
    <x v="21"/>
    <x v="21"/>
    <x v="21"/>
    <x v="21"/>
    <x v="81"/>
    <x v="1"/>
    <n v="3641"/>
  </r>
  <r>
    <x v="22"/>
    <x v="22"/>
    <x v="22"/>
    <x v="22"/>
    <x v="81"/>
    <x v="1"/>
    <n v="1400"/>
  </r>
  <r>
    <x v="23"/>
    <x v="23"/>
    <x v="23"/>
    <x v="23"/>
    <x v="81"/>
    <x v="1"/>
    <n v="34913"/>
  </r>
  <r>
    <x v="24"/>
    <x v="24"/>
    <x v="24"/>
    <x v="24"/>
    <x v="81"/>
    <x v="1"/>
    <n v="1322"/>
  </r>
  <r>
    <x v="25"/>
    <x v="25"/>
    <x v="25"/>
    <x v="25"/>
    <x v="81"/>
    <x v="1"/>
    <n v="0.51604278074866305"/>
  </r>
  <r>
    <x v="26"/>
    <x v="26"/>
    <x v="26"/>
    <x v="26"/>
    <x v="81"/>
    <x v="1"/>
    <n v="8.5700442129489438E-3"/>
  </r>
  <r>
    <x v="27"/>
    <x v="27"/>
    <x v="27"/>
    <x v="27"/>
    <x v="81"/>
    <x v="1"/>
    <n v="0.44522968197879859"/>
  </r>
  <r>
    <x v="28"/>
    <x v="28"/>
    <x v="28"/>
    <x v="28"/>
    <x v="81"/>
    <x v="1"/>
    <n v="4535.9104800000005"/>
  </r>
  <r>
    <x v="29"/>
    <x v="29"/>
    <x v="29"/>
    <x v="29"/>
    <x v="81"/>
    <x v="1"/>
    <n v="4535.1699800000006"/>
  </r>
  <r>
    <x v="30"/>
    <x v="30"/>
    <x v="30"/>
    <x v="30"/>
    <x v="81"/>
    <x v="1"/>
    <m/>
  </r>
  <r>
    <x v="31"/>
    <x v="31"/>
    <x v="31"/>
    <x v="31"/>
    <x v="81"/>
    <x v="1"/>
    <n v="0.74050000000000005"/>
  </r>
  <r>
    <x v="32"/>
    <x v="32"/>
    <x v="32"/>
    <x v="32"/>
    <x v="81"/>
    <x v="1"/>
    <n v="0.71835935078956203"/>
  </r>
  <r>
    <x v="33"/>
    <x v="33"/>
    <x v="33"/>
    <x v="33"/>
    <x v="81"/>
    <x v="1"/>
    <n v="0.71824207662782424"/>
  </r>
  <r>
    <x v="34"/>
    <x v="34"/>
    <x v="34"/>
    <x v="34"/>
    <x v="81"/>
    <x v="1"/>
    <n v="0.71824207662782424"/>
  </r>
  <r>
    <x v="35"/>
    <x v="35"/>
    <x v="35"/>
    <x v="35"/>
    <x v="81"/>
    <x v="1"/>
    <n v="6314.2638499999994"/>
  </r>
  <r>
    <x v="36"/>
    <x v="36"/>
    <x v="36"/>
    <x v="36"/>
    <x v="81"/>
    <x v="1"/>
    <n v="5443.6135199999999"/>
  </r>
  <r>
    <x v="37"/>
    <x v="37"/>
    <x v="37"/>
    <x v="37"/>
    <x v="81"/>
    <x v="1"/>
    <m/>
  </r>
  <r>
    <x v="38"/>
    <x v="38"/>
    <x v="38"/>
    <x v="38"/>
    <x v="81"/>
    <x v="1"/>
    <n v="870.65031999999997"/>
  </r>
  <r>
    <x v="39"/>
    <x v="39"/>
    <x v="39"/>
    <x v="39"/>
    <x v="81"/>
    <x v="1"/>
    <m/>
  </r>
  <r>
    <x v="0"/>
    <x v="0"/>
    <x v="0"/>
    <x v="0"/>
    <x v="82"/>
    <x v="1"/>
    <n v="460"/>
  </r>
  <r>
    <x v="1"/>
    <x v="1"/>
    <x v="1"/>
    <x v="1"/>
    <x v="82"/>
    <x v="1"/>
    <n v="35"/>
  </r>
  <r>
    <x v="2"/>
    <x v="2"/>
    <x v="2"/>
    <x v="2"/>
    <x v="82"/>
    <x v="1"/>
    <n v="52"/>
  </r>
  <r>
    <x v="3"/>
    <x v="3"/>
    <x v="3"/>
    <x v="3"/>
    <x v="82"/>
    <x v="1"/>
    <n v="17"/>
  </r>
  <r>
    <x v="4"/>
    <x v="4"/>
    <x v="4"/>
    <x v="4"/>
    <x v="82"/>
    <x v="1"/>
    <n v="110"/>
  </r>
  <r>
    <x v="5"/>
    <x v="5"/>
    <x v="5"/>
    <x v="5"/>
    <x v="82"/>
    <x v="1"/>
    <n v="3"/>
  </r>
  <r>
    <x v="6"/>
    <x v="6"/>
    <x v="6"/>
    <x v="6"/>
    <x v="82"/>
    <x v="1"/>
    <n v="608"/>
  </r>
  <r>
    <x v="7"/>
    <x v="7"/>
    <x v="7"/>
    <x v="7"/>
    <x v="82"/>
    <x v="1"/>
    <n v="410"/>
  </r>
  <r>
    <x v="8"/>
    <x v="8"/>
    <x v="8"/>
    <x v="8"/>
    <x v="82"/>
    <x v="1"/>
    <m/>
  </r>
  <r>
    <x v="9"/>
    <x v="9"/>
    <x v="9"/>
    <x v="9"/>
    <x v="82"/>
    <x v="1"/>
    <n v="199"/>
  </r>
  <r>
    <x v="10"/>
    <x v="10"/>
    <x v="10"/>
    <x v="10"/>
    <x v="82"/>
    <x v="1"/>
    <n v="3749"/>
  </r>
  <r>
    <x v="11"/>
    <x v="11"/>
    <x v="11"/>
    <x v="11"/>
    <x v="82"/>
    <x v="1"/>
    <n v="132"/>
  </r>
  <r>
    <x v="12"/>
    <x v="12"/>
    <x v="12"/>
    <x v="12"/>
    <x v="82"/>
    <x v="1"/>
    <n v="21438"/>
  </r>
  <r>
    <x v="13"/>
    <x v="13"/>
    <x v="13"/>
    <x v="13"/>
    <x v="82"/>
    <x v="1"/>
    <n v="2344"/>
  </r>
  <r>
    <x v="14"/>
    <x v="14"/>
    <x v="14"/>
    <x v="14"/>
    <x v="82"/>
    <x v="1"/>
    <m/>
  </r>
  <r>
    <x v="15"/>
    <x v="15"/>
    <x v="15"/>
    <x v="15"/>
    <x v="82"/>
    <x v="1"/>
    <n v="2271"/>
  </r>
  <r>
    <x v="16"/>
    <x v="16"/>
    <x v="16"/>
    <x v="16"/>
    <x v="82"/>
    <x v="1"/>
    <n v="29934"/>
  </r>
  <r>
    <x v="17"/>
    <x v="17"/>
    <x v="17"/>
    <x v="17"/>
    <x v="82"/>
    <x v="1"/>
    <m/>
  </r>
  <r>
    <x v="18"/>
    <x v="18"/>
    <x v="18"/>
    <x v="18"/>
    <x v="82"/>
    <x v="1"/>
    <n v="24611"/>
  </r>
  <r>
    <x v="19"/>
    <x v="19"/>
    <x v="19"/>
    <x v="19"/>
    <x v="82"/>
    <x v="1"/>
    <m/>
  </r>
  <r>
    <x v="20"/>
    <x v="20"/>
    <x v="20"/>
    <x v="20"/>
    <x v="82"/>
    <x v="1"/>
    <m/>
  </r>
  <r>
    <x v="21"/>
    <x v="21"/>
    <x v="21"/>
    <x v="21"/>
    <x v="82"/>
    <x v="1"/>
    <n v="4324"/>
  </r>
  <r>
    <x v="22"/>
    <x v="22"/>
    <x v="22"/>
    <x v="22"/>
    <x v="82"/>
    <x v="1"/>
    <n v="999"/>
  </r>
  <r>
    <x v="23"/>
    <x v="23"/>
    <x v="23"/>
    <x v="23"/>
    <x v="82"/>
    <x v="1"/>
    <n v="29934"/>
  </r>
  <r>
    <x v="24"/>
    <x v="24"/>
    <x v="24"/>
    <x v="24"/>
    <x v="82"/>
    <x v="1"/>
    <n v="557"/>
  </r>
  <r>
    <x v="25"/>
    <x v="25"/>
    <x v="25"/>
    <x v="25"/>
    <x v="82"/>
    <x v="1"/>
    <n v="0.62068965517241381"/>
  </r>
  <r>
    <x v="26"/>
    <x v="26"/>
    <x v="26"/>
    <x v="26"/>
    <x v="82"/>
    <x v="1"/>
    <n v="2.755363117496556E-4"/>
  </r>
  <r>
    <x v="27"/>
    <x v="27"/>
    <x v="27"/>
    <x v="27"/>
    <x v="82"/>
    <x v="1"/>
    <m/>
  </r>
  <r>
    <x v="28"/>
    <x v="28"/>
    <x v="28"/>
    <x v="28"/>
    <x v="82"/>
    <x v="1"/>
    <n v="4886.7619500000001"/>
  </r>
  <r>
    <x v="29"/>
    <x v="29"/>
    <x v="29"/>
    <x v="29"/>
    <x v="82"/>
    <x v="1"/>
    <n v="4848.34807"/>
  </r>
  <r>
    <x v="30"/>
    <x v="30"/>
    <x v="30"/>
    <x v="30"/>
    <x v="82"/>
    <x v="1"/>
    <m/>
  </r>
  <r>
    <x v="31"/>
    <x v="31"/>
    <x v="31"/>
    <x v="31"/>
    <x v="82"/>
    <x v="1"/>
    <n v="38.413870000000003"/>
  </r>
  <r>
    <x v="32"/>
    <x v="32"/>
    <x v="32"/>
    <x v="32"/>
    <x v="82"/>
    <x v="1"/>
    <n v="0.86603337149512361"/>
  </r>
  <r>
    <x v="33"/>
    <x v="33"/>
    <x v="33"/>
    <x v="33"/>
    <x v="82"/>
    <x v="1"/>
    <n v="0.85922565252927363"/>
  </r>
  <r>
    <x v="34"/>
    <x v="34"/>
    <x v="34"/>
    <x v="34"/>
    <x v="82"/>
    <x v="1"/>
    <n v="0.85922565252927363"/>
  </r>
  <r>
    <x v="35"/>
    <x v="35"/>
    <x v="35"/>
    <x v="35"/>
    <x v="82"/>
    <x v="1"/>
    <n v="5642.6947399999999"/>
  </r>
  <r>
    <x v="36"/>
    <x v="36"/>
    <x v="36"/>
    <x v="36"/>
    <x v="82"/>
    <x v="1"/>
    <n v="4765.8390099999997"/>
  </r>
  <r>
    <x v="37"/>
    <x v="37"/>
    <x v="37"/>
    <x v="37"/>
    <x v="82"/>
    <x v="1"/>
    <m/>
  </r>
  <r>
    <x v="38"/>
    <x v="38"/>
    <x v="38"/>
    <x v="38"/>
    <x v="82"/>
    <x v="1"/>
    <n v="876.85573999999997"/>
  </r>
  <r>
    <x v="39"/>
    <x v="39"/>
    <x v="39"/>
    <x v="39"/>
    <x v="82"/>
    <x v="1"/>
    <m/>
  </r>
  <r>
    <x v="0"/>
    <x v="0"/>
    <x v="0"/>
    <x v="0"/>
    <x v="83"/>
    <x v="1"/>
    <n v="993"/>
  </r>
  <r>
    <x v="1"/>
    <x v="1"/>
    <x v="1"/>
    <x v="1"/>
    <x v="83"/>
    <x v="1"/>
    <n v="267"/>
  </r>
  <r>
    <x v="2"/>
    <x v="2"/>
    <x v="2"/>
    <x v="2"/>
    <x v="83"/>
    <x v="1"/>
    <n v="313"/>
  </r>
  <r>
    <x v="3"/>
    <x v="3"/>
    <x v="3"/>
    <x v="3"/>
    <x v="83"/>
    <x v="1"/>
    <n v="46"/>
  </r>
  <r>
    <x v="4"/>
    <x v="4"/>
    <x v="4"/>
    <x v="4"/>
    <x v="83"/>
    <x v="1"/>
    <n v="1572"/>
  </r>
  <r>
    <x v="5"/>
    <x v="5"/>
    <x v="5"/>
    <x v="5"/>
    <x v="83"/>
    <x v="1"/>
    <n v="41"/>
  </r>
  <r>
    <x v="6"/>
    <x v="6"/>
    <x v="6"/>
    <x v="6"/>
    <x v="83"/>
    <x v="1"/>
    <n v="2873"/>
  </r>
  <r>
    <x v="7"/>
    <x v="7"/>
    <x v="7"/>
    <x v="7"/>
    <x v="83"/>
    <x v="1"/>
    <n v="924"/>
  </r>
  <r>
    <x v="8"/>
    <x v="8"/>
    <x v="8"/>
    <x v="8"/>
    <x v="83"/>
    <x v="1"/>
    <n v="13"/>
  </r>
  <r>
    <x v="9"/>
    <x v="9"/>
    <x v="9"/>
    <x v="9"/>
    <x v="83"/>
    <x v="1"/>
    <n v="1936"/>
  </r>
  <r>
    <x v="10"/>
    <x v="10"/>
    <x v="10"/>
    <x v="10"/>
    <x v="83"/>
    <x v="1"/>
    <n v="954"/>
  </r>
  <r>
    <x v="11"/>
    <x v="11"/>
    <x v="11"/>
    <x v="11"/>
    <x v="83"/>
    <x v="1"/>
    <n v="569"/>
  </r>
  <r>
    <x v="12"/>
    <x v="12"/>
    <x v="12"/>
    <x v="12"/>
    <x v="83"/>
    <x v="1"/>
    <n v="47254"/>
  </r>
  <r>
    <x v="13"/>
    <x v="13"/>
    <x v="13"/>
    <x v="13"/>
    <x v="83"/>
    <x v="1"/>
    <n v="5653"/>
  </r>
  <r>
    <x v="14"/>
    <x v="14"/>
    <x v="14"/>
    <x v="14"/>
    <x v="83"/>
    <x v="1"/>
    <m/>
  </r>
  <r>
    <x v="15"/>
    <x v="15"/>
    <x v="15"/>
    <x v="15"/>
    <x v="83"/>
    <x v="1"/>
    <n v="7881"/>
  </r>
  <r>
    <x v="16"/>
    <x v="16"/>
    <x v="16"/>
    <x v="16"/>
    <x v="83"/>
    <x v="1"/>
    <n v="62311"/>
  </r>
  <r>
    <x v="17"/>
    <x v="17"/>
    <x v="17"/>
    <x v="17"/>
    <x v="83"/>
    <x v="1"/>
    <m/>
  </r>
  <r>
    <x v="18"/>
    <x v="18"/>
    <x v="18"/>
    <x v="18"/>
    <x v="83"/>
    <x v="1"/>
    <n v="46828"/>
  </r>
  <r>
    <x v="19"/>
    <x v="19"/>
    <x v="19"/>
    <x v="19"/>
    <x v="83"/>
    <x v="1"/>
    <m/>
  </r>
  <r>
    <x v="20"/>
    <x v="20"/>
    <x v="20"/>
    <x v="20"/>
    <x v="83"/>
    <x v="1"/>
    <m/>
  </r>
  <r>
    <x v="21"/>
    <x v="21"/>
    <x v="21"/>
    <x v="21"/>
    <x v="83"/>
    <x v="1"/>
    <n v="13021"/>
  </r>
  <r>
    <x v="22"/>
    <x v="22"/>
    <x v="22"/>
    <x v="22"/>
    <x v="83"/>
    <x v="1"/>
    <n v="2462"/>
  </r>
  <r>
    <x v="23"/>
    <x v="23"/>
    <x v="23"/>
    <x v="23"/>
    <x v="83"/>
    <x v="1"/>
    <n v="62311"/>
  </r>
  <r>
    <x v="24"/>
    <x v="24"/>
    <x v="24"/>
    <x v="24"/>
    <x v="83"/>
    <x v="1"/>
    <n v="1384"/>
  </r>
  <r>
    <x v="25"/>
    <x v="25"/>
    <x v="25"/>
    <x v="25"/>
    <x v="83"/>
    <x v="1"/>
    <n v="0.26924507251766455"/>
  </r>
  <r>
    <x v="26"/>
    <x v="26"/>
    <x v="26"/>
    <x v="26"/>
    <x v="83"/>
    <x v="1"/>
    <n v="2.1815894147252213E-2"/>
  </r>
  <r>
    <x v="27"/>
    <x v="27"/>
    <x v="27"/>
    <x v="27"/>
    <x v="83"/>
    <x v="1"/>
    <n v="0.23720930232558141"/>
  </r>
  <r>
    <x v="28"/>
    <x v="28"/>
    <x v="28"/>
    <x v="28"/>
    <x v="83"/>
    <x v="1"/>
    <n v="13992.08792"/>
  </r>
  <r>
    <x v="29"/>
    <x v="29"/>
    <x v="29"/>
    <x v="29"/>
    <x v="83"/>
    <x v="1"/>
    <n v="13889.281710000001"/>
  </r>
  <r>
    <x v="30"/>
    <x v="30"/>
    <x v="30"/>
    <x v="30"/>
    <x v="83"/>
    <x v="1"/>
    <m/>
  </r>
  <r>
    <x v="31"/>
    <x v="31"/>
    <x v="31"/>
    <x v="31"/>
    <x v="83"/>
    <x v="1"/>
    <n v="102.80622"/>
  </r>
  <r>
    <x v="32"/>
    <x v="32"/>
    <x v="32"/>
    <x v="32"/>
    <x v="83"/>
    <x v="1"/>
    <n v="0.53926252048033296"/>
  </r>
  <r>
    <x v="33"/>
    <x v="33"/>
    <x v="33"/>
    <x v="33"/>
    <x v="83"/>
    <x v="1"/>
    <n v="0.53530031439339254"/>
  </r>
  <r>
    <x v="34"/>
    <x v="34"/>
    <x v="34"/>
    <x v="34"/>
    <x v="83"/>
    <x v="1"/>
    <n v="0.53530031439339254"/>
  </r>
  <r>
    <x v="35"/>
    <x v="35"/>
    <x v="35"/>
    <x v="35"/>
    <x v="83"/>
    <x v="1"/>
    <n v="25946.709420000003"/>
  </r>
  <r>
    <x v="36"/>
    <x v="36"/>
    <x v="36"/>
    <x v="36"/>
    <x v="83"/>
    <x v="1"/>
    <n v="23304.43391"/>
  </r>
  <r>
    <x v="37"/>
    <x v="37"/>
    <x v="37"/>
    <x v="37"/>
    <x v="83"/>
    <x v="1"/>
    <n v="362.47272999999996"/>
  </r>
  <r>
    <x v="38"/>
    <x v="38"/>
    <x v="38"/>
    <x v="38"/>
    <x v="83"/>
    <x v="1"/>
    <n v="2279.8027900000002"/>
  </r>
  <r>
    <x v="39"/>
    <x v="39"/>
    <x v="39"/>
    <x v="39"/>
    <x v="83"/>
    <x v="1"/>
    <m/>
  </r>
  <r>
    <x v="0"/>
    <x v="0"/>
    <x v="0"/>
    <x v="0"/>
    <x v="84"/>
    <x v="1"/>
    <n v="988"/>
  </r>
  <r>
    <x v="1"/>
    <x v="1"/>
    <x v="1"/>
    <x v="1"/>
    <x v="84"/>
    <x v="1"/>
    <n v="248"/>
  </r>
  <r>
    <x v="2"/>
    <x v="2"/>
    <x v="2"/>
    <x v="2"/>
    <x v="84"/>
    <x v="1"/>
    <n v="312"/>
  </r>
  <r>
    <x v="3"/>
    <x v="3"/>
    <x v="3"/>
    <x v="3"/>
    <x v="84"/>
    <x v="1"/>
    <n v="64"/>
  </r>
  <r>
    <x v="4"/>
    <x v="4"/>
    <x v="4"/>
    <x v="4"/>
    <x v="84"/>
    <x v="1"/>
    <n v="333"/>
  </r>
  <r>
    <x v="5"/>
    <x v="5"/>
    <x v="5"/>
    <x v="5"/>
    <x v="84"/>
    <x v="1"/>
    <n v="72"/>
  </r>
  <r>
    <x v="6"/>
    <x v="6"/>
    <x v="6"/>
    <x v="6"/>
    <x v="84"/>
    <x v="1"/>
    <n v="1641"/>
  </r>
  <r>
    <x v="7"/>
    <x v="7"/>
    <x v="7"/>
    <x v="7"/>
    <x v="84"/>
    <x v="1"/>
    <n v="983"/>
  </r>
  <r>
    <x v="8"/>
    <x v="8"/>
    <x v="8"/>
    <x v="8"/>
    <x v="84"/>
    <x v="1"/>
    <n v="186"/>
  </r>
  <r>
    <x v="9"/>
    <x v="9"/>
    <x v="9"/>
    <x v="9"/>
    <x v="84"/>
    <x v="1"/>
    <n v="469"/>
  </r>
  <r>
    <x v="10"/>
    <x v="10"/>
    <x v="10"/>
    <x v="10"/>
    <x v="84"/>
    <x v="1"/>
    <n v="320"/>
  </r>
  <r>
    <x v="11"/>
    <x v="11"/>
    <x v="11"/>
    <x v="11"/>
    <x v="84"/>
    <x v="1"/>
    <n v="403"/>
  </r>
  <r>
    <x v="12"/>
    <x v="12"/>
    <x v="12"/>
    <x v="12"/>
    <x v="84"/>
    <x v="1"/>
    <n v="64367"/>
  </r>
  <r>
    <x v="13"/>
    <x v="13"/>
    <x v="13"/>
    <x v="13"/>
    <x v="84"/>
    <x v="1"/>
    <n v="162"/>
  </r>
  <r>
    <x v="14"/>
    <x v="14"/>
    <x v="14"/>
    <x v="14"/>
    <x v="84"/>
    <x v="1"/>
    <m/>
  </r>
  <r>
    <x v="15"/>
    <x v="15"/>
    <x v="15"/>
    <x v="15"/>
    <x v="84"/>
    <x v="1"/>
    <n v="4981"/>
  </r>
  <r>
    <x v="16"/>
    <x v="16"/>
    <x v="16"/>
    <x v="16"/>
    <x v="84"/>
    <x v="1"/>
    <n v="70233"/>
  </r>
  <r>
    <x v="17"/>
    <x v="17"/>
    <x v="17"/>
    <x v="17"/>
    <x v="84"/>
    <x v="1"/>
    <n v="9748"/>
  </r>
  <r>
    <x v="18"/>
    <x v="18"/>
    <x v="18"/>
    <x v="18"/>
    <x v="84"/>
    <x v="1"/>
    <n v="51388"/>
  </r>
  <r>
    <x v="19"/>
    <x v="19"/>
    <x v="19"/>
    <x v="19"/>
    <x v="84"/>
    <x v="1"/>
    <m/>
  </r>
  <r>
    <x v="20"/>
    <x v="20"/>
    <x v="20"/>
    <x v="20"/>
    <x v="84"/>
    <x v="1"/>
    <m/>
  </r>
  <r>
    <x v="21"/>
    <x v="21"/>
    <x v="21"/>
    <x v="21"/>
    <x v="84"/>
    <x v="1"/>
    <n v="5870"/>
  </r>
  <r>
    <x v="22"/>
    <x v="22"/>
    <x v="22"/>
    <x v="22"/>
    <x v="84"/>
    <x v="1"/>
    <n v="3226"/>
  </r>
  <r>
    <x v="23"/>
    <x v="23"/>
    <x v="23"/>
    <x v="23"/>
    <x v="84"/>
    <x v="1"/>
    <n v="70232"/>
  </r>
  <r>
    <x v="24"/>
    <x v="24"/>
    <x v="24"/>
    <x v="24"/>
    <x v="84"/>
    <x v="1"/>
    <n v="2484"/>
  </r>
  <r>
    <x v="25"/>
    <x v="25"/>
    <x v="25"/>
    <x v="25"/>
    <x v="84"/>
    <x v="1"/>
    <n v="0.52046783625730997"/>
  </r>
  <r>
    <x v="26"/>
    <x v="26"/>
    <x v="26"/>
    <x v="26"/>
    <x v="84"/>
    <x v="1"/>
    <n v="1.4624499869697853E-2"/>
  </r>
  <r>
    <x v="27"/>
    <x v="27"/>
    <x v="27"/>
    <x v="27"/>
    <x v="84"/>
    <x v="1"/>
    <n v="0.25786163522012578"/>
  </r>
  <r>
    <x v="28"/>
    <x v="28"/>
    <x v="28"/>
    <x v="28"/>
    <x v="84"/>
    <x v="1"/>
    <n v="7640.6554500000002"/>
  </r>
  <r>
    <x v="29"/>
    <x v="29"/>
    <x v="29"/>
    <x v="29"/>
    <x v="84"/>
    <x v="1"/>
    <n v="7640.6446500000002"/>
  </r>
  <r>
    <x v="30"/>
    <x v="30"/>
    <x v="30"/>
    <x v="30"/>
    <x v="84"/>
    <x v="1"/>
    <m/>
  </r>
  <r>
    <x v="31"/>
    <x v="31"/>
    <x v="31"/>
    <x v="31"/>
    <x v="84"/>
    <x v="1"/>
    <n v="1.0800000000000001E-2"/>
  </r>
  <r>
    <x v="32"/>
    <x v="32"/>
    <x v="32"/>
    <x v="32"/>
    <x v="84"/>
    <x v="1"/>
    <n v="0.35019950687568402"/>
  </r>
  <r>
    <x v="33"/>
    <x v="33"/>
    <x v="33"/>
    <x v="33"/>
    <x v="84"/>
    <x v="1"/>
    <n v="0.35019901187172803"/>
  </r>
  <r>
    <x v="34"/>
    <x v="34"/>
    <x v="34"/>
    <x v="34"/>
    <x v="84"/>
    <x v="1"/>
    <n v="0.35019901187172803"/>
  </r>
  <r>
    <x v="35"/>
    <x v="35"/>
    <x v="35"/>
    <x v="35"/>
    <x v="84"/>
    <x v="1"/>
    <n v="21818.007450000001"/>
  </r>
  <r>
    <x v="36"/>
    <x v="36"/>
    <x v="36"/>
    <x v="36"/>
    <x v="84"/>
    <x v="1"/>
    <n v="19931.58525"/>
  </r>
  <r>
    <x v="37"/>
    <x v="37"/>
    <x v="37"/>
    <x v="37"/>
    <x v="84"/>
    <x v="1"/>
    <m/>
  </r>
  <r>
    <x v="38"/>
    <x v="38"/>
    <x v="38"/>
    <x v="38"/>
    <x v="84"/>
    <x v="1"/>
    <n v="1886.4222"/>
  </r>
  <r>
    <x v="39"/>
    <x v="39"/>
    <x v="39"/>
    <x v="39"/>
    <x v="84"/>
    <x v="1"/>
    <m/>
  </r>
  <r>
    <x v="0"/>
    <x v="0"/>
    <x v="0"/>
    <x v="0"/>
    <x v="185"/>
    <x v="1"/>
    <n v="1669"/>
  </r>
  <r>
    <x v="1"/>
    <x v="1"/>
    <x v="1"/>
    <x v="1"/>
    <x v="185"/>
    <x v="1"/>
    <n v="441"/>
  </r>
  <r>
    <x v="2"/>
    <x v="2"/>
    <x v="2"/>
    <x v="2"/>
    <x v="185"/>
    <x v="1"/>
    <n v="553"/>
  </r>
  <r>
    <x v="3"/>
    <x v="3"/>
    <x v="3"/>
    <x v="3"/>
    <x v="185"/>
    <x v="1"/>
    <n v="112"/>
  </r>
  <r>
    <x v="4"/>
    <x v="4"/>
    <x v="4"/>
    <x v="4"/>
    <x v="185"/>
    <x v="1"/>
    <n v="3482"/>
  </r>
  <r>
    <x v="5"/>
    <x v="5"/>
    <x v="5"/>
    <x v="5"/>
    <x v="185"/>
    <x v="1"/>
    <n v="158"/>
  </r>
  <r>
    <x v="6"/>
    <x v="6"/>
    <x v="6"/>
    <x v="6"/>
    <x v="185"/>
    <x v="1"/>
    <n v="5750"/>
  </r>
  <r>
    <x v="7"/>
    <x v="7"/>
    <x v="7"/>
    <x v="7"/>
    <x v="185"/>
    <x v="1"/>
    <n v="1934"/>
  </r>
  <r>
    <x v="8"/>
    <x v="8"/>
    <x v="8"/>
    <x v="8"/>
    <x v="185"/>
    <x v="1"/>
    <n v="219"/>
  </r>
  <r>
    <x v="9"/>
    <x v="9"/>
    <x v="9"/>
    <x v="9"/>
    <x v="185"/>
    <x v="1"/>
    <n v="3597"/>
  </r>
  <r>
    <x v="10"/>
    <x v="10"/>
    <x v="10"/>
    <x v="10"/>
    <x v="185"/>
    <x v="1"/>
    <n v="2182"/>
  </r>
  <r>
    <x v="11"/>
    <x v="11"/>
    <x v="11"/>
    <x v="11"/>
    <x v="185"/>
    <x v="1"/>
    <n v="2927"/>
  </r>
  <r>
    <x v="12"/>
    <x v="12"/>
    <x v="12"/>
    <x v="12"/>
    <x v="185"/>
    <x v="1"/>
    <n v="119604"/>
  </r>
  <r>
    <x v="13"/>
    <x v="13"/>
    <x v="13"/>
    <x v="13"/>
    <x v="185"/>
    <x v="1"/>
    <n v="2602"/>
  </r>
  <r>
    <x v="14"/>
    <x v="14"/>
    <x v="14"/>
    <x v="14"/>
    <x v="185"/>
    <x v="1"/>
    <m/>
  </r>
  <r>
    <x v="15"/>
    <x v="15"/>
    <x v="15"/>
    <x v="15"/>
    <x v="185"/>
    <x v="1"/>
    <n v="20369"/>
  </r>
  <r>
    <x v="16"/>
    <x v="16"/>
    <x v="16"/>
    <x v="16"/>
    <x v="185"/>
    <x v="1"/>
    <n v="147684"/>
  </r>
  <r>
    <x v="17"/>
    <x v="17"/>
    <x v="17"/>
    <x v="17"/>
    <x v="185"/>
    <x v="1"/>
    <n v="11001"/>
  </r>
  <r>
    <x v="18"/>
    <x v="18"/>
    <x v="18"/>
    <x v="18"/>
    <x v="185"/>
    <x v="1"/>
    <n v="103400"/>
  </r>
  <r>
    <x v="19"/>
    <x v="19"/>
    <x v="19"/>
    <x v="19"/>
    <x v="185"/>
    <x v="1"/>
    <n v="1"/>
  </r>
  <r>
    <x v="20"/>
    <x v="20"/>
    <x v="20"/>
    <x v="20"/>
    <x v="185"/>
    <x v="1"/>
    <m/>
  </r>
  <r>
    <x v="21"/>
    <x v="21"/>
    <x v="21"/>
    <x v="21"/>
    <x v="185"/>
    <x v="1"/>
    <n v="27235"/>
  </r>
  <r>
    <x v="22"/>
    <x v="22"/>
    <x v="22"/>
    <x v="22"/>
    <x v="185"/>
    <x v="1"/>
    <n v="6047"/>
  </r>
  <r>
    <x v="23"/>
    <x v="23"/>
    <x v="23"/>
    <x v="23"/>
    <x v="185"/>
    <x v="1"/>
    <n v="147684"/>
  </r>
  <r>
    <x v="24"/>
    <x v="24"/>
    <x v="24"/>
    <x v="24"/>
    <x v="185"/>
    <x v="1"/>
    <n v="6525"/>
  </r>
  <r>
    <x v="25"/>
    <x v="25"/>
    <x v="25"/>
    <x v="25"/>
    <x v="185"/>
    <x v="1"/>
    <n v="0.27281279397930386"/>
  </r>
  <r>
    <x v="26"/>
    <x v="26"/>
    <x v="26"/>
    <x v="26"/>
    <x v="185"/>
    <x v="1"/>
    <n v="1.2302130776825812E-2"/>
  </r>
  <r>
    <x v="27"/>
    <x v="27"/>
    <x v="27"/>
    <x v="27"/>
    <x v="185"/>
    <x v="1"/>
    <n v="0.19870550161812298"/>
  </r>
  <r>
    <x v="28"/>
    <x v="28"/>
    <x v="28"/>
    <x v="28"/>
    <x v="185"/>
    <x v="1"/>
    <n v="30321.49581"/>
  </r>
  <r>
    <x v="29"/>
    <x v="29"/>
    <x v="29"/>
    <x v="29"/>
    <x v="185"/>
    <x v="1"/>
    <n v="30134.400600000001"/>
  </r>
  <r>
    <x v="30"/>
    <x v="30"/>
    <x v="30"/>
    <x v="30"/>
    <x v="185"/>
    <x v="1"/>
    <m/>
  </r>
  <r>
    <x v="31"/>
    <x v="31"/>
    <x v="31"/>
    <x v="31"/>
    <x v="185"/>
    <x v="1"/>
    <n v="187.09520999999998"/>
  </r>
  <r>
    <x v="32"/>
    <x v="32"/>
    <x v="32"/>
    <x v="32"/>
    <x v="185"/>
    <x v="1"/>
    <n v="0.57745346398797859"/>
  </r>
  <r>
    <x v="33"/>
    <x v="33"/>
    <x v="33"/>
    <x v="33"/>
    <x v="185"/>
    <x v="1"/>
    <n v="0.57389035556525947"/>
  </r>
  <r>
    <x v="34"/>
    <x v="34"/>
    <x v="34"/>
    <x v="34"/>
    <x v="185"/>
    <x v="1"/>
    <n v="0.57389035556525947"/>
  </r>
  <r>
    <x v="35"/>
    <x v="35"/>
    <x v="35"/>
    <x v="35"/>
    <x v="185"/>
    <x v="1"/>
    <n v="52508.985919999999"/>
  </r>
  <r>
    <x v="36"/>
    <x v="36"/>
    <x v="36"/>
    <x v="36"/>
    <x v="185"/>
    <x v="1"/>
    <n v="47404.179889999999"/>
  </r>
  <r>
    <x v="37"/>
    <x v="37"/>
    <x v="37"/>
    <x v="37"/>
    <x v="185"/>
    <x v="1"/>
    <n v="1213.8345900000002"/>
  </r>
  <r>
    <x v="38"/>
    <x v="38"/>
    <x v="38"/>
    <x v="38"/>
    <x v="185"/>
    <x v="1"/>
    <n v="3890.97145"/>
  </r>
  <r>
    <x v="39"/>
    <x v="39"/>
    <x v="39"/>
    <x v="39"/>
    <x v="185"/>
    <x v="1"/>
    <m/>
  </r>
  <r>
    <x v="0"/>
    <x v="0"/>
    <x v="0"/>
    <x v="0"/>
    <x v="186"/>
    <x v="1"/>
    <n v="1924"/>
  </r>
  <r>
    <x v="1"/>
    <x v="1"/>
    <x v="1"/>
    <x v="1"/>
    <x v="186"/>
    <x v="1"/>
    <n v="846"/>
  </r>
  <r>
    <x v="2"/>
    <x v="2"/>
    <x v="2"/>
    <x v="2"/>
    <x v="186"/>
    <x v="1"/>
    <n v="1001"/>
  </r>
  <r>
    <x v="3"/>
    <x v="3"/>
    <x v="3"/>
    <x v="3"/>
    <x v="186"/>
    <x v="1"/>
    <n v="155"/>
  </r>
  <r>
    <x v="4"/>
    <x v="4"/>
    <x v="4"/>
    <x v="4"/>
    <x v="186"/>
    <x v="1"/>
    <n v="2588"/>
  </r>
  <r>
    <x v="5"/>
    <x v="5"/>
    <x v="5"/>
    <x v="5"/>
    <x v="186"/>
    <x v="1"/>
    <n v="81"/>
  </r>
  <r>
    <x v="6"/>
    <x v="6"/>
    <x v="6"/>
    <x v="6"/>
    <x v="186"/>
    <x v="1"/>
    <n v="5439"/>
  </r>
  <r>
    <x v="7"/>
    <x v="7"/>
    <x v="7"/>
    <x v="7"/>
    <x v="186"/>
    <x v="1"/>
    <n v="2524"/>
  </r>
  <r>
    <x v="8"/>
    <x v="8"/>
    <x v="8"/>
    <x v="8"/>
    <x v="186"/>
    <x v="1"/>
    <n v="133"/>
  </r>
  <r>
    <x v="9"/>
    <x v="9"/>
    <x v="9"/>
    <x v="9"/>
    <x v="186"/>
    <x v="1"/>
    <n v="2779"/>
  </r>
  <r>
    <x v="10"/>
    <x v="10"/>
    <x v="10"/>
    <x v="10"/>
    <x v="186"/>
    <x v="1"/>
    <n v="430"/>
  </r>
  <r>
    <x v="11"/>
    <x v="11"/>
    <x v="11"/>
    <x v="11"/>
    <x v="186"/>
    <x v="1"/>
    <n v="16092"/>
  </r>
  <r>
    <x v="12"/>
    <x v="12"/>
    <x v="12"/>
    <x v="12"/>
    <x v="186"/>
    <x v="1"/>
    <n v="144244"/>
  </r>
  <r>
    <x v="13"/>
    <x v="13"/>
    <x v="13"/>
    <x v="13"/>
    <x v="186"/>
    <x v="1"/>
    <n v="233"/>
  </r>
  <r>
    <x v="14"/>
    <x v="14"/>
    <x v="14"/>
    <x v="14"/>
    <x v="186"/>
    <x v="1"/>
    <n v="8"/>
  </r>
  <r>
    <x v="15"/>
    <x v="15"/>
    <x v="15"/>
    <x v="15"/>
    <x v="186"/>
    <x v="1"/>
    <n v="19459"/>
  </r>
  <r>
    <x v="16"/>
    <x v="16"/>
    <x v="16"/>
    <x v="16"/>
    <x v="186"/>
    <x v="1"/>
    <n v="180466"/>
  </r>
  <r>
    <x v="17"/>
    <x v="17"/>
    <x v="17"/>
    <x v="17"/>
    <x v="186"/>
    <x v="1"/>
    <n v="23516"/>
  </r>
  <r>
    <x v="18"/>
    <x v="18"/>
    <x v="18"/>
    <x v="18"/>
    <x v="186"/>
    <x v="1"/>
    <n v="124623"/>
  </r>
  <r>
    <x v="19"/>
    <x v="19"/>
    <x v="19"/>
    <x v="19"/>
    <x v="186"/>
    <x v="1"/>
    <m/>
  </r>
  <r>
    <x v="20"/>
    <x v="20"/>
    <x v="20"/>
    <x v="20"/>
    <x v="186"/>
    <x v="1"/>
    <m/>
  </r>
  <r>
    <x v="21"/>
    <x v="21"/>
    <x v="21"/>
    <x v="21"/>
    <x v="186"/>
    <x v="1"/>
    <n v="25721"/>
  </r>
  <r>
    <x v="22"/>
    <x v="22"/>
    <x v="22"/>
    <x v="22"/>
    <x v="186"/>
    <x v="1"/>
    <n v="6607"/>
  </r>
  <r>
    <x v="23"/>
    <x v="23"/>
    <x v="23"/>
    <x v="23"/>
    <x v="186"/>
    <x v="1"/>
    <n v="180467"/>
  </r>
  <r>
    <x v="24"/>
    <x v="24"/>
    <x v="24"/>
    <x v="24"/>
    <x v="186"/>
    <x v="1"/>
    <n v="8715"/>
  </r>
  <r>
    <x v="25"/>
    <x v="25"/>
    <x v="25"/>
    <x v="25"/>
    <x v="186"/>
    <x v="1"/>
    <n v="0.40813008130081302"/>
  </r>
  <r>
    <x v="26"/>
    <x v="26"/>
    <x v="26"/>
    <x v="26"/>
    <x v="186"/>
    <x v="1"/>
    <n v="1.7311943135591645E-2"/>
  </r>
  <r>
    <x v="27"/>
    <x v="27"/>
    <x v="27"/>
    <x v="27"/>
    <x v="186"/>
    <x v="1"/>
    <n v="0.35336194563662376"/>
  </r>
  <r>
    <x v="28"/>
    <x v="28"/>
    <x v="28"/>
    <x v="28"/>
    <x v="186"/>
    <x v="1"/>
    <n v="28858.06652"/>
  </r>
  <r>
    <x v="29"/>
    <x v="29"/>
    <x v="29"/>
    <x v="29"/>
    <x v="186"/>
    <x v="1"/>
    <n v="28857.616699999999"/>
  </r>
  <r>
    <x v="30"/>
    <x v="30"/>
    <x v="30"/>
    <x v="30"/>
    <x v="186"/>
    <x v="1"/>
    <m/>
  </r>
  <r>
    <x v="31"/>
    <x v="31"/>
    <x v="31"/>
    <x v="31"/>
    <x v="186"/>
    <x v="1"/>
    <n v="0.44982"/>
  </r>
  <r>
    <x v="32"/>
    <x v="32"/>
    <x v="32"/>
    <x v="32"/>
    <x v="186"/>
    <x v="1"/>
    <n v="0.48295231259276478"/>
  </r>
  <r>
    <x v="33"/>
    <x v="33"/>
    <x v="33"/>
    <x v="33"/>
    <x v="186"/>
    <x v="1"/>
    <n v="0.48294478465914181"/>
  </r>
  <r>
    <x v="34"/>
    <x v="34"/>
    <x v="34"/>
    <x v="34"/>
    <x v="186"/>
    <x v="1"/>
    <n v="0.48294478465914181"/>
  </r>
  <r>
    <x v="35"/>
    <x v="35"/>
    <x v="35"/>
    <x v="35"/>
    <x v="186"/>
    <x v="1"/>
    <n v="59753.449289999997"/>
  </r>
  <r>
    <x v="36"/>
    <x v="36"/>
    <x v="36"/>
    <x v="36"/>
    <x v="186"/>
    <x v="1"/>
    <n v="54801.843799999995"/>
  </r>
  <r>
    <x v="37"/>
    <x v="37"/>
    <x v="37"/>
    <x v="37"/>
    <x v="186"/>
    <x v="1"/>
    <m/>
  </r>
  <r>
    <x v="38"/>
    <x v="38"/>
    <x v="38"/>
    <x v="38"/>
    <x v="186"/>
    <x v="1"/>
    <n v="4951.6054899999999"/>
  </r>
  <r>
    <x v="39"/>
    <x v="39"/>
    <x v="39"/>
    <x v="39"/>
    <x v="186"/>
    <x v="1"/>
    <m/>
  </r>
  <r>
    <x v="0"/>
    <x v="0"/>
    <x v="0"/>
    <x v="0"/>
    <x v="187"/>
    <x v="1"/>
    <n v="288"/>
  </r>
  <r>
    <x v="1"/>
    <x v="1"/>
    <x v="1"/>
    <x v="1"/>
    <x v="187"/>
    <x v="1"/>
    <n v="77"/>
  </r>
  <r>
    <x v="2"/>
    <x v="2"/>
    <x v="2"/>
    <x v="2"/>
    <x v="187"/>
    <x v="1"/>
    <n v="98"/>
  </r>
  <r>
    <x v="3"/>
    <x v="3"/>
    <x v="3"/>
    <x v="3"/>
    <x v="187"/>
    <x v="1"/>
    <n v="21"/>
  </r>
  <r>
    <x v="4"/>
    <x v="4"/>
    <x v="4"/>
    <x v="4"/>
    <x v="187"/>
    <x v="1"/>
    <n v="158"/>
  </r>
  <r>
    <x v="5"/>
    <x v="5"/>
    <x v="5"/>
    <x v="5"/>
    <x v="187"/>
    <x v="1"/>
    <n v="1"/>
  </r>
  <r>
    <x v="6"/>
    <x v="6"/>
    <x v="6"/>
    <x v="6"/>
    <x v="187"/>
    <x v="1"/>
    <n v="524"/>
  </r>
  <r>
    <x v="7"/>
    <x v="7"/>
    <x v="7"/>
    <x v="7"/>
    <x v="187"/>
    <x v="1"/>
    <n v="453"/>
  </r>
  <r>
    <x v="8"/>
    <x v="8"/>
    <x v="8"/>
    <x v="8"/>
    <x v="187"/>
    <x v="1"/>
    <n v="10"/>
  </r>
  <r>
    <x v="9"/>
    <x v="9"/>
    <x v="9"/>
    <x v="9"/>
    <x v="187"/>
    <x v="1"/>
    <n v="62"/>
  </r>
  <r>
    <x v="10"/>
    <x v="10"/>
    <x v="10"/>
    <x v="10"/>
    <x v="187"/>
    <x v="1"/>
    <n v="179"/>
  </r>
  <r>
    <x v="11"/>
    <x v="11"/>
    <x v="11"/>
    <x v="11"/>
    <x v="187"/>
    <x v="1"/>
    <n v="866"/>
  </r>
  <r>
    <x v="12"/>
    <x v="12"/>
    <x v="12"/>
    <x v="12"/>
    <x v="187"/>
    <x v="1"/>
    <n v="17828"/>
  </r>
  <r>
    <x v="13"/>
    <x v="13"/>
    <x v="13"/>
    <x v="13"/>
    <x v="187"/>
    <x v="1"/>
    <n v="216"/>
  </r>
  <r>
    <x v="14"/>
    <x v="14"/>
    <x v="14"/>
    <x v="14"/>
    <x v="187"/>
    <x v="1"/>
    <n v="4"/>
  </r>
  <r>
    <x v="15"/>
    <x v="15"/>
    <x v="15"/>
    <x v="15"/>
    <x v="187"/>
    <x v="1"/>
    <n v="1550"/>
  </r>
  <r>
    <x v="16"/>
    <x v="16"/>
    <x v="16"/>
    <x v="16"/>
    <x v="187"/>
    <x v="1"/>
    <n v="20643"/>
  </r>
  <r>
    <x v="17"/>
    <x v="17"/>
    <x v="17"/>
    <x v="17"/>
    <x v="187"/>
    <x v="1"/>
    <n v="1284"/>
  </r>
  <r>
    <x v="18"/>
    <x v="18"/>
    <x v="18"/>
    <x v="18"/>
    <x v="187"/>
    <x v="1"/>
    <n v="16533"/>
  </r>
  <r>
    <x v="19"/>
    <x v="19"/>
    <x v="19"/>
    <x v="19"/>
    <x v="187"/>
    <x v="1"/>
    <m/>
  </r>
  <r>
    <x v="20"/>
    <x v="20"/>
    <x v="20"/>
    <x v="20"/>
    <x v="187"/>
    <x v="1"/>
    <n v="4"/>
  </r>
  <r>
    <x v="21"/>
    <x v="21"/>
    <x v="21"/>
    <x v="21"/>
    <x v="187"/>
    <x v="1"/>
    <n v="2124"/>
  </r>
  <r>
    <x v="22"/>
    <x v="22"/>
    <x v="22"/>
    <x v="22"/>
    <x v="187"/>
    <x v="1"/>
    <n v="699"/>
  </r>
  <r>
    <x v="23"/>
    <x v="23"/>
    <x v="23"/>
    <x v="23"/>
    <x v="187"/>
    <x v="1"/>
    <n v="20644"/>
  </r>
  <r>
    <x v="24"/>
    <x v="24"/>
    <x v="24"/>
    <x v="24"/>
    <x v="187"/>
    <x v="1"/>
    <n v="872"/>
  </r>
  <r>
    <x v="25"/>
    <x v="25"/>
    <x v="25"/>
    <x v="25"/>
    <x v="187"/>
    <x v="1"/>
    <n v="0.82897862232779096"/>
  </r>
  <r>
    <x v="26"/>
    <x v="26"/>
    <x v="26"/>
    <x v="26"/>
    <x v="187"/>
    <x v="1"/>
    <n v="5.6633007426403802E-3"/>
  </r>
  <r>
    <x v="27"/>
    <x v="27"/>
    <x v="27"/>
    <x v="27"/>
    <x v="187"/>
    <x v="1"/>
    <n v="0.11320754716981132"/>
  </r>
  <r>
    <x v="28"/>
    <x v="28"/>
    <x v="28"/>
    <x v="28"/>
    <x v="187"/>
    <x v="1"/>
    <n v="2529.82836"/>
  </r>
  <r>
    <x v="29"/>
    <x v="29"/>
    <x v="29"/>
    <x v="29"/>
    <x v="187"/>
    <x v="1"/>
    <n v="2525.4539799999998"/>
  </r>
  <r>
    <x v="30"/>
    <x v="30"/>
    <x v="30"/>
    <x v="30"/>
    <x v="187"/>
    <x v="1"/>
    <m/>
  </r>
  <r>
    <x v="31"/>
    <x v="31"/>
    <x v="31"/>
    <x v="31"/>
    <x v="187"/>
    <x v="1"/>
    <n v="4.3743800000000004"/>
  </r>
  <r>
    <x v="32"/>
    <x v="32"/>
    <x v="32"/>
    <x v="32"/>
    <x v="187"/>
    <x v="1"/>
    <n v="0.75062579289486797"/>
  </r>
  <r>
    <x v="33"/>
    <x v="33"/>
    <x v="33"/>
    <x v="33"/>
    <x v="187"/>
    <x v="1"/>
    <n v="0.74932786987849254"/>
  </r>
  <r>
    <x v="34"/>
    <x v="34"/>
    <x v="34"/>
    <x v="34"/>
    <x v="187"/>
    <x v="1"/>
    <n v="0.74932786987849254"/>
  </r>
  <r>
    <x v="35"/>
    <x v="35"/>
    <x v="35"/>
    <x v="35"/>
    <x v="187"/>
    <x v="1"/>
    <n v="3370.29234"/>
  </r>
  <r>
    <x v="36"/>
    <x v="36"/>
    <x v="36"/>
    <x v="36"/>
    <x v="187"/>
    <x v="1"/>
    <n v="2811.7874900000002"/>
  </r>
  <r>
    <x v="37"/>
    <x v="37"/>
    <x v="37"/>
    <x v="37"/>
    <x v="187"/>
    <x v="1"/>
    <m/>
  </r>
  <r>
    <x v="38"/>
    <x v="38"/>
    <x v="38"/>
    <x v="38"/>
    <x v="187"/>
    <x v="1"/>
    <n v="558.50485000000003"/>
  </r>
  <r>
    <x v="39"/>
    <x v="39"/>
    <x v="39"/>
    <x v="39"/>
    <x v="187"/>
    <x v="1"/>
    <m/>
  </r>
  <r>
    <x v="0"/>
    <x v="0"/>
    <x v="0"/>
    <x v="0"/>
    <x v="87"/>
    <x v="1"/>
    <n v="2760"/>
  </r>
  <r>
    <x v="1"/>
    <x v="1"/>
    <x v="1"/>
    <x v="1"/>
    <x v="87"/>
    <x v="1"/>
    <n v="1147"/>
  </r>
  <r>
    <x v="2"/>
    <x v="2"/>
    <x v="2"/>
    <x v="2"/>
    <x v="87"/>
    <x v="1"/>
    <n v="1320"/>
  </r>
  <r>
    <x v="3"/>
    <x v="3"/>
    <x v="3"/>
    <x v="3"/>
    <x v="87"/>
    <x v="1"/>
    <n v="173"/>
  </r>
  <r>
    <x v="4"/>
    <x v="4"/>
    <x v="4"/>
    <x v="4"/>
    <x v="87"/>
    <x v="1"/>
    <n v="2194"/>
  </r>
  <r>
    <x v="5"/>
    <x v="5"/>
    <x v="5"/>
    <x v="5"/>
    <x v="87"/>
    <x v="1"/>
    <n v="138"/>
  </r>
  <r>
    <x v="6"/>
    <x v="6"/>
    <x v="6"/>
    <x v="6"/>
    <x v="87"/>
    <x v="1"/>
    <n v="6239"/>
  </r>
  <r>
    <x v="7"/>
    <x v="7"/>
    <x v="7"/>
    <x v="7"/>
    <x v="87"/>
    <x v="1"/>
    <n v="2971"/>
  </r>
  <r>
    <x v="8"/>
    <x v="8"/>
    <x v="8"/>
    <x v="8"/>
    <x v="87"/>
    <x v="1"/>
    <n v="360"/>
  </r>
  <r>
    <x v="9"/>
    <x v="9"/>
    <x v="9"/>
    <x v="9"/>
    <x v="87"/>
    <x v="1"/>
    <n v="2908"/>
  </r>
  <r>
    <x v="10"/>
    <x v="10"/>
    <x v="10"/>
    <x v="10"/>
    <x v="87"/>
    <x v="1"/>
    <n v="3733"/>
  </r>
  <r>
    <x v="11"/>
    <x v="11"/>
    <x v="11"/>
    <x v="11"/>
    <x v="87"/>
    <x v="1"/>
    <n v="7327"/>
  </r>
  <r>
    <x v="12"/>
    <x v="12"/>
    <x v="12"/>
    <x v="12"/>
    <x v="87"/>
    <x v="1"/>
    <n v="159058"/>
  </r>
  <r>
    <x v="13"/>
    <x v="13"/>
    <x v="13"/>
    <x v="13"/>
    <x v="87"/>
    <x v="1"/>
    <n v="1002"/>
  </r>
  <r>
    <x v="14"/>
    <x v="14"/>
    <x v="14"/>
    <x v="14"/>
    <x v="87"/>
    <x v="1"/>
    <n v="101"/>
  </r>
  <r>
    <x v="15"/>
    <x v="15"/>
    <x v="15"/>
    <x v="15"/>
    <x v="87"/>
    <x v="1"/>
    <n v="19621"/>
  </r>
  <r>
    <x v="16"/>
    <x v="16"/>
    <x v="16"/>
    <x v="16"/>
    <x v="87"/>
    <x v="1"/>
    <n v="190842"/>
  </r>
  <r>
    <x v="17"/>
    <x v="17"/>
    <x v="17"/>
    <x v="17"/>
    <x v="87"/>
    <x v="1"/>
    <n v="7004"/>
  </r>
  <r>
    <x v="18"/>
    <x v="18"/>
    <x v="18"/>
    <x v="18"/>
    <x v="87"/>
    <x v="1"/>
    <n v="150633"/>
  </r>
  <r>
    <x v="19"/>
    <x v="19"/>
    <x v="19"/>
    <x v="19"/>
    <x v="87"/>
    <x v="1"/>
    <n v="1"/>
  </r>
  <r>
    <x v="20"/>
    <x v="20"/>
    <x v="20"/>
    <x v="20"/>
    <x v="87"/>
    <x v="1"/>
    <n v="12"/>
  </r>
  <r>
    <x v="21"/>
    <x v="21"/>
    <x v="21"/>
    <x v="21"/>
    <x v="87"/>
    <x v="1"/>
    <n v="25525"/>
  </r>
  <r>
    <x v="22"/>
    <x v="22"/>
    <x v="22"/>
    <x v="22"/>
    <x v="87"/>
    <x v="1"/>
    <n v="7667"/>
  </r>
  <r>
    <x v="23"/>
    <x v="23"/>
    <x v="23"/>
    <x v="23"/>
    <x v="87"/>
    <x v="1"/>
    <n v="190842"/>
  </r>
  <r>
    <x v="24"/>
    <x v="24"/>
    <x v="24"/>
    <x v="24"/>
    <x v="87"/>
    <x v="1"/>
    <n v="14553"/>
  </r>
  <r>
    <x v="25"/>
    <x v="25"/>
    <x v="25"/>
    <x v="25"/>
    <x v="87"/>
    <x v="1"/>
    <n v="0.40651583710407241"/>
  </r>
  <r>
    <x v="26"/>
    <x v="26"/>
    <x v="26"/>
    <x v="26"/>
    <x v="87"/>
    <x v="1"/>
    <n v="6.3391163868792583E-3"/>
  </r>
  <r>
    <x v="27"/>
    <x v="27"/>
    <x v="27"/>
    <x v="27"/>
    <x v="87"/>
    <x v="1"/>
    <n v="7.663896583564174E-2"/>
  </r>
  <r>
    <x v="28"/>
    <x v="28"/>
    <x v="28"/>
    <x v="28"/>
    <x v="87"/>
    <x v="1"/>
    <n v="29496.33352"/>
  </r>
  <r>
    <x v="29"/>
    <x v="29"/>
    <x v="29"/>
    <x v="29"/>
    <x v="87"/>
    <x v="1"/>
    <n v="29496.33352"/>
  </r>
  <r>
    <x v="30"/>
    <x v="30"/>
    <x v="30"/>
    <x v="30"/>
    <x v="87"/>
    <x v="1"/>
    <m/>
  </r>
  <r>
    <x v="31"/>
    <x v="31"/>
    <x v="31"/>
    <x v="31"/>
    <x v="87"/>
    <x v="1"/>
    <m/>
  </r>
  <r>
    <x v="32"/>
    <x v="32"/>
    <x v="32"/>
    <x v="32"/>
    <x v="87"/>
    <x v="1"/>
    <n v="0.47369822840332027"/>
  </r>
  <r>
    <x v="33"/>
    <x v="33"/>
    <x v="33"/>
    <x v="33"/>
    <x v="87"/>
    <x v="1"/>
    <n v="0.47369822840332027"/>
  </r>
  <r>
    <x v="34"/>
    <x v="34"/>
    <x v="34"/>
    <x v="34"/>
    <x v="87"/>
    <x v="1"/>
    <n v="0.47369822840332027"/>
  </r>
  <r>
    <x v="35"/>
    <x v="35"/>
    <x v="35"/>
    <x v="35"/>
    <x v="87"/>
    <x v="1"/>
    <n v="62268.194710000003"/>
  </r>
  <r>
    <x v="36"/>
    <x v="36"/>
    <x v="36"/>
    <x v="36"/>
    <x v="87"/>
    <x v="1"/>
    <n v="55618.648430000001"/>
  </r>
  <r>
    <x v="37"/>
    <x v="37"/>
    <x v="37"/>
    <x v="37"/>
    <x v="87"/>
    <x v="1"/>
    <m/>
  </r>
  <r>
    <x v="38"/>
    <x v="38"/>
    <x v="38"/>
    <x v="38"/>
    <x v="87"/>
    <x v="1"/>
    <n v="6649.5462900000002"/>
  </r>
  <r>
    <x v="39"/>
    <x v="39"/>
    <x v="39"/>
    <x v="39"/>
    <x v="87"/>
    <x v="1"/>
    <m/>
  </r>
  <r>
    <x v="0"/>
    <x v="0"/>
    <x v="0"/>
    <x v="0"/>
    <x v="88"/>
    <x v="1"/>
    <n v="3085"/>
  </r>
  <r>
    <x v="1"/>
    <x v="1"/>
    <x v="1"/>
    <x v="1"/>
    <x v="88"/>
    <x v="1"/>
    <n v="1278"/>
  </r>
  <r>
    <x v="2"/>
    <x v="2"/>
    <x v="2"/>
    <x v="2"/>
    <x v="88"/>
    <x v="1"/>
    <n v="1493"/>
  </r>
  <r>
    <x v="3"/>
    <x v="3"/>
    <x v="3"/>
    <x v="3"/>
    <x v="88"/>
    <x v="1"/>
    <n v="215"/>
  </r>
  <r>
    <x v="4"/>
    <x v="4"/>
    <x v="4"/>
    <x v="4"/>
    <x v="88"/>
    <x v="1"/>
    <n v="1816"/>
  </r>
  <r>
    <x v="5"/>
    <x v="5"/>
    <x v="5"/>
    <x v="5"/>
    <x v="88"/>
    <x v="1"/>
    <n v="126"/>
  </r>
  <r>
    <x v="6"/>
    <x v="6"/>
    <x v="6"/>
    <x v="6"/>
    <x v="88"/>
    <x v="1"/>
    <n v="6305"/>
  </r>
  <r>
    <x v="7"/>
    <x v="7"/>
    <x v="7"/>
    <x v="7"/>
    <x v="88"/>
    <x v="1"/>
    <n v="3696"/>
  </r>
  <r>
    <x v="8"/>
    <x v="8"/>
    <x v="8"/>
    <x v="8"/>
    <x v="88"/>
    <x v="1"/>
    <n v="30"/>
  </r>
  <r>
    <x v="9"/>
    <x v="9"/>
    <x v="9"/>
    <x v="9"/>
    <x v="88"/>
    <x v="1"/>
    <n v="2577"/>
  </r>
  <r>
    <x v="10"/>
    <x v="10"/>
    <x v="10"/>
    <x v="10"/>
    <x v="88"/>
    <x v="1"/>
    <n v="2238"/>
  </r>
  <r>
    <x v="11"/>
    <x v="11"/>
    <x v="11"/>
    <x v="11"/>
    <x v="88"/>
    <x v="1"/>
    <n v="1625"/>
  </r>
  <r>
    <x v="12"/>
    <x v="12"/>
    <x v="12"/>
    <x v="12"/>
    <x v="88"/>
    <x v="1"/>
    <n v="189759"/>
  </r>
  <r>
    <x v="13"/>
    <x v="13"/>
    <x v="13"/>
    <x v="13"/>
    <x v="88"/>
    <x v="1"/>
    <n v="1846"/>
  </r>
  <r>
    <x v="14"/>
    <x v="14"/>
    <x v="14"/>
    <x v="14"/>
    <x v="88"/>
    <x v="1"/>
    <n v="868"/>
  </r>
  <r>
    <x v="15"/>
    <x v="15"/>
    <x v="15"/>
    <x v="15"/>
    <x v="88"/>
    <x v="1"/>
    <n v="20316"/>
  </r>
  <r>
    <x v="16"/>
    <x v="16"/>
    <x v="16"/>
    <x v="16"/>
    <x v="88"/>
    <x v="1"/>
    <n v="216652"/>
  </r>
  <r>
    <x v="17"/>
    <x v="17"/>
    <x v="17"/>
    <x v="17"/>
    <x v="88"/>
    <x v="1"/>
    <n v="4648"/>
  </r>
  <r>
    <x v="18"/>
    <x v="18"/>
    <x v="18"/>
    <x v="18"/>
    <x v="88"/>
    <x v="1"/>
    <n v="170096"/>
  </r>
  <r>
    <x v="19"/>
    <x v="19"/>
    <x v="19"/>
    <x v="19"/>
    <x v="88"/>
    <x v="1"/>
    <m/>
  </r>
  <r>
    <x v="20"/>
    <x v="20"/>
    <x v="20"/>
    <x v="20"/>
    <x v="88"/>
    <x v="1"/>
    <n v="566"/>
  </r>
  <r>
    <x v="21"/>
    <x v="21"/>
    <x v="21"/>
    <x v="21"/>
    <x v="88"/>
    <x v="1"/>
    <n v="31727"/>
  </r>
  <r>
    <x v="22"/>
    <x v="22"/>
    <x v="22"/>
    <x v="22"/>
    <x v="88"/>
    <x v="1"/>
    <n v="9615"/>
  </r>
  <r>
    <x v="23"/>
    <x v="23"/>
    <x v="23"/>
    <x v="23"/>
    <x v="88"/>
    <x v="1"/>
    <n v="216652"/>
  </r>
  <r>
    <x v="24"/>
    <x v="24"/>
    <x v="24"/>
    <x v="24"/>
    <x v="88"/>
    <x v="1"/>
    <n v="10782"/>
  </r>
  <r>
    <x v="25"/>
    <x v="25"/>
    <x v="25"/>
    <x v="25"/>
    <x v="88"/>
    <x v="1"/>
    <n v="0.53126679806486288"/>
  </r>
  <r>
    <x v="26"/>
    <x v="26"/>
    <x v="26"/>
    <x v="26"/>
    <x v="88"/>
    <x v="1"/>
    <n v="2.8639125340050899E-2"/>
  </r>
  <r>
    <x v="27"/>
    <x v="27"/>
    <x v="27"/>
    <x v="27"/>
    <x v="88"/>
    <x v="1"/>
    <n v="0.15519105984138429"/>
  </r>
  <r>
    <x v="28"/>
    <x v="28"/>
    <x v="28"/>
    <x v="28"/>
    <x v="88"/>
    <x v="1"/>
    <n v="35586.254460000004"/>
  </r>
  <r>
    <x v="29"/>
    <x v="29"/>
    <x v="29"/>
    <x v="29"/>
    <x v="88"/>
    <x v="1"/>
    <n v="35576.911380000005"/>
  </r>
  <r>
    <x v="30"/>
    <x v="30"/>
    <x v="30"/>
    <x v="30"/>
    <x v="88"/>
    <x v="1"/>
    <m/>
  </r>
  <r>
    <x v="31"/>
    <x v="31"/>
    <x v="31"/>
    <x v="31"/>
    <x v="88"/>
    <x v="1"/>
    <n v="9.3430800000000005"/>
  </r>
  <r>
    <x v="32"/>
    <x v="32"/>
    <x v="32"/>
    <x v="32"/>
    <x v="88"/>
    <x v="1"/>
    <n v="0.41074124986824873"/>
  </r>
  <r>
    <x v="33"/>
    <x v="33"/>
    <x v="33"/>
    <x v="33"/>
    <x v="88"/>
    <x v="1"/>
    <n v="0.41063341080468185"/>
  </r>
  <r>
    <x v="34"/>
    <x v="34"/>
    <x v="34"/>
    <x v="34"/>
    <x v="88"/>
    <x v="1"/>
    <n v="0.41063341080468185"/>
  </r>
  <r>
    <x v="35"/>
    <x v="35"/>
    <x v="35"/>
    <x v="35"/>
    <x v="88"/>
    <x v="1"/>
    <n v="86639.105450000003"/>
  </r>
  <r>
    <x v="36"/>
    <x v="36"/>
    <x v="36"/>
    <x v="36"/>
    <x v="88"/>
    <x v="1"/>
    <n v="78348.258459999997"/>
  </r>
  <r>
    <x v="37"/>
    <x v="37"/>
    <x v="37"/>
    <x v="37"/>
    <x v="88"/>
    <x v="1"/>
    <m/>
  </r>
  <r>
    <x v="38"/>
    <x v="38"/>
    <x v="38"/>
    <x v="38"/>
    <x v="88"/>
    <x v="1"/>
    <n v="8290.84699"/>
  </r>
  <r>
    <x v="39"/>
    <x v="39"/>
    <x v="39"/>
    <x v="39"/>
    <x v="88"/>
    <x v="1"/>
    <m/>
  </r>
  <r>
    <x v="0"/>
    <x v="0"/>
    <x v="0"/>
    <x v="0"/>
    <x v="89"/>
    <x v="1"/>
    <n v="2874"/>
  </r>
  <r>
    <x v="1"/>
    <x v="1"/>
    <x v="1"/>
    <x v="1"/>
    <x v="89"/>
    <x v="1"/>
    <n v="1075"/>
  </r>
  <r>
    <x v="2"/>
    <x v="2"/>
    <x v="2"/>
    <x v="2"/>
    <x v="89"/>
    <x v="1"/>
    <n v="1240"/>
  </r>
  <r>
    <x v="3"/>
    <x v="3"/>
    <x v="3"/>
    <x v="3"/>
    <x v="89"/>
    <x v="1"/>
    <n v="165"/>
  </r>
  <r>
    <x v="4"/>
    <x v="4"/>
    <x v="4"/>
    <x v="4"/>
    <x v="89"/>
    <x v="1"/>
    <n v="3155"/>
  </r>
  <r>
    <x v="5"/>
    <x v="5"/>
    <x v="5"/>
    <x v="5"/>
    <x v="89"/>
    <x v="1"/>
    <n v="149"/>
  </r>
  <r>
    <x v="6"/>
    <x v="6"/>
    <x v="6"/>
    <x v="6"/>
    <x v="89"/>
    <x v="1"/>
    <n v="7253"/>
  </r>
  <r>
    <x v="7"/>
    <x v="7"/>
    <x v="7"/>
    <x v="7"/>
    <x v="89"/>
    <x v="1"/>
    <n v="3228"/>
  </r>
  <r>
    <x v="8"/>
    <x v="8"/>
    <x v="8"/>
    <x v="8"/>
    <x v="89"/>
    <x v="1"/>
    <n v="171"/>
  </r>
  <r>
    <x v="9"/>
    <x v="9"/>
    <x v="9"/>
    <x v="9"/>
    <x v="89"/>
    <x v="1"/>
    <n v="3852"/>
  </r>
  <r>
    <x v="10"/>
    <x v="10"/>
    <x v="10"/>
    <x v="10"/>
    <x v="89"/>
    <x v="1"/>
    <n v="671"/>
  </r>
  <r>
    <x v="11"/>
    <x v="11"/>
    <x v="11"/>
    <x v="11"/>
    <x v="89"/>
    <x v="1"/>
    <n v="2251"/>
  </r>
  <r>
    <x v="12"/>
    <x v="12"/>
    <x v="12"/>
    <x v="12"/>
    <x v="89"/>
    <x v="1"/>
    <n v="168967"/>
  </r>
  <r>
    <x v="13"/>
    <x v="13"/>
    <x v="13"/>
    <x v="13"/>
    <x v="89"/>
    <x v="1"/>
    <m/>
  </r>
  <r>
    <x v="14"/>
    <x v="14"/>
    <x v="14"/>
    <x v="14"/>
    <x v="89"/>
    <x v="1"/>
    <n v="16"/>
  </r>
  <r>
    <x v="15"/>
    <x v="15"/>
    <x v="15"/>
    <x v="15"/>
    <x v="89"/>
    <x v="1"/>
    <n v="22194"/>
  </r>
  <r>
    <x v="16"/>
    <x v="16"/>
    <x v="16"/>
    <x v="16"/>
    <x v="89"/>
    <x v="1"/>
    <n v="194099"/>
  </r>
  <r>
    <x v="17"/>
    <x v="17"/>
    <x v="17"/>
    <x v="17"/>
    <x v="89"/>
    <x v="1"/>
    <n v="21128"/>
  </r>
  <r>
    <x v="18"/>
    <x v="18"/>
    <x v="18"/>
    <x v="18"/>
    <x v="89"/>
    <x v="1"/>
    <n v="131282"/>
  </r>
  <r>
    <x v="19"/>
    <x v="19"/>
    <x v="19"/>
    <x v="19"/>
    <x v="89"/>
    <x v="1"/>
    <m/>
  </r>
  <r>
    <x v="20"/>
    <x v="20"/>
    <x v="20"/>
    <x v="20"/>
    <x v="89"/>
    <x v="1"/>
    <n v="15"/>
  </r>
  <r>
    <x v="21"/>
    <x v="21"/>
    <x v="21"/>
    <x v="21"/>
    <x v="89"/>
    <x v="1"/>
    <n v="33234"/>
  </r>
  <r>
    <x v="22"/>
    <x v="22"/>
    <x v="22"/>
    <x v="22"/>
    <x v="89"/>
    <x v="1"/>
    <n v="8440"/>
  </r>
  <r>
    <x v="23"/>
    <x v="23"/>
    <x v="23"/>
    <x v="23"/>
    <x v="89"/>
    <x v="1"/>
    <n v="194099"/>
  </r>
  <r>
    <x v="24"/>
    <x v="24"/>
    <x v="24"/>
    <x v="24"/>
    <x v="89"/>
    <x v="1"/>
    <n v="9226"/>
  </r>
  <r>
    <x v="25"/>
    <x v="25"/>
    <x v="25"/>
    <x v="25"/>
    <x v="89"/>
    <x v="1"/>
    <n v="0.33596477911036893"/>
  </r>
  <r>
    <x v="26"/>
    <x v="26"/>
    <x v="26"/>
    <x v="26"/>
    <x v="89"/>
    <x v="1"/>
    <n v="1.8173578591431459E-2"/>
  </r>
  <r>
    <x v="27"/>
    <x v="27"/>
    <x v="27"/>
    <x v="27"/>
    <x v="89"/>
    <x v="1"/>
    <n v="0.20140664961636828"/>
  </r>
  <r>
    <x v="28"/>
    <x v="28"/>
    <x v="28"/>
    <x v="28"/>
    <x v="89"/>
    <x v="1"/>
    <n v="37892.985110000001"/>
  </r>
  <r>
    <x v="29"/>
    <x v="29"/>
    <x v="29"/>
    <x v="29"/>
    <x v="89"/>
    <x v="1"/>
    <n v="37822.54552"/>
  </r>
  <r>
    <x v="30"/>
    <x v="30"/>
    <x v="30"/>
    <x v="30"/>
    <x v="89"/>
    <x v="1"/>
    <m/>
  </r>
  <r>
    <x v="31"/>
    <x v="31"/>
    <x v="31"/>
    <x v="31"/>
    <x v="89"/>
    <x v="1"/>
    <n v="70.439589999999995"/>
  </r>
  <r>
    <x v="32"/>
    <x v="32"/>
    <x v="32"/>
    <x v="32"/>
    <x v="89"/>
    <x v="1"/>
    <n v="0.61775731761230979"/>
  </r>
  <r>
    <x v="33"/>
    <x v="33"/>
    <x v="33"/>
    <x v="33"/>
    <x v="89"/>
    <x v="1"/>
    <n v="0.6166089633180839"/>
  </r>
  <r>
    <x v="34"/>
    <x v="34"/>
    <x v="34"/>
    <x v="34"/>
    <x v="89"/>
    <x v="1"/>
    <n v="0.6166089633180839"/>
  </r>
  <r>
    <x v="35"/>
    <x v="35"/>
    <x v="35"/>
    <x v="35"/>
    <x v="89"/>
    <x v="1"/>
    <n v="61339.597329999997"/>
  </r>
  <r>
    <x v="36"/>
    <x v="36"/>
    <x v="36"/>
    <x v="36"/>
    <x v="89"/>
    <x v="1"/>
    <n v="54709.658360000001"/>
  </r>
  <r>
    <x v="37"/>
    <x v="37"/>
    <x v="37"/>
    <x v="37"/>
    <x v="89"/>
    <x v="1"/>
    <m/>
  </r>
  <r>
    <x v="38"/>
    <x v="38"/>
    <x v="38"/>
    <x v="38"/>
    <x v="89"/>
    <x v="1"/>
    <n v="6629.9389700000002"/>
  </r>
  <r>
    <x v="39"/>
    <x v="39"/>
    <x v="39"/>
    <x v="39"/>
    <x v="89"/>
    <x v="1"/>
    <m/>
  </r>
  <r>
    <x v="0"/>
    <x v="0"/>
    <x v="0"/>
    <x v="0"/>
    <x v="90"/>
    <x v="1"/>
    <n v="800"/>
  </r>
  <r>
    <x v="1"/>
    <x v="1"/>
    <x v="1"/>
    <x v="1"/>
    <x v="90"/>
    <x v="1"/>
    <n v="293"/>
  </r>
  <r>
    <x v="2"/>
    <x v="2"/>
    <x v="2"/>
    <x v="2"/>
    <x v="90"/>
    <x v="1"/>
    <n v="323"/>
  </r>
  <r>
    <x v="3"/>
    <x v="3"/>
    <x v="3"/>
    <x v="3"/>
    <x v="90"/>
    <x v="1"/>
    <n v="30"/>
  </r>
  <r>
    <x v="4"/>
    <x v="4"/>
    <x v="4"/>
    <x v="4"/>
    <x v="90"/>
    <x v="1"/>
    <n v="74"/>
  </r>
  <r>
    <x v="5"/>
    <x v="5"/>
    <x v="5"/>
    <x v="5"/>
    <x v="90"/>
    <x v="1"/>
    <n v="19"/>
  </r>
  <r>
    <x v="6"/>
    <x v="6"/>
    <x v="6"/>
    <x v="6"/>
    <x v="90"/>
    <x v="1"/>
    <n v="1186"/>
  </r>
  <r>
    <x v="7"/>
    <x v="7"/>
    <x v="7"/>
    <x v="7"/>
    <x v="90"/>
    <x v="1"/>
    <n v="872"/>
  </r>
  <r>
    <x v="8"/>
    <x v="8"/>
    <x v="8"/>
    <x v="8"/>
    <x v="90"/>
    <x v="1"/>
    <n v="11"/>
  </r>
  <r>
    <x v="9"/>
    <x v="9"/>
    <x v="9"/>
    <x v="9"/>
    <x v="90"/>
    <x v="1"/>
    <n v="304"/>
  </r>
  <r>
    <x v="10"/>
    <x v="10"/>
    <x v="10"/>
    <x v="10"/>
    <x v="90"/>
    <x v="1"/>
    <n v="1012"/>
  </r>
  <r>
    <x v="11"/>
    <x v="11"/>
    <x v="11"/>
    <x v="11"/>
    <x v="90"/>
    <x v="1"/>
    <n v="241"/>
  </r>
  <r>
    <x v="12"/>
    <x v="12"/>
    <x v="12"/>
    <x v="12"/>
    <x v="90"/>
    <x v="1"/>
    <n v="39886"/>
  </r>
  <r>
    <x v="13"/>
    <x v="13"/>
    <x v="13"/>
    <x v="13"/>
    <x v="90"/>
    <x v="1"/>
    <n v="473"/>
  </r>
  <r>
    <x v="14"/>
    <x v="14"/>
    <x v="14"/>
    <x v="14"/>
    <x v="90"/>
    <x v="1"/>
    <m/>
  </r>
  <r>
    <x v="15"/>
    <x v="15"/>
    <x v="15"/>
    <x v="15"/>
    <x v="90"/>
    <x v="1"/>
    <n v="4104"/>
  </r>
  <r>
    <x v="16"/>
    <x v="16"/>
    <x v="16"/>
    <x v="16"/>
    <x v="90"/>
    <x v="1"/>
    <n v="45716"/>
  </r>
  <r>
    <x v="17"/>
    <x v="17"/>
    <x v="17"/>
    <x v="17"/>
    <x v="90"/>
    <x v="1"/>
    <n v="4881"/>
  </r>
  <r>
    <x v="18"/>
    <x v="18"/>
    <x v="18"/>
    <x v="18"/>
    <x v="90"/>
    <x v="1"/>
    <n v="33352"/>
  </r>
  <r>
    <x v="19"/>
    <x v="19"/>
    <x v="19"/>
    <x v="19"/>
    <x v="90"/>
    <x v="1"/>
    <m/>
  </r>
  <r>
    <x v="20"/>
    <x v="20"/>
    <x v="20"/>
    <x v="20"/>
    <x v="90"/>
    <x v="1"/>
    <m/>
  </r>
  <r>
    <x v="21"/>
    <x v="21"/>
    <x v="21"/>
    <x v="21"/>
    <x v="90"/>
    <x v="1"/>
    <n v="5322"/>
  </r>
  <r>
    <x v="22"/>
    <x v="22"/>
    <x v="22"/>
    <x v="22"/>
    <x v="90"/>
    <x v="1"/>
    <n v="2161"/>
  </r>
  <r>
    <x v="23"/>
    <x v="23"/>
    <x v="23"/>
    <x v="23"/>
    <x v="90"/>
    <x v="1"/>
    <n v="45716"/>
  </r>
  <r>
    <x v="24"/>
    <x v="24"/>
    <x v="24"/>
    <x v="24"/>
    <x v="90"/>
    <x v="1"/>
    <n v="1667"/>
  </r>
  <r>
    <x v="25"/>
    <x v="25"/>
    <x v="25"/>
    <x v="25"/>
    <x v="90"/>
    <x v="1"/>
    <n v="0.6923828125"/>
  </r>
  <r>
    <x v="26"/>
    <x v="26"/>
    <x v="26"/>
    <x v="26"/>
    <x v="90"/>
    <x v="1"/>
    <n v="1.1323806956052845E-2"/>
  </r>
  <r>
    <x v="27"/>
    <x v="27"/>
    <x v="27"/>
    <x v="27"/>
    <x v="90"/>
    <x v="1"/>
    <n v="2.3809523809523808E-2"/>
  </r>
  <r>
    <x v="28"/>
    <x v="28"/>
    <x v="28"/>
    <x v="28"/>
    <x v="90"/>
    <x v="1"/>
    <n v="6476.8729899999998"/>
  </r>
  <r>
    <x v="29"/>
    <x v="29"/>
    <x v="29"/>
    <x v="29"/>
    <x v="90"/>
    <x v="1"/>
    <n v="6475.9879099999998"/>
  </r>
  <r>
    <x v="30"/>
    <x v="30"/>
    <x v="30"/>
    <x v="30"/>
    <x v="90"/>
    <x v="1"/>
    <m/>
  </r>
  <r>
    <x v="31"/>
    <x v="31"/>
    <x v="31"/>
    <x v="31"/>
    <x v="90"/>
    <x v="1"/>
    <n v="0.88509000000000004"/>
  </r>
  <r>
    <x v="32"/>
    <x v="32"/>
    <x v="32"/>
    <x v="32"/>
    <x v="90"/>
    <x v="1"/>
    <n v="0.43447082707341583"/>
  </r>
  <r>
    <x v="33"/>
    <x v="33"/>
    <x v="33"/>
    <x v="33"/>
    <x v="90"/>
    <x v="1"/>
    <n v="0.43441145560817018"/>
  </r>
  <r>
    <x v="34"/>
    <x v="34"/>
    <x v="34"/>
    <x v="34"/>
    <x v="90"/>
    <x v="1"/>
    <n v="0.43441145560817018"/>
  </r>
  <r>
    <x v="35"/>
    <x v="35"/>
    <x v="35"/>
    <x v="35"/>
    <x v="90"/>
    <x v="1"/>
    <n v="14907.498009999999"/>
  </r>
  <r>
    <x v="36"/>
    <x v="36"/>
    <x v="36"/>
    <x v="36"/>
    <x v="90"/>
    <x v="1"/>
    <n v="13021.987419999999"/>
  </r>
  <r>
    <x v="37"/>
    <x v="37"/>
    <x v="37"/>
    <x v="37"/>
    <x v="90"/>
    <x v="1"/>
    <m/>
  </r>
  <r>
    <x v="38"/>
    <x v="38"/>
    <x v="38"/>
    <x v="38"/>
    <x v="90"/>
    <x v="1"/>
    <n v="1885.5105900000001"/>
  </r>
  <r>
    <x v="39"/>
    <x v="39"/>
    <x v="39"/>
    <x v="39"/>
    <x v="90"/>
    <x v="1"/>
    <m/>
  </r>
  <r>
    <x v="0"/>
    <x v="0"/>
    <x v="0"/>
    <x v="0"/>
    <x v="91"/>
    <x v="1"/>
    <n v="482"/>
  </r>
  <r>
    <x v="1"/>
    <x v="1"/>
    <x v="1"/>
    <x v="1"/>
    <x v="91"/>
    <x v="1"/>
    <n v="6"/>
  </r>
  <r>
    <x v="2"/>
    <x v="2"/>
    <x v="2"/>
    <x v="2"/>
    <x v="91"/>
    <x v="1"/>
    <n v="26"/>
  </r>
  <r>
    <x v="3"/>
    <x v="3"/>
    <x v="3"/>
    <x v="3"/>
    <x v="91"/>
    <x v="1"/>
    <n v="20"/>
  </r>
  <r>
    <x v="4"/>
    <x v="4"/>
    <x v="4"/>
    <x v="4"/>
    <x v="91"/>
    <x v="1"/>
    <n v="1390"/>
  </r>
  <r>
    <x v="5"/>
    <x v="5"/>
    <x v="5"/>
    <x v="5"/>
    <x v="91"/>
    <x v="1"/>
    <n v="19"/>
  </r>
  <r>
    <x v="6"/>
    <x v="6"/>
    <x v="6"/>
    <x v="6"/>
    <x v="91"/>
    <x v="1"/>
    <n v="1897"/>
  </r>
  <r>
    <x v="7"/>
    <x v="7"/>
    <x v="7"/>
    <x v="7"/>
    <x v="91"/>
    <x v="1"/>
    <n v="561"/>
  </r>
  <r>
    <x v="8"/>
    <x v="8"/>
    <x v="8"/>
    <x v="8"/>
    <x v="91"/>
    <x v="1"/>
    <n v="-2"/>
  </r>
  <r>
    <x v="9"/>
    <x v="9"/>
    <x v="9"/>
    <x v="9"/>
    <x v="91"/>
    <x v="1"/>
    <n v="1339"/>
  </r>
  <r>
    <x v="10"/>
    <x v="10"/>
    <x v="10"/>
    <x v="10"/>
    <x v="91"/>
    <x v="1"/>
    <n v="2054"/>
  </r>
  <r>
    <x v="11"/>
    <x v="11"/>
    <x v="11"/>
    <x v="11"/>
    <x v="91"/>
    <x v="1"/>
    <n v="3183"/>
  </r>
  <r>
    <x v="12"/>
    <x v="12"/>
    <x v="12"/>
    <x v="12"/>
    <x v="91"/>
    <x v="1"/>
    <n v="22474"/>
  </r>
  <r>
    <x v="13"/>
    <x v="13"/>
    <x v="13"/>
    <x v="13"/>
    <x v="91"/>
    <x v="1"/>
    <n v="3553"/>
  </r>
  <r>
    <x v="14"/>
    <x v="14"/>
    <x v="14"/>
    <x v="14"/>
    <x v="91"/>
    <x v="1"/>
    <n v="27"/>
  </r>
  <r>
    <x v="15"/>
    <x v="15"/>
    <x v="15"/>
    <x v="15"/>
    <x v="91"/>
    <x v="1"/>
    <n v="5182"/>
  </r>
  <r>
    <x v="16"/>
    <x v="16"/>
    <x v="16"/>
    <x v="16"/>
    <x v="91"/>
    <x v="1"/>
    <n v="36473"/>
  </r>
  <r>
    <x v="17"/>
    <x v="17"/>
    <x v="17"/>
    <x v="17"/>
    <x v="91"/>
    <x v="1"/>
    <m/>
  </r>
  <r>
    <x v="18"/>
    <x v="18"/>
    <x v="18"/>
    <x v="18"/>
    <x v="91"/>
    <x v="1"/>
    <n v="26596"/>
  </r>
  <r>
    <x v="19"/>
    <x v="19"/>
    <x v="19"/>
    <x v="19"/>
    <x v="91"/>
    <x v="1"/>
    <m/>
  </r>
  <r>
    <x v="20"/>
    <x v="20"/>
    <x v="20"/>
    <x v="20"/>
    <x v="91"/>
    <x v="1"/>
    <n v="27"/>
  </r>
  <r>
    <x v="21"/>
    <x v="21"/>
    <x v="21"/>
    <x v="21"/>
    <x v="91"/>
    <x v="1"/>
    <n v="8802"/>
  </r>
  <r>
    <x v="22"/>
    <x v="22"/>
    <x v="22"/>
    <x v="22"/>
    <x v="91"/>
    <x v="1"/>
    <n v="1048"/>
  </r>
  <r>
    <x v="23"/>
    <x v="23"/>
    <x v="23"/>
    <x v="23"/>
    <x v="91"/>
    <x v="1"/>
    <n v="36473"/>
  </r>
  <r>
    <x v="24"/>
    <x v="24"/>
    <x v="24"/>
    <x v="24"/>
    <x v="91"/>
    <x v="1"/>
    <n v="1497"/>
  </r>
  <r>
    <x v="25"/>
    <x v="25"/>
    <x v="25"/>
    <x v="25"/>
    <x v="91"/>
    <x v="1"/>
    <n v="0.2378779235596121"/>
  </r>
  <r>
    <x v="26"/>
    <x v="26"/>
    <x v="26"/>
    <x v="26"/>
    <x v="91"/>
    <x v="1"/>
    <m/>
  </r>
  <r>
    <x v="27"/>
    <x v="27"/>
    <x v="27"/>
    <x v="27"/>
    <x v="91"/>
    <x v="1"/>
    <s v="ei tietoa"/>
  </r>
  <r>
    <x v="28"/>
    <x v="28"/>
    <x v="28"/>
    <x v="28"/>
    <x v="91"/>
    <x v="1"/>
    <n v="9179.062390000001"/>
  </r>
  <r>
    <x v="29"/>
    <x v="29"/>
    <x v="29"/>
    <x v="29"/>
    <x v="91"/>
    <x v="1"/>
    <n v="9094.2264600000017"/>
  </r>
  <r>
    <x v="30"/>
    <x v="30"/>
    <x v="30"/>
    <x v="30"/>
    <x v="91"/>
    <x v="1"/>
    <m/>
  </r>
  <r>
    <x v="31"/>
    <x v="31"/>
    <x v="31"/>
    <x v="31"/>
    <x v="91"/>
    <x v="1"/>
    <n v="84.835940000000008"/>
  </r>
  <r>
    <x v="32"/>
    <x v="32"/>
    <x v="32"/>
    <x v="32"/>
    <x v="91"/>
    <x v="1"/>
    <n v="0.61096394483719851"/>
  </r>
  <r>
    <x v="33"/>
    <x v="33"/>
    <x v="33"/>
    <x v="33"/>
    <x v="91"/>
    <x v="1"/>
    <n v="0.60531721402151095"/>
  </r>
  <r>
    <x v="34"/>
    <x v="34"/>
    <x v="34"/>
    <x v="34"/>
    <x v="91"/>
    <x v="1"/>
    <n v="0.60531721402151095"/>
  </r>
  <r>
    <x v="35"/>
    <x v="35"/>
    <x v="35"/>
    <x v="35"/>
    <x v="91"/>
    <x v="1"/>
    <n v="15023.90193"/>
  </r>
  <r>
    <x v="36"/>
    <x v="36"/>
    <x v="36"/>
    <x v="36"/>
    <x v="91"/>
    <x v="1"/>
    <n v="13920.501249999999"/>
  </r>
  <r>
    <x v="37"/>
    <x v="37"/>
    <x v="37"/>
    <x v="37"/>
    <x v="91"/>
    <x v="1"/>
    <m/>
  </r>
  <r>
    <x v="38"/>
    <x v="38"/>
    <x v="38"/>
    <x v="38"/>
    <x v="91"/>
    <x v="1"/>
    <n v="1103.4006899999999"/>
  </r>
  <r>
    <x v="39"/>
    <x v="39"/>
    <x v="39"/>
    <x v="39"/>
    <x v="91"/>
    <x v="1"/>
    <m/>
  </r>
  <r>
    <x v="0"/>
    <x v="0"/>
    <x v="0"/>
    <x v="0"/>
    <x v="92"/>
    <x v="1"/>
    <n v="1476"/>
  </r>
  <r>
    <x v="1"/>
    <x v="1"/>
    <x v="1"/>
    <x v="1"/>
    <x v="92"/>
    <x v="1"/>
    <n v="436"/>
  </r>
  <r>
    <x v="2"/>
    <x v="2"/>
    <x v="2"/>
    <x v="2"/>
    <x v="92"/>
    <x v="1"/>
    <n v="524"/>
  </r>
  <r>
    <x v="3"/>
    <x v="3"/>
    <x v="3"/>
    <x v="3"/>
    <x v="92"/>
    <x v="1"/>
    <n v="88"/>
  </r>
  <r>
    <x v="4"/>
    <x v="4"/>
    <x v="4"/>
    <x v="4"/>
    <x v="92"/>
    <x v="1"/>
    <n v="1749"/>
  </r>
  <r>
    <x v="5"/>
    <x v="5"/>
    <x v="5"/>
    <x v="5"/>
    <x v="92"/>
    <x v="1"/>
    <n v="154"/>
  </r>
  <r>
    <x v="6"/>
    <x v="6"/>
    <x v="6"/>
    <x v="6"/>
    <x v="92"/>
    <x v="1"/>
    <n v="3815"/>
  </r>
  <r>
    <x v="7"/>
    <x v="7"/>
    <x v="7"/>
    <x v="7"/>
    <x v="92"/>
    <x v="1"/>
    <n v="1817"/>
  </r>
  <r>
    <x v="8"/>
    <x v="8"/>
    <x v="8"/>
    <x v="8"/>
    <x v="92"/>
    <x v="1"/>
    <n v="131"/>
  </r>
  <r>
    <x v="9"/>
    <x v="9"/>
    <x v="9"/>
    <x v="9"/>
    <x v="92"/>
    <x v="1"/>
    <n v="1866"/>
  </r>
  <r>
    <x v="10"/>
    <x v="10"/>
    <x v="10"/>
    <x v="10"/>
    <x v="92"/>
    <x v="1"/>
    <n v="738"/>
  </r>
  <r>
    <x v="11"/>
    <x v="11"/>
    <x v="11"/>
    <x v="11"/>
    <x v="92"/>
    <x v="1"/>
    <n v="5164"/>
  </r>
  <r>
    <x v="12"/>
    <x v="12"/>
    <x v="12"/>
    <x v="12"/>
    <x v="92"/>
    <x v="1"/>
    <n v="75725"/>
  </r>
  <r>
    <x v="13"/>
    <x v="13"/>
    <x v="13"/>
    <x v="13"/>
    <x v="92"/>
    <x v="1"/>
    <n v="1011"/>
  </r>
  <r>
    <x v="14"/>
    <x v="14"/>
    <x v="14"/>
    <x v="14"/>
    <x v="92"/>
    <x v="1"/>
    <n v="56"/>
  </r>
  <r>
    <x v="15"/>
    <x v="15"/>
    <x v="15"/>
    <x v="15"/>
    <x v="92"/>
    <x v="1"/>
    <n v="11737"/>
  </r>
  <r>
    <x v="16"/>
    <x v="16"/>
    <x v="16"/>
    <x v="16"/>
    <x v="92"/>
    <x v="1"/>
    <n v="94431"/>
  </r>
  <r>
    <x v="17"/>
    <x v="17"/>
    <x v="17"/>
    <x v="17"/>
    <x v="92"/>
    <x v="1"/>
    <n v="8"/>
  </r>
  <r>
    <x v="18"/>
    <x v="18"/>
    <x v="18"/>
    <x v="18"/>
    <x v="92"/>
    <x v="1"/>
    <n v="75828"/>
  </r>
  <r>
    <x v="19"/>
    <x v="19"/>
    <x v="19"/>
    <x v="19"/>
    <x v="92"/>
    <x v="1"/>
    <n v="1"/>
  </r>
  <r>
    <x v="20"/>
    <x v="20"/>
    <x v="20"/>
    <x v="20"/>
    <x v="92"/>
    <x v="1"/>
    <n v="39"/>
  </r>
  <r>
    <x v="21"/>
    <x v="21"/>
    <x v="21"/>
    <x v="21"/>
    <x v="92"/>
    <x v="1"/>
    <n v="15445"/>
  </r>
  <r>
    <x v="22"/>
    <x v="22"/>
    <x v="22"/>
    <x v="22"/>
    <x v="92"/>
    <x v="1"/>
    <n v="3110"/>
  </r>
  <r>
    <x v="23"/>
    <x v="23"/>
    <x v="23"/>
    <x v="23"/>
    <x v="92"/>
    <x v="1"/>
    <n v="94431"/>
  </r>
  <r>
    <x v="24"/>
    <x v="24"/>
    <x v="24"/>
    <x v="24"/>
    <x v="92"/>
    <x v="1"/>
    <n v="3810"/>
  </r>
  <r>
    <x v="25"/>
    <x v="25"/>
    <x v="25"/>
    <x v="25"/>
    <x v="92"/>
    <x v="1"/>
    <n v="0.3696338383838384"/>
  </r>
  <r>
    <x v="26"/>
    <x v="26"/>
    <x v="26"/>
    <x v="26"/>
    <x v="92"/>
    <x v="1"/>
    <n v="2.379637411453956E-2"/>
  </r>
  <r>
    <x v="27"/>
    <x v="27"/>
    <x v="27"/>
    <x v="27"/>
    <x v="92"/>
    <x v="1"/>
    <n v="0.51160443995963678"/>
  </r>
  <r>
    <x v="28"/>
    <x v="28"/>
    <x v="28"/>
    <x v="28"/>
    <x v="92"/>
    <x v="1"/>
    <n v="16854.078799999999"/>
  </r>
  <r>
    <x v="29"/>
    <x v="29"/>
    <x v="29"/>
    <x v="29"/>
    <x v="92"/>
    <x v="1"/>
    <n v="16852.318640000001"/>
  </r>
  <r>
    <x v="30"/>
    <x v="30"/>
    <x v="30"/>
    <x v="30"/>
    <x v="92"/>
    <x v="1"/>
    <m/>
  </r>
  <r>
    <x v="31"/>
    <x v="31"/>
    <x v="31"/>
    <x v="31"/>
    <x v="92"/>
    <x v="1"/>
    <n v="1.7601600000000002"/>
  </r>
  <r>
    <x v="32"/>
    <x v="32"/>
    <x v="32"/>
    <x v="32"/>
    <x v="92"/>
    <x v="1"/>
    <n v="0.47599136938314324"/>
  </r>
  <r>
    <x v="33"/>
    <x v="33"/>
    <x v="33"/>
    <x v="33"/>
    <x v="92"/>
    <x v="1"/>
    <n v="0.4759416591035916"/>
  </r>
  <r>
    <x v="34"/>
    <x v="34"/>
    <x v="34"/>
    <x v="34"/>
    <x v="92"/>
    <x v="1"/>
    <n v="0.4759416591035916"/>
  </r>
  <r>
    <x v="35"/>
    <x v="35"/>
    <x v="35"/>
    <x v="35"/>
    <x v="92"/>
    <x v="1"/>
    <n v="35408.370579999995"/>
  </r>
  <r>
    <x v="36"/>
    <x v="36"/>
    <x v="36"/>
    <x v="36"/>
    <x v="92"/>
    <x v="1"/>
    <n v="31437.001640000002"/>
  </r>
  <r>
    <x v="37"/>
    <x v="37"/>
    <x v="37"/>
    <x v="37"/>
    <x v="92"/>
    <x v="1"/>
    <n v="568.09706999999992"/>
  </r>
  <r>
    <x v="38"/>
    <x v="38"/>
    <x v="38"/>
    <x v="38"/>
    <x v="92"/>
    <x v="1"/>
    <n v="3403.27187"/>
  </r>
  <r>
    <x v="39"/>
    <x v="39"/>
    <x v="39"/>
    <x v="39"/>
    <x v="92"/>
    <x v="1"/>
    <m/>
  </r>
  <r>
    <x v="0"/>
    <x v="0"/>
    <x v="0"/>
    <x v="0"/>
    <x v="93"/>
    <x v="1"/>
    <n v="2190"/>
  </r>
  <r>
    <x v="1"/>
    <x v="1"/>
    <x v="1"/>
    <x v="1"/>
    <x v="93"/>
    <x v="1"/>
    <n v="693"/>
  </r>
  <r>
    <x v="2"/>
    <x v="2"/>
    <x v="2"/>
    <x v="2"/>
    <x v="93"/>
    <x v="1"/>
    <n v="802"/>
  </r>
  <r>
    <x v="3"/>
    <x v="3"/>
    <x v="3"/>
    <x v="3"/>
    <x v="93"/>
    <x v="1"/>
    <n v="109"/>
  </r>
  <r>
    <x v="4"/>
    <x v="4"/>
    <x v="4"/>
    <x v="4"/>
    <x v="93"/>
    <x v="1"/>
    <n v="2177"/>
  </r>
  <r>
    <x v="5"/>
    <x v="5"/>
    <x v="5"/>
    <x v="5"/>
    <x v="93"/>
    <x v="1"/>
    <n v="107"/>
  </r>
  <r>
    <x v="6"/>
    <x v="6"/>
    <x v="6"/>
    <x v="6"/>
    <x v="93"/>
    <x v="1"/>
    <n v="5167"/>
  </r>
  <r>
    <x v="7"/>
    <x v="7"/>
    <x v="7"/>
    <x v="7"/>
    <x v="93"/>
    <x v="1"/>
    <n v="2498"/>
  </r>
  <r>
    <x v="8"/>
    <x v="8"/>
    <x v="8"/>
    <x v="8"/>
    <x v="93"/>
    <x v="1"/>
    <n v="232"/>
  </r>
  <r>
    <x v="9"/>
    <x v="9"/>
    <x v="9"/>
    <x v="9"/>
    <x v="93"/>
    <x v="1"/>
    <n v="2438"/>
  </r>
  <r>
    <x v="10"/>
    <x v="10"/>
    <x v="10"/>
    <x v="10"/>
    <x v="93"/>
    <x v="1"/>
    <n v="577"/>
  </r>
  <r>
    <x v="11"/>
    <x v="11"/>
    <x v="11"/>
    <x v="11"/>
    <x v="93"/>
    <x v="1"/>
    <n v="12403"/>
  </r>
  <r>
    <x v="12"/>
    <x v="12"/>
    <x v="12"/>
    <x v="12"/>
    <x v="93"/>
    <x v="1"/>
    <n v="159708"/>
  </r>
  <r>
    <x v="13"/>
    <x v="13"/>
    <x v="13"/>
    <x v="13"/>
    <x v="93"/>
    <x v="1"/>
    <n v="558"/>
  </r>
  <r>
    <x v="14"/>
    <x v="14"/>
    <x v="14"/>
    <x v="14"/>
    <x v="93"/>
    <x v="1"/>
    <n v="60"/>
  </r>
  <r>
    <x v="15"/>
    <x v="15"/>
    <x v="15"/>
    <x v="15"/>
    <x v="93"/>
    <x v="1"/>
    <n v="18488"/>
  </r>
  <r>
    <x v="16"/>
    <x v="16"/>
    <x v="16"/>
    <x v="16"/>
    <x v="93"/>
    <x v="1"/>
    <n v="191794"/>
  </r>
  <r>
    <x v="17"/>
    <x v="17"/>
    <x v="17"/>
    <x v="17"/>
    <x v="93"/>
    <x v="1"/>
    <n v="67648"/>
  </r>
  <r>
    <x v="18"/>
    <x v="18"/>
    <x v="18"/>
    <x v="18"/>
    <x v="93"/>
    <x v="1"/>
    <n v="104092"/>
  </r>
  <r>
    <x v="19"/>
    <x v="19"/>
    <x v="19"/>
    <x v="19"/>
    <x v="93"/>
    <x v="1"/>
    <n v="5"/>
  </r>
  <r>
    <x v="20"/>
    <x v="20"/>
    <x v="20"/>
    <x v="20"/>
    <x v="93"/>
    <x v="1"/>
    <n v="61"/>
  </r>
  <r>
    <x v="21"/>
    <x v="21"/>
    <x v="21"/>
    <x v="21"/>
    <x v="93"/>
    <x v="1"/>
    <n v="15341"/>
  </r>
  <r>
    <x v="22"/>
    <x v="22"/>
    <x v="22"/>
    <x v="22"/>
    <x v="93"/>
    <x v="1"/>
    <n v="4648"/>
  </r>
  <r>
    <x v="23"/>
    <x v="23"/>
    <x v="23"/>
    <x v="23"/>
    <x v="93"/>
    <x v="1"/>
    <n v="191795"/>
  </r>
  <r>
    <x v="24"/>
    <x v="24"/>
    <x v="24"/>
    <x v="24"/>
    <x v="93"/>
    <x v="1"/>
    <n v="6160"/>
  </r>
  <r>
    <x v="25"/>
    <x v="25"/>
    <x v="25"/>
    <x v="25"/>
    <x v="93"/>
    <x v="1"/>
    <n v="0.40693666523050409"/>
  </r>
  <r>
    <x v="26"/>
    <x v="26"/>
    <x v="26"/>
    <x v="26"/>
    <x v="93"/>
    <x v="1"/>
    <n v="1.6038673012059326E-2"/>
  </r>
  <r>
    <x v="27"/>
    <x v="27"/>
    <x v="27"/>
    <x v="27"/>
    <x v="93"/>
    <x v="1"/>
    <n v="0.3132877205617573"/>
  </r>
  <r>
    <x v="28"/>
    <x v="28"/>
    <x v="28"/>
    <x v="28"/>
    <x v="93"/>
    <x v="1"/>
    <n v="17220.23717"/>
  </r>
  <r>
    <x v="29"/>
    <x v="29"/>
    <x v="29"/>
    <x v="29"/>
    <x v="93"/>
    <x v="1"/>
    <n v="17219.25837"/>
  </r>
  <r>
    <x v="30"/>
    <x v="30"/>
    <x v="30"/>
    <x v="30"/>
    <x v="93"/>
    <x v="1"/>
    <m/>
  </r>
  <r>
    <x v="31"/>
    <x v="31"/>
    <x v="31"/>
    <x v="31"/>
    <x v="93"/>
    <x v="1"/>
    <n v="0.9788"/>
  </r>
  <r>
    <x v="32"/>
    <x v="32"/>
    <x v="32"/>
    <x v="32"/>
    <x v="93"/>
    <x v="1"/>
    <n v="0.3259676602314614"/>
  </r>
  <r>
    <x v="33"/>
    <x v="33"/>
    <x v="33"/>
    <x v="33"/>
    <x v="93"/>
    <x v="1"/>
    <n v="0.32594913219710941"/>
  </r>
  <r>
    <x v="34"/>
    <x v="34"/>
    <x v="34"/>
    <x v="34"/>
    <x v="93"/>
    <x v="1"/>
    <n v="0.32594913219710941"/>
  </r>
  <r>
    <x v="35"/>
    <x v="35"/>
    <x v="35"/>
    <x v="35"/>
    <x v="93"/>
    <x v="1"/>
    <n v="52828.054040000003"/>
  </r>
  <r>
    <x v="36"/>
    <x v="36"/>
    <x v="36"/>
    <x v="36"/>
    <x v="93"/>
    <x v="1"/>
    <n v="48226.415639999999"/>
  </r>
  <r>
    <x v="37"/>
    <x v="37"/>
    <x v="37"/>
    <x v="37"/>
    <x v="93"/>
    <x v="1"/>
    <m/>
  </r>
  <r>
    <x v="38"/>
    <x v="38"/>
    <x v="38"/>
    <x v="38"/>
    <x v="93"/>
    <x v="1"/>
    <n v="4601.6384000000007"/>
  </r>
  <r>
    <x v="39"/>
    <x v="39"/>
    <x v="39"/>
    <x v="39"/>
    <x v="93"/>
    <x v="1"/>
    <m/>
  </r>
  <r>
    <x v="0"/>
    <x v="0"/>
    <x v="0"/>
    <x v="0"/>
    <x v="94"/>
    <x v="1"/>
    <n v="2706"/>
  </r>
  <r>
    <x v="1"/>
    <x v="1"/>
    <x v="1"/>
    <x v="1"/>
    <x v="94"/>
    <x v="1"/>
    <n v="953"/>
  </r>
  <r>
    <x v="2"/>
    <x v="2"/>
    <x v="2"/>
    <x v="2"/>
    <x v="94"/>
    <x v="1"/>
    <n v="1131"/>
  </r>
  <r>
    <x v="3"/>
    <x v="3"/>
    <x v="3"/>
    <x v="3"/>
    <x v="94"/>
    <x v="1"/>
    <n v="178"/>
  </r>
  <r>
    <x v="4"/>
    <x v="4"/>
    <x v="4"/>
    <x v="4"/>
    <x v="94"/>
    <x v="1"/>
    <n v="4170"/>
  </r>
  <r>
    <x v="5"/>
    <x v="5"/>
    <x v="5"/>
    <x v="5"/>
    <x v="94"/>
    <x v="1"/>
    <n v="198"/>
  </r>
  <r>
    <x v="6"/>
    <x v="6"/>
    <x v="6"/>
    <x v="6"/>
    <x v="94"/>
    <x v="1"/>
    <n v="8027"/>
  </r>
  <r>
    <x v="7"/>
    <x v="7"/>
    <x v="7"/>
    <x v="7"/>
    <x v="94"/>
    <x v="1"/>
    <n v="2780"/>
  </r>
  <r>
    <x v="8"/>
    <x v="8"/>
    <x v="8"/>
    <x v="8"/>
    <x v="94"/>
    <x v="1"/>
    <n v="-85"/>
  </r>
  <r>
    <x v="9"/>
    <x v="9"/>
    <x v="9"/>
    <x v="9"/>
    <x v="94"/>
    <x v="1"/>
    <n v="5332"/>
  </r>
  <r>
    <x v="10"/>
    <x v="10"/>
    <x v="10"/>
    <x v="10"/>
    <x v="94"/>
    <x v="1"/>
    <n v="1987"/>
  </r>
  <r>
    <x v="11"/>
    <x v="11"/>
    <x v="11"/>
    <x v="11"/>
    <x v="94"/>
    <x v="1"/>
    <n v="3374"/>
  </r>
  <r>
    <x v="12"/>
    <x v="12"/>
    <x v="12"/>
    <x v="12"/>
    <x v="94"/>
    <x v="1"/>
    <n v="159989"/>
  </r>
  <r>
    <x v="13"/>
    <x v="13"/>
    <x v="13"/>
    <x v="13"/>
    <x v="94"/>
    <x v="1"/>
    <n v="4656"/>
  </r>
  <r>
    <x v="14"/>
    <x v="14"/>
    <x v="14"/>
    <x v="14"/>
    <x v="94"/>
    <x v="1"/>
    <n v="22"/>
  </r>
  <r>
    <x v="15"/>
    <x v="15"/>
    <x v="15"/>
    <x v="15"/>
    <x v="94"/>
    <x v="1"/>
    <n v="20967"/>
  </r>
  <r>
    <x v="16"/>
    <x v="16"/>
    <x v="16"/>
    <x v="16"/>
    <x v="94"/>
    <x v="1"/>
    <n v="190995"/>
  </r>
  <r>
    <x v="17"/>
    <x v="17"/>
    <x v="17"/>
    <x v="17"/>
    <x v="94"/>
    <x v="1"/>
    <m/>
  </r>
  <r>
    <x v="18"/>
    <x v="18"/>
    <x v="18"/>
    <x v="18"/>
    <x v="94"/>
    <x v="1"/>
    <n v="149543"/>
  </r>
  <r>
    <x v="19"/>
    <x v="19"/>
    <x v="19"/>
    <x v="19"/>
    <x v="94"/>
    <x v="1"/>
    <m/>
  </r>
  <r>
    <x v="20"/>
    <x v="20"/>
    <x v="20"/>
    <x v="20"/>
    <x v="94"/>
    <x v="1"/>
    <n v="29"/>
  </r>
  <r>
    <x v="21"/>
    <x v="21"/>
    <x v="21"/>
    <x v="21"/>
    <x v="94"/>
    <x v="1"/>
    <n v="33176"/>
  </r>
  <r>
    <x v="22"/>
    <x v="22"/>
    <x v="22"/>
    <x v="22"/>
    <x v="94"/>
    <x v="1"/>
    <n v="8247"/>
  </r>
  <r>
    <x v="23"/>
    <x v="23"/>
    <x v="23"/>
    <x v="23"/>
    <x v="94"/>
    <x v="1"/>
    <n v="190995"/>
  </r>
  <r>
    <x v="24"/>
    <x v="24"/>
    <x v="24"/>
    <x v="24"/>
    <x v="94"/>
    <x v="1"/>
    <n v="11372"/>
  </r>
  <r>
    <x v="25"/>
    <x v="25"/>
    <x v="25"/>
    <x v="25"/>
    <x v="94"/>
    <x v="1"/>
    <n v="0.28979426096372496"/>
  </r>
  <r>
    <x v="26"/>
    <x v="26"/>
    <x v="26"/>
    <x v="26"/>
    <x v="94"/>
    <x v="1"/>
    <n v="1.05803763392019E-2"/>
  </r>
  <r>
    <x v="27"/>
    <x v="27"/>
    <x v="27"/>
    <x v="27"/>
    <x v="94"/>
    <x v="1"/>
    <n v="4.0068689181453919E-2"/>
  </r>
  <r>
    <x v="28"/>
    <x v="28"/>
    <x v="28"/>
    <x v="28"/>
    <x v="94"/>
    <x v="1"/>
    <n v="37572.559890000004"/>
  </r>
  <r>
    <x v="29"/>
    <x v="29"/>
    <x v="29"/>
    <x v="29"/>
    <x v="94"/>
    <x v="1"/>
    <n v="37544.576289999997"/>
  </r>
  <r>
    <x v="30"/>
    <x v="30"/>
    <x v="30"/>
    <x v="30"/>
    <x v="94"/>
    <x v="1"/>
    <m/>
  </r>
  <r>
    <x v="31"/>
    <x v="31"/>
    <x v="31"/>
    <x v="31"/>
    <x v="94"/>
    <x v="1"/>
    <n v="27.983599999999999"/>
  </r>
  <r>
    <x v="32"/>
    <x v="32"/>
    <x v="32"/>
    <x v="32"/>
    <x v="94"/>
    <x v="1"/>
    <n v="0.70456902706164981"/>
  </r>
  <r>
    <x v="33"/>
    <x v="33"/>
    <x v="33"/>
    <x v="33"/>
    <x v="94"/>
    <x v="1"/>
    <n v="0.70404427235014211"/>
  </r>
  <r>
    <x v="34"/>
    <x v="34"/>
    <x v="34"/>
    <x v="34"/>
    <x v="94"/>
    <x v="1"/>
    <n v="0.70404427235014211"/>
  </r>
  <r>
    <x v="35"/>
    <x v="35"/>
    <x v="35"/>
    <x v="35"/>
    <x v="94"/>
    <x v="1"/>
    <n v="53327.010479999997"/>
  </r>
  <r>
    <x v="36"/>
    <x v="36"/>
    <x v="36"/>
    <x v="36"/>
    <x v="94"/>
    <x v="1"/>
    <n v="46824.63895"/>
  </r>
  <r>
    <x v="37"/>
    <x v="37"/>
    <x v="37"/>
    <x v="37"/>
    <x v="94"/>
    <x v="1"/>
    <m/>
  </r>
  <r>
    <x v="38"/>
    <x v="38"/>
    <x v="38"/>
    <x v="38"/>
    <x v="94"/>
    <x v="1"/>
    <n v="6502.3715300000003"/>
  </r>
  <r>
    <x v="39"/>
    <x v="39"/>
    <x v="39"/>
    <x v="39"/>
    <x v="94"/>
    <x v="1"/>
    <m/>
  </r>
  <r>
    <x v="0"/>
    <x v="0"/>
    <x v="0"/>
    <x v="0"/>
    <x v="95"/>
    <x v="1"/>
    <n v="863"/>
  </r>
  <r>
    <x v="1"/>
    <x v="1"/>
    <x v="1"/>
    <x v="1"/>
    <x v="95"/>
    <x v="1"/>
    <n v="347"/>
  </r>
  <r>
    <x v="2"/>
    <x v="2"/>
    <x v="2"/>
    <x v="2"/>
    <x v="95"/>
    <x v="1"/>
    <n v="399"/>
  </r>
  <r>
    <x v="3"/>
    <x v="3"/>
    <x v="3"/>
    <x v="3"/>
    <x v="95"/>
    <x v="1"/>
    <n v="52"/>
  </r>
  <r>
    <x v="4"/>
    <x v="4"/>
    <x v="4"/>
    <x v="4"/>
    <x v="95"/>
    <x v="1"/>
    <n v="122"/>
  </r>
  <r>
    <x v="5"/>
    <x v="5"/>
    <x v="5"/>
    <x v="5"/>
    <x v="95"/>
    <x v="1"/>
    <n v="31"/>
  </r>
  <r>
    <x v="6"/>
    <x v="6"/>
    <x v="6"/>
    <x v="6"/>
    <x v="95"/>
    <x v="1"/>
    <n v="1363"/>
  </r>
  <r>
    <x v="7"/>
    <x v="7"/>
    <x v="7"/>
    <x v="7"/>
    <x v="95"/>
    <x v="1"/>
    <n v="997"/>
  </r>
  <r>
    <x v="8"/>
    <x v="8"/>
    <x v="8"/>
    <x v="8"/>
    <x v="95"/>
    <x v="1"/>
    <n v="36"/>
  </r>
  <r>
    <x v="9"/>
    <x v="9"/>
    <x v="9"/>
    <x v="9"/>
    <x v="95"/>
    <x v="1"/>
    <n v="330"/>
  </r>
  <r>
    <x v="10"/>
    <x v="10"/>
    <x v="10"/>
    <x v="10"/>
    <x v="95"/>
    <x v="1"/>
    <n v="1491"/>
  </r>
  <r>
    <x v="11"/>
    <x v="11"/>
    <x v="11"/>
    <x v="11"/>
    <x v="95"/>
    <x v="1"/>
    <n v="1419"/>
  </r>
  <r>
    <x v="12"/>
    <x v="12"/>
    <x v="12"/>
    <x v="12"/>
    <x v="95"/>
    <x v="1"/>
    <n v="52013"/>
  </r>
  <r>
    <x v="13"/>
    <x v="13"/>
    <x v="13"/>
    <x v="13"/>
    <x v="95"/>
    <x v="1"/>
    <n v="115"/>
  </r>
  <r>
    <x v="14"/>
    <x v="14"/>
    <x v="14"/>
    <x v="14"/>
    <x v="95"/>
    <x v="1"/>
    <n v="124"/>
  </r>
  <r>
    <x v="15"/>
    <x v="15"/>
    <x v="15"/>
    <x v="15"/>
    <x v="95"/>
    <x v="1"/>
    <n v="6742"/>
  </r>
  <r>
    <x v="16"/>
    <x v="16"/>
    <x v="16"/>
    <x v="16"/>
    <x v="95"/>
    <x v="1"/>
    <n v="61904"/>
  </r>
  <r>
    <x v="17"/>
    <x v="17"/>
    <x v="17"/>
    <x v="17"/>
    <x v="95"/>
    <x v="1"/>
    <n v="16237"/>
  </r>
  <r>
    <x v="18"/>
    <x v="18"/>
    <x v="18"/>
    <x v="18"/>
    <x v="95"/>
    <x v="1"/>
    <n v="37646"/>
  </r>
  <r>
    <x v="19"/>
    <x v="19"/>
    <x v="19"/>
    <x v="19"/>
    <x v="95"/>
    <x v="1"/>
    <n v="2"/>
  </r>
  <r>
    <x v="20"/>
    <x v="20"/>
    <x v="20"/>
    <x v="20"/>
    <x v="95"/>
    <x v="1"/>
    <n v="131"/>
  </r>
  <r>
    <x v="21"/>
    <x v="21"/>
    <x v="21"/>
    <x v="21"/>
    <x v="95"/>
    <x v="1"/>
    <n v="5043"/>
  </r>
  <r>
    <x v="22"/>
    <x v="22"/>
    <x v="22"/>
    <x v="22"/>
    <x v="95"/>
    <x v="1"/>
    <n v="2845"/>
  </r>
  <r>
    <x v="23"/>
    <x v="23"/>
    <x v="23"/>
    <x v="23"/>
    <x v="95"/>
    <x v="1"/>
    <n v="61904"/>
  </r>
  <r>
    <x v="24"/>
    <x v="24"/>
    <x v="24"/>
    <x v="24"/>
    <x v="95"/>
    <x v="1"/>
    <n v="3872"/>
  </r>
  <r>
    <x v="25"/>
    <x v="25"/>
    <x v="25"/>
    <x v="25"/>
    <x v="95"/>
    <x v="1"/>
    <n v="0.68169991326973112"/>
  </r>
  <r>
    <x v="26"/>
    <x v="26"/>
    <x v="26"/>
    <x v="26"/>
    <x v="95"/>
    <x v="1"/>
    <n v="2.5219898536442936E-2"/>
  </r>
  <r>
    <x v="27"/>
    <x v="27"/>
    <x v="27"/>
    <x v="27"/>
    <x v="95"/>
    <x v="1"/>
    <n v="4.4862518089725037E-2"/>
  </r>
  <r>
    <x v="28"/>
    <x v="28"/>
    <x v="28"/>
    <x v="28"/>
    <x v="95"/>
    <x v="1"/>
    <n v="6327.4276399999999"/>
  </r>
  <r>
    <x v="29"/>
    <x v="29"/>
    <x v="29"/>
    <x v="29"/>
    <x v="95"/>
    <x v="1"/>
    <n v="6319.2833000000001"/>
  </r>
  <r>
    <x v="30"/>
    <x v="30"/>
    <x v="30"/>
    <x v="30"/>
    <x v="95"/>
    <x v="1"/>
    <m/>
  </r>
  <r>
    <x v="31"/>
    <x v="31"/>
    <x v="31"/>
    <x v="31"/>
    <x v="95"/>
    <x v="1"/>
    <n v="8.1443399999999997"/>
  </r>
  <r>
    <x v="32"/>
    <x v="32"/>
    <x v="32"/>
    <x v="32"/>
    <x v="95"/>
    <x v="1"/>
    <n v="0.24431244434583815"/>
  </r>
  <r>
    <x v="33"/>
    <x v="33"/>
    <x v="33"/>
    <x v="33"/>
    <x v="95"/>
    <x v="1"/>
    <n v="0.24399797791078881"/>
  </r>
  <r>
    <x v="34"/>
    <x v="34"/>
    <x v="34"/>
    <x v="34"/>
    <x v="95"/>
    <x v="1"/>
    <n v="0.24399797791078881"/>
  </r>
  <r>
    <x v="35"/>
    <x v="35"/>
    <x v="35"/>
    <x v="35"/>
    <x v="95"/>
    <x v="1"/>
    <n v="25898.916679999998"/>
  </r>
  <r>
    <x v="36"/>
    <x v="36"/>
    <x v="36"/>
    <x v="36"/>
    <x v="95"/>
    <x v="1"/>
    <n v="23997.254809999999"/>
  </r>
  <r>
    <x v="37"/>
    <x v="37"/>
    <x v="37"/>
    <x v="37"/>
    <x v="95"/>
    <x v="1"/>
    <m/>
  </r>
  <r>
    <x v="38"/>
    <x v="38"/>
    <x v="38"/>
    <x v="38"/>
    <x v="95"/>
    <x v="1"/>
    <n v="1901.6618700000001"/>
  </r>
  <r>
    <x v="39"/>
    <x v="39"/>
    <x v="39"/>
    <x v="39"/>
    <x v="95"/>
    <x v="1"/>
    <m/>
  </r>
  <r>
    <x v="0"/>
    <x v="0"/>
    <x v="0"/>
    <x v="0"/>
    <x v="96"/>
    <x v="1"/>
    <n v="2257"/>
  </r>
  <r>
    <x v="1"/>
    <x v="1"/>
    <x v="1"/>
    <x v="1"/>
    <x v="96"/>
    <x v="1"/>
    <n v="967"/>
  </r>
  <r>
    <x v="2"/>
    <x v="2"/>
    <x v="2"/>
    <x v="2"/>
    <x v="96"/>
    <x v="1"/>
    <n v="1105"/>
  </r>
  <r>
    <x v="3"/>
    <x v="3"/>
    <x v="3"/>
    <x v="3"/>
    <x v="96"/>
    <x v="1"/>
    <n v="138"/>
  </r>
  <r>
    <x v="4"/>
    <x v="4"/>
    <x v="4"/>
    <x v="4"/>
    <x v="96"/>
    <x v="1"/>
    <n v="2645"/>
  </r>
  <r>
    <x v="5"/>
    <x v="5"/>
    <x v="5"/>
    <x v="5"/>
    <x v="96"/>
    <x v="1"/>
    <n v="115"/>
  </r>
  <r>
    <x v="6"/>
    <x v="6"/>
    <x v="6"/>
    <x v="6"/>
    <x v="96"/>
    <x v="1"/>
    <n v="5984"/>
  </r>
  <r>
    <x v="7"/>
    <x v="7"/>
    <x v="7"/>
    <x v="7"/>
    <x v="96"/>
    <x v="1"/>
    <n v="2340"/>
  </r>
  <r>
    <x v="8"/>
    <x v="8"/>
    <x v="8"/>
    <x v="8"/>
    <x v="96"/>
    <x v="1"/>
    <n v="40"/>
  </r>
  <r>
    <x v="9"/>
    <x v="9"/>
    <x v="9"/>
    <x v="9"/>
    <x v="96"/>
    <x v="1"/>
    <n v="3605"/>
  </r>
  <r>
    <x v="10"/>
    <x v="10"/>
    <x v="10"/>
    <x v="10"/>
    <x v="96"/>
    <x v="1"/>
    <n v="336"/>
  </r>
  <r>
    <x v="11"/>
    <x v="11"/>
    <x v="11"/>
    <x v="11"/>
    <x v="96"/>
    <x v="1"/>
    <n v="1058"/>
  </r>
  <r>
    <x v="12"/>
    <x v="12"/>
    <x v="12"/>
    <x v="12"/>
    <x v="96"/>
    <x v="1"/>
    <n v="160405"/>
  </r>
  <r>
    <x v="13"/>
    <x v="13"/>
    <x v="13"/>
    <x v="13"/>
    <x v="96"/>
    <x v="1"/>
    <n v="364"/>
  </r>
  <r>
    <x v="14"/>
    <x v="14"/>
    <x v="14"/>
    <x v="14"/>
    <x v="96"/>
    <x v="1"/>
    <n v="36"/>
  </r>
  <r>
    <x v="15"/>
    <x v="15"/>
    <x v="15"/>
    <x v="15"/>
    <x v="96"/>
    <x v="1"/>
    <n v="14016"/>
  </r>
  <r>
    <x v="16"/>
    <x v="16"/>
    <x v="16"/>
    <x v="16"/>
    <x v="96"/>
    <x v="1"/>
    <n v="176215"/>
  </r>
  <r>
    <x v="17"/>
    <x v="17"/>
    <x v="17"/>
    <x v="17"/>
    <x v="96"/>
    <x v="1"/>
    <n v="24576"/>
  </r>
  <r>
    <x v="18"/>
    <x v="18"/>
    <x v="18"/>
    <x v="18"/>
    <x v="96"/>
    <x v="1"/>
    <n v="121614"/>
  </r>
  <r>
    <x v="19"/>
    <x v="19"/>
    <x v="19"/>
    <x v="19"/>
    <x v="96"/>
    <x v="1"/>
    <m/>
  </r>
  <r>
    <x v="20"/>
    <x v="20"/>
    <x v="20"/>
    <x v="20"/>
    <x v="96"/>
    <x v="1"/>
    <n v="10"/>
  </r>
  <r>
    <x v="21"/>
    <x v="21"/>
    <x v="21"/>
    <x v="21"/>
    <x v="96"/>
    <x v="1"/>
    <n v="21886"/>
  </r>
  <r>
    <x v="22"/>
    <x v="22"/>
    <x v="22"/>
    <x v="22"/>
    <x v="96"/>
    <x v="1"/>
    <n v="8129"/>
  </r>
  <r>
    <x v="23"/>
    <x v="23"/>
    <x v="23"/>
    <x v="23"/>
    <x v="96"/>
    <x v="1"/>
    <n v="176215"/>
  </r>
  <r>
    <x v="24"/>
    <x v="24"/>
    <x v="24"/>
    <x v="24"/>
    <x v="96"/>
    <x v="1"/>
    <n v="11456"/>
  </r>
  <r>
    <x v="25"/>
    <x v="25"/>
    <x v="25"/>
    <x v="25"/>
    <x v="96"/>
    <x v="1"/>
    <n v="0.34291876347951117"/>
  </r>
  <r>
    <x v="26"/>
    <x v="26"/>
    <x v="26"/>
    <x v="26"/>
    <x v="96"/>
    <x v="1"/>
    <n v="1.330757541267019E-2"/>
  </r>
  <r>
    <x v="27"/>
    <x v="27"/>
    <x v="27"/>
    <x v="27"/>
    <x v="96"/>
    <x v="1"/>
    <n v="0.24872861766065649"/>
  </r>
  <r>
    <x v="28"/>
    <x v="28"/>
    <x v="28"/>
    <x v="28"/>
    <x v="96"/>
    <x v="1"/>
    <n v="26272.664359999999"/>
  </r>
  <r>
    <x v="29"/>
    <x v="29"/>
    <x v="29"/>
    <x v="29"/>
    <x v="96"/>
    <x v="1"/>
    <n v="26238.685859999998"/>
  </r>
  <r>
    <x v="30"/>
    <x v="30"/>
    <x v="30"/>
    <x v="30"/>
    <x v="96"/>
    <x v="1"/>
    <m/>
  </r>
  <r>
    <x v="31"/>
    <x v="31"/>
    <x v="31"/>
    <x v="31"/>
    <x v="96"/>
    <x v="1"/>
    <n v="33.978499999999997"/>
  </r>
  <r>
    <x v="32"/>
    <x v="32"/>
    <x v="32"/>
    <x v="32"/>
    <x v="96"/>
    <x v="1"/>
    <n v="0.44672127203478618"/>
  </r>
  <r>
    <x v="33"/>
    <x v="33"/>
    <x v="33"/>
    <x v="33"/>
    <x v="96"/>
    <x v="1"/>
    <n v="0.44614352633934218"/>
  </r>
  <r>
    <x v="34"/>
    <x v="34"/>
    <x v="34"/>
    <x v="34"/>
    <x v="96"/>
    <x v="1"/>
    <n v="0.44614352633934218"/>
  </r>
  <r>
    <x v="35"/>
    <x v="35"/>
    <x v="35"/>
    <x v="35"/>
    <x v="96"/>
    <x v="1"/>
    <n v="58812.207979999999"/>
  </r>
  <r>
    <x v="36"/>
    <x v="36"/>
    <x v="36"/>
    <x v="36"/>
    <x v="96"/>
    <x v="1"/>
    <n v="53361.320799999994"/>
  </r>
  <r>
    <x v="37"/>
    <x v="37"/>
    <x v="37"/>
    <x v="37"/>
    <x v="96"/>
    <x v="1"/>
    <m/>
  </r>
  <r>
    <x v="38"/>
    <x v="38"/>
    <x v="38"/>
    <x v="38"/>
    <x v="96"/>
    <x v="1"/>
    <n v="5450.8871799999997"/>
  </r>
  <r>
    <x v="39"/>
    <x v="39"/>
    <x v="39"/>
    <x v="39"/>
    <x v="96"/>
    <x v="1"/>
    <m/>
  </r>
  <r>
    <x v="0"/>
    <x v="0"/>
    <x v="0"/>
    <x v="0"/>
    <x v="97"/>
    <x v="1"/>
    <n v="1131"/>
  </r>
  <r>
    <x v="1"/>
    <x v="1"/>
    <x v="1"/>
    <x v="1"/>
    <x v="97"/>
    <x v="1"/>
    <n v="258"/>
  </r>
  <r>
    <x v="2"/>
    <x v="2"/>
    <x v="2"/>
    <x v="2"/>
    <x v="97"/>
    <x v="1"/>
    <n v="362"/>
  </r>
  <r>
    <x v="3"/>
    <x v="3"/>
    <x v="3"/>
    <x v="3"/>
    <x v="97"/>
    <x v="1"/>
    <n v="104"/>
  </r>
  <r>
    <x v="4"/>
    <x v="4"/>
    <x v="4"/>
    <x v="4"/>
    <x v="97"/>
    <x v="1"/>
    <n v="1019"/>
  </r>
  <r>
    <x v="5"/>
    <x v="5"/>
    <x v="5"/>
    <x v="5"/>
    <x v="97"/>
    <x v="1"/>
    <n v="86"/>
  </r>
  <r>
    <x v="6"/>
    <x v="6"/>
    <x v="6"/>
    <x v="6"/>
    <x v="97"/>
    <x v="1"/>
    <n v="2494"/>
  </r>
  <r>
    <x v="7"/>
    <x v="7"/>
    <x v="7"/>
    <x v="7"/>
    <x v="97"/>
    <x v="1"/>
    <n v="1227"/>
  </r>
  <r>
    <x v="8"/>
    <x v="8"/>
    <x v="8"/>
    <x v="8"/>
    <x v="97"/>
    <x v="1"/>
    <n v="41"/>
  </r>
  <r>
    <x v="9"/>
    <x v="9"/>
    <x v="9"/>
    <x v="9"/>
    <x v="97"/>
    <x v="1"/>
    <n v="1225"/>
  </r>
  <r>
    <x v="10"/>
    <x v="10"/>
    <x v="10"/>
    <x v="10"/>
    <x v="97"/>
    <x v="1"/>
    <n v="447"/>
  </r>
  <r>
    <x v="11"/>
    <x v="11"/>
    <x v="11"/>
    <x v="11"/>
    <x v="97"/>
    <x v="1"/>
    <n v="5629"/>
  </r>
  <r>
    <x v="12"/>
    <x v="12"/>
    <x v="12"/>
    <x v="12"/>
    <x v="97"/>
    <x v="1"/>
    <n v="78234"/>
  </r>
  <r>
    <x v="13"/>
    <x v="13"/>
    <x v="13"/>
    <x v="13"/>
    <x v="97"/>
    <x v="1"/>
    <m/>
  </r>
  <r>
    <x v="14"/>
    <x v="14"/>
    <x v="14"/>
    <x v="14"/>
    <x v="97"/>
    <x v="1"/>
    <n v="69"/>
  </r>
  <r>
    <x v="15"/>
    <x v="15"/>
    <x v="15"/>
    <x v="15"/>
    <x v="97"/>
    <x v="1"/>
    <n v="7696"/>
  </r>
  <r>
    <x v="16"/>
    <x v="16"/>
    <x v="16"/>
    <x v="16"/>
    <x v="97"/>
    <x v="1"/>
    <n v="92075"/>
  </r>
  <r>
    <x v="17"/>
    <x v="17"/>
    <x v="17"/>
    <x v="17"/>
    <x v="97"/>
    <x v="1"/>
    <n v="8949"/>
  </r>
  <r>
    <x v="18"/>
    <x v="18"/>
    <x v="18"/>
    <x v="18"/>
    <x v="97"/>
    <x v="1"/>
    <n v="67072"/>
  </r>
  <r>
    <x v="19"/>
    <x v="19"/>
    <x v="19"/>
    <x v="19"/>
    <x v="97"/>
    <x v="1"/>
    <n v="1"/>
  </r>
  <r>
    <x v="20"/>
    <x v="20"/>
    <x v="20"/>
    <x v="20"/>
    <x v="97"/>
    <x v="1"/>
    <n v="69"/>
  </r>
  <r>
    <x v="21"/>
    <x v="21"/>
    <x v="21"/>
    <x v="21"/>
    <x v="97"/>
    <x v="1"/>
    <n v="12159"/>
  </r>
  <r>
    <x v="22"/>
    <x v="22"/>
    <x v="22"/>
    <x v="22"/>
    <x v="97"/>
    <x v="1"/>
    <n v="3825"/>
  </r>
  <r>
    <x v="23"/>
    <x v="23"/>
    <x v="23"/>
    <x v="23"/>
    <x v="97"/>
    <x v="1"/>
    <n v="92075"/>
  </r>
  <r>
    <x v="24"/>
    <x v="24"/>
    <x v="24"/>
    <x v="24"/>
    <x v="97"/>
    <x v="1"/>
    <n v="3051"/>
  </r>
  <r>
    <x v="25"/>
    <x v="25"/>
    <x v="25"/>
    <x v="25"/>
    <x v="97"/>
    <x v="1"/>
    <n v="0.41685545990031719"/>
  </r>
  <r>
    <x v="26"/>
    <x v="26"/>
    <x v="26"/>
    <x v="26"/>
    <x v="97"/>
    <x v="1"/>
    <n v="7.8525621958619382E-3"/>
  </r>
  <r>
    <x v="27"/>
    <x v="27"/>
    <x v="27"/>
    <x v="27"/>
    <x v="97"/>
    <x v="1"/>
    <n v="0.2106060606060606"/>
  </r>
  <r>
    <x v="28"/>
    <x v="28"/>
    <x v="28"/>
    <x v="28"/>
    <x v="97"/>
    <x v="1"/>
    <n v="14211.187830000001"/>
  </r>
  <r>
    <x v="29"/>
    <x v="29"/>
    <x v="29"/>
    <x v="29"/>
    <x v="97"/>
    <x v="1"/>
    <n v="14211.187830000001"/>
  </r>
  <r>
    <x v="30"/>
    <x v="30"/>
    <x v="30"/>
    <x v="30"/>
    <x v="97"/>
    <x v="1"/>
    <m/>
  </r>
  <r>
    <x v="31"/>
    <x v="31"/>
    <x v="31"/>
    <x v="31"/>
    <x v="97"/>
    <x v="1"/>
    <m/>
  </r>
  <r>
    <x v="32"/>
    <x v="32"/>
    <x v="32"/>
    <x v="32"/>
    <x v="97"/>
    <x v="1"/>
    <n v="0.59370277130975291"/>
  </r>
  <r>
    <x v="33"/>
    <x v="33"/>
    <x v="33"/>
    <x v="33"/>
    <x v="97"/>
    <x v="1"/>
    <n v="0.59370277130975291"/>
  </r>
  <r>
    <x v="34"/>
    <x v="34"/>
    <x v="34"/>
    <x v="34"/>
    <x v="97"/>
    <x v="1"/>
    <n v="0.59370277130975291"/>
  </r>
  <r>
    <x v="35"/>
    <x v="35"/>
    <x v="35"/>
    <x v="35"/>
    <x v="97"/>
    <x v="1"/>
    <n v="23936.536120000001"/>
  </r>
  <r>
    <x v="36"/>
    <x v="36"/>
    <x v="36"/>
    <x v="36"/>
    <x v="97"/>
    <x v="1"/>
    <n v="21282.83136"/>
  </r>
  <r>
    <x v="37"/>
    <x v="37"/>
    <x v="37"/>
    <x v="37"/>
    <x v="97"/>
    <x v="1"/>
    <m/>
  </r>
  <r>
    <x v="38"/>
    <x v="38"/>
    <x v="38"/>
    <x v="38"/>
    <x v="97"/>
    <x v="1"/>
    <n v="2653.7047599999996"/>
  </r>
  <r>
    <x v="39"/>
    <x v="39"/>
    <x v="39"/>
    <x v="39"/>
    <x v="97"/>
    <x v="1"/>
    <m/>
  </r>
  <r>
    <x v="0"/>
    <x v="0"/>
    <x v="0"/>
    <x v="0"/>
    <x v="98"/>
    <x v="1"/>
    <n v="4954"/>
  </r>
  <r>
    <x v="1"/>
    <x v="1"/>
    <x v="1"/>
    <x v="1"/>
    <x v="98"/>
    <x v="1"/>
    <n v="2334"/>
  </r>
  <r>
    <x v="2"/>
    <x v="2"/>
    <x v="2"/>
    <x v="2"/>
    <x v="98"/>
    <x v="1"/>
    <n v="2820"/>
  </r>
  <r>
    <x v="3"/>
    <x v="3"/>
    <x v="3"/>
    <x v="3"/>
    <x v="98"/>
    <x v="1"/>
    <n v="486"/>
  </r>
  <r>
    <x v="4"/>
    <x v="4"/>
    <x v="4"/>
    <x v="4"/>
    <x v="98"/>
    <x v="1"/>
    <n v="1156"/>
  </r>
  <r>
    <x v="5"/>
    <x v="5"/>
    <x v="5"/>
    <x v="5"/>
    <x v="98"/>
    <x v="1"/>
    <n v="714"/>
  </r>
  <r>
    <x v="6"/>
    <x v="6"/>
    <x v="6"/>
    <x v="6"/>
    <x v="98"/>
    <x v="1"/>
    <n v="9158"/>
  </r>
  <r>
    <x v="7"/>
    <x v="7"/>
    <x v="7"/>
    <x v="7"/>
    <x v="98"/>
    <x v="1"/>
    <n v="6899"/>
  </r>
  <r>
    <x v="8"/>
    <x v="8"/>
    <x v="8"/>
    <x v="8"/>
    <x v="98"/>
    <x v="1"/>
    <n v="151"/>
  </r>
  <r>
    <x v="9"/>
    <x v="9"/>
    <x v="9"/>
    <x v="9"/>
    <x v="98"/>
    <x v="1"/>
    <n v="2108"/>
  </r>
  <r>
    <x v="10"/>
    <x v="10"/>
    <x v="10"/>
    <x v="10"/>
    <x v="98"/>
    <x v="1"/>
    <n v="1425"/>
  </r>
  <r>
    <x v="11"/>
    <x v="11"/>
    <x v="11"/>
    <x v="11"/>
    <x v="98"/>
    <x v="1"/>
    <n v="53447"/>
  </r>
  <r>
    <x v="12"/>
    <x v="12"/>
    <x v="12"/>
    <x v="12"/>
    <x v="98"/>
    <x v="1"/>
    <n v="266662"/>
  </r>
  <r>
    <x v="13"/>
    <x v="13"/>
    <x v="13"/>
    <x v="13"/>
    <x v="98"/>
    <x v="1"/>
    <n v="3223"/>
  </r>
  <r>
    <x v="14"/>
    <x v="14"/>
    <x v="14"/>
    <x v="14"/>
    <x v="98"/>
    <x v="1"/>
    <n v="967"/>
  </r>
  <r>
    <x v="15"/>
    <x v="15"/>
    <x v="15"/>
    <x v="15"/>
    <x v="98"/>
    <x v="1"/>
    <n v="50431"/>
  </r>
  <r>
    <x v="16"/>
    <x v="16"/>
    <x v="16"/>
    <x v="16"/>
    <x v="98"/>
    <x v="1"/>
    <n v="376155"/>
  </r>
  <r>
    <x v="17"/>
    <x v="17"/>
    <x v="17"/>
    <x v="17"/>
    <x v="98"/>
    <x v="1"/>
    <n v="111902"/>
  </r>
  <r>
    <x v="18"/>
    <x v="18"/>
    <x v="18"/>
    <x v="18"/>
    <x v="98"/>
    <x v="1"/>
    <n v="216397"/>
  </r>
  <r>
    <x v="19"/>
    <x v="19"/>
    <x v="19"/>
    <x v="19"/>
    <x v="98"/>
    <x v="1"/>
    <n v="1"/>
  </r>
  <r>
    <x v="20"/>
    <x v="20"/>
    <x v="20"/>
    <x v="20"/>
    <x v="98"/>
    <x v="1"/>
    <n v="1003"/>
  </r>
  <r>
    <x v="21"/>
    <x v="21"/>
    <x v="21"/>
    <x v="21"/>
    <x v="98"/>
    <x v="1"/>
    <n v="33916"/>
  </r>
  <r>
    <x v="22"/>
    <x v="22"/>
    <x v="22"/>
    <x v="22"/>
    <x v="98"/>
    <x v="1"/>
    <n v="12936"/>
  </r>
  <r>
    <x v="23"/>
    <x v="23"/>
    <x v="23"/>
    <x v="23"/>
    <x v="98"/>
    <x v="1"/>
    <n v="376155"/>
  </r>
  <r>
    <x v="24"/>
    <x v="24"/>
    <x v="24"/>
    <x v="24"/>
    <x v="98"/>
    <x v="1"/>
    <n v="27834"/>
  </r>
  <r>
    <x v="25"/>
    <x v="25"/>
    <x v="25"/>
    <x v="25"/>
    <x v="98"/>
    <x v="1"/>
    <n v="0.60602754670666847"/>
  </r>
  <r>
    <x v="26"/>
    <x v="26"/>
    <x v="26"/>
    <x v="26"/>
    <x v="98"/>
    <x v="1"/>
    <n v="2.1821358509073074E-2"/>
  </r>
  <r>
    <x v="27"/>
    <x v="27"/>
    <x v="27"/>
    <x v="27"/>
    <x v="98"/>
    <x v="1"/>
    <n v="0.32321955330804886"/>
  </r>
  <r>
    <x v="28"/>
    <x v="28"/>
    <x v="28"/>
    <x v="28"/>
    <x v="98"/>
    <x v="1"/>
    <n v="40126.626590000007"/>
  </r>
  <r>
    <x v="29"/>
    <x v="29"/>
    <x v="29"/>
    <x v="29"/>
    <x v="98"/>
    <x v="1"/>
    <n v="40126.626590000007"/>
  </r>
  <r>
    <x v="30"/>
    <x v="30"/>
    <x v="30"/>
    <x v="30"/>
    <x v="98"/>
    <x v="1"/>
    <m/>
  </r>
  <r>
    <x v="31"/>
    <x v="31"/>
    <x v="31"/>
    <x v="31"/>
    <x v="98"/>
    <x v="1"/>
    <m/>
  </r>
  <r>
    <x v="32"/>
    <x v="32"/>
    <x v="32"/>
    <x v="32"/>
    <x v="98"/>
    <x v="1"/>
    <n v="0.26395572369658954"/>
  </r>
  <r>
    <x v="33"/>
    <x v="33"/>
    <x v="33"/>
    <x v="33"/>
    <x v="98"/>
    <x v="1"/>
    <n v="0.26395572369658954"/>
  </r>
  <r>
    <x v="34"/>
    <x v="34"/>
    <x v="34"/>
    <x v="34"/>
    <x v="98"/>
    <x v="1"/>
    <n v="0.26395572369658954"/>
  </r>
  <r>
    <x v="35"/>
    <x v="35"/>
    <x v="35"/>
    <x v="35"/>
    <x v="98"/>
    <x v="1"/>
    <n v="152020.29350999999"/>
  </r>
  <r>
    <x v="36"/>
    <x v="36"/>
    <x v="36"/>
    <x v="36"/>
    <x v="98"/>
    <x v="1"/>
    <n v="138305.80777000001"/>
  </r>
  <r>
    <x v="37"/>
    <x v="37"/>
    <x v="37"/>
    <x v="37"/>
    <x v="98"/>
    <x v="1"/>
    <m/>
  </r>
  <r>
    <x v="38"/>
    <x v="38"/>
    <x v="38"/>
    <x v="38"/>
    <x v="98"/>
    <x v="1"/>
    <n v="13714.48574"/>
  </r>
  <r>
    <x v="39"/>
    <x v="39"/>
    <x v="39"/>
    <x v="39"/>
    <x v="98"/>
    <x v="1"/>
    <m/>
  </r>
  <r>
    <x v="0"/>
    <x v="0"/>
    <x v="0"/>
    <x v="0"/>
    <x v="99"/>
    <x v="1"/>
    <n v="1809"/>
  </r>
  <r>
    <x v="1"/>
    <x v="1"/>
    <x v="1"/>
    <x v="1"/>
    <x v="99"/>
    <x v="1"/>
    <n v="1172"/>
  </r>
  <r>
    <x v="2"/>
    <x v="2"/>
    <x v="2"/>
    <x v="2"/>
    <x v="99"/>
    <x v="1"/>
    <n v="1303"/>
  </r>
  <r>
    <x v="3"/>
    <x v="3"/>
    <x v="3"/>
    <x v="3"/>
    <x v="99"/>
    <x v="1"/>
    <n v="131"/>
  </r>
  <r>
    <x v="4"/>
    <x v="4"/>
    <x v="4"/>
    <x v="4"/>
    <x v="99"/>
    <x v="1"/>
    <n v="7909"/>
  </r>
  <r>
    <x v="5"/>
    <x v="5"/>
    <x v="5"/>
    <x v="5"/>
    <x v="99"/>
    <x v="1"/>
    <n v="124"/>
  </r>
  <r>
    <x v="6"/>
    <x v="6"/>
    <x v="6"/>
    <x v="6"/>
    <x v="99"/>
    <x v="1"/>
    <n v="11014"/>
  </r>
  <r>
    <x v="7"/>
    <x v="7"/>
    <x v="7"/>
    <x v="7"/>
    <x v="99"/>
    <x v="1"/>
    <n v="3108"/>
  </r>
  <r>
    <x v="8"/>
    <x v="8"/>
    <x v="8"/>
    <x v="8"/>
    <x v="99"/>
    <x v="1"/>
    <n v="116"/>
  </r>
  <r>
    <x v="9"/>
    <x v="9"/>
    <x v="9"/>
    <x v="9"/>
    <x v="99"/>
    <x v="1"/>
    <n v="7790"/>
  </r>
  <r>
    <x v="10"/>
    <x v="10"/>
    <x v="10"/>
    <x v="10"/>
    <x v="99"/>
    <x v="1"/>
    <n v="802"/>
  </r>
  <r>
    <x v="11"/>
    <x v="11"/>
    <x v="11"/>
    <x v="11"/>
    <x v="99"/>
    <x v="1"/>
    <n v="15080"/>
  </r>
  <r>
    <x v="12"/>
    <x v="12"/>
    <x v="12"/>
    <x v="12"/>
    <x v="99"/>
    <x v="1"/>
    <n v="153921"/>
  </r>
  <r>
    <x v="13"/>
    <x v="13"/>
    <x v="13"/>
    <x v="13"/>
    <x v="99"/>
    <x v="1"/>
    <n v="2359"/>
  </r>
  <r>
    <x v="14"/>
    <x v="14"/>
    <x v="14"/>
    <x v="14"/>
    <x v="99"/>
    <x v="1"/>
    <n v="797"/>
  </r>
  <r>
    <x v="15"/>
    <x v="15"/>
    <x v="15"/>
    <x v="15"/>
    <x v="99"/>
    <x v="1"/>
    <n v="36017"/>
  </r>
  <r>
    <x v="16"/>
    <x v="16"/>
    <x v="16"/>
    <x v="16"/>
    <x v="99"/>
    <x v="1"/>
    <n v="208976"/>
  </r>
  <r>
    <x v="17"/>
    <x v="17"/>
    <x v="17"/>
    <x v="17"/>
    <x v="99"/>
    <x v="1"/>
    <n v="49555"/>
  </r>
  <r>
    <x v="18"/>
    <x v="18"/>
    <x v="18"/>
    <x v="18"/>
    <x v="99"/>
    <x v="1"/>
    <n v="118622"/>
  </r>
  <r>
    <x v="19"/>
    <x v="19"/>
    <x v="19"/>
    <x v="19"/>
    <x v="99"/>
    <x v="1"/>
    <m/>
  </r>
  <r>
    <x v="20"/>
    <x v="20"/>
    <x v="20"/>
    <x v="20"/>
    <x v="99"/>
    <x v="1"/>
    <n v="156"/>
  </r>
  <r>
    <x v="21"/>
    <x v="21"/>
    <x v="21"/>
    <x v="21"/>
    <x v="99"/>
    <x v="1"/>
    <n v="33905"/>
  </r>
  <r>
    <x v="22"/>
    <x v="22"/>
    <x v="22"/>
    <x v="22"/>
    <x v="99"/>
    <x v="1"/>
    <n v="6737"/>
  </r>
  <r>
    <x v="23"/>
    <x v="23"/>
    <x v="23"/>
    <x v="23"/>
    <x v="99"/>
    <x v="1"/>
    <n v="208975"/>
  </r>
  <r>
    <x v="24"/>
    <x v="24"/>
    <x v="24"/>
    <x v="24"/>
    <x v="99"/>
    <x v="1"/>
    <n v="9393"/>
  </r>
  <r>
    <x v="25"/>
    <x v="25"/>
    <x v="25"/>
    <x v="25"/>
    <x v="99"/>
    <x v="1"/>
    <n v="0.23267898383371824"/>
  </r>
  <r>
    <x v="26"/>
    <x v="26"/>
    <x v="26"/>
    <x v="26"/>
    <x v="99"/>
    <x v="1"/>
    <n v="3.0392310687284624E-2"/>
  </r>
  <r>
    <x v="27"/>
    <x v="27"/>
    <x v="27"/>
    <x v="27"/>
    <x v="99"/>
    <x v="1"/>
    <n v="0.24340344168260039"/>
  </r>
  <r>
    <x v="28"/>
    <x v="28"/>
    <x v="28"/>
    <x v="28"/>
    <x v="99"/>
    <x v="1"/>
    <n v="36654.753939999995"/>
  </r>
  <r>
    <x v="29"/>
    <x v="29"/>
    <x v="29"/>
    <x v="29"/>
    <x v="99"/>
    <x v="1"/>
    <n v="36566.246079999997"/>
  </r>
  <r>
    <x v="30"/>
    <x v="30"/>
    <x v="30"/>
    <x v="30"/>
    <x v="99"/>
    <x v="1"/>
    <m/>
  </r>
  <r>
    <x v="31"/>
    <x v="31"/>
    <x v="31"/>
    <x v="31"/>
    <x v="99"/>
    <x v="1"/>
    <n v="88.507859999999994"/>
  </r>
  <r>
    <x v="32"/>
    <x v="32"/>
    <x v="32"/>
    <x v="32"/>
    <x v="99"/>
    <x v="1"/>
    <n v="0.43492939932447378"/>
  </r>
  <r>
    <x v="33"/>
    <x v="33"/>
    <x v="33"/>
    <x v="33"/>
    <x v="99"/>
    <x v="1"/>
    <n v="0.43387920347679992"/>
  </r>
  <r>
    <x v="34"/>
    <x v="34"/>
    <x v="34"/>
    <x v="34"/>
    <x v="99"/>
    <x v="1"/>
    <n v="0.43387920347679992"/>
  </r>
  <r>
    <x v="35"/>
    <x v="35"/>
    <x v="35"/>
    <x v="35"/>
    <x v="99"/>
    <x v="1"/>
    <n v="84277.480430000011"/>
  </r>
  <r>
    <x v="36"/>
    <x v="36"/>
    <x v="36"/>
    <x v="36"/>
    <x v="99"/>
    <x v="1"/>
    <n v="77737.222580000001"/>
  </r>
  <r>
    <x v="37"/>
    <x v="37"/>
    <x v="37"/>
    <x v="37"/>
    <x v="99"/>
    <x v="1"/>
    <m/>
  </r>
  <r>
    <x v="38"/>
    <x v="38"/>
    <x v="38"/>
    <x v="38"/>
    <x v="99"/>
    <x v="1"/>
    <n v="6540.25785"/>
  </r>
  <r>
    <x v="39"/>
    <x v="39"/>
    <x v="39"/>
    <x v="39"/>
    <x v="99"/>
    <x v="1"/>
    <m/>
  </r>
  <r>
    <x v="0"/>
    <x v="0"/>
    <x v="0"/>
    <x v="0"/>
    <x v="100"/>
    <x v="1"/>
    <n v="15958"/>
  </r>
  <r>
    <x v="1"/>
    <x v="1"/>
    <x v="1"/>
    <x v="1"/>
    <x v="100"/>
    <x v="1"/>
    <n v="13858"/>
  </r>
  <r>
    <x v="2"/>
    <x v="2"/>
    <x v="2"/>
    <x v="2"/>
    <x v="100"/>
    <x v="1"/>
    <n v="15813"/>
  </r>
  <r>
    <x v="3"/>
    <x v="3"/>
    <x v="3"/>
    <x v="3"/>
    <x v="100"/>
    <x v="1"/>
    <n v="1955"/>
  </r>
  <r>
    <x v="4"/>
    <x v="4"/>
    <x v="4"/>
    <x v="4"/>
    <x v="100"/>
    <x v="1"/>
    <n v="53573"/>
  </r>
  <r>
    <x v="5"/>
    <x v="5"/>
    <x v="5"/>
    <x v="5"/>
    <x v="100"/>
    <x v="1"/>
    <n v="4996"/>
  </r>
  <r>
    <x v="6"/>
    <x v="6"/>
    <x v="6"/>
    <x v="6"/>
    <x v="100"/>
    <x v="1"/>
    <n v="88385"/>
  </r>
  <r>
    <x v="7"/>
    <x v="7"/>
    <x v="7"/>
    <x v="7"/>
    <x v="100"/>
    <x v="1"/>
    <n v="34796"/>
  </r>
  <r>
    <x v="8"/>
    <x v="8"/>
    <x v="8"/>
    <x v="8"/>
    <x v="100"/>
    <x v="1"/>
    <n v="1542"/>
  </r>
  <r>
    <x v="9"/>
    <x v="9"/>
    <x v="9"/>
    <x v="9"/>
    <x v="100"/>
    <x v="1"/>
    <n v="52047"/>
  </r>
  <r>
    <x v="10"/>
    <x v="10"/>
    <x v="10"/>
    <x v="10"/>
    <x v="100"/>
    <x v="1"/>
    <n v="22815"/>
  </r>
  <r>
    <x v="11"/>
    <x v="11"/>
    <x v="11"/>
    <x v="11"/>
    <x v="100"/>
    <x v="1"/>
    <n v="250721"/>
  </r>
  <r>
    <x v="12"/>
    <x v="12"/>
    <x v="12"/>
    <x v="12"/>
    <x v="100"/>
    <x v="1"/>
    <n v="1871259"/>
  </r>
  <r>
    <x v="13"/>
    <x v="13"/>
    <x v="13"/>
    <x v="13"/>
    <x v="100"/>
    <x v="1"/>
    <n v="171053"/>
  </r>
  <r>
    <x v="14"/>
    <x v="14"/>
    <x v="14"/>
    <x v="14"/>
    <x v="100"/>
    <x v="1"/>
    <n v="12132"/>
  </r>
  <r>
    <x v="15"/>
    <x v="15"/>
    <x v="15"/>
    <x v="15"/>
    <x v="100"/>
    <x v="1"/>
    <n v="286538"/>
  </r>
  <r>
    <x v="16"/>
    <x v="16"/>
    <x v="16"/>
    <x v="16"/>
    <x v="100"/>
    <x v="1"/>
    <n v="2614518"/>
  </r>
  <r>
    <x v="17"/>
    <x v="17"/>
    <x v="17"/>
    <x v="17"/>
    <x v="100"/>
    <x v="1"/>
    <n v="740994"/>
  </r>
  <r>
    <x v="18"/>
    <x v="18"/>
    <x v="18"/>
    <x v="18"/>
    <x v="100"/>
    <x v="1"/>
    <n v="1542711"/>
  </r>
  <r>
    <x v="19"/>
    <x v="19"/>
    <x v="19"/>
    <x v="19"/>
    <x v="100"/>
    <x v="1"/>
    <n v="3409"/>
  </r>
  <r>
    <x v="20"/>
    <x v="20"/>
    <x v="20"/>
    <x v="20"/>
    <x v="100"/>
    <x v="1"/>
    <n v="1947"/>
  </r>
  <r>
    <x v="21"/>
    <x v="21"/>
    <x v="21"/>
    <x v="21"/>
    <x v="100"/>
    <x v="1"/>
    <n v="224149"/>
  </r>
  <r>
    <x v="22"/>
    <x v="22"/>
    <x v="22"/>
    <x v="22"/>
    <x v="100"/>
    <x v="1"/>
    <n v="101307"/>
  </r>
  <r>
    <x v="23"/>
    <x v="23"/>
    <x v="23"/>
    <x v="23"/>
    <x v="100"/>
    <x v="1"/>
    <n v="2614517"/>
  </r>
  <r>
    <x v="24"/>
    <x v="24"/>
    <x v="24"/>
    <x v="24"/>
    <x v="100"/>
    <x v="1"/>
    <n v="182294"/>
  </r>
  <r>
    <x v="25"/>
    <x v="25"/>
    <x v="25"/>
    <x v="25"/>
    <x v="100"/>
    <x v="1"/>
    <n v="0.319399880787815"/>
  </r>
  <r>
    <x v="26"/>
    <x v="26"/>
    <x v="26"/>
    <x v="26"/>
    <x v="100"/>
    <x v="1"/>
    <n v="1.3396761069232278E-2"/>
  </r>
  <r>
    <x v="27"/>
    <x v="27"/>
    <x v="27"/>
    <x v="27"/>
    <x v="100"/>
    <x v="1"/>
    <n v="0.25223354102792339"/>
  </r>
  <r>
    <x v="28"/>
    <x v="28"/>
    <x v="28"/>
    <x v="28"/>
    <x v="100"/>
    <x v="1"/>
    <n v="272014.12069999997"/>
  </r>
  <r>
    <x v="29"/>
    <x v="29"/>
    <x v="29"/>
    <x v="29"/>
    <x v="100"/>
    <x v="1"/>
    <n v="269847.87104"/>
  </r>
  <r>
    <x v="30"/>
    <x v="30"/>
    <x v="30"/>
    <x v="30"/>
    <x v="100"/>
    <x v="1"/>
    <m/>
  </r>
  <r>
    <x v="31"/>
    <x v="31"/>
    <x v="31"/>
    <x v="31"/>
    <x v="100"/>
    <x v="1"/>
    <n v="2166.2496599999999"/>
  </r>
  <r>
    <x v="32"/>
    <x v="32"/>
    <x v="32"/>
    <x v="32"/>
    <x v="100"/>
    <x v="1"/>
    <n v="0.27329280713897414"/>
  </r>
  <r>
    <x v="33"/>
    <x v="33"/>
    <x v="33"/>
    <x v="33"/>
    <x v="100"/>
    <x v="1"/>
    <n v="0.27111637435297858"/>
  </r>
  <r>
    <x v="34"/>
    <x v="34"/>
    <x v="34"/>
    <x v="34"/>
    <x v="100"/>
    <x v="1"/>
    <n v="0.27111637435297858"/>
  </r>
  <r>
    <x v="35"/>
    <x v="35"/>
    <x v="35"/>
    <x v="35"/>
    <x v="100"/>
    <x v="1"/>
    <n v="995321.18516999995"/>
  </r>
  <r>
    <x v="36"/>
    <x v="36"/>
    <x v="36"/>
    <x v="36"/>
    <x v="100"/>
    <x v="1"/>
    <n v="923108.57464999997"/>
  </r>
  <r>
    <x v="37"/>
    <x v="37"/>
    <x v="37"/>
    <x v="37"/>
    <x v="100"/>
    <x v="1"/>
    <m/>
  </r>
  <r>
    <x v="38"/>
    <x v="38"/>
    <x v="38"/>
    <x v="38"/>
    <x v="100"/>
    <x v="1"/>
    <n v="72212.610520000002"/>
  </r>
  <r>
    <x v="39"/>
    <x v="39"/>
    <x v="39"/>
    <x v="39"/>
    <x v="100"/>
    <x v="1"/>
    <m/>
  </r>
  <r>
    <x v="0"/>
    <x v="0"/>
    <x v="0"/>
    <x v="0"/>
    <x v="101"/>
    <x v="1"/>
    <n v="1399"/>
  </r>
  <r>
    <x v="1"/>
    <x v="1"/>
    <x v="1"/>
    <x v="1"/>
    <x v="101"/>
    <x v="1"/>
    <n v="543"/>
  </r>
  <r>
    <x v="2"/>
    <x v="2"/>
    <x v="2"/>
    <x v="2"/>
    <x v="101"/>
    <x v="1"/>
    <n v="647"/>
  </r>
  <r>
    <x v="3"/>
    <x v="3"/>
    <x v="3"/>
    <x v="3"/>
    <x v="101"/>
    <x v="1"/>
    <n v="104"/>
  </r>
  <r>
    <x v="4"/>
    <x v="4"/>
    <x v="4"/>
    <x v="4"/>
    <x v="101"/>
    <x v="1"/>
    <n v="4836"/>
  </r>
  <r>
    <x v="5"/>
    <x v="5"/>
    <x v="5"/>
    <x v="5"/>
    <x v="101"/>
    <x v="1"/>
    <n v="96"/>
  </r>
  <r>
    <x v="6"/>
    <x v="6"/>
    <x v="6"/>
    <x v="6"/>
    <x v="101"/>
    <x v="1"/>
    <n v="6874"/>
  </r>
  <r>
    <x v="7"/>
    <x v="7"/>
    <x v="7"/>
    <x v="7"/>
    <x v="101"/>
    <x v="1"/>
    <n v="1668"/>
  </r>
  <r>
    <x v="8"/>
    <x v="8"/>
    <x v="8"/>
    <x v="8"/>
    <x v="101"/>
    <x v="1"/>
    <n v="287"/>
  </r>
  <r>
    <x v="9"/>
    <x v="9"/>
    <x v="9"/>
    <x v="9"/>
    <x v="101"/>
    <x v="1"/>
    <n v="4918"/>
  </r>
  <r>
    <x v="10"/>
    <x v="10"/>
    <x v="10"/>
    <x v="10"/>
    <x v="101"/>
    <x v="1"/>
    <n v="7150"/>
  </r>
  <r>
    <x v="11"/>
    <x v="11"/>
    <x v="11"/>
    <x v="11"/>
    <x v="101"/>
    <x v="1"/>
    <n v="4799"/>
  </r>
  <r>
    <x v="12"/>
    <x v="12"/>
    <x v="12"/>
    <x v="12"/>
    <x v="101"/>
    <x v="1"/>
    <n v="77121"/>
  </r>
  <r>
    <x v="13"/>
    <x v="13"/>
    <x v="13"/>
    <x v="13"/>
    <x v="101"/>
    <x v="1"/>
    <n v="4307"/>
  </r>
  <r>
    <x v="14"/>
    <x v="14"/>
    <x v="14"/>
    <x v="14"/>
    <x v="101"/>
    <x v="1"/>
    <n v="5"/>
  </r>
  <r>
    <x v="15"/>
    <x v="15"/>
    <x v="15"/>
    <x v="15"/>
    <x v="101"/>
    <x v="1"/>
    <n v="25144"/>
  </r>
  <r>
    <x v="16"/>
    <x v="16"/>
    <x v="16"/>
    <x v="16"/>
    <x v="101"/>
    <x v="1"/>
    <n v="118526"/>
  </r>
  <r>
    <x v="17"/>
    <x v="17"/>
    <x v="17"/>
    <x v="17"/>
    <x v="101"/>
    <x v="1"/>
    <n v="1"/>
  </r>
  <r>
    <x v="18"/>
    <x v="18"/>
    <x v="18"/>
    <x v="18"/>
    <x v="101"/>
    <x v="1"/>
    <n v="90181"/>
  </r>
  <r>
    <x v="19"/>
    <x v="19"/>
    <x v="19"/>
    <x v="19"/>
    <x v="101"/>
    <x v="1"/>
    <n v="1"/>
  </r>
  <r>
    <x v="20"/>
    <x v="20"/>
    <x v="20"/>
    <x v="20"/>
    <x v="101"/>
    <x v="1"/>
    <n v="2"/>
  </r>
  <r>
    <x v="21"/>
    <x v="21"/>
    <x v="21"/>
    <x v="21"/>
    <x v="101"/>
    <x v="1"/>
    <n v="24436"/>
  </r>
  <r>
    <x v="22"/>
    <x v="22"/>
    <x v="22"/>
    <x v="22"/>
    <x v="101"/>
    <x v="1"/>
    <n v="3905"/>
  </r>
  <r>
    <x v="23"/>
    <x v="23"/>
    <x v="23"/>
    <x v="23"/>
    <x v="101"/>
    <x v="1"/>
    <n v="118526"/>
  </r>
  <r>
    <x v="24"/>
    <x v="24"/>
    <x v="24"/>
    <x v="24"/>
    <x v="101"/>
    <x v="1"/>
    <n v="3753"/>
  </r>
  <r>
    <x v="25"/>
    <x v="25"/>
    <x v="25"/>
    <x v="25"/>
    <x v="101"/>
    <x v="1"/>
    <n v="0.20229885057471264"/>
  </r>
  <r>
    <x v="26"/>
    <x v="26"/>
    <x v="26"/>
    <x v="26"/>
    <x v="101"/>
    <x v="1"/>
    <n v="7.6714599292209825E-3"/>
  </r>
  <r>
    <x v="27"/>
    <x v="27"/>
    <x v="27"/>
    <x v="27"/>
    <x v="101"/>
    <x v="1"/>
    <n v="0.42335766423357662"/>
  </r>
  <r>
    <x v="28"/>
    <x v="28"/>
    <x v="28"/>
    <x v="28"/>
    <x v="101"/>
    <x v="1"/>
    <n v="26120.142620000002"/>
  </r>
  <r>
    <x v="29"/>
    <x v="29"/>
    <x v="29"/>
    <x v="29"/>
    <x v="101"/>
    <x v="1"/>
    <n v="25905.47034"/>
  </r>
  <r>
    <x v="30"/>
    <x v="30"/>
    <x v="30"/>
    <x v="30"/>
    <x v="101"/>
    <x v="1"/>
    <m/>
  </r>
  <r>
    <x v="31"/>
    <x v="31"/>
    <x v="31"/>
    <x v="31"/>
    <x v="101"/>
    <x v="1"/>
    <n v="214.67228"/>
  </r>
  <r>
    <x v="32"/>
    <x v="32"/>
    <x v="32"/>
    <x v="32"/>
    <x v="101"/>
    <x v="1"/>
    <n v="0.41104555224411266"/>
  </r>
  <r>
    <x v="33"/>
    <x v="33"/>
    <x v="33"/>
    <x v="33"/>
    <x v="101"/>
    <x v="1"/>
    <n v="0.40766731319052735"/>
  </r>
  <r>
    <x v="34"/>
    <x v="34"/>
    <x v="34"/>
    <x v="34"/>
    <x v="101"/>
    <x v="1"/>
    <n v="0.40766731319052735"/>
  </r>
  <r>
    <x v="35"/>
    <x v="35"/>
    <x v="35"/>
    <x v="35"/>
    <x v="101"/>
    <x v="1"/>
    <n v="63545.615509999996"/>
  </r>
  <r>
    <x v="36"/>
    <x v="36"/>
    <x v="36"/>
    <x v="36"/>
    <x v="101"/>
    <x v="1"/>
    <n v="57239.098420000002"/>
  </r>
  <r>
    <x v="37"/>
    <x v="37"/>
    <x v="37"/>
    <x v="37"/>
    <x v="101"/>
    <x v="1"/>
    <n v="2057.91527"/>
  </r>
  <r>
    <x v="38"/>
    <x v="38"/>
    <x v="38"/>
    <x v="38"/>
    <x v="101"/>
    <x v="1"/>
    <n v="4248.6018199999999"/>
  </r>
  <r>
    <x v="39"/>
    <x v="39"/>
    <x v="39"/>
    <x v="39"/>
    <x v="101"/>
    <x v="1"/>
    <m/>
  </r>
  <r>
    <x v="0"/>
    <x v="0"/>
    <x v="0"/>
    <x v="0"/>
    <x v="102"/>
    <x v="1"/>
    <n v="1153"/>
  </r>
  <r>
    <x v="1"/>
    <x v="1"/>
    <x v="1"/>
    <x v="1"/>
    <x v="102"/>
    <x v="1"/>
    <n v="381"/>
  </r>
  <r>
    <x v="2"/>
    <x v="2"/>
    <x v="2"/>
    <x v="2"/>
    <x v="102"/>
    <x v="1"/>
    <n v="474"/>
  </r>
  <r>
    <x v="3"/>
    <x v="3"/>
    <x v="3"/>
    <x v="3"/>
    <x v="102"/>
    <x v="1"/>
    <n v="93"/>
  </r>
  <r>
    <x v="4"/>
    <x v="4"/>
    <x v="4"/>
    <x v="4"/>
    <x v="102"/>
    <x v="1"/>
    <n v="1577"/>
  </r>
  <r>
    <x v="5"/>
    <x v="5"/>
    <x v="5"/>
    <x v="5"/>
    <x v="102"/>
    <x v="1"/>
    <n v="97"/>
  </r>
  <r>
    <x v="6"/>
    <x v="6"/>
    <x v="6"/>
    <x v="6"/>
    <x v="102"/>
    <x v="1"/>
    <n v="3208"/>
  </r>
  <r>
    <x v="7"/>
    <x v="7"/>
    <x v="7"/>
    <x v="7"/>
    <x v="102"/>
    <x v="1"/>
    <n v="1399"/>
  </r>
  <r>
    <x v="8"/>
    <x v="8"/>
    <x v="8"/>
    <x v="8"/>
    <x v="102"/>
    <x v="1"/>
    <n v="56"/>
  </r>
  <r>
    <x v="9"/>
    <x v="9"/>
    <x v="9"/>
    <x v="9"/>
    <x v="102"/>
    <x v="1"/>
    <n v="1755"/>
  </r>
  <r>
    <x v="10"/>
    <x v="10"/>
    <x v="10"/>
    <x v="10"/>
    <x v="102"/>
    <x v="1"/>
    <n v="2789"/>
  </r>
  <r>
    <x v="11"/>
    <x v="11"/>
    <x v="11"/>
    <x v="11"/>
    <x v="102"/>
    <x v="1"/>
    <n v="3612"/>
  </r>
  <r>
    <x v="12"/>
    <x v="12"/>
    <x v="12"/>
    <x v="12"/>
    <x v="102"/>
    <x v="1"/>
    <n v="60088"/>
  </r>
  <r>
    <x v="13"/>
    <x v="13"/>
    <x v="13"/>
    <x v="13"/>
    <x v="102"/>
    <x v="1"/>
    <n v="4074"/>
  </r>
  <r>
    <x v="14"/>
    <x v="14"/>
    <x v="14"/>
    <x v="14"/>
    <x v="102"/>
    <x v="1"/>
    <m/>
  </r>
  <r>
    <x v="15"/>
    <x v="15"/>
    <x v="15"/>
    <x v="15"/>
    <x v="102"/>
    <x v="1"/>
    <n v="12617"/>
  </r>
  <r>
    <x v="16"/>
    <x v="16"/>
    <x v="16"/>
    <x v="16"/>
    <x v="102"/>
    <x v="1"/>
    <n v="83180"/>
  </r>
  <r>
    <x v="17"/>
    <x v="17"/>
    <x v="17"/>
    <x v="17"/>
    <x v="102"/>
    <x v="1"/>
    <m/>
  </r>
  <r>
    <x v="18"/>
    <x v="18"/>
    <x v="18"/>
    <x v="18"/>
    <x v="102"/>
    <x v="1"/>
    <n v="67578"/>
  </r>
  <r>
    <x v="19"/>
    <x v="19"/>
    <x v="19"/>
    <x v="19"/>
    <x v="102"/>
    <x v="1"/>
    <m/>
  </r>
  <r>
    <x v="20"/>
    <x v="20"/>
    <x v="20"/>
    <x v="20"/>
    <x v="102"/>
    <x v="1"/>
    <m/>
  </r>
  <r>
    <x v="21"/>
    <x v="21"/>
    <x v="21"/>
    <x v="21"/>
    <x v="102"/>
    <x v="1"/>
    <n v="11921"/>
  </r>
  <r>
    <x v="22"/>
    <x v="22"/>
    <x v="22"/>
    <x v="22"/>
    <x v="102"/>
    <x v="1"/>
    <n v="3682"/>
  </r>
  <r>
    <x v="23"/>
    <x v="23"/>
    <x v="23"/>
    <x v="23"/>
    <x v="102"/>
    <x v="1"/>
    <n v="83181"/>
  </r>
  <r>
    <x v="24"/>
    <x v="24"/>
    <x v="24"/>
    <x v="24"/>
    <x v="102"/>
    <x v="1"/>
    <n v="2390"/>
  </r>
  <r>
    <x v="25"/>
    <x v="25"/>
    <x v="25"/>
    <x v="25"/>
    <x v="102"/>
    <x v="1"/>
    <n v="0.3677960181627663"/>
  </r>
  <r>
    <x v="26"/>
    <x v="26"/>
    <x v="26"/>
    <x v="26"/>
    <x v="102"/>
    <x v="1"/>
    <n v="4.3508227793572843E-3"/>
  </r>
  <r>
    <x v="27"/>
    <x v="27"/>
    <x v="27"/>
    <x v="27"/>
    <x v="102"/>
    <x v="1"/>
    <n v="0.35973597359735976"/>
  </r>
  <r>
    <x v="28"/>
    <x v="28"/>
    <x v="28"/>
    <x v="28"/>
    <x v="102"/>
    <x v="1"/>
    <n v="14235.72581"/>
  </r>
  <r>
    <x v="29"/>
    <x v="29"/>
    <x v="29"/>
    <x v="29"/>
    <x v="102"/>
    <x v="1"/>
    <n v="14234.42483"/>
  </r>
  <r>
    <x v="30"/>
    <x v="30"/>
    <x v="30"/>
    <x v="30"/>
    <x v="102"/>
    <x v="1"/>
    <m/>
  </r>
  <r>
    <x v="31"/>
    <x v="31"/>
    <x v="31"/>
    <x v="31"/>
    <x v="102"/>
    <x v="1"/>
    <n v="1.30098"/>
  </r>
  <r>
    <x v="32"/>
    <x v="32"/>
    <x v="32"/>
    <x v="32"/>
    <x v="102"/>
    <x v="1"/>
    <n v="0.6358130677793099"/>
  </r>
  <r>
    <x v="33"/>
    <x v="33"/>
    <x v="33"/>
    <x v="33"/>
    <x v="102"/>
    <x v="1"/>
    <n v="0.6357549618494851"/>
  </r>
  <r>
    <x v="34"/>
    <x v="34"/>
    <x v="34"/>
    <x v="34"/>
    <x v="102"/>
    <x v="1"/>
    <n v="0.6357549618494851"/>
  </r>
  <r>
    <x v="35"/>
    <x v="35"/>
    <x v="35"/>
    <x v="35"/>
    <x v="102"/>
    <x v="1"/>
    <n v="22389.797460000002"/>
  </r>
  <r>
    <x v="36"/>
    <x v="36"/>
    <x v="36"/>
    <x v="36"/>
    <x v="102"/>
    <x v="1"/>
    <n v="19727.721389999999"/>
  </r>
  <r>
    <x v="37"/>
    <x v="37"/>
    <x v="37"/>
    <x v="37"/>
    <x v="102"/>
    <x v="1"/>
    <m/>
  </r>
  <r>
    <x v="38"/>
    <x v="38"/>
    <x v="38"/>
    <x v="38"/>
    <x v="102"/>
    <x v="1"/>
    <n v="2662.0760699999996"/>
  </r>
  <r>
    <x v="39"/>
    <x v="39"/>
    <x v="39"/>
    <x v="39"/>
    <x v="102"/>
    <x v="1"/>
    <m/>
  </r>
  <r>
    <x v="0"/>
    <x v="0"/>
    <x v="0"/>
    <x v="0"/>
    <x v="103"/>
    <x v="1"/>
    <n v="961"/>
  </r>
  <r>
    <x v="1"/>
    <x v="1"/>
    <x v="1"/>
    <x v="1"/>
    <x v="103"/>
    <x v="1"/>
    <n v="331"/>
  </r>
  <r>
    <x v="2"/>
    <x v="2"/>
    <x v="2"/>
    <x v="2"/>
    <x v="103"/>
    <x v="1"/>
    <n v="381"/>
  </r>
  <r>
    <x v="3"/>
    <x v="3"/>
    <x v="3"/>
    <x v="3"/>
    <x v="103"/>
    <x v="1"/>
    <n v="50"/>
  </r>
  <r>
    <x v="4"/>
    <x v="4"/>
    <x v="4"/>
    <x v="4"/>
    <x v="103"/>
    <x v="1"/>
    <n v="800"/>
  </r>
  <r>
    <x v="5"/>
    <x v="5"/>
    <x v="5"/>
    <x v="5"/>
    <x v="103"/>
    <x v="1"/>
    <n v="112"/>
  </r>
  <r>
    <x v="6"/>
    <x v="6"/>
    <x v="6"/>
    <x v="6"/>
    <x v="103"/>
    <x v="1"/>
    <n v="2204"/>
  </r>
  <r>
    <x v="7"/>
    <x v="7"/>
    <x v="7"/>
    <x v="7"/>
    <x v="103"/>
    <x v="1"/>
    <n v="1023"/>
  </r>
  <r>
    <x v="8"/>
    <x v="8"/>
    <x v="8"/>
    <x v="8"/>
    <x v="103"/>
    <x v="1"/>
    <n v="62"/>
  </r>
  <r>
    <x v="9"/>
    <x v="9"/>
    <x v="9"/>
    <x v="9"/>
    <x v="103"/>
    <x v="1"/>
    <n v="1120"/>
  </r>
  <r>
    <x v="10"/>
    <x v="10"/>
    <x v="10"/>
    <x v="10"/>
    <x v="103"/>
    <x v="1"/>
    <n v="1794"/>
  </r>
  <r>
    <x v="11"/>
    <x v="11"/>
    <x v="11"/>
    <x v="11"/>
    <x v="103"/>
    <x v="1"/>
    <n v="4091"/>
  </r>
  <r>
    <x v="12"/>
    <x v="12"/>
    <x v="12"/>
    <x v="12"/>
    <x v="103"/>
    <x v="1"/>
    <n v="46486"/>
  </r>
  <r>
    <x v="13"/>
    <x v="13"/>
    <x v="13"/>
    <x v="13"/>
    <x v="103"/>
    <x v="1"/>
    <n v="2002"/>
  </r>
  <r>
    <x v="14"/>
    <x v="14"/>
    <x v="14"/>
    <x v="14"/>
    <x v="103"/>
    <x v="1"/>
    <n v="2"/>
  </r>
  <r>
    <x v="15"/>
    <x v="15"/>
    <x v="15"/>
    <x v="15"/>
    <x v="103"/>
    <x v="1"/>
    <n v="4353"/>
  </r>
  <r>
    <x v="16"/>
    <x v="16"/>
    <x v="16"/>
    <x v="16"/>
    <x v="103"/>
    <x v="1"/>
    <n v="58728"/>
  </r>
  <r>
    <x v="17"/>
    <x v="17"/>
    <x v="17"/>
    <x v="17"/>
    <x v="103"/>
    <x v="1"/>
    <n v="2"/>
  </r>
  <r>
    <x v="18"/>
    <x v="18"/>
    <x v="18"/>
    <x v="18"/>
    <x v="103"/>
    <x v="1"/>
    <n v="47600"/>
  </r>
  <r>
    <x v="19"/>
    <x v="19"/>
    <x v="19"/>
    <x v="19"/>
    <x v="103"/>
    <x v="1"/>
    <n v="1"/>
  </r>
  <r>
    <x v="20"/>
    <x v="20"/>
    <x v="20"/>
    <x v="20"/>
    <x v="103"/>
    <x v="1"/>
    <m/>
  </r>
  <r>
    <x v="21"/>
    <x v="21"/>
    <x v="21"/>
    <x v="21"/>
    <x v="103"/>
    <x v="1"/>
    <n v="8885"/>
  </r>
  <r>
    <x v="22"/>
    <x v="22"/>
    <x v="22"/>
    <x v="22"/>
    <x v="103"/>
    <x v="1"/>
    <n v="2240"/>
  </r>
  <r>
    <x v="23"/>
    <x v="23"/>
    <x v="23"/>
    <x v="23"/>
    <x v="103"/>
    <x v="1"/>
    <n v="58728"/>
  </r>
  <r>
    <x v="24"/>
    <x v="24"/>
    <x v="24"/>
    <x v="24"/>
    <x v="103"/>
    <x v="1"/>
    <n v="1421"/>
  </r>
  <r>
    <x v="25"/>
    <x v="25"/>
    <x v="25"/>
    <x v="25"/>
    <x v="103"/>
    <x v="1"/>
    <n v="0.38050314465408808"/>
  </r>
  <r>
    <x v="26"/>
    <x v="26"/>
    <x v="26"/>
    <x v="26"/>
    <x v="103"/>
    <x v="1"/>
    <n v="1.1518747818418974E-2"/>
  </r>
  <r>
    <x v="27"/>
    <x v="27"/>
    <x v="27"/>
    <x v="27"/>
    <x v="103"/>
    <x v="1"/>
    <n v="0.19617224880382775"/>
  </r>
  <r>
    <x v="28"/>
    <x v="28"/>
    <x v="28"/>
    <x v="28"/>
    <x v="103"/>
    <x v="1"/>
    <n v="10033.757599999999"/>
  </r>
  <r>
    <x v="29"/>
    <x v="29"/>
    <x v="29"/>
    <x v="29"/>
    <x v="103"/>
    <x v="1"/>
    <n v="10033.757599999999"/>
  </r>
  <r>
    <x v="30"/>
    <x v="30"/>
    <x v="30"/>
    <x v="30"/>
    <x v="103"/>
    <x v="1"/>
    <m/>
  </r>
  <r>
    <x v="31"/>
    <x v="31"/>
    <x v="31"/>
    <x v="31"/>
    <x v="103"/>
    <x v="1"/>
    <m/>
  </r>
  <r>
    <x v="32"/>
    <x v="32"/>
    <x v="32"/>
    <x v="32"/>
    <x v="103"/>
    <x v="1"/>
    <n v="0.64797589149585766"/>
  </r>
  <r>
    <x v="33"/>
    <x v="33"/>
    <x v="33"/>
    <x v="33"/>
    <x v="103"/>
    <x v="1"/>
    <n v="0.64797589149585766"/>
  </r>
  <r>
    <x v="34"/>
    <x v="34"/>
    <x v="34"/>
    <x v="34"/>
    <x v="103"/>
    <x v="1"/>
    <n v="0.64797589149585766"/>
  </r>
  <r>
    <x v="35"/>
    <x v="35"/>
    <x v="35"/>
    <x v="35"/>
    <x v="103"/>
    <x v="1"/>
    <n v="15484.76993"/>
  </r>
  <r>
    <x v="36"/>
    <x v="36"/>
    <x v="36"/>
    <x v="36"/>
    <x v="103"/>
    <x v="1"/>
    <n v="13274.34835"/>
  </r>
  <r>
    <x v="37"/>
    <x v="37"/>
    <x v="37"/>
    <x v="37"/>
    <x v="103"/>
    <x v="1"/>
    <m/>
  </r>
  <r>
    <x v="38"/>
    <x v="38"/>
    <x v="38"/>
    <x v="38"/>
    <x v="103"/>
    <x v="1"/>
    <n v="2210.42157"/>
  </r>
  <r>
    <x v="39"/>
    <x v="39"/>
    <x v="39"/>
    <x v="39"/>
    <x v="103"/>
    <x v="1"/>
    <m/>
  </r>
  <r>
    <x v="0"/>
    <x v="0"/>
    <x v="0"/>
    <x v="0"/>
    <x v="104"/>
    <x v="1"/>
    <n v="1660"/>
  </r>
  <r>
    <x v="1"/>
    <x v="1"/>
    <x v="1"/>
    <x v="1"/>
    <x v="104"/>
    <x v="1"/>
    <n v="521"/>
  </r>
  <r>
    <x v="2"/>
    <x v="2"/>
    <x v="2"/>
    <x v="2"/>
    <x v="104"/>
    <x v="1"/>
    <n v="624"/>
  </r>
  <r>
    <x v="3"/>
    <x v="3"/>
    <x v="3"/>
    <x v="3"/>
    <x v="104"/>
    <x v="1"/>
    <n v="103"/>
  </r>
  <r>
    <x v="4"/>
    <x v="4"/>
    <x v="4"/>
    <x v="4"/>
    <x v="104"/>
    <x v="1"/>
    <n v="7262"/>
  </r>
  <r>
    <x v="5"/>
    <x v="5"/>
    <x v="5"/>
    <x v="5"/>
    <x v="104"/>
    <x v="1"/>
    <n v="70"/>
  </r>
  <r>
    <x v="6"/>
    <x v="6"/>
    <x v="6"/>
    <x v="6"/>
    <x v="104"/>
    <x v="1"/>
    <n v="9513"/>
  </r>
  <r>
    <x v="7"/>
    <x v="7"/>
    <x v="7"/>
    <x v="7"/>
    <x v="104"/>
    <x v="1"/>
    <n v="1737"/>
  </r>
  <r>
    <x v="8"/>
    <x v="8"/>
    <x v="8"/>
    <x v="8"/>
    <x v="104"/>
    <x v="1"/>
    <n v="281"/>
  </r>
  <r>
    <x v="9"/>
    <x v="9"/>
    <x v="9"/>
    <x v="9"/>
    <x v="104"/>
    <x v="1"/>
    <n v="7497"/>
  </r>
  <r>
    <x v="10"/>
    <x v="10"/>
    <x v="10"/>
    <x v="10"/>
    <x v="104"/>
    <x v="1"/>
    <n v="4308"/>
  </r>
  <r>
    <x v="11"/>
    <x v="11"/>
    <x v="11"/>
    <x v="11"/>
    <x v="104"/>
    <x v="1"/>
    <n v="14819"/>
  </r>
  <r>
    <x v="12"/>
    <x v="12"/>
    <x v="12"/>
    <x v="12"/>
    <x v="104"/>
    <x v="1"/>
    <n v="72413"/>
  </r>
  <r>
    <x v="13"/>
    <x v="13"/>
    <x v="13"/>
    <x v="13"/>
    <x v="104"/>
    <x v="1"/>
    <n v="1580"/>
  </r>
  <r>
    <x v="14"/>
    <x v="14"/>
    <x v="14"/>
    <x v="14"/>
    <x v="104"/>
    <x v="1"/>
    <n v="6"/>
  </r>
  <r>
    <x v="15"/>
    <x v="15"/>
    <x v="15"/>
    <x v="15"/>
    <x v="104"/>
    <x v="1"/>
    <n v="24893"/>
  </r>
  <r>
    <x v="16"/>
    <x v="16"/>
    <x v="16"/>
    <x v="16"/>
    <x v="104"/>
    <x v="1"/>
    <n v="118019"/>
  </r>
  <r>
    <x v="17"/>
    <x v="17"/>
    <x v="17"/>
    <x v="17"/>
    <x v="104"/>
    <x v="1"/>
    <m/>
  </r>
  <r>
    <x v="18"/>
    <x v="18"/>
    <x v="18"/>
    <x v="18"/>
    <x v="104"/>
    <x v="1"/>
    <n v="88567"/>
  </r>
  <r>
    <x v="19"/>
    <x v="19"/>
    <x v="19"/>
    <x v="19"/>
    <x v="104"/>
    <x v="1"/>
    <n v="2"/>
  </r>
  <r>
    <x v="20"/>
    <x v="20"/>
    <x v="20"/>
    <x v="20"/>
    <x v="104"/>
    <x v="1"/>
    <n v="5"/>
  </r>
  <r>
    <x v="21"/>
    <x v="21"/>
    <x v="21"/>
    <x v="21"/>
    <x v="104"/>
    <x v="1"/>
    <n v="26550"/>
  </r>
  <r>
    <x v="22"/>
    <x v="22"/>
    <x v="22"/>
    <x v="22"/>
    <x v="104"/>
    <x v="1"/>
    <n v="2895"/>
  </r>
  <r>
    <x v="23"/>
    <x v="23"/>
    <x v="23"/>
    <x v="23"/>
    <x v="104"/>
    <x v="1"/>
    <n v="118019"/>
  </r>
  <r>
    <x v="24"/>
    <x v="24"/>
    <x v="24"/>
    <x v="24"/>
    <x v="104"/>
    <x v="1"/>
    <n v="5489"/>
  </r>
  <r>
    <x v="25"/>
    <x v="25"/>
    <x v="25"/>
    <x v="25"/>
    <x v="104"/>
    <x v="1"/>
    <n v="0.13819978046103185"/>
  </r>
  <r>
    <x v="26"/>
    <x v="26"/>
    <x v="26"/>
    <x v="26"/>
    <x v="104"/>
    <x v="1"/>
    <n v="4.4740114932670043E-2"/>
  </r>
  <r>
    <x v="27"/>
    <x v="27"/>
    <x v="27"/>
    <x v="27"/>
    <x v="104"/>
    <x v="1"/>
    <n v="0.42319674095375032"/>
  </r>
  <r>
    <x v="28"/>
    <x v="28"/>
    <x v="28"/>
    <x v="28"/>
    <x v="104"/>
    <x v="1"/>
    <n v="26916.54336"/>
  </r>
  <r>
    <x v="29"/>
    <x v="29"/>
    <x v="29"/>
    <x v="29"/>
    <x v="104"/>
    <x v="1"/>
    <n v="26900.61764"/>
  </r>
  <r>
    <x v="30"/>
    <x v="30"/>
    <x v="30"/>
    <x v="30"/>
    <x v="104"/>
    <x v="1"/>
    <m/>
  </r>
  <r>
    <x v="31"/>
    <x v="31"/>
    <x v="31"/>
    <x v="31"/>
    <x v="104"/>
    <x v="1"/>
    <n v="15.92572"/>
  </r>
  <r>
    <x v="32"/>
    <x v="32"/>
    <x v="32"/>
    <x v="32"/>
    <x v="104"/>
    <x v="1"/>
    <n v="0.57051463023726789"/>
  </r>
  <r>
    <x v="33"/>
    <x v="33"/>
    <x v="33"/>
    <x v="33"/>
    <x v="104"/>
    <x v="1"/>
    <n v="0.5701770736596814"/>
  </r>
  <r>
    <x v="34"/>
    <x v="34"/>
    <x v="34"/>
    <x v="34"/>
    <x v="104"/>
    <x v="1"/>
    <n v="0.5701770736596814"/>
  </r>
  <r>
    <x v="35"/>
    <x v="35"/>
    <x v="35"/>
    <x v="35"/>
    <x v="104"/>
    <x v="1"/>
    <n v="47179.409490000005"/>
  </r>
  <r>
    <x v="36"/>
    <x v="36"/>
    <x v="36"/>
    <x v="36"/>
    <x v="104"/>
    <x v="1"/>
    <n v="42853.522290000001"/>
  </r>
  <r>
    <x v="37"/>
    <x v="37"/>
    <x v="37"/>
    <x v="37"/>
    <x v="104"/>
    <x v="1"/>
    <m/>
  </r>
  <r>
    <x v="38"/>
    <x v="38"/>
    <x v="38"/>
    <x v="38"/>
    <x v="104"/>
    <x v="1"/>
    <n v="4325.8872000000001"/>
  </r>
  <r>
    <x v="39"/>
    <x v="39"/>
    <x v="39"/>
    <x v="39"/>
    <x v="104"/>
    <x v="1"/>
    <m/>
  </r>
  <r>
    <x v="0"/>
    <x v="0"/>
    <x v="0"/>
    <x v="0"/>
    <x v="105"/>
    <x v="1"/>
    <n v="1082"/>
  </r>
  <r>
    <x v="1"/>
    <x v="1"/>
    <x v="1"/>
    <x v="1"/>
    <x v="105"/>
    <x v="1"/>
    <n v="355"/>
  </r>
  <r>
    <x v="2"/>
    <x v="2"/>
    <x v="2"/>
    <x v="2"/>
    <x v="105"/>
    <x v="1"/>
    <n v="404"/>
  </r>
  <r>
    <x v="3"/>
    <x v="3"/>
    <x v="3"/>
    <x v="3"/>
    <x v="105"/>
    <x v="1"/>
    <n v="49"/>
  </r>
  <r>
    <x v="4"/>
    <x v="4"/>
    <x v="4"/>
    <x v="4"/>
    <x v="105"/>
    <x v="1"/>
    <n v="153"/>
  </r>
  <r>
    <x v="5"/>
    <x v="5"/>
    <x v="5"/>
    <x v="5"/>
    <x v="105"/>
    <x v="1"/>
    <n v="48"/>
  </r>
  <r>
    <x v="6"/>
    <x v="6"/>
    <x v="6"/>
    <x v="6"/>
    <x v="105"/>
    <x v="1"/>
    <n v="1638"/>
  </r>
  <r>
    <x v="7"/>
    <x v="7"/>
    <x v="7"/>
    <x v="7"/>
    <x v="105"/>
    <x v="1"/>
    <n v="1158"/>
  </r>
  <r>
    <x v="8"/>
    <x v="8"/>
    <x v="8"/>
    <x v="8"/>
    <x v="105"/>
    <x v="1"/>
    <n v="8"/>
  </r>
  <r>
    <x v="9"/>
    <x v="9"/>
    <x v="9"/>
    <x v="9"/>
    <x v="105"/>
    <x v="1"/>
    <n v="473"/>
  </r>
  <r>
    <x v="10"/>
    <x v="10"/>
    <x v="10"/>
    <x v="10"/>
    <x v="105"/>
    <x v="1"/>
    <n v="856"/>
  </r>
  <r>
    <x v="11"/>
    <x v="11"/>
    <x v="11"/>
    <x v="11"/>
    <x v="105"/>
    <x v="1"/>
    <n v="417"/>
  </r>
  <r>
    <x v="12"/>
    <x v="12"/>
    <x v="12"/>
    <x v="12"/>
    <x v="105"/>
    <x v="1"/>
    <n v="66311"/>
  </r>
  <r>
    <x v="13"/>
    <x v="13"/>
    <x v="13"/>
    <x v="13"/>
    <x v="105"/>
    <x v="1"/>
    <n v="544"/>
  </r>
  <r>
    <x v="14"/>
    <x v="14"/>
    <x v="14"/>
    <x v="14"/>
    <x v="105"/>
    <x v="1"/>
    <m/>
  </r>
  <r>
    <x v="15"/>
    <x v="15"/>
    <x v="15"/>
    <x v="15"/>
    <x v="105"/>
    <x v="1"/>
    <n v="7830"/>
  </r>
  <r>
    <x v="16"/>
    <x v="16"/>
    <x v="16"/>
    <x v="16"/>
    <x v="105"/>
    <x v="1"/>
    <n v="75958"/>
  </r>
  <r>
    <x v="17"/>
    <x v="17"/>
    <x v="17"/>
    <x v="17"/>
    <x v="105"/>
    <x v="1"/>
    <n v="10508"/>
  </r>
  <r>
    <x v="18"/>
    <x v="18"/>
    <x v="18"/>
    <x v="18"/>
    <x v="105"/>
    <x v="1"/>
    <n v="53480"/>
  </r>
  <r>
    <x v="19"/>
    <x v="19"/>
    <x v="19"/>
    <x v="19"/>
    <x v="105"/>
    <x v="1"/>
    <n v="1"/>
  </r>
  <r>
    <x v="20"/>
    <x v="20"/>
    <x v="20"/>
    <x v="20"/>
    <x v="105"/>
    <x v="1"/>
    <m/>
  </r>
  <r>
    <x v="21"/>
    <x v="21"/>
    <x v="21"/>
    <x v="21"/>
    <x v="105"/>
    <x v="1"/>
    <n v="8664"/>
  </r>
  <r>
    <x v="22"/>
    <x v="22"/>
    <x v="22"/>
    <x v="22"/>
    <x v="105"/>
    <x v="1"/>
    <n v="3305"/>
  </r>
  <r>
    <x v="23"/>
    <x v="23"/>
    <x v="23"/>
    <x v="23"/>
    <x v="105"/>
    <x v="1"/>
    <n v="75958"/>
  </r>
  <r>
    <x v="24"/>
    <x v="24"/>
    <x v="24"/>
    <x v="24"/>
    <x v="105"/>
    <x v="1"/>
    <n v="4839"/>
  </r>
  <r>
    <x v="25"/>
    <x v="25"/>
    <x v="25"/>
    <x v="25"/>
    <x v="105"/>
    <x v="1"/>
    <n v="0.66759002770083098"/>
  </r>
  <r>
    <x v="26"/>
    <x v="26"/>
    <x v="26"/>
    <x v="26"/>
    <x v="105"/>
    <x v="1"/>
    <n v="1.8259552863632315E-3"/>
  </r>
  <r>
    <x v="27"/>
    <x v="27"/>
    <x v="27"/>
    <x v="27"/>
    <x v="105"/>
    <x v="1"/>
    <n v="0.62601626016260159"/>
  </r>
  <r>
    <x v="28"/>
    <x v="28"/>
    <x v="28"/>
    <x v="28"/>
    <x v="105"/>
    <x v="1"/>
    <n v="10610.282029999998"/>
  </r>
  <r>
    <x v="29"/>
    <x v="29"/>
    <x v="29"/>
    <x v="29"/>
    <x v="105"/>
    <x v="1"/>
    <n v="10609.231800000001"/>
  </r>
  <r>
    <x v="30"/>
    <x v="30"/>
    <x v="30"/>
    <x v="30"/>
    <x v="105"/>
    <x v="1"/>
    <m/>
  </r>
  <r>
    <x v="31"/>
    <x v="31"/>
    <x v="31"/>
    <x v="31"/>
    <x v="105"/>
    <x v="1"/>
    <n v="1.05023"/>
  </r>
  <r>
    <x v="32"/>
    <x v="32"/>
    <x v="32"/>
    <x v="32"/>
    <x v="105"/>
    <x v="1"/>
    <n v="0.49746408528902586"/>
  </r>
  <r>
    <x v="33"/>
    <x v="33"/>
    <x v="33"/>
    <x v="33"/>
    <x v="105"/>
    <x v="1"/>
    <n v="0.49741484515527495"/>
  </r>
  <r>
    <x v="34"/>
    <x v="34"/>
    <x v="34"/>
    <x v="34"/>
    <x v="105"/>
    <x v="1"/>
    <n v="0.49741484515527495"/>
  </r>
  <r>
    <x v="35"/>
    <x v="35"/>
    <x v="35"/>
    <x v="35"/>
    <x v="105"/>
    <x v="1"/>
    <n v="21328.73979"/>
  </r>
  <r>
    <x v="36"/>
    <x v="36"/>
    <x v="36"/>
    <x v="36"/>
    <x v="105"/>
    <x v="1"/>
    <n v="19161.636989999999"/>
  </r>
  <r>
    <x v="37"/>
    <x v="37"/>
    <x v="37"/>
    <x v="37"/>
    <x v="105"/>
    <x v="1"/>
    <m/>
  </r>
  <r>
    <x v="38"/>
    <x v="38"/>
    <x v="38"/>
    <x v="38"/>
    <x v="105"/>
    <x v="1"/>
    <n v="2167.1028099999999"/>
  </r>
  <r>
    <x v="39"/>
    <x v="39"/>
    <x v="39"/>
    <x v="39"/>
    <x v="105"/>
    <x v="1"/>
    <m/>
  </r>
  <r>
    <x v="0"/>
    <x v="0"/>
    <x v="0"/>
    <x v="0"/>
    <x v="106"/>
    <x v="1"/>
    <n v="1598"/>
  </r>
  <r>
    <x v="1"/>
    <x v="1"/>
    <x v="1"/>
    <x v="1"/>
    <x v="106"/>
    <x v="1"/>
    <n v="253"/>
  </r>
  <r>
    <x v="2"/>
    <x v="2"/>
    <x v="2"/>
    <x v="2"/>
    <x v="106"/>
    <x v="1"/>
    <n v="323"/>
  </r>
  <r>
    <x v="3"/>
    <x v="3"/>
    <x v="3"/>
    <x v="3"/>
    <x v="106"/>
    <x v="1"/>
    <n v="70"/>
  </r>
  <r>
    <x v="4"/>
    <x v="4"/>
    <x v="4"/>
    <x v="4"/>
    <x v="106"/>
    <x v="1"/>
    <n v="1398"/>
  </r>
  <r>
    <x v="5"/>
    <x v="5"/>
    <x v="5"/>
    <x v="5"/>
    <x v="106"/>
    <x v="1"/>
    <n v="70"/>
  </r>
  <r>
    <x v="6"/>
    <x v="6"/>
    <x v="6"/>
    <x v="6"/>
    <x v="106"/>
    <x v="1"/>
    <n v="3319"/>
  </r>
  <r>
    <x v="7"/>
    <x v="7"/>
    <x v="7"/>
    <x v="7"/>
    <x v="106"/>
    <x v="1"/>
    <n v="1287"/>
  </r>
  <r>
    <x v="8"/>
    <x v="8"/>
    <x v="8"/>
    <x v="8"/>
    <x v="106"/>
    <x v="1"/>
    <n v="79"/>
  </r>
  <r>
    <x v="9"/>
    <x v="9"/>
    <x v="9"/>
    <x v="9"/>
    <x v="106"/>
    <x v="1"/>
    <n v="1955"/>
  </r>
  <r>
    <x v="10"/>
    <x v="10"/>
    <x v="10"/>
    <x v="10"/>
    <x v="106"/>
    <x v="1"/>
    <n v="1089"/>
  </r>
  <r>
    <x v="11"/>
    <x v="11"/>
    <x v="11"/>
    <x v="11"/>
    <x v="106"/>
    <x v="1"/>
    <n v="1608"/>
  </r>
  <r>
    <x v="12"/>
    <x v="12"/>
    <x v="12"/>
    <x v="12"/>
    <x v="106"/>
    <x v="1"/>
    <n v="88974"/>
  </r>
  <r>
    <x v="13"/>
    <x v="13"/>
    <x v="13"/>
    <x v="13"/>
    <x v="106"/>
    <x v="1"/>
    <n v="1276"/>
  </r>
  <r>
    <x v="14"/>
    <x v="14"/>
    <x v="14"/>
    <x v="14"/>
    <x v="106"/>
    <x v="1"/>
    <m/>
  </r>
  <r>
    <x v="15"/>
    <x v="15"/>
    <x v="15"/>
    <x v="15"/>
    <x v="106"/>
    <x v="1"/>
    <n v="11899"/>
  </r>
  <r>
    <x v="16"/>
    <x v="16"/>
    <x v="16"/>
    <x v="16"/>
    <x v="106"/>
    <x v="1"/>
    <n v="104846"/>
  </r>
  <r>
    <x v="17"/>
    <x v="17"/>
    <x v="17"/>
    <x v="17"/>
    <x v="106"/>
    <x v="1"/>
    <n v="11005"/>
  </r>
  <r>
    <x v="18"/>
    <x v="18"/>
    <x v="18"/>
    <x v="18"/>
    <x v="106"/>
    <x v="1"/>
    <n v="70510"/>
  </r>
  <r>
    <x v="19"/>
    <x v="19"/>
    <x v="19"/>
    <x v="19"/>
    <x v="106"/>
    <x v="1"/>
    <n v="1"/>
  </r>
  <r>
    <x v="20"/>
    <x v="20"/>
    <x v="20"/>
    <x v="20"/>
    <x v="106"/>
    <x v="1"/>
    <m/>
  </r>
  <r>
    <x v="21"/>
    <x v="21"/>
    <x v="21"/>
    <x v="21"/>
    <x v="106"/>
    <x v="1"/>
    <n v="19546"/>
  </r>
  <r>
    <x v="22"/>
    <x v="22"/>
    <x v="22"/>
    <x v="22"/>
    <x v="106"/>
    <x v="1"/>
    <n v="3783"/>
  </r>
  <r>
    <x v="23"/>
    <x v="23"/>
    <x v="23"/>
    <x v="23"/>
    <x v="106"/>
    <x v="1"/>
    <n v="104845"/>
  </r>
  <r>
    <x v="24"/>
    <x v="24"/>
    <x v="24"/>
    <x v="24"/>
    <x v="106"/>
    <x v="1"/>
    <n v="4392"/>
  </r>
  <r>
    <x v="25"/>
    <x v="25"/>
    <x v="25"/>
    <x v="25"/>
    <x v="106"/>
    <x v="1"/>
    <n v="0.31871053506148223"/>
  </r>
  <r>
    <x v="26"/>
    <x v="26"/>
    <x v="26"/>
    <x v="26"/>
    <x v="106"/>
    <x v="1"/>
    <n v="2.1755446903413966E-2"/>
  </r>
  <r>
    <x v="27"/>
    <x v="27"/>
    <x v="27"/>
    <x v="27"/>
    <x v="106"/>
    <x v="1"/>
    <n v="0.5736816165598817"/>
  </r>
  <r>
    <x v="28"/>
    <x v="28"/>
    <x v="28"/>
    <x v="28"/>
    <x v="106"/>
    <x v="1"/>
    <n v="21287.160370000001"/>
  </r>
  <r>
    <x v="29"/>
    <x v="29"/>
    <x v="29"/>
    <x v="29"/>
    <x v="106"/>
    <x v="1"/>
    <n v="21115.830850000002"/>
  </r>
  <r>
    <x v="30"/>
    <x v="30"/>
    <x v="30"/>
    <x v="30"/>
    <x v="106"/>
    <x v="1"/>
    <m/>
  </r>
  <r>
    <x v="31"/>
    <x v="31"/>
    <x v="31"/>
    <x v="31"/>
    <x v="106"/>
    <x v="1"/>
    <n v="171.32952"/>
  </r>
  <r>
    <x v="32"/>
    <x v="32"/>
    <x v="32"/>
    <x v="32"/>
    <x v="106"/>
    <x v="1"/>
    <n v="0.58517695767842748"/>
  </r>
  <r>
    <x v="33"/>
    <x v="33"/>
    <x v="33"/>
    <x v="33"/>
    <x v="106"/>
    <x v="1"/>
    <n v="0.58046716616413052"/>
  </r>
  <r>
    <x v="34"/>
    <x v="34"/>
    <x v="34"/>
    <x v="34"/>
    <x v="106"/>
    <x v="1"/>
    <n v="0.58046716616413052"/>
  </r>
  <r>
    <x v="35"/>
    <x v="35"/>
    <x v="35"/>
    <x v="35"/>
    <x v="106"/>
    <x v="1"/>
    <n v="36377.304490000002"/>
  </r>
  <r>
    <x v="36"/>
    <x v="36"/>
    <x v="36"/>
    <x v="36"/>
    <x v="106"/>
    <x v="1"/>
    <n v="33161.04578"/>
  </r>
  <r>
    <x v="37"/>
    <x v="37"/>
    <x v="37"/>
    <x v="37"/>
    <x v="106"/>
    <x v="1"/>
    <m/>
  </r>
  <r>
    <x v="38"/>
    <x v="38"/>
    <x v="38"/>
    <x v="38"/>
    <x v="106"/>
    <x v="1"/>
    <n v="3216.2587100000001"/>
  </r>
  <r>
    <x v="39"/>
    <x v="39"/>
    <x v="39"/>
    <x v="39"/>
    <x v="106"/>
    <x v="1"/>
    <m/>
  </r>
  <r>
    <x v="0"/>
    <x v="0"/>
    <x v="0"/>
    <x v="0"/>
    <x v="108"/>
    <x v="1"/>
    <n v="6060"/>
  </r>
  <r>
    <x v="1"/>
    <x v="1"/>
    <x v="1"/>
    <x v="1"/>
    <x v="108"/>
    <x v="1"/>
    <n v="1940"/>
  </r>
  <r>
    <x v="2"/>
    <x v="2"/>
    <x v="2"/>
    <x v="2"/>
    <x v="108"/>
    <x v="1"/>
    <n v="2320"/>
  </r>
  <r>
    <x v="3"/>
    <x v="3"/>
    <x v="3"/>
    <x v="3"/>
    <x v="108"/>
    <x v="1"/>
    <n v="380"/>
  </r>
  <r>
    <x v="4"/>
    <x v="4"/>
    <x v="4"/>
    <x v="4"/>
    <x v="108"/>
    <x v="1"/>
    <n v="13546"/>
  </r>
  <r>
    <x v="5"/>
    <x v="5"/>
    <x v="5"/>
    <x v="5"/>
    <x v="108"/>
    <x v="1"/>
    <n v="440"/>
  </r>
  <r>
    <x v="6"/>
    <x v="6"/>
    <x v="6"/>
    <x v="6"/>
    <x v="108"/>
    <x v="1"/>
    <n v="21986"/>
  </r>
  <r>
    <x v="7"/>
    <x v="7"/>
    <x v="7"/>
    <x v="7"/>
    <x v="108"/>
    <x v="1"/>
    <n v="7877"/>
  </r>
  <r>
    <x v="8"/>
    <x v="8"/>
    <x v="8"/>
    <x v="8"/>
    <x v="108"/>
    <x v="1"/>
    <n v="829"/>
  </r>
  <r>
    <x v="9"/>
    <x v="9"/>
    <x v="9"/>
    <x v="9"/>
    <x v="108"/>
    <x v="1"/>
    <n v="13281"/>
  </r>
  <r>
    <x v="10"/>
    <x v="10"/>
    <x v="10"/>
    <x v="10"/>
    <x v="108"/>
    <x v="1"/>
    <n v="2042"/>
  </r>
  <r>
    <x v="11"/>
    <x v="11"/>
    <x v="11"/>
    <x v="11"/>
    <x v="108"/>
    <x v="1"/>
    <n v="56211"/>
  </r>
  <r>
    <x v="12"/>
    <x v="12"/>
    <x v="12"/>
    <x v="12"/>
    <x v="108"/>
    <x v="1"/>
    <n v="269634"/>
  </r>
  <r>
    <x v="13"/>
    <x v="13"/>
    <x v="13"/>
    <x v="13"/>
    <x v="108"/>
    <x v="1"/>
    <n v="35944"/>
  </r>
  <r>
    <x v="14"/>
    <x v="14"/>
    <x v="14"/>
    <x v="14"/>
    <x v="108"/>
    <x v="1"/>
    <n v="40"/>
  </r>
  <r>
    <x v="15"/>
    <x v="15"/>
    <x v="15"/>
    <x v="15"/>
    <x v="108"/>
    <x v="1"/>
    <n v="92002"/>
  </r>
  <r>
    <x v="16"/>
    <x v="16"/>
    <x v="16"/>
    <x v="16"/>
    <x v="108"/>
    <x v="1"/>
    <n v="455873"/>
  </r>
  <r>
    <x v="17"/>
    <x v="17"/>
    <x v="17"/>
    <x v="17"/>
    <x v="108"/>
    <x v="1"/>
    <n v="14"/>
  </r>
  <r>
    <x v="18"/>
    <x v="18"/>
    <x v="18"/>
    <x v="18"/>
    <x v="108"/>
    <x v="1"/>
    <n v="362779"/>
  </r>
  <r>
    <x v="19"/>
    <x v="19"/>
    <x v="19"/>
    <x v="19"/>
    <x v="108"/>
    <x v="1"/>
    <n v="2"/>
  </r>
  <r>
    <x v="20"/>
    <x v="20"/>
    <x v="20"/>
    <x v="20"/>
    <x v="108"/>
    <x v="1"/>
    <n v="34"/>
  </r>
  <r>
    <x v="21"/>
    <x v="21"/>
    <x v="21"/>
    <x v="21"/>
    <x v="108"/>
    <x v="1"/>
    <n v="79338"/>
  </r>
  <r>
    <x v="22"/>
    <x v="22"/>
    <x v="22"/>
    <x v="22"/>
    <x v="108"/>
    <x v="1"/>
    <n v="13706"/>
  </r>
  <r>
    <x v="23"/>
    <x v="23"/>
    <x v="23"/>
    <x v="23"/>
    <x v="108"/>
    <x v="1"/>
    <n v="455873"/>
  </r>
  <r>
    <x v="24"/>
    <x v="24"/>
    <x v="24"/>
    <x v="24"/>
    <x v="108"/>
    <x v="1"/>
    <n v="12853"/>
  </r>
  <r>
    <x v="25"/>
    <x v="25"/>
    <x v="25"/>
    <x v="25"/>
    <x v="108"/>
    <x v="1"/>
    <n v="0.25761801466790618"/>
  </r>
  <r>
    <x v="26"/>
    <x v="26"/>
    <x v="26"/>
    <x v="26"/>
    <x v="108"/>
    <x v="1"/>
    <n v="2.0075323892738778E-2"/>
  </r>
  <r>
    <x v="27"/>
    <x v="27"/>
    <x v="27"/>
    <x v="27"/>
    <x v="108"/>
    <x v="1"/>
    <n v="0.23878132973135224"/>
  </r>
  <r>
    <x v="28"/>
    <x v="28"/>
    <x v="28"/>
    <x v="28"/>
    <x v="108"/>
    <x v="1"/>
    <n v="84655.416900000011"/>
  </r>
  <r>
    <x v="29"/>
    <x v="29"/>
    <x v="29"/>
    <x v="29"/>
    <x v="108"/>
    <x v="1"/>
    <n v="82061.933599999989"/>
  </r>
  <r>
    <x v="30"/>
    <x v="30"/>
    <x v="30"/>
    <x v="30"/>
    <x v="108"/>
    <x v="1"/>
    <m/>
  </r>
  <r>
    <x v="31"/>
    <x v="31"/>
    <x v="31"/>
    <x v="31"/>
    <x v="108"/>
    <x v="1"/>
    <n v="2593.4832999999999"/>
  </r>
  <r>
    <x v="32"/>
    <x v="32"/>
    <x v="32"/>
    <x v="32"/>
    <x v="108"/>
    <x v="1"/>
    <n v="0.31727665383505693"/>
  </r>
  <r>
    <x v="33"/>
    <x v="33"/>
    <x v="33"/>
    <x v="33"/>
    <x v="108"/>
    <x v="1"/>
    <n v="0.30755664142081168"/>
  </r>
  <r>
    <x v="34"/>
    <x v="34"/>
    <x v="34"/>
    <x v="34"/>
    <x v="108"/>
    <x v="1"/>
    <n v="0.30755664142081168"/>
  </r>
  <r>
    <x v="35"/>
    <x v="35"/>
    <x v="35"/>
    <x v="35"/>
    <x v="108"/>
    <x v="1"/>
    <n v="266818.92877"/>
  </r>
  <r>
    <x v="36"/>
    <x v="36"/>
    <x v="36"/>
    <x v="36"/>
    <x v="108"/>
    <x v="1"/>
    <n v="244892.65823"/>
  </r>
  <r>
    <x v="37"/>
    <x v="37"/>
    <x v="37"/>
    <x v="37"/>
    <x v="108"/>
    <x v="1"/>
    <n v="6689.6336900000006"/>
  </r>
  <r>
    <x v="38"/>
    <x v="38"/>
    <x v="38"/>
    <x v="38"/>
    <x v="108"/>
    <x v="1"/>
    <n v="15236.636849999999"/>
  </r>
  <r>
    <x v="39"/>
    <x v="39"/>
    <x v="39"/>
    <x v="39"/>
    <x v="108"/>
    <x v="1"/>
    <m/>
  </r>
  <r>
    <x v="0"/>
    <x v="0"/>
    <x v="0"/>
    <x v="0"/>
    <x v="109"/>
    <x v="1"/>
    <n v="5896"/>
  </r>
  <r>
    <x v="1"/>
    <x v="1"/>
    <x v="1"/>
    <x v="1"/>
    <x v="109"/>
    <x v="1"/>
    <n v="1768"/>
  </r>
  <r>
    <x v="2"/>
    <x v="2"/>
    <x v="2"/>
    <x v="2"/>
    <x v="109"/>
    <x v="1"/>
    <n v="2027"/>
  </r>
  <r>
    <x v="3"/>
    <x v="3"/>
    <x v="3"/>
    <x v="3"/>
    <x v="109"/>
    <x v="1"/>
    <n v="259"/>
  </r>
  <r>
    <x v="4"/>
    <x v="4"/>
    <x v="4"/>
    <x v="4"/>
    <x v="109"/>
    <x v="1"/>
    <n v="1831"/>
  </r>
  <r>
    <x v="5"/>
    <x v="5"/>
    <x v="5"/>
    <x v="5"/>
    <x v="109"/>
    <x v="1"/>
    <n v="138"/>
  </r>
  <r>
    <x v="6"/>
    <x v="6"/>
    <x v="6"/>
    <x v="6"/>
    <x v="109"/>
    <x v="1"/>
    <n v="9633"/>
  </r>
  <r>
    <x v="7"/>
    <x v="7"/>
    <x v="7"/>
    <x v="7"/>
    <x v="109"/>
    <x v="1"/>
    <n v="4488"/>
  </r>
  <r>
    <x v="8"/>
    <x v="8"/>
    <x v="8"/>
    <x v="8"/>
    <x v="109"/>
    <x v="1"/>
    <n v="824"/>
  </r>
  <r>
    <x v="9"/>
    <x v="9"/>
    <x v="9"/>
    <x v="9"/>
    <x v="109"/>
    <x v="1"/>
    <n v="4320"/>
  </r>
  <r>
    <x v="10"/>
    <x v="10"/>
    <x v="10"/>
    <x v="10"/>
    <x v="109"/>
    <x v="1"/>
    <n v="2594"/>
  </r>
  <r>
    <x v="11"/>
    <x v="11"/>
    <x v="11"/>
    <x v="11"/>
    <x v="109"/>
    <x v="1"/>
    <n v="28596"/>
  </r>
  <r>
    <x v="12"/>
    <x v="12"/>
    <x v="12"/>
    <x v="12"/>
    <x v="109"/>
    <x v="1"/>
    <n v="355504"/>
  </r>
  <r>
    <x v="13"/>
    <x v="13"/>
    <x v="13"/>
    <x v="13"/>
    <x v="109"/>
    <x v="1"/>
    <n v="1038"/>
  </r>
  <r>
    <x v="14"/>
    <x v="14"/>
    <x v="14"/>
    <x v="14"/>
    <x v="109"/>
    <x v="1"/>
    <m/>
  </r>
  <r>
    <x v="15"/>
    <x v="15"/>
    <x v="15"/>
    <x v="15"/>
    <x v="109"/>
    <x v="1"/>
    <n v="40436"/>
  </r>
  <r>
    <x v="16"/>
    <x v="16"/>
    <x v="16"/>
    <x v="16"/>
    <x v="109"/>
    <x v="1"/>
    <n v="428168"/>
  </r>
  <r>
    <x v="17"/>
    <x v="17"/>
    <x v="17"/>
    <x v="17"/>
    <x v="109"/>
    <x v="1"/>
    <n v="76327"/>
  </r>
  <r>
    <x v="18"/>
    <x v="18"/>
    <x v="18"/>
    <x v="18"/>
    <x v="109"/>
    <x v="1"/>
    <n v="293803"/>
  </r>
  <r>
    <x v="19"/>
    <x v="19"/>
    <x v="19"/>
    <x v="19"/>
    <x v="109"/>
    <x v="1"/>
    <n v="3"/>
  </r>
  <r>
    <x v="20"/>
    <x v="20"/>
    <x v="20"/>
    <x v="20"/>
    <x v="109"/>
    <x v="1"/>
    <m/>
  </r>
  <r>
    <x v="21"/>
    <x v="21"/>
    <x v="21"/>
    <x v="21"/>
    <x v="109"/>
    <x v="1"/>
    <n v="38128"/>
  </r>
  <r>
    <x v="22"/>
    <x v="22"/>
    <x v="22"/>
    <x v="22"/>
    <x v="109"/>
    <x v="1"/>
    <n v="19907"/>
  </r>
  <r>
    <x v="23"/>
    <x v="23"/>
    <x v="23"/>
    <x v="23"/>
    <x v="109"/>
    <x v="1"/>
    <n v="428168"/>
  </r>
  <r>
    <x v="24"/>
    <x v="24"/>
    <x v="24"/>
    <x v="24"/>
    <x v="109"/>
    <x v="1"/>
    <n v="27823"/>
  </r>
  <r>
    <x v="25"/>
    <x v="25"/>
    <x v="25"/>
    <x v="25"/>
    <x v="109"/>
    <x v="1"/>
    <n v="0.4011077775213478"/>
  </r>
  <r>
    <x v="26"/>
    <x v="26"/>
    <x v="26"/>
    <x v="26"/>
    <x v="109"/>
    <x v="1"/>
    <n v="1.3584281709790345E-2"/>
  </r>
  <r>
    <x v="27"/>
    <x v="27"/>
    <x v="27"/>
    <x v="27"/>
    <x v="109"/>
    <x v="1"/>
    <n v="0.12095853936858121"/>
  </r>
  <r>
    <x v="28"/>
    <x v="28"/>
    <x v="28"/>
    <x v="28"/>
    <x v="109"/>
    <x v="1"/>
    <n v="47386.162830000001"/>
  </r>
  <r>
    <x v="29"/>
    <x v="29"/>
    <x v="29"/>
    <x v="29"/>
    <x v="109"/>
    <x v="1"/>
    <n v="47367.008030000005"/>
  </r>
  <r>
    <x v="30"/>
    <x v="30"/>
    <x v="30"/>
    <x v="30"/>
    <x v="109"/>
    <x v="1"/>
    <m/>
  </r>
  <r>
    <x v="31"/>
    <x v="31"/>
    <x v="31"/>
    <x v="31"/>
    <x v="109"/>
    <x v="1"/>
    <n v="19.154790000000002"/>
  </r>
  <r>
    <x v="32"/>
    <x v="32"/>
    <x v="32"/>
    <x v="32"/>
    <x v="109"/>
    <x v="1"/>
    <n v="0.28976083044623197"/>
  </r>
  <r>
    <x v="33"/>
    <x v="33"/>
    <x v="33"/>
    <x v="33"/>
    <x v="109"/>
    <x v="1"/>
    <n v="0.28964370108982168"/>
  </r>
  <r>
    <x v="34"/>
    <x v="34"/>
    <x v="34"/>
    <x v="34"/>
    <x v="109"/>
    <x v="1"/>
    <n v="0.28964370108982168"/>
  </r>
  <r>
    <x v="35"/>
    <x v="35"/>
    <x v="35"/>
    <x v="35"/>
    <x v="109"/>
    <x v="1"/>
    <n v="163535.43284999998"/>
  </r>
  <r>
    <x v="36"/>
    <x v="36"/>
    <x v="36"/>
    <x v="36"/>
    <x v="109"/>
    <x v="1"/>
    <n v="151658.52160000001"/>
  </r>
  <r>
    <x v="37"/>
    <x v="37"/>
    <x v="37"/>
    <x v="37"/>
    <x v="109"/>
    <x v="1"/>
    <m/>
  </r>
  <r>
    <x v="38"/>
    <x v="38"/>
    <x v="38"/>
    <x v="38"/>
    <x v="109"/>
    <x v="1"/>
    <n v="11876.911249999999"/>
  </r>
  <r>
    <x v="39"/>
    <x v="39"/>
    <x v="39"/>
    <x v="39"/>
    <x v="109"/>
    <x v="1"/>
    <m/>
  </r>
  <r>
    <x v="0"/>
    <x v="0"/>
    <x v="0"/>
    <x v="0"/>
    <x v="110"/>
    <x v="1"/>
    <n v="1015"/>
  </r>
  <r>
    <x v="1"/>
    <x v="1"/>
    <x v="1"/>
    <x v="1"/>
    <x v="110"/>
    <x v="1"/>
    <n v="447"/>
  </r>
  <r>
    <x v="2"/>
    <x v="2"/>
    <x v="2"/>
    <x v="2"/>
    <x v="110"/>
    <x v="1"/>
    <n v="515"/>
  </r>
  <r>
    <x v="3"/>
    <x v="3"/>
    <x v="3"/>
    <x v="3"/>
    <x v="110"/>
    <x v="1"/>
    <n v="68"/>
  </r>
  <r>
    <x v="4"/>
    <x v="4"/>
    <x v="4"/>
    <x v="4"/>
    <x v="110"/>
    <x v="1"/>
    <n v="1475"/>
  </r>
  <r>
    <x v="5"/>
    <x v="5"/>
    <x v="5"/>
    <x v="5"/>
    <x v="110"/>
    <x v="1"/>
    <n v="193"/>
  </r>
  <r>
    <x v="6"/>
    <x v="6"/>
    <x v="6"/>
    <x v="6"/>
    <x v="110"/>
    <x v="1"/>
    <n v="3130"/>
  </r>
  <r>
    <x v="7"/>
    <x v="7"/>
    <x v="7"/>
    <x v="7"/>
    <x v="110"/>
    <x v="1"/>
    <n v="1503"/>
  </r>
  <r>
    <x v="8"/>
    <x v="8"/>
    <x v="8"/>
    <x v="8"/>
    <x v="110"/>
    <x v="1"/>
    <n v="139"/>
  </r>
  <r>
    <x v="9"/>
    <x v="9"/>
    <x v="9"/>
    <x v="9"/>
    <x v="110"/>
    <x v="1"/>
    <n v="1489"/>
  </r>
  <r>
    <x v="10"/>
    <x v="10"/>
    <x v="10"/>
    <x v="10"/>
    <x v="110"/>
    <x v="1"/>
    <n v="9117"/>
  </r>
  <r>
    <x v="11"/>
    <x v="11"/>
    <x v="11"/>
    <x v="11"/>
    <x v="110"/>
    <x v="1"/>
    <n v="3062"/>
  </r>
  <r>
    <x v="12"/>
    <x v="12"/>
    <x v="12"/>
    <x v="12"/>
    <x v="110"/>
    <x v="1"/>
    <n v="54614"/>
  </r>
  <r>
    <x v="13"/>
    <x v="13"/>
    <x v="13"/>
    <x v="13"/>
    <x v="110"/>
    <x v="1"/>
    <n v="953"/>
  </r>
  <r>
    <x v="14"/>
    <x v="14"/>
    <x v="14"/>
    <x v="14"/>
    <x v="110"/>
    <x v="1"/>
    <n v="74"/>
  </r>
  <r>
    <x v="15"/>
    <x v="15"/>
    <x v="15"/>
    <x v="15"/>
    <x v="110"/>
    <x v="1"/>
    <n v="9936"/>
  </r>
  <r>
    <x v="16"/>
    <x v="16"/>
    <x v="16"/>
    <x v="16"/>
    <x v="110"/>
    <x v="1"/>
    <n v="77756"/>
  </r>
  <r>
    <x v="17"/>
    <x v="17"/>
    <x v="17"/>
    <x v="17"/>
    <x v="110"/>
    <x v="1"/>
    <n v="1"/>
  </r>
  <r>
    <x v="18"/>
    <x v="18"/>
    <x v="18"/>
    <x v="18"/>
    <x v="110"/>
    <x v="1"/>
    <n v="64066"/>
  </r>
  <r>
    <x v="19"/>
    <x v="19"/>
    <x v="19"/>
    <x v="19"/>
    <x v="110"/>
    <x v="1"/>
    <m/>
  </r>
  <r>
    <x v="20"/>
    <x v="20"/>
    <x v="20"/>
    <x v="20"/>
    <x v="110"/>
    <x v="1"/>
    <n v="3"/>
  </r>
  <r>
    <x v="21"/>
    <x v="21"/>
    <x v="21"/>
    <x v="21"/>
    <x v="110"/>
    <x v="1"/>
    <n v="10414"/>
  </r>
  <r>
    <x v="22"/>
    <x v="22"/>
    <x v="22"/>
    <x v="22"/>
    <x v="110"/>
    <x v="1"/>
    <n v="3272"/>
  </r>
  <r>
    <x v="23"/>
    <x v="23"/>
    <x v="23"/>
    <x v="23"/>
    <x v="110"/>
    <x v="1"/>
    <n v="77756"/>
  </r>
  <r>
    <x v="24"/>
    <x v="24"/>
    <x v="24"/>
    <x v="24"/>
    <x v="110"/>
    <x v="1"/>
    <n v="3239"/>
  </r>
  <r>
    <x v="25"/>
    <x v="25"/>
    <x v="25"/>
    <x v="25"/>
    <x v="110"/>
    <x v="1"/>
    <n v="0.40359237536656889"/>
  </r>
  <r>
    <x v="26"/>
    <x v="26"/>
    <x v="26"/>
    <x v="26"/>
    <x v="110"/>
    <x v="1"/>
    <n v="1.520346476585762E-2"/>
  </r>
  <r>
    <x v="27"/>
    <x v="27"/>
    <x v="27"/>
    <x v="27"/>
    <x v="110"/>
    <x v="1"/>
    <n v="0.23442136498516319"/>
  </r>
  <r>
    <x v="28"/>
    <x v="28"/>
    <x v="28"/>
    <x v="28"/>
    <x v="110"/>
    <x v="1"/>
    <n v="11933.681460000002"/>
  </r>
  <r>
    <x v="29"/>
    <x v="29"/>
    <x v="29"/>
    <x v="29"/>
    <x v="110"/>
    <x v="1"/>
    <n v="11834.854170000001"/>
  </r>
  <r>
    <x v="30"/>
    <x v="30"/>
    <x v="30"/>
    <x v="30"/>
    <x v="110"/>
    <x v="1"/>
    <m/>
  </r>
  <r>
    <x v="31"/>
    <x v="31"/>
    <x v="31"/>
    <x v="31"/>
    <x v="110"/>
    <x v="1"/>
    <n v="98.827289999999991"/>
  </r>
  <r>
    <x v="32"/>
    <x v="32"/>
    <x v="32"/>
    <x v="32"/>
    <x v="110"/>
    <x v="1"/>
    <n v="0.47432876748930913"/>
  </r>
  <r>
    <x v="33"/>
    <x v="33"/>
    <x v="33"/>
    <x v="33"/>
    <x v="110"/>
    <x v="1"/>
    <n v="0.47040067314414558"/>
  </r>
  <r>
    <x v="34"/>
    <x v="34"/>
    <x v="34"/>
    <x v="34"/>
    <x v="110"/>
    <x v="1"/>
    <n v="0.47040067314414558"/>
  </r>
  <r>
    <x v="35"/>
    <x v="35"/>
    <x v="35"/>
    <x v="35"/>
    <x v="110"/>
    <x v="1"/>
    <n v="25159.092760000003"/>
  </r>
  <r>
    <x v="36"/>
    <x v="36"/>
    <x v="36"/>
    <x v="36"/>
    <x v="110"/>
    <x v="1"/>
    <n v="22252.476409999999"/>
  </r>
  <r>
    <x v="37"/>
    <x v="37"/>
    <x v="37"/>
    <x v="37"/>
    <x v="110"/>
    <x v="1"/>
    <n v="303.46707000000004"/>
  </r>
  <r>
    <x v="38"/>
    <x v="38"/>
    <x v="38"/>
    <x v="38"/>
    <x v="110"/>
    <x v="1"/>
    <n v="2603.1492799999996"/>
  </r>
  <r>
    <x v="39"/>
    <x v="39"/>
    <x v="39"/>
    <x v="39"/>
    <x v="110"/>
    <x v="1"/>
    <m/>
  </r>
  <r>
    <x v="0"/>
    <x v="0"/>
    <x v="0"/>
    <x v="0"/>
    <x v="111"/>
    <x v="1"/>
    <n v="8866"/>
  </r>
  <r>
    <x v="1"/>
    <x v="1"/>
    <x v="1"/>
    <x v="1"/>
    <x v="111"/>
    <x v="1"/>
    <n v="5240"/>
  </r>
  <r>
    <x v="2"/>
    <x v="2"/>
    <x v="2"/>
    <x v="2"/>
    <x v="111"/>
    <x v="1"/>
    <n v="6736"/>
  </r>
  <r>
    <x v="3"/>
    <x v="3"/>
    <x v="3"/>
    <x v="3"/>
    <x v="111"/>
    <x v="1"/>
    <n v="1496"/>
  </r>
  <r>
    <x v="4"/>
    <x v="4"/>
    <x v="4"/>
    <x v="4"/>
    <x v="111"/>
    <x v="1"/>
    <n v="11781"/>
  </r>
  <r>
    <x v="5"/>
    <x v="5"/>
    <x v="5"/>
    <x v="5"/>
    <x v="111"/>
    <x v="1"/>
    <n v="921"/>
  </r>
  <r>
    <x v="6"/>
    <x v="6"/>
    <x v="6"/>
    <x v="6"/>
    <x v="111"/>
    <x v="1"/>
    <n v="26808"/>
  </r>
  <r>
    <x v="7"/>
    <x v="7"/>
    <x v="7"/>
    <x v="7"/>
    <x v="111"/>
    <x v="1"/>
    <n v="12163"/>
  </r>
  <r>
    <x v="8"/>
    <x v="8"/>
    <x v="8"/>
    <x v="8"/>
    <x v="111"/>
    <x v="1"/>
    <n v="413"/>
  </r>
  <r>
    <x v="9"/>
    <x v="9"/>
    <x v="9"/>
    <x v="9"/>
    <x v="111"/>
    <x v="1"/>
    <n v="14232"/>
  </r>
  <r>
    <x v="10"/>
    <x v="10"/>
    <x v="10"/>
    <x v="10"/>
    <x v="111"/>
    <x v="1"/>
    <n v="3751"/>
  </r>
  <r>
    <x v="11"/>
    <x v="11"/>
    <x v="11"/>
    <x v="11"/>
    <x v="111"/>
    <x v="1"/>
    <n v="17594"/>
  </r>
  <r>
    <x v="12"/>
    <x v="12"/>
    <x v="12"/>
    <x v="12"/>
    <x v="111"/>
    <x v="1"/>
    <n v="639354"/>
  </r>
  <r>
    <x v="13"/>
    <x v="13"/>
    <x v="13"/>
    <x v="13"/>
    <x v="111"/>
    <x v="1"/>
    <n v="16445"/>
  </r>
  <r>
    <x v="14"/>
    <x v="14"/>
    <x v="14"/>
    <x v="14"/>
    <x v="111"/>
    <x v="1"/>
    <n v="1822"/>
  </r>
  <r>
    <x v="15"/>
    <x v="15"/>
    <x v="15"/>
    <x v="15"/>
    <x v="111"/>
    <x v="1"/>
    <n v="79735"/>
  </r>
  <r>
    <x v="16"/>
    <x v="16"/>
    <x v="16"/>
    <x v="16"/>
    <x v="111"/>
    <x v="1"/>
    <n v="758701"/>
  </r>
  <r>
    <x v="17"/>
    <x v="17"/>
    <x v="17"/>
    <x v="17"/>
    <x v="111"/>
    <x v="1"/>
    <n v="21914"/>
  </r>
  <r>
    <x v="18"/>
    <x v="18"/>
    <x v="18"/>
    <x v="18"/>
    <x v="111"/>
    <x v="1"/>
    <n v="620914"/>
  </r>
  <r>
    <x v="19"/>
    <x v="19"/>
    <x v="19"/>
    <x v="19"/>
    <x v="111"/>
    <x v="1"/>
    <n v="1"/>
  </r>
  <r>
    <x v="20"/>
    <x v="20"/>
    <x v="20"/>
    <x v="20"/>
    <x v="111"/>
    <x v="1"/>
    <n v="1435"/>
  </r>
  <r>
    <x v="21"/>
    <x v="21"/>
    <x v="21"/>
    <x v="21"/>
    <x v="111"/>
    <x v="1"/>
    <n v="81237"/>
  </r>
  <r>
    <x v="22"/>
    <x v="22"/>
    <x v="22"/>
    <x v="22"/>
    <x v="111"/>
    <x v="1"/>
    <n v="33199"/>
  </r>
  <r>
    <x v="23"/>
    <x v="23"/>
    <x v="23"/>
    <x v="23"/>
    <x v="111"/>
    <x v="1"/>
    <n v="758700"/>
  </r>
  <r>
    <x v="24"/>
    <x v="24"/>
    <x v="24"/>
    <x v="24"/>
    <x v="111"/>
    <x v="1"/>
    <n v="87578"/>
  </r>
  <r>
    <x v="25"/>
    <x v="25"/>
    <x v="25"/>
    <x v="25"/>
    <x v="111"/>
    <x v="1"/>
    <n v="0.39418383387110117"/>
  </r>
  <r>
    <x v="26"/>
    <x v="26"/>
    <x v="26"/>
    <x v="26"/>
    <x v="111"/>
    <x v="1"/>
    <n v="1.3785963956670965E-2"/>
  </r>
  <r>
    <x v="27"/>
    <x v="27"/>
    <x v="27"/>
    <x v="27"/>
    <x v="111"/>
    <x v="1"/>
    <n v="0.21534599432438331"/>
  </r>
  <r>
    <x v="28"/>
    <x v="28"/>
    <x v="28"/>
    <x v="28"/>
    <x v="111"/>
    <x v="1"/>
    <n v="99624.475529999996"/>
  </r>
  <r>
    <x v="29"/>
    <x v="29"/>
    <x v="29"/>
    <x v="29"/>
    <x v="111"/>
    <x v="1"/>
    <n v="99154.55704"/>
  </r>
  <r>
    <x v="30"/>
    <x v="30"/>
    <x v="30"/>
    <x v="30"/>
    <x v="111"/>
    <x v="1"/>
    <m/>
  </r>
  <r>
    <x v="31"/>
    <x v="31"/>
    <x v="31"/>
    <x v="31"/>
    <x v="111"/>
    <x v="1"/>
    <n v="469.91848999999996"/>
  </r>
  <r>
    <x v="32"/>
    <x v="32"/>
    <x v="32"/>
    <x v="32"/>
    <x v="111"/>
    <x v="1"/>
    <n v="0.30066837462982726"/>
  </r>
  <r>
    <x v="33"/>
    <x v="33"/>
    <x v="33"/>
    <x v="33"/>
    <x v="111"/>
    <x v="1"/>
    <n v="0.29925015257299692"/>
  </r>
  <r>
    <x v="34"/>
    <x v="34"/>
    <x v="34"/>
    <x v="34"/>
    <x v="111"/>
    <x v="1"/>
    <n v="0.29925015257299692"/>
  </r>
  <r>
    <x v="35"/>
    <x v="35"/>
    <x v="35"/>
    <x v="35"/>
    <x v="111"/>
    <x v="1"/>
    <n v="331343.38007000001"/>
  </r>
  <r>
    <x v="36"/>
    <x v="36"/>
    <x v="36"/>
    <x v="36"/>
    <x v="111"/>
    <x v="1"/>
    <n v="304378.56235000002"/>
  </r>
  <r>
    <x v="37"/>
    <x v="37"/>
    <x v="37"/>
    <x v="37"/>
    <x v="111"/>
    <x v="1"/>
    <m/>
  </r>
  <r>
    <x v="38"/>
    <x v="38"/>
    <x v="38"/>
    <x v="38"/>
    <x v="111"/>
    <x v="1"/>
    <n v="26964.817719999999"/>
  </r>
  <r>
    <x v="39"/>
    <x v="39"/>
    <x v="39"/>
    <x v="39"/>
    <x v="111"/>
    <x v="1"/>
    <m/>
  </r>
  <r>
    <x v="0"/>
    <x v="0"/>
    <x v="0"/>
    <x v="0"/>
    <x v="112"/>
    <x v="1"/>
    <n v="26175"/>
  </r>
  <r>
    <x v="1"/>
    <x v="1"/>
    <x v="1"/>
    <x v="1"/>
    <x v="112"/>
    <x v="1"/>
    <n v="13757"/>
  </r>
  <r>
    <x v="2"/>
    <x v="2"/>
    <x v="2"/>
    <x v="2"/>
    <x v="112"/>
    <x v="1"/>
    <n v="16868"/>
  </r>
  <r>
    <x v="3"/>
    <x v="3"/>
    <x v="3"/>
    <x v="3"/>
    <x v="112"/>
    <x v="1"/>
    <n v="3111"/>
  </r>
  <r>
    <x v="4"/>
    <x v="4"/>
    <x v="4"/>
    <x v="4"/>
    <x v="112"/>
    <x v="1"/>
    <n v="22647"/>
  </r>
  <r>
    <x v="5"/>
    <x v="5"/>
    <x v="5"/>
    <x v="5"/>
    <x v="112"/>
    <x v="1"/>
    <n v="2113"/>
  </r>
  <r>
    <x v="6"/>
    <x v="6"/>
    <x v="6"/>
    <x v="6"/>
    <x v="112"/>
    <x v="1"/>
    <n v="64692"/>
  </r>
  <r>
    <x v="7"/>
    <x v="7"/>
    <x v="7"/>
    <x v="7"/>
    <x v="112"/>
    <x v="1"/>
    <n v="33979"/>
  </r>
  <r>
    <x v="8"/>
    <x v="8"/>
    <x v="8"/>
    <x v="8"/>
    <x v="112"/>
    <x v="1"/>
    <n v="7122"/>
  </r>
  <r>
    <x v="9"/>
    <x v="9"/>
    <x v="9"/>
    <x v="9"/>
    <x v="112"/>
    <x v="1"/>
    <n v="23593"/>
  </r>
  <r>
    <x v="10"/>
    <x v="10"/>
    <x v="10"/>
    <x v="10"/>
    <x v="112"/>
    <x v="1"/>
    <n v="26335"/>
  </r>
  <r>
    <x v="11"/>
    <x v="11"/>
    <x v="11"/>
    <x v="11"/>
    <x v="112"/>
    <x v="1"/>
    <n v="155012"/>
  </r>
  <r>
    <x v="12"/>
    <x v="12"/>
    <x v="12"/>
    <x v="12"/>
    <x v="112"/>
    <x v="1"/>
    <n v="1574904"/>
  </r>
  <r>
    <x v="13"/>
    <x v="13"/>
    <x v="13"/>
    <x v="13"/>
    <x v="112"/>
    <x v="1"/>
    <n v="79939"/>
  </r>
  <r>
    <x v="14"/>
    <x v="14"/>
    <x v="14"/>
    <x v="14"/>
    <x v="112"/>
    <x v="1"/>
    <n v="16748"/>
  </r>
  <r>
    <x v="15"/>
    <x v="15"/>
    <x v="15"/>
    <x v="15"/>
    <x v="112"/>
    <x v="1"/>
    <n v="208496"/>
  </r>
  <r>
    <x v="16"/>
    <x v="16"/>
    <x v="16"/>
    <x v="16"/>
    <x v="112"/>
    <x v="1"/>
    <n v="2061434"/>
  </r>
  <r>
    <x v="17"/>
    <x v="17"/>
    <x v="17"/>
    <x v="17"/>
    <x v="112"/>
    <x v="1"/>
    <n v="102118"/>
  </r>
  <r>
    <x v="18"/>
    <x v="18"/>
    <x v="18"/>
    <x v="18"/>
    <x v="112"/>
    <x v="1"/>
    <n v="1639105"/>
  </r>
  <r>
    <x v="19"/>
    <x v="19"/>
    <x v="19"/>
    <x v="19"/>
    <x v="112"/>
    <x v="1"/>
    <n v="8"/>
  </r>
  <r>
    <x v="20"/>
    <x v="20"/>
    <x v="20"/>
    <x v="20"/>
    <x v="112"/>
    <x v="1"/>
    <n v="1945"/>
  </r>
  <r>
    <x v="21"/>
    <x v="21"/>
    <x v="21"/>
    <x v="21"/>
    <x v="112"/>
    <x v="1"/>
    <n v="246635"/>
  </r>
  <r>
    <x v="22"/>
    <x v="22"/>
    <x v="22"/>
    <x v="22"/>
    <x v="112"/>
    <x v="1"/>
    <n v="71623"/>
  </r>
  <r>
    <x v="23"/>
    <x v="23"/>
    <x v="23"/>
    <x v="23"/>
    <x v="112"/>
    <x v="1"/>
    <n v="2061434"/>
  </r>
  <r>
    <x v="24"/>
    <x v="24"/>
    <x v="24"/>
    <x v="24"/>
    <x v="112"/>
    <x v="1"/>
    <n v="170595"/>
  </r>
  <r>
    <x v="25"/>
    <x v="25"/>
    <x v="25"/>
    <x v="25"/>
    <x v="112"/>
    <x v="1"/>
    <n v="0.43279046069685539"/>
  </r>
  <r>
    <x v="26"/>
    <x v="26"/>
    <x v="26"/>
    <x v="26"/>
    <x v="112"/>
    <x v="1"/>
    <n v="1.7916339533294086E-2"/>
  </r>
  <r>
    <x v="27"/>
    <x v="27"/>
    <x v="27"/>
    <x v="27"/>
    <x v="112"/>
    <x v="1"/>
    <n v="0.35808927173061866"/>
  </r>
  <r>
    <x v="28"/>
    <x v="28"/>
    <x v="28"/>
    <x v="28"/>
    <x v="112"/>
    <x v="1"/>
    <n v="277079.13368000003"/>
  </r>
  <r>
    <x v="29"/>
    <x v="29"/>
    <x v="29"/>
    <x v="29"/>
    <x v="112"/>
    <x v="1"/>
    <n v="274991.88650000002"/>
  </r>
  <r>
    <x v="30"/>
    <x v="30"/>
    <x v="30"/>
    <x v="30"/>
    <x v="112"/>
    <x v="1"/>
    <m/>
  </r>
  <r>
    <x v="31"/>
    <x v="31"/>
    <x v="31"/>
    <x v="31"/>
    <x v="112"/>
    <x v="1"/>
    <n v="2087.2471799999998"/>
  </r>
  <r>
    <x v="32"/>
    <x v="32"/>
    <x v="32"/>
    <x v="32"/>
    <x v="112"/>
    <x v="1"/>
    <n v="0.40477822851372175"/>
  </r>
  <r>
    <x v="33"/>
    <x v="33"/>
    <x v="33"/>
    <x v="33"/>
    <x v="112"/>
    <x v="1"/>
    <n v="0.4017290194131678"/>
  </r>
  <r>
    <x v="34"/>
    <x v="34"/>
    <x v="34"/>
    <x v="34"/>
    <x v="112"/>
    <x v="1"/>
    <n v="0.4017290194131678"/>
  </r>
  <r>
    <x v="35"/>
    <x v="35"/>
    <x v="35"/>
    <x v="35"/>
    <x v="112"/>
    <x v="1"/>
    <n v="684520.84169000003"/>
  </r>
  <r>
    <x v="36"/>
    <x v="36"/>
    <x v="36"/>
    <x v="36"/>
    <x v="112"/>
    <x v="1"/>
    <n v="620197.53173000005"/>
  </r>
  <r>
    <x v="37"/>
    <x v="37"/>
    <x v="37"/>
    <x v="37"/>
    <x v="112"/>
    <x v="1"/>
    <m/>
  </r>
  <r>
    <x v="38"/>
    <x v="38"/>
    <x v="38"/>
    <x v="38"/>
    <x v="112"/>
    <x v="1"/>
    <n v="64323.309959999999"/>
  </r>
  <r>
    <x v="39"/>
    <x v="39"/>
    <x v="39"/>
    <x v="39"/>
    <x v="112"/>
    <x v="1"/>
    <m/>
  </r>
  <r>
    <x v="0"/>
    <x v="0"/>
    <x v="0"/>
    <x v="0"/>
    <x v="113"/>
    <x v="1"/>
    <n v="12949"/>
  </r>
  <r>
    <x v="1"/>
    <x v="1"/>
    <x v="1"/>
    <x v="1"/>
    <x v="113"/>
    <x v="1"/>
    <n v="8281"/>
  </r>
  <r>
    <x v="2"/>
    <x v="2"/>
    <x v="2"/>
    <x v="2"/>
    <x v="113"/>
    <x v="1"/>
    <n v="9467"/>
  </r>
  <r>
    <x v="3"/>
    <x v="3"/>
    <x v="3"/>
    <x v="3"/>
    <x v="113"/>
    <x v="1"/>
    <n v="1186"/>
  </r>
  <r>
    <x v="4"/>
    <x v="4"/>
    <x v="4"/>
    <x v="4"/>
    <x v="113"/>
    <x v="1"/>
    <n v="13956"/>
  </r>
  <r>
    <x v="5"/>
    <x v="5"/>
    <x v="5"/>
    <x v="5"/>
    <x v="113"/>
    <x v="1"/>
    <n v="1288"/>
  </r>
  <r>
    <x v="6"/>
    <x v="6"/>
    <x v="6"/>
    <x v="6"/>
    <x v="113"/>
    <x v="1"/>
    <n v="36474"/>
  </r>
  <r>
    <x v="7"/>
    <x v="7"/>
    <x v="7"/>
    <x v="7"/>
    <x v="113"/>
    <x v="1"/>
    <n v="17875"/>
  </r>
  <r>
    <x v="8"/>
    <x v="8"/>
    <x v="8"/>
    <x v="8"/>
    <x v="113"/>
    <x v="1"/>
    <n v="478"/>
  </r>
  <r>
    <x v="9"/>
    <x v="9"/>
    <x v="9"/>
    <x v="9"/>
    <x v="113"/>
    <x v="1"/>
    <n v="18123"/>
  </r>
  <r>
    <x v="10"/>
    <x v="10"/>
    <x v="10"/>
    <x v="10"/>
    <x v="113"/>
    <x v="1"/>
    <n v="3220"/>
  </r>
  <r>
    <x v="11"/>
    <x v="11"/>
    <x v="11"/>
    <x v="11"/>
    <x v="113"/>
    <x v="1"/>
    <n v="32543"/>
  </r>
  <r>
    <x v="12"/>
    <x v="12"/>
    <x v="12"/>
    <x v="12"/>
    <x v="113"/>
    <x v="1"/>
    <n v="823554"/>
  </r>
  <r>
    <x v="13"/>
    <x v="13"/>
    <x v="13"/>
    <x v="13"/>
    <x v="113"/>
    <x v="1"/>
    <n v="21489"/>
  </r>
  <r>
    <x v="14"/>
    <x v="14"/>
    <x v="14"/>
    <x v="14"/>
    <x v="113"/>
    <x v="1"/>
    <n v="3158"/>
  </r>
  <r>
    <x v="15"/>
    <x v="15"/>
    <x v="15"/>
    <x v="15"/>
    <x v="113"/>
    <x v="1"/>
    <n v="79402"/>
  </r>
  <r>
    <x v="16"/>
    <x v="16"/>
    <x v="16"/>
    <x v="16"/>
    <x v="113"/>
    <x v="1"/>
    <n v="963366"/>
  </r>
  <r>
    <x v="17"/>
    <x v="17"/>
    <x v="17"/>
    <x v="17"/>
    <x v="113"/>
    <x v="1"/>
    <n v="69399"/>
  </r>
  <r>
    <x v="18"/>
    <x v="18"/>
    <x v="18"/>
    <x v="18"/>
    <x v="113"/>
    <x v="1"/>
    <n v="759254"/>
  </r>
  <r>
    <x v="19"/>
    <x v="19"/>
    <x v="19"/>
    <x v="19"/>
    <x v="113"/>
    <x v="1"/>
    <n v="11"/>
  </r>
  <r>
    <x v="20"/>
    <x v="20"/>
    <x v="20"/>
    <x v="20"/>
    <x v="113"/>
    <x v="1"/>
    <n v="1954"/>
  </r>
  <r>
    <x v="21"/>
    <x v="21"/>
    <x v="21"/>
    <x v="21"/>
    <x v="113"/>
    <x v="1"/>
    <n v="94249"/>
  </r>
  <r>
    <x v="22"/>
    <x v="22"/>
    <x v="22"/>
    <x v="22"/>
    <x v="113"/>
    <x v="1"/>
    <n v="38499"/>
  </r>
  <r>
    <x v="23"/>
    <x v="23"/>
    <x v="23"/>
    <x v="23"/>
    <x v="113"/>
    <x v="1"/>
    <n v="963366"/>
  </r>
  <r>
    <x v="24"/>
    <x v="24"/>
    <x v="24"/>
    <x v="24"/>
    <x v="113"/>
    <x v="1"/>
    <n v="100028"/>
  </r>
  <r>
    <x v="25"/>
    <x v="25"/>
    <x v="25"/>
    <x v="25"/>
    <x v="113"/>
    <x v="1"/>
    <n v="0.40210326220259995"/>
  </r>
  <r>
    <x v="26"/>
    <x v="26"/>
    <x v="26"/>
    <x v="26"/>
    <x v="113"/>
    <x v="1"/>
    <n v="8.0284428334647141E-3"/>
  </r>
  <r>
    <x v="27"/>
    <x v="27"/>
    <x v="27"/>
    <x v="27"/>
    <x v="113"/>
    <x v="1"/>
    <n v="0.18154333429311834"/>
  </r>
  <r>
    <x v="28"/>
    <x v="28"/>
    <x v="28"/>
    <x v="28"/>
    <x v="113"/>
    <x v="1"/>
    <n v="113553.79767"/>
  </r>
  <r>
    <x v="29"/>
    <x v="29"/>
    <x v="29"/>
    <x v="29"/>
    <x v="113"/>
    <x v="1"/>
    <n v="113259.7087"/>
  </r>
  <r>
    <x v="30"/>
    <x v="30"/>
    <x v="30"/>
    <x v="30"/>
    <x v="113"/>
    <x v="1"/>
    <m/>
  </r>
  <r>
    <x v="31"/>
    <x v="31"/>
    <x v="31"/>
    <x v="31"/>
    <x v="113"/>
    <x v="1"/>
    <n v="294.08896999999996"/>
  </r>
  <r>
    <x v="32"/>
    <x v="32"/>
    <x v="32"/>
    <x v="32"/>
    <x v="113"/>
    <x v="1"/>
    <n v="0.30622829365179149"/>
  </r>
  <r>
    <x v="33"/>
    <x v="33"/>
    <x v="33"/>
    <x v="33"/>
    <x v="113"/>
    <x v="1"/>
    <n v="0.30543520380968309"/>
  </r>
  <r>
    <x v="34"/>
    <x v="34"/>
    <x v="34"/>
    <x v="34"/>
    <x v="113"/>
    <x v="1"/>
    <n v="0.30543520380968309"/>
  </r>
  <r>
    <x v="35"/>
    <x v="35"/>
    <x v="35"/>
    <x v="35"/>
    <x v="113"/>
    <x v="1"/>
    <n v="370814.19327999995"/>
  </r>
  <r>
    <x v="36"/>
    <x v="36"/>
    <x v="36"/>
    <x v="36"/>
    <x v="113"/>
    <x v="1"/>
    <n v="332866.45882999996"/>
  </r>
  <r>
    <x v="37"/>
    <x v="37"/>
    <x v="37"/>
    <x v="37"/>
    <x v="113"/>
    <x v="1"/>
    <m/>
  </r>
  <r>
    <x v="38"/>
    <x v="38"/>
    <x v="38"/>
    <x v="38"/>
    <x v="113"/>
    <x v="1"/>
    <n v="37947.734450000004"/>
  </r>
  <r>
    <x v="39"/>
    <x v="39"/>
    <x v="39"/>
    <x v="39"/>
    <x v="113"/>
    <x v="1"/>
    <m/>
  </r>
  <r>
    <x v="0"/>
    <x v="0"/>
    <x v="0"/>
    <x v="0"/>
    <x v="114"/>
    <x v="1"/>
    <n v="1516"/>
  </r>
  <r>
    <x v="1"/>
    <x v="1"/>
    <x v="1"/>
    <x v="1"/>
    <x v="114"/>
    <x v="1"/>
    <n v="351"/>
  </r>
  <r>
    <x v="2"/>
    <x v="2"/>
    <x v="2"/>
    <x v="2"/>
    <x v="114"/>
    <x v="1"/>
    <n v="450"/>
  </r>
  <r>
    <x v="3"/>
    <x v="3"/>
    <x v="3"/>
    <x v="3"/>
    <x v="114"/>
    <x v="1"/>
    <n v="99"/>
  </r>
  <r>
    <x v="4"/>
    <x v="4"/>
    <x v="4"/>
    <x v="4"/>
    <x v="114"/>
    <x v="1"/>
    <n v="3748"/>
  </r>
  <r>
    <x v="5"/>
    <x v="5"/>
    <x v="5"/>
    <x v="5"/>
    <x v="114"/>
    <x v="1"/>
    <n v="101"/>
  </r>
  <r>
    <x v="6"/>
    <x v="6"/>
    <x v="6"/>
    <x v="6"/>
    <x v="114"/>
    <x v="1"/>
    <n v="5716"/>
  </r>
  <r>
    <x v="7"/>
    <x v="7"/>
    <x v="7"/>
    <x v="7"/>
    <x v="114"/>
    <x v="1"/>
    <n v="1619"/>
  </r>
  <r>
    <x v="8"/>
    <x v="8"/>
    <x v="8"/>
    <x v="8"/>
    <x v="114"/>
    <x v="1"/>
    <n v="394"/>
  </r>
  <r>
    <x v="9"/>
    <x v="9"/>
    <x v="9"/>
    <x v="9"/>
    <x v="114"/>
    <x v="1"/>
    <n v="3703"/>
  </r>
  <r>
    <x v="10"/>
    <x v="10"/>
    <x v="10"/>
    <x v="10"/>
    <x v="114"/>
    <x v="1"/>
    <n v="1977"/>
  </r>
  <r>
    <x v="11"/>
    <x v="11"/>
    <x v="11"/>
    <x v="11"/>
    <x v="114"/>
    <x v="1"/>
    <n v="9413"/>
  </r>
  <r>
    <x v="12"/>
    <x v="12"/>
    <x v="12"/>
    <x v="12"/>
    <x v="114"/>
    <x v="1"/>
    <n v="83063"/>
  </r>
  <r>
    <x v="13"/>
    <x v="13"/>
    <x v="13"/>
    <x v="13"/>
    <x v="114"/>
    <x v="1"/>
    <n v="5085"/>
  </r>
  <r>
    <x v="14"/>
    <x v="14"/>
    <x v="14"/>
    <x v="14"/>
    <x v="114"/>
    <x v="1"/>
    <m/>
  </r>
  <r>
    <x v="15"/>
    <x v="15"/>
    <x v="15"/>
    <x v="15"/>
    <x v="114"/>
    <x v="1"/>
    <n v="18384"/>
  </r>
  <r>
    <x v="16"/>
    <x v="16"/>
    <x v="16"/>
    <x v="16"/>
    <x v="114"/>
    <x v="1"/>
    <n v="117922"/>
  </r>
  <r>
    <x v="17"/>
    <x v="17"/>
    <x v="17"/>
    <x v="17"/>
    <x v="114"/>
    <x v="1"/>
    <m/>
  </r>
  <r>
    <x v="18"/>
    <x v="18"/>
    <x v="18"/>
    <x v="18"/>
    <x v="114"/>
    <x v="1"/>
    <n v="96483"/>
  </r>
  <r>
    <x v="19"/>
    <x v="19"/>
    <x v="19"/>
    <x v="19"/>
    <x v="114"/>
    <x v="1"/>
    <n v="1"/>
  </r>
  <r>
    <x v="20"/>
    <x v="20"/>
    <x v="20"/>
    <x v="20"/>
    <x v="114"/>
    <x v="1"/>
    <m/>
  </r>
  <r>
    <x v="21"/>
    <x v="21"/>
    <x v="21"/>
    <x v="21"/>
    <x v="114"/>
    <x v="1"/>
    <n v="17612"/>
  </r>
  <r>
    <x v="22"/>
    <x v="22"/>
    <x v="22"/>
    <x v="22"/>
    <x v="114"/>
    <x v="1"/>
    <n v="3826"/>
  </r>
  <r>
    <x v="23"/>
    <x v="23"/>
    <x v="23"/>
    <x v="23"/>
    <x v="114"/>
    <x v="1"/>
    <n v="117922"/>
  </r>
  <r>
    <x v="24"/>
    <x v="24"/>
    <x v="24"/>
    <x v="24"/>
    <x v="114"/>
    <x v="1"/>
    <n v="4116"/>
  </r>
  <r>
    <x v="25"/>
    <x v="25"/>
    <x v="25"/>
    <x v="25"/>
    <x v="114"/>
    <x v="1"/>
    <n v="0.2253045923149016"/>
  </r>
  <r>
    <x v="26"/>
    <x v="26"/>
    <x v="26"/>
    <x v="26"/>
    <x v="114"/>
    <x v="1"/>
    <n v="1.3086297146876875E-2"/>
  </r>
  <r>
    <x v="27"/>
    <x v="27"/>
    <x v="27"/>
    <x v="27"/>
    <x v="114"/>
    <x v="1"/>
    <n v="0.46007905138339922"/>
  </r>
  <r>
    <x v="28"/>
    <x v="28"/>
    <x v="28"/>
    <x v="28"/>
    <x v="114"/>
    <x v="1"/>
    <n v="19455.526379999999"/>
  </r>
  <r>
    <x v="29"/>
    <x v="29"/>
    <x v="29"/>
    <x v="29"/>
    <x v="114"/>
    <x v="1"/>
    <n v="19295.000940000002"/>
  </r>
  <r>
    <x v="30"/>
    <x v="30"/>
    <x v="30"/>
    <x v="30"/>
    <x v="114"/>
    <x v="1"/>
    <m/>
  </r>
  <r>
    <x v="31"/>
    <x v="31"/>
    <x v="31"/>
    <x v="31"/>
    <x v="114"/>
    <x v="1"/>
    <n v="160.52545000000001"/>
  </r>
  <r>
    <x v="32"/>
    <x v="32"/>
    <x v="32"/>
    <x v="32"/>
    <x v="114"/>
    <x v="1"/>
    <n v="0.38341753627633474"/>
  </r>
  <r>
    <x v="33"/>
    <x v="33"/>
    <x v="33"/>
    <x v="33"/>
    <x v="114"/>
    <x v="1"/>
    <n v="0.38025399973086538"/>
  </r>
  <r>
    <x v="34"/>
    <x v="34"/>
    <x v="34"/>
    <x v="34"/>
    <x v="114"/>
    <x v="1"/>
    <n v="0.38025399973086538"/>
  </r>
  <r>
    <x v="35"/>
    <x v="35"/>
    <x v="35"/>
    <x v="35"/>
    <x v="114"/>
    <x v="1"/>
    <n v="50742.401010000001"/>
  </r>
  <r>
    <x v="36"/>
    <x v="36"/>
    <x v="36"/>
    <x v="36"/>
    <x v="114"/>
    <x v="1"/>
    <n v="46237.414280000005"/>
  </r>
  <r>
    <x v="37"/>
    <x v="37"/>
    <x v="37"/>
    <x v="37"/>
    <x v="114"/>
    <x v="1"/>
    <n v="941.50462000000005"/>
  </r>
  <r>
    <x v="38"/>
    <x v="38"/>
    <x v="38"/>
    <x v="38"/>
    <x v="114"/>
    <x v="1"/>
    <n v="3563.4821099999999"/>
  </r>
  <r>
    <x v="39"/>
    <x v="39"/>
    <x v="39"/>
    <x v="39"/>
    <x v="114"/>
    <x v="1"/>
    <m/>
  </r>
  <r>
    <x v="0"/>
    <x v="0"/>
    <x v="0"/>
    <x v="0"/>
    <x v="115"/>
    <x v="1"/>
    <n v="1104"/>
  </r>
  <r>
    <x v="1"/>
    <x v="1"/>
    <x v="1"/>
    <x v="1"/>
    <x v="115"/>
    <x v="1"/>
    <n v="364"/>
  </r>
  <r>
    <x v="2"/>
    <x v="2"/>
    <x v="2"/>
    <x v="2"/>
    <x v="115"/>
    <x v="1"/>
    <n v="499"/>
  </r>
  <r>
    <x v="3"/>
    <x v="3"/>
    <x v="3"/>
    <x v="3"/>
    <x v="115"/>
    <x v="1"/>
    <n v="135"/>
  </r>
  <r>
    <x v="4"/>
    <x v="4"/>
    <x v="4"/>
    <x v="4"/>
    <x v="115"/>
    <x v="1"/>
    <n v="4944"/>
  </r>
  <r>
    <x v="5"/>
    <x v="5"/>
    <x v="5"/>
    <x v="5"/>
    <x v="115"/>
    <x v="1"/>
    <n v="178"/>
  </r>
  <r>
    <x v="6"/>
    <x v="6"/>
    <x v="6"/>
    <x v="6"/>
    <x v="115"/>
    <x v="1"/>
    <n v="6590"/>
  </r>
  <r>
    <x v="7"/>
    <x v="7"/>
    <x v="7"/>
    <x v="7"/>
    <x v="115"/>
    <x v="1"/>
    <n v="1500"/>
  </r>
  <r>
    <x v="8"/>
    <x v="8"/>
    <x v="8"/>
    <x v="8"/>
    <x v="115"/>
    <x v="1"/>
    <n v="171"/>
  </r>
  <r>
    <x v="9"/>
    <x v="9"/>
    <x v="9"/>
    <x v="9"/>
    <x v="115"/>
    <x v="1"/>
    <n v="4919"/>
  </r>
  <r>
    <x v="10"/>
    <x v="10"/>
    <x v="10"/>
    <x v="10"/>
    <x v="115"/>
    <x v="1"/>
    <n v="9075"/>
  </r>
  <r>
    <x v="11"/>
    <x v="11"/>
    <x v="11"/>
    <x v="11"/>
    <x v="115"/>
    <x v="1"/>
    <n v="1670"/>
  </r>
  <r>
    <x v="12"/>
    <x v="12"/>
    <x v="12"/>
    <x v="12"/>
    <x v="115"/>
    <x v="1"/>
    <n v="75682"/>
  </r>
  <r>
    <x v="13"/>
    <x v="13"/>
    <x v="13"/>
    <x v="13"/>
    <x v="115"/>
    <x v="1"/>
    <n v="1156"/>
  </r>
  <r>
    <x v="14"/>
    <x v="14"/>
    <x v="14"/>
    <x v="14"/>
    <x v="115"/>
    <x v="1"/>
    <n v="1"/>
  </r>
  <r>
    <x v="15"/>
    <x v="15"/>
    <x v="15"/>
    <x v="15"/>
    <x v="115"/>
    <x v="1"/>
    <n v="13475"/>
  </r>
  <r>
    <x v="16"/>
    <x v="16"/>
    <x v="16"/>
    <x v="16"/>
    <x v="115"/>
    <x v="1"/>
    <n v="101059"/>
  </r>
  <r>
    <x v="17"/>
    <x v="17"/>
    <x v="17"/>
    <x v="17"/>
    <x v="115"/>
    <x v="1"/>
    <n v="1"/>
  </r>
  <r>
    <x v="18"/>
    <x v="18"/>
    <x v="18"/>
    <x v="18"/>
    <x v="115"/>
    <x v="1"/>
    <n v="78940"/>
  </r>
  <r>
    <x v="19"/>
    <x v="19"/>
    <x v="19"/>
    <x v="19"/>
    <x v="115"/>
    <x v="1"/>
    <n v="1"/>
  </r>
  <r>
    <x v="20"/>
    <x v="20"/>
    <x v="20"/>
    <x v="20"/>
    <x v="115"/>
    <x v="1"/>
    <m/>
  </r>
  <r>
    <x v="21"/>
    <x v="21"/>
    <x v="21"/>
    <x v="21"/>
    <x v="115"/>
    <x v="1"/>
    <n v="18791"/>
  </r>
  <r>
    <x v="22"/>
    <x v="22"/>
    <x v="22"/>
    <x v="22"/>
    <x v="115"/>
    <x v="1"/>
    <n v="3326"/>
  </r>
  <r>
    <x v="23"/>
    <x v="23"/>
    <x v="23"/>
    <x v="23"/>
    <x v="115"/>
    <x v="1"/>
    <n v="101059"/>
  </r>
  <r>
    <x v="24"/>
    <x v="24"/>
    <x v="24"/>
    <x v="24"/>
    <x v="115"/>
    <x v="1"/>
    <n v="3964"/>
  </r>
  <r>
    <x v="25"/>
    <x v="25"/>
    <x v="25"/>
    <x v="25"/>
    <x v="115"/>
    <x v="1"/>
    <n v="0.18625099920063948"/>
  </r>
  <r>
    <x v="26"/>
    <x v="26"/>
    <x v="26"/>
    <x v="26"/>
    <x v="115"/>
    <x v="1"/>
    <n v="1.1636775446057132E-2"/>
  </r>
  <r>
    <x v="27"/>
    <x v="27"/>
    <x v="27"/>
    <x v="27"/>
    <x v="115"/>
    <x v="1"/>
    <n v="0.33167825223435948"/>
  </r>
  <r>
    <x v="28"/>
    <x v="28"/>
    <x v="28"/>
    <x v="28"/>
    <x v="115"/>
    <x v="1"/>
    <n v="20090.477440000002"/>
  </r>
  <r>
    <x v="29"/>
    <x v="29"/>
    <x v="29"/>
    <x v="29"/>
    <x v="115"/>
    <x v="1"/>
    <n v="20059.137159999998"/>
  </r>
  <r>
    <x v="30"/>
    <x v="30"/>
    <x v="30"/>
    <x v="30"/>
    <x v="115"/>
    <x v="1"/>
    <m/>
  </r>
  <r>
    <x v="31"/>
    <x v="31"/>
    <x v="31"/>
    <x v="31"/>
    <x v="115"/>
    <x v="1"/>
    <n v="31.34029"/>
  </r>
  <r>
    <x v="32"/>
    <x v="32"/>
    <x v="32"/>
    <x v="32"/>
    <x v="115"/>
    <x v="1"/>
    <n v="0.76384034734627648"/>
  </r>
  <r>
    <x v="33"/>
    <x v="33"/>
    <x v="33"/>
    <x v="33"/>
    <x v="115"/>
    <x v="1"/>
    <n v="0.76264878928437263"/>
  </r>
  <r>
    <x v="34"/>
    <x v="34"/>
    <x v="34"/>
    <x v="34"/>
    <x v="115"/>
    <x v="1"/>
    <n v="0.76264878928437263"/>
  </r>
  <r>
    <x v="35"/>
    <x v="35"/>
    <x v="35"/>
    <x v="35"/>
    <x v="115"/>
    <x v="1"/>
    <n v="26301.932739999997"/>
  </r>
  <r>
    <x v="36"/>
    <x v="36"/>
    <x v="36"/>
    <x v="36"/>
    <x v="115"/>
    <x v="1"/>
    <n v="23384.93734"/>
  </r>
  <r>
    <x v="37"/>
    <x v="37"/>
    <x v="37"/>
    <x v="37"/>
    <x v="115"/>
    <x v="1"/>
    <m/>
  </r>
  <r>
    <x v="38"/>
    <x v="38"/>
    <x v="38"/>
    <x v="38"/>
    <x v="115"/>
    <x v="1"/>
    <n v="2916.9953999999998"/>
  </r>
  <r>
    <x v="39"/>
    <x v="39"/>
    <x v="39"/>
    <x v="39"/>
    <x v="115"/>
    <x v="1"/>
    <m/>
  </r>
  <r>
    <x v="0"/>
    <x v="0"/>
    <x v="0"/>
    <x v="0"/>
    <x v="116"/>
    <x v="1"/>
    <n v="2740"/>
  </r>
  <r>
    <x v="1"/>
    <x v="1"/>
    <x v="1"/>
    <x v="1"/>
    <x v="116"/>
    <x v="1"/>
    <n v="931"/>
  </r>
  <r>
    <x v="2"/>
    <x v="2"/>
    <x v="2"/>
    <x v="2"/>
    <x v="116"/>
    <x v="1"/>
    <n v="1101"/>
  </r>
  <r>
    <x v="3"/>
    <x v="3"/>
    <x v="3"/>
    <x v="3"/>
    <x v="116"/>
    <x v="1"/>
    <n v="170"/>
  </r>
  <r>
    <x v="4"/>
    <x v="4"/>
    <x v="4"/>
    <x v="4"/>
    <x v="116"/>
    <x v="1"/>
    <n v="2922"/>
  </r>
  <r>
    <x v="5"/>
    <x v="5"/>
    <x v="5"/>
    <x v="5"/>
    <x v="116"/>
    <x v="1"/>
    <n v="52"/>
  </r>
  <r>
    <x v="6"/>
    <x v="6"/>
    <x v="6"/>
    <x v="6"/>
    <x v="116"/>
    <x v="1"/>
    <n v="6645"/>
  </r>
  <r>
    <x v="7"/>
    <x v="7"/>
    <x v="7"/>
    <x v="7"/>
    <x v="116"/>
    <x v="1"/>
    <n v="2273"/>
  </r>
  <r>
    <x v="8"/>
    <x v="8"/>
    <x v="8"/>
    <x v="8"/>
    <x v="116"/>
    <x v="1"/>
    <n v="208"/>
  </r>
  <r>
    <x v="9"/>
    <x v="9"/>
    <x v="9"/>
    <x v="9"/>
    <x v="116"/>
    <x v="1"/>
    <n v="4165"/>
  </r>
  <r>
    <x v="10"/>
    <x v="10"/>
    <x v="10"/>
    <x v="10"/>
    <x v="116"/>
    <x v="1"/>
    <n v="1170"/>
  </r>
  <r>
    <x v="11"/>
    <x v="11"/>
    <x v="11"/>
    <x v="11"/>
    <x v="116"/>
    <x v="1"/>
    <n v="11166"/>
  </r>
  <r>
    <x v="12"/>
    <x v="12"/>
    <x v="12"/>
    <x v="12"/>
    <x v="116"/>
    <x v="1"/>
    <n v="131877"/>
  </r>
  <r>
    <x v="13"/>
    <x v="13"/>
    <x v="13"/>
    <x v="13"/>
    <x v="116"/>
    <x v="1"/>
    <n v="5730"/>
  </r>
  <r>
    <x v="14"/>
    <x v="14"/>
    <x v="14"/>
    <x v="14"/>
    <x v="116"/>
    <x v="1"/>
    <n v="175"/>
  </r>
  <r>
    <x v="15"/>
    <x v="15"/>
    <x v="15"/>
    <x v="15"/>
    <x v="116"/>
    <x v="1"/>
    <n v="18161"/>
  </r>
  <r>
    <x v="16"/>
    <x v="16"/>
    <x v="16"/>
    <x v="16"/>
    <x v="116"/>
    <x v="1"/>
    <n v="168279"/>
  </r>
  <r>
    <x v="17"/>
    <x v="17"/>
    <x v="17"/>
    <x v="17"/>
    <x v="116"/>
    <x v="1"/>
    <n v="20"/>
  </r>
  <r>
    <x v="18"/>
    <x v="18"/>
    <x v="18"/>
    <x v="18"/>
    <x v="116"/>
    <x v="1"/>
    <n v="127258"/>
  </r>
  <r>
    <x v="19"/>
    <x v="19"/>
    <x v="19"/>
    <x v="19"/>
    <x v="116"/>
    <x v="1"/>
    <m/>
  </r>
  <r>
    <x v="20"/>
    <x v="20"/>
    <x v="20"/>
    <x v="20"/>
    <x v="116"/>
    <x v="1"/>
    <n v="168"/>
  </r>
  <r>
    <x v="21"/>
    <x v="21"/>
    <x v="21"/>
    <x v="21"/>
    <x v="116"/>
    <x v="1"/>
    <n v="34406"/>
  </r>
  <r>
    <x v="22"/>
    <x v="22"/>
    <x v="22"/>
    <x v="22"/>
    <x v="116"/>
    <x v="1"/>
    <n v="6427"/>
  </r>
  <r>
    <x v="23"/>
    <x v="23"/>
    <x v="23"/>
    <x v="23"/>
    <x v="116"/>
    <x v="1"/>
    <n v="168279"/>
  </r>
  <r>
    <x v="24"/>
    <x v="24"/>
    <x v="24"/>
    <x v="24"/>
    <x v="116"/>
    <x v="1"/>
    <n v="6650"/>
  </r>
  <r>
    <x v="25"/>
    <x v="25"/>
    <x v="25"/>
    <x v="25"/>
    <x v="116"/>
    <x v="1"/>
    <n v="0.29762287182781882"/>
  </r>
  <r>
    <x v="26"/>
    <x v="26"/>
    <x v="26"/>
    <x v="26"/>
    <x v="116"/>
    <x v="1"/>
    <n v="1.7449251314715447E-2"/>
  </r>
  <r>
    <x v="27"/>
    <x v="27"/>
    <x v="27"/>
    <x v="27"/>
    <x v="116"/>
    <x v="1"/>
    <n v="0.22162576687116564"/>
  </r>
  <r>
    <x v="28"/>
    <x v="28"/>
    <x v="28"/>
    <x v="28"/>
    <x v="116"/>
    <x v="1"/>
    <n v="37933.642890000003"/>
  </r>
  <r>
    <x v="29"/>
    <x v="29"/>
    <x v="29"/>
    <x v="29"/>
    <x v="116"/>
    <x v="1"/>
    <n v="37895.769159999996"/>
  </r>
  <r>
    <x v="30"/>
    <x v="30"/>
    <x v="30"/>
    <x v="30"/>
    <x v="116"/>
    <x v="1"/>
    <m/>
  </r>
  <r>
    <x v="31"/>
    <x v="31"/>
    <x v="31"/>
    <x v="31"/>
    <x v="116"/>
    <x v="1"/>
    <n v="37.873730000000002"/>
  </r>
  <r>
    <x v="32"/>
    <x v="32"/>
    <x v="32"/>
    <x v="32"/>
    <x v="116"/>
    <x v="1"/>
    <n v="0.77214892355876896"/>
  </r>
  <r>
    <x v="33"/>
    <x v="33"/>
    <x v="33"/>
    <x v="33"/>
    <x v="116"/>
    <x v="1"/>
    <n v="0.77137799417728392"/>
  </r>
  <r>
    <x v="34"/>
    <x v="34"/>
    <x v="34"/>
    <x v="34"/>
    <x v="116"/>
    <x v="1"/>
    <n v="0.77137799417728392"/>
  </r>
  <r>
    <x v="35"/>
    <x v="35"/>
    <x v="35"/>
    <x v="35"/>
    <x v="116"/>
    <x v="1"/>
    <n v="49127.366150000002"/>
  </r>
  <r>
    <x v="36"/>
    <x v="36"/>
    <x v="36"/>
    <x v="36"/>
    <x v="116"/>
    <x v="1"/>
    <n v="42330.627340000006"/>
  </r>
  <r>
    <x v="37"/>
    <x v="37"/>
    <x v="37"/>
    <x v="37"/>
    <x v="116"/>
    <x v="1"/>
    <m/>
  </r>
  <r>
    <x v="38"/>
    <x v="38"/>
    <x v="38"/>
    <x v="38"/>
    <x v="116"/>
    <x v="1"/>
    <n v="6796.7388099999998"/>
  </r>
  <r>
    <x v="39"/>
    <x v="39"/>
    <x v="39"/>
    <x v="39"/>
    <x v="116"/>
    <x v="1"/>
    <m/>
  </r>
  <r>
    <x v="0"/>
    <x v="0"/>
    <x v="0"/>
    <x v="0"/>
    <x v="117"/>
    <x v="1"/>
    <n v="661"/>
  </r>
  <r>
    <x v="1"/>
    <x v="1"/>
    <x v="1"/>
    <x v="1"/>
    <x v="117"/>
    <x v="1"/>
    <n v="122"/>
  </r>
  <r>
    <x v="2"/>
    <x v="2"/>
    <x v="2"/>
    <x v="2"/>
    <x v="117"/>
    <x v="1"/>
    <n v="161"/>
  </r>
  <r>
    <x v="3"/>
    <x v="3"/>
    <x v="3"/>
    <x v="3"/>
    <x v="117"/>
    <x v="1"/>
    <n v="39"/>
  </r>
  <r>
    <x v="4"/>
    <x v="4"/>
    <x v="4"/>
    <x v="4"/>
    <x v="117"/>
    <x v="1"/>
    <n v="4135"/>
  </r>
  <r>
    <x v="5"/>
    <x v="5"/>
    <x v="5"/>
    <x v="5"/>
    <x v="117"/>
    <x v="1"/>
    <n v="147"/>
  </r>
  <r>
    <x v="6"/>
    <x v="6"/>
    <x v="6"/>
    <x v="6"/>
    <x v="117"/>
    <x v="1"/>
    <n v="5065"/>
  </r>
  <r>
    <x v="7"/>
    <x v="7"/>
    <x v="7"/>
    <x v="7"/>
    <x v="117"/>
    <x v="1"/>
    <n v="692"/>
  </r>
  <r>
    <x v="8"/>
    <x v="8"/>
    <x v="8"/>
    <x v="8"/>
    <x v="117"/>
    <x v="1"/>
    <n v="228"/>
  </r>
  <r>
    <x v="9"/>
    <x v="9"/>
    <x v="9"/>
    <x v="9"/>
    <x v="117"/>
    <x v="1"/>
    <n v="4146"/>
  </r>
  <r>
    <x v="10"/>
    <x v="10"/>
    <x v="10"/>
    <x v="10"/>
    <x v="117"/>
    <x v="1"/>
    <n v="3798"/>
  </r>
  <r>
    <x v="11"/>
    <x v="11"/>
    <x v="11"/>
    <x v="11"/>
    <x v="117"/>
    <x v="1"/>
    <n v="566"/>
  </r>
  <r>
    <x v="12"/>
    <x v="12"/>
    <x v="12"/>
    <x v="12"/>
    <x v="117"/>
    <x v="1"/>
    <n v="42316"/>
  </r>
  <r>
    <x v="13"/>
    <x v="13"/>
    <x v="13"/>
    <x v="13"/>
    <x v="117"/>
    <x v="1"/>
    <n v="3251"/>
  </r>
  <r>
    <x v="14"/>
    <x v="14"/>
    <x v="14"/>
    <x v="14"/>
    <x v="117"/>
    <x v="1"/>
    <m/>
  </r>
  <r>
    <x v="15"/>
    <x v="15"/>
    <x v="15"/>
    <x v="15"/>
    <x v="117"/>
    <x v="1"/>
    <n v="14476"/>
  </r>
  <r>
    <x v="16"/>
    <x v="16"/>
    <x v="16"/>
    <x v="16"/>
    <x v="117"/>
    <x v="1"/>
    <n v="64407"/>
  </r>
  <r>
    <x v="17"/>
    <x v="17"/>
    <x v="17"/>
    <x v="17"/>
    <x v="117"/>
    <x v="1"/>
    <m/>
  </r>
  <r>
    <x v="18"/>
    <x v="18"/>
    <x v="18"/>
    <x v="18"/>
    <x v="117"/>
    <x v="1"/>
    <n v="48329"/>
  </r>
  <r>
    <x v="19"/>
    <x v="19"/>
    <x v="19"/>
    <x v="19"/>
    <x v="117"/>
    <x v="1"/>
    <n v="1"/>
  </r>
  <r>
    <x v="20"/>
    <x v="20"/>
    <x v="20"/>
    <x v="20"/>
    <x v="117"/>
    <x v="1"/>
    <m/>
  </r>
  <r>
    <x v="21"/>
    <x v="21"/>
    <x v="21"/>
    <x v="21"/>
    <x v="117"/>
    <x v="1"/>
    <n v="13240"/>
  </r>
  <r>
    <x v="22"/>
    <x v="22"/>
    <x v="22"/>
    <x v="22"/>
    <x v="117"/>
    <x v="1"/>
    <n v="2836"/>
  </r>
  <r>
    <x v="23"/>
    <x v="23"/>
    <x v="23"/>
    <x v="23"/>
    <x v="117"/>
    <x v="1"/>
    <n v="64406"/>
  </r>
  <r>
    <x v="24"/>
    <x v="24"/>
    <x v="24"/>
    <x v="24"/>
    <x v="117"/>
    <x v="1"/>
    <n v="2584"/>
  </r>
  <r>
    <x v="25"/>
    <x v="25"/>
    <x v="25"/>
    <x v="25"/>
    <x v="117"/>
    <x v="1"/>
    <n v="0.10405571487095452"/>
  </r>
  <r>
    <x v="26"/>
    <x v="26"/>
    <x v="26"/>
    <x v="26"/>
    <x v="117"/>
    <x v="1"/>
    <n v="2.4638303967912906E-2"/>
  </r>
  <r>
    <x v="27"/>
    <x v="27"/>
    <x v="27"/>
    <x v="27"/>
    <x v="117"/>
    <x v="1"/>
    <n v="0.1951827242524917"/>
  </r>
  <r>
    <x v="28"/>
    <x v="28"/>
    <x v="28"/>
    <x v="28"/>
    <x v="117"/>
    <x v="1"/>
    <n v="14501.44543"/>
  </r>
  <r>
    <x v="29"/>
    <x v="29"/>
    <x v="29"/>
    <x v="29"/>
    <x v="117"/>
    <x v="1"/>
    <n v="14492.751539999999"/>
  </r>
  <r>
    <x v="30"/>
    <x v="30"/>
    <x v="30"/>
    <x v="30"/>
    <x v="117"/>
    <x v="1"/>
    <m/>
  </r>
  <r>
    <x v="31"/>
    <x v="31"/>
    <x v="31"/>
    <x v="31"/>
    <x v="117"/>
    <x v="1"/>
    <n v="8.6938899999999997"/>
  </r>
  <r>
    <x v="32"/>
    <x v="32"/>
    <x v="32"/>
    <x v="32"/>
    <x v="117"/>
    <x v="1"/>
    <n v="0.6294132881350607"/>
  </r>
  <r>
    <x v="33"/>
    <x v="33"/>
    <x v="33"/>
    <x v="33"/>
    <x v="117"/>
    <x v="1"/>
    <n v="0.62903594299950172"/>
  </r>
  <r>
    <x v="34"/>
    <x v="34"/>
    <x v="34"/>
    <x v="34"/>
    <x v="117"/>
    <x v="1"/>
    <n v="0.62903594299950172"/>
  </r>
  <r>
    <x v="35"/>
    <x v="35"/>
    <x v="35"/>
    <x v="35"/>
    <x v="117"/>
    <x v="1"/>
    <n v="23039.623889999999"/>
  </r>
  <r>
    <x v="36"/>
    <x v="36"/>
    <x v="36"/>
    <x v="36"/>
    <x v="117"/>
    <x v="1"/>
    <n v="21345.242670000003"/>
  </r>
  <r>
    <x v="37"/>
    <x v="37"/>
    <x v="37"/>
    <x v="37"/>
    <x v="117"/>
    <x v="1"/>
    <m/>
  </r>
  <r>
    <x v="38"/>
    <x v="38"/>
    <x v="38"/>
    <x v="38"/>
    <x v="117"/>
    <x v="1"/>
    <n v="1694.38122"/>
  </r>
  <r>
    <x v="39"/>
    <x v="39"/>
    <x v="39"/>
    <x v="39"/>
    <x v="117"/>
    <x v="1"/>
    <m/>
  </r>
  <r>
    <x v="0"/>
    <x v="0"/>
    <x v="0"/>
    <x v="0"/>
    <x v="118"/>
    <x v="1"/>
    <n v="666"/>
  </r>
  <r>
    <x v="1"/>
    <x v="1"/>
    <x v="1"/>
    <x v="1"/>
    <x v="118"/>
    <x v="1"/>
    <n v="202"/>
  </r>
  <r>
    <x v="2"/>
    <x v="2"/>
    <x v="2"/>
    <x v="2"/>
    <x v="118"/>
    <x v="1"/>
    <n v="255"/>
  </r>
  <r>
    <x v="3"/>
    <x v="3"/>
    <x v="3"/>
    <x v="3"/>
    <x v="118"/>
    <x v="1"/>
    <n v="53"/>
  </r>
  <r>
    <x v="4"/>
    <x v="4"/>
    <x v="4"/>
    <x v="4"/>
    <x v="118"/>
    <x v="1"/>
    <n v="329"/>
  </r>
  <r>
    <x v="5"/>
    <x v="5"/>
    <x v="5"/>
    <x v="5"/>
    <x v="118"/>
    <x v="1"/>
    <n v="22"/>
  </r>
  <r>
    <x v="6"/>
    <x v="6"/>
    <x v="6"/>
    <x v="6"/>
    <x v="118"/>
    <x v="1"/>
    <n v="1219"/>
  </r>
  <r>
    <x v="7"/>
    <x v="7"/>
    <x v="7"/>
    <x v="7"/>
    <x v="118"/>
    <x v="1"/>
    <n v="633"/>
  </r>
  <r>
    <x v="8"/>
    <x v="8"/>
    <x v="8"/>
    <x v="8"/>
    <x v="118"/>
    <x v="1"/>
    <n v="25"/>
  </r>
  <r>
    <x v="9"/>
    <x v="9"/>
    <x v="9"/>
    <x v="9"/>
    <x v="118"/>
    <x v="1"/>
    <n v="561"/>
  </r>
  <r>
    <x v="10"/>
    <x v="10"/>
    <x v="10"/>
    <x v="10"/>
    <x v="118"/>
    <x v="1"/>
    <n v="2017"/>
  </r>
  <r>
    <x v="11"/>
    <x v="11"/>
    <x v="11"/>
    <x v="11"/>
    <x v="118"/>
    <x v="1"/>
    <n v="184"/>
  </r>
  <r>
    <x v="12"/>
    <x v="12"/>
    <x v="12"/>
    <x v="12"/>
    <x v="118"/>
    <x v="1"/>
    <n v="35508"/>
  </r>
  <r>
    <x v="13"/>
    <x v="13"/>
    <x v="13"/>
    <x v="13"/>
    <x v="118"/>
    <x v="1"/>
    <m/>
  </r>
  <r>
    <x v="14"/>
    <x v="14"/>
    <x v="14"/>
    <x v="14"/>
    <x v="118"/>
    <x v="1"/>
    <m/>
  </r>
  <r>
    <x v="15"/>
    <x v="15"/>
    <x v="15"/>
    <x v="15"/>
    <x v="118"/>
    <x v="1"/>
    <n v="2680"/>
  </r>
  <r>
    <x v="16"/>
    <x v="16"/>
    <x v="16"/>
    <x v="16"/>
    <x v="118"/>
    <x v="1"/>
    <n v="40389"/>
  </r>
  <r>
    <x v="17"/>
    <x v="17"/>
    <x v="17"/>
    <x v="17"/>
    <x v="118"/>
    <x v="1"/>
    <n v="4"/>
  </r>
  <r>
    <x v="18"/>
    <x v="18"/>
    <x v="18"/>
    <x v="18"/>
    <x v="118"/>
    <x v="1"/>
    <n v="32455"/>
  </r>
  <r>
    <x v="19"/>
    <x v="19"/>
    <x v="19"/>
    <x v="19"/>
    <x v="118"/>
    <x v="1"/>
    <m/>
  </r>
  <r>
    <x v="20"/>
    <x v="20"/>
    <x v="20"/>
    <x v="20"/>
    <x v="118"/>
    <x v="1"/>
    <m/>
  </r>
  <r>
    <x v="21"/>
    <x v="21"/>
    <x v="21"/>
    <x v="21"/>
    <x v="118"/>
    <x v="1"/>
    <n v="6224"/>
  </r>
  <r>
    <x v="22"/>
    <x v="22"/>
    <x v="22"/>
    <x v="22"/>
    <x v="118"/>
    <x v="1"/>
    <n v="1705"/>
  </r>
  <r>
    <x v="23"/>
    <x v="23"/>
    <x v="23"/>
    <x v="23"/>
    <x v="118"/>
    <x v="1"/>
    <n v="40388"/>
  </r>
  <r>
    <x v="24"/>
    <x v="24"/>
    <x v="24"/>
    <x v="24"/>
    <x v="118"/>
    <x v="1"/>
    <n v="1671"/>
  </r>
  <r>
    <x v="25"/>
    <x v="25"/>
    <x v="25"/>
    <x v="25"/>
    <x v="118"/>
    <x v="1"/>
    <n v="0.45446096654275092"/>
  </r>
  <r>
    <x v="26"/>
    <x v="26"/>
    <x v="26"/>
    <x v="26"/>
    <x v="118"/>
    <x v="1"/>
    <n v="9.3249382322467527E-3"/>
  </r>
  <r>
    <x v="27"/>
    <x v="27"/>
    <x v="27"/>
    <x v="27"/>
    <x v="118"/>
    <x v="1"/>
    <n v="0.25925925925925924"/>
  </r>
  <r>
    <x v="28"/>
    <x v="28"/>
    <x v="28"/>
    <x v="28"/>
    <x v="118"/>
    <x v="1"/>
    <n v="7301.4850500000002"/>
  </r>
  <r>
    <x v="29"/>
    <x v="29"/>
    <x v="29"/>
    <x v="29"/>
    <x v="118"/>
    <x v="1"/>
    <n v="7300.6330199999993"/>
  </r>
  <r>
    <x v="30"/>
    <x v="30"/>
    <x v="30"/>
    <x v="30"/>
    <x v="118"/>
    <x v="1"/>
    <m/>
  </r>
  <r>
    <x v="31"/>
    <x v="31"/>
    <x v="31"/>
    <x v="31"/>
    <x v="118"/>
    <x v="1"/>
    <n v="0.85202999999999995"/>
  </r>
  <r>
    <x v="32"/>
    <x v="32"/>
    <x v="32"/>
    <x v="32"/>
    <x v="118"/>
    <x v="1"/>
    <n v="0.8996596791718916"/>
  </r>
  <r>
    <x v="33"/>
    <x v="33"/>
    <x v="33"/>
    <x v="33"/>
    <x v="118"/>
    <x v="1"/>
    <n v="0.89955469545540157"/>
  </r>
  <r>
    <x v="34"/>
    <x v="34"/>
    <x v="34"/>
    <x v="34"/>
    <x v="118"/>
    <x v="1"/>
    <n v="0.89955469545540157"/>
  </r>
  <r>
    <x v="35"/>
    <x v="35"/>
    <x v="35"/>
    <x v="35"/>
    <x v="118"/>
    <x v="1"/>
    <n v="8115.8300399999998"/>
  </r>
  <r>
    <x v="36"/>
    <x v="36"/>
    <x v="36"/>
    <x v="36"/>
    <x v="118"/>
    <x v="1"/>
    <n v="6730.5266300000003"/>
  </r>
  <r>
    <x v="37"/>
    <x v="37"/>
    <x v="37"/>
    <x v="37"/>
    <x v="118"/>
    <x v="1"/>
    <m/>
  </r>
  <r>
    <x v="38"/>
    <x v="38"/>
    <x v="38"/>
    <x v="38"/>
    <x v="118"/>
    <x v="1"/>
    <n v="1385.30341"/>
  </r>
  <r>
    <x v="39"/>
    <x v="39"/>
    <x v="39"/>
    <x v="39"/>
    <x v="118"/>
    <x v="1"/>
    <m/>
  </r>
  <r>
    <x v="0"/>
    <x v="0"/>
    <x v="0"/>
    <x v="0"/>
    <x v="119"/>
    <x v="1"/>
    <n v="1045"/>
  </r>
  <r>
    <x v="1"/>
    <x v="1"/>
    <x v="1"/>
    <x v="1"/>
    <x v="119"/>
    <x v="1"/>
    <n v="303"/>
  </r>
  <r>
    <x v="2"/>
    <x v="2"/>
    <x v="2"/>
    <x v="2"/>
    <x v="119"/>
    <x v="1"/>
    <n v="377"/>
  </r>
  <r>
    <x v="3"/>
    <x v="3"/>
    <x v="3"/>
    <x v="3"/>
    <x v="119"/>
    <x v="1"/>
    <n v="74"/>
  </r>
  <r>
    <x v="4"/>
    <x v="4"/>
    <x v="4"/>
    <x v="4"/>
    <x v="119"/>
    <x v="1"/>
    <n v="2931"/>
  </r>
  <r>
    <x v="5"/>
    <x v="5"/>
    <x v="5"/>
    <x v="5"/>
    <x v="119"/>
    <x v="1"/>
    <n v="137"/>
  </r>
  <r>
    <x v="6"/>
    <x v="6"/>
    <x v="6"/>
    <x v="6"/>
    <x v="119"/>
    <x v="1"/>
    <n v="4416"/>
  </r>
  <r>
    <x v="7"/>
    <x v="7"/>
    <x v="7"/>
    <x v="7"/>
    <x v="119"/>
    <x v="1"/>
    <n v="1445"/>
  </r>
  <r>
    <x v="8"/>
    <x v="8"/>
    <x v="8"/>
    <x v="8"/>
    <x v="119"/>
    <x v="1"/>
    <n v="-44"/>
  </r>
  <r>
    <x v="9"/>
    <x v="9"/>
    <x v="9"/>
    <x v="9"/>
    <x v="119"/>
    <x v="1"/>
    <n v="3016"/>
  </r>
  <r>
    <x v="10"/>
    <x v="10"/>
    <x v="10"/>
    <x v="10"/>
    <x v="119"/>
    <x v="1"/>
    <n v="5814"/>
  </r>
  <r>
    <x v="11"/>
    <x v="11"/>
    <x v="11"/>
    <x v="11"/>
    <x v="119"/>
    <x v="1"/>
    <n v="519"/>
  </r>
  <r>
    <x v="12"/>
    <x v="12"/>
    <x v="12"/>
    <x v="12"/>
    <x v="119"/>
    <x v="1"/>
    <n v="64270"/>
  </r>
  <r>
    <x v="13"/>
    <x v="13"/>
    <x v="13"/>
    <x v="13"/>
    <x v="119"/>
    <x v="1"/>
    <n v="4251"/>
  </r>
  <r>
    <x v="14"/>
    <x v="14"/>
    <x v="14"/>
    <x v="14"/>
    <x v="119"/>
    <x v="1"/>
    <n v="5"/>
  </r>
  <r>
    <x v="15"/>
    <x v="15"/>
    <x v="15"/>
    <x v="15"/>
    <x v="119"/>
    <x v="1"/>
    <n v="19486"/>
  </r>
  <r>
    <x v="16"/>
    <x v="16"/>
    <x v="16"/>
    <x v="16"/>
    <x v="119"/>
    <x v="1"/>
    <n v="94345"/>
  </r>
  <r>
    <x v="17"/>
    <x v="17"/>
    <x v="17"/>
    <x v="17"/>
    <x v="119"/>
    <x v="1"/>
    <n v="4983"/>
  </r>
  <r>
    <x v="18"/>
    <x v="18"/>
    <x v="18"/>
    <x v="18"/>
    <x v="119"/>
    <x v="1"/>
    <n v="65264"/>
  </r>
  <r>
    <x v="19"/>
    <x v="19"/>
    <x v="19"/>
    <x v="19"/>
    <x v="119"/>
    <x v="1"/>
    <n v="1"/>
  </r>
  <r>
    <x v="20"/>
    <x v="20"/>
    <x v="20"/>
    <x v="20"/>
    <x v="119"/>
    <x v="1"/>
    <n v="4"/>
  </r>
  <r>
    <x v="21"/>
    <x v="21"/>
    <x v="21"/>
    <x v="21"/>
    <x v="119"/>
    <x v="1"/>
    <n v="21169"/>
  </r>
  <r>
    <x v="22"/>
    <x v="22"/>
    <x v="22"/>
    <x v="22"/>
    <x v="119"/>
    <x v="1"/>
    <n v="2923"/>
  </r>
  <r>
    <x v="23"/>
    <x v="23"/>
    <x v="23"/>
    <x v="23"/>
    <x v="119"/>
    <x v="1"/>
    <n v="94344"/>
  </r>
  <r>
    <x v="24"/>
    <x v="24"/>
    <x v="24"/>
    <x v="24"/>
    <x v="119"/>
    <x v="1"/>
    <n v="3151"/>
  </r>
  <r>
    <x v="25"/>
    <x v="25"/>
    <x v="25"/>
    <x v="25"/>
    <x v="119"/>
    <x v="1"/>
    <n v="0.24549378014724549"/>
  </r>
  <r>
    <x v="26"/>
    <x v="26"/>
    <x v="26"/>
    <x v="26"/>
    <x v="119"/>
    <x v="1"/>
    <n v="3.0050036145090647E-3"/>
  </r>
  <r>
    <x v="27"/>
    <x v="27"/>
    <x v="27"/>
    <x v="27"/>
    <x v="119"/>
    <x v="1"/>
    <n v="0.47169811320754718"/>
  </r>
  <r>
    <x v="28"/>
    <x v="28"/>
    <x v="28"/>
    <x v="28"/>
    <x v="119"/>
    <x v="1"/>
    <n v="22520.00952"/>
  </r>
  <r>
    <x v="29"/>
    <x v="29"/>
    <x v="29"/>
    <x v="29"/>
    <x v="119"/>
    <x v="1"/>
    <n v="22437.062870000002"/>
  </r>
  <r>
    <x v="30"/>
    <x v="30"/>
    <x v="30"/>
    <x v="30"/>
    <x v="119"/>
    <x v="1"/>
    <m/>
  </r>
  <r>
    <x v="31"/>
    <x v="31"/>
    <x v="31"/>
    <x v="31"/>
    <x v="119"/>
    <x v="1"/>
    <n v="82.946660000000008"/>
  </r>
  <r>
    <x v="32"/>
    <x v="32"/>
    <x v="32"/>
    <x v="32"/>
    <x v="119"/>
    <x v="1"/>
    <n v="0.38797724446268744"/>
  </r>
  <r>
    <x v="33"/>
    <x v="33"/>
    <x v="33"/>
    <x v="33"/>
    <x v="119"/>
    <x v="1"/>
    <n v="0.38654823029305174"/>
  </r>
  <r>
    <x v="34"/>
    <x v="34"/>
    <x v="34"/>
    <x v="34"/>
    <x v="119"/>
    <x v="1"/>
    <n v="0.38654823029305174"/>
  </r>
  <r>
    <x v="35"/>
    <x v="35"/>
    <x v="35"/>
    <x v="35"/>
    <x v="119"/>
    <x v="1"/>
    <n v="58044.665869999997"/>
  </r>
  <r>
    <x v="36"/>
    <x v="36"/>
    <x v="36"/>
    <x v="36"/>
    <x v="119"/>
    <x v="1"/>
    <n v="53885.61881"/>
  </r>
  <r>
    <x v="37"/>
    <x v="37"/>
    <x v="37"/>
    <x v="37"/>
    <x v="119"/>
    <x v="1"/>
    <n v="1186.97387"/>
  </r>
  <r>
    <x v="38"/>
    <x v="38"/>
    <x v="38"/>
    <x v="38"/>
    <x v="119"/>
    <x v="1"/>
    <n v="2972.0731900000001"/>
  </r>
  <r>
    <x v="39"/>
    <x v="39"/>
    <x v="39"/>
    <x v="39"/>
    <x v="119"/>
    <x v="1"/>
    <m/>
  </r>
  <r>
    <x v="0"/>
    <x v="0"/>
    <x v="0"/>
    <x v="0"/>
    <x v="120"/>
    <x v="1"/>
    <n v="1213"/>
  </r>
  <r>
    <x v="1"/>
    <x v="1"/>
    <x v="1"/>
    <x v="1"/>
    <x v="120"/>
    <x v="1"/>
    <n v="405"/>
  </r>
  <r>
    <x v="2"/>
    <x v="2"/>
    <x v="2"/>
    <x v="2"/>
    <x v="120"/>
    <x v="1"/>
    <n v="464"/>
  </r>
  <r>
    <x v="3"/>
    <x v="3"/>
    <x v="3"/>
    <x v="3"/>
    <x v="120"/>
    <x v="1"/>
    <n v="59"/>
  </r>
  <r>
    <x v="4"/>
    <x v="4"/>
    <x v="4"/>
    <x v="4"/>
    <x v="120"/>
    <x v="1"/>
    <n v="1934"/>
  </r>
  <r>
    <x v="5"/>
    <x v="5"/>
    <x v="5"/>
    <x v="5"/>
    <x v="120"/>
    <x v="1"/>
    <n v="31"/>
  </r>
  <r>
    <x v="6"/>
    <x v="6"/>
    <x v="6"/>
    <x v="6"/>
    <x v="120"/>
    <x v="1"/>
    <n v="3583"/>
  </r>
  <r>
    <x v="7"/>
    <x v="7"/>
    <x v="7"/>
    <x v="7"/>
    <x v="120"/>
    <x v="1"/>
    <n v="1376"/>
  </r>
  <r>
    <x v="8"/>
    <x v="8"/>
    <x v="8"/>
    <x v="8"/>
    <x v="120"/>
    <x v="1"/>
    <n v="222"/>
  </r>
  <r>
    <x v="9"/>
    <x v="9"/>
    <x v="9"/>
    <x v="9"/>
    <x v="120"/>
    <x v="1"/>
    <n v="1985"/>
  </r>
  <r>
    <x v="10"/>
    <x v="10"/>
    <x v="10"/>
    <x v="10"/>
    <x v="120"/>
    <x v="1"/>
    <n v="176"/>
  </r>
  <r>
    <x v="11"/>
    <x v="11"/>
    <x v="11"/>
    <x v="11"/>
    <x v="120"/>
    <x v="1"/>
    <n v="6180"/>
  </r>
  <r>
    <x v="12"/>
    <x v="12"/>
    <x v="12"/>
    <x v="12"/>
    <x v="120"/>
    <x v="1"/>
    <n v="56798"/>
  </r>
  <r>
    <x v="13"/>
    <x v="13"/>
    <x v="13"/>
    <x v="13"/>
    <x v="120"/>
    <x v="1"/>
    <n v="3348"/>
  </r>
  <r>
    <x v="14"/>
    <x v="14"/>
    <x v="14"/>
    <x v="14"/>
    <x v="120"/>
    <x v="1"/>
    <n v="1"/>
  </r>
  <r>
    <x v="15"/>
    <x v="15"/>
    <x v="15"/>
    <x v="15"/>
    <x v="120"/>
    <x v="1"/>
    <n v="10476"/>
  </r>
  <r>
    <x v="16"/>
    <x v="16"/>
    <x v="16"/>
    <x v="16"/>
    <x v="120"/>
    <x v="1"/>
    <n v="76979"/>
  </r>
  <r>
    <x v="17"/>
    <x v="17"/>
    <x v="17"/>
    <x v="17"/>
    <x v="120"/>
    <x v="1"/>
    <n v="7045"/>
  </r>
  <r>
    <x v="18"/>
    <x v="18"/>
    <x v="18"/>
    <x v="18"/>
    <x v="120"/>
    <x v="1"/>
    <n v="55031"/>
  </r>
  <r>
    <x v="19"/>
    <x v="19"/>
    <x v="19"/>
    <x v="19"/>
    <x v="120"/>
    <x v="1"/>
    <m/>
  </r>
  <r>
    <x v="20"/>
    <x v="20"/>
    <x v="20"/>
    <x v="20"/>
    <x v="120"/>
    <x v="1"/>
    <m/>
  </r>
  <r>
    <x v="21"/>
    <x v="21"/>
    <x v="21"/>
    <x v="21"/>
    <x v="120"/>
    <x v="1"/>
    <n v="13137"/>
  </r>
  <r>
    <x v="22"/>
    <x v="22"/>
    <x v="22"/>
    <x v="22"/>
    <x v="120"/>
    <x v="1"/>
    <n v="1766"/>
  </r>
  <r>
    <x v="23"/>
    <x v="23"/>
    <x v="23"/>
    <x v="23"/>
    <x v="120"/>
    <x v="1"/>
    <n v="76979"/>
  </r>
  <r>
    <x v="24"/>
    <x v="24"/>
    <x v="24"/>
    <x v="24"/>
    <x v="120"/>
    <x v="1"/>
    <n v="1380"/>
  </r>
  <r>
    <x v="25"/>
    <x v="25"/>
    <x v="25"/>
    <x v="25"/>
    <x v="120"/>
    <x v="1"/>
    <n v="0.31832202344231958"/>
  </r>
  <r>
    <x v="26"/>
    <x v="26"/>
    <x v="26"/>
    <x v="26"/>
    <x v="120"/>
    <x v="1"/>
    <n v="2.9523459512434153E-2"/>
  </r>
  <r>
    <x v="27"/>
    <x v="27"/>
    <x v="27"/>
    <x v="27"/>
    <x v="120"/>
    <x v="1"/>
    <n v="0.66234439834024894"/>
  </r>
  <r>
    <x v="28"/>
    <x v="28"/>
    <x v="28"/>
    <x v="28"/>
    <x v="120"/>
    <x v="1"/>
    <n v="13653.3444"/>
  </r>
  <r>
    <x v="29"/>
    <x v="29"/>
    <x v="29"/>
    <x v="29"/>
    <x v="120"/>
    <x v="1"/>
    <n v="13589.9439"/>
  </r>
  <r>
    <x v="30"/>
    <x v="30"/>
    <x v="30"/>
    <x v="30"/>
    <x v="120"/>
    <x v="1"/>
    <m/>
  </r>
  <r>
    <x v="31"/>
    <x v="31"/>
    <x v="31"/>
    <x v="31"/>
    <x v="120"/>
    <x v="1"/>
    <n v="63.400500000000001"/>
  </r>
  <r>
    <x v="32"/>
    <x v="32"/>
    <x v="32"/>
    <x v="32"/>
    <x v="120"/>
    <x v="1"/>
    <n v="0.4949867899993895"/>
  </r>
  <r>
    <x v="33"/>
    <x v="33"/>
    <x v="33"/>
    <x v="33"/>
    <x v="120"/>
    <x v="1"/>
    <n v="0.49268827550653338"/>
  </r>
  <r>
    <x v="34"/>
    <x v="34"/>
    <x v="34"/>
    <x v="34"/>
    <x v="120"/>
    <x v="1"/>
    <n v="0.49268827550653338"/>
  </r>
  <r>
    <x v="35"/>
    <x v="35"/>
    <x v="35"/>
    <x v="35"/>
    <x v="120"/>
    <x v="1"/>
    <n v="27583.250050000002"/>
  </r>
  <r>
    <x v="36"/>
    <x v="36"/>
    <x v="36"/>
    <x v="36"/>
    <x v="120"/>
    <x v="1"/>
    <n v="24594.902460000001"/>
  </r>
  <r>
    <x v="37"/>
    <x v="37"/>
    <x v="37"/>
    <x v="37"/>
    <x v="120"/>
    <x v="1"/>
    <m/>
  </r>
  <r>
    <x v="38"/>
    <x v="38"/>
    <x v="38"/>
    <x v="38"/>
    <x v="120"/>
    <x v="1"/>
    <n v="2988.3475800000001"/>
  </r>
  <r>
    <x v="39"/>
    <x v="39"/>
    <x v="39"/>
    <x v="39"/>
    <x v="120"/>
    <x v="1"/>
    <m/>
  </r>
  <r>
    <x v="0"/>
    <x v="0"/>
    <x v="0"/>
    <x v="0"/>
    <x v="121"/>
    <x v="1"/>
    <n v="609"/>
  </r>
  <r>
    <x v="1"/>
    <x v="1"/>
    <x v="1"/>
    <x v="1"/>
    <x v="121"/>
    <x v="1"/>
    <n v="142"/>
  </r>
  <r>
    <x v="2"/>
    <x v="2"/>
    <x v="2"/>
    <x v="2"/>
    <x v="121"/>
    <x v="1"/>
    <n v="167"/>
  </r>
  <r>
    <x v="3"/>
    <x v="3"/>
    <x v="3"/>
    <x v="3"/>
    <x v="121"/>
    <x v="1"/>
    <n v="25"/>
  </r>
  <r>
    <x v="4"/>
    <x v="4"/>
    <x v="4"/>
    <x v="4"/>
    <x v="121"/>
    <x v="1"/>
    <n v="553"/>
  </r>
  <r>
    <x v="5"/>
    <x v="5"/>
    <x v="5"/>
    <x v="5"/>
    <x v="121"/>
    <x v="1"/>
    <n v="48"/>
  </r>
  <r>
    <x v="6"/>
    <x v="6"/>
    <x v="6"/>
    <x v="6"/>
    <x v="121"/>
    <x v="1"/>
    <n v="1352"/>
  </r>
  <r>
    <x v="7"/>
    <x v="7"/>
    <x v="7"/>
    <x v="7"/>
    <x v="121"/>
    <x v="1"/>
    <n v="670"/>
  </r>
  <r>
    <x v="8"/>
    <x v="8"/>
    <x v="8"/>
    <x v="8"/>
    <x v="121"/>
    <x v="1"/>
    <n v="62"/>
  </r>
  <r>
    <x v="9"/>
    <x v="9"/>
    <x v="9"/>
    <x v="9"/>
    <x v="121"/>
    <x v="1"/>
    <n v="620"/>
  </r>
  <r>
    <x v="10"/>
    <x v="10"/>
    <x v="10"/>
    <x v="10"/>
    <x v="121"/>
    <x v="1"/>
    <n v="1035"/>
  </r>
  <r>
    <x v="11"/>
    <x v="11"/>
    <x v="11"/>
    <x v="11"/>
    <x v="121"/>
    <x v="1"/>
    <n v="1719"/>
  </r>
  <r>
    <x v="12"/>
    <x v="12"/>
    <x v="12"/>
    <x v="12"/>
    <x v="121"/>
    <x v="1"/>
    <n v="28868"/>
  </r>
  <r>
    <x v="13"/>
    <x v="13"/>
    <x v="13"/>
    <x v="13"/>
    <x v="121"/>
    <x v="1"/>
    <n v="1417"/>
  </r>
  <r>
    <x v="14"/>
    <x v="14"/>
    <x v="14"/>
    <x v="14"/>
    <x v="121"/>
    <x v="1"/>
    <m/>
  </r>
  <r>
    <x v="15"/>
    <x v="15"/>
    <x v="15"/>
    <x v="15"/>
    <x v="121"/>
    <x v="1"/>
    <n v="3224"/>
  </r>
  <r>
    <x v="16"/>
    <x v="16"/>
    <x v="16"/>
    <x v="16"/>
    <x v="121"/>
    <x v="1"/>
    <n v="36263"/>
  </r>
  <r>
    <x v="17"/>
    <x v="17"/>
    <x v="17"/>
    <x v="17"/>
    <x v="121"/>
    <x v="1"/>
    <m/>
  </r>
  <r>
    <x v="18"/>
    <x v="18"/>
    <x v="18"/>
    <x v="18"/>
    <x v="121"/>
    <x v="1"/>
    <n v="31038"/>
  </r>
  <r>
    <x v="19"/>
    <x v="19"/>
    <x v="19"/>
    <x v="19"/>
    <x v="121"/>
    <x v="1"/>
    <n v="1"/>
  </r>
  <r>
    <x v="20"/>
    <x v="20"/>
    <x v="20"/>
    <x v="20"/>
    <x v="121"/>
    <x v="1"/>
    <m/>
  </r>
  <r>
    <x v="21"/>
    <x v="21"/>
    <x v="21"/>
    <x v="21"/>
    <x v="121"/>
    <x v="1"/>
    <n v="3710"/>
  </r>
  <r>
    <x v="22"/>
    <x v="22"/>
    <x v="22"/>
    <x v="22"/>
    <x v="121"/>
    <x v="1"/>
    <n v="1514"/>
  </r>
  <r>
    <x v="23"/>
    <x v="23"/>
    <x v="23"/>
    <x v="23"/>
    <x v="121"/>
    <x v="1"/>
    <n v="36263"/>
  </r>
  <r>
    <x v="24"/>
    <x v="24"/>
    <x v="24"/>
    <x v="24"/>
    <x v="121"/>
    <x v="1"/>
    <n v="1617"/>
  </r>
  <r>
    <x v="25"/>
    <x v="25"/>
    <x v="25"/>
    <x v="25"/>
    <x v="121"/>
    <x v="1"/>
    <n v="0.44006568144499181"/>
  </r>
  <r>
    <x v="26"/>
    <x v="26"/>
    <x v="26"/>
    <x v="26"/>
    <x v="121"/>
    <x v="1"/>
    <n v="1.200916730328495E-2"/>
  </r>
  <r>
    <x v="27"/>
    <x v="27"/>
    <x v="27"/>
    <x v="27"/>
    <x v="121"/>
    <x v="1"/>
    <n v="0.29262086513994912"/>
  </r>
  <r>
    <x v="28"/>
    <x v="28"/>
    <x v="28"/>
    <x v="28"/>
    <x v="121"/>
    <x v="1"/>
    <n v="4420.7697500000004"/>
  </r>
  <r>
    <x v="29"/>
    <x v="29"/>
    <x v="29"/>
    <x v="29"/>
    <x v="121"/>
    <x v="1"/>
    <n v="4402.9806699999999"/>
  </r>
  <r>
    <x v="30"/>
    <x v="30"/>
    <x v="30"/>
    <x v="30"/>
    <x v="121"/>
    <x v="1"/>
    <m/>
  </r>
  <r>
    <x v="31"/>
    <x v="31"/>
    <x v="31"/>
    <x v="31"/>
    <x v="121"/>
    <x v="1"/>
    <n v="17.789080000000002"/>
  </r>
  <r>
    <x v="32"/>
    <x v="32"/>
    <x v="32"/>
    <x v="32"/>
    <x v="121"/>
    <x v="1"/>
    <n v="0.36135227043620255"/>
  </r>
  <r>
    <x v="33"/>
    <x v="33"/>
    <x v="33"/>
    <x v="33"/>
    <x v="121"/>
    <x v="1"/>
    <n v="0.35989819686746011"/>
  </r>
  <r>
    <x v="34"/>
    <x v="34"/>
    <x v="34"/>
    <x v="34"/>
    <x v="121"/>
    <x v="1"/>
    <n v="0.35989819686746011"/>
  </r>
  <r>
    <x v="35"/>
    <x v="35"/>
    <x v="35"/>
    <x v="35"/>
    <x v="121"/>
    <x v="1"/>
    <n v="12233.96146"/>
  </r>
  <r>
    <x v="36"/>
    <x v="36"/>
    <x v="36"/>
    <x v="36"/>
    <x v="121"/>
    <x v="1"/>
    <n v="10979.488369999999"/>
  </r>
  <r>
    <x v="37"/>
    <x v="37"/>
    <x v="37"/>
    <x v="37"/>
    <x v="121"/>
    <x v="1"/>
    <m/>
  </r>
  <r>
    <x v="38"/>
    <x v="38"/>
    <x v="38"/>
    <x v="38"/>
    <x v="121"/>
    <x v="1"/>
    <n v="1254.4730900000002"/>
  </r>
  <r>
    <x v="39"/>
    <x v="39"/>
    <x v="39"/>
    <x v="39"/>
    <x v="121"/>
    <x v="1"/>
    <m/>
  </r>
  <r>
    <x v="0"/>
    <x v="0"/>
    <x v="0"/>
    <x v="0"/>
    <x v="122"/>
    <x v="1"/>
    <n v="2571"/>
  </r>
  <r>
    <x v="1"/>
    <x v="1"/>
    <x v="1"/>
    <x v="1"/>
    <x v="122"/>
    <x v="1"/>
    <n v="1070"/>
  </r>
  <r>
    <x v="2"/>
    <x v="2"/>
    <x v="2"/>
    <x v="2"/>
    <x v="122"/>
    <x v="1"/>
    <n v="1223"/>
  </r>
  <r>
    <x v="3"/>
    <x v="3"/>
    <x v="3"/>
    <x v="3"/>
    <x v="122"/>
    <x v="1"/>
    <n v="153"/>
  </r>
  <r>
    <x v="4"/>
    <x v="4"/>
    <x v="4"/>
    <x v="4"/>
    <x v="122"/>
    <x v="1"/>
    <n v="5415"/>
  </r>
  <r>
    <x v="5"/>
    <x v="5"/>
    <x v="5"/>
    <x v="5"/>
    <x v="122"/>
    <x v="1"/>
    <n v="111"/>
  </r>
  <r>
    <x v="6"/>
    <x v="6"/>
    <x v="6"/>
    <x v="6"/>
    <x v="122"/>
    <x v="1"/>
    <n v="9167"/>
  </r>
  <r>
    <x v="7"/>
    <x v="7"/>
    <x v="7"/>
    <x v="7"/>
    <x v="122"/>
    <x v="1"/>
    <n v="3283"/>
  </r>
  <r>
    <x v="8"/>
    <x v="8"/>
    <x v="8"/>
    <x v="8"/>
    <x v="122"/>
    <x v="1"/>
    <n v="173"/>
  </r>
  <r>
    <x v="9"/>
    <x v="9"/>
    <x v="9"/>
    <x v="9"/>
    <x v="122"/>
    <x v="1"/>
    <n v="5711"/>
  </r>
  <r>
    <x v="10"/>
    <x v="10"/>
    <x v="10"/>
    <x v="10"/>
    <x v="122"/>
    <x v="1"/>
    <n v="624"/>
  </r>
  <r>
    <x v="11"/>
    <x v="11"/>
    <x v="11"/>
    <x v="11"/>
    <x v="122"/>
    <x v="1"/>
    <n v="8803"/>
  </r>
  <r>
    <x v="12"/>
    <x v="12"/>
    <x v="12"/>
    <x v="12"/>
    <x v="122"/>
    <x v="1"/>
    <n v="163231"/>
  </r>
  <r>
    <x v="13"/>
    <x v="13"/>
    <x v="13"/>
    <x v="13"/>
    <x v="122"/>
    <x v="1"/>
    <n v="1084"/>
  </r>
  <r>
    <x v="14"/>
    <x v="14"/>
    <x v="14"/>
    <x v="14"/>
    <x v="122"/>
    <x v="1"/>
    <n v="150"/>
  </r>
  <r>
    <x v="15"/>
    <x v="15"/>
    <x v="15"/>
    <x v="15"/>
    <x v="122"/>
    <x v="1"/>
    <n v="25482"/>
  </r>
  <r>
    <x v="16"/>
    <x v="16"/>
    <x v="16"/>
    <x v="16"/>
    <x v="122"/>
    <x v="1"/>
    <n v="199374"/>
  </r>
  <r>
    <x v="17"/>
    <x v="17"/>
    <x v="17"/>
    <x v="17"/>
    <x v="122"/>
    <x v="1"/>
    <n v="35063"/>
  </r>
  <r>
    <x v="18"/>
    <x v="18"/>
    <x v="18"/>
    <x v="18"/>
    <x v="122"/>
    <x v="1"/>
    <n v="128906"/>
  </r>
  <r>
    <x v="19"/>
    <x v="19"/>
    <x v="19"/>
    <x v="19"/>
    <x v="122"/>
    <x v="1"/>
    <n v="3"/>
  </r>
  <r>
    <x v="20"/>
    <x v="20"/>
    <x v="20"/>
    <x v="20"/>
    <x v="122"/>
    <x v="1"/>
    <n v="21"/>
  </r>
  <r>
    <x v="21"/>
    <x v="21"/>
    <x v="21"/>
    <x v="21"/>
    <x v="122"/>
    <x v="1"/>
    <n v="26796"/>
  </r>
  <r>
    <x v="22"/>
    <x v="22"/>
    <x v="22"/>
    <x v="22"/>
    <x v="122"/>
    <x v="1"/>
    <n v="8586"/>
  </r>
  <r>
    <x v="23"/>
    <x v="23"/>
    <x v="23"/>
    <x v="23"/>
    <x v="122"/>
    <x v="1"/>
    <n v="199375"/>
  </r>
  <r>
    <x v="24"/>
    <x v="24"/>
    <x v="24"/>
    <x v="24"/>
    <x v="122"/>
    <x v="1"/>
    <n v="8035"/>
  </r>
  <r>
    <x v="25"/>
    <x v="25"/>
    <x v="25"/>
    <x v="25"/>
    <x v="122"/>
    <x v="1"/>
    <n v="0.28183015930051503"/>
  </r>
  <r>
    <x v="26"/>
    <x v="26"/>
    <x v="26"/>
    <x v="26"/>
    <x v="122"/>
    <x v="1"/>
    <n v="2.1583149096324687E-2"/>
  </r>
  <r>
    <x v="27"/>
    <x v="27"/>
    <x v="27"/>
    <x v="27"/>
    <x v="122"/>
    <x v="1"/>
    <n v="0.26397432468574483"/>
  </r>
  <r>
    <x v="28"/>
    <x v="28"/>
    <x v="28"/>
    <x v="28"/>
    <x v="122"/>
    <x v="1"/>
    <n v="30440.432659999999"/>
  </r>
  <r>
    <x v="29"/>
    <x v="29"/>
    <x v="29"/>
    <x v="29"/>
    <x v="122"/>
    <x v="1"/>
    <n v="30418.8181"/>
  </r>
  <r>
    <x v="30"/>
    <x v="30"/>
    <x v="30"/>
    <x v="30"/>
    <x v="122"/>
    <x v="1"/>
    <m/>
  </r>
  <r>
    <x v="31"/>
    <x v="31"/>
    <x v="31"/>
    <x v="31"/>
    <x v="122"/>
    <x v="1"/>
    <n v="21.614560000000001"/>
  </r>
  <r>
    <x v="32"/>
    <x v="32"/>
    <x v="32"/>
    <x v="32"/>
    <x v="122"/>
    <x v="1"/>
    <n v="0.37016216374228006"/>
  </r>
  <r>
    <x v="33"/>
    <x v="33"/>
    <x v="33"/>
    <x v="33"/>
    <x v="122"/>
    <x v="1"/>
    <n v="0.36989932607544063"/>
  </r>
  <r>
    <x v="34"/>
    <x v="34"/>
    <x v="34"/>
    <x v="34"/>
    <x v="122"/>
    <x v="1"/>
    <n v="0.36989932607544063"/>
  </r>
  <r>
    <x v="35"/>
    <x v="35"/>
    <x v="35"/>
    <x v="35"/>
    <x v="122"/>
    <x v="1"/>
    <n v="82235.397459999993"/>
  </r>
  <r>
    <x v="36"/>
    <x v="36"/>
    <x v="36"/>
    <x v="36"/>
    <x v="122"/>
    <x v="1"/>
    <n v="75944.053879999992"/>
  </r>
  <r>
    <x v="37"/>
    <x v="37"/>
    <x v="37"/>
    <x v="37"/>
    <x v="122"/>
    <x v="1"/>
    <m/>
  </r>
  <r>
    <x v="38"/>
    <x v="38"/>
    <x v="38"/>
    <x v="38"/>
    <x v="122"/>
    <x v="1"/>
    <n v="6291.3435799999997"/>
  </r>
  <r>
    <x v="39"/>
    <x v="39"/>
    <x v="39"/>
    <x v="39"/>
    <x v="122"/>
    <x v="1"/>
    <m/>
  </r>
  <r>
    <x v="0"/>
    <x v="0"/>
    <x v="0"/>
    <x v="0"/>
    <x v="123"/>
    <x v="1"/>
    <n v="15039"/>
  </r>
  <r>
    <x v="1"/>
    <x v="1"/>
    <x v="1"/>
    <x v="1"/>
    <x v="123"/>
    <x v="1"/>
    <n v="8777"/>
  </r>
  <r>
    <x v="2"/>
    <x v="2"/>
    <x v="2"/>
    <x v="2"/>
    <x v="123"/>
    <x v="1"/>
    <n v="9980"/>
  </r>
  <r>
    <x v="3"/>
    <x v="3"/>
    <x v="3"/>
    <x v="3"/>
    <x v="123"/>
    <x v="1"/>
    <n v="1203"/>
  </r>
  <r>
    <x v="4"/>
    <x v="4"/>
    <x v="4"/>
    <x v="4"/>
    <x v="123"/>
    <x v="1"/>
    <n v="3286"/>
  </r>
  <r>
    <x v="5"/>
    <x v="5"/>
    <x v="5"/>
    <x v="5"/>
    <x v="123"/>
    <x v="1"/>
    <n v="1876"/>
  </r>
  <r>
    <x v="6"/>
    <x v="6"/>
    <x v="6"/>
    <x v="6"/>
    <x v="123"/>
    <x v="1"/>
    <n v="28978"/>
  </r>
  <r>
    <x v="7"/>
    <x v="7"/>
    <x v="7"/>
    <x v="7"/>
    <x v="123"/>
    <x v="1"/>
    <n v="17896"/>
  </r>
  <r>
    <x v="8"/>
    <x v="8"/>
    <x v="8"/>
    <x v="8"/>
    <x v="123"/>
    <x v="1"/>
    <n v="1060"/>
  </r>
  <r>
    <x v="9"/>
    <x v="9"/>
    <x v="9"/>
    <x v="9"/>
    <x v="123"/>
    <x v="1"/>
    <n v="10023"/>
  </r>
  <r>
    <x v="10"/>
    <x v="10"/>
    <x v="10"/>
    <x v="10"/>
    <x v="123"/>
    <x v="1"/>
    <n v="46076"/>
  </r>
  <r>
    <x v="11"/>
    <x v="11"/>
    <x v="11"/>
    <x v="11"/>
    <x v="123"/>
    <x v="1"/>
    <n v="165906"/>
  </r>
  <r>
    <x v="12"/>
    <x v="12"/>
    <x v="12"/>
    <x v="12"/>
    <x v="123"/>
    <x v="1"/>
    <n v="888140"/>
  </r>
  <r>
    <x v="13"/>
    <x v="13"/>
    <x v="13"/>
    <x v="13"/>
    <x v="123"/>
    <x v="1"/>
    <n v="9701"/>
  </r>
  <r>
    <x v="14"/>
    <x v="14"/>
    <x v="14"/>
    <x v="14"/>
    <x v="123"/>
    <x v="1"/>
    <n v="3582"/>
  </r>
  <r>
    <x v="15"/>
    <x v="15"/>
    <x v="15"/>
    <x v="15"/>
    <x v="123"/>
    <x v="1"/>
    <n v="122252"/>
  </r>
  <r>
    <x v="16"/>
    <x v="16"/>
    <x v="16"/>
    <x v="16"/>
    <x v="123"/>
    <x v="1"/>
    <n v="1235657"/>
  </r>
  <r>
    <x v="17"/>
    <x v="17"/>
    <x v="17"/>
    <x v="17"/>
    <x v="123"/>
    <x v="1"/>
    <n v="95128"/>
  </r>
  <r>
    <x v="18"/>
    <x v="18"/>
    <x v="18"/>
    <x v="18"/>
    <x v="123"/>
    <x v="1"/>
    <n v="1024573"/>
  </r>
  <r>
    <x v="19"/>
    <x v="19"/>
    <x v="19"/>
    <x v="19"/>
    <x v="123"/>
    <x v="1"/>
    <n v="4"/>
  </r>
  <r>
    <x v="20"/>
    <x v="20"/>
    <x v="20"/>
    <x v="20"/>
    <x v="123"/>
    <x v="1"/>
    <n v="745"/>
  </r>
  <r>
    <x v="21"/>
    <x v="21"/>
    <x v="21"/>
    <x v="21"/>
    <x v="123"/>
    <x v="1"/>
    <n v="80249"/>
  </r>
  <r>
    <x v="22"/>
    <x v="22"/>
    <x v="22"/>
    <x v="22"/>
    <x v="123"/>
    <x v="1"/>
    <n v="34958"/>
  </r>
  <r>
    <x v="23"/>
    <x v="23"/>
    <x v="23"/>
    <x v="23"/>
    <x v="123"/>
    <x v="1"/>
    <n v="1235657"/>
  </r>
  <r>
    <x v="24"/>
    <x v="24"/>
    <x v="24"/>
    <x v="24"/>
    <x v="123"/>
    <x v="1"/>
    <n v="116976"/>
  </r>
  <r>
    <x v="25"/>
    <x v="25"/>
    <x v="25"/>
    <x v="25"/>
    <x v="123"/>
    <x v="1"/>
    <n v="0.55716798592788042"/>
  </r>
  <r>
    <x v="26"/>
    <x v="26"/>
    <x v="26"/>
    <x v="26"/>
    <x v="123"/>
    <x v="1"/>
    <n v="1.212678363718288E-2"/>
  </r>
  <r>
    <x v="27"/>
    <x v="27"/>
    <x v="27"/>
    <x v="27"/>
    <x v="123"/>
    <x v="1"/>
    <n v="0.31795753588516745"/>
  </r>
  <r>
    <x v="28"/>
    <x v="28"/>
    <x v="28"/>
    <x v="28"/>
    <x v="123"/>
    <x v="1"/>
    <n v="96439.095090000003"/>
  </r>
  <r>
    <x v="29"/>
    <x v="29"/>
    <x v="29"/>
    <x v="29"/>
    <x v="123"/>
    <x v="1"/>
    <n v="96420.480590000006"/>
  </r>
  <r>
    <x v="30"/>
    <x v="30"/>
    <x v="30"/>
    <x v="30"/>
    <x v="123"/>
    <x v="1"/>
    <m/>
  </r>
  <r>
    <x v="31"/>
    <x v="31"/>
    <x v="31"/>
    <x v="31"/>
    <x v="123"/>
    <x v="1"/>
    <n v="18.6145"/>
  </r>
  <r>
    <x v="32"/>
    <x v="32"/>
    <x v="32"/>
    <x v="32"/>
    <x v="123"/>
    <x v="1"/>
    <n v="0.24957136067258631"/>
  </r>
  <r>
    <x v="33"/>
    <x v="33"/>
    <x v="33"/>
    <x v="33"/>
    <x v="123"/>
    <x v="1"/>
    <n v="0.24952318885918529"/>
  </r>
  <r>
    <x v="34"/>
    <x v="34"/>
    <x v="34"/>
    <x v="34"/>
    <x v="123"/>
    <x v="1"/>
    <n v="0.24952318885918529"/>
  </r>
  <r>
    <x v="35"/>
    <x v="35"/>
    <x v="35"/>
    <x v="35"/>
    <x v="123"/>
    <x v="1"/>
    <n v="386418.91774"/>
  </r>
  <r>
    <x v="36"/>
    <x v="36"/>
    <x v="36"/>
    <x v="36"/>
    <x v="123"/>
    <x v="1"/>
    <n v="347497.24454000004"/>
  </r>
  <r>
    <x v="37"/>
    <x v="37"/>
    <x v="37"/>
    <x v="37"/>
    <x v="123"/>
    <x v="1"/>
    <m/>
  </r>
  <r>
    <x v="38"/>
    <x v="38"/>
    <x v="38"/>
    <x v="38"/>
    <x v="123"/>
    <x v="1"/>
    <n v="38921.673200000005"/>
  </r>
  <r>
    <x v="39"/>
    <x v="39"/>
    <x v="39"/>
    <x v="39"/>
    <x v="123"/>
    <x v="1"/>
    <m/>
  </r>
  <r>
    <x v="0"/>
    <x v="0"/>
    <x v="0"/>
    <x v="0"/>
    <x v="124"/>
    <x v="1"/>
    <n v="1209"/>
  </r>
  <r>
    <x v="1"/>
    <x v="1"/>
    <x v="1"/>
    <x v="1"/>
    <x v="124"/>
    <x v="1"/>
    <n v="369"/>
  </r>
  <r>
    <x v="2"/>
    <x v="2"/>
    <x v="2"/>
    <x v="2"/>
    <x v="124"/>
    <x v="1"/>
    <n v="431"/>
  </r>
  <r>
    <x v="3"/>
    <x v="3"/>
    <x v="3"/>
    <x v="3"/>
    <x v="124"/>
    <x v="1"/>
    <n v="62"/>
  </r>
  <r>
    <x v="4"/>
    <x v="4"/>
    <x v="4"/>
    <x v="4"/>
    <x v="124"/>
    <x v="1"/>
    <n v="700"/>
  </r>
  <r>
    <x v="5"/>
    <x v="5"/>
    <x v="5"/>
    <x v="5"/>
    <x v="124"/>
    <x v="1"/>
    <n v="47"/>
  </r>
  <r>
    <x v="6"/>
    <x v="6"/>
    <x v="6"/>
    <x v="6"/>
    <x v="124"/>
    <x v="1"/>
    <n v="2325"/>
  </r>
  <r>
    <x v="7"/>
    <x v="7"/>
    <x v="7"/>
    <x v="7"/>
    <x v="124"/>
    <x v="1"/>
    <n v="1221"/>
  </r>
  <r>
    <x v="8"/>
    <x v="8"/>
    <x v="8"/>
    <x v="8"/>
    <x v="124"/>
    <x v="1"/>
    <n v="37"/>
  </r>
  <r>
    <x v="9"/>
    <x v="9"/>
    <x v="9"/>
    <x v="9"/>
    <x v="124"/>
    <x v="1"/>
    <n v="1068"/>
  </r>
  <r>
    <x v="10"/>
    <x v="10"/>
    <x v="10"/>
    <x v="10"/>
    <x v="124"/>
    <x v="1"/>
    <n v="245"/>
  </r>
  <r>
    <x v="11"/>
    <x v="11"/>
    <x v="11"/>
    <x v="11"/>
    <x v="124"/>
    <x v="1"/>
    <n v="5991"/>
  </r>
  <r>
    <x v="12"/>
    <x v="12"/>
    <x v="12"/>
    <x v="12"/>
    <x v="124"/>
    <x v="1"/>
    <n v="68888"/>
  </r>
  <r>
    <x v="13"/>
    <x v="13"/>
    <x v="13"/>
    <x v="13"/>
    <x v="124"/>
    <x v="1"/>
    <n v="1234"/>
  </r>
  <r>
    <x v="14"/>
    <x v="14"/>
    <x v="14"/>
    <x v="14"/>
    <x v="124"/>
    <x v="1"/>
    <n v="38"/>
  </r>
  <r>
    <x v="15"/>
    <x v="15"/>
    <x v="15"/>
    <x v="15"/>
    <x v="124"/>
    <x v="1"/>
    <n v="9012"/>
  </r>
  <r>
    <x v="16"/>
    <x v="16"/>
    <x v="16"/>
    <x v="16"/>
    <x v="124"/>
    <x v="1"/>
    <n v="85408"/>
  </r>
  <r>
    <x v="17"/>
    <x v="17"/>
    <x v="17"/>
    <x v="17"/>
    <x v="124"/>
    <x v="1"/>
    <n v="11466"/>
  </r>
  <r>
    <x v="18"/>
    <x v="18"/>
    <x v="18"/>
    <x v="18"/>
    <x v="124"/>
    <x v="1"/>
    <n v="59612"/>
  </r>
  <r>
    <x v="19"/>
    <x v="19"/>
    <x v="19"/>
    <x v="19"/>
    <x v="124"/>
    <x v="1"/>
    <n v="2"/>
  </r>
  <r>
    <x v="20"/>
    <x v="20"/>
    <x v="20"/>
    <x v="20"/>
    <x v="124"/>
    <x v="1"/>
    <n v="41"/>
  </r>
  <r>
    <x v="21"/>
    <x v="21"/>
    <x v="21"/>
    <x v="21"/>
    <x v="124"/>
    <x v="1"/>
    <n v="11008"/>
  </r>
  <r>
    <x v="22"/>
    <x v="22"/>
    <x v="22"/>
    <x v="22"/>
    <x v="124"/>
    <x v="1"/>
    <n v="3280"/>
  </r>
  <r>
    <x v="23"/>
    <x v="23"/>
    <x v="23"/>
    <x v="23"/>
    <x v="124"/>
    <x v="1"/>
    <n v="85409"/>
  </r>
  <r>
    <x v="24"/>
    <x v="24"/>
    <x v="24"/>
    <x v="24"/>
    <x v="124"/>
    <x v="1"/>
    <n v="3845"/>
  </r>
  <r>
    <x v="25"/>
    <x v="25"/>
    <x v="25"/>
    <x v="25"/>
    <x v="124"/>
    <x v="1"/>
    <n v="0.46798266730861821"/>
  </r>
  <r>
    <x v="26"/>
    <x v="26"/>
    <x v="26"/>
    <x v="26"/>
    <x v="124"/>
    <x v="1"/>
    <n v="1.7705298406127643E-2"/>
  </r>
  <r>
    <x v="27"/>
    <x v="27"/>
    <x v="27"/>
    <x v="27"/>
    <x v="124"/>
    <x v="1"/>
    <n v="0.31496649292628442"/>
  </r>
  <r>
    <x v="28"/>
    <x v="28"/>
    <x v="28"/>
    <x v="28"/>
    <x v="124"/>
    <x v="1"/>
    <n v="12575.42201"/>
  </r>
  <r>
    <x v="29"/>
    <x v="29"/>
    <x v="29"/>
    <x v="29"/>
    <x v="124"/>
    <x v="1"/>
    <n v="12541.91726"/>
  </r>
  <r>
    <x v="30"/>
    <x v="30"/>
    <x v="30"/>
    <x v="30"/>
    <x v="124"/>
    <x v="1"/>
    <m/>
  </r>
  <r>
    <x v="31"/>
    <x v="31"/>
    <x v="31"/>
    <x v="31"/>
    <x v="124"/>
    <x v="1"/>
    <n v="33.504750000000001"/>
  </r>
  <r>
    <x v="32"/>
    <x v="32"/>
    <x v="32"/>
    <x v="32"/>
    <x v="124"/>
    <x v="1"/>
    <n v="0.42564102042684315"/>
  </r>
  <r>
    <x v="33"/>
    <x v="33"/>
    <x v="33"/>
    <x v="33"/>
    <x v="124"/>
    <x v="1"/>
    <n v="0.42450698325752939"/>
  </r>
  <r>
    <x v="34"/>
    <x v="34"/>
    <x v="34"/>
    <x v="34"/>
    <x v="124"/>
    <x v="1"/>
    <n v="0.42450698325752939"/>
  </r>
  <r>
    <x v="35"/>
    <x v="35"/>
    <x v="35"/>
    <x v="35"/>
    <x v="124"/>
    <x v="1"/>
    <n v="29544.666530000002"/>
  </r>
  <r>
    <x v="36"/>
    <x v="36"/>
    <x v="36"/>
    <x v="36"/>
    <x v="124"/>
    <x v="1"/>
    <n v="26813.096519999999"/>
  </r>
  <r>
    <x v="37"/>
    <x v="37"/>
    <x v="37"/>
    <x v="37"/>
    <x v="124"/>
    <x v="1"/>
    <m/>
  </r>
  <r>
    <x v="38"/>
    <x v="38"/>
    <x v="38"/>
    <x v="38"/>
    <x v="124"/>
    <x v="1"/>
    <n v="2731.5700099999999"/>
  </r>
  <r>
    <x v="39"/>
    <x v="39"/>
    <x v="39"/>
    <x v="39"/>
    <x v="124"/>
    <x v="1"/>
    <m/>
  </r>
  <r>
    <x v="0"/>
    <x v="0"/>
    <x v="0"/>
    <x v="0"/>
    <x v="125"/>
    <x v="1"/>
    <n v="3537"/>
  </r>
  <r>
    <x v="1"/>
    <x v="1"/>
    <x v="1"/>
    <x v="1"/>
    <x v="125"/>
    <x v="1"/>
    <n v="1876"/>
  </r>
  <r>
    <x v="2"/>
    <x v="2"/>
    <x v="2"/>
    <x v="2"/>
    <x v="125"/>
    <x v="1"/>
    <n v="2195"/>
  </r>
  <r>
    <x v="3"/>
    <x v="3"/>
    <x v="3"/>
    <x v="3"/>
    <x v="125"/>
    <x v="1"/>
    <n v="319"/>
  </r>
  <r>
    <x v="4"/>
    <x v="4"/>
    <x v="4"/>
    <x v="4"/>
    <x v="125"/>
    <x v="1"/>
    <n v="6454"/>
  </r>
  <r>
    <x v="5"/>
    <x v="5"/>
    <x v="5"/>
    <x v="5"/>
    <x v="125"/>
    <x v="1"/>
    <n v="379"/>
  </r>
  <r>
    <x v="6"/>
    <x v="6"/>
    <x v="6"/>
    <x v="6"/>
    <x v="125"/>
    <x v="1"/>
    <n v="12246"/>
  </r>
  <r>
    <x v="7"/>
    <x v="7"/>
    <x v="7"/>
    <x v="7"/>
    <x v="125"/>
    <x v="1"/>
    <n v="4935"/>
  </r>
  <r>
    <x v="8"/>
    <x v="8"/>
    <x v="8"/>
    <x v="8"/>
    <x v="125"/>
    <x v="1"/>
    <n v="106"/>
  </r>
  <r>
    <x v="9"/>
    <x v="9"/>
    <x v="9"/>
    <x v="9"/>
    <x v="125"/>
    <x v="1"/>
    <n v="7205"/>
  </r>
  <r>
    <x v="10"/>
    <x v="10"/>
    <x v="10"/>
    <x v="10"/>
    <x v="125"/>
    <x v="1"/>
    <n v="830"/>
  </r>
  <r>
    <x v="11"/>
    <x v="11"/>
    <x v="11"/>
    <x v="11"/>
    <x v="125"/>
    <x v="1"/>
    <n v="22882"/>
  </r>
  <r>
    <x v="12"/>
    <x v="12"/>
    <x v="12"/>
    <x v="12"/>
    <x v="125"/>
    <x v="1"/>
    <n v="252142"/>
  </r>
  <r>
    <x v="13"/>
    <x v="13"/>
    <x v="13"/>
    <x v="13"/>
    <x v="125"/>
    <x v="1"/>
    <m/>
  </r>
  <r>
    <x v="14"/>
    <x v="14"/>
    <x v="14"/>
    <x v="14"/>
    <x v="125"/>
    <x v="1"/>
    <n v="883"/>
  </r>
  <r>
    <x v="15"/>
    <x v="15"/>
    <x v="15"/>
    <x v="15"/>
    <x v="125"/>
    <x v="1"/>
    <n v="39119"/>
  </r>
  <r>
    <x v="16"/>
    <x v="16"/>
    <x v="16"/>
    <x v="16"/>
    <x v="125"/>
    <x v="1"/>
    <n v="315856"/>
  </r>
  <r>
    <x v="17"/>
    <x v="17"/>
    <x v="17"/>
    <x v="17"/>
    <x v="125"/>
    <x v="1"/>
    <n v="5775"/>
  </r>
  <r>
    <x v="18"/>
    <x v="18"/>
    <x v="18"/>
    <x v="18"/>
    <x v="125"/>
    <x v="1"/>
    <n v="249387"/>
  </r>
  <r>
    <x v="19"/>
    <x v="19"/>
    <x v="19"/>
    <x v="19"/>
    <x v="125"/>
    <x v="1"/>
    <n v="1"/>
  </r>
  <r>
    <x v="20"/>
    <x v="20"/>
    <x v="20"/>
    <x v="20"/>
    <x v="125"/>
    <x v="1"/>
    <n v="856"/>
  </r>
  <r>
    <x v="21"/>
    <x v="21"/>
    <x v="21"/>
    <x v="21"/>
    <x v="125"/>
    <x v="1"/>
    <n v="45848"/>
  </r>
  <r>
    <x v="22"/>
    <x v="22"/>
    <x v="22"/>
    <x v="22"/>
    <x v="125"/>
    <x v="1"/>
    <n v="13989"/>
  </r>
  <r>
    <x v="23"/>
    <x v="23"/>
    <x v="23"/>
    <x v="23"/>
    <x v="125"/>
    <x v="1"/>
    <n v="315856"/>
  </r>
  <r>
    <x v="24"/>
    <x v="24"/>
    <x v="24"/>
    <x v="24"/>
    <x v="125"/>
    <x v="1"/>
    <n v="14062"/>
  </r>
  <r>
    <x v="25"/>
    <x v="25"/>
    <x v="25"/>
    <x v="25"/>
    <x v="125"/>
    <x v="1"/>
    <n v="0.3515556336790297"/>
  </r>
  <r>
    <x v="26"/>
    <x v="26"/>
    <x v="26"/>
    <x v="26"/>
    <x v="125"/>
    <x v="1"/>
    <n v="9.6975059929426521E-3"/>
  </r>
  <r>
    <x v="27"/>
    <x v="27"/>
    <x v="27"/>
    <x v="27"/>
    <x v="125"/>
    <x v="1"/>
    <n v="0.16903515332834704"/>
  </r>
  <r>
    <x v="28"/>
    <x v="28"/>
    <x v="28"/>
    <x v="28"/>
    <x v="125"/>
    <x v="1"/>
    <n v="52914.299380000004"/>
  </r>
  <r>
    <x v="29"/>
    <x v="29"/>
    <x v="29"/>
    <x v="29"/>
    <x v="125"/>
    <x v="1"/>
    <n v="52914.299380000004"/>
  </r>
  <r>
    <x v="30"/>
    <x v="30"/>
    <x v="30"/>
    <x v="30"/>
    <x v="125"/>
    <x v="1"/>
    <m/>
  </r>
  <r>
    <x v="31"/>
    <x v="31"/>
    <x v="31"/>
    <x v="31"/>
    <x v="125"/>
    <x v="1"/>
    <m/>
  </r>
  <r>
    <x v="32"/>
    <x v="32"/>
    <x v="32"/>
    <x v="32"/>
    <x v="125"/>
    <x v="1"/>
    <n v="0.46534599220069389"/>
  </r>
  <r>
    <x v="33"/>
    <x v="33"/>
    <x v="33"/>
    <x v="33"/>
    <x v="125"/>
    <x v="1"/>
    <n v="0.46534599220069389"/>
  </r>
  <r>
    <x v="34"/>
    <x v="34"/>
    <x v="34"/>
    <x v="34"/>
    <x v="125"/>
    <x v="1"/>
    <n v="0.46534599220069389"/>
  </r>
  <r>
    <x v="35"/>
    <x v="35"/>
    <x v="35"/>
    <x v="35"/>
    <x v="125"/>
    <x v="1"/>
    <n v="113709.58441"/>
  </r>
  <r>
    <x v="36"/>
    <x v="36"/>
    <x v="36"/>
    <x v="36"/>
    <x v="125"/>
    <x v="1"/>
    <n v="103129.06248000001"/>
  </r>
  <r>
    <x v="37"/>
    <x v="37"/>
    <x v="37"/>
    <x v="37"/>
    <x v="125"/>
    <x v="1"/>
    <m/>
  </r>
  <r>
    <x v="38"/>
    <x v="38"/>
    <x v="38"/>
    <x v="38"/>
    <x v="125"/>
    <x v="1"/>
    <n v="10580.521929999999"/>
  </r>
  <r>
    <x v="39"/>
    <x v="39"/>
    <x v="39"/>
    <x v="39"/>
    <x v="125"/>
    <x v="1"/>
    <m/>
  </r>
  <r>
    <x v="0"/>
    <x v="0"/>
    <x v="0"/>
    <x v="0"/>
    <x v="126"/>
    <x v="1"/>
    <n v="2317"/>
  </r>
  <r>
    <x v="1"/>
    <x v="1"/>
    <x v="1"/>
    <x v="1"/>
    <x v="126"/>
    <x v="1"/>
    <n v="177"/>
  </r>
  <r>
    <x v="2"/>
    <x v="2"/>
    <x v="2"/>
    <x v="2"/>
    <x v="126"/>
    <x v="1"/>
    <n v="318"/>
  </r>
  <r>
    <x v="3"/>
    <x v="3"/>
    <x v="3"/>
    <x v="3"/>
    <x v="126"/>
    <x v="1"/>
    <n v="141"/>
  </r>
  <r>
    <x v="4"/>
    <x v="4"/>
    <x v="4"/>
    <x v="4"/>
    <x v="126"/>
    <x v="1"/>
    <n v="1052"/>
  </r>
  <r>
    <x v="5"/>
    <x v="5"/>
    <x v="5"/>
    <x v="5"/>
    <x v="126"/>
    <x v="1"/>
    <n v="193"/>
  </r>
  <r>
    <x v="6"/>
    <x v="6"/>
    <x v="6"/>
    <x v="6"/>
    <x v="126"/>
    <x v="1"/>
    <n v="3739"/>
  </r>
  <r>
    <x v="7"/>
    <x v="7"/>
    <x v="7"/>
    <x v="7"/>
    <x v="126"/>
    <x v="1"/>
    <n v="2573"/>
  </r>
  <r>
    <x v="8"/>
    <x v="8"/>
    <x v="8"/>
    <x v="8"/>
    <x v="126"/>
    <x v="1"/>
    <n v="251"/>
  </r>
  <r>
    <x v="9"/>
    <x v="9"/>
    <x v="9"/>
    <x v="9"/>
    <x v="126"/>
    <x v="1"/>
    <n v="917"/>
  </r>
  <r>
    <x v="10"/>
    <x v="10"/>
    <x v="10"/>
    <x v="10"/>
    <x v="126"/>
    <x v="1"/>
    <n v="8389"/>
  </r>
  <r>
    <x v="11"/>
    <x v="11"/>
    <x v="11"/>
    <x v="11"/>
    <x v="126"/>
    <x v="1"/>
    <n v="4949"/>
  </r>
  <r>
    <x v="12"/>
    <x v="12"/>
    <x v="12"/>
    <x v="12"/>
    <x v="126"/>
    <x v="1"/>
    <n v="98211"/>
  </r>
  <r>
    <x v="13"/>
    <x v="13"/>
    <x v="13"/>
    <x v="13"/>
    <x v="126"/>
    <x v="1"/>
    <n v="7116"/>
  </r>
  <r>
    <x v="14"/>
    <x v="14"/>
    <x v="14"/>
    <x v="14"/>
    <x v="126"/>
    <x v="1"/>
    <n v="19"/>
  </r>
  <r>
    <x v="15"/>
    <x v="15"/>
    <x v="15"/>
    <x v="15"/>
    <x v="126"/>
    <x v="1"/>
    <n v="15176"/>
  </r>
  <r>
    <x v="16"/>
    <x v="16"/>
    <x v="16"/>
    <x v="16"/>
    <x v="126"/>
    <x v="1"/>
    <n v="133860"/>
  </r>
  <r>
    <x v="17"/>
    <x v="17"/>
    <x v="17"/>
    <x v="17"/>
    <x v="126"/>
    <x v="1"/>
    <m/>
  </r>
  <r>
    <x v="18"/>
    <x v="18"/>
    <x v="18"/>
    <x v="18"/>
    <x v="126"/>
    <x v="1"/>
    <n v="108335"/>
  </r>
  <r>
    <x v="19"/>
    <x v="19"/>
    <x v="19"/>
    <x v="19"/>
    <x v="126"/>
    <x v="1"/>
    <n v="2"/>
  </r>
  <r>
    <x v="20"/>
    <x v="20"/>
    <x v="20"/>
    <x v="20"/>
    <x v="126"/>
    <x v="1"/>
    <n v="13"/>
  </r>
  <r>
    <x v="21"/>
    <x v="21"/>
    <x v="21"/>
    <x v="21"/>
    <x v="126"/>
    <x v="1"/>
    <n v="21642"/>
  </r>
  <r>
    <x v="22"/>
    <x v="22"/>
    <x v="22"/>
    <x v="22"/>
    <x v="126"/>
    <x v="1"/>
    <n v="3869"/>
  </r>
  <r>
    <x v="23"/>
    <x v="23"/>
    <x v="23"/>
    <x v="23"/>
    <x v="126"/>
    <x v="1"/>
    <n v="133861"/>
  </r>
  <r>
    <x v="24"/>
    <x v="24"/>
    <x v="24"/>
    <x v="24"/>
    <x v="126"/>
    <x v="1"/>
    <n v="3535"/>
  </r>
  <r>
    <x v="25"/>
    <x v="25"/>
    <x v="25"/>
    <x v="25"/>
    <x v="126"/>
    <x v="1"/>
    <n v="0.62751356527290136"/>
  </r>
  <r>
    <x v="26"/>
    <x v="26"/>
    <x v="26"/>
    <x v="26"/>
    <x v="126"/>
    <x v="1"/>
    <n v="3.1111660908520584E-2"/>
  </r>
  <r>
    <x v="27"/>
    <x v="27"/>
    <x v="27"/>
    <x v="27"/>
    <x v="126"/>
    <x v="1"/>
    <n v="0.54387957966486788"/>
  </r>
  <r>
    <x v="28"/>
    <x v="28"/>
    <x v="28"/>
    <x v="28"/>
    <x v="126"/>
    <x v="1"/>
    <n v="23581.75704"/>
  </r>
  <r>
    <x v="29"/>
    <x v="29"/>
    <x v="29"/>
    <x v="29"/>
    <x v="126"/>
    <x v="1"/>
    <n v="23430.7546"/>
  </r>
  <r>
    <x v="30"/>
    <x v="30"/>
    <x v="30"/>
    <x v="30"/>
    <x v="126"/>
    <x v="1"/>
    <m/>
  </r>
  <r>
    <x v="31"/>
    <x v="31"/>
    <x v="31"/>
    <x v="31"/>
    <x v="126"/>
    <x v="1"/>
    <n v="151.00244000000001"/>
  </r>
  <r>
    <x v="32"/>
    <x v="32"/>
    <x v="32"/>
    <x v="32"/>
    <x v="126"/>
    <x v="1"/>
    <n v="0.54896026895574013"/>
  </r>
  <r>
    <x v="33"/>
    <x v="33"/>
    <x v="33"/>
    <x v="33"/>
    <x v="126"/>
    <x v="1"/>
    <n v="0.54544507965348565"/>
  </r>
  <r>
    <x v="34"/>
    <x v="34"/>
    <x v="34"/>
    <x v="34"/>
    <x v="126"/>
    <x v="1"/>
    <n v="0.54544507965348565"/>
  </r>
  <r>
    <x v="35"/>
    <x v="35"/>
    <x v="35"/>
    <x v="35"/>
    <x v="126"/>
    <x v="1"/>
    <n v="42957.128909999999"/>
  </r>
  <r>
    <x v="36"/>
    <x v="36"/>
    <x v="36"/>
    <x v="36"/>
    <x v="126"/>
    <x v="1"/>
    <n v="38096.057179999996"/>
  </r>
  <r>
    <x v="37"/>
    <x v="37"/>
    <x v="37"/>
    <x v="37"/>
    <x v="126"/>
    <x v="1"/>
    <m/>
  </r>
  <r>
    <x v="38"/>
    <x v="38"/>
    <x v="38"/>
    <x v="38"/>
    <x v="126"/>
    <x v="1"/>
    <n v="4861.0717300000006"/>
  </r>
  <r>
    <x v="39"/>
    <x v="39"/>
    <x v="39"/>
    <x v="39"/>
    <x v="126"/>
    <x v="1"/>
    <m/>
  </r>
  <r>
    <x v="0"/>
    <x v="0"/>
    <x v="0"/>
    <x v="0"/>
    <x v="127"/>
    <x v="1"/>
    <n v="1050"/>
  </r>
  <r>
    <x v="1"/>
    <x v="1"/>
    <x v="1"/>
    <x v="1"/>
    <x v="127"/>
    <x v="1"/>
    <n v="305"/>
  </r>
  <r>
    <x v="2"/>
    <x v="2"/>
    <x v="2"/>
    <x v="2"/>
    <x v="127"/>
    <x v="1"/>
    <n v="363"/>
  </r>
  <r>
    <x v="3"/>
    <x v="3"/>
    <x v="3"/>
    <x v="3"/>
    <x v="127"/>
    <x v="1"/>
    <n v="58"/>
  </r>
  <r>
    <x v="4"/>
    <x v="4"/>
    <x v="4"/>
    <x v="4"/>
    <x v="127"/>
    <x v="1"/>
    <n v="1496"/>
  </r>
  <r>
    <x v="5"/>
    <x v="5"/>
    <x v="5"/>
    <x v="5"/>
    <x v="127"/>
    <x v="1"/>
    <n v="45"/>
  </r>
  <r>
    <x v="6"/>
    <x v="6"/>
    <x v="6"/>
    <x v="6"/>
    <x v="127"/>
    <x v="1"/>
    <n v="2896"/>
  </r>
  <r>
    <x v="7"/>
    <x v="7"/>
    <x v="7"/>
    <x v="7"/>
    <x v="127"/>
    <x v="1"/>
    <n v="1715"/>
  </r>
  <r>
    <x v="8"/>
    <x v="8"/>
    <x v="8"/>
    <x v="8"/>
    <x v="127"/>
    <x v="1"/>
    <n v="543"/>
  </r>
  <r>
    <x v="9"/>
    <x v="9"/>
    <x v="9"/>
    <x v="9"/>
    <x v="127"/>
    <x v="1"/>
    <n v="638"/>
  </r>
  <r>
    <x v="10"/>
    <x v="10"/>
    <x v="10"/>
    <x v="10"/>
    <x v="127"/>
    <x v="1"/>
    <n v="173"/>
  </r>
  <r>
    <x v="11"/>
    <x v="11"/>
    <x v="11"/>
    <x v="11"/>
    <x v="127"/>
    <x v="1"/>
    <n v="3506"/>
  </r>
  <r>
    <x v="12"/>
    <x v="12"/>
    <x v="12"/>
    <x v="12"/>
    <x v="127"/>
    <x v="1"/>
    <n v="56723"/>
  </r>
  <r>
    <x v="13"/>
    <x v="13"/>
    <x v="13"/>
    <x v="13"/>
    <x v="127"/>
    <x v="1"/>
    <m/>
  </r>
  <r>
    <x v="14"/>
    <x v="14"/>
    <x v="14"/>
    <x v="14"/>
    <x v="127"/>
    <x v="1"/>
    <n v="22"/>
  </r>
  <r>
    <x v="15"/>
    <x v="15"/>
    <x v="15"/>
    <x v="15"/>
    <x v="127"/>
    <x v="1"/>
    <n v="11672"/>
  </r>
  <r>
    <x v="16"/>
    <x v="16"/>
    <x v="16"/>
    <x v="16"/>
    <x v="127"/>
    <x v="1"/>
    <n v="72096"/>
  </r>
  <r>
    <x v="17"/>
    <x v="17"/>
    <x v="17"/>
    <x v="17"/>
    <x v="127"/>
    <x v="1"/>
    <n v="5112"/>
  </r>
  <r>
    <x v="18"/>
    <x v="18"/>
    <x v="18"/>
    <x v="18"/>
    <x v="127"/>
    <x v="1"/>
    <n v="53419"/>
  </r>
  <r>
    <x v="19"/>
    <x v="19"/>
    <x v="19"/>
    <x v="19"/>
    <x v="127"/>
    <x v="1"/>
    <m/>
  </r>
  <r>
    <x v="20"/>
    <x v="20"/>
    <x v="20"/>
    <x v="20"/>
    <x v="127"/>
    <x v="1"/>
    <n v="22"/>
  </r>
  <r>
    <x v="21"/>
    <x v="21"/>
    <x v="21"/>
    <x v="21"/>
    <x v="127"/>
    <x v="1"/>
    <n v="11999"/>
  </r>
  <r>
    <x v="22"/>
    <x v="22"/>
    <x v="22"/>
    <x v="22"/>
    <x v="127"/>
    <x v="1"/>
    <n v="1544"/>
  </r>
  <r>
    <x v="23"/>
    <x v="23"/>
    <x v="23"/>
    <x v="23"/>
    <x v="127"/>
    <x v="1"/>
    <n v="72096"/>
  </r>
  <r>
    <x v="24"/>
    <x v="24"/>
    <x v="24"/>
    <x v="24"/>
    <x v="127"/>
    <x v="1"/>
    <n v="3832"/>
  </r>
  <r>
    <x v="25"/>
    <x v="25"/>
    <x v="25"/>
    <x v="25"/>
    <x v="127"/>
    <x v="1"/>
    <n v="0.40405974722328608"/>
  </r>
  <r>
    <x v="26"/>
    <x v="26"/>
    <x v="26"/>
    <x v="26"/>
    <x v="127"/>
    <x v="1"/>
    <n v="2.7010577223602179E-2"/>
  </r>
  <r>
    <x v="27"/>
    <x v="27"/>
    <x v="27"/>
    <x v="27"/>
    <x v="127"/>
    <x v="1"/>
    <n v="0.3087697929354446"/>
  </r>
  <r>
    <x v="28"/>
    <x v="28"/>
    <x v="28"/>
    <x v="28"/>
    <x v="127"/>
    <x v="1"/>
    <n v="12193.636420000001"/>
  </r>
  <r>
    <x v="29"/>
    <x v="29"/>
    <x v="29"/>
    <x v="29"/>
    <x v="127"/>
    <x v="1"/>
    <n v="12193.636420000001"/>
  </r>
  <r>
    <x v="30"/>
    <x v="30"/>
    <x v="30"/>
    <x v="30"/>
    <x v="127"/>
    <x v="1"/>
    <m/>
  </r>
  <r>
    <x v="31"/>
    <x v="31"/>
    <x v="31"/>
    <x v="31"/>
    <x v="127"/>
    <x v="1"/>
    <m/>
  </r>
  <r>
    <x v="32"/>
    <x v="32"/>
    <x v="32"/>
    <x v="32"/>
    <x v="127"/>
    <x v="1"/>
    <n v="0.39501977084796469"/>
  </r>
  <r>
    <x v="33"/>
    <x v="33"/>
    <x v="33"/>
    <x v="33"/>
    <x v="127"/>
    <x v="1"/>
    <n v="0.39501977084796469"/>
  </r>
  <r>
    <x v="34"/>
    <x v="34"/>
    <x v="34"/>
    <x v="34"/>
    <x v="127"/>
    <x v="1"/>
    <n v="0.39501977084796469"/>
  </r>
  <r>
    <x v="35"/>
    <x v="35"/>
    <x v="35"/>
    <x v="35"/>
    <x v="127"/>
    <x v="1"/>
    <n v="30868.420570000002"/>
  </r>
  <r>
    <x v="36"/>
    <x v="36"/>
    <x v="36"/>
    <x v="36"/>
    <x v="127"/>
    <x v="1"/>
    <n v="28495.881229999999"/>
  </r>
  <r>
    <x v="37"/>
    <x v="37"/>
    <x v="37"/>
    <x v="37"/>
    <x v="127"/>
    <x v="1"/>
    <m/>
  </r>
  <r>
    <x v="38"/>
    <x v="38"/>
    <x v="38"/>
    <x v="38"/>
    <x v="127"/>
    <x v="1"/>
    <n v="2372.5393399999998"/>
  </r>
  <r>
    <x v="39"/>
    <x v="39"/>
    <x v="39"/>
    <x v="39"/>
    <x v="127"/>
    <x v="1"/>
    <m/>
  </r>
  <r>
    <x v="0"/>
    <x v="0"/>
    <x v="0"/>
    <x v="0"/>
    <x v="128"/>
    <x v="1"/>
    <n v="1219"/>
  </r>
  <r>
    <x v="1"/>
    <x v="1"/>
    <x v="1"/>
    <x v="1"/>
    <x v="128"/>
    <x v="1"/>
    <n v="432"/>
  </r>
  <r>
    <x v="2"/>
    <x v="2"/>
    <x v="2"/>
    <x v="2"/>
    <x v="128"/>
    <x v="1"/>
    <n v="505"/>
  </r>
  <r>
    <x v="3"/>
    <x v="3"/>
    <x v="3"/>
    <x v="3"/>
    <x v="128"/>
    <x v="1"/>
    <n v="73"/>
  </r>
  <r>
    <x v="4"/>
    <x v="4"/>
    <x v="4"/>
    <x v="4"/>
    <x v="128"/>
    <x v="1"/>
    <n v="393"/>
  </r>
  <r>
    <x v="5"/>
    <x v="5"/>
    <x v="5"/>
    <x v="5"/>
    <x v="128"/>
    <x v="1"/>
    <n v="193"/>
  </r>
  <r>
    <x v="6"/>
    <x v="6"/>
    <x v="6"/>
    <x v="6"/>
    <x v="128"/>
    <x v="1"/>
    <n v="2237"/>
  </r>
  <r>
    <x v="7"/>
    <x v="7"/>
    <x v="7"/>
    <x v="7"/>
    <x v="128"/>
    <x v="1"/>
    <n v="1386"/>
  </r>
  <r>
    <x v="8"/>
    <x v="8"/>
    <x v="8"/>
    <x v="8"/>
    <x v="128"/>
    <x v="1"/>
    <n v="193"/>
  </r>
  <r>
    <x v="9"/>
    <x v="9"/>
    <x v="9"/>
    <x v="9"/>
    <x v="128"/>
    <x v="1"/>
    <n v="658"/>
  </r>
  <r>
    <x v="10"/>
    <x v="10"/>
    <x v="10"/>
    <x v="10"/>
    <x v="128"/>
    <x v="1"/>
    <n v="236"/>
  </r>
  <r>
    <x v="11"/>
    <x v="11"/>
    <x v="11"/>
    <x v="11"/>
    <x v="128"/>
    <x v="1"/>
    <n v="16522"/>
  </r>
  <r>
    <x v="12"/>
    <x v="12"/>
    <x v="12"/>
    <x v="12"/>
    <x v="128"/>
    <x v="1"/>
    <n v="79585"/>
  </r>
  <r>
    <x v="13"/>
    <x v="13"/>
    <x v="13"/>
    <x v="13"/>
    <x v="128"/>
    <x v="1"/>
    <n v="4783"/>
  </r>
  <r>
    <x v="14"/>
    <x v="14"/>
    <x v="14"/>
    <x v="14"/>
    <x v="128"/>
    <x v="1"/>
    <m/>
  </r>
  <r>
    <x v="15"/>
    <x v="15"/>
    <x v="15"/>
    <x v="15"/>
    <x v="128"/>
    <x v="1"/>
    <n v="6749"/>
  </r>
  <r>
    <x v="16"/>
    <x v="16"/>
    <x v="16"/>
    <x v="16"/>
    <x v="128"/>
    <x v="1"/>
    <n v="107875"/>
  </r>
  <r>
    <x v="17"/>
    <x v="17"/>
    <x v="17"/>
    <x v="17"/>
    <x v="128"/>
    <x v="1"/>
    <n v="49465"/>
  </r>
  <r>
    <x v="18"/>
    <x v="18"/>
    <x v="18"/>
    <x v="18"/>
    <x v="128"/>
    <x v="1"/>
    <n v="47210"/>
  </r>
  <r>
    <x v="19"/>
    <x v="19"/>
    <x v="19"/>
    <x v="19"/>
    <x v="128"/>
    <x v="1"/>
    <m/>
  </r>
  <r>
    <x v="20"/>
    <x v="20"/>
    <x v="20"/>
    <x v="20"/>
    <x v="128"/>
    <x v="1"/>
    <m/>
  </r>
  <r>
    <x v="21"/>
    <x v="21"/>
    <x v="21"/>
    <x v="21"/>
    <x v="128"/>
    <x v="1"/>
    <n v="8888"/>
  </r>
  <r>
    <x v="22"/>
    <x v="22"/>
    <x v="22"/>
    <x v="22"/>
    <x v="128"/>
    <x v="1"/>
    <n v="2312"/>
  </r>
  <r>
    <x v="23"/>
    <x v="23"/>
    <x v="23"/>
    <x v="23"/>
    <x v="128"/>
    <x v="1"/>
    <n v="107875"/>
  </r>
  <r>
    <x v="24"/>
    <x v="24"/>
    <x v="24"/>
    <x v="24"/>
    <x v="128"/>
    <x v="1"/>
    <n v="4210"/>
  </r>
  <r>
    <x v="25"/>
    <x v="25"/>
    <x v="25"/>
    <x v="25"/>
    <x v="128"/>
    <x v="1"/>
    <n v="0.52035959809624532"/>
  </r>
  <r>
    <x v="26"/>
    <x v="26"/>
    <x v="26"/>
    <x v="26"/>
    <x v="128"/>
    <x v="1"/>
    <n v="1.3460972316688155E-2"/>
  </r>
  <r>
    <x v="27"/>
    <x v="27"/>
    <x v="27"/>
    <x v="27"/>
    <x v="128"/>
    <x v="1"/>
    <n v="0.24962292609351433"/>
  </r>
  <r>
    <x v="28"/>
    <x v="28"/>
    <x v="28"/>
    <x v="28"/>
    <x v="128"/>
    <x v="1"/>
    <n v="9641.4519899999996"/>
  </r>
  <r>
    <x v="29"/>
    <x v="29"/>
    <x v="29"/>
    <x v="29"/>
    <x v="128"/>
    <x v="1"/>
    <n v="9589.1538199999995"/>
  </r>
  <r>
    <x v="30"/>
    <x v="30"/>
    <x v="30"/>
    <x v="30"/>
    <x v="128"/>
    <x v="1"/>
    <m/>
  </r>
  <r>
    <x v="31"/>
    <x v="31"/>
    <x v="31"/>
    <x v="31"/>
    <x v="128"/>
    <x v="1"/>
    <n v="52.298169999999999"/>
  </r>
  <r>
    <x v="32"/>
    <x v="32"/>
    <x v="32"/>
    <x v="32"/>
    <x v="128"/>
    <x v="1"/>
    <n v="0.36720268070450868"/>
  </r>
  <r>
    <x v="33"/>
    <x v="33"/>
    <x v="33"/>
    <x v="33"/>
    <x v="128"/>
    <x v="1"/>
    <n v="0.36521086160507649"/>
  </r>
  <r>
    <x v="34"/>
    <x v="34"/>
    <x v="34"/>
    <x v="34"/>
    <x v="128"/>
    <x v="1"/>
    <n v="0.36521086160507649"/>
  </r>
  <r>
    <x v="35"/>
    <x v="35"/>
    <x v="35"/>
    <x v="35"/>
    <x v="128"/>
    <x v="1"/>
    <n v="26256.485850000001"/>
  </r>
  <r>
    <x v="36"/>
    <x v="36"/>
    <x v="36"/>
    <x v="36"/>
    <x v="128"/>
    <x v="1"/>
    <n v="23437.392649999998"/>
  </r>
  <r>
    <x v="37"/>
    <x v="37"/>
    <x v="37"/>
    <x v="37"/>
    <x v="128"/>
    <x v="1"/>
    <m/>
  </r>
  <r>
    <x v="38"/>
    <x v="38"/>
    <x v="38"/>
    <x v="38"/>
    <x v="128"/>
    <x v="1"/>
    <n v="2819.0932000000003"/>
  </r>
  <r>
    <x v="39"/>
    <x v="39"/>
    <x v="39"/>
    <x v="39"/>
    <x v="128"/>
    <x v="1"/>
    <m/>
  </r>
  <r>
    <x v="0"/>
    <x v="0"/>
    <x v="0"/>
    <x v="0"/>
    <x v="129"/>
    <x v="1"/>
    <n v="1905"/>
  </r>
  <r>
    <x v="1"/>
    <x v="1"/>
    <x v="1"/>
    <x v="1"/>
    <x v="129"/>
    <x v="1"/>
    <n v="740"/>
  </r>
  <r>
    <x v="2"/>
    <x v="2"/>
    <x v="2"/>
    <x v="2"/>
    <x v="129"/>
    <x v="1"/>
    <n v="870"/>
  </r>
  <r>
    <x v="3"/>
    <x v="3"/>
    <x v="3"/>
    <x v="3"/>
    <x v="129"/>
    <x v="1"/>
    <n v="130"/>
  </r>
  <r>
    <x v="4"/>
    <x v="4"/>
    <x v="4"/>
    <x v="4"/>
    <x v="129"/>
    <x v="1"/>
    <n v="1721"/>
  </r>
  <r>
    <x v="5"/>
    <x v="5"/>
    <x v="5"/>
    <x v="5"/>
    <x v="129"/>
    <x v="1"/>
    <n v="105"/>
  </r>
  <r>
    <x v="6"/>
    <x v="6"/>
    <x v="6"/>
    <x v="6"/>
    <x v="129"/>
    <x v="1"/>
    <n v="4471"/>
  </r>
  <r>
    <x v="7"/>
    <x v="7"/>
    <x v="7"/>
    <x v="7"/>
    <x v="129"/>
    <x v="1"/>
    <n v="2128"/>
  </r>
  <r>
    <x v="8"/>
    <x v="8"/>
    <x v="8"/>
    <x v="8"/>
    <x v="129"/>
    <x v="1"/>
    <n v="272"/>
  </r>
  <r>
    <x v="9"/>
    <x v="9"/>
    <x v="9"/>
    <x v="9"/>
    <x v="129"/>
    <x v="1"/>
    <n v="2071"/>
  </r>
  <r>
    <x v="10"/>
    <x v="10"/>
    <x v="10"/>
    <x v="10"/>
    <x v="129"/>
    <x v="1"/>
    <n v="1179"/>
  </r>
  <r>
    <x v="11"/>
    <x v="11"/>
    <x v="11"/>
    <x v="11"/>
    <x v="129"/>
    <x v="1"/>
    <n v="822"/>
  </r>
  <r>
    <x v="12"/>
    <x v="12"/>
    <x v="12"/>
    <x v="12"/>
    <x v="129"/>
    <x v="1"/>
    <n v="118887"/>
  </r>
  <r>
    <x v="13"/>
    <x v="13"/>
    <x v="13"/>
    <x v="13"/>
    <x v="129"/>
    <x v="1"/>
    <n v="50"/>
  </r>
  <r>
    <x v="14"/>
    <x v="14"/>
    <x v="14"/>
    <x v="14"/>
    <x v="129"/>
    <x v="1"/>
    <n v="74"/>
  </r>
  <r>
    <x v="15"/>
    <x v="15"/>
    <x v="15"/>
    <x v="15"/>
    <x v="129"/>
    <x v="1"/>
    <n v="12692"/>
  </r>
  <r>
    <x v="16"/>
    <x v="16"/>
    <x v="16"/>
    <x v="16"/>
    <x v="129"/>
    <x v="1"/>
    <n v="133704"/>
  </r>
  <r>
    <x v="17"/>
    <x v="17"/>
    <x v="17"/>
    <x v="17"/>
    <x v="129"/>
    <x v="1"/>
    <n v="18507"/>
  </r>
  <r>
    <x v="18"/>
    <x v="18"/>
    <x v="18"/>
    <x v="18"/>
    <x v="129"/>
    <x v="1"/>
    <n v="97509"/>
  </r>
  <r>
    <x v="19"/>
    <x v="19"/>
    <x v="19"/>
    <x v="19"/>
    <x v="129"/>
    <x v="1"/>
    <n v="1"/>
  </r>
  <r>
    <x v="20"/>
    <x v="20"/>
    <x v="20"/>
    <x v="20"/>
    <x v="129"/>
    <x v="1"/>
    <n v="57"/>
  </r>
  <r>
    <x v="21"/>
    <x v="21"/>
    <x v="21"/>
    <x v="21"/>
    <x v="129"/>
    <x v="1"/>
    <n v="12052"/>
  </r>
  <r>
    <x v="22"/>
    <x v="22"/>
    <x v="22"/>
    <x v="22"/>
    <x v="129"/>
    <x v="1"/>
    <n v="5578"/>
  </r>
  <r>
    <x v="23"/>
    <x v="23"/>
    <x v="23"/>
    <x v="23"/>
    <x v="129"/>
    <x v="1"/>
    <n v="133704"/>
  </r>
  <r>
    <x v="24"/>
    <x v="24"/>
    <x v="24"/>
    <x v="24"/>
    <x v="129"/>
    <x v="1"/>
    <n v="7216"/>
  </r>
  <r>
    <x v="25"/>
    <x v="25"/>
    <x v="25"/>
    <x v="25"/>
    <x v="129"/>
    <x v="1"/>
    <n v="0.40846134474943341"/>
  </r>
  <r>
    <x v="26"/>
    <x v="26"/>
    <x v="26"/>
    <x v="26"/>
    <x v="129"/>
    <x v="1"/>
    <n v="1.8146190452666765E-2"/>
  </r>
  <r>
    <x v="27"/>
    <x v="27"/>
    <x v="27"/>
    <x v="27"/>
    <x v="129"/>
    <x v="1"/>
    <n v="0.31987295825771322"/>
  </r>
  <r>
    <x v="28"/>
    <x v="28"/>
    <x v="28"/>
    <x v="28"/>
    <x v="129"/>
    <x v="1"/>
    <n v="14854.60304"/>
  </r>
  <r>
    <x v="29"/>
    <x v="29"/>
    <x v="29"/>
    <x v="29"/>
    <x v="129"/>
    <x v="1"/>
    <n v="14854.438920000001"/>
  </r>
  <r>
    <x v="30"/>
    <x v="30"/>
    <x v="30"/>
    <x v="30"/>
    <x v="129"/>
    <x v="1"/>
    <m/>
  </r>
  <r>
    <x v="31"/>
    <x v="31"/>
    <x v="31"/>
    <x v="31"/>
    <x v="129"/>
    <x v="1"/>
    <n v="0.16412000000000002"/>
  </r>
  <r>
    <x v="32"/>
    <x v="32"/>
    <x v="32"/>
    <x v="32"/>
    <x v="129"/>
    <x v="1"/>
    <n v="0.35395762199596659"/>
  </r>
  <r>
    <x v="33"/>
    <x v="33"/>
    <x v="33"/>
    <x v="33"/>
    <x v="129"/>
    <x v="1"/>
    <n v="0.3539537113209546"/>
  </r>
  <r>
    <x v="34"/>
    <x v="34"/>
    <x v="34"/>
    <x v="34"/>
    <x v="129"/>
    <x v="1"/>
    <n v="0.3539537113209546"/>
  </r>
  <r>
    <x v="35"/>
    <x v="35"/>
    <x v="35"/>
    <x v="35"/>
    <x v="129"/>
    <x v="1"/>
    <n v="41967.179450000003"/>
  </r>
  <r>
    <x v="36"/>
    <x v="36"/>
    <x v="36"/>
    <x v="36"/>
    <x v="129"/>
    <x v="1"/>
    <n v="37832.410619999995"/>
  </r>
  <r>
    <x v="37"/>
    <x v="37"/>
    <x v="37"/>
    <x v="37"/>
    <x v="129"/>
    <x v="1"/>
    <m/>
  </r>
  <r>
    <x v="38"/>
    <x v="38"/>
    <x v="38"/>
    <x v="38"/>
    <x v="129"/>
    <x v="1"/>
    <n v="4134.76883"/>
  </r>
  <r>
    <x v="39"/>
    <x v="39"/>
    <x v="39"/>
    <x v="39"/>
    <x v="129"/>
    <x v="1"/>
    <m/>
  </r>
  <r>
    <x v="0"/>
    <x v="0"/>
    <x v="0"/>
    <x v="0"/>
    <x v="130"/>
    <x v="1"/>
    <n v="1557"/>
  </r>
  <r>
    <x v="1"/>
    <x v="1"/>
    <x v="1"/>
    <x v="1"/>
    <x v="130"/>
    <x v="1"/>
    <n v="518"/>
  </r>
  <r>
    <x v="2"/>
    <x v="2"/>
    <x v="2"/>
    <x v="2"/>
    <x v="130"/>
    <x v="1"/>
    <n v="620"/>
  </r>
  <r>
    <x v="3"/>
    <x v="3"/>
    <x v="3"/>
    <x v="3"/>
    <x v="130"/>
    <x v="1"/>
    <n v="102"/>
  </r>
  <r>
    <x v="4"/>
    <x v="4"/>
    <x v="4"/>
    <x v="4"/>
    <x v="130"/>
    <x v="1"/>
    <n v="1684"/>
  </r>
  <r>
    <x v="5"/>
    <x v="5"/>
    <x v="5"/>
    <x v="5"/>
    <x v="130"/>
    <x v="1"/>
    <n v="169"/>
  </r>
  <r>
    <x v="6"/>
    <x v="6"/>
    <x v="6"/>
    <x v="6"/>
    <x v="130"/>
    <x v="1"/>
    <n v="3928"/>
  </r>
  <r>
    <x v="7"/>
    <x v="7"/>
    <x v="7"/>
    <x v="7"/>
    <x v="130"/>
    <x v="1"/>
    <n v="1714"/>
  </r>
  <r>
    <x v="8"/>
    <x v="8"/>
    <x v="8"/>
    <x v="8"/>
    <x v="130"/>
    <x v="1"/>
    <n v="16"/>
  </r>
  <r>
    <x v="9"/>
    <x v="9"/>
    <x v="9"/>
    <x v="9"/>
    <x v="130"/>
    <x v="1"/>
    <n v="2198"/>
  </r>
  <r>
    <x v="10"/>
    <x v="10"/>
    <x v="10"/>
    <x v="10"/>
    <x v="130"/>
    <x v="1"/>
    <n v="490"/>
  </r>
  <r>
    <x v="11"/>
    <x v="11"/>
    <x v="11"/>
    <x v="11"/>
    <x v="130"/>
    <x v="1"/>
    <n v="3629"/>
  </r>
  <r>
    <x v="12"/>
    <x v="12"/>
    <x v="12"/>
    <x v="12"/>
    <x v="130"/>
    <x v="1"/>
    <n v="108435"/>
  </r>
  <r>
    <x v="13"/>
    <x v="13"/>
    <x v="13"/>
    <x v="13"/>
    <x v="130"/>
    <x v="1"/>
    <n v="340"/>
  </r>
  <r>
    <x v="14"/>
    <x v="14"/>
    <x v="14"/>
    <x v="14"/>
    <x v="130"/>
    <x v="1"/>
    <n v="170"/>
  </r>
  <r>
    <x v="15"/>
    <x v="15"/>
    <x v="15"/>
    <x v="15"/>
    <x v="130"/>
    <x v="1"/>
    <n v="12283"/>
  </r>
  <r>
    <x v="16"/>
    <x v="16"/>
    <x v="16"/>
    <x v="16"/>
    <x v="130"/>
    <x v="1"/>
    <n v="125347"/>
  </r>
  <r>
    <x v="17"/>
    <x v="17"/>
    <x v="17"/>
    <x v="17"/>
    <x v="130"/>
    <x v="1"/>
    <n v="22460"/>
  </r>
  <r>
    <x v="18"/>
    <x v="18"/>
    <x v="18"/>
    <x v="18"/>
    <x v="130"/>
    <x v="1"/>
    <n v="79179"/>
  </r>
  <r>
    <x v="19"/>
    <x v="19"/>
    <x v="19"/>
    <x v="19"/>
    <x v="130"/>
    <x v="1"/>
    <n v="1"/>
  </r>
  <r>
    <x v="20"/>
    <x v="20"/>
    <x v="20"/>
    <x v="20"/>
    <x v="130"/>
    <x v="1"/>
    <n v="157"/>
  </r>
  <r>
    <x v="21"/>
    <x v="21"/>
    <x v="21"/>
    <x v="21"/>
    <x v="130"/>
    <x v="1"/>
    <n v="18820"/>
  </r>
  <r>
    <x v="22"/>
    <x v="22"/>
    <x v="22"/>
    <x v="22"/>
    <x v="130"/>
    <x v="1"/>
    <n v="4730"/>
  </r>
  <r>
    <x v="23"/>
    <x v="23"/>
    <x v="23"/>
    <x v="23"/>
    <x v="130"/>
    <x v="1"/>
    <n v="125347"/>
  </r>
  <r>
    <x v="24"/>
    <x v="24"/>
    <x v="24"/>
    <x v="24"/>
    <x v="130"/>
    <x v="1"/>
    <n v="7359"/>
  </r>
  <r>
    <x v="25"/>
    <x v="25"/>
    <x v="25"/>
    <x v="25"/>
    <x v="130"/>
    <x v="1"/>
    <n v="0.37983193277310923"/>
  </r>
  <r>
    <x v="26"/>
    <x v="26"/>
    <x v="26"/>
    <x v="26"/>
    <x v="130"/>
    <x v="1"/>
    <n v="7.5897947548460663E-3"/>
  </r>
  <r>
    <x v="27"/>
    <x v="27"/>
    <x v="27"/>
    <x v="27"/>
    <x v="130"/>
    <x v="1"/>
    <n v="3.7558685446009391E-2"/>
  </r>
  <r>
    <x v="28"/>
    <x v="28"/>
    <x v="28"/>
    <x v="28"/>
    <x v="130"/>
    <x v="1"/>
    <n v="21251.364229999999"/>
  </r>
  <r>
    <x v="29"/>
    <x v="29"/>
    <x v="29"/>
    <x v="29"/>
    <x v="130"/>
    <x v="1"/>
    <n v="21251.352649999997"/>
  </r>
  <r>
    <x v="30"/>
    <x v="30"/>
    <x v="30"/>
    <x v="30"/>
    <x v="130"/>
    <x v="1"/>
    <m/>
  </r>
  <r>
    <x v="31"/>
    <x v="31"/>
    <x v="31"/>
    <x v="31"/>
    <x v="130"/>
    <x v="1"/>
    <n v="1.158E-2"/>
  </r>
  <r>
    <x v="32"/>
    <x v="32"/>
    <x v="32"/>
    <x v="32"/>
    <x v="130"/>
    <x v="1"/>
    <n v="0.46522731272236212"/>
  </r>
  <r>
    <x v="33"/>
    <x v="33"/>
    <x v="33"/>
    <x v="33"/>
    <x v="130"/>
    <x v="1"/>
    <n v="0.46522705921711777"/>
  </r>
  <r>
    <x v="34"/>
    <x v="34"/>
    <x v="34"/>
    <x v="34"/>
    <x v="130"/>
    <x v="1"/>
    <n v="0.46522705921711777"/>
  </r>
  <r>
    <x v="35"/>
    <x v="35"/>
    <x v="35"/>
    <x v="35"/>
    <x v="130"/>
    <x v="1"/>
    <n v="45679.52837"/>
  </r>
  <r>
    <x v="36"/>
    <x v="36"/>
    <x v="36"/>
    <x v="36"/>
    <x v="130"/>
    <x v="1"/>
    <n v="42382.157810000004"/>
  </r>
  <r>
    <x v="37"/>
    <x v="37"/>
    <x v="37"/>
    <x v="37"/>
    <x v="130"/>
    <x v="1"/>
    <m/>
  </r>
  <r>
    <x v="38"/>
    <x v="38"/>
    <x v="38"/>
    <x v="38"/>
    <x v="130"/>
    <x v="1"/>
    <n v="3297.3705499999996"/>
  </r>
  <r>
    <x v="39"/>
    <x v="39"/>
    <x v="39"/>
    <x v="39"/>
    <x v="130"/>
    <x v="1"/>
    <m/>
  </r>
  <r>
    <x v="0"/>
    <x v="0"/>
    <x v="0"/>
    <x v="0"/>
    <x v="131"/>
    <x v="1"/>
    <n v="813"/>
  </r>
  <r>
    <x v="1"/>
    <x v="1"/>
    <x v="1"/>
    <x v="1"/>
    <x v="131"/>
    <x v="1"/>
    <n v="190"/>
  </r>
  <r>
    <x v="2"/>
    <x v="2"/>
    <x v="2"/>
    <x v="2"/>
    <x v="131"/>
    <x v="1"/>
    <n v="231"/>
  </r>
  <r>
    <x v="3"/>
    <x v="3"/>
    <x v="3"/>
    <x v="3"/>
    <x v="131"/>
    <x v="1"/>
    <n v="41"/>
  </r>
  <r>
    <x v="4"/>
    <x v="4"/>
    <x v="4"/>
    <x v="4"/>
    <x v="131"/>
    <x v="1"/>
    <n v="526"/>
  </r>
  <r>
    <x v="5"/>
    <x v="5"/>
    <x v="5"/>
    <x v="5"/>
    <x v="131"/>
    <x v="1"/>
    <n v="3"/>
  </r>
  <r>
    <x v="6"/>
    <x v="6"/>
    <x v="6"/>
    <x v="6"/>
    <x v="131"/>
    <x v="1"/>
    <n v="1532"/>
  </r>
  <r>
    <x v="7"/>
    <x v="7"/>
    <x v="7"/>
    <x v="7"/>
    <x v="131"/>
    <x v="1"/>
    <n v="867"/>
  </r>
  <r>
    <x v="8"/>
    <x v="8"/>
    <x v="8"/>
    <x v="8"/>
    <x v="131"/>
    <x v="1"/>
    <n v="67"/>
  </r>
  <r>
    <x v="9"/>
    <x v="9"/>
    <x v="9"/>
    <x v="9"/>
    <x v="131"/>
    <x v="1"/>
    <n v="599"/>
  </r>
  <r>
    <x v="10"/>
    <x v="10"/>
    <x v="10"/>
    <x v="10"/>
    <x v="131"/>
    <x v="1"/>
    <n v="264"/>
  </r>
  <r>
    <x v="11"/>
    <x v="11"/>
    <x v="11"/>
    <x v="11"/>
    <x v="131"/>
    <x v="1"/>
    <n v="2340"/>
  </r>
  <r>
    <x v="12"/>
    <x v="12"/>
    <x v="12"/>
    <x v="12"/>
    <x v="131"/>
    <x v="1"/>
    <n v="51858"/>
  </r>
  <r>
    <x v="13"/>
    <x v="13"/>
    <x v="13"/>
    <x v="13"/>
    <x v="131"/>
    <x v="1"/>
    <n v="13"/>
  </r>
  <r>
    <x v="14"/>
    <x v="14"/>
    <x v="14"/>
    <x v="14"/>
    <x v="131"/>
    <x v="1"/>
    <m/>
  </r>
  <r>
    <x v="15"/>
    <x v="15"/>
    <x v="15"/>
    <x v="15"/>
    <x v="131"/>
    <x v="1"/>
    <n v="7836"/>
  </r>
  <r>
    <x v="16"/>
    <x v="16"/>
    <x v="16"/>
    <x v="16"/>
    <x v="131"/>
    <x v="1"/>
    <n v="62311"/>
  </r>
  <r>
    <x v="17"/>
    <x v="17"/>
    <x v="17"/>
    <x v="17"/>
    <x v="131"/>
    <x v="1"/>
    <n v="8077"/>
  </r>
  <r>
    <x v="18"/>
    <x v="18"/>
    <x v="18"/>
    <x v="18"/>
    <x v="131"/>
    <x v="1"/>
    <n v="43417"/>
  </r>
  <r>
    <x v="19"/>
    <x v="19"/>
    <x v="19"/>
    <x v="19"/>
    <x v="131"/>
    <x v="1"/>
    <m/>
  </r>
  <r>
    <x v="20"/>
    <x v="20"/>
    <x v="20"/>
    <x v="20"/>
    <x v="131"/>
    <x v="1"/>
    <m/>
  </r>
  <r>
    <x v="21"/>
    <x v="21"/>
    <x v="21"/>
    <x v="21"/>
    <x v="131"/>
    <x v="1"/>
    <n v="8449"/>
  </r>
  <r>
    <x v="22"/>
    <x v="22"/>
    <x v="22"/>
    <x v="22"/>
    <x v="131"/>
    <x v="1"/>
    <n v="2367"/>
  </r>
  <r>
    <x v="23"/>
    <x v="23"/>
    <x v="23"/>
    <x v="23"/>
    <x v="131"/>
    <x v="1"/>
    <n v="62310"/>
  </r>
  <r>
    <x v="24"/>
    <x v="24"/>
    <x v="24"/>
    <x v="24"/>
    <x v="131"/>
    <x v="1"/>
    <n v="1115"/>
  </r>
  <r>
    <x v="25"/>
    <x v="25"/>
    <x v="25"/>
    <x v="25"/>
    <x v="131"/>
    <x v="1"/>
    <n v="0.50556792873051226"/>
  </r>
  <r>
    <x v="26"/>
    <x v="26"/>
    <x v="26"/>
    <x v="26"/>
    <x v="131"/>
    <x v="1"/>
    <n v="1.6170228404476215E-2"/>
  </r>
  <r>
    <x v="27"/>
    <x v="27"/>
    <x v="27"/>
    <x v="27"/>
    <x v="131"/>
    <x v="1"/>
    <n v="0.13295454545454546"/>
  </r>
  <r>
    <x v="28"/>
    <x v="28"/>
    <x v="28"/>
    <x v="28"/>
    <x v="131"/>
    <x v="1"/>
    <n v="9833.0653699999984"/>
  </r>
  <r>
    <x v="29"/>
    <x v="29"/>
    <x v="29"/>
    <x v="29"/>
    <x v="131"/>
    <x v="1"/>
    <n v="9821.5844399999987"/>
  </r>
  <r>
    <x v="30"/>
    <x v="30"/>
    <x v="30"/>
    <x v="30"/>
    <x v="131"/>
    <x v="1"/>
    <m/>
  </r>
  <r>
    <x v="31"/>
    <x v="31"/>
    <x v="31"/>
    <x v="31"/>
    <x v="131"/>
    <x v="1"/>
    <n v="11.48094"/>
  </r>
  <r>
    <x v="32"/>
    <x v="32"/>
    <x v="32"/>
    <x v="32"/>
    <x v="131"/>
    <x v="1"/>
    <n v="0.47979224430327394"/>
  </r>
  <r>
    <x v="33"/>
    <x v="33"/>
    <x v="33"/>
    <x v="33"/>
    <x v="131"/>
    <x v="1"/>
    <n v="0.47923204654559454"/>
  </r>
  <r>
    <x v="34"/>
    <x v="34"/>
    <x v="34"/>
    <x v="34"/>
    <x v="131"/>
    <x v="1"/>
    <n v="0.47923204654559454"/>
  </r>
  <r>
    <x v="35"/>
    <x v="35"/>
    <x v="35"/>
    <x v="35"/>
    <x v="131"/>
    <x v="1"/>
    <n v="20494.423340000001"/>
  </r>
  <r>
    <x v="36"/>
    <x v="36"/>
    <x v="36"/>
    <x v="36"/>
    <x v="131"/>
    <x v="1"/>
    <n v="18724.941879999998"/>
  </r>
  <r>
    <x v="37"/>
    <x v="37"/>
    <x v="37"/>
    <x v="37"/>
    <x v="131"/>
    <x v="1"/>
    <m/>
  </r>
  <r>
    <x v="38"/>
    <x v="38"/>
    <x v="38"/>
    <x v="38"/>
    <x v="131"/>
    <x v="1"/>
    <n v="1769.48146"/>
  </r>
  <r>
    <x v="39"/>
    <x v="39"/>
    <x v="39"/>
    <x v="39"/>
    <x v="131"/>
    <x v="1"/>
    <m/>
  </r>
  <r>
    <x v="0"/>
    <x v="0"/>
    <x v="0"/>
    <x v="0"/>
    <x v="132"/>
    <x v="1"/>
    <n v="1038"/>
  </r>
  <r>
    <x v="1"/>
    <x v="1"/>
    <x v="1"/>
    <x v="1"/>
    <x v="132"/>
    <x v="1"/>
    <n v="213"/>
  </r>
  <r>
    <x v="2"/>
    <x v="2"/>
    <x v="2"/>
    <x v="2"/>
    <x v="132"/>
    <x v="1"/>
    <n v="276"/>
  </r>
  <r>
    <x v="3"/>
    <x v="3"/>
    <x v="3"/>
    <x v="3"/>
    <x v="132"/>
    <x v="1"/>
    <n v="63"/>
  </r>
  <r>
    <x v="4"/>
    <x v="4"/>
    <x v="4"/>
    <x v="4"/>
    <x v="132"/>
    <x v="1"/>
    <n v="2021"/>
  </r>
  <r>
    <x v="5"/>
    <x v="5"/>
    <x v="5"/>
    <x v="5"/>
    <x v="132"/>
    <x v="1"/>
    <n v="94"/>
  </r>
  <r>
    <x v="6"/>
    <x v="6"/>
    <x v="6"/>
    <x v="6"/>
    <x v="132"/>
    <x v="1"/>
    <n v="3366"/>
  </r>
  <r>
    <x v="7"/>
    <x v="7"/>
    <x v="7"/>
    <x v="7"/>
    <x v="132"/>
    <x v="1"/>
    <n v="1427"/>
  </r>
  <r>
    <x v="8"/>
    <x v="8"/>
    <x v="8"/>
    <x v="8"/>
    <x v="132"/>
    <x v="1"/>
    <n v="21"/>
  </r>
  <r>
    <x v="9"/>
    <x v="9"/>
    <x v="9"/>
    <x v="9"/>
    <x v="132"/>
    <x v="1"/>
    <n v="1918"/>
  </r>
  <r>
    <x v="10"/>
    <x v="10"/>
    <x v="10"/>
    <x v="10"/>
    <x v="132"/>
    <x v="1"/>
    <n v="2541"/>
  </r>
  <r>
    <x v="11"/>
    <x v="11"/>
    <x v="11"/>
    <x v="11"/>
    <x v="132"/>
    <x v="1"/>
    <n v="6035"/>
  </r>
  <r>
    <x v="12"/>
    <x v="12"/>
    <x v="12"/>
    <x v="12"/>
    <x v="132"/>
    <x v="1"/>
    <n v="64611"/>
  </r>
  <r>
    <x v="13"/>
    <x v="13"/>
    <x v="13"/>
    <x v="13"/>
    <x v="132"/>
    <x v="1"/>
    <n v="303"/>
  </r>
  <r>
    <x v="14"/>
    <x v="14"/>
    <x v="14"/>
    <x v="14"/>
    <x v="132"/>
    <x v="1"/>
    <n v="1"/>
  </r>
  <r>
    <x v="15"/>
    <x v="15"/>
    <x v="15"/>
    <x v="15"/>
    <x v="132"/>
    <x v="1"/>
    <n v="10597"/>
  </r>
  <r>
    <x v="16"/>
    <x v="16"/>
    <x v="16"/>
    <x v="16"/>
    <x v="132"/>
    <x v="1"/>
    <n v="84088"/>
  </r>
  <r>
    <x v="17"/>
    <x v="17"/>
    <x v="17"/>
    <x v="17"/>
    <x v="132"/>
    <x v="1"/>
    <n v="9517"/>
  </r>
  <r>
    <x v="18"/>
    <x v="18"/>
    <x v="18"/>
    <x v="18"/>
    <x v="132"/>
    <x v="1"/>
    <n v="60220"/>
  </r>
  <r>
    <x v="19"/>
    <x v="19"/>
    <x v="19"/>
    <x v="19"/>
    <x v="132"/>
    <x v="1"/>
    <m/>
  </r>
  <r>
    <x v="20"/>
    <x v="20"/>
    <x v="20"/>
    <x v="20"/>
    <x v="132"/>
    <x v="1"/>
    <n v="1"/>
  </r>
  <r>
    <x v="21"/>
    <x v="21"/>
    <x v="21"/>
    <x v="21"/>
    <x v="132"/>
    <x v="1"/>
    <n v="11361"/>
  </r>
  <r>
    <x v="22"/>
    <x v="22"/>
    <x v="22"/>
    <x v="22"/>
    <x v="132"/>
    <x v="1"/>
    <n v="2989"/>
  </r>
  <r>
    <x v="23"/>
    <x v="23"/>
    <x v="23"/>
    <x v="23"/>
    <x v="132"/>
    <x v="1"/>
    <n v="84088"/>
  </r>
  <r>
    <x v="24"/>
    <x v="24"/>
    <x v="24"/>
    <x v="24"/>
    <x v="132"/>
    <x v="1"/>
    <n v="3370"/>
  </r>
  <r>
    <x v="25"/>
    <x v="25"/>
    <x v="25"/>
    <x v="25"/>
    <x v="132"/>
    <x v="1"/>
    <n v="0.35615536537195525"/>
  </r>
  <r>
    <x v="26"/>
    <x v="26"/>
    <x v="26"/>
    <x v="26"/>
    <x v="132"/>
    <x v="1"/>
    <n v="1.1366575461809667E-2"/>
  </r>
  <r>
    <x v="27"/>
    <x v="27"/>
    <x v="27"/>
    <x v="27"/>
    <x v="132"/>
    <x v="1"/>
    <n v="4.9101796407185629E-2"/>
  </r>
  <r>
    <x v="28"/>
    <x v="28"/>
    <x v="28"/>
    <x v="28"/>
    <x v="132"/>
    <x v="1"/>
    <n v="12721.715789999998"/>
  </r>
  <r>
    <x v="29"/>
    <x v="29"/>
    <x v="29"/>
    <x v="29"/>
    <x v="132"/>
    <x v="1"/>
    <n v="12359.485640000001"/>
  </r>
  <r>
    <x v="30"/>
    <x v="30"/>
    <x v="30"/>
    <x v="30"/>
    <x v="132"/>
    <x v="1"/>
    <m/>
  </r>
  <r>
    <x v="31"/>
    <x v="31"/>
    <x v="31"/>
    <x v="31"/>
    <x v="132"/>
    <x v="1"/>
    <n v="362.23014000000001"/>
  </r>
  <r>
    <x v="32"/>
    <x v="32"/>
    <x v="32"/>
    <x v="32"/>
    <x v="132"/>
    <x v="1"/>
    <n v="0.44179418160281914"/>
  </r>
  <r>
    <x v="33"/>
    <x v="33"/>
    <x v="33"/>
    <x v="33"/>
    <x v="132"/>
    <x v="1"/>
    <n v="0.42921481138949386"/>
  </r>
  <r>
    <x v="34"/>
    <x v="34"/>
    <x v="34"/>
    <x v="34"/>
    <x v="132"/>
    <x v="1"/>
    <n v="0.42921481138949386"/>
  </r>
  <r>
    <x v="35"/>
    <x v="35"/>
    <x v="35"/>
    <x v="35"/>
    <x v="132"/>
    <x v="1"/>
    <n v="28795.57115"/>
  </r>
  <r>
    <x v="36"/>
    <x v="36"/>
    <x v="36"/>
    <x v="36"/>
    <x v="132"/>
    <x v="1"/>
    <n v="26273.17971"/>
  </r>
  <r>
    <x v="37"/>
    <x v="37"/>
    <x v="37"/>
    <x v="37"/>
    <x v="132"/>
    <x v="1"/>
    <m/>
  </r>
  <r>
    <x v="38"/>
    <x v="38"/>
    <x v="38"/>
    <x v="38"/>
    <x v="132"/>
    <x v="1"/>
    <n v="2522.3914399999999"/>
  </r>
  <r>
    <x v="39"/>
    <x v="39"/>
    <x v="39"/>
    <x v="39"/>
    <x v="132"/>
    <x v="1"/>
    <m/>
  </r>
  <r>
    <x v="0"/>
    <x v="0"/>
    <x v="0"/>
    <x v="0"/>
    <x v="133"/>
    <x v="1"/>
    <n v="1179"/>
  </r>
  <r>
    <x v="1"/>
    <x v="1"/>
    <x v="1"/>
    <x v="1"/>
    <x v="133"/>
    <x v="1"/>
    <n v="401"/>
  </r>
  <r>
    <x v="2"/>
    <x v="2"/>
    <x v="2"/>
    <x v="2"/>
    <x v="133"/>
    <x v="1"/>
    <n v="465"/>
  </r>
  <r>
    <x v="3"/>
    <x v="3"/>
    <x v="3"/>
    <x v="3"/>
    <x v="133"/>
    <x v="1"/>
    <n v="64"/>
  </r>
  <r>
    <x v="4"/>
    <x v="4"/>
    <x v="4"/>
    <x v="4"/>
    <x v="133"/>
    <x v="1"/>
    <n v="3761"/>
  </r>
  <r>
    <x v="5"/>
    <x v="5"/>
    <x v="5"/>
    <x v="5"/>
    <x v="133"/>
    <x v="1"/>
    <n v="49"/>
  </r>
  <r>
    <x v="6"/>
    <x v="6"/>
    <x v="6"/>
    <x v="6"/>
    <x v="133"/>
    <x v="1"/>
    <n v="5390"/>
  </r>
  <r>
    <x v="7"/>
    <x v="7"/>
    <x v="7"/>
    <x v="7"/>
    <x v="133"/>
    <x v="1"/>
    <n v="1389"/>
  </r>
  <r>
    <x v="8"/>
    <x v="8"/>
    <x v="8"/>
    <x v="8"/>
    <x v="133"/>
    <x v="1"/>
    <n v="196"/>
  </r>
  <r>
    <x v="9"/>
    <x v="9"/>
    <x v="9"/>
    <x v="9"/>
    <x v="133"/>
    <x v="1"/>
    <n v="3806"/>
  </r>
  <r>
    <x v="10"/>
    <x v="10"/>
    <x v="10"/>
    <x v="10"/>
    <x v="133"/>
    <x v="1"/>
    <n v="4241"/>
  </r>
  <r>
    <x v="11"/>
    <x v="11"/>
    <x v="11"/>
    <x v="11"/>
    <x v="133"/>
    <x v="1"/>
    <n v="4271"/>
  </r>
  <r>
    <x v="12"/>
    <x v="12"/>
    <x v="12"/>
    <x v="12"/>
    <x v="133"/>
    <x v="1"/>
    <n v="44204"/>
  </r>
  <r>
    <x v="13"/>
    <x v="13"/>
    <x v="13"/>
    <x v="13"/>
    <x v="133"/>
    <x v="1"/>
    <n v="7598"/>
  </r>
  <r>
    <x v="14"/>
    <x v="14"/>
    <x v="14"/>
    <x v="14"/>
    <x v="133"/>
    <x v="1"/>
    <m/>
  </r>
  <r>
    <x v="15"/>
    <x v="15"/>
    <x v="15"/>
    <x v="15"/>
    <x v="133"/>
    <x v="1"/>
    <n v="12173"/>
  </r>
  <r>
    <x v="16"/>
    <x v="16"/>
    <x v="16"/>
    <x v="16"/>
    <x v="133"/>
    <x v="1"/>
    <n v="72487"/>
  </r>
  <r>
    <x v="17"/>
    <x v="17"/>
    <x v="17"/>
    <x v="17"/>
    <x v="133"/>
    <x v="1"/>
    <n v="2"/>
  </r>
  <r>
    <x v="18"/>
    <x v="18"/>
    <x v="18"/>
    <x v="18"/>
    <x v="133"/>
    <x v="1"/>
    <n v="59402"/>
  </r>
  <r>
    <x v="19"/>
    <x v="19"/>
    <x v="19"/>
    <x v="19"/>
    <x v="133"/>
    <x v="1"/>
    <n v="1"/>
  </r>
  <r>
    <x v="20"/>
    <x v="20"/>
    <x v="20"/>
    <x v="20"/>
    <x v="133"/>
    <x v="1"/>
    <m/>
  </r>
  <r>
    <x v="21"/>
    <x v="21"/>
    <x v="21"/>
    <x v="21"/>
    <x v="133"/>
    <x v="1"/>
    <n v="11661"/>
  </r>
  <r>
    <x v="22"/>
    <x v="22"/>
    <x v="22"/>
    <x v="22"/>
    <x v="133"/>
    <x v="1"/>
    <n v="1421"/>
  </r>
  <r>
    <x v="23"/>
    <x v="23"/>
    <x v="23"/>
    <x v="23"/>
    <x v="133"/>
    <x v="1"/>
    <n v="72487"/>
  </r>
  <r>
    <x v="24"/>
    <x v="24"/>
    <x v="24"/>
    <x v="24"/>
    <x v="133"/>
    <x v="1"/>
    <n v="2264"/>
  </r>
  <r>
    <x v="25"/>
    <x v="25"/>
    <x v="25"/>
    <x v="25"/>
    <x v="133"/>
    <x v="1"/>
    <n v="0.20897587979438514"/>
  </r>
  <r>
    <x v="26"/>
    <x v="26"/>
    <x v="26"/>
    <x v="26"/>
    <x v="133"/>
    <x v="1"/>
    <n v="1.7239442946990115E-2"/>
  </r>
  <r>
    <x v="27"/>
    <x v="27"/>
    <x v="27"/>
    <x v="27"/>
    <x v="133"/>
    <x v="1"/>
    <n v="0.29207383279044519"/>
  </r>
  <r>
    <x v="28"/>
    <x v="28"/>
    <x v="28"/>
    <x v="28"/>
    <x v="133"/>
    <x v="1"/>
    <n v="11781.79523"/>
  </r>
  <r>
    <x v="29"/>
    <x v="29"/>
    <x v="29"/>
    <x v="29"/>
    <x v="133"/>
    <x v="1"/>
    <n v="11644.039839999999"/>
  </r>
  <r>
    <x v="30"/>
    <x v="30"/>
    <x v="30"/>
    <x v="30"/>
    <x v="133"/>
    <x v="1"/>
    <m/>
  </r>
  <r>
    <x v="31"/>
    <x v="31"/>
    <x v="31"/>
    <x v="31"/>
    <x v="133"/>
    <x v="1"/>
    <n v="137.75539000000001"/>
  </r>
  <r>
    <x v="32"/>
    <x v="32"/>
    <x v="32"/>
    <x v="32"/>
    <x v="133"/>
    <x v="1"/>
    <n v="0.43126967543777106"/>
  </r>
  <r>
    <x v="33"/>
    <x v="33"/>
    <x v="33"/>
    <x v="33"/>
    <x v="133"/>
    <x v="1"/>
    <n v="0.4262271737497576"/>
  </r>
  <r>
    <x v="34"/>
    <x v="34"/>
    <x v="34"/>
    <x v="34"/>
    <x v="133"/>
    <x v="1"/>
    <n v="0.4262271737497576"/>
  </r>
  <r>
    <x v="35"/>
    <x v="35"/>
    <x v="35"/>
    <x v="35"/>
    <x v="133"/>
    <x v="1"/>
    <n v="27318.858479999999"/>
  </r>
  <r>
    <x v="36"/>
    <x v="36"/>
    <x v="36"/>
    <x v="36"/>
    <x v="133"/>
    <x v="1"/>
    <n v="24217.078850000002"/>
  </r>
  <r>
    <x v="37"/>
    <x v="37"/>
    <x v="37"/>
    <x v="37"/>
    <x v="133"/>
    <x v="1"/>
    <n v="390.01103000000001"/>
  </r>
  <r>
    <x v="38"/>
    <x v="38"/>
    <x v="38"/>
    <x v="38"/>
    <x v="133"/>
    <x v="1"/>
    <n v="2711.7685999999999"/>
  </r>
  <r>
    <x v="39"/>
    <x v="39"/>
    <x v="39"/>
    <x v="39"/>
    <x v="133"/>
    <x v="1"/>
    <m/>
  </r>
  <r>
    <x v="0"/>
    <x v="0"/>
    <x v="0"/>
    <x v="0"/>
    <x v="188"/>
    <x v="1"/>
    <n v="2305"/>
  </r>
  <r>
    <x v="1"/>
    <x v="1"/>
    <x v="1"/>
    <x v="1"/>
    <x v="188"/>
    <x v="1"/>
    <n v="1172"/>
  </r>
  <r>
    <x v="2"/>
    <x v="2"/>
    <x v="2"/>
    <x v="2"/>
    <x v="188"/>
    <x v="1"/>
    <n v="1382"/>
  </r>
  <r>
    <x v="3"/>
    <x v="3"/>
    <x v="3"/>
    <x v="3"/>
    <x v="188"/>
    <x v="1"/>
    <n v="210"/>
  </r>
  <r>
    <x v="4"/>
    <x v="4"/>
    <x v="4"/>
    <x v="4"/>
    <x v="188"/>
    <x v="1"/>
    <n v="3045"/>
  </r>
  <r>
    <x v="5"/>
    <x v="5"/>
    <x v="5"/>
    <x v="5"/>
    <x v="188"/>
    <x v="1"/>
    <n v="897"/>
  </r>
  <r>
    <x v="6"/>
    <x v="6"/>
    <x v="6"/>
    <x v="6"/>
    <x v="188"/>
    <x v="1"/>
    <n v="7419"/>
  </r>
  <r>
    <x v="7"/>
    <x v="7"/>
    <x v="7"/>
    <x v="7"/>
    <x v="188"/>
    <x v="1"/>
    <n v="3955"/>
  </r>
  <r>
    <x v="8"/>
    <x v="8"/>
    <x v="8"/>
    <x v="8"/>
    <x v="188"/>
    <x v="1"/>
    <n v="197"/>
  </r>
  <r>
    <x v="9"/>
    <x v="9"/>
    <x v="9"/>
    <x v="9"/>
    <x v="188"/>
    <x v="1"/>
    <n v="3269"/>
  </r>
  <r>
    <x v="10"/>
    <x v="10"/>
    <x v="10"/>
    <x v="10"/>
    <x v="188"/>
    <x v="1"/>
    <n v="12264"/>
  </r>
  <r>
    <x v="11"/>
    <x v="11"/>
    <x v="11"/>
    <x v="11"/>
    <x v="188"/>
    <x v="1"/>
    <n v="2760"/>
  </r>
  <r>
    <x v="12"/>
    <x v="12"/>
    <x v="12"/>
    <x v="12"/>
    <x v="188"/>
    <x v="1"/>
    <n v="187233"/>
  </r>
  <r>
    <x v="13"/>
    <x v="13"/>
    <x v="13"/>
    <x v="13"/>
    <x v="188"/>
    <x v="1"/>
    <n v="5452"/>
  </r>
  <r>
    <x v="14"/>
    <x v="14"/>
    <x v="14"/>
    <x v="14"/>
    <x v="188"/>
    <x v="1"/>
    <n v="256"/>
  </r>
  <r>
    <x v="15"/>
    <x v="15"/>
    <x v="15"/>
    <x v="15"/>
    <x v="188"/>
    <x v="1"/>
    <n v="21437"/>
  </r>
  <r>
    <x v="16"/>
    <x v="16"/>
    <x v="16"/>
    <x v="16"/>
    <x v="188"/>
    <x v="1"/>
    <n v="229402"/>
  </r>
  <r>
    <x v="17"/>
    <x v="17"/>
    <x v="17"/>
    <x v="17"/>
    <x v="188"/>
    <x v="1"/>
    <m/>
  </r>
  <r>
    <x v="18"/>
    <x v="18"/>
    <x v="18"/>
    <x v="18"/>
    <x v="188"/>
    <x v="1"/>
    <n v="205720"/>
  </r>
  <r>
    <x v="19"/>
    <x v="19"/>
    <x v="19"/>
    <x v="19"/>
    <x v="188"/>
    <x v="1"/>
    <n v="1"/>
  </r>
  <r>
    <x v="20"/>
    <x v="20"/>
    <x v="20"/>
    <x v="20"/>
    <x v="188"/>
    <x v="1"/>
    <n v="235"/>
  </r>
  <r>
    <x v="21"/>
    <x v="21"/>
    <x v="21"/>
    <x v="21"/>
    <x v="188"/>
    <x v="1"/>
    <n v="16048"/>
  </r>
  <r>
    <x v="22"/>
    <x v="22"/>
    <x v="22"/>
    <x v="22"/>
    <x v="188"/>
    <x v="1"/>
    <n v="7398"/>
  </r>
  <r>
    <x v="23"/>
    <x v="23"/>
    <x v="23"/>
    <x v="23"/>
    <x v="188"/>
    <x v="1"/>
    <n v="229402"/>
  </r>
  <r>
    <x v="24"/>
    <x v="24"/>
    <x v="24"/>
    <x v="24"/>
    <x v="188"/>
    <x v="1"/>
    <n v="9294"/>
  </r>
  <r>
    <x v="25"/>
    <x v="25"/>
    <x v="25"/>
    <x v="25"/>
    <x v="188"/>
    <x v="1"/>
    <n v="0.41359485965505582"/>
  </r>
  <r>
    <x v="26"/>
    <x v="26"/>
    <x v="26"/>
    <x v="26"/>
    <x v="188"/>
    <x v="1"/>
    <n v="7.6619172884538284E-3"/>
  </r>
  <r>
    <x v="27"/>
    <x v="27"/>
    <x v="27"/>
    <x v="27"/>
    <x v="188"/>
    <x v="1"/>
    <n v="0.13401403956604976"/>
  </r>
  <r>
    <x v="28"/>
    <x v="28"/>
    <x v="28"/>
    <x v="28"/>
    <x v="188"/>
    <x v="1"/>
    <n v="19756.211719999999"/>
  </r>
  <r>
    <x v="29"/>
    <x v="29"/>
    <x v="29"/>
    <x v="29"/>
    <x v="188"/>
    <x v="1"/>
    <n v="19735.6607"/>
  </r>
  <r>
    <x v="30"/>
    <x v="30"/>
    <x v="30"/>
    <x v="30"/>
    <x v="188"/>
    <x v="1"/>
    <m/>
  </r>
  <r>
    <x v="31"/>
    <x v="31"/>
    <x v="31"/>
    <x v="31"/>
    <x v="188"/>
    <x v="1"/>
    <n v="20.551020000000001"/>
  </r>
  <r>
    <x v="32"/>
    <x v="32"/>
    <x v="32"/>
    <x v="32"/>
    <x v="188"/>
    <x v="1"/>
    <n v="0.27394633149004616"/>
  </r>
  <r>
    <x v="33"/>
    <x v="33"/>
    <x v="33"/>
    <x v="33"/>
    <x v="188"/>
    <x v="1"/>
    <n v="0.27366136407740804"/>
  </r>
  <r>
    <x v="34"/>
    <x v="34"/>
    <x v="34"/>
    <x v="34"/>
    <x v="188"/>
    <x v="1"/>
    <n v="0.27366136407740804"/>
  </r>
  <r>
    <x v="35"/>
    <x v="35"/>
    <x v="35"/>
    <x v="35"/>
    <x v="188"/>
    <x v="1"/>
    <n v="72117.088090000005"/>
  </r>
  <r>
    <x v="36"/>
    <x v="36"/>
    <x v="36"/>
    <x v="36"/>
    <x v="188"/>
    <x v="1"/>
    <n v="64470.556259999998"/>
  </r>
  <r>
    <x v="37"/>
    <x v="37"/>
    <x v="37"/>
    <x v="37"/>
    <x v="188"/>
    <x v="1"/>
    <m/>
  </r>
  <r>
    <x v="38"/>
    <x v="38"/>
    <x v="38"/>
    <x v="38"/>
    <x v="188"/>
    <x v="1"/>
    <n v="7646.5318200000002"/>
  </r>
  <r>
    <x v="39"/>
    <x v="39"/>
    <x v="39"/>
    <x v="39"/>
    <x v="188"/>
    <x v="1"/>
    <m/>
  </r>
  <r>
    <x v="0"/>
    <x v="0"/>
    <x v="0"/>
    <x v="0"/>
    <x v="135"/>
    <x v="1"/>
    <n v="5601"/>
  </r>
  <r>
    <x v="1"/>
    <x v="1"/>
    <x v="1"/>
    <x v="1"/>
    <x v="135"/>
    <x v="1"/>
    <n v="2130"/>
  </r>
  <r>
    <x v="2"/>
    <x v="2"/>
    <x v="2"/>
    <x v="2"/>
    <x v="135"/>
    <x v="1"/>
    <n v="2539"/>
  </r>
  <r>
    <x v="3"/>
    <x v="3"/>
    <x v="3"/>
    <x v="3"/>
    <x v="135"/>
    <x v="1"/>
    <n v="409"/>
  </r>
  <r>
    <x v="4"/>
    <x v="4"/>
    <x v="4"/>
    <x v="4"/>
    <x v="135"/>
    <x v="1"/>
    <n v="15209"/>
  </r>
  <r>
    <x v="5"/>
    <x v="5"/>
    <x v="5"/>
    <x v="5"/>
    <x v="135"/>
    <x v="1"/>
    <n v="583"/>
  </r>
  <r>
    <x v="6"/>
    <x v="6"/>
    <x v="6"/>
    <x v="6"/>
    <x v="135"/>
    <x v="1"/>
    <n v="23523"/>
  </r>
  <r>
    <x v="7"/>
    <x v="7"/>
    <x v="7"/>
    <x v="7"/>
    <x v="135"/>
    <x v="1"/>
    <n v="6285"/>
  </r>
  <r>
    <x v="8"/>
    <x v="8"/>
    <x v="8"/>
    <x v="8"/>
    <x v="135"/>
    <x v="1"/>
    <n v="1466"/>
  </r>
  <r>
    <x v="9"/>
    <x v="9"/>
    <x v="9"/>
    <x v="9"/>
    <x v="135"/>
    <x v="1"/>
    <n v="15772"/>
  </r>
  <r>
    <x v="10"/>
    <x v="10"/>
    <x v="10"/>
    <x v="10"/>
    <x v="135"/>
    <x v="1"/>
    <n v="25934"/>
  </r>
  <r>
    <x v="11"/>
    <x v="11"/>
    <x v="11"/>
    <x v="11"/>
    <x v="135"/>
    <x v="1"/>
    <n v="3434"/>
  </r>
  <r>
    <x v="12"/>
    <x v="12"/>
    <x v="12"/>
    <x v="12"/>
    <x v="135"/>
    <x v="1"/>
    <n v="324407"/>
  </r>
  <r>
    <x v="13"/>
    <x v="13"/>
    <x v="13"/>
    <x v="13"/>
    <x v="135"/>
    <x v="1"/>
    <n v="23858"/>
  </r>
  <r>
    <x v="14"/>
    <x v="14"/>
    <x v="14"/>
    <x v="14"/>
    <x v="135"/>
    <x v="1"/>
    <n v="714"/>
  </r>
  <r>
    <x v="15"/>
    <x v="15"/>
    <x v="15"/>
    <x v="15"/>
    <x v="135"/>
    <x v="1"/>
    <n v="60619"/>
  </r>
  <r>
    <x v="16"/>
    <x v="16"/>
    <x v="16"/>
    <x v="16"/>
    <x v="135"/>
    <x v="1"/>
    <n v="438966"/>
  </r>
  <r>
    <x v="17"/>
    <x v="17"/>
    <x v="17"/>
    <x v="17"/>
    <x v="135"/>
    <x v="1"/>
    <n v="5"/>
  </r>
  <r>
    <x v="18"/>
    <x v="18"/>
    <x v="18"/>
    <x v="18"/>
    <x v="135"/>
    <x v="1"/>
    <n v="334345"/>
  </r>
  <r>
    <x v="19"/>
    <x v="19"/>
    <x v="19"/>
    <x v="19"/>
    <x v="135"/>
    <x v="1"/>
    <n v="4"/>
  </r>
  <r>
    <x v="20"/>
    <x v="20"/>
    <x v="20"/>
    <x v="20"/>
    <x v="135"/>
    <x v="1"/>
    <n v="709"/>
  </r>
  <r>
    <x v="21"/>
    <x v="21"/>
    <x v="21"/>
    <x v="21"/>
    <x v="135"/>
    <x v="1"/>
    <n v="88233"/>
  </r>
  <r>
    <x v="22"/>
    <x v="22"/>
    <x v="22"/>
    <x v="22"/>
    <x v="135"/>
    <x v="1"/>
    <n v="15670"/>
  </r>
  <r>
    <x v="23"/>
    <x v="23"/>
    <x v="23"/>
    <x v="23"/>
    <x v="135"/>
    <x v="1"/>
    <n v="438966"/>
  </r>
  <r>
    <x v="24"/>
    <x v="24"/>
    <x v="24"/>
    <x v="24"/>
    <x v="135"/>
    <x v="1"/>
    <n v="21251"/>
  </r>
  <r>
    <x v="25"/>
    <x v="25"/>
    <x v="25"/>
    <x v="25"/>
    <x v="135"/>
    <x v="1"/>
    <n v="0.21445674271515699"/>
  </r>
  <r>
    <x v="26"/>
    <x v="26"/>
    <x v="26"/>
    <x v="26"/>
    <x v="135"/>
    <x v="1"/>
    <n v="1.4444227060566254E-2"/>
  </r>
  <r>
    <x v="27"/>
    <x v="27"/>
    <x v="27"/>
    <x v="27"/>
    <x v="135"/>
    <x v="1"/>
    <n v="0.36029411764705882"/>
  </r>
  <r>
    <x v="28"/>
    <x v="28"/>
    <x v="28"/>
    <x v="28"/>
    <x v="135"/>
    <x v="1"/>
    <n v="93992.280780000001"/>
  </r>
  <r>
    <x v="29"/>
    <x v="29"/>
    <x v="29"/>
    <x v="29"/>
    <x v="135"/>
    <x v="1"/>
    <n v="93308.347200000004"/>
  </r>
  <r>
    <x v="30"/>
    <x v="30"/>
    <x v="30"/>
    <x v="30"/>
    <x v="135"/>
    <x v="1"/>
    <m/>
  </r>
  <r>
    <x v="31"/>
    <x v="31"/>
    <x v="31"/>
    <x v="31"/>
    <x v="135"/>
    <x v="1"/>
    <n v="683.93358000000001"/>
  </r>
  <r>
    <x v="32"/>
    <x v="32"/>
    <x v="32"/>
    <x v="32"/>
    <x v="135"/>
    <x v="1"/>
    <n v="0.51705466613479167"/>
  </r>
  <r>
    <x v="33"/>
    <x v="33"/>
    <x v="33"/>
    <x v="33"/>
    <x v="135"/>
    <x v="1"/>
    <n v="0.51329232473898079"/>
  </r>
  <r>
    <x v="34"/>
    <x v="34"/>
    <x v="34"/>
    <x v="34"/>
    <x v="135"/>
    <x v="1"/>
    <n v="0.51329232473898079"/>
  </r>
  <r>
    <x v="35"/>
    <x v="35"/>
    <x v="35"/>
    <x v="35"/>
    <x v="135"/>
    <x v="1"/>
    <n v="181784.02969"/>
  </r>
  <r>
    <x v="36"/>
    <x v="36"/>
    <x v="36"/>
    <x v="36"/>
    <x v="135"/>
    <x v="1"/>
    <n v="166333.24556000001"/>
  </r>
  <r>
    <x v="37"/>
    <x v="37"/>
    <x v="37"/>
    <x v="37"/>
    <x v="135"/>
    <x v="1"/>
    <m/>
  </r>
  <r>
    <x v="38"/>
    <x v="38"/>
    <x v="38"/>
    <x v="38"/>
    <x v="135"/>
    <x v="1"/>
    <n v="15450.78413"/>
  </r>
  <r>
    <x v="39"/>
    <x v="39"/>
    <x v="39"/>
    <x v="39"/>
    <x v="135"/>
    <x v="1"/>
    <m/>
  </r>
  <r>
    <x v="0"/>
    <x v="0"/>
    <x v="0"/>
    <x v="0"/>
    <x v="136"/>
    <x v="1"/>
    <n v="3711"/>
  </r>
  <r>
    <x v="1"/>
    <x v="1"/>
    <x v="1"/>
    <x v="1"/>
    <x v="136"/>
    <x v="1"/>
    <n v="1592"/>
  </r>
  <r>
    <x v="2"/>
    <x v="2"/>
    <x v="2"/>
    <x v="2"/>
    <x v="136"/>
    <x v="1"/>
    <n v="1801"/>
  </r>
  <r>
    <x v="3"/>
    <x v="3"/>
    <x v="3"/>
    <x v="3"/>
    <x v="136"/>
    <x v="1"/>
    <n v="209"/>
  </r>
  <r>
    <x v="4"/>
    <x v="4"/>
    <x v="4"/>
    <x v="4"/>
    <x v="136"/>
    <x v="1"/>
    <n v="3299"/>
  </r>
  <r>
    <x v="5"/>
    <x v="5"/>
    <x v="5"/>
    <x v="5"/>
    <x v="136"/>
    <x v="1"/>
    <n v="201"/>
  </r>
  <r>
    <x v="6"/>
    <x v="6"/>
    <x v="6"/>
    <x v="6"/>
    <x v="136"/>
    <x v="1"/>
    <n v="8803"/>
  </r>
  <r>
    <x v="7"/>
    <x v="7"/>
    <x v="7"/>
    <x v="7"/>
    <x v="136"/>
    <x v="1"/>
    <n v="4823"/>
  </r>
  <r>
    <x v="8"/>
    <x v="8"/>
    <x v="8"/>
    <x v="8"/>
    <x v="136"/>
    <x v="1"/>
    <n v="650"/>
  </r>
  <r>
    <x v="9"/>
    <x v="9"/>
    <x v="9"/>
    <x v="9"/>
    <x v="136"/>
    <x v="1"/>
    <n v="3329"/>
  </r>
  <r>
    <x v="10"/>
    <x v="10"/>
    <x v="10"/>
    <x v="10"/>
    <x v="136"/>
    <x v="1"/>
    <n v="730"/>
  </r>
  <r>
    <x v="11"/>
    <x v="11"/>
    <x v="11"/>
    <x v="11"/>
    <x v="136"/>
    <x v="1"/>
    <n v="8102"/>
  </r>
  <r>
    <x v="12"/>
    <x v="12"/>
    <x v="12"/>
    <x v="12"/>
    <x v="136"/>
    <x v="1"/>
    <n v="232875"/>
  </r>
  <r>
    <x v="13"/>
    <x v="13"/>
    <x v="13"/>
    <x v="13"/>
    <x v="136"/>
    <x v="1"/>
    <n v="3678"/>
  </r>
  <r>
    <x v="14"/>
    <x v="14"/>
    <x v="14"/>
    <x v="14"/>
    <x v="136"/>
    <x v="1"/>
    <n v="212"/>
  </r>
  <r>
    <x v="15"/>
    <x v="15"/>
    <x v="15"/>
    <x v="15"/>
    <x v="136"/>
    <x v="1"/>
    <n v="30000"/>
  </r>
  <r>
    <x v="16"/>
    <x v="16"/>
    <x v="16"/>
    <x v="16"/>
    <x v="136"/>
    <x v="1"/>
    <n v="275597"/>
  </r>
  <r>
    <x v="17"/>
    <x v="17"/>
    <x v="17"/>
    <x v="17"/>
    <x v="136"/>
    <x v="1"/>
    <n v="18248"/>
  </r>
  <r>
    <x v="18"/>
    <x v="18"/>
    <x v="18"/>
    <x v="18"/>
    <x v="136"/>
    <x v="1"/>
    <n v="211453"/>
  </r>
  <r>
    <x v="19"/>
    <x v="19"/>
    <x v="19"/>
    <x v="19"/>
    <x v="136"/>
    <x v="1"/>
    <n v="4"/>
  </r>
  <r>
    <x v="20"/>
    <x v="20"/>
    <x v="20"/>
    <x v="20"/>
    <x v="136"/>
    <x v="1"/>
    <n v="20"/>
  </r>
  <r>
    <x v="21"/>
    <x v="21"/>
    <x v="21"/>
    <x v="21"/>
    <x v="136"/>
    <x v="1"/>
    <n v="34352"/>
  </r>
  <r>
    <x v="22"/>
    <x v="22"/>
    <x v="22"/>
    <x v="22"/>
    <x v="136"/>
    <x v="1"/>
    <n v="11520"/>
  </r>
  <r>
    <x v="23"/>
    <x v="23"/>
    <x v="23"/>
    <x v="23"/>
    <x v="136"/>
    <x v="1"/>
    <n v="275597"/>
  </r>
  <r>
    <x v="24"/>
    <x v="24"/>
    <x v="24"/>
    <x v="24"/>
    <x v="136"/>
    <x v="1"/>
    <n v="14821"/>
  </r>
  <r>
    <x v="25"/>
    <x v="25"/>
    <x v="25"/>
    <x v="25"/>
    <x v="136"/>
    <x v="1"/>
    <n v="0.49367088607594939"/>
  </r>
  <r>
    <x v="26"/>
    <x v="26"/>
    <x v="26"/>
    <x v="26"/>
    <x v="136"/>
    <x v="1"/>
    <n v="3.081246242008516E-2"/>
  </r>
  <r>
    <x v="27"/>
    <x v="27"/>
    <x v="27"/>
    <x v="27"/>
    <x v="136"/>
    <x v="1"/>
    <n v="0.14217443249701314"/>
  </r>
  <r>
    <x v="28"/>
    <x v="28"/>
    <x v="28"/>
    <x v="28"/>
    <x v="136"/>
    <x v="1"/>
    <n v="38388.826489999999"/>
  </r>
  <r>
    <x v="29"/>
    <x v="29"/>
    <x v="29"/>
    <x v="29"/>
    <x v="136"/>
    <x v="1"/>
    <n v="38381.273930000003"/>
  </r>
  <r>
    <x v="30"/>
    <x v="30"/>
    <x v="30"/>
    <x v="30"/>
    <x v="136"/>
    <x v="1"/>
    <m/>
  </r>
  <r>
    <x v="31"/>
    <x v="31"/>
    <x v="31"/>
    <x v="31"/>
    <x v="136"/>
    <x v="1"/>
    <n v="7.5525500000000001"/>
  </r>
  <r>
    <x v="32"/>
    <x v="32"/>
    <x v="32"/>
    <x v="32"/>
    <x v="136"/>
    <x v="1"/>
    <n v="0.33540279871979106"/>
  </r>
  <r>
    <x v="33"/>
    <x v="33"/>
    <x v="33"/>
    <x v="33"/>
    <x v="136"/>
    <x v="1"/>
    <n v="0.33533681207750177"/>
  </r>
  <r>
    <x v="34"/>
    <x v="34"/>
    <x v="34"/>
    <x v="34"/>
    <x v="136"/>
    <x v="1"/>
    <n v="0.33533681207750177"/>
  </r>
  <r>
    <x v="35"/>
    <x v="35"/>
    <x v="35"/>
    <x v="35"/>
    <x v="136"/>
    <x v="1"/>
    <n v="114455.89195"/>
  </r>
  <r>
    <x v="36"/>
    <x v="36"/>
    <x v="36"/>
    <x v="36"/>
    <x v="136"/>
    <x v="1"/>
    <n v="105219.1486"/>
  </r>
  <r>
    <x v="37"/>
    <x v="37"/>
    <x v="37"/>
    <x v="37"/>
    <x v="136"/>
    <x v="1"/>
    <m/>
  </r>
  <r>
    <x v="38"/>
    <x v="38"/>
    <x v="38"/>
    <x v="38"/>
    <x v="136"/>
    <x v="1"/>
    <n v="9236.7433499999988"/>
  </r>
  <r>
    <x v="39"/>
    <x v="39"/>
    <x v="39"/>
    <x v="39"/>
    <x v="136"/>
    <x v="1"/>
    <m/>
  </r>
  <r>
    <x v="0"/>
    <x v="0"/>
    <x v="0"/>
    <x v="0"/>
    <x v="137"/>
    <x v="1"/>
    <n v="1587"/>
  </r>
  <r>
    <x v="1"/>
    <x v="1"/>
    <x v="1"/>
    <x v="1"/>
    <x v="137"/>
    <x v="1"/>
    <n v="463"/>
  </r>
  <r>
    <x v="2"/>
    <x v="2"/>
    <x v="2"/>
    <x v="2"/>
    <x v="137"/>
    <x v="1"/>
    <n v="548"/>
  </r>
  <r>
    <x v="3"/>
    <x v="3"/>
    <x v="3"/>
    <x v="3"/>
    <x v="137"/>
    <x v="1"/>
    <n v="85"/>
  </r>
  <r>
    <x v="4"/>
    <x v="4"/>
    <x v="4"/>
    <x v="4"/>
    <x v="137"/>
    <x v="1"/>
    <n v="4925"/>
  </r>
  <r>
    <x v="5"/>
    <x v="5"/>
    <x v="5"/>
    <x v="5"/>
    <x v="137"/>
    <x v="1"/>
    <n v="91"/>
  </r>
  <r>
    <x v="6"/>
    <x v="6"/>
    <x v="6"/>
    <x v="6"/>
    <x v="137"/>
    <x v="1"/>
    <n v="7066"/>
  </r>
  <r>
    <x v="7"/>
    <x v="7"/>
    <x v="7"/>
    <x v="7"/>
    <x v="137"/>
    <x v="1"/>
    <n v="1967"/>
  </r>
  <r>
    <x v="8"/>
    <x v="8"/>
    <x v="8"/>
    <x v="8"/>
    <x v="137"/>
    <x v="1"/>
    <n v="136"/>
  </r>
  <r>
    <x v="9"/>
    <x v="9"/>
    <x v="9"/>
    <x v="9"/>
    <x v="137"/>
    <x v="1"/>
    <n v="4964"/>
  </r>
  <r>
    <x v="10"/>
    <x v="10"/>
    <x v="10"/>
    <x v="10"/>
    <x v="137"/>
    <x v="1"/>
    <n v="643"/>
  </r>
  <r>
    <x v="11"/>
    <x v="11"/>
    <x v="11"/>
    <x v="11"/>
    <x v="137"/>
    <x v="1"/>
    <n v="3708"/>
  </r>
  <r>
    <x v="12"/>
    <x v="12"/>
    <x v="12"/>
    <x v="12"/>
    <x v="137"/>
    <x v="1"/>
    <n v="75704"/>
  </r>
  <r>
    <x v="13"/>
    <x v="13"/>
    <x v="13"/>
    <x v="13"/>
    <x v="137"/>
    <x v="1"/>
    <n v="6045"/>
  </r>
  <r>
    <x v="14"/>
    <x v="14"/>
    <x v="14"/>
    <x v="14"/>
    <x v="137"/>
    <x v="1"/>
    <n v="1"/>
  </r>
  <r>
    <x v="15"/>
    <x v="15"/>
    <x v="15"/>
    <x v="15"/>
    <x v="137"/>
    <x v="1"/>
    <n v="17127"/>
  </r>
  <r>
    <x v="16"/>
    <x v="16"/>
    <x v="16"/>
    <x v="16"/>
    <x v="137"/>
    <x v="1"/>
    <n v="103228"/>
  </r>
  <r>
    <x v="17"/>
    <x v="17"/>
    <x v="17"/>
    <x v="17"/>
    <x v="137"/>
    <x v="1"/>
    <m/>
  </r>
  <r>
    <x v="18"/>
    <x v="18"/>
    <x v="18"/>
    <x v="18"/>
    <x v="137"/>
    <x v="1"/>
    <n v="79331"/>
  </r>
  <r>
    <x v="19"/>
    <x v="19"/>
    <x v="19"/>
    <x v="19"/>
    <x v="137"/>
    <x v="1"/>
    <m/>
  </r>
  <r>
    <x v="20"/>
    <x v="20"/>
    <x v="20"/>
    <x v="20"/>
    <x v="137"/>
    <x v="1"/>
    <m/>
  </r>
  <r>
    <x v="21"/>
    <x v="21"/>
    <x v="21"/>
    <x v="21"/>
    <x v="137"/>
    <x v="1"/>
    <n v="20614"/>
  </r>
  <r>
    <x v="22"/>
    <x v="22"/>
    <x v="22"/>
    <x v="22"/>
    <x v="137"/>
    <x v="1"/>
    <n v="3283"/>
  </r>
  <r>
    <x v="23"/>
    <x v="23"/>
    <x v="23"/>
    <x v="23"/>
    <x v="137"/>
    <x v="1"/>
    <n v="103228"/>
  </r>
  <r>
    <x v="24"/>
    <x v="24"/>
    <x v="24"/>
    <x v="24"/>
    <x v="137"/>
    <x v="1"/>
    <n v="2440"/>
  </r>
  <r>
    <x v="25"/>
    <x v="25"/>
    <x v="25"/>
    <x v="25"/>
    <x v="137"/>
    <x v="1"/>
    <n v="0.18394276629570747"/>
  </r>
  <r>
    <x v="26"/>
    <x v="26"/>
    <x v="26"/>
    <x v="26"/>
    <x v="137"/>
    <x v="1"/>
    <n v="1.5831264895837194E-2"/>
  </r>
  <r>
    <x v="27"/>
    <x v="27"/>
    <x v="27"/>
    <x v="27"/>
    <x v="137"/>
    <x v="1"/>
    <n v="0.13026521060842433"/>
  </r>
  <r>
    <x v="28"/>
    <x v="28"/>
    <x v="28"/>
    <x v="28"/>
    <x v="137"/>
    <x v="1"/>
    <n v="21628.507249999999"/>
  </r>
  <r>
    <x v="29"/>
    <x v="29"/>
    <x v="29"/>
    <x v="29"/>
    <x v="137"/>
    <x v="1"/>
    <n v="21382.405760000001"/>
  </r>
  <r>
    <x v="30"/>
    <x v="30"/>
    <x v="30"/>
    <x v="30"/>
    <x v="137"/>
    <x v="1"/>
    <m/>
  </r>
  <r>
    <x v="31"/>
    <x v="31"/>
    <x v="31"/>
    <x v="31"/>
    <x v="137"/>
    <x v="1"/>
    <n v="246.10149999999999"/>
  </r>
  <r>
    <x v="32"/>
    <x v="32"/>
    <x v="32"/>
    <x v="32"/>
    <x v="137"/>
    <x v="1"/>
    <n v="0.57070862161004832"/>
  </r>
  <r>
    <x v="33"/>
    <x v="33"/>
    <x v="33"/>
    <x v="33"/>
    <x v="137"/>
    <x v="1"/>
    <n v="0.56421477344426341"/>
  </r>
  <r>
    <x v="34"/>
    <x v="34"/>
    <x v="34"/>
    <x v="34"/>
    <x v="137"/>
    <x v="1"/>
    <n v="0.56421477344426341"/>
  </r>
  <r>
    <x v="35"/>
    <x v="35"/>
    <x v="35"/>
    <x v="35"/>
    <x v="137"/>
    <x v="1"/>
    <n v="37897.63538"/>
  </r>
  <r>
    <x v="36"/>
    <x v="36"/>
    <x v="36"/>
    <x v="36"/>
    <x v="137"/>
    <x v="1"/>
    <n v="34138.725859999999"/>
  </r>
  <r>
    <x v="37"/>
    <x v="37"/>
    <x v="37"/>
    <x v="37"/>
    <x v="137"/>
    <x v="1"/>
    <m/>
  </r>
  <r>
    <x v="38"/>
    <x v="38"/>
    <x v="38"/>
    <x v="38"/>
    <x v="137"/>
    <x v="1"/>
    <n v="3758.90951"/>
  </r>
  <r>
    <x v="39"/>
    <x v="39"/>
    <x v="39"/>
    <x v="39"/>
    <x v="137"/>
    <x v="1"/>
    <m/>
  </r>
  <r>
    <x v="0"/>
    <x v="0"/>
    <x v="0"/>
    <x v="0"/>
    <x v="138"/>
    <x v="1"/>
    <n v="514"/>
  </r>
  <r>
    <x v="1"/>
    <x v="1"/>
    <x v="1"/>
    <x v="1"/>
    <x v="138"/>
    <x v="1"/>
    <n v="93"/>
  </r>
  <r>
    <x v="2"/>
    <x v="2"/>
    <x v="2"/>
    <x v="2"/>
    <x v="138"/>
    <x v="1"/>
    <n v="127"/>
  </r>
  <r>
    <x v="3"/>
    <x v="3"/>
    <x v="3"/>
    <x v="3"/>
    <x v="138"/>
    <x v="1"/>
    <n v="34"/>
  </r>
  <r>
    <x v="4"/>
    <x v="4"/>
    <x v="4"/>
    <x v="4"/>
    <x v="138"/>
    <x v="1"/>
    <n v="210"/>
  </r>
  <r>
    <x v="5"/>
    <x v="5"/>
    <x v="5"/>
    <x v="5"/>
    <x v="138"/>
    <x v="1"/>
    <n v="9"/>
  </r>
  <r>
    <x v="6"/>
    <x v="6"/>
    <x v="6"/>
    <x v="6"/>
    <x v="138"/>
    <x v="1"/>
    <n v="826"/>
  </r>
  <r>
    <x v="7"/>
    <x v="7"/>
    <x v="7"/>
    <x v="7"/>
    <x v="138"/>
    <x v="1"/>
    <n v="590"/>
  </r>
  <r>
    <x v="8"/>
    <x v="8"/>
    <x v="8"/>
    <x v="8"/>
    <x v="138"/>
    <x v="1"/>
    <n v="41"/>
  </r>
  <r>
    <x v="9"/>
    <x v="9"/>
    <x v="9"/>
    <x v="9"/>
    <x v="138"/>
    <x v="1"/>
    <n v="196"/>
  </r>
  <r>
    <x v="10"/>
    <x v="10"/>
    <x v="10"/>
    <x v="10"/>
    <x v="138"/>
    <x v="1"/>
    <n v="1256"/>
  </r>
  <r>
    <x v="11"/>
    <x v="11"/>
    <x v="11"/>
    <x v="11"/>
    <x v="138"/>
    <x v="1"/>
    <n v="181"/>
  </r>
  <r>
    <x v="12"/>
    <x v="12"/>
    <x v="12"/>
    <x v="12"/>
    <x v="138"/>
    <x v="1"/>
    <n v="33769"/>
  </r>
  <r>
    <x v="13"/>
    <x v="13"/>
    <x v="13"/>
    <x v="13"/>
    <x v="138"/>
    <x v="1"/>
    <n v="260"/>
  </r>
  <r>
    <x v="14"/>
    <x v="14"/>
    <x v="14"/>
    <x v="14"/>
    <x v="138"/>
    <x v="1"/>
    <m/>
  </r>
  <r>
    <x v="15"/>
    <x v="15"/>
    <x v="15"/>
    <x v="15"/>
    <x v="138"/>
    <x v="1"/>
    <n v="2982"/>
  </r>
  <r>
    <x v="16"/>
    <x v="16"/>
    <x v="16"/>
    <x v="16"/>
    <x v="138"/>
    <x v="1"/>
    <n v="38448"/>
  </r>
  <r>
    <x v="17"/>
    <x v="17"/>
    <x v="17"/>
    <x v="17"/>
    <x v="138"/>
    <x v="1"/>
    <n v="3601"/>
  </r>
  <r>
    <x v="18"/>
    <x v="18"/>
    <x v="18"/>
    <x v="18"/>
    <x v="138"/>
    <x v="1"/>
    <n v="28389"/>
  </r>
  <r>
    <x v="19"/>
    <x v="19"/>
    <x v="19"/>
    <x v="19"/>
    <x v="138"/>
    <x v="1"/>
    <n v="1"/>
  </r>
  <r>
    <x v="20"/>
    <x v="20"/>
    <x v="20"/>
    <x v="20"/>
    <x v="138"/>
    <x v="1"/>
    <m/>
  </r>
  <r>
    <x v="21"/>
    <x v="21"/>
    <x v="21"/>
    <x v="21"/>
    <x v="138"/>
    <x v="1"/>
    <n v="5130"/>
  </r>
  <r>
    <x v="22"/>
    <x v="22"/>
    <x v="22"/>
    <x v="22"/>
    <x v="138"/>
    <x v="1"/>
    <n v="1327"/>
  </r>
  <r>
    <x v="23"/>
    <x v="23"/>
    <x v="23"/>
    <x v="23"/>
    <x v="138"/>
    <x v="1"/>
    <n v="38448"/>
  </r>
  <r>
    <x v="24"/>
    <x v="24"/>
    <x v="24"/>
    <x v="24"/>
    <x v="138"/>
    <x v="1"/>
    <n v="1125"/>
  </r>
  <r>
    <x v="25"/>
    <x v="25"/>
    <x v="25"/>
    <x v="25"/>
    <x v="138"/>
    <x v="1"/>
    <n v="0.66287339971550496"/>
  </r>
  <r>
    <x v="26"/>
    <x v="26"/>
    <x v="26"/>
    <x v="26"/>
    <x v="138"/>
    <x v="1"/>
    <n v="2.1809415768576292E-2"/>
  </r>
  <r>
    <x v="27"/>
    <x v="27"/>
    <x v="27"/>
    <x v="27"/>
    <x v="138"/>
    <x v="1"/>
    <n v="0.15344603381014305"/>
  </r>
  <r>
    <x v="28"/>
    <x v="28"/>
    <x v="28"/>
    <x v="28"/>
    <x v="138"/>
    <x v="1"/>
    <n v="5901.0420000000004"/>
  </r>
  <r>
    <x v="29"/>
    <x v="29"/>
    <x v="29"/>
    <x v="29"/>
    <x v="138"/>
    <x v="1"/>
    <n v="5900.5239599999995"/>
  </r>
  <r>
    <x v="30"/>
    <x v="30"/>
    <x v="30"/>
    <x v="30"/>
    <x v="138"/>
    <x v="1"/>
    <m/>
  </r>
  <r>
    <x v="31"/>
    <x v="31"/>
    <x v="31"/>
    <x v="31"/>
    <x v="138"/>
    <x v="1"/>
    <n v="0.51802999999999999"/>
  </r>
  <r>
    <x v="32"/>
    <x v="32"/>
    <x v="32"/>
    <x v="32"/>
    <x v="138"/>
    <x v="1"/>
    <n v="0.57792318643434548"/>
  </r>
  <r>
    <x v="33"/>
    <x v="33"/>
    <x v="33"/>
    <x v="33"/>
    <x v="138"/>
    <x v="1"/>
    <n v="0.57787245177977087"/>
  </r>
  <r>
    <x v="34"/>
    <x v="34"/>
    <x v="34"/>
    <x v="34"/>
    <x v="138"/>
    <x v="1"/>
    <n v="0.57787245177977087"/>
  </r>
  <r>
    <x v="35"/>
    <x v="35"/>
    <x v="35"/>
    <x v="35"/>
    <x v="138"/>
    <x v="1"/>
    <n v="10210.77219"/>
  </r>
  <r>
    <x v="36"/>
    <x v="36"/>
    <x v="36"/>
    <x v="36"/>
    <x v="138"/>
    <x v="1"/>
    <n v="9231.4221600000001"/>
  </r>
  <r>
    <x v="37"/>
    <x v="37"/>
    <x v="37"/>
    <x v="37"/>
    <x v="138"/>
    <x v="1"/>
    <m/>
  </r>
  <r>
    <x v="38"/>
    <x v="38"/>
    <x v="38"/>
    <x v="38"/>
    <x v="138"/>
    <x v="1"/>
    <n v="979.35003000000006"/>
  </r>
  <r>
    <x v="39"/>
    <x v="39"/>
    <x v="39"/>
    <x v="39"/>
    <x v="138"/>
    <x v="1"/>
    <m/>
  </r>
  <r>
    <x v="0"/>
    <x v="0"/>
    <x v="0"/>
    <x v="0"/>
    <x v="139"/>
    <x v="1"/>
    <n v="1207"/>
  </r>
  <r>
    <x v="1"/>
    <x v="1"/>
    <x v="1"/>
    <x v="1"/>
    <x v="139"/>
    <x v="1"/>
    <n v="272"/>
  </r>
  <r>
    <x v="2"/>
    <x v="2"/>
    <x v="2"/>
    <x v="2"/>
    <x v="139"/>
    <x v="1"/>
    <n v="346"/>
  </r>
  <r>
    <x v="3"/>
    <x v="3"/>
    <x v="3"/>
    <x v="3"/>
    <x v="139"/>
    <x v="1"/>
    <n v="74"/>
  </r>
  <r>
    <x v="4"/>
    <x v="4"/>
    <x v="4"/>
    <x v="4"/>
    <x v="139"/>
    <x v="1"/>
    <n v="355"/>
  </r>
  <r>
    <x v="5"/>
    <x v="5"/>
    <x v="5"/>
    <x v="5"/>
    <x v="139"/>
    <x v="1"/>
    <n v="36"/>
  </r>
  <r>
    <x v="6"/>
    <x v="6"/>
    <x v="6"/>
    <x v="6"/>
    <x v="139"/>
    <x v="1"/>
    <n v="1870"/>
  </r>
  <r>
    <x v="7"/>
    <x v="7"/>
    <x v="7"/>
    <x v="7"/>
    <x v="139"/>
    <x v="1"/>
    <n v="1313"/>
  </r>
  <r>
    <x v="8"/>
    <x v="8"/>
    <x v="8"/>
    <x v="8"/>
    <x v="139"/>
    <x v="1"/>
    <n v="67"/>
  </r>
  <r>
    <x v="9"/>
    <x v="9"/>
    <x v="9"/>
    <x v="9"/>
    <x v="139"/>
    <x v="1"/>
    <n v="492"/>
  </r>
  <r>
    <x v="10"/>
    <x v="10"/>
    <x v="10"/>
    <x v="10"/>
    <x v="139"/>
    <x v="1"/>
    <n v="420"/>
  </r>
  <r>
    <x v="11"/>
    <x v="11"/>
    <x v="11"/>
    <x v="11"/>
    <x v="139"/>
    <x v="1"/>
    <n v="553"/>
  </r>
  <r>
    <x v="12"/>
    <x v="12"/>
    <x v="12"/>
    <x v="12"/>
    <x v="139"/>
    <x v="1"/>
    <n v="71180"/>
  </r>
  <r>
    <x v="13"/>
    <x v="13"/>
    <x v="13"/>
    <x v="13"/>
    <x v="139"/>
    <x v="1"/>
    <n v="1915"/>
  </r>
  <r>
    <x v="14"/>
    <x v="14"/>
    <x v="14"/>
    <x v="14"/>
    <x v="139"/>
    <x v="1"/>
    <n v="1"/>
  </r>
  <r>
    <x v="15"/>
    <x v="15"/>
    <x v="15"/>
    <x v="15"/>
    <x v="139"/>
    <x v="1"/>
    <n v="6881"/>
  </r>
  <r>
    <x v="16"/>
    <x v="16"/>
    <x v="16"/>
    <x v="16"/>
    <x v="139"/>
    <x v="1"/>
    <n v="80950"/>
  </r>
  <r>
    <x v="17"/>
    <x v="17"/>
    <x v="17"/>
    <x v="17"/>
    <x v="139"/>
    <x v="1"/>
    <m/>
  </r>
  <r>
    <x v="18"/>
    <x v="18"/>
    <x v="18"/>
    <x v="18"/>
    <x v="139"/>
    <x v="1"/>
    <n v="67864"/>
  </r>
  <r>
    <x v="19"/>
    <x v="19"/>
    <x v="19"/>
    <x v="19"/>
    <x v="139"/>
    <x v="1"/>
    <n v="1"/>
  </r>
  <r>
    <x v="20"/>
    <x v="20"/>
    <x v="20"/>
    <x v="20"/>
    <x v="139"/>
    <x v="1"/>
    <n v="1"/>
  </r>
  <r>
    <x v="21"/>
    <x v="21"/>
    <x v="21"/>
    <x v="21"/>
    <x v="139"/>
    <x v="1"/>
    <n v="9781"/>
  </r>
  <r>
    <x v="22"/>
    <x v="22"/>
    <x v="22"/>
    <x v="22"/>
    <x v="139"/>
    <x v="1"/>
    <n v="3303"/>
  </r>
  <r>
    <x v="23"/>
    <x v="23"/>
    <x v="23"/>
    <x v="23"/>
    <x v="139"/>
    <x v="1"/>
    <n v="80950"/>
  </r>
  <r>
    <x v="24"/>
    <x v="24"/>
    <x v="24"/>
    <x v="24"/>
    <x v="139"/>
    <x v="1"/>
    <n v="3870"/>
  </r>
  <r>
    <x v="25"/>
    <x v="25"/>
    <x v="25"/>
    <x v="25"/>
    <x v="139"/>
    <x v="1"/>
    <n v="0.64824120603015079"/>
  </r>
  <r>
    <x v="26"/>
    <x v="26"/>
    <x v="26"/>
    <x v="26"/>
    <x v="139"/>
    <x v="1"/>
    <n v="1.2811261929721856E-2"/>
  </r>
  <r>
    <x v="27"/>
    <x v="27"/>
    <x v="27"/>
    <x v="27"/>
    <x v="139"/>
    <x v="1"/>
    <n v="0.32412327311370881"/>
  </r>
  <r>
    <x v="28"/>
    <x v="28"/>
    <x v="28"/>
    <x v="28"/>
    <x v="139"/>
    <x v="1"/>
    <n v="11449.11139"/>
  </r>
  <r>
    <x v="29"/>
    <x v="29"/>
    <x v="29"/>
    <x v="29"/>
    <x v="139"/>
    <x v="1"/>
    <n v="11447.79089"/>
  </r>
  <r>
    <x v="30"/>
    <x v="30"/>
    <x v="30"/>
    <x v="30"/>
    <x v="139"/>
    <x v="1"/>
    <m/>
  </r>
  <r>
    <x v="31"/>
    <x v="31"/>
    <x v="31"/>
    <x v="31"/>
    <x v="139"/>
    <x v="1"/>
    <n v="1.3205"/>
  </r>
  <r>
    <x v="32"/>
    <x v="32"/>
    <x v="32"/>
    <x v="32"/>
    <x v="139"/>
    <x v="1"/>
    <n v="0.39586771039887148"/>
  </r>
  <r>
    <x v="33"/>
    <x v="33"/>
    <x v="33"/>
    <x v="33"/>
    <x v="139"/>
    <x v="1"/>
    <n v="0.39582205241776053"/>
  </r>
  <r>
    <x v="34"/>
    <x v="34"/>
    <x v="34"/>
    <x v="34"/>
    <x v="139"/>
    <x v="1"/>
    <n v="0.39582205241776053"/>
  </r>
  <r>
    <x v="35"/>
    <x v="35"/>
    <x v="35"/>
    <x v="35"/>
    <x v="139"/>
    <x v="1"/>
    <n v="28921.559120000002"/>
  </r>
  <r>
    <x v="36"/>
    <x v="36"/>
    <x v="36"/>
    <x v="36"/>
    <x v="139"/>
    <x v="1"/>
    <n v="26386.293180000001"/>
  </r>
  <r>
    <x v="37"/>
    <x v="37"/>
    <x v="37"/>
    <x v="37"/>
    <x v="139"/>
    <x v="1"/>
    <m/>
  </r>
  <r>
    <x v="38"/>
    <x v="38"/>
    <x v="38"/>
    <x v="38"/>
    <x v="139"/>
    <x v="1"/>
    <n v="2535.2659399999998"/>
  </r>
  <r>
    <x v="39"/>
    <x v="39"/>
    <x v="39"/>
    <x v="39"/>
    <x v="139"/>
    <x v="1"/>
    <m/>
  </r>
  <r>
    <x v="0"/>
    <x v="0"/>
    <x v="0"/>
    <x v="0"/>
    <x v="140"/>
    <x v="1"/>
    <n v="1106"/>
  </r>
  <r>
    <x v="1"/>
    <x v="1"/>
    <x v="1"/>
    <x v="1"/>
    <x v="140"/>
    <x v="1"/>
    <n v="410"/>
  </r>
  <r>
    <x v="2"/>
    <x v="2"/>
    <x v="2"/>
    <x v="2"/>
    <x v="140"/>
    <x v="1"/>
    <n v="473"/>
  </r>
  <r>
    <x v="3"/>
    <x v="3"/>
    <x v="3"/>
    <x v="3"/>
    <x v="140"/>
    <x v="1"/>
    <n v="63"/>
  </r>
  <r>
    <x v="4"/>
    <x v="4"/>
    <x v="4"/>
    <x v="4"/>
    <x v="140"/>
    <x v="1"/>
    <n v="4534"/>
  </r>
  <r>
    <x v="5"/>
    <x v="5"/>
    <x v="5"/>
    <x v="5"/>
    <x v="140"/>
    <x v="1"/>
    <n v="29"/>
  </r>
  <r>
    <x v="6"/>
    <x v="6"/>
    <x v="6"/>
    <x v="6"/>
    <x v="140"/>
    <x v="1"/>
    <n v="6079"/>
  </r>
  <r>
    <x v="7"/>
    <x v="7"/>
    <x v="7"/>
    <x v="7"/>
    <x v="140"/>
    <x v="1"/>
    <n v="1110"/>
  </r>
  <r>
    <x v="8"/>
    <x v="8"/>
    <x v="8"/>
    <x v="8"/>
    <x v="140"/>
    <x v="1"/>
    <n v="102"/>
  </r>
  <r>
    <x v="9"/>
    <x v="9"/>
    <x v="9"/>
    <x v="9"/>
    <x v="140"/>
    <x v="1"/>
    <n v="4865"/>
  </r>
  <r>
    <x v="10"/>
    <x v="10"/>
    <x v="10"/>
    <x v="10"/>
    <x v="140"/>
    <x v="1"/>
    <n v="211"/>
  </r>
  <r>
    <x v="11"/>
    <x v="11"/>
    <x v="11"/>
    <x v="11"/>
    <x v="140"/>
    <x v="1"/>
    <n v="7266"/>
  </r>
  <r>
    <x v="12"/>
    <x v="12"/>
    <x v="12"/>
    <x v="12"/>
    <x v="140"/>
    <x v="1"/>
    <n v="42302"/>
  </r>
  <r>
    <x v="13"/>
    <x v="13"/>
    <x v="13"/>
    <x v="13"/>
    <x v="140"/>
    <x v="1"/>
    <n v="8965"/>
  </r>
  <r>
    <x v="14"/>
    <x v="14"/>
    <x v="14"/>
    <x v="14"/>
    <x v="140"/>
    <x v="1"/>
    <m/>
  </r>
  <r>
    <x v="15"/>
    <x v="15"/>
    <x v="15"/>
    <x v="15"/>
    <x v="140"/>
    <x v="1"/>
    <n v="15290"/>
  </r>
  <r>
    <x v="16"/>
    <x v="16"/>
    <x v="16"/>
    <x v="16"/>
    <x v="140"/>
    <x v="1"/>
    <n v="74034"/>
  </r>
  <r>
    <x v="17"/>
    <x v="17"/>
    <x v="17"/>
    <x v="17"/>
    <x v="140"/>
    <x v="1"/>
    <n v="252"/>
  </r>
  <r>
    <x v="18"/>
    <x v="18"/>
    <x v="18"/>
    <x v="18"/>
    <x v="140"/>
    <x v="1"/>
    <n v="52283"/>
  </r>
  <r>
    <x v="19"/>
    <x v="19"/>
    <x v="19"/>
    <x v="19"/>
    <x v="140"/>
    <x v="1"/>
    <m/>
  </r>
  <r>
    <x v="20"/>
    <x v="20"/>
    <x v="20"/>
    <x v="20"/>
    <x v="140"/>
    <x v="1"/>
    <m/>
  </r>
  <r>
    <x v="21"/>
    <x v="21"/>
    <x v="21"/>
    <x v="21"/>
    <x v="140"/>
    <x v="1"/>
    <n v="18798"/>
  </r>
  <r>
    <x v="22"/>
    <x v="22"/>
    <x v="22"/>
    <x v="22"/>
    <x v="140"/>
    <x v="1"/>
    <n v="2701"/>
  </r>
  <r>
    <x v="23"/>
    <x v="23"/>
    <x v="23"/>
    <x v="23"/>
    <x v="140"/>
    <x v="1"/>
    <n v="74034"/>
  </r>
  <r>
    <x v="24"/>
    <x v="24"/>
    <x v="24"/>
    <x v="24"/>
    <x v="140"/>
    <x v="1"/>
    <n v="1318"/>
  </r>
  <r>
    <x v="25"/>
    <x v="25"/>
    <x v="25"/>
    <x v="25"/>
    <x v="140"/>
    <x v="1"/>
    <n v="0.14800205796604357"/>
  </r>
  <r>
    <x v="26"/>
    <x v="26"/>
    <x v="26"/>
    <x v="26"/>
    <x v="140"/>
    <x v="1"/>
    <n v="1.2651555086979441E-2"/>
  </r>
  <r>
    <x v="27"/>
    <x v="27"/>
    <x v="27"/>
    <x v="27"/>
    <x v="140"/>
    <x v="1"/>
    <n v="0.31944444444444442"/>
  </r>
  <r>
    <x v="28"/>
    <x v="28"/>
    <x v="28"/>
    <x v="28"/>
    <x v="140"/>
    <x v="1"/>
    <n v="19836.048850000003"/>
  </r>
  <r>
    <x v="29"/>
    <x v="29"/>
    <x v="29"/>
    <x v="29"/>
    <x v="140"/>
    <x v="1"/>
    <n v="19220.087649999998"/>
  </r>
  <r>
    <x v="30"/>
    <x v="30"/>
    <x v="30"/>
    <x v="30"/>
    <x v="140"/>
    <x v="1"/>
    <m/>
  </r>
  <r>
    <x v="31"/>
    <x v="31"/>
    <x v="31"/>
    <x v="31"/>
    <x v="140"/>
    <x v="1"/>
    <n v="615.96118999999999"/>
  </r>
  <r>
    <x v="32"/>
    <x v="32"/>
    <x v="32"/>
    <x v="32"/>
    <x v="140"/>
    <x v="1"/>
    <n v="0.65951978253908194"/>
  </r>
  <r>
    <x v="33"/>
    <x v="33"/>
    <x v="33"/>
    <x v="33"/>
    <x v="140"/>
    <x v="1"/>
    <n v="0.6390399682500324"/>
  </r>
  <r>
    <x v="34"/>
    <x v="34"/>
    <x v="34"/>
    <x v="34"/>
    <x v="140"/>
    <x v="1"/>
    <n v="0.6390399682500324"/>
  </r>
  <r>
    <x v="35"/>
    <x v="35"/>
    <x v="35"/>
    <x v="35"/>
    <x v="140"/>
    <x v="1"/>
    <n v="30076.503199999999"/>
  </r>
  <r>
    <x v="36"/>
    <x v="36"/>
    <x v="36"/>
    <x v="36"/>
    <x v="140"/>
    <x v="1"/>
    <n v="26985.82906"/>
  </r>
  <r>
    <x v="37"/>
    <x v="37"/>
    <x v="37"/>
    <x v="37"/>
    <x v="140"/>
    <x v="1"/>
    <m/>
  </r>
  <r>
    <x v="38"/>
    <x v="38"/>
    <x v="38"/>
    <x v="38"/>
    <x v="140"/>
    <x v="1"/>
    <n v="3090.6741400000001"/>
  </r>
  <r>
    <x v="39"/>
    <x v="39"/>
    <x v="39"/>
    <x v="39"/>
    <x v="140"/>
    <x v="1"/>
    <m/>
  </r>
  <r>
    <x v="0"/>
    <x v="0"/>
    <x v="0"/>
    <x v="0"/>
    <x v="141"/>
    <x v="1"/>
    <n v="1179"/>
  </r>
  <r>
    <x v="1"/>
    <x v="1"/>
    <x v="1"/>
    <x v="1"/>
    <x v="141"/>
    <x v="1"/>
    <n v="477"/>
  </r>
  <r>
    <x v="2"/>
    <x v="2"/>
    <x v="2"/>
    <x v="2"/>
    <x v="141"/>
    <x v="1"/>
    <n v="554"/>
  </r>
  <r>
    <x v="3"/>
    <x v="3"/>
    <x v="3"/>
    <x v="3"/>
    <x v="141"/>
    <x v="1"/>
    <n v="77"/>
  </r>
  <r>
    <x v="4"/>
    <x v="4"/>
    <x v="4"/>
    <x v="4"/>
    <x v="141"/>
    <x v="1"/>
    <n v="2474"/>
  </r>
  <r>
    <x v="5"/>
    <x v="5"/>
    <x v="5"/>
    <x v="5"/>
    <x v="141"/>
    <x v="1"/>
    <n v="92"/>
  </r>
  <r>
    <x v="6"/>
    <x v="6"/>
    <x v="6"/>
    <x v="6"/>
    <x v="141"/>
    <x v="1"/>
    <n v="4222"/>
  </r>
  <r>
    <x v="7"/>
    <x v="7"/>
    <x v="7"/>
    <x v="7"/>
    <x v="141"/>
    <x v="1"/>
    <n v="1809"/>
  </r>
  <r>
    <x v="8"/>
    <x v="8"/>
    <x v="8"/>
    <x v="8"/>
    <x v="141"/>
    <x v="1"/>
    <n v="-17"/>
  </r>
  <r>
    <x v="9"/>
    <x v="9"/>
    <x v="9"/>
    <x v="9"/>
    <x v="141"/>
    <x v="1"/>
    <n v="2430"/>
  </r>
  <r>
    <x v="10"/>
    <x v="10"/>
    <x v="10"/>
    <x v="10"/>
    <x v="141"/>
    <x v="1"/>
    <n v="144"/>
  </r>
  <r>
    <x v="11"/>
    <x v="11"/>
    <x v="11"/>
    <x v="11"/>
    <x v="141"/>
    <x v="1"/>
    <n v="7413"/>
  </r>
  <r>
    <x v="12"/>
    <x v="12"/>
    <x v="12"/>
    <x v="12"/>
    <x v="141"/>
    <x v="1"/>
    <n v="73965"/>
  </r>
  <r>
    <x v="13"/>
    <x v="13"/>
    <x v="13"/>
    <x v="13"/>
    <x v="141"/>
    <x v="1"/>
    <n v="2763"/>
  </r>
  <r>
    <x v="14"/>
    <x v="14"/>
    <x v="14"/>
    <x v="14"/>
    <x v="141"/>
    <x v="1"/>
    <n v="21"/>
  </r>
  <r>
    <x v="15"/>
    <x v="15"/>
    <x v="15"/>
    <x v="15"/>
    <x v="141"/>
    <x v="1"/>
    <n v="12050"/>
  </r>
  <r>
    <x v="16"/>
    <x v="16"/>
    <x v="16"/>
    <x v="16"/>
    <x v="141"/>
    <x v="1"/>
    <n v="96356"/>
  </r>
  <r>
    <x v="17"/>
    <x v="17"/>
    <x v="17"/>
    <x v="17"/>
    <x v="141"/>
    <x v="1"/>
    <n v="5119"/>
  </r>
  <r>
    <x v="18"/>
    <x v="18"/>
    <x v="18"/>
    <x v="18"/>
    <x v="141"/>
    <x v="1"/>
    <n v="70975"/>
  </r>
  <r>
    <x v="19"/>
    <x v="19"/>
    <x v="19"/>
    <x v="19"/>
    <x v="141"/>
    <x v="1"/>
    <n v="1"/>
  </r>
  <r>
    <x v="20"/>
    <x v="20"/>
    <x v="20"/>
    <x v="20"/>
    <x v="141"/>
    <x v="1"/>
    <n v="14"/>
  </r>
  <r>
    <x v="21"/>
    <x v="21"/>
    <x v="21"/>
    <x v="21"/>
    <x v="141"/>
    <x v="1"/>
    <n v="16214"/>
  </r>
  <r>
    <x v="22"/>
    <x v="22"/>
    <x v="22"/>
    <x v="22"/>
    <x v="141"/>
    <x v="1"/>
    <n v="4033"/>
  </r>
  <r>
    <x v="23"/>
    <x v="23"/>
    <x v="23"/>
    <x v="23"/>
    <x v="141"/>
    <x v="1"/>
    <n v="96356"/>
  </r>
  <r>
    <x v="24"/>
    <x v="24"/>
    <x v="24"/>
    <x v="24"/>
    <x v="141"/>
    <x v="1"/>
    <n v="4169"/>
  </r>
  <r>
    <x v="25"/>
    <x v="25"/>
    <x v="25"/>
    <x v="25"/>
    <x v="141"/>
    <x v="1"/>
    <n v="0.30536912751677853"/>
  </r>
  <r>
    <x v="26"/>
    <x v="26"/>
    <x v="26"/>
    <x v="26"/>
    <x v="141"/>
    <x v="1"/>
    <n v="2.3359168174031794E-3"/>
  </r>
  <r>
    <x v="27"/>
    <x v="27"/>
    <x v="27"/>
    <x v="27"/>
    <x v="141"/>
    <x v="1"/>
    <n v="0.22564102564102564"/>
  </r>
  <r>
    <x v="28"/>
    <x v="28"/>
    <x v="28"/>
    <x v="28"/>
    <x v="141"/>
    <x v="1"/>
    <n v="18222.381020000001"/>
  </r>
  <r>
    <x v="29"/>
    <x v="29"/>
    <x v="29"/>
    <x v="29"/>
    <x v="141"/>
    <x v="1"/>
    <n v="18213.213969999997"/>
  </r>
  <r>
    <x v="30"/>
    <x v="30"/>
    <x v="30"/>
    <x v="30"/>
    <x v="141"/>
    <x v="1"/>
    <m/>
  </r>
  <r>
    <x v="31"/>
    <x v="31"/>
    <x v="31"/>
    <x v="31"/>
    <x v="141"/>
    <x v="1"/>
    <n v="9.1670599999999993"/>
  </r>
  <r>
    <x v="32"/>
    <x v="32"/>
    <x v="32"/>
    <x v="32"/>
    <x v="141"/>
    <x v="1"/>
    <n v="0.60942540464998241"/>
  </r>
  <r>
    <x v="33"/>
    <x v="33"/>
    <x v="33"/>
    <x v="33"/>
    <x v="141"/>
    <x v="1"/>
    <n v="0.60911882379484794"/>
  </r>
  <r>
    <x v="34"/>
    <x v="34"/>
    <x v="34"/>
    <x v="34"/>
    <x v="141"/>
    <x v="1"/>
    <n v="0.60911882379484794"/>
  </r>
  <r>
    <x v="35"/>
    <x v="35"/>
    <x v="35"/>
    <x v="35"/>
    <x v="141"/>
    <x v="1"/>
    <n v="29900.92123"/>
  </r>
  <r>
    <x v="36"/>
    <x v="36"/>
    <x v="36"/>
    <x v="36"/>
    <x v="141"/>
    <x v="1"/>
    <n v="26652.73617"/>
  </r>
  <r>
    <x v="37"/>
    <x v="37"/>
    <x v="37"/>
    <x v="37"/>
    <x v="141"/>
    <x v="1"/>
    <m/>
  </r>
  <r>
    <x v="38"/>
    <x v="38"/>
    <x v="38"/>
    <x v="38"/>
    <x v="141"/>
    <x v="1"/>
    <n v="3248.1850600000002"/>
  </r>
  <r>
    <x v="39"/>
    <x v="39"/>
    <x v="39"/>
    <x v="39"/>
    <x v="141"/>
    <x v="1"/>
    <m/>
  </r>
  <r>
    <x v="0"/>
    <x v="0"/>
    <x v="0"/>
    <x v="0"/>
    <x v="189"/>
    <x v="1"/>
    <n v="1367"/>
  </r>
  <r>
    <x v="1"/>
    <x v="1"/>
    <x v="1"/>
    <x v="1"/>
    <x v="189"/>
    <x v="1"/>
    <n v="634"/>
  </r>
  <r>
    <x v="2"/>
    <x v="2"/>
    <x v="2"/>
    <x v="2"/>
    <x v="189"/>
    <x v="1"/>
    <n v="736"/>
  </r>
  <r>
    <x v="3"/>
    <x v="3"/>
    <x v="3"/>
    <x v="3"/>
    <x v="189"/>
    <x v="1"/>
    <n v="102"/>
  </r>
  <r>
    <x v="4"/>
    <x v="4"/>
    <x v="4"/>
    <x v="4"/>
    <x v="189"/>
    <x v="1"/>
    <n v="3531"/>
  </r>
  <r>
    <x v="5"/>
    <x v="5"/>
    <x v="5"/>
    <x v="5"/>
    <x v="189"/>
    <x v="1"/>
    <n v="137"/>
  </r>
  <r>
    <x v="6"/>
    <x v="6"/>
    <x v="6"/>
    <x v="6"/>
    <x v="189"/>
    <x v="1"/>
    <n v="5669"/>
  </r>
  <r>
    <x v="7"/>
    <x v="7"/>
    <x v="7"/>
    <x v="7"/>
    <x v="189"/>
    <x v="1"/>
    <n v="1762"/>
  </r>
  <r>
    <x v="8"/>
    <x v="8"/>
    <x v="8"/>
    <x v="8"/>
    <x v="189"/>
    <x v="1"/>
    <n v="55"/>
  </r>
  <r>
    <x v="9"/>
    <x v="9"/>
    <x v="9"/>
    <x v="9"/>
    <x v="189"/>
    <x v="1"/>
    <n v="3853"/>
  </r>
  <r>
    <x v="10"/>
    <x v="10"/>
    <x v="10"/>
    <x v="10"/>
    <x v="189"/>
    <x v="1"/>
    <n v="1884"/>
  </r>
  <r>
    <x v="11"/>
    <x v="11"/>
    <x v="11"/>
    <x v="11"/>
    <x v="189"/>
    <x v="1"/>
    <n v="12913"/>
  </r>
  <r>
    <x v="12"/>
    <x v="12"/>
    <x v="12"/>
    <x v="12"/>
    <x v="189"/>
    <x v="1"/>
    <n v="87083"/>
  </r>
  <r>
    <x v="13"/>
    <x v="13"/>
    <x v="13"/>
    <x v="13"/>
    <x v="189"/>
    <x v="1"/>
    <n v="101"/>
  </r>
  <r>
    <x v="14"/>
    <x v="14"/>
    <x v="14"/>
    <x v="14"/>
    <x v="189"/>
    <x v="1"/>
    <n v="33"/>
  </r>
  <r>
    <x v="15"/>
    <x v="15"/>
    <x v="15"/>
    <x v="15"/>
    <x v="189"/>
    <x v="1"/>
    <n v="19497"/>
  </r>
  <r>
    <x v="16"/>
    <x v="16"/>
    <x v="16"/>
    <x v="16"/>
    <x v="189"/>
    <x v="1"/>
    <n v="121511"/>
  </r>
  <r>
    <x v="17"/>
    <x v="17"/>
    <x v="17"/>
    <x v="17"/>
    <x v="189"/>
    <x v="1"/>
    <m/>
  </r>
  <r>
    <x v="18"/>
    <x v="18"/>
    <x v="18"/>
    <x v="18"/>
    <x v="189"/>
    <x v="1"/>
    <n v="95838"/>
  </r>
  <r>
    <x v="19"/>
    <x v="19"/>
    <x v="19"/>
    <x v="19"/>
    <x v="189"/>
    <x v="1"/>
    <m/>
  </r>
  <r>
    <x v="20"/>
    <x v="20"/>
    <x v="20"/>
    <x v="20"/>
    <x v="189"/>
    <x v="1"/>
    <n v="30"/>
  </r>
  <r>
    <x v="21"/>
    <x v="21"/>
    <x v="21"/>
    <x v="21"/>
    <x v="189"/>
    <x v="1"/>
    <n v="21369"/>
  </r>
  <r>
    <x v="22"/>
    <x v="22"/>
    <x v="22"/>
    <x v="22"/>
    <x v="189"/>
    <x v="1"/>
    <n v="4275"/>
  </r>
  <r>
    <x v="23"/>
    <x v="23"/>
    <x v="23"/>
    <x v="23"/>
    <x v="189"/>
    <x v="1"/>
    <n v="121512"/>
  </r>
  <r>
    <x v="24"/>
    <x v="24"/>
    <x v="24"/>
    <x v="24"/>
    <x v="189"/>
    <x v="1"/>
    <n v="3830"/>
  </r>
  <r>
    <x v="25"/>
    <x v="25"/>
    <x v="25"/>
    <x v="25"/>
    <x v="189"/>
    <x v="1"/>
    <n v="0.2560441652389111"/>
  </r>
  <r>
    <x v="26"/>
    <x v="26"/>
    <x v="26"/>
    <x v="26"/>
    <x v="189"/>
    <x v="1"/>
    <n v="3.6932264655036933E-3"/>
  </r>
  <r>
    <x v="27"/>
    <x v="27"/>
    <x v="27"/>
    <x v="27"/>
    <x v="189"/>
    <x v="1"/>
    <n v="0.4228723404255319"/>
  </r>
  <r>
    <x v="28"/>
    <x v="28"/>
    <x v="28"/>
    <x v="28"/>
    <x v="189"/>
    <x v="1"/>
    <n v="23513.742670000003"/>
  </r>
  <r>
    <x v="29"/>
    <x v="29"/>
    <x v="29"/>
    <x v="29"/>
    <x v="189"/>
    <x v="1"/>
    <n v="23513.535250000001"/>
  </r>
  <r>
    <x v="30"/>
    <x v="30"/>
    <x v="30"/>
    <x v="30"/>
    <x v="189"/>
    <x v="1"/>
    <m/>
  </r>
  <r>
    <x v="31"/>
    <x v="31"/>
    <x v="31"/>
    <x v="31"/>
    <x v="189"/>
    <x v="1"/>
    <n v="0.20741999999999999"/>
  </r>
  <r>
    <x v="32"/>
    <x v="32"/>
    <x v="32"/>
    <x v="32"/>
    <x v="189"/>
    <x v="1"/>
    <n v="0.67575168227246496"/>
  </r>
  <r>
    <x v="33"/>
    <x v="33"/>
    <x v="33"/>
    <x v="33"/>
    <x v="189"/>
    <x v="1"/>
    <n v="0.67574572131525346"/>
  </r>
  <r>
    <x v="34"/>
    <x v="34"/>
    <x v="34"/>
    <x v="34"/>
    <x v="189"/>
    <x v="1"/>
    <n v="0.67574572131525346"/>
  </r>
  <r>
    <x v="35"/>
    <x v="35"/>
    <x v="35"/>
    <x v="35"/>
    <x v="189"/>
    <x v="1"/>
    <n v="34796.424909999994"/>
  </r>
  <r>
    <x v="36"/>
    <x v="36"/>
    <x v="36"/>
    <x v="36"/>
    <x v="189"/>
    <x v="1"/>
    <n v="31105.731010000003"/>
  </r>
  <r>
    <x v="37"/>
    <x v="37"/>
    <x v="37"/>
    <x v="37"/>
    <x v="189"/>
    <x v="1"/>
    <m/>
  </r>
  <r>
    <x v="38"/>
    <x v="38"/>
    <x v="38"/>
    <x v="38"/>
    <x v="189"/>
    <x v="1"/>
    <n v="3690.6938999999998"/>
  </r>
  <r>
    <x v="39"/>
    <x v="39"/>
    <x v="39"/>
    <x v="39"/>
    <x v="189"/>
    <x v="1"/>
    <m/>
  </r>
  <r>
    <x v="0"/>
    <x v="0"/>
    <x v="0"/>
    <x v="0"/>
    <x v="142"/>
    <x v="1"/>
    <n v="974"/>
  </r>
  <r>
    <x v="1"/>
    <x v="1"/>
    <x v="1"/>
    <x v="1"/>
    <x v="142"/>
    <x v="1"/>
    <n v="183"/>
  </r>
  <r>
    <x v="2"/>
    <x v="2"/>
    <x v="2"/>
    <x v="2"/>
    <x v="142"/>
    <x v="1"/>
    <n v="243"/>
  </r>
  <r>
    <x v="3"/>
    <x v="3"/>
    <x v="3"/>
    <x v="3"/>
    <x v="142"/>
    <x v="1"/>
    <n v="60"/>
  </r>
  <r>
    <x v="4"/>
    <x v="4"/>
    <x v="4"/>
    <x v="4"/>
    <x v="142"/>
    <x v="1"/>
    <n v="1204"/>
  </r>
  <r>
    <x v="5"/>
    <x v="5"/>
    <x v="5"/>
    <x v="5"/>
    <x v="142"/>
    <x v="1"/>
    <n v="74"/>
  </r>
  <r>
    <x v="6"/>
    <x v="6"/>
    <x v="6"/>
    <x v="6"/>
    <x v="142"/>
    <x v="1"/>
    <n v="2435"/>
  </r>
  <r>
    <x v="7"/>
    <x v="7"/>
    <x v="7"/>
    <x v="7"/>
    <x v="142"/>
    <x v="1"/>
    <n v="1020"/>
  </r>
  <r>
    <x v="8"/>
    <x v="8"/>
    <x v="8"/>
    <x v="8"/>
    <x v="142"/>
    <x v="1"/>
    <n v="222"/>
  </r>
  <r>
    <x v="9"/>
    <x v="9"/>
    <x v="9"/>
    <x v="9"/>
    <x v="142"/>
    <x v="1"/>
    <n v="1194"/>
  </r>
  <r>
    <x v="10"/>
    <x v="10"/>
    <x v="10"/>
    <x v="10"/>
    <x v="142"/>
    <x v="1"/>
    <n v="383"/>
  </r>
  <r>
    <x v="11"/>
    <x v="11"/>
    <x v="11"/>
    <x v="11"/>
    <x v="142"/>
    <x v="1"/>
    <n v="2463"/>
  </r>
  <r>
    <x v="12"/>
    <x v="12"/>
    <x v="12"/>
    <x v="12"/>
    <x v="142"/>
    <x v="1"/>
    <n v="51531"/>
  </r>
  <r>
    <x v="13"/>
    <x v="13"/>
    <x v="13"/>
    <x v="13"/>
    <x v="142"/>
    <x v="1"/>
    <n v="3653"/>
  </r>
  <r>
    <x v="14"/>
    <x v="14"/>
    <x v="14"/>
    <x v="14"/>
    <x v="142"/>
    <x v="1"/>
    <m/>
  </r>
  <r>
    <x v="15"/>
    <x v="15"/>
    <x v="15"/>
    <x v="15"/>
    <x v="142"/>
    <x v="1"/>
    <n v="9855"/>
  </r>
  <r>
    <x v="16"/>
    <x v="16"/>
    <x v="16"/>
    <x v="16"/>
    <x v="142"/>
    <x v="1"/>
    <n v="67885"/>
  </r>
  <r>
    <x v="17"/>
    <x v="17"/>
    <x v="17"/>
    <x v="17"/>
    <x v="142"/>
    <x v="1"/>
    <m/>
  </r>
  <r>
    <x v="18"/>
    <x v="18"/>
    <x v="18"/>
    <x v="18"/>
    <x v="142"/>
    <x v="1"/>
    <n v="56020"/>
  </r>
  <r>
    <x v="19"/>
    <x v="19"/>
    <x v="19"/>
    <x v="19"/>
    <x v="142"/>
    <x v="1"/>
    <m/>
  </r>
  <r>
    <x v="20"/>
    <x v="20"/>
    <x v="20"/>
    <x v="20"/>
    <x v="142"/>
    <x v="1"/>
    <m/>
  </r>
  <r>
    <x v="21"/>
    <x v="21"/>
    <x v="21"/>
    <x v="21"/>
    <x v="142"/>
    <x v="1"/>
    <n v="9504"/>
  </r>
  <r>
    <x v="22"/>
    <x v="22"/>
    <x v="22"/>
    <x v="22"/>
    <x v="142"/>
    <x v="1"/>
    <n v="2360"/>
  </r>
  <r>
    <x v="23"/>
    <x v="23"/>
    <x v="23"/>
    <x v="23"/>
    <x v="142"/>
    <x v="1"/>
    <n v="67884"/>
  </r>
  <r>
    <x v="24"/>
    <x v="24"/>
    <x v="24"/>
    <x v="24"/>
    <x v="142"/>
    <x v="1"/>
    <n v="1493"/>
  </r>
  <r>
    <x v="25"/>
    <x v="25"/>
    <x v="25"/>
    <x v="25"/>
    <x v="142"/>
    <x v="1"/>
    <n v="0.35342465753424657"/>
  </r>
  <r>
    <x v="26"/>
    <x v="26"/>
    <x v="26"/>
    <x v="26"/>
    <x v="142"/>
    <x v="1"/>
    <n v="1.508976759555017E-2"/>
  </r>
  <r>
    <x v="27"/>
    <x v="27"/>
    <x v="27"/>
    <x v="27"/>
    <x v="142"/>
    <x v="1"/>
    <n v="0.42700729927007297"/>
  </r>
  <r>
    <x v="28"/>
    <x v="28"/>
    <x v="28"/>
    <x v="28"/>
    <x v="142"/>
    <x v="1"/>
    <n v="10665.05"/>
  </r>
  <r>
    <x v="29"/>
    <x v="29"/>
    <x v="29"/>
    <x v="29"/>
    <x v="142"/>
    <x v="1"/>
    <n v="10523.23432"/>
  </r>
  <r>
    <x v="30"/>
    <x v="30"/>
    <x v="30"/>
    <x v="30"/>
    <x v="142"/>
    <x v="1"/>
    <m/>
  </r>
  <r>
    <x v="31"/>
    <x v="31"/>
    <x v="31"/>
    <x v="31"/>
    <x v="142"/>
    <x v="1"/>
    <n v="141.81567999999999"/>
  </r>
  <r>
    <x v="32"/>
    <x v="32"/>
    <x v="32"/>
    <x v="32"/>
    <x v="142"/>
    <x v="1"/>
    <n v="0.44297418280438383"/>
  </r>
  <r>
    <x v="33"/>
    <x v="33"/>
    <x v="33"/>
    <x v="33"/>
    <x v="142"/>
    <x v="1"/>
    <n v="0.43708385083624041"/>
  </r>
  <r>
    <x v="34"/>
    <x v="34"/>
    <x v="34"/>
    <x v="34"/>
    <x v="142"/>
    <x v="1"/>
    <n v="0.43708385083624041"/>
  </r>
  <r>
    <x v="35"/>
    <x v="35"/>
    <x v="35"/>
    <x v="35"/>
    <x v="142"/>
    <x v="1"/>
    <n v="24076.00807"/>
  </r>
  <r>
    <x v="36"/>
    <x v="36"/>
    <x v="36"/>
    <x v="36"/>
    <x v="142"/>
    <x v="1"/>
    <n v="21946.792329999997"/>
  </r>
  <r>
    <x v="37"/>
    <x v="37"/>
    <x v="37"/>
    <x v="37"/>
    <x v="142"/>
    <x v="1"/>
    <m/>
  </r>
  <r>
    <x v="38"/>
    <x v="38"/>
    <x v="38"/>
    <x v="38"/>
    <x v="142"/>
    <x v="1"/>
    <n v="2129.2157400000001"/>
  </r>
  <r>
    <x v="39"/>
    <x v="39"/>
    <x v="39"/>
    <x v="39"/>
    <x v="142"/>
    <x v="1"/>
    <m/>
  </r>
  <r>
    <x v="0"/>
    <x v="0"/>
    <x v="0"/>
    <x v="0"/>
    <x v="143"/>
    <x v="1"/>
    <n v="4040"/>
  </r>
  <r>
    <x v="1"/>
    <x v="1"/>
    <x v="1"/>
    <x v="1"/>
    <x v="143"/>
    <x v="1"/>
    <n v="1429"/>
  </r>
  <r>
    <x v="2"/>
    <x v="2"/>
    <x v="2"/>
    <x v="2"/>
    <x v="143"/>
    <x v="1"/>
    <n v="1634"/>
  </r>
  <r>
    <x v="3"/>
    <x v="3"/>
    <x v="3"/>
    <x v="3"/>
    <x v="143"/>
    <x v="1"/>
    <n v="205"/>
  </r>
  <r>
    <x v="4"/>
    <x v="4"/>
    <x v="4"/>
    <x v="4"/>
    <x v="143"/>
    <x v="1"/>
    <n v="7203"/>
  </r>
  <r>
    <x v="5"/>
    <x v="5"/>
    <x v="5"/>
    <x v="5"/>
    <x v="143"/>
    <x v="1"/>
    <n v="375"/>
  </r>
  <r>
    <x v="6"/>
    <x v="6"/>
    <x v="6"/>
    <x v="6"/>
    <x v="143"/>
    <x v="1"/>
    <n v="13047"/>
  </r>
  <r>
    <x v="7"/>
    <x v="7"/>
    <x v="7"/>
    <x v="7"/>
    <x v="143"/>
    <x v="1"/>
    <n v="4218"/>
  </r>
  <r>
    <x v="8"/>
    <x v="8"/>
    <x v="8"/>
    <x v="8"/>
    <x v="143"/>
    <x v="1"/>
    <n v="1204"/>
  </r>
  <r>
    <x v="9"/>
    <x v="9"/>
    <x v="9"/>
    <x v="9"/>
    <x v="143"/>
    <x v="1"/>
    <n v="7625"/>
  </r>
  <r>
    <x v="10"/>
    <x v="10"/>
    <x v="10"/>
    <x v="10"/>
    <x v="143"/>
    <x v="1"/>
    <n v="26570"/>
  </r>
  <r>
    <x v="11"/>
    <x v="11"/>
    <x v="11"/>
    <x v="11"/>
    <x v="143"/>
    <x v="1"/>
    <n v="18193"/>
  </r>
  <r>
    <x v="12"/>
    <x v="12"/>
    <x v="12"/>
    <x v="12"/>
    <x v="143"/>
    <x v="1"/>
    <n v="249301"/>
  </r>
  <r>
    <x v="13"/>
    <x v="13"/>
    <x v="13"/>
    <x v="13"/>
    <x v="143"/>
    <x v="1"/>
    <n v="3557"/>
  </r>
  <r>
    <x v="14"/>
    <x v="14"/>
    <x v="14"/>
    <x v="14"/>
    <x v="143"/>
    <x v="1"/>
    <n v="322"/>
  </r>
  <r>
    <x v="15"/>
    <x v="15"/>
    <x v="15"/>
    <x v="15"/>
    <x v="143"/>
    <x v="1"/>
    <n v="39860"/>
  </r>
  <r>
    <x v="16"/>
    <x v="16"/>
    <x v="16"/>
    <x v="16"/>
    <x v="143"/>
    <x v="1"/>
    <n v="337803"/>
  </r>
  <r>
    <x v="17"/>
    <x v="17"/>
    <x v="17"/>
    <x v="17"/>
    <x v="143"/>
    <x v="1"/>
    <n v="98594"/>
  </r>
  <r>
    <x v="18"/>
    <x v="18"/>
    <x v="18"/>
    <x v="18"/>
    <x v="143"/>
    <x v="1"/>
    <n v="190069"/>
  </r>
  <r>
    <x v="19"/>
    <x v="19"/>
    <x v="19"/>
    <x v="19"/>
    <x v="143"/>
    <x v="1"/>
    <n v="1"/>
  </r>
  <r>
    <x v="20"/>
    <x v="20"/>
    <x v="20"/>
    <x v="20"/>
    <x v="143"/>
    <x v="1"/>
    <n v="57"/>
  </r>
  <r>
    <x v="21"/>
    <x v="21"/>
    <x v="21"/>
    <x v="21"/>
    <x v="143"/>
    <x v="1"/>
    <n v="36829"/>
  </r>
  <r>
    <x v="22"/>
    <x v="22"/>
    <x v="22"/>
    <x v="22"/>
    <x v="143"/>
    <x v="1"/>
    <n v="12252"/>
  </r>
  <r>
    <x v="23"/>
    <x v="23"/>
    <x v="23"/>
    <x v="23"/>
    <x v="143"/>
    <x v="1"/>
    <n v="337802"/>
  </r>
  <r>
    <x v="24"/>
    <x v="24"/>
    <x v="24"/>
    <x v="24"/>
    <x v="143"/>
    <x v="1"/>
    <n v="15145"/>
  </r>
  <r>
    <x v="25"/>
    <x v="25"/>
    <x v="25"/>
    <x v="25"/>
    <x v="143"/>
    <x v="1"/>
    <n v="0.269170449855551"/>
  </r>
  <r>
    <x v="26"/>
    <x v="26"/>
    <x v="26"/>
    <x v="26"/>
    <x v="143"/>
    <x v="1"/>
    <n v="2.2079846612409408E-2"/>
  </r>
  <r>
    <x v="27"/>
    <x v="27"/>
    <x v="27"/>
    <x v="27"/>
    <x v="143"/>
    <x v="1"/>
    <n v="0.20241553279315089"/>
  </r>
  <r>
    <x v="28"/>
    <x v="28"/>
    <x v="28"/>
    <x v="28"/>
    <x v="143"/>
    <x v="1"/>
    <n v="42141.725599999998"/>
  </r>
  <r>
    <x v="29"/>
    <x v="29"/>
    <x v="29"/>
    <x v="29"/>
    <x v="143"/>
    <x v="1"/>
    <n v="42087.283719999999"/>
  </r>
  <r>
    <x v="30"/>
    <x v="30"/>
    <x v="30"/>
    <x v="30"/>
    <x v="143"/>
    <x v="1"/>
    <m/>
  </r>
  <r>
    <x v="31"/>
    <x v="31"/>
    <x v="31"/>
    <x v="31"/>
    <x v="143"/>
    <x v="1"/>
    <n v="54.441879999999998"/>
  </r>
  <r>
    <x v="32"/>
    <x v="32"/>
    <x v="32"/>
    <x v="32"/>
    <x v="143"/>
    <x v="1"/>
    <n v="0.35152151218283528"/>
  </r>
  <r>
    <x v="33"/>
    <x v="33"/>
    <x v="33"/>
    <x v="33"/>
    <x v="143"/>
    <x v="1"/>
    <n v="0.35106739001030424"/>
  </r>
  <r>
    <x v="34"/>
    <x v="34"/>
    <x v="34"/>
    <x v="34"/>
    <x v="143"/>
    <x v="1"/>
    <n v="0.35106739001030424"/>
  </r>
  <r>
    <x v="35"/>
    <x v="35"/>
    <x v="35"/>
    <x v="35"/>
    <x v="143"/>
    <x v="1"/>
    <n v="119883.77421999999"/>
  </r>
  <r>
    <x v="36"/>
    <x v="36"/>
    <x v="36"/>
    <x v="36"/>
    <x v="143"/>
    <x v="1"/>
    <n v="110784.79299"/>
  </r>
  <r>
    <x v="37"/>
    <x v="37"/>
    <x v="37"/>
    <x v="37"/>
    <x v="143"/>
    <x v="1"/>
    <m/>
  </r>
  <r>
    <x v="38"/>
    <x v="38"/>
    <x v="38"/>
    <x v="38"/>
    <x v="143"/>
    <x v="1"/>
    <n v="9098.9812300000012"/>
  </r>
  <r>
    <x v="39"/>
    <x v="39"/>
    <x v="39"/>
    <x v="39"/>
    <x v="143"/>
    <x v="1"/>
    <m/>
  </r>
  <r>
    <x v="0"/>
    <x v="0"/>
    <x v="0"/>
    <x v="0"/>
    <x v="144"/>
    <x v="1"/>
    <n v="1136"/>
  </r>
  <r>
    <x v="1"/>
    <x v="1"/>
    <x v="1"/>
    <x v="1"/>
    <x v="144"/>
    <x v="1"/>
    <n v="481"/>
  </r>
  <r>
    <x v="2"/>
    <x v="2"/>
    <x v="2"/>
    <x v="2"/>
    <x v="144"/>
    <x v="1"/>
    <n v="601"/>
  </r>
  <r>
    <x v="3"/>
    <x v="3"/>
    <x v="3"/>
    <x v="3"/>
    <x v="144"/>
    <x v="1"/>
    <n v="120"/>
  </r>
  <r>
    <x v="4"/>
    <x v="4"/>
    <x v="4"/>
    <x v="4"/>
    <x v="144"/>
    <x v="1"/>
    <n v="4228"/>
  </r>
  <r>
    <x v="5"/>
    <x v="5"/>
    <x v="5"/>
    <x v="5"/>
    <x v="144"/>
    <x v="1"/>
    <n v="58"/>
  </r>
  <r>
    <x v="6"/>
    <x v="6"/>
    <x v="6"/>
    <x v="6"/>
    <x v="144"/>
    <x v="1"/>
    <n v="5903"/>
  </r>
  <r>
    <x v="7"/>
    <x v="7"/>
    <x v="7"/>
    <x v="7"/>
    <x v="144"/>
    <x v="1"/>
    <n v="1893"/>
  </r>
  <r>
    <x v="8"/>
    <x v="8"/>
    <x v="8"/>
    <x v="8"/>
    <x v="144"/>
    <x v="1"/>
    <n v="48"/>
  </r>
  <r>
    <x v="9"/>
    <x v="9"/>
    <x v="9"/>
    <x v="9"/>
    <x v="144"/>
    <x v="1"/>
    <n v="3960"/>
  </r>
  <r>
    <x v="10"/>
    <x v="10"/>
    <x v="10"/>
    <x v="10"/>
    <x v="144"/>
    <x v="1"/>
    <n v="867"/>
  </r>
  <r>
    <x v="11"/>
    <x v="11"/>
    <x v="11"/>
    <x v="11"/>
    <x v="144"/>
    <x v="1"/>
    <n v="790"/>
  </r>
  <r>
    <x v="12"/>
    <x v="12"/>
    <x v="12"/>
    <x v="12"/>
    <x v="144"/>
    <x v="1"/>
    <n v="97016"/>
  </r>
  <r>
    <x v="13"/>
    <x v="13"/>
    <x v="13"/>
    <x v="13"/>
    <x v="144"/>
    <x v="1"/>
    <n v="2779"/>
  </r>
  <r>
    <x v="14"/>
    <x v="14"/>
    <x v="14"/>
    <x v="14"/>
    <x v="144"/>
    <x v="1"/>
    <n v="89"/>
  </r>
  <r>
    <x v="15"/>
    <x v="15"/>
    <x v="15"/>
    <x v="15"/>
    <x v="144"/>
    <x v="1"/>
    <n v="16662"/>
  </r>
  <r>
    <x v="16"/>
    <x v="16"/>
    <x v="16"/>
    <x v="16"/>
    <x v="144"/>
    <x v="1"/>
    <n v="118203"/>
  </r>
  <r>
    <x v="17"/>
    <x v="17"/>
    <x v="17"/>
    <x v="17"/>
    <x v="144"/>
    <x v="1"/>
    <n v="5080"/>
  </r>
  <r>
    <x v="18"/>
    <x v="18"/>
    <x v="18"/>
    <x v="18"/>
    <x v="144"/>
    <x v="1"/>
    <n v="91575"/>
  </r>
  <r>
    <x v="19"/>
    <x v="19"/>
    <x v="19"/>
    <x v="19"/>
    <x v="144"/>
    <x v="1"/>
    <m/>
  </r>
  <r>
    <x v="20"/>
    <x v="20"/>
    <x v="20"/>
    <x v="20"/>
    <x v="144"/>
    <x v="1"/>
    <n v="86"/>
  </r>
  <r>
    <x v="21"/>
    <x v="21"/>
    <x v="21"/>
    <x v="21"/>
    <x v="144"/>
    <x v="1"/>
    <n v="16759"/>
  </r>
  <r>
    <x v="22"/>
    <x v="22"/>
    <x v="22"/>
    <x v="22"/>
    <x v="144"/>
    <x v="1"/>
    <n v="4703"/>
  </r>
  <r>
    <x v="23"/>
    <x v="23"/>
    <x v="23"/>
    <x v="23"/>
    <x v="144"/>
    <x v="1"/>
    <n v="118203"/>
  </r>
  <r>
    <x v="24"/>
    <x v="24"/>
    <x v="24"/>
    <x v="24"/>
    <x v="144"/>
    <x v="1"/>
    <n v="7352"/>
  </r>
  <r>
    <x v="25"/>
    <x v="25"/>
    <x v="25"/>
    <x v="25"/>
    <x v="144"/>
    <x v="1"/>
    <n v="0.2681211684096646"/>
  </r>
  <r>
    <x v="26"/>
    <x v="26"/>
    <x v="26"/>
    <x v="26"/>
    <x v="144"/>
    <x v="1"/>
    <n v="6.3849688885273901E-3"/>
  </r>
  <r>
    <x v="27"/>
    <x v="27"/>
    <x v="27"/>
    <x v="27"/>
    <x v="144"/>
    <x v="1"/>
    <n v="0.16560509554140126"/>
  </r>
  <r>
    <x v="28"/>
    <x v="28"/>
    <x v="28"/>
    <x v="28"/>
    <x v="144"/>
    <x v="1"/>
    <n v="19240.459210000001"/>
  </r>
  <r>
    <x v="29"/>
    <x v="29"/>
    <x v="29"/>
    <x v="29"/>
    <x v="144"/>
    <x v="1"/>
    <n v="19230.839769999999"/>
  </r>
  <r>
    <x v="30"/>
    <x v="30"/>
    <x v="30"/>
    <x v="30"/>
    <x v="144"/>
    <x v="1"/>
    <m/>
  </r>
  <r>
    <x v="31"/>
    <x v="31"/>
    <x v="31"/>
    <x v="31"/>
    <x v="144"/>
    <x v="1"/>
    <n v="9.6194400000000009"/>
  </r>
  <r>
    <x v="32"/>
    <x v="32"/>
    <x v="32"/>
    <x v="32"/>
    <x v="144"/>
    <x v="1"/>
    <n v="0.49420058246236059"/>
  </r>
  <r>
    <x v="33"/>
    <x v="33"/>
    <x v="33"/>
    <x v="33"/>
    <x v="144"/>
    <x v="1"/>
    <n v="0.49395350245251907"/>
  </r>
  <r>
    <x v="34"/>
    <x v="34"/>
    <x v="34"/>
    <x v="34"/>
    <x v="144"/>
    <x v="1"/>
    <n v="0.49395350245251907"/>
  </r>
  <r>
    <x v="35"/>
    <x v="35"/>
    <x v="35"/>
    <x v="35"/>
    <x v="144"/>
    <x v="1"/>
    <n v="38932.489950000003"/>
  </r>
  <r>
    <x v="36"/>
    <x v="36"/>
    <x v="36"/>
    <x v="36"/>
    <x v="144"/>
    <x v="1"/>
    <n v="35271.004540000002"/>
  </r>
  <r>
    <x v="37"/>
    <x v="37"/>
    <x v="37"/>
    <x v="37"/>
    <x v="144"/>
    <x v="1"/>
    <m/>
  </r>
  <r>
    <x v="38"/>
    <x v="38"/>
    <x v="38"/>
    <x v="38"/>
    <x v="144"/>
    <x v="1"/>
    <n v="3661.4854100000002"/>
  </r>
  <r>
    <x v="39"/>
    <x v="39"/>
    <x v="39"/>
    <x v="39"/>
    <x v="144"/>
    <x v="1"/>
    <m/>
  </r>
  <r>
    <x v="0"/>
    <x v="0"/>
    <x v="0"/>
    <x v="0"/>
    <x v="145"/>
    <x v="1"/>
    <n v="23617"/>
  </r>
  <r>
    <x v="1"/>
    <x v="1"/>
    <x v="1"/>
    <x v="1"/>
    <x v="145"/>
    <x v="1"/>
    <n v="10551"/>
  </r>
  <r>
    <x v="2"/>
    <x v="2"/>
    <x v="2"/>
    <x v="2"/>
    <x v="145"/>
    <x v="1"/>
    <n v="12066"/>
  </r>
  <r>
    <x v="3"/>
    <x v="3"/>
    <x v="3"/>
    <x v="3"/>
    <x v="145"/>
    <x v="1"/>
    <n v="1515"/>
  </r>
  <r>
    <x v="4"/>
    <x v="4"/>
    <x v="4"/>
    <x v="4"/>
    <x v="145"/>
    <x v="1"/>
    <n v="20997"/>
  </r>
  <r>
    <x v="5"/>
    <x v="5"/>
    <x v="5"/>
    <x v="5"/>
    <x v="145"/>
    <x v="1"/>
    <n v="3550"/>
  </r>
  <r>
    <x v="6"/>
    <x v="6"/>
    <x v="6"/>
    <x v="6"/>
    <x v="145"/>
    <x v="1"/>
    <n v="58715"/>
  </r>
  <r>
    <x v="7"/>
    <x v="7"/>
    <x v="7"/>
    <x v="7"/>
    <x v="145"/>
    <x v="1"/>
    <n v="27308"/>
  </r>
  <r>
    <x v="8"/>
    <x v="8"/>
    <x v="8"/>
    <x v="8"/>
    <x v="145"/>
    <x v="1"/>
    <n v="1513"/>
  </r>
  <r>
    <x v="9"/>
    <x v="9"/>
    <x v="9"/>
    <x v="9"/>
    <x v="145"/>
    <x v="1"/>
    <n v="29892"/>
  </r>
  <r>
    <x v="10"/>
    <x v="10"/>
    <x v="10"/>
    <x v="10"/>
    <x v="145"/>
    <x v="1"/>
    <n v="5011"/>
  </r>
  <r>
    <x v="11"/>
    <x v="11"/>
    <x v="11"/>
    <x v="11"/>
    <x v="145"/>
    <x v="1"/>
    <n v="68542"/>
  </r>
  <r>
    <x v="12"/>
    <x v="12"/>
    <x v="12"/>
    <x v="12"/>
    <x v="145"/>
    <x v="1"/>
    <n v="1418117"/>
  </r>
  <r>
    <x v="13"/>
    <x v="13"/>
    <x v="13"/>
    <x v="13"/>
    <x v="145"/>
    <x v="1"/>
    <n v="24408"/>
  </r>
  <r>
    <x v="14"/>
    <x v="14"/>
    <x v="14"/>
    <x v="14"/>
    <x v="145"/>
    <x v="1"/>
    <n v="5967"/>
  </r>
  <r>
    <x v="15"/>
    <x v="15"/>
    <x v="15"/>
    <x v="15"/>
    <x v="145"/>
    <x v="1"/>
    <n v="188665"/>
  </r>
  <r>
    <x v="16"/>
    <x v="16"/>
    <x v="16"/>
    <x v="16"/>
    <x v="145"/>
    <x v="1"/>
    <n v="1710710"/>
  </r>
  <r>
    <x v="17"/>
    <x v="17"/>
    <x v="17"/>
    <x v="17"/>
    <x v="145"/>
    <x v="1"/>
    <n v="239228"/>
  </r>
  <r>
    <x v="18"/>
    <x v="18"/>
    <x v="18"/>
    <x v="18"/>
    <x v="145"/>
    <x v="1"/>
    <n v="1181812"/>
  </r>
  <r>
    <x v="19"/>
    <x v="19"/>
    <x v="19"/>
    <x v="19"/>
    <x v="145"/>
    <x v="1"/>
    <n v="8"/>
  </r>
  <r>
    <x v="20"/>
    <x v="20"/>
    <x v="20"/>
    <x v="20"/>
    <x v="145"/>
    <x v="1"/>
    <n v="1842"/>
  </r>
  <r>
    <x v="21"/>
    <x v="21"/>
    <x v="21"/>
    <x v="21"/>
    <x v="145"/>
    <x v="1"/>
    <n v="225093"/>
  </r>
  <r>
    <x v="22"/>
    <x v="22"/>
    <x v="22"/>
    <x v="22"/>
    <x v="145"/>
    <x v="1"/>
    <n v="62728"/>
  </r>
  <r>
    <x v="23"/>
    <x v="23"/>
    <x v="23"/>
    <x v="23"/>
    <x v="145"/>
    <x v="1"/>
    <n v="1710711"/>
  </r>
  <r>
    <x v="24"/>
    <x v="24"/>
    <x v="24"/>
    <x v="24"/>
    <x v="145"/>
    <x v="1"/>
    <n v="168155"/>
  </r>
  <r>
    <x v="25"/>
    <x v="25"/>
    <x v="25"/>
    <x v="25"/>
    <x v="145"/>
    <x v="1"/>
    <n v="0.3934533551554828"/>
  </r>
  <r>
    <x v="26"/>
    <x v="26"/>
    <x v="26"/>
    <x v="26"/>
    <x v="145"/>
    <x v="1"/>
    <n v="2.2507469585169779E-2"/>
  </r>
  <r>
    <x v="27"/>
    <x v="27"/>
    <x v="27"/>
    <x v="27"/>
    <x v="145"/>
    <x v="1"/>
    <n v="0.27934403144893949"/>
  </r>
  <r>
    <x v="28"/>
    <x v="28"/>
    <x v="28"/>
    <x v="28"/>
    <x v="145"/>
    <x v="1"/>
    <n v="251589.31883"/>
  </r>
  <r>
    <x v="29"/>
    <x v="29"/>
    <x v="29"/>
    <x v="29"/>
    <x v="145"/>
    <x v="1"/>
    <n v="251539.87547999999"/>
  </r>
  <r>
    <x v="30"/>
    <x v="30"/>
    <x v="30"/>
    <x v="30"/>
    <x v="145"/>
    <x v="1"/>
    <m/>
  </r>
  <r>
    <x v="31"/>
    <x v="31"/>
    <x v="31"/>
    <x v="31"/>
    <x v="145"/>
    <x v="1"/>
    <n v="49.443349999999995"/>
  </r>
  <r>
    <x v="32"/>
    <x v="32"/>
    <x v="32"/>
    <x v="32"/>
    <x v="145"/>
    <x v="1"/>
    <n v="0.37740210438499894"/>
  </r>
  <r>
    <x v="33"/>
    <x v="33"/>
    <x v="33"/>
    <x v="33"/>
    <x v="145"/>
    <x v="1"/>
    <n v="0.37732793579777663"/>
  </r>
  <r>
    <x v="34"/>
    <x v="34"/>
    <x v="34"/>
    <x v="34"/>
    <x v="145"/>
    <x v="1"/>
    <n v="0.37732793579777663"/>
  </r>
  <r>
    <x v="35"/>
    <x v="35"/>
    <x v="35"/>
    <x v="35"/>
    <x v="145"/>
    <x v="1"/>
    <n v="666634.64752"/>
  </r>
  <r>
    <x v="36"/>
    <x v="36"/>
    <x v="36"/>
    <x v="36"/>
    <x v="145"/>
    <x v="1"/>
    <n v="604579.44069000008"/>
  </r>
  <r>
    <x v="37"/>
    <x v="37"/>
    <x v="37"/>
    <x v="37"/>
    <x v="145"/>
    <x v="1"/>
    <m/>
  </r>
  <r>
    <x v="38"/>
    <x v="38"/>
    <x v="38"/>
    <x v="38"/>
    <x v="145"/>
    <x v="1"/>
    <n v="62055.206829999996"/>
  </r>
  <r>
    <x v="39"/>
    <x v="39"/>
    <x v="39"/>
    <x v="39"/>
    <x v="145"/>
    <x v="1"/>
    <m/>
  </r>
  <r>
    <x v="0"/>
    <x v="0"/>
    <x v="0"/>
    <x v="0"/>
    <x v="190"/>
    <x v="1"/>
    <n v="1460"/>
  </r>
  <r>
    <x v="1"/>
    <x v="1"/>
    <x v="1"/>
    <x v="1"/>
    <x v="190"/>
    <x v="1"/>
    <n v="414"/>
  </r>
  <r>
    <x v="2"/>
    <x v="2"/>
    <x v="2"/>
    <x v="2"/>
    <x v="190"/>
    <x v="1"/>
    <n v="487"/>
  </r>
  <r>
    <x v="3"/>
    <x v="3"/>
    <x v="3"/>
    <x v="3"/>
    <x v="190"/>
    <x v="1"/>
    <n v="73"/>
  </r>
  <r>
    <x v="4"/>
    <x v="4"/>
    <x v="4"/>
    <x v="4"/>
    <x v="190"/>
    <x v="1"/>
    <n v="2156"/>
  </r>
  <r>
    <x v="5"/>
    <x v="5"/>
    <x v="5"/>
    <x v="5"/>
    <x v="190"/>
    <x v="1"/>
    <n v="116"/>
  </r>
  <r>
    <x v="6"/>
    <x v="6"/>
    <x v="6"/>
    <x v="6"/>
    <x v="190"/>
    <x v="1"/>
    <n v="4146"/>
  </r>
  <r>
    <x v="7"/>
    <x v="7"/>
    <x v="7"/>
    <x v="7"/>
    <x v="190"/>
    <x v="1"/>
    <n v="1740"/>
  </r>
  <r>
    <x v="8"/>
    <x v="8"/>
    <x v="8"/>
    <x v="8"/>
    <x v="190"/>
    <x v="1"/>
    <n v="229"/>
  </r>
  <r>
    <x v="9"/>
    <x v="9"/>
    <x v="9"/>
    <x v="9"/>
    <x v="190"/>
    <x v="1"/>
    <n v="2178"/>
  </r>
  <r>
    <x v="10"/>
    <x v="10"/>
    <x v="10"/>
    <x v="10"/>
    <x v="190"/>
    <x v="1"/>
    <n v="7437"/>
  </r>
  <r>
    <x v="11"/>
    <x v="11"/>
    <x v="11"/>
    <x v="11"/>
    <x v="190"/>
    <x v="1"/>
    <n v="704"/>
  </r>
  <r>
    <x v="12"/>
    <x v="12"/>
    <x v="12"/>
    <x v="12"/>
    <x v="190"/>
    <x v="1"/>
    <n v="81794"/>
  </r>
  <r>
    <x v="13"/>
    <x v="13"/>
    <x v="13"/>
    <x v="13"/>
    <x v="190"/>
    <x v="1"/>
    <n v="2511"/>
  </r>
  <r>
    <x v="14"/>
    <x v="14"/>
    <x v="14"/>
    <x v="14"/>
    <x v="190"/>
    <x v="1"/>
    <n v="2"/>
  </r>
  <r>
    <x v="15"/>
    <x v="15"/>
    <x v="15"/>
    <x v="15"/>
    <x v="190"/>
    <x v="1"/>
    <n v="13385"/>
  </r>
  <r>
    <x v="16"/>
    <x v="16"/>
    <x v="16"/>
    <x v="16"/>
    <x v="190"/>
    <x v="1"/>
    <n v="105833"/>
  </r>
  <r>
    <x v="17"/>
    <x v="17"/>
    <x v="17"/>
    <x v="17"/>
    <x v="190"/>
    <x v="1"/>
    <n v="16"/>
  </r>
  <r>
    <x v="18"/>
    <x v="18"/>
    <x v="18"/>
    <x v="18"/>
    <x v="190"/>
    <x v="1"/>
    <n v="82550"/>
  </r>
  <r>
    <x v="19"/>
    <x v="19"/>
    <x v="19"/>
    <x v="19"/>
    <x v="190"/>
    <x v="1"/>
    <n v="2"/>
  </r>
  <r>
    <x v="20"/>
    <x v="20"/>
    <x v="20"/>
    <x v="20"/>
    <x v="190"/>
    <x v="1"/>
    <m/>
  </r>
  <r>
    <x v="21"/>
    <x v="21"/>
    <x v="21"/>
    <x v="21"/>
    <x v="190"/>
    <x v="1"/>
    <n v="19702"/>
  </r>
  <r>
    <x v="22"/>
    <x v="22"/>
    <x v="22"/>
    <x v="22"/>
    <x v="190"/>
    <x v="1"/>
    <n v="3563"/>
  </r>
  <r>
    <x v="23"/>
    <x v="23"/>
    <x v="23"/>
    <x v="23"/>
    <x v="190"/>
    <x v="1"/>
    <n v="105833"/>
  </r>
  <r>
    <x v="24"/>
    <x v="24"/>
    <x v="24"/>
    <x v="24"/>
    <x v="190"/>
    <x v="1"/>
    <n v="3714"/>
  </r>
  <r>
    <x v="25"/>
    <x v="25"/>
    <x v="25"/>
    <x v="25"/>
    <x v="190"/>
    <x v="1"/>
    <n v="0.3313888888888889"/>
  </r>
  <r>
    <x v="26"/>
    <x v="26"/>
    <x v="26"/>
    <x v="26"/>
    <x v="190"/>
    <x v="1"/>
    <n v="1.8500659550175696E-2"/>
  </r>
  <r>
    <x v="27"/>
    <x v="27"/>
    <x v="27"/>
    <x v="27"/>
    <x v="190"/>
    <x v="1"/>
    <n v="0.2810065907729179"/>
  </r>
  <r>
    <x v="28"/>
    <x v="28"/>
    <x v="28"/>
    <x v="28"/>
    <x v="190"/>
    <x v="1"/>
    <n v="21480.78887"/>
  </r>
  <r>
    <x v="29"/>
    <x v="29"/>
    <x v="29"/>
    <x v="29"/>
    <x v="190"/>
    <x v="1"/>
    <n v="21416.996070000001"/>
  </r>
  <r>
    <x v="30"/>
    <x v="30"/>
    <x v="30"/>
    <x v="30"/>
    <x v="190"/>
    <x v="1"/>
    <m/>
  </r>
  <r>
    <x v="31"/>
    <x v="31"/>
    <x v="31"/>
    <x v="31"/>
    <x v="190"/>
    <x v="1"/>
    <n v="63.7928"/>
  </r>
  <r>
    <x v="32"/>
    <x v="32"/>
    <x v="32"/>
    <x v="32"/>
    <x v="190"/>
    <x v="1"/>
    <n v="0.62111459850262862"/>
  </r>
  <r>
    <x v="33"/>
    <x v="33"/>
    <x v="33"/>
    <x v="33"/>
    <x v="190"/>
    <x v="1"/>
    <n v="0.6192700368527212"/>
  </r>
  <r>
    <x v="34"/>
    <x v="34"/>
    <x v="34"/>
    <x v="34"/>
    <x v="190"/>
    <x v="1"/>
    <n v="0.6192700368527212"/>
  </r>
  <r>
    <x v="35"/>
    <x v="35"/>
    <x v="35"/>
    <x v="35"/>
    <x v="190"/>
    <x v="1"/>
    <n v="34584.260170000001"/>
  </r>
  <r>
    <x v="36"/>
    <x v="36"/>
    <x v="36"/>
    <x v="36"/>
    <x v="190"/>
    <x v="1"/>
    <n v="30925.761129999999"/>
  </r>
  <r>
    <x v="37"/>
    <x v="37"/>
    <x v="37"/>
    <x v="37"/>
    <x v="190"/>
    <x v="1"/>
    <m/>
  </r>
  <r>
    <x v="38"/>
    <x v="38"/>
    <x v="38"/>
    <x v="38"/>
    <x v="190"/>
    <x v="1"/>
    <n v="3658.4990499999999"/>
  </r>
  <r>
    <x v="39"/>
    <x v="39"/>
    <x v="39"/>
    <x v="39"/>
    <x v="190"/>
    <x v="1"/>
    <m/>
  </r>
  <r>
    <x v="0"/>
    <x v="0"/>
    <x v="0"/>
    <x v="0"/>
    <x v="146"/>
    <x v="1"/>
    <n v="1121"/>
  </r>
  <r>
    <x v="1"/>
    <x v="1"/>
    <x v="1"/>
    <x v="1"/>
    <x v="146"/>
    <x v="1"/>
    <n v="208"/>
  </r>
  <r>
    <x v="2"/>
    <x v="2"/>
    <x v="2"/>
    <x v="2"/>
    <x v="146"/>
    <x v="1"/>
    <n v="290"/>
  </r>
  <r>
    <x v="3"/>
    <x v="3"/>
    <x v="3"/>
    <x v="3"/>
    <x v="146"/>
    <x v="1"/>
    <n v="82"/>
  </r>
  <r>
    <x v="4"/>
    <x v="4"/>
    <x v="4"/>
    <x v="4"/>
    <x v="146"/>
    <x v="1"/>
    <n v="795"/>
  </r>
  <r>
    <x v="5"/>
    <x v="5"/>
    <x v="5"/>
    <x v="5"/>
    <x v="146"/>
    <x v="1"/>
    <n v="29"/>
  </r>
  <r>
    <x v="6"/>
    <x v="6"/>
    <x v="6"/>
    <x v="6"/>
    <x v="146"/>
    <x v="1"/>
    <n v="2153"/>
  </r>
  <r>
    <x v="7"/>
    <x v="7"/>
    <x v="7"/>
    <x v="7"/>
    <x v="146"/>
    <x v="1"/>
    <n v="1005"/>
  </r>
  <r>
    <x v="8"/>
    <x v="8"/>
    <x v="8"/>
    <x v="8"/>
    <x v="146"/>
    <x v="1"/>
    <n v="5"/>
  </r>
  <r>
    <x v="9"/>
    <x v="9"/>
    <x v="9"/>
    <x v="9"/>
    <x v="146"/>
    <x v="1"/>
    <n v="1144"/>
  </r>
  <r>
    <x v="10"/>
    <x v="10"/>
    <x v="10"/>
    <x v="10"/>
    <x v="146"/>
    <x v="1"/>
    <n v="401"/>
  </r>
  <r>
    <x v="11"/>
    <x v="11"/>
    <x v="11"/>
    <x v="11"/>
    <x v="146"/>
    <x v="1"/>
    <n v="487"/>
  </r>
  <r>
    <x v="12"/>
    <x v="12"/>
    <x v="12"/>
    <x v="12"/>
    <x v="146"/>
    <x v="1"/>
    <n v="52295"/>
  </r>
  <r>
    <x v="13"/>
    <x v="13"/>
    <x v="13"/>
    <x v="13"/>
    <x v="146"/>
    <x v="1"/>
    <n v="13849"/>
  </r>
  <r>
    <x v="14"/>
    <x v="14"/>
    <x v="14"/>
    <x v="14"/>
    <x v="146"/>
    <x v="1"/>
    <n v="10"/>
  </r>
  <r>
    <x v="15"/>
    <x v="15"/>
    <x v="15"/>
    <x v="15"/>
    <x v="146"/>
    <x v="1"/>
    <n v="7485"/>
  </r>
  <r>
    <x v="16"/>
    <x v="16"/>
    <x v="16"/>
    <x v="16"/>
    <x v="146"/>
    <x v="1"/>
    <n v="74527"/>
  </r>
  <r>
    <x v="17"/>
    <x v="17"/>
    <x v="17"/>
    <x v="17"/>
    <x v="146"/>
    <x v="1"/>
    <n v="146"/>
  </r>
  <r>
    <x v="18"/>
    <x v="18"/>
    <x v="18"/>
    <x v="18"/>
    <x v="146"/>
    <x v="1"/>
    <n v="60447"/>
  </r>
  <r>
    <x v="19"/>
    <x v="19"/>
    <x v="19"/>
    <x v="19"/>
    <x v="146"/>
    <x v="1"/>
    <m/>
  </r>
  <r>
    <x v="20"/>
    <x v="20"/>
    <x v="20"/>
    <x v="20"/>
    <x v="146"/>
    <x v="1"/>
    <n v="1"/>
  </r>
  <r>
    <x v="21"/>
    <x v="21"/>
    <x v="21"/>
    <x v="21"/>
    <x v="146"/>
    <x v="1"/>
    <n v="11005"/>
  </r>
  <r>
    <x v="22"/>
    <x v="22"/>
    <x v="22"/>
    <x v="22"/>
    <x v="146"/>
    <x v="1"/>
    <n v="2928"/>
  </r>
  <r>
    <x v="23"/>
    <x v="23"/>
    <x v="23"/>
    <x v="23"/>
    <x v="146"/>
    <x v="1"/>
    <n v="74527"/>
  </r>
  <r>
    <x v="24"/>
    <x v="24"/>
    <x v="24"/>
    <x v="24"/>
    <x v="146"/>
    <x v="1"/>
    <n v="2779"/>
  </r>
  <r>
    <x v="25"/>
    <x v="25"/>
    <x v="25"/>
    <x v="25"/>
    <x v="146"/>
    <x v="1"/>
    <n v="0.40620155038759692"/>
  </r>
  <r>
    <x v="26"/>
    <x v="26"/>
    <x v="26"/>
    <x v="26"/>
    <x v="146"/>
    <x v="1"/>
    <n v="5.9252582911888908E-3"/>
  </r>
  <r>
    <x v="27"/>
    <x v="27"/>
    <x v="27"/>
    <x v="27"/>
    <x v="146"/>
    <x v="1"/>
    <n v="0.18028169014084508"/>
  </r>
  <r>
    <x v="28"/>
    <x v="28"/>
    <x v="28"/>
    <x v="28"/>
    <x v="146"/>
    <x v="1"/>
    <n v="12596.06999"/>
  </r>
  <r>
    <x v="29"/>
    <x v="29"/>
    <x v="29"/>
    <x v="29"/>
    <x v="146"/>
    <x v="1"/>
    <n v="12074.13773"/>
  </r>
  <r>
    <x v="30"/>
    <x v="30"/>
    <x v="30"/>
    <x v="30"/>
    <x v="146"/>
    <x v="1"/>
    <m/>
  </r>
  <r>
    <x v="31"/>
    <x v="31"/>
    <x v="31"/>
    <x v="31"/>
    <x v="146"/>
    <x v="1"/>
    <n v="521.93226000000004"/>
  </r>
  <r>
    <x v="32"/>
    <x v="32"/>
    <x v="32"/>
    <x v="32"/>
    <x v="146"/>
    <x v="1"/>
    <n v="0.40322320168546799"/>
  </r>
  <r>
    <x v="33"/>
    <x v="33"/>
    <x v="33"/>
    <x v="33"/>
    <x v="146"/>
    <x v="1"/>
    <n v="0.38651519695802422"/>
  </r>
  <r>
    <x v="34"/>
    <x v="34"/>
    <x v="34"/>
    <x v="34"/>
    <x v="146"/>
    <x v="1"/>
    <n v="0.38651519695802422"/>
  </r>
  <r>
    <x v="35"/>
    <x v="35"/>
    <x v="35"/>
    <x v="35"/>
    <x v="146"/>
    <x v="1"/>
    <n v="31238.45537"/>
  </r>
  <r>
    <x v="36"/>
    <x v="36"/>
    <x v="36"/>
    <x v="36"/>
    <x v="146"/>
    <x v="1"/>
    <n v="29078.572929999998"/>
  </r>
  <r>
    <x v="37"/>
    <x v="37"/>
    <x v="37"/>
    <x v="37"/>
    <x v="146"/>
    <x v="1"/>
    <m/>
  </r>
  <r>
    <x v="38"/>
    <x v="38"/>
    <x v="38"/>
    <x v="38"/>
    <x v="146"/>
    <x v="1"/>
    <n v="2159.8824399999999"/>
  </r>
  <r>
    <x v="39"/>
    <x v="39"/>
    <x v="39"/>
    <x v="39"/>
    <x v="146"/>
    <x v="1"/>
    <m/>
  </r>
  <r>
    <x v="0"/>
    <x v="0"/>
    <x v="0"/>
    <x v="0"/>
    <x v="147"/>
    <x v="1"/>
    <n v="808"/>
  </r>
  <r>
    <x v="1"/>
    <x v="1"/>
    <x v="1"/>
    <x v="1"/>
    <x v="147"/>
    <x v="1"/>
    <n v="322"/>
  </r>
  <r>
    <x v="2"/>
    <x v="2"/>
    <x v="2"/>
    <x v="2"/>
    <x v="147"/>
    <x v="1"/>
    <n v="394"/>
  </r>
  <r>
    <x v="3"/>
    <x v="3"/>
    <x v="3"/>
    <x v="3"/>
    <x v="147"/>
    <x v="1"/>
    <n v="72"/>
  </r>
  <r>
    <x v="4"/>
    <x v="4"/>
    <x v="4"/>
    <x v="4"/>
    <x v="147"/>
    <x v="1"/>
    <n v="1613"/>
  </r>
  <r>
    <x v="5"/>
    <x v="5"/>
    <x v="5"/>
    <x v="5"/>
    <x v="147"/>
    <x v="1"/>
    <n v="20"/>
  </r>
  <r>
    <x v="6"/>
    <x v="6"/>
    <x v="6"/>
    <x v="6"/>
    <x v="147"/>
    <x v="1"/>
    <n v="2763"/>
  </r>
  <r>
    <x v="7"/>
    <x v="7"/>
    <x v="7"/>
    <x v="7"/>
    <x v="147"/>
    <x v="1"/>
    <n v="1027"/>
  </r>
  <r>
    <x v="8"/>
    <x v="8"/>
    <x v="8"/>
    <x v="8"/>
    <x v="147"/>
    <x v="1"/>
    <n v="56"/>
  </r>
  <r>
    <x v="9"/>
    <x v="9"/>
    <x v="9"/>
    <x v="9"/>
    <x v="147"/>
    <x v="1"/>
    <n v="1680"/>
  </r>
  <r>
    <x v="10"/>
    <x v="10"/>
    <x v="10"/>
    <x v="10"/>
    <x v="147"/>
    <x v="1"/>
    <n v="1861"/>
  </r>
  <r>
    <x v="11"/>
    <x v="11"/>
    <x v="11"/>
    <x v="11"/>
    <x v="147"/>
    <x v="1"/>
    <n v="2760"/>
  </r>
  <r>
    <x v="12"/>
    <x v="12"/>
    <x v="12"/>
    <x v="12"/>
    <x v="147"/>
    <x v="1"/>
    <n v="53216"/>
  </r>
  <r>
    <x v="13"/>
    <x v="13"/>
    <x v="13"/>
    <x v="13"/>
    <x v="147"/>
    <x v="1"/>
    <n v="1508"/>
  </r>
  <r>
    <x v="14"/>
    <x v="14"/>
    <x v="14"/>
    <x v="14"/>
    <x v="147"/>
    <x v="1"/>
    <n v="17"/>
  </r>
  <r>
    <x v="15"/>
    <x v="15"/>
    <x v="15"/>
    <x v="15"/>
    <x v="147"/>
    <x v="1"/>
    <n v="7259"/>
  </r>
  <r>
    <x v="16"/>
    <x v="16"/>
    <x v="16"/>
    <x v="16"/>
    <x v="147"/>
    <x v="1"/>
    <n v="66621"/>
  </r>
  <r>
    <x v="17"/>
    <x v="17"/>
    <x v="17"/>
    <x v="17"/>
    <x v="147"/>
    <x v="1"/>
    <m/>
  </r>
  <r>
    <x v="18"/>
    <x v="18"/>
    <x v="18"/>
    <x v="18"/>
    <x v="147"/>
    <x v="1"/>
    <n v="56451"/>
  </r>
  <r>
    <x v="19"/>
    <x v="19"/>
    <x v="19"/>
    <x v="19"/>
    <x v="147"/>
    <x v="1"/>
    <n v="1"/>
  </r>
  <r>
    <x v="20"/>
    <x v="20"/>
    <x v="20"/>
    <x v="20"/>
    <x v="147"/>
    <x v="1"/>
    <n v="17"/>
  </r>
  <r>
    <x v="21"/>
    <x v="21"/>
    <x v="21"/>
    <x v="21"/>
    <x v="147"/>
    <x v="1"/>
    <n v="7499"/>
  </r>
  <r>
    <x v="22"/>
    <x v="22"/>
    <x v="22"/>
    <x v="22"/>
    <x v="147"/>
    <x v="1"/>
    <n v="2652"/>
  </r>
  <r>
    <x v="23"/>
    <x v="23"/>
    <x v="23"/>
    <x v="23"/>
    <x v="147"/>
    <x v="1"/>
    <n v="66620"/>
  </r>
  <r>
    <x v="24"/>
    <x v="24"/>
    <x v="24"/>
    <x v="24"/>
    <x v="147"/>
    <x v="1"/>
    <n v="2016"/>
  </r>
  <r>
    <x v="25"/>
    <x v="25"/>
    <x v="25"/>
    <x v="25"/>
    <x v="147"/>
    <x v="1"/>
    <n v="0.32042253521126762"/>
  </r>
  <r>
    <x v="26"/>
    <x v="26"/>
    <x v="26"/>
    <x v="26"/>
    <x v="147"/>
    <x v="1"/>
    <n v="1.2483806383229301E-2"/>
  </r>
  <r>
    <x v="27"/>
    <x v="27"/>
    <x v="27"/>
    <x v="27"/>
    <x v="147"/>
    <x v="1"/>
    <n v="0.35714285714285715"/>
  </r>
  <r>
    <x v="28"/>
    <x v="28"/>
    <x v="28"/>
    <x v="28"/>
    <x v="147"/>
    <x v="1"/>
    <n v="9247.0292200000004"/>
  </r>
  <r>
    <x v="29"/>
    <x v="29"/>
    <x v="29"/>
    <x v="29"/>
    <x v="147"/>
    <x v="1"/>
    <n v="9244.5464400000001"/>
  </r>
  <r>
    <x v="30"/>
    <x v="30"/>
    <x v="30"/>
    <x v="30"/>
    <x v="147"/>
    <x v="1"/>
    <m/>
  </r>
  <r>
    <x v="31"/>
    <x v="31"/>
    <x v="31"/>
    <x v="31"/>
    <x v="147"/>
    <x v="1"/>
    <n v="2.48278"/>
  </r>
  <r>
    <x v="32"/>
    <x v="32"/>
    <x v="32"/>
    <x v="32"/>
    <x v="147"/>
    <x v="1"/>
    <n v="0.63255834684841361"/>
  </r>
  <r>
    <x v="33"/>
    <x v="33"/>
    <x v="33"/>
    <x v="33"/>
    <x v="147"/>
    <x v="1"/>
    <n v="0.63238850817103687"/>
  </r>
  <r>
    <x v="34"/>
    <x v="34"/>
    <x v="34"/>
    <x v="34"/>
    <x v="147"/>
    <x v="1"/>
    <n v="0.63238850817103687"/>
  </r>
  <r>
    <x v="35"/>
    <x v="35"/>
    <x v="35"/>
    <x v="35"/>
    <x v="147"/>
    <x v="1"/>
    <n v="14618.460519999999"/>
  </r>
  <r>
    <x v="36"/>
    <x v="36"/>
    <x v="36"/>
    <x v="36"/>
    <x v="147"/>
    <x v="1"/>
    <n v="12845.63882"/>
  </r>
  <r>
    <x v="37"/>
    <x v="37"/>
    <x v="37"/>
    <x v="37"/>
    <x v="147"/>
    <x v="1"/>
    <m/>
  </r>
  <r>
    <x v="38"/>
    <x v="38"/>
    <x v="38"/>
    <x v="38"/>
    <x v="147"/>
    <x v="1"/>
    <n v="1772.8217"/>
  </r>
  <r>
    <x v="39"/>
    <x v="39"/>
    <x v="39"/>
    <x v="39"/>
    <x v="147"/>
    <x v="1"/>
    <m/>
  </r>
  <r>
    <x v="0"/>
    <x v="0"/>
    <x v="0"/>
    <x v="0"/>
    <x v="148"/>
    <x v="1"/>
    <n v="730"/>
  </r>
  <r>
    <x v="1"/>
    <x v="1"/>
    <x v="1"/>
    <x v="1"/>
    <x v="148"/>
    <x v="1"/>
    <n v="160"/>
  </r>
  <r>
    <x v="2"/>
    <x v="2"/>
    <x v="2"/>
    <x v="2"/>
    <x v="148"/>
    <x v="1"/>
    <n v="211"/>
  </r>
  <r>
    <x v="3"/>
    <x v="3"/>
    <x v="3"/>
    <x v="3"/>
    <x v="148"/>
    <x v="1"/>
    <n v="51"/>
  </r>
  <r>
    <x v="4"/>
    <x v="4"/>
    <x v="4"/>
    <x v="4"/>
    <x v="148"/>
    <x v="1"/>
    <n v="91"/>
  </r>
  <r>
    <x v="5"/>
    <x v="5"/>
    <x v="5"/>
    <x v="5"/>
    <x v="148"/>
    <x v="1"/>
    <n v="94"/>
  </r>
  <r>
    <x v="6"/>
    <x v="6"/>
    <x v="6"/>
    <x v="6"/>
    <x v="148"/>
    <x v="1"/>
    <n v="1075"/>
  </r>
  <r>
    <x v="7"/>
    <x v="7"/>
    <x v="7"/>
    <x v="7"/>
    <x v="148"/>
    <x v="1"/>
    <n v="816"/>
  </r>
  <r>
    <x v="8"/>
    <x v="8"/>
    <x v="8"/>
    <x v="8"/>
    <x v="148"/>
    <x v="1"/>
    <n v="7"/>
  </r>
  <r>
    <x v="9"/>
    <x v="9"/>
    <x v="9"/>
    <x v="9"/>
    <x v="148"/>
    <x v="1"/>
    <n v="254"/>
  </r>
  <r>
    <x v="10"/>
    <x v="10"/>
    <x v="10"/>
    <x v="10"/>
    <x v="148"/>
    <x v="1"/>
    <n v="608"/>
  </r>
  <r>
    <x v="11"/>
    <x v="11"/>
    <x v="11"/>
    <x v="11"/>
    <x v="148"/>
    <x v="1"/>
    <n v="7806"/>
  </r>
  <r>
    <x v="12"/>
    <x v="12"/>
    <x v="12"/>
    <x v="12"/>
    <x v="148"/>
    <x v="1"/>
    <n v="42086"/>
  </r>
  <r>
    <x v="13"/>
    <x v="13"/>
    <x v="13"/>
    <x v="13"/>
    <x v="148"/>
    <x v="1"/>
    <n v="1730"/>
  </r>
  <r>
    <x v="14"/>
    <x v="14"/>
    <x v="14"/>
    <x v="14"/>
    <x v="148"/>
    <x v="1"/>
    <m/>
  </r>
  <r>
    <x v="15"/>
    <x v="15"/>
    <x v="15"/>
    <x v="15"/>
    <x v="148"/>
    <x v="1"/>
    <n v="6442"/>
  </r>
  <r>
    <x v="16"/>
    <x v="16"/>
    <x v="16"/>
    <x v="16"/>
    <x v="148"/>
    <x v="1"/>
    <n v="58672"/>
  </r>
  <r>
    <x v="17"/>
    <x v="17"/>
    <x v="17"/>
    <x v="17"/>
    <x v="148"/>
    <x v="1"/>
    <n v="15166"/>
  </r>
  <r>
    <x v="18"/>
    <x v="18"/>
    <x v="18"/>
    <x v="18"/>
    <x v="148"/>
    <x v="1"/>
    <n v="36603"/>
  </r>
  <r>
    <x v="19"/>
    <x v="19"/>
    <x v="19"/>
    <x v="19"/>
    <x v="148"/>
    <x v="1"/>
    <m/>
  </r>
  <r>
    <x v="20"/>
    <x v="20"/>
    <x v="20"/>
    <x v="20"/>
    <x v="148"/>
    <x v="1"/>
    <m/>
  </r>
  <r>
    <x v="21"/>
    <x v="21"/>
    <x v="21"/>
    <x v="21"/>
    <x v="148"/>
    <x v="1"/>
    <n v="4631"/>
  </r>
  <r>
    <x v="22"/>
    <x v="22"/>
    <x v="22"/>
    <x v="22"/>
    <x v="148"/>
    <x v="1"/>
    <n v="2272"/>
  </r>
  <r>
    <x v="23"/>
    <x v="23"/>
    <x v="23"/>
    <x v="23"/>
    <x v="148"/>
    <x v="1"/>
    <n v="58672"/>
  </r>
  <r>
    <x v="24"/>
    <x v="24"/>
    <x v="24"/>
    <x v="24"/>
    <x v="148"/>
    <x v="1"/>
    <n v="2181"/>
  </r>
  <r>
    <x v="25"/>
    <x v="25"/>
    <x v="25"/>
    <x v="25"/>
    <x v="148"/>
    <x v="1"/>
    <n v="0.68561064087061674"/>
  </r>
  <r>
    <x v="26"/>
    <x v="26"/>
    <x v="26"/>
    <x v="26"/>
    <x v="148"/>
    <x v="1"/>
    <n v="7.5876049811757895E-3"/>
  </r>
  <r>
    <x v="27"/>
    <x v="27"/>
    <x v="27"/>
    <x v="27"/>
    <x v="148"/>
    <x v="1"/>
    <n v="0.1272264631043257"/>
  </r>
  <r>
    <x v="28"/>
    <x v="28"/>
    <x v="28"/>
    <x v="28"/>
    <x v="148"/>
    <x v="1"/>
    <n v="6053.2445800000005"/>
  </r>
  <r>
    <x v="29"/>
    <x v="29"/>
    <x v="29"/>
    <x v="29"/>
    <x v="148"/>
    <x v="1"/>
    <n v="6052.8333600000005"/>
  </r>
  <r>
    <x v="30"/>
    <x v="30"/>
    <x v="30"/>
    <x v="30"/>
    <x v="148"/>
    <x v="1"/>
    <m/>
  </r>
  <r>
    <x v="31"/>
    <x v="31"/>
    <x v="31"/>
    <x v="31"/>
    <x v="148"/>
    <x v="1"/>
    <n v="0.41122000000000003"/>
  </r>
  <r>
    <x v="32"/>
    <x v="32"/>
    <x v="32"/>
    <x v="32"/>
    <x v="148"/>
    <x v="1"/>
    <n v="0.36041893540043374"/>
  </r>
  <r>
    <x v="33"/>
    <x v="33"/>
    <x v="33"/>
    <x v="33"/>
    <x v="148"/>
    <x v="1"/>
    <n v="0.36039445076700177"/>
  </r>
  <r>
    <x v="34"/>
    <x v="34"/>
    <x v="34"/>
    <x v="34"/>
    <x v="148"/>
    <x v="1"/>
    <n v="0.36039445076700177"/>
  </r>
  <r>
    <x v="35"/>
    <x v="35"/>
    <x v="35"/>
    <x v="35"/>
    <x v="148"/>
    <x v="1"/>
    <n v="16795.02375"/>
  </r>
  <r>
    <x v="36"/>
    <x v="36"/>
    <x v="36"/>
    <x v="36"/>
    <x v="148"/>
    <x v="1"/>
    <n v="15203.94875"/>
  </r>
  <r>
    <x v="37"/>
    <x v="37"/>
    <x v="37"/>
    <x v="37"/>
    <x v="148"/>
    <x v="1"/>
    <m/>
  </r>
  <r>
    <x v="38"/>
    <x v="38"/>
    <x v="38"/>
    <x v="38"/>
    <x v="148"/>
    <x v="1"/>
    <n v="1591.075"/>
  </r>
  <r>
    <x v="39"/>
    <x v="39"/>
    <x v="39"/>
    <x v="39"/>
    <x v="148"/>
    <x v="1"/>
    <m/>
  </r>
  <r>
    <x v="0"/>
    <x v="0"/>
    <x v="0"/>
    <x v="0"/>
    <x v="149"/>
    <x v="1"/>
    <n v="33068"/>
  </r>
  <r>
    <x v="1"/>
    <x v="1"/>
    <x v="1"/>
    <x v="1"/>
    <x v="149"/>
    <x v="1"/>
    <n v="20173"/>
  </r>
  <r>
    <x v="2"/>
    <x v="2"/>
    <x v="2"/>
    <x v="2"/>
    <x v="149"/>
    <x v="1"/>
    <n v="22600"/>
  </r>
  <r>
    <x v="3"/>
    <x v="3"/>
    <x v="3"/>
    <x v="3"/>
    <x v="149"/>
    <x v="1"/>
    <n v="2427"/>
  </r>
  <r>
    <x v="4"/>
    <x v="4"/>
    <x v="4"/>
    <x v="4"/>
    <x v="149"/>
    <x v="1"/>
    <n v="21929"/>
  </r>
  <r>
    <x v="5"/>
    <x v="5"/>
    <x v="5"/>
    <x v="5"/>
    <x v="149"/>
    <x v="1"/>
    <n v="4347"/>
  </r>
  <r>
    <x v="6"/>
    <x v="6"/>
    <x v="6"/>
    <x v="6"/>
    <x v="149"/>
    <x v="1"/>
    <n v="79517"/>
  </r>
  <r>
    <x v="7"/>
    <x v="7"/>
    <x v="7"/>
    <x v="7"/>
    <x v="149"/>
    <x v="1"/>
    <n v="40436"/>
  </r>
  <r>
    <x v="8"/>
    <x v="8"/>
    <x v="8"/>
    <x v="8"/>
    <x v="149"/>
    <x v="1"/>
    <n v="-143"/>
  </r>
  <r>
    <x v="9"/>
    <x v="9"/>
    <x v="9"/>
    <x v="9"/>
    <x v="149"/>
    <x v="1"/>
    <n v="39222"/>
  </r>
  <r>
    <x v="10"/>
    <x v="10"/>
    <x v="10"/>
    <x v="10"/>
    <x v="149"/>
    <x v="1"/>
    <n v="28473"/>
  </r>
  <r>
    <x v="11"/>
    <x v="11"/>
    <x v="11"/>
    <x v="11"/>
    <x v="149"/>
    <x v="1"/>
    <n v="243206"/>
  </r>
  <r>
    <x v="12"/>
    <x v="12"/>
    <x v="12"/>
    <x v="12"/>
    <x v="149"/>
    <x v="1"/>
    <n v="2204414"/>
  </r>
  <r>
    <x v="13"/>
    <x v="13"/>
    <x v="13"/>
    <x v="13"/>
    <x v="149"/>
    <x v="1"/>
    <n v="91976"/>
  </r>
  <r>
    <x v="14"/>
    <x v="14"/>
    <x v="14"/>
    <x v="14"/>
    <x v="149"/>
    <x v="1"/>
    <n v="7949"/>
  </r>
  <r>
    <x v="15"/>
    <x v="15"/>
    <x v="15"/>
    <x v="15"/>
    <x v="149"/>
    <x v="1"/>
    <n v="270022"/>
  </r>
  <r>
    <x v="16"/>
    <x v="16"/>
    <x v="16"/>
    <x v="16"/>
    <x v="149"/>
    <x v="1"/>
    <n v="2846040"/>
  </r>
  <r>
    <x v="17"/>
    <x v="17"/>
    <x v="17"/>
    <x v="17"/>
    <x v="149"/>
    <x v="1"/>
    <n v="346914"/>
  </r>
  <r>
    <x v="18"/>
    <x v="18"/>
    <x v="18"/>
    <x v="18"/>
    <x v="149"/>
    <x v="1"/>
    <n v="2206881"/>
  </r>
  <r>
    <x v="19"/>
    <x v="19"/>
    <x v="19"/>
    <x v="19"/>
    <x v="149"/>
    <x v="1"/>
    <n v="2"/>
  </r>
  <r>
    <x v="20"/>
    <x v="20"/>
    <x v="20"/>
    <x v="20"/>
    <x v="149"/>
    <x v="1"/>
    <n v="3421"/>
  </r>
  <r>
    <x v="21"/>
    <x v="21"/>
    <x v="21"/>
    <x v="21"/>
    <x v="149"/>
    <x v="1"/>
    <n v="183094"/>
  </r>
  <r>
    <x v="22"/>
    <x v="22"/>
    <x v="22"/>
    <x v="22"/>
    <x v="149"/>
    <x v="1"/>
    <n v="105727"/>
  </r>
  <r>
    <x v="23"/>
    <x v="23"/>
    <x v="23"/>
    <x v="23"/>
    <x v="149"/>
    <x v="1"/>
    <n v="2846039"/>
  </r>
  <r>
    <x v="24"/>
    <x v="24"/>
    <x v="24"/>
    <x v="24"/>
    <x v="149"/>
    <x v="1"/>
    <n v="274178"/>
  </r>
  <r>
    <x v="25"/>
    <x v="25"/>
    <x v="25"/>
    <x v="25"/>
    <x v="149"/>
    <x v="1"/>
    <n v="0.44393027481262776"/>
  </r>
  <r>
    <x v="26"/>
    <x v="26"/>
    <x v="26"/>
    <x v="26"/>
    <x v="149"/>
    <x v="1"/>
    <n v="6.2380705243512448E-3"/>
  </r>
  <r>
    <x v="27"/>
    <x v="27"/>
    <x v="27"/>
    <x v="27"/>
    <x v="149"/>
    <x v="1"/>
    <n v="0.16702328508495909"/>
  </r>
  <r>
    <x v="28"/>
    <x v="28"/>
    <x v="28"/>
    <x v="28"/>
    <x v="149"/>
    <x v="1"/>
    <n v="237896.83338"/>
  </r>
  <r>
    <x v="29"/>
    <x v="29"/>
    <x v="29"/>
    <x v="29"/>
    <x v="149"/>
    <x v="1"/>
    <n v="237472.02713"/>
  </r>
  <r>
    <x v="30"/>
    <x v="30"/>
    <x v="30"/>
    <x v="30"/>
    <x v="149"/>
    <x v="1"/>
    <m/>
  </r>
  <r>
    <x v="31"/>
    <x v="31"/>
    <x v="31"/>
    <x v="31"/>
    <x v="149"/>
    <x v="1"/>
    <n v="424.80624999999998"/>
  </r>
  <r>
    <x v="32"/>
    <x v="32"/>
    <x v="32"/>
    <x v="32"/>
    <x v="149"/>
    <x v="1"/>
    <n v="0.24365529343647899"/>
  </r>
  <r>
    <x v="33"/>
    <x v="33"/>
    <x v="33"/>
    <x v="33"/>
    <x v="149"/>
    <x v="1"/>
    <n v="0.24322020445262493"/>
  </r>
  <r>
    <x v="34"/>
    <x v="34"/>
    <x v="34"/>
    <x v="34"/>
    <x v="149"/>
    <x v="1"/>
    <n v="0.24322020445262493"/>
  </r>
  <r>
    <x v="35"/>
    <x v="35"/>
    <x v="35"/>
    <x v="35"/>
    <x v="149"/>
    <x v="1"/>
    <n v="976366.36587999994"/>
  </r>
  <r>
    <x v="36"/>
    <x v="36"/>
    <x v="36"/>
    <x v="36"/>
    <x v="149"/>
    <x v="1"/>
    <n v="892486.02217999997"/>
  </r>
  <r>
    <x v="37"/>
    <x v="37"/>
    <x v="37"/>
    <x v="37"/>
    <x v="149"/>
    <x v="1"/>
    <m/>
  </r>
  <r>
    <x v="38"/>
    <x v="38"/>
    <x v="38"/>
    <x v="38"/>
    <x v="149"/>
    <x v="1"/>
    <n v="83880.343699999998"/>
  </r>
  <r>
    <x v="39"/>
    <x v="39"/>
    <x v="39"/>
    <x v="39"/>
    <x v="149"/>
    <x v="1"/>
    <m/>
  </r>
  <r>
    <x v="0"/>
    <x v="0"/>
    <x v="0"/>
    <x v="0"/>
    <x v="150"/>
    <x v="1"/>
    <n v="623"/>
  </r>
  <r>
    <x v="1"/>
    <x v="1"/>
    <x v="1"/>
    <x v="1"/>
    <x v="150"/>
    <x v="1"/>
    <n v="202"/>
  </r>
  <r>
    <x v="2"/>
    <x v="2"/>
    <x v="2"/>
    <x v="2"/>
    <x v="150"/>
    <x v="1"/>
    <n v="237"/>
  </r>
  <r>
    <x v="3"/>
    <x v="3"/>
    <x v="3"/>
    <x v="3"/>
    <x v="150"/>
    <x v="1"/>
    <n v="35"/>
  </r>
  <r>
    <x v="4"/>
    <x v="4"/>
    <x v="4"/>
    <x v="4"/>
    <x v="150"/>
    <x v="1"/>
    <n v="516"/>
  </r>
  <r>
    <x v="5"/>
    <x v="5"/>
    <x v="5"/>
    <x v="5"/>
    <x v="150"/>
    <x v="1"/>
    <n v="74"/>
  </r>
  <r>
    <x v="6"/>
    <x v="6"/>
    <x v="6"/>
    <x v="6"/>
    <x v="150"/>
    <x v="1"/>
    <n v="1415"/>
  </r>
  <r>
    <x v="7"/>
    <x v="7"/>
    <x v="7"/>
    <x v="7"/>
    <x v="150"/>
    <x v="1"/>
    <n v="781"/>
  </r>
  <r>
    <x v="8"/>
    <x v="8"/>
    <x v="8"/>
    <x v="8"/>
    <x v="150"/>
    <x v="1"/>
    <n v="-6"/>
  </r>
  <r>
    <x v="9"/>
    <x v="9"/>
    <x v="9"/>
    <x v="9"/>
    <x v="150"/>
    <x v="1"/>
    <n v="637"/>
  </r>
  <r>
    <x v="10"/>
    <x v="10"/>
    <x v="10"/>
    <x v="10"/>
    <x v="150"/>
    <x v="1"/>
    <n v="3107"/>
  </r>
  <r>
    <x v="11"/>
    <x v="11"/>
    <x v="11"/>
    <x v="11"/>
    <x v="150"/>
    <x v="1"/>
    <n v="4806"/>
  </r>
  <r>
    <x v="12"/>
    <x v="12"/>
    <x v="12"/>
    <x v="12"/>
    <x v="150"/>
    <x v="1"/>
    <n v="30262"/>
  </r>
  <r>
    <x v="13"/>
    <x v="13"/>
    <x v="13"/>
    <x v="13"/>
    <x v="150"/>
    <x v="1"/>
    <n v="3343"/>
  </r>
  <r>
    <x v="14"/>
    <x v="14"/>
    <x v="14"/>
    <x v="14"/>
    <x v="150"/>
    <x v="1"/>
    <m/>
  </r>
  <r>
    <x v="15"/>
    <x v="15"/>
    <x v="15"/>
    <x v="15"/>
    <x v="150"/>
    <x v="1"/>
    <n v="5428"/>
  </r>
  <r>
    <x v="16"/>
    <x v="16"/>
    <x v="16"/>
    <x v="16"/>
    <x v="150"/>
    <x v="1"/>
    <n v="46946"/>
  </r>
  <r>
    <x v="17"/>
    <x v="17"/>
    <x v="17"/>
    <x v="17"/>
    <x v="150"/>
    <x v="1"/>
    <m/>
  </r>
  <r>
    <x v="18"/>
    <x v="18"/>
    <x v="18"/>
    <x v="18"/>
    <x v="150"/>
    <x v="1"/>
    <n v="38489"/>
  </r>
  <r>
    <x v="19"/>
    <x v="19"/>
    <x v="19"/>
    <x v="19"/>
    <x v="150"/>
    <x v="1"/>
    <m/>
  </r>
  <r>
    <x v="20"/>
    <x v="20"/>
    <x v="20"/>
    <x v="20"/>
    <x v="150"/>
    <x v="1"/>
    <m/>
  </r>
  <r>
    <x v="21"/>
    <x v="21"/>
    <x v="21"/>
    <x v="21"/>
    <x v="150"/>
    <x v="1"/>
    <n v="7031"/>
  </r>
  <r>
    <x v="22"/>
    <x v="22"/>
    <x v="22"/>
    <x v="22"/>
    <x v="150"/>
    <x v="1"/>
    <n v="1426"/>
  </r>
  <r>
    <x v="23"/>
    <x v="23"/>
    <x v="23"/>
    <x v="23"/>
    <x v="150"/>
    <x v="1"/>
    <n v="46946"/>
  </r>
  <r>
    <x v="24"/>
    <x v="24"/>
    <x v="24"/>
    <x v="24"/>
    <x v="150"/>
    <x v="1"/>
    <n v="2142"/>
  </r>
  <r>
    <x v="25"/>
    <x v="25"/>
    <x v="25"/>
    <x v="25"/>
    <x v="150"/>
    <x v="1"/>
    <n v="0.49961028838659394"/>
  </r>
  <r>
    <x v="26"/>
    <x v="26"/>
    <x v="26"/>
    <x v="26"/>
    <x v="150"/>
    <x v="1"/>
    <n v="4.7462761928805854E-3"/>
  </r>
  <r>
    <x v="27"/>
    <x v="27"/>
    <x v="27"/>
    <x v="27"/>
    <x v="150"/>
    <x v="1"/>
    <n v="0.39361702127659576"/>
  </r>
  <r>
    <x v="28"/>
    <x v="28"/>
    <x v="28"/>
    <x v="28"/>
    <x v="150"/>
    <x v="1"/>
    <n v="7732.3291100000006"/>
  </r>
  <r>
    <x v="29"/>
    <x v="29"/>
    <x v="29"/>
    <x v="29"/>
    <x v="150"/>
    <x v="1"/>
    <n v="7727.0810300000003"/>
  </r>
  <r>
    <x v="30"/>
    <x v="30"/>
    <x v="30"/>
    <x v="30"/>
    <x v="150"/>
    <x v="1"/>
    <m/>
  </r>
  <r>
    <x v="31"/>
    <x v="31"/>
    <x v="31"/>
    <x v="31"/>
    <x v="150"/>
    <x v="1"/>
    <n v="5.2480699999999993"/>
  </r>
  <r>
    <x v="32"/>
    <x v="32"/>
    <x v="32"/>
    <x v="32"/>
    <x v="150"/>
    <x v="1"/>
    <n v="0.56015036053080913"/>
  </r>
  <r>
    <x v="33"/>
    <x v="33"/>
    <x v="33"/>
    <x v="33"/>
    <x v="150"/>
    <x v="1"/>
    <n v="0.55977017574272347"/>
  </r>
  <r>
    <x v="34"/>
    <x v="34"/>
    <x v="34"/>
    <x v="34"/>
    <x v="150"/>
    <x v="1"/>
    <n v="0.55977017574272347"/>
  </r>
  <r>
    <x v="35"/>
    <x v="35"/>
    <x v="35"/>
    <x v="35"/>
    <x v="150"/>
    <x v="1"/>
    <n v="13804.024160000001"/>
  </r>
  <r>
    <x v="36"/>
    <x v="36"/>
    <x v="36"/>
    <x v="36"/>
    <x v="150"/>
    <x v="1"/>
    <n v="12282.292730000001"/>
  </r>
  <r>
    <x v="37"/>
    <x v="37"/>
    <x v="37"/>
    <x v="37"/>
    <x v="150"/>
    <x v="1"/>
    <m/>
  </r>
  <r>
    <x v="38"/>
    <x v="38"/>
    <x v="38"/>
    <x v="38"/>
    <x v="150"/>
    <x v="1"/>
    <n v="1521.73144"/>
  </r>
  <r>
    <x v="39"/>
    <x v="39"/>
    <x v="39"/>
    <x v="39"/>
    <x v="150"/>
    <x v="1"/>
    <m/>
  </r>
  <r>
    <x v="0"/>
    <x v="0"/>
    <x v="0"/>
    <x v="0"/>
    <x v="151"/>
    <x v="1"/>
    <n v="924"/>
  </r>
  <r>
    <x v="1"/>
    <x v="1"/>
    <x v="1"/>
    <x v="1"/>
    <x v="151"/>
    <x v="1"/>
    <n v="259"/>
  </r>
  <r>
    <x v="2"/>
    <x v="2"/>
    <x v="2"/>
    <x v="2"/>
    <x v="151"/>
    <x v="1"/>
    <n v="308"/>
  </r>
  <r>
    <x v="3"/>
    <x v="3"/>
    <x v="3"/>
    <x v="3"/>
    <x v="151"/>
    <x v="1"/>
    <n v="49"/>
  </r>
  <r>
    <x v="4"/>
    <x v="4"/>
    <x v="4"/>
    <x v="4"/>
    <x v="151"/>
    <x v="1"/>
    <n v="2157"/>
  </r>
  <r>
    <x v="5"/>
    <x v="5"/>
    <x v="5"/>
    <x v="5"/>
    <x v="151"/>
    <x v="1"/>
    <n v="50"/>
  </r>
  <r>
    <x v="6"/>
    <x v="6"/>
    <x v="6"/>
    <x v="6"/>
    <x v="151"/>
    <x v="1"/>
    <n v="3390"/>
  </r>
  <r>
    <x v="7"/>
    <x v="7"/>
    <x v="7"/>
    <x v="7"/>
    <x v="151"/>
    <x v="1"/>
    <n v="1021"/>
  </r>
  <r>
    <x v="8"/>
    <x v="8"/>
    <x v="8"/>
    <x v="8"/>
    <x v="151"/>
    <x v="1"/>
    <n v="170"/>
  </r>
  <r>
    <x v="9"/>
    <x v="9"/>
    <x v="9"/>
    <x v="9"/>
    <x v="151"/>
    <x v="1"/>
    <n v="2198"/>
  </r>
  <r>
    <x v="10"/>
    <x v="10"/>
    <x v="10"/>
    <x v="10"/>
    <x v="151"/>
    <x v="1"/>
    <n v="899"/>
  </r>
  <r>
    <x v="11"/>
    <x v="11"/>
    <x v="11"/>
    <x v="11"/>
    <x v="151"/>
    <x v="1"/>
    <n v="2423"/>
  </r>
  <r>
    <x v="12"/>
    <x v="12"/>
    <x v="12"/>
    <x v="12"/>
    <x v="151"/>
    <x v="1"/>
    <n v="57507"/>
  </r>
  <r>
    <x v="13"/>
    <x v="13"/>
    <x v="13"/>
    <x v="13"/>
    <x v="151"/>
    <x v="1"/>
    <n v="1593"/>
  </r>
  <r>
    <x v="14"/>
    <x v="14"/>
    <x v="14"/>
    <x v="14"/>
    <x v="151"/>
    <x v="1"/>
    <n v="3"/>
  </r>
  <r>
    <x v="15"/>
    <x v="15"/>
    <x v="15"/>
    <x v="15"/>
    <x v="151"/>
    <x v="1"/>
    <n v="8054"/>
  </r>
  <r>
    <x v="16"/>
    <x v="16"/>
    <x v="16"/>
    <x v="16"/>
    <x v="151"/>
    <x v="1"/>
    <n v="70479"/>
  </r>
  <r>
    <x v="17"/>
    <x v="17"/>
    <x v="17"/>
    <x v="17"/>
    <x v="151"/>
    <x v="1"/>
    <n v="2000"/>
  </r>
  <r>
    <x v="18"/>
    <x v="18"/>
    <x v="18"/>
    <x v="18"/>
    <x v="151"/>
    <x v="1"/>
    <n v="55013"/>
  </r>
  <r>
    <x v="19"/>
    <x v="19"/>
    <x v="19"/>
    <x v="19"/>
    <x v="151"/>
    <x v="1"/>
    <n v="2"/>
  </r>
  <r>
    <x v="20"/>
    <x v="20"/>
    <x v="20"/>
    <x v="20"/>
    <x v="151"/>
    <x v="1"/>
    <m/>
  </r>
  <r>
    <x v="21"/>
    <x v="21"/>
    <x v="21"/>
    <x v="21"/>
    <x v="151"/>
    <x v="1"/>
    <n v="10904"/>
  </r>
  <r>
    <x v="22"/>
    <x v="22"/>
    <x v="22"/>
    <x v="22"/>
    <x v="151"/>
    <x v="1"/>
    <n v="2560"/>
  </r>
  <r>
    <x v="23"/>
    <x v="23"/>
    <x v="23"/>
    <x v="23"/>
    <x v="151"/>
    <x v="1"/>
    <n v="70479"/>
  </r>
  <r>
    <x v="24"/>
    <x v="24"/>
    <x v="24"/>
    <x v="24"/>
    <x v="151"/>
    <x v="1"/>
    <n v="2854"/>
  </r>
  <r>
    <x v="25"/>
    <x v="25"/>
    <x v="25"/>
    <x v="25"/>
    <x v="151"/>
    <x v="1"/>
    <n v="0.25158027812895067"/>
  </r>
  <r>
    <x v="26"/>
    <x v="26"/>
    <x v="26"/>
    <x v="26"/>
    <x v="151"/>
    <x v="1"/>
    <n v="2.7621684496797128E-2"/>
  </r>
  <r>
    <x v="27"/>
    <x v="27"/>
    <x v="27"/>
    <x v="27"/>
    <x v="151"/>
    <x v="1"/>
    <n v="0.2069988137603796"/>
  </r>
  <r>
    <x v="28"/>
    <x v="28"/>
    <x v="28"/>
    <x v="28"/>
    <x v="151"/>
    <x v="1"/>
    <n v="11854.26434"/>
  </r>
  <r>
    <x v="29"/>
    <x v="29"/>
    <x v="29"/>
    <x v="29"/>
    <x v="151"/>
    <x v="1"/>
    <n v="11833.63711"/>
  </r>
  <r>
    <x v="30"/>
    <x v="30"/>
    <x v="30"/>
    <x v="30"/>
    <x v="151"/>
    <x v="1"/>
    <m/>
  </r>
  <r>
    <x v="31"/>
    <x v="31"/>
    <x v="31"/>
    <x v="31"/>
    <x v="151"/>
    <x v="1"/>
    <n v="20.627230000000001"/>
  </r>
  <r>
    <x v="32"/>
    <x v="32"/>
    <x v="32"/>
    <x v="32"/>
    <x v="151"/>
    <x v="1"/>
    <n v="0.46428780649410806"/>
  </r>
  <r>
    <x v="33"/>
    <x v="33"/>
    <x v="33"/>
    <x v="33"/>
    <x v="151"/>
    <x v="1"/>
    <n v="0.46347991398420058"/>
  </r>
  <r>
    <x v="34"/>
    <x v="34"/>
    <x v="34"/>
    <x v="34"/>
    <x v="151"/>
    <x v="1"/>
    <n v="0.46347991398420058"/>
  </r>
  <r>
    <x v="35"/>
    <x v="35"/>
    <x v="35"/>
    <x v="35"/>
    <x v="151"/>
    <x v="1"/>
    <n v="25532.1466"/>
  </r>
  <r>
    <x v="36"/>
    <x v="36"/>
    <x v="36"/>
    <x v="36"/>
    <x v="151"/>
    <x v="1"/>
    <n v="23391.926010000003"/>
  </r>
  <r>
    <x v="37"/>
    <x v="37"/>
    <x v="37"/>
    <x v="37"/>
    <x v="151"/>
    <x v="1"/>
    <m/>
  </r>
  <r>
    <x v="38"/>
    <x v="38"/>
    <x v="38"/>
    <x v="38"/>
    <x v="151"/>
    <x v="1"/>
    <n v="2140.2205899999999"/>
  </r>
  <r>
    <x v="39"/>
    <x v="39"/>
    <x v="39"/>
    <x v="39"/>
    <x v="151"/>
    <x v="1"/>
    <m/>
  </r>
  <r>
    <x v="0"/>
    <x v="0"/>
    <x v="0"/>
    <x v="0"/>
    <x v="152"/>
    <x v="1"/>
    <n v="1112"/>
  </r>
  <r>
    <x v="1"/>
    <x v="1"/>
    <x v="1"/>
    <x v="1"/>
    <x v="152"/>
    <x v="1"/>
    <n v="168"/>
  </r>
  <r>
    <x v="2"/>
    <x v="2"/>
    <x v="2"/>
    <x v="2"/>
    <x v="152"/>
    <x v="1"/>
    <n v="215"/>
  </r>
  <r>
    <x v="3"/>
    <x v="3"/>
    <x v="3"/>
    <x v="3"/>
    <x v="152"/>
    <x v="1"/>
    <n v="47"/>
  </r>
  <r>
    <x v="4"/>
    <x v="4"/>
    <x v="4"/>
    <x v="4"/>
    <x v="152"/>
    <x v="1"/>
    <n v="265"/>
  </r>
  <r>
    <x v="5"/>
    <x v="5"/>
    <x v="5"/>
    <x v="5"/>
    <x v="152"/>
    <x v="1"/>
    <n v="35"/>
  </r>
  <r>
    <x v="6"/>
    <x v="6"/>
    <x v="6"/>
    <x v="6"/>
    <x v="152"/>
    <x v="1"/>
    <n v="1580"/>
  </r>
  <r>
    <x v="7"/>
    <x v="7"/>
    <x v="7"/>
    <x v="7"/>
    <x v="152"/>
    <x v="1"/>
    <n v="1080"/>
  </r>
  <r>
    <x v="8"/>
    <x v="8"/>
    <x v="8"/>
    <x v="8"/>
    <x v="152"/>
    <x v="1"/>
    <n v="11"/>
  </r>
  <r>
    <x v="9"/>
    <x v="9"/>
    <x v="9"/>
    <x v="9"/>
    <x v="152"/>
    <x v="1"/>
    <n v="490"/>
  </r>
  <r>
    <x v="10"/>
    <x v="10"/>
    <x v="10"/>
    <x v="10"/>
    <x v="152"/>
    <x v="1"/>
    <n v="218"/>
  </r>
  <r>
    <x v="11"/>
    <x v="11"/>
    <x v="11"/>
    <x v="11"/>
    <x v="152"/>
    <x v="1"/>
    <n v="1155"/>
  </r>
  <r>
    <x v="12"/>
    <x v="12"/>
    <x v="12"/>
    <x v="12"/>
    <x v="152"/>
    <x v="1"/>
    <n v="44347"/>
  </r>
  <r>
    <x v="13"/>
    <x v="13"/>
    <x v="13"/>
    <x v="13"/>
    <x v="152"/>
    <x v="1"/>
    <n v="3405"/>
  </r>
  <r>
    <x v="14"/>
    <x v="14"/>
    <x v="14"/>
    <x v="14"/>
    <x v="152"/>
    <x v="1"/>
    <m/>
  </r>
  <r>
    <x v="15"/>
    <x v="15"/>
    <x v="15"/>
    <x v="15"/>
    <x v="152"/>
    <x v="1"/>
    <n v="5648"/>
  </r>
  <r>
    <x v="16"/>
    <x v="16"/>
    <x v="16"/>
    <x v="16"/>
    <x v="152"/>
    <x v="1"/>
    <n v="54773"/>
  </r>
  <r>
    <x v="17"/>
    <x v="17"/>
    <x v="17"/>
    <x v="17"/>
    <x v="152"/>
    <x v="1"/>
    <n v="11520"/>
  </r>
  <r>
    <x v="18"/>
    <x v="18"/>
    <x v="18"/>
    <x v="18"/>
    <x v="152"/>
    <x v="1"/>
    <n v="34197"/>
  </r>
  <r>
    <x v="19"/>
    <x v="19"/>
    <x v="19"/>
    <x v="19"/>
    <x v="152"/>
    <x v="1"/>
    <m/>
  </r>
  <r>
    <x v="20"/>
    <x v="20"/>
    <x v="20"/>
    <x v="20"/>
    <x v="152"/>
    <x v="1"/>
    <m/>
  </r>
  <r>
    <x v="21"/>
    <x v="21"/>
    <x v="21"/>
    <x v="21"/>
    <x v="152"/>
    <x v="1"/>
    <n v="6866"/>
  </r>
  <r>
    <x v="22"/>
    <x v="22"/>
    <x v="22"/>
    <x v="22"/>
    <x v="152"/>
    <x v="1"/>
    <n v="2190"/>
  </r>
  <r>
    <x v="23"/>
    <x v="23"/>
    <x v="23"/>
    <x v="23"/>
    <x v="152"/>
    <x v="1"/>
    <n v="54773"/>
  </r>
  <r>
    <x v="24"/>
    <x v="24"/>
    <x v="24"/>
    <x v="24"/>
    <x v="152"/>
    <x v="1"/>
    <n v="2117"/>
  </r>
  <r>
    <x v="25"/>
    <x v="25"/>
    <x v="25"/>
    <x v="25"/>
    <x v="152"/>
    <x v="1"/>
    <n v="0.55776306107431939"/>
  </r>
  <r>
    <x v="26"/>
    <x v="26"/>
    <x v="26"/>
    <x v="26"/>
    <x v="152"/>
    <x v="1"/>
    <n v="5.8201967269447185E-3"/>
  </r>
  <r>
    <x v="27"/>
    <x v="27"/>
    <x v="27"/>
    <x v="27"/>
    <x v="152"/>
    <x v="1"/>
    <n v="2.9520295202952029E-2"/>
  </r>
  <r>
    <x v="28"/>
    <x v="28"/>
    <x v="28"/>
    <x v="28"/>
    <x v="152"/>
    <x v="1"/>
    <n v="8171.0431900000003"/>
  </r>
  <r>
    <x v="29"/>
    <x v="29"/>
    <x v="29"/>
    <x v="29"/>
    <x v="152"/>
    <x v="1"/>
    <n v="8094.16759"/>
  </r>
  <r>
    <x v="30"/>
    <x v="30"/>
    <x v="30"/>
    <x v="30"/>
    <x v="152"/>
    <x v="1"/>
    <m/>
  </r>
  <r>
    <x v="31"/>
    <x v="31"/>
    <x v="31"/>
    <x v="31"/>
    <x v="152"/>
    <x v="1"/>
    <n v="76.875609999999995"/>
  </r>
  <r>
    <x v="32"/>
    <x v="32"/>
    <x v="32"/>
    <x v="32"/>
    <x v="152"/>
    <x v="1"/>
    <n v="0.45612707607044867"/>
  </r>
  <r>
    <x v="33"/>
    <x v="33"/>
    <x v="33"/>
    <x v="33"/>
    <x v="152"/>
    <x v="1"/>
    <n v="0.45183569713219079"/>
  </r>
  <r>
    <x v="34"/>
    <x v="34"/>
    <x v="34"/>
    <x v="34"/>
    <x v="152"/>
    <x v="1"/>
    <n v="0.45183569713219079"/>
  </r>
  <r>
    <x v="35"/>
    <x v="35"/>
    <x v="35"/>
    <x v="35"/>
    <x v="152"/>
    <x v="1"/>
    <n v="17913.962179999999"/>
  </r>
  <r>
    <x v="36"/>
    <x v="36"/>
    <x v="36"/>
    <x v="36"/>
    <x v="152"/>
    <x v="1"/>
    <n v="15885.44853"/>
  </r>
  <r>
    <x v="37"/>
    <x v="37"/>
    <x v="37"/>
    <x v="37"/>
    <x v="152"/>
    <x v="1"/>
    <m/>
  </r>
  <r>
    <x v="38"/>
    <x v="38"/>
    <x v="38"/>
    <x v="38"/>
    <x v="152"/>
    <x v="1"/>
    <n v="2028.5136499999999"/>
  </r>
  <r>
    <x v="39"/>
    <x v="39"/>
    <x v="39"/>
    <x v="39"/>
    <x v="152"/>
    <x v="1"/>
    <m/>
  </r>
  <r>
    <x v="0"/>
    <x v="0"/>
    <x v="0"/>
    <x v="0"/>
    <x v="153"/>
    <x v="1"/>
    <n v="1253"/>
  </r>
  <r>
    <x v="1"/>
    <x v="1"/>
    <x v="1"/>
    <x v="1"/>
    <x v="153"/>
    <x v="1"/>
    <n v="442"/>
  </r>
  <r>
    <x v="2"/>
    <x v="2"/>
    <x v="2"/>
    <x v="2"/>
    <x v="153"/>
    <x v="1"/>
    <n v="518"/>
  </r>
  <r>
    <x v="3"/>
    <x v="3"/>
    <x v="3"/>
    <x v="3"/>
    <x v="153"/>
    <x v="1"/>
    <n v="76"/>
  </r>
  <r>
    <x v="4"/>
    <x v="4"/>
    <x v="4"/>
    <x v="4"/>
    <x v="153"/>
    <x v="1"/>
    <n v="1242"/>
  </r>
  <r>
    <x v="5"/>
    <x v="5"/>
    <x v="5"/>
    <x v="5"/>
    <x v="153"/>
    <x v="1"/>
    <n v="68"/>
  </r>
  <r>
    <x v="6"/>
    <x v="6"/>
    <x v="6"/>
    <x v="6"/>
    <x v="153"/>
    <x v="1"/>
    <n v="3005"/>
  </r>
  <r>
    <x v="7"/>
    <x v="7"/>
    <x v="7"/>
    <x v="7"/>
    <x v="153"/>
    <x v="1"/>
    <n v="1574"/>
  </r>
  <r>
    <x v="8"/>
    <x v="8"/>
    <x v="8"/>
    <x v="8"/>
    <x v="153"/>
    <x v="1"/>
    <n v="-5"/>
  </r>
  <r>
    <x v="9"/>
    <x v="9"/>
    <x v="9"/>
    <x v="9"/>
    <x v="153"/>
    <x v="1"/>
    <n v="1435"/>
  </r>
  <r>
    <x v="10"/>
    <x v="10"/>
    <x v="10"/>
    <x v="10"/>
    <x v="153"/>
    <x v="1"/>
    <n v="2084"/>
  </r>
  <r>
    <x v="11"/>
    <x v="11"/>
    <x v="11"/>
    <x v="11"/>
    <x v="153"/>
    <x v="1"/>
    <n v="11115"/>
  </r>
  <r>
    <x v="12"/>
    <x v="12"/>
    <x v="12"/>
    <x v="12"/>
    <x v="153"/>
    <x v="1"/>
    <n v="76940"/>
  </r>
  <r>
    <x v="13"/>
    <x v="13"/>
    <x v="13"/>
    <x v="13"/>
    <x v="153"/>
    <x v="1"/>
    <n v="2328"/>
  </r>
  <r>
    <x v="14"/>
    <x v="14"/>
    <x v="14"/>
    <x v="14"/>
    <x v="153"/>
    <x v="1"/>
    <n v="89"/>
  </r>
  <r>
    <x v="15"/>
    <x v="15"/>
    <x v="15"/>
    <x v="15"/>
    <x v="153"/>
    <x v="1"/>
    <n v="11524"/>
  </r>
  <r>
    <x v="16"/>
    <x v="16"/>
    <x v="16"/>
    <x v="16"/>
    <x v="153"/>
    <x v="1"/>
    <n v="104080"/>
  </r>
  <r>
    <x v="17"/>
    <x v="17"/>
    <x v="17"/>
    <x v="17"/>
    <x v="153"/>
    <x v="1"/>
    <n v="16578"/>
  </r>
  <r>
    <x v="18"/>
    <x v="18"/>
    <x v="18"/>
    <x v="18"/>
    <x v="153"/>
    <x v="1"/>
    <n v="71090"/>
  </r>
  <r>
    <x v="19"/>
    <x v="19"/>
    <x v="19"/>
    <x v="19"/>
    <x v="153"/>
    <x v="1"/>
    <n v="1"/>
  </r>
  <r>
    <x v="20"/>
    <x v="20"/>
    <x v="20"/>
    <x v="20"/>
    <x v="153"/>
    <x v="1"/>
    <n v="37"/>
  </r>
  <r>
    <x v="21"/>
    <x v="21"/>
    <x v="21"/>
    <x v="21"/>
    <x v="153"/>
    <x v="1"/>
    <n v="12755"/>
  </r>
  <r>
    <x v="22"/>
    <x v="22"/>
    <x v="22"/>
    <x v="22"/>
    <x v="153"/>
    <x v="1"/>
    <n v="3619"/>
  </r>
  <r>
    <x v="23"/>
    <x v="23"/>
    <x v="23"/>
    <x v="23"/>
    <x v="153"/>
    <x v="1"/>
    <n v="104080"/>
  </r>
  <r>
    <x v="24"/>
    <x v="24"/>
    <x v="24"/>
    <x v="24"/>
    <x v="153"/>
    <x v="1"/>
    <n v="5313"/>
  </r>
  <r>
    <x v="25"/>
    <x v="25"/>
    <x v="25"/>
    <x v="25"/>
    <x v="153"/>
    <x v="1"/>
    <n v="0.45911477869467365"/>
  </r>
  <r>
    <x v="26"/>
    <x v="26"/>
    <x v="26"/>
    <x v="26"/>
    <x v="153"/>
    <x v="1"/>
    <n v="1.4204111888721739E-2"/>
  </r>
  <r>
    <x v="27"/>
    <x v="27"/>
    <x v="27"/>
    <x v="27"/>
    <x v="153"/>
    <x v="1"/>
    <n v="0.19646968534151957"/>
  </r>
  <r>
    <x v="28"/>
    <x v="28"/>
    <x v="28"/>
    <x v="28"/>
    <x v="153"/>
    <x v="1"/>
    <n v="14413.253199999999"/>
  </r>
  <r>
    <x v="29"/>
    <x v="29"/>
    <x v="29"/>
    <x v="29"/>
    <x v="153"/>
    <x v="1"/>
    <n v="14370.68398"/>
  </r>
  <r>
    <x v="30"/>
    <x v="30"/>
    <x v="30"/>
    <x v="30"/>
    <x v="153"/>
    <x v="1"/>
    <m/>
  </r>
  <r>
    <x v="31"/>
    <x v="31"/>
    <x v="31"/>
    <x v="31"/>
    <x v="153"/>
    <x v="1"/>
    <n v="42.569220000000001"/>
  </r>
  <r>
    <x v="32"/>
    <x v="32"/>
    <x v="32"/>
    <x v="32"/>
    <x v="153"/>
    <x v="1"/>
    <n v="0.40183125076053128"/>
  </r>
  <r>
    <x v="33"/>
    <x v="33"/>
    <x v="33"/>
    <x v="33"/>
    <x v="153"/>
    <x v="1"/>
    <n v="0.40064445117551467"/>
  </r>
  <r>
    <x v="34"/>
    <x v="34"/>
    <x v="34"/>
    <x v="34"/>
    <x v="153"/>
    <x v="1"/>
    <n v="0.40064445117551467"/>
  </r>
  <r>
    <x v="35"/>
    <x v="35"/>
    <x v="35"/>
    <x v="35"/>
    <x v="153"/>
    <x v="1"/>
    <n v="35868.920530000003"/>
  </r>
  <r>
    <x v="36"/>
    <x v="36"/>
    <x v="36"/>
    <x v="36"/>
    <x v="153"/>
    <x v="1"/>
    <n v="32578.36721"/>
  </r>
  <r>
    <x v="37"/>
    <x v="37"/>
    <x v="37"/>
    <x v="37"/>
    <x v="153"/>
    <x v="1"/>
    <m/>
  </r>
  <r>
    <x v="38"/>
    <x v="38"/>
    <x v="38"/>
    <x v="38"/>
    <x v="153"/>
    <x v="1"/>
    <n v="3290.55332"/>
  </r>
  <r>
    <x v="39"/>
    <x v="39"/>
    <x v="39"/>
    <x v="39"/>
    <x v="153"/>
    <x v="1"/>
    <m/>
  </r>
  <r>
    <x v="0"/>
    <x v="0"/>
    <x v="0"/>
    <x v="0"/>
    <x v="154"/>
    <x v="1"/>
    <n v="3212"/>
  </r>
  <r>
    <x v="1"/>
    <x v="1"/>
    <x v="1"/>
    <x v="1"/>
    <x v="154"/>
    <x v="1"/>
    <n v="1855"/>
  </r>
  <r>
    <x v="2"/>
    <x v="2"/>
    <x v="2"/>
    <x v="2"/>
    <x v="154"/>
    <x v="1"/>
    <n v="2142"/>
  </r>
  <r>
    <x v="3"/>
    <x v="3"/>
    <x v="3"/>
    <x v="3"/>
    <x v="154"/>
    <x v="1"/>
    <n v="287"/>
  </r>
  <r>
    <x v="4"/>
    <x v="4"/>
    <x v="4"/>
    <x v="4"/>
    <x v="154"/>
    <x v="1"/>
    <n v="758"/>
  </r>
  <r>
    <x v="5"/>
    <x v="5"/>
    <x v="5"/>
    <x v="5"/>
    <x v="154"/>
    <x v="1"/>
    <n v="364"/>
  </r>
  <r>
    <x v="6"/>
    <x v="6"/>
    <x v="6"/>
    <x v="6"/>
    <x v="154"/>
    <x v="1"/>
    <n v="6189"/>
  </r>
  <r>
    <x v="7"/>
    <x v="7"/>
    <x v="7"/>
    <x v="7"/>
    <x v="154"/>
    <x v="1"/>
    <n v="3908"/>
  </r>
  <r>
    <x v="8"/>
    <x v="8"/>
    <x v="8"/>
    <x v="8"/>
    <x v="154"/>
    <x v="1"/>
    <n v="19"/>
  </r>
  <r>
    <x v="9"/>
    <x v="9"/>
    <x v="9"/>
    <x v="9"/>
    <x v="154"/>
    <x v="1"/>
    <n v="2262"/>
  </r>
  <r>
    <x v="10"/>
    <x v="10"/>
    <x v="10"/>
    <x v="10"/>
    <x v="154"/>
    <x v="1"/>
    <n v="528"/>
  </r>
  <r>
    <x v="11"/>
    <x v="11"/>
    <x v="11"/>
    <x v="11"/>
    <x v="154"/>
    <x v="1"/>
    <n v="11721"/>
  </r>
  <r>
    <x v="12"/>
    <x v="12"/>
    <x v="12"/>
    <x v="12"/>
    <x v="154"/>
    <x v="1"/>
    <n v="224528"/>
  </r>
  <r>
    <x v="13"/>
    <x v="13"/>
    <x v="13"/>
    <x v="13"/>
    <x v="154"/>
    <x v="1"/>
    <n v="201"/>
  </r>
  <r>
    <x v="14"/>
    <x v="14"/>
    <x v="14"/>
    <x v="14"/>
    <x v="154"/>
    <x v="1"/>
    <n v="239"/>
  </r>
  <r>
    <x v="15"/>
    <x v="15"/>
    <x v="15"/>
    <x v="15"/>
    <x v="154"/>
    <x v="1"/>
    <n v="31867"/>
  </r>
  <r>
    <x v="16"/>
    <x v="16"/>
    <x v="16"/>
    <x v="16"/>
    <x v="154"/>
    <x v="1"/>
    <n v="269084"/>
  </r>
  <r>
    <x v="17"/>
    <x v="17"/>
    <x v="17"/>
    <x v="17"/>
    <x v="154"/>
    <x v="1"/>
    <n v="49383"/>
  </r>
  <r>
    <x v="18"/>
    <x v="18"/>
    <x v="18"/>
    <x v="18"/>
    <x v="154"/>
    <x v="1"/>
    <n v="187112"/>
  </r>
  <r>
    <x v="19"/>
    <x v="19"/>
    <x v="19"/>
    <x v="19"/>
    <x v="154"/>
    <x v="1"/>
    <n v="1"/>
  </r>
  <r>
    <x v="20"/>
    <x v="20"/>
    <x v="20"/>
    <x v="20"/>
    <x v="154"/>
    <x v="1"/>
    <n v="117"/>
  </r>
  <r>
    <x v="21"/>
    <x v="21"/>
    <x v="21"/>
    <x v="21"/>
    <x v="154"/>
    <x v="1"/>
    <n v="23187"/>
  </r>
  <r>
    <x v="22"/>
    <x v="22"/>
    <x v="22"/>
    <x v="22"/>
    <x v="154"/>
    <x v="1"/>
    <n v="9284"/>
  </r>
  <r>
    <x v="23"/>
    <x v="23"/>
    <x v="23"/>
    <x v="23"/>
    <x v="154"/>
    <x v="1"/>
    <n v="269084"/>
  </r>
  <r>
    <x v="24"/>
    <x v="24"/>
    <x v="24"/>
    <x v="24"/>
    <x v="154"/>
    <x v="1"/>
    <n v="13190"/>
  </r>
  <r>
    <x v="25"/>
    <x v="25"/>
    <x v="25"/>
    <x v="25"/>
    <x v="154"/>
    <x v="1"/>
    <n v="0.56565075714011881"/>
  </r>
  <r>
    <x v="26"/>
    <x v="26"/>
    <x v="26"/>
    <x v="26"/>
    <x v="154"/>
    <x v="1"/>
    <n v="1.3536236403710244E-2"/>
  </r>
  <r>
    <x v="27"/>
    <x v="27"/>
    <x v="27"/>
    <x v="27"/>
    <x v="154"/>
    <x v="1"/>
    <n v="0.24626400996264011"/>
  </r>
  <r>
    <x v="28"/>
    <x v="28"/>
    <x v="28"/>
    <x v="28"/>
    <x v="154"/>
    <x v="1"/>
    <n v="28062.714600000003"/>
  </r>
  <r>
    <x v="29"/>
    <x v="29"/>
    <x v="29"/>
    <x v="29"/>
    <x v="154"/>
    <x v="1"/>
    <n v="28062.326559999998"/>
  </r>
  <r>
    <x v="30"/>
    <x v="30"/>
    <x v="30"/>
    <x v="30"/>
    <x v="154"/>
    <x v="1"/>
    <m/>
  </r>
  <r>
    <x v="31"/>
    <x v="31"/>
    <x v="31"/>
    <x v="31"/>
    <x v="154"/>
    <x v="1"/>
    <n v="0.38804"/>
  </r>
  <r>
    <x v="32"/>
    <x v="32"/>
    <x v="32"/>
    <x v="32"/>
    <x v="154"/>
    <x v="1"/>
    <n v="0.32445359935515838"/>
  </r>
  <r>
    <x v="33"/>
    <x v="33"/>
    <x v="33"/>
    <x v="33"/>
    <x v="154"/>
    <x v="1"/>
    <n v="0.32444911294048007"/>
  </r>
  <r>
    <x v="34"/>
    <x v="34"/>
    <x v="34"/>
    <x v="34"/>
    <x v="154"/>
    <x v="1"/>
    <n v="0.32444911294048007"/>
  </r>
  <r>
    <x v="35"/>
    <x v="35"/>
    <x v="35"/>
    <x v="35"/>
    <x v="154"/>
    <x v="1"/>
    <n v="86492.227719999995"/>
  </r>
  <r>
    <x v="36"/>
    <x v="36"/>
    <x v="36"/>
    <x v="36"/>
    <x v="154"/>
    <x v="1"/>
    <n v="78045.636620000005"/>
  </r>
  <r>
    <x v="37"/>
    <x v="37"/>
    <x v="37"/>
    <x v="37"/>
    <x v="154"/>
    <x v="1"/>
    <m/>
  </r>
  <r>
    <x v="38"/>
    <x v="38"/>
    <x v="38"/>
    <x v="38"/>
    <x v="154"/>
    <x v="1"/>
    <n v="8446.5910999999996"/>
  </r>
  <r>
    <x v="39"/>
    <x v="39"/>
    <x v="39"/>
    <x v="39"/>
    <x v="154"/>
    <x v="1"/>
    <m/>
  </r>
  <r>
    <x v="0"/>
    <x v="0"/>
    <x v="0"/>
    <x v="0"/>
    <x v="155"/>
    <x v="1"/>
    <n v="28030"/>
  </r>
  <r>
    <x v="1"/>
    <x v="1"/>
    <x v="1"/>
    <x v="1"/>
    <x v="155"/>
    <x v="1"/>
    <n v="20460"/>
  </r>
  <r>
    <x v="2"/>
    <x v="2"/>
    <x v="2"/>
    <x v="2"/>
    <x v="155"/>
    <x v="1"/>
    <n v="22978"/>
  </r>
  <r>
    <x v="3"/>
    <x v="3"/>
    <x v="3"/>
    <x v="3"/>
    <x v="155"/>
    <x v="1"/>
    <n v="2518"/>
  </r>
  <r>
    <x v="4"/>
    <x v="4"/>
    <x v="4"/>
    <x v="4"/>
    <x v="155"/>
    <x v="1"/>
    <n v="18597"/>
  </r>
  <r>
    <x v="5"/>
    <x v="5"/>
    <x v="5"/>
    <x v="5"/>
    <x v="155"/>
    <x v="1"/>
    <n v="3632"/>
  </r>
  <r>
    <x v="6"/>
    <x v="6"/>
    <x v="6"/>
    <x v="6"/>
    <x v="155"/>
    <x v="1"/>
    <n v="70719"/>
  </r>
  <r>
    <x v="7"/>
    <x v="7"/>
    <x v="7"/>
    <x v="7"/>
    <x v="155"/>
    <x v="1"/>
    <n v="40002"/>
  </r>
  <r>
    <x v="8"/>
    <x v="8"/>
    <x v="8"/>
    <x v="8"/>
    <x v="155"/>
    <x v="1"/>
    <n v="1758"/>
  </r>
  <r>
    <x v="9"/>
    <x v="9"/>
    <x v="9"/>
    <x v="9"/>
    <x v="155"/>
    <x v="1"/>
    <n v="28959"/>
  </r>
  <r>
    <x v="10"/>
    <x v="10"/>
    <x v="10"/>
    <x v="10"/>
    <x v="155"/>
    <x v="1"/>
    <n v="21055"/>
  </r>
  <r>
    <x v="11"/>
    <x v="11"/>
    <x v="11"/>
    <x v="11"/>
    <x v="155"/>
    <x v="1"/>
    <n v="118086"/>
  </r>
  <r>
    <x v="12"/>
    <x v="12"/>
    <x v="12"/>
    <x v="12"/>
    <x v="155"/>
    <x v="1"/>
    <n v="2128984"/>
  </r>
  <r>
    <x v="13"/>
    <x v="13"/>
    <x v="13"/>
    <x v="13"/>
    <x v="155"/>
    <x v="1"/>
    <n v="41457"/>
  </r>
  <r>
    <x v="14"/>
    <x v="14"/>
    <x v="14"/>
    <x v="14"/>
    <x v="155"/>
    <x v="1"/>
    <n v="11370"/>
  </r>
  <r>
    <x v="15"/>
    <x v="15"/>
    <x v="15"/>
    <x v="15"/>
    <x v="155"/>
    <x v="1"/>
    <n v="308885"/>
  </r>
  <r>
    <x v="16"/>
    <x v="16"/>
    <x v="16"/>
    <x v="16"/>
    <x v="155"/>
    <x v="1"/>
    <n v="2629837"/>
  </r>
  <r>
    <x v="17"/>
    <x v="17"/>
    <x v="17"/>
    <x v="17"/>
    <x v="155"/>
    <x v="1"/>
    <n v="613913"/>
  </r>
  <r>
    <x v="18"/>
    <x v="18"/>
    <x v="18"/>
    <x v="18"/>
    <x v="155"/>
    <x v="1"/>
    <n v="1763205"/>
  </r>
  <r>
    <x v="19"/>
    <x v="19"/>
    <x v="19"/>
    <x v="19"/>
    <x v="155"/>
    <x v="1"/>
    <n v="9"/>
  </r>
  <r>
    <x v="20"/>
    <x v="20"/>
    <x v="20"/>
    <x v="20"/>
    <x v="155"/>
    <x v="1"/>
    <n v="6235"/>
  </r>
  <r>
    <x v="21"/>
    <x v="21"/>
    <x v="21"/>
    <x v="21"/>
    <x v="155"/>
    <x v="1"/>
    <n v="205101"/>
  </r>
  <r>
    <x v="22"/>
    <x v="22"/>
    <x v="22"/>
    <x v="22"/>
    <x v="155"/>
    <x v="1"/>
    <n v="41374"/>
  </r>
  <r>
    <x v="23"/>
    <x v="23"/>
    <x v="23"/>
    <x v="23"/>
    <x v="155"/>
    <x v="1"/>
    <n v="2629837"/>
  </r>
  <r>
    <x v="24"/>
    <x v="24"/>
    <x v="24"/>
    <x v="24"/>
    <x v="155"/>
    <x v="1"/>
    <n v="248344"/>
  </r>
  <r>
    <x v="25"/>
    <x v="25"/>
    <x v="25"/>
    <x v="25"/>
    <x v="155"/>
    <x v="1"/>
    <n v="0.49909665763324301"/>
  </r>
  <r>
    <x v="26"/>
    <x v="26"/>
    <x v="26"/>
    <x v="26"/>
    <x v="155"/>
    <x v="1"/>
    <n v="2.1135285627693148E-2"/>
  </r>
  <r>
    <x v="27"/>
    <x v="27"/>
    <x v="27"/>
    <x v="27"/>
    <x v="155"/>
    <x v="1"/>
    <n v="0.14070589202070835"/>
  </r>
  <r>
    <x v="28"/>
    <x v="28"/>
    <x v="28"/>
    <x v="28"/>
    <x v="155"/>
    <x v="1"/>
    <n v="199434.13156000001"/>
  </r>
  <r>
    <x v="29"/>
    <x v="29"/>
    <x v="29"/>
    <x v="29"/>
    <x v="155"/>
    <x v="1"/>
    <n v="199419.17162000001"/>
  </r>
  <r>
    <x v="30"/>
    <x v="30"/>
    <x v="30"/>
    <x v="30"/>
    <x v="155"/>
    <x v="1"/>
    <m/>
  </r>
  <r>
    <x v="31"/>
    <x v="31"/>
    <x v="31"/>
    <x v="31"/>
    <x v="155"/>
    <x v="1"/>
    <n v="14.959940000000001"/>
  </r>
  <r>
    <x v="32"/>
    <x v="32"/>
    <x v="32"/>
    <x v="32"/>
    <x v="155"/>
    <x v="1"/>
    <n v="0.16448419737306158"/>
  </r>
  <r>
    <x v="33"/>
    <x v="33"/>
    <x v="33"/>
    <x v="33"/>
    <x v="155"/>
    <x v="1"/>
    <n v="0.16447185909523321"/>
  </r>
  <r>
    <x v="34"/>
    <x v="34"/>
    <x v="34"/>
    <x v="34"/>
    <x v="155"/>
    <x v="1"/>
    <n v="0.16447185909523321"/>
  </r>
  <r>
    <x v="35"/>
    <x v="35"/>
    <x v="35"/>
    <x v="35"/>
    <x v="155"/>
    <x v="1"/>
    <n v="1212482.0179999999"/>
  </r>
  <r>
    <x v="36"/>
    <x v="36"/>
    <x v="36"/>
    <x v="36"/>
    <x v="155"/>
    <x v="1"/>
    <n v="1128205.6204000001"/>
  </r>
  <r>
    <x v="37"/>
    <x v="37"/>
    <x v="37"/>
    <x v="37"/>
    <x v="155"/>
    <x v="1"/>
    <m/>
  </r>
  <r>
    <x v="38"/>
    <x v="38"/>
    <x v="38"/>
    <x v="38"/>
    <x v="155"/>
    <x v="1"/>
    <n v="84276.39761"/>
  </r>
  <r>
    <x v="39"/>
    <x v="39"/>
    <x v="39"/>
    <x v="39"/>
    <x v="155"/>
    <x v="1"/>
    <m/>
  </r>
  <r>
    <x v="0"/>
    <x v="0"/>
    <x v="0"/>
    <x v="0"/>
    <x v="156"/>
    <x v="1"/>
    <n v="809"/>
  </r>
  <r>
    <x v="1"/>
    <x v="1"/>
    <x v="1"/>
    <x v="1"/>
    <x v="156"/>
    <x v="1"/>
    <n v="263"/>
  </r>
  <r>
    <x v="2"/>
    <x v="2"/>
    <x v="2"/>
    <x v="2"/>
    <x v="156"/>
    <x v="1"/>
    <n v="306"/>
  </r>
  <r>
    <x v="3"/>
    <x v="3"/>
    <x v="3"/>
    <x v="3"/>
    <x v="156"/>
    <x v="1"/>
    <n v="43"/>
  </r>
  <r>
    <x v="4"/>
    <x v="4"/>
    <x v="4"/>
    <x v="4"/>
    <x v="156"/>
    <x v="1"/>
    <n v="1399"/>
  </r>
  <r>
    <x v="5"/>
    <x v="5"/>
    <x v="5"/>
    <x v="5"/>
    <x v="156"/>
    <x v="1"/>
    <n v="3"/>
  </r>
  <r>
    <x v="6"/>
    <x v="6"/>
    <x v="6"/>
    <x v="6"/>
    <x v="156"/>
    <x v="1"/>
    <n v="2474"/>
  </r>
  <r>
    <x v="7"/>
    <x v="7"/>
    <x v="7"/>
    <x v="7"/>
    <x v="156"/>
    <x v="1"/>
    <n v="851"/>
  </r>
  <r>
    <x v="8"/>
    <x v="8"/>
    <x v="8"/>
    <x v="8"/>
    <x v="156"/>
    <x v="1"/>
    <n v="5"/>
  </r>
  <r>
    <x v="9"/>
    <x v="9"/>
    <x v="9"/>
    <x v="9"/>
    <x v="156"/>
    <x v="1"/>
    <n v="1617"/>
  </r>
  <r>
    <x v="10"/>
    <x v="10"/>
    <x v="10"/>
    <x v="10"/>
    <x v="156"/>
    <x v="1"/>
    <n v="4845"/>
  </r>
  <r>
    <x v="11"/>
    <x v="11"/>
    <x v="11"/>
    <x v="11"/>
    <x v="156"/>
    <x v="1"/>
    <n v="342"/>
  </r>
  <r>
    <x v="12"/>
    <x v="12"/>
    <x v="12"/>
    <x v="12"/>
    <x v="156"/>
    <x v="1"/>
    <n v="43916"/>
  </r>
  <r>
    <x v="13"/>
    <x v="13"/>
    <x v="13"/>
    <x v="13"/>
    <x v="156"/>
    <x v="1"/>
    <n v="1270"/>
  </r>
  <r>
    <x v="14"/>
    <x v="14"/>
    <x v="14"/>
    <x v="14"/>
    <x v="156"/>
    <x v="1"/>
    <m/>
  </r>
  <r>
    <x v="15"/>
    <x v="15"/>
    <x v="15"/>
    <x v="15"/>
    <x v="156"/>
    <x v="1"/>
    <n v="6174"/>
  </r>
  <r>
    <x v="16"/>
    <x v="16"/>
    <x v="16"/>
    <x v="16"/>
    <x v="156"/>
    <x v="1"/>
    <n v="56547"/>
  </r>
  <r>
    <x v="17"/>
    <x v="17"/>
    <x v="17"/>
    <x v="17"/>
    <x v="156"/>
    <x v="1"/>
    <m/>
  </r>
  <r>
    <x v="18"/>
    <x v="18"/>
    <x v="18"/>
    <x v="18"/>
    <x v="156"/>
    <x v="1"/>
    <n v="45248"/>
  </r>
  <r>
    <x v="19"/>
    <x v="19"/>
    <x v="19"/>
    <x v="19"/>
    <x v="156"/>
    <x v="1"/>
    <m/>
  </r>
  <r>
    <x v="20"/>
    <x v="20"/>
    <x v="20"/>
    <x v="20"/>
    <x v="156"/>
    <x v="1"/>
    <m/>
  </r>
  <r>
    <x v="21"/>
    <x v="21"/>
    <x v="21"/>
    <x v="21"/>
    <x v="156"/>
    <x v="1"/>
    <n v="9137"/>
  </r>
  <r>
    <x v="22"/>
    <x v="22"/>
    <x v="22"/>
    <x v="22"/>
    <x v="156"/>
    <x v="1"/>
    <n v="2162"/>
  </r>
  <r>
    <x v="23"/>
    <x v="23"/>
    <x v="23"/>
    <x v="23"/>
    <x v="156"/>
    <x v="1"/>
    <n v="56547"/>
  </r>
  <r>
    <x v="24"/>
    <x v="24"/>
    <x v="24"/>
    <x v="24"/>
    <x v="156"/>
    <x v="1"/>
    <n v="2491"/>
  </r>
  <r>
    <x v="25"/>
    <x v="25"/>
    <x v="25"/>
    <x v="25"/>
    <x v="156"/>
    <x v="1"/>
    <n v="0.29201222173723262"/>
  </r>
  <r>
    <x v="26"/>
    <x v="26"/>
    <x v="26"/>
    <x v="26"/>
    <x v="156"/>
    <x v="1"/>
    <n v="4.3110427461139893E-3"/>
  </r>
  <r>
    <x v="27"/>
    <x v="27"/>
    <x v="27"/>
    <x v="27"/>
    <x v="156"/>
    <x v="1"/>
    <n v="2.3474178403755867E-2"/>
  </r>
  <r>
    <x v="28"/>
    <x v="28"/>
    <x v="28"/>
    <x v="28"/>
    <x v="156"/>
    <x v="1"/>
    <n v="10382.07381"/>
  </r>
  <r>
    <x v="29"/>
    <x v="29"/>
    <x v="29"/>
    <x v="29"/>
    <x v="156"/>
    <x v="1"/>
    <n v="10348.716869999998"/>
  </r>
  <r>
    <x v="30"/>
    <x v="30"/>
    <x v="30"/>
    <x v="30"/>
    <x v="156"/>
    <x v="1"/>
    <m/>
  </r>
  <r>
    <x v="31"/>
    <x v="31"/>
    <x v="31"/>
    <x v="31"/>
    <x v="156"/>
    <x v="1"/>
    <n v="33.356940000000002"/>
  </r>
  <r>
    <x v="32"/>
    <x v="32"/>
    <x v="32"/>
    <x v="32"/>
    <x v="156"/>
    <x v="1"/>
    <n v="0.64757759078781008"/>
  </r>
  <r>
    <x v="33"/>
    <x v="33"/>
    <x v="33"/>
    <x v="33"/>
    <x v="156"/>
    <x v="1"/>
    <n v="0.64549696535241319"/>
  </r>
  <r>
    <x v="34"/>
    <x v="34"/>
    <x v="34"/>
    <x v="34"/>
    <x v="156"/>
    <x v="1"/>
    <n v="0.64549696535241319"/>
  </r>
  <r>
    <x v="35"/>
    <x v="35"/>
    <x v="35"/>
    <x v="35"/>
    <x v="156"/>
    <x v="1"/>
    <n v="16032.169669999999"/>
  </r>
  <r>
    <x v="36"/>
    <x v="36"/>
    <x v="36"/>
    <x v="36"/>
    <x v="156"/>
    <x v="1"/>
    <n v="14277.819089999999"/>
  </r>
  <r>
    <x v="37"/>
    <x v="37"/>
    <x v="37"/>
    <x v="37"/>
    <x v="156"/>
    <x v="1"/>
    <m/>
  </r>
  <r>
    <x v="38"/>
    <x v="38"/>
    <x v="38"/>
    <x v="38"/>
    <x v="156"/>
    <x v="1"/>
    <n v="1754.35058"/>
  </r>
  <r>
    <x v="39"/>
    <x v="39"/>
    <x v="39"/>
    <x v="39"/>
    <x v="156"/>
    <x v="1"/>
    <m/>
  </r>
  <r>
    <x v="0"/>
    <x v="0"/>
    <x v="0"/>
    <x v="0"/>
    <x v="158"/>
    <x v="1"/>
    <n v="882"/>
  </r>
  <r>
    <x v="1"/>
    <x v="1"/>
    <x v="1"/>
    <x v="1"/>
    <x v="158"/>
    <x v="1"/>
    <n v="477"/>
  </r>
  <r>
    <x v="2"/>
    <x v="2"/>
    <x v="2"/>
    <x v="2"/>
    <x v="158"/>
    <x v="1"/>
    <n v="533"/>
  </r>
  <r>
    <x v="3"/>
    <x v="3"/>
    <x v="3"/>
    <x v="3"/>
    <x v="158"/>
    <x v="1"/>
    <n v="56"/>
  </r>
  <r>
    <x v="4"/>
    <x v="4"/>
    <x v="4"/>
    <x v="4"/>
    <x v="158"/>
    <x v="1"/>
    <n v="1822"/>
  </r>
  <r>
    <x v="5"/>
    <x v="5"/>
    <x v="5"/>
    <x v="5"/>
    <x v="158"/>
    <x v="1"/>
    <n v="31"/>
  </r>
  <r>
    <x v="6"/>
    <x v="6"/>
    <x v="6"/>
    <x v="6"/>
    <x v="158"/>
    <x v="1"/>
    <n v="3212"/>
  </r>
  <r>
    <x v="7"/>
    <x v="7"/>
    <x v="7"/>
    <x v="7"/>
    <x v="158"/>
    <x v="1"/>
    <n v="1458"/>
  </r>
  <r>
    <x v="8"/>
    <x v="8"/>
    <x v="8"/>
    <x v="8"/>
    <x v="158"/>
    <x v="1"/>
    <n v="-18"/>
  </r>
  <r>
    <x v="9"/>
    <x v="9"/>
    <x v="9"/>
    <x v="9"/>
    <x v="158"/>
    <x v="1"/>
    <n v="1773"/>
  </r>
  <r>
    <x v="10"/>
    <x v="10"/>
    <x v="10"/>
    <x v="10"/>
    <x v="158"/>
    <x v="1"/>
    <n v="1574"/>
  </r>
  <r>
    <x v="11"/>
    <x v="11"/>
    <x v="11"/>
    <x v="11"/>
    <x v="158"/>
    <x v="1"/>
    <n v="336"/>
  </r>
  <r>
    <x v="12"/>
    <x v="12"/>
    <x v="12"/>
    <x v="12"/>
    <x v="158"/>
    <x v="1"/>
    <n v="67235"/>
  </r>
  <r>
    <x v="13"/>
    <x v="13"/>
    <x v="13"/>
    <x v="13"/>
    <x v="158"/>
    <x v="1"/>
    <m/>
  </r>
  <r>
    <x v="14"/>
    <x v="14"/>
    <x v="14"/>
    <x v="14"/>
    <x v="158"/>
    <x v="1"/>
    <n v="142"/>
  </r>
  <r>
    <x v="15"/>
    <x v="15"/>
    <x v="15"/>
    <x v="15"/>
    <x v="158"/>
    <x v="1"/>
    <n v="10124"/>
  </r>
  <r>
    <x v="16"/>
    <x v="16"/>
    <x v="16"/>
    <x v="16"/>
    <x v="158"/>
    <x v="1"/>
    <n v="79411"/>
  </r>
  <r>
    <x v="17"/>
    <x v="17"/>
    <x v="17"/>
    <x v="17"/>
    <x v="158"/>
    <x v="1"/>
    <n v="25571"/>
  </r>
  <r>
    <x v="18"/>
    <x v="18"/>
    <x v="18"/>
    <x v="18"/>
    <x v="158"/>
    <x v="1"/>
    <n v="42999"/>
  </r>
  <r>
    <x v="19"/>
    <x v="19"/>
    <x v="19"/>
    <x v="19"/>
    <x v="158"/>
    <x v="1"/>
    <n v="1"/>
  </r>
  <r>
    <x v="20"/>
    <x v="20"/>
    <x v="20"/>
    <x v="20"/>
    <x v="158"/>
    <x v="1"/>
    <n v="140"/>
  </r>
  <r>
    <x v="21"/>
    <x v="21"/>
    <x v="21"/>
    <x v="21"/>
    <x v="158"/>
    <x v="1"/>
    <n v="8060"/>
  </r>
  <r>
    <x v="22"/>
    <x v="22"/>
    <x v="22"/>
    <x v="22"/>
    <x v="158"/>
    <x v="1"/>
    <n v="2639"/>
  </r>
  <r>
    <x v="23"/>
    <x v="23"/>
    <x v="23"/>
    <x v="23"/>
    <x v="158"/>
    <x v="1"/>
    <n v="79410"/>
  </r>
  <r>
    <x v="24"/>
    <x v="24"/>
    <x v="24"/>
    <x v="24"/>
    <x v="158"/>
    <x v="1"/>
    <n v="4350"/>
  </r>
  <r>
    <x v="25"/>
    <x v="25"/>
    <x v="25"/>
    <x v="25"/>
    <x v="158"/>
    <x v="1"/>
    <n v="0.38343771746694505"/>
  </r>
  <r>
    <x v="26"/>
    <x v="26"/>
    <x v="26"/>
    <x v="26"/>
    <x v="158"/>
    <x v="1"/>
    <n v="5.6480811006517015E-3"/>
  </r>
  <r>
    <x v="27"/>
    <x v="27"/>
    <x v="27"/>
    <x v="27"/>
    <x v="158"/>
    <x v="1"/>
    <n v="0.21025641025641026"/>
  </r>
  <r>
    <x v="28"/>
    <x v="28"/>
    <x v="28"/>
    <x v="28"/>
    <x v="158"/>
    <x v="1"/>
    <n v="9480.0065899999991"/>
  </r>
  <r>
    <x v="29"/>
    <x v="29"/>
    <x v="29"/>
    <x v="29"/>
    <x v="158"/>
    <x v="1"/>
    <n v="9480.0065899999991"/>
  </r>
  <r>
    <x v="30"/>
    <x v="30"/>
    <x v="30"/>
    <x v="30"/>
    <x v="158"/>
    <x v="1"/>
    <m/>
  </r>
  <r>
    <x v="31"/>
    <x v="31"/>
    <x v="31"/>
    <x v="31"/>
    <x v="158"/>
    <x v="1"/>
    <m/>
  </r>
  <r>
    <x v="32"/>
    <x v="32"/>
    <x v="32"/>
    <x v="32"/>
    <x v="158"/>
    <x v="1"/>
    <n v="0.43329750155929975"/>
  </r>
  <r>
    <x v="33"/>
    <x v="33"/>
    <x v="33"/>
    <x v="33"/>
    <x v="158"/>
    <x v="1"/>
    <n v="0.43329750155929975"/>
  </r>
  <r>
    <x v="34"/>
    <x v="34"/>
    <x v="34"/>
    <x v="34"/>
    <x v="158"/>
    <x v="1"/>
    <n v="0.43329750155929975"/>
  </r>
  <r>
    <x v="35"/>
    <x v="35"/>
    <x v="35"/>
    <x v="35"/>
    <x v="158"/>
    <x v="1"/>
    <n v="21878.74741"/>
  </r>
  <r>
    <x v="36"/>
    <x v="36"/>
    <x v="36"/>
    <x v="36"/>
    <x v="158"/>
    <x v="1"/>
    <n v="19654.67612"/>
  </r>
  <r>
    <x v="37"/>
    <x v="37"/>
    <x v="37"/>
    <x v="37"/>
    <x v="158"/>
    <x v="1"/>
    <m/>
  </r>
  <r>
    <x v="38"/>
    <x v="38"/>
    <x v="38"/>
    <x v="38"/>
    <x v="158"/>
    <x v="1"/>
    <n v="2224.0712899999999"/>
  </r>
  <r>
    <x v="39"/>
    <x v="39"/>
    <x v="39"/>
    <x v="39"/>
    <x v="158"/>
    <x v="1"/>
    <m/>
  </r>
  <r>
    <x v="0"/>
    <x v="0"/>
    <x v="0"/>
    <x v="0"/>
    <x v="159"/>
    <x v="1"/>
    <n v="584"/>
  </r>
  <r>
    <x v="1"/>
    <x v="1"/>
    <x v="1"/>
    <x v="1"/>
    <x v="159"/>
    <x v="1"/>
    <n v="158"/>
  </r>
  <r>
    <x v="2"/>
    <x v="2"/>
    <x v="2"/>
    <x v="2"/>
    <x v="159"/>
    <x v="1"/>
    <n v="181"/>
  </r>
  <r>
    <x v="3"/>
    <x v="3"/>
    <x v="3"/>
    <x v="3"/>
    <x v="159"/>
    <x v="1"/>
    <n v="23"/>
  </r>
  <r>
    <x v="4"/>
    <x v="4"/>
    <x v="4"/>
    <x v="4"/>
    <x v="159"/>
    <x v="1"/>
    <n v="121"/>
  </r>
  <r>
    <x v="5"/>
    <x v="5"/>
    <x v="5"/>
    <x v="5"/>
    <x v="159"/>
    <x v="1"/>
    <n v="167"/>
  </r>
  <r>
    <x v="6"/>
    <x v="6"/>
    <x v="6"/>
    <x v="6"/>
    <x v="159"/>
    <x v="1"/>
    <n v="1030"/>
  </r>
  <r>
    <x v="7"/>
    <x v="7"/>
    <x v="7"/>
    <x v="7"/>
    <x v="159"/>
    <x v="1"/>
    <n v="706"/>
  </r>
  <r>
    <x v="8"/>
    <x v="8"/>
    <x v="8"/>
    <x v="8"/>
    <x v="159"/>
    <x v="1"/>
    <n v="270"/>
  </r>
  <r>
    <x v="9"/>
    <x v="9"/>
    <x v="9"/>
    <x v="9"/>
    <x v="159"/>
    <x v="1"/>
    <n v="52"/>
  </r>
  <r>
    <x v="10"/>
    <x v="10"/>
    <x v="10"/>
    <x v="10"/>
    <x v="159"/>
    <x v="1"/>
    <n v="131"/>
  </r>
  <r>
    <x v="11"/>
    <x v="11"/>
    <x v="11"/>
    <x v="11"/>
    <x v="159"/>
    <x v="1"/>
    <n v="125"/>
  </r>
  <r>
    <x v="12"/>
    <x v="12"/>
    <x v="12"/>
    <x v="12"/>
    <x v="159"/>
    <x v="1"/>
    <n v="33755"/>
  </r>
  <r>
    <x v="13"/>
    <x v="13"/>
    <x v="13"/>
    <x v="13"/>
    <x v="159"/>
    <x v="1"/>
    <n v="678"/>
  </r>
  <r>
    <x v="14"/>
    <x v="14"/>
    <x v="14"/>
    <x v="14"/>
    <x v="159"/>
    <x v="1"/>
    <n v="21"/>
  </r>
  <r>
    <x v="15"/>
    <x v="15"/>
    <x v="15"/>
    <x v="15"/>
    <x v="159"/>
    <x v="1"/>
    <n v="4108"/>
  </r>
  <r>
    <x v="16"/>
    <x v="16"/>
    <x v="16"/>
    <x v="16"/>
    <x v="159"/>
    <x v="1"/>
    <n v="38818"/>
  </r>
  <r>
    <x v="17"/>
    <x v="17"/>
    <x v="17"/>
    <x v="17"/>
    <x v="159"/>
    <x v="1"/>
    <n v="9563"/>
  </r>
  <r>
    <x v="18"/>
    <x v="18"/>
    <x v="18"/>
    <x v="18"/>
    <x v="159"/>
    <x v="1"/>
    <n v="23321"/>
  </r>
  <r>
    <x v="19"/>
    <x v="19"/>
    <x v="19"/>
    <x v="19"/>
    <x v="159"/>
    <x v="1"/>
    <n v="1"/>
  </r>
  <r>
    <x v="20"/>
    <x v="20"/>
    <x v="20"/>
    <x v="20"/>
    <x v="159"/>
    <x v="1"/>
    <n v="11"/>
  </r>
  <r>
    <x v="21"/>
    <x v="21"/>
    <x v="21"/>
    <x v="21"/>
    <x v="159"/>
    <x v="1"/>
    <n v="5047"/>
  </r>
  <r>
    <x v="22"/>
    <x v="22"/>
    <x v="22"/>
    <x v="22"/>
    <x v="159"/>
    <x v="1"/>
    <n v="874"/>
  </r>
  <r>
    <x v="23"/>
    <x v="23"/>
    <x v="23"/>
    <x v="23"/>
    <x v="159"/>
    <x v="1"/>
    <n v="38817"/>
  </r>
  <r>
    <x v="24"/>
    <x v="24"/>
    <x v="24"/>
    <x v="24"/>
    <x v="159"/>
    <x v="1"/>
    <n v="1418"/>
  </r>
  <r>
    <x v="25"/>
    <x v="25"/>
    <x v="25"/>
    <x v="25"/>
    <x v="159"/>
    <x v="1"/>
    <n v="0.62441860465116283"/>
  </r>
  <r>
    <x v="26"/>
    <x v="26"/>
    <x v="26"/>
    <x v="26"/>
    <x v="159"/>
    <x v="1"/>
    <n v="6.3580639565141969E-2"/>
  </r>
  <r>
    <x v="27"/>
    <x v="27"/>
    <x v="27"/>
    <x v="27"/>
    <x v="159"/>
    <x v="1"/>
    <n v="0.27285129604365621"/>
  </r>
  <r>
    <x v="28"/>
    <x v="28"/>
    <x v="28"/>
    <x v="28"/>
    <x v="159"/>
    <x v="1"/>
    <n v="4881.9751399999996"/>
  </r>
  <r>
    <x v="29"/>
    <x v="29"/>
    <x v="29"/>
    <x v="29"/>
    <x v="159"/>
    <x v="1"/>
    <n v="4878.0097599999999"/>
  </r>
  <r>
    <x v="30"/>
    <x v="30"/>
    <x v="30"/>
    <x v="30"/>
    <x v="159"/>
    <x v="1"/>
    <m/>
  </r>
  <r>
    <x v="31"/>
    <x v="31"/>
    <x v="31"/>
    <x v="31"/>
    <x v="159"/>
    <x v="1"/>
    <n v="3.9653800000000001"/>
  </r>
  <r>
    <x v="32"/>
    <x v="32"/>
    <x v="32"/>
    <x v="32"/>
    <x v="159"/>
    <x v="1"/>
    <n v="0.29340445389339542"/>
  </r>
  <r>
    <x v="33"/>
    <x v="33"/>
    <x v="33"/>
    <x v="33"/>
    <x v="159"/>
    <x v="1"/>
    <n v="0.29316613638459715"/>
  </r>
  <r>
    <x v="34"/>
    <x v="34"/>
    <x v="34"/>
    <x v="34"/>
    <x v="159"/>
    <x v="1"/>
    <n v="0.29316613638459715"/>
  </r>
  <r>
    <x v="35"/>
    <x v="35"/>
    <x v="35"/>
    <x v="35"/>
    <x v="159"/>
    <x v="1"/>
    <n v="16639.062819999999"/>
  </r>
  <r>
    <x v="36"/>
    <x v="36"/>
    <x v="36"/>
    <x v="36"/>
    <x v="159"/>
    <x v="1"/>
    <n v="15345.97928"/>
  </r>
  <r>
    <x v="37"/>
    <x v="37"/>
    <x v="37"/>
    <x v="37"/>
    <x v="159"/>
    <x v="1"/>
    <m/>
  </r>
  <r>
    <x v="38"/>
    <x v="38"/>
    <x v="38"/>
    <x v="38"/>
    <x v="159"/>
    <x v="1"/>
    <n v="1293.0835300000001"/>
  </r>
  <r>
    <x v="39"/>
    <x v="39"/>
    <x v="39"/>
    <x v="39"/>
    <x v="159"/>
    <x v="1"/>
    <m/>
  </r>
  <r>
    <x v="0"/>
    <x v="0"/>
    <x v="0"/>
    <x v="0"/>
    <x v="160"/>
    <x v="1"/>
    <n v="1518"/>
  </r>
  <r>
    <x v="1"/>
    <x v="1"/>
    <x v="1"/>
    <x v="1"/>
    <x v="160"/>
    <x v="1"/>
    <n v="620"/>
  </r>
  <r>
    <x v="2"/>
    <x v="2"/>
    <x v="2"/>
    <x v="2"/>
    <x v="160"/>
    <x v="1"/>
    <n v="717"/>
  </r>
  <r>
    <x v="3"/>
    <x v="3"/>
    <x v="3"/>
    <x v="3"/>
    <x v="160"/>
    <x v="1"/>
    <n v="97"/>
  </r>
  <r>
    <x v="4"/>
    <x v="4"/>
    <x v="4"/>
    <x v="4"/>
    <x v="160"/>
    <x v="1"/>
    <n v="2199"/>
  </r>
  <r>
    <x v="5"/>
    <x v="5"/>
    <x v="5"/>
    <x v="5"/>
    <x v="160"/>
    <x v="1"/>
    <n v="129"/>
  </r>
  <r>
    <x v="6"/>
    <x v="6"/>
    <x v="6"/>
    <x v="6"/>
    <x v="160"/>
    <x v="1"/>
    <n v="4466"/>
  </r>
  <r>
    <x v="7"/>
    <x v="7"/>
    <x v="7"/>
    <x v="7"/>
    <x v="160"/>
    <x v="1"/>
    <n v="1750"/>
  </r>
  <r>
    <x v="8"/>
    <x v="8"/>
    <x v="8"/>
    <x v="8"/>
    <x v="160"/>
    <x v="1"/>
    <n v="100"/>
  </r>
  <r>
    <x v="9"/>
    <x v="9"/>
    <x v="9"/>
    <x v="9"/>
    <x v="160"/>
    <x v="1"/>
    <n v="2616"/>
  </r>
  <r>
    <x v="10"/>
    <x v="10"/>
    <x v="10"/>
    <x v="10"/>
    <x v="160"/>
    <x v="1"/>
    <n v="262"/>
  </r>
  <r>
    <x v="11"/>
    <x v="11"/>
    <x v="11"/>
    <x v="11"/>
    <x v="160"/>
    <x v="1"/>
    <n v="7412"/>
  </r>
  <r>
    <x v="12"/>
    <x v="12"/>
    <x v="12"/>
    <x v="12"/>
    <x v="160"/>
    <x v="1"/>
    <n v="87077"/>
  </r>
  <r>
    <x v="13"/>
    <x v="13"/>
    <x v="13"/>
    <x v="13"/>
    <x v="160"/>
    <x v="1"/>
    <n v="3752"/>
  </r>
  <r>
    <x v="14"/>
    <x v="14"/>
    <x v="14"/>
    <x v="14"/>
    <x v="160"/>
    <x v="1"/>
    <n v="706"/>
  </r>
  <r>
    <x v="15"/>
    <x v="15"/>
    <x v="15"/>
    <x v="15"/>
    <x v="160"/>
    <x v="1"/>
    <n v="13908"/>
  </r>
  <r>
    <x v="16"/>
    <x v="16"/>
    <x v="16"/>
    <x v="16"/>
    <x v="160"/>
    <x v="1"/>
    <n v="113117"/>
  </r>
  <r>
    <x v="17"/>
    <x v="17"/>
    <x v="17"/>
    <x v="17"/>
    <x v="160"/>
    <x v="1"/>
    <n v="2199"/>
  </r>
  <r>
    <x v="18"/>
    <x v="18"/>
    <x v="18"/>
    <x v="18"/>
    <x v="160"/>
    <x v="1"/>
    <n v="86466"/>
  </r>
  <r>
    <x v="19"/>
    <x v="19"/>
    <x v="19"/>
    <x v="19"/>
    <x v="160"/>
    <x v="1"/>
    <m/>
  </r>
  <r>
    <x v="20"/>
    <x v="20"/>
    <x v="20"/>
    <x v="20"/>
    <x v="160"/>
    <x v="1"/>
    <n v="365"/>
  </r>
  <r>
    <x v="21"/>
    <x v="21"/>
    <x v="21"/>
    <x v="21"/>
    <x v="160"/>
    <x v="1"/>
    <n v="19321"/>
  </r>
  <r>
    <x v="22"/>
    <x v="22"/>
    <x v="22"/>
    <x v="22"/>
    <x v="160"/>
    <x v="1"/>
    <n v="4766"/>
  </r>
  <r>
    <x v="23"/>
    <x v="23"/>
    <x v="23"/>
    <x v="23"/>
    <x v="160"/>
    <x v="1"/>
    <n v="113117"/>
  </r>
  <r>
    <x v="24"/>
    <x v="24"/>
    <x v="24"/>
    <x v="24"/>
    <x v="160"/>
    <x v="1"/>
    <n v="4651"/>
  </r>
  <r>
    <x v="25"/>
    <x v="25"/>
    <x v="25"/>
    <x v="25"/>
    <x v="160"/>
    <x v="1"/>
    <n v="0.32218617419515849"/>
  </r>
  <r>
    <x v="26"/>
    <x v="26"/>
    <x v="26"/>
    <x v="26"/>
    <x v="160"/>
    <x v="1"/>
    <n v="1.6223381870212945E-2"/>
  </r>
  <r>
    <x v="27"/>
    <x v="27"/>
    <x v="27"/>
    <x v="27"/>
    <x v="160"/>
    <x v="1"/>
    <n v="0.33073929961089493"/>
  </r>
  <r>
    <x v="28"/>
    <x v="28"/>
    <x v="28"/>
    <x v="28"/>
    <x v="160"/>
    <x v="1"/>
    <n v="21445.42668"/>
  </r>
  <r>
    <x v="29"/>
    <x v="29"/>
    <x v="29"/>
    <x v="29"/>
    <x v="160"/>
    <x v="1"/>
    <n v="21239.505819999998"/>
  </r>
  <r>
    <x v="30"/>
    <x v="30"/>
    <x v="30"/>
    <x v="30"/>
    <x v="160"/>
    <x v="1"/>
    <m/>
  </r>
  <r>
    <x v="31"/>
    <x v="31"/>
    <x v="31"/>
    <x v="31"/>
    <x v="160"/>
    <x v="1"/>
    <n v="205.92085999999998"/>
  </r>
  <r>
    <x v="32"/>
    <x v="32"/>
    <x v="32"/>
    <x v="32"/>
    <x v="160"/>
    <x v="1"/>
    <n v="0.61413548850003052"/>
  </r>
  <r>
    <x v="33"/>
    <x v="33"/>
    <x v="33"/>
    <x v="33"/>
    <x v="160"/>
    <x v="1"/>
    <n v="0.60823850590157347"/>
  </r>
  <r>
    <x v="34"/>
    <x v="34"/>
    <x v="34"/>
    <x v="34"/>
    <x v="160"/>
    <x v="1"/>
    <n v="0.60823850590157347"/>
  </r>
  <r>
    <x v="35"/>
    <x v="35"/>
    <x v="35"/>
    <x v="35"/>
    <x v="160"/>
    <x v="1"/>
    <n v="34919.69945"/>
  </r>
  <r>
    <x v="36"/>
    <x v="36"/>
    <x v="36"/>
    <x v="36"/>
    <x v="160"/>
    <x v="1"/>
    <n v="31027.817149999999"/>
  </r>
  <r>
    <x v="37"/>
    <x v="37"/>
    <x v="37"/>
    <x v="37"/>
    <x v="160"/>
    <x v="1"/>
    <m/>
  </r>
  <r>
    <x v="38"/>
    <x v="38"/>
    <x v="38"/>
    <x v="38"/>
    <x v="160"/>
    <x v="1"/>
    <n v="3891.8822999999998"/>
  </r>
  <r>
    <x v="39"/>
    <x v="39"/>
    <x v="39"/>
    <x v="39"/>
    <x v="160"/>
    <x v="1"/>
    <m/>
  </r>
  <r>
    <x v="0"/>
    <x v="0"/>
    <x v="0"/>
    <x v="0"/>
    <x v="161"/>
    <x v="1"/>
    <n v="2794"/>
  </r>
  <r>
    <x v="1"/>
    <x v="1"/>
    <x v="1"/>
    <x v="1"/>
    <x v="161"/>
    <x v="1"/>
    <n v="531"/>
  </r>
  <r>
    <x v="2"/>
    <x v="2"/>
    <x v="2"/>
    <x v="2"/>
    <x v="161"/>
    <x v="1"/>
    <n v="738"/>
  </r>
  <r>
    <x v="3"/>
    <x v="3"/>
    <x v="3"/>
    <x v="3"/>
    <x v="161"/>
    <x v="1"/>
    <n v="207"/>
  </r>
  <r>
    <x v="4"/>
    <x v="4"/>
    <x v="4"/>
    <x v="4"/>
    <x v="161"/>
    <x v="1"/>
    <n v="2980"/>
  </r>
  <r>
    <x v="5"/>
    <x v="5"/>
    <x v="5"/>
    <x v="5"/>
    <x v="161"/>
    <x v="1"/>
    <n v="124"/>
  </r>
  <r>
    <x v="6"/>
    <x v="6"/>
    <x v="6"/>
    <x v="6"/>
    <x v="161"/>
    <x v="1"/>
    <n v="6429"/>
  </r>
  <r>
    <x v="7"/>
    <x v="7"/>
    <x v="7"/>
    <x v="7"/>
    <x v="161"/>
    <x v="1"/>
    <n v="1975"/>
  </r>
  <r>
    <x v="8"/>
    <x v="8"/>
    <x v="8"/>
    <x v="8"/>
    <x v="161"/>
    <x v="1"/>
    <n v="604"/>
  </r>
  <r>
    <x v="9"/>
    <x v="9"/>
    <x v="9"/>
    <x v="9"/>
    <x v="161"/>
    <x v="1"/>
    <n v="3851"/>
  </r>
  <r>
    <x v="10"/>
    <x v="10"/>
    <x v="10"/>
    <x v="10"/>
    <x v="161"/>
    <x v="1"/>
    <n v="1264"/>
  </r>
  <r>
    <x v="11"/>
    <x v="11"/>
    <x v="11"/>
    <x v="11"/>
    <x v="161"/>
    <x v="1"/>
    <n v="1152"/>
  </r>
  <r>
    <x v="12"/>
    <x v="12"/>
    <x v="12"/>
    <x v="12"/>
    <x v="161"/>
    <x v="1"/>
    <n v="196855"/>
  </r>
  <r>
    <x v="13"/>
    <x v="13"/>
    <x v="13"/>
    <x v="13"/>
    <x v="161"/>
    <x v="1"/>
    <n v="2520"/>
  </r>
  <r>
    <x v="14"/>
    <x v="14"/>
    <x v="14"/>
    <x v="14"/>
    <x v="161"/>
    <x v="1"/>
    <n v="1"/>
  </r>
  <r>
    <x v="15"/>
    <x v="15"/>
    <x v="15"/>
    <x v="15"/>
    <x v="161"/>
    <x v="1"/>
    <n v="10487"/>
  </r>
  <r>
    <x v="16"/>
    <x v="16"/>
    <x v="16"/>
    <x v="16"/>
    <x v="161"/>
    <x v="1"/>
    <n v="212279"/>
  </r>
  <r>
    <x v="17"/>
    <x v="17"/>
    <x v="17"/>
    <x v="17"/>
    <x v="161"/>
    <x v="1"/>
    <n v="53344"/>
  </r>
  <r>
    <x v="18"/>
    <x v="18"/>
    <x v="18"/>
    <x v="18"/>
    <x v="161"/>
    <x v="1"/>
    <n v="129722"/>
  </r>
  <r>
    <x v="19"/>
    <x v="19"/>
    <x v="19"/>
    <x v="19"/>
    <x v="161"/>
    <x v="1"/>
    <n v="1"/>
  </r>
  <r>
    <x v="20"/>
    <x v="20"/>
    <x v="20"/>
    <x v="20"/>
    <x v="161"/>
    <x v="1"/>
    <m/>
  </r>
  <r>
    <x v="21"/>
    <x v="21"/>
    <x v="21"/>
    <x v="21"/>
    <x v="161"/>
    <x v="1"/>
    <n v="21428"/>
  </r>
  <r>
    <x v="22"/>
    <x v="22"/>
    <x v="22"/>
    <x v="22"/>
    <x v="161"/>
    <x v="1"/>
    <n v="7784"/>
  </r>
  <r>
    <x v="23"/>
    <x v="23"/>
    <x v="23"/>
    <x v="23"/>
    <x v="161"/>
    <x v="1"/>
    <n v="212279"/>
  </r>
  <r>
    <x v="24"/>
    <x v="24"/>
    <x v="24"/>
    <x v="24"/>
    <x v="161"/>
    <x v="1"/>
    <n v="8724"/>
  </r>
  <r>
    <x v="25"/>
    <x v="25"/>
    <x v="25"/>
    <x v="25"/>
    <x v="161"/>
    <x v="1"/>
    <n v="0.24924165824064712"/>
  </r>
  <r>
    <x v="26"/>
    <x v="26"/>
    <x v="26"/>
    <x v="26"/>
    <x v="161"/>
    <x v="1"/>
    <n v="2.2483131440609753E-2"/>
  </r>
  <r>
    <x v="27"/>
    <x v="27"/>
    <x v="27"/>
    <x v="27"/>
    <x v="161"/>
    <x v="1"/>
    <n v="0.24441988950276244"/>
  </r>
  <r>
    <x v="28"/>
    <x v="28"/>
    <x v="28"/>
    <x v="28"/>
    <x v="161"/>
    <x v="1"/>
    <n v="24862.983629999999"/>
  </r>
  <r>
    <x v="29"/>
    <x v="29"/>
    <x v="29"/>
    <x v="29"/>
    <x v="161"/>
    <x v="1"/>
    <n v="24860.049170000002"/>
  </r>
  <r>
    <x v="30"/>
    <x v="30"/>
    <x v="30"/>
    <x v="30"/>
    <x v="161"/>
    <x v="1"/>
    <m/>
  </r>
  <r>
    <x v="31"/>
    <x v="31"/>
    <x v="31"/>
    <x v="31"/>
    <x v="161"/>
    <x v="1"/>
    <n v="2.9344600000000001"/>
  </r>
  <r>
    <x v="32"/>
    <x v="32"/>
    <x v="32"/>
    <x v="32"/>
    <x v="161"/>
    <x v="1"/>
    <n v="0.32291994715725825"/>
  </r>
  <r>
    <x v="33"/>
    <x v="33"/>
    <x v="33"/>
    <x v="33"/>
    <x v="161"/>
    <x v="1"/>
    <n v="0.32288183444792956"/>
  </r>
  <r>
    <x v="34"/>
    <x v="34"/>
    <x v="34"/>
    <x v="34"/>
    <x v="161"/>
    <x v="1"/>
    <n v="0.32288183444792956"/>
  </r>
  <r>
    <x v="35"/>
    <x v="35"/>
    <x v="35"/>
    <x v="35"/>
    <x v="161"/>
    <x v="1"/>
    <n v="76994.263900000005"/>
  </r>
  <r>
    <x v="36"/>
    <x v="36"/>
    <x v="36"/>
    <x v="36"/>
    <x v="161"/>
    <x v="1"/>
    <n v="72032.30515"/>
  </r>
  <r>
    <x v="37"/>
    <x v="37"/>
    <x v="37"/>
    <x v="37"/>
    <x v="161"/>
    <x v="1"/>
    <m/>
  </r>
  <r>
    <x v="38"/>
    <x v="38"/>
    <x v="38"/>
    <x v="38"/>
    <x v="161"/>
    <x v="1"/>
    <n v="4961.9587499999998"/>
  </r>
  <r>
    <x v="39"/>
    <x v="39"/>
    <x v="39"/>
    <x v="39"/>
    <x v="161"/>
    <x v="1"/>
    <m/>
  </r>
  <r>
    <x v="0"/>
    <x v="0"/>
    <x v="0"/>
    <x v="0"/>
    <x v="162"/>
    <x v="1"/>
    <n v="1521"/>
  </r>
  <r>
    <x v="1"/>
    <x v="1"/>
    <x v="1"/>
    <x v="1"/>
    <x v="162"/>
    <x v="1"/>
    <n v="613"/>
  </r>
  <r>
    <x v="2"/>
    <x v="2"/>
    <x v="2"/>
    <x v="2"/>
    <x v="162"/>
    <x v="1"/>
    <n v="706"/>
  </r>
  <r>
    <x v="3"/>
    <x v="3"/>
    <x v="3"/>
    <x v="3"/>
    <x v="162"/>
    <x v="1"/>
    <n v="93"/>
  </r>
  <r>
    <x v="4"/>
    <x v="4"/>
    <x v="4"/>
    <x v="4"/>
    <x v="162"/>
    <x v="1"/>
    <n v="6340"/>
  </r>
  <r>
    <x v="5"/>
    <x v="5"/>
    <x v="5"/>
    <x v="5"/>
    <x v="162"/>
    <x v="1"/>
    <n v="270"/>
  </r>
  <r>
    <x v="6"/>
    <x v="6"/>
    <x v="6"/>
    <x v="6"/>
    <x v="162"/>
    <x v="1"/>
    <n v="8744"/>
  </r>
  <r>
    <x v="7"/>
    <x v="7"/>
    <x v="7"/>
    <x v="7"/>
    <x v="162"/>
    <x v="1"/>
    <n v="2712"/>
  </r>
  <r>
    <x v="8"/>
    <x v="8"/>
    <x v="8"/>
    <x v="8"/>
    <x v="162"/>
    <x v="1"/>
    <n v="278"/>
  </r>
  <r>
    <x v="9"/>
    <x v="9"/>
    <x v="9"/>
    <x v="9"/>
    <x v="162"/>
    <x v="1"/>
    <n v="5755"/>
  </r>
  <r>
    <x v="10"/>
    <x v="10"/>
    <x v="10"/>
    <x v="10"/>
    <x v="162"/>
    <x v="1"/>
    <n v="968"/>
  </r>
  <r>
    <x v="11"/>
    <x v="11"/>
    <x v="11"/>
    <x v="11"/>
    <x v="162"/>
    <x v="1"/>
    <n v="3367"/>
  </r>
  <r>
    <x v="12"/>
    <x v="12"/>
    <x v="12"/>
    <x v="12"/>
    <x v="162"/>
    <x v="1"/>
    <n v="87539"/>
  </r>
  <r>
    <x v="13"/>
    <x v="13"/>
    <x v="13"/>
    <x v="13"/>
    <x v="162"/>
    <x v="1"/>
    <n v="8959"/>
  </r>
  <r>
    <x v="14"/>
    <x v="14"/>
    <x v="14"/>
    <x v="14"/>
    <x v="162"/>
    <x v="1"/>
    <n v="91"/>
  </r>
  <r>
    <x v="15"/>
    <x v="15"/>
    <x v="15"/>
    <x v="15"/>
    <x v="162"/>
    <x v="1"/>
    <n v="33648"/>
  </r>
  <r>
    <x v="16"/>
    <x v="16"/>
    <x v="16"/>
    <x v="16"/>
    <x v="162"/>
    <x v="1"/>
    <n v="134572"/>
  </r>
  <r>
    <x v="17"/>
    <x v="17"/>
    <x v="17"/>
    <x v="17"/>
    <x v="162"/>
    <x v="1"/>
    <n v="8000"/>
  </r>
  <r>
    <x v="18"/>
    <x v="18"/>
    <x v="18"/>
    <x v="18"/>
    <x v="162"/>
    <x v="1"/>
    <n v="96830"/>
  </r>
  <r>
    <x v="19"/>
    <x v="19"/>
    <x v="19"/>
    <x v="19"/>
    <x v="162"/>
    <x v="1"/>
    <m/>
  </r>
  <r>
    <x v="20"/>
    <x v="20"/>
    <x v="20"/>
    <x v="20"/>
    <x v="162"/>
    <x v="1"/>
    <n v="93"/>
  </r>
  <r>
    <x v="21"/>
    <x v="21"/>
    <x v="21"/>
    <x v="21"/>
    <x v="162"/>
    <x v="1"/>
    <n v="25779"/>
  </r>
  <r>
    <x v="22"/>
    <x v="22"/>
    <x v="22"/>
    <x v="22"/>
    <x v="162"/>
    <x v="1"/>
    <n v="3870"/>
  </r>
  <r>
    <x v="23"/>
    <x v="23"/>
    <x v="23"/>
    <x v="23"/>
    <x v="162"/>
    <x v="1"/>
    <n v="134572"/>
  </r>
  <r>
    <x v="24"/>
    <x v="24"/>
    <x v="24"/>
    <x v="24"/>
    <x v="162"/>
    <x v="1"/>
    <n v="4326"/>
  </r>
  <r>
    <x v="25"/>
    <x v="25"/>
    <x v="25"/>
    <x v="25"/>
    <x v="162"/>
    <x v="1"/>
    <n v="0.17382740366859534"/>
  </r>
  <r>
    <x v="26"/>
    <x v="26"/>
    <x v="26"/>
    <x v="26"/>
    <x v="162"/>
    <x v="1"/>
    <n v="2.7219307678103988E-2"/>
  </r>
  <r>
    <x v="27"/>
    <x v="27"/>
    <x v="27"/>
    <x v="27"/>
    <x v="162"/>
    <x v="1"/>
    <n v="0.23902633679169993"/>
  </r>
  <r>
    <x v="28"/>
    <x v="28"/>
    <x v="28"/>
    <x v="28"/>
    <x v="162"/>
    <x v="1"/>
    <n v="26918.991309999998"/>
  </r>
  <r>
    <x v="29"/>
    <x v="29"/>
    <x v="29"/>
    <x v="29"/>
    <x v="162"/>
    <x v="1"/>
    <n v="26536.77951"/>
  </r>
  <r>
    <x v="30"/>
    <x v="30"/>
    <x v="30"/>
    <x v="30"/>
    <x v="162"/>
    <x v="1"/>
    <m/>
  </r>
  <r>
    <x v="31"/>
    <x v="31"/>
    <x v="31"/>
    <x v="31"/>
    <x v="162"/>
    <x v="1"/>
    <n v="382.21178999999995"/>
  </r>
  <r>
    <x v="32"/>
    <x v="32"/>
    <x v="32"/>
    <x v="32"/>
    <x v="162"/>
    <x v="1"/>
    <n v="0.30477883408351825"/>
  </r>
  <r>
    <x v="33"/>
    <x v="33"/>
    <x v="33"/>
    <x v="33"/>
    <x v="162"/>
    <x v="1"/>
    <n v="0.30045140348125465"/>
  </r>
  <r>
    <x v="34"/>
    <x v="34"/>
    <x v="34"/>
    <x v="34"/>
    <x v="162"/>
    <x v="1"/>
    <n v="0.30045140348125465"/>
  </r>
  <r>
    <x v="35"/>
    <x v="35"/>
    <x v="35"/>
    <x v="35"/>
    <x v="162"/>
    <x v="1"/>
    <n v="88323.033949999997"/>
  </r>
  <r>
    <x v="36"/>
    <x v="36"/>
    <x v="36"/>
    <x v="36"/>
    <x v="162"/>
    <x v="1"/>
    <n v="81300.820110000001"/>
  </r>
  <r>
    <x v="37"/>
    <x v="37"/>
    <x v="37"/>
    <x v="37"/>
    <x v="162"/>
    <x v="1"/>
    <n v="2307.5389100000002"/>
  </r>
  <r>
    <x v="38"/>
    <x v="38"/>
    <x v="38"/>
    <x v="38"/>
    <x v="162"/>
    <x v="1"/>
    <n v="4714.6749300000001"/>
  </r>
  <r>
    <x v="39"/>
    <x v="39"/>
    <x v="39"/>
    <x v="39"/>
    <x v="162"/>
    <x v="1"/>
    <m/>
  </r>
  <r>
    <x v="0"/>
    <x v="0"/>
    <x v="0"/>
    <x v="0"/>
    <x v="163"/>
    <x v="1"/>
    <n v="11042"/>
  </r>
  <r>
    <x v="1"/>
    <x v="1"/>
    <x v="1"/>
    <x v="1"/>
    <x v="163"/>
    <x v="1"/>
    <n v="4757"/>
  </r>
  <r>
    <x v="2"/>
    <x v="2"/>
    <x v="2"/>
    <x v="2"/>
    <x v="163"/>
    <x v="1"/>
    <n v="5368"/>
  </r>
  <r>
    <x v="3"/>
    <x v="3"/>
    <x v="3"/>
    <x v="3"/>
    <x v="163"/>
    <x v="1"/>
    <n v="611"/>
  </r>
  <r>
    <x v="4"/>
    <x v="4"/>
    <x v="4"/>
    <x v="4"/>
    <x v="163"/>
    <x v="1"/>
    <n v="3741"/>
  </r>
  <r>
    <x v="5"/>
    <x v="5"/>
    <x v="5"/>
    <x v="5"/>
    <x v="163"/>
    <x v="1"/>
    <n v="612"/>
  </r>
  <r>
    <x v="6"/>
    <x v="6"/>
    <x v="6"/>
    <x v="6"/>
    <x v="163"/>
    <x v="1"/>
    <n v="20152"/>
  </r>
  <r>
    <x v="7"/>
    <x v="7"/>
    <x v="7"/>
    <x v="7"/>
    <x v="163"/>
    <x v="1"/>
    <n v="12915"/>
  </r>
  <r>
    <x v="8"/>
    <x v="8"/>
    <x v="8"/>
    <x v="8"/>
    <x v="163"/>
    <x v="1"/>
    <n v="368"/>
  </r>
  <r>
    <x v="9"/>
    <x v="9"/>
    <x v="9"/>
    <x v="9"/>
    <x v="163"/>
    <x v="1"/>
    <n v="6868"/>
  </r>
  <r>
    <x v="10"/>
    <x v="10"/>
    <x v="10"/>
    <x v="10"/>
    <x v="163"/>
    <x v="1"/>
    <n v="27622"/>
  </r>
  <r>
    <x v="11"/>
    <x v="11"/>
    <x v="11"/>
    <x v="11"/>
    <x v="163"/>
    <x v="1"/>
    <n v="5368"/>
  </r>
  <r>
    <x v="12"/>
    <x v="12"/>
    <x v="12"/>
    <x v="12"/>
    <x v="163"/>
    <x v="1"/>
    <n v="749722"/>
  </r>
  <r>
    <x v="13"/>
    <x v="13"/>
    <x v="13"/>
    <x v="13"/>
    <x v="163"/>
    <x v="1"/>
    <n v="6005"/>
  </r>
  <r>
    <x v="14"/>
    <x v="14"/>
    <x v="14"/>
    <x v="14"/>
    <x v="163"/>
    <x v="1"/>
    <n v="1918"/>
  </r>
  <r>
    <x v="15"/>
    <x v="15"/>
    <x v="15"/>
    <x v="15"/>
    <x v="163"/>
    <x v="1"/>
    <n v="53325"/>
  </r>
  <r>
    <x v="16"/>
    <x v="16"/>
    <x v="16"/>
    <x v="16"/>
    <x v="163"/>
    <x v="1"/>
    <n v="843960"/>
  </r>
  <r>
    <x v="17"/>
    <x v="17"/>
    <x v="17"/>
    <x v="17"/>
    <x v="163"/>
    <x v="1"/>
    <n v="160421"/>
  </r>
  <r>
    <x v="18"/>
    <x v="18"/>
    <x v="18"/>
    <x v="18"/>
    <x v="163"/>
    <x v="1"/>
    <n v="584955"/>
  </r>
  <r>
    <x v="19"/>
    <x v="19"/>
    <x v="19"/>
    <x v="19"/>
    <x v="163"/>
    <x v="1"/>
    <n v="11"/>
  </r>
  <r>
    <x v="20"/>
    <x v="20"/>
    <x v="20"/>
    <x v="20"/>
    <x v="163"/>
    <x v="1"/>
    <n v="1932"/>
  </r>
  <r>
    <x v="21"/>
    <x v="21"/>
    <x v="21"/>
    <x v="21"/>
    <x v="163"/>
    <x v="1"/>
    <n v="61315"/>
  </r>
  <r>
    <x v="22"/>
    <x v="22"/>
    <x v="22"/>
    <x v="22"/>
    <x v="163"/>
    <x v="1"/>
    <n v="35326"/>
  </r>
  <r>
    <x v="23"/>
    <x v="23"/>
    <x v="23"/>
    <x v="23"/>
    <x v="163"/>
    <x v="1"/>
    <n v="843960"/>
  </r>
  <r>
    <x v="24"/>
    <x v="24"/>
    <x v="24"/>
    <x v="24"/>
    <x v="163"/>
    <x v="1"/>
    <n v="49786"/>
  </r>
  <r>
    <x v="25"/>
    <x v="25"/>
    <x v="25"/>
    <x v="25"/>
    <x v="163"/>
    <x v="1"/>
    <n v="0.57014377847464648"/>
  </r>
  <r>
    <x v="26"/>
    <x v="26"/>
    <x v="26"/>
    <x v="26"/>
    <x v="163"/>
    <x v="1"/>
    <n v="7.6316387469712171E-3"/>
  </r>
  <r>
    <x v="27"/>
    <x v="27"/>
    <x v="27"/>
    <x v="27"/>
    <x v="163"/>
    <x v="1"/>
    <n v="0.36316493810639011"/>
  </r>
  <r>
    <x v="28"/>
    <x v="28"/>
    <x v="28"/>
    <x v="28"/>
    <x v="163"/>
    <x v="1"/>
    <n v="81689.142609999995"/>
  </r>
  <r>
    <x v="29"/>
    <x v="29"/>
    <x v="29"/>
    <x v="29"/>
    <x v="163"/>
    <x v="1"/>
    <n v="81677.559229999999"/>
  </r>
  <r>
    <x v="30"/>
    <x v="30"/>
    <x v="30"/>
    <x v="30"/>
    <x v="163"/>
    <x v="1"/>
    <m/>
  </r>
  <r>
    <x v="31"/>
    <x v="31"/>
    <x v="31"/>
    <x v="31"/>
    <x v="163"/>
    <x v="1"/>
    <n v="11.58338"/>
  </r>
  <r>
    <x v="32"/>
    <x v="32"/>
    <x v="32"/>
    <x v="32"/>
    <x v="163"/>
    <x v="1"/>
    <n v="0.30556413494127832"/>
  </r>
  <r>
    <x v="33"/>
    <x v="33"/>
    <x v="33"/>
    <x v="33"/>
    <x v="163"/>
    <x v="1"/>
    <n v="0.30552080647220264"/>
  </r>
  <r>
    <x v="34"/>
    <x v="34"/>
    <x v="34"/>
    <x v="34"/>
    <x v="163"/>
    <x v="1"/>
    <n v="0.30552080647220264"/>
  </r>
  <r>
    <x v="35"/>
    <x v="35"/>
    <x v="35"/>
    <x v="35"/>
    <x v="163"/>
    <x v="1"/>
    <n v="267338.77856999997"/>
  </r>
  <r>
    <x v="36"/>
    <x v="36"/>
    <x v="36"/>
    <x v="36"/>
    <x v="163"/>
    <x v="1"/>
    <n v="243185.25516"/>
  </r>
  <r>
    <x v="37"/>
    <x v="37"/>
    <x v="37"/>
    <x v="37"/>
    <x v="163"/>
    <x v="1"/>
    <m/>
  </r>
  <r>
    <x v="38"/>
    <x v="38"/>
    <x v="38"/>
    <x v="38"/>
    <x v="163"/>
    <x v="1"/>
    <n v="24153.523410000002"/>
  </r>
  <r>
    <x v="39"/>
    <x v="39"/>
    <x v="39"/>
    <x v="39"/>
    <x v="163"/>
    <x v="1"/>
    <m/>
  </r>
  <r>
    <x v="0"/>
    <x v="0"/>
    <x v="0"/>
    <x v="0"/>
    <x v="164"/>
    <x v="1"/>
    <n v="2650"/>
  </r>
  <r>
    <x v="1"/>
    <x v="1"/>
    <x v="1"/>
    <x v="1"/>
    <x v="164"/>
    <x v="1"/>
    <n v="1252"/>
  </r>
  <r>
    <x v="2"/>
    <x v="2"/>
    <x v="2"/>
    <x v="2"/>
    <x v="164"/>
    <x v="1"/>
    <n v="1452"/>
  </r>
  <r>
    <x v="3"/>
    <x v="3"/>
    <x v="3"/>
    <x v="3"/>
    <x v="164"/>
    <x v="1"/>
    <n v="200"/>
  </r>
  <r>
    <x v="4"/>
    <x v="4"/>
    <x v="4"/>
    <x v="4"/>
    <x v="164"/>
    <x v="1"/>
    <n v="1507"/>
  </r>
  <r>
    <x v="5"/>
    <x v="5"/>
    <x v="5"/>
    <x v="5"/>
    <x v="164"/>
    <x v="1"/>
    <n v="139"/>
  </r>
  <r>
    <x v="6"/>
    <x v="6"/>
    <x v="6"/>
    <x v="6"/>
    <x v="164"/>
    <x v="1"/>
    <n v="5548"/>
  </r>
  <r>
    <x v="7"/>
    <x v="7"/>
    <x v="7"/>
    <x v="7"/>
    <x v="164"/>
    <x v="1"/>
    <n v="2912"/>
  </r>
  <r>
    <x v="8"/>
    <x v="8"/>
    <x v="8"/>
    <x v="8"/>
    <x v="164"/>
    <x v="1"/>
    <n v="53"/>
  </r>
  <r>
    <x v="9"/>
    <x v="9"/>
    <x v="9"/>
    <x v="9"/>
    <x v="164"/>
    <x v="1"/>
    <n v="2584"/>
  </r>
  <r>
    <x v="10"/>
    <x v="10"/>
    <x v="10"/>
    <x v="10"/>
    <x v="164"/>
    <x v="1"/>
    <n v="525"/>
  </r>
  <r>
    <x v="11"/>
    <x v="11"/>
    <x v="11"/>
    <x v="11"/>
    <x v="164"/>
    <x v="1"/>
    <n v="1438"/>
  </r>
  <r>
    <x v="12"/>
    <x v="12"/>
    <x v="12"/>
    <x v="12"/>
    <x v="164"/>
    <x v="1"/>
    <n v="180267"/>
  </r>
  <r>
    <x v="13"/>
    <x v="13"/>
    <x v="13"/>
    <x v="13"/>
    <x v="164"/>
    <x v="1"/>
    <n v="564"/>
  </r>
  <r>
    <x v="14"/>
    <x v="14"/>
    <x v="14"/>
    <x v="14"/>
    <x v="164"/>
    <x v="1"/>
    <n v="90"/>
  </r>
  <r>
    <x v="15"/>
    <x v="15"/>
    <x v="15"/>
    <x v="15"/>
    <x v="164"/>
    <x v="1"/>
    <n v="18009"/>
  </r>
  <r>
    <x v="16"/>
    <x v="16"/>
    <x v="16"/>
    <x v="16"/>
    <x v="164"/>
    <x v="1"/>
    <n v="200893"/>
  </r>
  <r>
    <x v="17"/>
    <x v="17"/>
    <x v="17"/>
    <x v="17"/>
    <x v="164"/>
    <x v="1"/>
    <n v="12421"/>
  </r>
  <r>
    <x v="18"/>
    <x v="18"/>
    <x v="18"/>
    <x v="18"/>
    <x v="164"/>
    <x v="1"/>
    <n v="154855"/>
  </r>
  <r>
    <x v="19"/>
    <x v="19"/>
    <x v="19"/>
    <x v="19"/>
    <x v="164"/>
    <x v="1"/>
    <m/>
  </r>
  <r>
    <x v="20"/>
    <x v="20"/>
    <x v="20"/>
    <x v="20"/>
    <x v="164"/>
    <x v="1"/>
    <n v="81"/>
  </r>
  <r>
    <x v="21"/>
    <x v="21"/>
    <x v="21"/>
    <x v="21"/>
    <x v="164"/>
    <x v="1"/>
    <n v="23634"/>
  </r>
  <r>
    <x v="22"/>
    <x v="22"/>
    <x v="22"/>
    <x v="22"/>
    <x v="164"/>
    <x v="1"/>
    <n v="9902"/>
  </r>
  <r>
    <x v="23"/>
    <x v="23"/>
    <x v="23"/>
    <x v="23"/>
    <x v="164"/>
    <x v="1"/>
    <n v="200893"/>
  </r>
  <r>
    <x v="24"/>
    <x v="24"/>
    <x v="24"/>
    <x v="24"/>
    <x v="164"/>
    <x v="1"/>
    <n v="9008"/>
  </r>
  <r>
    <x v="25"/>
    <x v="25"/>
    <x v="25"/>
    <x v="25"/>
    <x v="164"/>
    <x v="1"/>
    <n v="0.44947807933194156"/>
  </r>
  <r>
    <x v="26"/>
    <x v="26"/>
    <x v="26"/>
    <x v="26"/>
    <x v="164"/>
    <x v="1"/>
    <n v="2.1231898725867247E-2"/>
  </r>
  <r>
    <x v="27"/>
    <x v="27"/>
    <x v="27"/>
    <x v="27"/>
    <x v="164"/>
    <x v="1"/>
    <n v="9.3017263591857774E-2"/>
  </r>
  <r>
    <x v="28"/>
    <x v="28"/>
    <x v="28"/>
    <x v="28"/>
    <x v="164"/>
    <x v="1"/>
    <n v="28140.91822"/>
  </r>
  <r>
    <x v="29"/>
    <x v="29"/>
    <x v="29"/>
    <x v="29"/>
    <x v="164"/>
    <x v="1"/>
    <n v="28140.802749999999"/>
  </r>
  <r>
    <x v="30"/>
    <x v="30"/>
    <x v="30"/>
    <x v="30"/>
    <x v="164"/>
    <x v="1"/>
    <m/>
  </r>
  <r>
    <x v="31"/>
    <x v="31"/>
    <x v="31"/>
    <x v="31"/>
    <x v="164"/>
    <x v="1"/>
    <n v="0.11547"/>
  </r>
  <r>
    <x v="32"/>
    <x v="32"/>
    <x v="32"/>
    <x v="32"/>
    <x v="164"/>
    <x v="1"/>
    <n v="0.42274636726494452"/>
  </r>
  <r>
    <x v="33"/>
    <x v="33"/>
    <x v="33"/>
    <x v="33"/>
    <x v="164"/>
    <x v="1"/>
    <n v="0.42274463261923589"/>
  </r>
  <r>
    <x v="34"/>
    <x v="34"/>
    <x v="34"/>
    <x v="34"/>
    <x v="164"/>
    <x v="1"/>
    <n v="0.42274463261923589"/>
  </r>
  <r>
    <x v="35"/>
    <x v="35"/>
    <x v="35"/>
    <x v="35"/>
    <x v="164"/>
    <x v="1"/>
    <n v="66566.907250000004"/>
  </r>
  <r>
    <x v="36"/>
    <x v="36"/>
    <x v="36"/>
    <x v="36"/>
    <x v="164"/>
    <x v="1"/>
    <n v="60322.38622"/>
  </r>
  <r>
    <x v="37"/>
    <x v="37"/>
    <x v="37"/>
    <x v="37"/>
    <x v="164"/>
    <x v="1"/>
    <m/>
  </r>
  <r>
    <x v="38"/>
    <x v="38"/>
    <x v="38"/>
    <x v="38"/>
    <x v="164"/>
    <x v="1"/>
    <n v="6244.5210299999999"/>
  </r>
  <r>
    <x v="39"/>
    <x v="39"/>
    <x v="39"/>
    <x v="39"/>
    <x v="164"/>
    <x v="1"/>
    <m/>
  </r>
  <r>
    <x v="0"/>
    <x v="0"/>
    <x v="0"/>
    <x v="0"/>
    <x v="165"/>
    <x v="1"/>
    <n v="1235"/>
  </r>
  <r>
    <x v="1"/>
    <x v="1"/>
    <x v="1"/>
    <x v="1"/>
    <x v="165"/>
    <x v="1"/>
    <n v="163"/>
  </r>
  <r>
    <x v="2"/>
    <x v="2"/>
    <x v="2"/>
    <x v="2"/>
    <x v="165"/>
    <x v="1"/>
    <n v="222"/>
  </r>
  <r>
    <x v="3"/>
    <x v="3"/>
    <x v="3"/>
    <x v="3"/>
    <x v="165"/>
    <x v="1"/>
    <n v="59"/>
  </r>
  <r>
    <x v="4"/>
    <x v="4"/>
    <x v="4"/>
    <x v="4"/>
    <x v="165"/>
    <x v="1"/>
    <n v="1935"/>
  </r>
  <r>
    <x v="5"/>
    <x v="5"/>
    <x v="5"/>
    <x v="5"/>
    <x v="165"/>
    <x v="1"/>
    <n v="32"/>
  </r>
  <r>
    <x v="6"/>
    <x v="6"/>
    <x v="6"/>
    <x v="6"/>
    <x v="165"/>
    <x v="1"/>
    <n v="3365"/>
  </r>
  <r>
    <x v="7"/>
    <x v="7"/>
    <x v="7"/>
    <x v="7"/>
    <x v="165"/>
    <x v="1"/>
    <n v="1034"/>
  </r>
  <r>
    <x v="8"/>
    <x v="8"/>
    <x v="8"/>
    <x v="8"/>
    <x v="165"/>
    <x v="1"/>
    <n v="138"/>
  </r>
  <r>
    <x v="9"/>
    <x v="9"/>
    <x v="9"/>
    <x v="9"/>
    <x v="165"/>
    <x v="1"/>
    <n v="2193"/>
  </r>
  <r>
    <x v="10"/>
    <x v="10"/>
    <x v="10"/>
    <x v="10"/>
    <x v="165"/>
    <x v="1"/>
    <n v="4830"/>
  </r>
  <r>
    <x v="11"/>
    <x v="11"/>
    <x v="11"/>
    <x v="11"/>
    <x v="165"/>
    <x v="1"/>
    <n v="1117"/>
  </r>
  <r>
    <x v="12"/>
    <x v="12"/>
    <x v="12"/>
    <x v="12"/>
    <x v="165"/>
    <x v="1"/>
    <n v="57019"/>
  </r>
  <r>
    <x v="13"/>
    <x v="13"/>
    <x v="13"/>
    <x v="13"/>
    <x v="165"/>
    <x v="1"/>
    <n v="5882"/>
  </r>
  <r>
    <x v="14"/>
    <x v="14"/>
    <x v="14"/>
    <x v="14"/>
    <x v="165"/>
    <x v="1"/>
    <n v="62"/>
  </r>
  <r>
    <x v="15"/>
    <x v="15"/>
    <x v="15"/>
    <x v="15"/>
    <x v="165"/>
    <x v="1"/>
    <n v="9724"/>
  </r>
  <r>
    <x v="16"/>
    <x v="16"/>
    <x v="16"/>
    <x v="16"/>
    <x v="165"/>
    <x v="1"/>
    <n v="78634"/>
  </r>
  <r>
    <x v="17"/>
    <x v="17"/>
    <x v="17"/>
    <x v="17"/>
    <x v="165"/>
    <x v="1"/>
    <n v="1"/>
  </r>
  <r>
    <x v="18"/>
    <x v="18"/>
    <x v="18"/>
    <x v="18"/>
    <x v="165"/>
    <x v="1"/>
    <n v="63453"/>
  </r>
  <r>
    <x v="19"/>
    <x v="19"/>
    <x v="19"/>
    <x v="19"/>
    <x v="165"/>
    <x v="1"/>
    <n v="2"/>
  </r>
  <r>
    <x v="20"/>
    <x v="20"/>
    <x v="20"/>
    <x v="20"/>
    <x v="165"/>
    <x v="1"/>
    <n v="67"/>
  </r>
  <r>
    <x v="21"/>
    <x v="21"/>
    <x v="21"/>
    <x v="21"/>
    <x v="165"/>
    <x v="1"/>
    <n v="12677"/>
  </r>
  <r>
    <x v="22"/>
    <x v="22"/>
    <x v="22"/>
    <x v="22"/>
    <x v="165"/>
    <x v="1"/>
    <n v="2434"/>
  </r>
  <r>
    <x v="23"/>
    <x v="23"/>
    <x v="23"/>
    <x v="23"/>
    <x v="165"/>
    <x v="1"/>
    <n v="78634"/>
  </r>
  <r>
    <x v="24"/>
    <x v="24"/>
    <x v="24"/>
    <x v="24"/>
    <x v="165"/>
    <x v="1"/>
    <n v="1874"/>
  </r>
  <r>
    <x v="25"/>
    <x v="25"/>
    <x v="25"/>
    <x v="25"/>
    <x v="165"/>
    <x v="1"/>
    <n v="0.26"/>
  </r>
  <r>
    <x v="26"/>
    <x v="26"/>
    <x v="26"/>
    <x v="26"/>
    <x v="165"/>
    <x v="1"/>
    <n v="1.5831971699160809E-2"/>
  </r>
  <r>
    <x v="27"/>
    <x v="27"/>
    <x v="27"/>
    <x v="27"/>
    <x v="165"/>
    <x v="1"/>
    <n v="0.22244488977955912"/>
  </r>
  <r>
    <x v="28"/>
    <x v="28"/>
    <x v="28"/>
    <x v="28"/>
    <x v="165"/>
    <x v="1"/>
    <n v="13982.195669999999"/>
  </r>
  <r>
    <x v="29"/>
    <x v="29"/>
    <x v="29"/>
    <x v="29"/>
    <x v="165"/>
    <x v="1"/>
    <n v="13831.14464"/>
  </r>
  <r>
    <x v="30"/>
    <x v="30"/>
    <x v="30"/>
    <x v="30"/>
    <x v="165"/>
    <x v="1"/>
    <m/>
  </r>
  <r>
    <x v="31"/>
    <x v="31"/>
    <x v="31"/>
    <x v="31"/>
    <x v="165"/>
    <x v="1"/>
    <n v="151.05101999999999"/>
  </r>
  <r>
    <x v="32"/>
    <x v="32"/>
    <x v="32"/>
    <x v="32"/>
    <x v="165"/>
    <x v="1"/>
    <n v="0.49303597819403117"/>
  </r>
  <r>
    <x v="33"/>
    <x v="33"/>
    <x v="33"/>
    <x v="33"/>
    <x v="165"/>
    <x v="1"/>
    <n v="0.48770966220683221"/>
  </r>
  <r>
    <x v="34"/>
    <x v="34"/>
    <x v="34"/>
    <x v="34"/>
    <x v="165"/>
    <x v="1"/>
    <n v="0.48770966220683221"/>
  </r>
  <r>
    <x v="35"/>
    <x v="35"/>
    <x v="35"/>
    <x v="35"/>
    <x v="165"/>
    <x v="1"/>
    <n v="28359.38205"/>
  </r>
  <r>
    <x v="36"/>
    <x v="36"/>
    <x v="36"/>
    <x v="36"/>
    <x v="165"/>
    <x v="1"/>
    <n v="25678.34317"/>
  </r>
  <r>
    <x v="37"/>
    <x v="37"/>
    <x v="37"/>
    <x v="37"/>
    <x v="165"/>
    <x v="1"/>
    <m/>
  </r>
  <r>
    <x v="38"/>
    <x v="38"/>
    <x v="38"/>
    <x v="38"/>
    <x v="165"/>
    <x v="1"/>
    <n v="2681.0388800000001"/>
  </r>
  <r>
    <x v="39"/>
    <x v="39"/>
    <x v="39"/>
    <x v="39"/>
    <x v="165"/>
    <x v="1"/>
    <m/>
  </r>
  <r>
    <x v="0"/>
    <x v="0"/>
    <x v="0"/>
    <x v="0"/>
    <x v="166"/>
    <x v="1"/>
    <n v="951"/>
  </r>
  <r>
    <x v="1"/>
    <x v="1"/>
    <x v="1"/>
    <x v="1"/>
    <x v="166"/>
    <x v="1"/>
    <n v="233"/>
  </r>
  <r>
    <x v="2"/>
    <x v="2"/>
    <x v="2"/>
    <x v="2"/>
    <x v="166"/>
    <x v="1"/>
    <n v="275"/>
  </r>
  <r>
    <x v="3"/>
    <x v="3"/>
    <x v="3"/>
    <x v="3"/>
    <x v="166"/>
    <x v="1"/>
    <n v="42"/>
  </r>
  <r>
    <x v="4"/>
    <x v="4"/>
    <x v="4"/>
    <x v="4"/>
    <x v="166"/>
    <x v="1"/>
    <n v="1319"/>
  </r>
  <r>
    <x v="5"/>
    <x v="5"/>
    <x v="5"/>
    <x v="5"/>
    <x v="166"/>
    <x v="1"/>
    <n v="43"/>
  </r>
  <r>
    <x v="6"/>
    <x v="6"/>
    <x v="6"/>
    <x v="6"/>
    <x v="166"/>
    <x v="1"/>
    <n v="2546"/>
  </r>
  <r>
    <x v="7"/>
    <x v="7"/>
    <x v="7"/>
    <x v="7"/>
    <x v="166"/>
    <x v="1"/>
    <n v="1104"/>
  </r>
  <r>
    <x v="8"/>
    <x v="8"/>
    <x v="8"/>
    <x v="8"/>
    <x v="166"/>
    <x v="1"/>
    <n v="405"/>
  </r>
  <r>
    <x v="9"/>
    <x v="9"/>
    <x v="9"/>
    <x v="9"/>
    <x v="166"/>
    <x v="1"/>
    <n v="1036"/>
  </r>
  <r>
    <x v="10"/>
    <x v="10"/>
    <x v="10"/>
    <x v="10"/>
    <x v="166"/>
    <x v="1"/>
    <n v="340"/>
  </r>
  <r>
    <x v="11"/>
    <x v="11"/>
    <x v="11"/>
    <x v="11"/>
    <x v="166"/>
    <x v="1"/>
    <n v="3830"/>
  </r>
  <r>
    <x v="12"/>
    <x v="12"/>
    <x v="12"/>
    <x v="12"/>
    <x v="166"/>
    <x v="1"/>
    <n v="46391"/>
  </r>
  <r>
    <x v="13"/>
    <x v="13"/>
    <x v="13"/>
    <x v="13"/>
    <x v="166"/>
    <x v="1"/>
    <n v="3556"/>
  </r>
  <r>
    <x v="14"/>
    <x v="14"/>
    <x v="14"/>
    <x v="14"/>
    <x v="166"/>
    <x v="1"/>
    <m/>
  </r>
  <r>
    <x v="15"/>
    <x v="15"/>
    <x v="15"/>
    <x v="15"/>
    <x v="166"/>
    <x v="1"/>
    <n v="7546"/>
  </r>
  <r>
    <x v="16"/>
    <x v="16"/>
    <x v="16"/>
    <x v="16"/>
    <x v="166"/>
    <x v="1"/>
    <n v="61663"/>
  </r>
  <r>
    <x v="17"/>
    <x v="17"/>
    <x v="17"/>
    <x v="17"/>
    <x v="166"/>
    <x v="1"/>
    <n v="5502"/>
  </r>
  <r>
    <x v="18"/>
    <x v="18"/>
    <x v="18"/>
    <x v="18"/>
    <x v="166"/>
    <x v="1"/>
    <n v="43387"/>
  </r>
  <r>
    <x v="19"/>
    <x v="19"/>
    <x v="19"/>
    <x v="19"/>
    <x v="166"/>
    <x v="1"/>
    <m/>
  </r>
  <r>
    <x v="20"/>
    <x v="20"/>
    <x v="20"/>
    <x v="20"/>
    <x v="166"/>
    <x v="1"/>
    <m/>
  </r>
  <r>
    <x v="21"/>
    <x v="21"/>
    <x v="21"/>
    <x v="21"/>
    <x v="166"/>
    <x v="1"/>
    <n v="10862"/>
  </r>
  <r>
    <x v="22"/>
    <x v="22"/>
    <x v="22"/>
    <x v="22"/>
    <x v="166"/>
    <x v="1"/>
    <n v="1912"/>
  </r>
  <r>
    <x v="23"/>
    <x v="23"/>
    <x v="23"/>
    <x v="23"/>
    <x v="166"/>
    <x v="1"/>
    <n v="61663"/>
  </r>
  <r>
    <x v="24"/>
    <x v="24"/>
    <x v="24"/>
    <x v="24"/>
    <x v="166"/>
    <x v="1"/>
    <n v="2121"/>
  </r>
  <r>
    <x v="25"/>
    <x v="25"/>
    <x v="25"/>
    <x v="25"/>
    <x v="166"/>
    <x v="1"/>
    <n v="0.35668517727466892"/>
  </r>
  <r>
    <x v="26"/>
    <x v="26"/>
    <x v="26"/>
    <x v="26"/>
    <x v="166"/>
    <x v="1"/>
    <n v="3.210747138889436E-2"/>
  </r>
  <r>
    <x v="27"/>
    <x v="27"/>
    <x v="27"/>
    <x v="27"/>
    <x v="166"/>
    <x v="1"/>
    <n v="0.252760736196319"/>
  </r>
  <r>
    <x v="28"/>
    <x v="28"/>
    <x v="28"/>
    <x v="28"/>
    <x v="166"/>
    <x v="1"/>
    <n v="11916.530460000002"/>
  </r>
  <r>
    <x v="29"/>
    <x v="29"/>
    <x v="29"/>
    <x v="29"/>
    <x v="166"/>
    <x v="1"/>
    <n v="11434.564319999999"/>
  </r>
  <r>
    <x v="30"/>
    <x v="30"/>
    <x v="30"/>
    <x v="30"/>
    <x v="166"/>
    <x v="1"/>
    <m/>
  </r>
  <r>
    <x v="31"/>
    <x v="31"/>
    <x v="31"/>
    <x v="31"/>
    <x v="166"/>
    <x v="1"/>
    <n v="481.96614"/>
  </r>
  <r>
    <x v="32"/>
    <x v="32"/>
    <x v="32"/>
    <x v="32"/>
    <x v="166"/>
    <x v="1"/>
    <n v="0.59199073972164951"/>
  </r>
  <r>
    <x v="33"/>
    <x v="33"/>
    <x v="33"/>
    <x v="33"/>
    <x v="166"/>
    <x v="1"/>
    <n v="0.56804757164121578"/>
  </r>
  <r>
    <x v="34"/>
    <x v="34"/>
    <x v="34"/>
    <x v="34"/>
    <x v="166"/>
    <x v="1"/>
    <n v="0.56804757164121578"/>
  </r>
  <r>
    <x v="35"/>
    <x v="35"/>
    <x v="35"/>
    <x v="35"/>
    <x v="166"/>
    <x v="1"/>
    <n v="20129.5893"/>
  </r>
  <r>
    <x v="36"/>
    <x v="36"/>
    <x v="36"/>
    <x v="36"/>
    <x v="166"/>
    <x v="1"/>
    <n v="18033.129120000001"/>
  </r>
  <r>
    <x v="37"/>
    <x v="37"/>
    <x v="37"/>
    <x v="37"/>
    <x v="166"/>
    <x v="1"/>
    <m/>
  </r>
  <r>
    <x v="38"/>
    <x v="38"/>
    <x v="38"/>
    <x v="38"/>
    <x v="166"/>
    <x v="1"/>
    <n v="2096.4601899999998"/>
  </r>
  <r>
    <x v="39"/>
    <x v="39"/>
    <x v="39"/>
    <x v="39"/>
    <x v="166"/>
    <x v="1"/>
    <m/>
  </r>
  <r>
    <x v="0"/>
    <x v="0"/>
    <x v="0"/>
    <x v="0"/>
    <x v="167"/>
    <x v="1"/>
    <n v="815"/>
  </r>
  <r>
    <x v="1"/>
    <x v="1"/>
    <x v="1"/>
    <x v="1"/>
    <x v="167"/>
    <x v="1"/>
    <n v="402"/>
  </r>
  <r>
    <x v="2"/>
    <x v="2"/>
    <x v="2"/>
    <x v="2"/>
    <x v="167"/>
    <x v="1"/>
    <n v="452"/>
  </r>
  <r>
    <x v="3"/>
    <x v="3"/>
    <x v="3"/>
    <x v="3"/>
    <x v="167"/>
    <x v="1"/>
    <n v="50"/>
  </r>
  <r>
    <x v="4"/>
    <x v="4"/>
    <x v="4"/>
    <x v="4"/>
    <x v="167"/>
    <x v="1"/>
    <n v="914"/>
  </r>
  <r>
    <x v="5"/>
    <x v="5"/>
    <x v="5"/>
    <x v="5"/>
    <x v="167"/>
    <x v="1"/>
    <n v="79"/>
  </r>
  <r>
    <x v="6"/>
    <x v="6"/>
    <x v="6"/>
    <x v="6"/>
    <x v="167"/>
    <x v="1"/>
    <n v="2210"/>
  </r>
  <r>
    <x v="7"/>
    <x v="7"/>
    <x v="7"/>
    <x v="7"/>
    <x v="167"/>
    <x v="1"/>
    <n v="1052"/>
  </r>
  <r>
    <x v="8"/>
    <x v="8"/>
    <x v="8"/>
    <x v="8"/>
    <x v="167"/>
    <x v="1"/>
    <n v="75"/>
  </r>
  <r>
    <x v="9"/>
    <x v="9"/>
    <x v="9"/>
    <x v="9"/>
    <x v="167"/>
    <x v="1"/>
    <n v="1082"/>
  </r>
  <r>
    <x v="10"/>
    <x v="10"/>
    <x v="10"/>
    <x v="10"/>
    <x v="167"/>
    <x v="1"/>
    <n v="503"/>
  </r>
  <r>
    <x v="11"/>
    <x v="11"/>
    <x v="11"/>
    <x v="11"/>
    <x v="167"/>
    <x v="1"/>
    <n v="304"/>
  </r>
  <r>
    <x v="12"/>
    <x v="12"/>
    <x v="12"/>
    <x v="12"/>
    <x v="167"/>
    <x v="1"/>
    <n v="48825"/>
  </r>
  <r>
    <x v="13"/>
    <x v="13"/>
    <x v="13"/>
    <x v="13"/>
    <x v="167"/>
    <x v="1"/>
    <n v="373"/>
  </r>
  <r>
    <x v="14"/>
    <x v="14"/>
    <x v="14"/>
    <x v="14"/>
    <x v="167"/>
    <x v="1"/>
    <n v="24"/>
  </r>
  <r>
    <x v="15"/>
    <x v="15"/>
    <x v="15"/>
    <x v="15"/>
    <x v="167"/>
    <x v="1"/>
    <n v="11521"/>
  </r>
  <r>
    <x v="16"/>
    <x v="16"/>
    <x v="16"/>
    <x v="16"/>
    <x v="167"/>
    <x v="1"/>
    <n v="61550"/>
  </r>
  <r>
    <x v="17"/>
    <x v="17"/>
    <x v="17"/>
    <x v="17"/>
    <x v="167"/>
    <x v="1"/>
    <n v="7162"/>
  </r>
  <r>
    <x v="18"/>
    <x v="18"/>
    <x v="18"/>
    <x v="18"/>
    <x v="167"/>
    <x v="1"/>
    <n v="41528"/>
  </r>
  <r>
    <x v="19"/>
    <x v="19"/>
    <x v="19"/>
    <x v="19"/>
    <x v="167"/>
    <x v="1"/>
    <n v="1"/>
  </r>
  <r>
    <x v="20"/>
    <x v="20"/>
    <x v="20"/>
    <x v="20"/>
    <x v="167"/>
    <x v="1"/>
    <n v="25"/>
  </r>
  <r>
    <x v="21"/>
    <x v="21"/>
    <x v="21"/>
    <x v="21"/>
    <x v="167"/>
    <x v="1"/>
    <n v="10742"/>
  </r>
  <r>
    <x v="22"/>
    <x v="22"/>
    <x v="22"/>
    <x v="22"/>
    <x v="167"/>
    <x v="1"/>
    <n v="2092"/>
  </r>
  <r>
    <x v="23"/>
    <x v="23"/>
    <x v="23"/>
    <x v="23"/>
    <x v="167"/>
    <x v="1"/>
    <n v="61550"/>
  </r>
  <r>
    <x v="24"/>
    <x v="24"/>
    <x v="24"/>
    <x v="24"/>
    <x v="167"/>
    <x v="1"/>
    <n v="2294"/>
  </r>
  <r>
    <x v="25"/>
    <x v="25"/>
    <x v="25"/>
    <x v="25"/>
    <x v="167"/>
    <x v="1"/>
    <n v="0.4"/>
  </r>
  <r>
    <x v="26"/>
    <x v="26"/>
    <x v="26"/>
    <x v="26"/>
    <x v="167"/>
    <x v="1"/>
    <n v="1.1960132890365448E-2"/>
  </r>
  <r>
    <x v="27"/>
    <x v="27"/>
    <x v="27"/>
    <x v="27"/>
    <x v="167"/>
    <x v="1"/>
    <n v="0.4494949494949495"/>
  </r>
  <r>
    <x v="28"/>
    <x v="28"/>
    <x v="28"/>
    <x v="28"/>
    <x v="167"/>
    <x v="1"/>
    <n v="11721.66041"/>
  </r>
  <r>
    <x v="29"/>
    <x v="29"/>
    <x v="29"/>
    <x v="29"/>
    <x v="167"/>
    <x v="1"/>
    <n v="11697.23654"/>
  </r>
  <r>
    <x v="30"/>
    <x v="30"/>
    <x v="30"/>
    <x v="30"/>
    <x v="167"/>
    <x v="1"/>
    <m/>
  </r>
  <r>
    <x v="31"/>
    <x v="31"/>
    <x v="31"/>
    <x v="31"/>
    <x v="167"/>
    <x v="1"/>
    <n v="24.423869999999997"/>
  </r>
  <r>
    <x v="32"/>
    <x v="32"/>
    <x v="32"/>
    <x v="32"/>
    <x v="167"/>
    <x v="1"/>
    <n v="0.31048097340663727"/>
  </r>
  <r>
    <x v="33"/>
    <x v="33"/>
    <x v="33"/>
    <x v="33"/>
    <x v="167"/>
    <x v="1"/>
    <n v="0.30983403887119482"/>
  </r>
  <r>
    <x v="34"/>
    <x v="34"/>
    <x v="34"/>
    <x v="34"/>
    <x v="167"/>
    <x v="1"/>
    <n v="0.30983403887119482"/>
  </r>
  <r>
    <x v="35"/>
    <x v="35"/>
    <x v="35"/>
    <x v="35"/>
    <x v="167"/>
    <x v="1"/>
    <n v="37753.232609999999"/>
  </r>
  <r>
    <x v="36"/>
    <x v="36"/>
    <x v="36"/>
    <x v="36"/>
    <x v="167"/>
    <x v="1"/>
    <n v="34337.137450000002"/>
  </r>
  <r>
    <x v="37"/>
    <x v="37"/>
    <x v="37"/>
    <x v="37"/>
    <x v="167"/>
    <x v="1"/>
    <n v="1097.61815"/>
  </r>
  <r>
    <x v="38"/>
    <x v="38"/>
    <x v="38"/>
    <x v="38"/>
    <x v="167"/>
    <x v="1"/>
    <n v="2318.4770099999996"/>
  </r>
  <r>
    <x v="39"/>
    <x v="39"/>
    <x v="39"/>
    <x v="39"/>
    <x v="167"/>
    <x v="1"/>
    <m/>
  </r>
  <r>
    <x v="0"/>
    <x v="0"/>
    <x v="0"/>
    <x v="0"/>
    <x v="168"/>
    <x v="1"/>
    <n v="441"/>
  </r>
  <r>
    <x v="1"/>
    <x v="1"/>
    <x v="1"/>
    <x v="1"/>
    <x v="168"/>
    <x v="1"/>
    <n v="168"/>
  </r>
  <r>
    <x v="2"/>
    <x v="2"/>
    <x v="2"/>
    <x v="2"/>
    <x v="168"/>
    <x v="1"/>
    <n v="198"/>
  </r>
  <r>
    <x v="3"/>
    <x v="3"/>
    <x v="3"/>
    <x v="3"/>
    <x v="168"/>
    <x v="1"/>
    <n v="30"/>
  </r>
  <r>
    <x v="4"/>
    <x v="4"/>
    <x v="4"/>
    <x v="4"/>
    <x v="168"/>
    <x v="1"/>
    <n v="105"/>
  </r>
  <r>
    <x v="5"/>
    <x v="5"/>
    <x v="5"/>
    <x v="5"/>
    <x v="168"/>
    <x v="1"/>
    <n v="20"/>
  </r>
  <r>
    <x v="6"/>
    <x v="6"/>
    <x v="6"/>
    <x v="6"/>
    <x v="168"/>
    <x v="1"/>
    <n v="734"/>
  </r>
  <r>
    <x v="7"/>
    <x v="7"/>
    <x v="7"/>
    <x v="7"/>
    <x v="168"/>
    <x v="1"/>
    <n v="567"/>
  </r>
  <r>
    <x v="8"/>
    <x v="8"/>
    <x v="8"/>
    <x v="8"/>
    <x v="168"/>
    <x v="1"/>
    <n v="22"/>
  </r>
  <r>
    <x v="9"/>
    <x v="9"/>
    <x v="9"/>
    <x v="9"/>
    <x v="168"/>
    <x v="1"/>
    <n v="144"/>
  </r>
  <r>
    <x v="10"/>
    <x v="10"/>
    <x v="10"/>
    <x v="10"/>
    <x v="168"/>
    <x v="1"/>
    <n v="4648"/>
  </r>
  <r>
    <x v="11"/>
    <x v="11"/>
    <x v="11"/>
    <x v="11"/>
    <x v="168"/>
    <x v="1"/>
    <n v="175"/>
  </r>
  <r>
    <x v="12"/>
    <x v="12"/>
    <x v="12"/>
    <x v="12"/>
    <x v="168"/>
    <x v="1"/>
    <n v="24519"/>
  </r>
  <r>
    <x v="13"/>
    <x v="13"/>
    <x v="13"/>
    <x v="13"/>
    <x v="168"/>
    <x v="1"/>
    <n v="496"/>
  </r>
  <r>
    <x v="14"/>
    <x v="14"/>
    <x v="14"/>
    <x v="14"/>
    <x v="168"/>
    <x v="1"/>
    <m/>
  </r>
  <r>
    <x v="15"/>
    <x v="15"/>
    <x v="15"/>
    <x v="15"/>
    <x v="168"/>
    <x v="1"/>
    <n v="2982"/>
  </r>
  <r>
    <x v="16"/>
    <x v="16"/>
    <x v="16"/>
    <x v="16"/>
    <x v="168"/>
    <x v="1"/>
    <n v="32820"/>
  </r>
  <r>
    <x v="17"/>
    <x v="17"/>
    <x v="17"/>
    <x v="17"/>
    <x v="168"/>
    <x v="1"/>
    <m/>
  </r>
  <r>
    <x v="18"/>
    <x v="18"/>
    <x v="18"/>
    <x v="18"/>
    <x v="168"/>
    <x v="1"/>
    <n v="28298"/>
  </r>
  <r>
    <x v="19"/>
    <x v="19"/>
    <x v="19"/>
    <x v="19"/>
    <x v="168"/>
    <x v="1"/>
    <n v="1"/>
  </r>
  <r>
    <x v="20"/>
    <x v="20"/>
    <x v="20"/>
    <x v="20"/>
    <x v="168"/>
    <x v="1"/>
    <m/>
  </r>
  <r>
    <x v="21"/>
    <x v="21"/>
    <x v="21"/>
    <x v="21"/>
    <x v="168"/>
    <x v="1"/>
    <n v="3460"/>
  </r>
  <r>
    <x v="22"/>
    <x v="22"/>
    <x v="22"/>
    <x v="22"/>
    <x v="168"/>
    <x v="1"/>
    <n v="1061"/>
  </r>
  <r>
    <x v="23"/>
    <x v="23"/>
    <x v="23"/>
    <x v="23"/>
    <x v="168"/>
    <x v="1"/>
    <n v="32820"/>
  </r>
  <r>
    <x v="24"/>
    <x v="24"/>
    <x v="24"/>
    <x v="24"/>
    <x v="168"/>
    <x v="1"/>
    <n v="941"/>
  </r>
  <r>
    <x v="25"/>
    <x v="25"/>
    <x v="25"/>
    <x v="25"/>
    <x v="168"/>
    <x v="1"/>
    <n v="0.72607260726072609"/>
  </r>
  <r>
    <x v="26"/>
    <x v="26"/>
    <x v="26"/>
    <x v="26"/>
    <x v="168"/>
    <x v="1"/>
    <n v="1.6694547813321498E-2"/>
  </r>
  <r>
    <x v="27"/>
    <x v="27"/>
    <x v="27"/>
    <x v="27"/>
    <x v="168"/>
    <x v="1"/>
    <n v="0.18404907975460122"/>
  </r>
  <r>
    <x v="28"/>
    <x v="28"/>
    <x v="28"/>
    <x v="28"/>
    <x v="168"/>
    <x v="1"/>
    <n v="4031.08131"/>
  </r>
  <r>
    <x v="29"/>
    <x v="29"/>
    <x v="29"/>
    <x v="29"/>
    <x v="168"/>
    <x v="1"/>
    <n v="4030.1573599999997"/>
  </r>
  <r>
    <x v="30"/>
    <x v="30"/>
    <x v="30"/>
    <x v="30"/>
    <x v="168"/>
    <x v="1"/>
    <m/>
  </r>
  <r>
    <x v="31"/>
    <x v="31"/>
    <x v="31"/>
    <x v="31"/>
    <x v="168"/>
    <x v="1"/>
    <n v="0.92395000000000005"/>
  </r>
  <r>
    <x v="32"/>
    <x v="32"/>
    <x v="32"/>
    <x v="32"/>
    <x v="168"/>
    <x v="1"/>
    <n v="0.43628014895717326"/>
  </r>
  <r>
    <x v="33"/>
    <x v="33"/>
    <x v="33"/>
    <x v="33"/>
    <x v="168"/>
    <x v="1"/>
    <n v="0.43618015071535432"/>
  </r>
  <r>
    <x v="34"/>
    <x v="34"/>
    <x v="34"/>
    <x v="34"/>
    <x v="168"/>
    <x v="1"/>
    <n v="0.43618015071535432"/>
  </r>
  <r>
    <x v="35"/>
    <x v="35"/>
    <x v="35"/>
    <x v="35"/>
    <x v="168"/>
    <x v="1"/>
    <n v="9239.6624499999998"/>
  </r>
  <r>
    <x v="36"/>
    <x v="36"/>
    <x v="36"/>
    <x v="36"/>
    <x v="168"/>
    <x v="1"/>
    <n v="8198.3680299999996"/>
  </r>
  <r>
    <x v="37"/>
    <x v="37"/>
    <x v="37"/>
    <x v="37"/>
    <x v="168"/>
    <x v="1"/>
    <m/>
  </r>
  <r>
    <x v="38"/>
    <x v="38"/>
    <x v="38"/>
    <x v="38"/>
    <x v="168"/>
    <x v="1"/>
    <n v="1041.2944199999999"/>
  </r>
  <r>
    <x v="39"/>
    <x v="39"/>
    <x v="39"/>
    <x v="39"/>
    <x v="168"/>
    <x v="1"/>
    <m/>
  </r>
  <r>
    <x v="0"/>
    <x v="0"/>
    <x v="0"/>
    <x v="0"/>
    <x v="169"/>
    <x v="1"/>
    <n v="491"/>
  </r>
  <r>
    <x v="1"/>
    <x v="1"/>
    <x v="1"/>
    <x v="1"/>
    <x v="169"/>
    <x v="1"/>
    <n v="95"/>
  </r>
  <r>
    <x v="2"/>
    <x v="2"/>
    <x v="2"/>
    <x v="2"/>
    <x v="169"/>
    <x v="1"/>
    <n v="127"/>
  </r>
  <r>
    <x v="3"/>
    <x v="3"/>
    <x v="3"/>
    <x v="3"/>
    <x v="169"/>
    <x v="1"/>
    <n v="32"/>
  </r>
  <r>
    <x v="4"/>
    <x v="4"/>
    <x v="4"/>
    <x v="4"/>
    <x v="169"/>
    <x v="1"/>
    <n v="79"/>
  </r>
  <r>
    <x v="5"/>
    <x v="5"/>
    <x v="5"/>
    <x v="5"/>
    <x v="169"/>
    <x v="1"/>
    <n v="10"/>
  </r>
  <r>
    <x v="6"/>
    <x v="6"/>
    <x v="6"/>
    <x v="6"/>
    <x v="169"/>
    <x v="1"/>
    <n v="675"/>
  </r>
  <r>
    <x v="7"/>
    <x v="7"/>
    <x v="7"/>
    <x v="7"/>
    <x v="169"/>
    <x v="1"/>
    <n v="585"/>
  </r>
  <r>
    <x v="8"/>
    <x v="8"/>
    <x v="8"/>
    <x v="8"/>
    <x v="169"/>
    <x v="1"/>
    <n v="21"/>
  </r>
  <r>
    <x v="9"/>
    <x v="9"/>
    <x v="9"/>
    <x v="9"/>
    <x v="169"/>
    <x v="1"/>
    <n v="69"/>
  </r>
  <r>
    <x v="10"/>
    <x v="10"/>
    <x v="10"/>
    <x v="10"/>
    <x v="169"/>
    <x v="1"/>
    <n v="1396"/>
  </r>
  <r>
    <x v="11"/>
    <x v="11"/>
    <x v="11"/>
    <x v="11"/>
    <x v="169"/>
    <x v="1"/>
    <n v="336"/>
  </r>
  <r>
    <x v="12"/>
    <x v="12"/>
    <x v="12"/>
    <x v="12"/>
    <x v="169"/>
    <x v="1"/>
    <n v="23713"/>
  </r>
  <r>
    <x v="13"/>
    <x v="13"/>
    <x v="13"/>
    <x v="13"/>
    <x v="169"/>
    <x v="1"/>
    <n v="1814"/>
  </r>
  <r>
    <x v="14"/>
    <x v="14"/>
    <x v="14"/>
    <x v="14"/>
    <x v="169"/>
    <x v="1"/>
    <m/>
  </r>
  <r>
    <x v="15"/>
    <x v="15"/>
    <x v="15"/>
    <x v="15"/>
    <x v="169"/>
    <x v="1"/>
    <n v="2861"/>
  </r>
  <r>
    <x v="16"/>
    <x v="16"/>
    <x v="16"/>
    <x v="16"/>
    <x v="169"/>
    <x v="1"/>
    <n v="30120"/>
  </r>
  <r>
    <x v="17"/>
    <x v="17"/>
    <x v="17"/>
    <x v="17"/>
    <x v="169"/>
    <x v="1"/>
    <m/>
  </r>
  <r>
    <x v="18"/>
    <x v="18"/>
    <x v="18"/>
    <x v="18"/>
    <x v="169"/>
    <x v="1"/>
    <n v="25144"/>
  </r>
  <r>
    <x v="19"/>
    <x v="19"/>
    <x v="19"/>
    <x v="19"/>
    <x v="169"/>
    <x v="1"/>
    <n v="1"/>
  </r>
  <r>
    <x v="20"/>
    <x v="20"/>
    <x v="20"/>
    <x v="20"/>
    <x v="169"/>
    <x v="1"/>
    <m/>
  </r>
  <r>
    <x v="21"/>
    <x v="21"/>
    <x v="21"/>
    <x v="21"/>
    <x v="169"/>
    <x v="1"/>
    <n v="4699"/>
  </r>
  <r>
    <x v="22"/>
    <x v="22"/>
    <x v="22"/>
    <x v="22"/>
    <x v="169"/>
    <x v="1"/>
    <n v="277"/>
  </r>
  <r>
    <x v="23"/>
    <x v="23"/>
    <x v="23"/>
    <x v="23"/>
    <x v="169"/>
    <x v="1"/>
    <n v="30121"/>
  </r>
  <r>
    <x v="24"/>
    <x v="24"/>
    <x v="24"/>
    <x v="24"/>
    <x v="169"/>
    <x v="1"/>
    <n v="890"/>
  </r>
  <r>
    <x v="25"/>
    <x v="25"/>
    <x v="25"/>
    <x v="25"/>
    <x v="169"/>
    <x v="1"/>
    <n v="0.83425414364640882"/>
  </r>
  <r>
    <x v="26"/>
    <x v="26"/>
    <x v="26"/>
    <x v="26"/>
    <x v="169"/>
    <x v="1"/>
    <n v="5.5793494617432576E-2"/>
  </r>
  <r>
    <x v="27"/>
    <x v="27"/>
    <x v="27"/>
    <x v="27"/>
    <x v="169"/>
    <x v="1"/>
    <n v="0.41286307053941906"/>
  </r>
  <r>
    <x v="28"/>
    <x v="28"/>
    <x v="28"/>
    <x v="28"/>
    <x v="169"/>
    <x v="1"/>
    <n v="4668.9652900000001"/>
  </r>
  <r>
    <x v="29"/>
    <x v="29"/>
    <x v="29"/>
    <x v="29"/>
    <x v="169"/>
    <x v="1"/>
    <n v="4629.01343"/>
  </r>
  <r>
    <x v="30"/>
    <x v="30"/>
    <x v="30"/>
    <x v="30"/>
    <x v="169"/>
    <x v="1"/>
    <m/>
  </r>
  <r>
    <x v="31"/>
    <x v="31"/>
    <x v="31"/>
    <x v="31"/>
    <x v="169"/>
    <x v="1"/>
    <n v="39.951860000000003"/>
  </r>
  <r>
    <x v="32"/>
    <x v="32"/>
    <x v="32"/>
    <x v="32"/>
    <x v="169"/>
    <x v="1"/>
    <n v="0.44459504320777005"/>
  </r>
  <r>
    <x v="33"/>
    <x v="33"/>
    <x v="33"/>
    <x v="33"/>
    <x v="169"/>
    <x v="1"/>
    <n v="0.44079068874812682"/>
  </r>
  <r>
    <x v="34"/>
    <x v="34"/>
    <x v="34"/>
    <x v="34"/>
    <x v="169"/>
    <x v="1"/>
    <n v="0.44079068874812682"/>
  </r>
  <r>
    <x v="35"/>
    <x v="35"/>
    <x v="35"/>
    <x v="35"/>
    <x v="169"/>
    <x v="1"/>
    <n v="10501.61346"/>
  </r>
  <r>
    <x v="36"/>
    <x v="36"/>
    <x v="36"/>
    <x v="36"/>
    <x v="169"/>
    <x v="1"/>
    <n v="9482.8237599999993"/>
  </r>
  <r>
    <x v="37"/>
    <x v="37"/>
    <x v="37"/>
    <x v="37"/>
    <x v="169"/>
    <x v="1"/>
    <m/>
  </r>
  <r>
    <x v="38"/>
    <x v="38"/>
    <x v="38"/>
    <x v="38"/>
    <x v="169"/>
    <x v="1"/>
    <n v="1018.78969"/>
  </r>
  <r>
    <x v="39"/>
    <x v="39"/>
    <x v="39"/>
    <x v="39"/>
    <x v="169"/>
    <x v="1"/>
    <m/>
  </r>
  <r>
    <x v="0"/>
    <x v="0"/>
    <x v="0"/>
    <x v="0"/>
    <x v="170"/>
    <x v="1"/>
    <n v="1374"/>
  </r>
  <r>
    <x v="1"/>
    <x v="1"/>
    <x v="1"/>
    <x v="1"/>
    <x v="170"/>
    <x v="1"/>
    <n v="408"/>
  </r>
  <r>
    <x v="2"/>
    <x v="2"/>
    <x v="2"/>
    <x v="2"/>
    <x v="170"/>
    <x v="1"/>
    <n v="497"/>
  </r>
  <r>
    <x v="3"/>
    <x v="3"/>
    <x v="3"/>
    <x v="3"/>
    <x v="170"/>
    <x v="1"/>
    <n v="89"/>
  </r>
  <r>
    <x v="4"/>
    <x v="4"/>
    <x v="4"/>
    <x v="4"/>
    <x v="170"/>
    <x v="1"/>
    <n v="1035"/>
  </r>
  <r>
    <x v="5"/>
    <x v="5"/>
    <x v="5"/>
    <x v="5"/>
    <x v="170"/>
    <x v="1"/>
    <n v="93"/>
  </r>
  <r>
    <x v="6"/>
    <x v="6"/>
    <x v="6"/>
    <x v="6"/>
    <x v="170"/>
    <x v="1"/>
    <n v="2910"/>
  </r>
  <r>
    <x v="7"/>
    <x v="7"/>
    <x v="7"/>
    <x v="7"/>
    <x v="170"/>
    <x v="1"/>
    <n v="1472"/>
  </r>
  <r>
    <x v="8"/>
    <x v="8"/>
    <x v="8"/>
    <x v="8"/>
    <x v="170"/>
    <x v="1"/>
    <n v="223"/>
  </r>
  <r>
    <x v="9"/>
    <x v="9"/>
    <x v="9"/>
    <x v="9"/>
    <x v="170"/>
    <x v="1"/>
    <n v="1217"/>
  </r>
  <r>
    <x v="10"/>
    <x v="10"/>
    <x v="10"/>
    <x v="10"/>
    <x v="170"/>
    <x v="1"/>
    <n v="195"/>
  </r>
  <r>
    <x v="11"/>
    <x v="11"/>
    <x v="11"/>
    <x v="11"/>
    <x v="170"/>
    <x v="1"/>
    <n v="2895"/>
  </r>
  <r>
    <x v="12"/>
    <x v="12"/>
    <x v="12"/>
    <x v="12"/>
    <x v="170"/>
    <x v="1"/>
    <n v="93586"/>
  </r>
  <r>
    <x v="13"/>
    <x v="13"/>
    <x v="13"/>
    <x v="13"/>
    <x v="170"/>
    <x v="1"/>
    <n v="4125"/>
  </r>
  <r>
    <x v="14"/>
    <x v="14"/>
    <x v="14"/>
    <x v="14"/>
    <x v="170"/>
    <x v="1"/>
    <n v="54"/>
  </r>
  <r>
    <x v="15"/>
    <x v="15"/>
    <x v="15"/>
    <x v="15"/>
    <x v="170"/>
    <x v="1"/>
    <n v="10578"/>
  </r>
  <r>
    <x v="16"/>
    <x v="16"/>
    <x v="16"/>
    <x v="16"/>
    <x v="170"/>
    <x v="1"/>
    <n v="111433"/>
  </r>
  <r>
    <x v="17"/>
    <x v="17"/>
    <x v="17"/>
    <x v="17"/>
    <x v="170"/>
    <x v="1"/>
    <n v="21561"/>
  </r>
  <r>
    <x v="18"/>
    <x v="18"/>
    <x v="18"/>
    <x v="18"/>
    <x v="170"/>
    <x v="1"/>
    <n v="70907"/>
  </r>
  <r>
    <x v="19"/>
    <x v="19"/>
    <x v="19"/>
    <x v="19"/>
    <x v="170"/>
    <x v="1"/>
    <n v="1"/>
  </r>
  <r>
    <x v="20"/>
    <x v="20"/>
    <x v="20"/>
    <x v="20"/>
    <x v="170"/>
    <x v="1"/>
    <n v="56"/>
  </r>
  <r>
    <x v="21"/>
    <x v="21"/>
    <x v="21"/>
    <x v="21"/>
    <x v="170"/>
    <x v="1"/>
    <n v="16002"/>
  </r>
  <r>
    <x v="22"/>
    <x v="22"/>
    <x v="22"/>
    <x v="22"/>
    <x v="170"/>
    <x v="1"/>
    <n v="2906"/>
  </r>
  <r>
    <x v="23"/>
    <x v="23"/>
    <x v="23"/>
    <x v="23"/>
    <x v="170"/>
    <x v="1"/>
    <n v="111433"/>
  </r>
  <r>
    <x v="24"/>
    <x v="24"/>
    <x v="24"/>
    <x v="24"/>
    <x v="170"/>
    <x v="1"/>
    <n v="3662"/>
  </r>
  <r>
    <x v="25"/>
    <x v="25"/>
    <x v="25"/>
    <x v="25"/>
    <x v="170"/>
    <x v="1"/>
    <n v="0.42901838091513494"/>
  </r>
  <r>
    <x v="26"/>
    <x v="26"/>
    <x v="26"/>
    <x v="26"/>
    <x v="170"/>
    <x v="1"/>
    <n v="2.4060441294763316E-2"/>
  </r>
  <r>
    <x v="27"/>
    <x v="27"/>
    <x v="27"/>
    <x v="27"/>
    <x v="170"/>
    <x v="1"/>
    <n v="0.25518408802369869"/>
  </r>
  <r>
    <x v="28"/>
    <x v="28"/>
    <x v="28"/>
    <x v="28"/>
    <x v="170"/>
    <x v="1"/>
    <n v="16666.62976"/>
  </r>
  <r>
    <x v="29"/>
    <x v="29"/>
    <x v="29"/>
    <x v="29"/>
    <x v="170"/>
    <x v="1"/>
    <n v="16627.010130000002"/>
  </r>
  <r>
    <x v="30"/>
    <x v="30"/>
    <x v="30"/>
    <x v="30"/>
    <x v="170"/>
    <x v="1"/>
    <m/>
  </r>
  <r>
    <x v="31"/>
    <x v="31"/>
    <x v="31"/>
    <x v="31"/>
    <x v="170"/>
    <x v="1"/>
    <n v="39.619630000000001"/>
  </r>
  <r>
    <x v="32"/>
    <x v="32"/>
    <x v="32"/>
    <x v="32"/>
    <x v="170"/>
    <x v="1"/>
    <n v="0.37517081954479881"/>
  </r>
  <r>
    <x v="33"/>
    <x v="33"/>
    <x v="33"/>
    <x v="33"/>
    <x v="170"/>
    <x v="1"/>
    <n v="0.37427896982645714"/>
  </r>
  <r>
    <x v="34"/>
    <x v="34"/>
    <x v="34"/>
    <x v="34"/>
    <x v="170"/>
    <x v="1"/>
    <n v="0.37427896982645714"/>
  </r>
  <r>
    <x v="35"/>
    <x v="35"/>
    <x v="35"/>
    <x v="35"/>
    <x v="170"/>
    <x v="1"/>
    <n v="44424.110009999997"/>
  </r>
  <r>
    <x v="36"/>
    <x v="36"/>
    <x v="36"/>
    <x v="36"/>
    <x v="170"/>
    <x v="1"/>
    <n v="41293.658240000004"/>
  </r>
  <r>
    <x v="37"/>
    <x v="37"/>
    <x v="37"/>
    <x v="37"/>
    <x v="170"/>
    <x v="1"/>
    <m/>
  </r>
  <r>
    <x v="38"/>
    <x v="38"/>
    <x v="38"/>
    <x v="38"/>
    <x v="170"/>
    <x v="1"/>
    <n v="3130.4517700000001"/>
  </r>
  <r>
    <x v="39"/>
    <x v="39"/>
    <x v="39"/>
    <x v="39"/>
    <x v="170"/>
    <x v="1"/>
    <m/>
  </r>
  <r>
    <x v="0"/>
    <x v="0"/>
    <x v="0"/>
    <x v="0"/>
    <x v="171"/>
    <x v="1"/>
    <n v="836"/>
  </r>
  <r>
    <x v="1"/>
    <x v="1"/>
    <x v="1"/>
    <x v="1"/>
    <x v="171"/>
    <x v="1"/>
    <n v="394"/>
  </r>
  <r>
    <x v="2"/>
    <x v="2"/>
    <x v="2"/>
    <x v="2"/>
    <x v="171"/>
    <x v="1"/>
    <n v="459"/>
  </r>
  <r>
    <x v="3"/>
    <x v="3"/>
    <x v="3"/>
    <x v="3"/>
    <x v="171"/>
    <x v="1"/>
    <n v="65"/>
  </r>
  <r>
    <x v="4"/>
    <x v="4"/>
    <x v="4"/>
    <x v="4"/>
    <x v="171"/>
    <x v="1"/>
    <n v="454"/>
  </r>
  <r>
    <x v="5"/>
    <x v="5"/>
    <x v="5"/>
    <x v="5"/>
    <x v="171"/>
    <x v="1"/>
    <n v="15"/>
  </r>
  <r>
    <x v="6"/>
    <x v="6"/>
    <x v="6"/>
    <x v="6"/>
    <x v="171"/>
    <x v="1"/>
    <n v="1699"/>
  </r>
  <r>
    <x v="7"/>
    <x v="7"/>
    <x v="7"/>
    <x v="7"/>
    <x v="171"/>
    <x v="1"/>
    <n v="1034"/>
  </r>
  <r>
    <x v="8"/>
    <x v="8"/>
    <x v="8"/>
    <x v="8"/>
    <x v="171"/>
    <x v="1"/>
    <n v="52"/>
  </r>
  <r>
    <x v="9"/>
    <x v="9"/>
    <x v="9"/>
    <x v="9"/>
    <x v="171"/>
    <x v="1"/>
    <n v="613"/>
  </r>
  <r>
    <x v="10"/>
    <x v="10"/>
    <x v="10"/>
    <x v="10"/>
    <x v="171"/>
    <x v="1"/>
    <n v="2136"/>
  </r>
  <r>
    <x v="11"/>
    <x v="11"/>
    <x v="11"/>
    <x v="11"/>
    <x v="171"/>
    <x v="1"/>
    <n v="397"/>
  </r>
  <r>
    <x v="12"/>
    <x v="12"/>
    <x v="12"/>
    <x v="12"/>
    <x v="171"/>
    <x v="1"/>
    <n v="51132"/>
  </r>
  <r>
    <x v="13"/>
    <x v="13"/>
    <x v="13"/>
    <x v="13"/>
    <x v="171"/>
    <x v="1"/>
    <n v="2204"/>
  </r>
  <r>
    <x v="14"/>
    <x v="14"/>
    <x v="14"/>
    <x v="14"/>
    <x v="171"/>
    <x v="1"/>
    <n v="3"/>
  </r>
  <r>
    <x v="15"/>
    <x v="15"/>
    <x v="15"/>
    <x v="15"/>
    <x v="171"/>
    <x v="1"/>
    <n v="7141"/>
  </r>
  <r>
    <x v="16"/>
    <x v="16"/>
    <x v="16"/>
    <x v="16"/>
    <x v="171"/>
    <x v="1"/>
    <n v="63013"/>
  </r>
  <r>
    <x v="17"/>
    <x v="17"/>
    <x v="17"/>
    <x v="17"/>
    <x v="171"/>
    <x v="1"/>
    <m/>
  </r>
  <r>
    <x v="18"/>
    <x v="18"/>
    <x v="18"/>
    <x v="18"/>
    <x v="171"/>
    <x v="1"/>
    <n v="51500"/>
  </r>
  <r>
    <x v="19"/>
    <x v="19"/>
    <x v="19"/>
    <x v="19"/>
    <x v="171"/>
    <x v="1"/>
    <n v="1"/>
  </r>
  <r>
    <x v="20"/>
    <x v="20"/>
    <x v="20"/>
    <x v="20"/>
    <x v="171"/>
    <x v="1"/>
    <m/>
  </r>
  <r>
    <x v="21"/>
    <x v="21"/>
    <x v="21"/>
    <x v="21"/>
    <x v="171"/>
    <x v="1"/>
    <n v="9084"/>
  </r>
  <r>
    <x v="22"/>
    <x v="22"/>
    <x v="22"/>
    <x v="22"/>
    <x v="171"/>
    <x v="1"/>
    <n v="2428"/>
  </r>
  <r>
    <x v="23"/>
    <x v="23"/>
    <x v="23"/>
    <x v="23"/>
    <x v="171"/>
    <x v="1"/>
    <n v="63013"/>
  </r>
  <r>
    <x v="24"/>
    <x v="24"/>
    <x v="24"/>
    <x v="24"/>
    <x v="171"/>
    <x v="1"/>
    <n v="3090"/>
  </r>
  <r>
    <x v="25"/>
    <x v="25"/>
    <x v="25"/>
    <x v="25"/>
    <x v="171"/>
    <x v="1"/>
    <n v="0.55142667551426672"/>
  </r>
  <r>
    <x v="26"/>
    <x v="26"/>
    <x v="26"/>
    <x v="26"/>
    <x v="171"/>
    <x v="1"/>
    <n v="7.6357254872675678E-3"/>
  </r>
  <r>
    <x v="27"/>
    <x v="27"/>
    <x v="27"/>
    <x v="27"/>
    <x v="171"/>
    <x v="1"/>
    <n v="0.15158924205378974"/>
  </r>
  <r>
    <x v="28"/>
    <x v="28"/>
    <x v="28"/>
    <x v="28"/>
    <x v="171"/>
    <x v="1"/>
    <n v="10413.500019999999"/>
  </r>
  <r>
    <x v="29"/>
    <x v="29"/>
    <x v="29"/>
    <x v="29"/>
    <x v="171"/>
    <x v="1"/>
    <n v="10268.253470000001"/>
  </r>
  <r>
    <x v="30"/>
    <x v="30"/>
    <x v="30"/>
    <x v="30"/>
    <x v="171"/>
    <x v="1"/>
    <m/>
  </r>
  <r>
    <x v="31"/>
    <x v="31"/>
    <x v="31"/>
    <x v="31"/>
    <x v="171"/>
    <x v="1"/>
    <n v="145.24654999999998"/>
  </r>
  <r>
    <x v="32"/>
    <x v="32"/>
    <x v="32"/>
    <x v="32"/>
    <x v="171"/>
    <x v="1"/>
    <n v="0.56609136579157981"/>
  </r>
  <r>
    <x v="33"/>
    <x v="33"/>
    <x v="33"/>
    <x v="33"/>
    <x v="171"/>
    <x v="1"/>
    <n v="0.55819557497119288"/>
  </r>
  <r>
    <x v="34"/>
    <x v="34"/>
    <x v="34"/>
    <x v="34"/>
    <x v="171"/>
    <x v="1"/>
    <n v="0.55819557497119288"/>
  </r>
  <r>
    <x v="35"/>
    <x v="35"/>
    <x v="35"/>
    <x v="35"/>
    <x v="171"/>
    <x v="1"/>
    <n v="18395.440469999998"/>
  </r>
  <r>
    <x v="36"/>
    <x v="36"/>
    <x v="36"/>
    <x v="36"/>
    <x v="171"/>
    <x v="1"/>
    <n v="16136.61398"/>
  </r>
  <r>
    <x v="37"/>
    <x v="37"/>
    <x v="37"/>
    <x v="37"/>
    <x v="171"/>
    <x v="1"/>
    <m/>
  </r>
  <r>
    <x v="38"/>
    <x v="38"/>
    <x v="38"/>
    <x v="38"/>
    <x v="171"/>
    <x v="1"/>
    <n v="2258.8264900000004"/>
  </r>
  <r>
    <x v="39"/>
    <x v="39"/>
    <x v="39"/>
    <x v="39"/>
    <x v="171"/>
    <x v="1"/>
    <m/>
  </r>
  <r>
    <x v="0"/>
    <x v="0"/>
    <x v="0"/>
    <x v="0"/>
    <x v="172"/>
    <x v="1"/>
    <n v="1953"/>
  </r>
  <r>
    <x v="1"/>
    <x v="1"/>
    <x v="1"/>
    <x v="1"/>
    <x v="172"/>
    <x v="1"/>
    <n v="586"/>
  </r>
  <r>
    <x v="2"/>
    <x v="2"/>
    <x v="2"/>
    <x v="2"/>
    <x v="172"/>
    <x v="1"/>
    <n v="733"/>
  </r>
  <r>
    <x v="3"/>
    <x v="3"/>
    <x v="3"/>
    <x v="3"/>
    <x v="172"/>
    <x v="1"/>
    <n v="147"/>
  </r>
  <r>
    <x v="4"/>
    <x v="4"/>
    <x v="4"/>
    <x v="4"/>
    <x v="172"/>
    <x v="1"/>
    <n v="3405"/>
  </r>
  <r>
    <x v="5"/>
    <x v="5"/>
    <x v="5"/>
    <x v="5"/>
    <x v="172"/>
    <x v="1"/>
    <n v="196"/>
  </r>
  <r>
    <x v="6"/>
    <x v="6"/>
    <x v="6"/>
    <x v="6"/>
    <x v="172"/>
    <x v="1"/>
    <n v="6140"/>
  </r>
  <r>
    <x v="7"/>
    <x v="7"/>
    <x v="7"/>
    <x v="7"/>
    <x v="172"/>
    <x v="1"/>
    <n v="2337"/>
  </r>
  <r>
    <x v="8"/>
    <x v="8"/>
    <x v="8"/>
    <x v="8"/>
    <x v="172"/>
    <x v="1"/>
    <n v="1"/>
  </r>
  <r>
    <x v="9"/>
    <x v="9"/>
    <x v="9"/>
    <x v="9"/>
    <x v="172"/>
    <x v="1"/>
    <n v="3800"/>
  </r>
  <r>
    <x v="10"/>
    <x v="10"/>
    <x v="10"/>
    <x v="10"/>
    <x v="172"/>
    <x v="1"/>
    <n v="479"/>
  </r>
  <r>
    <x v="11"/>
    <x v="11"/>
    <x v="11"/>
    <x v="11"/>
    <x v="172"/>
    <x v="1"/>
    <n v="971"/>
  </r>
  <r>
    <x v="12"/>
    <x v="12"/>
    <x v="12"/>
    <x v="12"/>
    <x v="172"/>
    <x v="1"/>
    <n v="144986"/>
  </r>
  <r>
    <x v="13"/>
    <x v="13"/>
    <x v="13"/>
    <x v="13"/>
    <x v="172"/>
    <x v="1"/>
    <n v="1650"/>
  </r>
  <r>
    <x v="14"/>
    <x v="14"/>
    <x v="14"/>
    <x v="14"/>
    <x v="172"/>
    <x v="1"/>
    <n v="315"/>
  </r>
  <r>
    <x v="15"/>
    <x v="15"/>
    <x v="15"/>
    <x v="15"/>
    <x v="172"/>
    <x v="1"/>
    <n v="17280"/>
  </r>
  <r>
    <x v="16"/>
    <x v="16"/>
    <x v="16"/>
    <x v="16"/>
    <x v="172"/>
    <x v="1"/>
    <n v="165681"/>
  </r>
  <r>
    <x v="17"/>
    <x v="17"/>
    <x v="17"/>
    <x v="17"/>
    <x v="172"/>
    <x v="1"/>
    <n v="21200"/>
  </r>
  <r>
    <x v="18"/>
    <x v="18"/>
    <x v="18"/>
    <x v="18"/>
    <x v="172"/>
    <x v="1"/>
    <n v="113463"/>
  </r>
  <r>
    <x v="19"/>
    <x v="19"/>
    <x v="19"/>
    <x v="19"/>
    <x v="172"/>
    <x v="1"/>
    <n v="2"/>
  </r>
  <r>
    <x v="20"/>
    <x v="20"/>
    <x v="20"/>
    <x v="20"/>
    <x v="172"/>
    <x v="1"/>
    <n v="107"/>
  </r>
  <r>
    <x v="21"/>
    <x v="21"/>
    <x v="21"/>
    <x v="21"/>
    <x v="172"/>
    <x v="1"/>
    <n v="23270"/>
  </r>
  <r>
    <x v="22"/>
    <x v="22"/>
    <x v="22"/>
    <x v="22"/>
    <x v="172"/>
    <x v="1"/>
    <n v="7639"/>
  </r>
  <r>
    <x v="23"/>
    <x v="23"/>
    <x v="23"/>
    <x v="23"/>
    <x v="172"/>
    <x v="1"/>
    <n v="165681"/>
  </r>
  <r>
    <x v="24"/>
    <x v="24"/>
    <x v="24"/>
    <x v="24"/>
    <x v="172"/>
    <x v="1"/>
    <n v="6573"/>
  </r>
  <r>
    <x v="25"/>
    <x v="25"/>
    <x v="25"/>
    <x v="25"/>
    <x v="172"/>
    <x v="1"/>
    <n v="0.29632913637169711"/>
  </r>
  <r>
    <x v="26"/>
    <x v="26"/>
    <x v="26"/>
    <x v="26"/>
    <x v="172"/>
    <x v="1"/>
    <n v="1.501571252903402E-2"/>
  </r>
  <r>
    <x v="27"/>
    <x v="27"/>
    <x v="27"/>
    <x v="27"/>
    <x v="172"/>
    <x v="1"/>
    <n v="9.5541401273885357E-2"/>
  </r>
  <r>
    <x v="28"/>
    <x v="28"/>
    <x v="28"/>
    <x v="28"/>
    <x v="172"/>
    <x v="1"/>
    <n v="27030.323219999998"/>
  </r>
  <r>
    <x v="29"/>
    <x v="29"/>
    <x v="29"/>
    <x v="29"/>
    <x v="172"/>
    <x v="1"/>
    <n v="27007.38409"/>
  </r>
  <r>
    <x v="30"/>
    <x v="30"/>
    <x v="30"/>
    <x v="30"/>
    <x v="172"/>
    <x v="1"/>
    <m/>
  </r>
  <r>
    <x v="31"/>
    <x v="31"/>
    <x v="31"/>
    <x v="31"/>
    <x v="172"/>
    <x v="1"/>
    <n v="22.939130000000002"/>
  </r>
  <r>
    <x v="32"/>
    <x v="32"/>
    <x v="32"/>
    <x v="32"/>
    <x v="172"/>
    <x v="1"/>
    <n v="0.45829944769679964"/>
  </r>
  <r>
    <x v="33"/>
    <x v="33"/>
    <x v="33"/>
    <x v="33"/>
    <x v="172"/>
    <x v="1"/>
    <n v="0.45791051447820363"/>
  </r>
  <r>
    <x v="34"/>
    <x v="34"/>
    <x v="34"/>
    <x v="34"/>
    <x v="172"/>
    <x v="1"/>
    <n v="0.45791051447820363"/>
  </r>
  <r>
    <x v="35"/>
    <x v="35"/>
    <x v="35"/>
    <x v="35"/>
    <x v="172"/>
    <x v="1"/>
    <n v="58979.611159999993"/>
  </r>
  <r>
    <x v="36"/>
    <x v="36"/>
    <x v="36"/>
    <x v="36"/>
    <x v="172"/>
    <x v="1"/>
    <n v="54290.169979999999"/>
  </r>
  <r>
    <x v="37"/>
    <x v="37"/>
    <x v="37"/>
    <x v="37"/>
    <x v="172"/>
    <x v="1"/>
    <m/>
  </r>
  <r>
    <x v="38"/>
    <x v="38"/>
    <x v="38"/>
    <x v="38"/>
    <x v="172"/>
    <x v="1"/>
    <n v="4689.4411700000001"/>
  </r>
  <r>
    <x v="39"/>
    <x v="39"/>
    <x v="39"/>
    <x v="39"/>
    <x v="172"/>
    <x v="1"/>
    <m/>
  </r>
  <r>
    <x v="0"/>
    <x v="0"/>
    <x v="0"/>
    <x v="0"/>
    <x v="173"/>
    <x v="1"/>
    <n v="1339"/>
  </r>
  <r>
    <x v="1"/>
    <x v="1"/>
    <x v="1"/>
    <x v="1"/>
    <x v="173"/>
    <x v="1"/>
    <n v="506"/>
  </r>
  <r>
    <x v="2"/>
    <x v="2"/>
    <x v="2"/>
    <x v="2"/>
    <x v="173"/>
    <x v="1"/>
    <n v="609"/>
  </r>
  <r>
    <x v="3"/>
    <x v="3"/>
    <x v="3"/>
    <x v="3"/>
    <x v="173"/>
    <x v="1"/>
    <n v="103"/>
  </r>
  <r>
    <x v="4"/>
    <x v="4"/>
    <x v="4"/>
    <x v="4"/>
    <x v="173"/>
    <x v="1"/>
    <n v="1265"/>
  </r>
  <r>
    <x v="5"/>
    <x v="5"/>
    <x v="5"/>
    <x v="5"/>
    <x v="173"/>
    <x v="1"/>
    <n v="42"/>
  </r>
  <r>
    <x v="6"/>
    <x v="6"/>
    <x v="6"/>
    <x v="6"/>
    <x v="173"/>
    <x v="1"/>
    <n v="3152"/>
  </r>
  <r>
    <x v="7"/>
    <x v="7"/>
    <x v="7"/>
    <x v="7"/>
    <x v="173"/>
    <x v="1"/>
    <n v="1458"/>
  </r>
  <r>
    <x v="8"/>
    <x v="8"/>
    <x v="8"/>
    <x v="8"/>
    <x v="173"/>
    <x v="1"/>
    <n v="345"/>
  </r>
  <r>
    <x v="9"/>
    <x v="9"/>
    <x v="9"/>
    <x v="9"/>
    <x v="173"/>
    <x v="1"/>
    <n v="1348"/>
  </r>
  <r>
    <x v="10"/>
    <x v="10"/>
    <x v="10"/>
    <x v="10"/>
    <x v="173"/>
    <x v="1"/>
    <n v="6936"/>
  </r>
  <r>
    <x v="11"/>
    <x v="11"/>
    <x v="11"/>
    <x v="11"/>
    <x v="173"/>
    <x v="1"/>
    <n v="6925"/>
  </r>
  <r>
    <x v="12"/>
    <x v="12"/>
    <x v="12"/>
    <x v="12"/>
    <x v="173"/>
    <x v="1"/>
    <n v="73370"/>
  </r>
  <r>
    <x v="13"/>
    <x v="13"/>
    <x v="13"/>
    <x v="13"/>
    <x v="173"/>
    <x v="1"/>
    <n v="5844"/>
  </r>
  <r>
    <x v="14"/>
    <x v="14"/>
    <x v="14"/>
    <x v="14"/>
    <x v="173"/>
    <x v="1"/>
    <m/>
  </r>
  <r>
    <x v="15"/>
    <x v="15"/>
    <x v="15"/>
    <x v="15"/>
    <x v="173"/>
    <x v="1"/>
    <n v="12564"/>
  </r>
  <r>
    <x v="16"/>
    <x v="16"/>
    <x v="16"/>
    <x v="16"/>
    <x v="173"/>
    <x v="1"/>
    <n v="105639"/>
  </r>
  <r>
    <x v="17"/>
    <x v="17"/>
    <x v="17"/>
    <x v="17"/>
    <x v="173"/>
    <x v="1"/>
    <n v="3003"/>
  </r>
  <r>
    <x v="18"/>
    <x v="18"/>
    <x v="18"/>
    <x v="18"/>
    <x v="173"/>
    <x v="1"/>
    <n v="85660"/>
  </r>
  <r>
    <x v="19"/>
    <x v="19"/>
    <x v="19"/>
    <x v="19"/>
    <x v="173"/>
    <x v="1"/>
    <m/>
  </r>
  <r>
    <x v="20"/>
    <x v="20"/>
    <x v="20"/>
    <x v="20"/>
    <x v="173"/>
    <x v="1"/>
    <m/>
  </r>
  <r>
    <x v="21"/>
    <x v="21"/>
    <x v="21"/>
    <x v="21"/>
    <x v="173"/>
    <x v="1"/>
    <n v="14847"/>
  </r>
  <r>
    <x v="22"/>
    <x v="22"/>
    <x v="22"/>
    <x v="22"/>
    <x v="173"/>
    <x v="1"/>
    <n v="2130"/>
  </r>
  <r>
    <x v="23"/>
    <x v="23"/>
    <x v="23"/>
    <x v="23"/>
    <x v="173"/>
    <x v="1"/>
    <n v="105640"/>
  </r>
  <r>
    <x v="24"/>
    <x v="24"/>
    <x v="24"/>
    <x v="24"/>
    <x v="173"/>
    <x v="1"/>
    <n v="2869"/>
  </r>
  <r>
    <x v="25"/>
    <x v="25"/>
    <x v="25"/>
    <x v="25"/>
    <x v="173"/>
    <x v="1"/>
    <n v="0.36302101888136801"/>
  </r>
  <r>
    <x v="26"/>
    <x v="26"/>
    <x v="26"/>
    <x v="26"/>
    <x v="173"/>
    <x v="1"/>
    <n v="4.5167939185071088E-2"/>
  </r>
  <r>
    <x v="27"/>
    <x v="27"/>
    <x v="27"/>
    <x v="27"/>
    <x v="173"/>
    <x v="1"/>
    <n v="0.5063788027477919"/>
  </r>
  <r>
    <x v="28"/>
    <x v="28"/>
    <x v="28"/>
    <x v="28"/>
    <x v="173"/>
    <x v="1"/>
    <n v="15274.12487"/>
  </r>
  <r>
    <x v="29"/>
    <x v="29"/>
    <x v="29"/>
    <x v="29"/>
    <x v="173"/>
    <x v="1"/>
    <n v="15122.527960000001"/>
  </r>
  <r>
    <x v="30"/>
    <x v="30"/>
    <x v="30"/>
    <x v="30"/>
    <x v="173"/>
    <x v="1"/>
    <m/>
  </r>
  <r>
    <x v="31"/>
    <x v="31"/>
    <x v="31"/>
    <x v="31"/>
    <x v="173"/>
    <x v="1"/>
    <n v="151.59691000000001"/>
  </r>
  <r>
    <x v="32"/>
    <x v="32"/>
    <x v="32"/>
    <x v="32"/>
    <x v="173"/>
    <x v="1"/>
    <n v="0.36043196668123345"/>
  </r>
  <r>
    <x v="33"/>
    <x v="33"/>
    <x v="33"/>
    <x v="33"/>
    <x v="173"/>
    <x v="1"/>
    <n v="0.35685465060720967"/>
  </r>
  <r>
    <x v="34"/>
    <x v="34"/>
    <x v="34"/>
    <x v="34"/>
    <x v="173"/>
    <x v="1"/>
    <n v="0.35685465060720967"/>
  </r>
  <r>
    <x v="35"/>
    <x v="35"/>
    <x v="35"/>
    <x v="35"/>
    <x v="173"/>
    <x v="1"/>
    <n v="42377.275829999999"/>
  </r>
  <r>
    <x v="36"/>
    <x v="36"/>
    <x v="36"/>
    <x v="36"/>
    <x v="173"/>
    <x v="1"/>
    <n v="38814.881820000002"/>
  </r>
  <r>
    <x v="37"/>
    <x v="37"/>
    <x v="37"/>
    <x v="37"/>
    <x v="173"/>
    <x v="1"/>
    <n v="497.41778999999997"/>
  </r>
  <r>
    <x v="38"/>
    <x v="38"/>
    <x v="38"/>
    <x v="38"/>
    <x v="173"/>
    <x v="1"/>
    <n v="3064.97622"/>
  </r>
  <r>
    <x v="39"/>
    <x v="39"/>
    <x v="39"/>
    <x v="39"/>
    <x v="173"/>
    <x v="1"/>
    <m/>
  </r>
  <r>
    <x v="0"/>
    <x v="0"/>
    <x v="0"/>
    <x v="0"/>
    <x v="174"/>
    <x v="1"/>
    <n v="2889"/>
  </r>
  <r>
    <x v="1"/>
    <x v="1"/>
    <x v="1"/>
    <x v="1"/>
    <x v="174"/>
    <x v="1"/>
    <n v="1501"/>
  </r>
  <r>
    <x v="2"/>
    <x v="2"/>
    <x v="2"/>
    <x v="2"/>
    <x v="174"/>
    <x v="1"/>
    <n v="1689"/>
  </r>
  <r>
    <x v="3"/>
    <x v="3"/>
    <x v="3"/>
    <x v="3"/>
    <x v="174"/>
    <x v="1"/>
    <n v="188"/>
  </r>
  <r>
    <x v="4"/>
    <x v="4"/>
    <x v="4"/>
    <x v="4"/>
    <x v="174"/>
    <x v="1"/>
    <n v="5646"/>
  </r>
  <r>
    <x v="5"/>
    <x v="5"/>
    <x v="5"/>
    <x v="5"/>
    <x v="174"/>
    <x v="1"/>
    <n v="217"/>
  </r>
  <r>
    <x v="6"/>
    <x v="6"/>
    <x v="6"/>
    <x v="6"/>
    <x v="174"/>
    <x v="1"/>
    <n v="10253"/>
  </r>
  <r>
    <x v="7"/>
    <x v="7"/>
    <x v="7"/>
    <x v="7"/>
    <x v="174"/>
    <x v="1"/>
    <n v="3554"/>
  </r>
  <r>
    <x v="8"/>
    <x v="8"/>
    <x v="8"/>
    <x v="8"/>
    <x v="174"/>
    <x v="1"/>
    <n v="316"/>
  </r>
  <r>
    <x v="9"/>
    <x v="9"/>
    <x v="9"/>
    <x v="9"/>
    <x v="174"/>
    <x v="1"/>
    <n v="6383"/>
  </r>
  <r>
    <x v="10"/>
    <x v="10"/>
    <x v="10"/>
    <x v="10"/>
    <x v="174"/>
    <x v="1"/>
    <n v="1703"/>
  </r>
  <r>
    <x v="11"/>
    <x v="11"/>
    <x v="11"/>
    <x v="11"/>
    <x v="174"/>
    <x v="1"/>
    <n v="24191"/>
  </r>
  <r>
    <x v="12"/>
    <x v="12"/>
    <x v="12"/>
    <x v="12"/>
    <x v="174"/>
    <x v="1"/>
    <n v="195848"/>
  </r>
  <r>
    <x v="13"/>
    <x v="13"/>
    <x v="13"/>
    <x v="13"/>
    <x v="174"/>
    <x v="1"/>
    <n v="4902"/>
  </r>
  <r>
    <x v="14"/>
    <x v="14"/>
    <x v="14"/>
    <x v="14"/>
    <x v="174"/>
    <x v="1"/>
    <n v="485"/>
  </r>
  <r>
    <x v="15"/>
    <x v="15"/>
    <x v="15"/>
    <x v="15"/>
    <x v="174"/>
    <x v="1"/>
    <n v="30236"/>
  </r>
  <r>
    <x v="16"/>
    <x v="16"/>
    <x v="16"/>
    <x v="16"/>
    <x v="174"/>
    <x v="1"/>
    <n v="257365"/>
  </r>
  <r>
    <x v="17"/>
    <x v="17"/>
    <x v="17"/>
    <x v="17"/>
    <x v="174"/>
    <x v="1"/>
    <n v="93371"/>
  </r>
  <r>
    <x v="18"/>
    <x v="18"/>
    <x v="18"/>
    <x v="18"/>
    <x v="174"/>
    <x v="1"/>
    <n v="131219"/>
  </r>
  <r>
    <x v="19"/>
    <x v="19"/>
    <x v="19"/>
    <x v="19"/>
    <x v="174"/>
    <x v="1"/>
    <n v="1"/>
  </r>
  <r>
    <x v="20"/>
    <x v="20"/>
    <x v="20"/>
    <x v="20"/>
    <x v="174"/>
    <x v="1"/>
    <n v="104"/>
  </r>
  <r>
    <x v="21"/>
    <x v="21"/>
    <x v="21"/>
    <x v="21"/>
    <x v="174"/>
    <x v="1"/>
    <n v="22199"/>
  </r>
  <r>
    <x v="22"/>
    <x v="22"/>
    <x v="22"/>
    <x v="22"/>
    <x v="174"/>
    <x v="1"/>
    <n v="10470"/>
  </r>
  <r>
    <x v="23"/>
    <x v="23"/>
    <x v="23"/>
    <x v="23"/>
    <x v="174"/>
    <x v="1"/>
    <n v="257364"/>
  </r>
  <r>
    <x v="24"/>
    <x v="24"/>
    <x v="24"/>
    <x v="24"/>
    <x v="174"/>
    <x v="1"/>
    <n v="15589"/>
  </r>
  <r>
    <x v="25"/>
    <x v="25"/>
    <x v="25"/>
    <x v="25"/>
    <x v="174"/>
    <x v="1"/>
    <n v="0.26640419947506561"/>
  </r>
  <r>
    <x v="26"/>
    <x v="26"/>
    <x v="26"/>
    <x v="26"/>
    <x v="174"/>
    <x v="1"/>
    <n v="1.2692155035164316E-2"/>
  </r>
  <r>
    <x v="27"/>
    <x v="27"/>
    <x v="27"/>
    <x v="27"/>
    <x v="174"/>
    <x v="1"/>
    <n v="0.23330990864371048"/>
  </r>
  <r>
    <x v="28"/>
    <x v="28"/>
    <x v="28"/>
    <x v="28"/>
    <x v="174"/>
    <x v="1"/>
    <n v="27020.211350000001"/>
  </r>
  <r>
    <x v="29"/>
    <x v="29"/>
    <x v="29"/>
    <x v="29"/>
    <x v="174"/>
    <x v="1"/>
    <n v="26927.236410000001"/>
  </r>
  <r>
    <x v="30"/>
    <x v="30"/>
    <x v="30"/>
    <x v="30"/>
    <x v="174"/>
    <x v="1"/>
    <m/>
  </r>
  <r>
    <x v="31"/>
    <x v="31"/>
    <x v="31"/>
    <x v="31"/>
    <x v="174"/>
    <x v="1"/>
    <n v="92.974940000000004"/>
  </r>
  <r>
    <x v="32"/>
    <x v="32"/>
    <x v="32"/>
    <x v="32"/>
    <x v="174"/>
    <x v="1"/>
    <n v="0.27496521014881031"/>
  </r>
  <r>
    <x v="33"/>
    <x v="33"/>
    <x v="33"/>
    <x v="33"/>
    <x v="174"/>
    <x v="1"/>
    <n v="0.27401907121656716"/>
  </r>
  <r>
    <x v="34"/>
    <x v="34"/>
    <x v="34"/>
    <x v="34"/>
    <x v="174"/>
    <x v="1"/>
    <n v="0.27401907121656716"/>
  </r>
  <r>
    <x v="35"/>
    <x v="35"/>
    <x v="35"/>
    <x v="35"/>
    <x v="174"/>
    <x v="1"/>
    <n v="98267.745709999988"/>
  </r>
  <r>
    <x v="36"/>
    <x v="36"/>
    <x v="36"/>
    <x v="36"/>
    <x v="174"/>
    <x v="1"/>
    <n v="91418.760750000001"/>
  </r>
  <r>
    <x v="37"/>
    <x v="37"/>
    <x v="37"/>
    <x v="37"/>
    <x v="174"/>
    <x v="1"/>
    <m/>
  </r>
  <r>
    <x v="38"/>
    <x v="38"/>
    <x v="38"/>
    <x v="38"/>
    <x v="174"/>
    <x v="1"/>
    <n v="6848.9849599999998"/>
  </r>
  <r>
    <x v="39"/>
    <x v="39"/>
    <x v="39"/>
    <x v="39"/>
    <x v="174"/>
    <x v="1"/>
    <m/>
  </r>
  <r>
    <x v="0"/>
    <x v="0"/>
    <x v="0"/>
    <x v="0"/>
    <x v="175"/>
    <x v="1"/>
    <n v="1712"/>
  </r>
  <r>
    <x v="1"/>
    <x v="1"/>
    <x v="1"/>
    <x v="1"/>
    <x v="175"/>
    <x v="1"/>
    <n v="836"/>
  </r>
  <r>
    <x v="2"/>
    <x v="2"/>
    <x v="2"/>
    <x v="2"/>
    <x v="175"/>
    <x v="1"/>
    <n v="955"/>
  </r>
  <r>
    <x v="3"/>
    <x v="3"/>
    <x v="3"/>
    <x v="3"/>
    <x v="175"/>
    <x v="1"/>
    <n v="119"/>
  </r>
  <r>
    <x v="4"/>
    <x v="4"/>
    <x v="4"/>
    <x v="4"/>
    <x v="175"/>
    <x v="1"/>
    <n v="1561"/>
  </r>
  <r>
    <x v="5"/>
    <x v="5"/>
    <x v="5"/>
    <x v="5"/>
    <x v="175"/>
    <x v="1"/>
    <n v="55"/>
  </r>
  <r>
    <x v="6"/>
    <x v="6"/>
    <x v="6"/>
    <x v="6"/>
    <x v="175"/>
    <x v="1"/>
    <n v="4164"/>
  </r>
  <r>
    <x v="7"/>
    <x v="7"/>
    <x v="7"/>
    <x v="7"/>
    <x v="175"/>
    <x v="1"/>
    <n v="1941"/>
  </r>
  <r>
    <x v="8"/>
    <x v="8"/>
    <x v="8"/>
    <x v="8"/>
    <x v="175"/>
    <x v="1"/>
    <n v="59"/>
  </r>
  <r>
    <x v="9"/>
    <x v="9"/>
    <x v="9"/>
    <x v="9"/>
    <x v="175"/>
    <x v="1"/>
    <n v="2165"/>
  </r>
  <r>
    <x v="10"/>
    <x v="10"/>
    <x v="10"/>
    <x v="10"/>
    <x v="175"/>
    <x v="1"/>
    <n v="373"/>
  </r>
  <r>
    <x v="11"/>
    <x v="11"/>
    <x v="11"/>
    <x v="11"/>
    <x v="175"/>
    <x v="1"/>
    <n v="3896"/>
  </r>
  <r>
    <x v="12"/>
    <x v="12"/>
    <x v="12"/>
    <x v="12"/>
    <x v="175"/>
    <x v="1"/>
    <n v="105218"/>
  </r>
  <r>
    <x v="13"/>
    <x v="13"/>
    <x v="13"/>
    <x v="13"/>
    <x v="175"/>
    <x v="1"/>
    <n v="887"/>
  </r>
  <r>
    <x v="14"/>
    <x v="14"/>
    <x v="14"/>
    <x v="14"/>
    <x v="175"/>
    <x v="1"/>
    <n v="133"/>
  </r>
  <r>
    <x v="15"/>
    <x v="15"/>
    <x v="15"/>
    <x v="15"/>
    <x v="175"/>
    <x v="1"/>
    <n v="12632"/>
  </r>
  <r>
    <x v="16"/>
    <x v="16"/>
    <x v="16"/>
    <x v="16"/>
    <x v="175"/>
    <x v="1"/>
    <n v="123139"/>
  </r>
  <r>
    <x v="17"/>
    <x v="17"/>
    <x v="17"/>
    <x v="17"/>
    <x v="175"/>
    <x v="1"/>
    <n v="3982"/>
  </r>
  <r>
    <x v="18"/>
    <x v="18"/>
    <x v="18"/>
    <x v="18"/>
    <x v="175"/>
    <x v="1"/>
    <n v="99441"/>
  </r>
  <r>
    <x v="19"/>
    <x v="19"/>
    <x v="19"/>
    <x v="19"/>
    <x v="175"/>
    <x v="1"/>
    <m/>
  </r>
  <r>
    <x v="20"/>
    <x v="20"/>
    <x v="20"/>
    <x v="20"/>
    <x v="175"/>
    <x v="1"/>
    <n v="116"/>
  </r>
  <r>
    <x v="21"/>
    <x v="21"/>
    <x v="21"/>
    <x v="21"/>
    <x v="175"/>
    <x v="1"/>
    <n v="14292"/>
  </r>
  <r>
    <x v="22"/>
    <x v="22"/>
    <x v="22"/>
    <x v="22"/>
    <x v="175"/>
    <x v="1"/>
    <n v="5308"/>
  </r>
  <r>
    <x v="23"/>
    <x v="23"/>
    <x v="23"/>
    <x v="23"/>
    <x v="175"/>
    <x v="1"/>
    <n v="123139"/>
  </r>
  <r>
    <x v="24"/>
    <x v="24"/>
    <x v="24"/>
    <x v="24"/>
    <x v="175"/>
    <x v="1"/>
    <n v="4861"/>
  </r>
  <r>
    <x v="25"/>
    <x v="25"/>
    <x v="25"/>
    <x v="25"/>
    <x v="175"/>
    <x v="1"/>
    <n v="0.41388377596634235"/>
  </r>
  <r>
    <x v="26"/>
    <x v="26"/>
    <x v="26"/>
    <x v="26"/>
    <x v="175"/>
    <x v="1"/>
    <n v="6.6043078721888301E-3"/>
  </r>
  <r>
    <x v="27"/>
    <x v="27"/>
    <x v="27"/>
    <x v="27"/>
    <x v="175"/>
    <x v="1"/>
    <n v="0.42047026279391425"/>
  </r>
  <r>
    <x v="28"/>
    <x v="28"/>
    <x v="28"/>
    <x v="28"/>
    <x v="175"/>
    <x v="1"/>
    <n v="17374.821840000001"/>
  </r>
  <r>
    <x v="29"/>
    <x v="29"/>
    <x v="29"/>
    <x v="29"/>
    <x v="175"/>
    <x v="1"/>
    <n v="17373.089940000002"/>
  </r>
  <r>
    <x v="30"/>
    <x v="30"/>
    <x v="30"/>
    <x v="30"/>
    <x v="175"/>
    <x v="1"/>
    <m/>
  </r>
  <r>
    <x v="31"/>
    <x v="31"/>
    <x v="31"/>
    <x v="31"/>
    <x v="175"/>
    <x v="1"/>
    <n v="1.7319"/>
  </r>
  <r>
    <x v="32"/>
    <x v="32"/>
    <x v="32"/>
    <x v="32"/>
    <x v="175"/>
    <x v="1"/>
    <n v="0.54718674030973125"/>
  </r>
  <r>
    <x v="33"/>
    <x v="33"/>
    <x v="33"/>
    <x v="33"/>
    <x v="175"/>
    <x v="1"/>
    <n v="0.54713219743589525"/>
  </r>
  <r>
    <x v="34"/>
    <x v="34"/>
    <x v="34"/>
    <x v="34"/>
    <x v="175"/>
    <x v="1"/>
    <n v="0.54713219743589525"/>
  </r>
  <r>
    <x v="35"/>
    <x v="35"/>
    <x v="35"/>
    <x v="35"/>
    <x v="175"/>
    <x v="1"/>
    <n v="31753.002329999999"/>
  </r>
  <r>
    <x v="36"/>
    <x v="36"/>
    <x v="36"/>
    <x v="36"/>
    <x v="175"/>
    <x v="1"/>
    <n v="27716.22134"/>
  </r>
  <r>
    <x v="37"/>
    <x v="37"/>
    <x v="37"/>
    <x v="37"/>
    <x v="175"/>
    <x v="1"/>
    <m/>
  </r>
  <r>
    <x v="38"/>
    <x v="38"/>
    <x v="38"/>
    <x v="38"/>
    <x v="175"/>
    <x v="1"/>
    <n v="4036.7809900000002"/>
  </r>
  <r>
    <x v="39"/>
    <x v="39"/>
    <x v="39"/>
    <x v="39"/>
    <x v="175"/>
    <x v="1"/>
    <m/>
  </r>
  <r>
    <x v="0"/>
    <x v="0"/>
    <x v="0"/>
    <x v="0"/>
    <x v="176"/>
    <x v="1"/>
    <n v="1196"/>
  </r>
  <r>
    <x v="1"/>
    <x v="1"/>
    <x v="1"/>
    <x v="1"/>
    <x v="176"/>
    <x v="1"/>
    <n v="269"/>
  </r>
  <r>
    <x v="2"/>
    <x v="2"/>
    <x v="2"/>
    <x v="2"/>
    <x v="176"/>
    <x v="1"/>
    <n v="325"/>
  </r>
  <r>
    <x v="3"/>
    <x v="3"/>
    <x v="3"/>
    <x v="3"/>
    <x v="176"/>
    <x v="1"/>
    <n v="56"/>
  </r>
  <r>
    <x v="4"/>
    <x v="4"/>
    <x v="4"/>
    <x v="4"/>
    <x v="176"/>
    <x v="1"/>
    <n v="4535"/>
  </r>
  <r>
    <x v="5"/>
    <x v="5"/>
    <x v="5"/>
    <x v="5"/>
    <x v="176"/>
    <x v="1"/>
    <n v="29"/>
  </r>
  <r>
    <x v="6"/>
    <x v="6"/>
    <x v="6"/>
    <x v="6"/>
    <x v="176"/>
    <x v="1"/>
    <n v="6029"/>
  </r>
  <r>
    <x v="7"/>
    <x v="7"/>
    <x v="7"/>
    <x v="7"/>
    <x v="176"/>
    <x v="1"/>
    <n v="1138"/>
  </r>
  <r>
    <x v="8"/>
    <x v="8"/>
    <x v="8"/>
    <x v="8"/>
    <x v="176"/>
    <x v="1"/>
    <n v="345"/>
  </r>
  <r>
    <x v="9"/>
    <x v="9"/>
    <x v="9"/>
    <x v="9"/>
    <x v="176"/>
    <x v="1"/>
    <n v="4548"/>
  </r>
  <r>
    <x v="10"/>
    <x v="10"/>
    <x v="10"/>
    <x v="10"/>
    <x v="176"/>
    <x v="1"/>
    <n v="590"/>
  </r>
  <r>
    <x v="11"/>
    <x v="11"/>
    <x v="11"/>
    <x v="11"/>
    <x v="176"/>
    <x v="1"/>
    <n v="333"/>
  </r>
  <r>
    <x v="12"/>
    <x v="12"/>
    <x v="12"/>
    <x v="12"/>
    <x v="176"/>
    <x v="1"/>
    <n v="63823"/>
  </r>
  <r>
    <x v="13"/>
    <x v="13"/>
    <x v="13"/>
    <x v="13"/>
    <x v="176"/>
    <x v="1"/>
    <n v="700"/>
  </r>
  <r>
    <x v="14"/>
    <x v="14"/>
    <x v="14"/>
    <x v="14"/>
    <x v="176"/>
    <x v="1"/>
    <m/>
  </r>
  <r>
    <x v="15"/>
    <x v="15"/>
    <x v="15"/>
    <x v="15"/>
    <x v="176"/>
    <x v="1"/>
    <n v="16308"/>
  </r>
  <r>
    <x v="16"/>
    <x v="16"/>
    <x v="16"/>
    <x v="16"/>
    <x v="176"/>
    <x v="1"/>
    <n v="81754"/>
  </r>
  <r>
    <x v="17"/>
    <x v="17"/>
    <x v="17"/>
    <x v="17"/>
    <x v="176"/>
    <x v="1"/>
    <n v="14520"/>
  </r>
  <r>
    <x v="18"/>
    <x v="18"/>
    <x v="18"/>
    <x v="18"/>
    <x v="176"/>
    <x v="1"/>
    <n v="45560"/>
  </r>
  <r>
    <x v="19"/>
    <x v="19"/>
    <x v="19"/>
    <x v="19"/>
    <x v="176"/>
    <x v="1"/>
    <n v="1"/>
  </r>
  <r>
    <x v="20"/>
    <x v="20"/>
    <x v="20"/>
    <x v="20"/>
    <x v="176"/>
    <x v="1"/>
    <m/>
  </r>
  <r>
    <x v="21"/>
    <x v="21"/>
    <x v="21"/>
    <x v="21"/>
    <x v="176"/>
    <x v="1"/>
    <n v="19277"/>
  </r>
  <r>
    <x v="22"/>
    <x v="22"/>
    <x v="22"/>
    <x v="22"/>
    <x v="176"/>
    <x v="1"/>
    <n v="2396"/>
  </r>
  <r>
    <x v="23"/>
    <x v="23"/>
    <x v="23"/>
    <x v="23"/>
    <x v="176"/>
    <x v="1"/>
    <n v="81754"/>
  </r>
  <r>
    <x v="24"/>
    <x v="24"/>
    <x v="24"/>
    <x v="24"/>
    <x v="176"/>
    <x v="1"/>
    <n v="2472"/>
  </r>
  <r>
    <x v="25"/>
    <x v="25"/>
    <x v="25"/>
    <x v="25"/>
    <x v="176"/>
    <x v="1"/>
    <n v="0.14156048175946936"/>
  </r>
  <r>
    <x v="26"/>
    <x v="26"/>
    <x v="26"/>
    <x v="26"/>
    <x v="176"/>
    <x v="1"/>
    <n v="5.1432081701604855E-2"/>
  </r>
  <r>
    <x v="27"/>
    <x v="27"/>
    <x v="27"/>
    <x v="27"/>
    <x v="176"/>
    <x v="1"/>
    <n v="0.18602567930725589"/>
  </r>
  <r>
    <x v="28"/>
    <x v="28"/>
    <x v="28"/>
    <x v="28"/>
    <x v="176"/>
    <x v="1"/>
    <n v="19193.921019999998"/>
  </r>
  <r>
    <x v="29"/>
    <x v="29"/>
    <x v="29"/>
    <x v="29"/>
    <x v="176"/>
    <x v="1"/>
    <n v="19171.083480000001"/>
  </r>
  <r>
    <x v="30"/>
    <x v="30"/>
    <x v="30"/>
    <x v="30"/>
    <x v="176"/>
    <x v="1"/>
    <m/>
  </r>
  <r>
    <x v="31"/>
    <x v="31"/>
    <x v="31"/>
    <x v="31"/>
    <x v="176"/>
    <x v="1"/>
    <n v="22.837540000000001"/>
  </r>
  <r>
    <x v="32"/>
    <x v="32"/>
    <x v="32"/>
    <x v="32"/>
    <x v="176"/>
    <x v="1"/>
    <n v="0.45478674733492386"/>
  </r>
  <r>
    <x v="33"/>
    <x v="33"/>
    <x v="33"/>
    <x v="33"/>
    <x v="176"/>
    <x v="1"/>
    <n v="0.45424562754377185"/>
  </r>
  <r>
    <x v="34"/>
    <x v="34"/>
    <x v="34"/>
    <x v="34"/>
    <x v="176"/>
    <x v="1"/>
    <n v="0.45424562754377185"/>
  </r>
  <r>
    <x v="35"/>
    <x v="35"/>
    <x v="35"/>
    <x v="35"/>
    <x v="176"/>
    <x v="1"/>
    <n v="42204.222379999999"/>
  </r>
  <r>
    <x v="36"/>
    <x v="36"/>
    <x v="36"/>
    <x v="36"/>
    <x v="176"/>
    <x v="1"/>
    <n v="39392.97767"/>
  </r>
  <r>
    <x v="37"/>
    <x v="37"/>
    <x v="37"/>
    <x v="37"/>
    <x v="176"/>
    <x v="1"/>
    <m/>
  </r>
  <r>
    <x v="38"/>
    <x v="38"/>
    <x v="38"/>
    <x v="38"/>
    <x v="176"/>
    <x v="1"/>
    <n v="2811.2447200000001"/>
  </r>
  <r>
    <x v="39"/>
    <x v="39"/>
    <x v="39"/>
    <x v="39"/>
    <x v="176"/>
    <x v="1"/>
    <m/>
  </r>
  <r>
    <x v="0"/>
    <x v="0"/>
    <x v="0"/>
    <x v="0"/>
    <x v="178"/>
    <x v="1"/>
    <n v="1061"/>
  </r>
  <r>
    <x v="1"/>
    <x v="1"/>
    <x v="1"/>
    <x v="1"/>
    <x v="178"/>
    <x v="1"/>
    <n v="319"/>
  </r>
  <r>
    <x v="2"/>
    <x v="2"/>
    <x v="2"/>
    <x v="2"/>
    <x v="178"/>
    <x v="1"/>
    <n v="380"/>
  </r>
  <r>
    <x v="3"/>
    <x v="3"/>
    <x v="3"/>
    <x v="3"/>
    <x v="178"/>
    <x v="1"/>
    <n v="61"/>
  </r>
  <r>
    <x v="4"/>
    <x v="4"/>
    <x v="4"/>
    <x v="4"/>
    <x v="178"/>
    <x v="1"/>
    <n v="1532"/>
  </r>
  <r>
    <x v="5"/>
    <x v="5"/>
    <x v="5"/>
    <x v="5"/>
    <x v="178"/>
    <x v="1"/>
    <n v="23"/>
  </r>
  <r>
    <x v="6"/>
    <x v="6"/>
    <x v="6"/>
    <x v="6"/>
    <x v="178"/>
    <x v="1"/>
    <n v="2935"/>
  </r>
  <r>
    <x v="7"/>
    <x v="7"/>
    <x v="7"/>
    <x v="7"/>
    <x v="178"/>
    <x v="1"/>
    <n v="994"/>
  </r>
  <r>
    <x v="8"/>
    <x v="8"/>
    <x v="8"/>
    <x v="8"/>
    <x v="178"/>
    <x v="1"/>
    <n v="228"/>
  </r>
  <r>
    <x v="9"/>
    <x v="9"/>
    <x v="9"/>
    <x v="9"/>
    <x v="178"/>
    <x v="1"/>
    <n v="1712"/>
  </r>
  <r>
    <x v="10"/>
    <x v="10"/>
    <x v="10"/>
    <x v="10"/>
    <x v="178"/>
    <x v="1"/>
    <n v="1112"/>
  </r>
  <r>
    <x v="11"/>
    <x v="11"/>
    <x v="11"/>
    <x v="11"/>
    <x v="178"/>
    <x v="1"/>
    <n v="2362"/>
  </r>
  <r>
    <x v="12"/>
    <x v="12"/>
    <x v="12"/>
    <x v="12"/>
    <x v="178"/>
    <x v="1"/>
    <n v="51777"/>
  </r>
  <r>
    <x v="13"/>
    <x v="13"/>
    <x v="13"/>
    <x v="13"/>
    <x v="178"/>
    <x v="1"/>
    <n v="41"/>
  </r>
  <r>
    <x v="14"/>
    <x v="14"/>
    <x v="14"/>
    <x v="14"/>
    <x v="178"/>
    <x v="1"/>
    <m/>
  </r>
  <r>
    <x v="15"/>
    <x v="15"/>
    <x v="15"/>
    <x v="15"/>
    <x v="178"/>
    <x v="1"/>
    <n v="9009"/>
  </r>
  <r>
    <x v="16"/>
    <x v="16"/>
    <x v="16"/>
    <x v="16"/>
    <x v="178"/>
    <x v="1"/>
    <n v="64301"/>
  </r>
  <r>
    <x v="17"/>
    <x v="17"/>
    <x v="17"/>
    <x v="17"/>
    <x v="178"/>
    <x v="1"/>
    <n v="2601"/>
  </r>
  <r>
    <x v="18"/>
    <x v="18"/>
    <x v="18"/>
    <x v="18"/>
    <x v="178"/>
    <x v="1"/>
    <n v="47148"/>
  </r>
  <r>
    <x v="19"/>
    <x v="19"/>
    <x v="19"/>
    <x v="19"/>
    <x v="178"/>
    <x v="1"/>
    <m/>
  </r>
  <r>
    <x v="20"/>
    <x v="20"/>
    <x v="20"/>
    <x v="20"/>
    <x v="178"/>
    <x v="1"/>
    <m/>
  </r>
  <r>
    <x v="21"/>
    <x v="21"/>
    <x v="21"/>
    <x v="21"/>
    <x v="178"/>
    <x v="1"/>
    <n v="12775"/>
  </r>
  <r>
    <x v="22"/>
    <x v="22"/>
    <x v="22"/>
    <x v="22"/>
    <x v="178"/>
    <x v="1"/>
    <n v="1777"/>
  </r>
  <r>
    <x v="23"/>
    <x v="23"/>
    <x v="23"/>
    <x v="23"/>
    <x v="178"/>
    <x v="1"/>
    <n v="64301"/>
  </r>
  <r>
    <x v="24"/>
    <x v="24"/>
    <x v="24"/>
    <x v="24"/>
    <x v="178"/>
    <x v="1"/>
    <n v="2339"/>
  </r>
  <r>
    <x v="25"/>
    <x v="25"/>
    <x v="25"/>
    <x v="25"/>
    <x v="178"/>
    <x v="1"/>
    <n v="0.29197080291970801"/>
  </r>
  <r>
    <x v="26"/>
    <x v="26"/>
    <x v="26"/>
    <x v="26"/>
    <x v="178"/>
    <x v="1"/>
    <n v="2.4265048996733551E-2"/>
  </r>
  <r>
    <x v="27"/>
    <x v="27"/>
    <x v="27"/>
    <x v="27"/>
    <x v="178"/>
    <x v="1"/>
    <n v="0.55547337278106512"/>
  </r>
  <r>
    <x v="28"/>
    <x v="28"/>
    <x v="28"/>
    <x v="28"/>
    <x v="178"/>
    <x v="1"/>
    <n v="13425.958980000001"/>
  </r>
  <r>
    <x v="29"/>
    <x v="29"/>
    <x v="29"/>
    <x v="29"/>
    <x v="178"/>
    <x v="1"/>
    <n v="13381.760179999999"/>
  </r>
  <r>
    <x v="30"/>
    <x v="30"/>
    <x v="30"/>
    <x v="30"/>
    <x v="178"/>
    <x v="1"/>
    <m/>
  </r>
  <r>
    <x v="31"/>
    <x v="31"/>
    <x v="31"/>
    <x v="31"/>
    <x v="178"/>
    <x v="1"/>
    <n v="44.198809999999995"/>
  </r>
  <r>
    <x v="32"/>
    <x v="32"/>
    <x v="32"/>
    <x v="32"/>
    <x v="178"/>
    <x v="1"/>
    <n v="0.64466698905172337"/>
  </r>
  <r>
    <x v="33"/>
    <x v="33"/>
    <x v="33"/>
    <x v="33"/>
    <x v="178"/>
    <x v="1"/>
    <n v="0.64254471924901158"/>
  </r>
  <r>
    <x v="34"/>
    <x v="34"/>
    <x v="34"/>
    <x v="34"/>
    <x v="178"/>
    <x v="1"/>
    <n v="0.64254471924901158"/>
  </r>
  <r>
    <x v="35"/>
    <x v="35"/>
    <x v="35"/>
    <x v="35"/>
    <x v="178"/>
    <x v="1"/>
    <n v="20826.192760000002"/>
  </r>
  <r>
    <x v="36"/>
    <x v="36"/>
    <x v="36"/>
    <x v="36"/>
    <x v="178"/>
    <x v="1"/>
    <n v="18572.566729999999"/>
  </r>
  <r>
    <x v="37"/>
    <x v="37"/>
    <x v="37"/>
    <x v="37"/>
    <x v="178"/>
    <x v="1"/>
    <m/>
  </r>
  <r>
    <x v="38"/>
    <x v="38"/>
    <x v="38"/>
    <x v="38"/>
    <x v="178"/>
    <x v="1"/>
    <n v="2253.6260299999999"/>
  </r>
  <r>
    <x v="39"/>
    <x v="39"/>
    <x v="39"/>
    <x v="39"/>
    <x v="178"/>
    <x v="1"/>
    <m/>
  </r>
  <r>
    <x v="0"/>
    <x v="0"/>
    <x v="0"/>
    <x v="0"/>
    <x v="179"/>
    <x v="1"/>
    <n v="101"/>
  </r>
  <r>
    <x v="1"/>
    <x v="1"/>
    <x v="1"/>
    <x v="1"/>
    <x v="179"/>
    <x v="1"/>
    <n v="8"/>
  </r>
  <r>
    <x v="2"/>
    <x v="2"/>
    <x v="2"/>
    <x v="2"/>
    <x v="179"/>
    <x v="1"/>
    <n v="15"/>
  </r>
  <r>
    <x v="3"/>
    <x v="3"/>
    <x v="3"/>
    <x v="3"/>
    <x v="179"/>
    <x v="1"/>
    <n v="7"/>
  </r>
  <r>
    <x v="4"/>
    <x v="4"/>
    <x v="4"/>
    <x v="4"/>
    <x v="179"/>
    <x v="1"/>
    <n v="12"/>
  </r>
  <r>
    <x v="5"/>
    <x v="5"/>
    <x v="5"/>
    <x v="5"/>
    <x v="179"/>
    <x v="1"/>
    <m/>
  </r>
  <r>
    <x v="6"/>
    <x v="6"/>
    <x v="6"/>
    <x v="6"/>
    <x v="179"/>
    <x v="1"/>
    <n v="121"/>
  </r>
  <r>
    <x v="7"/>
    <x v="7"/>
    <x v="7"/>
    <x v="7"/>
    <x v="179"/>
    <x v="1"/>
    <n v="171"/>
  </r>
  <r>
    <x v="8"/>
    <x v="8"/>
    <x v="8"/>
    <x v="8"/>
    <x v="179"/>
    <x v="1"/>
    <m/>
  </r>
  <r>
    <x v="9"/>
    <x v="9"/>
    <x v="9"/>
    <x v="9"/>
    <x v="179"/>
    <x v="1"/>
    <n v="-50"/>
  </r>
  <r>
    <x v="10"/>
    <x v="10"/>
    <x v="10"/>
    <x v="10"/>
    <x v="179"/>
    <x v="1"/>
    <n v="599"/>
  </r>
  <r>
    <x v="11"/>
    <x v="11"/>
    <x v="11"/>
    <x v="11"/>
    <x v="179"/>
    <x v="1"/>
    <m/>
  </r>
  <r>
    <x v="12"/>
    <x v="12"/>
    <x v="12"/>
    <x v="12"/>
    <x v="179"/>
    <x v="1"/>
    <n v="7338"/>
  </r>
  <r>
    <x v="13"/>
    <x v="13"/>
    <x v="13"/>
    <x v="13"/>
    <x v="179"/>
    <x v="1"/>
    <m/>
  </r>
  <r>
    <x v="14"/>
    <x v="14"/>
    <x v="14"/>
    <x v="14"/>
    <x v="179"/>
    <x v="1"/>
    <m/>
  </r>
  <r>
    <x v="15"/>
    <x v="15"/>
    <x v="15"/>
    <x v="15"/>
    <x v="179"/>
    <x v="1"/>
    <n v="178"/>
  </r>
  <r>
    <x v="16"/>
    <x v="16"/>
    <x v="16"/>
    <x v="16"/>
    <x v="179"/>
    <x v="1"/>
    <n v="8115"/>
  </r>
  <r>
    <x v="17"/>
    <x v="17"/>
    <x v="17"/>
    <x v="17"/>
    <x v="179"/>
    <x v="1"/>
    <n v="801"/>
  </r>
  <r>
    <x v="18"/>
    <x v="18"/>
    <x v="18"/>
    <x v="18"/>
    <x v="179"/>
    <x v="1"/>
    <n v="6406"/>
  </r>
  <r>
    <x v="19"/>
    <x v="19"/>
    <x v="19"/>
    <x v="19"/>
    <x v="179"/>
    <x v="1"/>
    <m/>
  </r>
  <r>
    <x v="20"/>
    <x v="20"/>
    <x v="20"/>
    <x v="20"/>
    <x v="179"/>
    <x v="1"/>
    <m/>
  </r>
  <r>
    <x v="21"/>
    <x v="21"/>
    <x v="21"/>
    <x v="21"/>
    <x v="179"/>
    <x v="1"/>
    <n v="663"/>
  </r>
  <r>
    <x v="22"/>
    <x v="22"/>
    <x v="22"/>
    <x v="22"/>
    <x v="179"/>
    <x v="1"/>
    <n v="245"/>
  </r>
  <r>
    <x v="23"/>
    <x v="23"/>
    <x v="23"/>
    <x v="23"/>
    <x v="179"/>
    <x v="1"/>
    <n v="8115"/>
  </r>
  <r>
    <x v="24"/>
    <x v="24"/>
    <x v="24"/>
    <x v="24"/>
    <x v="179"/>
    <x v="1"/>
    <n v="194"/>
  </r>
  <r>
    <x v="25"/>
    <x v="25"/>
    <x v="25"/>
    <x v="25"/>
    <x v="179"/>
    <x v="1"/>
    <n v="1.6986301369863013"/>
  </r>
  <r>
    <x v="26"/>
    <x v="26"/>
    <x v="26"/>
    <x v="26"/>
    <x v="179"/>
    <x v="1"/>
    <n v="8.3459787556904395E-3"/>
  </r>
  <r>
    <x v="27"/>
    <x v="27"/>
    <x v="27"/>
    <x v="27"/>
    <x v="179"/>
    <x v="1"/>
    <n v="1.5151515151515152E-2"/>
  </r>
  <r>
    <x v="28"/>
    <x v="28"/>
    <x v="28"/>
    <x v="28"/>
    <x v="179"/>
    <x v="1"/>
    <n v="707.93653000000006"/>
  </r>
  <r>
    <x v="29"/>
    <x v="29"/>
    <x v="29"/>
    <x v="29"/>
    <x v="179"/>
    <x v="1"/>
    <n v="705.62668000000008"/>
  </r>
  <r>
    <x v="30"/>
    <x v="30"/>
    <x v="30"/>
    <x v="30"/>
    <x v="179"/>
    <x v="1"/>
    <m/>
  </r>
  <r>
    <x v="31"/>
    <x v="31"/>
    <x v="31"/>
    <x v="31"/>
    <x v="179"/>
    <x v="1"/>
    <n v="2.30985"/>
  </r>
  <r>
    <x v="32"/>
    <x v="32"/>
    <x v="32"/>
    <x v="32"/>
    <x v="179"/>
    <x v="1"/>
    <n v="0.84585045970657713"/>
  </r>
  <r>
    <x v="33"/>
    <x v="33"/>
    <x v="33"/>
    <x v="33"/>
    <x v="179"/>
    <x v="1"/>
    <n v="0.84309062517119415"/>
  </r>
  <r>
    <x v="34"/>
    <x v="34"/>
    <x v="34"/>
    <x v="34"/>
    <x v="179"/>
    <x v="1"/>
    <n v="0.84309062517119415"/>
  </r>
  <r>
    <x v="35"/>
    <x v="35"/>
    <x v="35"/>
    <x v="35"/>
    <x v="179"/>
    <x v="1"/>
    <n v="836.95235000000002"/>
  </r>
  <r>
    <x v="36"/>
    <x v="36"/>
    <x v="36"/>
    <x v="36"/>
    <x v="179"/>
    <x v="1"/>
    <n v="627.08603000000005"/>
  </r>
  <r>
    <x v="37"/>
    <x v="37"/>
    <x v="37"/>
    <x v="37"/>
    <x v="179"/>
    <x v="1"/>
    <m/>
  </r>
  <r>
    <x v="38"/>
    <x v="38"/>
    <x v="38"/>
    <x v="38"/>
    <x v="179"/>
    <x v="1"/>
    <n v="209.86632"/>
  </r>
  <r>
    <x v="39"/>
    <x v="39"/>
    <x v="39"/>
    <x v="39"/>
    <x v="179"/>
    <x v="1"/>
    <m/>
  </r>
  <r>
    <x v="41"/>
    <x v="41"/>
    <x v="41"/>
    <x v="41"/>
    <x v="0"/>
    <x v="1"/>
    <n v="1.8599267060911313E-2"/>
  </r>
  <r>
    <x v="41"/>
    <x v="41"/>
    <x v="41"/>
    <x v="41"/>
    <x v="1"/>
    <x v="1"/>
    <n v="1.606695529566398E-2"/>
  </r>
  <r>
    <x v="41"/>
    <x v="41"/>
    <x v="41"/>
    <x v="41"/>
    <x v="2"/>
    <x v="1"/>
    <n v="9.7108871695368356E-3"/>
  </r>
  <r>
    <x v="41"/>
    <x v="41"/>
    <x v="41"/>
    <x v="41"/>
    <x v="3"/>
    <x v="1"/>
    <n v="7.1349771244064832E-3"/>
  </r>
  <r>
    <x v="41"/>
    <x v="41"/>
    <x v="41"/>
    <x v="41"/>
    <x v="4"/>
    <x v="1"/>
    <n v="3.1573277102976534E-2"/>
  </r>
  <r>
    <x v="41"/>
    <x v="41"/>
    <x v="41"/>
    <x v="41"/>
    <x v="5"/>
    <x v="1"/>
    <n v="7.6680552728298551E-3"/>
  </r>
  <r>
    <x v="41"/>
    <x v="41"/>
    <x v="41"/>
    <x v="41"/>
    <x v="6"/>
    <x v="1"/>
    <n v="2.2247185577140796E-2"/>
  </r>
  <r>
    <x v="41"/>
    <x v="41"/>
    <x v="41"/>
    <x v="41"/>
    <x v="7"/>
    <x v="1"/>
    <n v="1.2791639413468907E-2"/>
  </r>
  <r>
    <x v="41"/>
    <x v="41"/>
    <x v="41"/>
    <x v="41"/>
    <x v="8"/>
    <x v="1"/>
    <n v="8.6570436667651497E-3"/>
  </r>
  <r>
    <x v="41"/>
    <x v="41"/>
    <x v="41"/>
    <x v="41"/>
    <x v="9"/>
    <x v="1"/>
    <n v="1.2584513753985938E-2"/>
  </r>
  <r>
    <x v="41"/>
    <x v="41"/>
    <x v="41"/>
    <x v="41"/>
    <x v="10"/>
    <x v="1"/>
    <n v="1.5306949146556666E-2"/>
  </r>
  <r>
    <x v="41"/>
    <x v="41"/>
    <x v="41"/>
    <x v="41"/>
    <x v="11"/>
    <x v="1"/>
    <n v="1.7871620657826565E-2"/>
  </r>
  <r>
    <x v="41"/>
    <x v="41"/>
    <x v="41"/>
    <x v="41"/>
    <x v="12"/>
    <x v="1"/>
    <n v="7.9518720255118778E-3"/>
  </r>
  <r>
    <x v="41"/>
    <x v="41"/>
    <x v="41"/>
    <x v="41"/>
    <x v="13"/>
    <x v="1"/>
    <n v="1.5006147737030401E-2"/>
  </r>
  <r>
    <x v="41"/>
    <x v="41"/>
    <x v="41"/>
    <x v="41"/>
    <x v="14"/>
    <x v="1"/>
    <n v="2.1564530917675656E-2"/>
  </r>
  <r>
    <x v="41"/>
    <x v="41"/>
    <x v="41"/>
    <x v="41"/>
    <x v="15"/>
    <x v="1"/>
    <n v="1.0133965392508184E-2"/>
  </r>
  <r>
    <x v="41"/>
    <x v="41"/>
    <x v="41"/>
    <x v="41"/>
    <x v="16"/>
    <x v="1"/>
    <n v="1.999373725583016E-3"/>
  </r>
  <r>
    <x v="41"/>
    <x v="41"/>
    <x v="41"/>
    <x v="41"/>
    <x v="180"/>
    <x v="1"/>
    <n v="3.2830304806992519E-2"/>
  </r>
  <r>
    <x v="41"/>
    <x v="41"/>
    <x v="41"/>
    <x v="41"/>
    <x v="17"/>
    <x v="1"/>
    <n v="1.7153296432263071E-2"/>
  </r>
  <r>
    <x v="41"/>
    <x v="41"/>
    <x v="41"/>
    <x v="41"/>
    <x v="18"/>
    <x v="1"/>
    <n v="3.0732439251781318E-2"/>
  </r>
  <r>
    <x v="41"/>
    <x v="41"/>
    <x v="41"/>
    <x v="41"/>
    <x v="19"/>
    <x v="1"/>
    <n v="1.8909384486124065E-3"/>
  </r>
  <r>
    <x v="41"/>
    <x v="41"/>
    <x v="41"/>
    <x v="41"/>
    <x v="20"/>
    <x v="1"/>
    <n v="2.5324059623437124E-2"/>
  </r>
  <r>
    <x v="41"/>
    <x v="41"/>
    <x v="41"/>
    <x v="41"/>
    <x v="21"/>
    <x v="1"/>
    <n v="1.5309133835030249E-2"/>
  </r>
  <r>
    <x v="41"/>
    <x v="41"/>
    <x v="41"/>
    <x v="41"/>
    <x v="22"/>
    <x v="1"/>
    <n v="1.8844687257405922E-2"/>
  </r>
  <r>
    <x v="41"/>
    <x v="41"/>
    <x v="41"/>
    <x v="41"/>
    <x v="181"/>
    <x v="1"/>
    <n v="2.2335701998504949E-3"/>
  </r>
  <r>
    <x v="41"/>
    <x v="41"/>
    <x v="41"/>
    <x v="41"/>
    <x v="24"/>
    <x v="1"/>
    <n v="2.1384601513623154E-2"/>
  </r>
  <r>
    <x v="41"/>
    <x v="41"/>
    <x v="41"/>
    <x v="41"/>
    <x v="25"/>
    <x v="1"/>
    <n v="8.9324245504021349E-3"/>
  </r>
  <r>
    <x v="41"/>
    <x v="41"/>
    <x v="41"/>
    <x v="41"/>
    <x v="26"/>
    <x v="1"/>
    <n v="3.5471406507492351E-2"/>
  </r>
  <r>
    <x v="41"/>
    <x v="41"/>
    <x v="41"/>
    <x v="41"/>
    <x v="182"/>
    <x v="1"/>
    <n v="8.319957450445916E-3"/>
  </r>
  <r>
    <x v="41"/>
    <x v="41"/>
    <x v="41"/>
    <x v="41"/>
    <x v="28"/>
    <x v="1"/>
    <n v="2.3437600660928381E-2"/>
  </r>
  <r>
    <x v="41"/>
    <x v="41"/>
    <x v="41"/>
    <x v="41"/>
    <x v="29"/>
    <x v="1"/>
    <n v="1.3083444373636136E-2"/>
  </r>
  <r>
    <x v="41"/>
    <x v="41"/>
    <x v="41"/>
    <x v="41"/>
    <x v="30"/>
    <x v="1"/>
    <n v="2.2234457613589362E-2"/>
  </r>
  <r>
    <x v="41"/>
    <x v="41"/>
    <x v="41"/>
    <x v="41"/>
    <x v="31"/>
    <x v="1"/>
    <n v="1.5510108115692513E-2"/>
  </r>
  <r>
    <x v="41"/>
    <x v="41"/>
    <x v="41"/>
    <x v="41"/>
    <x v="32"/>
    <x v="1"/>
    <n v="2.7425236556153584E-2"/>
  </r>
  <r>
    <x v="41"/>
    <x v="41"/>
    <x v="41"/>
    <x v="41"/>
    <x v="33"/>
    <x v="1"/>
    <n v="1.55292824236609E-2"/>
  </r>
  <r>
    <x v="41"/>
    <x v="41"/>
    <x v="41"/>
    <x v="41"/>
    <x v="34"/>
    <x v="1"/>
    <n v="2.8664213909225492E-3"/>
  </r>
  <r>
    <x v="41"/>
    <x v="41"/>
    <x v="41"/>
    <x v="41"/>
    <x v="183"/>
    <x v="1"/>
    <n v="5.9587732931338476E-3"/>
  </r>
  <r>
    <x v="41"/>
    <x v="41"/>
    <x v="41"/>
    <x v="41"/>
    <x v="35"/>
    <x v="1"/>
    <n v="4.6123934097574955E-3"/>
  </r>
  <r>
    <x v="41"/>
    <x v="41"/>
    <x v="41"/>
    <x v="41"/>
    <x v="37"/>
    <x v="1"/>
    <n v="1.5071793508767162E-2"/>
  </r>
  <r>
    <x v="41"/>
    <x v="41"/>
    <x v="41"/>
    <x v="41"/>
    <x v="38"/>
    <x v="1"/>
    <n v="1.4411563057145709E-2"/>
  </r>
  <r>
    <x v="41"/>
    <x v="41"/>
    <x v="41"/>
    <x v="41"/>
    <x v="184"/>
    <x v="1"/>
    <n v="6.8420412722007187E-3"/>
  </r>
  <r>
    <x v="41"/>
    <x v="41"/>
    <x v="41"/>
    <x v="41"/>
    <x v="40"/>
    <x v="1"/>
    <n v="1.0612791834276852E-2"/>
  </r>
  <r>
    <x v="41"/>
    <x v="41"/>
    <x v="41"/>
    <x v="41"/>
    <x v="41"/>
    <x v="1"/>
    <n v="1.118539662799925E-2"/>
  </r>
  <r>
    <x v="41"/>
    <x v="41"/>
    <x v="41"/>
    <x v="41"/>
    <x v="42"/>
    <x v="1"/>
    <n v="1.1755524280055774E-2"/>
  </r>
  <r>
    <x v="41"/>
    <x v="41"/>
    <x v="41"/>
    <x v="41"/>
    <x v="43"/>
    <x v="1"/>
    <n v="2.5803580716374439E-2"/>
  </r>
  <r>
    <x v="41"/>
    <x v="41"/>
    <x v="41"/>
    <x v="41"/>
    <x v="44"/>
    <x v="1"/>
    <n v="1.0935940461539364E-2"/>
  </r>
  <r>
    <x v="41"/>
    <x v="41"/>
    <x v="41"/>
    <x v="41"/>
    <x v="45"/>
    <x v="1"/>
    <n v="2.1709910676307953E-2"/>
  </r>
  <r>
    <x v="41"/>
    <x v="41"/>
    <x v="41"/>
    <x v="41"/>
    <x v="46"/>
    <x v="1"/>
    <n v="3.1402843915067633E-2"/>
  </r>
  <r>
    <x v="41"/>
    <x v="41"/>
    <x v="41"/>
    <x v="41"/>
    <x v="47"/>
    <x v="1"/>
    <n v="1.5680783640759224E-2"/>
  </r>
  <r>
    <x v="41"/>
    <x v="41"/>
    <x v="41"/>
    <x v="41"/>
    <x v="48"/>
    <x v="1"/>
    <n v="1.9323682944687587E-2"/>
  </r>
  <r>
    <x v="41"/>
    <x v="41"/>
    <x v="41"/>
    <x v="41"/>
    <x v="49"/>
    <x v="1"/>
    <n v="1.4987255320062169E-2"/>
  </r>
  <r>
    <x v="41"/>
    <x v="41"/>
    <x v="41"/>
    <x v="41"/>
    <x v="50"/>
    <x v="1"/>
    <n v="8.6462220385474017E-3"/>
  </r>
  <r>
    <x v="41"/>
    <x v="41"/>
    <x v="41"/>
    <x v="41"/>
    <x v="51"/>
    <x v="1"/>
    <n v="1.7246222617217054E-2"/>
  </r>
  <r>
    <x v="41"/>
    <x v="41"/>
    <x v="41"/>
    <x v="41"/>
    <x v="52"/>
    <x v="1"/>
    <n v="1.2611036433081261E-2"/>
  </r>
  <r>
    <x v="41"/>
    <x v="41"/>
    <x v="41"/>
    <x v="41"/>
    <x v="53"/>
    <x v="1"/>
    <n v="1.1468242972814876E-2"/>
  </r>
  <r>
    <x v="41"/>
    <x v="41"/>
    <x v="41"/>
    <x v="41"/>
    <x v="54"/>
    <x v="1"/>
    <n v="7.8538440949943115E-3"/>
  </r>
  <r>
    <x v="41"/>
    <x v="41"/>
    <x v="41"/>
    <x v="41"/>
    <x v="55"/>
    <x v="1"/>
    <n v="1.0531518084591211E-2"/>
  </r>
  <r>
    <x v="41"/>
    <x v="41"/>
    <x v="41"/>
    <x v="41"/>
    <x v="56"/>
    <x v="1"/>
    <n v="1.3402940220106222E-2"/>
  </r>
  <r>
    <x v="41"/>
    <x v="41"/>
    <x v="41"/>
    <x v="41"/>
    <x v="57"/>
    <x v="1"/>
    <n v="1.3498754433113672E-2"/>
  </r>
  <r>
    <x v="41"/>
    <x v="41"/>
    <x v="41"/>
    <x v="41"/>
    <x v="58"/>
    <x v="1"/>
    <n v="2.2629596872589712E-3"/>
  </r>
  <r>
    <x v="41"/>
    <x v="41"/>
    <x v="41"/>
    <x v="41"/>
    <x v="59"/>
    <x v="1"/>
    <n v="1.0462668573891425E-2"/>
  </r>
  <r>
    <x v="41"/>
    <x v="41"/>
    <x v="41"/>
    <x v="41"/>
    <x v="61"/>
    <x v="1"/>
    <n v="8.9483432099702418E-3"/>
  </r>
  <r>
    <x v="41"/>
    <x v="41"/>
    <x v="41"/>
    <x v="41"/>
    <x v="62"/>
    <x v="1"/>
    <n v="1.4293265753602418E-2"/>
  </r>
  <r>
    <x v="41"/>
    <x v="41"/>
    <x v="41"/>
    <x v="41"/>
    <x v="63"/>
    <x v="1"/>
    <n v="1.8828799208304985E-2"/>
  </r>
  <r>
    <x v="41"/>
    <x v="41"/>
    <x v="41"/>
    <x v="41"/>
    <x v="64"/>
    <x v="1"/>
    <n v="2.2300488064076737E-2"/>
  </r>
  <r>
    <x v="41"/>
    <x v="41"/>
    <x v="41"/>
    <x v="41"/>
    <x v="65"/>
    <x v="1"/>
    <n v="2.2852139441349381E-2"/>
  </r>
  <r>
    <x v="41"/>
    <x v="41"/>
    <x v="41"/>
    <x v="41"/>
    <x v="66"/>
    <x v="1"/>
    <n v="1.5167682052341125E-2"/>
  </r>
  <r>
    <x v="41"/>
    <x v="41"/>
    <x v="41"/>
    <x v="41"/>
    <x v="67"/>
    <x v="1"/>
    <n v="1.7731200474507026E-2"/>
  </r>
  <r>
    <x v="41"/>
    <x v="41"/>
    <x v="41"/>
    <x v="41"/>
    <x v="68"/>
    <x v="1"/>
    <n v="1.9658474175249602E-2"/>
  </r>
  <r>
    <x v="41"/>
    <x v="41"/>
    <x v="41"/>
    <x v="41"/>
    <x v="69"/>
    <x v="1"/>
    <n v="1.0166357112412315E-2"/>
  </r>
  <r>
    <x v="41"/>
    <x v="41"/>
    <x v="41"/>
    <x v="41"/>
    <x v="70"/>
    <x v="1"/>
    <n v="9.8889231603627083E-3"/>
  </r>
  <r>
    <x v="41"/>
    <x v="41"/>
    <x v="41"/>
    <x v="41"/>
    <x v="71"/>
    <x v="1"/>
    <n v="9.3322506690576932E-3"/>
  </r>
  <r>
    <x v="41"/>
    <x v="41"/>
    <x v="41"/>
    <x v="41"/>
    <x v="72"/>
    <x v="1"/>
    <n v="4.8506959919569657E-3"/>
  </r>
  <r>
    <x v="41"/>
    <x v="41"/>
    <x v="41"/>
    <x v="41"/>
    <x v="73"/>
    <x v="1"/>
    <n v="3.4917893068584442E-2"/>
  </r>
  <r>
    <x v="41"/>
    <x v="41"/>
    <x v="41"/>
    <x v="41"/>
    <x v="74"/>
    <x v="1"/>
    <n v="2.9561235235768875E-2"/>
  </r>
  <r>
    <x v="41"/>
    <x v="41"/>
    <x v="41"/>
    <x v="41"/>
    <x v="75"/>
    <x v="1"/>
    <n v="7.4316284474974289E-3"/>
  </r>
  <r>
    <x v="41"/>
    <x v="41"/>
    <x v="41"/>
    <x v="41"/>
    <x v="76"/>
    <x v="1"/>
    <n v="1.5541456761879738E-2"/>
  </r>
  <r>
    <x v="41"/>
    <x v="41"/>
    <x v="41"/>
    <x v="41"/>
    <x v="77"/>
    <x v="1"/>
    <n v="4.5657901412933513E-3"/>
  </r>
  <r>
    <x v="41"/>
    <x v="41"/>
    <x v="41"/>
    <x v="41"/>
    <x v="78"/>
    <x v="1"/>
    <n v="3.1614366427302379E-2"/>
  </r>
  <r>
    <x v="41"/>
    <x v="41"/>
    <x v="41"/>
    <x v="41"/>
    <x v="79"/>
    <x v="1"/>
    <n v="1.384078539621364E-2"/>
  </r>
  <r>
    <x v="41"/>
    <x v="41"/>
    <x v="41"/>
    <x v="41"/>
    <x v="80"/>
    <x v="1"/>
    <n v="3.2547325512173535E-2"/>
  </r>
  <r>
    <x v="41"/>
    <x v="41"/>
    <x v="41"/>
    <x v="41"/>
    <x v="81"/>
    <x v="1"/>
    <n v="4.2828892666364402E-3"/>
  </r>
  <r>
    <x v="41"/>
    <x v="41"/>
    <x v="41"/>
    <x v="41"/>
    <x v="82"/>
    <x v="1"/>
    <n v="2.1769892239033419E-3"/>
  </r>
  <r>
    <x v="41"/>
    <x v="41"/>
    <x v="41"/>
    <x v="41"/>
    <x v="83"/>
    <x v="1"/>
    <n v="2.3341759085254495E-2"/>
  </r>
  <r>
    <x v="41"/>
    <x v="41"/>
    <x v="41"/>
    <x v="41"/>
    <x v="84"/>
    <x v="1"/>
    <n v="2.2053308068754091E-3"/>
  </r>
  <r>
    <x v="41"/>
    <x v="41"/>
    <x v="41"/>
    <x v="41"/>
    <x v="185"/>
    <x v="1"/>
    <n v="2.0028743648324642E-2"/>
  </r>
  <r>
    <x v="41"/>
    <x v="41"/>
    <x v="41"/>
    <x v="41"/>
    <x v="186"/>
    <x v="1"/>
    <n v="1.3895297578054609E-2"/>
  </r>
  <r>
    <x v="41"/>
    <x v="41"/>
    <x v="41"/>
    <x v="41"/>
    <x v="187"/>
    <x v="1"/>
    <n v="2.5207171440274757E-3"/>
  </r>
  <r>
    <x v="41"/>
    <x v="41"/>
    <x v="41"/>
    <x v="41"/>
    <x v="87"/>
    <x v="1"/>
    <n v="1.057214696434022E-2"/>
  </r>
  <r>
    <x v="41"/>
    <x v="41"/>
    <x v="41"/>
    <x v="41"/>
    <x v="88"/>
    <x v="1"/>
    <n v="1.1286327288713857E-2"/>
  </r>
  <r>
    <x v="41"/>
    <x v="41"/>
    <x v="41"/>
    <x v="41"/>
    <x v="89"/>
    <x v="1"/>
    <n v="1.6222828432765197E-2"/>
  </r>
  <r>
    <x v="41"/>
    <x v="41"/>
    <x v="41"/>
    <x v="41"/>
    <x v="90"/>
    <x v="1"/>
    <n v="5.7031242075080615E-3"/>
  </r>
  <r>
    <x v="41"/>
    <x v="41"/>
    <x v="41"/>
    <x v="41"/>
    <x v="91"/>
    <x v="1"/>
    <n v="2.9868010773718385E-2"/>
  </r>
  <r>
    <x v="41"/>
    <x v="41"/>
    <x v="41"/>
    <x v="41"/>
    <x v="92"/>
    <x v="1"/>
    <n v="1.6025210418213927E-2"/>
  </r>
  <r>
    <x v="41"/>
    <x v="41"/>
    <x v="41"/>
    <x v="41"/>
    <x v="93"/>
    <x v="1"/>
    <n v="7.6841362915196767E-3"/>
  </r>
  <r>
    <x v="41"/>
    <x v="41"/>
    <x v="41"/>
    <x v="41"/>
    <x v="94"/>
    <x v="1"/>
    <n v="2.3492904054705131E-2"/>
  </r>
  <r>
    <x v="41"/>
    <x v="41"/>
    <x v="41"/>
    <x v="41"/>
    <x v="95"/>
    <x v="1"/>
    <n v="2.5301285038950663E-3"/>
  </r>
  <r>
    <x v="41"/>
    <x v="41"/>
    <x v="41"/>
    <x v="41"/>
    <x v="96"/>
    <x v="1"/>
    <n v="1.6676235235669079E-2"/>
  </r>
  <r>
    <x v="41"/>
    <x v="41"/>
    <x v="41"/>
    <x v="41"/>
    <x v="97"/>
    <x v="1"/>
    <n v="1.1164229455804489E-2"/>
  </r>
  <r>
    <x v="41"/>
    <x v="41"/>
    <x v="41"/>
    <x v="41"/>
    <x v="98"/>
    <x v="1"/>
    <n v="7.1768382385179021E-3"/>
  </r>
  <r>
    <x v="41"/>
    <x v="41"/>
    <x v="41"/>
    <x v="41"/>
    <x v="99"/>
    <x v="1"/>
    <n v="3.0742076761496942E-2"/>
  </r>
  <r>
    <x v="41"/>
    <x v="41"/>
    <x v="41"/>
    <x v="41"/>
    <x v="100"/>
    <x v="1"/>
    <n v="1.6002244968498575E-2"/>
  </r>
  <r>
    <x v="41"/>
    <x v="41"/>
    <x v="41"/>
    <x v="41"/>
    <x v="101"/>
    <x v="1"/>
    <n v="3.4928658325485765E-2"/>
  </r>
  <r>
    <x v="41"/>
    <x v="41"/>
    <x v="41"/>
    <x v="41"/>
    <x v="102"/>
    <x v="1"/>
    <n v="1.6462062703730147E-2"/>
  </r>
  <r>
    <x v="41"/>
    <x v="41"/>
    <x v="41"/>
    <x v="41"/>
    <x v="103"/>
    <x v="1"/>
    <n v="1.3746738391787231E-2"/>
  </r>
  <r>
    <x v="41"/>
    <x v="41"/>
    <x v="41"/>
    <x v="41"/>
    <x v="104"/>
    <x v="1"/>
    <n v="5.5207360628541709E-2"/>
  </r>
  <r>
    <x v="41"/>
    <x v="41"/>
    <x v="41"/>
    <x v="41"/>
    <x v="105"/>
    <x v="1"/>
    <n v="1.7247912255660236E-3"/>
  </r>
  <r>
    <x v="41"/>
    <x v="41"/>
    <x v="41"/>
    <x v="41"/>
    <x v="106"/>
    <x v="1"/>
    <n v="1.4850003112276102E-2"/>
  </r>
  <r>
    <x v="41"/>
    <x v="41"/>
    <x v="41"/>
    <x v="41"/>
    <x v="108"/>
    <x v="1"/>
    <n v="2.4392483882225448E-2"/>
  </r>
  <r>
    <x v="41"/>
    <x v="41"/>
    <x v="41"/>
    <x v="41"/>
    <x v="109"/>
    <x v="1"/>
    <n v="8.0066929101566559E-3"/>
  </r>
  <r>
    <x v="41"/>
    <x v="41"/>
    <x v="41"/>
    <x v="41"/>
    <x v="110"/>
    <x v="1"/>
    <n v="1.8149165836416365E-2"/>
  </r>
  <r>
    <x v="41"/>
    <x v="41"/>
    <x v="41"/>
    <x v="41"/>
    <x v="111"/>
    <x v="1"/>
    <n v="1.7479407623366559E-2"/>
  </r>
  <r>
    <x v="41"/>
    <x v="41"/>
    <x v="41"/>
    <x v="41"/>
    <x v="112"/>
    <x v="1"/>
    <n v="1.2834670278153975E-2"/>
  </r>
  <r>
    <x v="41"/>
    <x v="41"/>
    <x v="41"/>
    <x v="41"/>
    <x v="113"/>
    <x v="1"/>
    <n v="1.21509467702571E-2"/>
  </r>
  <r>
    <x v="41"/>
    <x v="41"/>
    <x v="41"/>
    <x v="41"/>
    <x v="114"/>
    <x v="1"/>
    <n v="2.318651109744067E-2"/>
  </r>
  <r>
    <x v="41"/>
    <x v="41"/>
    <x v="41"/>
    <x v="41"/>
    <x v="115"/>
    <x v="1"/>
    <n v="3.854818674949035E-2"/>
  </r>
  <r>
    <x v="41"/>
    <x v="41"/>
    <x v="41"/>
    <x v="41"/>
    <x v="116"/>
    <x v="1"/>
    <n v="2.1562032692948617E-2"/>
  </r>
  <r>
    <x v="41"/>
    <x v="41"/>
    <x v="41"/>
    <x v="41"/>
    <x v="117"/>
    <x v="1"/>
    <n v="5.5514222848368766E-2"/>
  </r>
  <r>
    <x v="41"/>
    <x v="41"/>
    <x v="41"/>
    <x v="41"/>
    <x v="118"/>
    <x v="1"/>
    <n v="1.1859127782736716E-2"/>
  </r>
  <r>
    <x v="41"/>
    <x v="41"/>
    <x v="41"/>
    <x v="41"/>
    <x v="119"/>
    <x v="1"/>
    <n v="2.4583301235968767E-2"/>
  </r>
  <r>
    <x v="41"/>
    <x v="41"/>
    <x v="41"/>
    <x v="41"/>
    <x v="120"/>
    <x v="1"/>
    <n v="2.3207605325661931E-2"/>
  </r>
  <r>
    <x v="41"/>
    <x v="41"/>
    <x v="41"/>
    <x v="41"/>
    <x v="121"/>
    <x v="1"/>
    <n v="1.2819896025832231E-2"/>
  </r>
  <r>
    <x v="41"/>
    <x v="41"/>
    <x v="41"/>
    <x v="41"/>
    <x v="122"/>
    <x v="1"/>
    <n v="2.2454006631945689E-2"/>
  </r>
  <r>
    <x v="41"/>
    <x v="41"/>
    <x v="41"/>
    <x v="41"/>
    <x v="123"/>
    <x v="1"/>
    <n v="6.9608786918561897E-3"/>
  </r>
  <r>
    <x v="41"/>
    <x v="41"/>
    <x v="41"/>
    <x v="41"/>
    <x v="124"/>
    <x v="1"/>
    <n v="1.1022749432809981E-2"/>
  </r>
  <r>
    <x v="41"/>
    <x v="41"/>
    <x v="41"/>
    <x v="41"/>
    <x v="125"/>
    <x v="1"/>
    <n v="1.7232471485544743E-2"/>
  </r>
  <r>
    <x v="41"/>
    <x v="41"/>
    <x v="41"/>
    <x v="41"/>
    <x v="126"/>
    <x v="1"/>
    <n v="5.8121984922032167E-3"/>
  </r>
  <r>
    <x v="41"/>
    <x v="41"/>
    <x v="41"/>
    <x v="41"/>
    <x v="127"/>
    <x v="1"/>
    <n v="9.8418226882194398E-3"/>
  </r>
  <r>
    <x v="41"/>
    <x v="41"/>
    <x v="41"/>
    <x v="41"/>
    <x v="128"/>
    <x v="1"/>
    <n v="3.1832883932516164E-3"/>
  </r>
  <r>
    <x v="41"/>
    <x v="41"/>
    <x v="41"/>
    <x v="41"/>
    <x v="129"/>
    <x v="1"/>
    <n v="1.2102783003939369E-2"/>
  </r>
  <r>
    <x v="41"/>
    <x v="41"/>
    <x v="41"/>
    <x v="41"/>
    <x v="130"/>
    <x v="1"/>
    <n v="1.0305837057586295E-2"/>
  </r>
  <r>
    <x v="41"/>
    <x v="41"/>
    <x v="41"/>
    <x v="41"/>
    <x v="131"/>
    <x v="1"/>
    <n v="5.0291487841221663E-3"/>
  </r>
  <r>
    <x v="41"/>
    <x v="41"/>
    <x v="41"/>
    <x v="41"/>
    <x v="132"/>
    <x v="1"/>
    <n v="1.7141841228350468E-2"/>
  </r>
  <r>
    <x v="41"/>
    <x v="41"/>
    <x v="41"/>
    <x v="41"/>
    <x v="133"/>
    <x v="1"/>
    <n v="4.4009485149310718E-2"/>
  </r>
  <r>
    <x v="41"/>
    <x v="41"/>
    <x v="41"/>
    <x v="41"/>
    <x v="188"/>
    <x v="1"/>
    <n v="8.8848627924638796E-3"/>
  </r>
  <r>
    <x v="41"/>
    <x v="41"/>
    <x v="41"/>
    <x v="41"/>
    <x v="135"/>
    <x v="1"/>
    <n v="3.1860579935902932E-2"/>
  </r>
  <r>
    <x v="41"/>
    <x v="41"/>
    <x v="41"/>
    <x v="41"/>
    <x v="136"/>
    <x v="1"/>
    <n v="1.2544673259117404E-2"/>
  </r>
  <r>
    <x v="41"/>
    <x v="41"/>
    <x v="41"/>
    <x v="41"/>
    <x v="137"/>
    <x v="1"/>
    <n v="3.6815854844772733E-2"/>
  </r>
  <r>
    <x v="41"/>
    <x v="41"/>
    <x v="41"/>
    <x v="41"/>
    <x v="138"/>
    <x v="1"/>
    <n v="3.6405208301958942E-3"/>
  </r>
  <r>
    <x v="41"/>
    <x v="41"/>
    <x v="41"/>
    <x v="41"/>
    <x v="139"/>
    <x v="1"/>
    <n v="1.0886601034227098E-3"/>
  </r>
  <r>
    <x v="41"/>
    <x v="41"/>
    <x v="41"/>
    <x v="41"/>
    <x v="140"/>
    <x v="1"/>
    <n v="5.5235447413271944E-2"/>
  </r>
  <r>
    <x v="41"/>
    <x v="41"/>
    <x v="41"/>
    <x v="41"/>
    <x v="141"/>
    <x v="1"/>
    <n v="2.2449225416445923E-2"/>
  </r>
  <r>
    <x v="41"/>
    <x v="41"/>
    <x v="41"/>
    <x v="41"/>
    <x v="189"/>
    <x v="1"/>
    <n v="2.6553999131051352E-2"/>
  </r>
  <r>
    <x v="41"/>
    <x v="41"/>
    <x v="41"/>
    <x v="41"/>
    <x v="142"/>
    <x v="1"/>
    <n v="1.3761375058182285E-2"/>
  </r>
  <r>
    <x v="41"/>
    <x v="41"/>
    <x v="41"/>
    <x v="41"/>
    <x v="143"/>
    <x v="1"/>
    <n v="1.8525381531436822E-2"/>
  </r>
  <r>
    <x v="41"/>
    <x v="41"/>
    <x v="41"/>
    <x v="41"/>
    <x v="144"/>
    <x v="1"/>
    <n v="2.3800533223484719E-2"/>
  </r>
  <r>
    <x v="41"/>
    <x v="41"/>
    <x v="41"/>
    <x v="41"/>
    <x v="145"/>
    <x v="1"/>
    <n v="1.1166068934074468E-2"/>
  </r>
  <r>
    <x v="41"/>
    <x v="41"/>
    <x v="41"/>
    <x v="41"/>
    <x v="190"/>
    <x v="1"/>
    <n v="2.0651241395116718E-2"/>
  </r>
  <r>
    <x v="41"/>
    <x v="41"/>
    <x v="41"/>
    <x v="41"/>
    <x v="146"/>
    <x v="1"/>
    <n v="1.0411358394209145E-2"/>
  </r>
  <r>
    <x v="41"/>
    <x v="41"/>
    <x v="41"/>
    <x v="41"/>
    <x v="147"/>
    <x v="1"/>
    <n v="1.8395223363464056E-2"/>
  </r>
  <r>
    <x v="41"/>
    <x v="41"/>
    <x v="41"/>
    <x v="41"/>
    <x v="148"/>
    <x v="1"/>
    <n v="2.6054377222221258E-3"/>
  </r>
  <r>
    <x v="41"/>
    <x v="41"/>
    <x v="41"/>
    <x v="41"/>
    <x v="149"/>
    <x v="1"/>
    <n v="7.6554942123449989E-3"/>
  </r>
  <r>
    <x v="41"/>
    <x v="41"/>
    <x v="41"/>
    <x v="41"/>
    <x v="150"/>
    <x v="1"/>
    <n v="1.3075701485787907E-2"/>
  </r>
  <r>
    <x v="41"/>
    <x v="41"/>
    <x v="41"/>
    <x v="41"/>
    <x v="151"/>
    <x v="1"/>
    <n v="2.427541669641595E-2"/>
  </r>
  <r>
    <x v="41"/>
    <x v="41"/>
    <x v="41"/>
    <x v="41"/>
    <x v="152"/>
    <x v="1"/>
    <n v="3.5038803611233292E-3"/>
  </r>
  <r>
    <x v="41"/>
    <x v="41"/>
    <x v="41"/>
    <x v="41"/>
    <x v="153"/>
    <x v="1"/>
    <n v="9.4190453294024784E-3"/>
  </r>
  <r>
    <x v="41"/>
    <x v="41"/>
    <x v="41"/>
    <x v="41"/>
    <x v="154"/>
    <x v="1"/>
    <n v="5.5491715907060426E-3"/>
  </r>
  <r>
    <x v="41"/>
    <x v="41"/>
    <x v="41"/>
    <x v="41"/>
    <x v="155"/>
    <x v="1"/>
    <n v="5.4031955631933136E-3"/>
  </r>
  <r>
    <x v="41"/>
    <x v="41"/>
    <x v="41"/>
    <x v="41"/>
    <x v="156"/>
    <x v="1"/>
    <n v="2.1378854517710995E-2"/>
  </r>
  <r>
    <x v="41"/>
    <x v="41"/>
    <x v="41"/>
    <x v="41"/>
    <x v="158"/>
    <x v="1"/>
    <n v="1.5543457197086582E-2"/>
  </r>
  <r>
    <x v="41"/>
    <x v="41"/>
    <x v="41"/>
    <x v="41"/>
    <x v="159"/>
    <x v="1"/>
    <n v="6.5823145646667055E-3"/>
  </r>
  <r>
    <x v="41"/>
    <x v="41"/>
    <x v="41"/>
    <x v="41"/>
    <x v="160"/>
    <x v="1"/>
    <n v="1.9513780897730048E-2"/>
  </r>
  <r>
    <x v="41"/>
    <x v="41"/>
    <x v="41"/>
    <x v="41"/>
    <x v="161"/>
    <x v="1"/>
    <n v="1.0943228921089116E-2"/>
  </r>
  <r>
    <x v="41"/>
    <x v="41"/>
    <x v="41"/>
    <x v="41"/>
    <x v="162"/>
    <x v="1"/>
    <n v="3.4903007813443424E-2"/>
  </r>
  <r>
    <x v="41"/>
    <x v="41"/>
    <x v="41"/>
    <x v="41"/>
    <x v="163"/>
    <x v="1"/>
    <n v="3.6597187987514163E-3"/>
  </r>
  <r>
    <x v="41"/>
    <x v="41"/>
    <x v="41"/>
    <x v="41"/>
    <x v="164"/>
    <x v="1"/>
    <n v="9.6529280293391907E-3"/>
  </r>
  <r>
    <x v="41"/>
    <x v="41"/>
    <x v="41"/>
    <x v="41"/>
    <x v="165"/>
    <x v="1"/>
    <n v="2.3786845020551419E-2"/>
  </r>
  <r>
    <x v="41"/>
    <x v="41"/>
    <x v="41"/>
    <x v="41"/>
    <x v="166"/>
    <x v="1"/>
    <n v="1.7388190129244651E-2"/>
  </r>
  <r>
    <x v="41"/>
    <x v="41"/>
    <x v="41"/>
    <x v="41"/>
    <x v="167"/>
    <x v="1"/>
    <n v="1.6804812845313606E-2"/>
  </r>
  <r>
    <x v="41"/>
    <x v="41"/>
    <x v="41"/>
    <x v="41"/>
    <x v="168"/>
    <x v="1"/>
    <n v="1.2710290120519622E-3"/>
  </r>
  <r>
    <x v="41"/>
    <x v="41"/>
    <x v="41"/>
    <x v="41"/>
    <x v="169"/>
    <x v="1"/>
    <n v="1.3510615121418209E-3"/>
  </r>
  <r>
    <x v="41"/>
    <x v="41"/>
    <x v="41"/>
    <x v="41"/>
    <x v="170"/>
    <x v="1"/>
    <n v="6.9262750767853281E-3"/>
  </r>
  <r>
    <x v="41"/>
    <x v="41"/>
    <x v="41"/>
    <x v="41"/>
    <x v="171"/>
    <x v="1"/>
    <n v="1.0317155190453712E-2"/>
  </r>
  <r>
    <x v="41"/>
    <x v="41"/>
    <x v="41"/>
    <x v="41"/>
    <x v="172"/>
    <x v="1"/>
    <n v="1.7410383996736022E-2"/>
  </r>
  <r>
    <x v="41"/>
    <x v="41"/>
    <x v="41"/>
    <x v="41"/>
    <x v="173"/>
    <x v="1"/>
    <n v="1.3427722414731863E-2"/>
  </r>
  <r>
    <x v="41"/>
    <x v="41"/>
    <x v="41"/>
    <x v="41"/>
    <x v="174"/>
    <x v="1"/>
    <n v="1.7962958019979047E-2"/>
  </r>
  <r>
    <x v="41"/>
    <x v="41"/>
    <x v="41"/>
    <x v="41"/>
    <x v="175"/>
    <x v="1"/>
    <n v="1.4525908755023333E-2"/>
  </r>
  <r>
    <x v="41"/>
    <x v="41"/>
    <x v="41"/>
    <x v="41"/>
    <x v="176"/>
    <x v="1"/>
    <n v="4.4875141444747246E-2"/>
  </r>
  <r>
    <x v="41"/>
    <x v="41"/>
    <x v="41"/>
    <x v="41"/>
    <x v="178"/>
    <x v="1"/>
    <n v="1.9984991693786733E-2"/>
  </r>
  <r>
    <x v="41"/>
    <x v="41"/>
    <x v="41"/>
    <x v="41"/>
    <x v="179"/>
    <x v="1"/>
    <m/>
  </r>
  <r>
    <x v="40"/>
    <x v="40"/>
    <x v="40"/>
    <x v="40"/>
    <x v="0"/>
    <x v="1"/>
    <n v="0.10732496037379131"/>
  </r>
  <r>
    <x v="40"/>
    <x v="40"/>
    <x v="40"/>
    <x v="40"/>
    <x v="1"/>
    <x v="1"/>
    <n v="9.861165499182406E-2"/>
  </r>
  <r>
    <x v="40"/>
    <x v="40"/>
    <x v="40"/>
    <x v="40"/>
    <x v="2"/>
    <x v="1"/>
    <n v="6.496617900546986E-2"/>
  </r>
  <r>
    <x v="40"/>
    <x v="40"/>
    <x v="40"/>
    <x v="40"/>
    <x v="3"/>
    <x v="1"/>
    <n v="5.7152662284522586E-2"/>
  </r>
  <r>
    <x v="40"/>
    <x v="40"/>
    <x v="40"/>
    <x v="40"/>
    <x v="4"/>
    <x v="1"/>
    <n v="0.24148405633714604"/>
  </r>
  <r>
    <x v="40"/>
    <x v="40"/>
    <x v="40"/>
    <x v="40"/>
    <x v="5"/>
    <x v="1"/>
    <n v="0.11693562185601079"/>
  </r>
  <r>
    <x v="40"/>
    <x v="40"/>
    <x v="40"/>
    <x v="40"/>
    <x v="6"/>
    <x v="1"/>
    <n v="0.13045103574513064"/>
  </r>
  <r>
    <x v="40"/>
    <x v="40"/>
    <x v="40"/>
    <x v="40"/>
    <x v="7"/>
    <x v="1"/>
    <n v="0.1090128622824761"/>
  </r>
  <r>
    <x v="40"/>
    <x v="40"/>
    <x v="40"/>
    <x v="40"/>
    <x v="8"/>
    <x v="1"/>
    <n v="7.724201797402816E-2"/>
  </r>
  <r>
    <x v="40"/>
    <x v="40"/>
    <x v="40"/>
    <x v="40"/>
    <x v="9"/>
    <x v="1"/>
    <n v="0.10516343661185733"/>
  </r>
  <r>
    <x v="40"/>
    <x v="40"/>
    <x v="40"/>
    <x v="40"/>
    <x v="10"/>
    <x v="1"/>
    <n v="0.11277643792130655"/>
  </r>
  <r>
    <x v="40"/>
    <x v="40"/>
    <x v="40"/>
    <x v="40"/>
    <x v="11"/>
    <x v="1"/>
    <n v="0.1339627677920707"/>
  </r>
  <r>
    <x v="40"/>
    <x v="40"/>
    <x v="40"/>
    <x v="40"/>
    <x v="12"/>
    <x v="1"/>
    <n v="9.5465334799178583E-2"/>
  </r>
  <r>
    <x v="40"/>
    <x v="40"/>
    <x v="40"/>
    <x v="40"/>
    <x v="13"/>
    <x v="1"/>
    <n v="0.10577473436638186"/>
  </r>
  <r>
    <x v="40"/>
    <x v="40"/>
    <x v="40"/>
    <x v="40"/>
    <x v="14"/>
    <x v="1"/>
    <n v="0.13199038872979824"/>
  </r>
  <r>
    <x v="40"/>
    <x v="40"/>
    <x v="40"/>
    <x v="40"/>
    <x v="15"/>
    <x v="1"/>
    <n v="8.0634323343636613E-2"/>
  </r>
  <r>
    <x v="40"/>
    <x v="40"/>
    <x v="40"/>
    <x v="40"/>
    <x v="16"/>
    <x v="1"/>
    <n v="2.0622621195808755E-2"/>
  </r>
  <r>
    <x v="40"/>
    <x v="40"/>
    <x v="40"/>
    <x v="40"/>
    <x v="180"/>
    <x v="1"/>
    <n v="0.21263833063323903"/>
  </r>
  <r>
    <x v="40"/>
    <x v="40"/>
    <x v="40"/>
    <x v="40"/>
    <x v="17"/>
    <x v="1"/>
    <n v="0.13080378801721368"/>
  </r>
  <r>
    <x v="40"/>
    <x v="40"/>
    <x v="40"/>
    <x v="40"/>
    <x v="18"/>
    <x v="1"/>
    <n v="0.15633929568490407"/>
  </r>
  <r>
    <x v="40"/>
    <x v="40"/>
    <x v="40"/>
    <x v="40"/>
    <x v="19"/>
    <x v="1"/>
    <n v="2.5027290396442931E-2"/>
  </r>
  <r>
    <x v="40"/>
    <x v="40"/>
    <x v="40"/>
    <x v="40"/>
    <x v="20"/>
    <x v="1"/>
    <n v="0.17430783574526734"/>
  </r>
  <r>
    <x v="40"/>
    <x v="40"/>
    <x v="40"/>
    <x v="40"/>
    <x v="21"/>
    <x v="1"/>
    <n v="7.8912965970764179E-2"/>
  </r>
  <r>
    <x v="40"/>
    <x v="40"/>
    <x v="40"/>
    <x v="40"/>
    <x v="22"/>
    <x v="1"/>
    <n v="0.12329043626266319"/>
  </r>
  <r>
    <x v="40"/>
    <x v="40"/>
    <x v="40"/>
    <x v="40"/>
    <x v="181"/>
    <x v="1"/>
    <n v="5.2026180916848477E-2"/>
  </r>
  <r>
    <x v="40"/>
    <x v="40"/>
    <x v="40"/>
    <x v="40"/>
    <x v="24"/>
    <x v="1"/>
    <n v="0.1182691342324554"/>
  </r>
  <r>
    <x v="40"/>
    <x v="40"/>
    <x v="40"/>
    <x v="40"/>
    <x v="25"/>
    <x v="1"/>
    <n v="7.407283968104518E-2"/>
  </r>
  <r>
    <x v="40"/>
    <x v="40"/>
    <x v="40"/>
    <x v="40"/>
    <x v="26"/>
    <x v="1"/>
    <n v="0.18787267625394599"/>
  </r>
  <r>
    <x v="40"/>
    <x v="40"/>
    <x v="40"/>
    <x v="40"/>
    <x v="182"/>
    <x v="1"/>
    <n v="8.5794035551638018E-2"/>
  </r>
  <r>
    <x v="40"/>
    <x v="40"/>
    <x v="40"/>
    <x v="40"/>
    <x v="28"/>
    <x v="1"/>
    <n v="0.20328939369014326"/>
  </r>
  <r>
    <x v="40"/>
    <x v="40"/>
    <x v="40"/>
    <x v="40"/>
    <x v="29"/>
    <x v="1"/>
    <n v="0.12082625541154493"/>
  </r>
  <r>
    <x v="40"/>
    <x v="40"/>
    <x v="40"/>
    <x v="40"/>
    <x v="30"/>
    <x v="1"/>
    <n v="0.15696193115247997"/>
  </r>
  <r>
    <x v="40"/>
    <x v="40"/>
    <x v="40"/>
    <x v="40"/>
    <x v="31"/>
    <x v="1"/>
    <n v="0.13898721702735001"/>
  </r>
  <r>
    <x v="40"/>
    <x v="40"/>
    <x v="40"/>
    <x v="40"/>
    <x v="32"/>
    <x v="1"/>
    <n v="0.15122879265934375"/>
  </r>
  <r>
    <x v="40"/>
    <x v="40"/>
    <x v="40"/>
    <x v="40"/>
    <x v="33"/>
    <x v="1"/>
    <n v="0.17011852029211061"/>
  </r>
  <r>
    <x v="40"/>
    <x v="40"/>
    <x v="40"/>
    <x v="40"/>
    <x v="34"/>
    <x v="1"/>
    <n v="2.2897781609040584E-2"/>
  </r>
  <r>
    <x v="40"/>
    <x v="40"/>
    <x v="40"/>
    <x v="40"/>
    <x v="183"/>
    <x v="1"/>
    <n v="3.5781519112404708E-2"/>
  </r>
  <r>
    <x v="40"/>
    <x v="40"/>
    <x v="40"/>
    <x v="40"/>
    <x v="35"/>
    <x v="1"/>
    <n v="5.982171943021293E-2"/>
  </r>
  <r>
    <x v="40"/>
    <x v="40"/>
    <x v="40"/>
    <x v="40"/>
    <x v="37"/>
    <x v="1"/>
    <n v="0.10815849106992076"/>
  </r>
  <r>
    <x v="40"/>
    <x v="40"/>
    <x v="40"/>
    <x v="40"/>
    <x v="38"/>
    <x v="1"/>
    <n v="0.10167156691407776"/>
  </r>
  <r>
    <x v="40"/>
    <x v="40"/>
    <x v="40"/>
    <x v="40"/>
    <x v="184"/>
    <x v="1"/>
    <n v="0.12341660252015987"/>
  </r>
  <r>
    <x v="40"/>
    <x v="40"/>
    <x v="40"/>
    <x v="40"/>
    <x v="40"/>
    <x v="1"/>
    <n v="0.12716350462671375"/>
  </r>
  <r>
    <x v="40"/>
    <x v="40"/>
    <x v="40"/>
    <x v="40"/>
    <x v="41"/>
    <x v="1"/>
    <n v="9.1312655370819854E-2"/>
  </r>
  <r>
    <x v="40"/>
    <x v="40"/>
    <x v="40"/>
    <x v="40"/>
    <x v="42"/>
    <x v="1"/>
    <n v="7.229118890892515E-2"/>
  </r>
  <r>
    <x v="40"/>
    <x v="40"/>
    <x v="40"/>
    <x v="40"/>
    <x v="43"/>
    <x v="1"/>
    <n v="0.17643514082211267"/>
  </r>
  <r>
    <x v="40"/>
    <x v="40"/>
    <x v="40"/>
    <x v="40"/>
    <x v="44"/>
    <x v="1"/>
    <n v="0.1058042672667403"/>
  </r>
  <r>
    <x v="40"/>
    <x v="40"/>
    <x v="40"/>
    <x v="40"/>
    <x v="45"/>
    <x v="1"/>
    <n v="0.13931651927066274"/>
  </r>
  <r>
    <x v="40"/>
    <x v="40"/>
    <x v="40"/>
    <x v="40"/>
    <x v="46"/>
    <x v="1"/>
    <n v="0.18487714355981846"/>
  </r>
  <r>
    <x v="40"/>
    <x v="40"/>
    <x v="40"/>
    <x v="40"/>
    <x v="47"/>
    <x v="1"/>
    <n v="0.11001352707161362"/>
  </r>
  <r>
    <x v="40"/>
    <x v="40"/>
    <x v="40"/>
    <x v="40"/>
    <x v="48"/>
    <x v="1"/>
    <n v="0.12767023350110762"/>
  </r>
  <r>
    <x v="40"/>
    <x v="40"/>
    <x v="40"/>
    <x v="40"/>
    <x v="49"/>
    <x v="1"/>
    <n v="0.11378210398237364"/>
  </r>
  <r>
    <x v="40"/>
    <x v="40"/>
    <x v="40"/>
    <x v="40"/>
    <x v="50"/>
    <x v="1"/>
    <n v="5.9784116027129776E-2"/>
  </r>
  <r>
    <x v="40"/>
    <x v="40"/>
    <x v="40"/>
    <x v="40"/>
    <x v="51"/>
    <x v="1"/>
    <n v="0.15972732134925169"/>
  </r>
  <r>
    <x v="40"/>
    <x v="40"/>
    <x v="40"/>
    <x v="40"/>
    <x v="52"/>
    <x v="1"/>
    <n v="7.3675608666890269E-2"/>
  </r>
  <r>
    <x v="40"/>
    <x v="40"/>
    <x v="40"/>
    <x v="40"/>
    <x v="53"/>
    <x v="1"/>
    <n v="9.022319644435832E-2"/>
  </r>
  <r>
    <x v="40"/>
    <x v="40"/>
    <x v="40"/>
    <x v="40"/>
    <x v="54"/>
    <x v="1"/>
    <n v="6.0638459144838154E-2"/>
  </r>
  <r>
    <x v="40"/>
    <x v="40"/>
    <x v="40"/>
    <x v="40"/>
    <x v="55"/>
    <x v="1"/>
    <n v="0.11009153093144143"/>
  </r>
  <r>
    <x v="40"/>
    <x v="40"/>
    <x v="40"/>
    <x v="40"/>
    <x v="56"/>
    <x v="1"/>
    <n v="0.117409411301093"/>
  </r>
  <r>
    <x v="40"/>
    <x v="40"/>
    <x v="40"/>
    <x v="40"/>
    <x v="57"/>
    <x v="1"/>
    <n v="0.10980113793906592"/>
  </r>
  <r>
    <x v="40"/>
    <x v="40"/>
    <x v="40"/>
    <x v="40"/>
    <x v="58"/>
    <x v="1"/>
    <n v="1.7118158086189925E-2"/>
  </r>
  <r>
    <x v="40"/>
    <x v="40"/>
    <x v="40"/>
    <x v="40"/>
    <x v="59"/>
    <x v="1"/>
    <n v="7.3593216243231077E-2"/>
  </r>
  <r>
    <x v="40"/>
    <x v="40"/>
    <x v="40"/>
    <x v="40"/>
    <x v="61"/>
    <x v="1"/>
    <n v="6.9032273296031357E-2"/>
  </r>
  <r>
    <x v="40"/>
    <x v="40"/>
    <x v="40"/>
    <x v="40"/>
    <x v="62"/>
    <x v="1"/>
    <n v="0.19851840072092131"/>
  </r>
  <r>
    <x v="40"/>
    <x v="40"/>
    <x v="40"/>
    <x v="40"/>
    <x v="63"/>
    <x v="1"/>
    <n v="0.18856606332481352"/>
  </r>
  <r>
    <x v="40"/>
    <x v="40"/>
    <x v="40"/>
    <x v="40"/>
    <x v="64"/>
    <x v="1"/>
    <n v="0.14352223044177384"/>
  </r>
  <r>
    <x v="40"/>
    <x v="40"/>
    <x v="40"/>
    <x v="40"/>
    <x v="65"/>
    <x v="1"/>
    <n v="0.21876547190015083"/>
  </r>
  <r>
    <x v="40"/>
    <x v="40"/>
    <x v="40"/>
    <x v="40"/>
    <x v="66"/>
    <x v="1"/>
    <n v="0.14417872927498929"/>
  </r>
  <r>
    <x v="40"/>
    <x v="40"/>
    <x v="40"/>
    <x v="40"/>
    <x v="67"/>
    <x v="1"/>
    <n v="0.1169170235268884"/>
  </r>
  <r>
    <x v="40"/>
    <x v="40"/>
    <x v="40"/>
    <x v="40"/>
    <x v="68"/>
    <x v="1"/>
    <n v="0.14024047177478172"/>
  </r>
  <r>
    <x v="40"/>
    <x v="40"/>
    <x v="40"/>
    <x v="40"/>
    <x v="69"/>
    <x v="1"/>
    <n v="9.2492065853071972E-2"/>
  </r>
  <r>
    <x v="40"/>
    <x v="40"/>
    <x v="40"/>
    <x v="40"/>
    <x v="70"/>
    <x v="1"/>
    <n v="8.2530949105914714E-2"/>
  </r>
  <r>
    <x v="40"/>
    <x v="40"/>
    <x v="40"/>
    <x v="40"/>
    <x v="71"/>
    <x v="1"/>
    <n v="6.4309091140626787E-2"/>
  </r>
  <r>
    <x v="40"/>
    <x v="40"/>
    <x v="40"/>
    <x v="40"/>
    <x v="72"/>
    <x v="1"/>
    <n v="3.9356504335102134E-2"/>
  </r>
  <r>
    <x v="40"/>
    <x v="40"/>
    <x v="40"/>
    <x v="40"/>
    <x v="73"/>
    <x v="1"/>
    <n v="0.22608984533608947"/>
  </r>
  <r>
    <x v="40"/>
    <x v="40"/>
    <x v="40"/>
    <x v="40"/>
    <x v="74"/>
    <x v="1"/>
    <n v="0.16304789908624487"/>
  </r>
  <r>
    <x v="40"/>
    <x v="40"/>
    <x v="40"/>
    <x v="40"/>
    <x v="75"/>
    <x v="1"/>
    <n v="9.4712492058796435E-2"/>
  </r>
  <r>
    <x v="40"/>
    <x v="40"/>
    <x v="40"/>
    <x v="40"/>
    <x v="76"/>
    <x v="1"/>
    <n v="0.1217334950917201"/>
  </r>
  <r>
    <x v="40"/>
    <x v="40"/>
    <x v="40"/>
    <x v="40"/>
    <x v="77"/>
    <x v="1"/>
    <n v="6.2519380019144088E-2"/>
  </r>
  <r>
    <x v="40"/>
    <x v="40"/>
    <x v="40"/>
    <x v="40"/>
    <x v="78"/>
    <x v="1"/>
    <n v="0.14622803540758356"/>
  </r>
  <r>
    <x v="40"/>
    <x v="40"/>
    <x v="40"/>
    <x v="40"/>
    <x v="79"/>
    <x v="1"/>
    <n v="6.7776509669151164E-2"/>
  </r>
  <r>
    <x v="40"/>
    <x v="40"/>
    <x v="40"/>
    <x v="40"/>
    <x v="80"/>
    <x v="1"/>
    <n v="0.13425931431425481"/>
  </r>
  <r>
    <x v="40"/>
    <x v="40"/>
    <x v="40"/>
    <x v="40"/>
    <x v="81"/>
    <x v="1"/>
    <n v="4.245289924023949E-2"/>
  </r>
  <r>
    <x v="40"/>
    <x v="40"/>
    <x v="40"/>
    <x v="40"/>
    <x v="82"/>
    <x v="1"/>
    <n v="1.5477404218206833E-2"/>
  </r>
  <r>
    <x v="40"/>
    <x v="40"/>
    <x v="40"/>
    <x v="40"/>
    <x v="83"/>
    <x v="1"/>
    <n v="0.11518555404986204"/>
  </r>
  <r>
    <x v="40"/>
    <x v="40"/>
    <x v="40"/>
    <x v="40"/>
    <x v="84"/>
    <x v="1"/>
    <n v="2.7873797713248306E-2"/>
  </r>
  <r>
    <x v="40"/>
    <x v="40"/>
    <x v="40"/>
    <x v="40"/>
    <x v="185"/>
    <x v="1"/>
    <n v="0.11795631124494652"/>
  </r>
  <r>
    <x v="40"/>
    <x v="40"/>
    <x v="40"/>
    <x v="40"/>
    <x v="186"/>
    <x v="1"/>
    <n v="0.10708882875588605"/>
  </r>
  <r>
    <x v="40"/>
    <x v="40"/>
    <x v="40"/>
    <x v="40"/>
    <x v="187"/>
    <x v="1"/>
    <n v="2.6127370933299837E-2"/>
  </r>
  <r>
    <x v="40"/>
    <x v="40"/>
    <x v="40"/>
    <x v="40"/>
    <x v="87"/>
    <x v="1"/>
    <n v="8.2234250501454317E-2"/>
  </r>
  <r>
    <x v="40"/>
    <x v="40"/>
    <x v="40"/>
    <x v="40"/>
    <x v="88"/>
    <x v="1"/>
    <n v="8.6678500433569824E-2"/>
  </r>
  <r>
    <x v="40"/>
    <x v="40"/>
    <x v="40"/>
    <x v="40"/>
    <x v="89"/>
    <x v="1"/>
    <n v="9.9094922160693766E-2"/>
  </r>
  <r>
    <x v="40"/>
    <x v="40"/>
    <x v="40"/>
    <x v="40"/>
    <x v="90"/>
    <x v="1"/>
    <n v="5.7917930521375838E-2"/>
  </r>
  <r>
    <x v="40"/>
    <x v="40"/>
    <x v="40"/>
    <x v="40"/>
    <x v="91"/>
    <x v="1"/>
    <n v="0.12879207729934219"/>
  </r>
  <r>
    <x v="40"/>
    <x v="40"/>
    <x v="40"/>
    <x v="40"/>
    <x v="92"/>
    <x v="1"/>
    <n v="0.10988646539239638"/>
  </r>
  <r>
    <x v="40"/>
    <x v="40"/>
    <x v="40"/>
    <x v="40"/>
    <x v="93"/>
    <x v="1"/>
    <n v="0.10657816229116945"/>
  </r>
  <r>
    <x v="40"/>
    <x v="40"/>
    <x v="40"/>
    <x v="40"/>
    <x v="94"/>
    <x v="1"/>
    <n v="0.15187270970011371"/>
  </r>
  <r>
    <x v="40"/>
    <x v="40"/>
    <x v="40"/>
    <x v="40"/>
    <x v="95"/>
    <x v="1"/>
    <n v="3.1933779425822241E-2"/>
  </r>
  <r>
    <x v="40"/>
    <x v="40"/>
    <x v="40"/>
    <x v="40"/>
    <x v="96"/>
    <x v="1"/>
    <n v="0.13842493571411404"/>
  </r>
  <r>
    <x v="40"/>
    <x v="40"/>
    <x v="40"/>
    <x v="40"/>
    <x v="97"/>
    <x v="1"/>
    <n v="8.7326070542552051E-2"/>
  </r>
  <r>
    <x v="40"/>
    <x v="40"/>
    <x v="40"/>
    <x v="40"/>
    <x v="98"/>
    <x v="1"/>
    <n v="9.3379859438737903E-2"/>
  </r>
  <r>
    <x v="40"/>
    <x v="40"/>
    <x v="40"/>
    <x v="40"/>
    <x v="99"/>
    <x v="1"/>
    <n v="0.19694587881825984"/>
  </r>
  <r>
    <x v="40"/>
    <x v="40"/>
    <x v="40"/>
    <x v="40"/>
    <x v="100"/>
    <x v="1"/>
    <n v="0.20578941478399404"/>
  </r>
  <r>
    <x v="40"/>
    <x v="40"/>
    <x v="40"/>
    <x v="40"/>
    <x v="101"/>
    <x v="1"/>
    <n v="0.18272731462279368"/>
  </r>
  <r>
    <x v="40"/>
    <x v="40"/>
    <x v="40"/>
    <x v="40"/>
    <x v="102"/>
    <x v="1"/>
    <n v="0.1191881513987932"/>
  </r>
  <r>
    <x v="40"/>
    <x v="40"/>
    <x v="40"/>
    <x v="40"/>
    <x v="103"/>
    <x v="1"/>
    <n v="9.5217563149006507E-2"/>
  </r>
  <r>
    <x v="40"/>
    <x v="40"/>
    <x v="40"/>
    <x v="40"/>
    <x v="104"/>
    <x v="1"/>
    <n v="0.26157505130766628"/>
  </r>
  <r>
    <x v="40"/>
    <x v="40"/>
    <x v="40"/>
    <x v="40"/>
    <x v="105"/>
    <x v="1"/>
    <n v="1.7015233323061669E-2"/>
  </r>
  <r>
    <x v="40"/>
    <x v="40"/>
    <x v="40"/>
    <x v="40"/>
    <x v="106"/>
    <x v="1"/>
    <n v="8.1247854607964243E-2"/>
  </r>
  <r>
    <x v="40"/>
    <x v="40"/>
    <x v="40"/>
    <x v="40"/>
    <x v="108"/>
    <x v="1"/>
    <n v="0.14907085832077582"/>
  </r>
  <r>
    <x v="40"/>
    <x v="40"/>
    <x v="40"/>
    <x v="40"/>
    <x v="109"/>
    <x v="1"/>
    <n v="0.10168660671885292"/>
  </r>
  <r>
    <x v="40"/>
    <x v="40"/>
    <x v="40"/>
    <x v="40"/>
    <x v="110"/>
    <x v="1"/>
    <n v="0.12825815067093863"/>
  </r>
  <r>
    <x v="40"/>
    <x v="40"/>
    <x v="40"/>
    <x v="40"/>
    <x v="111"/>
    <x v="1"/>
    <n v="0.19244067101483603"/>
  </r>
  <r>
    <x v="40"/>
    <x v="40"/>
    <x v="40"/>
    <x v="40"/>
    <x v="112"/>
    <x v="1"/>
    <n v="0.12885611402320835"/>
  </r>
  <r>
    <x v="40"/>
    <x v="40"/>
    <x v="40"/>
    <x v="40"/>
    <x v="113"/>
    <x v="1"/>
    <n v="0.13308180171921938"/>
  </r>
  <r>
    <x v="40"/>
    <x v="40"/>
    <x v="40"/>
    <x v="40"/>
    <x v="114"/>
    <x v="1"/>
    <n v="0.16862147279345424"/>
  </r>
  <r>
    <x v="40"/>
    <x v="40"/>
    <x v="40"/>
    <x v="40"/>
    <x v="115"/>
    <x v="1"/>
    <n v="0.21339928158186275"/>
  </r>
  <r>
    <x v="40"/>
    <x v="40"/>
    <x v="40"/>
    <x v="40"/>
    <x v="116"/>
    <x v="1"/>
    <n v="0.11014062377006292"/>
  </r>
  <r>
    <x v="40"/>
    <x v="40"/>
    <x v="40"/>
    <x v="40"/>
    <x v="117"/>
    <x v="1"/>
    <n v="0.29532631578947366"/>
  </r>
  <r>
    <x v="40"/>
    <x v="40"/>
    <x v="40"/>
    <x v="40"/>
    <x v="118"/>
    <x v="1"/>
    <n v="7.8024493342021287E-2"/>
  </r>
  <r>
    <x v="40"/>
    <x v="40"/>
    <x v="40"/>
    <x v="40"/>
    <x v="119"/>
    <x v="1"/>
    <n v="0.10938942585563698"/>
  </r>
  <r>
    <x v="40"/>
    <x v="40"/>
    <x v="40"/>
    <x v="40"/>
    <x v="120"/>
    <x v="1"/>
    <n v="0.14788000154041669"/>
  </r>
  <r>
    <x v="40"/>
    <x v="40"/>
    <x v="40"/>
    <x v="40"/>
    <x v="121"/>
    <x v="1"/>
    <n v="0.12779642847067452"/>
  </r>
  <r>
    <x v="40"/>
    <x v="40"/>
    <x v="40"/>
    <x v="40"/>
    <x v="122"/>
    <x v="1"/>
    <n v="0.18053371922815475"/>
  </r>
  <r>
    <x v="40"/>
    <x v="40"/>
    <x v="40"/>
    <x v="40"/>
    <x v="123"/>
    <x v="1"/>
    <n v="0.15469641988285415"/>
  </r>
  <r>
    <x v="40"/>
    <x v="40"/>
    <x v="40"/>
    <x v="40"/>
    <x v="124"/>
    <x v="1"/>
    <n v="9.6486115158832597E-2"/>
  </r>
  <r>
    <x v="40"/>
    <x v="40"/>
    <x v="40"/>
    <x v="40"/>
    <x v="125"/>
    <x v="1"/>
    <n v="0.12980323229350008"/>
  </r>
  <r>
    <x v="40"/>
    <x v="40"/>
    <x v="40"/>
    <x v="40"/>
    <x v="126"/>
    <x v="1"/>
    <n v="3.3653073719771942E-2"/>
  </r>
  <r>
    <x v="40"/>
    <x v="40"/>
    <x v="40"/>
    <x v="40"/>
    <x v="127"/>
    <x v="1"/>
    <n v="6.3175764997286499E-2"/>
  </r>
  <r>
    <x v="40"/>
    <x v="40"/>
    <x v="40"/>
    <x v="40"/>
    <x v="128"/>
    <x v="1"/>
    <n v="4.0495744363147679E-2"/>
  </r>
  <r>
    <x v="40"/>
    <x v="40"/>
    <x v="40"/>
    <x v="40"/>
    <x v="129"/>
    <x v="1"/>
    <n v="0.15811097894796985"/>
  </r>
  <r>
    <x v="40"/>
    <x v="40"/>
    <x v="40"/>
    <x v="40"/>
    <x v="130"/>
    <x v="1"/>
    <n v="7.02966330012849E-2"/>
  </r>
  <r>
    <x v="40"/>
    <x v="40"/>
    <x v="40"/>
    <x v="40"/>
    <x v="131"/>
    <x v="1"/>
    <n v="4.0670405720095774E-2"/>
  </r>
  <r>
    <x v="40"/>
    <x v="40"/>
    <x v="40"/>
    <x v="40"/>
    <x v="132"/>
    <x v="1"/>
    <n v="0.13361298115186188"/>
  </r>
  <r>
    <x v="40"/>
    <x v="40"/>
    <x v="40"/>
    <x v="40"/>
    <x v="133"/>
    <x v="1"/>
    <n v="0.28980986544541959"/>
  </r>
  <r>
    <x v="40"/>
    <x v="40"/>
    <x v="40"/>
    <x v="40"/>
    <x v="188"/>
    <x v="1"/>
    <n v="0.13587403315690233"/>
  </r>
  <r>
    <x v="40"/>
    <x v="40"/>
    <x v="40"/>
    <x v="40"/>
    <x v="135"/>
    <x v="1"/>
    <n v="0.16843554280777204"/>
  </r>
  <r>
    <x v="40"/>
    <x v="40"/>
    <x v="40"/>
    <x v="40"/>
    <x v="136"/>
    <x v="1"/>
    <n v="0.10301130342635112"/>
  </r>
  <r>
    <x v="40"/>
    <x v="40"/>
    <x v="40"/>
    <x v="40"/>
    <x v="137"/>
    <x v="1"/>
    <n v="0.1985293157269177"/>
  </r>
  <r>
    <x v="40"/>
    <x v="40"/>
    <x v="40"/>
    <x v="40"/>
    <x v="138"/>
    <x v="1"/>
    <n v="2.8699440464146346E-2"/>
  </r>
  <r>
    <x v="40"/>
    <x v="40"/>
    <x v="40"/>
    <x v="40"/>
    <x v="139"/>
    <x v="1"/>
    <n v="9.0668445296704665E-3"/>
  </r>
  <r>
    <x v="40"/>
    <x v="40"/>
    <x v="40"/>
    <x v="40"/>
    <x v="140"/>
    <x v="1"/>
    <n v="0.23505403975512054"/>
  </r>
  <r>
    <x v="40"/>
    <x v="40"/>
    <x v="40"/>
    <x v="40"/>
    <x v="141"/>
    <x v="1"/>
    <n v="0.13733021199454853"/>
  </r>
  <r>
    <x v="40"/>
    <x v="40"/>
    <x v="40"/>
    <x v="40"/>
    <x v="189"/>
    <x v="1"/>
    <n v="0.16616986835281236"/>
  </r>
  <r>
    <x v="40"/>
    <x v="40"/>
    <x v="40"/>
    <x v="40"/>
    <x v="142"/>
    <x v="1"/>
    <n v="0.11177469727686154"/>
  </r>
  <r>
    <x v="40"/>
    <x v="40"/>
    <x v="40"/>
    <x v="40"/>
    <x v="143"/>
    <x v="1"/>
    <n v="0.18282719140092976"/>
  </r>
  <r>
    <x v="40"/>
    <x v="40"/>
    <x v="40"/>
    <x v="40"/>
    <x v="144"/>
    <x v="1"/>
    <n v="0.1815131917039163"/>
  </r>
  <r>
    <x v="40"/>
    <x v="40"/>
    <x v="40"/>
    <x v="40"/>
    <x v="145"/>
    <x v="1"/>
    <n v="9.1832733129915689E-2"/>
  </r>
  <r>
    <x v="40"/>
    <x v="40"/>
    <x v="40"/>
    <x v="40"/>
    <x v="190"/>
    <x v="1"/>
    <n v="0.11682609801915342"/>
  </r>
  <r>
    <x v="40"/>
    <x v="40"/>
    <x v="40"/>
    <x v="40"/>
    <x v="146"/>
    <x v="1"/>
    <n v="7.3810067926656717E-2"/>
  </r>
  <r>
    <x v="40"/>
    <x v="40"/>
    <x v="40"/>
    <x v="40"/>
    <x v="147"/>
    <x v="1"/>
    <n v="0.18180580659310741"/>
  </r>
  <r>
    <x v="40"/>
    <x v="40"/>
    <x v="40"/>
    <x v="40"/>
    <x v="148"/>
    <x v="1"/>
    <n v="3.4089746940445212E-2"/>
  </r>
  <r>
    <x v="40"/>
    <x v="40"/>
    <x v="40"/>
    <x v="40"/>
    <x v="149"/>
    <x v="1"/>
    <n v="0.16634826678660711"/>
  </r>
  <r>
    <x v="40"/>
    <x v="40"/>
    <x v="40"/>
    <x v="40"/>
    <x v="150"/>
    <x v="1"/>
    <n v="9.7303131795742792E-2"/>
  </r>
  <r>
    <x v="40"/>
    <x v="40"/>
    <x v="40"/>
    <x v="40"/>
    <x v="151"/>
    <x v="1"/>
    <n v="0.1611881092325182"/>
  </r>
  <r>
    <x v="40"/>
    <x v="40"/>
    <x v="40"/>
    <x v="40"/>
    <x v="152"/>
    <x v="1"/>
    <n v="2.7726568837106409E-2"/>
  </r>
  <r>
    <x v="40"/>
    <x v="40"/>
    <x v="40"/>
    <x v="40"/>
    <x v="153"/>
    <x v="1"/>
    <n v="8.5528704562875701E-2"/>
  </r>
  <r>
    <x v="40"/>
    <x v="40"/>
    <x v="40"/>
    <x v="40"/>
    <x v="154"/>
    <x v="1"/>
    <n v="7.6944024690435125E-2"/>
  </r>
  <r>
    <x v="40"/>
    <x v="40"/>
    <x v="40"/>
    <x v="40"/>
    <x v="155"/>
    <x v="1"/>
    <n v="7.624823158803741E-2"/>
  </r>
  <r>
    <x v="40"/>
    <x v="40"/>
    <x v="40"/>
    <x v="40"/>
    <x v="156"/>
    <x v="1"/>
    <n v="0.13921853413156682"/>
  </r>
  <r>
    <x v="40"/>
    <x v="40"/>
    <x v="40"/>
    <x v="40"/>
    <x v="158"/>
    <x v="1"/>
    <n v="0.15231113287194484"/>
  </r>
  <r>
    <x v="40"/>
    <x v="40"/>
    <x v="40"/>
    <x v="40"/>
    <x v="159"/>
    <x v="1"/>
    <n v="5.7532446941040566E-2"/>
  </r>
  <r>
    <x v="40"/>
    <x v="40"/>
    <x v="40"/>
    <x v="40"/>
    <x v="160"/>
    <x v="1"/>
    <n v="0.12947554576290843"/>
  </r>
  <r>
    <x v="40"/>
    <x v="40"/>
    <x v="40"/>
    <x v="40"/>
    <x v="161"/>
    <x v="1"/>
    <n v="0.10402157838530032"/>
  </r>
  <r>
    <x v="40"/>
    <x v="40"/>
    <x v="40"/>
    <x v="40"/>
    <x v="162"/>
    <x v="1"/>
    <n v="0.19097962315627931"/>
  </r>
  <r>
    <x v="40"/>
    <x v="40"/>
    <x v="40"/>
    <x v="40"/>
    <x v="163"/>
    <x v="1"/>
    <n v="5.0790954307131625E-2"/>
  </r>
  <r>
    <x v="40"/>
    <x v="40"/>
    <x v="40"/>
    <x v="40"/>
    <x v="164"/>
    <x v="1"/>
    <n v="8.8742833301299034E-2"/>
  </r>
  <r>
    <x v="40"/>
    <x v="40"/>
    <x v="40"/>
    <x v="40"/>
    <x v="165"/>
    <x v="1"/>
    <n v="0.15897109891583094"/>
  </r>
  <r>
    <x v="40"/>
    <x v="40"/>
    <x v="40"/>
    <x v="40"/>
    <x v="166"/>
    <x v="1"/>
    <n v="0.10389685840300943"/>
  </r>
  <r>
    <x v="40"/>
    <x v="40"/>
    <x v="40"/>
    <x v="40"/>
    <x v="167"/>
    <x v="1"/>
    <n v="0.10882994381237847"/>
  </r>
  <r>
    <x v="40"/>
    <x v="40"/>
    <x v="40"/>
    <x v="40"/>
    <x v="168"/>
    <x v="1"/>
    <n v="1.228888328711873E-2"/>
  </r>
  <r>
    <x v="40"/>
    <x v="40"/>
    <x v="40"/>
    <x v="40"/>
    <x v="169"/>
    <x v="1"/>
    <n v="8.9456440304599184E-3"/>
  </r>
  <r>
    <x v="40"/>
    <x v="40"/>
    <x v="40"/>
    <x v="40"/>
    <x v="170"/>
    <x v="1"/>
    <n v="5.1447690305347155E-2"/>
  </r>
  <r>
    <x v="40"/>
    <x v="40"/>
    <x v="40"/>
    <x v="40"/>
    <x v="171"/>
    <x v="1"/>
    <n v="8.1106413910515138E-2"/>
  </r>
  <r>
    <x v="40"/>
    <x v="40"/>
    <x v="40"/>
    <x v="40"/>
    <x v="172"/>
    <x v="1"/>
    <n v="0.13119647120218567"/>
  </r>
  <r>
    <x v="40"/>
    <x v="40"/>
    <x v="40"/>
    <x v="40"/>
    <x v="173"/>
    <x v="1"/>
    <n v="0.10720485141064896"/>
  </r>
  <r>
    <x v="40"/>
    <x v="40"/>
    <x v="40"/>
    <x v="40"/>
    <x v="174"/>
    <x v="1"/>
    <n v="0.25049363006388836"/>
  </r>
  <r>
    <x v="40"/>
    <x v="40"/>
    <x v="40"/>
    <x v="40"/>
    <x v="175"/>
    <x v="1"/>
    <n v="0.14229288205060403"/>
  </r>
  <r>
    <x v="40"/>
    <x v="40"/>
    <x v="40"/>
    <x v="40"/>
    <x v="176"/>
    <x v="1"/>
    <n v="0.19990652853661522"/>
  </r>
  <r>
    <x v="40"/>
    <x v="40"/>
    <x v="40"/>
    <x v="40"/>
    <x v="178"/>
    <x v="1"/>
    <n v="0.10947559731497596"/>
  </r>
  <r>
    <x v="40"/>
    <x v="40"/>
    <x v="40"/>
    <x v="40"/>
    <x v="179"/>
    <x v="1"/>
    <m/>
  </r>
  <r>
    <x v="0"/>
    <x v="0"/>
    <x v="0"/>
    <x v="0"/>
    <x v="23"/>
    <x v="1"/>
    <n v="5249"/>
  </r>
  <r>
    <x v="1"/>
    <x v="1"/>
    <x v="1"/>
    <x v="1"/>
    <x v="23"/>
    <x v="1"/>
    <n v="2136"/>
  </r>
  <r>
    <x v="2"/>
    <x v="2"/>
    <x v="2"/>
    <x v="2"/>
    <x v="23"/>
    <x v="1"/>
    <n v="2493"/>
  </r>
  <r>
    <x v="3"/>
    <x v="3"/>
    <x v="3"/>
    <x v="3"/>
    <x v="23"/>
    <x v="1"/>
    <n v="357"/>
  </r>
  <r>
    <x v="4"/>
    <x v="4"/>
    <x v="4"/>
    <x v="4"/>
    <x v="23"/>
    <x v="1"/>
    <n v="708"/>
  </r>
  <r>
    <x v="5"/>
    <x v="5"/>
    <x v="5"/>
    <x v="5"/>
    <x v="23"/>
    <x v="1"/>
    <n v="134"/>
  </r>
  <r>
    <x v="6"/>
    <x v="6"/>
    <x v="6"/>
    <x v="6"/>
    <x v="23"/>
    <x v="1"/>
    <n v="8227"/>
  </r>
  <r>
    <x v="7"/>
    <x v="7"/>
    <x v="7"/>
    <x v="7"/>
    <x v="23"/>
    <x v="1"/>
    <n v="5919"/>
  </r>
  <r>
    <x v="8"/>
    <x v="8"/>
    <x v="8"/>
    <x v="8"/>
    <x v="23"/>
    <x v="1"/>
    <n v="377"/>
  </r>
  <r>
    <x v="9"/>
    <x v="9"/>
    <x v="9"/>
    <x v="9"/>
    <x v="23"/>
    <x v="1"/>
    <n v="1930"/>
  </r>
  <r>
    <x v="10"/>
    <x v="10"/>
    <x v="10"/>
    <x v="10"/>
    <x v="23"/>
    <x v="1"/>
    <n v="7504"/>
  </r>
  <r>
    <x v="11"/>
    <x v="11"/>
    <x v="11"/>
    <x v="11"/>
    <x v="23"/>
    <x v="1"/>
    <n v="40868"/>
  </r>
  <r>
    <x v="12"/>
    <x v="12"/>
    <x v="12"/>
    <x v="12"/>
    <x v="23"/>
    <x v="1"/>
    <n v="294681"/>
  </r>
  <r>
    <x v="13"/>
    <x v="13"/>
    <x v="13"/>
    <x v="13"/>
    <x v="23"/>
    <x v="1"/>
    <n v="2519"/>
  </r>
  <r>
    <x v="14"/>
    <x v="14"/>
    <x v="14"/>
    <x v="14"/>
    <x v="23"/>
    <x v="1"/>
    <n v="35"/>
  </r>
  <r>
    <x v="15"/>
    <x v="15"/>
    <x v="15"/>
    <x v="15"/>
    <x v="23"/>
    <x v="1"/>
    <n v="29029"/>
  </r>
  <r>
    <x v="16"/>
    <x v="16"/>
    <x v="16"/>
    <x v="16"/>
    <x v="23"/>
    <x v="1"/>
    <n v="374636"/>
  </r>
  <r>
    <x v="17"/>
    <x v="17"/>
    <x v="17"/>
    <x v="17"/>
    <x v="23"/>
    <x v="1"/>
    <n v="97162"/>
  </r>
  <r>
    <x v="18"/>
    <x v="18"/>
    <x v="18"/>
    <x v="18"/>
    <x v="23"/>
    <x v="1"/>
    <n v="244462"/>
  </r>
  <r>
    <x v="19"/>
    <x v="19"/>
    <x v="19"/>
    <x v="19"/>
    <x v="23"/>
    <x v="1"/>
    <n v="1"/>
  </r>
  <r>
    <x v="20"/>
    <x v="20"/>
    <x v="20"/>
    <x v="20"/>
    <x v="23"/>
    <x v="1"/>
    <n v="31"/>
  </r>
  <r>
    <x v="21"/>
    <x v="21"/>
    <x v="21"/>
    <x v="21"/>
    <x v="23"/>
    <x v="1"/>
    <n v="18057"/>
  </r>
  <r>
    <x v="22"/>
    <x v="22"/>
    <x v="22"/>
    <x v="22"/>
    <x v="23"/>
    <x v="1"/>
    <n v="14923"/>
  </r>
  <r>
    <x v="23"/>
    <x v="23"/>
    <x v="23"/>
    <x v="23"/>
    <x v="23"/>
    <x v="1"/>
    <n v="374636"/>
  </r>
  <r>
    <x v="24"/>
    <x v="24"/>
    <x v="24"/>
    <x v="24"/>
    <x v="23"/>
    <x v="1"/>
    <n v="18704"/>
  </r>
  <r>
    <x v="25"/>
    <x v="25"/>
    <x v="25"/>
    <x v="25"/>
    <x v="23"/>
    <x v="1"/>
    <n v="0.67004424147281294"/>
  </r>
  <r>
    <x v="26"/>
    <x v="26"/>
    <x v="26"/>
    <x v="26"/>
    <x v="23"/>
    <x v="1"/>
    <n v="1.4725214639707765E-2"/>
  </r>
  <r>
    <x v="27"/>
    <x v="27"/>
    <x v="27"/>
    <x v="27"/>
    <x v="23"/>
    <x v="1"/>
    <n v="0.14536835868062414"/>
  </r>
  <r>
    <x v="28"/>
    <x v="28"/>
    <x v="28"/>
    <x v="28"/>
    <x v="23"/>
    <x v="1"/>
    <n v="25798.71643"/>
  </r>
  <r>
    <x v="29"/>
    <x v="29"/>
    <x v="29"/>
    <x v="29"/>
    <x v="23"/>
    <x v="1"/>
    <n v="25796.830269999999"/>
  </r>
  <r>
    <x v="30"/>
    <x v="30"/>
    <x v="30"/>
    <x v="30"/>
    <x v="23"/>
    <x v="1"/>
    <m/>
  </r>
  <r>
    <x v="31"/>
    <x v="31"/>
    <x v="31"/>
    <x v="31"/>
    <x v="23"/>
    <x v="1"/>
    <n v="1.8861600000000001"/>
  </r>
  <r>
    <x v="32"/>
    <x v="32"/>
    <x v="32"/>
    <x v="32"/>
    <x v="23"/>
    <x v="1"/>
    <n v="0.22348621039741873"/>
  </r>
  <r>
    <x v="33"/>
    <x v="33"/>
    <x v="33"/>
    <x v="33"/>
    <x v="23"/>
    <x v="1"/>
    <n v="0.22346987118334399"/>
  </r>
  <r>
    <x v="34"/>
    <x v="34"/>
    <x v="34"/>
    <x v="34"/>
    <x v="23"/>
    <x v="1"/>
    <n v="0.22346987118334399"/>
  </r>
  <r>
    <x v="35"/>
    <x v="35"/>
    <x v="35"/>
    <x v="35"/>
    <x v="23"/>
    <x v="1"/>
    <n v="115437.62089000001"/>
  </r>
  <r>
    <x v="36"/>
    <x v="36"/>
    <x v="36"/>
    <x v="36"/>
    <x v="23"/>
    <x v="1"/>
    <n v="104424.77682"/>
  </r>
  <r>
    <x v="37"/>
    <x v="37"/>
    <x v="37"/>
    <x v="37"/>
    <x v="23"/>
    <x v="1"/>
    <m/>
  </r>
  <r>
    <x v="38"/>
    <x v="38"/>
    <x v="38"/>
    <x v="38"/>
    <x v="23"/>
    <x v="1"/>
    <n v="11012.844070000001"/>
  </r>
  <r>
    <x v="39"/>
    <x v="39"/>
    <x v="39"/>
    <x v="39"/>
    <x v="23"/>
    <x v="1"/>
    <m/>
  </r>
  <r>
    <x v="40"/>
    <x v="40"/>
    <x v="40"/>
    <x v="40"/>
    <x v="23"/>
    <x v="1"/>
    <n v="5.2026180916848477E-2"/>
  </r>
  <r>
    <x v="41"/>
    <x v="41"/>
    <x v="41"/>
    <x v="41"/>
    <x v="23"/>
    <x v="1"/>
    <n v="2.2335701998504949E-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40" applyNumberFormats="0" applyBorderFormats="0" applyFontFormats="0" applyPatternFormats="0" applyAlignmentFormats="0" applyWidthHeightFormats="1" dataCaption="Values" updatedVersion="5" minRefreshableVersion="3" showCalcMbrs="0" showDrill="0" rowGrandTotals="0" colGrandTotals="0" itemPrintTitles="1" createdVersion="3" indent="0" compact="0" compactData="0" multipleFieldFilters="0">
  <location ref="A4:MX48" firstHeaderRow="1" firstDataRow="3" firstDataCol="1"/>
  <pivotFields count="7">
    <pivotField compact="0" outline="0" showAll="0" defaultSubtotal="0"/>
    <pivotField name="Rivivalinta" axis="axisRow" compact="0" outline="0" showAll="0" defaultSubtotal="0">
      <items count="42">
        <item x="0"/>
        <item x="1"/>
        <item x="2"/>
        <item x="3"/>
        <item x="4"/>
        <item x="5"/>
        <item x="6"/>
        <item x="7"/>
        <item x="8"/>
        <item x="9"/>
        <item x="10"/>
        <item x="11"/>
        <item x="12"/>
        <item x="13"/>
        <item x="14"/>
        <item x="15"/>
        <item x="16"/>
        <item x="17"/>
        <item x="18"/>
        <item x="19"/>
        <item x="22"/>
        <item x="20"/>
        <item x="21"/>
        <item x="23"/>
        <item x="24"/>
        <item x="40"/>
        <item x="41"/>
        <item x="25"/>
        <item x="26"/>
        <item x="27"/>
        <item x="28"/>
        <item x="29"/>
        <item x="30"/>
        <item x="31"/>
        <item x="32"/>
        <item x="33"/>
        <item x="34"/>
        <item x="35"/>
        <item x="36"/>
        <item x="37"/>
        <item x="38"/>
        <item x="39"/>
      </items>
    </pivotField>
    <pivotField compact="0" outline="0" showAll="0" defaultSubtotal="0"/>
    <pivotField compact="0" outline="0" showAll="0" defaultSubtotal="0"/>
    <pivotField name="Laitos" axis="axisCol" compact="0" outline="0" showAll="0" sortType="ascending" defaultSubtotal="0">
      <items count="191">
        <item x="0"/>
        <item x="1"/>
        <item x="2"/>
        <item x="3"/>
        <item x="4"/>
        <item x="5"/>
        <item x="6"/>
        <item x="7"/>
        <item x="8"/>
        <item x="9"/>
        <item x="10"/>
        <item x="11"/>
        <item x="12"/>
        <item x="182"/>
        <item x="13"/>
        <item x="14"/>
        <item x="15"/>
        <item x="16"/>
        <item x="180"/>
        <item x="17"/>
        <item x="18"/>
        <item x="19"/>
        <item x="20"/>
        <item x="21"/>
        <item x="22"/>
        <item x="162"/>
        <item x="23"/>
        <item x="24"/>
        <item x="25"/>
        <item x="26"/>
        <item x="27"/>
        <item x="28"/>
        <item x="29"/>
        <item x="30"/>
        <item x="31"/>
        <item x="32"/>
        <item x="33"/>
        <item x="34"/>
        <item x="183"/>
        <item x="35"/>
        <item x="36"/>
        <item x="37"/>
        <item x="38"/>
        <item x="39"/>
        <item x="40"/>
        <item x="41"/>
        <item x="42"/>
        <item x="43"/>
        <item x="44"/>
        <item x="45"/>
        <item x="46"/>
        <item x="47"/>
        <item x="184"/>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185"/>
        <item x="86"/>
        <item x="187"/>
        <item x="87"/>
        <item x="88"/>
        <item x="89"/>
        <item x="90"/>
        <item x="91"/>
        <item x="93"/>
        <item x="186"/>
        <item x="94"/>
        <item x="95"/>
        <item x="96"/>
        <item x="97"/>
        <item x="177"/>
        <item x="98"/>
        <item x="99"/>
        <item x="100"/>
        <item x="101"/>
        <item x="102"/>
        <item x="103"/>
        <item x="104"/>
        <item x="105"/>
        <item x="106"/>
        <item x="107"/>
        <item x="92"/>
        <item x="108"/>
        <item x="109"/>
        <item x="110"/>
        <item x="111"/>
        <item x="112"/>
        <item x="113"/>
        <item x="114"/>
        <item x="181"/>
        <item x="115"/>
        <item x="116"/>
        <item x="117"/>
        <item x="118"/>
        <item x="119"/>
        <item x="120"/>
        <item x="121"/>
        <item x="122"/>
        <item x="123"/>
        <item x="124"/>
        <item x="125"/>
        <item x="126"/>
        <item x="127"/>
        <item x="128"/>
        <item x="129"/>
        <item x="130"/>
        <item x="131"/>
        <item x="132"/>
        <item x="133"/>
        <item x="134"/>
        <item x="135"/>
        <item x="136"/>
        <item x="137"/>
        <item x="138"/>
        <item x="139"/>
        <item x="140"/>
        <item x="141"/>
        <item x="189"/>
        <item x="142"/>
        <item x="143"/>
        <item x="175"/>
        <item x="144"/>
        <item x="145"/>
        <item x="190"/>
        <item x="146"/>
        <item x="147"/>
        <item x="148"/>
        <item x="149"/>
        <item x="150"/>
        <item x="151"/>
        <item x="152"/>
        <item x="153"/>
        <item x="154"/>
        <item x="155"/>
        <item x="156"/>
        <item x="157"/>
        <item x="158"/>
        <item x="159"/>
        <item x="160"/>
        <item x="161"/>
        <item x="163"/>
        <item x="164"/>
        <item x="188"/>
        <item x="165"/>
        <item x="166"/>
        <item x="167"/>
        <item x="168"/>
        <item x="169"/>
        <item x="170"/>
        <item x="171"/>
        <item x="172"/>
        <item x="173"/>
        <item x="174"/>
        <item x="176"/>
        <item x="178"/>
        <item x="179"/>
      </items>
    </pivotField>
    <pivotField name="Ajankohta" axis="axisCol" compact="0" numFmtId="14" outline="0" showAll="0" sortType="ascending" defaultSubtotal="0">
      <items count="2">
        <item x="1"/>
        <item x="0"/>
      </items>
    </pivotField>
    <pivotField dataField="1" compact="0" outline="0" showAll="0"/>
  </pivotFields>
  <rowFields count="1">
    <field x="1"/>
  </rowFields>
  <rowItems count="4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rowItems>
  <colFields count="2">
    <field x="4"/>
    <field x="5"/>
  </colFields>
  <colItems count="361">
    <i>
      <x/>
      <x/>
    </i>
    <i r="1">
      <x v="1"/>
    </i>
    <i>
      <x v="1"/>
      <x/>
    </i>
    <i r="1">
      <x v="1"/>
    </i>
    <i>
      <x v="2"/>
      <x/>
    </i>
    <i r="1">
      <x v="1"/>
    </i>
    <i>
      <x v="3"/>
      <x/>
    </i>
    <i r="1">
      <x v="1"/>
    </i>
    <i>
      <x v="4"/>
      <x/>
    </i>
    <i r="1">
      <x v="1"/>
    </i>
    <i>
      <x v="5"/>
      <x/>
    </i>
    <i r="1">
      <x v="1"/>
    </i>
    <i>
      <x v="6"/>
      <x/>
    </i>
    <i r="1">
      <x v="1"/>
    </i>
    <i>
      <x v="7"/>
      <x/>
    </i>
    <i r="1">
      <x v="1"/>
    </i>
    <i>
      <x v="8"/>
      <x/>
    </i>
    <i r="1">
      <x v="1"/>
    </i>
    <i>
      <x v="9"/>
      <x/>
    </i>
    <i r="1">
      <x v="1"/>
    </i>
    <i>
      <x v="10"/>
      <x/>
    </i>
    <i r="1">
      <x v="1"/>
    </i>
    <i>
      <x v="11"/>
      <x/>
    </i>
    <i r="1">
      <x v="1"/>
    </i>
    <i>
      <x v="12"/>
      <x/>
    </i>
    <i r="1">
      <x v="1"/>
    </i>
    <i>
      <x v="13"/>
      <x/>
    </i>
    <i>
      <x v="14"/>
      <x/>
    </i>
    <i r="1">
      <x v="1"/>
    </i>
    <i>
      <x v="15"/>
      <x/>
    </i>
    <i r="1">
      <x v="1"/>
    </i>
    <i>
      <x v="16"/>
      <x/>
    </i>
    <i r="1">
      <x v="1"/>
    </i>
    <i>
      <x v="17"/>
      <x/>
    </i>
    <i r="1">
      <x v="1"/>
    </i>
    <i>
      <x v="18"/>
      <x/>
    </i>
    <i>
      <x v="19"/>
      <x/>
    </i>
    <i r="1">
      <x v="1"/>
    </i>
    <i>
      <x v="20"/>
      <x/>
    </i>
    <i r="1">
      <x v="1"/>
    </i>
    <i>
      <x v="21"/>
      <x/>
    </i>
    <i r="1">
      <x v="1"/>
    </i>
    <i>
      <x v="22"/>
      <x/>
    </i>
    <i r="1">
      <x v="1"/>
    </i>
    <i>
      <x v="23"/>
      <x/>
    </i>
    <i r="1">
      <x v="1"/>
    </i>
    <i>
      <x v="24"/>
      <x/>
    </i>
    <i r="1">
      <x v="1"/>
    </i>
    <i>
      <x v="25"/>
      <x/>
    </i>
    <i r="1">
      <x v="1"/>
    </i>
    <i>
      <x v="26"/>
      <x/>
    </i>
    <i r="1">
      <x v="1"/>
    </i>
    <i>
      <x v="27"/>
      <x/>
    </i>
    <i r="1">
      <x v="1"/>
    </i>
    <i>
      <x v="28"/>
      <x/>
    </i>
    <i r="1">
      <x v="1"/>
    </i>
    <i>
      <x v="29"/>
      <x/>
    </i>
    <i r="1">
      <x v="1"/>
    </i>
    <i>
      <x v="30"/>
      <x v="1"/>
    </i>
    <i>
      <x v="31"/>
      <x/>
    </i>
    <i r="1">
      <x v="1"/>
    </i>
    <i>
      <x v="32"/>
      <x/>
    </i>
    <i r="1">
      <x v="1"/>
    </i>
    <i>
      <x v="33"/>
      <x/>
    </i>
    <i r="1">
      <x v="1"/>
    </i>
    <i>
      <x v="34"/>
      <x/>
    </i>
    <i r="1">
      <x v="1"/>
    </i>
    <i>
      <x v="35"/>
      <x/>
    </i>
    <i r="1">
      <x v="1"/>
    </i>
    <i>
      <x v="36"/>
      <x/>
    </i>
    <i r="1">
      <x v="1"/>
    </i>
    <i>
      <x v="37"/>
      <x/>
    </i>
    <i r="1">
      <x v="1"/>
    </i>
    <i>
      <x v="38"/>
      <x/>
    </i>
    <i>
      <x v="39"/>
      <x/>
    </i>
    <i r="1">
      <x v="1"/>
    </i>
    <i>
      <x v="40"/>
      <x v="1"/>
    </i>
    <i>
      <x v="41"/>
      <x/>
    </i>
    <i r="1">
      <x v="1"/>
    </i>
    <i>
      <x v="42"/>
      <x/>
    </i>
    <i r="1">
      <x v="1"/>
    </i>
    <i>
      <x v="43"/>
      <x v="1"/>
    </i>
    <i>
      <x v="44"/>
      <x/>
    </i>
    <i r="1">
      <x v="1"/>
    </i>
    <i>
      <x v="45"/>
      <x/>
    </i>
    <i r="1">
      <x v="1"/>
    </i>
    <i>
      <x v="46"/>
      <x/>
    </i>
    <i r="1">
      <x v="1"/>
    </i>
    <i>
      <x v="47"/>
      <x/>
    </i>
    <i r="1">
      <x v="1"/>
    </i>
    <i>
      <x v="48"/>
      <x/>
    </i>
    <i r="1">
      <x v="1"/>
    </i>
    <i>
      <x v="49"/>
      <x/>
    </i>
    <i r="1">
      <x v="1"/>
    </i>
    <i>
      <x v="50"/>
      <x/>
    </i>
    <i r="1">
      <x v="1"/>
    </i>
    <i>
      <x v="51"/>
      <x/>
    </i>
    <i r="1">
      <x v="1"/>
    </i>
    <i>
      <x v="52"/>
      <x/>
    </i>
    <i>
      <x v="53"/>
      <x/>
    </i>
    <i r="1">
      <x v="1"/>
    </i>
    <i>
      <x v="54"/>
      <x/>
    </i>
    <i r="1">
      <x v="1"/>
    </i>
    <i>
      <x v="55"/>
      <x/>
    </i>
    <i r="1">
      <x v="1"/>
    </i>
    <i>
      <x v="56"/>
      <x/>
    </i>
    <i r="1">
      <x v="1"/>
    </i>
    <i>
      <x v="57"/>
      <x/>
    </i>
    <i r="1">
      <x v="1"/>
    </i>
    <i>
      <x v="58"/>
      <x/>
    </i>
    <i r="1">
      <x v="1"/>
    </i>
    <i>
      <x v="59"/>
      <x/>
    </i>
    <i r="1">
      <x v="1"/>
    </i>
    <i>
      <x v="60"/>
      <x/>
    </i>
    <i r="1">
      <x v="1"/>
    </i>
    <i>
      <x v="61"/>
      <x/>
    </i>
    <i r="1">
      <x v="1"/>
    </i>
    <i>
      <x v="62"/>
      <x/>
    </i>
    <i r="1">
      <x v="1"/>
    </i>
    <i>
      <x v="63"/>
      <x/>
    </i>
    <i r="1">
      <x v="1"/>
    </i>
    <i>
      <x v="64"/>
      <x/>
    </i>
    <i r="1">
      <x v="1"/>
    </i>
    <i>
      <x v="65"/>
      <x v="1"/>
    </i>
    <i>
      <x v="66"/>
      <x/>
    </i>
    <i r="1">
      <x v="1"/>
    </i>
    <i>
      <x v="67"/>
      <x/>
    </i>
    <i r="1">
      <x v="1"/>
    </i>
    <i>
      <x v="68"/>
      <x/>
    </i>
    <i r="1">
      <x v="1"/>
    </i>
    <i>
      <x v="69"/>
      <x/>
    </i>
    <i r="1">
      <x v="1"/>
    </i>
    <i>
      <x v="70"/>
      <x/>
    </i>
    <i r="1">
      <x v="1"/>
    </i>
    <i>
      <x v="71"/>
      <x/>
    </i>
    <i r="1">
      <x v="1"/>
    </i>
    <i>
      <x v="72"/>
      <x/>
    </i>
    <i r="1">
      <x v="1"/>
    </i>
    <i>
      <x v="73"/>
      <x/>
    </i>
    <i r="1">
      <x v="1"/>
    </i>
    <i>
      <x v="74"/>
      <x/>
    </i>
    <i r="1">
      <x v="1"/>
    </i>
    <i>
      <x v="75"/>
      <x/>
    </i>
    <i r="1">
      <x v="1"/>
    </i>
    <i>
      <x v="76"/>
      <x/>
    </i>
    <i r="1">
      <x v="1"/>
    </i>
    <i>
      <x v="77"/>
      <x/>
    </i>
    <i r="1">
      <x v="1"/>
    </i>
    <i>
      <x v="78"/>
      <x/>
    </i>
    <i r="1">
      <x v="1"/>
    </i>
    <i>
      <x v="79"/>
      <x/>
    </i>
    <i r="1">
      <x v="1"/>
    </i>
    <i>
      <x v="80"/>
      <x/>
    </i>
    <i r="1">
      <x v="1"/>
    </i>
    <i>
      <x v="81"/>
      <x/>
    </i>
    <i r="1">
      <x v="1"/>
    </i>
    <i>
      <x v="82"/>
      <x/>
    </i>
    <i r="1">
      <x v="1"/>
    </i>
    <i>
      <x v="83"/>
      <x/>
    </i>
    <i r="1">
      <x v="1"/>
    </i>
    <i>
      <x v="84"/>
      <x/>
    </i>
    <i r="1">
      <x v="1"/>
    </i>
    <i>
      <x v="85"/>
      <x/>
    </i>
    <i r="1">
      <x v="1"/>
    </i>
    <i>
      <x v="86"/>
      <x/>
    </i>
    <i r="1">
      <x v="1"/>
    </i>
    <i>
      <x v="87"/>
      <x/>
    </i>
    <i r="1">
      <x v="1"/>
    </i>
    <i>
      <x v="88"/>
      <x/>
    </i>
    <i r="1">
      <x v="1"/>
    </i>
    <i>
      <x v="89"/>
      <x/>
    </i>
    <i r="1">
      <x v="1"/>
    </i>
    <i>
      <x v="90"/>
      <x v="1"/>
    </i>
    <i>
      <x v="91"/>
      <x/>
    </i>
    <i>
      <x v="92"/>
      <x v="1"/>
    </i>
    <i>
      <x v="93"/>
      <x/>
    </i>
    <i>
      <x v="94"/>
      <x/>
    </i>
    <i r="1">
      <x v="1"/>
    </i>
    <i>
      <x v="95"/>
      <x/>
    </i>
    <i r="1">
      <x v="1"/>
    </i>
    <i>
      <x v="96"/>
      <x/>
    </i>
    <i r="1">
      <x v="1"/>
    </i>
    <i>
      <x v="97"/>
      <x/>
    </i>
    <i r="1">
      <x v="1"/>
    </i>
    <i>
      <x v="98"/>
      <x/>
    </i>
    <i r="1">
      <x v="1"/>
    </i>
    <i>
      <x v="99"/>
      <x/>
    </i>
    <i r="1">
      <x v="1"/>
    </i>
    <i>
      <x v="100"/>
      <x/>
    </i>
    <i>
      <x v="101"/>
      <x/>
    </i>
    <i r="1">
      <x v="1"/>
    </i>
    <i>
      <x v="102"/>
      <x/>
    </i>
    <i r="1">
      <x v="1"/>
    </i>
    <i>
      <x v="103"/>
      <x/>
    </i>
    <i r="1">
      <x v="1"/>
    </i>
    <i>
      <x v="104"/>
      <x/>
    </i>
    <i r="1">
      <x v="1"/>
    </i>
    <i>
      <x v="105"/>
      <x v="1"/>
    </i>
    <i>
      <x v="106"/>
      <x/>
    </i>
    <i r="1">
      <x v="1"/>
    </i>
    <i>
      <x v="107"/>
      <x/>
    </i>
    <i r="1">
      <x v="1"/>
    </i>
    <i>
      <x v="108"/>
      <x/>
    </i>
    <i r="1">
      <x v="1"/>
    </i>
    <i>
      <x v="109"/>
      <x/>
    </i>
    <i r="1">
      <x v="1"/>
    </i>
    <i>
      <x v="110"/>
      <x/>
    </i>
    <i r="1">
      <x v="1"/>
    </i>
    <i>
      <x v="111"/>
      <x/>
    </i>
    <i r="1">
      <x v="1"/>
    </i>
    <i>
      <x v="112"/>
      <x/>
    </i>
    <i r="1">
      <x v="1"/>
    </i>
    <i>
      <x v="113"/>
      <x/>
    </i>
    <i r="1">
      <x v="1"/>
    </i>
    <i>
      <x v="114"/>
      <x/>
    </i>
    <i r="1">
      <x v="1"/>
    </i>
    <i>
      <x v="115"/>
      <x v="1"/>
    </i>
    <i>
      <x v="116"/>
      <x/>
    </i>
    <i r="1">
      <x v="1"/>
    </i>
    <i>
      <x v="117"/>
      <x/>
    </i>
    <i r="1">
      <x v="1"/>
    </i>
    <i>
      <x v="118"/>
      <x/>
    </i>
    <i r="1">
      <x v="1"/>
    </i>
    <i>
      <x v="119"/>
      <x/>
    </i>
    <i r="1">
      <x v="1"/>
    </i>
    <i>
      <x v="120"/>
      <x/>
    </i>
    <i r="1">
      <x v="1"/>
    </i>
    <i>
      <x v="121"/>
      <x/>
    </i>
    <i r="1">
      <x v="1"/>
    </i>
    <i>
      <x v="122"/>
      <x/>
    </i>
    <i r="1">
      <x v="1"/>
    </i>
    <i>
      <x v="123"/>
      <x/>
    </i>
    <i r="1">
      <x v="1"/>
    </i>
    <i>
      <x v="124"/>
      <x/>
    </i>
    <i>
      <x v="125"/>
      <x/>
    </i>
    <i r="1">
      <x v="1"/>
    </i>
    <i>
      <x v="126"/>
      <x/>
    </i>
    <i r="1">
      <x v="1"/>
    </i>
    <i>
      <x v="127"/>
      <x/>
    </i>
    <i r="1">
      <x v="1"/>
    </i>
    <i>
      <x v="128"/>
      <x/>
    </i>
    <i r="1">
      <x v="1"/>
    </i>
    <i>
      <x v="129"/>
      <x/>
    </i>
    <i r="1">
      <x v="1"/>
    </i>
    <i>
      <x v="130"/>
      <x/>
    </i>
    <i r="1">
      <x v="1"/>
    </i>
    <i>
      <x v="131"/>
      <x/>
    </i>
    <i r="1">
      <x v="1"/>
    </i>
    <i>
      <x v="132"/>
      <x/>
    </i>
    <i r="1">
      <x v="1"/>
    </i>
    <i>
      <x v="133"/>
      <x/>
    </i>
    <i r="1">
      <x v="1"/>
    </i>
    <i>
      <x v="134"/>
      <x/>
    </i>
    <i r="1">
      <x v="1"/>
    </i>
    <i>
      <x v="135"/>
      <x/>
    </i>
    <i r="1">
      <x v="1"/>
    </i>
    <i>
      <x v="136"/>
      <x/>
    </i>
    <i r="1">
      <x v="1"/>
    </i>
    <i>
      <x v="137"/>
      <x/>
    </i>
    <i r="1">
      <x v="1"/>
    </i>
    <i>
      <x v="138"/>
      <x/>
    </i>
    <i r="1">
      <x v="1"/>
    </i>
    <i>
      <x v="139"/>
      <x/>
    </i>
    <i r="1">
      <x v="1"/>
    </i>
    <i>
      <x v="140"/>
      <x/>
    </i>
    <i r="1">
      <x v="1"/>
    </i>
    <i>
      <x v="141"/>
      <x/>
    </i>
    <i r="1">
      <x v="1"/>
    </i>
    <i>
      <x v="142"/>
      <x/>
    </i>
    <i r="1">
      <x v="1"/>
    </i>
    <i>
      <x v="143"/>
      <x/>
    </i>
    <i r="1">
      <x v="1"/>
    </i>
    <i>
      <x v="144"/>
      <x v="1"/>
    </i>
    <i>
      <x v="145"/>
      <x/>
    </i>
    <i r="1">
      <x v="1"/>
    </i>
    <i>
      <x v="146"/>
      <x/>
    </i>
    <i r="1">
      <x v="1"/>
    </i>
    <i>
      <x v="147"/>
      <x/>
    </i>
    <i r="1">
      <x v="1"/>
    </i>
    <i>
      <x v="148"/>
      <x/>
    </i>
    <i r="1">
      <x v="1"/>
    </i>
    <i>
      <x v="149"/>
      <x/>
    </i>
    <i r="1">
      <x v="1"/>
    </i>
    <i>
      <x v="150"/>
      <x/>
    </i>
    <i r="1">
      <x v="1"/>
    </i>
    <i>
      <x v="151"/>
      <x/>
    </i>
    <i r="1">
      <x v="1"/>
    </i>
    <i>
      <x v="152"/>
      <x/>
    </i>
    <i>
      <x v="153"/>
      <x/>
    </i>
    <i r="1">
      <x v="1"/>
    </i>
    <i>
      <x v="154"/>
      <x/>
    </i>
    <i r="1">
      <x v="1"/>
    </i>
    <i>
      <x v="155"/>
      <x/>
    </i>
    <i r="1">
      <x v="1"/>
    </i>
    <i>
      <x v="156"/>
      <x/>
    </i>
    <i r="1">
      <x v="1"/>
    </i>
    <i>
      <x v="157"/>
      <x/>
    </i>
    <i r="1">
      <x v="1"/>
    </i>
    <i>
      <x v="158"/>
      <x/>
    </i>
    <i>
      <x v="159"/>
      <x/>
    </i>
    <i r="1">
      <x v="1"/>
    </i>
    <i>
      <x v="160"/>
      <x/>
    </i>
    <i r="1">
      <x v="1"/>
    </i>
    <i>
      <x v="161"/>
      <x/>
    </i>
    <i r="1">
      <x v="1"/>
    </i>
    <i>
      <x v="162"/>
      <x/>
    </i>
    <i r="1">
      <x v="1"/>
    </i>
    <i>
      <x v="163"/>
      <x/>
    </i>
    <i r="1">
      <x v="1"/>
    </i>
    <i>
      <x v="164"/>
      <x/>
    </i>
    <i r="1">
      <x v="1"/>
    </i>
    <i>
      <x v="165"/>
      <x/>
    </i>
    <i r="1">
      <x v="1"/>
    </i>
    <i>
      <x v="166"/>
      <x/>
    </i>
    <i r="1">
      <x v="1"/>
    </i>
    <i>
      <x v="167"/>
      <x/>
    </i>
    <i r="1">
      <x v="1"/>
    </i>
    <i>
      <x v="168"/>
      <x/>
    </i>
    <i r="1">
      <x v="1"/>
    </i>
    <i>
      <x v="169"/>
      <x/>
    </i>
    <i r="1">
      <x v="1"/>
    </i>
    <i>
      <x v="170"/>
      <x v="1"/>
    </i>
    <i>
      <x v="171"/>
      <x/>
    </i>
    <i r="1">
      <x v="1"/>
    </i>
    <i>
      <x v="172"/>
      <x/>
    </i>
    <i r="1">
      <x v="1"/>
    </i>
    <i>
      <x v="173"/>
      <x/>
    </i>
    <i r="1">
      <x v="1"/>
    </i>
    <i>
      <x v="174"/>
      <x/>
    </i>
    <i r="1">
      <x v="1"/>
    </i>
    <i>
      <x v="175"/>
      <x/>
    </i>
    <i r="1">
      <x v="1"/>
    </i>
    <i>
      <x v="176"/>
      <x/>
    </i>
    <i r="1">
      <x v="1"/>
    </i>
    <i>
      <x v="177"/>
      <x/>
    </i>
    <i>
      <x v="178"/>
      <x/>
    </i>
    <i r="1">
      <x v="1"/>
    </i>
    <i>
      <x v="179"/>
      <x/>
    </i>
    <i r="1">
      <x v="1"/>
    </i>
    <i>
      <x v="180"/>
      <x/>
    </i>
    <i r="1">
      <x v="1"/>
    </i>
    <i>
      <x v="181"/>
      <x/>
    </i>
    <i r="1">
      <x v="1"/>
    </i>
    <i>
      <x v="182"/>
      <x/>
    </i>
    <i r="1">
      <x v="1"/>
    </i>
    <i>
      <x v="183"/>
      <x/>
    </i>
    <i r="1">
      <x v="1"/>
    </i>
    <i>
      <x v="184"/>
      <x/>
    </i>
    <i r="1">
      <x v="1"/>
    </i>
    <i>
      <x v="185"/>
      <x/>
    </i>
    <i r="1">
      <x v="1"/>
    </i>
    <i>
      <x v="186"/>
      <x/>
    </i>
    <i r="1">
      <x v="1"/>
    </i>
    <i>
      <x v="187"/>
      <x/>
    </i>
    <i r="1">
      <x v="1"/>
    </i>
    <i>
      <x v="188"/>
      <x/>
    </i>
    <i r="1">
      <x v="1"/>
    </i>
    <i>
      <x v="189"/>
      <x/>
    </i>
    <i r="1">
      <x v="1"/>
    </i>
    <i>
      <x v="190"/>
      <x/>
    </i>
    <i r="1">
      <x v="1"/>
    </i>
  </colItems>
  <dataFields count="1">
    <dataField name="1000 €" fld="6" baseField="0" baseItem="0" numFmtId="3"/>
  </dataFields>
  <formats count="925">
    <format dxfId="5326">
      <pivotArea outline="0" collapsedLevelsAreSubtotals="1" fieldPosition="0"/>
    </format>
    <format dxfId="5325">
      <pivotArea outline="0" collapsedLevelsAreSubtotals="1" fieldPosition="0"/>
    </format>
    <format dxfId="5324">
      <pivotArea dataOnly="0" labelOnly="1" outline="0" fieldPosition="0">
        <references count="1">
          <reference field="4" count="24">
            <x v="0"/>
            <x v="1"/>
            <x v="2"/>
            <x v="3"/>
            <x v="4"/>
            <x v="5"/>
            <x v="6"/>
            <x v="7"/>
            <x v="8"/>
            <x v="9"/>
            <x v="10"/>
            <x v="11"/>
            <x v="12"/>
            <x v="13"/>
            <x v="14"/>
            <x v="15"/>
            <x v="16"/>
            <x v="17"/>
            <x v="18"/>
            <x v="19"/>
            <x v="20"/>
            <x v="21"/>
            <x v="22"/>
            <x v="23"/>
          </reference>
        </references>
      </pivotArea>
    </format>
    <format dxfId="5323">
      <pivotArea dataOnly="0" labelOnly="1" outline="0" fieldPosition="0">
        <references count="1">
          <reference field="4" count="24" defaultSubtotal="1">
            <x v="0"/>
            <x v="1"/>
            <x v="2"/>
            <x v="3"/>
            <x v="4"/>
            <x v="5"/>
            <x v="6"/>
            <x v="7"/>
            <x v="8"/>
            <x v="9"/>
            <x v="10"/>
            <x v="11"/>
            <x v="12"/>
            <x v="13"/>
            <x v="14"/>
            <x v="15"/>
            <x v="16"/>
            <x v="17"/>
            <x v="18"/>
            <x v="19"/>
            <x v="20"/>
            <x v="21"/>
            <x v="22"/>
            <x v="23"/>
          </reference>
        </references>
      </pivotArea>
    </format>
    <format dxfId="5322">
      <pivotArea dataOnly="0" labelOnly="1" outline="0" fieldPosition="0">
        <references count="1">
          <reference field="4" count="25">
            <x v="24"/>
            <x v="25"/>
            <x v="26"/>
            <x v="27"/>
            <x v="28"/>
            <x v="29"/>
            <x v="30"/>
            <x v="31"/>
            <x v="32"/>
            <x v="33"/>
            <x v="34"/>
            <x v="35"/>
            <x v="36"/>
            <x v="37"/>
            <x v="38"/>
            <x v="39"/>
            <x v="40"/>
            <x v="41"/>
            <x v="42"/>
            <x v="43"/>
            <x v="44"/>
            <x v="45"/>
            <x v="46"/>
            <x v="47"/>
            <x v="48"/>
          </reference>
        </references>
      </pivotArea>
    </format>
    <format dxfId="5321">
      <pivotArea dataOnly="0" labelOnly="1" outline="0" fieldPosition="0">
        <references count="1">
          <reference field="4" count="25" defaultSubtotal="1">
            <x v="24"/>
            <x v="25"/>
            <x v="26"/>
            <x v="27"/>
            <x v="28"/>
            <x v="29"/>
            <x v="30"/>
            <x v="31"/>
            <x v="32"/>
            <x v="33"/>
            <x v="34"/>
            <x v="35"/>
            <x v="36"/>
            <x v="37"/>
            <x v="38"/>
            <x v="39"/>
            <x v="40"/>
            <x v="41"/>
            <x v="42"/>
            <x v="43"/>
            <x v="44"/>
            <x v="45"/>
            <x v="46"/>
            <x v="47"/>
            <x v="48"/>
          </reference>
        </references>
      </pivotArea>
    </format>
    <format dxfId="5320">
      <pivotArea dataOnly="0" labelOnly="1" outline="0" fieldPosition="0">
        <references count="1">
          <reference field="4" count="25" defaultSubtotal="1">
            <x v="49"/>
            <x v="50"/>
            <x v="51"/>
            <x v="52"/>
            <x v="53"/>
            <x v="54"/>
            <x v="55"/>
            <x v="56"/>
            <x v="57"/>
            <x v="58"/>
            <x v="59"/>
            <x v="60"/>
            <x v="61"/>
            <x v="62"/>
            <x v="63"/>
            <x v="64"/>
            <x v="65"/>
            <x v="66"/>
            <x v="67"/>
            <x v="68"/>
            <x v="69"/>
            <x v="70"/>
            <x v="71"/>
            <x v="72"/>
            <x v="73"/>
          </reference>
        </references>
      </pivotArea>
    </format>
    <format dxfId="5319">
      <pivotArea dataOnly="0" labelOnly="1" outline="0" fieldPosition="0">
        <references count="1">
          <reference field="4" count="25">
            <x v="74"/>
            <x v="75"/>
            <x v="76"/>
            <x v="77"/>
            <x v="78"/>
            <x v="79"/>
            <x v="80"/>
            <x v="81"/>
            <x v="82"/>
            <x v="83"/>
            <x v="84"/>
            <x v="85"/>
            <x v="86"/>
            <x v="87"/>
            <x v="88"/>
            <x v="89"/>
            <x v="90"/>
            <x v="91"/>
            <x v="92"/>
            <x v="93"/>
            <x v="94"/>
            <x v="95"/>
            <x v="96"/>
            <x v="97"/>
            <x v="98"/>
          </reference>
        </references>
      </pivotArea>
    </format>
    <format dxfId="5318">
      <pivotArea dataOnly="0" labelOnly="1" outline="0" fieldPosition="0">
        <references count="1">
          <reference field="4" count="25" defaultSubtotal="1">
            <x v="74"/>
            <x v="75"/>
            <x v="76"/>
            <x v="77"/>
            <x v="78"/>
            <x v="79"/>
            <x v="80"/>
            <x v="81"/>
            <x v="82"/>
            <x v="83"/>
            <x v="84"/>
            <x v="85"/>
            <x v="86"/>
            <x v="87"/>
            <x v="88"/>
            <x v="89"/>
            <x v="90"/>
            <x v="91"/>
            <x v="92"/>
            <x v="93"/>
            <x v="94"/>
            <x v="95"/>
            <x v="96"/>
            <x v="97"/>
            <x v="98"/>
          </reference>
        </references>
      </pivotArea>
    </format>
    <format dxfId="5317">
      <pivotArea dataOnly="0" labelOnly="1" outline="0" fieldPosition="0">
        <references count="1">
          <reference field="4" count="24">
            <x v="99"/>
            <x v="100"/>
            <x v="101"/>
            <x v="102"/>
            <x v="103"/>
            <x v="104"/>
            <x v="105"/>
            <x v="106"/>
            <x v="107"/>
            <x v="108"/>
            <x v="109"/>
            <x v="110"/>
            <x v="111"/>
            <x v="112"/>
            <x v="113"/>
            <x v="114"/>
            <x v="115"/>
            <x v="116"/>
            <x v="117"/>
            <x v="118"/>
            <x v="119"/>
            <x v="120"/>
            <x v="121"/>
            <x v="122"/>
          </reference>
        </references>
      </pivotArea>
    </format>
    <format dxfId="5316">
      <pivotArea dataOnly="0" labelOnly="1" outline="0" fieldPosition="0">
        <references count="1">
          <reference field="4" count="24" defaultSubtotal="1">
            <x v="99"/>
            <x v="100"/>
            <x v="101"/>
            <x v="102"/>
            <x v="103"/>
            <x v="104"/>
            <x v="105"/>
            <x v="106"/>
            <x v="107"/>
            <x v="108"/>
            <x v="109"/>
            <x v="110"/>
            <x v="111"/>
            <x v="112"/>
            <x v="113"/>
            <x v="114"/>
            <x v="115"/>
            <x v="116"/>
            <x v="117"/>
            <x v="118"/>
            <x v="119"/>
            <x v="120"/>
            <x v="121"/>
            <x v="122"/>
          </reference>
        </references>
      </pivotArea>
    </format>
    <format dxfId="5315">
      <pivotArea dataOnly="0" labelOnly="1" outline="0" fieldPosition="0">
        <references count="1">
          <reference field="4" count="25">
            <x v="123"/>
            <x v="124"/>
            <x v="125"/>
            <x v="126"/>
            <x v="127"/>
            <x v="128"/>
            <x v="129"/>
            <x v="130"/>
            <x v="131"/>
            <x v="132"/>
            <x v="133"/>
            <x v="134"/>
            <x v="135"/>
            <x v="136"/>
            <x v="137"/>
            <x v="138"/>
            <x v="139"/>
            <x v="140"/>
            <x v="141"/>
            <x v="142"/>
            <x v="143"/>
            <x v="144"/>
            <x v="145"/>
            <x v="146"/>
            <x v="147"/>
          </reference>
        </references>
      </pivotArea>
    </format>
    <format dxfId="5314">
      <pivotArea dataOnly="0" labelOnly="1" outline="0" fieldPosition="0">
        <references count="1">
          <reference field="4" count="25" defaultSubtotal="1">
            <x v="123"/>
            <x v="124"/>
            <x v="125"/>
            <x v="126"/>
            <x v="127"/>
            <x v="128"/>
            <x v="129"/>
            <x v="130"/>
            <x v="131"/>
            <x v="132"/>
            <x v="133"/>
            <x v="134"/>
            <x v="135"/>
            <x v="136"/>
            <x v="137"/>
            <x v="138"/>
            <x v="139"/>
            <x v="140"/>
            <x v="141"/>
            <x v="142"/>
            <x v="143"/>
            <x v="144"/>
            <x v="145"/>
            <x v="146"/>
            <x v="147"/>
          </reference>
        </references>
      </pivotArea>
    </format>
    <format dxfId="5313">
      <pivotArea dataOnly="0" labelOnly="1" outline="0" fieldPosition="0">
        <references count="1">
          <reference field="4" count="25" defaultSubtotal="1">
            <x v="148"/>
            <x v="149"/>
            <x v="150"/>
            <x v="151"/>
            <x v="152"/>
            <x v="153"/>
            <x v="154"/>
            <x v="155"/>
            <x v="156"/>
            <x v="157"/>
            <x v="158"/>
            <x v="159"/>
            <x v="160"/>
            <x v="161"/>
            <x v="162"/>
            <x v="163"/>
            <x v="164"/>
            <x v="165"/>
            <x v="166"/>
            <x v="167"/>
            <x v="168"/>
            <x v="169"/>
            <x v="170"/>
            <x v="171"/>
            <x v="172"/>
          </reference>
        </references>
      </pivotArea>
    </format>
    <format dxfId="5312">
      <pivotArea dataOnly="0" labelOnly="1" outline="0" fieldPosition="0">
        <references count="1">
          <reference field="4" count="18">
            <x v="173"/>
            <x v="174"/>
            <x v="175"/>
            <x v="176"/>
            <x v="177"/>
            <x v="178"/>
            <x v="179"/>
            <x v="180"/>
            <x v="181"/>
            <x v="182"/>
            <x v="183"/>
            <x v="184"/>
            <x v="185"/>
            <x v="186"/>
            <x v="187"/>
            <x v="188"/>
            <x v="189"/>
            <x v="190"/>
          </reference>
        </references>
      </pivotArea>
    </format>
    <format dxfId="5311">
      <pivotArea dataOnly="0" labelOnly="1" outline="0" fieldPosition="0">
        <references count="1">
          <reference field="4" count="18" defaultSubtotal="1">
            <x v="173"/>
            <x v="174"/>
            <x v="175"/>
            <x v="176"/>
            <x v="177"/>
            <x v="178"/>
            <x v="179"/>
            <x v="180"/>
            <x v="181"/>
            <x v="182"/>
            <x v="183"/>
            <x v="184"/>
            <x v="185"/>
            <x v="186"/>
            <x v="187"/>
            <x v="188"/>
            <x v="189"/>
            <x v="190"/>
          </reference>
        </references>
      </pivotArea>
    </format>
    <format dxfId="5310">
      <pivotArea dataOnly="0" labelOnly="1" outline="0" fieldPosition="0">
        <references count="2">
          <reference field="4" count="1" selected="0">
            <x v="0"/>
          </reference>
          <reference field="5" count="0"/>
        </references>
      </pivotArea>
    </format>
    <format dxfId="5309">
      <pivotArea dataOnly="0" labelOnly="1" outline="0" fieldPosition="0">
        <references count="2">
          <reference field="4" count="1" selected="0">
            <x v="1"/>
          </reference>
          <reference field="5" count="0"/>
        </references>
      </pivotArea>
    </format>
    <format dxfId="5308">
      <pivotArea dataOnly="0" labelOnly="1" outline="0" fieldPosition="0">
        <references count="2">
          <reference field="4" count="1" selected="0">
            <x v="2"/>
          </reference>
          <reference field="5" count="0"/>
        </references>
      </pivotArea>
    </format>
    <format dxfId="5307">
      <pivotArea dataOnly="0" labelOnly="1" outline="0" fieldPosition="0">
        <references count="2">
          <reference field="4" count="1" selected="0">
            <x v="3"/>
          </reference>
          <reference field="5" count="0"/>
        </references>
      </pivotArea>
    </format>
    <format dxfId="5306">
      <pivotArea dataOnly="0" labelOnly="1" outline="0" fieldPosition="0">
        <references count="2">
          <reference field="4" count="1" selected="0">
            <x v="4"/>
          </reference>
          <reference field="5" count="0"/>
        </references>
      </pivotArea>
    </format>
    <format dxfId="5305">
      <pivotArea dataOnly="0" labelOnly="1" outline="0" fieldPosition="0">
        <references count="2">
          <reference field="4" count="1" selected="0">
            <x v="5"/>
          </reference>
          <reference field="5" count="0"/>
        </references>
      </pivotArea>
    </format>
    <format dxfId="5304">
      <pivotArea dataOnly="0" labelOnly="1" outline="0" fieldPosition="0">
        <references count="2">
          <reference field="4" count="1" selected="0">
            <x v="6"/>
          </reference>
          <reference field="5" count="0"/>
        </references>
      </pivotArea>
    </format>
    <format dxfId="5303">
      <pivotArea dataOnly="0" labelOnly="1" outline="0" fieldPosition="0">
        <references count="2">
          <reference field="4" count="1" selected="0">
            <x v="7"/>
          </reference>
          <reference field="5" count="0"/>
        </references>
      </pivotArea>
    </format>
    <format dxfId="5302">
      <pivotArea dataOnly="0" labelOnly="1" outline="0" fieldPosition="0">
        <references count="2">
          <reference field="4" count="1" selected="0">
            <x v="8"/>
          </reference>
          <reference field="5" count="0"/>
        </references>
      </pivotArea>
    </format>
    <format dxfId="5301">
      <pivotArea dataOnly="0" labelOnly="1" outline="0" fieldPosition="0">
        <references count="2">
          <reference field="4" count="1" selected="0">
            <x v="9"/>
          </reference>
          <reference field="5" count="0"/>
        </references>
      </pivotArea>
    </format>
    <format dxfId="5300">
      <pivotArea dataOnly="0" labelOnly="1" outline="0" fieldPosition="0">
        <references count="2">
          <reference field="4" count="1" selected="0">
            <x v="10"/>
          </reference>
          <reference field="5" count="0"/>
        </references>
      </pivotArea>
    </format>
    <format dxfId="5299">
      <pivotArea dataOnly="0" labelOnly="1" outline="0" fieldPosition="0">
        <references count="2">
          <reference field="4" count="1" selected="0">
            <x v="11"/>
          </reference>
          <reference field="5" count="0"/>
        </references>
      </pivotArea>
    </format>
    <format dxfId="5298">
      <pivotArea dataOnly="0" labelOnly="1" outline="0" fieldPosition="0">
        <references count="2">
          <reference field="4" count="1" selected="0">
            <x v="12"/>
          </reference>
          <reference field="5" count="0"/>
        </references>
      </pivotArea>
    </format>
    <format dxfId="5297">
      <pivotArea dataOnly="0" labelOnly="1" outline="0" fieldPosition="0">
        <references count="2">
          <reference field="4" count="1" selected="0">
            <x v="13"/>
          </reference>
          <reference field="5" count="1">
            <x v="0"/>
          </reference>
        </references>
      </pivotArea>
    </format>
    <format dxfId="5296">
      <pivotArea dataOnly="0" labelOnly="1" outline="0" fieldPosition="0">
        <references count="2">
          <reference field="4" count="1" selected="0">
            <x v="14"/>
          </reference>
          <reference field="5" count="0"/>
        </references>
      </pivotArea>
    </format>
    <format dxfId="5295">
      <pivotArea dataOnly="0" labelOnly="1" outline="0" fieldPosition="0">
        <references count="2">
          <reference field="4" count="1" selected="0">
            <x v="15"/>
          </reference>
          <reference field="5" count="0"/>
        </references>
      </pivotArea>
    </format>
    <format dxfId="5294">
      <pivotArea dataOnly="0" labelOnly="1" outline="0" fieldPosition="0">
        <references count="2">
          <reference field="4" count="1" selected="0">
            <x v="16"/>
          </reference>
          <reference field="5" count="0"/>
        </references>
      </pivotArea>
    </format>
    <format dxfId="5293">
      <pivotArea dataOnly="0" labelOnly="1" outline="0" fieldPosition="0">
        <references count="2">
          <reference field="4" count="1" selected="0">
            <x v="17"/>
          </reference>
          <reference field="5" count="0"/>
        </references>
      </pivotArea>
    </format>
    <format dxfId="5292">
      <pivotArea dataOnly="0" labelOnly="1" outline="0" fieldPosition="0">
        <references count="2">
          <reference field="4" count="1" selected="0">
            <x v="18"/>
          </reference>
          <reference field="5" count="1">
            <x v="0"/>
          </reference>
        </references>
      </pivotArea>
    </format>
    <format dxfId="5291">
      <pivotArea dataOnly="0" labelOnly="1" outline="0" fieldPosition="0">
        <references count="2">
          <reference field="4" count="1" selected="0">
            <x v="19"/>
          </reference>
          <reference field="5" count="0"/>
        </references>
      </pivotArea>
    </format>
    <format dxfId="5290">
      <pivotArea dataOnly="0" labelOnly="1" outline="0" fieldPosition="0">
        <references count="2">
          <reference field="4" count="1" selected="0">
            <x v="20"/>
          </reference>
          <reference field="5" count="0"/>
        </references>
      </pivotArea>
    </format>
    <format dxfId="5289">
      <pivotArea dataOnly="0" labelOnly="1" outline="0" fieldPosition="0">
        <references count="2">
          <reference field="4" count="1" selected="0">
            <x v="21"/>
          </reference>
          <reference field="5" count="0"/>
        </references>
      </pivotArea>
    </format>
    <format dxfId="5288">
      <pivotArea dataOnly="0" labelOnly="1" outline="0" fieldPosition="0">
        <references count="2">
          <reference field="4" count="1" selected="0">
            <x v="22"/>
          </reference>
          <reference field="5" count="0"/>
        </references>
      </pivotArea>
    </format>
    <format dxfId="5287">
      <pivotArea dataOnly="0" labelOnly="1" outline="0" fieldPosition="0">
        <references count="2">
          <reference field="4" count="1" selected="0">
            <x v="23"/>
          </reference>
          <reference field="5" count="0"/>
        </references>
      </pivotArea>
    </format>
    <format dxfId="5286">
      <pivotArea dataOnly="0" labelOnly="1" outline="0" fieldPosition="0">
        <references count="2">
          <reference field="4" count="1" selected="0">
            <x v="24"/>
          </reference>
          <reference field="5" count="0"/>
        </references>
      </pivotArea>
    </format>
    <format dxfId="5285">
      <pivotArea dataOnly="0" labelOnly="1" outline="0" fieldPosition="0">
        <references count="2">
          <reference field="4" count="1" selected="0">
            <x v="25"/>
          </reference>
          <reference field="5" count="2">
            <x v="0"/>
            <x v="1"/>
          </reference>
        </references>
      </pivotArea>
    </format>
    <format dxfId="5284">
      <pivotArea dataOnly="0" labelOnly="1" outline="0" fieldPosition="0">
        <references count="2">
          <reference field="4" count="1" selected="0">
            <x v="26"/>
          </reference>
          <reference field="5" count="0"/>
        </references>
      </pivotArea>
    </format>
    <format dxfId="5283">
      <pivotArea dataOnly="0" labelOnly="1" outline="0" fieldPosition="0">
        <references count="2">
          <reference field="4" count="1" selected="0">
            <x v="27"/>
          </reference>
          <reference field="5" count="0"/>
        </references>
      </pivotArea>
    </format>
    <format dxfId="5282">
      <pivotArea dataOnly="0" labelOnly="1" outline="0" fieldPosition="0">
        <references count="2">
          <reference field="4" count="1" selected="0">
            <x v="28"/>
          </reference>
          <reference field="5" count="0"/>
        </references>
      </pivotArea>
    </format>
    <format dxfId="5281">
      <pivotArea dataOnly="0" labelOnly="1" outline="0" fieldPosition="0">
        <references count="2">
          <reference field="4" count="1" selected="0">
            <x v="29"/>
          </reference>
          <reference field="5" count="0"/>
        </references>
      </pivotArea>
    </format>
    <format dxfId="5280">
      <pivotArea dataOnly="0" labelOnly="1" outline="0" fieldPosition="0">
        <references count="2">
          <reference field="4" count="1" selected="0">
            <x v="30"/>
          </reference>
          <reference field="5" count="1">
            <x v="1"/>
          </reference>
        </references>
      </pivotArea>
    </format>
    <format dxfId="5279">
      <pivotArea dataOnly="0" labelOnly="1" outline="0" fieldPosition="0">
        <references count="2">
          <reference field="4" count="1" selected="0">
            <x v="31"/>
          </reference>
          <reference field="5" count="0"/>
        </references>
      </pivotArea>
    </format>
    <format dxfId="5278">
      <pivotArea dataOnly="0" labelOnly="1" outline="0" fieldPosition="0">
        <references count="2">
          <reference field="4" count="1" selected="0">
            <x v="32"/>
          </reference>
          <reference field="5" count="0"/>
        </references>
      </pivotArea>
    </format>
    <format dxfId="5277">
      <pivotArea dataOnly="0" labelOnly="1" outline="0" fieldPosition="0">
        <references count="2">
          <reference field="4" count="1" selected="0">
            <x v="33"/>
          </reference>
          <reference field="5" count="0"/>
        </references>
      </pivotArea>
    </format>
    <format dxfId="5276">
      <pivotArea dataOnly="0" labelOnly="1" outline="0" fieldPosition="0">
        <references count="2">
          <reference field="4" count="1" selected="0">
            <x v="34"/>
          </reference>
          <reference field="5" count="0"/>
        </references>
      </pivotArea>
    </format>
    <format dxfId="5275">
      <pivotArea dataOnly="0" labelOnly="1" outline="0" fieldPosition="0">
        <references count="2">
          <reference field="4" count="1" selected="0">
            <x v="35"/>
          </reference>
          <reference field="5" count="0"/>
        </references>
      </pivotArea>
    </format>
    <format dxfId="5274">
      <pivotArea dataOnly="0" labelOnly="1" outline="0" fieldPosition="0">
        <references count="2">
          <reference field="4" count="1" selected="0">
            <x v="36"/>
          </reference>
          <reference field="5" count="0"/>
        </references>
      </pivotArea>
    </format>
    <format dxfId="5273">
      <pivotArea dataOnly="0" labelOnly="1" outline="0" fieldPosition="0">
        <references count="2">
          <reference field="4" count="1" selected="0">
            <x v="37"/>
          </reference>
          <reference field="5" count="0"/>
        </references>
      </pivotArea>
    </format>
    <format dxfId="5272">
      <pivotArea dataOnly="0" labelOnly="1" outline="0" fieldPosition="0">
        <references count="2">
          <reference field="4" count="1" selected="0">
            <x v="38"/>
          </reference>
          <reference field="5" count="1">
            <x v="0"/>
          </reference>
        </references>
      </pivotArea>
    </format>
    <format dxfId="5271">
      <pivotArea dataOnly="0" labelOnly="1" outline="0" fieldPosition="0">
        <references count="2">
          <reference field="4" count="1" selected="0">
            <x v="39"/>
          </reference>
          <reference field="5" count="0"/>
        </references>
      </pivotArea>
    </format>
    <format dxfId="5270">
      <pivotArea dataOnly="0" labelOnly="1" outline="0" fieldPosition="0">
        <references count="2">
          <reference field="4" count="1" selected="0">
            <x v="40"/>
          </reference>
          <reference field="5" count="1">
            <x v="1"/>
          </reference>
        </references>
      </pivotArea>
    </format>
    <format dxfId="5269">
      <pivotArea dataOnly="0" labelOnly="1" outline="0" fieldPosition="0">
        <references count="2">
          <reference field="4" count="1" selected="0">
            <x v="41"/>
          </reference>
          <reference field="5" count="0"/>
        </references>
      </pivotArea>
    </format>
    <format dxfId="5268">
      <pivotArea dataOnly="0" labelOnly="1" outline="0" fieldPosition="0">
        <references count="2">
          <reference field="4" count="1" selected="0">
            <x v="42"/>
          </reference>
          <reference field="5" count="0"/>
        </references>
      </pivotArea>
    </format>
    <format dxfId="5267">
      <pivotArea dataOnly="0" labelOnly="1" outline="0" fieldPosition="0">
        <references count="2">
          <reference field="4" count="1" selected="0">
            <x v="43"/>
          </reference>
          <reference field="5" count="1">
            <x v="1"/>
          </reference>
        </references>
      </pivotArea>
    </format>
    <format dxfId="5266">
      <pivotArea dataOnly="0" labelOnly="1" outline="0" fieldPosition="0">
        <references count="2">
          <reference field="4" count="1" selected="0">
            <x v="44"/>
          </reference>
          <reference field="5" count="0"/>
        </references>
      </pivotArea>
    </format>
    <format dxfId="5265">
      <pivotArea dataOnly="0" labelOnly="1" outline="0" fieldPosition="0">
        <references count="2">
          <reference field="4" count="1" selected="0">
            <x v="45"/>
          </reference>
          <reference field="5" count="0"/>
        </references>
      </pivotArea>
    </format>
    <format dxfId="5264">
      <pivotArea dataOnly="0" labelOnly="1" outline="0" fieldPosition="0">
        <references count="2">
          <reference field="4" count="1" selected="0">
            <x v="46"/>
          </reference>
          <reference field="5" count="0"/>
        </references>
      </pivotArea>
    </format>
    <format dxfId="5263">
      <pivotArea dataOnly="0" labelOnly="1" outline="0" fieldPosition="0">
        <references count="2">
          <reference field="4" count="1" selected="0">
            <x v="47"/>
          </reference>
          <reference field="5" count="0"/>
        </references>
      </pivotArea>
    </format>
    <format dxfId="5262">
      <pivotArea dataOnly="0" labelOnly="1" outline="0" fieldPosition="0">
        <references count="2">
          <reference field="4" count="1" selected="0">
            <x v="48"/>
          </reference>
          <reference field="5" count="0"/>
        </references>
      </pivotArea>
    </format>
    <format dxfId="5261">
      <pivotArea dataOnly="0" labelOnly="1" outline="0" fieldPosition="0">
        <references count="2">
          <reference field="4" count="1" selected="0">
            <x v="49"/>
          </reference>
          <reference field="5" count="0"/>
        </references>
      </pivotArea>
    </format>
    <format dxfId="5260">
      <pivotArea dataOnly="0" labelOnly="1" outline="0" fieldPosition="0">
        <references count="2">
          <reference field="4" count="1" selected="0">
            <x v="50"/>
          </reference>
          <reference field="5" count="0"/>
        </references>
      </pivotArea>
    </format>
    <format dxfId="5259">
      <pivotArea dataOnly="0" labelOnly="1" outline="0" fieldPosition="0">
        <references count="2">
          <reference field="4" count="1" selected="0">
            <x v="51"/>
          </reference>
          <reference field="5" count="0"/>
        </references>
      </pivotArea>
    </format>
    <format dxfId="5258">
      <pivotArea dataOnly="0" labelOnly="1" outline="0" fieldPosition="0">
        <references count="2">
          <reference field="4" count="1" selected="0">
            <x v="52"/>
          </reference>
          <reference field="5" count="1">
            <x v="0"/>
          </reference>
        </references>
      </pivotArea>
    </format>
    <format dxfId="5257">
      <pivotArea dataOnly="0" labelOnly="1" outline="0" fieldPosition="0">
        <references count="2">
          <reference field="4" count="1" selected="0">
            <x v="53"/>
          </reference>
          <reference field="5" count="0"/>
        </references>
      </pivotArea>
    </format>
    <format dxfId="5256">
      <pivotArea dataOnly="0" labelOnly="1" outline="0" fieldPosition="0">
        <references count="2">
          <reference field="4" count="1" selected="0">
            <x v="54"/>
          </reference>
          <reference field="5" count="0"/>
        </references>
      </pivotArea>
    </format>
    <format dxfId="5255">
      <pivotArea dataOnly="0" labelOnly="1" outline="0" fieldPosition="0">
        <references count="2">
          <reference field="4" count="1" selected="0">
            <x v="55"/>
          </reference>
          <reference field="5" count="0"/>
        </references>
      </pivotArea>
    </format>
    <format dxfId="5254">
      <pivotArea dataOnly="0" labelOnly="1" outline="0" fieldPosition="0">
        <references count="2">
          <reference field="4" count="1" selected="0">
            <x v="56"/>
          </reference>
          <reference field="5" count="0"/>
        </references>
      </pivotArea>
    </format>
    <format dxfId="5253">
      <pivotArea dataOnly="0" labelOnly="1" outline="0" fieldPosition="0">
        <references count="2">
          <reference field="4" count="1" selected="0">
            <x v="57"/>
          </reference>
          <reference field="5" count="0"/>
        </references>
      </pivotArea>
    </format>
    <format dxfId="5252">
      <pivotArea dataOnly="0" labelOnly="1" outline="0" fieldPosition="0">
        <references count="2">
          <reference field="4" count="1" selected="0">
            <x v="58"/>
          </reference>
          <reference field="5" count="0"/>
        </references>
      </pivotArea>
    </format>
    <format dxfId="5251">
      <pivotArea dataOnly="0" labelOnly="1" outline="0" fieldPosition="0">
        <references count="2">
          <reference field="4" count="1" selected="0">
            <x v="59"/>
          </reference>
          <reference field="5" count="0"/>
        </references>
      </pivotArea>
    </format>
    <format dxfId="5250">
      <pivotArea dataOnly="0" labelOnly="1" outline="0" fieldPosition="0">
        <references count="2">
          <reference field="4" count="1" selected="0">
            <x v="60"/>
          </reference>
          <reference field="5" count="0"/>
        </references>
      </pivotArea>
    </format>
    <format dxfId="5249">
      <pivotArea dataOnly="0" labelOnly="1" outline="0" fieldPosition="0">
        <references count="2">
          <reference field="4" count="1" selected="0">
            <x v="61"/>
          </reference>
          <reference field="5" count="0"/>
        </references>
      </pivotArea>
    </format>
    <format dxfId="5248">
      <pivotArea dataOnly="0" labelOnly="1" outline="0" fieldPosition="0">
        <references count="2">
          <reference field="4" count="1" selected="0">
            <x v="62"/>
          </reference>
          <reference field="5" count="0"/>
        </references>
      </pivotArea>
    </format>
    <format dxfId="5247">
      <pivotArea dataOnly="0" labelOnly="1" outline="0" fieldPosition="0">
        <references count="2">
          <reference field="4" count="1" selected="0">
            <x v="63"/>
          </reference>
          <reference field="5" count="0"/>
        </references>
      </pivotArea>
    </format>
    <format dxfId="5246">
      <pivotArea dataOnly="0" labelOnly="1" outline="0" fieldPosition="0">
        <references count="2">
          <reference field="4" count="1" selected="0">
            <x v="64"/>
          </reference>
          <reference field="5" count="0"/>
        </references>
      </pivotArea>
    </format>
    <format dxfId="5245">
      <pivotArea dataOnly="0" labelOnly="1" outline="0" fieldPosition="0">
        <references count="2">
          <reference field="4" count="1" selected="0">
            <x v="65"/>
          </reference>
          <reference field="5" count="1">
            <x v="1"/>
          </reference>
        </references>
      </pivotArea>
    </format>
    <format dxfId="5244">
      <pivotArea dataOnly="0" labelOnly="1" outline="0" fieldPosition="0">
        <references count="2">
          <reference field="4" count="1" selected="0">
            <x v="66"/>
          </reference>
          <reference field="5" count="0"/>
        </references>
      </pivotArea>
    </format>
    <format dxfId="5243">
      <pivotArea dataOnly="0" labelOnly="1" outline="0" fieldPosition="0">
        <references count="2">
          <reference field="4" count="1" selected="0">
            <x v="67"/>
          </reference>
          <reference field="5" count="0"/>
        </references>
      </pivotArea>
    </format>
    <format dxfId="5242">
      <pivotArea dataOnly="0" labelOnly="1" outline="0" fieldPosition="0">
        <references count="2">
          <reference field="4" count="1" selected="0">
            <x v="68"/>
          </reference>
          <reference field="5" count="0"/>
        </references>
      </pivotArea>
    </format>
    <format dxfId="5241">
      <pivotArea dataOnly="0" labelOnly="1" outline="0" fieldPosition="0">
        <references count="2">
          <reference field="4" count="1" selected="0">
            <x v="69"/>
          </reference>
          <reference field="5" count="0"/>
        </references>
      </pivotArea>
    </format>
    <format dxfId="5240">
      <pivotArea dataOnly="0" labelOnly="1" outline="0" fieldPosition="0">
        <references count="2">
          <reference field="4" count="1" selected="0">
            <x v="70"/>
          </reference>
          <reference field="5" count="0"/>
        </references>
      </pivotArea>
    </format>
    <format dxfId="5239">
      <pivotArea dataOnly="0" labelOnly="1" outline="0" fieldPosition="0">
        <references count="2">
          <reference field="4" count="1" selected="0">
            <x v="71"/>
          </reference>
          <reference field="5" count="0"/>
        </references>
      </pivotArea>
    </format>
    <format dxfId="5238">
      <pivotArea dataOnly="0" labelOnly="1" outline="0" fieldPosition="0">
        <references count="2">
          <reference field="4" count="1" selected="0">
            <x v="72"/>
          </reference>
          <reference field="5" count="0"/>
        </references>
      </pivotArea>
    </format>
    <format dxfId="5237">
      <pivotArea dataOnly="0" labelOnly="1" outline="0" fieldPosition="0">
        <references count="2">
          <reference field="4" count="1" selected="0">
            <x v="73"/>
          </reference>
          <reference field="5" count="0"/>
        </references>
      </pivotArea>
    </format>
    <format dxfId="5236">
      <pivotArea dataOnly="0" labelOnly="1" outline="0" fieldPosition="0">
        <references count="2">
          <reference field="4" count="1" selected="0">
            <x v="74"/>
          </reference>
          <reference field="5" count="0"/>
        </references>
      </pivotArea>
    </format>
    <format dxfId="5235">
      <pivotArea dataOnly="0" labelOnly="1" outline="0" fieldPosition="0">
        <references count="2">
          <reference field="4" count="1" selected="0">
            <x v="75"/>
          </reference>
          <reference field="5" count="0"/>
        </references>
      </pivotArea>
    </format>
    <format dxfId="5234">
      <pivotArea dataOnly="0" labelOnly="1" outline="0" fieldPosition="0">
        <references count="2">
          <reference field="4" count="1" selected="0">
            <x v="76"/>
          </reference>
          <reference field="5" count="0"/>
        </references>
      </pivotArea>
    </format>
    <format dxfId="5233">
      <pivotArea dataOnly="0" labelOnly="1" outline="0" fieldPosition="0">
        <references count="2">
          <reference field="4" count="1" selected="0">
            <x v="77"/>
          </reference>
          <reference field="5" count="0"/>
        </references>
      </pivotArea>
    </format>
    <format dxfId="5232">
      <pivotArea dataOnly="0" labelOnly="1" outline="0" fieldPosition="0">
        <references count="2">
          <reference field="4" count="1" selected="0">
            <x v="78"/>
          </reference>
          <reference field="5" count="0"/>
        </references>
      </pivotArea>
    </format>
    <format dxfId="5231">
      <pivotArea dataOnly="0" labelOnly="1" outline="0" fieldPosition="0">
        <references count="2">
          <reference field="4" count="1" selected="0">
            <x v="79"/>
          </reference>
          <reference field="5" count="0"/>
        </references>
      </pivotArea>
    </format>
    <format dxfId="5230">
      <pivotArea dataOnly="0" labelOnly="1" outline="0" fieldPosition="0">
        <references count="2">
          <reference field="4" count="1" selected="0">
            <x v="80"/>
          </reference>
          <reference field="5" count="0"/>
        </references>
      </pivotArea>
    </format>
    <format dxfId="5229">
      <pivotArea dataOnly="0" labelOnly="1" outline="0" fieldPosition="0">
        <references count="2">
          <reference field="4" count="1" selected="0">
            <x v="81"/>
          </reference>
          <reference field="5" count="0"/>
        </references>
      </pivotArea>
    </format>
    <format dxfId="5228">
      <pivotArea dataOnly="0" labelOnly="1" outline="0" fieldPosition="0">
        <references count="2">
          <reference field="4" count="1" selected="0">
            <x v="82"/>
          </reference>
          <reference field="5" count="0"/>
        </references>
      </pivotArea>
    </format>
    <format dxfId="5227">
      <pivotArea dataOnly="0" labelOnly="1" outline="0" fieldPosition="0">
        <references count="2">
          <reference field="4" count="1" selected="0">
            <x v="83"/>
          </reference>
          <reference field="5" count="0"/>
        </references>
      </pivotArea>
    </format>
    <format dxfId="5226">
      <pivotArea dataOnly="0" labelOnly="1" outline="0" fieldPosition="0">
        <references count="2">
          <reference field="4" count="1" selected="0">
            <x v="84"/>
          </reference>
          <reference field="5" count="0"/>
        </references>
      </pivotArea>
    </format>
    <format dxfId="5225">
      <pivotArea dataOnly="0" labelOnly="1" outline="0" fieldPosition="0">
        <references count="2">
          <reference field="4" count="1" selected="0">
            <x v="85"/>
          </reference>
          <reference field="5" count="0"/>
        </references>
      </pivotArea>
    </format>
    <format dxfId="5224">
      <pivotArea dataOnly="0" labelOnly="1" outline="0" fieldPosition="0">
        <references count="2">
          <reference field="4" count="1" selected="0">
            <x v="86"/>
          </reference>
          <reference field="5" count="0"/>
        </references>
      </pivotArea>
    </format>
    <format dxfId="5223">
      <pivotArea dataOnly="0" labelOnly="1" outline="0" fieldPosition="0">
        <references count="2">
          <reference field="4" count="1" selected="0">
            <x v="87"/>
          </reference>
          <reference field="5" count="0"/>
        </references>
      </pivotArea>
    </format>
    <format dxfId="5222">
      <pivotArea dataOnly="0" labelOnly="1" outline="0" fieldPosition="0">
        <references count="2">
          <reference field="4" count="1" selected="0">
            <x v="88"/>
          </reference>
          <reference field="5" count="0"/>
        </references>
      </pivotArea>
    </format>
    <format dxfId="5221">
      <pivotArea dataOnly="0" labelOnly="1" outline="0" fieldPosition="0">
        <references count="2">
          <reference field="4" count="1" selected="0">
            <x v="89"/>
          </reference>
          <reference field="5" count="0"/>
        </references>
      </pivotArea>
    </format>
    <format dxfId="5220">
      <pivotArea dataOnly="0" labelOnly="1" outline="0" fieldPosition="0">
        <references count="2">
          <reference field="4" count="1" selected="0">
            <x v="90"/>
          </reference>
          <reference field="5" count="1">
            <x v="1"/>
          </reference>
        </references>
      </pivotArea>
    </format>
    <format dxfId="5219">
      <pivotArea dataOnly="0" labelOnly="1" outline="0" fieldPosition="0">
        <references count="2">
          <reference field="4" count="1" selected="0">
            <x v="91"/>
          </reference>
          <reference field="5" count="1">
            <x v="0"/>
          </reference>
        </references>
      </pivotArea>
    </format>
    <format dxfId="5218">
      <pivotArea dataOnly="0" labelOnly="1" outline="0" fieldPosition="0">
        <references count="2">
          <reference field="4" count="1" selected="0">
            <x v="92"/>
          </reference>
          <reference field="5" count="1">
            <x v="1"/>
          </reference>
        </references>
      </pivotArea>
    </format>
    <format dxfId="5217">
      <pivotArea dataOnly="0" labelOnly="1" outline="0" fieldPosition="0">
        <references count="2">
          <reference field="4" count="1" selected="0">
            <x v="93"/>
          </reference>
          <reference field="5" count="1">
            <x v="0"/>
          </reference>
        </references>
      </pivotArea>
    </format>
    <format dxfId="5216">
      <pivotArea dataOnly="0" labelOnly="1" outline="0" fieldPosition="0">
        <references count="2">
          <reference field="4" count="1" selected="0">
            <x v="94"/>
          </reference>
          <reference field="5" count="0"/>
        </references>
      </pivotArea>
    </format>
    <format dxfId="5215">
      <pivotArea dataOnly="0" labelOnly="1" outline="0" fieldPosition="0">
        <references count="2">
          <reference field="4" count="1" selected="0">
            <x v="95"/>
          </reference>
          <reference field="5" count="0"/>
        </references>
      </pivotArea>
    </format>
    <format dxfId="5214">
      <pivotArea dataOnly="0" labelOnly="1" outline="0" fieldPosition="0">
        <references count="2">
          <reference field="4" count="1" selected="0">
            <x v="96"/>
          </reference>
          <reference field="5" count="0"/>
        </references>
      </pivotArea>
    </format>
    <format dxfId="5213">
      <pivotArea dataOnly="0" labelOnly="1" outline="0" fieldPosition="0">
        <references count="2">
          <reference field="4" count="1" selected="0">
            <x v="97"/>
          </reference>
          <reference field="5" count="0"/>
        </references>
      </pivotArea>
    </format>
    <format dxfId="5212">
      <pivotArea dataOnly="0" labelOnly="1" outline="0" fieldPosition="0">
        <references count="2">
          <reference field="4" count="1" selected="0">
            <x v="98"/>
          </reference>
          <reference field="5" count="0"/>
        </references>
      </pivotArea>
    </format>
    <format dxfId="5211">
      <pivotArea dataOnly="0" labelOnly="1" outline="0" fieldPosition="0">
        <references count="2">
          <reference field="4" count="1" selected="0">
            <x v="99"/>
          </reference>
          <reference field="5" count="0"/>
        </references>
      </pivotArea>
    </format>
    <format dxfId="5210">
      <pivotArea dataOnly="0" labelOnly="1" outline="0" fieldPosition="0">
        <references count="2">
          <reference field="4" count="1" selected="0">
            <x v="100"/>
          </reference>
          <reference field="5" count="1">
            <x v="0"/>
          </reference>
        </references>
      </pivotArea>
    </format>
    <format dxfId="5209">
      <pivotArea dataOnly="0" labelOnly="1" outline="0" fieldPosition="0">
        <references count="2">
          <reference field="4" count="1" selected="0">
            <x v="101"/>
          </reference>
          <reference field="5" count="0"/>
        </references>
      </pivotArea>
    </format>
    <format dxfId="5208">
      <pivotArea dataOnly="0" labelOnly="1" outline="0" fieldPosition="0">
        <references count="2">
          <reference field="4" count="1" selected="0">
            <x v="102"/>
          </reference>
          <reference field="5" count="0"/>
        </references>
      </pivotArea>
    </format>
    <format dxfId="5207">
      <pivotArea dataOnly="0" labelOnly="1" outline="0" fieldPosition="0">
        <references count="2">
          <reference field="4" count="1" selected="0">
            <x v="103"/>
          </reference>
          <reference field="5" count="0"/>
        </references>
      </pivotArea>
    </format>
    <format dxfId="5206">
      <pivotArea dataOnly="0" labelOnly="1" outline="0" fieldPosition="0">
        <references count="2">
          <reference field="4" count="1" selected="0">
            <x v="104"/>
          </reference>
          <reference field="5" count="0"/>
        </references>
      </pivotArea>
    </format>
    <format dxfId="5205">
      <pivotArea dataOnly="0" labelOnly="1" outline="0" fieldPosition="0">
        <references count="2">
          <reference field="4" count="1" selected="0">
            <x v="105"/>
          </reference>
          <reference field="5" count="1">
            <x v="1"/>
          </reference>
        </references>
      </pivotArea>
    </format>
    <format dxfId="5204">
      <pivotArea dataOnly="0" labelOnly="1" outline="0" fieldPosition="0">
        <references count="2">
          <reference field="4" count="1" selected="0">
            <x v="106"/>
          </reference>
          <reference field="5" count="0"/>
        </references>
      </pivotArea>
    </format>
    <format dxfId="5203">
      <pivotArea dataOnly="0" labelOnly="1" outline="0" fieldPosition="0">
        <references count="2">
          <reference field="4" count="1" selected="0">
            <x v="107"/>
          </reference>
          <reference field="5" count="0"/>
        </references>
      </pivotArea>
    </format>
    <format dxfId="5202">
      <pivotArea dataOnly="0" labelOnly="1" outline="0" fieldPosition="0">
        <references count="2">
          <reference field="4" count="1" selected="0">
            <x v="108"/>
          </reference>
          <reference field="5" count="0"/>
        </references>
      </pivotArea>
    </format>
    <format dxfId="5201">
      <pivotArea dataOnly="0" labelOnly="1" outline="0" fieldPosition="0">
        <references count="2">
          <reference field="4" count="1" selected="0">
            <x v="109"/>
          </reference>
          <reference field="5" count="0"/>
        </references>
      </pivotArea>
    </format>
    <format dxfId="5200">
      <pivotArea dataOnly="0" labelOnly="1" outline="0" fieldPosition="0">
        <references count="2">
          <reference field="4" count="1" selected="0">
            <x v="110"/>
          </reference>
          <reference field="5" count="0"/>
        </references>
      </pivotArea>
    </format>
    <format dxfId="5199">
      <pivotArea dataOnly="0" labelOnly="1" outline="0" fieldPosition="0">
        <references count="2">
          <reference field="4" count="1" selected="0">
            <x v="111"/>
          </reference>
          <reference field="5" count="0"/>
        </references>
      </pivotArea>
    </format>
    <format dxfId="5198">
      <pivotArea dataOnly="0" labelOnly="1" outline="0" fieldPosition="0">
        <references count="2">
          <reference field="4" count="1" selected="0">
            <x v="112"/>
          </reference>
          <reference field="5" count="0"/>
        </references>
      </pivotArea>
    </format>
    <format dxfId="5197">
      <pivotArea dataOnly="0" labelOnly="1" outline="0" fieldPosition="0">
        <references count="2">
          <reference field="4" count="1" selected="0">
            <x v="113"/>
          </reference>
          <reference field="5" count="0"/>
        </references>
      </pivotArea>
    </format>
    <format dxfId="5196">
      <pivotArea dataOnly="0" labelOnly="1" outline="0" fieldPosition="0">
        <references count="2">
          <reference field="4" count="1" selected="0">
            <x v="114"/>
          </reference>
          <reference field="5" count="0"/>
        </references>
      </pivotArea>
    </format>
    <format dxfId="5195">
      <pivotArea dataOnly="0" labelOnly="1" outline="0" fieldPosition="0">
        <references count="2">
          <reference field="4" count="1" selected="0">
            <x v="115"/>
          </reference>
          <reference field="5" count="1">
            <x v="1"/>
          </reference>
        </references>
      </pivotArea>
    </format>
    <format dxfId="5194">
      <pivotArea dataOnly="0" labelOnly="1" outline="0" fieldPosition="0">
        <references count="2">
          <reference field="4" count="1" selected="0">
            <x v="116"/>
          </reference>
          <reference field="5" count="2">
            <x v="0"/>
            <x v="1"/>
          </reference>
        </references>
      </pivotArea>
    </format>
    <format dxfId="5193">
      <pivotArea dataOnly="0" labelOnly="1" outline="0" fieldPosition="0">
        <references count="2">
          <reference field="4" count="1" selected="0">
            <x v="117"/>
          </reference>
          <reference field="5" count="0"/>
        </references>
      </pivotArea>
    </format>
    <format dxfId="5192">
      <pivotArea dataOnly="0" labelOnly="1" outline="0" fieldPosition="0">
        <references count="2">
          <reference field="4" count="1" selected="0">
            <x v="118"/>
          </reference>
          <reference field="5" count="0"/>
        </references>
      </pivotArea>
    </format>
    <format dxfId="5191">
      <pivotArea dataOnly="0" labelOnly="1" outline="0" fieldPosition="0">
        <references count="2">
          <reference field="4" count="1" selected="0">
            <x v="119"/>
          </reference>
          <reference field="5" count="0"/>
        </references>
      </pivotArea>
    </format>
    <format dxfId="5190">
      <pivotArea dataOnly="0" labelOnly="1" outline="0" fieldPosition="0">
        <references count="2">
          <reference field="4" count="1" selected="0">
            <x v="120"/>
          </reference>
          <reference field="5" count="0"/>
        </references>
      </pivotArea>
    </format>
    <format dxfId="5189">
      <pivotArea dataOnly="0" labelOnly="1" outline="0" fieldPosition="0">
        <references count="2">
          <reference field="4" count="1" selected="0">
            <x v="121"/>
          </reference>
          <reference field="5" count="0"/>
        </references>
      </pivotArea>
    </format>
    <format dxfId="5188">
      <pivotArea dataOnly="0" labelOnly="1" outline="0" fieldPosition="0">
        <references count="2">
          <reference field="4" count="1" selected="0">
            <x v="122"/>
          </reference>
          <reference field="5" count="0"/>
        </references>
      </pivotArea>
    </format>
    <format dxfId="5187">
      <pivotArea dataOnly="0" labelOnly="1" outline="0" fieldPosition="0">
        <references count="2">
          <reference field="4" count="1" selected="0">
            <x v="123"/>
          </reference>
          <reference field="5" count="0"/>
        </references>
      </pivotArea>
    </format>
    <format dxfId="5186">
      <pivotArea dataOnly="0" labelOnly="1" outline="0" fieldPosition="0">
        <references count="2">
          <reference field="4" count="1" selected="0">
            <x v="124"/>
          </reference>
          <reference field="5" count="1">
            <x v="0"/>
          </reference>
        </references>
      </pivotArea>
    </format>
    <format dxfId="5185">
      <pivotArea dataOnly="0" labelOnly="1" outline="0" fieldPosition="0">
        <references count="2">
          <reference field="4" count="1" selected="0">
            <x v="125"/>
          </reference>
          <reference field="5" count="0"/>
        </references>
      </pivotArea>
    </format>
    <format dxfId="5184">
      <pivotArea dataOnly="0" labelOnly="1" outline="0" fieldPosition="0">
        <references count="2">
          <reference field="4" count="1" selected="0">
            <x v="126"/>
          </reference>
          <reference field="5" count="0"/>
        </references>
      </pivotArea>
    </format>
    <format dxfId="5183">
      <pivotArea dataOnly="0" labelOnly="1" outline="0" fieldPosition="0">
        <references count="2">
          <reference field="4" count="1" selected="0">
            <x v="127"/>
          </reference>
          <reference field="5" count="0"/>
        </references>
      </pivotArea>
    </format>
    <format dxfId="5182">
      <pivotArea dataOnly="0" labelOnly="1" outline="0" fieldPosition="0">
        <references count="2">
          <reference field="4" count="1" selected="0">
            <x v="128"/>
          </reference>
          <reference field="5" count="0"/>
        </references>
      </pivotArea>
    </format>
    <format dxfId="5181">
      <pivotArea dataOnly="0" labelOnly="1" outline="0" fieldPosition="0">
        <references count="2">
          <reference field="4" count="1" selected="0">
            <x v="129"/>
          </reference>
          <reference field="5" count="0"/>
        </references>
      </pivotArea>
    </format>
    <format dxfId="5180">
      <pivotArea dataOnly="0" labelOnly="1" outline="0" fieldPosition="0">
        <references count="2">
          <reference field="4" count="1" selected="0">
            <x v="130"/>
          </reference>
          <reference field="5" count="0"/>
        </references>
      </pivotArea>
    </format>
    <format dxfId="5179">
      <pivotArea dataOnly="0" labelOnly="1" outline="0" fieldPosition="0">
        <references count="2">
          <reference field="4" count="1" selected="0">
            <x v="131"/>
          </reference>
          <reference field="5" count="0"/>
        </references>
      </pivotArea>
    </format>
    <format dxfId="5178">
      <pivotArea dataOnly="0" labelOnly="1" outline="0" fieldPosition="0">
        <references count="2">
          <reference field="4" count="1" selected="0">
            <x v="132"/>
          </reference>
          <reference field="5" count="2">
            <x v="0"/>
            <x v="1"/>
          </reference>
        </references>
      </pivotArea>
    </format>
    <format dxfId="5177">
      <pivotArea dataOnly="0" labelOnly="1" outline="0" fieldPosition="0">
        <references count="2">
          <reference field="4" count="1" selected="0">
            <x v="133"/>
          </reference>
          <reference field="5" count="0"/>
        </references>
      </pivotArea>
    </format>
    <format dxfId="5176">
      <pivotArea dataOnly="0" labelOnly="1" outline="0" fieldPosition="0">
        <references count="2">
          <reference field="4" count="1" selected="0">
            <x v="134"/>
          </reference>
          <reference field="5" count="0"/>
        </references>
      </pivotArea>
    </format>
    <format dxfId="5175">
      <pivotArea dataOnly="0" labelOnly="1" outline="0" fieldPosition="0">
        <references count="2">
          <reference field="4" count="1" selected="0">
            <x v="135"/>
          </reference>
          <reference field="5" count="0"/>
        </references>
      </pivotArea>
    </format>
    <format dxfId="5174">
      <pivotArea dataOnly="0" labelOnly="1" outline="0" fieldPosition="0">
        <references count="2">
          <reference field="4" count="1" selected="0">
            <x v="136"/>
          </reference>
          <reference field="5" count="0"/>
        </references>
      </pivotArea>
    </format>
    <format dxfId="5173">
      <pivotArea dataOnly="0" labelOnly="1" outline="0" fieldPosition="0">
        <references count="2">
          <reference field="4" count="1" selected="0">
            <x v="137"/>
          </reference>
          <reference field="5" count="0"/>
        </references>
      </pivotArea>
    </format>
    <format dxfId="5172">
      <pivotArea dataOnly="0" labelOnly="1" outline="0" fieldPosition="0">
        <references count="2">
          <reference field="4" count="1" selected="0">
            <x v="138"/>
          </reference>
          <reference field="5" count="0"/>
        </references>
      </pivotArea>
    </format>
    <format dxfId="5171">
      <pivotArea dataOnly="0" labelOnly="1" outline="0" fieldPosition="0">
        <references count="2">
          <reference field="4" count="1" selected="0">
            <x v="139"/>
          </reference>
          <reference field="5" count="0"/>
        </references>
      </pivotArea>
    </format>
    <format dxfId="5170">
      <pivotArea dataOnly="0" labelOnly="1" outline="0" fieldPosition="0">
        <references count="2">
          <reference field="4" count="1" selected="0">
            <x v="140"/>
          </reference>
          <reference field="5" count="0"/>
        </references>
      </pivotArea>
    </format>
    <format dxfId="5169">
      <pivotArea dataOnly="0" labelOnly="1" outline="0" fieldPosition="0">
        <references count="2">
          <reference field="4" count="1" selected="0">
            <x v="141"/>
          </reference>
          <reference field="5" count="0"/>
        </references>
      </pivotArea>
    </format>
    <format dxfId="5168">
      <pivotArea dataOnly="0" labelOnly="1" outline="0" fieldPosition="0">
        <references count="2">
          <reference field="4" count="1" selected="0">
            <x v="142"/>
          </reference>
          <reference field="5" count="0"/>
        </references>
      </pivotArea>
    </format>
    <format dxfId="5167">
      <pivotArea dataOnly="0" labelOnly="1" outline="0" fieldPosition="0">
        <references count="2">
          <reference field="4" count="1" selected="0">
            <x v="143"/>
          </reference>
          <reference field="5" count="0"/>
        </references>
      </pivotArea>
    </format>
    <format dxfId="5166">
      <pivotArea dataOnly="0" labelOnly="1" outline="0" fieldPosition="0">
        <references count="2">
          <reference field="4" count="1" selected="0">
            <x v="144"/>
          </reference>
          <reference field="5" count="1">
            <x v="1"/>
          </reference>
        </references>
      </pivotArea>
    </format>
    <format dxfId="5165">
      <pivotArea dataOnly="0" labelOnly="1" outline="0" fieldPosition="0">
        <references count="2">
          <reference field="4" count="1" selected="0">
            <x v="145"/>
          </reference>
          <reference field="5" count="0"/>
        </references>
      </pivotArea>
    </format>
    <format dxfId="5164">
      <pivotArea dataOnly="0" labelOnly="1" outline="0" fieldPosition="0">
        <references count="2">
          <reference field="4" count="1" selected="0">
            <x v="146"/>
          </reference>
          <reference field="5" count="0"/>
        </references>
      </pivotArea>
    </format>
    <format dxfId="5163">
      <pivotArea dataOnly="0" labelOnly="1" outline="0" fieldPosition="0">
        <references count="2">
          <reference field="4" count="1" selected="0">
            <x v="147"/>
          </reference>
          <reference field="5" count="0"/>
        </references>
      </pivotArea>
    </format>
    <format dxfId="5162">
      <pivotArea dataOnly="0" labelOnly="1" outline="0" fieldPosition="0">
        <references count="2">
          <reference field="4" count="1" selected="0">
            <x v="148"/>
          </reference>
          <reference field="5" count="0"/>
        </references>
      </pivotArea>
    </format>
    <format dxfId="5161">
      <pivotArea dataOnly="0" labelOnly="1" outline="0" fieldPosition="0">
        <references count="2">
          <reference field="4" count="1" selected="0">
            <x v="149"/>
          </reference>
          <reference field="5" count="0"/>
        </references>
      </pivotArea>
    </format>
    <format dxfId="5160">
      <pivotArea dataOnly="0" labelOnly="1" outline="0" fieldPosition="0">
        <references count="2">
          <reference field="4" count="1" selected="0">
            <x v="150"/>
          </reference>
          <reference field="5" count="0"/>
        </references>
      </pivotArea>
    </format>
    <format dxfId="5159">
      <pivotArea dataOnly="0" labelOnly="1" outline="0" fieldPosition="0">
        <references count="2">
          <reference field="4" count="1" selected="0">
            <x v="151"/>
          </reference>
          <reference field="5" count="0"/>
        </references>
      </pivotArea>
    </format>
    <format dxfId="5158">
      <pivotArea dataOnly="0" labelOnly="1" outline="0" fieldPosition="0">
        <references count="2">
          <reference field="4" count="1" selected="0">
            <x v="152"/>
          </reference>
          <reference field="5" count="1">
            <x v="0"/>
          </reference>
        </references>
      </pivotArea>
    </format>
    <format dxfId="5157">
      <pivotArea dataOnly="0" labelOnly="1" outline="0" fieldPosition="0">
        <references count="2">
          <reference field="4" count="1" selected="0">
            <x v="153"/>
          </reference>
          <reference field="5" count="0"/>
        </references>
      </pivotArea>
    </format>
    <format dxfId="5156">
      <pivotArea dataOnly="0" labelOnly="1" outline="0" fieldPosition="0">
        <references count="2">
          <reference field="4" count="1" selected="0">
            <x v="154"/>
          </reference>
          <reference field="5" count="0"/>
        </references>
      </pivotArea>
    </format>
    <format dxfId="5155">
      <pivotArea dataOnly="0" labelOnly="1" outline="0" fieldPosition="0">
        <references count="2">
          <reference field="4" count="1" selected="0">
            <x v="155"/>
          </reference>
          <reference field="5" count="2">
            <x v="0"/>
            <x v="1"/>
          </reference>
        </references>
      </pivotArea>
    </format>
    <format dxfId="5154">
      <pivotArea dataOnly="0" labelOnly="1" outline="0" fieldPosition="0">
        <references count="2">
          <reference field="4" count="1" selected="0">
            <x v="156"/>
          </reference>
          <reference field="5" count="0"/>
        </references>
      </pivotArea>
    </format>
    <format dxfId="5153">
      <pivotArea dataOnly="0" labelOnly="1" outline="0" fieldPosition="0">
        <references count="2">
          <reference field="4" count="1" selected="0">
            <x v="157"/>
          </reference>
          <reference field="5" count="0"/>
        </references>
      </pivotArea>
    </format>
    <format dxfId="5152">
      <pivotArea dataOnly="0" labelOnly="1" outline="0" fieldPosition="0">
        <references count="2">
          <reference field="4" count="1" selected="0">
            <x v="158"/>
          </reference>
          <reference field="5" count="1">
            <x v="0"/>
          </reference>
        </references>
      </pivotArea>
    </format>
    <format dxfId="5151">
      <pivotArea dataOnly="0" labelOnly="1" outline="0" fieldPosition="0">
        <references count="2">
          <reference field="4" count="1" selected="0">
            <x v="159"/>
          </reference>
          <reference field="5" count="0"/>
        </references>
      </pivotArea>
    </format>
    <format dxfId="5150">
      <pivotArea dataOnly="0" labelOnly="1" outline="0" fieldPosition="0">
        <references count="2">
          <reference field="4" count="1" selected="0">
            <x v="160"/>
          </reference>
          <reference field="5" count="0"/>
        </references>
      </pivotArea>
    </format>
    <format dxfId="5149">
      <pivotArea dataOnly="0" labelOnly="1" outline="0" fieldPosition="0">
        <references count="2">
          <reference field="4" count="1" selected="0">
            <x v="161"/>
          </reference>
          <reference field="5" count="0"/>
        </references>
      </pivotArea>
    </format>
    <format dxfId="5148">
      <pivotArea dataOnly="0" labelOnly="1" outline="0" fieldPosition="0">
        <references count="2">
          <reference field="4" count="1" selected="0">
            <x v="162"/>
          </reference>
          <reference field="5" count="0"/>
        </references>
      </pivotArea>
    </format>
    <format dxfId="5147">
      <pivotArea dataOnly="0" labelOnly="1" outline="0" fieldPosition="0">
        <references count="2">
          <reference field="4" count="1" selected="0">
            <x v="163"/>
          </reference>
          <reference field="5" count="0"/>
        </references>
      </pivotArea>
    </format>
    <format dxfId="5146">
      <pivotArea dataOnly="0" labelOnly="1" outline="0" fieldPosition="0">
        <references count="2">
          <reference field="4" count="1" selected="0">
            <x v="164"/>
          </reference>
          <reference field="5" count="0"/>
        </references>
      </pivotArea>
    </format>
    <format dxfId="5145">
      <pivotArea dataOnly="0" labelOnly="1" outline="0" fieldPosition="0">
        <references count="2">
          <reference field="4" count="1" selected="0">
            <x v="165"/>
          </reference>
          <reference field="5" count="0"/>
        </references>
      </pivotArea>
    </format>
    <format dxfId="5144">
      <pivotArea dataOnly="0" labelOnly="1" outline="0" fieldPosition="0">
        <references count="2">
          <reference field="4" count="1" selected="0">
            <x v="166"/>
          </reference>
          <reference field="5" count="0"/>
        </references>
      </pivotArea>
    </format>
    <format dxfId="5143">
      <pivotArea dataOnly="0" labelOnly="1" outline="0" fieldPosition="0">
        <references count="2">
          <reference field="4" count="1" selected="0">
            <x v="167"/>
          </reference>
          <reference field="5" count="0"/>
        </references>
      </pivotArea>
    </format>
    <format dxfId="5142">
      <pivotArea dataOnly="0" labelOnly="1" outline="0" fieldPosition="0">
        <references count="2">
          <reference field="4" count="1" selected="0">
            <x v="168"/>
          </reference>
          <reference field="5" count="0"/>
        </references>
      </pivotArea>
    </format>
    <format dxfId="5141">
      <pivotArea dataOnly="0" labelOnly="1" outline="0" fieldPosition="0">
        <references count="2">
          <reference field="4" count="1" selected="0">
            <x v="169"/>
          </reference>
          <reference field="5" count="0"/>
        </references>
      </pivotArea>
    </format>
    <format dxfId="5140">
      <pivotArea dataOnly="0" labelOnly="1" outline="0" fieldPosition="0">
        <references count="2">
          <reference field="4" count="1" selected="0">
            <x v="170"/>
          </reference>
          <reference field="5" count="1">
            <x v="1"/>
          </reference>
        </references>
      </pivotArea>
    </format>
    <format dxfId="5139">
      <pivotArea dataOnly="0" labelOnly="1" outline="0" fieldPosition="0">
        <references count="2">
          <reference field="4" count="1" selected="0">
            <x v="171"/>
          </reference>
          <reference field="5" count="0"/>
        </references>
      </pivotArea>
    </format>
    <format dxfId="5138">
      <pivotArea dataOnly="0" labelOnly="1" outline="0" fieldPosition="0">
        <references count="2">
          <reference field="4" count="1" selected="0">
            <x v="172"/>
          </reference>
          <reference field="5" count="0"/>
        </references>
      </pivotArea>
    </format>
    <format dxfId="5137">
      <pivotArea dataOnly="0" labelOnly="1" outline="0" fieldPosition="0">
        <references count="2">
          <reference field="4" count="1" selected="0">
            <x v="173"/>
          </reference>
          <reference field="5" count="0"/>
        </references>
      </pivotArea>
    </format>
    <format dxfId="5136">
      <pivotArea dataOnly="0" labelOnly="1" outline="0" fieldPosition="0">
        <references count="2">
          <reference field="4" count="1" selected="0">
            <x v="174"/>
          </reference>
          <reference field="5" count="0"/>
        </references>
      </pivotArea>
    </format>
    <format dxfId="5135">
      <pivotArea dataOnly="0" labelOnly="1" outline="0" fieldPosition="0">
        <references count="2">
          <reference field="4" count="1" selected="0">
            <x v="175"/>
          </reference>
          <reference field="5" count="0"/>
        </references>
      </pivotArea>
    </format>
    <format dxfId="5134">
      <pivotArea dataOnly="0" labelOnly="1" outline="0" fieldPosition="0">
        <references count="2">
          <reference field="4" count="1" selected="0">
            <x v="176"/>
          </reference>
          <reference field="5" count="0"/>
        </references>
      </pivotArea>
    </format>
    <format dxfId="5133">
      <pivotArea dataOnly="0" labelOnly="1" outline="0" fieldPosition="0">
        <references count="2">
          <reference field="4" count="1" selected="0">
            <x v="177"/>
          </reference>
          <reference field="5" count="1">
            <x v="0"/>
          </reference>
        </references>
      </pivotArea>
    </format>
    <format dxfId="5132">
      <pivotArea dataOnly="0" labelOnly="1" outline="0" fieldPosition="0">
        <references count="2">
          <reference field="4" count="1" selected="0">
            <x v="178"/>
          </reference>
          <reference field="5" count="0"/>
        </references>
      </pivotArea>
    </format>
    <format dxfId="5131">
      <pivotArea dataOnly="0" labelOnly="1" outline="0" fieldPosition="0">
        <references count="2">
          <reference field="4" count="1" selected="0">
            <x v="179"/>
          </reference>
          <reference field="5" count="0"/>
        </references>
      </pivotArea>
    </format>
    <format dxfId="5130">
      <pivotArea dataOnly="0" labelOnly="1" outline="0" fieldPosition="0">
        <references count="2">
          <reference field="4" count="1" selected="0">
            <x v="180"/>
          </reference>
          <reference field="5" count="0"/>
        </references>
      </pivotArea>
    </format>
    <format dxfId="5129">
      <pivotArea dataOnly="0" labelOnly="1" outline="0" fieldPosition="0">
        <references count="2">
          <reference field="4" count="1" selected="0">
            <x v="181"/>
          </reference>
          <reference field="5" count="0"/>
        </references>
      </pivotArea>
    </format>
    <format dxfId="5128">
      <pivotArea dataOnly="0" labelOnly="1" outline="0" fieldPosition="0">
        <references count="2">
          <reference field="4" count="1" selected="0">
            <x v="182"/>
          </reference>
          <reference field="5" count="0"/>
        </references>
      </pivotArea>
    </format>
    <format dxfId="5127">
      <pivotArea dataOnly="0" labelOnly="1" outline="0" fieldPosition="0">
        <references count="2">
          <reference field="4" count="1" selected="0">
            <x v="183"/>
          </reference>
          <reference field="5" count="0"/>
        </references>
      </pivotArea>
    </format>
    <format dxfId="5126">
      <pivotArea dataOnly="0" labelOnly="1" outline="0" fieldPosition="0">
        <references count="2">
          <reference field="4" count="1" selected="0">
            <x v="184"/>
          </reference>
          <reference field="5" count="0"/>
        </references>
      </pivotArea>
    </format>
    <format dxfId="5125">
      <pivotArea dataOnly="0" labelOnly="1" outline="0" fieldPosition="0">
        <references count="2">
          <reference field="4" count="1" selected="0">
            <x v="185"/>
          </reference>
          <reference field="5" count="0"/>
        </references>
      </pivotArea>
    </format>
    <format dxfId="5124">
      <pivotArea dataOnly="0" labelOnly="1" outline="0" fieldPosition="0">
        <references count="2">
          <reference field="4" count="1" selected="0">
            <x v="186"/>
          </reference>
          <reference field="5" count="0"/>
        </references>
      </pivotArea>
    </format>
    <format dxfId="5123">
      <pivotArea dataOnly="0" labelOnly="1" outline="0" fieldPosition="0">
        <references count="2">
          <reference field="4" count="1" selected="0">
            <x v="187"/>
          </reference>
          <reference field="5" count="2">
            <x v="0"/>
            <x v="1"/>
          </reference>
        </references>
      </pivotArea>
    </format>
    <format dxfId="5122">
      <pivotArea dataOnly="0" labelOnly="1" outline="0" fieldPosition="0">
        <references count="2">
          <reference field="4" count="1" selected="0">
            <x v="188"/>
          </reference>
          <reference field="5" count="0"/>
        </references>
      </pivotArea>
    </format>
    <format dxfId="5121">
      <pivotArea dataOnly="0" labelOnly="1" outline="0" fieldPosition="0">
        <references count="2">
          <reference field="4" count="1" selected="0">
            <x v="189"/>
          </reference>
          <reference field="5" count="0"/>
        </references>
      </pivotArea>
    </format>
    <format dxfId="5120">
      <pivotArea dataOnly="0" labelOnly="1" outline="0" fieldPosition="0">
        <references count="2">
          <reference field="4" count="1" selected="0">
            <x v="190"/>
          </reference>
          <reference field="5" count="2">
            <x v="0"/>
            <x v="1"/>
          </reference>
        </references>
      </pivotArea>
    </format>
    <format dxfId="5119">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5118">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5117">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5116">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5115">
      <pivotArea dataOnly="0" labelOnly="1" outline="0" fieldPosition="0">
        <references count="2">
          <reference field="4" count="1" selected="0">
            <x v="0"/>
          </reference>
          <reference field="5" count="0"/>
        </references>
      </pivotArea>
    </format>
    <format dxfId="5114">
      <pivotArea dataOnly="0" labelOnly="1" outline="0" fieldPosition="0">
        <references count="2">
          <reference field="4" count="1" selected="0">
            <x v="1"/>
          </reference>
          <reference field="5" count="0"/>
        </references>
      </pivotArea>
    </format>
    <format dxfId="5113">
      <pivotArea dataOnly="0" labelOnly="1" outline="0" fieldPosition="0">
        <references count="2">
          <reference field="4" count="1" selected="0">
            <x v="2"/>
          </reference>
          <reference field="5" count="0"/>
        </references>
      </pivotArea>
    </format>
    <format dxfId="5112">
      <pivotArea dataOnly="0" labelOnly="1" outline="0" fieldPosition="0">
        <references count="2">
          <reference field="4" count="1" selected="0">
            <x v="3"/>
          </reference>
          <reference field="5" count="0"/>
        </references>
      </pivotArea>
    </format>
    <format dxfId="5111">
      <pivotArea dataOnly="0" labelOnly="1" outline="0" fieldPosition="0">
        <references count="2">
          <reference field="4" count="1" selected="0">
            <x v="4"/>
          </reference>
          <reference field="5" count="0"/>
        </references>
      </pivotArea>
    </format>
    <format dxfId="5110">
      <pivotArea dataOnly="0" labelOnly="1" outline="0" fieldPosition="0">
        <references count="2">
          <reference field="4" count="1" selected="0">
            <x v="5"/>
          </reference>
          <reference field="5" count="0"/>
        </references>
      </pivotArea>
    </format>
    <format dxfId="5109">
      <pivotArea dataOnly="0" labelOnly="1" outline="0" fieldPosition="0">
        <references count="2">
          <reference field="4" count="1" selected="0">
            <x v="6"/>
          </reference>
          <reference field="5" count="0"/>
        </references>
      </pivotArea>
    </format>
    <format dxfId="5108">
      <pivotArea dataOnly="0" labelOnly="1" outline="0" fieldPosition="0">
        <references count="2">
          <reference field="4" count="1" selected="0">
            <x v="7"/>
          </reference>
          <reference field="5" count="0"/>
        </references>
      </pivotArea>
    </format>
    <format dxfId="5107">
      <pivotArea dataOnly="0" labelOnly="1" outline="0" fieldPosition="0">
        <references count="2">
          <reference field="4" count="1" selected="0">
            <x v="8"/>
          </reference>
          <reference field="5" count="0"/>
        </references>
      </pivotArea>
    </format>
    <format dxfId="5106">
      <pivotArea dataOnly="0" labelOnly="1" outline="0" fieldPosition="0">
        <references count="2">
          <reference field="4" count="1" selected="0">
            <x v="9"/>
          </reference>
          <reference field="5" count="0"/>
        </references>
      </pivotArea>
    </format>
    <format dxfId="5105">
      <pivotArea dataOnly="0" labelOnly="1" outline="0" fieldPosition="0">
        <references count="2">
          <reference field="4" count="1" selected="0">
            <x v="10"/>
          </reference>
          <reference field="5" count="0"/>
        </references>
      </pivotArea>
    </format>
    <format dxfId="5104">
      <pivotArea dataOnly="0" labelOnly="1" outline="0" fieldPosition="0">
        <references count="2">
          <reference field="4" count="1" selected="0">
            <x v="11"/>
          </reference>
          <reference field="5" count="0"/>
        </references>
      </pivotArea>
    </format>
    <format dxfId="5103">
      <pivotArea dataOnly="0" labelOnly="1" outline="0" fieldPosition="0">
        <references count="2">
          <reference field="4" count="1" selected="0">
            <x v="12"/>
          </reference>
          <reference field="5" count="0"/>
        </references>
      </pivotArea>
    </format>
    <format dxfId="5102">
      <pivotArea dataOnly="0" labelOnly="1" outline="0" fieldPosition="0">
        <references count="2">
          <reference field="4" count="1" selected="0">
            <x v="13"/>
          </reference>
          <reference field="5" count="1">
            <x v="0"/>
          </reference>
        </references>
      </pivotArea>
    </format>
    <format dxfId="5101">
      <pivotArea dataOnly="0" labelOnly="1" outline="0" fieldPosition="0">
        <references count="2">
          <reference field="4" count="1" selected="0">
            <x v="14"/>
          </reference>
          <reference field="5" count="0"/>
        </references>
      </pivotArea>
    </format>
    <format dxfId="5100">
      <pivotArea dataOnly="0" labelOnly="1" outline="0" fieldPosition="0">
        <references count="2">
          <reference field="4" count="1" selected="0">
            <x v="15"/>
          </reference>
          <reference field="5" count="0"/>
        </references>
      </pivotArea>
    </format>
    <format dxfId="5099">
      <pivotArea dataOnly="0" labelOnly="1" outline="0" fieldPosition="0">
        <references count="2">
          <reference field="4" count="1" selected="0">
            <x v="16"/>
          </reference>
          <reference field="5" count="0"/>
        </references>
      </pivotArea>
    </format>
    <format dxfId="5098">
      <pivotArea dataOnly="0" labelOnly="1" outline="0" fieldPosition="0">
        <references count="2">
          <reference field="4" count="1" selected="0">
            <x v="17"/>
          </reference>
          <reference field="5" count="0"/>
        </references>
      </pivotArea>
    </format>
    <format dxfId="5097">
      <pivotArea dataOnly="0" labelOnly="1" outline="0" fieldPosition="0">
        <references count="2">
          <reference field="4" count="1" selected="0">
            <x v="18"/>
          </reference>
          <reference field="5" count="1">
            <x v="0"/>
          </reference>
        </references>
      </pivotArea>
    </format>
    <format dxfId="5096">
      <pivotArea dataOnly="0" labelOnly="1" outline="0" fieldPosition="0">
        <references count="2">
          <reference field="4" count="1" selected="0">
            <x v="19"/>
          </reference>
          <reference field="5" count="0"/>
        </references>
      </pivotArea>
    </format>
    <format dxfId="5095">
      <pivotArea dataOnly="0" labelOnly="1" outline="0" fieldPosition="0">
        <references count="2">
          <reference field="4" count="1" selected="0">
            <x v="20"/>
          </reference>
          <reference field="5" count="0"/>
        </references>
      </pivotArea>
    </format>
    <format dxfId="5094">
      <pivotArea dataOnly="0" labelOnly="1" outline="0" fieldPosition="0">
        <references count="2">
          <reference field="4" count="1" selected="0">
            <x v="21"/>
          </reference>
          <reference field="5" count="0"/>
        </references>
      </pivotArea>
    </format>
    <format dxfId="5093">
      <pivotArea dataOnly="0" labelOnly="1" outline="0" fieldPosition="0">
        <references count="2">
          <reference field="4" count="1" selected="0">
            <x v="22"/>
          </reference>
          <reference field="5" count="0"/>
        </references>
      </pivotArea>
    </format>
    <format dxfId="5092">
      <pivotArea dataOnly="0" labelOnly="1" outline="0" fieldPosition="0">
        <references count="2">
          <reference field="4" count="1" selected="0">
            <x v="23"/>
          </reference>
          <reference field="5" count="0"/>
        </references>
      </pivotArea>
    </format>
    <format dxfId="5091">
      <pivotArea dataOnly="0" labelOnly="1" outline="0" fieldPosition="0">
        <references count="2">
          <reference field="4" count="1" selected="0">
            <x v="24"/>
          </reference>
          <reference field="5" count="0"/>
        </references>
      </pivotArea>
    </format>
    <format dxfId="5090">
      <pivotArea dataOnly="0" labelOnly="1" outline="0" fieldPosition="0">
        <references count="2">
          <reference field="4" count="1" selected="0">
            <x v="25"/>
          </reference>
          <reference field="5" count="2">
            <x v="0"/>
            <x v="1"/>
          </reference>
        </references>
      </pivotArea>
    </format>
    <format dxfId="5089">
      <pivotArea dataOnly="0" labelOnly="1" outline="0" fieldPosition="0">
        <references count="2">
          <reference field="4" count="1" selected="0">
            <x v="26"/>
          </reference>
          <reference field="5" count="0"/>
        </references>
      </pivotArea>
    </format>
    <format dxfId="5088">
      <pivotArea dataOnly="0" labelOnly="1" outline="0" fieldPosition="0">
        <references count="2">
          <reference field="4" count="1" selected="0">
            <x v="27"/>
          </reference>
          <reference field="5" count="0"/>
        </references>
      </pivotArea>
    </format>
    <format dxfId="5087">
      <pivotArea dataOnly="0" labelOnly="1" outline="0" fieldPosition="0">
        <references count="2">
          <reference field="4" count="1" selected="0">
            <x v="28"/>
          </reference>
          <reference field="5" count="0"/>
        </references>
      </pivotArea>
    </format>
    <format dxfId="5086">
      <pivotArea dataOnly="0" labelOnly="1" outline="0" fieldPosition="0">
        <references count="2">
          <reference field="4" count="1" selected="0">
            <x v="29"/>
          </reference>
          <reference field="5" count="0"/>
        </references>
      </pivotArea>
    </format>
    <format dxfId="5085">
      <pivotArea dataOnly="0" labelOnly="1" outline="0" fieldPosition="0">
        <references count="2">
          <reference field="4" count="1" selected="0">
            <x v="30"/>
          </reference>
          <reference field="5" count="1">
            <x v="1"/>
          </reference>
        </references>
      </pivotArea>
    </format>
    <format dxfId="5084">
      <pivotArea dataOnly="0" labelOnly="1" outline="0" fieldPosition="0">
        <references count="2">
          <reference field="4" count="1" selected="0">
            <x v="31"/>
          </reference>
          <reference field="5" count="0"/>
        </references>
      </pivotArea>
    </format>
    <format dxfId="5083">
      <pivotArea dataOnly="0" labelOnly="1" outline="0" fieldPosition="0">
        <references count="2">
          <reference field="4" count="1" selected="0">
            <x v="32"/>
          </reference>
          <reference field="5" count="0"/>
        </references>
      </pivotArea>
    </format>
    <format dxfId="5082">
      <pivotArea dataOnly="0" labelOnly="1" outline="0" fieldPosition="0">
        <references count="2">
          <reference field="4" count="1" selected="0">
            <x v="33"/>
          </reference>
          <reference field="5" count="0"/>
        </references>
      </pivotArea>
    </format>
    <format dxfId="5081">
      <pivotArea dataOnly="0" labelOnly="1" outline="0" fieldPosition="0">
        <references count="2">
          <reference field="4" count="1" selected="0">
            <x v="34"/>
          </reference>
          <reference field="5" count="0"/>
        </references>
      </pivotArea>
    </format>
    <format dxfId="5080">
      <pivotArea dataOnly="0" labelOnly="1" outline="0" fieldPosition="0">
        <references count="2">
          <reference field="4" count="1" selected="0">
            <x v="35"/>
          </reference>
          <reference field="5" count="0"/>
        </references>
      </pivotArea>
    </format>
    <format dxfId="5079">
      <pivotArea dataOnly="0" labelOnly="1" outline="0" fieldPosition="0">
        <references count="2">
          <reference field="4" count="1" selected="0">
            <x v="36"/>
          </reference>
          <reference field="5" count="0"/>
        </references>
      </pivotArea>
    </format>
    <format dxfId="5078">
      <pivotArea dataOnly="0" labelOnly="1" outline="0" fieldPosition="0">
        <references count="2">
          <reference field="4" count="1" selected="0">
            <x v="37"/>
          </reference>
          <reference field="5" count="0"/>
        </references>
      </pivotArea>
    </format>
    <format dxfId="5077">
      <pivotArea dataOnly="0" labelOnly="1" outline="0" fieldPosition="0">
        <references count="2">
          <reference field="4" count="1" selected="0">
            <x v="38"/>
          </reference>
          <reference field="5" count="1">
            <x v="0"/>
          </reference>
        </references>
      </pivotArea>
    </format>
    <format dxfId="5076">
      <pivotArea dataOnly="0" labelOnly="1" outline="0" fieldPosition="0">
        <references count="2">
          <reference field="4" count="1" selected="0">
            <x v="39"/>
          </reference>
          <reference field="5" count="0"/>
        </references>
      </pivotArea>
    </format>
    <format dxfId="5075">
      <pivotArea dataOnly="0" labelOnly="1" outline="0" fieldPosition="0">
        <references count="2">
          <reference field="4" count="1" selected="0">
            <x v="40"/>
          </reference>
          <reference field="5" count="1">
            <x v="1"/>
          </reference>
        </references>
      </pivotArea>
    </format>
    <format dxfId="5074">
      <pivotArea dataOnly="0" labelOnly="1" outline="0" fieldPosition="0">
        <references count="2">
          <reference field="4" count="1" selected="0">
            <x v="41"/>
          </reference>
          <reference field="5" count="0"/>
        </references>
      </pivotArea>
    </format>
    <format dxfId="5073">
      <pivotArea dataOnly="0" labelOnly="1" outline="0" fieldPosition="0">
        <references count="2">
          <reference field="4" count="1" selected="0">
            <x v="42"/>
          </reference>
          <reference field="5" count="0"/>
        </references>
      </pivotArea>
    </format>
    <format dxfId="5072">
      <pivotArea dataOnly="0" labelOnly="1" outline="0" fieldPosition="0">
        <references count="2">
          <reference field="4" count="1" selected="0">
            <x v="43"/>
          </reference>
          <reference field="5" count="1">
            <x v="1"/>
          </reference>
        </references>
      </pivotArea>
    </format>
    <format dxfId="5071">
      <pivotArea dataOnly="0" labelOnly="1" outline="0" fieldPosition="0">
        <references count="2">
          <reference field="4" count="1" selected="0">
            <x v="44"/>
          </reference>
          <reference field="5" count="0"/>
        </references>
      </pivotArea>
    </format>
    <format dxfId="5070">
      <pivotArea dataOnly="0" labelOnly="1" outline="0" fieldPosition="0">
        <references count="2">
          <reference field="4" count="1" selected="0">
            <x v="45"/>
          </reference>
          <reference field="5" count="0"/>
        </references>
      </pivotArea>
    </format>
    <format dxfId="5069">
      <pivotArea dataOnly="0" labelOnly="1" outline="0" fieldPosition="0">
        <references count="2">
          <reference field="4" count="1" selected="0">
            <x v="46"/>
          </reference>
          <reference field="5" count="0"/>
        </references>
      </pivotArea>
    </format>
    <format dxfId="5068">
      <pivotArea dataOnly="0" labelOnly="1" outline="0" fieldPosition="0">
        <references count="2">
          <reference field="4" count="1" selected="0">
            <x v="47"/>
          </reference>
          <reference field="5" count="0"/>
        </references>
      </pivotArea>
    </format>
    <format dxfId="5067">
      <pivotArea dataOnly="0" labelOnly="1" outline="0" fieldPosition="0">
        <references count="2">
          <reference field="4" count="1" selected="0">
            <x v="48"/>
          </reference>
          <reference field="5" count="0"/>
        </references>
      </pivotArea>
    </format>
    <format dxfId="5066">
      <pivotArea dataOnly="0" labelOnly="1" outline="0" fieldPosition="0">
        <references count="2">
          <reference field="4" count="1" selected="0">
            <x v="49"/>
          </reference>
          <reference field="5" count="0"/>
        </references>
      </pivotArea>
    </format>
    <format dxfId="5065">
      <pivotArea dataOnly="0" labelOnly="1" outline="0" fieldPosition="0">
        <references count="2">
          <reference field="4" count="1" selected="0">
            <x v="50"/>
          </reference>
          <reference field="5" count="0"/>
        </references>
      </pivotArea>
    </format>
    <format dxfId="5064">
      <pivotArea dataOnly="0" labelOnly="1" outline="0" fieldPosition="0">
        <references count="2">
          <reference field="4" count="1" selected="0">
            <x v="51"/>
          </reference>
          <reference field="5" count="0"/>
        </references>
      </pivotArea>
    </format>
    <format dxfId="5063">
      <pivotArea dataOnly="0" labelOnly="1" outline="0" fieldPosition="0">
        <references count="2">
          <reference field="4" count="1" selected="0">
            <x v="52"/>
          </reference>
          <reference field="5" count="1">
            <x v="0"/>
          </reference>
        </references>
      </pivotArea>
    </format>
    <format dxfId="5062">
      <pivotArea dataOnly="0" labelOnly="1" outline="0" fieldPosition="0">
        <references count="2">
          <reference field="4" count="1" selected="0">
            <x v="53"/>
          </reference>
          <reference field="5" count="0"/>
        </references>
      </pivotArea>
    </format>
    <format dxfId="5061">
      <pivotArea dataOnly="0" labelOnly="1" outline="0" fieldPosition="0">
        <references count="2">
          <reference field="4" count="1" selected="0">
            <x v="54"/>
          </reference>
          <reference field="5" count="0"/>
        </references>
      </pivotArea>
    </format>
    <format dxfId="5060">
      <pivotArea dataOnly="0" labelOnly="1" outline="0" fieldPosition="0">
        <references count="2">
          <reference field="4" count="1" selected="0">
            <x v="55"/>
          </reference>
          <reference field="5" count="0"/>
        </references>
      </pivotArea>
    </format>
    <format dxfId="5059">
      <pivotArea dataOnly="0" labelOnly="1" outline="0" fieldPosition="0">
        <references count="2">
          <reference field="4" count="1" selected="0">
            <x v="56"/>
          </reference>
          <reference field="5" count="0"/>
        </references>
      </pivotArea>
    </format>
    <format dxfId="5058">
      <pivotArea dataOnly="0" labelOnly="1" outline="0" fieldPosition="0">
        <references count="2">
          <reference field="4" count="1" selected="0">
            <x v="57"/>
          </reference>
          <reference field="5" count="0"/>
        </references>
      </pivotArea>
    </format>
    <format dxfId="5057">
      <pivotArea dataOnly="0" labelOnly="1" outline="0" fieldPosition="0">
        <references count="2">
          <reference field="4" count="1" selected="0">
            <x v="58"/>
          </reference>
          <reference field="5" count="0"/>
        </references>
      </pivotArea>
    </format>
    <format dxfId="5056">
      <pivotArea dataOnly="0" labelOnly="1" outline="0" fieldPosition="0">
        <references count="2">
          <reference field="4" count="1" selected="0">
            <x v="59"/>
          </reference>
          <reference field="5" count="0"/>
        </references>
      </pivotArea>
    </format>
    <format dxfId="5055">
      <pivotArea dataOnly="0" labelOnly="1" outline="0" fieldPosition="0">
        <references count="2">
          <reference field="4" count="1" selected="0">
            <x v="60"/>
          </reference>
          <reference field="5" count="0"/>
        </references>
      </pivotArea>
    </format>
    <format dxfId="5054">
      <pivotArea dataOnly="0" labelOnly="1" outline="0" fieldPosition="0">
        <references count="2">
          <reference field="4" count="1" selected="0">
            <x v="61"/>
          </reference>
          <reference field="5" count="0"/>
        </references>
      </pivotArea>
    </format>
    <format dxfId="5053">
      <pivotArea dataOnly="0" labelOnly="1" outline="0" fieldPosition="0">
        <references count="2">
          <reference field="4" count="1" selected="0">
            <x v="62"/>
          </reference>
          <reference field="5" count="0"/>
        </references>
      </pivotArea>
    </format>
    <format dxfId="5052">
      <pivotArea dataOnly="0" labelOnly="1" outline="0" fieldPosition="0">
        <references count="2">
          <reference field="4" count="1" selected="0">
            <x v="63"/>
          </reference>
          <reference field="5" count="0"/>
        </references>
      </pivotArea>
    </format>
    <format dxfId="5051">
      <pivotArea dataOnly="0" labelOnly="1" outline="0" fieldPosition="0">
        <references count="2">
          <reference field="4" count="1" selected="0">
            <x v="64"/>
          </reference>
          <reference field="5" count="0"/>
        </references>
      </pivotArea>
    </format>
    <format dxfId="5050">
      <pivotArea dataOnly="0" labelOnly="1" outline="0" fieldPosition="0">
        <references count="2">
          <reference field="4" count="1" selected="0">
            <x v="65"/>
          </reference>
          <reference field="5" count="1">
            <x v="1"/>
          </reference>
        </references>
      </pivotArea>
    </format>
    <format dxfId="5049">
      <pivotArea dataOnly="0" labelOnly="1" outline="0" fieldPosition="0">
        <references count="2">
          <reference field="4" count="1" selected="0">
            <x v="66"/>
          </reference>
          <reference field="5" count="0"/>
        </references>
      </pivotArea>
    </format>
    <format dxfId="5048">
      <pivotArea dataOnly="0" labelOnly="1" outline="0" fieldPosition="0">
        <references count="2">
          <reference field="4" count="1" selected="0">
            <x v="67"/>
          </reference>
          <reference field="5" count="0"/>
        </references>
      </pivotArea>
    </format>
    <format dxfId="5047">
      <pivotArea dataOnly="0" labelOnly="1" outline="0" fieldPosition="0">
        <references count="2">
          <reference field="4" count="1" selected="0">
            <x v="68"/>
          </reference>
          <reference field="5" count="0"/>
        </references>
      </pivotArea>
    </format>
    <format dxfId="5046">
      <pivotArea dataOnly="0" labelOnly="1" outline="0" fieldPosition="0">
        <references count="2">
          <reference field="4" count="1" selected="0">
            <x v="69"/>
          </reference>
          <reference field="5" count="0"/>
        </references>
      </pivotArea>
    </format>
    <format dxfId="5045">
      <pivotArea dataOnly="0" labelOnly="1" outline="0" fieldPosition="0">
        <references count="2">
          <reference field="4" count="1" selected="0">
            <x v="70"/>
          </reference>
          <reference field="5" count="0"/>
        </references>
      </pivotArea>
    </format>
    <format dxfId="5044">
      <pivotArea dataOnly="0" labelOnly="1" outline="0" fieldPosition="0">
        <references count="2">
          <reference field="4" count="1" selected="0">
            <x v="71"/>
          </reference>
          <reference field="5" count="0"/>
        </references>
      </pivotArea>
    </format>
    <format dxfId="5043">
      <pivotArea dataOnly="0" labelOnly="1" outline="0" fieldPosition="0">
        <references count="2">
          <reference field="4" count="1" selected="0">
            <x v="72"/>
          </reference>
          <reference field="5" count="0"/>
        </references>
      </pivotArea>
    </format>
    <format dxfId="5042">
      <pivotArea dataOnly="0" labelOnly="1" outline="0" fieldPosition="0">
        <references count="2">
          <reference field="4" count="1" selected="0">
            <x v="73"/>
          </reference>
          <reference field="5" count="0"/>
        </references>
      </pivotArea>
    </format>
    <format dxfId="5041">
      <pivotArea dataOnly="0" labelOnly="1" outline="0" fieldPosition="0">
        <references count="2">
          <reference field="4" count="1" selected="0">
            <x v="74"/>
          </reference>
          <reference field="5" count="0"/>
        </references>
      </pivotArea>
    </format>
    <format dxfId="5040">
      <pivotArea dataOnly="0" labelOnly="1" outline="0" fieldPosition="0">
        <references count="2">
          <reference field="4" count="1" selected="0">
            <x v="75"/>
          </reference>
          <reference field="5" count="0"/>
        </references>
      </pivotArea>
    </format>
    <format dxfId="5039">
      <pivotArea dataOnly="0" labelOnly="1" outline="0" fieldPosition="0">
        <references count="2">
          <reference field="4" count="1" selected="0">
            <x v="76"/>
          </reference>
          <reference field="5" count="0"/>
        </references>
      </pivotArea>
    </format>
    <format dxfId="5038">
      <pivotArea dataOnly="0" labelOnly="1" outline="0" fieldPosition="0">
        <references count="2">
          <reference field="4" count="1" selected="0">
            <x v="77"/>
          </reference>
          <reference field="5" count="0"/>
        </references>
      </pivotArea>
    </format>
    <format dxfId="5037">
      <pivotArea dataOnly="0" labelOnly="1" outline="0" fieldPosition="0">
        <references count="2">
          <reference field="4" count="1" selected="0">
            <x v="78"/>
          </reference>
          <reference field="5" count="0"/>
        </references>
      </pivotArea>
    </format>
    <format dxfId="5036">
      <pivotArea dataOnly="0" labelOnly="1" outline="0" fieldPosition="0">
        <references count="2">
          <reference field="4" count="1" selected="0">
            <x v="79"/>
          </reference>
          <reference field="5" count="0"/>
        </references>
      </pivotArea>
    </format>
    <format dxfId="5035">
      <pivotArea dataOnly="0" labelOnly="1" outline="0" fieldPosition="0">
        <references count="2">
          <reference field="4" count="1" selected="0">
            <x v="80"/>
          </reference>
          <reference field="5" count="0"/>
        </references>
      </pivotArea>
    </format>
    <format dxfId="5034">
      <pivotArea dataOnly="0" labelOnly="1" outline="0" fieldPosition="0">
        <references count="2">
          <reference field="4" count="1" selected="0">
            <x v="81"/>
          </reference>
          <reference field="5" count="0"/>
        </references>
      </pivotArea>
    </format>
    <format dxfId="5033">
      <pivotArea dataOnly="0" labelOnly="1" outline="0" fieldPosition="0">
        <references count="2">
          <reference field="4" count="1" selected="0">
            <x v="82"/>
          </reference>
          <reference field="5" count="0"/>
        </references>
      </pivotArea>
    </format>
    <format dxfId="5032">
      <pivotArea dataOnly="0" labelOnly="1" outline="0" fieldPosition="0">
        <references count="2">
          <reference field="4" count="1" selected="0">
            <x v="83"/>
          </reference>
          <reference field="5" count="0"/>
        </references>
      </pivotArea>
    </format>
    <format dxfId="5031">
      <pivotArea dataOnly="0" labelOnly="1" outline="0" fieldPosition="0">
        <references count="2">
          <reference field="4" count="1" selected="0">
            <x v="84"/>
          </reference>
          <reference field="5" count="0"/>
        </references>
      </pivotArea>
    </format>
    <format dxfId="5030">
      <pivotArea dataOnly="0" labelOnly="1" outline="0" fieldPosition="0">
        <references count="2">
          <reference field="4" count="1" selected="0">
            <x v="85"/>
          </reference>
          <reference field="5" count="0"/>
        </references>
      </pivotArea>
    </format>
    <format dxfId="5029">
      <pivotArea dataOnly="0" labelOnly="1" outline="0" fieldPosition="0">
        <references count="2">
          <reference field="4" count="1" selected="0">
            <x v="86"/>
          </reference>
          <reference field="5" count="0"/>
        </references>
      </pivotArea>
    </format>
    <format dxfId="5028">
      <pivotArea dataOnly="0" labelOnly="1" outline="0" fieldPosition="0">
        <references count="2">
          <reference field="4" count="1" selected="0">
            <x v="87"/>
          </reference>
          <reference field="5" count="0"/>
        </references>
      </pivotArea>
    </format>
    <format dxfId="5027">
      <pivotArea dataOnly="0" labelOnly="1" outline="0" fieldPosition="0">
        <references count="2">
          <reference field="4" count="1" selected="0">
            <x v="88"/>
          </reference>
          <reference field="5" count="0"/>
        </references>
      </pivotArea>
    </format>
    <format dxfId="5026">
      <pivotArea dataOnly="0" labelOnly="1" outline="0" fieldPosition="0">
        <references count="2">
          <reference field="4" count="1" selected="0">
            <x v="89"/>
          </reference>
          <reference field="5" count="0"/>
        </references>
      </pivotArea>
    </format>
    <format dxfId="5025">
      <pivotArea dataOnly="0" labelOnly="1" outline="0" fieldPosition="0">
        <references count="2">
          <reference field="4" count="1" selected="0">
            <x v="90"/>
          </reference>
          <reference field="5" count="1">
            <x v="1"/>
          </reference>
        </references>
      </pivotArea>
    </format>
    <format dxfId="5024">
      <pivotArea dataOnly="0" labelOnly="1" outline="0" fieldPosition="0">
        <references count="2">
          <reference field="4" count="1" selected="0">
            <x v="91"/>
          </reference>
          <reference field="5" count="1">
            <x v="0"/>
          </reference>
        </references>
      </pivotArea>
    </format>
    <format dxfId="5023">
      <pivotArea dataOnly="0" labelOnly="1" outline="0" fieldPosition="0">
        <references count="2">
          <reference field="4" count="1" selected="0">
            <x v="92"/>
          </reference>
          <reference field="5" count="1">
            <x v="1"/>
          </reference>
        </references>
      </pivotArea>
    </format>
    <format dxfId="5022">
      <pivotArea dataOnly="0" labelOnly="1" outline="0" fieldPosition="0">
        <references count="2">
          <reference field="4" count="1" selected="0">
            <x v="93"/>
          </reference>
          <reference field="5" count="1">
            <x v="0"/>
          </reference>
        </references>
      </pivotArea>
    </format>
    <format dxfId="5021">
      <pivotArea dataOnly="0" labelOnly="1" outline="0" fieldPosition="0">
        <references count="2">
          <reference field="4" count="1" selected="0">
            <x v="94"/>
          </reference>
          <reference field="5" count="0"/>
        </references>
      </pivotArea>
    </format>
    <format dxfId="5020">
      <pivotArea dataOnly="0" labelOnly="1" outline="0" fieldPosition="0">
        <references count="2">
          <reference field="4" count="1" selected="0">
            <x v="95"/>
          </reference>
          <reference field="5" count="0"/>
        </references>
      </pivotArea>
    </format>
    <format dxfId="5019">
      <pivotArea dataOnly="0" labelOnly="1" outline="0" fieldPosition="0">
        <references count="2">
          <reference field="4" count="1" selected="0">
            <x v="96"/>
          </reference>
          <reference field="5" count="0"/>
        </references>
      </pivotArea>
    </format>
    <format dxfId="5018">
      <pivotArea dataOnly="0" labelOnly="1" outline="0" fieldPosition="0">
        <references count="2">
          <reference field="4" count="1" selected="0">
            <x v="97"/>
          </reference>
          <reference field="5" count="0"/>
        </references>
      </pivotArea>
    </format>
    <format dxfId="5017">
      <pivotArea dataOnly="0" labelOnly="1" outline="0" fieldPosition="0">
        <references count="2">
          <reference field="4" count="1" selected="0">
            <x v="98"/>
          </reference>
          <reference field="5" count="0"/>
        </references>
      </pivotArea>
    </format>
    <format dxfId="5016">
      <pivotArea dataOnly="0" labelOnly="1" outline="0" fieldPosition="0">
        <references count="2">
          <reference field="4" count="1" selected="0">
            <x v="99"/>
          </reference>
          <reference field="5" count="0"/>
        </references>
      </pivotArea>
    </format>
    <format dxfId="5015">
      <pivotArea dataOnly="0" labelOnly="1" outline="0" fieldPosition="0">
        <references count="2">
          <reference field="4" count="1" selected="0">
            <x v="100"/>
          </reference>
          <reference field="5" count="1">
            <x v="0"/>
          </reference>
        </references>
      </pivotArea>
    </format>
    <format dxfId="5014">
      <pivotArea dataOnly="0" labelOnly="1" outline="0" fieldPosition="0">
        <references count="2">
          <reference field="4" count="1" selected="0">
            <x v="101"/>
          </reference>
          <reference field="5" count="0"/>
        </references>
      </pivotArea>
    </format>
    <format dxfId="5013">
      <pivotArea dataOnly="0" labelOnly="1" outline="0" fieldPosition="0">
        <references count="2">
          <reference field="4" count="1" selected="0">
            <x v="102"/>
          </reference>
          <reference field="5" count="0"/>
        </references>
      </pivotArea>
    </format>
    <format dxfId="5012">
      <pivotArea dataOnly="0" labelOnly="1" outline="0" fieldPosition="0">
        <references count="2">
          <reference field="4" count="1" selected="0">
            <x v="103"/>
          </reference>
          <reference field="5" count="0"/>
        </references>
      </pivotArea>
    </format>
    <format dxfId="5011">
      <pivotArea dataOnly="0" labelOnly="1" outline="0" fieldPosition="0">
        <references count="2">
          <reference field="4" count="1" selected="0">
            <x v="104"/>
          </reference>
          <reference field="5" count="0"/>
        </references>
      </pivotArea>
    </format>
    <format dxfId="5010">
      <pivotArea dataOnly="0" labelOnly="1" outline="0" fieldPosition="0">
        <references count="2">
          <reference field="4" count="1" selected="0">
            <x v="105"/>
          </reference>
          <reference field="5" count="1">
            <x v="1"/>
          </reference>
        </references>
      </pivotArea>
    </format>
    <format dxfId="5009">
      <pivotArea dataOnly="0" labelOnly="1" outline="0" fieldPosition="0">
        <references count="2">
          <reference field="4" count="1" selected="0">
            <x v="106"/>
          </reference>
          <reference field="5" count="0"/>
        </references>
      </pivotArea>
    </format>
    <format dxfId="5008">
      <pivotArea dataOnly="0" labelOnly="1" outline="0" fieldPosition="0">
        <references count="2">
          <reference field="4" count="1" selected="0">
            <x v="107"/>
          </reference>
          <reference field="5" count="0"/>
        </references>
      </pivotArea>
    </format>
    <format dxfId="5007">
      <pivotArea dataOnly="0" labelOnly="1" outline="0" fieldPosition="0">
        <references count="2">
          <reference field="4" count="1" selected="0">
            <x v="108"/>
          </reference>
          <reference field="5" count="0"/>
        </references>
      </pivotArea>
    </format>
    <format dxfId="5006">
      <pivotArea dataOnly="0" labelOnly="1" outline="0" fieldPosition="0">
        <references count="2">
          <reference field="4" count="1" selected="0">
            <x v="109"/>
          </reference>
          <reference field="5" count="0"/>
        </references>
      </pivotArea>
    </format>
    <format dxfId="5005">
      <pivotArea dataOnly="0" labelOnly="1" outline="0" fieldPosition="0">
        <references count="2">
          <reference field="4" count="1" selected="0">
            <x v="110"/>
          </reference>
          <reference field="5" count="0"/>
        </references>
      </pivotArea>
    </format>
    <format dxfId="5004">
      <pivotArea dataOnly="0" labelOnly="1" outline="0" fieldPosition="0">
        <references count="2">
          <reference field="4" count="1" selected="0">
            <x v="111"/>
          </reference>
          <reference field="5" count="0"/>
        </references>
      </pivotArea>
    </format>
    <format dxfId="5003">
      <pivotArea dataOnly="0" labelOnly="1" outline="0" fieldPosition="0">
        <references count="2">
          <reference field="4" count="1" selected="0">
            <x v="112"/>
          </reference>
          <reference field="5" count="0"/>
        </references>
      </pivotArea>
    </format>
    <format dxfId="5002">
      <pivotArea dataOnly="0" labelOnly="1" outline="0" fieldPosition="0">
        <references count="2">
          <reference field="4" count="1" selected="0">
            <x v="113"/>
          </reference>
          <reference field="5" count="0"/>
        </references>
      </pivotArea>
    </format>
    <format dxfId="5001">
      <pivotArea dataOnly="0" labelOnly="1" outline="0" fieldPosition="0">
        <references count="2">
          <reference field="4" count="1" selected="0">
            <x v="114"/>
          </reference>
          <reference field="5" count="0"/>
        </references>
      </pivotArea>
    </format>
    <format dxfId="5000">
      <pivotArea dataOnly="0" labelOnly="1" outline="0" fieldPosition="0">
        <references count="2">
          <reference field="4" count="1" selected="0">
            <x v="115"/>
          </reference>
          <reference field="5" count="1">
            <x v="1"/>
          </reference>
        </references>
      </pivotArea>
    </format>
    <format dxfId="4999">
      <pivotArea dataOnly="0" labelOnly="1" outline="0" fieldPosition="0">
        <references count="2">
          <reference field="4" count="1" selected="0">
            <x v="116"/>
          </reference>
          <reference field="5" count="2">
            <x v="0"/>
            <x v="1"/>
          </reference>
        </references>
      </pivotArea>
    </format>
    <format dxfId="4998">
      <pivotArea dataOnly="0" labelOnly="1" outline="0" fieldPosition="0">
        <references count="2">
          <reference field="4" count="1" selected="0">
            <x v="117"/>
          </reference>
          <reference field="5" count="0"/>
        </references>
      </pivotArea>
    </format>
    <format dxfId="4997">
      <pivotArea dataOnly="0" labelOnly="1" outline="0" fieldPosition="0">
        <references count="2">
          <reference field="4" count="1" selected="0">
            <x v="118"/>
          </reference>
          <reference field="5" count="0"/>
        </references>
      </pivotArea>
    </format>
    <format dxfId="4996">
      <pivotArea dataOnly="0" labelOnly="1" outline="0" fieldPosition="0">
        <references count="2">
          <reference field="4" count="1" selected="0">
            <x v="119"/>
          </reference>
          <reference field="5" count="0"/>
        </references>
      </pivotArea>
    </format>
    <format dxfId="4995">
      <pivotArea dataOnly="0" labelOnly="1" outline="0" fieldPosition="0">
        <references count="2">
          <reference field="4" count="1" selected="0">
            <x v="120"/>
          </reference>
          <reference field="5" count="0"/>
        </references>
      </pivotArea>
    </format>
    <format dxfId="4994">
      <pivotArea dataOnly="0" labelOnly="1" outline="0" fieldPosition="0">
        <references count="2">
          <reference field="4" count="1" selected="0">
            <x v="121"/>
          </reference>
          <reference field="5" count="0"/>
        </references>
      </pivotArea>
    </format>
    <format dxfId="4993">
      <pivotArea dataOnly="0" labelOnly="1" outline="0" fieldPosition="0">
        <references count="2">
          <reference field="4" count="1" selected="0">
            <x v="122"/>
          </reference>
          <reference field="5" count="0"/>
        </references>
      </pivotArea>
    </format>
    <format dxfId="4992">
      <pivotArea dataOnly="0" labelOnly="1" outline="0" fieldPosition="0">
        <references count="2">
          <reference field="4" count="1" selected="0">
            <x v="123"/>
          </reference>
          <reference field="5" count="0"/>
        </references>
      </pivotArea>
    </format>
    <format dxfId="4991">
      <pivotArea dataOnly="0" labelOnly="1" outline="0" fieldPosition="0">
        <references count="2">
          <reference field="4" count="1" selected="0">
            <x v="124"/>
          </reference>
          <reference field="5" count="1">
            <x v="0"/>
          </reference>
        </references>
      </pivotArea>
    </format>
    <format dxfId="4990">
      <pivotArea dataOnly="0" labelOnly="1" outline="0" fieldPosition="0">
        <references count="2">
          <reference field="4" count="1" selected="0">
            <x v="125"/>
          </reference>
          <reference field="5" count="0"/>
        </references>
      </pivotArea>
    </format>
    <format dxfId="4989">
      <pivotArea dataOnly="0" labelOnly="1" outline="0" fieldPosition="0">
        <references count="2">
          <reference field="4" count="1" selected="0">
            <x v="126"/>
          </reference>
          <reference field="5" count="0"/>
        </references>
      </pivotArea>
    </format>
    <format dxfId="4988">
      <pivotArea dataOnly="0" labelOnly="1" outline="0" fieldPosition="0">
        <references count="2">
          <reference field="4" count="1" selected="0">
            <x v="127"/>
          </reference>
          <reference field="5" count="0"/>
        </references>
      </pivotArea>
    </format>
    <format dxfId="4987">
      <pivotArea dataOnly="0" labelOnly="1" outline="0" fieldPosition="0">
        <references count="2">
          <reference field="4" count="1" selected="0">
            <x v="128"/>
          </reference>
          <reference field="5" count="0"/>
        </references>
      </pivotArea>
    </format>
    <format dxfId="4986">
      <pivotArea dataOnly="0" labelOnly="1" outline="0" fieldPosition="0">
        <references count="2">
          <reference field="4" count="1" selected="0">
            <x v="129"/>
          </reference>
          <reference field="5" count="0"/>
        </references>
      </pivotArea>
    </format>
    <format dxfId="4985">
      <pivotArea dataOnly="0" labelOnly="1" outline="0" fieldPosition="0">
        <references count="2">
          <reference field="4" count="1" selected="0">
            <x v="130"/>
          </reference>
          <reference field="5" count="0"/>
        </references>
      </pivotArea>
    </format>
    <format dxfId="4984">
      <pivotArea dataOnly="0" labelOnly="1" outline="0" fieldPosition="0">
        <references count="2">
          <reference field="4" count="1" selected="0">
            <x v="131"/>
          </reference>
          <reference field="5" count="0"/>
        </references>
      </pivotArea>
    </format>
    <format dxfId="4983">
      <pivotArea dataOnly="0" labelOnly="1" outline="0" fieldPosition="0">
        <references count="2">
          <reference field="4" count="1" selected="0">
            <x v="132"/>
          </reference>
          <reference field="5" count="2">
            <x v="0"/>
            <x v="1"/>
          </reference>
        </references>
      </pivotArea>
    </format>
    <format dxfId="4982">
      <pivotArea dataOnly="0" labelOnly="1" outline="0" fieldPosition="0">
        <references count="2">
          <reference field="4" count="1" selected="0">
            <x v="133"/>
          </reference>
          <reference field="5" count="0"/>
        </references>
      </pivotArea>
    </format>
    <format dxfId="4981">
      <pivotArea dataOnly="0" labelOnly="1" outline="0" fieldPosition="0">
        <references count="2">
          <reference field="4" count="1" selected="0">
            <x v="134"/>
          </reference>
          <reference field="5" count="0"/>
        </references>
      </pivotArea>
    </format>
    <format dxfId="4980">
      <pivotArea dataOnly="0" labelOnly="1" outline="0" fieldPosition="0">
        <references count="2">
          <reference field="4" count="1" selected="0">
            <x v="135"/>
          </reference>
          <reference field="5" count="0"/>
        </references>
      </pivotArea>
    </format>
    <format dxfId="4979">
      <pivotArea dataOnly="0" labelOnly="1" outline="0" fieldPosition="0">
        <references count="2">
          <reference field="4" count="1" selected="0">
            <x v="136"/>
          </reference>
          <reference field="5" count="0"/>
        </references>
      </pivotArea>
    </format>
    <format dxfId="4978">
      <pivotArea dataOnly="0" labelOnly="1" outline="0" fieldPosition="0">
        <references count="2">
          <reference field="4" count="1" selected="0">
            <x v="137"/>
          </reference>
          <reference field="5" count="0"/>
        </references>
      </pivotArea>
    </format>
    <format dxfId="4977">
      <pivotArea dataOnly="0" labelOnly="1" outline="0" fieldPosition="0">
        <references count="2">
          <reference field="4" count="1" selected="0">
            <x v="138"/>
          </reference>
          <reference field="5" count="0"/>
        </references>
      </pivotArea>
    </format>
    <format dxfId="4976">
      <pivotArea dataOnly="0" labelOnly="1" outline="0" fieldPosition="0">
        <references count="2">
          <reference field="4" count="1" selected="0">
            <x v="139"/>
          </reference>
          <reference field="5" count="0"/>
        </references>
      </pivotArea>
    </format>
    <format dxfId="4975">
      <pivotArea dataOnly="0" labelOnly="1" outline="0" fieldPosition="0">
        <references count="2">
          <reference field="4" count="1" selected="0">
            <x v="140"/>
          </reference>
          <reference field="5" count="0"/>
        </references>
      </pivotArea>
    </format>
    <format dxfId="4974">
      <pivotArea dataOnly="0" labelOnly="1" outline="0" fieldPosition="0">
        <references count="2">
          <reference field="4" count="1" selected="0">
            <x v="141"/>
          </reference>
          <reference field="5" count="0"/>
        </references>
      </pivotArea>
    </format>
    <format dxfId="4973">
      <pivotArea dataOnly="0" labelOnly="1" outline="0" fieldPosition="0">
        <references count="2">
          <reference field="4" count="1" selected="0">
            <x v="142"/>
          </reference>
          <reference field="5" count="0"/>
        </references>
      </pivotArea>
    </format>
    <format dxfId="4972">
      <pivotArea dataOnly="0" labelOnly="1" outline="0" fieldPosition="0">
        <references count="2">
          <reference field="4" count="1" selected="0">
            <x v="143"/>
          </reference>
          <reference field="5" count="0"/>
        </references>
      </pivotArea>
    </format>
    <format dxfId="4971">
      <pivotArea dataOnly="0" labelOnly="1" outline="0" fieldPosition="0">
        <references count="2">
          <reference field="4" count="1" selected="0">
            <x v="144"/>
          </reference>
          <reference field="5" count="1">
            <x v="1"/>
          </reference>
        </references>
      </pivotArea>
    </format>
    <format dxfId="4970">
      <pivotArea dataOnly="0" labelOnly="1" outline="0" fieldPosition="0">
        <references count="2">
          <reference field="4" count="1" selected="0">
            <x v="145"/>
          </reference>
          <reference field="5" count="0"/>
        </references>
      </pivotArea>
    </format>
    <format dxfId="4969">
      <pivotArea dataOnly="0" labelOnly="1" outline="0" fieldPosition="0">
        <references count="2">
          <reference field="4" count="1" selected="0">
            <x v="146"/>
          </reference>
          <reference field="5" count="0"/>
        </references>
      </pivotArea>
    </format>
    <format dxfId="4968">
      <pivotArea dataOnly="0" labelOnly="1" outline="0" fieldPosition="0">
        <references count="2">
          <reference field="4" count="1" selected="0">
            <x v="147"/>
          </reference>
          <reference field="5" count="0"/>
        </references>
      </pivotArea>
    </format>
    <format dxfId="4967">
      <pivotArea dataOnly="0" labelOnly="1" outline="0" fieldPosition="0">
        <references count="2">
          <reference field="4" count="1" selected="0">
            <x v="148"/>
          </reference>
          <reference field="5" count="0"/>
        </references>
      </pivotArea>
    </format>
    <format dxfId="4966">
      <pivotArea dataOnly="0" labelOnly="1" outline="0" fieldPosition="0">
        <references count="2">
          <reference field="4" count="1" selected="0">
            <x v="149"/>
          </reference>
          <reference field="5" count="0"/>
        </references>
      </pivotArea>
    </format>
    <format dxfId="4965">
      <pivotArea dataOnly="0" labelOnly="1" outline="0" fieldPosition="0">
        <references count="2">
          <reference field="4" count="1" selected="0">
            <x v="150"/>
          </reference>
          <reference field="5" count="0"/>
        </references>
      </pivotArea>
    </format>
    <format dxfId="4964">
      <pivotArea dataOnly="0" labelOnly="1" outline="0" fieldPosition="0">
        <references count="2">
          <reference field="4" count="1" selected="0">
            <x v="151"/>
          </reference>
          <reference field="5" count="0"/>
        </references>
      </pivotArea>
    </format>
    <format dxfId="4963">
      <pivotArea dataOnly="0" labelOnly="1" outline="0" fieldPosition="0">
        <references count="2">
          <reference field="4" count="1" selected="0">
            <x v="152"/>
          </reference>
          <reference field="5" count="1">
            <x v="0"/>
          </reference>
        </references>
      </pivotArea>
    </format>
    <format dxfId="4962">
      <pivotArea dataOnly="0" labelOnly="1" outline="0" fieldPosition="0">
        <references count="2">
          <reference field="4" count="1" selected="0">
            <x v="153"/>
          </reference>
          <reference field="5" count="0"/>
        </references>
      </pivotArea>
    </format>
    <format dxfId="4961">
      <pivotArea dataOnly="0" labelOnly="1" outline="0" fieldPosition="0">
        <references count="2">
          <reference field="4" count="1" selected="0">
            <x v="154"/>
          </reference>
          <reference field="5" count="0"/>
        </references>
      </pivotArea>
    </format>
    <format dxfId="4960">
      <pivotArea dataOnly="0" labelOnly="1" outline="0" fieldPosition="0">
        <references count="2">
          <reference field="4" count="1" selected="0">
            <x v="155"/>
          </reference>
          <reference field="5" count="2">
            <x v="0"/>
            <x v="1"/>
          </reference>
        </references>
      </pivotArea>
    </format>
    <format dxfId="4959">
      <pivotArea dataOnly="0" labelOnly="1" outline="0" fieldPosition="0">
        <references count="2">
          <reference field="4" count="1" selected="0">
            <x v="156"/>
          </reference>
          <reference field="5" count="0"/>
        </references>
      </pivotArea>
    </format>
    <format dxfId="4958">
      <pivotArea dataOnly="0" labelOnly="1" outline="0" fieldPosition="0">
        <references count="2">
          <reference field="4" count="1" selected="0">
            <x v="157"/>
          </reference>
          <reference field="5" count="0"/>
        </references>
      </pivotArea>
    </format>
    <format dxfId="4957">
      <pivotArea dataOnly="0" labelOnly="1" outline="0" fieldPosition="0">
        <references count="2">
          <reference field="4" count="1" selected="0">
            <x v="158"/>
          </reference>
          <reference field="5" count="1">
            <x v="0"/>
          </reference>
        </references>
      </pivotArea>
    </format>
    <format dxfId="4956">
      <pivotArea dataOnly="0" labelOnly="1" outline="0" fieldPosition="0">
        <references count="2">
          <reference field="4" count="1" selected="0">
            <x v="159"/>
          </reference>
          <reference field="5" count="0"/>
        </references>
      </pivotArea>
    </format>
    <format dxfId="4955">
      <pivotArea dataOnly="0" labelOnly="1" outline="0" fieldPosition="0">
        <references count="2">
          <reference field="4" count="1" selected="0">
            <x v="160"/>
          </reference>
          <reference field="5" count="0"/>
        </references>
      </pivotArea>
    </format>
    <format dxfId="4954">
      <pivotArea dataOnly="0" labelOnly="1" outline="0" fieldPosition="0">
        <references count="2">
          <reference field="4" count="1" selected="0">
            <x v="161"/>
          </reference>
          <reference field="5" count="0"/>
        </references>
      </pivotArea>
    </format>
    <format dxfId="4953">
      <pivotArea dataOnly="0" labelOnly="1" outline="0" fieldPosition="0">
        <references count="2">
          <reference field="4" count="1" selected="0">
            <x v="162"/>
          </reference>
          <reference field="5" count="0"/>
        </references>
      </pivotArea>
    </format>
    <format dxfId="4952">
      <pivotArea dataOnly="0" labelOnly="1" outline="0" fieldPosition="0">
        <references count="2">
          <reference field="4" count="1" selected="0">
            <x v="163"/>
          </reference>
          <reference field="5" count="0"/>
        </references>
      </pivotArea>
    </format>
    <format dxfId="4951">
      <pivotArea dataOnly="0" labelOnly="1" outline="0" fieldPosition="0">
        <references count="2">
          <reference field="4" count="1" selected="0">
            <x v="164"/>
          </reference>
          <reference field="5" count="0"/>
        </references>
      </pivotArea>
    </format>
    <format dxfId="4950">
      <pivotArea dataOnly="0" labelOnly="1" outline="0" fieldPosition="0">
        <references count="2">
          <reference field="4" count="1" selected="0">
            <x v="165"/>
          </reference>
          <reference field="5" count="0"/>
        </references>
      </pivotArea>
    </format>
    <format dxfId="4949">
      <pivotArea dataOnly="0" labelOnly="1" outline="0" fieldPosition="0">
        <references count="2">
          <reference field="4" count="1" selected="0">
            <x v="166"/>
          </reference>
          <reference field="5" count="0"/>
        </references>
      </pivotArea>
    </format>
    <format dxfId="4948">
      <pivotArea dataOnly="0" labelOnly="1" outline="0" fieldPosition="0">
        <references count="2">
          <reference field="4" count="1" selected="0">
            <x v="167"/>
          </reference>
          <reference field="5" count="0"/>
        </references>
      </pivotArea>
    </format>
    <format dxfId="4947">
      <pivotArea dataOnly="0" labelOnly="1" outline="0" fieldPosition="0">
        <references count="2">
          <reference field="4" count="1" selected="0">
            <x v="168"/>
          </reference>
          <reference field="5" count="0"/>
        </references>
      </pivotArea>
    </format>
    <format dxfId="4946">
      <pivotArea dataOnly="0" labelOnly="1" outline="0" fieldPosition="0">
        <references count="2">
          <reference field="4" count="1" selected="0">
            <x v="169"/>
          </reference>
          <reference field="5" count="0"/>
        </references>
      </pivotArea>
    </format>
    <format dxfId="4945">
      <pivotArea dataOnly="0" labelOnly="1" outline="0" fieldPosition="0">
        <references count="2">
          <reference field="4" count="1" selected="0">
            <x v="170"/>
          </reference>
          <reference field="5" count="1">
            <x v="1"/>
          </reference>
        </references>
      </pivotArea>
    </format>
    <format dxfId="4944">
      <pivotArea dataOnly="0" labelOnly="1" outline="0" fieldPosition="0">
        <references count="2">
          <reference field="4" count="1" selected="0">
            <x v="171"/>
          </reference>
          <reference field="5" count="0"/>
        </references>
      </pivotArea>
    </format>
    <format dxfId="4943">
      <pivotArea dataOnly="0" labelOnly="1" outline="0" fieldPosition="0">
        <references count="2">
          <reference field="4" count="1" selected="0">
            <x v="172"/>
          </reference>
          <reference field="5" count="0"/>
        </references>
      </pivotArea>
    </format>
    <format dxfId="4942">
      <pivotArea dataOnly="0" labelOnly="1" outline="0" fieldPosition="0">
        <references count="2">
          <reference field="4" count="1" selected="0">
            <x v="173"/>
          </reference>
          <reference field="5" count="0"/>
        </references>
      </pivotArea>
    </format>
    <format dxfId="4941">
      <pivotArea dataOnly="0" labelOnly="1" outline="0" fieldPosition="0">
        <references count="2">
          <reference field="4" count="1" selected="0">
            <x v="174"/>
          </reference>
          <reference field="5" count="0"/>
        </references>
      </pivotArea>
    </format>
    <format dxfId="4940">
      <pivotArea dataOnly="0" labelOnly="1" outline="0" fieldPosition="0">
        <references count="2">
          <reference field="4" count="1" selected="0">
            <x v="175"/>
          </reference>
          <reference field="5" count="0"/>
        </references>
      </pivotArea>
    </format>
    <format dxfId="4939">
      <pivotArea dataOnly="0" labelOnly="1" outline="0" fieldPosition="0">
        <references count="2">
          <reference field="4" count="1" selected="0">
            <x v="176"/>
          </reference>
          <reference field="5" count="0"/>
        </references>
      </pivotArea>
    </format>
    <format dxfId="4938">
      <pivotArea dataOnly="0" labelOnly="1" outline="0" fieldPosition="0">
        <references count="2">
          <reference field="4" count="1" selected="0">
            <x v="177"/>
          </reference>
          <reference field="5" count="1">
            <x v="0"/>
          </reference>
        </references>
      </pivotArea>
    </format>
    <format dxfId="4937">
      <pivotArea dataOnly="0" labelOnly="1" outline="0" fieldPosition="0">
        <references count="2">
          <reference field="4" count="1" selected="0">
            <x v="178"/>
          </reference>
          <reference field="5" count="0"/>
        </references>
      </pivotArea>
    </format>
    <format dxfId="4936">
      <pivotArea dataOnly="0" labelOnly="1" outline="0" fieldPosition="0">
        <references count="2">
          <reference field="4" count="1" selected="0">
            <x v="179"/>
          </reference>
          <reference field="5" count="0"/>
        </references>
      </pivotArea>
    </format>
    <format dxfId="4935">
      <pivotArea dataOnly="0" labelOnly="1" outline="0" fieldPosition="0">
        <references count="2">
          <reference field="4" count="1" selected="0">
            <x v="180"/>
          </reference>
          <reference field="5" count="0"/>
        </references>
      </pivotArea>
    </format>
    <format dxfId="4934">
      <pivotArea dataOnly="0" labelOnly="1" outline="0" fieldPosition="0">
        <references count="2">
          <reference field="4" count="1" selected="0">
            <x v="181"/>
          </reference>
          <reference field="5" count="0"/>
        </references>
      </pivotArea>
    </format>
    <format dxfId="4933">
      <pivotArea dataOnly="0" labelOnly="1" outline="0" fieldPosition="0">
        <references count="2">
          <reference field="4" count="1" selected="0">
            <x v="182"/>
          </reference>
          <reference field="5" count="0"/>
        </references>
      </pivotArea>
    </format>
    <format dxfId="4932">
      <pivotArea dataOnly="0" labelOnly="1" outline="0" fieldPosition="0">
        <references count="2">
          <reference field="4" count="1" selected="0">
            <x v="183"/>
          </reference>
          <reference field="5" count="0"/>
        </references>
      </pivotArea>
    </format>
    <format dxfId="4931">
      <pivotArea dataOnly="0" labelOnly="1" outline="0" fieldPosition="0">
        <references count="2">
          <reference field="4" count="1" selected="0">
            <x v="184"/>
          </reference>
          <reference field="5" count="0"/>
        </references>
      </pivotArea>
    </format>
    <format dxfId="4930">
      <pivotArea dataOnly="0" labelOnly="1" outline="0" fieldPosition="0">
        <references count="2">
          <reference field="4" count="1" selected="0">
            <x v="185"/>
          </reference>
          <reference field="5" count="0"/>
        </references>
      </pivotArea>
    </format>
    <format dxfId="4929">
      <pivotArea dataOnly="0" labelOnly="1" outline="0" fieldPosition="0">
        <references count="2">
          <reference field="4" count="1" selected="0">
            <x v="186"/>
          </reference>
          <reference field="5" count="0"/>
        </references>
      </pivotArea>
    </format>
    <format dxfId="4928">
      <pivotArea dataOnly="0" labelOnly="1" outline="0" fieldPosition="0">
        <references count="2">
          <reference field="4" count="1" selected="0">
            <x v="187"/>
          </reference>
          <reference field="5" count="2">
            <x v="0"/>
            <x v="1"/>
          </reference>
        </references>
      </pivotArea>
    </format>
    <format dxfId="4927">
      <pivotArea dataOnly="0" labelOnly="1" outline="0" fieldPosition="0">
        <references count="2">
          <reference field="4" count="1" selected="0">
            <x v="188"/>
          </reference>
          <reference field="5" count="0"/>
        </references>
      </pivotArea>
    </format>
    <format dxfId="4926">
      <pivotArea dataOnly="0" labelOnly="1" outline="0" fieldPosition="0">
        <references count="2">
          <reference field="4" count="1" selected="0">
            <x v="189"/>
          </reference>
          <reference field="5" count="0"/>
        </references>
      </pivotArea>
    </format>
    <format dxfId="4925">
      <pivotArea dataOnly="0" labelOnly="1" outline="0" fieldPosition="0">
        <references count="2">
          <reference field="4" count="1" selected="0">
            <x v="190"/>
          </reference>
          <reference field="5" count="2">
            <x v="0"/>
            <x v="1"/>
          </reference>
        </references>
      </pivotArea>
    </format>
    <format dxfId="4924">
      <pivotArea field="4" type="button" dataOnly="0" labelOnly="1" outline="0" axis="axisCol" fieldPosition="0"/>
    </format>
    <format dxfId="4923">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4922">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4921">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4920">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4919">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4918">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4917">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4916">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4915">
      <pivotArea field="5" type="button" dataOnly="0" labelOnly="1" outline="0" axis="axisCol" fieldPosition="1"/>
    </format>
    <format dxfId="4914">
      <pivotArea dataOnly="0" labelOnly="1" outline="0" fieldPosition="0">
        <references count="2">
          <reference field="4" count="1" selected="0">
            <x v="0"/>
          </reference>
          <reference field="5" count="0"/>
        </references>
      </pivotArea>
    </format>
    <format dxfId="4913">
      <pivotArea dataOnly="0" labelOnly="1" outline="0" fieldPosition="0">
        <references count="2">
          <reference field="4" count="1" selected="0">
            <x v="1"/>
          </reference>
          <reference field="5" count="0"/>
        </references>
      </pivotArea>
    </format>
    <format dxfId="4912">
      <pivotArea dataOnly="0" labelOnly="1" outline="0" fieldPosition="0">
        <references count="2">
          <reference field="4" count="1" selected="0">
            <x v="2"/>
          </reference>
          <reference field="5" count="0"/>
        </references>
      </pivotArea>
    </format>
    <format dxfId="4911">
      <pivotArea dataOnly="0" labelOnly="1" outline="0" fieldPosition="0">
        <references count="2">
          <reference field="4" count="1" selected="0">
            <x v="3"/>
          </reference>
          <reference field="5" count="0"/>
        </references>
      </pivotArea>
    </format>
    <format dxfId="4910">
      <pivotArea dataOnly="0" labelOnly="1" outline="0" fieldPosition="0">
        <references count="2">
          <reference field="4" count="1" selected="0">
            <x v="4"/>
          </reference>
          <reference field="5" count="0"/>
        </references>
      </pivotArea>
    </format>
    <format dxfId="4909">
      <pivotArea dataOnly="0" labelOnly="1" outline="0" fieldPosition="0">
        <references count="2">
          <reference field="4" count="1" selected="0">
            <x v="5"/>
          </reference>
          <reference field="5" count="0"/>
        </references>
      </pivotArea>
    </format>
    <format dxfId="4908">
      <pivotArea dataOnly="0" labelOnly="1" outline="0" fieldPosition="0">
        <references count="2">
          <reference field="4" count="1" selected="0">
            <x v="6"/>
          </reference>
          <reference field="5" count="0"/>
        </references>
      </pivotArea>
    </format>
    <format dxfId="4907">
      <pivotArea dataOnly="0" labelOnly="1" outline="0" fieldPosition="0">
        <references count="2">
          <reference field="4" count="1" selected="0">
            <x v="7"/>
          </reference>
          <reference field="5" count="0"/>
        </references>
      </pivotArea>
    </format>
    <format dxfId="4906">
      <pivotArea dataOnly="0" labelOnly="1" outline="0" fieldPosition="0">
        <references count="2">
          <reference field="4" count="1" selected="0">
            <x v="8"/>
          </reference>
          <reference field="5" count="0"/>
        </references>
      </pivotArea>
    </format>
    <format dxfId="4905">
      <pivotArea dataOnly="0" labelOnly="1" outline="0" fieldPosition="0">
        <references count="2">
          <reference field="4" count="1" selected="0">
            <x v="9"/>
          </reference>
          <reference field="5" count="0"/>
        </references>
      </pivotArea>
    </format>
    <format dxfId="4904">
      <pivotArea dataOnly="0" labelOnly="1" outline="0" fieldPosition="0">
        <references count="2">
          <reference field="4" count="1" selected="0">
            <x v="10"/>
          </reference>
          <reference field="5" count="0"/>
        </references>
      </pivotArea>
    </format>
    <format dxfId="4903">
      <pivotArea dataOnly="0" labelOnly="1" outline="0" fieldPosition="0">
        <references count="2">
          <reference field="4" count="1" selected="0">
            <x v="11"/>
          </reference>
          <reference field="5" count="0"/>
        </references>
      </pivotArea>
    </format>
    <format dxfId="4902">
      <pivotArea dataOnly="0" labelOnly="1" outline="0" fieldPosition="0">
        <references count="2">
          <reference field="4" count="1" selected="0">
            <x v="12"/>
          </reference>
          <reference field="5" count="0"/>
        </references>
      </pivotArea>
    </format>
    <format dxfId="4901">
      <pivotArea dataOnly="0" labelOnly="1" outline="0" fieldPosition="0">
        <references count="2">
          <reference field="4" count="1" selected="0">
            <x v="13"/>
          </reference>
          <reference field="5" count="1">
            <x v="0"/>
          </reference>
        </references>
      </pivotArea>
    </format>
    <format dxfId="4900">
      <pivotArea dataOnly="0" labelOnly="1" outline="0" fieldPosition="0">
        <references count="2">
          <reference field="4" count="1" selected="0">
            <x v="14"/>
          </reference>
          <reference field="5" count="0"/>
        </references>
      </pivotArea>
    </format>
    <format dxfId="4899">
      <pivotArea dataOnly="0" labelOnly="1" outline="0" fieldPosition="0">
        <references count="2">
          <reference field="4" count="1" selected="0">
            <x v="15"/>
          </reference>
          <reference field="5" count="0"/>
        </references>
      </pivotArea>
    </format>
    <format dxfId="4898">
      <pivotArea dataOnly="0" labelOnly="1" outline="0" fieldPosition="0">
        <references count="2">
          <reference field="4" count="1" selected="0">
            <x v="16"/>
          </reference>
          <reference field="5" count="0"/>
        </references>
      </pivotArea>
    </format>
    <format dxfId="4897">
      <pivotArea dataOnly="0" labelOnly="1" outline="0" fieldPosition="0">
        <references count="2">
          <reference field="4" count="1" selected="0">
            <x v="17"/>
          </reference>
          <reference field="5" count="0"/>
        </references>
      </pivotArea>
    </format>
    <format dxfId="4896">
      <pivotArea dataOnly="0" labelOnly="1" outline="0" fieldPosition="0">
        <references count="2">
          <reference field="4" count="1" selected="0">
            <x v="18"/>
          </reference>
          <reference field="5" count="1">
            <x v="0"/>
          </reference>
        </references>
      </pivotArea>
    </format>
    <format dxfId="4895">
      <pivotArea dataOnly="0" labelOnly="1" outline="0" fieldPosition="0">
        <references count="2">
          <reference field="4" count="1" selected="0">
            <x v="19"/>
          </reference>
          <reference field="5" count="0"/>
        </references>
      </pivotArea>
    </format>
    <format dxfId="4894">
      <pivotArea dataOnly="0" labelOnly="1" outline="0" fieldPosition="0">
        <references count="2">
          <reference field="4" count="1" selected="0">
            <x v="20"/>
          </reference>
          <reference field="5" count="0"/>
        </references>
      </pivotArea>
    </format>
    <format dxfId="4893">
      <pivotArea dataOnly="0" labelOnly="1" outline="0" fieldPosition="0">
        <references count="2">
          <reference field="4" count="1" selected="0">
            <x v="21"/>
          </reference>
          <reference field="5" count="0"/>
        </references>
      </pivotArea>
    </format>
    <format dxfId="4892">
      <pivotArea dataOnly="0" labelOnly="1" outline="0" fieldPosition="0">
        <references count="2">
          <reference field="4" count="1" selected="0">
            <x v="22"/>
          </reference>
          <reference field="5" count="0"/>
        </references>
      </pivotArea>
    </format>
    <format dxfId="4891">
      <pivotArea dataOnly="0" labelOnly="1" outline="0" fieldPosition="0">
        <references count="2">
          <reference field="4" count="1" selected="0">
            <x v="23"/>
          </reference>
          <reference field="5" count="0"/>
        </references>
      </pivotArea>
    </format>
    <format dxfId="4890">
      <pivotArea dataOnly="0" labelOnly="1" outline="0" fieldPosition="0">
        <references count="2">
          <reference field="4" count="1" selected="0">
            <x v="24"/>
          </reference>
          <reference field="5" count="0"/>
        </references>
      </pivotArea>
    </format>
    <format dxfId="4889">
      <pivotArea dataOnly="0" labelOnly="1" outline="0" fieldPosition="0">
        <references count="2">
          <reference field="4" count="1" selected="0">
            <x v="25"/>
          </reference>
          <reference field="5" count="2">
            <x v="0"/>
            <x v="1"/>
          </reference>
        </references>
      </pivotArea>
    </format>
    <format dxfId="4888">
      <pivotArea dataOnly="0" labelOnly="1" outline="0" fieldPosition="0">
        <references count="2">
          <reference field="4" count="1" selected="0">
            <x v="26"/>
          </reference>
          <reference field="5" count="0"/>
        </references>
      </pivotArea>
    </format>
    <format dxfId="4887">
      <pivotArea dataOnly="0" labelOnly="1" outline="0" fieldPosition="0">
        <references count="2">
          <reference field="4" count="1" selected="0">
            <x v="27"/>
          </reference>
          <reference field="5" count="0"/>
        </references>
      </pivotArea>
    </format>
    <format dxfId="4886">
      <pivotArea dataOnly="0" labelOnly="1" outline="0" fieldPosition="0">
        <references count="2">
          <reference field="4" count="1" selected="0">
            <x v="28"/>
          </reference>
          <reference field="5" count="0"/>
        </references>
      </pivotArea>
    </format>
    <format dxfId="4885">
      <pivotArea dataOnly="0" labelOnly="1" outline="0" fieldPosition="0">
        <references count="2">
          <reference field="4" count="1" selected="0">
            <x v="29"/>
          </reference>
          <reference field="5" count="0"/>
        </references>
      </pivotArea>
    </format>
    <format dxfId="4884">
      <pivotArea dataOnly="0" labelOnly="1" outline="0" fieldPosition="0">
        <references count="2">
          <reference field="4" count="1" selected="0">
            <x v="30"/>
          </reference>
          <reference field="5" count="1">
            <x v="1"/>
          </reference>
        </references>
      </pivotArea>
    </format>
    <format dxfId="4883">
      <pivotArea dataOnly="0" labelOnly="1" outline="0" fieldPosition="0">
        <references count="2">
          <reference field="4" count="1" selected="0">
            <x v="31"/>
          </reference>
          <reference field="5" count="0"/>
        </references>
      </pivotArea>
    </format>
    <format dxfId="4882">
      <pivotArea dataOnly="0" labelOnly="1" outline="0" fieldPosition="0">
        <references count="2">
          <reference field="4" count="1" selected="0">
            <x v="32"/>
          </reference>
          <reference field="5" count="0"/>
        </references>
      </pivotArea>
    </format>
    <format dxfId="4881">
      <pivotArea dataOnly="0" labelOnly="1" outline="0" fieldPosition="0">
        <references count="2">
          <reference field="4" count="1" selected="0">
            <x v="33"/>
          </reference>
          <reference field="5" count="0"/>
        </references>
      </pivotArea>
    </format>
    <format dxfId="4880">
      <pivotArea dataOnly="0" labelOnly="1" outline="0" fieldPosition="0">
        <references count="2">
          <reference field="4" count="1" selected="0">
            <x v="34"/>
          </reference>
          <reference field="5" count="0"/>
        </references>
      </pivotArea>
    </format>
    <format dxfId="4879">
      <pivotArea dataOnly="0" labelOnly="1" outline="0" fieldPosition="0">
        <references count="2">
          <reference field="4" count="1" selected="0">
            <x v="35"/>
          </reference>
          <reference field="5" count="0"/>
        </references>
      </pivotArea>
    </format>
    <format dxfId="4878">
      <pivotArea dataOnly="0" labelOnly="1" outline="0" fieldPosition="0">
        <references count="2">
          <reference field="4" count="1" selected="0">
            <x v="36"/>
          </reference>
          <reference field="5" count="0"/>
        </references>
      </pivotArea>
    </format>
    <format dxfId="4877">
      <pivotArea dataOnly="0" labelOnly="1" outline="0" fieldPosition="0">
        <references count="2">
          <reference field="4" count="1" selected="0">
            <x v="37"/>
          </reference>
          <reference field="5" count="0"/>
        </references>
      </pivotArea>
    </format>
    <format dxfId="4876">
      <pivotArea dataOnly="0" labelOnly="1" outline="0" fieldPosition="0">
        <references count="2">
          <reference field="4" count="1" selected="0">
            <x v="38"/>
          </reference>
          <reference field="5" count="1">
            <x v="0"/>
          </reference>
        </references>
      </pivotArea>
    </format>
    <format dxfId="4875">
      <pivotArea dataOnly="0" labelOnly="1" outline="0" fieldPosition="0">
        <references count="2">
          <reference field="4" count="1" selected="0">
            <x v="39"/>
          </reference>
          <reference field="5" count="0"/>
        </references>
      </pivotArea>
    </format>
    <format dxfId="4874">
      <pivotArea dataOnly="0" labelOnly="1" outline="0" fieldPosition="0">
        <references count="2">
          <reference field="4" count="1" selected="0">
            <x v="40"/>
          </reference>
          <reference field="5" count="1">
            <x v="1"/>
          </reference>
        </references>
      </pivotArea>
    </format>
    <format dxfId="4873">
      <pivotArea dataOnly="0" labelOnly="1" outline="0" fieldPosition="0">
        <references count="2">
          <reference field="4" count="1" selected="0">
            <x v="41"/>
          </reference>
          <reference field="5" count="0"/>
        </references>
      </pivotArea>
    </format>
    <format dxfId="4872">
      <pivotArea dataOnly="0" labelOnly="1" outline="0" fieldPosition="0">
        <references count="2">
          <reference field="4" count="1" selected="0">
            <x v="42"/>
          </reference>
          <reference field="5" count="0"/>
        </references>
      </pivotArea>
    </format>
    <format dxfId="4871">
      <pivotArea dataOnly="0" labelOnly="1" outline="0" fieldPosition="0">
        <references count="2">
          <reference field="4" count="1" selected="0">
            <x v="43"/>
          </reference>
          <reference field="5" count="1">
            <x v="1"/>
          </reference>
        </references>
      </pivotArea>
    </format>
    <format dxfId="4870">
      <pivotArea dataOnly="0" labelOnly="1" outline="0" fieldPosition="0">
        <references count="2">
          <reference field="4" count="1" selected="0">
            <x v="44"/>
          </reference>
          <reference field="5" count="0"/>
        </references>
      </pivotArea>
    </format>
    <format dxfId="4869">
      <pivotArea dataOnly="0" labelOnly="1" outline="0" fieldPosition="0">
        <references count="2">
          <reference field="4" count="1" selected="0">
            <x v="45"/>
          </reference>
          <reference field="5" count="0"/>
        </references>
      </pivotArea>
    </format>
    <format dxfId="4868">
      <pivotArea dataOnly="0" labelOnly="1" outline="0" fieldPosition="0">
        <references count="2">
          <reference field="4" count="1" selected="0">
            <x v="46"/>
          </reference>
          <reference field="5" count="0"/>
        </references>
      </pivotArea>
    </format>
    <format dxfId="4867">
      <pivotArea dataOnly="0" labelOnly="1" outline="0" fieldPosition="0">
        <references count="2">
          <reference field="4" count="1" selected="0">
            <x v="47"/>
          </reference>
          <reference field="5" count="0"/>
        </references>
      </pivotArea>
    </format>
    <format dxfId="4866">
      <pivotArea dataOnly="0" labelOnly="1" outline="0" fieldPosition="0">
        <references count="2">
          <reference field="4" count="1" selected="0">
            <x v="48"/>
          </reference>
          <reference field="5" count="0"/>
        </references>
      </pivotArea>
    </format>
    <format dxfId="4865">
      <pivotArea dataOnly="0" labelOnly="1" outline="0" fieldPosition="0">
        <references count="2">
          <reference field="4" count="1" selected="0">
            <x v="49"/>
          </reference>
          <reference field="5" count="0"/>
        </references>
      </pivotArea>
    </format>
    <format dxfId="4864">
      <pivotArea dataOnly="0" labelOnly="1" outline="0" fieldPosition="0">
        <references count="2">
          <reference field="4" count="1" selected="0">
            <x v="50"/>
          </reference>
          <reference field="5" count="0"/>
        </references>
      </pivotArea>
    </format>
    <format dxfId="4863">
      <pivotArea dataOnly="0" labelOnly="1" outline="0" fieldPosition="0">
        <references count="2">
          <reference field="4" count="1" selected="0">
            <x v="51"/>
          </reference>
          <reference field="5" count="0"/>
        </references>
      </pivotArea>
    </format>
    <format dxfId="4862">
      <pivotArea dataOnly="0" labelOnly="1" outline="0" fieldPosition="0">
        <references count="2">
          <reference field="4" count="1" selected="0">
            <x v="52"/>
          </reference>
          <reference field="5" count="1">
            <x v="0"/>
          </reference>
        </references>
      </pivotArea>
    </format>
    <format dxfId="4861">
      <pivotArea dataOnly="0" labelOnly="1" outline="0" fieldPosition="0">
        <references count="2">
          <reference field="4" count="1" selected="0">
            <x v="53"/>
          </reference>
          <reference field="5" count="0"/>
        </references>
      </pivotArea>
    </format>
    <format dxfId="4860">
      <pivotArea dataOnly="0" labelOnly="1" outline="0" fieldPosition="0">
        <references count="2">
          <reference field="4" count="1" selected="0">
            <x v="54"/>
          </reference>
          <reference field="5" count="0"/>
        </references>
      </pivotArea>
    </format>
    <format dxfId="4859">
      <pivotArea dataOnly="0" labelOnly="1" outline="0" fieldPosition="0">
        <references count="2">
          <reference field="4" count="1" selected="0">
            <x v="55"/>
          </reference>
          <reference field="5" count="0"/>
        </references>
      </pivotArea>
    </format>
    <format dxfId="4858">
      <pivotArea dataOnly="0" labelOnly="1" outline="0" fieldPosition="0">
        <references count="2">
          <reference field="4" count="1" selected="0">
            <x v="56"/>
          </reference>
          <reference field="5" count="0"/>
        </references>
      </pivotArea>
    </format>
    <format dxfId="4857">
      <pivotArea dataOnly="0" labelOnly="1" outline="0" fieldPosition="0">
        <references count="2">
          <reference field="4" count="1" selected="0">
            <x v="57"/>
          </reference>
          <reference field="5" count="0"/>
        </references>
      </pivotArea>
    </format>
    <format dxfId="4856">
      <pivotArea dataOnly="0" labelOnly="1" outline="0" fieldPosition="0">
        <references count="2">
          <reference field="4" count="1" selected="0">
            <x v="58"/>
          </reference>
          <reference field="5" count="0"/>
        </references>
      </pivotArea>
    </format>
    <format dxfId="4855">
      <pivotArea dataOnly="0" labelOnly="1" outline="0" fieldPosition="0">
        <references count="2">
          <reference field="4" count="1" selected="0">
            <x v="59"/>
          </reference>
          <reference field="5" count="0"/>
        </references>
      </pivotArea>
    </format>
    <format dxfId="4854">
      <pivotArea dataOnly="0" labelOnly="1" outline="0" fieldPosition="0">
        <references count="2">
          <reference field="4" count="1" selected="0">
            <x v="60"/>
          </reference>
          <reference field="5" count="0"/>
        </references>
      </pivotArea>
    </format>
    <format dxfId="4853">
      <pivotArea dataOnly="0" labelOnly="1" outline="0" fieldPosition="0">
        <references count="2">
          <reference field="4" count="1" selected="0">
            <x v="61"/>
          </reference>
          <reference field="5" count="0"/>
        </references>
      </pivotArea>
    </format>
    <format dxfId="4852">
      <pivotArea dataOnly="0" labelOnly="1" outline="0" fieldPosition="0">
        <references count="2">
          <reference field="4" count="1" selected="0">
            <x v="62"/>
          </reference>
          <reference field="5" count="0"/>
        </references>
      </pivotArea>
    </format>
    <format dxfId="4851">
      <pivotArea dataOnly="0" labelOnly="1" outline="0" fieldPosition="0">
        <references count="2">
          <reference field="4" count="1" selected="0">
            <x v="63"/>
          </reference>
          <reference field="5" count="0"/>
        </references>
      </pivotArea>
    </format>
    <format dxfId="4850">
      <pivotArea dataOnly="0" labelOnly="1" outline="0" fieldPosition="0">
        <references count="2">
          <reference field="4" count="1" selected="0">
            <x v="64"/>
          </reference>
          <reference field="5" count="0"/>
        </references>
      </pivotArea>
    </format>
    <format dxfId="4849">
      <pivotArea dataOnly="0" labelOnly="1" outline="0" fieldPosition="0">
        <references count="2">
          <reference field="4" count="1" selected="0">
            <x v="65"/>
          </reference>
          <reference field="5" count="1">
            <x v="1"/>
          </reference>
        </references>
      </pivotArea>
    </format>
    <format dxfId="4848">
      <pivotArea dataOnly="0" labelOnly="1" outline="0" fieldPosition="0">
        <references count="2">
          <reference field="4" count="1" selected="0">
            <x v="66"/>
          </reference>
          <reference field="5" count="0"/>
        </references>
      </pivotArea>
    </format>
    <format dxfId="4847">
      <pivotArea dataOnly="0" labelOnly="1" outline="0" fieldPosition="0">
        <references count="2">
          <reference field="4" count="1" selected="0">
            <x v="67"/>
          </reference>
          <reference field="5" count="0"/>
        </references>
      </pivotArea>
    </format>
    <format dxfId="4846">
      <pivotArea dataOnly="0" labelOnly="1" outline="0" fieldPosition="0">
        <references count="2">
          <reference field="4" count="1" selected="0">
            <x v="68"/>
          </reference>
          <reference field="5" count="0"/>
        </references>
      </pivotArea>
    </format>
    <format dxfId="4845">
      <pivotArea dataOnly="0" labelOnly="1" outline="0" fieldPosition="0">
        <references count="2">
          <reference field="4" count="1" selected="0">
            <x v="69"/>
          </reference>
          <reference field="5" count="0"/>
        </references>
      </pivotArea>
    </format>
    <format dxfId="4844">
      <pivotArea dataOnly="0" labelOnly="1" outline="0" fieldPosition="0">
        <references count="2">
          <reference field="4" count="1" selected="0">
            <x v="70"/>
          </reference>
          <reference field="5" count="0"/>
        </references>
      </pivotArea>
    </format>
    <format dxfId="4843">
      <pivotArea dataOnly="0" labelOnly="1" outline="0" fieldPosition="0">
        <references count="2">
          <reference field="4" count="1" selected="0">
            <x v="71"/>
          </reference>
          <reference field="5" count="0"/>
        </references>
      </pivotArea>
    </format>
    <format dxfId="4842">
      <pivotArea dataOnly="0" labelOnly="1" outline="0" fieldPosition="0">
        <references count="2">
          <reference field="4" count="1" selected="0">
            <x v="72"/>
          </reference>
          <reference field="5" count="0"/>
        </references>
      </pivotArea>
    </format>
    <format dxfId="4841">
      <pivotArea dataOnly="0" labelOnly="1" outline="0" fieldPosition="0">
        <references count="2">
          <reference field="4" count="1" selected="0">
            <x v="73"/>
          </reference>
          <reference field="5" count="0"/>
        </references>
      </pivotArea>
    </format>
    <format dxfId="4840">
      <pivotArea dataOnly="0" labelOnly="1" outline="0" fieldPosition="0">
        <references count="2">
          <reference field="4" count="1" selected="0">
            <x v="74"/>
          </reference>
          <reference field="5" count="0"/>
        </references>
      </pivotArea>
    </format>
    <format dxfId="4839">
      <pivotArea dataOnly="0" labelOnly="1" outline="0" fieldPosition="0">
        <references count="2">
          <reference field="4" count="1" selected="0">
            <x v="75"/>
          </reference>
          <reference field="5" count="0"/>
        </references>
      </pivotArea>
    </format>
    <format dxfId="4838">
      <pivotArea dataOnly="0" labelOnly="1" outline="0" fieldPosition="0">
        <references count="2">
          <reference field="4" count="1" selected="0">
            <x v="76"/>
          </reference>
          <reference field="5" count="0"/>
        </references>
      </pivotArea>
    </format>
    <format dxfId="4837">
      <pivotArea dataOnly="0" labelOnly="1" outline="0" fieldPosition="0">
        <references count="2">
          <reference field="4" count="1" selected="0">
            <x v="77"/>
          </reference>
          <reference field="5" count="0"/>
        </references>
      </pivotArea>
    </format>
    <format dxfId="4836">
      <pivotArea dataOnly="0" labelOnly="1" outline="0" fieldPosition="0">
        <references count="2">
          <reference field="4" count="1" selected="0">
            <x v="78"/>
          </reference>
          <reference field="5" count="0"/>
        </references>
      </pivotArea>
    </format>
    <format dxfId="4835">
      <pivotArea dataOnly="0" labelOnly="1" outline="0" fieldPosition="0">
        <references count="2">
          <reference field="4" count="1" selected="0">
            <x v="79"/>
          </reference>
          <reference field="5" count="0"/>
        </references>
      </pivotArea>
    </format>
    <format dxfId="4834">
      <pivotArea dataOnly="0" labelOnly="1" outline="0" fieldPosition="0">
        <references count="2">
          <reference field="4" count="1" selected="0">
            <x v="80"/>
          </reference>
          <reference field="5" count="0"/>
        </references>
      </pivotArea>
    </format>
    <format dxfId="4833">
      <pivotArea dataOnly="0" labelOnly="1" outline="0" fieldPosition="0">
        <references count="2">
          <reference field="4" count="1" selected="0">
            <x v="81"/>
          </reference>
          <reference field="5" count="0"/>
        </references>
      </pivotArea>
    </format>
    <format dxfId="4832">
      <pivotArea dataOnly="0" labelOnly="1" outline="0" fieldPosition="0">
        <references count="2">
          <reference field="4" count="1" selected="0">
            <x v="82"/>
          </reference>
          <reference field="5" count="0"/>
        </references>
      </pivotArea>
    </format>
    <format dxfId="4831">
      <pivotArea dataOnly="0" labelOnly="1" outline="0" fieldPosition="0">
        <references count="2">
          <reference field="4" count="1" selected="0">
            <x v="83"/>
          </reference>
          <reference field="5" count="0"/>
        </references>
      </pivotArea>
    </format>
    <format dxfId="4830">
      <pivotArea dataOnly="0" labelOnly="1" outline="0" fieldPosition="0">
        <references count="2">
          <reference field="4" count="1" selected="0">
            <x v="84"/>
          </reference>
          <reference field="5" count="0"/>
        </references>
      </pivotArea>
    </format>
    <format dxfId="4829">
      <pivotArea dataOnly="0" labelOnly="1" outline="0" fieldPosition="0">
        <references count="2">
          <reference field="4" count="1" selected="0">
            <x v="85"/>
          </reference>
          <reference field="5" count="0"/>
        </references>
      </pivotArea>
    </format>
    <format dxfId="4828">
      <pivotArea dataOnly="0" labelOnly="1" outline="0" fieldPosition="0">
        <references count="2">
          <reference field="4" count="1" selected="0">
            <x v="86"/>
          </reference>
          <reference field="5" count="0"/>
        </references>
      </pivotArea>
    </format>
    <format dxfId="4827">
      <pivotArea dataOnly="0" labelOnly="1" outline="0" fieldPosition="0">
        <references count="2">
          <reference field="4" count="1" selected="0">
            <x v="87"/>
          </reference>
          <reference field="5" count="0"/>
        </references>
      </pivotArea>
    </format>
    <format dxfId="4826">
      <pivotArea dataOnly="0" labelOnly="1" outline="0" fieldPosition="0">
        <references count="2">
          <reference field="4" count="1" selected="0">
            <x v="88"/>
          </reference>
          <reference field="5" count="0"/>
        </references>
      </pivotArea>
    </format>
    <format dxfId="4825">
      <pivotArea dataOnly="0" labelOnly="1" outline="0" fieldPosition="0">
        <references count="2">
          <reference field="4" count="1" selected="0">
            <x v="89"/>
          </reference>
          <reference field="5" count="0"/>
        </references>
      </pivotArea>
    </format>
    <format dxfId="4824">
      <pivotArea dataOnly="0" labelOnly="1" outline="0" fieldPosition="0">
        <references count="2">
          <reference field="4" count="1" selected="0">
            <x v="90"/>
          </reference>
          <reference field="5" count="1">
            <x v="1"/>
          </reference>
        </references>
      </pivotArea>
    </format>
    <format dxfId="4823">
      <pivotArea dataOnly="0" labelOnly="1" outline="0" fieldPosition="0">
        <references count="2">
          <reference field="4" count="1" selected="0">
            <x v="91"/>
          </reference>
          <reference field="5" count="1">
            <x v="0"/>
          </reference>
        </references>
      </pivotArea>
    </format>
    <format dxfId="4822">
      <pivotArea dataOnly="0" labelOnly="1" outline="0" fieldPosition="0">
        <references count="2">
          <reference field="4" count="1" selected="0">
            <x v="92"/>
          </reference>
          <reference field="5" count="1">
            <x v="1"/>
          </reference>
        </references>
      </pivotArea>
    </format>
    <format dxfId="4821">
      <pivotArea dataOnly="0" labelOnly="1" outline="0" fieldPosition="0">
        <references count="2">
          <reference field="4" count="1" selected="0">
            <x v="93"/>
          </reference>
          <reference field="5" count="1">
            <x v="0"/>
          </reference>
        </references>
      </pivotArea>
    </format>
    <format dxfId="4820">
      <pivotArea dataOnly="0" labelOnly="1" outline="0" fieldPosition="0">
        <references count="2">
          <reference field="4" count="1" selected="0">
            <x v="94"/>
          </reference>
          <reference field="5" count="0"/>
        </references>
      </pivotArea>
    </format>
    <format dxfId="4819">
      <pivotArea dataOnly="0" labelOnly="1" outline="0" fieldPosition="0">
        <references count="2">
          <reference field="4" count="1" selected="0">
            <x v="95"/>
          </reference>
          <reference field="5" count="0"/>
        </references>
      </pivotArea>
    </format>
    <format dxfId="4818">
      <pivotArea dataOnly="0" labelOnly="1" outline="0" fieldPosition="0">
        <references count="2">
          <reference field="4" count="1" selected="0">
            <x v="96"/>
          </reference>
          <reference field="5" count="0"/>
        </references>
      </pivotArea>
    </format>
    <format dxfId="4817">
      <pivotArea dataOnly="0" labelOnly="1" outline="0" fieldPosition="0">
        <references count="2">
          <reference field="4" count="1" selected="0">
            <x v="97"/>
          </reference>
          <reference field="5" count="0"/>
        </references>
      </pivotArea>
    </format>
    <format dxfId="4816">
      <pivotArea dataOnly="0" labelOnly="1" outline="0" fieldPosition="0">
        <references count="2">
          <reference field="4" count="1" selected="0">
            <x v="98"/>
          </reference>
          <reference field="5" count="0"/>
        </references>
      </pivotArea>
    </format>
    <format dxfId="4815">
      <pivotArea dataOnly="0" labelOnly="1" outline="0" fieldPosition="0">
        <references count="2">
          <reference field="4" count="1" selected="0">
            <x v="99"/>
          </reference>
          <reference field="5" count="0"/>
        </references>
      </pivotArea>
    </format>
    <format dxfId="4814">
      <pivotArea dataOnly="0" labelOnly="1" outline="0" fieldPosition="0">
        <references count="2">
          <reference field="4" count="1" selected="0">
            <x v="100"/>
          </reference>
          <reference field="5" count="1">
            <x v="0"/>
          </reference>
        </references>
      </pivotArea>
    </format>
    <format dxfId="4813">
      <pivotArea dataOnly="0" labelOnly="1" outline="0" fieldPosition="0">
        <references count="2">
          <reference field="4" count="1" selected="0">
            <x v="101"/>
          </reference>
          <reference field="5" count="0"/>
        </references>
      </pivotArea>
    </format>
    <format dxfId="4812">
      <pivotArea dataOnly="0" labelOnly="1" outline="0" fieldPosition="0">
        <references count="2">
          <reference field="4" count="1" selected="0">
            <x v="102"/>
          </reference>
          <reference field="5" count="0"/>
        </references>
      </pivotArea>
    </format>
    <format dxfId="4811">
      <pivotArea dataOnly="0" labelOnly="1" outline="0" fieldPosition="0">
        <references count="2">
          <reference field="4" count="1" selected="0">
            <x v="103"/>
          </reference>
          <reference field="5" count="0"/>
        </references>
      </pivotArea>
    </format>
    <format dxfId="4810">
      <pivotArea dataOnly="0" labelOnly="1" outline="0" fieldPosition="0">
        <references count="2">
          <reference field="4" count="1" selected="0">
            <x v="104"/>
          </reference>
          <reference field="5" count="0"/>
        </references>
      </pivotArea>
    </format>
    <format dxfId="4809">
      <pivotArea dataOnly="0" labelOnly="1" outline="0" fieldPosition="0">
        <references count="2">
          <reference field="4" count="1" selected="0">
            <x v="105"/>
          </reference>
          <reference field="5" count="1">
            <x v="1"/>
          </reference>
        </references>
      </pivotArea>
    </format>
    <format dxfId="4808">
      <pivotArea dataOnly="0" labelOnly="1" outline="0" fieldPosition="0">
        <references count="2">
          <reference field="4" count="1" selected="0">
            <x v="106"/>
          </reference>
          <reference field="5" count="0"/>
        </references>
      </pivotArea>
    </format>
    <format dxfId="4807">
      <pivotArea dataOnly="0" labelOnly="1" outline="0" fieldPosition="0">
        <references count="2">
          <reference field="4" count="1" selected="0">
            <x v="107"/>
          </reference>
          <reference field="5" count="0"/>
        </references>
      </pivotArea>
    </format>
    <format dxfId="4806">
      <pivotArea dataOnly="0" labelOnly="1" outline="0" fieldPosition="0">
        <references count="2">
          <reference field="4" count="1" selected="0">
            <x v="108"/>
          </reference>
          <reference field="5" count="0"/>
        </references>
      </pivotArea>
    </format>
    <format dxfId="4805">
      <pivotArea dataOnly="0" labelOnly="1" outline="0" fieldPosition="0">
        <references count="2">
          <reference field="4" count="1" selected="0">
            <x v="109"/>
          </reference>
          <reference field="5" count="0"/>
        </references>
      </pivotArea>
    </format>
    <format dxfId="4804">
      <pivotArea dataOnly="0" labelOnly="1" outline="0" fieldPosition="0">
        <references count="2">
          <reference field="4" count="1" selected="0">
            <x v="110"/>
          </reference>
          <reference field="5" count="0"/>
        </references>
      </pivotArea>
    </format>
    <format dxfId="4803">
      <pivotArea dataOnly="0" labelOnly="1" outline="0" fieldPosition="0">
        <references count="2">
          <reference field="4" count="1" selected="0">
            <x v="111"/>
          </reference>
          <reference field="5" count="0"/>
        </references>
      </pivotArea>
    </format>
    <format dxfId="4802">
      <pivotArea dataOnly="0" labelOnly="1" outline="0" fieldPosition="0">
        <references count="2">
          <reference field="4" count="1" selected="0">
            <x v="112"/>
          </reference>
          <reference field="5" count="0"/>
        </references>
      </pivotArea>
    </format>
    <format dxfId="4801">
      <pivotArea dataOnly="0" labelOnly="1" outline="0" fieldPosition="0">
        <references count="2">
          <reference field="4" count="1" selected="0">
            <x v="113"/>
          </reference>
          <reference field="5" count="0"/>
        </references>
      </pivotArea>
    </format>
    <format dxfId="4800">
      <pivotArea dataOnly="0" labelOnly="1" outline="0" fieldPosition="0">
        <references count="2">
          <reference field="4" count="1" selected="0">
            <x v="114"/>
          </reference>
          <reference field="5" count="0"/>
        </references>
      </pivotArea>
    </format>
    <format dxfId="4799">
      <pivotArea dataOnly="0" labelOnly="1" outline="0" fieldPosition="0">
        <references count="2">
          <reference field="4" count="1" selected="0">
            <x v="115"/>
          </reference>
          <reference field="5" count="1">
            <x v="1"/>
          </reference>
        </references>
      </pivotArea>
    </format>
    <format dxfId="4798">
      <pivotArea dataOnly="0" labelOnly="1" outline="0" fieldPosition="0">
        <references count="2">
          <reference field="4" count="1" selected="0">
            <x v="116"/>
          </reference>
          <reference field="5" count="2">
            <x v="0"/>
            <x v="1"/>
          </reference>
        </references>
      </pivotArea>
    </format>
    <format dxfId="4797">
      <pivotArea dataOnly="0" labelOnly="1" outline="0" fieldPosition="0">
        <references count="2">
          <reference field="4" count="1" selected="0">
            <x v="117"/>
          </reference>
          <reference field="5" count="0"/>
        </references>
      </pivotArea>
    </format>
    <format dxfId="4796">
      <pivotArea dataOnly="0" labelOnly="1" outline="0" fieldPosition="0">
        <references count="2">
          <reference field="4" count="1" selected="0">
            <x v="118"/>
          </reference>
          <reference field="5" count="0"/>
        </references>
      </pivotArea>
    </format>
    <format dxfId="4795">
      <pivotArea dataOnly="0" labelOnly="1" outline="0" fieldPosition="0">
        <references count="2">
          <reference field="4" count="1" selected="0">
            <x v="119"/>
          </reference>
          <reference field="5" count="0"/>
        </references>
      </pivotArea>
    </format>
    <format dxfId="4794">
      <pivotArea dataOnly="0" labelOnly="1" outline="0" fieldPosition="0">
        <references count="2">
          <reference field="4" count="1" selected="0">
            <x v="120"/>
          </reference>
          <reference field="5" count="0"/>
        </references>
      </pivotArea>
    </format>
    <format dxfId="4793">
      <pivotArea dataOnly="0" labelOnly="1" outline="0" fieldPosition="0">
        <references count="2">
          <reference field="4" count="1" selected="0">
            <x v="121"/>
          </reference>
          <reference field="5" count="0"/>
        </references>
      </pivotArea>
    </format>
    <format dxfId="4792">
      <pivotArea dataOnly="0" labelOnly="1" outline="0" fieldPosition="0">
        <references count="2">
          <reference field="4" count="1" selected="0">
            <x v="122"/>
          </reference>
          <reference field="5" count="0"/>
        </references>
      </pivotArea>
    </format>
    <format dxfId="4791">
      <pivotArea dataOnly="0" labelOnly="1" outline="0" fieldPosition="0">
        <references count="2">
          <reference field="4" count="1" selected="0">
            <x v="123"/>
          </reference>
          <reference field="5" count="0"/>
        </references>
      </pivotArea>
    </format>
    <format dxfId="4790">
      <pivotArea dataOnly="0" labelOnly="1" outline="0" fieldPosition="0">
        <references count="2">
          <reference field="4" count="1" selected="0">
            <x v="124"/>
          </reference>
          <reference field="5" count="1">
            <x v="0"/>
          </reference>
        </references>
      </pivotArea>
    </format>
    <format dxfId="4789">
      <pivotArea dataOnly="0" labelOnly="1" outline="0" fieldPosition="0">
        <references count="2">
          <reference field="4" count="1" selected="0">
            <x v="125"/>
          </reference>
          <reference field="5" count="0"/>
        </references>
      </pivotArea>
    </format>
    <format dxfId="4788">
      <pivotArea dataOnly="0" labelOnly="1" outline="0" fieldPosition="0">
        <references count="2">
          <reference field="4" count="1" selected="0">
            <x v="126"/>
          </reference>
          <reference field="5" count="0"/>
        </references>
      </pivotArea>
    </format>
    <format dxfId="4787">
      <pivotArea dataOnly="0" labelOnly="1" outline="0" fieldPosition="0">
        <references count="2">
          <reference field="4" count="1" selected="0">
            <x v="127"/>
          </reference>
          <reference field="5" count="0"/>
        </references>
      </pivotArea>
    </format>
    <format dxfId="4786">
      <pivotArea dataOnly="0" labelOnly="1" outline="0" fieldPosition="0">
        <references count="2">
          <reference field="4" count="1" selected="0">
            <x v="128"/>
          </reference>
          <reference field="5" count="0"/>
        </references>
      </pivotArea>
    </format>
    <format dxfId="4785">
      <pivotArea dataOnly="0" labelOnly="1" outline="0" fieldPosition="0">
        <references count="2">
          <reference field="4" count="1" selected="0">
            <x v="129"/>
          </reference>
          <reference field="5" count="0"/>
        </references>
      </pivotArea>
    </format>
    <format dxfId="4784">
      <pivotArea dataOnly="0" labelOnly="1" outline="0" fieldPosition="0">
        <references count="2">
          <reference field="4" count="1" selected="0">
            <x v="130"/>
          </reference>
          <reference field="5" count="0"/>
        </references>
      </pivotArea>
    </format>
    <format dxfId="4783">
      <pivotArea dataOnly="0" labelOnly="1" outline="0" fieldPosition="0">
        <references count="2">
          <reference field="4" count="1" selected="0">
            <x v="131"/>
          </reference>
          <reference field="5" count="0"/>
        </references>
      </pivotArea>
    </format>
    <format dxfId="4782">
      <pivotArea dataOnly="0" labelOnly="1" outline="0" fieldPosition="0">
        <references count="2">
          <reference field="4" count="1" selected="0">
            <x v="132"/>
          </reference>
          <reference field="5" count="2">
            <x v="0"/>
            <x v="1"/>
          </reference>
        </references>
      </pivotArea>
    </format>
    <format dxfId="4781">
      <pivotArea dataOnly="0" labelOnly="1" outline="0" fieldPosition="0">
        <references count="2">
          <reference field="4" count="1" selected="0">
            <x v="133"/>
          </reference>
          <reference field="5" count="0"/>
        </references>
      </pivotArea>
    </format>
    <format dxfId="4780">
      <pivotArea dataOnly="0" labelOnly="1" outline="0" fieldPosition="0">
        <references count="2">
          <reference field="4" count="1" selected="0">
            <x v="134"/>
          </reference>
          <reference field="5" count="0"/>
        </references>
      </pivotArea>
    </format>
    <format dxfId="4779">
      <pivotArea dataOnly="0" labelOnly="1" outline="0" fieldPosition="0">
        <references count="2">
          <reference field="4" count="1" selected="0">
            <x v="135"/>
          </reference>
          <reference field="5" count="0"/>
        </references>
      </pivotArea>
    </format>
    <format dxfId="4778">
      <pivotArea dataOnly="0" labelOnly="1" outline="0" fieldPosition="0">
        <references count="2">
          <reference field="4" count="1" selected="0">
            <x v="136"/>
          </reference>
          <reference field="5" count="0"/>
        </references>
      </pivotArea>
    </format>
    <format dxfId="4777">
      <pivotArea dataOnly="0" labelOnly="1" outline="0" fieldPosition="0">
        <references count="2">
          <reference field="4" count="1" selected="0">
            <x v="137"/>
          </reference>
          <reference field="5" count="0"/>
        </references>
      </pivotArea>
    </format>
    <format dxfId="4776">
      <pivotArea dataOnly="0" labelOnly="1" outline="0" fieldPosition="0">
        <references count="2">
          <reference field="4" count="1" selected="0">
            <x v="138"/>
          </reference>
          <reference field="5" count="0"/>
        </references>
      </pivotArea>
    </format>
    <format dxfId="4775">
      <pivotArea dataOnly="0" labelOnly="1" outline="0" fieldPosition="0">
        <references count="2">
          <reference field="4" count="1" selected="0">
            <x v="139"/>
          </reference>
          <reference field="5" count="0"/>
        </references>
      </pivotArea>
    </format>
    <format dxfId="4774">
      <pivotArea dataOnly="0" labelOnly="1" outline="0" fieldPosition="0">
        <references count="2">
          <reference field="4" count="1" selected="0">
            <x v="140"/>
          </reference>
          <reference field="5" count="0"/>
        </references>
      </pivotArea>
    </format>
    <format dxfId="4773">
      <pivotArea dataOnly="0" labelOnly="1" outline="0" fieldPosition="0">
        <references count="2">
          <reference field="4" count="1" selected="0">
            <x v="141"/>
          </reference>
          <reference field="5" count="0"/>
        </references>
      </pivotArea>
    </format>
    <format dxfId="4772">
      <pivotArea dataOnly="0" labelOnly="1" outline="0" fieldPosition="0">
        <references count="2">
          <reference field="4" count="1" selected="0">
            <x v="142"/>
          </reference>
          <reference field="5" count="0"/>
        </references>
      </pivotArea>
    </format>
    <format dxfId="4771">
      <pivotArea dataOnly="0" labelOnly="1" outline="0" fieldPosition="0">
        <references count="2">
          <reference field="4" count="1" selected="0">
            <x v="143"/>
          </reference>
          <reference field="5" count="0"/>
        </references>
      </pivotArea>
    </format>
    <format dxfId="4770">
      <pivotArea dataOnly="0" labelOnly="1" outline="0" fieldPosition="0">
        <references count="2">
          <reference field="4" count="1" selected="0">
            <x v="144"/>
          </reference>
          <reference field="5" count="1">
            <x v="1"/>
          </reference>
        </references>
      </pivotArea>
    </format>
    <format dxfId="4769">
      <pivotArea dataOnly="0" labelOnly="1" outline="0" fieldPosition="0">
        <references count="2">
          <reference field="4" count="1" selected="0">
            <x v="145"/>
          </reference>
          <reference field="5" count="0"/>
        </references>
      </pivotArea>
    </format>
    <format dxfId="4768">
      <pivotArea dataOnly="0" labelOnly="1" outline="0" fieldPosition="0">
        <references count="2">
          <reference field="4" count="1" selected="0">
            <x v="146"/>
          </reference>
          <reference field="5" count="0"/>
        </references>
      </pivotArea>
    </format>
    <format dxfId="4767">
      <pivotArea dataOnly="0" labelOnly="1" outline="0" fieldPosition="0">
        <references count="2">
          <reference field="4" count="1" selected="0">
            <x v="147"/>
          </reference>
          <reference field="5" count="0"/>
        </references>
      </pivotArea>
    </format>
    <format dxfId="4766">
      <pivotArea dataOnly="0" labelOnly="1" outline="0" fieldPosition="0">
        <references count="2">
          <reference field="4" count="1" selected="0">
            <x v="148"/>
          </reference>
          <reference field="5" count="0"/>
        </references>
      </pivotArea>
    </format>
    <format dxfId="4765">
      <pivotArea dataOnly="0" labelOnly="1" outline="0" fieldPosition="0">
        <references count="2">
          <reference field="4" count="1" selected="0">
            <x v="149"/>
          </reference>
          <reference field="5" count="0"/>
        </references>
      </pivotArea>
    </format>
    <format dxfId="4764">
      <pivotArea dataOnly="0" labelOnly="1" outline="0" fieldPosition="0">
        <references count="2">
          <reference field="4" count="1" selected="0">
            <x v="150"/>
          </reference>
          <reference field="5" count="0"/>
        </references>
      </pivotArea>
    </format>
    <format dxfId="4763">
      <pivotArea dataOnly="0" labelOnly="1" outline="0" fieldPosition="0">
        <references count="2">
          <reference field="4" count="1" selected="0">
            <x v="151"/>
          </reference>
          <reference field="5" count="0"/>
        </references>
      </pivotArea>
    </format>
    <format dxfId="4762">
      <pivotArea dataOnly="0" labelOnly="1" outline="0" fieldPosition="0">
        <references count="2">
          <reference field="4" count="1" selected="0">
            <x v="152"/>
          </reference>
          <reference field="5" count="1">
            <x v="0"/>
          </reference>
        </references>
      </pivotArea>
    </format>
    <format dxfId="4761">
      <pivotArea dataOnly="0" labelOnly="1" outline="0" fieldPosition="0">
        <references count="2">
          <reference field="4" count="1" selected="0">
            <x v="153"/>
          </reference>
          <reference field="5" count="0"/>
        </references>
      </pivotArea>
    </format>
    <format dxfId="4760">
      <pivotArea dataOnly="0" labelOnly="1" outline="0" fieldPosition="0">
        <references count="2">
          <reference field="4" count="1" selected="0">
            <x v="154"/>
          </reference>
          <reference field="5" count="0"/>
        </references>
      </pivotArea>
    </format>
    <format dxfId="4759">
      <pivotArea dataOnly="0" labelOnly="1" outline="0" fieldPosition="0">
        <references count="2">
          <reference field="4" count="1" selected="0">
            <x v="155"/>
          </reference>
          <reference field="5" count="2">
            <x v="0"/>
            <x v="1"/>
          </reference>
        </references>
      </pivotArea>
    </format>
    <format dxfId="4758">
      <pivotArea dataOnly="0" labelOnly="1" outline="0" fieldPosition="0">
        <references count="2">
          <reference field="4" count="1" selected="0">
            <x v="156"/>
          </reference>
          <reference field="5" count="0"/>
        </references>
      </pivotArea>
    </format>
    <format dxfId="4757">
      <pivotArea dataOnly="0" labelOnly="1" outline="0" fieldPosition="0">
        <references count="2">
          <reference field="4" count="1" selected="0">
            <x v="157"/>
          </reference>
          <reference field="5" count="0"/>
        </references>
      </pivotArea>
    </format>
    <format dxfId="4756">
      <pivotArea dataOnly="0" labelOnly="1" outline="0" fieldPosition="0">
        <references count="2">
          <reference field="4" count="1" selected="0">
            <x v="158"/>
          </reference>
          <reference field="5" count="1">
            <x v="0"/>
          </reference>
        </references>
      </pivotArea>
    </format>
    <format dxfId="4755">
      <pivotArea dataOnly="0" labelOnly="1" outline="0" fieldPosition="0">
        <references count="2">
          <reference field="4" count="1" selected="0">
            <x v="159"/>
          </reference>
          <reference field="5" count="0"/>
        </references>
      </pivotArea>
    </format>
    <format dxfId="4754">
      <pivotArea dataOnly="0" labelOnly="1" outline="0" fieldPosition="0">
        <references count="2">
          <reference field="4" count="1" selected="0">
            <x v="160"/>
          </reference>
          <reference field="5" count="0"/>
        </references>
      </pivotArea>
    </format>
    <format dxfId="4753">
      <pivotArea dataOnly="0" labelOnly="1" outline="0" fieldPosition="0">
        <references count="2">
          <reference field="4" count="1" selected="0">
            <x v="161"/>
          </reference>
          <reference field="5" count="0"/>
        </references>
      </pivotArea>
    </format>
    <format dxfId="4752">
      <pivotArea dataOnly="0" labelOnly="1" outline="0" fieldPosition="0">
        <references count="2">
          <reference field="4" count="1" selected="0">
            <x v="162"/>
          </reference>
          <reference field="5" count="0"/>
        </references>
      </pivotArea>
    </format>
    <format dxfId="4751">
      <pivotArea dataOnly="0" labelOnly="1" outline="0" fieldPosition="0">
        <references count="2">
          <reference field="4" count="1" selected="0">
            <x v="163"/>
          </reference>
          <reference field="5" count="0"/>
        </references>
      </pivotArea>
    </format>
    <format dxfId="4750">
      <pivotArea dataOnly="0" labelOnly="1" outline="0" fieldPosition="0">
        <references count="2">
          <reference field="4" count="1" selected="0">
            <x v="164"/>
          </reference>
          <reference field="5" count="0"/>
        </references>
      </pivotArea>
    </format>
    <format dxfId="4749">
      <pivotArea dataOnly="0" labelOnly="1" outline="0" fieldPosition="0">
        <references count="2">
          <reference field="4" count="1" selected="0">
            <x v="165"/>
          </reference>
          <reference field="5" count="0"/>
        </references>
      </pivotArea>
    </format>
    <format dxfId="4748">
      <pivotArea dataOnly="0" labelOnly="1" outline="0" fieldPosition="0">
        <references count="2">
          <reference field="4" count="1" selected="0">
            <x v="166"/>
          </reference>
          <reference field="5" count="0"/>
        </references>
      </pivotArea>
    </format>
    <format dxfId="4747">
      <pivotArea dataOnly="0" labelOnly="1" outline="0" fieldPosition="0">
        <references count="2">
          <reference field="4" count="1" selected="0">
            <x v="167"/>
          </reference>
          <reference field="5" count="0"/>
        </references>
      </pivotArea>
    </format>
    <format dxfId="4746">
      <pivotArea dataOnly="0" labelOnly="1" outline="0" fieldPosition="0">
        <references count="2">
          <reference field="4" count="1" selected="0">
            <x v="168"/>
          </reference>
          <reference field="5" count="0"/>
        </references>
      </pivotArea>
    </format>
    <format dxfId="4745">
      <pivotArea dataOnly="0" labelOnly="1" outline="0" fieldPosition="0">
        <references count="2">
          <reference field="4" count="1" selected="0">
            <x v="169"/>
          </reference>
          <reference field="5" count="0"/>
        </references>
      </pivotArea>
    </format>
    <format dxfId="4744">
      <pivotArea dataOnly="0" labelOnly="1" outline="0" fieldPosition="0">
        <references count="2">
          <reference field="4" count="1" selected="0">
            <x v="170"/>
          </reference>
          <reference field="5" count="1">
            <x v="1"/>
          </reference>
        </references>
      </pivotArea>
    </format>
    <format dxfId="4743">
      <pivotArea dataOnly="0" labelOnly="1" outline="0" fieldPosition="0">
        <references count="2">
          <reference field="4" count="1" selected="0">
            <x v="171"/>
          </reference>
          <reference field="5" count="0"/>
        </references>
      </pivotArea>
    </format>
    <format dxfId="4742">
      <pivotArea dataOnly="0" labelOnly="1" outline="0" fieldPosition="0">
        <references count="2">
          <reference field="4" count="1" selected="0">
            <x v="172"/>
          </reference>
          <reference field="5" count="0"/>
        </references>
      </pivotArea>
    </format>
    <format dxfId="4741">
      <pivotArea dataOnly="0" labelOnly="1" outline="0" fieldPosition="0">
        <references count="2">
          <reference field="4" count="1" selected="0">
            <x v="173"/>
          </reference>
          <reference field="5" count="0"/>
        </references>
      </pivotArea>
    </format>
    <format dxfId="4740">
      <pivotArea dataOnly="0" labelOnly="1" outline="0" fieldPosition="0">
        <references count="2">
          <reference field="4" count="1" selected="0">
            <x v="174"/>
          </reference>
          <reference field="5" count="0"/>
        </references>
      </pivotArea>
    </format>
    <format dxfId="4739">
      <pivotArea dataOnly="0" labelOnly="1" outline="0" fieldPosition="0">
        <references count="2">
          <reference field="4" count="1" selected="0">
            <x v="175"/>
          </reference>
          <reference field="5" count="0"/>
        </references>
      </pivotArea>
    </format>
    <format dxfId="4738">
      <pivotArea dataOnly="0" labelOnly="1" outline="0" fieldPosition="0">
        <references count="2">
          <reference field="4" count="1" selected="0">
            <x v="176"/>
          </reference>
          <reference field="5" count="0"/>
        </references>
      </pivotArea>
    </format>
    <format dxfId="4737">
      <pivotArea dataOnly="0" labelOnly="1" outline="0" fieldPosition="0">
        <references count="2">
          <reference field="4" count="1" selected="0">
            <x v="177"/>
          </reference>
          <reference field="5" count="1">
            <x v="0"/>
          </reference>
        </references>
      </pivotArea>
    </format>
    <format dxfId="4736">
      <pivotArea dataOnly="0" labelOnly="1" outline="0" fieldPosition="0">
        <references count="2">
          <reference field="4" count="1" selected="0">
            <x v="178"/>
          </reference>
          <reference field="5" count="0"/>
        </references>
      </pivotArea>
    </format>
    <format dxfId="4735">
      <pivotArea dataOnly="0" labelOnly="1" outline="0" fieldPosition="0">
        <references count="2">
          <reference field="4" count="1" selected="0">
            <x v="179"/>
          </reference>
          <reference field="5" count="0"/>
        </references>
      </pivotArea>
    </format>
    <format dxfId="4734">
      <pivotArea dataOnly="0" labelOnly="1" outline="0" fieldPosition="0">
        <references count="2">
          <reference field="4" count="1" selected="0">
            <x v="180"/>
          </reference>
          <reference field="5" count="0"/>
        </references>
      </pivotArea>
    </format>
    <format dxfId="4733">
      <pivotArea dataOnly="0" labelOnly="1" outline="0" fieldPosition="0">
        <references count="2">
          <reference field="4" count="1" selected="0">
            <x v="181"/>
          </reference>
          <reference field="5" count="0"/>
        </references>
      </pivotArea>
    </format>
    <format dxfId="4732">
      <pivotArea dataOnly="0" labelOnly="1" outline="0" fieldPosition="0">
        <references count="2">
          <reference field="4" count="1" selected="0">
            <x v="182"/>
          </reference>
          <reference field="5" count="0"/>
        </references>
      </pivotArea>
    </format>
    <format dxfId="4731">
      <pivotArea dataOnly="0" labelOnly="1" outline="0" fieldPosition="0">
        <references count="2">
          <reference field="4" count="1" selected="0">
            <x v="183"/>
          </reference>
          <reference field="5" count="0"/>
        </references>
      </pivotArea>
    </format>
    <format dxfId="4730">
      <pivotArea dataOnly="0" labelOnly="1" outline="0" fieldPosition="0">
        <references count="2">
          <reference field="4" count="1" selected="0">
            <x v="184"/>
          </reference>
          <reference field="5" count="0"/>
        </references>
      </pivotArea>
    </format>
    <format dxfId="4729">
      <pivotArea dataOnly="0" labelOnly="1" outline="0" fieldPosition="0">
        <references count="2">
          <reference field="4" count="1" selected="0">
            <x v="185"/>
          </reference>
          <reference field="5" count="0"/>
        </references>
      </pivotArea>
    </format>
    <format dxfId="4728">
      <pivotArea dataOnly="0" labelOnly="1" outline="0" fieldPosition="0">
        <references count="2">
          <reference field="4" count="1" selected="0">
            <x v="186"/>
          </reference>
          <reference field="5" count="0"/>
        </references>
      </pivotArea>
    </format>
    <format dxfId="4727">
      <pivotArea dataOnly="0" labelOnly="1" outline="0" fieldPosition="0">
        <references count="2">
          <reference field="4" count="1" selected="0">
            <x v="187"/>
          </reference>
          <reference field="5" count="2">
            <x v="0"/>
            <x v="1"/>
          </reference>
        </references>
      </pivotArea>
    </format>
    <format dxfId="4726">
      <pivotArea dataOnly="0" labelOnly="1" outline="0" fieldPosition="0">
        <references count="2">
          <reference field="4" count="1" selected="0">
            <x v="188"/>
          </reference>
          <reference field="5" count="0"/>
        </references>
      </pivotArea>
    </format>
    <format dxfId="4725">
      <pivotArea dataOnly="0" labelOnly="1" outline="0" fieldPosition="0">
        <references count="2">
          <reference field="4" count="1" selected="0">
            <x v="189"/>
          </reference>
          <reference field="5" count="0"/>
        </references>
      </pivotArea>
    </format>
    <format dxfId="4724">
      <pivotArea dataOnly="0" labelOnly="1" outline="0" fieldPosition="0">
        <references count="2">
          <reference field="4" count="1" selected="0">
            <x v="190"/>
          </reference>
          <reference field="5" count="2">
            <x v="0"/>
            <x v="1"/>
          </reference>
        </references>
      </pivotArea>
    </format>
    <format dxfId="4723">
      <pivotArea dataOnly="0" labelOnly="1" outline="0" fieldPosition="0">
        <references count="1">
          <reference field="1" count="1">
            <x v="0"/>
          </reference>
        </references>
      </pivotArea>
    </format>
    <format dxfId="4722">
      <pivotArea dataOnly="0" labelOnly="1" outline="0" fieldPosition="0">
        <references count="1">
          <reference field="1" count="1">
            <x v="0"/>
          </reference>
        </references>
      </pivotArea>
    </format>
    <format dxfId="4721">
      <pivotArea dataOnly="0" labelOnly="1" outline="0" fieldPosition="0">
        <references count="1">
          <reference field="1" count="1">
            <x v="1"/>
          </reference>
        </references>
      </pivotArea>
    </format>
    <format dxfId="4720">
      <pivotArea dataOnly="0" labelOnly="1" outline="0" fieldPosition="0">
        <references count="1">
          <reference field="1" count="1">
            <x v="1"/>
          </reference>
        </references>
      </pivotArea>
    </format>
    <format dxfId="4719">
      <pivotArea dataOnly="0" labelOnly="1" outline="0" fieldPosition="0">
        <references count="1">
          <reference field="1" count="1">
            <x v="2"/>
          </reference>
        </references>
      </pivotArea>
    </format>
    <format dxfId="4718">
      <pivotArea dataOnly="0" labelOnly="1" outline="0" fieldPosition="0">
        <references count="1">
          <reference field="1" count="1">
            <x v="2"/>
          </reference>
        </references>
      </pivotArea>
    </format>
    <format dxfId="4717">
      <pivotArea dataOnly="0" labelOnly="1" outline="0" fieldPosition="0">
        <references count="1">
          <reference field="1" count="1">
            <x v="3"/>
          </reference>
        </references>
      </pivotArea>
    </format>
    <format dxfId="4716">
      <pivotArea dataOnly="0" labelOnly="1" outline="0" fieldPosition="0">
        <references count="1">
          <reference field="1" count="1">
            <x v="3"/>
          </reference>
        </references>
      </pivotArea>
    </format>
    <format dxfId="4715">
      <pivotArea dataOnly="0" labelOnly="1" outline="0" fieldPosition="0">
        <references count="1">
          <reference field="1" count="1">
            <x v="4"/>
          </reference>
        </references>
      </pivotArea>
    </format>
    <format dxfId="4714">
      <pivotArea dataOnly="0" labelOnly="1" outline="0" fieldPosition="0">
        <references count="1">
          <reference field="1" count="1">
            <x v="4"/>
          </reference>
        </references>
      </pivotArea>
    </format>
    <format dxfId="4713">
      <pivotArea dataOnly="0" labelOnly="1" outline="0" fieldPosition="0">
        <references count="1">
          <reference field="1" count="1">
            <x v="5"/>
          </reference>
        </references>
      </pivotArea>
    </format>
    <format dxfId="4712">
      <pivotArea dataOnly="0" labelOnly="1" outline="0" fieldPosition="0">
        <references count="1">
          <reference field="1" count="1">
            <x v="5"/>
          </reference>
        </references>
      </pivotArea>
    </format>
    <format dxfId="4711">
      <pivotArea dataOnly="0" labelOnly="1" outline="0" fieldPosition="0">
        <references count="1">
          <reference field="1" count="1">
            <x v="6"/>
          </reference>
        </references>
      </pivotArea>
    </format>
    <format dxfId="4710">
      <pivotArea dataOnly="0" labelOnly="1" outline="0" fieldPosition="0">
        <references count="1">
          <reference field="1" count="1">
            <x v="6"/>
          </reference>
        </references>
      </pivotArea>
    </format>
    <format dxfId="4709">
      <pivotArea dataOnly="0" labelOnly="1" outline="0" fieldPosition="0">
        <references count="1">
          <reference field="1" count="1">
            <x v="7"/>
          </reference>
        </references>
      </pivotArea>
    </format>
    <format dxfId="4708">
      <pivotArea dataOnly="0" labelOnly="1" outline="0" fieldPosition="0">
        <references count="1">
          <reference field="1" count="1">
            <x v="7"/>
          </reference>
        </references>
      </pivotArea>
    </format>
    <format dxfId="4707">
      <pivotArea dataOnly="0" labelOnly="1" outline="0" fieldPosition="0">
        <references count="1">
          <reference field="1" count="1">
            <x v="8"/>
          </reference>
        </references>
      </pivotArea>
    </format>
    <format dxfId="4706">
      <pivotArea dataOnly="0" labelOnly="1" outline="0" fieldPosition="0">
        <references count="1">
          <reference field="1" count="1">
            <x v="8"/>
          </reference>
        </references>
      </pivotArea>
    </format>
    <format dxfId="4705">
      <pivotArea dataOnly="0" labelOnly="1" outline="0" fieldPosition="0">
        <references count="1">
          <reference field="1" count="1">
            <x v="9"/>
          </reference>
        </references>
      </pivotArea>
    </format>
    <format dxfId="4704">
      <pivotArea dataOnly="0" labelOnly="1" outline="0" fieldPosition="0">
        <references count="1">
          <reference field="1" count="1">
            <x v="9"/>
          </reference>
        </references>
      </pivotArea>
    </format>
    <format dxfId="4703">
      <pivotArea dataOnly="0" labelOnly="1" outline="0" fieldPosition="0">
        <references count="1">
          <reference field="1" count="1">
            <x v="10"/>
          </reference>
        </references>
      </pivotArea>
    </format>
    <format dxfId="4702">
      <pivotArea dataOnly="0" labelOnly="1" outline="0" fieldPosition="0">
        <references count="1">
          <reference field="1" count="1">
            <x v="10"/>
          </reference>
        </references>
      </pivotArea>
    </format>
    <format dxfId="4701">
      <pivotArea dataOnly="0" labelOnly="1" outline="0" fieldPosition="0">
        <references count="1">
          <reference field="1" count="1">
            <x v="11"/>
          </reference>
        </references>
      </pivotArea>
    </format>
    <format dxfId="4700">
      <pivotArea dataOnly="0" labelOnly="1" outline="0" fieldPosition="0">
        <references count="1">
          <reference field="1" count="1">
            <x v="11"/>
          </reference>
        </references>
      </pivotArea>
    </format>
    <format dxfId="4699">
      <pivotArea dataOnly="0" labelOnly="1" outline="0" fieldPosition="0">
        <references count="1">
          <reference field="1" count="1">
            <x v="12"/>
          </reference>
        </references>
      </pivotArea>
    </format>
    <format dxfId="4698">
      <pivotArea dataOnly="0" labelOnly="1" outline="0" fieldPosition="0">
        <references count="1">
          <reference field="1" count="1">
            <x v="12"/>
          </reference>
        </references>
      </pivotArea>
    </format>
    <format dxfId="4697">
      <pivotArea dataOnly="0" labelOnly="1" outline="0" fieldPosition="0">
        <references count="1">
          <reference field="1" count="1">
            <x v="13"/>
          </reference>
        </references>
      </pivotArea>
    </format>
    <format dxfId="4696">
      <pivotArea dataOnly="0" labelOnly="1" outline="0" fieldPosition="0">
        <references count="1">
          <reference field="1" count="1">
            <x v="13"/>
          </reference>
        </references>
      </pivotArea>
    </format>
    <format dxfId="4695">
      <pivotArea dataOnly="0" labelOnly="1" outline="0" fieldPosition="0">
        <references count="1">
          <reference field="1" count="1">
            <x v="14"/>
          </reference>
        </references>
      </pivotArea>
    </format>
    <format dxfId="4694">
      <pivotArea dataOnly="0" labelOnly="1" outline="0" fieldPosition="0">
        <references count="1">
          <reference field="1" count="1">
            <x v="14"/>
          </reference>
        </references>
      </pivotArea>
    </format>
    <format dxfId="4693">
      <pivotArea dataOnly="0" labelOnly="1" outline="0" fieldPosition="0">
        <references count="1">
          <reference field="1" count="1">
            <x v="15"/>
          </reference>
        </references>
      </pivotArea>
    </format>
    <format dxfId="4692">
      <pivotArea dataOnly="0" labelOnly="1" outline="0" fieldPosition="0">
        <references count="1">
          <reference field="1" count="1">
            <x v="15"/>
          </reference>
        </references>
      </pivotArea>
    </format>
    <format dxfId="4691">
      <pivotArea dataOnly="0" labelOnly="1" outline="0" fieldPosition="0">
        <references count="1">
          <reference field="1" count="1">
            <x v="16"/>
          </reference>
        </references>
      </pivotArea>
    </format>
    <format dxfId="4690">
      <pivotArea dataOnly="0" labelOnly="1" outline="0" fieldPosition="0">
        <references count="1">
          <reference field="1" count="1">
            <x v="16"/>
          </reference>
        </references>
      </pivotArea>
    </format>
    <format dxfId="4689">
      <pivotArea dataOnly="0" labelOnly="1" outline="0" fieldPosition="0">
        <references count="1">
          <reference field="1" count="1">
            <x v="17"/>
          </reference>
        </references>
      </pivotArea>
    </format>
    <format dxfId="4688">
      <pivotArea dataOnly="0" labelOnly="1" outline="0" fieldPosition="0">
        <references count="1">
          <reference field="1" count="1">
            <x v="17"/>
          </reference>
        </references>
      </pivotArea>
    </format>
    <format dxfId="4687">
      <pivotArea dataOnly="0" labelOnly="1" outline="0" fieldPosition="0">
        <references count="1">
          <reference field="1" count="1">
            <x v="18"/>
          </reference>
        </references>
      </pivotArea>
    </format>
    <format dxfId="4686">
      <pivotArea dataOnly="0" labelOnly="1" outline="0" fieldPosition="0">
        <references count="1">
          <reference field="1" count="1">
            <x v="18"/>
          </reference>
        </references>
      </pivotArea>
    </format>
    <format dxfId="4685">
      <pivotArea dataOnly="0" labelOnly="1" outline="0" fieldPosition="0">
        <references count="1">
          <reference field="1" count="1">
            <x v="19"/>
          </reference>
        </references>
      </pivotArea>
    </format>
    <format dxfId="4684">
      <pivotArea dataOnly="0" labelOnly="1" outline="0" fieldPosition="0">
        <references count="1">
          <reference field="1" count="1">
            <x v="19"/>
          </reference>
        </references>
      </pivotArea>
    </format>
    <format dxfId="4683">
      <pivotArea dataOnly="0" labelOnly="1" outline="0" fieldPosition="0">
        <references count="1">
          <reference field="1" count="1">
            <x v="20"/>
          </reference>
        </references>
      </pivotArea>
    </format>
    <format dxfId="4682">
      <pivotArea dataOnly="0" labelOnly="1" outline="0" fieldPosition="0">
        <references count="1">
          <reference field="1" count="1">
            <x v="20"/>
          </reference>
        </references>
      </pivotArea>
    </format>
    <format dxfId="4681">
      <pivotArea dataOnly="0" labelOnly="1" outline="0" fieldPosition="0">
        <references count="1">
          <reference field="1" count="1">
            <x v="21"/>
          </reference>
        </references>
      </pivotArea>
    </format>
    <format dxfId="4680">
      <pivotArea dataOnly="0" labelOnly="1" outline="0" fieldPosition="0">
        <references count="1">
          <reference field="1" count="1">
            <x v="21"/>
          </reference>
        </references>
      </pivotArea>
    </format>
    <format dxfId="4679">
      <pivotArea dataOnly="0" labelOnly="1" outline="0" fieldPosition="0">
        <references count="1">
          <reference field="1" count="1">
            <x v="22"/>
          </reference>
        </references>
      </pivotArea>
    </format>
    <format dxfId="4678">
      <pivotArea dataOnly="0" labelOnly="1" outline="0" fieldPosition="0">
        <references count="1">
          <reference field="1" count="1">
            <x v="22"/>
          </reference>
        </references>
      </pivotArea>
    </format>
    <format dxfId="4677">
      <pivotArea dataOnly="0" labelOnly="1" outline="0" fieldPosition="0">
        <references count="1">
          <reference field="1" count="1">
            <x v="23"/>
          </reference>
        </references>
      </pivotArea>
    </format>
    <format dxfId="4676">
      <pivotArea dataOnly="0" labelOnly="1" outline="0" fieldPosition="0">
        <references count="1">
          <reference field="1" count="1">
            <x v="23"/>
          </reference>
        </references>
      </pivotArea>
    </format>
    <format dxfId="4675">
      <pivotArea dataOnly="0" labelOnly="1" outline="0" fieldPosition="0">
        <references count="1">
          <reference field="1" count="1">
            <x v="24"/>
          </reference>
        </references>
      </pivotArea>
    </format>
    <format dxfId="4674">
      <pivotArea dataOnly="0" labelOnly="1" outline="0" fieldPosition="0">
        <references count="1">
          <reference field="1" count="1">
            <x v="24"/>
          </reference>
        </references>
      </pivotArea>
    </format>
    <format dxfId="4673">
      <pivotArea dataOnly="0" labelOnly="1" outline="0" fieldPosition="0">
        <references count="1">
          <reference field="1" count="1">
            <x v="25"/>
          </reference>
        </references>
      </pivotArea>
    </format>
    <format dxfId="4672">
      <pivotArea dataOnly="0" labelOnly="1" outline="0" fieldPosition="0">
        <references count="1">
          <reference field="1" count="1">
            <x v="25"/>
          </reference>
        </references>
      </pivotArea>
    </format>
    <format dxfId="4671">
      <pivotArea dataOnly="0" labelOnly="1" outline="0" fieldPosition="0">
        <references count="1">
          <reference field="1" count="1">
            <x v="26"/>
          </reference>
        </references>
      </pivotArea>
    </format>
    <format dxfId="4670">
      <pivotArea dataOnly="0" labelOnly="1" outline="0" fieldPosition="0">
        <references count="1">
          <reference field="1" count="1">
            <x v="26"/>
          </reference>
        </references>
      </pivotArea>
    </format>
    <format dxfId="4669">
      <pivotArea dataOnly="0" labelOnly="1" outline="0" fieldPosition="0">
        <references count="1">
          <reference field="1" count="1">
            <x v="27"/>
          </reference>
        </references>
      </pivotArea>
    </format>
    <format dxfId="4668">
      <pivotArea dataOnly="0" labelOnly="1" outline="0" fieldPosition="0">
        <references count="1">
          <reference field="1" count="1">
            <x v="27"/>
          </reference>
        </references>
      </pivotArea>
    </format>
    <format dxfId="4667">
      <pivotArea dataOnly="0" labelOnly="1" outline="0" fieldPosition="0">
        <references count="1">
          <reference field="1" count="1">
            <x v="28"/>
          </reference>
        </references>
      </pivotArea>
    </format>
    <format dxfId="4666">
      <pivotArea dataOnly="0" labelOnly="1" outline="0" fieldPosition="0">
        <references count="1">
          <reference field="1" count="1">
            <x v="28"/>
          </reference>
        </references>
      </pivotArea>
    </format>
    <format dxfId="4665">
      <pivotArea dataOnly="0" labelOnly="1" outline="0" fieldPosition="0">
        <references count="1">
          <reference field="1" count="1">
            <x v="29"/>
          </reference>
        </references>
      </pivotArea>
    </format>
    <format dxfId="4664">
      <pivotArea dataOnly="0" labelOnly="1" outline="0" fieldPosition="0">
        <references count="1">
          <reference field="1" count="1">
            <x v="29"/>
          </reference>
        </references>
      </pivotArea>
    </format>
    <format dxfId="4663">
      <pivotArea dataOnly="0" labelOnly="1" outline="0" fieldPosition="0">
        <references count="1">
          <reference field="1" count="1">
            <x v="30"/>
          </reference>
        </references>
      </pivotArea>
    </format>
    <format dxfId="4662">
      <pivotArea dataOnly="0" labelOnly="1" outline="0" fieldPosition="0">
        <references count="1">
          <reference field="1" count="1">
            <x v="30"/>
          </reference>
        </references>
      </pivotArea>
    </format>
    <format dxfId="4661">
      <pivotArea dataOnly="0" labelOnly="1" outline="0" fieldPosition="0">
        <references count="1">
          <reference field="1" count="1">
            <x v="31"/>
          </reference>
        </references>
      </pivotArea>
    </format>
    <format dxfId="4660">
      <pivotArea dataOnly="0" labelOnly="1" outline="0" fieldPosition="0">
        <references count="1">
          <reference field="1" count="1">
            <x v="31"/>
          </reference>
        </references>
      </pivotArea>
    </format>
    <format dxfId="4659">
      <pivotArea dataOnly="0" labelOnly="1" outline="0" fieldPosition="0">
        <references count="1">
          <reference field="1" count="1">
            <x v="32"/>
          </reference>
        </references>
      </pivotArea>
    </format>
    <format dxfId="4658">
      <pivotArea dataOnly="0" labelOnly="1" outline="0" fieldPosition="0">
        <references count="1">
          <reference field="1" count="1">
            <x v="32"/>
          </reference>
        </references>
      </pivotArea>
    </format>
    <format dxfId="4657">
      <pivotArea dataOnly="0" labelOnly="1" outline="0" fieldPosition="0">
        <references count="1">
          <reference field="1" count="1">
            <x v="33"/>
          </reference>
        </references>
      </pivotArea>
    </format>
    <format dxfId="4656">
      <pivotArea dataOnly="0" labelOnly="1" outline="0" fieldPosition="0">
        <references count="1">
          <reference field="1" count="1">
            <x v="33"/>
          </reference>
        </references>
      </pivotArea>
    </format>
    <format dxfId="4655">
      <pivotArea dataOnly="0" labelOnly="1" outline="0" fieldPosition="0">
        <references count="1">
          <reference field="1" count="1">
            <x v="34"/>
          </reference>
        </references>
      </pivotArea>
    </format>
    <format dxfId="4654">
      <pivotArea dataOnly="0" labelOnly="1" outline="0" fieldPosition="0">
        <references count="1">
          <reference field="1" count="1">
            <x v="34"/>
          </reference>
        </references>
      </pivotArea>
    </format>
    <format dxfId="4653">
      <pivotArea dataOnly="0" labelOnly="1" outline="0" fieldPosition="0">
        <references count="1">
          <reference field="1" count="1">
            <x v="35"/>
          </reference>
        </references>
      </pivotArea>
    </format>
    <format dxfId="4652">
      <pivotArea dataOnly="0" labelOnly="1" outline="0" fieldPosition="0">
        <references count="1">
          <reference field="1" count="1">
            <x v="35"/>
          </reference>
        </references>
      </pivotArea>
    </format>
    <format dxfId="4651">
      <pivotArea dataOnly="0" labelOnly="1" outline="0" fieldPosition="0">
        <references count="1">
          <reference field="1" count="1">
            <x v="36"/>
          </reference>
        </references>
      </pivotArea>
    </format>
    <format dxfId="4650">
      <pivotArea dataOnly="0" labelOnly="1" outline="0" fieldPosition="0">
        <references count="1">
          <reference field="1" count="1">
            <x v="36"/>
          </reference>
        </references>
      </pivotArea>
    </format>
    <format dxfId="4649">
      <pivotArea dataOnly="0" labelOnly="1" outline="0" fieldPosition="0">
        <references count="1">
          <reference field="1" count="1">
            <x v="37"/>
          </reference>
        </references>
      </pivotArea>
    </format>
    <format dxfId="4648">
      <pivotArea dataOnly="0" labelOnly="1" outline="0" fieldPosition="0">
        <references count="1">
          <reference field="1" count="1">
            <x v="37"/>
          </reference>
        </references>
      </pivotArea>
    </format>
    <format dxfId="4647">
      <pivotArea dataOnly="0" labelOnly="1" outline="0" fieldPosition="0">
        <references count="1">
          <reference field="1" count="1">
            <x v="38"/>
          </reference>
        </references>
      </pivotArea>
    </format>
    <format dxfId="4646">
      <pivotArea dataOnly="0" labelOnly="1" outline="0" fieldPosition="0">
        <references count="1">
          <reference field="1" count="1">
            <x v="38"/>
          </reference>
        </references>
      </pivotArea>
    </format>
    <format dxfId="4645">
      <pivotArea dataOnly="0" labelOnly="1" outline="0" fieldPosition="0">
        <references count="1">
          <reference field="1" count="1">
            <x v="39"/>
          </reference>
        </references>
      </pivotArea>
    </format>
    <format dxfId="4644">
      <pivotArea dataOnly="0" labelOnly="1" outline="0" fieldPosition="0">
        <references count="1">
          <reference field="1" count="1">
            <x v="39"/>
          </reference>
        </references>
      </pivotArea>
    </format>
    <format dxfId="4643">
      <pivotArea dataOnly="0" labelOnly="1" outline="0" fieldPosition="0">
        <references count="1">
          <reference field="1" count="1">
            <x v="40"/>
          </reference>
        </references>
      </pivotArea>
    </format>
    <format dxfId="4642">
      <pivotArea dataOnly="0" labelOnly="1" outline="0" fieldPosition="0">
        <references count="1">
          <reference field="1" count="1">
            <x v="40"/>
          </reference>
        </references>
      </pivotArea>
    </format>
    <format dxfId="4641">
      <pivotArea dataOnly="0" labelOnly="1" outline="0" fieldPosition="0">
        <references count="1">
          <reference field="1" count="1">
            <x v="41"/>
          </reference>
        </references>
      </pivotArea>
    </format>
    <format dxfId="4640">
      <pivotArea dataOnly="0" labelOnly="1" outline="0" fieldPosition="0">
        <references count="1">
          <reference field="1" count="1">
            <x v="41"/>
          </reference>
        </references>
      </pivotArea>
    </format>
    <format dxfId="4639">
      <pivotArea outline="0" collapsedLevelsAreSubtotals="1" fieldPosition="0"/>
    </format>
    <format dxfId="4638">
      <pivotArea dataOnly="0" labelOnly="1" outline="0" fieldPosition="0">
        <references count="1">
          <reference field="1" count="0"/>
        </references>
      </pivotArea>
    </format>
    <format dxfId="4637">
      <pivotArea outline="0" collapsedLevelsAreSubtotals="1" fieldPosition="0"/>
    </format>
    <format dxfId="4636">
      <pivotArea dataOnly="0" labelOnly="1" outline="0" fieldPosition="0">
        <references count="1">
          <reference field="1" count="0"/>
        </references>
      </pivotArea>
    </format>
    <format dxfId="4635">
      <pivotArea type="all" dataOnly="0" outline="0" fieldPosition="0"/>
    </format>
    <format dxfId="4634">
      <pivotArea outline="0" collapsedLevelsAreSubtotals="1" fieldPosition="0"/>
    </format>
    <format dxfId="4633">
      <pivotArea dataOnly="0" labelOnly="1" outline="0" fieldPosition="0">
        <references count="1">
          <reference field="1" count="0"/>
        </references>
      </pivotArea>
    </format>
    <format dxfId="4632">
      <pivotArea dataOnly="0" labelOnly="1" outline="0" fieldPosition="0">
        <references count="1">
          <reference field="4" count="0"/>
        </references>
      </pivotArea>
    </format>
    <format dxfId="4631">
      <pivotArea dataOnly="0" labelOnly="1" outline="0" fieldPosition="0">
        <references count="2">
          <reference field="4" count="1" selected="0">
            <x v="0"/>
          </reference>
          <reference field="5" count="0"/>
        </references>
      </pivotArea>
    </format>
    <format dxfId="4630">
      <pivotArea dataOnly="0" labelOnly="1" outline="0" fieldPosition="0">
        <references count="2">
          <reference field="4" count="1" selected="0">
            <x v="1"/>
          </reference>
          <reference field="5" count="0"/>
        </references>
      </pivotArea>
    </format>
    <format dxfId="4629">
      <pivotArea dataOnly="0" labelOnly="1" outline="0" fieldPosition="0">
        <references count="2">
          <reference field="4" count="1" selected="0">
            <x v="2"/>
          </reference>
          <reference field="5" count="0"/>
        </references>
      </pivotArea>
    </format>
    <format dxfId="4628">
      <pivotArea dataOnly="0" labelOnly="1" outline="0" fieldPosition="0">
        <references count="2">
          <reference field="4" count="1" selected="0">
            <x v="3"/>
          </reference>
          <reference field="5" count="0"/>
        </references>
      </pivotArea>
    </format>
    <format dxfId="4627">
      <pivotArea dataOnly="0" labelOnly="1" outline="0" fieldPosition="0">
        <references count="2">
          <reference field="4" count="1" selected="0">
            <x v="4"/>
          </reference>
          <reference field="5" count="0"/>
        </references>
      </pivotArea>
    </format>
    <format dxfId="4626">
      <pivotArea type="all" dataOnly="0" outline="0" fieldPosition="0"/>
    </format>
    <format dxfId="4625">
      <pivotArea outline="0" collapsedLevelsAreSubtotals="1" fieldPosition="0"/>
    </format>
    <format dxfId="4624">
      <pivotArea dataOnly="0" labelOnly="1" outline="0" fieldPosition="0">
        <references count="1">
          <reference field="1" count="0"/>
        </references>
      </pivotArea>
    </format>
    <format dxfId="4623">
      <pivotArea dataOnly="0" labelOnly="1" outline="0" fieldPosition="0">
        <references count="1">
          <reference field="4" count="0"/>
        </references>
      </pivotArea>
    </format>
    <format dxfId="4622">
      <pivotArea dataOnly="0" labelOnly="1" outline="0" fieldPosition="0">
        <references count="2">
          <reference field="4" count="1" selected="0">
            <x v="0"/>
          </reference>
          <reference field="5" count="0"/>
        </references>
      </pivotArea>
    </format>
    <format dxfId="4621">
      <pivotArea dataOnly="0" labelOnly="1" outline="0" fieldPosition="0">
        <references count="2">
          <reference field="4" count="1" selected="0">
            <x v="1"/>
          </reference>
          <reference field="5" count="0"/>
        </references>
      </pivotArea>
    </format>
    <format dxfId="4620">
      <pivotArea dataOnly="0" labelOnly="1" outline="0" fieldPosition="0">
        <references count="2">
          <reference field="4" count="1" selected="0">
            <x v="2"/>
          </reference>
          <reference field="5" count="0"/>
        </references>
      </pivotArea>
    </format>
    <format dxfId="4619">
      <pivotArea dataOnly="0" labelOnly="1" outline="0" fieldPosition="0">
        <references count="2">
          <reference field="4" count="1" selected="0">
            <x v="3"/>
          </reference>
          <reference field="5" count="0"/>
        </references>
      </pivotArea>
    </format>
    <format dxfId="4618">
      <pivotArea dataOnly="0" labelOnly="1" outline="0" fieldPosition="0">
        <references count="2">
          <reference field="4" count="1" selected="0">
            <x v="4"/>
          </reference>
          <reference field="5" count="0"/>
        </references>
      </pivotArea>
    </format>
    <format dxfId="4617">
      <pivotArea type="all" dataOnly="0" outline="0" fieldPosition="0"/>
    </format>
    <format dxfId="4616">
      <pivotArea outline="0" collapsedLevelsAreSubtotals="1" fieldPosition="0"/>
    </format>
    <format dxfId="4615">
      <pivotArea dataOnly="0" labelOnly="1" outline="0" fieldPosition="0">
        <references count="1">
          <reference field="1" count="0"/>
        </references>
      </pivotArea>
    </format>
    <format dxfId="4614">
      <pivotArea dataOnly="0" labelOnly="1" outline="0" fieldPosition="0">
        <references count="1">
          <reference field="4" count="0"/>
        </references>
      </pivotArea>
    </format>
    <format dxfId="4613">
      <pivotArea dataOnly="0" labelOnly="1" outline="0" fieldPosition="0">
        <references count="2">
          <reference field="4" count="1" selected="0">
            <x v="0"/>
          </reference>
          <reference field="5" count="0"/>
        </references>
      </pivotArea>
    </format>
    <format dxfId="4612">
      <pivotArea dataOnly="0" labelOnly="1" outline="0" fieldPosition="0">
        <references count="2">
          <reference field="4" count="1" selected="0">
            <x v="1"/>
          </reference>
          <reference field="5" count="0"/>
        </references>
      </pivotArea>
    </format>
    <format dxfId="4611">
      <pivotArea dataOnly="0" labelOnly="1" outline="0" fieldPosition="0">
        <references count="2">
          <reference field="4" count="1" selected="0">
            <x v="2"/>
          </reference>
          <reference field="5" count="0"/>
        </references>
      </pivotArea>
    </format>
    <format dxfId="4610">
      <pivotArea dataOnly="0" labelOnly="1" outline="0" fieldPosition="0">
        <references count="2">
          <reference field="4" count="1" selected="0">
            <x v="3"/>
          </reference>
          <reference field="5" count="0"/>
        </references>
      </pivotArea>
    </format>
    <format dxfId="4609">
      <pivotArea dataOnly="0" labelOnly="1" outline="0" fieldPosition="0">
        <references count="2">
          <reference field="4" count="1" selected="0">
            <x v="4"/>
          </reference>
          <reference field="5" count="0"/>
        </references>
      </pivotArea>
    </format>
    <format dxfId="4608">
      <pivotArea type="all" dataOnly="0" outline="0" fieldPosition="0"/>
    </format>
    <format dxfId="4607">
      <pivotArea outline="0" collapsedLevelsAreSubtotals="1" fieldPosition="0"/>
    </format>
    <format dxfId="4606">
      <pivotArea dataOnly="0" labelOnly="1" outline="0" fieldPosition="0">
        <references count="1">
          <reference field="1" count="0"/>
        </references>
      </pivotArea>
    </format>
    <format dxfId="4605">
      <pivotArea dataOnly="0" labelOnly="1" outline="0" fieldPosition="0">
        <references count="1">
          <reference field="4" count="0"/>
        </references>
      </pivotArea>
    </format>
    <format dxfId="4604">
      <pivotArea dataOnly="0" labelOnly="1" outline="0" fieldPosition="0">
        <references count="2">
          <reference field="4" count="1" selected="0">
            <x v="0"/>
          </reference>
          <reference field="5" count="0"/>
        </references>
      </pivotArea>
    </format>
    <format dxfId="4603">
      <pivotArea dataOnly="0" labelOnly="1" outline="0" fieldPosition="0">
        <references count="2">
          <reference field="4" count="1" selected="0">
            <x v="1"/>
          </reference>
          <reference field="5" count="0"/>
        </references>
      </pivotArea>
    </format>
    <format dxfId="4602">
      <pivotArea dataOnly="0" labelOnly="1" outline="0" fieldPosition="0">
        <references count="2">
          <reference field="4" count="1" selected="0">
            <x v="2"/>
          </reference>
          <reference field="5" count="0"/>
        </references>
      </pivotArea>
    </format>
    <format dxfId="4601">
      <pivotArea dataOnly="0" labelOnly="1" outline="0" fieldPosition="0">
        <references count="2">
          <reference field="4" count="1" selected="0">
            <x v="3"/>
          </reference>
          <reference field="5" count="0"/>
        </references>
      </pivotArea>
    </format>
    <format dxfId="4600">
      <pivotArea dataOnly="0" labelOnly="1" outline="0" fieldPosition="0">
        <references count="2">
          <reference field="4" count="1" selected="0">
            <x v="4"/>
          </reference>
          <reference field="5" count="0"/>
        </references>
      </pivotArea>
    </format>
    <format dxfId="4599">
      <pivotArea outline="0" collapsedLevelsAreSubtotals="1" fieldPosition="0">
        <references count="1">
          <reference field="1" count="5" selected="0">
            <x v="25"/>
            <x v="26"/>
            <x v="27"/>
            <x v="28"/>
            <x v="29"/>
          </reference>
        </references>
      </pivotArea>
    </format>
    <format dxfId="4598">
      <pivotArea outline="0" collapsedLevelsAreSubtotals="1" fieldPosition="0">
        <references count="1">
          <reference field="1" count="3" selected="0">
            <x v="34"/>
            <x v="35"/>
            <x v="36"/>
          </reference>
        </references>
      </pivotArea>
    </format>
    <format dxfId="4597">
      <pivotArea dataOnly="0" labelOnly="1" outline="0" fieldPosition="0">
        <references count="1">
          <reference field="4" count="46">
            <x v="0"/>
            <x v="1"/>
            <x v="2"/>
            <x v="3"/>
            <x v="4"/>
            <x v="5"/>
            <x v="6"/>
            <x v="7"/>
            <x v="8"/>
            <x v="9"/>
            <x v="10"/>
            <x v="11"/>
            <x v="12"/>
            <x v="13"/>
            <x v="14"/>
            <x v="15"/>
            <x v="16"/>
            <x v="17"/>
            <x v="18"/>
            <x v="19"/>
            <x v="20"/>
            <x v="21"/>
            <x v="22"/>
            <x v="23"/>
            <x v="24"/>
            <x v="25"/>
            <x v="26"/>
            <x v="27"/>
            <x v="28"/>
            <x v="29"/>
            <x v="30"/>
            <x v="31"/>
            <x v="32"/>
            <x v="33"/>
            <x v="34"/>
            <x v="35"/>
            <x v="36"/>
            <x v="37"/>
            <x v="38"/>
            <x v="39"/>
            <x v="40"/>
            <x v="41"/>
            <x v="42"/>
            <x v="43"/>
            <x v="44"/>
            <x v="45"/>
          </reference>
        </references>
      </pivotArea>
    </format>
    <format dxfId="4596">
      <pivotArea dataOnly="0" labelOnly="1" outline="0" fieldPosition="0">
        <references count="1">
          <reference field="4" count="50">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reference>
        </references>
      </pivotArea>
    </format>
    <format dxfId="4595">
      <pivotArea dataOnly="0" labelOnly="1" outline="0" fieldPosition="0">
        <references count="1">
          <reference field="4" count="47">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reference>
        </references>
      </pivotArea>
    </format>
    <format dxfId="4594">
      <pivotArea dataOnly="0" labelOnly="1" outline="0" fieldPosition="0">
        <references count="1">
          <reference field="4" count="47">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reference>
        </references>
      </pivotArea>
    </format>
    <format dxfId="4593">
      <pivotArea dataOnly="0" labelOnly="1" outline="0" fieldPosition="0">
        <references count="1">
          <reference field="4" count="1">
            <x v="190"/>
          </reference>
        </references>
      </pivotArea>
    </format>
    <format dxfId="4592">
      <pivotArea dataOnly="0" labelOnly="1" outline="0" fieldPosition="0">
        <references count="2">
          <reference field="4" count="1" selected="0">
            <x v="0"/>
          </reference>
          <reference field="5" count="0"/>
        </references>
      </pivotArea>
    </format>
    <format dxfId="4591">
      <pivotArea dataOnly="0" labelOnly="1" outline="0" fieldPosition="0">
        <references count="2">
          <reference field="4" count="1" selected="0">
            <x v="1"/>
          </reference>
          <reference field="5" count="0"/>
        </references>
      </pivotArea>
    </format>
    <format dxfId="4590">
      <pivotArea dataOnly="0" labelOnly="1" outline="0" fieldPosition="0">
        <references count="2">
          <reference field="4" count="1" selected="0">
            <x v="2"/>
          </reference>
          <reference field="5" count="0"/>
        </references>
      </pivotArea>
    </format>
    <format dxfId="4589">
      <pivotArea dataOnly="0" labelOnly="1" outline="0" fieldPosition="0">
        <references count="2">
          <reference field="4" count="1" selected="0">
            <x v="3"/>
          </reference>
          <reference field="5" count="0"/>
        </references>
      </pivotArea>
    </format>
    <format dxfId="4588">
      <pivotArea dataOnly="0" labelOnly="1" outline="0" fieldPosition="0">
        <references count="2">
          <reference field="4" count="1" selected="0">
            <x v="4"/>
          </reference>
          <reference field="5" count="0"/>
        </references>
      </pivotArea>
    </format>
    <format dxfId="4587">
      <pivotArea dataOnly="0" labelOnly="1" outline="0" fieldPosition="0">
        <references count="2">
          <reference field="4" count="1" selected="0">
            <x v="5"/>
          </reference>
          <reference field="5" count="0"/>
        </references>
      </pivotArea>
    </format>
    <format dxfId="4586">
      <pivotArea dataOnly="0" labelOnly="1" outline="0" fieldPosition="0">
        <references count="2">
          <reference field="4" count="1" selected="0">
            <x v="6"/>
          </reference>
          <reference field="5" count="0"/>
        </references>
      </pivotArea>
    </format>
    <format dxfId="4585">
      <pivotArea dataOnly="0" labelOnly="1" outline="0" fieldPosition="0">
        <references count="2">
          <reference field="4" count="1" selected="0">
            <x v="7"/>
          </reference>
          <reference field="5" count="0"/>
        </references>
      </pivotArea>
    </format>
    <format dxfId="4584">
      <pivotArea dataOnly="0" labelOnly="1" outline="0" fieldPosition="0">
        <references count="2">
          <reference field="4" count="1" selected="0">
            <x v="8"/>
          </reference>
          <reference field="5" count="2">
            <x v="0"/>
            <x v="1"/>
          </reference>
        </references>
      </pivotArea>
    </format>
    <format dxfId="4583">
      <pivotArea dataOnly="0" labelOnly="1" outline="0" fieldPosition="0">
        <references count="2">
          <reference field="4" count="1" selected="0">
            <x v="9"/>
          </reference>
          <reference field="5" count="2">
            <x v="0"/>
            <x v="1"/>
          </reference>
        </references>
      </pivotArea>
    </format>
    <format dxfId="4582">
      <pivotArea dataOnly="0" labelOnly="1" outline="0" fieldPosition="0">
        <references count="2">
          <reference field="4" count="1" selected="0">
            <x v="10"/>
          </reference>
          <reference field="5" count="0"/>
        </references>
      </pivotArea>
    </format>
    <format dxfId="4581">
      <pivotArea dataOnly="0" labelOnly="1" outline="0" fieldPosition="0">
        <references count="2">
          <reference field="4" count="1" selected="0">
            <x v="11"/>
          </reference>
          <reference field="5" count="0"/>
        </references>
      </pivotArea>
    </format>
    <format dxfId="4580">
      <pivotArea dataOnly="0" labelOnly="1" outline="0" fieldPosition="0">
        <references count="2">
          <reference field="4" count="1" selected="0">
            <x v="12"/>
          </reference>
          <reference field="5" count="0"/>
        </references>
      </pivotArea>
    </format>
    <format dxfId="4579">
      <pivotArea dataOnly="0" labelOnly="1" outline="0" fieldPosition="0">
        <references count="2">
          <reference field="4" count="1" selected="0">
            <x v="13"/>
          </reference>
          <reference field="5" count="1">
            <x v="0"/>
          </reference>
        </references>
      </pivotArea>
    </format>
    <format dxfId="4578">
      <pivotArea dataOnly="0" labelOnly="1" outline="0" fieldPosition="0">
        <references count="2">
          <reference field="4" count="1" selected="0">
            <x v="14"/>
          </reference>
          <reference field="5" count="0"/>
        </references>
      </pivotArea>
    </format>
    <format dxfId="4577">
      <pivotArea dataOnly="0" labelOnly="1" outline="0" fieldPosition="0">
        <references count="2">
          <reference field="4" count="1" selected="0">
            <x v="15"/>
          </reference>
          <reference field="5" count="0"/>
        </references>
      </pivotArea>
    </format>
    <format dxfId="4576">
      <pivotArea dataOnly="0" labelOnly="1" outline="0" fieldPosition="0">
        <references count="2">
          <reference field="4" count="1" selected="0">
            <x v="16"/>
          </reference>
          <reference field="5" count="0"/>
        </references>
      </pivotArea>
    </format>
    <format dxfId="4575">
      <pivotArea dataOnly="0" labelOnly="1" outline="0" fieldPosition="0">
        <references count="2">
          <reference field="4" count="1" selected="0">
            <x v="17"/>
          </reference>
          <reference field="5" count="2">
            <x v="0"/>
            <x v="1"/>
          </reference>
        </references>
      </pivotArea>
    </format>
    <format dxfId="4574">
      <pivotArea dataOnly="0" labelOnly="1" outline="0" fieldPosition="0">
        <references count="2">
          <reference field="4" count="1" selected="0">
            <x v="18"/>
          </reference>
          <reference field="5" count="1">
            <x v="0"/>
          </reference>
        </references>
      </pivotArea>
    </format>
    <format dxfId="4573">
      <pivotArea dataOnly="0" labelOnly="1" outline="0" fieldPosition="0">
        <references count="2">
          <reference field="4" count="1" selected="0">
            <x v="19"/>
          </reference>
          <reference field="5" count="2">
            <x v="0"/>
            <x v="1"/>
          </reference>
        </references>
      </pivotArea>
    </format>
    <format dxfId="4572">
      <pivotArea dataOnly="0" labelOnly="1" outline="0" fieldPosition="0">
        <references count="2">
          <reference field="4" count="1" selected="0">
            <x v="20"/>
          </reference>
          <reference field="5" count="2">
            <x v="0"/>
            <x v="1"/>
          </reference>
        </references>
      </pivotArea>
    </format>
    <format dxfId="4571">
      <pivotArea dataOnly="0" labelOnly="1" outline="0" fieldPosition="0">
        <references count="2">
          <reference field="4" count="1" selected="0">
            <x v="21"/>
          </reference>
          <reference field="5" count="0"/>
        </references>
      </pivotArea>
    </format>
    <format dxfId="4570">
      <pivotArea dataOnly="0" labelOnly="1" outline="0" fieldPosition="0">
        <references count="2">
          <reference field="4" count="1" selected="0">
            <x v="22"/>
          </reference>
          <reference field="5" count="2">
            <x v="0"/>
            <x v="1"/>
          </reference>
        </references>
      </pivotArea>
    </format>
    <format dxfId="4569">
      <pivotArea dataOnly="0" labelOnly="1" outline="0" fieldPosition="0">
        <references count="2">
          <reference field="4" count="1" selected="0">
            <x v="23"/>
          </reference>
          <reference field="5" count="0"/>
        </references>
      </pivotArea>
    </format>
    <format dxfId="4568">
      <pivotArea dataOnly="0" labelOnly="1" outline="0" fieldPosition="0">
        <references count="2">
          <reference field="4" count="1" selected="0">
            <x v="24"/>
          </reference>
          <reference field="5" count="0"/>
        </references>
      </pivotArea>
    </format>
    <format dxfId="4567">
      <pivotArea dataOnly="0" labelOnly="1" outline="0" fieldPosition="0">
        <references count="2">
          <reference field="4" count="1" selected="0">
            <x v="25"/>
          </reference>
          <reference field="5" count="2">
            <x v="0"/>
            <x v="1"/>
          </reference>
        </references>
      </pivotArea>
    </format>
    <format dxfId="4566">
      <pivotArea dataOnly="0" labelOnly="1" outline="0" fieldPosition="0">
        <references count="2">
          <reference field="4" count="1" selected="0">
            <x v="26"/>
          </reference>
          <reference field="5" count="0"/>
        </references>
      </pivotArea>
    </format>
    <format dxfId="4565">
      <pivotArea dataOnly="0" labelOnly="1" outline="0" fieldPosition="0">
        <references count="2">
          <reference field="4" count="1" selected="0">
            <x v="27"/>
          </reference>
          <reference field="5" count="0"/>
        </references>
      </pivotArea>
    </format>
    <format dxfId="4564">
      <pivotArea dataOnly="0" labelOnly="1" outline="0" fieldPosition="0">
        <references count="2">
          <reference field="4" count="1" selected="0">
            <x v="28"/>
          </reference>
          <reference field="5" count="0"/>
        </references>
      </pivotArea>
    </format>
    <format dxfId="4563">
      <pivotArea dataOnly="0" labelOnly="1" outline="0" fieldPosition="0">
        <references count="2">
          <reference field="4" count="1" selected="0">
            <x v="29"/>
          </reference>
          <reference field="5" count="0"/>
        </references>
      </pivotArea>
    </format>
    <format dxfId="4562">
      <pivotArea dataOnly="0" labelOnly="1" outline="0" fieldPosition="0">
        <references count="2">
          <reference field="4" count="1" selected="0">
            <x v="30"/>
          </reference>
          <reference field="5" count="1">
            <x v="1"/>
          </reference>
        </references>
      </pivotArea>
    </format>
    <format dxfId="4561">
      <pivotArea dataOnly="0" labelOnly="1" outline="0" fieldPosition="0">
        <references count="2">
          <reference field="4" count="1" selected="0">
            <x v="31"/>
          </reference>
          <reference field="5" count="0"/>
        </references>
      </pivotArea>
    </format>
    <format dxfId="4560">
      <pivotArea dataOnly="0" labelOnly="1" outline="0" fieldPosition="0">
        <references count="2">
          <reference field="4" count="1" selected="0">
            <x v="32"/>
          </reference>
          <reference field="5" count="0"/>
        </references>
      </pivotArea>
    </format>
    <format dxfId="4559">
      <pivotArea dataOnly="0" labelOnly="1" outline="0" fieldPosition="0">
        <references count="2">
          <reference field="4" count="1" selected="0">
            <x v="33"/>
          </reference>
          <reference field="5" count="0"/>
        </references>
      </pivotArea>
    </format>
    <format dxfId="4558">
      <pivotArea dataOnly="0" labelOnly="1" outline="0" fieldPosition="0">
        <references count="2">
          <reference field="4" count="1" selected="0">
            <x v="34"/>
          </reference>
          <reference field="5" count="0"/>
        </references>
      </pivotArea>
    </format>
    <format dxfId="4557">
      <pivotArea dataOnly="0" labelOnly="1" outline="0" fieldPosition="0">
        <references count="2">
          <reference field="4" count="1" selected="0">
            <x v="35"/>
          </reference>
          <reference field="5" count="0"/>
        </references>
      </pivotArea>
    </format>
    <format dxfId="4556">
      <pivotArea dataOnly="0" labelOnly="1" outline="0" fieldPosition="0">
        <references count="2">
          <reference field="4" count="1" selected="0">
            <x v="36"/>
          </reference>
          <reference field="5" count="0"/>
        </references>
      </pivotArea>
    </format>
    <format dxfId="4555">
      <pivotArea dataOnly="0" labelOnly="1" outline="0" fieldPosition="0">
        <references count="2">
          <reference field="4" count="1" selected="0">
            <x v="37"/>
          </reference>
          <reference field="5" count="2">
            <x v="0"/>
            <x v="1"/>
          </reference>
        </references>
      </pivotArea>
    </format>
    <format dxfId="4554">
      <pivotArea dataOnly="0" labelOnly="1" outline="0" fieldPosition="0">
        <references count="2">
          <reference field="4" count="1" selected="0">
            <x v="38"/>
          </reference>
          <reference field="5" count="1">
            <x v="0"/>
          </reference>
        </references>
      </pivotArea>
    </format>
    <format dxfId="4553">
      <pivotArea dataOnly="0" labelOnly="1" outline="0" fieldPosition="0">
        <references count="2">
          <reference field="4" count="1" selected="0">
            <x v="39"/>
          </reference>
          <reference field="5" count="2">
            <x v="0"/>
            <x v="1"/>
          </reference>
        </references>
      </pivotArea>
    </format>
    <format dxfId="4552">
      <pivotArea dataOnly="0" labelOnly="1" outline="0" fieldPosition="0">
        <references count="2">
          <reference field="4" count="1" selected="0">
            <x v="40"/>
          </reference>
          <reference field="5" count="1">
            <x v="1"/>
          </reference>
        </references>
      </pivotArea>
    </format>
    <format dxfId="4551">
      <pivotArea dataOnly="0" labelOnly="1" outline="0" fieldPosition="0">
        <references count="2">
          <reference field="4" count="1" selected="0">
            <x v="41"/>
          </reference>
          <reference field="5" count="0"/>
        </references>
      </pivotArea>
    </format>
    <format dxfId="4550">
      <pivotArea dataOnly="0" labelOnly="1" outline="0" fieldPosition="0">
        <references count="2">
          <reference field="4" count="1" selected="0">
            <x v="42"/>
          </reference>
          <reference field="5" count="0"/>
        </references>
      </pivotArea>
    </format>
    <format dxfId="4549">
      <pivotArea dataOnly="0" labelOnly="1" outline="0" fieldPosition="0">
        <references count="2">
          <reference field="4" count="1" selected="0">
            <x v="43"/>
          </reference>
          <reference field="5" count="1">
            <x v="1"/>
          </reference>
        </references>
      </pivotArea>
    </format>
    <format dxfId="4548">
      <pivotArea dataOnly="0" labelOnly="1" outline="0" fieldPosition="0">
        <references count="2">
          <reference field="4" count="1" selected="0">
            <x v="44"/>
          </reference>
          <reference field="5" count="0"/>
        </references>
      </pivotArea>
    </format>
    <format dxfId="4547">
      <pivotArea dataOnly="0" labelOnly="1" outline="0" fieldPosition="0">
        <references count="2">
          <reference field="4" count="1" selected="0">
            <x v="45"/>
          </reference>
          <reference field="5" count="0"/>
        </references>
      </pivotArea>
    </format>
    <format dxfId="4546">
      <pivotArea dataOnly="0" labelOnly="1" outline="0" fieldPosition="0">
        <references count="2">
          <reference field="4" count="1" selected="0">
            <x v="46"/>
          </reference>
          <reference field="5" count="0"/>
        </references>
      </pivotArea>
    </format>
    <format dxfId="4545">
      <pivotArea dataOnly="0" labelOnly="1" outline="0" fieldPosition="0">
        <references count="2">
          <reference field="4" count="1" selected="0">
            <x v="47"/>
          </reference>
          <reference field="5" count="0"/>
        </references>
      </pivotArea>
    </format>
    <format dxfId="4544">
      <pivotArea dataOnly="0" labelOnly="1" outline="0" fieldPosition="0">
        <references count="2">
          <reference field="4" count="1" selected="0">
            <x v="48"/>
          </reference>
          <reference field="5" count="2">
            <x v="0"/>
            <x v="1"/>
          </reference>
        </references>
      </pivotArea>
    </format>
    <format dxfId="4543">
      <pivotArea dataOnly="0" labelOnly="1" outline="0" fieldPosition="0">
        <references count="2">
          <reference field="4" count="1" selected="0">
            <x v="49"/>
          </reference>
          <reference field="5" count="0"/>
        </references>
      </pivotArea>
    </format>
    <format dxfId="4542">
      <pivotArea dataOnly="0" labelOnly="1" outline="0" fieldPosition="0">
        <references count="2">
          <reference field="4" count="1" selected="0">
            <x v="50"/>
          </reference>
          <reference field="5" count="0"/>
        </references>
      </pivotArea>
    </format>
    <format dxfId="4541">
      <pivotArea dataOnly="0" labelOnly="1" outline="0" fieldPosition="0">
        <references count="2">
          <reference field="4" count="1" selected="0">
            <x v="51"/>
          </reference>
          <reference field="5" count="0"/>
        </references>
      </pivotArea>
    </format>
    <format dxfId="4540">
      <pivotArea dataOnly="0" labelOnly="1" outline="0" fieldPosition="0">
        <references count="2">
          <reference field="4" count="1" selected="0">
            <x v="52"/>
          </reference>
          <reference field="5" count="1">
            <x v="0"/>
          </reference>
        </references>
      </pivotArea>
    </format>
    <format dxfId="4539">
      <pivotArea dataOnly="0" labelOnly="1" outline="0" fieldPosition="0">
        <references count="2">
          <reference field="4" count="1" selected="0">
            <x v="53"/>
          </reference>
          <reference field="5" count="0"/>
        </references>
      </pivotArea>
    </format>
    <format dxfId="4538">
      <pivotArea dataOnly="0" labelOnly="1" outline="0" fieldPosition="0">
        <references count="2">
          <reference field="4" count="1" selected="0">
            <x v="54"/>
          </reference>
          <reference field="5" count="0"/>
        </references>
      </pivotArea>
    </format>
    <format dxfId="4537">
      <pivotArea dataOnly="0" labelOnly="1" outline="0" fieldPosition="0">
        <references count="2">
          <reference field="4" count="1" selected="0">
            <x v="55"/>
          </reference>
          <reference field="5" count="0"/>
        </references>
      </pivotArea>
    </format>
    <format dxfId="4536">
      <pivotArea dataOnly="0" labelOnly="1" outline="0" fieldPosition="0">
        <references count="2">
          <reference field="4" count="1" selected="0">
            <x v="56"/>
          </reference>
          <reference field="5" count="2">
            <x v="0"/>
            <x v="1"/>
          </reference>
        </references>
      </pivotArea>
    </format>
    <format dxfId="4535">
      <pivotArea dataOnly="0" labelOnly="1" outline="0" fieldPosition="0">
        <references count="2">
          <reference field="4" count="1" selected="0">
            <x v="57"/>
          </reference>
          <reference field="5" count="0"/>
        </references>
      </pivotArea>
    </format>
    <format dxfId="4534">
      <pivotArea dataOnly="0" labelOnly="1" outline="0" fieldPosition="0">
        <references count="2">
          <reference field="4" count="1" selected="0">
            <x v="58"/>
          </reference>
          <reference field="5" count="0"/>
        </references>
      </pivotArea>
    </format>
    <format dxfId="4533">
      <pivotArea dataOnly="0" labelOnly="1" outline="0" fieldPosition="0">
        <references count="2">
          <reference field="4" count="1" selected="0">
            <x v="59"/>
          </reference>
          <reference field="5" count="0"/>
        </references>
      </pivotArea>
    </format>
    <format dxfId="4532">
      <pivotArea dataOnly="0" labelOnly="1" outline="0" fieldPosition="0">
        <references count="2">
          <reference field="4" count="1" selected="0">
            <x v="60"/>
          </reference>
          <reference field="5" count="0"/>
        </references>
      </pivotArea>
    </format>
    <format dxfId="4531">
      <pivotArea dataOnly="0" labelOnly="1" outline="0" fieldPosition="0">
        <references count="2">
          <reference field="4" count="1" selected="0">
            <x v="61"/>
          </reference>
          <reference field="5" count="0"/>
        </references>
      </pivotArea>
    </format>
    <format dxfId="4530">
      <pivotArea dataOnly="0" labelOnly="1" outline="0" fieldPosition="0">
        <references count="2">
          <reference field="4" count="1" selected="0">
            <x v="62"/>
          </reference>
          <reference field="5" count="0"/>
        </references>
      </pivotArea>
    </format>
    <format dxfId="4529">
      <pivotArea dataOnly="0" labelOnly="1" outline="0" fieldPosition="0">
        <references count="2">
          <reference field="4" count="1" selected="0">
            <x v="63"/>
          </reference>
          <reference field="5" count="2">
            <x v="0"/>
            <x v="1"/>
          </reference>
        </references>
      </pivotArea>
    </format>
    <format dxfId="4528">
      <pivotArea dataOnly="0" labelOnly="1" outline="0" fieldPosition="0">
        <references count="2">
          <reference field="4" count="1" selected="0">
            <x v="64"/>
          </reference>
          <reference field="5" count="0"/>
        </references>
      </pivotArea>
    </format>
    <format dxfId="4527">
      <pivotArea dataOnly="0" labelOnly="1" outline="0" fieldPosition="0">
        <references count="2">
          <reference field="4" count="1" selected="0">
            <x v="65"/>
          </reference>
          <reference field="5" count="1">
            <x v="1"/>
          </reference>
        </references>
      </pivotArea>
    </format>
    <format dxfId="4526">
      <pivotArea dataOnly="0" labelOnly="1" outline="0" fieldPosition="0">
        <references count="2">
          <reference field="4" count="1" selected="0">
            <x v="66"/>
          </reference>
          <reference field="5" count="0"/>
        </references>
      </pivotArea>
    </format>
    <format dxfId="4525">
      <pivotArea dataOnly="0" labelOnly="1" outline="0" fieldPosition="0">
        <references count="2">
          <reference field="4" count="1" selected="0">
            <x v="67"/>
          </reference>
          <reference field="5" count="0"/>
        </references>
      </pivotArea>
    </format>
    <format dxfId="4524">
      <pivotArea dataOnly="0" labelOnly="1" outline="0" fieldPosition="0">
        <references count="2">
          <reference field="4" count="1" selected="0">
            <x v="68"/>
          </reference>
          <reference field="5" count="0"/>
        </references>
      </pivotArea>
    </format>
    <format dxfId="4523">
      <pivotArea dataOnly="0" labelOnly="1" outline="0" fieldPosition="0">
        <references count="2">
          <reference field="4" count="1" selected="0">
            <x v="69"/>
          </reference>
          <reference field="5" count="2">
            <x v="0"/>
            <x v="1"/>
          </reference>
        </references>
      </pivotArea>
    </format>
    <format dxfId="4522">
      <pivotArea dataOnly="0" labelOnly="1" outline="0" fieldPosition="0">
        <references count="2">
          <reference field="4" count="1" selected="0">
            <x v="70"/>
          </reference>
          <reference field="5" count="0"/>
        </references>
      </pivotArea>
    </format>
    <format dxfId="4521">
      <pivotArea dataOnly="0" labelOnly="1" outline="0" fieldPosition="0">
        <references count="2">
          <reference field="4" count="1" selected="0">
            <x v="71"/>
          </reference>
          <reference field="5" count="0"/>
        </references>
      </pivotArea>
    </format>
    <format dxfId="4520">
      <pivotArea dataOnly="0" labelOnly="1" outline="0" fieldPosition="0">
        <references count="2">
          <reference field="4" count="1" selected="0">
            <x v="72"/>
          </reference>
          <reference field="5" count="0"/>
        </references>
      </pivotArea>
    </format>
    <format dxfId="4519">
      <pivotArea dataOnly="0" labelOnly="1" outline="0" fieldPosition="0">
        <references count="2">
          <reference field="4" count="1" selected="0">
            <x v="73"/>
          </reference>
          <reference field="5" count="0"/>
        </references>
      </pivotArea>
    </format>
    <format dxfId="4518">
      <pivotArea dataOnly="0" labelOnly="1" outline="0" fieldPosition="0">
        <references count="2">
          <reference field="4" count="1" selected="0">
            <x v="74"/>
          </reference>
          <reference field="5" count="0"/>
        </references>
      </pivotArea>
    </format>
    <format dxfId="4517">
      <pivotArea dataOnly="0" labelOnly="1" outline="0" fieldPosition="0">
        <references count="2">
          <reference field="4" count="1" selected="0">
            <x v="75"/>
          </reference>
          <reference field="5" count="0"/>
        </references>
      </pivotArea>
    </format>
    <format dxfId="4516">
      <pivotArea dataOnly="0" labelOnly="1" outline="0" fieldPosition="0">
        <references count="2">
          <reference field="4" count="1" selected="0">
            <x v="76"/>
          </reference>
          <reference field="5" count="0"/>
        </references>
      </pivotArea>
    </format>
    <format dxfId="4515">
      <pivotArea dataOnly="0" labelOnly="1" outline="0" fieldPosition="0">
        <references count="2">
          <reference field="4" count="1" selected="0">
            <x v="77"/>
          </reference>
          <reference field="5" count="0"/>
        </references>
      </pivotArea>
    </format>
    <format dxfId="4514">
      <pivotArea dataOnly="0" labelOnly="1" outline="0" fieldPosition="0">
        <references count="2">
          <reference field="4" count="1" selected="0">
            <x v="78"/>
          </reference>
          <reference field="5" count="0"/>
        </references>
      </pivotArea>
    </format>
    <format dxfId="4513">
      <pivotArea dataOnly="0" labelOnly="1" outline="0" fieldPosition="0">
        <references count="2">
          <reference field="4" count="1" selected="0">
            <x v="79"/>
          </reference>
          <reference field="5" count="0"/>
        </references>
      </pivotArea>
    </format>
    <format dxfId="4512">
      <pivotArea dataOnly="0" labelOnly="1" outline="0" fieldPosition="0">
        <references count="2">
          <reference field="4" count="1" selected="0">
            <x v="80"/>
          </reference>
          <reference field="5" count="0"/>
        </references>
      </pivotArea>
    </format>
    <format dxfId="4511">
      <pivotArea dataOnly="0" labelOnly="1" outline="0" fieldPosition="0">
        <references count="2">
          <reference field="4" count="1" selected="0">
            <x v="81"/>
          </reference>
          <reference field="5" count="0"/>
        </references>
      </pivotArea>
    </format>
    <format dxfId="4510">
      <pivotArea dataOnly="0" labelOnly="1" outline="0" fieldPosition="0">
        <references count="2">
          <reference field="4" count="1" selected="0">
            <x v="82"/>
          </reference>
          <reference field="5" count="0"/>
        </references>
      </pivotArea>
    </format>
    <format dxfId="4509">
      <pivotArea dataOnly="0" labelOnly="1" outline="0" fieldPosition="0">
        <references count="2">
          <reference field="4" count="1" selected="0">
            <x v="83"/>
          </reference>
          <reference field="5" count="0"/>
        </references>
      </pivotArea>
    </format>
    <format dxfId="4508">
      <pivotArea dataOnly="0" labelOnly="1" outline="0" fieldPosition="0">
        <references count="2">
          <reference field="4" count="1" selected="0">
            <x v="84"/>
          </reference>
          <reference field="5" count="2">
            <x v="0"/>
            <x v="1"/>
          </reference>
        </references>
      </pivotArea>
    </format>
    <format dxfId="4507">
      <pivotArea dataOnly="0" labelOnly="1" outline="0" fieldPosition="0">
        <references count="2">
          <reference field="4" count="1" selected="0">
            <x v="85"/>
          </reference>
          <reference field="5" count="0"/>
        </references>
      </pivotArea>
    </format>
    <format dxfId="4506">
      <pivotArea dataOnly="0" labelOnly="1" outline="0" fieldPosition="0">
        <references count="2">
          <reference field="4" count="1" selected="0">
            <x v="86"/>
          </reference>
          <reference field="5" count="0"/>
        </references>
      </pivotArea>
    </format>
    <format dxfId="4505">
      <pivotArea dataOnly="0" labelOnly="1" outline="0" fieldPosition="0">
        <references count="2">
          <reference field="4" count="1" selected="0">
            <x v="87"/>
          </reference>
          <reference field="5" count="0"/>
        </references>
      </pivotArea>
    </format>
    <format dxfId="4504">
      <pivotArea dataOnly="0" labelOnly="1" outline="0" fieldPosition="0">
        <references count="2">
          <reference field="4" count="1" selected="0">
            <x v="88"/>
          </reference>
          <reference field="5" count="0"/>
        </references>
      </pivotArea>
    </format>
    <format dxfId="4503">
      <pivotArea dataOnly="0" labelOnly="1" outline="0" fieldPosition="0">
        <references count="2">
          <reference field="4" count="1" selected="0">
            <x v="89"/>
          </reference>
          <reference field="5" count="0"/>
        </references>
      </pivotArea>
    </format>
    <format dxfId="4502">
      <pivotArea dataOnly="0" labelOnly="1" outline="0" fieldPosition="0">
        <references count="2">
          <reference field="4" count="1" selected="0">
            <x v="90"/>
          </reference>
          <reference field="5" count="1">
            <x v="1"/>
          </reference>
        </references>
      </pivotArea>
    </format>
    <format dxfId="4501">
      <pivotArea dataOnly="0" labelOnly="1" outline="0" fieldPosition="0">
        <references count="2">
          <reference field="4" count="1" selected="0">
            <x v="91"/>
          </reference>
          <reference field="5" count="1">
            <x v="0"/>
          </reference>
        </references>
      </pivotArea>
    </format>
    <format dxfId="4500">
      <pivotArea dataOnly="0" labelOnly="1" outline="0" fieldPosition="0">
        <references count="2">
          <reference field="4" count="1" selected="0">
            <x v="92"/>
          </reference>
          <reference field="5" count="1">
            <x v="1"/>
          </reference>
        </references>
      </pivotArea>
    </format>
    <format dxfId="4499">
      <pivotArea dataOnly="0" labelOnly="1" outline="0" fieldPosition="0">
        <references count="2">
          <reference field="4" count="1" selected="0">
            <x v="93"/>
          </reference>
          <reference field="5" count="1">
            <x v="0"/>
          </reference>
        </references>
      </pivotArea>
    </format>
    <format dxfId="4498">
      <pivotArea dataOnly="0" labelOnly="1" outline="0" fieldPosition="0">
        <references count="2">
          <reference field="4" count="1" selected="0">
            <x v="94"/>
          </reference>
          <reference field="5" count="0"/>
        </references>
      </pivotArea>
    </format>
    <format dxfId="4497">
      <pivotArea dataOnly="0" labelOnly="1" outline="0" fieldPosition="0">
        <references count="2">
          <reference field="4" count="1" selected="0">
            <x v="95"/>
          </reference>
          <reference field="5" count="2">
            <x v="0"/>
            <x v="1"/>
          </reference>
        </references>
      </pivotArea>
    </format>
    <format dxfId="4496">
      <pivotArea dataOnly="0" labelOnly="1" outline="0" fieldPosition="0">
        <references count="2">
          <reference field="4" count="1" selected="0">
            <x v="96"/>
          </reference>
          <reference field="5" count="0"/>
        </references>
      </pivotArea>
    </format>
    <format dxfId="4495">
      <pivotArea dataOnly="0" labelOnly="1" outline="0" fieldPosition="0">
        <references count="2">
          <reference field="4" count="1" selected="0">
            <x v="97"/>
          </reference>
          <reference field="5" count="0"/>
        </references>
      </pivotArea>
    </format>
    <format dxfId="4494">
      <pivotArea dataOnly="0" labelOnly="1" outline="0" fieldPosition="0">
        <references count="2">
          <reference field="4" count="1" selected="0">
            <x v="98"/>
          </reference>
          <reference field="5" count="0"/>
        </references>
      </pivotArea>
    </format>
    <format dxfId="4493">
      <pivotArea dataOnly="0" labelOnly="1" outline="0" fieldPosition="0">
        <references count="2">
          <reference field="4" count="1" selected="0">
            <x v="99"/>
          </reference>
          <reference field="5" count="0"/>
        </references>
      </pivotArea>
    </format>
    <format dxfId="4492">
      <pivotArea dataOnly="0" labelOnly="1" outline="0" fieldPosition="0">
        <references count="2">
          <reference field="4" count="1" selected="0">
            <x v="100"/>
          </reference>
          <reference field="5" count="1">
            <x v="0"/>
          </reference>
        </references>
      </pivotArea>
    </format>
    <format dxfId="4491">
      <pivotArea dataOnly="0" labelOnly="1" outline="0" fieldPosition="0">
        <references count="2">
          <reference field="4" count="1" selected="0">
            <x v="101"/>
          </reference>
          <reference field="5" count="0"/>
        </references>
      </pivotArea>
    </format>
    <format dxfId="4490">
      <pivotArea dataOnly="0" labelOnly="1" outline="0" fieldPosition="0">
        <references count="2">
          <reference field="4" count="1" selected="0">
            <x v="102"/>
          </reference>
          <reference field="5" count="0"/>
        </references>
      </pivotArea>
    </format>
    <format dxfId="4489">
      <pivotArea dataOnly="0" labelOnly="1" outline="0" fieldPosition="0">
        <references count="2">
          <reference field="4" count="1" selected="0">
            <x v="103"/>
          </reference>
          <reference field="5" count="2">
            <x v="0"/>
            <x v="1"/>
          </reference>
        </references>
      </pivotArea>
    </format>
    <format dxfId="4488">
      <pivotArea dataOnly="0" labelOnly="1" outline="0" fieldPosition="0">
        <references count="2">
          <reference field="4" count="1" selected="0">
            <x v="104"/>
          </reference>
          <reference field="5" count="0"/>
        </references>
      </pivotArea>
    </format>
    <format dxfId="4487">
      <pivotArea dataOnly="0" labelOnly="1" outline="0" fieldPosition="0">
        <references count="2">
          <reference field="4" count="1" selected="0">
            <x v="105"/>
          </reference>
          <reference field="5" count="1">
            <x v="1"/>
          </reference>
        </references>
      </pivotArea>
    </format>
    <format dxfId="4486">
      <pivotArea dataOnly="0" labelOnly="1" outline="0" fieldPosition="0">
        <references count="2">
          <reference field="4" count="1" selected="0">
            <x v="106"/>
          </reference>
          <reference field="5" count="2">
            <x v="0"/>
            <x v="1"/>
          </reference>
        </references>
      </pivotArea>
    </format>
    <format dxfId="4485">
      <pivotArea dataOnly="0" labelOnly="1" outline="0" fieldPosition="0">
        <references count="2">
          <reference field="4" count="1" selected="0">
            <x v="107"/>
          </reference>
          <reference field="5" count="0"/>
        </references>
      </pivotArea>
    </format>
    <format dxfId="4484">
      <pivotArea dataOnly="0" labelOnly="1" outline="0" fieldPosition="0">
        <references count="2">
          <reference field="4" count="1" selected="0">
            <x v="108"/>
          </reference>
          <reference field="5" count="0"/>
        </references>
      </pivotArea>
    </format>
    <format dxfId="4483">
      <pivotArea dataOnly="0" labelOnly="1" outline="0" fieldPosition="0">
        <references count="2">
          <reference field="4" count="1" selected="0">
            <x v="109"/>
          </reference>
          <reference field="5" count="0"/>
        </references>
      </pivotArea>
    </format>
    <format dxfId="4482">
      <pivotArea dataOnly="0" labelOnly="1" outline="0" fieldPosition="0">
        <references count="2">
          <reference field="4" count="1" selected="0">
            <x v="110"/>
          </reference>
          <reference field="5" count="2">
            <x v="0"/>
            <x v="1"/>
          </reference>
        </references>
      </pivotArea>
    </format>
    <format dxfId="4481">
      <pivotArea dataOnly="0" labelOnly="1" outline="0" fieldPosition="0">
        <references count="2">
          <reference field="4" count="1" selected="0">
            <x v="111"/>
          </reference>
          <reference field="5" count="0"/>
        </references>
      </pivotArea>
    </format>
    <format dxfId="4480">
      <pivotArea dataOnly="0" labelOnly="1" outline="0" fieldPosition="0">
        <references count="2">
          <reference field="4" count="1" selected="0">
            <x v="112"/>
          </reference>
          <reference field="5" count="0"/>
        </references>
      </pivotArea>
    </format>
    <format dxfId="4479">
      <pivotArea dataOnly="0" labelOnly="1" outline="0" fieldPosition="0">
        <references count="2">
          <reference field="4" count="1" selected="0">
            <x v="113"/>
          </reference>
          <reference field="5" count="0"/>
        </references>
      </pivotArea>
    </format>
    <format dxfId="4478">
      <pivotArea dataOnly="0" labelOnly="1" outline="0" fieldPosition="0">
        <references count="2">
          <reference field="4" count="1" selected="0">
            <x v="114"/>
          </reference>
          <reference field="5" count="0"/>
        </references>
      </pivotArea>
    </format>
    <format dxfId="4477">
      <pivotArea dataOnly="0" labelOnly="1" outline="0" fieldPosition="0">
        <references count="2">
          <reference field="4" count="1" selected="0">
            <x v="115"/>
          </reference>
          <reference field="5" count="1">
            <x v="1"/>
          </reference>
        </references>
      </pivotArea>
    </format>
    <format dxfId="4476">
      <pivotArea dataOnly="0" labelOnly="1" outline="0" fieldPosition="0">
        <references count="2">
          <reference field="4" count="1" selected="0">
            <x v="116"/>
          </reference>
          <reference field="5" count="2">
            <x v="0"/>
            <x v="1"/>
          </reference>
        </references>
      </pivotArea>
    </format>
    <format dxfId="4475">
      <pivotArea dataOnly="0" labelOnly="1" outline="0" fieldPosition="0">
        <references count="2">
          <reference field="4" count="1" selected="0">
            <x v="117"/>
          </reference>
          <reference field="5" count="2">
            <x v="0"/>
            <x v="1"/>
          </reference>
        </references>
      </pivotArea>
    </format>
    <format dxfId="4474">
      <pivotArea dataOnly="0" labelOnly="1" outline="0" fieldPosition="0">
        <references count="2">
          <reference field="4" count="1" selected="0">
            <x v="118"/>
          </reference>
          <reference field="5" count="0"/>
        </references>
      </pivotArea>
    </format>
    <format dxfId="4473">
      <pivotArea dataOnly="0" labelOnly="1" outline="0" fieldPosition="0">
        <references count="2">
          <reference field="4" count="1" selected="0">
            <x v="119"/>
          </reference>
          <reference field="5" count="0"/>
        </references>
      </pivotArea>
    </format>
    <format dxfId="4472">
      <pivotArea dataOnly="0" labelOnly="1" outline="0" fieldPosition="0">
        <references count="2">
          <reference field="4" count="1" selected="0">
            <x v="120"/>
          </reference>
          <reference field="5" count="0"/>
        </references>
      </pivotArea>
    </format>
    <format dxfId="4471">
      <pivotArea dataOnly="0" labelOnly="1" outline="0" fieldPosition="0">
        <references count="2">
          <reference field="4" count="1" selected="0">
            <x v="121"/>
          </reference>
          <reference field="5" count="0"/>
        </references>
      </pivotArea>
    </format>
    <format dxfId="4470">
      <pivotArea dataOnly="0" labelOnly="1" outline="0" fieldPosition="0">
        <references count="2">
          <reference field="4" count="1" selected="0">
            <x v="122"/>
          </reference>
          <reference field="5" count="0"/>
        </references>
      </pivotArea>
    </format>
    <format dxfId="4469">
      <pivotArea dataOnly="0" labelOnly="1" outline="0" fieldPosition="0">
        <references count="2">
          <reference field="4" count="1" selected="0">
            <x v="123"/>
          </reference>
          <reference field="5" count="0"/>
        </references>
      </pivotArea>
    </format>
    <format dxfId="4468">
      <pivotArea dataOnly="0" labelOnly="1" outline="0" fieldPosition="0">
        <references count="2">
          <reference field="4" count="1" selected="0">
            <x v="124"/>
          </reference>
          <reference field="5" count="1">
            <x v="0"/>
          </reference>
        </references>
      </pivotArea>
    </format>
    <format dxfId="4467">
      <pivotArea dataOnly="0" labelOnly="1" outline="0" fieldPosition="0">
        <references count="2">
          <reference field="4" count="1" selected="0">
            <x v="125"/>
          </reference>
          <reference field="5" count="0"/>
        </references>
      </pivotArea>
    </format>
    <format dxfId="4466">
      <pivotArea dataOnly="0" labelOnly="1" outline="0" fieldPosition="0">
        <references count="2">
          <reference field="4" count="1" selected="0">
            <x v="126"/>
          </reference>
          <reference field="5" count="0"/>
        </references>
      </pivotArea>
    </format>
    <format dxfId="4465">
      <pivotArea dataOnly="0" labelOnly="1" outline="0" fieldPosition="0">
        <references count="2">
          <reference field="4" count="1" selected="0">
            <x v="127"/>
          </reference>
          <reference field="5" count="0"/>
        </references>
      </pivotArea>
    </format>
    <format dxfId="4464">
      <pivotArea dataOnly="0" labelOnly="1" outline="0" fieldPosition="0">
        <references count="2">
          <reference field="4" count="1" selected="0">
            <x v="128"/>
          </reference>
          <reference field="5" count="0"/>
        </references>
      </pivotArea>
    </format>
    <format dxfId="4463">
      <pivotArea dataOnly="0" labelOnly="1" outline="0" fieldPosition="0">
        <references count="2">
          <reference field="4" count="1" selected="0">
            <x v="129"/>
          </reference>
          <reference field="5" count="0"/>
        </references>
      </pivotArea>
    </format>
    <format dxfId="4462">
      <pivotArea dataOnly="0" labelOnly="1" outline="0" fieldPosition="0">
        <references count="2">
          <reference field="4" count="1" selected="0">
            <x v="130"/>
          </reference>
          <reference field="5" count="2">
            <x v="0"/>
            <x v="1"/>
          </reference>
        </references>
      </pivotArea>
    </format>
    <format dxfId="4461">
      <pivotArea dataOnly="0" labelOnly="1" outline="0" fieldPosition="0">
        <references count="2">
          <reference field="4" count="1" selected="0">
            <x v="131"/>
          </reference>
          <reference field="5" count="0"/>
        </references>
      </pivotArea>
    </format>
    <format dxfId="4460">
      <pivotArea dataOnly="0" labelOnly="1" outline="0" fieldPosition="0">
        <references count="2">
          <reference field="4" count="1" selected="0">
            <x v="132"/>
          </reference>
          <reference field="5" count="2">
            <x v="0"/>
            <x v="1"/>
          </reference>
        </references>
      </pivotArea>
    </format>
    <format dxfId="4459">
      <pivotArea dataOnly="0" labelOnly="1" outline="0" fieldPosition="0">
        <references count="2">
          <reference field="4" count="1" selected="0">
            <x v="133"/>
          </reference>
          <reference field="5" count="0"/>
        </references>
      </pivotArea>
    </format>
    <format dxfId="4458">
      <pivotArea dataOnly="0" labelOnly="1" outline="0" fieldPosition="0">
        <references count="2">
          <reference field="4" count="1" selected="0">
            <x v="134"/>
          </reference>
          <reference field="5" count="2">
            <x v="0"/>
            <x v="1"/>
          </reference>
        </references>
      </pivotArea>
    </format>
    <format dxfId="4457">
      <pivotArea dataOnly="0" labelOnly="1" outline="0" fieldPosition="0">
        <references count="2">
          <reference field="4" count="1" selected="0">
            <x v="135"/>
          </reference>
          <reference field="5" count="0"/>
        </references>
      </pivotArea>
    </format>
    <format dxfId="4456">
      <pivotArea dataOnly="0" labelOnly="1" outline="0" fieldPosition="0">
        <references count="2">
          <reference field="4" count="1" selected="0">
            <x v="136"/>
          </reference>
          <reference field="5" count="0"/>
        </references>
      </pivotArea>
    </format>
    <format dxfId="4455">
      <pivotArea dataOnly="0" labelOnly="1" outline="0" fieldPosition="0">
        <references count="2">
          <reference field="4" count="1" selected="0">
            <x v="137"/>
          </reference>
          <reference field="5" count="0"/>
        </references>
      </pivotArea>
    </format>
    <format dxfId="4454">
      <pivotArea dataOnly="0" labelOnly="1" outline="0" fieldPosition="0">
        <references count="2">
          <reference field="4" count="1" selected="0">
            <x v="138"/>
          </reference>
          <reference field="5" count="0"/>
        </references>
      </pivotArea>
    </format>
    <format dxfId="4453">
      <pivotArea dataOnly="0" labelOnly="1" outline="0" fieldPosition="0">
        <references count="2">
          <reference field="4" count="1" selected="0">
            <x v="139"/>
          </reference>
          <reference field="5" count="0"/>
        </references>
      </pivotArea>
    </format>
    <format dxfId="4452">
      <pivotArea dataOnly="0" labelOnly="1" outline="0" fieldPosition="0">
        <references count="2">
          <reference field="4" count="1" selected="0">
            <x v="140"/>
          </reference>
          <reference field="5" count="0"/>
        </references>
      </pivotArea>
    </format>
    <format dxfId="4451">
      <pivotArea dataOnly="0" labelOnly="1" outline="0" fieldPosition="0">
        <references count="2">
          <reference field="4" count="1" selected="0">
            <x v="141"/>
          </reference>
          <reference field="5" count="0"/>
        </references>
      </pivotArea>
    </format>
    <format dxfId="4450">
      <pivotArea dataOnly="0" labelOnly="1" outline="0" fieldPosition="0">
        <references count="2">
          <reference field="4" count="1" selected="0">
            <x v="142"/>
          </reference>
          <reference field="5" count="0"/>
        </references>
      </pivotArea>
    </format>
    <format dxfId="4449">
      <pivotArea dataOnly="0" labelOnly="1" outline="0" fieldPosition="0">
        <references count="2">
          <reference field="4" count="1" selected="0">
            <x v="143"/>
          </reference>
          <reference field="5" count="0"/>
        </references>
      </pivotArea>
    </format>
    <format dxfId="4448">
      <pivotArea dataOnly="0" labelOnly="1" outline="0" fieldPosition="0">
        <references count="2">
          <reference field="4" count="1" selected="0">
            <x v="144"/>
          </reference>
          <reference field="5" count="1">
            <x v="1"/>
          </reference>
        </references>
      </pivotArea>
    </format>
    <format dxfId="4447">
      <pivotArea dataOnly="0" labelOnly="1" outline="0" fieldPosition="0">
        <references count="2">
          <reference field="4" count="1" selected="0">
            <x v="145"/>
          </reference>
          <reference field="5" count="0"/>
        </references>
      </pivotArea>
    </format>
    <format dxfId="4446">
      <pivotArea dataOnly="0" labelOnly="1" outline="0" fieldPosition="0">
        <references count="2">
          <reference field="4" count="1" selected="0">
            <x v="146"/>
          </reference>
          <reference field="5" count="0"/>
        </references>
      </pivotArea>
    </format>
    <format dxfId="4445">
      <pivotArea dataOnly="0" labelOnly="1" outline="0" fieldPosition="0">
        <references count="2">
          <reference field="4" count="1" selected="0">
            <x v="147"/>
          </reference>
          <reference field="5" count="0"/>
        </references>
      </pivotArea>
    </format>
    <format dxfId="4444">
      <pivotArea dataOnly="0" labelOnly="1" outline="0" fieldPosition="0">
        <references count="2">
          <reference field="4" count="1" selected="0">
            <x v="148"/>
          </reference>
          <reference field="5" count="0"/>
        </references>
      </pivotArea>
    </format>
    <format dxfId="4443">
      <pivotArea dataOnly="0" labelOnly="1" outline="0" fieldPosition="0">
        <references count="2">
          <reference field="4" count="1" selected="0">
            <x v="149"/>
          </reference>
          <reference field="5" count="0"/>
        </references>
      </pivotArea>
    </format>
    <format dxfId="4442">
      <pivotArea dataOnly="0" labelOnly="1" outline="0" fieldPosition="0">
        <references count="2">
          <reference field="4" count="1" selected="0">
            <x v="150"/>
          </reference>
          <reference field="5" count="0"/>
        </references>
      </pivotArea>
    </format>
    <format dxfId="4441">
      <pivotArea dataOnly="0" labelOnly="1" outline="0" fieldPosition="0">
        <references count="2">
          <reference field="4" count="1" selected="0">
            <x v="151"/>
          </reference>
          <reference field="5" count="0"/>
        </references>
      </pivotArea>
    </format>
    <format dxfId="4440">
      <pivotArea dataOnly="0" labelOnly="1" outline="0" fieldPosition="0">
        <references count="2">
          <reference field="4" count="1" selected="0">
            <x v="152"/>
          </reference>
          <reference field="5" count="1">
            <x v="0"/>
          </reference>
        </references>
      </pivotArea>
    </format>
    <format dxfId="4439">
      <pivotArea dataOnly="0" labelOnly="1" outline="0" fieldPosition="0">
        <references count="2">
          <reference field="4" count="1" selected="0">
            <x v="153"/>
          </reference>
          <reference field="5" count="2">
            <x v="0"/>
            <x v="1"/>
          </reference>
        </references>
      </pivotArea>
    </format>
    <format dxfId="4438">
      <pivotArea dataOnly="0" labelOnly="1" outline="0" fieldPosition="0">
        <references count="2">
          <reference field="4" count="1" selected="0">
            <x v="154"/>
          </reference>
          <reference field="5" count="0"/>
        </references>
      </pivotArea>
    </format>
    <format dxfId="4437">
      <pivotArea dataOnly="0" labelOnly="1" outline="0" fieldPosition="0">
        <references count="2">
          <reference field="4" count="1" selected="0">
            <x v="155"/>
          </reference>
          <reference field="5" count="2">
            <x v="0"/>
            <x v="1"/>
          </reference>
        </references>
      </pivotArea>
    </format>
    <format dxfId="4436">
      <pivotArea dataOnly="0" labelOnly="1" outline="0" fieldPosition="0">
        <references count="2">
          <reference field="4" count="1" selected="0">
            <x v="156"/>
          </reference>
          <reference field="5" count="2">
            <x v="0"/>
            <x v="1"/>
          </reference>
        </references>
      </pivotArea>
    </format>
    <format dxfId="4435">
      <pivotArea dataOnly="0" labelOnly="1" outline="0" fieldPosition="0">
        <references count="2">
          <reference field="4" count="1" selected="0">
            <x v="157"/>
          </reference>
          <reference field="5" count="0"/>
        </references>
      </pivotArea>
    </format>
    <format dxfId="4434">
      <pivotArea dataOnly="0" labelOnly="1" outline="0" fieldPosition="0">
        <references count="2">
          <reference field="4" count="1" selected="0">
            <x v="158"/>
          </reference>
          <reference field="5" count="1">
            <x v="0"/>
          </reference>
        </references>
      </pivotArea>
    </format>
    <format dxfId="4433">
      <pivotArea dataOnly="0" labelOnly="1" outline="0" fieldPosition="0">
        <references count="2">
          <reference field="4" count="1" selected="0">
            <x v="159"/>
          </reference>
          <reference field="5" count="0"/>
        </references>
      </pivotArea>
    </format>
    <format dxfId="4432">
      <pivotArea dataOnly="0" labelOnly="1" outline="0" fieldPosition="0">
        <references count="2">
          <reference field="4" count="1" selected="0">
            <x v="160"/>
          </reference>
          <reference field="5" count="0"/>
        </references>
      </pivotArea>
    </format>
    <format dxfId="4431">
      <pivotArea dataOnly="0" labelOnly="1" outline="0" fieldPosition="0">
        <references count="2">
          <reference field="4" count="1" selected="0">
            <x v="161"/>
          </reference>
          <reference field="5" count="0"/>
        </references>
      </pivotArea>
    </format>
    <format dxfId="4430">
      <pivotArea dataOnly="0" labelOnly="1" outline="0" fieldPosition="0">
        <references count="2">
          <reference field="4" count="1" selected="0">
            <x v="162"/>
          </reference>
          <reference field="5" count="0"/>
        </references>
      </pivotArea>
    </format>
    <format dxfId="4429">
      <pivotArea dataOnly="0" labelOnly="1" outline="0" fieldPosition="0">
        <references count="2">
          <reference field="4" count="1" selected="0">
            <x v="163"/>
          </reference>
          <reference field="5" count="2">
            <x v="0"/>
            <x v="1"/>
          </reference>
        </references>
      </pivotArea>
    </format>
    <format dxfId="4428">
      <pivotArea dataOnly="0" labelOnly="1" outline="0" fieldPosition="0">
        <references count="2">
          <reference field="4" count="1" selected="0">
            <x v="164"/>
          </reference>
          <reference field="5" count="0"/>
        </references>
      </pivotArea>
    </format>
    <format dxfId="4427">
      <pivotArea dataOnly="0" labelOnly="1" outline="0" fieldPosition="0">
        <references count="2">
          <reference field="4" count="1" selected="0">
            <x v="165"/>
          </reference>
          <reference field="5" count="0"/>
        </references>
      </pivotArea>
    </format>
    <format dxfId="4426">
      <pivotArea dataOnly="0" labelOnly="1" outline="0" fieldPosition="0">
        <references count="2">
          <reference field="4" count="1" selected="0">
            <x v="166"/>
          </reference>
          <reference field="5" count="0"/>
        </references>
      </pivotArea>
    </format>
    <format dxfId="4425">
      <pivotArea dataOnly="0" labelOnly="1" outline="0" fieldPosition="0">
        <references count="2">
          <reference field="4" count="1" selected="0">
            <x v="167"/>
          </reference>
          <reference field="5" count="0"/>
        </references>
      </pivotArea>
    </format>
    <format dxfId="4424">
      <pivotArea dataOnly="0" labelOnly="1" outline="0" fieldPosition="0">
        <references count="2">
          <reference field="4" count="1" selected="0">
            <x v="168"/>
          </reference>
          <reference field="5" count="0"/>
        </references>
      </pivotArea>
    </format>
    <format dxfId="4423">
      <pivotArea dataOnly="0" labelOnly="1" outline="0" fieldPosition="0">
        <references count="2">
          <reference field="4" count="1" selected="0">
            <x v="169"/>
          </reference>
          <reference field="5" count="2">
            <x v="0"/>
            <x v="1"/>
          </reference>
        </references>
      </pivotArea>
    </format>
    <format dxfId="4422">
      <pivotArea dataOnly="0" labelOnly="1" outline="0" fieldPosition="0">
        <references count="2">
          <reference field="4" count="1" selected="0">
            <x v="170"/>
          </reference>
          <reference field="5" count="1">
            <x v="1"/>
          </reference>
        </references>
      </pivotArea>
    </format>
    <format dxfId="4421">
      <pivotArea dataOnly="0" labelOnly="1" outline="0" fieldPosition="0">
        <references count="2">
          <reference field="4" count="1" selected="0">
            <x v="171"/>
          </reference>
          <reference field="5" count="0"/>
        </references>
      </pivotArea>
    </format>
    <format dxfId="4420">
      <pivotArea dataOnly="0" labelOnly="1" outline="0" fieldPosition="0">
        <references count="2">
          <reference field="4" count="1" selected="0">
            <x v="172"/>
          </reference>
          <reference field="5" count="0"/>
        </references>
      </pivotArea>
    </format>
    <format dxfId="4419">
      <pivotArea dataOnly="0" labelOnly="1" outline="0" fieldPosition="0">
        <references count="2">
          <reference field="4" count="1" selected="0">
            <x v="173"/>
          </reference>
          <reference field="5" count="0"/>
        </references>
      </pivotArea>
    </format>
    <format dxfId="4418">
      <pivotArea dataOnly="0" labelOnly="1" outline="0" fieldPosition="0">
        <references count="2">
          <reference field="4" count="1" selected="0">
            <x v="174"/>
          </reference>
          <reference field="5" count="0"/>
        </references>
      </pivotArea>
    </format>
    <format dxfId="4417">
      <pivotArea dataOnly="0" labelOnly="1" outline="0" fieldPosition="0">
        <references count="2">
          <reference field="4" count="1" selected="0">
            <x v="175"/>
          </reference>
          <reference field="5" count="0"/>
        </references>
      </pivotArea>
    </format>
    <format dxfId="4416">
      <pivotArea dataOnly="0" labelOnly="1" outline="0" fieldPosition="0">
        <references count="2">
          <reference field="4" count="1" selected="0">
            <x v="176"/>
          </reference>
          <reference field="5" count="0"/>
        </references>
      </pivotArea>
    </format>
    <format dxfId="4415">
      <pivotArea dataOnly="0" labelOnly="1" outline="0" fieldPosition="0">
        <references count="2">
          <reference field="4" count="1" selected="0">
            <x v="177"/>
          </reference>
          <reference field="5" count="1">
            <x v="0"/>
          </reference>
        </references>
      </pivotArea>
    </format>
    <format dxfId="4414">
      <pivotArea dataOnly="0" labelOnly="1" outline="0" fieldPosition="0">
        <references count="2">
          <reference field="4" count="1" selected="0">
            <x v="178"/>
          </reference>
          <reference field="5" count="0"/>
        </references>
      </pivotArea>
    </format>
    <format dxfId="4413">
      <pivotArea dataOnly="0" labelOnly="1" outline="0" fieldPosition="0">
        <references count="2">
          <reference field="4" count="1" selected="0">
            <x v="179"/>
          </reference>
          <reference field="5" count="0"/>
        </references>
      </pivotArea>
    </format>
    <format dxfId="4412">
      <pivotArea dataOnly="0" labelOnly="1" outline="0" fieldPosition="0">
        <references count="2">
          <reference field="4" count="1" selected="0">
            <x v="180"/>
          </reference>
          <reference field="5" count="0"/>
        </references>
      </pivotArea>
    </format>
    <format dxfId="4411">
      <pivotArea dataOnly="0" labelOnly="1" outline="0" fieldPosition="0">
        <references count="2">
          <reference field="4" count="1" selected="0">
            <x v="181"/>
          </reference>
          <reference field="5" count="2">
            <x v="0"/>
            <x v="1"/>
          </reference>
        </references>
      </pivotArea>
    </format>
    <format dxfId="4410">
      <pivotArea dataOnly="0" labelOnly="1" outline="0" fieldPosition="0">
        <references count="2">
          <reference field="4" count="1" selected="0">
            <x v="182"/>
          </reference>
          <reference field="5" count="2">
            <x v="0"/>
            <x v="1"/>
          </reference>
        </references>
      </pivotArea>
    </format>
    <format dxfId="4409">
      <pivotArea dataOnly="0" labelOnly="1" outline="0" fieldPosition="0">
        <references count="2">
          <reference field="4" count="1" selected="0">
            <x v="183"/>
          </reference>
          <reference field="5" count="0"/>
        </references>
      </pivotArea>
    </format>
    <format dxfId="4408">
      <pivotArea dataOnly="0" labelOnly="1" outline="0" fieldPosition="0">
        <references count="2">
          <reference field="4" count="1" selected="0">
            <x v="184"/>
          </reference>
          <reference field="5" count="0"/>
        </references>
      </pivotArea>
    </format>
    <format dxfId="4407">
      <pivotArea dataOnly="0" labelOnly="1" outline="0" fieldPosition="0">
        <references count="2">
          <reference field="4" count="1" selected="0">
            <x v="185"/>
          </reference>
          <reference field="5" count="0"/>
        </references>
      </pivotArea>
    </format>
    <format dxfId="4406">
      <pivotArea dataOnly="0" labelOnly="1" outline="0" fieldPosition="0">
        <references count="2">
          <reference field="4" count="1" selected="0">
            <x v="186"/>
          </reference>
          <reference field="5" count="0"/>
        </references>
      </pivotArea>
    </format>
    <format dxfId="4405">
      <pivotArea dataOnly="0" labelOnly="1" outline="0" fieldPosition="0">
        <references count="2">
          <reference field="4" count="1" selected="0">
            <x v="187"/>
          </reference>
          <reference field="5" count="2">
            <x v="0"/>
            <x v="1"/>
          </reference>
        </references>
      </pivotArea>
    </format>
    <format dxfId="4404">
      <pivotArea dataOnly="0" labelOnly="1" outline="0" fieldPosition="0">
        <references count="2">
          <reference field="4" count="1" selected="0">
            <x v="188"/>
          </reference>
          <reference field="5" count="0"/>
        </references>
      </pivotArea>
    </format>
    <format dxfId="4403">
      <pivotArea dataOnly="0" labelOnly="1" outline="0" fieldPosition="0">
        <references count="2">
          <reference field="4" count="1" selected="0">
            <x v="189"/>
          </reference>
          <reference field="5" count="0"/>
        </references>
      </pivotArea>
    </format>
    <format dxfId="4402">
      <pivotArea dataOnly="0" labelOnly="1" outline="0" fieldPosition="0">
        <references count="2">
          <reference field="4" count="1" selected="0">
            <x v="190"/>
          </reference>
          <reference field="5" count="2">
            <x v="0"/>
            <x v="1"/>
          </reference>
        </references>
      </pivotArea>
    </format>
  </formats>
  <pivotTableStyleInfo name="PivotStyleLight15" showRowHeaders="1" showColHeaders="1" showRowStripes="0" showColStripes="0" showLastColumn="1"/>
</pivotTableDefinition>
</file>

<file path=xl/pivotTables/pivotTable2.xml><?xml version="1.0" encoding="utf-8"?>
<pivotTableDefinition xmlns="http://schemas.openxmlformats.org/spreadsheetml/2006/main" name="PivotTable1" cacheId="40" applyNumberFormats="0" applyBorderFormats="0" applyFontFormats="0" applyPatternFormats="0" applyAlignmentFormats="0" applyWidthHeightFormats="1" dataCaption="Values" updatedVersion="5" minRefreshableVersion="3" showCalcMbrs="0" showDrill="0" rowGrandTotals="0" colGrandTotals="0" itemPrintTitles="1" createdVersion="3" indent="0" compact="0" compactData="0" multipleFieldFilters="0">
  <location ref="A4:MY48" firstHeaderRow="1" firstDataRow="3" firstDataCol="2"/>
  <pivotFields count="7">
    <pivotField axis="axisRow" compact="0" outline="0" showAll="0" defaultSubtotal="0">
      <items count="42">
        <item x="0"/>
        <item x="1"/>
        <item x="2"/>
        <item x="3"/>
        <item x="4"/>
        <item x="5"/>
        <item x="6"/>
        <item x="7"/>
        <item x="8"/>
        <item x="9"/>
        <item x="10"/>
        <item x="11"/>
        <item x="12"/>
        <item x="13"/>
        <item x="14"/>
        <item x="15"/>
        <item x="16"/>
        <item x="17"/>
        <item x="18"/>
        <item x="19"/>
        <item x="22"/>
        <item x="20"/>
        <item x="21"/>
        <item x="23"/>
        <item x="24"/>
        <item x="40"/>
        <item x="41"/>
        <item x="25"/>
        <item x="26"/>
        <item x="27"/>
        <item x="28"/>
        <item x="29"/>
        <item x="30"/>
        <item x="31"/>
        <item x="32"/>
        <item x="33"/>
        <item x="34"/>
        <item x="35"/>
        <item x="36"/>
        <item x="37"/>
        <item x="38"/>
        <item x="39"/>
      </items>
    </pivotField>
    <pivotField name="Radval" compact="0" outline="0" showAll="0" defaultSubtotal="0"/>
    <pivotField axis="axisRow" compact="0" outline="0" showAll="0" defaultSubtotal="0">
      <items count="42">
        <item x="2"/>
        <item x="3"/>
        <item x="40"/>
        <item x="41"/>
        <item x="20"/>
        <item x="14"/>
        <item x="21"/>
        <item x="19"/>
        <item x="24"/>
        <item x="36"/>
        <item x="38"/>
        <item x="37"/>
        <item x="18"/>
        <item x="17"/>
        <item x="28"/>
        <item x="10"/>
        <item x="25"/>
        <item x="29"/>
        <item x="34"/>
        <item x="12"/>
        <item x="11"/>
        <item x="8"/>
        <item x="1"/>
        <item x="4"/>
        <item x="26"/>
        <item x="33"/>
        <item x="0"/>
        <item x="9"/>
        <item x="23"/>
        <item x="35"/>
        <item x="32"/>
        <item x="16"/>
        <item x="31"/>
        <item x="6"/>
        <item x="7"/>
        <item x="27"/>
        <item x="13"/>
        <item x="5"/>
        <item x="39"/>
        <item x="22"/>
        <item x="15"/>
        <item x="30"/>
      </items>
    </pivotField>
    <pivotField compact="0" outline="0" showAll="0" defaultSubtotal="0"/>
    <pivotField name="Samfund" axis="axisCol" compact="0" outline="0" showAll="0" sortType="ascending" defaultSubtotal="0">
      <items count="191">
        <item x="0"/>
        <item x="1"/>
        <item x="2"/>
        <item x="3"/>
        <item x="4"/>
        <item x="5"/>
        <item x="6"/>
        <item x="7"/>
        <item x="8"/>
        <item x="9"/>
        <item x="10"/>
        <item x="11"/>
        <item x="12"/>
        <item x="182"/>
        <item x="13"/>
        <item x="14"/>
        <item x="15"/>
        <item x="16"/>
        <item x="180"/>
        <item x="17"/>
        <item x="18"/>
        <item x="19"/>
        <item x="20"/>
        <item x="21"/>
        <item x="22"/>
        <item x="162"/>
        <item x="23"/>
        <item x="24"/>
        <item x="25"/>
        <item x="26"/>
        <item x="27"/>
        <item x="28"/>
        <item x="29"/>
        <item x="30"/>
        <item x="31"/>
        <item x="32"/>
        <item x="33"/>
        <item x="34"/>
        <item x="183"/>
        <item x="35"/>
        <item x="36"/>
        <item x="37"/>
        <item x="38"/>
        <item x="39"/>
        <item x="40"/>
        <item x="41"/>
        <item x="42"/>
        <item x="43"/>
        <item x="44"/>
        <item x="45"/>
        <item x="46"/>
        <item x="47"/>
        <item x="184"/>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185"/>
        <item x="86"/>
        <item x="187"/>
        <item x="87"/>
        <item x="88"/>
        <item x="89"/>
        <item x="90"/>
        <item x="91"/>
        <item x="93"/>
        <item x="186"/>
        <item x="94"/>
        <item x="95"/>
        <item x="96"/>
        <item x="97"/>
        <item x="177"/>
        <item x="98"/>
        <item x="99"/>
        <item x="100"/>
        <item x="101"/>
        <item x="102"/>
        <item x="103"/>
        <item x="104"/>
        <item x="105"/>
        <item x="106"/>
        <item x="107"/>
        <item x="92"/>
        <item x="108"/>
        <item x="109"/>
        <item x="110"/>
        <item x="111"/>
        <item x="112"/>
        <item x="113"/>
        <item x="114"/>
        <item x="181"/>
        <item x="115"/>
        <item x="116"/>
        <item x="117"/>
        <item x="118"/>
        <item x="119"/>
        <item x="120"/>
        <item x="121"/>
        <item x="122"/>
        <item x="123"/>
        <item x="124"/>
        <item x="125"/>
        <item x="126"/>
        <item x="127"/>
        <item x="128"/>
        <item x="129"/>
        <item x="130"/>
        <item x="131"/>
        <item x="132"/>
        <item x="133"/>
        <item x="134"/>
        <item x="135"/>
        <item x="136"/>
        <item x="137"/>
        <item x="138"/>
        <item x="139"/>
        <item x="140"/>
        <item x="141"/>
        <item x="189"/>
        <item x="142"/>
        <item x="143"/>
        <item x="175"/>
        <item x="144"/>
        <item x="145"/>
        <item x="190"/>
        <item x="146"/>
        <item x="147"/>
        <item x="148"/>
        <item x="149"/>
        <item x="150"/>
        <item x="151"/>
        <item x="152"/>
        <item x="153"/>
        <item x="154"/>
        <item x="155"/>
        <item x="156"/>
        <item x="157"/>
        <item x="158"/>
        <item x="159"/>
        <item x="160"/>
        <item x="161"/>
        <item x="163"/>
        <item x="164"/>
        <item x="188"/>
        <item x="165"/>
        <item x="166"/>
        <item x="167"/>
        <item x="168"/>
        <item x="169"/>
        <item x="170"/>
        <item x="171"/>
        <item x="172"/>
        <item x="173"/>
        <item x="174"/>
        <item x="176"/>
        <item x="178"/>
        <item x="179"/>
      </items>
    </pivotField>
    <pivotField name="Tid" axis="axisCol" compact="0" numFmtId="14" outline="0" showAll="0" sortType="ascending" defaultSubtotal="0">
      <items count="2">
        <item x="1"/>
        <item x="0"/>
      </items>
    </pivotField>
    <pivotField dataField="1" compact="0" outline="0" showAll="0"/>
  </pivotFields>
  <rowFields count="2">
    <field x="0"/>
    <field x="2"/>
  </rowFields>
  <rowItems count="42">
    <i>
      <x/>
      <x v="26"/>
    </i>
    <i>
      <x v="1"/>
      <x v="22"/>
    </i>
    <i>
      <x v="2"/>
      <x/>
    </i>
    <i>
      <x v="3"/>
      <x v="1"/>
    </i>
    <i>
      <x v="4"/>
      <x v="23"/>
    </i>
    <i>
      <x v="5"/>
      <x v="37"/>
    </i>
    <i>
      <x v="6"/>
      <x v="33"/>
    </i>
    <i>
      <x v="7"/>
      <x v="34"/>
    </i>
    <i>
      <x v="8"/>
      <x v="21"/>
    </i>
    <i>
      <x v="9"/>
      <x v="27"/>
    </i>
    <i>
      <x v="10"/>
      <x v="15"/>
    </i>
    <i>
      <x v="11"/>
      <x v="20"/>
    </i>
    <i>
      <x v="12"/>
      <x v="19"/>
    </i>
    <i>
      <x v="13"/>
      <x v="36"/>
    </i>
    <i>
      <x v="14"/>
      <x v="5"/>
    </i>
    <i>
      <x v="15"/>
      <x v="40"/>
    </i>
    <i>
      <x v="16"/>
      <x v="31"/>
    </i>
    <i>
      <x v="17"/>
      <x v="13"/>
    </i>
    <i>
      <x v="18"/>
      <x v="12"/>
    </i>
    <i>
      <x v="19"/>
      <x v="7"/>
    </i>
    <i>
      <x v="20"/>
      <x v="39"/>
    </i>
    <i>
      <x v="21"/>
      <x v="4"/>
    </i>
    <i>
      <x v="22"/>
      <x v="6"/>
    </i>
    <i>
      <x v="23"/>
      <x v="28"/>
    </i>
    <i>
      <x v="24"/>
      <x v="8"/>
    </i>
    <i>
      <x v="25"/>
      <x v="2"/>
    </i>
    <i>
      <x v="26"/>
      <x v="3"/>
    </i>
    <i>
      <x v="27"/>
      <x v="16"/>
    </i>
    <i>
      <x v="28"/>
      <x v="24"/>
    </i>
    <i>
      <x v="29"/>
      <x v="35"/>
    </i>
    <i>
      <x v="30"/>
      <x v="14"/>
    </i>
    <i>
      <x v="31"/>
      <x v="17"/>
    </i>
    <i>
      <x v="32"/>
      <x v="41"/>
    </i>
    <i>
      <x v="33"/>
      <x v="32"/>
    </i>
    <i>
      <x v="34"/>
      <x v="30"/>
    </i>
    <i>
      <x v="35"/>
      <x v="25"/>
    </i>
    <i>
      <x v="36"/>
      <x v="18"/>
    </i>
    <i>
      <x v="37"/>
      <x v="29"/>
    </i>
    <i>
      <x v="38"/>
      <x v="9"/>
    </i>
    <i>
      <x v="39"/>
      <x v="11"/>
    </i>
    <i>
      <x v="40"/>
      <x v="10"/>
    </i>
    <i>
      <x v="41"/>
      <x v="38"/>
    </i>
  </rowItems>
  <colFields count="2">
    <field x="4"/>
    <field x="5"/>
  </colFields>
  <colItems count="361">
    <i>
      <x/>
      <x/>
    </i>
    <i r="1">
      <x v="1"/>
    </i>
    <i>
      <x v="1"/>
      <x/>
    </i>
    <i r="1">
      <x v="1"/>
    </i>
    <i>
      <x v="2"/>
      <x/>
    </i>
    <i r="1">
      <x v="1"/>
    </i>
    <i>
      <x v="3"/>
      <x/>
    </i>
    <i r="1">
      <x v="1"/>
    </i>
    <i>
      <x v="4"/>
      <x/>
    </i>
    <i r="1">
      <x v="1"/>
    </i>
    <i>
      <x v="5"/>
      <x/>
    </i>
    <i r="1">
      <x v="1"/>
    </i>
    <i>
      <x v="6"/>
      <x/>
    </i>
    <i r="1">
      <x v="1"/>
    </i>
    <i>
      <x v="7"/>
      <x/>
    </i>
    <i r="1">
      <x v="1"/>
    </i>
    <i>
      <x v="8"/>
      <x/>
    </i>
    <i r="1">
      <x v="1"/>
    </i>
    <i>
      <x v="9"/>
      <x/>
    </i>
    <i r="1">
      <x v="1"/>
    </i>
    <i>
      <x v="10"/>
      <x/>
    </i>
    <i r="1">
      <x v="1"/>
    </i>
    <i>
      <x v="11"/>
      <x/>
    </i>
    <i r="1">
      <x v="1"/>
    </i>
    <i>
      <x v="12"/>
      <x/>
    </i>
    <i r="1">
      <x v="1"/>
    </i>
    <i>
      <x v="13"/>
      <x/>
    </i>
    <i>
      <x v="14"/>
      <x/>
    </i>
    <i r="1">
      <x v="1"/>
    </i>
    <i>
      <x v="15"/>
      <x/>
    </i>
    <i r="1">
      <x v="1"/>
    </i>
    <i>
      <x v="16"/>
      <x/>
    </i>
    <i r="1">
      <x v="1"/>
    </i>
    <i>
      <x v="17"/>
      <x/>
    </i>
    <i r="1">
      <x v="1"/>
    </i>
    <i>
      <x v="18"/>
      <x/>
    </i>
    <i>
      <x v="19"/>
      <x/>
    </i>
    <i r="1">
      <x v="1"/>
    </i>
    <i>
      <x v="20"/>
      <x/>
    </i>
    <i r="1">
      <x v="1"/>
    </i>
    <i>
      <x v="21"/>
      <x/>
    </i>
    <i r="1">
      <x v="1"/>
    </i>
    <i>
      <x v="22"/>
      <x/>
    </i>
    <i r="1">
      <x v="1"/>
    </i>
    <i>
      <x v="23"/>
      <x/>
    </i>
    <i r="1">
      <x v="1"/>
    </i>
    <i>
      <x v="24"/>
      <x/>
    </i>
    <i r="1">
      <x v="1"/>
    </i>
    <i>
      <x v="25"/>
      <x/>
    </i>
    <i r="1">
      <x v="1"/>
    </i>
    <i>
      <x v="26"/>
      <x/>
    </i>
    <i r="1">
      <x v="1"/>
    </i>
    <i>
      <x v="27"/>
      <x/>
    </i>
    <i r="1">
      <x v="1"/>
    </i>
    <i>
      <x v="28"/>
      <x/>
    </i>
    <i r="1">
      <x v="1"/>
    </i>
    <i>
      <x v="29"/>
      <x/>
    </i>
    <i r="1">
      <x v="1"/>
    </i>
    <i>
      <x v="30"/>
      <x v="1"/>
    </i>
    <i>
      <x v="31"/>
      <x/>
    </i>
    <i r="1">
      <x v="1"/>
    </i>
    <i>
      <x v="32"/>
      <x/>
    </i>
    <i r="1">
      <x v="1"/>
    </i>
    <i>
      <x v="33"/>
      <x/>
    </i>
    <i r="1">
      <x v="1"/>
    </i>
    <i>
      <x v="34"/>
      <x/>
    </i>
    <i r="1">
      <x v="1"/>
    </i>
    <i>
      <x v="35"/>
      <x/>
    </i>
    <i r="1">
      <x v="1"/>
    </i>
    <i>
      <x v="36"/>
      <x/>
    </i>
    <i r="1">
      <x v="1"/>
    </i>
    <i>
      <x v="37"/>
      <x/>
    </i>
    <i r="1">
      <x v="1"/>
    </i>
    <i>
      <x v="38"/>
      <x/>
    </i>
    <i>
      <x v="39"/>
      <x/>
    </i>
    <i r="1">
      <x v="1"/>
    </i>
    <i>
      <x v="40"/>
      <x v="1"/>
    </i>
    <i>
      <x v="41"/>
      <x/>
    </i>
    <i r="1">
      <x v="1"/>
    </i>
    <i>
      <x v="42"/>
      <x/>
    </i>
    <i r="1">
      <x v="1"/>
    </i>
    <i>
      <x v="43"/>
      <x v="1"/>
    </i>
    <i>
      <x v="44"/>
      <x/>
    </i>
    <i r="1">
      <x v="1"/>
    </i>
    <i>
      <x v="45"/>
      <x/>
    </i>
    <i r="1">
      <x v="1"/>
    </i>
    <i>
      <x v="46"/>
      <x/>
    </i>
    <i r="1">
      <x v="1"/>
    </i>
    <i>
      <x v="47"/>
      <x/>
    </i>
    <i r="1">
      <x v="1"/>
    </i>
    <i>
      <x v="48"/>
      <x/>
    </i>
    <i r="1">
      <x v="1"/>
    </i>
    <i>
      <x v="49"/>
      <x/>
    </i>
    <i r="1">
      <x v="1"/>
    </i>
    <i>
      <x v="50"/>
      <x/>
    </i>
    <i r="1">
      <x v="1"/>
    </i>
    <i>
      <x v="51"/>
      <x/>
    </i>
    <i r="1">
      <x v="1"/>
    </i>
    <i>
      <x v="52"/>
      <x/>
    </i>
    <i>
      <x v="53"/>
      <x/>
    </i>
    <i r="1">
      <x v="1"/>
    </i>
    <i>
      <x v="54"/>
      <x/>
    </i>
    <i r="1">
      <x v="1"/>
    </i>
    <i>
      <x v="55"/>
      <x/>
    </i>
    <i r="1">
      <x v="1"/>
    </i>
    <i>
      <x v="56"/>
      <x/>
    </i>
    <i r="1">
      <x v="1"/>
    </i>
    <i>
      <x v="57"/>
      <x/>
    </i>
    <i r="1">
      <x v="1"/>
    </i>
    <i>
      <x v="58"/>
      <x/>
    </i>
    <i r="1">
      <x v="1"/>
    </i>
    <i>
      <x v="59"/>
      <x/>
    </i>
    <i r="1">
      <x v="1"/>
    </i>
    <i>
      <x v="60"/>
      <x/>
    </i>
    <i r="1">
      <x v="1"/>
    </i>
    <i>
      <x v="61"/>
      <x/>
    </i>
    <i r="1">
      <x v="1"/>
    </i>
    <i>
      <x v="62"/>
      <x/>
    </i>
    <i r="1">
      <x v="1"/>
    </i>
    <i>
      <x v="63"/>
      <x/>
    </i>
    <i r="1">
      <x v="1"/>
    </i>
    <i>
      <x v="64"/>
      <x/>
    </i>
    <i r="1">
      <x v="1"/>
    </i>
    <i>
      <x v="65"/>
      <x v="1"/>
    </i>
    <i>
      <x v="66"/>
      <x/>
    </i>
    <i r="1">
      <x v="1"/>
    </i>
    <i>
      <x v="67"/>
      <x/>
    </i>
    <i r="1">
      <x v="1"/>
    </i>
    <i>
      <x v="68"/>
      <x/>
    </i>
    <i r="1">
      <x v="1"/>
    </i>
    <i>
      <x v="69"/>
      <x/>
    </i>
    <i r="1">
      <x v="1"/>
    </i>
    <i>
      <x v="70"/>
      <x/>
    </i>
    <i r="1">
      <x v="1"/>
    </i>
    <i>
      <x v="71"/>
      <x/>
    </i>
    <i r="1">
      <x v="1"/>
    </i>
    <i>
      <x v="72"/>
      <x/>
    </i>
    <i r="1">
      <x v="1"/>
    </i>
    <i>
      <x v="73"/>
      <x/>
    </i>
    <i r="1">
      <x v="1"/>
    </i>
    <i>
      <x v="74"/>
      <x/>
    </i>
    <i r="1">
      <x v="1"/>
    </i>
    <i>
      <x v="75"/>
      <x/>
    </i>
    <i r="1">
      <x v="1"/>
    </i>
    <i>
      <x v="76"/>
      <x/>
    </i>
    <i r="1">
      <x v="1"/>
    </i>
    <i>
      <x v="77"/>
      <x/>
    </i>
    <i r="1">
      <x v="1"/>
    </i>
    <i>
      <x v="78"/>
      <x/>
    </i>
    <i r="1">
      <x v="1"/>
    </i>
    <i>
      <x v="79"/>
      <x/>
    </i>
    <i r="1">
      <x v="1"/>
    </i>
    <i>
      <x v="80"/>
      <x/>
    </i>
    <i r="1">
      <x v="1"/>
    </i>
    <i>
      <x v="81"/>
      <x/>
    </i>
    <i r="1">
      <x v="1"/>
    </i>
    <i>
      <x v="82"/>
      <x/>
    </i>
    <i r="1">
      <x v="1"/>
    </i>
    <i>
      <x v="83"/>
      <x/>
    </i>
    <i r="1">
      <x v="1"/>
    </i>
    <i>
      <x v="84"/>
      <x/>
    </i>
    <i r="1">
      <x v="1"/>
    </i>
    <i>
      <x v="85"/>
      <x/>
    </i>
    <i r="1">
      <x v="1"/>
    </i>
    <i>
      <x v="86"/>
      <x/>
    </i>
    <i r="1">
      <x v="1"/>
    </i>
    <i>
      <x v="87"/>
      <x/>
    </i>
    <i r="1">
      <x v="1"/>
    </i>
    <i>
      <x v="88"/>
      <x/>
    </i>
    <i r="1">
      <x v="1"/>
    </i>
    <i>
      <x v="89"/>
      <x/>
    </i>
    <i r="1">
      <x v="1"/>
    </i>
    <i>
      <x v="90"/>
      <x v="1"/>
    </i>
    <i>
      <x v="91"/>
      <x/>
    </i>
    <i>
      <x v="92"/>
      <x v="1"/>
    </i>
    <i>
      <x v="93"/>
      <x/>
    </i>
    <i>
      <x v="94"/>
      <x/>
    </i>
    <i r="1">
      <x v="1"/>
    </i>
    <i>
      <x v="95"/>
      <x/>
    </i>
    <i r="1">
      <x v="1"/>
    </i>
    <i>
      <x v="96"/>
      <x/>
    </i>
    <i r="1">
      <x v="1"/>
    </i>
    <i>
      <x v="97"/>
      <x/>
    </i>
    <i r="1">
      <x v="1"/>
    </i>
    <i>
      <x v="98"/>
      <x/>
    </i>
    <i r="1">
      <x v="1"/>
    </i>
    <i>
      <x v="99"/>
      <x/>
    </i>
    <i r="1">
      <x v="1"/>
    </i>
    <i>
      <x v="100"/>
      <x/>
    </i>
    <i>
      <x v="101"/>
      <x/>
    </i>
    <i r="1">
      <x v="1"/>
    </i>
    <i>
      <x v="102"/>
      <x/>
    </i>
    <i r="1">
      <x v="1"/>
    </i>
    <i>
      <x v="103"/>
      <x/>
    </i>
    <i r="1">
      <x v="1"/>
    </i>
    <i>
      <x v="104"/>
      <x/>
    </i>
    <i r="1">
      <x v="1"/>
    </i>
    <i>
      <x v="105"/>
      <x v="1"/>
    </i>
    <i>
      <x v="106"/>
      <x/>
    </i>
    <i r="1">
      <x v="1"/>
    </i>
    <i>
      <x v="107"/>
      <x/>
    </i>
    <i r="1">
      <x v="1"/>
    </i>
    <i>
      <x v="108"/>
      <x/>
    </i>
    <i r="1">
      <x v="1"/>
    </i>
    <i>
      <x v="109"/>
      <x/>
    </i>
    <i r="1">
      <x v="1"/>
    </i>
    <i>
      <x v="110"/>
      <x/>
    </i>
    <i r="1">
      <x v="1"/>
    </i>
    <i>
      <x v="111"/>
      <x/>
    </i>
    <i r="1">
      <x v="1"/>
    </i>
    <i>
      <x v="112"/>
      <x/>
    </i>
    <i r="1">
      <x v="1"/>
    </i>
    <i>
      <x v="113"/>
      <x/>
    </i>
    <i r="1">
      <x v="1"/>
    </i>
    <i>
      <x v="114"/>
      <x/>
    </i>
    <i r="1">
      <x v="1"/>
    </i>
    <i>
      <x v="115"/>
      <x v="1"/>
    </i>
    <i>
      <x v="116"/>
      <x/>
    </i>
    <i r="1">
      <x v="1"/>
    </i>
    <i>
      <x v="117"/>
      <x/>
    </i>
    <i r="1">
      <x v="1"/>
    </i>
    <i>
      <x v="118"/>
      <x/>
    </i>
    <i r="1">
      <x v="1"/>
    </i>
    <i>
      <x v="119"/>
      <x/>
    </i>
    <i r="1">
      <x v="1"/>
    </i>
    <i>
      <x v="120"/>
      <x/>
    </i>
    <i r="1">
      <x v="1"/>
    </i>
    <i>
      <x v="121"/>
      <x/>
    </i>
    <i r="1">
      <x v="1"/>
    </i>
    <i>
      <x v="122"/>
      <x/>
    </i>
    <i r="1">
      <x v="1"/>
    </i>
    <i>
      <x v="123"/>
      <x/>
    </i>
    <i r="1">
      <x v="1"/>
    </i>
    <i>
      <x v="124"/>
      <x/>
    </i>
    <i>
      <x v="125"/>
      <x/>
    </i>
    <i r="1">
      <x v="1"/>
    </i>
    <i>
      <x v="126"/>
      <x/>
    </i>
    <i r="1">
      <x v="1"/>
    </i>
    <i>
      <x v="127"/>
      <x/>
    </i>
    <i r="1">
      <x v="1"/>
    </i>
    <i>
      <x v="128"/>
      <x/>
    </i>
    <i r="1">
      <x v="1"/>
    </i>
    <i>
      <x v="129"/>
      <x/>
    </i>
    <i r="1">
      <x v="1"/>
    </i>
    <i>
      <x v="130"/>
      <x/>
    </i>
    <i r="1">
      <x v="1"/>
    </i>
    <i>
      <x v="131"/>
      <x/>
    </i>
    <i r="1">
      <x v="1"/>
    </i>
    <i>
      <x v="132"/>
      <x/>
    </i>
    <i r="1">
      <x v="1"/>
    </i>
    <i>
      <x v="133"/>
      <x/>
    </i>
    <i r="1">
      <x v="1"/>
    </i>
    <i>
      <x v="134"/>
      <x/>
    </i>
    <i r="1">
      <x v="1"/>
    </i>
    <i>
      <x v="135"/>
      <x/>
    </i>
    <i r="1">
      <x v="1"/>
    </i>
    <i>
      <x v="136"/>
      <x/>
    </i>
    <i r="1">
      <x v="1"/>
    </i>
    <i>
      <x v="137"/>
      <x/>
    </i>
    <i r="1">
      <x v="1"/>
    </i>
    <i>
      <x v="138"/>
      <x/>
    </i>
    <i r="1">
      <x v="1"/>
    </i>
    <i>
      <x v="139"/>
      <x/>
    </i>
    <i r="1">
      <x v="1"/>
    </i>
    <i>
      <x v="140"/>
      <x/>
    </i>
    <i r="1">
      <x v="1"/>
    </i>
    <i>
      <x v="141"/>
      <x/>
    </i>
    <i r="1">
      <x v="1"/>
    </i>
    <i>
      <x v="142"/>
      <x/>
    </i>
    <i r="1">
      <x v="1"/>
    </i>
    <i>
      <x v="143"/>
      <x/>
    </i>
    <i r="1">
      <x v="1"/>
    </i>
    <i>
      <x v="144"/>
      <x v="1"/>
    </i>
    <i>
      <x v="145"/>
      <x/>
    </i>
    <i r="1">
      <x v="1"/>
    </i>
    <i>
      <x v="146"/>
      <x/>
    </i>
    <i r="1">
      <x v="1"/>
    </i>
    <i>
      <x v="147"/>
      <x/>
    </i>
    <i r="1">
      <x v="1"/>
    </i>
    <i>
      <x v="148"/>
      <x/>
    </i>
    <i r="1">
      <x v="1"/>
    </i>
    <i>
      <x v="149"/>
      <x/>
    </i>
    <i r="1">
      <x v="1"/>
    </i>
    <i>
      <x v="150"/>
      <x/>
    </i>
    <i r="1">
      <x v="1"/>
    </i>
    <i>
      <x v="151"/>
      <x/>
    </i>
    <i r="1">
      <x v="1"/>
    </i>
    <i>
      <x v="152"/>
      <x/>
    </i>
    <i>
      <x v="153"/>
      <x/>
    </i>
    <i r="1">
      <x v="1"/>
    </i>
    <i>
      <x v="154"/>
      <x/>
    </i>
    <i r="1">
      <x v="1"/>
    </i>
    <i>
      <x v="155"/>
      <x/>
    </i>
    <i r="1">
      <x v="1"/>
    </i>
    <i>
      <x v="156"/>
      <x/>
    </i>
    <i r="1">
      <x v="1"/>
    </i>
    <i>
      <x v="157"/>
      <x/>
    </i>
    <i r="1">
      <x v="1"/>
    </i>
    <i>
      <x v="158"/>
      <x/>
    </i>
    <i>
      <x v="159"/>
      <x/>
    </i>
    <i r="1">
      <x v="1"/>
    </i>
    <i>
      <x v="160"/>
      <x/>
    </i>
    <i r="1">
      <x v="1"/>
    </i>
    <i>
      <x v="161"/>
      <x/>
    </i>
    <i r="1">
      <x v="1"/>
    </i>
    <i>
      <x v="162"/>
      <x/>
    </i>
    <i r="1">
      <x v="1"/>
    </i>
    <i>
      <x v="163"/>
      <x/>
    </i>
    <i r="1">
      <x v="1"/>
    </i>
    <i>
      <x v="164"/>
      <x/>
    </i>
    <i r="1">
      <x v="1"/>
    </i>
    <i>
      <x v="165"/>
      <x/>
    </i>
    <i r="1">
      <x v="1"/>
    </i>
    <i>
      <x v="166"/>
      <x/>
    </i>
    <i r="1">
      <x v="1"/>
    </i>
    <i>
      <x v="167"/>
      <x/>
    </i>
    <i r="1">
      <x v="1"/>
    </i>
    <i>
      <x v="168"/>
      <x/>
    </i>
    <i r="1">
      <x v="1"/>
    </i>
    <i>
      <x v="169"/>
      <x/>
    </i>
    <i r="1">
      <x v="1"/>
    </i>
    <i>
      <x v="170"/>
      <x v="1"/>
    </i>
    <i>
      <x v="171"/>
      <x/>
    </i>
    <i r="1">
      <x v="1"/>
    </i>
    <i>
      <x v="172"/>
      <x/>
    </i>
    <i r="1">
      <x v="1"/>
    </i>
    <i>
      <x v="173"/>
      <x/>
    </i>
    <i r="1">
      <x v="1"/>
    </i>
    <i>
      <x v="174"/>
      <x/>
    </i>
    <i r="1">
      <x v="1"/>
    </i>
    <i>
      <x v="175"/>
      <x/>
    </i>
    <i r="1">
      <x v="1"/>
    </i>
    <i>
      <x v="176"/>
      <x/>
    </i>
    <i r="1">
      <x v="1"/>
    </i>
    <i>
      <x v="177"/>
      <x/>
    </i>
    <i>
      <x v="178"/>
      <x/>
    </i>
    <i r="1">
      <x v="1"/>
    </i>
    <i>
      <x v="179"/>
      <x/>
    </i>
    <i r="1">
      <x v="1"/>
    </i>
    <i>
      <x v="180"/>
      <x/>
    </i>
    <i r="1">
      <x v="1"/>
    </i>
    <i>
      <x v="181"/>
      <x/>
    </i>
    <i r="1">
      <x v="1"/>
    </i>
    <i>
      <x v="182"/>
      <x/>
    </i>
    <i r="1">
      <x v="1"/>
    </i>
    <i>
      <x v="183"/>
      <x/>
    </i>
    <i r="1">
      <x v="1"/>
    </i>
    <i>
      <x v="184"/>
      <x/>
    </i>
    <i r="1">
      <x v="1"/>
    </i>
    <i>
      <x v="185"/>
      <x/>
    </i>
    <i r="1">
      <x v="1"/>
    </i>
    <i>
      <x v="186"/>
      <x/>
    </i>
    <i r="1">
      <x v="1"/>
    </i>
    <i>
      <x v="187"/>
      <x/>
    </i>
    <i r="1">
      <x v="1"/>
    </i>
    <i>
      <x v="188"/>
      <x/>
    </i>
    <i r="1">
      <x v="1"/>
    </i>
    <i>
      <x v="189"/>
      <x/>
    </i>
    <i r="1">
      <x v="1"/>
    </i>
    <i>
      <x v="190"/>
      <x/>
    </i>
    <i r="1">
      <x v="1"/>
    </i>
  </colItems>
  <dataFields count="1">
    <dataField name="1000 €" fld="6" baseField="0" baseItem="0" numFmtId="3"/>
  </dataFields>
  <formats count="846">
    <format dxfId="4401">
      <pivotArea outline="0" collapsedLevelsAreSubtotals="1" fieldPosition="0"/>
    </format>
    <format dxfId="4400">
      <pivotArea outline="0" collapsedLevelsAreSubtotals="1" fieldPosition="0"/>
    </format>
    <format dxfId="4399">
      <pivotArea dataOnly="0" labelOnly="1" outline="0" fieldPosition="0">
        <references count="1">
          <reference field="4" count="24">
            <x v="0"/>
            <x v="1"/>
            <x v="2"/>
            <x v="3"/>
            <x v="4"/>
            <x v="5"/>
            <x v="6"/>
            <x v="7"/>
            <x v="8"/>
            <x v="9"/>
            <x v="10"/>
            <x v="11"/>
            <x v="12"/>
            <x v="13"/>
            <x v="14"/>
            <x v="15"/>
            <x v="16"/>
            <x v="17"/>
            <x v="18"/>
            <x v="19"/>
            <x v="20"/>
            <x v="21"/>
            <x v="22"/>
            <x v="23"/>
          </reference>
        </references>
      </pivotArea>
    </format>
    <format dxfId="4398">
      <pivotArea dataOnly="0" labelOnly="1" outline="0" fieldPosition="0">
        <references count="1">
          <reference field="4" count="24" defaultSubtotal="1">
            <x v="0"/>
            <x v="1"/>
            <x v="2"/>
            <x v="3"/>
            <x v="4"/>
            <x v="5"/>
            <x v="6"/>
            <x v="7"/>
            <x v="8"/>
            <x v="9"/>
            <x v="10"/>
            <x v="11"/>
            <x v="12"/>
            <x v="13"/>
            <x v="14"/>
            <x v="15"/>
            <x v="16"/>
            <x v="17"/>
            <x v="18"/>
            <x v="19"/>
            <x v="20"/>
            <x v="21"/>
            <x v="22"/>
            <x v="23"/>
          </reference>
        </references>
      </pivotArea>
    </format>
    <format dxfId="4397">
      <pivotArea dataOnly="0" labelOnly="1" outline="0" fieldPosition="0">
        <references count="1">
          <reference field="4" count="25">
            <x v="24"/>
            <x v="25"/>
            <x v="26"/>
            <x v="27"/>
            <x v="28"/>
            <x v="29"/>
            <x v="30"/>
            <x v="31"/>
            <x v="32"/>
            <x v="33"/>
            <x v="34"/>
            <x v="35"/>
            <x v="36"/>
            <x v="37"/>
            <x v="38"/>
            <x v="39"/>
            <x v="40"/>
            <x v="41"/>
            <x v="42"/>
            <x v="43"/>
            <x v="44"/>
            <x v="45"/>
            <x v="46"/>
            <x v="47"/>
            <x v="48"/>
          </reference>
        </references>
      </pivotArea>
    </format>
    <format dxfId="4396">
      <pivotArea dataOnly="0" labelOnly="1" outline="0" fieldPosition="0">
        <references count="1">
          <reference field="4" count="25" defaultSubtotal="1">
            <x v="24"/>
            <x v="25"/>
            <x v="26"/>
            <x v="27"/>
            <x v="28"/>
            <x v="29"/>
            <x v="30"/>
            <x v="31"/>
            <x v="32"/>
            <x v="33"/>
            <x v="34"/>
            <x v="35"/>
            <x v="36"/>
            <x v="37"/>
            <x v="38"/>
            <x v="39"/>
            <x v="40"/>
            <x v="41"/>
            <x v="42"/>
            <x v="43"/>
            <x v="44"/>
            <x v="45"/>
            <x v="46"/>
            <x v="47"/>
            <x v="48"/>
          </reference>
        </references>
      </pivotArea>
    </format>
    <format dxfId="4395">
      <pivotArea dataOnly="0" labelOnly="1" outline="0" fieldPosition="0">
        <references count="1">
          <reference field="4" count="25" defaultSubtotal="1">
            <x v="49"/>
            <x v="50"/>
            <x v="51"/>
            <x v="52"/>
            <x v="53"/>
            <x v="54"/>
            <x v="55"/>
            <x v="56"/>
            <x v="57"/>
            <x v="58"/>
            <x v="59"/>
            <x v="60"/>
            <x v="61"/>
            <x v="62"/>
            <x v="63"/>
            <x v="64"/>
            <x v="65"/>
            <x v="66"/>
            <x v="67"/>
            <x v="68"/>
            <x v="69"/>
            <x v="70"/>
            <x v="71"/>
            <x v="72"/>
            <x v="73"/>
          </reference>
        </references>
      </pivotArea>
    </format>
    <format dxfId="4394">
      <pivotArea dataOnly="0" labelOnly="1" outline="0" fieldPosition="0">
        <references count="1">
          <reference field="4" count="25">
            <x v="74"/>
            <x v="75"/>
            <x v="76"/>
            <x v="77"/>
            <x v="78"/>
            <x v="79"/>
            <x v="80"/>
            <x v="81"/>
            <x v="82"/>
            <x v="83"/>
            <x v="84"/>
            <x v="85"/>
            <x v="86"/>
            <x v="87"/>
            <x v="88"/>
            <x v="89"/>
            <x v="90"/>
            <x v="91"/>
            <x v="92"/>
            <x v="93"/>
            <x v="94"/>
            <x v="95"/>
            <x v="96"/>
            <x v="97"/>
            <x v="98"/>
          </reference>
        </references>
      </pivotArea>
    </format>
    <format dxfId="4393">
      <pivotArea dataOnly="0" labelOnly="1" outline="0" fieldPosition="0">
        <references count="1">
          <reference field="4" count="25" defaultSubtotal="1">
            <x v="74"/>
            <x v="75"/>
            <x v="76"/>
            <x v="77"/>
            <x v="78"/>
            <x v="79"/>
            <x v="80"/>
            <x v="81"/>
            <x v="82"/>
            <x v="83"/>
            <x v="84"/>
            <x v="85"/>
            <x v="86"/>
            <x v="87"/>
            <x v="88"/>
            <x v="89"/>
            <x v="90"/>
            <x v="91"/>
            <x v="92"/>
            <x v="93"/>
            <x v="94"/>
            <x v="95"/>
            <x v="96"/>
            <x v="97"/>
            <x v="98"/>
          </reference>
        </references>
      </pivotArea>
    </format>
    <format dxfId="4392">
      <pivotArea dataOnly="0" labelOnly="1" outline="0" fieldPosition="0">
        <references count="1">
          <reference field="4" count="24">
            <x v="99"/>
            <x v="100"/>
            <x v="101"/>
            <x v="102"/>
            <x v="103"/>
            <x v="104"/>
            <x v="105"/>
            <x v="106"/>
            <x v="107"/>
            <x v="108"/>
            <x v="109"/>
            <x v="110"/>
            <x v="111"/>
            <x v="112"/>
            <x v="113"/>
            <x v="114"/>
            <x v="115"/>
            <x v="116"/>
            <x v="117"/>
            <x v="118"/>
            <x v="119"/>
            <x v="120"/>
            <x v="121"/>
            <x v="122"/>
          </reference>
        </references>
      </pivotArea>
    </format>
    <format dxfId="4391">
      <pivotArea dataOnly="0" labelOnly="1" outline="0" fieldPosition="0">
        <references count="1">
          <reference field="4" count="24" defaultSubtotal="1">
            <x v="99"/>
            <x v="100"/>
            <x v="101"/>
            <x v="102"/>
            <x v="103"/>
            <x v="104"/>
            <x v="105"/>
            <x v="106"/>
            <x v="107"/>
            <x v="108"/>
            <x v="109"/>
            <x v="110"/>
            <x v="111"/>
            <x v="112"/>
            <x v="113"/>
            <x v="114"/>
            <x v="115"/>
            <x v="116"/>
            <x v="117"/>
            <x v="118"/>
            <x v="119"/>
            <x v="120"/>
            <x v="121"/>
            <x v="122"/>
          </reference>
        </references>
      </pivotArea>
    </format>
    <format dxfId="4390">
      <pivotArea dataOnly="0" labelOnly="1" outline="0" fieldPosition="0">
        <references count="1">
          <reference field="4" count="25">
            <x v="123"/>
            <x v="124"/>
            <x v="125"/>
            <x v="126"/>
            <x v="127"/>
            <x v="128"/>
            <x v="129"/>
            <x v="130"/>
            <x v="131"/>
            <x v="132"/>
            <x v="133"/>
            <x v="134"/>
            <x v="135"/>
            <x v="136"/>
            <x v="137"/>
            <x v="138"/>
            <x v="139"/>
            <x v="140"/>
            <x v="141"/>
            <x v="142"/>
            <x v="143"/>
            <x v="144"/>
            <x v="145"/>
            <x v="146"/>
            <x v="147"/>
          </reference>
        </references>
      </pivotArea>
    </format>
    <format dxfId="4389">
      <pivotArea dataOnly="0" labelOnly="1" outline="0" fieldPosition="0">
        <references count="1">
          <reference field="4" count="25" defaultSubtotal="1">
            <x v="123"/>
            <x v="124"/>
            <x v="125"/>
            <x v="126"/>
            <x v="127"/>
            <x v="128"/>
            <x v="129"/>
            <x v="130"/>
            <x v="131"/>
            <x v="132"/>
            <x v="133"/>
            <x v="134"/>
            <x v="135"/>
            <x v="136"/>
            <x v="137"/>
            <x v="138"/>
            <x v="139"/>
            <x v="140"/>
            <x v="141"/>
            <x v="142"/>
            <x v="143"/>
            <x v="144"/>
            <x v="145"/>
            <x v="146"/>
            <x v="147"/>
          </reference>
        </references>
      </pivotArea>
    </format>
    <format dxfId="4388">
      <pivotArea dataOnly="0" labelOnly="1" outline="0" fieldPosition="0">
        <references count="1">
          <reference field="4" count="25" defaultSubtotal="1">
            <x v="148"/>
            <x v="149"/>
            <x v="150"/>
            <x v="151"/>
            <x v="152"/>
            <x v="153"/>
            <x v="154"/>
            <x v="155"/>
            <x v="156"/>
            <x v="157"/>
            <x v="158"/>
            <x v="159"/>
            <x v="160"/>
            <x v="161"/>
            <x v="162"/>
            <x v="163"/>
            <x v="164"/>
            <x v="165"/>
            <x v="166"/>
            <x v="167"/>
            <x v="168"/>
            <x v="169"/>
            <x v="170"/>
            <x v="171"/>
            <x v="172"/>
          </reference>
        </references>
      </pivotArea>
    </format>
    <format dxfId="4387">
      <pivotArea dataOnly="0" labelOnly="1" outline="0" fieldPosition="0">
        <references count="1">
          <reference field="4" count="18">
            <x v="173"/>
            <x v="174"/>
            <x v="175"/>
            <x v="176"/>
            <x v="177"/>
            <x v="178"/>
            <x v="179"/>
            <x v="180"/>
            <x v="181"/>
            <x v="182"/>
            <x v="183"/>
            <x v="184"/>
            <x v="185"/>
            <x v="186"/>
            <x v="187"/>
            <x v="188"/>
            <x v="189"/>
            <x v="190"/>
          </reference>
        </references>
      </pivotArea>
    </format>
    <format dxfId="4386">
      <pivotArea dataOnly="0" labelOnly="1" outline="0" fieldPosition="0">
        <references count="1">
          <reference field="4" count="18" defaultSubtotal="1">
            <x v="173"/>
            <x v="174"/>
            <x v="175"/>
            <x v="176"/>
            <x v="177"/>
            <x v="178"/>
            <x v="179"/>
            <x v="180"/>
            <x v="181"/>
            <x v="182"/>
            <x v="183"/>
            <x v="184"/>
            <x v="185"/>
            <x v="186"/>
            <x v="187"/>
            <x v="188"/>
            <x v="189"/>
            <x v="190"/>
          </reference>
        </references>
      </pivotArea>
    </format>
    <format dxfId="4385">
      <pivotArea dataOnly="0" labelOnly="1" outline="0" fieldPosition="0">
        <references count="2">
          <reference field="4" count="1" selected="0">
            <x v="0"/>
          </reference>
          <reference field="5" count="0"/>
        </references>
      </pivotArea>
    </format>
    <format dxfId="4384">
      <pivotArea dataOnly="0" labelOnly="1" outline="0" fieldPosition="0">
        <references count="2">
          <reference field="4" count="1" selected="0">
            <x v="1"/>
          </reference>
          <reference field="5" count="0"/>
        </references>
      </pivotArea>
    </format>
    <format dxfId="4383">
      <pivotArea dataOnly="0" labelOnly="1" outline="0" fieldPosition="0">
        <references count="2">
          <reference field="4" count="1" selected="0">
            <x v="2"/>
          </reference>
          <reference field="5" count="0"/>
        </references>
      </pivotArea>
    </format>
    <format dxfId="4382">
      <pivotArea dataOnly="0" labelOnly="1" outline="0" fieldPosition="0">
        <references count="2">
          <reference field="4" count="1" selected="0">
            <x v="3"/>
          </reference>
          <reference field="5" count="0"/>
        </references>
      </pivotArea>
    </format>
    <format dxfId="4381">
      <pivotArea dataOnly="0" labelOnly="1" outline="0" fieldPosition="0">
        <references count="2">
          <reference field="4" count="1" selected="0">
            <x v="4"/>
          </reference>
          <reference field="5" count="0"/>
        </references>
      </pivotArea>
    </format>
    <format dxfId="4380">
      <pivotArea dataOnly="0" labelOnly="1" outline="0" fieldPosition="0">
        <references count="2">
          <reference field="4" count="1" selected="0">
            <x v="5"/>
          </reference>
          <reference field="5" count="0"/>
        </references>
      </pivotArea>
    </format>
    <format dxfId="4379">
      <pivotArea dataOnly="0" labelOnly="1" outline="0" fieldPosition="0">
        <references count="2">
          <reference field="4" count="1" selected="0">
            <x v="6"/>
          </reference>
          <reference field="5" count="0"/>
        </references>
      </pivotArea>
    </format>
    <format dxfId="4378">
      <pivotArea dataOnly="0" labelOnly="1" outline="0" fieldPosition="0">
        <references count="2">
          <reference field="4" count="1" selected="0">
            <x v="7"/>
          </reference>
          <reference field="5" count="0"/>
        </references>
      </pivotArea>
    </format>
    <format dxfId="4377">
      <pivotArea dataOnly="0" labelOnly="1" outline="0" fieldPosition="0">
        <references count="2">
          <reference field="4" count="1" selected="0">
            <x v="8"/>
          </reference>
          <reference field="5" count="0"/>
        </references>
      </pivotArea>
    </format>
    <format dxfId="4376">
      <pivotArea dataOnly="0" labelOnly="1" outline="0" fieldPosition="0">
        <references count="2">
          <reference field="4" count="1" selected="0">
            <x v="9"/>
          </reference>
          <reference field="5" count="0"/>
        </references>
      </pivotArea>
    </format>
    <format dxfId="4375">
      <pivotArea dataOnly="0" labelOnly="1" outline="0" fieldPosition="0">
        <references count="2">
          <reference field="4" count="1" selected="0">
            <x v="10"/>
          </reference>
          <reference field="5" count="0"/>
        </references>
      </pivotArea>
    </format>
    <format dxfId="4374">
      <pivotArea dataOnly="0" labelOnly="1" outline="0" fieldPosition="0">
        <references count="2">
          <reference field="4" count="1" selected="0">
            <x v="11"/>
          </reference>
          <reference field="5" count="0"/>
        </references>
      </pivotArea>
    </format>
    <format dxfId="4373">
      <pivotArea dataOnly="0" labelOnly="1" outline="0" fieldPosition="0">
        <references count="2">
          <reference field="4" count="1" selected="0">
            <x v="12"/>
          </reference>
          <reference field="5" count="0"/>
        </references>
      </pivotArea>
    </format>
    <format dxfId="4372">
      <pivotArea dataOnly="0" labelOnly="1" outline="0" fieldPosition="0">
        <references count="2">
          <reference field="4" count="1" selected="0">
            <x v="13"/>
          </reference>
          <reference field="5" count="1">
            <x v="0"/>
          </reference>
        </references>
      </pivotArea>
    </format>
    <format dxfId="4371">
      <pivotArea dataOnly="0" labelOnly="1" outline="0" fieldPosition="0">
        <references count="2">
          <reference field="4" count="1" selected="0">
            <x v="14"/>
          </reference>
          <reference field="5" count="0"/>
        </references>
      </pivotArea>
    </format>
    <format dxfId="4370">
      <pivotArea dataOnly="0" labelOnly="1" outline="0" fieldPosition="0">
        <references count="2">
          <reference field="4" count="1" selected="0">
            <x v="15"/>
          </reference>
          <reference field="5" count="0"/>
        </references>
      </pivotArea>
    </format>
    <format dxfId="4369">
      <pivotArea dataOnly="0" labelOnly="1" outline="0" fieldPosition="0">
        <references count="2">
          <reference field="4" count="1" selected="0">
            <x v="16"/>
          </reference>
          <reference field="5" count="0"/>
        </references>
      </pivotArea>
    </format>
    <format dxfId="4368">
      <pivotArea dataOnly="0" labelOnly="1" outline="0" fieldPosition="0">
        <references count="2">
          <reference field="4" count="1" selected="0">
            <x v="17"/>
          </reference>
          <reference field="5" count="0"/>
        </references>
      </pivotArea>
    </format>
    <format dxfId="4367">
      <pivotArea dataOnly="0" labelOnly="1" outline="0" fieldPosition="0">
        <references count="2">
          <reference field="4" count="1" selected="0">
            <x v="18"/>
          </reference>
          <reference field="5" count="1">
            <x v="0"/>
          </reference>
        </references>
      </pivotArea>
    </format>
    <format dxfId="4366">
      <pivotArea dataOnly="0" labelOnly="1" outline="0" fieldPosition="0">
        <references count="2">
          <reference field="4" count="1" selected="0">
            <x v="19"/>
          </reference>
          <reference field="5" count="0"/>
        </references>
      </pivotArea>
    </format>
    <format dxfId="4365">
      <pivotArea dataOnly="0" labelOnly="1" outline="0" fieldPosition="0">
        <references count="2">
          <reference field="4" count="1" selected="0">
            <x v="20"/>
          </reference>
          <reference field="5" count="0"/>
        </references>
      </pivotArea>
    </format>
    <format dxfId="4364">
      <pivotArea dataOnly="0" labelOnly="1" outline="0" fieldPosition="0">
        <references count="2">
          <reference field="4" count="1" selected="0">
            <x v="21"/>
          </reference>
          <reference field="5" count="0"/>
        </references>
      </pivotArea>
    </format>
    <format dxfId="4363">
      <pivotArea dataOnly="0" labelOnly="1" outline="0" fieldPosition="0">
        <references count="2">
          <reference field="4" count="1" selected="0">
            <x v="22"/>
          </reference>
          <reference field="5" count="0"/>
        </references>
      </pivotArea>
    </format>
    <format dxfId="4362">
      <pivotArea dataOnly="0" labelOnly="1" outline="0" fieldPosition="0">
        <references count="2">
          <reference field="4" count="1" selected="0">
            <x v="23"/>
          </reference>
          <reference field="5" count="0"/>
        </references>
      </pivotArea>
    </format>
    <format dxfId="4361">
      <pivotArea dataOnly="0" labelOnly="1" outline="0" fieldPosition="0">
        <references count="2">
          <reference field="4" count="1" selected="0">
            <x v="24"/>
          </reference>
          <reference field="5" count="0"/>
        </references>
      </pivotArea>
    </format>
    <format dxfId="4360">
      <pivotArea dataOnly="0" labelOnly="1" outline="0" fieldPosition="0">
        <references count="2">
          <reference field="4" count="1" selected="0">
            <x v="25"/>
          </reference>
          <reference field="5" count="2">
            <x v="0"/>
            <x v="1"/>
          </reference>
        </references>
      </pivotArea>
    </format>
    <format dxfId="4359">
      <pivotArea dataOnly="0" labelOnly="1" outline="0" fieldPosition="0">
        <references count="2">
          <reference field="4" count="1" selected="0">
            <x v="26"/>
          </reference>
          <reference field="5" count="0"/>
        </references>
      </pivotArea>
    </format>
    <format dxfId="4358">
      <pivotArea dataOnly="0" labelOnly="1" outline="0" fieldPosition="0">
        <references count="2">
          <reference field="4" count="1" selected="0">
            <x v="27"/>
          </reference>
          <reference field="5" count="0"/>
        </references>
      </pivotArea>
    </format>
    <format dxfId="4357">
      <pivotArea dataOnly="0" labelOnly="1" outline="0" fieldPosition="0">
        <references count="2">
          <reference field="4" count="1" selected="0">
            <x v="28"/>
          </reference>
          <reference field="5" count="0"/>
        </references>
      </pivotArea>
    </format>
    <format dxfId="4356">
      <pivotArea dataOnly="0" labelOnly="1" outline="0" fieldPosition="0">
        <references count="2">
          <reference field="4" count="1" selected="0">
            <x v="29"/>
          </reference>
          <reference field="5" count="0"/>
        </references>
      </pivotArea>
    </format>
    <format dxfId="4355">
      <pivotArea dataOnly="0" labelOnly="1" outline="0" fieldPosition="0">
        <references count="2">
          <reference field="4" count="1" selected="0">
            <x v="30"/>
          </reference>
          <reference field="5" count="1">
            <x v="1"/>
          </reference>
        </references>
      </pivotArea>
    </format>
    <format dxfId="4354">
      <pivotArea dataOnly="0" labelOnly="1" outline="0" fieldPosition="0">
        <references count="2">
          <reference field="4" count="1" selected="0">
            <x v="31"/>
          </reference>
          <reference field="5" count="0"/>
        </references>
      </pivotArea>
    </format>
    <format dxfId="4353">
      <pivotArea dataOnly="0" labelOnly="1" outline="0" fieldPosition="0">
        <references count="2">
          <reference field="4" count="1" selected="0">
            <x v="32"/>
          </reference>
          <reference field="5" count="0"/>
        </references>
      </pivotArea>
    </format>
    <format dxfId="4352">
      <pivotArea dataOnly="0" labelOnly="1" outline="0" fieldPosition="0">
        <references count="2">
          <reference field="4" count="1" selected="0">
            <x v="33"/>
          </reference>
          <reference field="5" count="0"/>
        </references>
      </pivotArea>
    </format>
    <format dxfId="4351">
      <pivotArea dataOnly="0" labelOnly="1" outline="0" fieldPosition="0">
        <references count="2">
          <reference field="4" count="1" selected="0">
            <x v="34"/>
          </reference>
          <reference field="5" count="0"/>
        </references>
      </pivotArea>
    </format>
    <format dxfId="4350">
      <pivotArea dataOnly="0" labelOnly="1" outline="0" fieldPosition="0">
        <references count="2">
          <reference field="4" count="1" selected="0">
            <x v="35"/>
          </reference>
          <reference field="5" count="0"/>
        </references>
      </pivotArea>
    </format>
    <format dxfId="4349">
      <pivotArea dataOnly="0" labelOnly="1" outline="0" fieldPosition="0">
        <references count="2">
          <reference field="4" count="1" selected="0">
            <x v="36"/>
          </reference>
          <reference field="5" count="0"/>
        </references>
      </pivotArea>
    </format>
    <format dxfId="4348">
      <pivotArea dataOnly="0" labelOnly="1" outline="0" fieldPosition="0">
        <references count="2">
          <reference field="4" count="1" selected="0">
            <x v="37"/>
          </reference>
          <reference field="5" count="0"/>
        </references>
      </pivotArea>
    </format>
    <format dxfId="4347">
      <pivotArea dataOnly="0" labelOnly="1" outline="0" fieldPosition="0">
        <references count="2">
          <reference field="4" count="1" selected="0">
            <x v="38"/>
          </reference>
          <reference field="5" count="1">
            <x v="0"/>
          </reference>
        </references>
      </pivotArea>
    </format>
    <format dxfId="4346">
      <pivotArea dataOnly="0" labelOnly="1" outline="0" fieldPosition="0">
        <references count="2">
          <reference field="4" count="1" selected="0">
            <x v="39"/>
          </reference>
          <reference field="5" count="0"/>
        </references>
      </pivotArea>
    </format>
    <format dxfId="4345">
      <pivotArea dataOnly="0" labelOnly="1" outline="0" fieldPosition="0">
        <references count="2">
          <reference field="4" count="1" selected="0">
            <x v="40"/>
          </reference>
          <reference field="5" count="1">
            <x v="1"/>
          </reference>
        </references>
      </pivotArea>
    </format>
    <format dxfId="4344">
      <pivotArea dataOnly="0" labelOnly="1" outline="0" fieldPosition="0">
        <references count="2">
          <reference field="4" count="1" selected="0">
            <x v="41"/>
          </reference>
          <reference field="5" count="0"/>
        </references>
      </pivotArea>
    </format>
    <format dxfId="4343">
      <pivotArea dataOnly="0" labelOnly="1" outline="0" fieldPosition="0">
        <references count="2">
          <reference field="4" count="1" selected="0">
            <x v="42"/>
          </reference>
          <reference field="5" count="0"/>
        </references>
      </pivotArea>
    </format>
    <format dxfId="4342">
      <pivotArea dataOnly="0" labelOnly="1" outline="0" fieldPosition="0">
        <references count="2">
          <reference field="4" count="1" selected="0">
            <x v="43"/>
          </reference>
          <reference field="5" count="1">
            <x v="1"/>
          </reference>
        </references>
      </pivotArea>
    </format>
    <format dxfId="4341">
      <pivotArea dataOnly="0" labelOnly="1" outline="0" fieldPosition="0">
        <references count="2">
          <reference field="4" count="1" selected="0">
            <x v="44"/>
          </reference>
          <reference field="5" count="0"/>
        </references>
      </pivotArea>
    </format>
    <format dxfId="4340">
      <pivotArea dataOnly="0" labelOnly="1" outline="0" fieldPosition="0">
        <references count="2">
          <reference field="4" count="1" selected="0">
            <x v="45"/>
          </reference>
          <reference field="5" count="0"/>
        </references>
      </pivotArea>
    </format>
    <format dxfId="4339">
      <pivotArea dataOnly="0" labelOnly="1" outline="0" fieldPosition="0">
        <references count="2">
          <reference field="4" count="1" selected="0">
            <x v="46"/>
          </reference>
          <reference field="5" count="0"/>
        </references>
      </pivotArea>
    </format>
    <format dxfId="4338">
      <pivotArea dataOnly="0" labelOnly="1" outline="0" fieldPosition="0">
        <references count="2">
          <reference field="4" count="1" selected="0">
            <x v="47"/>
          </reference>
          <reference field="5" count="0"/>
        </references>
      </pivotArea>
    </format>
    <format dxfId="4337">
      <pivotArea dataOnly="0" labelOnly="1" outline="0" fieldPosition="0">
        <references count="2">
          <reference field="4" count="1" selected="0">
            <x v="48"/>
          </reference>
          <reference field="5" count="0"/>
        </references>
      </pivotArea>
    </format>
    <format dxfId="4336">
      <pivotArea dataOnly="0" labelOnly="1" outline="0" fieldPosition="0">
        <references count="2">
          <reference field="4" count="1" selected="0">
            <x v="49"/>
          </reference>
          <reference field="5" count="0"/>
        </references>
      </pivotArea>
    </format>
    <format dxfId="4335">
      <pivotArea dataOnly="0" labelOnly="1" outline="0" fieldPosition="0">
        <references count="2">
          <reference field="4" count="1" selected="0">
            <x v="50"/>
          </reference>
          <reference field="5" count="0"/>
        </references>
      </pivotArea>
    </format>
    <format dxfId="4334">
      <pivotArea dataOnly="0" labelOnly="1" outline="0" fieldPosition="0">
        <references count="2">
          <reference field="4" count="1" selected="0">
            <x v="51"/>
          </reference>
          <reference field="5" count="0"/>
        </references>
      </pivotArea>
    </format>
    <format dxfId="4333">
      <pivotArea dataOnly="0" labelOnly="1" outline="0" fieldPosition="0">
        <references count="2">
          <reference field="4" count="1" selected="0">
            <x v="52"/>
          </reference>
          <reference field="5" count="1">
            <x v="0"/>
          </reference>
        </references>
      </pivotArea>
    </format>
    <format dxfId="4332">
      <pivotArea dataOnly="0" labelOnly="1" outline="0" fieldPosition="0">
        <references count="2">
          <reference field="4" count="1" selected="0">
            <x v="53"/>
          </reference>
          <reference field="5" count="0"/>
        </references>
      </pivotArea>
    </format>
    <format dxfId="4331">
      <pivotArea dataOnly="0" labelOnly="1" outline="0" fieldPosition="0">
        <references count="2">
          <reference field="4" count="1" selected="0">
            <x v="54"/>
          </reference>
          <reference field="5" count="0"/>
        </references>
      </pivotArea>
    </format>
    <format dxfId="4330">
      <pivotArea dataOnly="0" labelOnly="1" outline="0" fieldPosition="0">
        <references count="2">
          <reference field="4" count="1" selected="0">
            <x v="55"/>
          </reference>
          <reference field="5" count="0"/>
        </references>
      </pivotArea>
    </format>
    <format dxfId="4329">
      <pivotArea dataOnly="0" labelOnly="1" outline="0" fieldPosition="0">
        <references count="2">
          <reference field="4" count="1" selected="0">
            <x v="56"/>
          </reference>
          <reference field="5" count="0"/>
        </references>
      </pivotArea>
    </format>
    <format dxfId="4328">
      <pivotArea dataOnly="0" labelOnly="1" outline="0" fieldPosition="0">
        <references count="2">
          <reference field="4" count="1" selected="0">
            <x v="57"/>
          </reference>
          <reference field="5" count="0"/>
        </references>
      </pivotArea>
    </format>
    <format dxfId="4327">
      <pivotArea dataOnly="0" labelOnly="1" outline="0" fieldPosition="0">
        <references count="2">
          <reference field="4" count="1" selected="0">
            <x v="58"/>
          </reference>
          <reference field="5" count="0"/>
        </references>
      </pivotArea>
    </format>
    <format dxfId="4326">
      <pivotArea dataOnly="0" labelOnly="1" outline="0" fieldPosition="0">
        <references count="2">
          <reference field="4" count="1" selected="0">
            <x v="59"/>
          </reference>
          <reference field="5" count="0"/>
        </references>
      </pivotArea>
    </format>
    <format dxfId="4325">
      <pivotArea dataOnly="0" labelOnly="1" outline="0" fieldPosition="0">
        <references count="2">
          <reference field="4" count="1" selected="0">
            <x v="60"/>
          </reference>
          <reference field="5" count="0"/>
        </references>
      </pivotArea>
    </format>
    <format dxfId="4324">
      <pivotArea dataOnly="0" labelOnly="1" outline="0" fieldPosition="0">
        <references count="2">
          <reference field="4" count="1" selected="0">
            <x v="61"/>
          </reference>
          <reference field="5" count="0"/>
        </references>
      </pivotArea>
    </format>
    <format dxfId="4323">
      <pivotArea dataOnly="0" labelOnly="1" outline="0" fieldPosition="0">
        <references count="2">
          <reference field="4" count="1" selected="0">
            <x v="62"/>
          </reference>
          <reference field="5" count="0"/>
        </references>
      </pivotArea>
    </format>
    <format dxfId="4322">
      <pivotArea dataOnly="0" labelOnly="1" outline="0" fieldPosition="0">
        <references count="2">
          <reference field="4" count="1" selected="0">
            <x v="63"/>
          </reference>
          <reference field="5" count="0"/>
        </references>
      </pivotArea>
    </format>
    <format dxfId="4321">
      <pivotArea dataOnly="0" labelOnly="1" outline="0" fieldPosition="0">
        <references count="2">
          <reference field="4" count="1" selected="0">
            <x v="64"/>
          </reference>
          <reference field="5" count="0"/>
        </references>
      </pivotArea>
    </format>
    <format dxfId="4320">
      <pivotArea dataOnly="0" labelOnly="1" outline="0" fieldPosition="0">
        <references count="2">
          <reference field="4" count="1" selected="0">
            <x v="65"/>
          </reference>
          <reference field="5" count="1">
            <x v="1"/>
          </reference>
        </references>
      </pivotArea>
    </format>
    <format dxfId="4319">
      <pivotArea dataOnly="0" labelOnly="1" outline="0" fieldPosition="0">
        <references count="2">
          <reference field="4" count="1" selected="0">
            <x v="66"/>
          </reference>
          <reference field="5" count="0"/>
        </references>
      </pivotArea>
    </format>
    <format dxfId="4318">
      <pivotArea dataOnly="0" labelOnly="1" outline="0" fieldPosition="0">
        <references count="2">
          <reference field="4" count="1" selected="0">
            <x v="67"/>
          </reference>
          <reference field="5" count="0"/>
        </references>
      </pivotArea>
    </format>
    <format dxfId="4317">
      <pivotArea dataOnly="0" labelOnly="1" outline="0" fieldPosition="0">
        <references count="2">
          <reference field="4" count="1" selected="0">
            <x v="68"/>
          </reference>
          <reference field="5" count="0"/>
        </references>
      </pivotArea>
    </format>
    <format dxfId="4316">
      <pivotArea dataOnly="0" labelOnly="1" outline="0" fieldPosition="0">
        <references count="2">
          <reference field="4" count="1" selected="0">
            <x v="69"/>
          </reference>
          <reference field="5" count="0"/>
        </references>
      </pivotArea>
    </format>
    <format dxfId="4315">
      <pivotArea dataOnly="0" labelOnly="1" outline="0" fieldPosition="0">
        <references count="2">
          <reference field="4" count="1" selected="0">
            <x v="70"/>
          </reference>
          <reference field="5" count="0"/>
        </references>
      </pivotArea>
    </format>
    <format dxfId="4314">
      <pivotArea dataOnly="0" labelOnly="1" outline="0" fieldPosition="0">
        <references count="2">
          <reference field="4" count="1" selected="0">
            <x v="71"/>
          </reference>
          <reference field="5" count="0"/>
        </references>
      </pivotArea>
    </format>
    <format dxfId="4313">
      <pivotArea dataOnly="0" labelOnly="1" outline="0" fieldPosition="0">
        <references count="2">
          <reference field="4" count="1" selected="0">
            <x v="72"/>
          </reference>
          <reference field="5" count="0"/>
        </references>
      </pivotArea>
    </format>
    <format dxfId="4312">
      <pivotArea dataOnly="0" labelOnly="1" outline="0" fieldPosition="0">
        <references count="2">
          <reference field="4" count="1" selected="0">
            <x v="73"/>
          </reference>
          <reference field="5" count="0"/>
        </references>
      </pivotArea>
    </format>
    <format dxfId="4311">
      <pivotArea dataOnly="0" labelOnly="1" outline="0" fieldPosition="0">
        <references count="2">
          <reference field="4" count="1" selected="0">
            <x v="74"/>
          </reference>
          <reference field="5" count="0"/>
        </references>
      </pivotArea>
    </format>
    <format dxfId="4310">
      <pivotArea dataOnly="0" labelOnly="1" outline="0" fieldPosition="0">
        <references count="2">
          <reference field="4" count="1" selected="0">
            <x v="75"/>
          </reference>
          <reference field="5" count="0"/>
        </references>
      </pivotArea>
    </format>
    <format dxfId="4309">
      <pivotArea dataOnly="0" labelOnly="1" outline="0" fieldPosition="0">
        <references count="2">
          <reference field="4" count="1" selected="0">
            <x v="76"/>
          </reference>
          <reference field="5" count="0"/>
        </references>
      </pivotArea>
    </format>
    <format dxfId="4308">
      <pivotArea dataOnly="0" labelOnly="1" outline="0" fieldPosition="0">
        <references count="2">
          <reference field="4" count="1" selected="0">
            <x v="77"/>
          </reference>
          <reference field="5" count="0"/>
        </references>
      </pivotArea>
    </format>
    <format dxfId="4307">
      <pivotArea dataOnly="0" labelOnly="1" outline="0" fieldPosition="0">
        <references count="2">
          <reference field="4" count="1" selected="0">
            <x v="78"/>
          </reference>
          <reference field="5" count="0"/>
        </references>
      </pivotArea>
    </format>
    <format dxfId="4306">
      <pivotArea dataOnly="0" labelOnly="1" outline="0" fieldPosition="0">
        <references count="2">
          <reference field="4" count="1" selected="0">
            <x v="79"/>
          </reference>
          <reference field="5" count="0"/>
        </references>
      </pivotArea>
    </format>
    <format dxfId="4305">
      <pivotArea dataOnly="0" labelOnly="1" outline="0" fieldPosition="0">
        <references count="2">
          <reference field="4" count="1" selected="0">
            <x v="80"/>
          </reference>
          <reference field="5" count="0"/>
        </references>
      </pivotArea>
    </format>
    <format dxfId="4304">
      <pivotArea dataOnly="0" labelOnly="1" outline="0" fieldPosition="0">
        <references count="2">
          <reference field="4" count="1" selected="0">
            <x v="81"/>
          </reference>
          <reference field="5" count="0"/>
        </references>
      </pivotArea>
    </format>
    <format dxfId="4303">
      <pivotArea dataOnly="0" labelOnly="1" outline="0" fieldPosition="0">
        <references count="2">
          <reference field="4" count="1" selected="0">
            <x v="82"/>
          </reference>
          <reference field="5" count="0"/>
        </references>
      </pivotArea>
    </format>
    <format dxfId="4302">
      <pivotArea dataOnly="0" labelOnly="1" outline="0" fieldPosition="0">
        <references count="2">
          <reference field="4" count="1" selected="0">
            <x v="83"/>
          </reference>
          <reference field="5" count="0"/>
        </references>
      </pivotArea>
    </format>
    <format dxfId="4301">
      <pivotArea dataOnly="0" labelOnly="1" outline="0" fieldPosition="0">
        <references count="2">
          <reference field="4" count="1" selected="0">
            <x v="84"/>
          </reference>
          <reference field="5" count="0"/>
        </references>
      </pivotArea>
    </format>
    <format dxfId="4300">
      <pivotArea dataOnly="0" labelOnly="1" outline="0" fieldPosition="0">
        <references count="2">
          <reference field="4" count="1" selected="0">
            <x v="85"/>
          </reference>
          <reference field="5" count="0"/>
        </references>
      </pivotArea>
    </format>
    <format dxfId="4299">
      <pivotArea dataOnly="0" labelOnly="1" outline="0" fieldPosition="0">
        <references count="2">
          <reference field="4" count="1" selected="0">
            <x v="86"/>
          </reference>
          <reference field="5" count="0"/>
        </references>
      </pivotArea>
    </format>
    <format dxfId="4298">
      <pivotArea dataOnly="0" labelOnly="1" outline="0" fieldPosition="0">
        <references count="2">
          <reference field="4" count="1" selected="0">
            <x v="87"/>
          </reference>
          <reference field="5" count="0"/>
        </references>
      </pivotArea>
    </format>
    <format dxfId="4297">
      <pivotArea dataOnly="0" labelOnly="1" outline="0" fieldPosition="0">
        <references count="2">
          <reference field="4" count="1" selected="0">
            <x v="88"/>
          </reference>
          <reference field="5" count="0"/>
        </references>
      </pivotArea>
    </format>
    <format dxfId="4296">
      <pivotArea dataOnly="0" labelOnly="1" outline="0" fieldPosition="0">
        <references count="2">
          <reference field="4" count="1" selected="0">
            <x v="89"/>
          </reference>
          <reference field="5" count="0"/>
        </references>
      </pivotArea>
    </format>
    <format dxfId="4295">
      <pivotArea dataOnly="0" labelOnly="1" outline="0" fieldPosition="0">
        <references count="2">
          <reference field="4" count="1" selected="0">
            <x v="90"/>
          </reference>
          <reference field="5" count="1">
            <x v="1"/>
          </reference>
        </references>
      </pivotArea>
    </format>
    <format dxfId="4294">
      <pivotArea dataOnly="0" labelOnly="1" outline="0" fieldPosition="0">
        <references count="2">
          <reference field="4" count="1" selected="0">
            <x v="91"/>
          </reference>
          <reference field="5" count="1">
            <x v="0"/>
          </reference>
        </references>
      </pivotArea>
    </format>
    <format dxfId="4293">
      <pivotArea dataOnly="0" labelOnly="1" outline="0" fieldPosition="0">
        <references count="2">
          <reference field="4" count="1" selected="0">
            <x v="92"/>
          </reference>
          <reference field="5" count="1">
            <x v="1"/>
          </reference>
        </references>
      </pivotArea>
    </format>
    <format dxfId="4292">
      <pivotArea dataOnly="0" labelOnly="1" outline="0" fieldPosition="0">
        <references count="2">
          <reference field="4" count="1" selected="0">
            <x v="93"/>
          </reference>
          <reference field="5" count="1">
            <x v="0"/>
          </reference>
        </references>
      </pivotArea>
    </format>
    <format dxfId="4291">
      <pivotArea dataOnly="0" labelOnly="1" outline="0" fieldPosition="0">
        <references count="2">
          <reference field="4" count="1" selected="0">
            <x v="94"/>
          </reference>
          <reference field="5" count="0"/>
        </references>
      </pivotArea>
    </format>
    <format dxfId="4290">
      <pivotArea dataOnly="0" labelOnly="1" outline="0" fieldPosition="0">
        <references count="2">
          <reference field="4" count="1" selected="0">
            <x v="95"/>
          </reference>
          <reference field="5" count="0"/>
        </references>
      </pivotArea>
    </format>
    <format dxfId="4289">
      <pivotArea dataOnly="0" labelOnly="1" outline="0" fieldPosition="0">
        <references count="2">
          <reference field="4" count="1" selected="0">
            <x v="96"/>
          </reference>
          <reference field="5" count="0"/>
        </references>
      </pivotArea>
    </format>
    <format dxfId="4288">
      <pivotArea dataOnly="0" labelOnly="1" outline="0" fieldPosition="0">
        <references count="2">
          <reference field="4" count="1" selected="0">
            <x v="97"/>
          </reference>
          <reference field="5" count="0"/>
        </references>
      </pivotArea>
    </format>
    <format dxfId="4287">
      <pivotArea dataOnly="0" labelOnly="1" outline="0" fieldPosition="0">
        <references count="2">
          <reference field="4" count="1" selected="0">
            <x v="98"/>
          </reference>
          <reference field="5" count="0"/>
        </references>
      </pivotArea>
    </format>
    <format dxfId="4286">
      <pivotArea dataOnly="0" labelOnly="1" outline="0" fieldPosition="0">
        <references count="2">
          <reference field="4" count="1" selected="0">
            <x v="99"/>
          </reference>
          <reference field="5" count="0"/>
        </references>
      </pivotArea>
    </format>
    <format dxfId="4285">
      <pivotArea dataOnly="0" labelOnly="1" outline="0" fieldPosition="0">
        <references count="2">
          <reference field="4" count="1" selected="0">
            <x v="100"/>
          </reference>
          <reference field="5" count="1">
            <x v="0"/>
          </reference>
        </references>
      </pivotArea>
    </format>
    <format dxfId="4284">
      <pivotArea dataOnly="0" labelOnly="1" outline="0" fieldPosition="0">
        <references count="2">
          <reference field="4" count="1" selected="0">
            <x v="101"/>
          </reference>
          <reference field="5" count="0"/>
        </references>
      </pivotArea>
    </format>
    <format dxfId="4283">
      <pivotArea dataOnly="0" labelOnly="1" outline="0" fieldPosition="0">
        <references count="2">
          <reference field="4" count="1" selected="0">
            <x v="102"/>
          </reference>
          <reference field="5" count="0"/>
        </references>
      </pivotArea>
    </format>
    <format dxfId="4282">
      <pivotArea dataOnly="0" labelOnly="1" outline="0" fieldPosition="0">
        <references count="2">
          <reference field="4" count="1" selected="0">
            <x v="103"/>
          </reference>
          <reference field="5" count="0"/>
        </references>
      </pivotArea>
    </format>
    <format dxfId="4281">
      <pivotArea dataOnly="0" labelOnly="1" outline="0" fieldPosition="0">
        <references count="2">
          <reference field="4" count="1" selected="0">
            <x v="104"/>
          </reference>
          <reference field="5" count="0"/>
        </references>
      </pivotArea>
    </format>
    <format dxfId="4280">
      <pivotArea dataOnly="0" labelOnly="1" outline="0" fieldPosition="0">
        <references count="2">
          <reference field="4" count="1" selected="0">
            <x v="105"/>
          </reference>
          <reference field="5" count="1">
            <x v="1"/>
          </reference>
        </references>
      </pivotArea>
    </format>
    <format dxfId="4279">
      <pivotArea dataOnly="0" labelOnly="1" outline="0" fieldPosition="0">
        <references count="2">
          <reference field="4" count="1" selected="0">
            <x v="106"/>
          </reference>
          <reference field="5" count="0"/>
        </references>
      </pivotArea>
    </format>
    <format dxfId="4278">
      <pivotArea dataOnly="0" labelOnly="1" outline="0" fieldPosition="0">
        <references count="2">
          <reference field="4" count="1" selected="0">
            <x v="107"/>
          </reference>
          <reference field="5" count="0"/>
        </references>
      </pivotArea>
    </format>
    <format dxfId="4277">
      <pivotArea dataOnly="0" labelOnly="1" outline="0" fieldPosition="0">
        <references count="2">
          <reference field="4" count="1" selected="0">
            <x v="108"/>
          </reference>
          <reference field="5" count="0"/>
        </references>
      </pivotArea>
    </format>
    <format dxfId="4276">
      <pivotArea dataOnly="0" labelOnly="1" outline="0" fieldPosition="0">
        <references count="2">
          <reference field="4" count="1" selected="0">
            <x v="109"/>
          </reference>
          <reference field="5" count="0"/>
        </references>
      </pivotArea>
    </format>
    <format dxfId="4275">
      <pivotArea dataOnly="0" labelOnly="1" outline="0" fieldPosition="0">
        <references count="2">
          <reference field="4" count="1" selected="0">
            <x v="110"/>
          </reference>
          <reference field="5" count="0"/>
        </references>
      </pivotArea>
    </format>
    <format dxfId="4274">
      <pivotArea dataOnly="0" labelOnly="1" outline="0" fieldPosition="0">
        <references count="2">
          <reference field="4" count="1" selected="0">
            <x v="111"/>
          </reference>
          <reference field="5" count="0"/>
        </references>
      </pivotArea>
    </format>
    <format dxfId="4273">
      <pivotArea dataOnly="0" labelOnly="1" outline="0" fieldPosition="0">
        <references count="2">
          <reference field="4" count="1" selected="0">
            <x v="112"/>
          </reference>
          <reference field="5" count="0"/>
        </references>
      </pivotArea>
    </format>
    <format dxfId="4272">
      <pivotArea dataOnly="0" labelOnly="1" outline="0" fieldPosition="0">
        <references count="2">
          <reference field="4" count="1" selected="0">
            <x v="113"/>
          </reference>
          <reference field="5" count="0"/>
        </references>
      </pivotArea>
    </format>
    <format dxfId="4271">
      <pivotArea dataOnly="0" labelOnly="1" outline="0" fieldPosition="0">
        <references count="2">
          <reference field="4" count="1" selected="0">
            <x v="114"/>
          </reference>
          <reference field="5" count="0"/>
        </references>
      </pivotArea>
    </format>
    <format dxfId="4270">
      <pivotArea dataOnly="0" labelOnly="1" outline="0" fieldPosition="0">
        <references count="2">
          <reference field="4" count="1" selected="0">
            <x v="115"/>
          </reference>
          <reference field="5" count="1">
            <x v="1"/>
          </reference>
        </references>
      </pivotArea>
    </format>
    <format dxfId="4269">
      <pivotArea dataOnly="0" labelOnly="1" outline="0" fieldPosition="0">
        <references count="2">
          <reference field="4" count="1" selected="0">
            <x v="116"/>
          </reference>
          <reference field="5" count="2">
            <x v="0"/>
            <x v="1"/>
          </reference>
        </references>
      </pivotArea>
    </format>
    <format dxfId="4268">
      <pivotArea dataOnly="0" labelOnly="1" outline="0" fieldPosition="0">
        <references count="2">
          <reference field="4" count="1" selected="0">
            <x v="117"/>
          </reference>
          <reference field="5" count="0"/>
        </references>
      </pivotArea>
    </format>
    <format dxfId="4267">
      <pivotArea dataOnly="0" labelOnly="1" outline="0" fieldPosition="0">
        <references count="2">
          <reference field="4" count="1" selected="0">
            <x v="118"/>
          </reference>
          <reference field="5" count="0"/>
        </references>
      </pivotArea>
    </format>
    <format dxfId="4266">
      <pivotArea dataOnly="0" labelOnly="1" outline="0" fieldPosition="0">
        <references count="2">
          <reference field="4" count="1" selected="0">
            <x v="119"/>
          </reference>
          <reference field="5" count="0"/>
        </references>
      </pivotArea>
    </format>
    <format dxfId="4265">
      <pivotArea dataOnly="0" labelOnly="1" outline="0" fieldPosition="0">
        <references count="2">
          <reference field="4" count="1" selected="0">
            <x v="120"/>
          </reference>
          <reference field="5" count="0"/>
        </references>
      </pivotArea>
    </format>
    <format dxfId="4264">
      <pivotArea dataOnly="0" labelOnly="1" outline="0" fieldPosition="0">
        <references count="2">
          <reference field="4" count="1" selected="0">
            <x v="121"/>
          </reference>
          <reference field="5" count="0"/>
        </references>
      </pivotArea>
    </format>
    <format dxfId="4263">
      <pivotArea dataOnly="0" labelOnly="1" outline="0" fieldPosition="0">
        <references count="2">
          <reference field="4" count="1" selected="0">
            <x v="122"/>
          </reference>
          <reference field="5" count="0"/>
        </references>
      </pivotArea>
    </format>
    <format dxfId="4262">
      <pivotArea dataOnly="0" labelOnly="1" outline="0" fieldPosition="0">
        <references count="2">
          <reference field="4" count="1" selected="0">
            <x v="123"/>
          </reference>
          <reference field="5" count="0"/>
        </references>
      </pivotArea>
    </format>
    <format dxfId="4261">
      <pivotArea dataOnly="0" labelOnly="1" outline="0" fieldPosition="0">
        <references count="2">
          <reference field="4" count="1" selected="0">
            <x v="124"/>
          </reference>
          <reference field="5" count="1">
            <x v="0"/>
          </reference>
        </references>
      </pivotArea>
    </format>
    <format dxfId="4260">
      <pivotArea dataOnly="0" labelOnly="1" outline="0" fieldPosition="0">
        <references count="2">
          <reference field="4" count="1" selected="0">
            <x v="125"/>
          </reference>
          <reference field="5" count="0"/>
        </references>
      </pivotArea>
    </format>
    <format dxfId="4259">
      <pivotArea dataOnly="0" labelOnly="1" outline="0" fieldPosition="0">
        <references count="2">
          <reference field="4" count="1" selected="0">
            <x v="126"/>
          </reference>
          <reference field="5" count="0"/>
        </references>
      </pivotArea>
    </format>
    <format dxfId="4258">
      <pivotArea dataOnly="0" labelOnly="1" outline="0" fieldPosition="0">
        <references count="2">
          <reference field="4" count="1" selected="0">
            <x v="127"/>
          </reference>
          <reference field="5" count="0"/>
        </references>
      </pivotArea>
    </format>
    <format dxfId="4257">
      <pivotArea dataOnly="0" labelOnly="1" outline="0" fieldPosition="0">
        <references count="2">
          <reference field="4" count="1" selected="0">
            <x v="128"/>
          </reference>
          <reference field="5" count="0"/>
        </references>
      </pivotArea>
    </format>
    <format dxfId="4256">
      <pivotArea dataOnly="0" labelOnly="1" outline="0" fieldPosition="0">
        <references count="2">
          <reference field="4" count="1" selected="0">
            <x v="129"/>
          </reference>
          <reference field="5" count="0"/>
        </references>
      </pivotArea>
    </format>
    <format dxfId="4255">
      <pivotArea dataOnly="0" labelOnly="1" outline="0" fieldPosition="0">
        <references count="2">
          <reference field="4" count="1" selected="0">
            <x v="130"/>
          </reference>
          <reference field="5" count="0"/>
        </references>
      </pivotArea>
    </format>
    <format dxfId="4254">
      <pivotArea dataOnly="0" labelOnly="1" outline="0" fieldPosition="0">
        <references count="2">
          <reference field="4" count="1" selected="0">
            <x v="131"/>
          </reference>
          <reference field="5" count="0"/>
        </references>
      </pivotArea>
    </format>
    <format dxfId="4253">
      <pivotArea dataOnly="0" labelOnly="1" outline="0" fieldPosition="0">
        <references count="2">
          <reference field="4" count="1" selected="0">
            <x v="132"/>
          </reference>
          <reference field="5" count="2">
            <x v="0"/>
            <x v="1"/>
          </reference>
        </references>
      </pivotArea>
    </format>
    <format dxfId="4252">
      <pivotArea dataOnly="0" labelOnly="1" outline="0" fieldPosition="0">
        <references count="2">
          <reference field="4" count="1" selected="0">
            <x v="133"/>
          </reference>
          <reference field="5" count="0"/>
        </references>
      </pivotArea>
    </format>
    <format dxfId="4251">
      <pivotArea dataOnly="0" labelOnly="1" outline="0" fieldPosition="0">
        <references count="2">
          <reference field="4" count="1" selected="0">
            <x v="134"/>
          </reference>
          <reference field="5" count="0"/>
        </references>
      </pivotArea>
    </format>
    <format dxfId="4250">
      <pivotArea dataOnly="0" labelOnly="1" outline="0" fieldPosition="0">
        <references count="2">
          <reference field="4" count="1" selected="0">
            <x v="135"/>
          </reference>
          <reference field="5" count="0"/>
        </references>
      </pivotArea>
    </format>
    <format dxfId="4249">
      <pivotArea dataOnly="0" labelOnly="1" outline="0" fieldPosition="0">
        <references count="2">
          <reference field="4" count="1" selected="0">
            <x v="136"/>
          </reference>
          <reference field="5" count="0"/>
        </references>
      </pivotArea>
    </format>
    <format dxfId="4248">
      <pivotArea dataOnly="0" labelOnly="1" outline="0" fieldPosition="0">
        <references count="2">
          <reference field="4" count="1" selected="0">
            <x v="137"/>
          </reference>
          <reference field="5" count="0"/>
        </references>
      </pivotArea>
    </format>
    <format dxfId="4247">
      <pivotArea dataOnly="0" labelOnly="1" outline="0" fieldPosition="0">
        <references count="2">
          <reference field="4" count="1" selected="0">
            <x v="138"/>
          </reference>
          <reference field="5" count="0"/>
        </references>
      </pivotArea>
    </format>
    <format dxfId="4246">
      <pivotArea dataOnly="0" labelOnly="1" outline="0" fieldPosition="0">
        <references count="2">
          <reference field="4" count="1" selected="0">
            <x v="139"/>
          </reference>
          <reference field="5" count="0"/>
        </references>
      </pivotArea>
    </format>
    <format dxfId="4245">
      <pivotArea dataOnly="0" labelOnly="1" outline="0" fieldPosition="0">
        <references count="2">
          <reference field="4" count="1" selected="0">
            <x v="140"/>
          </reference>
          <reference field="5" count="0"/>
        </references>
      </pivotArea>
    </format>
    <format dxfId="4244">
      <pivotArea dataOnly="0" labelOnly="1" outline="0" fieldPosition="0">
        <references count="2">
          <reference field="4" count="1" selected="0">
            <x v="141"/>
          </reference>
          <reference field="5" count="0"/>
        </references>
      </pivotArea>
    </format>
    <format dxfId="4243">
      <pivotArea dataOnly="0" labelOnly="1" outline="0" fieldPosition="0">
        <references count="2">
          <reference field="4" count="1" selected="0">
            <x v="142"/>
          </reference>
          <reference field="5" count="0"/>
        </references>
      </pivotArea>
    </format>
    <format dxfId="4242">
      <pivotArea dataOnly="0" labelOnly="1" outline="0" fieldPosition="0">
        <references count="2">
          <reference field="4" count="1" selected="0">
            <x v="143"/>
          </reference>
          <reference field="5" count="0"/>
        </references>
      </pivotArea>
    </format>
    <format dxfId="4241">
      <pivotArea dataOnly="0" labelOnly="1" outline="0" fieldPosition="0">
        <references count="2">
          <reference field="4" count="1" selected="0">
            <x v="144"/>
          </reference>
          <reference field="5" count="1">
            <x v="1"/>
          </reference>
        </references>
      </pivotArea>
    </format>
    <format dxfId="4240">
      <pivotArea dataOnly="0" labelOnly="1" outline="0" fieldPosition="0">
        <references count="2">
          <reference field="4" count="1" selected="0">
            <x v="145"/>
          </reference>
          <reference field="5" count="0"/>
        </references>
      </pivotArea>
    </format>
    <format dxfId="4239">
      <pivotArea dataOnly="0" labelOnly="1" outline="0" fieldPosition="0">
        <references count="2">
          <reference field="4" count="1" selected="0">
            <x v="146"/>
          </reference>
          <reference field="5" count="0"/>
        </references>
      </pivotArea>
    </format>
    <format dxfId="4238">
      <pivotArea dataOnly="0" labelOnly="1" outline="0" fieldPosition="0">
        <references count="2">
          <reference field="4" count="1" selected="0">
            <x v="147"/>
          </reference>
          <reference field="5" count="0"/>
        </references>
      </pivotArea>
    </format>
    <format dxfId="4237">
      <pivotArea dataOnly="0" labelOnly="1" outline="0" fieldPosition="0">
        <references count="2">
          <reference field="4" count="1" selected="0">
            <x v="148"/>
          </reference>
          <reference field="5" count="0"/>
        </references>
      </pivotArea>
    </format>
    <format dxfId="4236">
      <pivotArea dataOnly="0" labelOnly="1" outline="0" fieldPosition="0">
        <references count="2">
          <reference field="4" count="1" selected="0">
            <x v="149"/>
          </reference>
          <reference field="5" count="0"/>
        </references>
      </pivotArea>
    </format>
    <format dxfId="4235">
      <pivotArea dataOnly="0" labelOnly="1" outline="0" fieldPosition="0">
        <references count="2">
          <reference field="4" count="1" selected="0">
            <x v="150"/>
          </reference>
          <reference field="5" count="0"/>
        </references>
      </pivotArea>
    </format>
    <format dxfId="4234">
      <pivotArea dataOnly="0" labelOnly="1" outline="0" fieldPosition="0">
        <references count="2">
          <reference field="4" count="1" selected="0">
            <x v="151"/>
          </reference>
          <reference field="5" count="0"/>
        </references>
      </pivotArea>
    </format>
    <format dxfId="4233">
      <pivotArea dataOnly="0" labelOnly="1" outline="0" fieldPosition="0">
        <references count="2">
          <reference field="4" count="1" selected="0">
            <x v="152"/>
          </reference>
          <reference field="5" count="1">
            <x v="0"/>
          </reference>
        </references>
      </pivotArea>
    </format>
    <format dxfId="4232">
      <pivotArea dataOnly="0" labelOnly="1" outline="0" fieldPosition="0">
        <references count="2">
          <reference field="4" count="1" selected="0">
            <x v="153"/>
          </reference>
          <reference field="5" count="0"/>
        </references>
      </pivotArea>
    </format>
    <format dxfId="4231">
      <pivotArea dataOnly="0" labelOnly="1" outline="0" fieldPosition="0">
        <references count="2">
          <reference field="4" count="1" selected="0">
            <x v="154"/>
          </reference>
          <reference field="5" count="0"/>
        </references>
      </pivotArea>
    </format>
    <format dxfId="4230">
      <pivotArea dataOnly="0" labelOnly="1" outline="0" fieldPosition="0">
        <references count="2">
          <reference field="4" count="1" selected="0">
            <x v="155"/>
          </reference>
          <reference field="5" count="2">
            <x v="0"/>
            <x v="1"/>
          </reference>
        </references>
      </pivotArea>
    </format>
    <format dxfId="4229">
      <pivotArea dataOnly="0" labelOnly="1" outline="0" fieldPosition="0">
        <references count="2">
          <reference field="4" count="1" selected="0">
            <x v="156"/>
          </reference>
          <reference field="5" count="0"/>
        </references>
      </pivotArea>
    </format>
    <format dxfId="4228">
      <pivotArea dataOnly="0" labelOnly="1" outline="0" fieldPosition="0">
        <references count="2">
          <reference field="4" count="1" selected="0">
            <x v="157"/>
          </reference>
          <reference field="5" count="0"/>
        </references>
      </pivotArea>
    </format>
    <format dxfId="4227">
      <pivotArea dataOnly="0" labelOnly="1" outline="0" fieldPosition="0">
        <references count="2">
          <reference field="4" count="1" selected="0">
            <x v="158"/>
          </reference>
          <reference field="5" count="1">
            <x v="0"/>
          </reference>
        </references>
      </pivotArea>
    </format>
    <format dxfId="4226">
      <pivotArea dataOnly="0" labelOnly="1" outline="0" fieldPosition="0">
        <references count="2">
          <reference field="4" count="1" selected="0">
            <x v="159"/>
          </reference>
          <reference field="5" count="0"/>
        </references>
      </pivotArea>
    </format>
    <format dxfId="4225">
      <pivotArea dataOnly="0" labelOnly="1" outline="0" fieldPosition="0">
        <references count="2">
          <reference field="4" count="1" selected="0">
            <x v="160"/>
          </reference>
          <reference field="5" count="0"/>
        </references>
      </pivotArea>
    </format>
    <format dxfId="4224">
      <pivotArea dataOnly="0" labelOnly="1" outline="0" fieldPosition="0">
        <references count="2">
          <reference field="4" count="1" selected="0">
            <x v="161"/>
          </reference>
          <reference field="5" count="0"/>
        </references>
      </pivotArea>
    </format>
    <format dxfId="4223">
      <pivotArea dataOnly="0" labelOnly="1" outline="0" fieldPosition="0">
        <references count="2">
          <reference field="4" count="1" selected="0">
            <x v="162"/>
          </reference>
          <reference field="5" count="0"/>
        </references>
      </pivotArea>
    </format>
    <format dxfId="4222">
      <pivotArea dataOnly="0" labelOnly="1" outline="0" fieldPosition="0">
        <references count="2">
          <reference field="4" count="1" selected="0">
            <x v="163"/>
          </reference>
          <reference field="5" count="0"/>
        </references>
      </pivotArea>
    </format>
    <format dxfId="4221">
      <pivotArea dataOnly="0" labelOnly="1" outline="0" fieldPosition="0">
        <references count="2">
          <reference field="4" count="1" selected="0">
            <x v="164"/>
          </reference>
          <reference field="5" count="0"/>
        </references>
      </pivotArea>
    </format>
    <format dxfId="4220">
      <pivotArea dataOnly="0" labelOnly="1" outline="0" fieldPosition="0">
        <references count="2">
          <reference field="4" count="1" selected="0">
            <x v="165"/>
          </reference>
          <reference field="5" count="0"/>
        </references>
      </pivotArea>
    </format>
    <format dxfId="4219">
      <pivotArea dataOnly="0" labelOnly="1" outline="0" fieldPosition="0">
        <references count="2">
          <reference field="4" count="1" selected="0">
            <x v="166"/>
          </reference>
          <reference field="5" count="0"/>
        </references>
      </pivotArea>
    </format>
    <format dxfId="4218">
      <pivotArea dataOnly="0" labelOnly="1" outline="0" fieldPosition="0">
        <references count="2">
          <reference field="4" count="1" selected="0">
            <x v="167"/>
          </reference>
          <reference field="5" count="0"/>
        </references>
      </pivotArea>
    </format>
    <format dxfId="4217">
      <pivotArea dataOnly="0" labelOnly="1" outline="0" fieldPosition="0">
        <references count="2">
          <reference field="4" count="1" selected="0">
            <x v="168"/>
          </reference>
          <reference field="5" count="0"/>
        </references>
      </pivotArea>
    </format>
    <format dxfId="4216">
      <pivotArea dataOnly="0" labelOnly="1" outline="0" fieldPosition="0">
        <references count="2">
          <reference field="4" count="1" selected="0">
            <x v="169"/>
          </reference>
          <reference field="5" count="0"/>
        </references>
      </pivotArea>
    </format>
    <format dxfId="4215">
      <pivotArea dataOnly="0" labelOnly="1" outline="0" fieldPosition="0">
        <references count="2">
          <reference field="4" count="1" selected="0">
            <x v="170"/>
          </reference>
          <reference field="5" count="1">
            <x v="1"/>
          </reference>
        </references>
      </pivotArea>
    </format>
    <format dxfId="4214">
      <pivotArea dataOnly="0" labelOnly="1" outline="0" fieldPosition="0">
        <references count="2">
          <reference field="4" count="1" selected="0">
            <x v="171"/>
          </reference>
          <reference field="5" count="0"/>
        </references>
      </pivotArea>
    </format>
    <format dxfId="4213">
      <pivotArea dataOnly="0" labelOnly="1" outline="0" fieldPosition="0">
        <references count="2">
          <reference field="4" count="1" selected="0">
            <x v="172"/>
          </reference>
          <reference field="5" count="0"/>
        </references>
      </pivotArea>
    </format>
    <format dxfId="4212">
      <pivotArea dataOnly="0" labelOnly="1" outline="0" fieldPosition="0">
        <references count="2">
          <reference field="4" count="1" selected="0">
            <x v="173"/>
          </reference>
          <reference field="5" count="0"/>
        </references>
      </pivotArea>
    </format>
    <format dxfId="4211">
      <pivotArea dataOnly="0" labelOnly="1" outline="0" fieldPosition="0">
        <references count="2">
          <reference field="4" count="1" selected="0">
            <x v="174"/>
          </reference>
          <reference field="5" count="0"/>
        </references>
      </pivotArea>
    </format>
    <format dxfId="4210">
      <pivotArea dataOnly="0" labelOnly="1" outline="0" fieldPosition="0">
        <references count="2">
          <reference field="4" count="1" selected="0">
            <x v="175"/>
          </reference>
          <reference field="5" count="0"/>
        </references>
      </pivotArea>
    </format>
    <format dxfId="4209">
      <pivotArea dataOnly="0" labelOnly="1" outline="0" fieldPosition="0">
        <references count="2">
          <reference field="4" count="1" selected="0">
            <x v="176"/>
          </reference>
          <reference field="5" count="0"/>
        </references>
      </pivotArea>
    </format>
    <format dxfId="4208">
      <pivotArea dataOnly="0" labelOnly="1" outline="0" fieldPosition="0">
        <references count="2">
          <reference field="4" count="1" selected="0">
            <x v="177"/>
          </reference>
          <reference field="5" count="1">
            <x v="0"/>
          </reference>
        </references>
      </pivotArea>
    </format>
    <format dxfId="4207">
      <pivotArea dataOnly="0" labelOnly="1" outline="0" fieldPosition="0">
        <references count="2">
          <reference field="4" count="1" selected="0">
            <x v="178"/>
          </reference>
          <reference field="5" count="0"/>
        </references>
      </pivotArea>
    </format>
    <format dxfId="4206">
      <pivotArea dataOnly="0" labelOnly="1" outline="0" fieldPosition="0">
        <references count="2">
          <reference field="4" count="1" selected="0">
            <x v="179"/>
          </reference>
          <reference field="5" count="0"/>
        </references>
      </pivotArea>
    </format>
    <format dxfId="4205">
      <pivotArea dataOnly="0" labelOnly="1" outline="0" fieldPosition="0">
        <references count="2">
          <reference field="4" count="1" selected="0">
            <x v="180"/>
          </reference>
          <reference field="5" count="0"/>
        </references>
      </pivotArea>
    </format>
    <format dxfId="4204">
      <pivotArea dataOnly="0" labelOnly="1" outline="0" fieldPosition="0">
        <references count="2">
          <reference field="4" count="1" selected="0">
            <x v="181"/>
          </reference>
          <reference field="5" count="0"/>
        </references>
      </pivotArea>
    </format>
    <format dxfId="4203">
      <pivotArea dataOnly="0" labelOnly="1" outline="0" fieldPosition="0">
        <references count="2">
          <reference field="4" count="1" selected="0">
            <x v="182"/>
          </reference>
          <reference field="5" count="0"/>
        </references>
      </pivotArea>
    </format>
    <format dxfId="4202">
      <pivotArea dataOnly="0" labelOnly="1" outline="0" fieldPosition="0">
        <references count="2">
          <reference field="4" count="1" selected="0">
            <x v="183"/>
          </reference>
          <reference field="5" count="0"/>
        </references>
      </pivotArea>
    </format>
    <format dxfId="4201">
      <pivotArea dataOnly="0" labelOnly="1" outline="0" fieldPosition="0">
        <references count="2">
          <reference field="4" count="1" selected="0">
            <x v="184"/>
          </reference>
          <reference field="5" count="0"/>
        </references>
      </pivotArea>
    </format>
    <format dxfId="4200">
      <pivotArea dataOnly="0" labelOnly="1" outline="0" fieldPosition="0">
        <references count="2">
          <reference field="4" count="1" selected="0">
            <x v="185"/>
          </reference>
          <reference field="5" count="0"/>
        </references>
      </pivotArea>
    </format>
    <format dxfId="4199">
      <pivotArea dataOnly="0" labelOnly="1" outline="0" fieldPosition="0">
        <references count="2">
          <reference field="4" count="1" selected="0">
            <x v="186"/>
          </reference>
          <reference field="5" count="0"/>
        </references>
      </pivotArea>
    </format>
    <format dxfId="4198">
      <pivotArea dataOnly="0" labelOnly="1" outline="0" fieldPosition="0">
        <references count="2">
          <reference field="4" count="1" selected="0">
            <x v="187"/>
          </reference>
          <reference field="5" count="2">
            <x v="0"/>
            <x v="1"/>
          </reference>
        </references>
      </pivotArea>
    </format>
    <format dxfId="4197">
      <pivotArea dataOnly="0" labelOnly="1" outline="0" fieldPosition="0">
        <references count="2">
          <reference field="4" count="1" selected="0">
            <x v="188"/>
          </reference>
          <reference field="5" count="0"/>
        </references>
      </pivotArea>
    </format>
    <format dxfId="4196">
      <pivotArea dataOnly="0" labelOnly="1" outline="0" fieldPosition="0">
        <references count="2">
          <reference field="4" count="1" selected="0">
            <x v="189"/>
          </reference>
          <reference field="5" count="0"/>
        </references>
      </pivotArea>
    </format>
    <format dxfId="4195">
      <pivotArea dataOnly="0" labelOnly="1" outline="0" fieldPosition="0">
        <references count="2">
          <reference field="4" count="1" selected="0">
            <x v="190"/>
          </reference>
          <reference field="5" count="2">
            <x v="0"/>
            <x v="1"/>
          </reference>
        </references>
      </pivotArea>
    </format>
    <format dxfId="4194">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4193">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4192">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4191">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4190">
      <pivotArea dataOnly="0" labelOnly="1" outline="0" fieldPosition="0">
        <references count="2">
          <reference field="4" count="1" selected="0">
            <x v="0"/>
          </reference>
          <reference field="5" count="0"/>
        </references>
      </pivotArea>
    </format>
    <format dxfId="4189">
      <pivotArea dataOnly="0" labelOnly="1" outline="0" fieldPosition="0">
        <references count="2">
          <reference field="4" count="1" selected="0">
            <x v="1"/>
          </reference>
          <reference field="5" count="0"/>
        </references>
      </pivotArea>
    </format>
    <format dxfId="4188">
      <pivotArea dataOnly="0" labelOnly="1" outline="0" fieldPosition="0">
        <references count="2">
          <reference field="4" count="1" selected="0">
            <x v="2"/>
          </reference>
          <reference field="5" count="0"/>
        </references>
      </pivotArea>
    </format>
    <format dxfId="4187">
      <pivotArea dataOnly="0" labelOnly="1" outline="0" fieldPosition="0">
        <references count="2">
          <reference field="4" count="1" selected="0">
            <x v="3"/>
          </reference>
          <reference field="5" count="0"/>
        </references>
      </pivotArea>
    </format>
    <format dxfId="4186">
      <pivotArea dataOnly="0" labelOnly="1" outline="0" fieldPosition="0">
        <references count="2">
          <reference field="4" count="1" selected="0">
            <x v="4"/>
          </reference>
          <reference field="5" count="0"/>
        </references>
      </pivotArea>
    </format>
    <format dxfId="4185">
      <pivotArea dataOnly="0" labelOnly="1" outline="0" fieldPosition="0">
        <references count="2">
          <reference field="4" count="1" selected="0">
            <x v="5"/>
          </reference>
          <reference field="5" count="0"/>
        </references>
      </pivotArea>
    </format>
    <format dxfId="4184">
      <pivotArea dataOnly="0" labelOnly="1" outline="0" fieldPosition="0">
        <references count="2">
          <reference field="4" count="1" selected="0">
            <x v="6"/>
          </reference>
          <reference field="5" count="0"/>
        </references>
      </pivotArea>
    </format>
    <format dxfId="4183">
      <pivotArea dataOnly="0" labelOnly="1" outline="0" fieldPosition="0">
        <references count="2">
          <reference field="4" count="1" selected="0">
            <x v="7"/>
          </reference>
          <reference field="5" count="0"/>
        </references>
      </pivotArea>
    </format>
    <format dxfId="4182">
      <pivotArea dataOnly="0" labelOnly="1" outline="0" fieldPosition="0">
        <references count="2">
          <reference field="4" count="1" selected="0">
            <x v="8"/>
          </reference>
          <reference field="5" count="0"/>
        </references>
      </pivotArea>
    </format>
    <format dxfId="4181">
      <pivotArea dataOnly="0" labelOnly="1" outline="0" fieldPosition="0">
        <references count="2">
          <reference field="4" count="1" selected="0">
            <x v="9"/>
          </reference>
          <reference field="5" count="0"/>
        </references>
      </pivotArea>
    </format>
    <format dxfId="4180">
      <pivotArea dataOnly="0" labelOnly="1" outline="0" fieldPosition="0">
        <references count="2">
          <reference field="4" count="1" selected="0">
            <x v="10"/>
          </reference>
          <reference field="5" count="0"/>
        </references>
      </pivotArea>
    </format>
    <format dxfId="4179">
      <pivotArea dataOnly="0" labelOnly="1" outline="0" fieldPosition="0">
        <references count="2">
          <reference field="4" count="1" selected="0">
            <x v="11"/>
          </reference>
          <reference field="5" count="0"/>
        </references>
      </pivotArea>
    </format>
    <format dxfId="4178">
      <pivotArea dataOnly="0" labelOnly="1" outline="0" fieldPosition="0">
        <references count="2">
          <reference field="4" count="1" selected="0">
            <x v="12"/>
          </reference>
          <reference field="5" count="0"/>
        </references>
      </pivotArea>
    </format>
    <format dxfId="4177">
      <pivotArea dataOnly="0" labelOnly="1" outline="0" fieldPosition="0">
        <references count="2">
          <reference field="4" count="1" selected="0">
            <x v="13"/>
          </reference>
          <reference field="5" count="1">
            <x v="0"/>
          </reference>
        </references>
      </pivotArea>
    </format>
    <format dxfId="4176">
      <pivotArea dataOnly="0" labelOnly="1" outline="0" fieldPosition="0">
        <references count="2">
          <reference field="4" count="1" selected="0">
            <x v="14"/>
          </reference>
          <reference field="5" count="0"/>
        </references>
      </pivotArea>
    </format>
    <format dxfId="4175">
      <pivotArea dataOnly="0" labelOnly="1" outline="0" fieldPosition="0">
        <references count="2">
          <reference field="4" count="1" selected="0">
            <x v="15"/>
          </reference>
          <reference field="5" count="0"/>
        </references>
      </pivotArea>
    </format>
    <format dxfId="4174">
      <pivotArea dataOnly="0" labelOnly="1" outline="0" fieldPosition="0">
        <references count="2">
          <reference field="4" count="1" selected="0">
            <x v="16"/>
          </reference>
          <reference field="5" count="0"/>
        </references>
      </pivotArea>
    </format>
    <format dxfId="4173">
      <pivotArea dataOnly="0" labelOnly="1" outline="0" fieldPosition="0">
        <references count="2">
          <reference field="4" count="1" selected="0">
            <x v="17"/>
          </reference>
          <reference field="5" count="0"/>
        </references>
      </pivotArea>
    </format>
    <format dxfId="4172">
      <pivotArea dataOnly="0" labelOnly="1" outline="0" fieldPosition="0">
        <references count="2">
          <reference field="4" count="1" selected="0">
            <x v="18"/>
          </reference>
          <reference field="5" count="1">
            <x v="0"/>
          </reference>
        </references>
      </pivotArea>
    </format>
    <format dxfId="4171">
      <pivotArea dataOnly="0" labelOnly="1" outline="0" fieldPosition="0">
        <references count="2">
          <reference field="4" count="1" selected="0">
            <x v="19"/>
          </reference>
          <reference field="5" count="0"/>
        </references>
      </pivotArea>
    </format>
    <format dxfId="4170">
      <pivotArea dataOnly="0" labelOnly="1" outline="0" fieldPosition="0">
        <references count="2">
          <reference field="4" count="1" selected="0">
            <x v="20"/>
          </reference>
          <reference field="5" count="0"/>
        </references>
      </pivotArea>
    </format>
    <format dxfId="4169">
      <pivotArea dataOnly="0" labelOnly="1" outline="0" fieldPosition="0">
        <references count="2">
          <reference field="4" count="1" selected="0">
            <x v="21"/>
          </reference>
          <reference field="5" count="0"/>
        </references>
      </pivotArea>
    </format>
    <format dxfId="4168">
      <pivotArea dataOnly="0" labelOnly="1" outline="0" fieldPosition="0">
        <references count="2">
          <reference field="4" count="1" selected="0">
            <x v="22"/>
          </reference>
          <reference field="5" count="0"/>
        </references>
      </pivotArea>
    </format>
    <format dxfId="4167">
      <pivotArea dataOnly="0" labelOnly="1" outline="0" fieldPosition="0">
        <references count="2">
          <reference field="4" count="1" selected="0">
            <x v="23"/>
          </reference>
          <reference field="5" count="0"/>
        </references>
      </pivotArea>
    </format>
    <format dxfId="4166">
      <pivotArea dataOnly="0" labelOnly="1" outline="0" fieldPosition="0">
        <references count="2">
          <reference field="4" count="1" selected="0">
            <x v="24"/>
          </reference>
          <reference field="5" count="0"/>
        </references>
      </pivotArea>
    </format>
    <format dxfId="4165">
      <pivotArea dataOnly="0" labelOnly="1" outline="0" fieldPosition="0">
        <references count="2">
          <reference field="4" count="1" selected="0">
            <x v="25"/>
          </reference>
          <reference field="5" count="2">
            <x v="0"/>
            <x v="1"/>
          </reference>
        </references>
      </pivotArea>
    </format>
    <format dxfId="4164">
      <pivotArea dataOnly="0" labelOnly="1" outline="0" fieldPosition="0">
        <references count="2">
          <reference field="4" count="1" selected="0">
            <x v="26"/>
          </reference>
          <reference field="5" count="0"/>
        </references>
      </pivotArea>
    </format>
    <format dxfId="4163">
      <pivotArea dataOnly="0" labelOnly="1" outline="0" fieldPosition="0">
        <references count="2">
          <reference field="4" count="1" selected="0">
            <x v="27"/>
          </reference>
          <reference field="5" count="0"/>
        </references>
      </pivotArea>
    </format>
    <format dxfId="4162">
      <pivotArea dataOnly="0" labelOnly="1" outline="0" fieldPosition="0">
        <references count="2">
          <reference field="4" count="1" selected="0">
            <x v="28"/>
          </reference>
          <reference field="5" count="0"/>
        </references>
      </pivotArea>
    </format>
    <format dxfId="4161">
      <pivotArea dataOnly="0" labelOnly="1" outline="0" fieldPosition="0">
        <references count="2">
          <reference field="4" count="1" selected="0">
            <x v="29"/>
          </reference>
          <reference field="5" count="0"/>
        </references>
      </pivotArea>
    </format>
    <format dxfId="4160">
      <pivotArea dataOnly="0" labelOnly="1" outline="0" fieldPosition="0">
        <references count="2">
          <reference field="4" count="1" selected="0">
            <x v="30"/>
          </reference>
          <reference field="5" count="1">
            <x v="1"/>
          </reference>
        </references>
      </pivotArea>
    </format>
    <format dxfId="4159">
      <pivotArea dataOnly="0" labelOnly="1" outline="0" fieldPosition="0">
        <references count="2">
          <reference field="4" count="1" selected="0">
            <x v="31"/>
          </reference>
          <reference field="5" count="0"/>
        </references>
      </pivotArea>
    </format>
    <format dxfId="4158">
      <pivotArea dataOnly="0" labelOnly="1" outline="0" fieldPosition="0">
        <references count="2">
          <reference field="4" count="1" selected="0">
            <x v="32"/>
          </reference>
          <reference field="5" count="0"/>
        </references>
      </pivotArea>
    </format>
    <format dxfId="4157">
      <pivotArea dataOnly="0" labelOnly="1" outline="0" fieldPosition="0">
        <references count="2">
          <reference field="4" count="1" selected="0">
            <x v="33"/>
          </reference>
          <reference field="5" count="0"/>
        </references>
      </pivotArea>
    </format>
    <format dxfId="4156">
      <pivotArea dataOnly="0" labelOnly="1" outline="0" fieldPosition="0">
        <references count="2">
          <reference field="4" count="1" selected="0">
            <x v="34"/>
          </reference>
          <reference field="5" count="0"/>
        </references>
      </pivotArea>
    </format>
    <format dxfId="4155">
      <pivotArea dataOnly="0" labelOnly="1" outline="0" fieldPosition="0">
        <references count="2">
          <reference field="4" count="1" selected="0">
            <x v="35"/>
          </reference>
          <reference field="5" count="0"/>
        </references>
      </pivotArea>
    </format>
    <format dxfId="4154">
      <pivotArea dataOnly="0" labelOnly="1" outline="0" fieldPosition="0">
        <references count="2">
          <reference field="4" count="1" selected="0">
            <x v="36"/>
          </reference>
          <reference field="5" count="0"/>
        </references>
      </pivotArea>
    </format>
    <format dxfId="4153">
      <pivotArea dataOnly="0" labelOnly="1" outline="0" fieldPosition="0">
        <references count="2">
          <reference field="4" count="1" selected="0">
            <x v="37"/>
          </reference>
          <reference field="5" count="0"/>
        </references>
      </pivotArea>
    </format>
    <format dxfId="4152">
      <pivotArea dataOnly="0" labelOnly="1" outline="0" fieldPosition="0">
        <references count="2">
          <reference field="4" count="1" selected="0">
            <x v="38"/>
          </reference>
          <reference field="5" count="1">
            <x v="0"/>
          </reference>
        </references>
      </pivotArea>
    </format>
    <format dxfId="4151">
      <pivotArea dataOnly="0" labelOnly="1" outline="0" fieldPosition="0">
        <references count="2">
          <reference field="4" count="1" selected="0">
            <x v="39"/>
          </reference>
          <reference field="5" count="0"/>
        </references>
      </pivotArea>
    </format>
    <format dxfId="4150">
      <pivotArea dataOnly="0" labelOnly="1" outline="0" fieldPosition="0">
        <references count="2">
          <reference field="4" count="1" selected="0">
            <x v="40"/>
          </reference>
          <reference field="5" count="1">
            <x v="1"/>
          </reference>
        </references>
      </pivotArea>
    </format>
    <format dxfId="4149">
      <pivotArea dataOnly="0" labelOnly="1" outline="0" fieldPosition="0">
        <references count="2">
          <reference field="4" count="1" selected="0">
            <x v="41"/>
          </reference>
          <reference field="5" count="0"/>
        </references>
      </pivotArea>
    </format>
    <format dxfId="4148">
      <pivotArea dataOnly="0" labelOnly="1" outline="0" fieldPosition="0">
        <references count="2">
          <reference field="4" count="1" selected="0">
            <x v="42"/>
          </reference>
          <reference field="5" count="0"/>
        </references>
      </pivotArea>
    </format>
    <format dxfId="4147">
      <pivotArea dataOnly="0" labelOnly="1" outline="0" fieldPosition="0">
        <references count="2">
          <reference field="4" count="1" selected="0">
            <x v="43"/>
          </reference>
          <reference field="5" count="1">
            <x v="1"/>
          </reference>
        </references>
      </pivotArea>
    </format>
    <format dxfId="4146">
      <pivotArea dataOnly="0" labelOnly="1" outline="0" fieldPosition="0">
        <references count="2">
          <reference field="4" count="1" selected="0">
            <x v="44"/>
          </reference>
          <reference field="5" count="0"/>
        </references>
      </pivotArea>
    </format>
    <format dxfId="4145">
      <pivotArea dataOnly="0" labelOnly="1" outline="0" fieldPosition="0">
        <references count="2">
          <reference field="4" count="1" selected="0">
            <x v="45"/>
          </reference>
          <reference field="5" count="0"/>
        </references>
      </pivotArea>
    </format>
    <format dxfId="4144">
      <pivotArea dataOnly="0" labelOnly="1" outline="0" fieldPosition="0">
        <references count="2">
          <reference field="4" count="1" selected="0">
            <x v="46"/>
          </reference>
          <reference field="5" count="0"/>
        </references>
      </pivotArea>
    </format>
    <format dxfId="4143">
      <pivotArea dataOnly="0" labelOnly="1" outline="0" fieldPosition="0">
        <references count="2">
          <reference field="4" count="1" selected="0">
            <x v="47"/>
          </reference>
          <reference field="5" count="0"/>
        </references>
      </pivotArea>
    </format>
    <format dxfId="4142">
      <pivotArea dataOnly="0" labelOnly="1" outline="0" fieldPosition="0">
        <references count="2">
          <reference field="4" count="1" selected="0">
            <x v="48"/>
          </reference>
          <reference field="5" count="0"/>
        </references>
      </pivotArea>
    </format>
    <format dxfId="4141">
      <pivotArea dataOnly="0" labelOnly="1" outline="0" fieldPosition="0">
        <references count="2">
          <reference field="4" count="1" selected="0">
            <x v="49"/>
          </reference>
          <reference field="5" count="0"/>
        </references>
      </pivotArea>
    </format>
    <format dxfId="4140">
      <pivotArea dataOnly="0" labelOnly="1" outline="0" fieldPosition="0">
        <references count="2">
          <reference field="4" count="1" selected="0">
            <x v="50"/>
          </reference>
          <reference field="5" count="0"/>
        </references>
      </pivotArea>
    </format>
    <format dxfId="4139">
      <pivotArea dataOnly="0" labelOnly="1" outline="0" fieldPosition="0">
        <references count="2">
          <reference field="4" count="1" selected="0">
            <x v="51"/>
          </reference>
          <reference field="5" count="0"/>
        </references>
      </pivotArea>
    </format>
    <format dxfId="4138">
      <pivotArea dataOnly="0" labelOnly="1" outline="0" fieldPosition="0">
        <references count="2">
          <reference field="4" count="1" selected="0">
            <x v="52"/>
          </reference>
          <reference field="5" count="1">
            <x v="0"/>
          </reference>
        </references>
      </pivotArea>
    </format>
    <format dxfId="4137">
      <pivotArea dataOnly="0" labelOnly="1" outline="0" fieldPosition="0">
        <references count="2">
          <reference field="4" count="1" selected="0">
            <x v="53"/>
          </reference>
          <reference field="5" count="0"/>
        </references>
      </pivotArea>
    </format>
    <format dxfId="4136">
      <pivotArea dataOnly="0" labelOnly="1" outline="0" fieldPosition="0">
        <references count="2">
          <reference field="4" count="1" selected="0">
            <x v="54"/>
          </reference>
          <reference field="5" count="0"/>
        </references>
      </pivotArea>
    </format>
    <format dxfId="4135">
      <pivotArea dataOnly="0" labelOnly="1" outline="0" fieldPosition="0">
        <references count="2">
          <reference field="4" count="1" selected="0">
            <x v="55"/>
          </reference>
          <reference field="5" count="0"/>
        </references>
      </pivotArea>
    </format>
    <format dxfId="4134">
      <pivotArea dataOnly="0" labelOnly="1" outline="0" fieldPosition="0">
        <references count="2">
          <reference field="4" count="1" selected="0">
            <x v="56"/>
          </reference>
          <reference field="5" count="0"/>
        </references>
      </pivotArea>
    </format>
    <format dxfId="4133">
      <pivotArea dataOnly="0" labelOnly="1" outline="0" fieldPosition="0">
        <references count="2">
          <reference field="4" count="1" selected="0">
            <x v="57"/>
          </reference>
          <reference field="5" count="0"/>
        </references>
      </pivotArea>
    </format>
    <format dxfId="4132">
      <pivotArea dataOnly="0" labelOnly="1" outline="0" fieldPosition="0">
        <references count="2">
          <reference field="4" count="1" selected="0">
            <x v="58"/>
          </reference>
          <reference field="5" count="0"/>
        </references>
      </pivotArea>
    </format>
    <format dxfId="4131">
      <pivotArea dataOnly="0" labelOnly="1" outline="0" fieldPosition="0">
        <references count="2">
          <reference field="4" count="1" selected="0">
            <x v="59"/>
          </reference>
          <reference field="5" count="0"/>
        </references>
      </pivotArea>
    </format>
    <format dxfId="4130">
      <pivotArea dataOnly="0" labelOnly="1" outline="0" fieldPosition="0">
        <references count="2">
          <reference field="4" count="1" selected="0">
            <x v="60"/>
          </reference>
          <reference field="5" count="0"/>
        </references>
      </pivotArea>
    </format>
    <format dxfId="4129">
      <pivotArea dataOnly="0" labelOnly="1" outline="0" fieldPosition="0">
        <references count="2">
          <reference field="4" count="1" selected="0">
            <x v="61"/>
          </reference>
          <reference field="5" count="0"/>
        </references>
      </pivotArea>
    </format>
    <format dxfId="4128">
      <pivotArea dataOnly="0" labelOnly="1" outline="0" fieldPosition="0">
        <references count="2">
          <reference field="4" count="1" selected="0">
            <x v="62"/>
          </reference>
          <reference field="5" count="0"/>
        </references>
      </pivotArea>
    </format>
    <format dxfId="4127">
      <pivotArea dataOnly="0" labelOnly="1" outline="0" fieldPosition="0">
        <references count="2">
          <reference field="4" count="1" selected="0">
            <x v="63"/>
          </reference>
          <reference field="5" count="0"/>
        </references>
      </pivotArea>
    </format>
    <format dxfId="4126">
      <pivotArea dataOnly="0" labelOnly="1" outline="0" fieldPosition="0">
        <references count="2">
          <reference field="4" count="1" selected="0">
            <x v="64"/>
          </reference>
          <reference field="5" count="0"/>
        </references>
      </pivotArea>
    </format>
    <format dxfId="4125">
      <pivotArea dataOnly="0" labelOnly="1" outline="0" fieldPosition="0">
        <references count="2">
          <reference field="4" count="1" selected="0">
            <x v="65"/>
          </reference>
          <reference field="5" count="1">
            <x v="1"/>
          </reference>
        </references>
      </pivotArea>
    </format>
    <format dxfId="4124">
      <pivotArea dataOnly="0" labelOnly="1" outline="0" fieldPosition="0">
        <references count="2">
          <reference field="4" count="1" selected="0">
            <x v="66"/>
          </reference>
          <reference field="5" count="0"/>
        </references>
      </pivotArea>
    </format>
    <format dxfId="4123">
      <pivotArea dataOnly="0" labelOnly="1" outline="0" fieldPosition="0">
        <references count="2">
          <reference field="4" count="1" selected="0">
            <x v="67"/>
          </reference>
          <reference field="5" count="0"/>
        </references>
      </pivotArea>
    </format>
    <format dxfId="4122">
      <pivotArea dataOnly="0" labelOnly="1" outline="0" fieldPosition="0">
        <references count="2">
          <reference field="4" count="1" selected="0">
            <x v="68"/>
          </reference>
          <reference field="5" count="0"/>
        </references>
      </pivotArea>
    </format>
    <format dxfId="4121">
      <pivotArea dataOnly="0" labelOnly="1" outline="0" fieldPosition="0">
        <references count="2">
          <reference field="4" count="1" selected="0">
            <x v="69"/>
          </reference>
          <reference field="5" count="0"/>
        </references>
      </pivotArea>
    </format>
    <format dxfId="4120">
      <pivotArea dataOnly="0" labelOnly="1" outline="0" fieldPosition="0">
        <references count="2">
          <reference field="4" count="1" selected="0">
            <x v="70"/>
          </reference>
          <reference field="5" count="0"/>
        </references>
      </pivotArea>
    </format>
    <format dxfId="4119">
      <pivotArea dataOnly="0" labelOnly="1" outline="0" fieldPosition="0">
        <references count="2">
          <reference field="4" count="1" selected="0">
            <x v="71"/>
          </reference>
          <reference field="5" count="0"/>
        </references>
      </pivotArea>
    </format>
    <format dxfId="4118">
      <pivotArea dataOnly="0" labelOnly="1" outline="0" fieldPosition="0">
        <references count="2">
          <reference field="4" count="1" selected="0">
            <x v="72"/>
          </reference>
          <reference field="5" count="0"/>
        </references>
      </pivotArea>
    </format>
    <format dxfId="4117">
      <pivotArea dataOnly="0" labelOnly="1" outline="0" fieldPosition="0">
        <references count="2">
          <reference field="4" count="1" selected="0">
            <x v="73"/>
          </reference>
          <reference field="5" count="0"/>
        </references>
      </pivotArea>
    </format>
    <format dxfId="4116">
      <pivotArea dataOnly="0" labelOnly="1" outline="0" fieldPosition="0">
        <references count="2">
          <reference field="4" count="1" selected="0">
            <x v="74"/>
          </reference>
          <reference field="5" count="0"/>
        </references>
      </pivotArea>
    </format>
    <format dxfId="4115">
      <pivotArea dataOnly="0" labelOnly="1" outline="0" fieldPosition="0">
        <references count="2">
          <reference field="4" count="1" selected="0">
            <x v="75"/>
          </reference>
          <reference field="5" count="0"/>
        </references>
      </pivotArea>
    </format>
    <format dxfId="4114">
      <pivotArea dataOnly="0" labelOnly="1" outline="0" fieldPosition="0">
        <references count="2">
          <reference field="4" count="1" selected="0">
            <x v="76"/>
          </reference>
          <reference field="5" count="0"/>
        </references>
      </pivotArea>
    </format>
    <format dxfId="4113">
      <pivotArea dataOnly="0" labelOnly="1" outline="0" fieldPosition="0">
        <references count="2">
          <reference field="4" count="1" selected="0">
            <x v="77"/>
          </reference>
          <reference field="5" count="0"/>
        </references>
      </pivotArea>
    </format>
    <format dxfId="4112">
      <pivotArea dataOnly="0" labelOnly="1" outline="0" fieldPosition="0">
        <references count="2">
          <reference field="4" count="1" selected="0">
            <x v="78"/>
          </reference>
          <reference field="5" count="0"/>
        </references>
      </pivotArea>
    </format>
    <format dxfId="4111">
      <pivotArea dataOnly="0" labelOnly="1" outline="0" fieldPosition="0">
        <references count="2">
          <reference field="4" count="1" selected="0">
            <x v="79"/>
          </reference>
          <reference field="5" count="0"/>
        </references>
      </pivotArea>
    </format>
    <format dxfId="4110">
      <pivotArea dataOnly="0" labelOnly="1" outline="0" fieldPosition="0">
        <references count="2">
          <reference field="4" count="1" selected="0">
            <x v="80"/>
          </reference>
          <reference field="5" count="0"/>
        </references>
      </pivotArea>
    </format>
    <format dxfId="4109">
      <pivotArea dataOnly="0" labelOnly="1" outline="0" fieldPosition="0">
        <references count="2">
          <reference field="4" count="1" selected="0">
            <x v="81"/>
          </reference>
          <reference field="5" count="0"/>
        </references>
      </pivotArea>
    </format>
    <format dxfId="4108">
      <pivotArea dataOnly="0" labelOnly="1" outline="0" fieldPosition="0">
        <references count="2">
          <reference field="4" count="1" selected="0">
            <x v="82"/>
          </reference>
          <reference field="5" count="0"/>
        </references>
      </pivotArea>
    </format>
    <format dxfId="4107">
      <pivotArea dataOnly="0" labelOnly="1" outline="0" fieldPosition="0">
        <references count="2">
          <reference field="4" count="1" selected="0">
            <x v="83"/>
          </reference>
          <reference field="5" count="0"/>
        </references>
      </pivotArea>
    </format>
    <format dxfId="4106">
      <pivotArea dataOnly="0" labelOnly="1" outline="0" fieldPosition="0">
        <references count="2">
          <reference field="4" count="1" selected="0">
            <x v="84"/>
          </reference>
          <reference field="5" count="0"/>
        </references>
      </pivotArea>
    </format>
    <format dxfId="4105">
      <pivotArea dataOnly="0" labelOnly="1" outline="0" fieldPosition="0">
        <references count="2">
          <reference field="4" count="1" selected="0">
            <x v="85"/>
          </reference>
          <reference field="5" count="0"/>
        </references>
      </pivotArea>
    </format>
    <format dxfId="4104">
      <pivotArea dataOnly="0" labelOnly="1" outline="0" fieldPosition="0">
        <references count="2">
          <reference field="4" count="1" selected="0">
            <x v="86"/>
          </reference>
          <reference field="5" count="0"/>
        </references>
      </pivotArea>
    </format>
    <format dxfId="4103">
      <pivotArea dataOnly="0" labelOnly="1" outline="0" fieldPosition="0">
        <references count="2">
          <reference field="4" count="1" selected="0">
            <x v="87"/>
          </reference>
          <reference field="5" count="0"/>
        </references>
      </pivotArea>
    </format>
    <format dxfId="4102">
      <pivotArea dataOnly="0" labelOnly="1" outline="0" fieldPosition="0">
        <references count="2">
          <reference field="4" count="1" selected="0">
            <x v="88"/>
          </reference>
          <reference field="5" count="0"/>
        </references>
      </pivotArea>
    </format>
    <format dxfId="4101">
      <pivotArea dataOnly="0" labelOnly="1" outline="0" fieldPosition="0">
        <references count="2">
          <reference field="4" count="1" selected="0">
            <x v="89"/>
          </reference>
          <reference field="5" count="0"/>
        </references>
      </pivotArea>
    </format>
    <format dxfId="4100">
      <pivotArea dataOnly="0" labelOnly="1" outline="0" fieldPosition="0">
        <references count="2">
          <reference field="4" count="1" selected="0">
            <x v="90"/>
          </reference>
          <reference field="5" count="1">
            <x v="1"/>
          </reference>
        </references>
      </pivotArea>
    </format>
    <format dxfId="4099">
      <pivotArea dataOnly="0" labelOnly="1" outline="0" fieldPosition="0">
        <references count="2">
          <reference field="4" count="1" selected="0">
            <x v="91"/>
          </reference>
          <reference field="5" count="1">
            <x v="0"/>
          </reference>
        </references>
      </pivotArea>
    </format>
    <format dxfId="4098">
      <pivotArea dataOnly="0" labelOnly="1" outline="0" fieldPosition="0">
        <references count="2">
          <reference field="4" count="1" selected="0">
            <x v="92"/>
          </reference>
          <reference field="5" count="1">
            <x v="1"/>
          </reference>
        </references>
      </pivotArea>
    </format>
    <format dxfId="4097">
      <pivotArea dataOnly="0" labelOnly="1" outline="0" fieldPosition="0">
        <references count="2">
          <reference field="4" count="1" selected="0">
            <x v="93"/>
          </reference>
          <reference field="5" count="1">
            <x v="0"/>
          </reference>
        </references>
      </pivotArea>
    </format>
    <format dxfId="4096">
      <pivotArea dataOnly="0" labelOnly="1" outline="0" fieldPosition="0">
        <references count="2">
          <reference field="4" count="1" selected="0">
            <x v="94"/>
          </reference>
          <reference field="5" count="0"/>
        </references>
      </pivotArea>
    </format>
    <format dxfId="4095">
      <pivotArea dataOnly="0" labelOnly="1" outline="0" fieldPosition="0">
        <references count="2">
          <reference field="4" count="1" selected="0">
            <x v="95"/>
          </reference>
          <reference field="5" count="0"/>
        </references>
      </pivotArea>
    </format>
    <format dxfId="4094">
      <pivotArea dataOnly="0" labelOnly="1" outline="0" fieldPosition="0">
        <references count="2">
          <reference field="4" count="1" selected="0">
            <x v="96"/>
          </reference>
          <reference field="5" count="0"/>
        </references>
      </pivotArea>
    </format>
    <format dxfId="4093">
      <pivotArea dataOnly="0" labelOnly="1" outline="0" fieldPosition="0">
        <references count="2">
          <reference field="4" count="1" selected="0">
            <x v="97"/>
          </reference>
          <reference field="5" count="0"/>
        </references>
      </pivotArea>
    </format>
    <format dxfId="4092">
      <pivotArea dataOnly="0" labelOnly="1" outline="0" fieldPosition="0">
        <references count="2">
          <reference field="4" count="1" selected="0">
            <x v="98"/>
          </reference>
          <reference field="5" count="0"/>
        </references>
      </pivotArea>
    </format>
    <format dxfId="4091">
      <pivotArea dataOnly="0" labelOnly="1" outline="0" fieldPosition="0">
        <references count="2">
          <reference field="4" count="1" selected="0">
            <x v="99"/>
          </reference>
          <reference field="5" count="0"/>
        </references>
      </pivotArea>
    </format>
    <format dxfId="4090">
      <pivotArea dataOnly="0" labelOnly="1" outline="0" fieldPosition="0">
        <references count="2">
          <reference field="4" count="1" selected="0">
            <x v="100"/>
          </reference>
          <reference field="5" count="1">
            <x v="0"/>
          </reference>
        </references>
      </pivotArea>
    </format>
    <format dxfId="4089">
      <pivotArea dataOnly="0" labelOnly="1" outline="0" fieldPosition="0">
        <references count="2">
          <reference field="4" count="1" selected="0">
            <x v="101"/>
          </reference>
          <reference field="5" count="0"/>
        </references>
      </pivotArea>
    </format>
    <format dxfId="4088">
      <pivotArea dataOnly="0" labelOnly="1" outline="0" fieldPosition="0">
        <references count="2">
          <reference field="4" count="1" selected="0">
            <x v="102"/>
          </reference>
          <reference field="5" count="0"/>
        </references>
      </pivotArea>
    </format>
    <format dxfId="4087">
      <pivotArea dataOnly="0" labelOnly="1" outline="0" fieldPosition="0">
        <references count="2">
          <reference field="4" count="1" selected="0">
            <x v="103"/>
          </reference>
          <reference field="5" count="0"/>
        </references>
      </pivotArea>
    </format>
    <format dxfId="4086">
      <pivotArea dataOnly="0" labelOnly="1" outline="0" fieldPosition="0">
        <references count="2">
          <reference field="4" count="1" selected="0">
            <x v="104"/>
          </reference>
          <reference field="5" count="0"/>
        </references>
      </pivotArea>
    </format>
    <format dxfId="4085">
      <pivotArea dataOnly="0" labelOnly="1" outline="0" fieldPosition="0">
        <references count="2">
          <reference field="4" count="1" selected="0">
            <x v="105"/>
          </reference>
          <reference field="5" count="1">
            <x v="1"/>
          </reference>
        </references>
      </pivotArea>
    </format>
    <format dxfId="4084">
      <pivotArea dataOnly="0" labelOnly="1" outline="0" fieldPosition="0">
        <references count="2">
          <reference field="4" count="1" selected="0">
            <x v="106"/>
          </reference>
          <reference field="5" count="0"/>
        </references>
      </pivotArea>
    </format>
    <format dxfId="4083">
      <pivotArea dataOnly="0" labelOnly="1" outline="0" fieldPosition="0">
        <references count="2">
          <reference field="4" count="1" selected="0">
            <x v="107"/>
          </reference>
          <reference field="5" count="0"/>
        </references>
      </pivotArea>
    </format>
    <format dxfId="4082">
      <pivotArea dataOnly="0" labelOnly="1" outline="0" fieldPosition="0">
        <references count="2">
          <reference field="4" count="1" selected="0">
            <x v="108"/>
          </reference>
          <reference field="5" count="0"/>
        </references>
      </pivotArea>
    </format>
    <format dxfId="4081">
      <pivotArea dataOnly="0" labelOnly="1" outline="0" fieldPosition="0">
        <references count="2">
          <reference field="4" count="1" selected="0">
            <x v="109"/>
          </reference>
          <reference field="5" count="0"/>
        </references>
      </pivotArea>
    </format>
    <format dxfId="4080">
      <pivotArea dataOnly="0" labelOnly="1" outline="0" fieldPosition="0">
        <references count="2">
          <reference field="4" count="1" selected="0">
            <x v="110"/>
          </reference>
          <reference field="5" count="0"/>
        </references>
      </pivotArea>
    </format>
    <format dxfId="4079">
      <pivotArea dataOnly="0" labelOnly="1" outline="0" fieldPosition="0">
        <references count="2">
          <reference field="4" count="1" selected="0">
            <x v="111"/>
          </reference>
          <reference field="5" count="0"/>
        </references>
      </pivotArea>
    </format>
    <format dxfId="4078">
      <pivotArea dataOnly="0" labelOnly="1" outline="0" fieldPosition="0">
        <references count="2">
          <reference field="4" count="1" selected="0">
            <x v="112"/>
          </reference>
          <reference field="5" count="0"/>
        </references>
      </pivotArea>
    </format>
    <format dxfId="4077">
      <pivotArea dataOnly="0" labelOnly="1" outline="0" fieldPosition="0">
        <references count="2">
          <reference field="4" count="1" selected="0">
            <x v="113"/>
          </reference>
          <reference field="5" count="0"/>
        </references>
      </pivotArea>
    </format>
    <format dxfId="4076">
      <pivotArea dataOnly="0" labelOnly="1" outline="0" fieldPosition="0">
        <references count="2">
          <reference field="4" count="1" selected="0">
            <x v="114"/>
          </reference>
          <reference field="5" count="0"/>
        </references>
      </pivotArea>
    </format>
    <format dxfId="4075">
      <pivotArea dataOnly="0" labelOnly="1" outline="0" fieldPosition="0">
        <references count="2">
          <reference field="4" count="1" selected="0">
            <x v="115"/>
          </reference>
          <reference field="5" count="1">
            <x v="1"/>
          </reference>
        </references>
      </pivotArea>
    </format>
    <format dxfId="4074">
      <pivotArea dataOnly="0" labelOnly="1" outline="0" fieldPosition="0">
        <references count="2">
          <reference field="4" count="1" selected="0">
            <x v="116"/>
          </reference>
          <reference field="5" count="2">
            <x v="0"/>
            <x v="1"/>
          </reference>
        </references>
      </pivotArea>
    </format>
    <format dxfId="4073">
      <pivotArea dataOnly="0" labelOnly="1" outline="0" fieldPosition="0">
        <references count="2">
          <reference field="4" count="1" selected="0">
            <x v="117"/>
          </reference>
          <reference field="5" count="0"/>
        </references>
      </pivotArea>
    </format>
    <format dxfId="4072">
      <pivotArea dataOnly="0" labelOnly="1" outline="0" fieldPosition="0">
        <references count="2">
          <reference field="4" count="1" selected="0">
            <x v="118"/>
          </reference>
          <reference field="5" count="0"/>
        </references>
      </pivotArea>
    </format>
    <format dxfId="4071">
      <pivotArea dataOnly="0" labelOnly="1" outline="0" fieldPosition="0">
        <references count="2">
          <reference field="4" count="1" selected="0">
            <x v="119"/>
          </reference>
          <reference field="5" count="0"/>
        </references>
      </pivotArea>
    </format>
    <format dxfId="4070">
      <pivotArea dataOnly="0" labelOnly="1" outline="0" fieldPosition="0">
        <references count="2">
          <reference field="4" count="1" selected="0">
            <x v="120"/>
          </reference>
          <reference field="5" count="0"/>
        </references>
      </pivotArea>
    </format>
    <format dxfId="4069">
      <pivotArea dataOnly="0" labelOnly="1" outline="0" fieldPosition="0">
        <references count="2">
          <reference field="4" count="1" selected="0">
            <x v="121"/>
          </reference>
          <reference field="5" count="0"/>
        </references>
      </pivotArea>
    </format>
    <format dxfId="4068">
      <pivotArea dataOnly="0" labelOnly="1" outline="0" fieldPosition="0">
        <references count="2">
          <reference field="4" count="1" selected="0">
            <x v="122"/>
          </reference>
          <reference field="5" count="0"/>
        </references>
      </pivotArea>
    </format>
    <format dxfId="4067">
      <pivotArea dataOnly="0" labelOnly="1" outline="0" fieldPosition="0">
        <references count="2">
          <reference field="4" count="1" selected="0">
            <x v="123"/>
          </reference>
          <reference field="5" count="0"/>
        </references>
      </pivotArea>
    </format>
    <format dxfId="4066">
      <pivotArea dataOnly="0" labelOnly="1" outline="0" fieldPosition="0">
        <references count="2">
          <reference field="4" count="1" selected="0">
            <x v="124"/>
          </reference>
          <reference field="5" count="1">
            <x v="0"/>
          </reference>
        </references>
      </pivotArea>
    </format>
    <format dxfId="4065">
      <pivotArea dataOnly="0" labelOnly="1" outline="0" fieldPosition="0">
        <references count="2">
          <reference field="4" count="1" selected="0">
            <x v="125"/>
          </reference>
          <reference field="5" count="0"/>
        </references>
      </pivotArea>
    </format>
    <format dxfId="4064">
      <pivotArea dataOnly="0" labelOnly="1" outline="0" fieldPosition="0">
        <references count="2">
          <reference field="4" count="1" selected="0">
            <x v="126"/>
          </reference>
          <reference field="5" count="0"/>
        </references>
      </pivotArea>
    </format>
    <format dxfId="4063">
      <pivotArea dataOnly="0" labelOnly="1" outline="0" fieldPosition="0">
        <references count="2">
          <reference field="4" count="1" selected="0">
            <x v="127"/>
          </reference>
          <reference field="5" count="0"/>
        </references>
      </pivotArea>
    </format>
    <format dxfId="4062">
      <pivotArea dataOnly="0" labelOnly="1" outline="0" fieldPosition="0">
        <references count="2">
          <reference field="4" count="1" selected="0">
            <x v="128"/>
          </reference>
          <reference field="5" count="0"/>
        </references>
      </pivotArea>
    </format>
    <format dxfId="4061">
      <pivotArea dataOnly="0" labelOnly="1" outline="0" fieldPosition="0">
        <references count="2">
          <reference field="4" count="1" selected="0">
            <x v="129"/>
          </reference>
          <reference field="5" count="0"/>
        </references>
      </pivotArea>
    </format>
    <format dxfId="4060">
      <pivotArea dataOnly="0" labelOnly="1" outline="0" fieldPosition="0">
        <references count="2">
          <reference field="4" count="1" selected="0">
            <x v="130"/>
          </reference>
          <reference field="5" count="0"/>
        </references>
      </pivotArea>
    </format>
    <format dxfId="4059">
      <pivotArea dataOnly="0" labelOnly="1" outline="0" fieldPosition="0">
        <references count="2">
          <reference field="4" count="1" selected="0">
            <x v="131"/>
          </reference>
          <reference field="5" count="0"/>
        </references>
      </pivotArea>
    </format>
    <format dxfId="4058">
      <pivotArea dataOnly="0" labelOnly="1" outline="0" fieldPosition="0">
        <references count="2">
          <reference field="4" count="1" selected="0">
            <x v="132"/>
          </reference>
          <reference field="5" count="2">
            <x v="0"/>
            <x v="1"/>
          </reference>
        </references>
      </pivotArea>
    </format>
    <format dxfId="4057">
      <pivotArea dataOnly="0" labelOnly="1" outline="0" fieldPosition="0">
        <references count="2">
          <reference field="4" count="1" selected="0">
            <x v="133"/>
          </reference>
          <reference field="5" count="0"/>
        </references>
      </pivotArea>
    </format>
    <format dxfId="4056">
      <pivotArea dataOnly="0" labelOnly="1" outline="0" fieldPosition="0">
        <references count="2">
          <reference field="4" count="1" selected="0">
            <x v="134"/>
          </reference>
          <reference field="5" count="0"/>
        </references>
      </pivotArea>
    </format>
    <format dxfId="4055">
      <pivotArea dataOnly="0" labelOnly="1" outline="0" fieldPosition="0">
        <references count="2">
          <reference field="4" count="1" selected="0">
            <x v="135"/>
          </reference>
          <reference field="5" count="0"/>
        </references>
      </pivotArea>
    </format>
    <format dxfId="4054">
      <pivotArea dataOnly="0" labelOnly="1" outline="0" fieldPosition="0">
        <references count="2">
          <reference field="4" count="1" selected="0">
            <x v="136"/>
          </reference>
          <reference field="5" count="0"/>
        </references>
      </pivotArea>
    </format>
    <format dxfId="4053">
      <pivotArea dataOnly="0" labelOnly="1" outline="0" fieldPosition="0">
        <references count="2">
          <reference field="4" count="1" selected="0">
            <x v="137"/>
          </reference>
          <reference field="5" count="0"/>
        </references>
      </pivotArea>
    </format>
    <format dxfId="4052">
      <pivotArea dataOnly="0" labelOnly="1" outline="0" fieldPosition="0">
        <references count="2">
          <reference field="4" count="1" selected="0">
            <x v="138"/>
          </reference>
          <reference field="5" count="0"/>
        </references>
      </pivotArea>
    </format>
    <format dxfId="4051">
      <pivotArea dataOnly="0" labelOnly="1" outline="0" fieldPosition="0">
        <references count="2">
          <reference field="4" count="1" selected="0">
            <x v="139"/>
          </reference>
          <reference field="5" count="0"/>
        </references>
      </pivotArea>
    </format>
    <format dxfId="4050">
      <pivotArea dataOnly="0" labelOnly="1" outline="0" fieldPosition="0">
        <references count="2">
          <reference field="4" count="1" selected="0">
            <x v="140"/>
          </reference>
          <reference field="5" count="0"/>
        </references>
      </pivotArea>
    </format>
    <format dxfId="4049">
      <pivotArea dataOnly="0" labelOnly="1" outline="0" fieldPosition="0">
        <references count="2">
          <reference field="4" count="1" selected="0">
            <x v="141"/>
          </reference>
          <reference field="5" count="0"/>
        </references>
      </pivotArea>
    </format>
    <format dxfId="4048">
      <pivotArea dataOnly="0" labelOnly="1" outline="0" fieldPosition="0">
        <references count="2">
          <reference field="4" count="1" selected="0">
            <x v="142"/>
          </reference>
          <reference field="5" count="0"/>
        </references>
      </pivotArea>
    </format>
    <format dxfId="4047">
      <pivotArea dataOnly="0" labelOnly="1" outline="0" fieldPosition="0">
        <references count="2">
          <reference field="4" count="1" selected="0">
            <x v="143"/>
          </reference>
          <reference field="5" count="0"/>
        </references>
      </pivotArea>
    </format>
    <format dxfId="4046">
      <pivotArea dataOnly="0" labelOnly="1" outline="0" fieldPosition="0">
        <references count="2">
          <reference field="4" count="1" selected="0">
            <x v="144"/>
          </reference>
          <reference field="5" count="1">
            <x v="1"/>
          </reference>
        </references>
      </pivotArea>
    </format>
    <format dxfId="4045">
      <pivotArea dataOnly="0" labelOnly="1" outline="0" fieldPosition="0">
        <references count="2">
          <reference field="4" count="1" selected="0">
            <x v="145"/>
          </reference>
          <reference field="5" count="0"/>
        </references>
      </pivotArea>
    </format>
    <format dxfId="4044">
      <pivotArea dataOnly="0" labelOnly="1" outline="0" fieldPosition="0">
        <references count="2">
          <reference field="4" count="1" selected="0">
            <x v="146"/>
          </reference>
          <reference field="5" count="0"/>
        </references>
      </pivotArea>
    </format>
    <format dxfId="4043">
      <pivotArea dataOnly="0" labelOnly="1" outline="0" fieldPosition="0">
        <references count="2">
          <reference field="4" count="1" selected="0">
            <x v="147"/>
          </reference>
          <reference field="5" count="0"/>
        </references>
      </pivotArea>
    </format>
    <format dxfId="4042">
      <pivotArea dataOnly="0" labelOnly="1" outline="0" fieldPosition="0">
        <references count="2">
          <reference field="4" count="1" selected="0">
            <x v="148"/>
          </reference>
          <reference field="5" count="0"/>
        </references>
      </pivotArea>
    </format>
    <format dxfId="4041">
      <pivotArea dataOnly="0" labelOnly="1" outline="0" fieldPosition="0">
        <references count="2">
          <reference field="4" count="1" selected="0">
            <x v="149"/>
          </reference>
          <reference field="5" count="0"/>
        </references>
      </pivotArea>
    </format>
    <format dxfId="4040">
      <pivotArea dataOnly="0" labelOnly="1" outline="0" fieldPosition="0">
        <references count="2">
          <reference field="4" count="1" selected="0">
            <x v="150"/>
          </reference>
          <reference field="5" count="0"/>
        </references>
      </pivotArea>
    </format>
    <format dxfId="4039">
      <pivotArea dataOnly="0" labelOnly="1" outline="0" fieldPosition="0">
        <references count="2">
          <reference field="4" count="1" selected="0">
            <x v="151"/>
          </reference>
          <reference field="5" count="0"/>
        </references>
      </pivotArea>
    </format>
    <format dxfId="4038">
      <pivotArea dataOnly="0" labelOnly="1" outline="0" fieldPosition="0">
        <references count="2">
          <reference field="4" count="1" selected="0">
            <x v="152"/>
          </reference>
          <reference field="5" count="1">
            <x v="0"/>
          </reference>
        </references>
      </pivotArea>
    </format>
    <format dxfId="4037">
      <pivotArea dataOnly="0" labelOnly="1" outline="0" fieldPosition="0">
        <references count="2">
          <reference field="4" count="1" selected="0">
            <x v="153"/>
          </reference>
          <reference field="5" count="0"/>
        </references>
      </pivotArea>
    </format>
    <format dxfId="4036">
      <pivotArea dataOnly="0" labelOnly="1" outline="0" fieldPosition="0">
        <references count="2">
          <reference field="4" count="1" selected="0">
            <x v="154"/>
          </reference>
          <reference field="5" count="0"/>
        </references>
      </pivotArea>
    </format>
    <format dxfId="4035">
      <pivotArea dataOnly="0" labelOnly="1" outline="0" fieldPosition="0">
        <references count="2">
          <reference field="4" count="1" selected="0">
            <x v="155"/>
          </reference>
          <reference field="5" count="2">
            <x v="0"/>
            <x v="1"/>
          </reference>
        </references>
      </pivotArea>
    </format>
    <format dxfId="4034">
      <pivotArea dataOnly="0" labelOnly="1" outline="0" fieldPosition="0">
        <references count="2">
          <reference field="4" count="1" selected="0">
            <x v="156"/>
          </reference>
          <reference field="5" count="0"/>
        </references>
      </pivotArea>
    </format>
    <format dxfId="4033">
      <pivotArea dataOnly="0" labelOnly="1" outline="0" fieldPosition="0">
        <references count="2">
          <reference field="4" count="1" selected="0">
            <x v="157"/>
          </reference>
          <reference field="5" count="0"/>
        </references>
      </pivotArea>
    </format>
    <format dxfId="4032">
      <pivotArea dataOnly="0" labelOnly="1" outline="0" fieldPosition="0">
        <references count="2">
          <reference field="4" count="1" selected="0">
            <x v="158"/>
          </reference>
          <reference field="5" count="1">
            <x v="0"/>
          </reference>
        </references>
      </pivotArea>
    </format>
    <format dxfId="4031">
      <pivotArea dataOnly="0" labelOnly="1" outline="0" fieldPosition="0">
        <references count="2">
          <reference field="4" count="1" selected="0">
            <x v="159"/>
          </reference>
          <reference field="5" count="0"/>
        </references>
      </pivotArea>
    </format>
    <format dxfId="4030">
      <pivotArea dataOnly="0" labelOnly="1" outline="0" fieldPosition="0">
        <references count="2">
          <reference field="4" count="1" selected="0">
            <x v="160"/>
          </reference>
          <reference field="5" count="0"/>
        </references>
      </pivotArea>
    </format>
    <format dxfId="4029">
      <pivotArea dataOnly="0" labelOnly="1" outline="0" fieldPosition="0">
        <references count="2">
          <reference field="4" count="1" selected="0">
            <x v="161"/>
          </reference>
          <reference field="5" count="0"/>
        </references>
      </pivotArea>
    </format>
    <format dxfId="4028">
      <pivotArea dataOnly="0" labelOnly="1" outline="0" fieldPosition="0">
        <references count="2">
          <reference field="4" count="1" selected="0">
            <x v="162"/>
          </reference>
          <reference field="5" count="0"/>
        </references>
      </pivotArea>
    </format>
    <format dxfId="4027">
      <pivotArea dataOnly="0" labelOnly="1" outline="0" fieldPosition="0">
        <references count="2">
          <reference field="4" count="1" selected="0">
            <x v="163"/>
          </reference>
          <reference field="5" count="0"/>
        </references>
      </pivotArea>
    </format>
    <format dxfId="4026">
      <pivotArea dataOnly="0" labelOnly="1" outline="0" fieldPosition="0">
        <references count="2">
          <reference field="4" count="1" selected="0">
            <x v="164"/>
          </reference>
          <reference field="5" count="0"/>
        </references>
      </pivotArea>
    </format>
    <format dxfId="4025">
      <pivotArea dataOnly="0" labelOnly="1" outline="0" fieldPosition="0">
        <references count="2">
          <reference field="4" count="1" selected="0">
            <x v="165"/>
          </reference>
          <reference field="5" count="0"/>
        </references>
      </pivotArea>
    </format>
    <format dxfId="4024">
      <pivotArea dataOnly="0" labelOnly="1" outline="0" fieldPosition="0">
        <references count="2">
          <reference field="4" count="1" selected="0">
            <x v="166"/>
          </reference>
          <reference field="5" count="0"/>
        </references>
      </pivotArea>
    </format>
    <format dxfId="4023">
      <pivotArea dataOnly="0" labelOnly="1" outline="0" fieldPosition="0">
        <references count="2">
          <reference field="4" count="1" selected="0">
            <x v="167"/>
          </reference>
          <reference field="5" count="0"/>
        </references>
      </pivotArea>
    </format>
    <format dxfId="4022">
      <pivotArea dataOnly="0" labelOnly="1" outline="0" fieldPosition="0">
        <references count="2">
          <reference field="4" count="1" selected="0">
            <x v="168"/>
          </reference>
          <reference field="5" count="0"/>
        </references>
      </pivotArea>
    </format>
    <format dxfId="4021">
      <pivotArea dataOnly="0" labelOnly="1" outline="0" fieldPosition="0">
        <references count="2">
          <reference field="4" count="1" selected="0">
            <x v="169"/>
          </reference>
          <reference field="5" count="0"/>
        </references>
      </pivotArea>
    </format>
    <format dxfId="4020">
      <pivotArea dataOnly="0" labelOnly="1" outline="0" fieldPosition="0">
        <references count="2">
          <reference field="4" count="1" selected="0">
            <x v="170"/>
          </reference>
          <reference field="5" count="1">
            <x v="1"/>
          </reference>
        </references>
      </pivotArea>
    </format>
    <format dxfId="4019">
      <pivotArea dataOnly="0" labelOnly="1" outline="0" fieldPosition="0">
        <references count="2">
          <reference field="4" count="1" selected="0">
            <x v="171"/>
          </reference>
          <reference field="5" count="0"/>
        </references>
      </pivotArea>
    </format>
    <format dxfId="4018">
      <pivotArea dataOnly="0" labelOnly="1" outline="0" fieldPosition="0">
        <references count="2">
          <reference field="4" count="1" selected="0">
            <x v="172"/>
          </reference>
          <reference field="5" count="0"/>
        </references>
      </pivotArea>
    </format>
    <format dxfId="4017">
      <pivotArea dataOnly="0" labelOnly="1" outline="0" fieldPosition="0">
        <references count="2">
          <reference field="4" count="1" selected="0">
            <x v="173"/>
          </reference>
          <reference field="5" count="0"/>
        </references>
      </pivotArea>
    </format>
    <format dxfId="4016">
      <pivotArea dataOnly="0" labelOnly="1" outline="0" fieldPosition="0">
        <references count="2">
          <reference field="4" count="1" selected="0">
            <x v="174"/>
          </reference>
          <reference field="5" count="0"/>
        </references>
      </pivotArea>
    </format>
    <format dxfId="4015">
      <pivotArea dataOnly="0" labelOnly="1" outline="0" fieldPosition="0">
        <references count="2">
          <reference field="4" count="1" selected="0">
            <x v="175"/>
          </reference>
          <reference field="5" count="0"/>
        </references>
      </pivotArea>
    </format>
    <format dxfId="4014">
      <pivotArea dataOnly="0" labelOnly="1" outline="0" fieldPosition="0">
        <references count="2">
          <reference field="4" count="1" selected="0">
            <x v="176"/>
          </reference>
          <reference field="5" count="0"/>
        </references>
      </pivotArea>
    </format>
    <format dxfId="4013">
      <pivotArea dataOnly="0" labelOnly="1" outline="0" fieldPosition="0">
        <references count="2">
          <reference field="4" count="1" selected="0">
            <x v="177"/>
          </reference>
          <reference field="5" count="1">
            <x v="0"/>
          </reference>
        </references>
      </pivotArea>
    </format>
    <format dxfId="4012">
      <pivotArea dataOnly="0" labelOnly="1" outline="0" fieldPosition="0">
        <references count="2">
          <reference field="4" count="1" selected="0">
            <x v="178"/>
          </reference>
          <reference field="5" count="0"/>
        </references>
      </pivotArea>
    </format>
    <format dxfId="4011">
      <pivotArea dataOnly="0" labelOnly="1" outline="0" fieldPosition="0">
        <references count="2">
          <reference field="4" count="1" selected="0">
            <x v="179"/>
          </reference>
          <reference field="5" count="0"/>
        </references>
      </pivotArea>
    </format>
    <format dxfId="4010">
      <pivotArea dataOnly="0" labelOnly="1" outline="0" fieldPosition="0">
        <references count="2">
          <reference field="4" count="1" selected="0">
            <x v="180"/>
          </reference>
          <reference field="5" count="0"/>
        </references>
      </pivotArea>
    </format>
    <format dxfId="4009">
      <pivotArea dataOnly="0" labelOnly="1" outline="0" fieldPosition="0">
        <references count="2">
          <reference field="4" count="1" selected="0">
            <x v="181"/>
          </reference>
          <reference field="5" count="0"/>
        </references>
      </pivotArea>
    </format>
    <format dxfId="4008">
      <pivotArea dataOnly="0" labelOnly="1" outline="0" fieldPosition="0">
        <references count="2">
          <reference field="4" count="1" selected="0">
            <x v="182"/>
          </reference>
          <reference field="5" count="0"/>
        </references>
      </pivotArea>
    </format>
    <format dxfId="4007">
      <pivotArea dataOnly="0" labelOnly="1" outline="0" fieldPosition="0">
        <references count="2">
          <reference field="4" count="1" selected="0">
            <x v="183"/>
          </reference>
          <reference field="5" count="0"/>
        </references>
      </pivotArea>
    </format>
    <format dxfId="4006">
      <pivotArea dataOnly="0" labelOnly="1" outline="0" fieldPosition="0">
        <references count="2">
          <reference field="4" count="1" selected="0">
            <x v="184"/>
          </reference>
          <reference field="5" count="0"/>
        </references>
      </pivotArea>
    </format>
    <format dxfId="4005">
      <pivotArea dataOnly="0" labelOnly="1" outline="0" fieldPosition="0">
        <references count="2">
          <reference field="4" count="1" selected="0">
            <x v="185"/>
          </reference>
          <reference field="5" count="0"/>
        </references>
      </pivotArea>
    </format>
    <format dxfId="4004">
      <pivotArea dataOnly="0" labelOnly="1" outline="0" fieldPosition="0">
        <references count="2">
          <reference field="4" count="1" selected="0">
            <x v="186"/>
          </reference>
          <reference field="5" count="0"/>
        </references>
      </pivotArea>
    </format>
    <format dxfId="4003">
      <pivotArea dataOnly="0" labelOnly="1" outline="0" fieldPosition="0">
        <references count="2">
          <reference field="4" count="1" selected="0">
            <x v="187"/>
          </reference>
          <reference field="5" count="2">
            <x v="0"/>
            <x v="1"/>
          </reference>
        </references>
      </pivotArea>
    </format>
    <format dxfId="4002">
      <pivotArea dataOnly="0" labelOnly="1" outline="0" fieldPosition="0">
        <references count="2">
          <reference field="4" count="1" selected="0">
            <x v="188"/>
          </reference>
          <reference field="5" count="0"/>
        </references>
      </pivotArea>
    </format>
    <format dxfId="4001">
      <pivotArea dataOnly="0" labelOnly="1" outline="0" fieldPosition="0">
        <references count="2">
          <reference field="4" count="1" selected="0">
            <x v="189"/>
          </reference>
          <reference field="5" count="0"/>
        </references>
      </pivotArea>
    </format>
    <format dxfId="4000">
      <pivotArea dataOnly="0" labelOnly="1" outline="0" fieldPosition="0">
        <references count="2">
          <reference field="4" count="1" selected="0">
            <x v="190"/>
          </reference>
          <reference field="5" count="2">
            <x v="0"/>
            <x v="1"/>
          </reference>
        </references>
      </pivotArea>
    </format>
    <format dxfId="3999">
      <pivotArea field="4" type="button" dataOnly="0" labelOnly="1" outline="0" axis="axisCol" fieldPosition="0"/>
    </format>
    <format dxfId="3998">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3997">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3996">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3995">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3994">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3993">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3992">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3991">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3990">
      <pivotArea field="5" type="button" dataOnly="0" labelOnly="1" outline="0" axis="axisCol" fieldPosition="1"/>
    </format>
    <format dxfId="3989">
      <pivotArea dataOnly="0" labelOnly="1" outline="0" fieldPosition="0">
        <references count="2">
          <reference field="4" count="1" selected="0">
            <x v="0"/>
          </reference>
          <reference field="5" count="0"/>
        </references>
      </pivotArea>
    </format>
    <format dxfId="3988">
      <pivotArea dataOnly="0" labelOnly="1" outline="0" fieldPosition="0">
        <references count="2">
          <reference field="4" count="1" selected="0">
            <x v="1"/>
          </reference>
          <reference field="5" count="0"/>
        </references>
      </pivotArea>
    </format>
    <format dxfId="3987">
      <pivotArea dataOnly="0" labelOnly="1" outline="0" fieldPosition="0">
        <references count="2">
          <reference field="4" count="1" selected="0">
            <x v="2"/>
          </reference>
          <reference field="5" count="0"/>
        </references>
      </pivotArea>
    </format>
    <format dxfId="3986">
      <pivotArea dataOnly="0" labelOnly="1" outline="0" fieldPosition="0">
        <references count="2">
          <reference field="4" count="1" selected="0">
            <x v="3"/>
          </reference>
          <reference field="5" count="0"/>
        </references>
      </pivotArea>
    </format>
    <format dxfId="3985">
      <pivotArea dataOnly="0" labelOnly="1" outline="0" fieldPosition="0">
        <references count="2">
          <reference field="4" count="1" selected="0">
            <x v="4"/>
          </reference>
          <reference field="5" count="0"/>
        </references>
      </pivotArea>
    </format>
    <format dxfId="3984">
      <pivotArea dataOnly="0" labelOnly="1" outline="0" fieldPosition="0">
        <references count="2">
          <reference field="4" count="1" selected="0">
            <x v="5"/>
          </reference>
          <reference field="5" count="0"/>
        </references>
      </pivotArea>
    </format>
    <format dxfId="3983">
      <pivotArea dataOnly="0" labelOnly="1" outline="0" fieldPosition="0">
        <references count="2">
          <reference field="4" count="1" selected="0">
            <x v="6"/>
          </reference>
          <reference field="5" count="0"/>
        </references>
      </pivotArea>
    </format>
    <format dxfId="3982">
      <pivotArea dataOnly="0" labelOnly="1" outline="0" fieldPosition="0">
        <references count="2">
          <reference field="4" count="1" selected="0">
            <x v="7"/>
          </reference>
          <reference field="5" count="0"/>
        </references>
      </pivotArea>
    </format>
    <format dxfId="3981">
      <pivotArea dataOnly="0" labelOnly="1" outline="0" fieldPosition="0">
        <references count="2">
          <reference field="4" count="1" selected="0">
            <x v="8"/>
          </reference>
          <reference field="5" count="0"/>
        </references>
      </pivotArea>
    </format>
    <format dxfId="3980">
      <pivotArea dataOnly="0" labelOnly="1" outline="0" fieldPosition="0">
        <references count="2">
          <reference field="4" count="1" selected="0">
            <x v="9"/>
          </reference>
          <reference field="5" count="0"/>
        </references>
      </pivotArea>
    </format>
    <format dxfId="3979">
      <pivotArea dataOnly="0" labelOnly="1" outline="0" fieldPosition="0">
        <references count="2">
          <reference field="4" count="1" selected="0">
            <x v="10"/>
          </reference>
          <reference field="5" count="0"/>
        </references>
      </pivotArea>
    </format>
    <format dxfId="3978">
      <pivotArea dataOnly="0" labelOnly="1" outline="0" fieldPosition="0">
        <references count="2">
          <reference field="4" count="1" selected="0">
            <x v="11"/>
          </reference>
          <reference field="5" count="0"/>
        </references>
      </pivotArea>
    </format>
    <format dxfId="3977">
      <pivotArea dataOnly="0" labelOnly="1" outline="0" fieldPosition="0">
        <references count="2">
          <reference field="4" count="1" selected="0">
            <x v="12"/>
          </reference>
          <reference field="5" count="0"/>
        </references>
      </pivotArea>
    </format>
    <format dxfId="3976">
      <pivotArea dataOnly="0" labelOnly="1" outline="0" fieldPosition="0">
        <references count="2">
          <reference field="4" count="1" selected="0">
            <x v="13"/>
          </reference>
          <reference field="5" count="1">
            <x v="0"/>
          </reference>
        </references>
      </pivotArea>
    </format>
    <format dxfId="3975">
      <pivotArea dataOnly="0" labelOnly="1" outline="0" fieldPosition="0">
        <references count="2">
          <reference field="4" count="1" selected="0">
            <x v="14"/>
          </reference>
          <reference field="5" count="0"/>
        </references>
      </pivotArea>
    </format>
    <format dxfId="3974">
      <pivotArea dataOnly="0" labelOnly="1" outline="0" fieldPosition="0">
        <references count="2">
          <reference field="4" count="1" selected="0">
            <x v="15"/>
          </reference>
          <reference field="5" count="0"/>
        </references>
      </pivotArea>
    </format>
    <format dxfId="3973">
      <pivotArea dataOnly="0" labelOnly="1" outline="0" fieldPosition="0">
        <references count="2">
          <reference field="4" count="1" selected="0">
            <x v="16"/>
          </reference>
          <reference field="5" count="0"/>
        </references>
      </pivotArea>
    </format>
    <format dxfId="3972">
      <pivotArea dataOnly="0" labelOnly="1" outline="0" fieldPosition="0">
        <references count="2">
          <reference field="4" count="1" selected="0">
            <x v="17"/>
          </reference>
          <reference field="5" count="0"/>
        </references>
      </pivotArea>
    </format>
    <format dxfId="3971">
      <pivotArea dataOnly="0" labelOnly="1" outline="0" fieldPosition="0">
        <references count="2">
          <reference field="4" count="1" selected="0">
            <x v="18"/>
          </reference>
          <reference field="5" count="1">
            <x v="0"/>
          </reference>
        </references>
      </pivotArea>
    </format>
    <format dxfId="3970">
      <pivotArea dataOnly="0" labelOnly="1" outline="0" fieldPosition="0">
        <references count="2">
          <reference field="4" count="1" selected="0">
            <x v="19"/>
          </reference>
          <reference field="5" count="0"/>
        </references>
      </pivotArea>
    </format>
    <format dxfId="3969">
      <pivotArea dataOnly="0" labelOnly="1" outline="0" fieldPosition="0">
        <references count="2">
          <reference field="4" count="1" selected="0">
            <x v="20"/>
          </reference>
          <reference field="5" count="0"/>
        </references>
      </pivotArea>
    </format>
    <format dxfId="3968">
      <pivotArea dataOnly="0" labelOnly="1" outline="0" fieldPosition="0">
        <references count="2">
          <reference field="4" count="1" selected="0">
            <x v="21"/>
          </reference>
          <reference field="5" count="0"/>
        </references>
      </pivotArea>
    </format>
    <format dxfId="3967">
      <pivotArea dataOnly="0" labelOnly="1" outline="0" fieldPosition="0">
        <references count="2">
          <reference field="4" count="1" selected="0">
            <x v="22"/>
          </reference>
          <reference field="5" count="0"/>
        </references>
      </pivotArea>
    </format>
    <format dxfId="3966">
      <pivotArea dataOnly="0" labelOnly="1" outline="0" fieldPosition="0">
        <references count="2">
          <reference field="4" count="1" selected="0">
            <x v="23"/>
          </reference>
          <reference field="5" count="0"/>
        </references>
      </pivotArea>
    </format>
    <format dxfId="3965">
      <pivotArea dataOnly="0" labelOnly="1" outline="0" fieldPosition="0">
        <references count="2">
          <reference field="4" count="1" selected="0">
            <x v="24"/>
          </reference>
          <reference field="5" count="0"/>
        </references>
      </pivotArea>
    </format>
    <format dxfId="3964">
      <pivotArea dataOnly="0" labelOnly="1" outline="0" fieldPosition="0">
        <references count="2">
          <reference field="4" count="1" selected="0">
            <x v="25"/>
          </reference>
          <reference field="5" count="2">
            <x v="0"/>
            <x v="1"/>
          </reference>
        </references>
      </pivotArea>
    </format>
    <format dxfId="3963">
      <pivotArea dataOnly="0" labelOnly="1" outline="0" fieldPosition="0">
        <references count="2">
          <reference field="4" count="1" selected="0">
            <x v="26"/>
          </reference>
          <reference field="5" count="0"/>
        </references>
      </pivotArea>
    </format>
    <format dxfId="3962">
      <pivotArea dataOnly="0" labelOnly="1" outline="0" fieldPosition="0">
        <references count="2">
          <reference field="4" count="1" selected="0">
            <x v="27"/>
          </reference>
          <reference field="5" count="0"/>
        </references>
      </pivotArea>
    </format>
    <format dxfId="3961">
      <pivotArea dataOnly="0" labelOnly="1" outline="0" fieldPosition="0">
        <references count="2">
          <reference field="4" count="1" selected="0">
            <x v="28"/>
          </reference>
          <reference field="5" count="0"/>
        </references>
      </pivotArea>
    </format>
    <format dxfId="3960">
      <pivotArea dataOnly="0" labelOnly="1" outline="0" fieldPosition="0">
        <references count="2">
          <reference field="4" count="1" selected="0">
            <x v="29"/>
          </reference>
          <reference field="5" count="0"/>
        </references>
      </pivotArea>
    </format>
    <format dxfId="3959">
      <pivotArea dataOnly="0" labelOnly="1" outline="0" fieldPosition="0">
        <references count="2">
          <reference field="4" count="1" selected="0">
            <x v="30"/>
          </reference>
          <reference field="5" count="1">
            <x v="1"/>
          </reference>
        </references>
      </pivotArea>
    </format>
    <format dxfId="3958">
      <pivotArea dataOnly="0" labelOnly="1" outline="0" fieldPosition="0">
        <references count="2">
          <reference field="4" count="1" selected="0">
            <x v="31"/>
          </reference>
          <reference field="5" count="0"/>
        </references>
      </pivotArea>
    </format>
    <format dxfId="3957">
      <pivotArea dataOnly="0" labelOnly="1" outline="0" fieldPosition="0">
        <references count="2">
          <reference field="4" count="1" selected="0">
            <x v="32"/>
          </reference>
          <reference field="5" count="0"/>
        </references>
      </pivotArea>
    </format>
    <format dxfId="3956">
      <pivotArea dataOnly="0" labelOnly="1" outline="0" fieldPosition="0">
        <references count="2">
          <reference field="4" count="1" selected="0">
            <x v="33"/>
          </reference>
          <reference field="5" count="0"/>
        </references>
      </pivotArea>
    </format>
    <format dxfId="3955">
      <pivotArea dataOnly="0" labelOnly="1" outline="0" fieldPosition="0">
        <references count="2">
          <reference field="4" count="1" selected="0">
            <x v="34"/>
          </reference>
          <reference field="5" count="0"/>
        </references>
      </pivotArea>
    </format>
    <format dxfId="3954">
      <pivotArea dataOnly="0" labelOnly="1" outline="0" fieldPosition="0">
        <references count="2">
          <reference field="4" count="1" selected="0">
            <x v="35"/>
          </reference>
          <reference field="5" count="0"/>
        </references>
      </pivotArea>
    </format>
    <format dxfId="3953">
      <pivotArea dataOnly="0" labelOnly="1" outline="0" fieldPosition="0">
        <references count="2">
          <reference field="4" count="1" selected="0">
            <x v="36"/>
          </reference>
          <reference field="5" count="0"/>
        </references>
      </pivotArea>
    </format>
    <format dxfId="3952">
      <pivotArea dataOnly="0" labelOnly="1" outline="0" fieldPosition="0">
        <references count="2">
          <reference field="4" count="1" selected="0">
            <x v="37"/>
          </reference>
          <reference field="5" count="0"/>
        </references>
      </pivotArea>
    </format>
    <format dxfId="3951">
      <pivotArea dataOnly="0" labelOnly="1" outline="0" fieldPosition="0">
        <references count="2">
          <reference field="4" count="1" selected="0">
            <x v="38"/>
          </reference>
          <reference field="5" count="1">
            <x v="0"/>
          </reference>
        </references>
      </pivotArea>
    </format>
    <format dxfId="3950">
      <pivotArea dataOnly="0" labelOnly="1" outline="0" fieldPosition="0">
        <references count="2">
          <reference field="4" count="1" selected="0">
            <x v="39"/>
          </reference>
          <reference field="5" count="0"/>
        </references>
      </pivotArea>
    </format>
    <format dxfId="3949">
      <pivotArea dataOnly="0" labelOnly="1" outline="0" fieldPosition="0">
        <references count="2">
          <reference field="4" count="1" selected="0">
            <x v="40"/>
          </reference>
          <reference field="5" count="1">
            <x v="1"/>
          </reference>
        </references>
      </pivotArea>
    </format>
    <format dxfId="3948">
      <pivotArea dataOnly="0" labelOnly="1" outline="0" fieldPosition="0">
        <references count="2">
          <reference field="4" count="1" selected="0">
            <x v="41"/>
          </reference>
          <reference field="5" count="0"/>
        </references>
      </pivotArea>
    </format>
    <format dxfId="3947">
      <pivotArea dataOnly="0" labelOnly="1" outline="0" fieldPosition="0">
        <references count="2">
          <reference field="4" count="1" selected="0">
            <x v="42"/>
          </reference>
          <reference field="5" count="0"/>
        </references>
      </pivotArea>
    </format>
    <format dxfId="3946">
      <pivotArea dataOnly="0" labelOnly="1" outline="0" fieldPosition="0">
        <references count="2">
          <reference field="4" count="1" selected="0">
            <x v="43"/>
          </reference>
          <reference field="5" count="1">
            <x v="1"/>
          </reference>
        </references>
      </pivotArea>
    </format>
    <format dxfId="3945">
      <pivotArea dataOnly="0" labelOnly="1" outline="0" fieldPosition="0">
        <references count="2">
          <reference field="4" count="1" selected="0">
            <x v="44"/>
          </reference>
          <reference field="5" count="0"/>
        </references>
      </pivotArea>
    </format>
    <format dxfId="3944">
      <pivotArea dataOnly="0" labelOnly="1" outline="0" fieldPosition="0">
        <references count="2">
          <reference field="4" count="1" selected="0">
            <x v="45"/>
          </reference>
          <reference field="5" count="0"/>
        </references>
      </pivotArea>
    </format>
    <format dxfId="3943">
      <pivotArea dataOnly="0" labelOnly="1" outline="0" fieldPosition="0">
        <references count="2">
          <reference field="4" count="1" selected="0">
            <x v="46"/>
          </reference>
          <reference field="5" count="0"/>
        </references>
      </pivotArea>
    </format>
    <format dxfId="3942">
      <pivotArea dataOnly="0" labelOnly="1" outline="0" fieldPosition="0">
        <references count="2">
          <reference field="4" count="1" selected="0">
            <x v="47"/>
          </reference>
          <reference field="5" count="0"/>
        </references>
      </pivotArea>
    </format>
    <format dxfId="3941">
      <pivotArea dataOnly="0" labelOnly="1" outline="0" fieldPosition="0">
        <references count="2">
          <reference field="4" count="1" selected="0">
            <x v="48"/>
          </reference>
          <reference field="5" count="0"/>
        </references>
      </pivotArea>
    </format>
    <format dxfId="3940">
      <pivotArea dataOnly="0" labelOnly="1" outline="0" fieldPosition="0">
        <references count="2">
          <reference field="4" count="1" selected="0">
            <x v="49"/>
          </reference>
          <reference field="5" count="0"/>
        </references>
      </pivotArea>
    </format>
    <format dxfId="3939">
      <pivotArea dataOnly="0" labelOnly="1" outline="0" fieldPosition="0">
        <references count="2">
          <reference field="4" count="1" selected="0">
            <x v="50"/>
          </reference>
          <reference field="5" count="0"/>
        </references>
      </pivotArea>
    </format>
    <format dxfId="3938">
      <pivotArea dataOnly="0" labelOnly="1" outline="0" fieldPosition="0">
        <references count="2">
          <reference field="4" count="1" selected="0">
            <x v="51"/>
          </reference>
          <reference field="5" count="0"/>
        </references>
      </pivotArea>
    </format>
    <format dxfId="3937">
      <pivotArea dataOnly="0" labelOnly="1" outline="0" fieldPosition="0">
        <references count="2">
          <reference field="4" count="1" selected="0">
            <x v="52"/>
          </reference>
          <reference field="5" count="1">
            <x v="0"/>
          </reference>
        </references>
      </pivotArea>
    </format>
    <format dxfId="3936">
      <pivotArea dataOnly="0" labelOnly="1" outline="0" fieldPosition="0">
        <references count="2">
          <reference field="4" count="1" selected="0">
            <x v="53"/>
          </reference>
          <reference field="5" count="0"/>
        </references>
      </pivotArea>
    </format>
    <format dxfId="3935">
      <pivotArea dataOnly="0" labelOnly="1" outline="0" fieldPosition="0">
        <references count="2">
          <reference field="4" count="1" selected="0">
            <x v="54"/>
          </reference>
          <reference field="5" count="0"/>
        </references>
      </pivotArea>
    </format>
    <format dxfId="3934">
      <pivotArea dataOnly="0" labelOnly="1" outline="0" fieldPosition="0">
        <references count="2">
          <reference field="4" count="1" selected="0">
            <x v="55"/>
          </reference>
          <reference field="5" count="0"/>
        </references>
      </pivotArea>
    </format>
    <format dxfId="3933">
      <pivotArea dataOnly="0" labelOnly="1" outline="0" fieldPosition="0">
        <references count="2">
          <reference field="4" count="1" selected="0">
            <x v="56"/>
          </reference>
          <reference field="5" count="0"/>
        </references>
      </pivotArea>
    </format>
    <format dxfId="3932">
      <pivotArea dataOnly="0" labelOnly="1" outline="0" fieldPosition="0">
        <references count="2">
          <reference field="4" count="1" selected="0">
            <x v="57"/>
          </reference>
          <reference field="5" count="0"/>
        </references>
      </pivotArea>
    </format>
    <format dxfId="3931">
      <pivotArea dataOnly="0" labelOnly="1" outline="0" fieldPosition="0">
        <references count="2">
          <reference field="4" count="1" selected="0">
            <x v="58"/>
          </reference>
          <reference field="5" count="0"/>
        </references>
      </pivotArea>
    </format>
    <format dxfId="3930">
      <pivotArea dataOnly="0" labelOnly="1" outline="0" fieldPosition="0">
        <references count="2">
          <reference field="4" count="1" selected="0">
            <x v="59"/>
          </reference>
          <reference field="5" count="0"/>
        </references>
      </pivotArea>
    </format>
    <format dxfId="3929">
      <pivotArea dataOnly="0" labelOnly="1" outline="0" fieldPosition="0">
        <references count="2">
          <reference field="4" count="1" selected="0">
            <x v="60"/>
          </reference>
          <reference field="5" count="0"/>
        </references>
      </pivotArea>
    </format>
    <format dxfId="3928">
      <pivotArea dataOnly="0" labelOnly="1" outline="0" fieldPosition="0">
        <references count="2">
          <reference field="4" count="1" selected="0">
            <x v="61"/>
          </reference>
          <reference field="5" count="0"/>
        </references>
      </pivotArea>
    </format>
    <format dxfId="3927">
      <pivotArea dataOnly="0" labelOnly="1" outline="0" fieldPosition="0">
        <references count="2">
          <reference field="4" count="1" selected="0">
            <x v="62"/>
          </reference>
          <reference field="5" count="0"/>
        </references>
      </pivotArea>
    </format>
    <format dxfId="3926">
      <pivotArea dataOnly="0" labelOnly="1" outline="0" fieldPosition="0">
        <references count="2">
          <reference field="4" count="1" selected="0">
            <x v="63"/>
          </reference>
          <reference field="5" count="0"/>
        </references>
      </pivotArea>
    </format>
    <format dxfId="3925">
      <pivotArea dataOnly="0" labelOnly="1" outline="0" fieldPosition="0">
        <references count="2">
          <reference field="4" count="1" selected="0">
            <x v="64"/>
          </reference>
          <reference field="5" count="0"/>
        </references>
      </pivotArea>
    </format>
    <format dxfId="3924">
      <pivotArea dataOnly="0" labelOnly="1" outline="0" fieldPosition="0">
        <references count="2">
          <reference field="4" count="1" selected="0">
            <x v="65"/>
          </reference>
          <reference field="5" count="1">
            <x v="1"/>
          </reference>
        </references>
      </pivotArea>
    </format>
    <format dxfId="3923">
      <pivotArea dataOnly="0" labelOnly="1" outline="0" fieldPosition="0">
        <references count="2">
          <reference field="4" count="1" selected="0">
            <x v="66"/>
          </reference>
          <reference field="5" count="0"/>
        </references>
      </pivotArea>
    </format>
    <format dxfId="3922">
      <pivotArea dataOnly="0" labelOnly="1" outline="0" fieldPosition="0">
        <references count="2">
          <reference field="4" count="1" selected="0">
            <x v="67"/>
          </reference>
          <reference field="5" count="0"/>
        </references>
      </pivotArea>
    </format>
    <format dxfId="3921">
      <pivotArea dataOnly="0" labelOnly="1" outline="0" fieldPosition="0">
        <references count="2">
          <reference field="4" count="1" selected="0">
            <x v="68"/>
          </reference>
          <reference field="5" count="0"/>
        </references>
      </pivotArea>
    </format>
    <format dxfId="3920">
      <pivotArea dataOnly="0" labelOnly="1" outline="0" fieldPosition="0">
        <references count="2">
          <reference field="4" count="1" selected="0">
            <x v="69"/>
          </reference>
          <reference field="5" count="0"/>
        </references>
      </pivotArea>
    </format>
    <format dxfId="3919">
      <pivotArea dataOnly="0" labelOnly="1" outline="0" fieldPosition="0">
        <references count="2">
          <reference field="4" count="1" selected="0">
            <x v="70"/>
          </reference>
          <reference field="5" count="0"/>
        </references>
      </pivotArea>
    </format>
    <format dxfId="3918">
      <pivotArea dataOnly="0" labelOnly="1" outline="0" fieldPosition="0">
        <references count="2">
          <reference field="4" count="1" selected="0">
            <x v="71"/>
          </reference>
          <reference field="5" count="0"/>
        </references>
      </pivotArea>
    </format>
    <format dxfId="3917">
      <pivotArea dataOnly="0" labelOnly="1" outline="0" fieldPosition="0">
        <references count="2">
          <reference field="4" count="1" selected="0">
            <x v="72"/>
          </reference>
          <reference field="5" count="0"/>
        </references>
      </pivotArea>
    </format>
    <format dxfId="3916">
      <pivotArea dataOnly="0" labelOnly="1" outline="0" fieldPosition="0">
        <references count="2">
          <reference field="4" count="1" selected="0">
            <x v="73"/>
          </reference>
          <reference field="5" count="0"/>
        </references>
      </pivotArea>
    </format>
    <format dxfId="3915">
      <pivotArea dataOnly="0" labelOnly="1" outline="0" fieldPosition="0">
        <references count="2">
          <reference field="4" count="1" selected="0">
            <x v="74"/>
          </reference>
          <reference field="5" count="0"/>
        </references>
      </pivotArea>
    </format>
    <format dxfId="3914">
      <pivotArea dataOnly="0" labelOnly="1" outline="0" fieldPosition="0">
        <references count="2">
          <reference field="4" count="1" selected="0">
            <x v="75"/>
          </reference>
          <reference field="5" count="0"/>
        </references>
      </pivotArea>
    </format>
    <format dxfId="3913">
      <pivotArea dataOnly="0" labelOnly="1" outline="0" fieldPosition="0">
        <references count="2">
          <reference field="4" count="1" selected="0">
            <x v="76"/>
          </reference>
          <reference field="5" count="0"/>
        </references>
      </pivotArea>
    </format>
    <format dxfId="3912">
      <pivotArea dataOnly="0" labelOnly="1" outline="0" fieldPosition="0">
        <references count="2">
          <reference field="4" count="1" selected="0">
            <x v="77"/>
          </reference>
          <reference field="5" count="0"/>
        </references>
      </pivotArea>
    </format>
    <format dxfId="3911">
      <pivotArea dataOnly="0" labelOnly="1" outline="0" fieldPosition="0">
        <references count="2">
          <reference field="4" count="1" selected="0">
            <x v="78"/>
          </reference>
          <reference field="5" count="0"/>
        </references>
      </pivotArea>
    </format>
    <format dxfId="3910">
      <pivotArea dataOnly="0" labelOnly="1" outline="0" fieldPosition="0">
        <references count="2">
          <reference field="4" count="1" selected="0">
            <x v="79"/>
          </reference>
          <reference field="5" count="0"/>
        </references>
      </pivotArea>
    </format>
    <format dxfId="3909">
      <pivotArea dataOnly="0" labelOnly="1" outline="0" fieldPosition="0">
        <references count="2">
          <reference field="4" count="1" selected="0">
            <x v="80"/>
          </reference>
          <reference field="5" count="0"/>
        </references>
      </pivotArea>
    </format>
    <format dxfId="3908">
      <pivotArea dataOnly="0" labelOnly="1" outline="0" fieldPosition="0">
        <references count="2">
          <reference field="4" count="1" selected="0">
            <x v="81"/>
          </reference>
          <reference field="5" count="0"/>
        </references>
      </pivotArea>
    </format>
    <format dxfId="3907">
      <pivotArea dataOnly="0" labelOnly="1" outline="0" fieldPosition="0">
        <references count="2">
          <reference field="4" count="1" selected="0">
            <x v="82"/>
          </reference>
          <reference field="5" count="0"/>
        </references>
      </pivotArea>
    </format>
    <format dxfId="3906">
      <pivotArea dataOnly="0" labelOnly="1" outline="0" fieldPosition="0">
        <references count="2">
          <reference field="4" count="1" selected="0">
            <x v="83"/>
          </reference>
          <reference field="5" count="0"/>
        </references>
      </pivotArea>
    </format>
    <format dxfId="3905">
      <pivotArea dataOnly="0" labelOnly="1" outline="0" fieldPosition="0">
        <references count="2">
          <reference field="4" count="1" selected="0">
            <x v="84"/>
          </reference>
          <reference field="5" count="0"/>
        </references>
      </pivotArea>
    </format>
    <format dxfId="3904">
      <pivotArea dataOnly="0" labelOnly="1" outline="0" fieldPosition="0">
        <references count="2">
          <reference field="4" count="1" selected="0">
            <x v="85"/>
          </reference>
          <reference field="5" count="0"/>
        </references>
      </pivotArea>
    </format>
    <format dxfId="3903">
      <pivotArea dataOnly="0" labelOnly="1" outline="0" fieldPosition="0">
        <references count="2">
          <reference field="4" count="1" selected="0">
            <x v="86"/>
          </reference>
          <reference field="5" count="0"/>
        </references>
      </pivotArea>
    </format>
    <format dxfId="3902">
      <pivotArea dataOnly="0" labelOnly="1" outline="0" fieldPosition="0">
        <references count="2">
          <reference field="4" count="1" selected="0">
            <x v="87"/>
          </reference>
          <reference field="5" count="0"/>
        </references>
      </pivotArea>
    </format>
    <format dxfId="3901">
      <pivotArea dataOnly="0" labelOnly="1" outline="0" fieldPosition="0">
        <references count="2">
          <reference field="4" count="1" selected="0">
            <x v="88"/>
          </reference>
          <reference field="5" count="0"/>
        </references>
      </pivotArea>
    </format>
    <format dxfId="3900">
      <pivotArea dataOnly="0" labelOnly="1" outline="0" fieldPosition="0">
        <references count="2">
          <reference field="4" count="1" selected="0">
            <x v="89"/>
          </reference>
          <reference field="5" count="0"/>
        </references>
      </pivotArea>
    </format>
    <format dxfId="3899">
      <pivotArea dataOnly="0" labelOnly="1" outline="0" fieldPosition="0">
        <references count="2">
          <reference field="4" count="1" selected="0">
            <x v="90"/>
          </reference>
          <reference field="5" count="1">
            <x v="1"/>
          </reference>
        </references>
      </pivotArea>
    </format>
    <format dxfId="3898">
      <pivotArea dataOnly="0" labelOnly="1" outline="0" fieldPosition="0">
        <references count="2">
          <reference field="4" count="1" selected="0">
            <x v="91"/>
          </reference>
          <reference field="5" count="1">
            <x v="0"/>
          </reference>
        </references>
      </pivotArea>
    </format>
    <format dxfId="3897">
      <pivotArea dataOnly="0" labelOnly="1" outline="0" fieldPosition="0">
        <references count="2">
          <reference field="4" count="1" selected="0">
            <x v="92"/>
          </reference>
          <reference field="5" count="1">
            <x v="1"/>
          </reference>
        </references>
      </pivotArea>
    </format>
    <format dxfId="3896">
      <pivotArea dataOnly="0" labelOnly="1" outline="0" fieldPosition="0">
        <references count="2">
          <reference field="4" count="1" selected="0">
            <x v="93"/>
          </reference>
          <reference field="5" count="1">
            <x v="0"/>
          </reference>
        </references>
      </pivotArea>
    </format>
    <format dxfId="3895">
      <pivotArea dataOnly="0" labelOnly="1" outline="0" fieldPosition="0">
        <references count="2">
          <reference field="4" count="1" selected="0">
            <x v="94"/>
          </reference>
          <reference field="5" count="0"/>
        </references>
      </pivotArea>
    </format>
    <format dxfId="3894">
      <pivotArea dataOnly="0" labelOnly="1" outline="0" fieldPosition="0">
        <references count="2">
          <reference field="4" count="1" selected="0">
            <x v="95"/>
          </reference>
          <reference field="5" count="0"/>
        </references>
      </pivotArea>
    </format>
    <format dxfId="3893">
      <pivotArea dataOnly="0" labelOnly="1" outline="0" fieldPosition="0">
        <references count="2">
          <reference field="4" count="1" selected="0">
            <x v="96"/>
          </reference>
          <reference field="5" count="0"/>
        </references>
      </pivotArea>
    </format>
    <format dxfId="3892">
      <pivotArea dataOnly="0" labelOnly="1" outline="0" fieldPosition="0">
        <references count="2">
          <reference field="4" count="1" selected="0">
            <x v="97"/>
          </reference>
          <reference field="5" count="0"/>
        </references>
      </pivotArea>
    </format>
    <format dxfId="3891">
      <pivotArea dataOnly="0" labelOnly="1" outline="0" fieldPosition="0">
        <references count="2">
          <reference field="4" count="1" selected="0">
            <x v="98"/>
          </reference>
          <reference field="5" count="0"/>
        </references>
      </pivotArea>
    </format>
    <format dxfId="3890">
      <pivotArea dataOnly="0" labelOnly="1" outline="0" fieldPosition="0">
        <references count="2">
          <reference field="4" count="1" selected="0">
            <x v="99"/>
          </reference>
          <reference field="5" count="0"/>
        </references>
      </pivotArea>
    </format>
    <format dxfId="3889">
      <pivotArea dataOnly="0" labelOnly="1" outline="0" fieldPosition="0">
        <references count="2">
          <reference field="4" count="1" selected="0">
            <x v="100"/>
          </reference>
          <reference field="5" count="1">
            <x v="0"/>
          </reference>
        </references>
      </pivotArea>
    </format>
    <format dxfId="3888">
      <pivotArea dataOnly="0" labelOnly="1" outline="0" fieldPosition="0">
        <references count="2">
          <reference field="4" count="1" selected="0">
            <x v="101"/>
          </reference>
          <reference field="5" count="0"/>
        </references>
      </pivotArea>
    </format>
    <format dxfId="3887">
      <pivotArea dataOnly="0" labelOnly="1" outline="0" fieldPosition="0">
        <references count="2">
          <reference field="4" count="1" selected="0">
            <x v="102"/>
          </reference>
          <reference field="5" count="0"/>
        </references>
      </pivotArea>
    </format>
    <format dxfId="3886">
      <pivotArea dataOnly="0" labelOnly="1" outline="0" fieldPosition="0">
        <references count="2">
          <reference field="4" count="1" selected="0">
            <x v="103"/>
          </reference>
          <reference field="5" count="0"/>
        </references>
      </pivotArea>
    </format>
    <format dxfId="3885">
      <pivotArea dataOnly="0" labelOnly="1" outline="0" fieldPosition="0">
        <references count="2">
          <reference field="4" count="1" selected="0">
            <x v="104"/>
          </reference>
          <reference field="5" count="0"/>
        </references>
      </pivotArea>
    </format>
    <format dxfId="3884">
      <pivotArea dataOnly="0" labelOnly="1" outline="0" fieldPosition="0">
        <references count="2">
          <reference field="4" count="1" selected="0">
            <x v="105"/>
          </reference>
          <reference field="5" count="1">
            <x v="1"/>
          </reference>
        </references>
      </pivotArea>
    </format>
    <format dxfId="3883">
      <pivotArea dataOnly="0" labelOnly="1" outline="0" fieldPosition="0">
        <references count="2">
          <reference field="4" count="1" selected="0">
            <x v="106"/>
          </reference>
          <reference field="5" count="0"/>
        </references>
      </pivotArea>
    </format>
    <format dxfId="3882">
      <pivotArea dataOnly="0" labelOnly="1" outline="0" fieldPosition="0">
        <references count="2">
          <reference field="4" count="1" selected="0">
            <x v="107"/>
          </reference>
          <reference field="5" count="0"/>
        </references>
      </pivotArea>
    </format>
    <format dxfId="3881">
      <pivotArea dataOnly="0" labelOnly="1" outline="0" fieldPosition="0">
        <references count="2">
          <reference field="4" count="1" selected="0">
            <x v="108"/>
          </reference>
          <reference field="5" count="0"/>
        </references>
      </pivotArea>
    </format>
    <format dxfId="3880">
      <pivotArea dataOnly="0" labelOnly="1" outline="0" fieldPosition="0">
        <references count="2">
          <reference field="4" count="1" selected="0">
            <x v="109"/>
          </reference>
          <reference field="5" count="0"/>
        </references>
      </pivotArea>
    </format>
    <format dxfId="3879">
      <pivotArea dataOnly="0" labelOnly="1" outline="0" fieldPosition="0">
        <references count="2">
          <reference field="4" count="1" selected="0">
            <x v="110"/>
          </reference>
          <reference field="5" count="0"/>
        </references>
      </pivotArea>
    </format>
    <format dxfId="3878">
      <pivotArea dataOnly="0" labelOnly="1" outline="0" fieldPosition="0">
        <references count="2">
          <reference field="4" count="1" selected="0">
            <x v="111"/>
          </reference>
          <reference field="5" count="0"/>
        </references>
      </pivotArea>
    </format>
    <format dxfId="3877">
      <pivotArea dataOnly="0" labelOnly="1" outline="0" fieldPosition="0">
        <references count="2">
          <reference field="4" count="1" selected="0">
            <x v="112"/>
          </reference>
          <reference field="5" count="0"/>
        </references>
      </pivotArea>
    </format>
    <format dxfId="3876">
      <pivotArea dataOnly="0" labelOnly="1" outline="0" fieldPosition="0">
        <references count="2">
          <reference field="4" count="1" selected="0">
            <x v="113"/>
          </reference>
          <reference field="5" count="0"/>
        </references>
      </pivotArea>
    </format>
    <format dxfId="3875">
      <pivotArea dataOnly="0" labelOnly="1" outline="0" fieldPosition="0">
        <references count="2">
          <reference field="4" count="1" selected="0">
            <x v="114"/>
          </reference>
          <reference field="5" count="0"/>
        </references>
      </pivotArea>
    </format>
    <format dxfId="3874">
      <pivotArea dataOnly="0" labelOnly="1" outline="0" fieldPosition="0">
        <references count="2">
          <reference field="4" count="1" selected="0">
            <x v="115"/>
          </reference>
          <reference field="5" count="1">
            <x v="1"/>
          </reference>
        </references>
      </pivotArea>
    </format>
    <format dxfId="3873">
      <pivotArea dataOnly="0" labelOnly="1" outline="0" fieldPosition="0">
        <references count="2">
          <reference field="4" count="1" selected="0">
            <x v="116"/>
          </reference>
          <reference field="5" count="2">
            <x v="0"/>
            <x v="1"/>
          </reference>
        </references>
      </pivotArea>
    </format>
    <format dxfId="3872">
      <pivotArea dataOnly="0" labelOnly="1" outline="0" fieldPosition="0">
        <references count="2">
          <reference field="4" count="1" selected="0">
            <x v="117"/>
          </reference>
          <reference field="5" count="0"/>
        </references>
      </pivotArea>
    </format>
    <format dxfId="3871">
      <pivotArea dataOnly="0" labelOnly="1" outline="0" fieldPosition="0">
        <references count="2">
          <reference field="4" count="1" selected="0">
            <x v="118"/>
          </reference>
          <reference field="5" count="0"/>
        </references>
      </pivotArea>
    </format>
    <format dxfId="3870">
      <pivotArea dataOnly="0" labelOnly="1" outline="0" fieldPosition="0">
        <references count="2">
          <reference field="4" count="1" selected="0">
            <x v="119"/>
          </reference>
          <reference field="5" count="0"/>
        </references>
      </pivotArea>
    </format>
    <format dxfId="3869">
      <pivotArea dataOnly="0" labelOnly="1" outline="0" fieldPosition="0">
        <references count="2">
          <reference field="4" count="1" selected="0">
            <x v="120"/>
          </reference>
          <reference field="5" count="0"/>
        </references>
      </pivotArea>
    </format>
    <format dxfId="3868">
      <pivotArea dataOnly="0" labelOnly="1" outline="0" fieldPosition="0">
        <references count="2">
          <reference field="4" count="1" selected="0">
            <x v="121"/>
          </reference>
          <reference field="5" count="0"/>
        </references>
      </pivotArea>
    </format>
    <format dxfId="3867">
      <pivotArea dataOnly="0" labelOnly="1" outline="0" fieldPosition="0">
        <references count="2">
          <reference field="4" count="1" selected="0">
            <x v="122"/>
          </reference>
          <reference field="5" count="0"/>
        </references>
      </pivotArea>
    </format>
    <format dxfId="3866">
      <pivotArea dataOnly="0" labelOnly="1" outline="0" fieldPosition="0">
        <references count="2">
          <reference field="4" count="1" selected="0">
            <x v="123"/>
          </reference>
          <reference field="5" count="0"/>
        </references>
      </pivotArea>
    </format>
    <format dxfId="3865">
      <pivotArea dataOnly="0" labelOnly="1" outline="0" fieldPosition="0">
        <references count="2">
          <reference field="4" count="1" selected="0">
            <x v="124"/>
          </reference>
          <reference field="5" count="1">
            <x v="0"/>
          </reference>
        </references>
      </pivotArea>
    </format>
    <format dxfId="3864">
      <pivotArea dataOnly="0" labelOnly="1" outline="0" fieldPosition="0">
        <references count="2">
          <reference field="4" count="1" selected="0">
            <x v="125"/>
          </reference>
          <reference field="5" count="0"/>
        </references>
      </pivotArea>
    </format>
    <format dxfId="3863">
      <pivotArea dataOnly="0" labelOnly="1" outline="0" fieldPosition="0">
        <references count="2">
          <reference field="4" count="1" selected="0">
            <x v="126"/>
          </reference>
          <reference field="5" count="0"/>
        </references>
      </pivotArea>
    </format>
    <format dxfId="3862">
      <pivotArea dataOnly="0" labelOnly="1" outline="0" fieldPosition="0">
        <references count="2">
          <reference field="4" count="1" selected="0">
            <x v="127"/>
          </reference>
          <reference field="5" count="0"/>
        </references>
      </pivotArea>
    </format>
    <format dxfId="3861">
      <pivotArea dataOnly="0" labelOnly="1" outline="0" fieldPosition="0">
        <references count="2">
          <reference field="4" count="1" selected="0">
            <x v="128"/>
          </reference>
          <reference field="5" count="0"/>
        </references>
      </pivotArea>
    </format>
    <format dxfId="3860">
      <pivotArea dataOnly="0" labelOnly="1" outline="0" fieldPosition="0">
        <references count="2">
          <reference field="4" count="1" selected="0">
            <x v="129"/>
          </reference>
          <reference field="5" count="0"/>
        </references>
      </pivotArea>
    </format>
    <format dxfId="3859">
      <pivotArea dataOnly="0" labelOnly="1" outline="0" fieldPosition="0">
        <references count="2">
          <reference field="4" count="1" selected="0">
            <x v="130"/>
          </reference>
          <reference field="5" count="0"/>
        </references>
      </pivotArea>
    </format>
    <format dxfId="3858">
      <pivotArea dataOnly="0" labelOnly="1" outline="0" fieldPosition="0">
        <references count="2">
          <reference field="4" count="1" selected="0">
            <x v="131"/>
          </reference>
          <reference field="5" count="0"/>
        </references>
      </pivotArea>
    </format>
    <format dxfId="3857">
      <pivotArea dataOnly="0" labelOnly="1" outline="0" fieldPosition="0">
        <references count="2">
          <reference field="4" count="1" selected="0">
            <x v="132"/>
          </reference>
          <reference field="5" count="2">
            <x v="0"/>
            <x v="1"/>
          </reference>
        </references>
      </pivotArea>
    </format>
    <format dxfId="3856">
      <pivotArea dataOnly="0" labelOnly="1" outline="0" fieldPosition="0">
        <references count="2">
          <reference field="4" count="1" selected="0">
            <x v="133"/>
          </reference>
          <reference field="5" count="0"/>
        </references>
      </pivotArea>
    </format>
    <format dxfId="3855">
      <pivotArea dataOnly="0" labelOnly="1" outline="0" fieldPosition="0">
        <references count="2">
          <reference field="4" count="1" selected="0">
            <x v="134"/>
          </reference>
          <reference field="5" count="0"/>
        </references>
      </pivotArea>
    </format>
    <format dxfId="3854">
      <pivotArea dataOnly="0" labelOnly="1" outline="0" fieldPosition="0">
        <references count="2">
          <reference field="4" count="1" selected="0">
            <x v="135"/>
          </reference>
          <reference field="5" count="0"/>
        </references>
      </pivotArea>
    </format>
    <format dxfId="3853">
      <pivotArea dataOnly="0" labelOnly="1" outline="0" fieldPosition="0">
        <references count="2">
          <reference field="4" count="1" selected="0">
            <x v="136"/>
          </reference>
          <reference field="5" count="0"/>
        </references>
      </pivotArea>
    </format>
    <format dxfId="3852">
      <pivotArea dataOnly="0" labelOnly="1" outline="0" fieldPosition="0">
        <references count="2">
          <reference field="4" count="1" selected="0">
            <x v="137"/>
          </reference>
          <reference field="5" count="0"/>
        </references>
      </pivotArea>
    </format>
    <format dxfId="3851">
      <pivotArea dataOnly="0" labelOnly="1" outline="0" fieldPosition="0">
        <references count="2">
          <reference field="4" count="1" selected="0">
            <x v="138"/>
          </reference>
          <reference field="5" count="0"/>
        </references>
      </pivotArea>
    </format>
    <format dxfId="3850">
      <pivotArea dataOnly="0" labelOnly="1" outline="0" fieldPosition="0">
        <references count="2">
          <reference field="4" count="1" selected="0">
            <x v="139"/>
          </reference>
          <reference field="5" count="0"/>
        </references>
      </pivotArea>
    </format>
    <format dxfId="3849">
      <pivotArea dataOnly="0" labelOnly="1" outline="0" fieldPosition="0">
        <references count="2">
          <reference field="4" count="1" selected="0">
            <x v="140"/>
          </reference>
          <reference field="5" count="0"/>
        </references>
      </pivotArea>
    </format>
    <format dxfId="3848">
      <pivotArea dataOnly="0" labelOnly="1" outline="0" fieldPosition="0">
        <references count="2">
          <reference field="4" count="1" selected="0">
            <x v="141"/>
          </reference>
          <reference field="5" count="0"/>
        </references>
      </pivotArea>
    </format>
    <format dxfId="3847">
      <pivotArea dataOnly="0" labelOnly="1" outline="0" fieldPosition="0">
        <references count="2">
          <reference field="4" count="1" selected="0">
            <x v="142"/>
          </reference>
          <reference field="5" count="0"/>
        </references>
      </pivotArea>
    </format>
    <format dxfId="3846">
      <pivotArea dataOnly="0" labelOnly="1" outline="0" fieldPosition="0">
        <references count="2">
          <reference field="4" count="1" selected="0">
            <x v="143"/>
          </reference>
          <reference field="5" count="0"/>
        </references>
      </pivotArea>
    </format>
    <format dxfId="3845">
      <pivotArea dataOnly="0" labelOnly="1" outline="0" fieldPosition="0">
        <references count="2">
          <reference field="4" count="1" selected="0">
            <x v="144"/>
          </reference>
          <reference field="5" count="1">
            <x v="1"/>
          </reference>
        </references>
      </pivotArea>
    </format>
    <format dxfId="3844">
      <pivotArea dataOnly="0" labelOnly="1" outline="0" fieldPosition="0">
        <references count="2">
          <reference field="4" count="1" selected="0">
            <x v="145"/>
          </reference>
          <reference field="5" count="0"/>
        </references>
      </pivotArea>
    </format>
    <format dxfId="3843">
      <pivotArea dataOnly="0" labelOnly="1" outline="0" fieldPosition="0">
        <references count="2">
          <reference field="4" count="1" selected="0">
            <x v="146"/>
          </reference>
          <reference field="5" count="0"/>
        </references>
      </pivotArea>
    </format>
    <format dxfId="3842">
      <pivotArea dataOnly="0" labelOnly="1" outline="0" fieldPosition="0">
        <references count="2">
          <reference field="4" count="1" selected="0">
            <x v="147"/>
          </reference>
          <reference field="5" count="0"/>
        </references>
      </pivotArea>
    </format>
    <format dxfId="3841">
      <pivotArea dataOnly="0" labelOnly="1" outline="0" fieldPosition="0">
        <references count="2">
          <reference field="4" count="1" selected="0">
            <x v="148"/>
          </reference>
          <reference field="5" count="0"/>
        </references>
      </pivotArea>
    </format>
    <format dxfId="3840">
      <pivotArea dataOnly="0" labelOnly="1" outline="0" fieldPosition="0">
        <references count="2">
          <reference field="4" count="1" selected="0">
            <x v="149"/>
          </reference>
          <reference field="5" count="0"/>
        </references>
      </pivotArea>
    </format>
    <format dxfId="3839">
      <pivotArea dataOnly="0" labelOnly="1" outline="0" fieldPosition="0">
        <references count="2">
          <reference field="4" count="1" selected="0">
            <x v="150"/>
          </reference>
          <reference field="5" count="0"/>
        </references>
      </pivotArea>
    </format>
    <format dxfId="3838">
      <pivotArea dataOnly="0" labelOnly="1" outline="0" fieldPosition="0">
        <references count="2">
          <reference field="4" count="1" selected="0">
            <x v="151"/>
          </reference>
          <reference field="5" count="0"/>
        </references>
      </pivotArea>
    </format>
    <format dxfId="3837">
      <pivotArea dataOnly="0" labelOnly="1" outline="0" fieldPosition="0">
        <references count="2">
          <reference field="4" count="1" selected="0">
            <x v="152"/>
          </reference>
          <reference field="5" count="1">
            <x v="0"/>
          </reference>
        </references>
      </pivotArea>
    </format>
    <format dxfId="3836">
      <pivotArea dataOnly="0" labelOnly="1" outline="0" fieldPosition="0">
        <references count="2">
          <reference field="4" count="1" selected="0">
            <x v="153"/>
          </reference>
          <reference field="5" count="0"/>
        </references>
      </pivotArea>
    </format>
    <format dxfId="3835">
      <pivotArea dataOnly="0" labelOnly="1" outline="0" fieldPosition="0">
        <references count="2">
          <reference field="4" count="1" selected="0">
            <x v="154"/>
          </reference>
          <reference field="5" count="0"/>
        </references>
      </pivotArea>
    </format>
    <format dxfId="3834">
      <pivotArea dataOnly="0" labelOnly="1" outline="0" fieldPosition="0">
        <references count="2">
          <reference field="4" count="1" selected="0">
            <x v="155"/>
          </reference>
          <reference field="5" count="2">
            <x v="0"/>
            <x v="1"/>
          </reference>
        </references>
      </pivotArea>
    </format>
    <format dxfId="3833">
      <pivotArea dataOnly="0" labelOnly="1" outline="0" fieldPosition="0">
        <references count="2">
          <reference field="4" count="1" selected="0">
            <x v="156"/>
          </reference>
          <reference field="5" count="0"/>
        </references>
      </pivotArea>
    </format>
    <format dxfId="3832">
      <pivotArea dataOnly="0" labelOnly="1" outline="0" fieldPosition="0">
        <references count="2">
          <reference field="4" count="1" selected="0">
            <x v="157"/>
          </reference>
          <reference field="5" count="0"/>
        </references>
      </pivotArea>
    </format>
    <format dxfId="3831">
      <pivotArea dataOnly="0" labelOnly="1" outline="0" fieldPosition="0">
        <references count="2">
          <reference field="4" count="1" selected="0">
            <x v="158"/>
          </reference>
          <reference field="5" count="1">
            <x v="0"/>
          </reference>
        </references>
      </pivotArea>
    </format>
    <format dxfId="3830">
      <pivotArea dataOnly="0" labelOnly="1" outline="0" fieldPosition="0">
        <references count="2">
          <reference field="4" count="1" selected="0">
            <x v="159"/>
          </reference>
          <reference field="5" count="0"/>
        </references>
      </pivotArea>
    </format>
    <format dxfId="3829">
      <pivotArea dataOnly="0" labelOnly="1" outline="0" fieldPosition="0">
        <references count="2">
          <reference field="4" count="1" selected="0">
            <x v="160"/>
          </reference>
          <reference field="5" count="0"/>
        </references>
      </pivotArea>
    </format>
    <format dxfId="3828">
      <pivotArea dataOnly="0" labelOnly="1" outline="0" fieldPosition="0">
        <references count="2">
          <reference field="4" count="1" selected="0">
            <x v="161"/>
          </reference>
          <reference field="5" count="0"/>
        </references>
      </pivotArea>
    </format>
    <format dxfId="3827">
      <pivotArea dataOnly="0" labelOnly="1" outline="0" fieldPosition="0">
        <references count="2">
          <reference field="4" count="1" selected="0">
            <x v="162"/>
          </reference>
          <reference field="5" count="0"/>
        </references>
      </pivotArea>
    </format>
    <format dxfId="3826">
      <pivotArea dataOnly="0" labelOnly="1" outline="0" fieldPosition="0">
        <references count="2">
          <reference field="4" count="1" selected="0">
            <x v="163"/>
          </reference>
          <reference field="5" count="0"/>
        </references>
      </pivotArea>
    </format>
    <format dxfId="3825">
      <pivotArea dataOnly="0" labelOnly="1" outline="0" fieldPosition="0">
        <references count="2">
          <reference field="4" count="1" selected="0">
            <x v="164"/>
          </reference>
          <reference field="5" count="0"/>
        </references>
      </pivotArea>
    </format>
    <format dxfId="3824">
      <pivotArea dataOnly="0" labelOnly="1" outline="0" fieldPosition="0">
        <references count="2">
          <reference field="4" count="1" selected="0">
            <x v="165"/>
          </reference>
          <reference field="5" count="0"/>
        </references>
      </pivotArea>
    </format>
    <format dxfId="3823">
      <pivotArea dataOnly="0" labelOnly="1" outline="0" fieldPosition="0">
        <references count="2">
          <reference field="4" count="1" selected="0">
            <x v="166"/>
          </reference>
          <reference field="5" count="0"/>
        </references>
      </pivotArea>
    </format>
    <format dxfId="3822">
      <pivotArea dataOnly="0" labelOnly="1" outline="0" fieldPosition="0">
        <references count="2">
          <reference field="4" count="1" selected="0">
            <x v="167"/>
          </reference>
          <reference field="5" count="0"/>
        </references>
      </pivotArea>
    </format>
    <format dxfId="3821">
      <pivotArea dataOnly="0" labelOnly="1" outline="0" fieldPosition="0">
        <references count="2">
          <reference field="4" count="1" selected="0">
            <x v="168"/>
          </reference>
          <reference field="5" count="0"/>
        </references>
      </pivotArea>
    </format>
    <format dxfId="3820">
      <pivotArea dataOnly="0" labelOnly="1" outline="0" fieldPosition="0">
        <references count="2">
          <reference field="4" count="1" selected="0">
            <x v="169"/>
          </reference>
          <reference field="5" count="0"/>
        </references>
      </pivotArea>
    </format>
    <format dxfId="3819">
      <pivotArea dataOnly="0" labelOnly="1" outline="0" fieldPosition="0">
        <references count="2">
          <reference field="4" count="1" selected="0">
            <x v="170"/>
          </reference>
          <reference field="5" count="1">
            <x v="1"/>
          </reference>
        </references>
      </pivotArea>
    </format>
    <format dxfId="3818">
      <pivotArea dataOnly="0" labelOnly="1" outline="0" fieldPosition="0">
        <references count="2">
          <reference field="4" count="1" selected="0">
            <x v="171"/>
          </reference>
          <reference field="5" count="0"/>
        </references>
      </pivotArea>
    </format>
    <format dxfId="3817">
      <pivotArea dataOnly="0" labelOnly="1" outline="0" fieldPosition="0">
        <references count="2">
          <reference field="4" count="1" selected="0">
            <x v="172"/>
          </reference>
          <reference field="5" count="0"/>
        </references>
      </pivotArea>
    </format>
    <format dxfId="3816">
      <pivotArea dataOnly="0" labelOnly="1" outline="0" fieldPosition="0">
        <references count="2">
          <reference field="4" count="1" selected="0">
            <x v="173"/>
          </reference>
          <reference field="5" count="0"/>
        </references>
      </pivotArea>
    </format>
    <format dxfId="3815">
      <pivotArea dataOnly="0" labelOnly="1" outline="0" fieldPosition="0">
        <references count="2">
          <reference field="4" count="1" selected="0">
            <x v="174"/>
          </reference>
          <reference field="5" count="0"/>
        </references>
      </pivotArea>
    </format>
    <format dxfId="3814">
      <pivotArea dataOnly="0" labelOnly="1" outline="0" fieldPosition="0">
        <references count="2">
          <reference field="4" count="1" selected="0">
            <x v="175"/>
          </reference>
          <reference field="5" count="0"/>
        </references>
      </pivotArea>
    </format>
    <format dxfId="3813">
      <pivotArea dataOnly="0" labelOnly="1" outline="0" fieldPosition="0">
        <references count="2">
          <reference field="4" count="1" selected="0">
            <x v="176"/>
          </reference>
          <reference field="5" count="0"/>
        </references>
      </pivotArea>
    </format>
    <format dxfId="3812">
      <pivotArea dataOnly="0" labelOnly="1" outline="0" fieldPosition="0">
        <references count="2">
          <reference field="4" count="1" selected="0">
            <x v="177"/>
          </reference>
          <reference field="5" count="1">
            <x v="0"/>
          </reference>
        </references>
      </pivotArea>
    </format>
    <format dxfId="3811">
      <pivotArea dataOnly="0" labelOnly="1" outline="0" fieldPosition="0">
        <references count="2">
          <reference field="4" count="1" selected="0">
            <x v="178"/>
          </reference>
          <reference field="5" count="0"/>
        </references>
      </pivotArea>
    </format>
    <format dxfId="3810">
      <pivotArea dataOnly="0" labelOnly="1" outline="0" fieldPosition="0">
        <references count="2">
          <reference field="4" count="1" selected="0">
            <x v="179"/>
          </reference>
          <reference field="5" count="0"/>
        </references>
      </pivotArea>
    </format>
    <format dxfId="3809">
      <pivotArea dataOnly="0" labelOnly="1" outline="0" fieldPosition="0">
        <references count="2">
          <reference field="4" count="1" selected="0">
            <x v="180"/>
          </reference>
          <reference field="5" count="0"/>
        </references>
      </pivotArea>
    </format>
    <format dxfId="3808">
      <pivotArea dataOnly="0" labelOnly="1" outline="0" fieldPosition="0">
        <references count="2">
          <reference field="4" count="1" selected="0">
            <x v="181"/>
          </reference>
          <reference field="5" count="0"/>
        </references>
      </pivotArea>
    </format>
    <format dxfId="3807">
      <pivotArea dataOnly="0" labelOnly="1" outline="0" fieldPosition="0">
        <references count="2">
          <reference field="4" count="1" selected="0">
            <x v="182"/>
          </reference>
          <reference field="5" count="0"/>
        </references>
      </pivotArea>
    </format>
    <format dxfId="3806">
      <pivotArea dataOnly="0" labelOnly="1" outline="0" fieldPosition="0">
        <references count="2">
          <reference field="4" count="1" selected="0">
            <x v="183"/>
          </reference>
          <reference field="5" count="0"/>
        </references>
      </pivotArea>
    </format>
    <format dxfId="3805">
      <pivotArea dataOnly="0" labelOnly="1" outline="0" fieldPosition="0">
        <references count="2">
          <reference field="4" count="1" selected="0">
            <x v="184"/>
          </reference>
          <reference field="5" count="0"/>
        </references>
      </pivotArea>
    </format>
    <format dxfId="3804">
      <pivotArea dataOnly="0" labelOnly="1" outline="0" fieldPosition="0">
        <references count="2">
          <reference field="4" count="1" selected="0">
            <x v="185"/>
          </reference>
          <reference field="5" count="0"/>
        </references>
      </pivotArea>
    </format>
    <format dxfId="3803">
      <pivotArea dataOnly="0" labelOnly="1" outline="0" fieldPosition="0">
        <references count="2">
          <reference field="4" count="1" selected="0">
            <x v="186"/>
          </reference>
          <reference field="5" count="0"/>
        </references>
      </pivotArea>
    </format>
    <format dxfId="3802">
      <pivotArea dataOnly="0" labelOnly="1" outline="0" fieldPosition="0">
        <references count="2">
          <reference field="4" count="1" selected="0">
            <x v="187"/>
          </reference>
          <reference field="5" count="2">
            <x v="0"/>
            <x v="1"/>
          </reference>
        </references>
      </pivotArea>
    </format>
    <format dxfId="3801">
      <pivotArea dataOnly="0" labelOnly="1" outline="0" fieldPosition="0">
        <references count="2">
          <reference field="4" count="1" selected="0">
            <x v="188"/>
          </reference>
          <reference field="5" count="0"/>
        </references>
      </pivotArea>
    </format>
    <format dxfId="3800">
      <pivotArea dataOnly="0" labelOnly="1" outline="0" fieldPosition="0">
        <references count="2">
          <reference field="4" count="1" selected="0">
            <x v="189"/>
          </reference>
          <reference field="5" count="0"/>
        </references>
      </pivotArea>
    </format>
    <format dxfId="3799">
      <pivotArea dataOnly="0" labelOnly="1" outline="0" fieldPosition="0">
        <references count="2">
          <reference field="4" count="1" selected="0">
            <x v="190"/>
          </reference>
          <reference field="5" count="2">
            <x v="0"/>
            <x v="1"/>
          </reference>
        </references>
      </pivotArea>
    </format>
    <format dxfId="3798">
      <pivotArea outline="0" collapsedLevelsAreSubtotals="1" fieldPosition="0"/>
    </format>
    <format dxfId="3797">
      <pivotArea outline="0" collapsedLevelsAreSubtotals="1" fieldPosition="0"/>
    </format>
    <format dxfId="3796">
      <pivotArea type="all" dataOnly="0" outline="0" fieldPosition="0"/>
    </format>
    <format dxfId="3795">
      <pivotArea outline="0" collapsedLevelsAreSubtotals="1" fieldPosition="0"/>
    </format>
    <format dxfId="3794">
      <pivotArea dataOnly="0" labelOnly="1" outline="0" fieldPosition="0">
        <references count="1">
          <reference field="4" count="0"/>
        </references>
      </pivotArea>
    </format>
    <format dxfId="3793">
      <pivotArea dataOnly="0" labelOnly="1" outline="0" fieldPosition="0">
        <references count="2">
          <reference field="4" count="1" selected="0">
            <x v="0"/>
          </reference>
          <reference field="5" count="0"/>
        </references>
      </pivotArea>
    </format>
    <format dxfId="3792">
      <pivotArea dataOnly="0" labelOnly="1" outline="0" fieldPosition="0">
        <references count="2">
          <reference field="4" count="1" selected="0">
            <x v="1"/>
          </reference>
          <reference field="5" count="0"/>
        </references>
      </pivotArea>
    </format>
    <format dxfId="3791">
      <pivotArea dataOnly="0" labelOnly="1" outline="0" fieldPosition="0">
        <references count="2">
          <reference field="4" count="1" selected="0">
            <x v="2"/>
          </reference>
          <reference field="5" count="0"/>
        </references>
      </pivotArea>
    </format>
    <format dxfId="3790">
      <pivotArea dataOnly="0" labelOnly="1" outline="0" fieldPosition="0">
        <references count="2">
          <reference field="4" count="1" selected="0">
            <x v="3"/>
          </reference>
          <reference field="5" count="0"/>
        </references>
      </pivotArea>
    </format>
    <format dxfId="3789">
      <pivotArea dataOnly="0" labelOnly="1" outline="0" fieldPosition="0">
        <references count="2">
          <reference field="4" count="1" selected="0">
            <x v="4"/>
          </reference>
          <reference field="5" count="0"/>
        </references>
      </pivotArea>
    </format>
    <format dxfId="3788">
      <pivotArea type="all" dataOnly="0" outline="0" fieldPosition="0"/>
    </format>
    <format dxfId="3787">
      <pivotArea outline="0" collapsedLevelsAreSubtotals="1" fieldPosition="0"/>
    </format>
    <format dxfId="3786">
      <pivotArea dataOnly="0" labelOnly="1" outline="0" fieldPosition="0">
        <references count="1">
          <reference field="4" count="0"/>
        </references>
      </pivotArea>
    </format>
    <format dxfId="3785">
      <pivotArea dataOnly="0" labelOnly="1" outline="0" fieldPosition="0">
        <references count="2">
          <reference field="4" count="1" selected="0">
            <x v="0"/>
          </reference>
          <reference field="5" count="0"/>
        </references>
      </pivotArea>
    </format>
    <format dxfId="3784">
      <pivotArea dataOnly="0" labelOnly="1" outline="0" fieldPosition="0">
        <references count="2">
          <reference field="4" count="1" selected="0">
            <x v="1"/>
          </reference>
          <reference field="5" count="0"/>
        </references>
      </pivotArea>
    </format>
    <format dxfId="3783">
      <pivotArea dataOnly="0" labelOnly="1" outline="0" fieldPosition="0">
        <references count="2">
          <reference field="4" count="1" selected="0">
            <x v="2"/>
          </reference>
          <reference field="5" count="0"/>
        </references>
      </pivotArea>
    </format>
    <format dxfId="3782">
      <pivotArea dataOnly="0" labelOnly="1" outline="0" fieldPosition="0">
        <references count="2">
          <reference field="4" count="1" selected="0">
            <x v="3"/>
          </reference>
          <reference field="5" count="0"/>
        </references>
      </pivotArea>
    </format>
    <format dxfId="3781">
      <pivotArea dataOnly="0" labelOnly="1" outline="0" fieldPosition="0">
        <references count="2">
          <reference field="4" count="1" selected="0">
            <x v="4"/>
          </reference>
          <reference field="5" count="0"/>
        </references>
      </pivotArea>
    </format>
    <format dxfId="3780">
      <pivotArea type="all" dataOnly="0" outline="0" fieldPosition="0"/>
    </format>
    <format dxfId="3779">
      <pivotArea outline="0" collapsedLevelsAreSubtotals="1" fieldPosition="0"/>
    </format>
    <format dxfId="3778">
      <pivotArea dataOnly="0" labelOnly="1" outline="0" fieldPosition="0">
        <references count="1">
          <reference field="4" count="0"/>
        </references>
      </pivotArea>
    </format>
    <format dxfId="3777">
      <pivotArea dataOnly="0" labelOnly="1" outline="0" fieldPosition="0">
        <references count="2">
          <reference field="4" count="1" selected="0">
            <x v="0"/>
          </reference>
          <reference field="5" count="0"/>
        </references>
      </pivotArea>
    </format>
    <format dxfId="3776">
      <pivotArea dataOnly="0" labelOnly="1" outline="0" fieldPosition="0">
        <references count="2">
          <reference field="4" count="1" selected="0">
            <x v="1"/>
          </reference>
          <reference field="5" count="0"/>
        </references>
      </pivotArea>
    </format>
    <format dxfId="3775">
      <pivotArea dataOnly="0" labelOnly="1" outline="0" fieldPosition="0">
        <references count="2">
          <reference field="4" count="1" selected="0">
            <x v="2"/>
          </reference>
          <reference field="5" count="0"/>
        </references>
      </pivotArea>
    </format>
    <format dxfId="3774">
      <pivotArea dataOnly="0" labelOnly="1" outline="0" fieldPosition="0">
        <references count="2">
          <reference field="4" count="1" selected="0">
            <x v="3"/>
          </reference>
          <reference field="5" count="0"/>
        </references>
      </pivotArea>
    </format>
    <format dxfId="3773">
      <pivotArea dataOnly="0" labelOnly="1" outline="0" fieldPosition="0">
        <references count="2">
          <reference field="4" count="1" selected="0">
            <x v="4"/>
          </reference>
          <reference field="5" count="0"/>
        </references>
      </pivotArea>
    </format>
    <format dxfId="3772">
      <pivotArea type="all" dataOnly="0" outline="0" fieldPosition="0"/>
    </format>
    <format dxfId="3771">
      <pivotArea outline="0" collapsedLevelsAreSubtotals="1" fieldPosition="0"/>
    </format>
    <format dxfId="3770">
      <pivotArea dataOnly="0" labelOnly="1" outline="0" fieldPosition="0">
        <references count="1">
          <reference field="4" count="0"/>
        </references>
      </pivotArea>
    </format>
    <format dxfId="3769">
      <pivotArea dataOnly="0" labelOnly="1" outline="0" fieldPosition="0">
        <references count="2">
          <reference field="4" count="1" selected="0">
            <x v="0"/>
          </reference>
          <reference field="5" count="0"/>
        </references>
      </pivotArea>
    </format>
    <format dxfId="3768">
      <pivotArea dataOnly="0" labelOnly="1" outline="0" fieldPosition="0">
        <references count="2">
          <reference field="4" count="1" selected="0">
            <x v="1"/>
          </reference>
          <reference field="5" count="0"/>
        </references>
      </pivotArea>
    </format>
    <format dxfId="3767">
      <pivotArea dataOnly="0" labelOnly="1" outline="0" fieldPosition="0">
        <references count="2">
          <reference field="4" count="1" selected="0">
            <x v="2"/>
          </reference>
          <reference field="5" count="0"/>
        </references>
      </pivotArea>
    </format>
    <format dxfId="3766">
      <pivotArea dataOnly="0" labelOnly="1" outline="0" fieldPosition="0">
        <references count="2">
          <reference field="4" count="1" selected="0">
            <x v="3"/>
          </reference>
          <reference field="5" count="0"/>
        </references>
      </pivotArea>
    </format>
    <format dxfId="3765">
      <pivotArea dataOnly="0" labelOnly="1" outline="0" fieldPosition="0">
        <references count="2">
          <reference field="4" count="1" selected="0">
            <x v="4"/>
          </reference>
          <reference field="5" count="0"/>
        </references>
      </pivotArea>
    </format>
    <format dxfId="3764">
      <pivotArea dataOnly="0" labelOnly="1" outline="0" fieldPosition="0">
        <references count="1">
          <reference field="2" count="0"/>
        </references>
      </pivotArea>
    </format>
    <format dxfId="3763">
      <pivotArea outline="0" fieldPosition="0">
        <references count="2">
          <reference field="0" count="5" selected="0">
            <x v="25"/>
            <x v="26"/>
            <x v="27"/>
            <x v="28"/>
            <x v="29"/>
          </reference>
          <reference field="2" count="5" selected="0">
            <x v="2"/>
            <x v="3"/>
            <x v="16"/>
            <x v="24"/>
            <x v="35"/>
          </reference>
        </references>
      </pivotArea>
    </format>
    <format dxfId="3762">
      <pivotArea dataOnly="0" labelOnly="1" outline="0" fieldPosition="0">
        <references count="1">
          <reference field="0" count="5">
            <x v="25"/>
            <x v="26"/>
            <x v="27"/>
            <x v="28"/>
            <x v="29"/>
          </reference>
        </references>
      </pivotArea>
    </format>
    <format dxfId="3761">
      <pivotArea dataOnly="0" labelOnly="1" outline="0" fieldPosition="0">
        <references count="2">
          <reference field="0" count="1" selected="0">
            <x v="25"/>
          </reference>
          <reference field="2" count="1">
            <x v="2"/>
          </reference>
        </references>
      </pivotArea>
    </format>
    <format dxfId="3760">
      <pivotArea dataOnly="0" labelOnly="1" outline="0" fieldPosition="0">
        <references count="2">
          <reference field="0" count="1" selected="0">
            <x v="26"/>
          </reference>
          <reference field="2" count="1">
            <x v="3"/>
          </reference>
        </references>
      </pivotArea>
    </format>
    <format dxfId="3759">
      <pivotArea dataOnly="0" labelOnly="1" outline="0" fieldPosition="0">
        <references count="2">
          <reference field="0" count="1" selected="0">
            <x v="27"/>
          </reference>
          <reference field="2" count="1">
            <x v="16"/>
          </reference>
        </references>
      </pivotArea>
    </format>
    <format dxfId="3758">
      <pivotArea dataOnly="0" labelOnly="1" outline="0" fieldPosition="0">
        <references count="2">
          <reference field="0" count="1" selected="0">
            <x v="28"/>
          </reference>
          <reference field="2" count="1">
            <x v="24"/>
          </reference>
        </references>
      </pivotArea>
    </format>
    <format dxfId="3757">
      <pivotArea dataOnly="0" labelOnly="1" outline="0" fieldPosition="0">
        <references count="2">
          <reference field="0" count="1" selected="0">
            <x v="29"/>
          </reference>
          <reference field="2" count="1">
            <x v="35"/>
          </reference>
        </references>
      </pivotArea>
    </format>
    <format dxfId="3756">
      <pivotArea outline="0" fieldPosition="0">
        <references count="2">
          <reference field="0" count="3" selected="0">
            <x v="34"/>
            <x v="35"/>
            <x v="36"/>
          </reference>
          <reference field="2" count="3" selected="0">
            <x v="18"/>
            <x v="25"/>
            <x v="30"/>
          </reference>
        </references>
      </pivotArea>
    </format>
    <format dxfId="3755">
      <pivotArea dataOnly="0" labelOnly="1" outline="0" fieldPosition="0">
        <references count="1">
          <reference field="0" count="3">
            <x v="34"/>
            <x v="35"/>
            <x v="36"/>
          </reference>
        </references>
      </pivotArea>
    </format>
    <format dxfId="3754">
      <pivotArea dataOnly="0" labelOnly="1" outline="0" fieldPosition="0">
        <references count="2">
          <reference field="0" count="1" selected="0">
            <x v="34"/>
          </reference>
          <reference field="2" count="1">
            <x v="30"/>
          </reference>
        </references>
      </pivotArea>
    </format>
    <format dxfId="3753">
      <pivotArea dataOnly="0" labelOnly="1" outline="0" fieldPosition="0">
        <references count="2">
          <reference field="0" count="1" selected="0">
            <x v="35"/>
          </reference>
          <reference field="2" count="1">
            <x v="25"/>
          </reference>
        </references>
      </pivotArea>
    </format>
    <format dxfId="3752">
      <pivotArea dataOnly="0" labelOnly="1" outline="0" fieldPosition="0">
        <references count="2">
          <reference field="0" count="1" selected="0">
            <x v="36"/>
          </reference>
          <reference field="2" count="1">
            <x v="18"/>
          </reference>
        </references>
      </pivotArea>
    </format>
    <format dxfId="3751">
      <pivotArea dataOnly="0" labelOnly="1" outline="0" fieldPosition="0">
        <references count="1">
          <reference field="4" count="46">
            <x v="0"/>
            <x v="1"/>
            <x v="2"/>
            <x v="3"/>
            <x v="4"/>
            <x v="5"/>
            <x v="6"/>
            <x v="7"/>
            <x v="8"/>
            <x v="9"/>
            <x v="10"/>
            <x v="11"/>
            <x v="12"/>
            <x v="13"/>
            <x v="14"/>
            <x v="15"/>
            <x v="16"/>
            <x v="17"/>
            <x v="18"/>
            <x v="19"/>
            <x v="20"/>
            <x v="21"/>
            <x v="22"/>
            <x v="23"/>
            <x v="24"/>
            <x v="25"/>
            <x v="26"/>
            <x v="27"/>
            <x v="28"/>
            <x v="29"/>
            <x v="30"/>
            <x v="31"/>
            <x v="32"/>
            <x v="33"/>
            <x v="34"/>
            <x v="35"/>
            <x v="36"/>
            <x v="37"/>
            <x v="38"/>
            <x v="39"/>
            <x v="40"/>
            <x v="41"/>
            <x v="42"/>
            <x v="43"/>
            <x v="44"/>
            <x v="45"/>
          </reference>
        </references>
      </pivotArea>
    </format>
    <format dxfId="3750">
      <pivotArea dataOnly="0" labelOnly="1" outline="0" fieldPosition="0">
        <references count="1">
          <reference field="4" count="50">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reference>
        </references>
      </pivotArea>
    </format>
    <format dxfId="3749">
      <pivotArea dataOnly="0" labelOnly="1" outline="0" fieldPosition="0">
        <references count="1">
          <reference field="4" count="47">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reference>
        </references>
      </pivotArea>
    </format>
    <format dxfId="3748">
      <pivotArea dataOnly="0" labelOnly="1" outline="0" fieldPosition="0">
        <references count="1">
          <reference field="4" count="47">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reference>
        </references>
      </pivotArea>
    </format>
    <format dxfId="3747">
      <pivotArea dataOnly="0" labelOnly="1" outline="0" fieldPosition="0">
        <references count="1">
          <reference field="4" count="1">
            <x v="190"/>
          </reference>
        </references>
      </pivotArea>
    </format>
    <format dxfId="3746">
      <pivotArea dataOnly="0" labelOnly="1" outline="0" fieldPosition="0">
        <references count="2">
          <reference field="4" count="1" selected="0">
            <x v="0"/>
          </reference>
          <reference field="5" count="0"/>
        </references>
      </pivotArea>
    </format>
    <format dxfId="3745">
      <pivotArea dataOnly="0" labelOnly="1" outline="0" fieldPosition="0">
        <references count="2">
          <reference field="4" count="1" selected="0">
            <x v="1"/>
          </reference>
          <reference field="5" count="0"/>
        </references>
      </pivotArea>
    </format>
    <format dxfId="3744">
      <pivotArea dataOnly="0" labelOnly="1" outline="0" fieldPosition="0">
        <references count="2">
          <reference field="4" count="1" selected="0">
            <x v="2"/>
          </reference>
          <reference field="5" count="0"/>
        </references>
      </pivotArea>
    </format>
    <format dxfId="3743">
      <pivotArea dataOnly="0" labelOnly="1" outline="0" fieldPosition="0">
        <references count="2">
          <reference field="4" count="1" selected="0">
            <x v="3"/>
          </reference>
          <reference field="5" count="0"/>
        </references>
      </pivotArea>
    </format>
    <format dxfId="3742">
      <pivotArea dataOnly="0" labelOnly="1" outline="0" fieldPosition="0">
        <references count="2">
          <reference field="4" count="1" selected="0">
            <x v="4"/>
          </reference>
          <reference field="5" count="0"/>
        </references>
      </pivotArea>
    </format>
    <format dxfId="3741">
      <pivotArea dataOnly="0" labelOnly="1" outline="0" fieldPosition="0">
        <references count="2">
          <reference field="4" count="1" selected="0">
            <x v="5"/>
          </reference>
          <reference field="5" count="0"/>
        </references>
      </pivotArea>
    </format>
    <format dxfId="3740">
      <pivotArea dataOnly="0" labelOnly="1" outline="0" fieldPosition="0">
        <references count="2">
          <reference field="4" count="1" selected="0">
            <x v="6"/>
          </reference>
          <reference field="5" count="0"/>
        </references>
      </pivotArea>
    </format>
    <format dxfId="3739">
      <pivotArea dataOnly="0" labelOnly="1" outline="0" fieldPosition="0">
        <references count="2">
          <reference field="4" count="1" selected="0">
            <x v="7"/>
          </reference>
          <reference field="5" count="0"/>
        </references>
      </pivotArea>
    </format>
    <format dxfId="3738">
      <pivotArea dataOnly="0" labelOnly="1" outline="0" fieldPosition="0">
        <references count="2">
          <reference field="4" count="1" selected="0">
            <x v="8"/>
          </reference>
          <reference field="5" count="2">
            <x v="0"/>
            <x v="1"/>
          </reference>
        </references>
      </pivotArea>
    </format>
    <format dxfId="3737">
      <pivotArea dataOnly="0" labelOnly="1" outline="0" fieldPosition="0">
        <references count="2">
          <reference field="4" count="1" selected="0">
            <x v="9"/>
          </reference>
          <reference field="5" count="2">
            <x v="0"/>
            <x v="1"/>
          </reference>
        </references>
      </pivotArea>
    </format>
    <format dxfId="3736">
      <pivotArea dataOnly="0" labelOnly="1" outline="0" fieldPosition="0">
        <references count="2">
          <reference field="4" count="1" selected="0">
            <x v="10"/>
          </reference>
          <reference field="5" count="0"/>
        </references>
      </pivotArea>
    </format>
    <format dxfId="3735">
      <pivotArea dataOnly="0" labelOnly="1" outline="0" fieldPosition="0">
        <references count="2">
          <reference field="4" count="1" selected="0">
            <x v="11"/>
          </reference>
          <reference field="5" count="0"/>
        </references>
      </pivotArea>
    </format>
    <format dxfId="3734">
      <pivotArea dataOnly="0" labelOnly="1" outline="0" fieldPosition="0">
        <references count="2">
          <reference field="4" count="1" selected="0">
            <x v="12"/>
          </reference>
          <reference field="5" count="0"/>
        </references>
      </pivotArea>
    </format>
    <format dxfId="3733">
      <pivotArea dataOnly="0" labelOnly="1" outline="0" fieldPosition="0">
        <references count="2">
          <reference field="4" count="1" selected="0">
            <x v="13"/>
          </reference>
          <reference field="5" count="1">
            <x v="0"/>
          </reference>
        </references>
      </pivotArea>
    </format>
    <format dxfId="3732">
      <pivotArea dataOnly="0" labelOnly="1" outline="0" fieldPosition="0">
        <references count="2">
          <reference field="4" count="1" selected="0">
            <x v="14"/>
          </reference>
          <reference field="5" count="0"/>
        </references>
      </pivotArea>
    </format>
    <format dxfId="3731">
      <pivotArea dataOnly="0" labelOnly="1" outline="0" fieldPosition="0">
        <references count="2">
          <reference field="4" count="1" selected="0">
            <x v="15"/>
          </reference>
          <reference field="5" count="0"/>
        </references>
      </pivotArea>
    </format>
    <format dxfId="3730">
      <pivotArea dataOnly="0" labelOnly="1" outline="0" fieldPosition="0">
        <references count="2">
          <reference field="4" count="1" selected="0">
            <x v="16"/>
          </reference>
          <reference field="5" count="0"/>
        </references>
      </pivotArea>
    </format>
    <format dxfId="3729">
      <pivotArea dataOnly="0" labelOnly="1" outline="0" fieldPosition="0">
        <references count="2">
          <reference field="4" count="1" selected="0">
            <x v="17"/>
          </reference>
          <reference field="5" count="2">
            <x v="0"/>
            <x v="1"/>
          </reference>
        </references>
      </pivotArea>
    </format>
    <format dxfId="3728">
      <pivotArea dataOnly="0" labelOnly="1" outline="0" fieldPosition="0">
        <references count="2">
          <reference field="4" count="1" selected="0">
            <x v="18"/>
          </reference>
          <reference field="5" count="1">
            <x v="0"/>
          </reference>
        </references>
      </pivotArea>
    </format>
    <format dxfId="3727">
      <pivotArea dataOnly="0" labelOnly="1" outline="0" fieldPosition="0">
        <references count="2">
          <reference field="4" count="1" selected="0">
            <x v="19"/>
          </reference>
          <reference field="5" count="2">
            <x v="0"/>
            <x v="1"/>
          </reference>
        </references>
      </pivotArea>
    </format>
    <format dxfId="3726">
      <pivotArea dataOnly="0" labelOnly="1" outline="0" fieldPosition="0">
        <references count="2">
          <reference field="4" count="1" selected="0">
            <x v="20"/>
          </reference>
          <reference field="5" count="2">
            <x v="0"/>
            <x v="1"/>
          </reference>
        </references>
      </pivotArea>
    </format>
    <format dxfId="3725">
      <pivotArea dataOnly="0" labelOnly="1" outline="0" fieldPosition="0">
        <references count="2">
          <reference field="4" count="1" selected="0">
            <x v="21"/>
          </reference>
          <reference field="5" count="0"/>
        </references>
      </pivotArea>
    </format>
    <format dxfId="3724">
      <pivotArea dataOnly="0" labelOnly="1" outline="0" fieldPosition="0">
        <references count="2">
          <reference field="4" count="1" selected="0">
            <x v="22"/>
          </reference>
          <reference field="5" count="2">
            <x v="0"/>
            <x v="1"/>
          </reference>
        </references>
      </pivotArea>
    </format>
    <format dxfId="3723">
      <pivotArea dataOnly="0" labelOnly="1" outline="0" fieldPosition="0">
        <references count="2">
          <reference field="4" count="1" selected="0">
            <x v="23"/>
          </reference>
          <reference field="5" count="0"/>
        </references>
      </pivotArea>
    </format>
    <format dxfId="3722">
      <pivotArea dataOnly="0" labelOnly="1" outline="0" fieldPosition="0">
        <references count="2">
          <reference field="4" count="1" selected="0">
            <x v="24"/>
          </reference>
          <reference field="5" count="0"/>
        </references>
      </pivotArea>
    </format>
    <format dxfId="3721">
      <pivotArea dataOnly="0" labelOnly="1" outline="0" fieldPosition="0">
        <references count="2">
          <reference field="4" count="1" selected="0">
            <x v="25"/>
          </reference>
          <reference field="5" count="2">
            <x v="0"/>
            <x v="1"/>
          </reference>
        </references>
      </pivotArea>
    </format>
    <format dxfId="3720">
      <pivotArea dataOnly="0" labelOnly="1" outline="0" fieldPosition="0">
        <references count="2">
          <reference field="4" count="1" selected="0">
            <x v="26"/>
          </reference>
          <reference field="5" count="0"/>
        </references>
      </pivotArea>
    </format>
    <format dxfId="3719">
      <pivotArea dataOnly="0" labelOnly="1" outline="0" fieldPosition="0">
        <references count="2">
          <reference field="4" count="1" selected="0">
            <x v="27"/>
          </reference>
          <reference field="5" count="0"/>
        </references>
      </pivotArea>
    </format>
    <format dxfId="3718">
      <pivotArea dataOnly="0" labelOnly="1" outline="0" fieldPosition="0">
        <references count="2">
          <reference field="4" count="1" selected="0">
            <x v="28"/>
          </reference>
          <reference field="5" count="0"/>
        </references>
      </pivotArea>
    </format>
    <format dxfId="3717">
      <pivotArea dataOnly="0" labelOnly="1" outline="0" fieldPosition="0">
        <references count="2">
          <reference field="4" count="1" selected="0">
            <x v="29"/>
          </reference>
          <reference field="5" count="0"/>
        </references>
      </pivotArea>
    </format>
    <format dxfId="3716">
      <pivotArea dataOnly="0" labelOnly="1" outline="0" fieldPosition="0">
        <references count="2">
          <reference field="4" count="1" selected="0">
            <x v="30"/>
          </reference>
          <reference field="5" count="1">
            <x v="1"/>
          </reference>
        </references>
      </pivotArea>
    </format>
    <format dxfId="3715">
      <pivotArea dataOnly="0" labelOnly="1" outline="0" fieldPosition="0">
        <references count="2">
          <reference field="4" count="1" selected="0">
            <x v="31"/>
          </reference>
          <reference field="5" count="0"/>
        </references>
      </pivotArea>
    </format>
    <format dxfId="3714">
      <pivotArea dataOnly="0" labelOnly="1" outline="0" fieldPosition="0">
        <references count="2">
          <reference field="4" count="1" selected="0">
            <x v="32"/>
          </reference>
          <reference field="5" count="0"/>
        </references>
      </pivotArea>
    </format>
    <format dxfId="3713">
      <pivotArea dataOnly="0" labelOnly="1" outline="0" fieldPosition="0">
        <references count="2">
          <reference field="4" count="1" selected="0">
            <x v="33"/>
          </reference>
          <reference field="5" count="0"/>
        </references>
      </pivotArea>
    </format>
    <format dxfId="3712">
      <pivotArea dataOnly="0" labelOnly="1" outline="0" fieldPosition="0">
        <references count="2">
          <reference field="4" count="1" selected="0">
            <x v="34"/>
          </reference>
          <reference field="5" count="0"/>
        </references>
      </pivotArea>
    </format>
    <format dxfId="3711">
      <pivotArea dataOnly="0" labelOnly="1" outline="0" fieldPosition="0">
        <references count="2">
          <reference field="4" count="1" selected="0">
            <x v="35"/>
          </reference>
          <reference field="5" count="0"/>
        </references>
      </pivotArea>
    </format>
    <format dxfId="3710">
      <pivotArea dataOnly="0" labelOnly="1" outline="0" fieldPosition="0">
        <references count="2">
          <reference field="4" count="1" selected="0">
            <x v="36"/>
          </reference>
          <reference field="5" count="0"/>
        </references>
      </pivotArea>
    </format>
    <format dxfId="3709">
      <pivotArea dataOnly="0" labelOnly="1" outline="0" fieldPosition="0">
        <references count="2">
          <reference field="4" count="1" selected="0">
            <x v="37"/>
          </reference>
          <reference field="5" count="2">
            <x v="0"/>
            <x v="1"/>
          </reference>
        </references>
      </pivotArea>
    </format>
    <format dxfId="3708">
      <pivotArea dataOnly="0" labelOnly="1" outline="0" fieldPosition="0">
        <references count="2">
          <reference field="4" count="1" selected="0">
            <x v="38"/>
          </reference>
          <reference field="5" count="1">
            <x v="0"/>
          </reference>
        </references>
      </pivotArea>
    </format>
    <format dxfId="3707">
      <pivotArea dataOnly="0" labelOnly="1" outline="0" fieldPosition="0">
        <references count="2">
          <reference field="4" count="1" selected="0">
            <x v="39"/>
          </reference>
          <reference field="5" count="2">
            <x v="0"/>
            <x v="1"/>
          </reference>
        </references>
      </pivotArea>
    </format>
    <format dxfId="3706">
      <pivotArea dataOnly="0" labelOnly="1" outline="0" fieldPosition="0">
        <references count="2">
          <reference field="4" count="1" selected="0">
            <x v="40"/>
          </reference>
          <reference field="5" count="1">
            <x v="1"/>
          </reference>
        </references>
      </pivotArea>
    </format>
    <format dxfId="3705">
      <pivotArea dataOnly="0" labelOnly="1" outline="0" fieldPosition="0">
        <references count="2">
          <reference field="4" count="1" selected="0">
            <x v="41"/>
          </reference>
          <reference field="5" count="0"/>
        </references>
      </pivotArea>
    </format>
    <format dxfId="3704">
      <pivotArea dataOnly="0" labelOnly="1" outline="0" fieldPosition="0">
        <references count="2">
          <reference field="4" count="1" selected="0">
            <x v="42"/>
          </reference>
          <reference field="5" count="0"/>
        </references>
      </pivotArea>
    </format>
    <format dxfId="3703">
      <pivotArea dataOnly="0" labelOnly="1" outline="0" fieldPosition="0">
        <references count="2">
          <reference field="4" count="1" selected="0">
            <x v="43"/>
          </reference>
          <reference field="5" count="1">
            <x v="1"/>
          </reference>
        </references>
      </pivotArea>
    </format>
    <format dxfId="3702">
      <pivotArea dataOnly="0" labelOnly="1" outline="0" fieldPosition="0">
        <references count="2">
          <reference field="4" count="1" selected="0">
            <x v="44"/>
          </reference>
          <reference field="5" count="0"/>
        </references>
      </pivotArea>
    </format>
    <format dxfId="3701">
      <pivotArea dataOnly="0" labelOnly="1" outline="0" fieldPosition="0">
        <references count="2">
          <reference field="4" count="1" selected="0">
            <x v="45"/>
          </reference>
          <reference field="5" count="0"/>
        </references>
      </pivotArea>
    </format>
    <format dxfId="3700">
      <pivotArea dataOnly="0" labelOnly="1" outline="0" fieldPosition="0">
        <references count="2">
          <reference field="4" count="1" selected="0">
            <x v="46"/>
          </reference>
          <reference field="5" count="0"/>
        </references>
      </pivotArea>
    </format>
    <format dxfId="3699">
      <pivotArea dataOnly="0" labelOnly="1" outline="0" fieldPosition="0">
        <references count="2">
          <reference field="4" count="1" selected="0">
            <x v="47"/>
          </reference>
          <reference field="5" count="0"/>
        </references>
      </pivotArea>
    </format>
    <format dxfId="3698">
      <pivotArea dataOnly="0" labelOnly="1" outline="0" fieldPosition="0">
        <references count="2">
          <reference field="4" count="1" selected="0">
            <x v="48"/>
          </reference>
          <reference field="5" count="2">
            <x v="0"/>
            <x v="1"/>
          </reference>
        </references>
      </pivotArea>
    </format>
    <format dxfId="3697">
      <pivotArea dataOnly="0" labelOnly="1" outline="0" fieldPosition="0">
        <references count="2">
          <reference field="4" count="1" selected="0">
            <x v="49"/>
          </reference>
          <reference field="5" count="0"/>
        </references>
      </pivotArea>
    </format>
    <format dxfId="3696">
      <pivotArea dataOnly="0" labelOnly="1" outline="0" fieldPosition="0">
        <references count="2">
          <reference field="4" count="1" selected="0">
            <x v="50"/>
          </reference>
          <reference field="5" count="0"/>
        </references>
      </pivotArea>
    </format>
    <format dxfId="3695">
      <pivotArea dataOnly="0" labelOnly="1" outline="0" fieldPosition="0">
        <references count="2">
          <reference field="4" count="1" selected="0">
            <x v="51"/>
          </reference>
          <reference field="5" count="0"/>
        </references>
      </pivotArea>
    </format>
    <format dxfId="3694">
      <pivotArea dataOnly="0" labelOnly="1" outline="0" fieldPosition="0">
        <references count="2">
          <reference field="4" count="1" selected="0">
            <x v="52"/>
          </reference>
          <reference field="5" count="1">
            <x v="0"/>
          </reference>
        </references>
      </pivotArea>
    </format>
    <format dxfId="3693">
      <pivotArea dataOnly="0" labelOnly="1" outline="0" fieldPosition="0">
        <references count="2">
          <reference field="4" count="1" selected="0">
            <x v="53"/>
          </reference>
          <reference field="5" count="0"/>
        </references>
      </pivotArea>
    </format>
    <format dxfId="3692">
      <pivotArea dataOnly="0" labelOnly="1" outline="0" fieldPosition="0">
        <references count="2">
          <reference field="4" count="1" selected="0">
            <x v="54"/>
          </reference>
          <reference field="5" count="0"/>
        </references>
      </pivotArea>
    </format>
    <format dxfId="3691">
      <pivotArea dataOnly="0" labelOnly="1" outline="0" fieldPosition="0">
        <references count="2">
          <reference field="4" count="1" selected="0">
            <x v="55"/>
          </reference>
          <reference field="5" count="0"/>
        </references>
      </pivotArea>
    </format>
    <format dxfId="3690">
      <pivotArea dataOnly="0" labelOnly="1" outline="0" fieldPosition="0">
        <references count="2">
          <reference field="4" count="1" selected="0">
            <x v="56"/>
          </reference>
          <reference field="5" count="2">
            <x v="0"/>
            <x v="1"/>
          </reference>
        </references>
      </pivotArea>
    </format>
    <format dxfId="3689">
      <pivotArea dataOnly="0" labelOnly="1" outline="0" fieldPosition="0">
        <references count="2">
          <reference field="4" count="1" selected="0">
            <x v="57"/>
          </reference>
          <reference field="5" count="0"/>
        </references>
      </pivotArea>
    </format>
    <format dxfId="3688">
      <pivotArea dataOnly="0" labelOnly="1" outline="0" fieldPosition="0">
        <references count="2">
          <reference field="4" count="1" selected="0">
            <x v="58"/>
          </reference>
          <reference field="5" count="0"/>
        </references>
      </pivotArea>
    </format>
    <format dxfId="3687">
      <pivotArea dataOnly="0" labelOnly="1" outline="0" fieldPosition="0">
        <references count="2">
          <reference field="4" count="1" selected="0">
            <x v="59"/>
          </reference>
          <reference field="5" count="0"/>
        </references>
      </pivotArea>
    </format>
    <format dxfId="3686">
      <pivotArea dataOnly="0" labelOnly="1" outline="0" fieldPosition="0">
        <references count="2">
          <reference field="4" count="1" selected="0">
            <x v="60"/>
          </reference>
          <reference field="5" count="0"/>
        </references>
      </pivotArea>
    </format>
    <format dxfId="3685">
      <pivotArea dataOnly="0" labelOnly="1" outline="0" fieldPosition="0">
        <references count="2">
          <reference field="4" count="1" selected="0">
            <x v="61"/>
          </reference>
          <reference field="5" count="0"/>
        </references>
      </pivotArea>
    </format>
    <format dxfId="3684">
      <pivotArea dataOnly="0" labelOnly="1" outline="0" fieldPosition="0">
        <references count="2">
          <reference field="4" count="1" selected="0">
            <x v="62"/>
          </reference>
          <reference field="5" count="0"/>
        </references>
      </pivotArea>
    </format>
    <format dxfId="3683">
      <pivotArea dataOnly="0" labelOnly="1" outline="0" fieldPosition="0">
        <references count="2">
          <reference field="4" count="1" selected="0">
            <x v="63"/>
          </reference>
          <reference field="5" count="2">
            <x v="0"/>
            <x v="1"/>
          </reference>
        </references>
      </pivotArea>
    </format>
    <format dxfId="3682">
      <pivotArea dataOnly="0" labelOnly="1" outline="0" fieldPosition="0">
        <references count="2">
          <reference field="4" count="1" selected="0">
            <x v="64"/>
          </reference>
          <reference field="5" count="0"/>
        </references>
      </pivotArea>
    </format>
    <format dxfId="3681">
      <pivotArea dataOnly="0" labelOnly="1" outline="0" fieldPosition="0">
        <references count="2">
          <reference field="4" count="1" selected="0">
            <x v="65"/>
          </reference>
          <reference field="5" count="1">
            <x v="1"/>
          </reference>
        </references>
      </pivotArea>
    </format>
    <format dxfId="3680">
      <pivotArea dataOnly="0" labelOnly="1" outline="0" fieldPosition="0">
        <references count="2">
          <reference field="4" count="1" selected="0">
            <x v="66"/>
          </reference>
          <reference field="5" count="0"/>
        </references>
      </pivotArea>
    </format>
    <format dxfId="3679">
      <pivotArea dataOnly="0" labelOnly="1" outline="0" fieldPosition="0">
        <references count="2">
          <reference field="4" count="1" selected="0">
            <x v="67"/>
          </reference>
          <reference field="5" count="0"/>
        </references>
      </pivotArea>
    </format>
    <format dxfId="3678">
      <pivotArea dataOnly="0" labelOnly="1" outline="0" fieldPosition="0">
        <references count="2">
          <reference field="4" count="1" selected="0">
            <x v="68"/>
          </reference>
          <reference field="5" count="0"/>
        </references>
      </pivotArea>
    </format>
    <format dxfId="3677">
      <pivotArea dataOnly="0" labelOnly="1" outline="0" fieldPosition="0">
        <references count="2">
          <reference field="4" count="1" selected="0">
            <x v="69"/>
          </reference>
          <reference field="5" count="2">
            <x v="0"/>
            <x v="1"/>
          </reference>
        </references>
      </pivotArea>
    </format>
    <format dxfId="3676">
      <pivotArea dataOnly="0" labelOnly="1" outline="0" fieldPosition="0">
        <references count="2">
          <reference field="4" count="1" selected="0">
            <x v="70"/>
          </reference>
          <reference field="5" count="0"/>
        </references>
      </pivotArea>
    </format>
    <format dxfId="3675">
      <pivotArea dataOnly="0" labelOnly="1" outline="0" fieldPosition="0">
        <references count="2">
          <reference field="4" count="1" selected="0">
            <x v="71"/>
          </reference>
          <reference field="5" count="0"/>
        </references>
      </pivotArea>
    </format>
    <format dxfId="3674">
      <pivotArea dataOnly="0" labelOnly="1" outline="0" fieldPosition="0">
        <references count="2">
          <reference field="4" count="1" selected="0">
            <x v="72"/>
          </reference>
          <reference field="5" count="0"/>
        </references>
      </pivotArea>
    </format>
    <format dxfId="3673">
      <pivotArea dataOnly="0" labelOnly="1" outline="0" fieldPosition="0">
        <references count="2">
          <reference field="4" count="1" selected="0">
            <x v="73"/>
          </reference>
          <reference field="5" count="0"/>
        </references>
      </pivotArea>
    </format>
    <format dxfId="3672">
      <pivotArea dataOnly="0" labelOnly="1" outline="0" fieldPosition="0">
        <references count="2">
          <reference field="4" count="1" selected="0">
            <x v="74"/>
          </reference>
          <reference field="5" count="0"/>
        </references>
      </pivotArea>
    </format>
    <format dxfId="3671">
      <pivotArea dataOnly="0" labelOnly="1" outline="0" fieldPosition="0">
        <references count="2">
          <reference field="4" count="1" selected="0">
            <x v="75"/>
          </reference>
          <reference field="5" count="0"/>
        </references>
      </pivotArea>
    </format>
    <format dxfId="3670">
      <pivotArea dataOnly="0" labelOnly="1" outline="0" fieldPosition="0">
        <references count="2">
          <reference field="4" count="1" selected="0">
            <x v="76"/>
          </reference>
          <reference field="5" count="0"/>
        </references>
      </pivotArea>
    </format>
    <format dxfId="3669">
      <pivotArea dataOnly="0" labelOnly="1" outline="0" fieldPosition="0">
        <references count="2">
          <reference field="4" count="1" selected="0">
            <x v="77"/>
          </reference>
          <reference field="5" count="0"/>
        </references>
      </pivotArea>
    </format>
    <format dxfId="3668">
      <pivotArea dataOnly="0" labelOnly="1" outline="0" fieldPosition="0">
        <references count="2">
          <reference field="4" count="1" selected="0">
            <x v="78"/>
          </reference>
          <reference field="5" count="0"/>
        </references>
      </pivotArea>
    </format>
    <format dxfId="3667">
      <pivotArea dataOnly="0" labelOnly="1" outline="0" fieldPosition="0">
        <references count="2">
          <reference field="4" count="1" selected="0">
            <x v="79"/>
          </reference>
          <reference field="5" count="0"/>
        </references>
      </pivotArea>
    </format>
    <format dxfId="3666">
      <pivotArea dataOnly="0" labelOnly="1" outline="0" fieldPosition="0">
        <references count="2">
          <reference field="4" count="1" selected="0">
            <x v="80"/>
          </reference>
          <reference field="5" count="0"/>
        </references>
      </pivotArea>
    </format>
    <format dxfId="3665">
      <pivotArea dataOnly="0" labelOnly="1" outline="0" fieldPosition="0">
        <references count="2">
          <reference field="4" count="1" selected="0">
            <x v="81"/>
          </reference>
          <reference field="5" count="0"/>
        </references>
      </pivotArea>
    </format>
    <format dxfId="3664">
      <pivotArea dataOnly="0" labelOnly="1" outline="0" fieldPosition="0">
        <references count="2">
          <reference field="4" count="1" selected="0">
            <x v="82"/>
          </reference>
          <reference field="5" count="0"/>
        </references>
      </pivotArea>
    </format>
    <format dxfId="3663">
      <pivotArea dataOnly="0" labelOnly="1" outline="0" fieldPosition="0">
        <references count="2">
          <reference field="4" count="1" selected="0">
            <x v="83"/>
          </reference>
          <reference field="5" count="0"/>
        </references>
      </pivotArea>
    </format>
    <format dxfId="3662">
      <pivotArea dataOnly="0" labelOnly="1" outline="0" fieldPosition="0">
        <references count="2">
          <reference field="4" count="1" selected="0">
            <x v="84"/>
          </reference>
          <reference field="5" count="2">
            <x v="0"/>
            <x v="1"/>
          </reference>
        </references>
      </pivotArea>
    </format>
    <format dxfId="3661">
      <pivotArea dataOnly="0" labelOnly="1" outline="0" fieldPosition="0">
        <references count="2">
          <reference field="4" count="1" selected="0">
            <x v="85"/>
          </reference>
          <reference field="5" count="0"/>
        </references>
      </pivotArea>
    </format>
    <format dxfId="3660">
      <pivotArea dataOnly="0" labelOnly="1" outline="0" fieldPosition="0">
        <references count="2">
          <reference field="4" count="1" selected="0">
            <x v="86"/>
          </reference>
          <reference field="5" count="0"/>
        </references>
      </pivotArea>
    </format>
    <format dxfId="3659">
      <pivotArea dataOnly="0" labelOnly="1" outline="0" fieldPosition="0">
        <references count="2">
          <reference field="4" count="1" selected="0">
            <x v="87"/>
          </reference>
          <reference field="5" count="0"/>
        </references>
      </pivotArea>
    </format>
    <format dxfId="3658">
      <pivotArea dataOnly="0" labelOnly="1" outline="0" fieldPosition="0">
        <references count="2">
          <reference field="4" count="1" selected="0">
            <x v="88"/>
          </reference>
          <reference field="5" count="0"/>
        </references>
      </pivotArea>
    </format>
    <format dxfId="3657">
      <pivotArea dataOnly="0" labelOnly="1" outline="0" fieldPosition="0">
        <references count="2">
          <reference field="4" count="1" selected="0">
            <x v="89"/>
          </reference>
          <reference field="5" count="0"/>
        </references>
      </pivotArea>
    </format>
    <format dxfId="3656">
      <pivotArea dataOnly="0" labelOnly="1" outline="0" fieldPosition="0">
        <references count="2">
          <reference field="4" count="1" selected="0">
            <x v="90"/>
          </reference>
          <reference field="5" count="1">
            <x v="1"/>
          </reference>
        </references>
      </pivotArea>
    </format>
    <format dxfId="3655">
      <pivotArea dataOnly="0" labelOnly="1" outline="0" fieldPosition="0">
        <references count="2">
          <reference field="4" count="1" selected="0">
            <x v="91"/>
          </reference>
          <reference field="5" count="1">
            <x v="0"/>
          </reference>
        </references>
      </pivotArea>
    </format>
    <format dxfId="3654">
      <pivotArea dataOnly="0" labelOnly="1" outline="0" fieldPosition="0">
        <references count="2">
          <reference field="4" count="1" selected="0">
            <x v="92"/>
          </reference>
          <reference field="5" count="1">
            <x v="1"/>
          </reference>
        </references>
      </pivotArea>
    </format>
    <format dxfId="3653">
      <pivotArea dataOnly="0" labelOnly="1" outline="0" fieldPosition="0">
        <references count="2">
          <reference field="4" count="1" selected="0">
            <x v="93"/>
          </reference>
          <reference field="5" count="1">
            <x v="0"/>
          </reference>
        </references>
      </pivotArea>
    </format>
    <format dxfId="3652">
      <pivotArea dataOnly="0" labelOnly="1" outline="0" fieldPosition="0">
        <references count="2">
          <reference field="4" count="1" selected="0">
            <x v="94"/>
          </reference>
          <reference field="5" count="0"/>
        </references>
      </pivotArea>
    </format>
    <format dxfId="3651">
      <pivotArea dataOnly="0" labelOnly="1" outline="0" fieldPosition="0">
        <references count="2">
          <reference field="4" count="1" selected="0">
            <x v="95"/>
          </reference>
          <reference field="5" count="2">
            <x v="0"/>
            <x v="1"/>
          </reference>
        </references>
      </pivotArea>
    </format>
    <format dxfId="3650">
      <pivotArea dataOnly="0" labelOnly="1" outline="0" fieldPosition="0">
        <references count="2">
          <reference field="4" count="1" selected="0">
            <x v="96"/>
          </reference>
          <reference field="5" count="0"/>
        </references>
      </pivotArea>
    </format>
    <format dxfId="3649">
      <pivotArea dataOnly="0" labelOnly="1" outline="0" fieldPosition="0">
        <references count="2">
          <reference field="4" count="1" selected="0">
            <x v="97"/>
          </reference>
          <reference field="5" count="0"/>
        </references>
      </pivotArea>
    </format>
    <format dxfId="3648">
      <pivotArea dataOnly="0" labelOnly="1" outline="0" fieldPosition="0">
        <references count="2">
          <reference field="4" count="1" selected="0">
            <x v="98"/>
          </reference>
          <reference field="5" count="0"/>
        </references>
      </pivotArea>
    </format>
    <format dxfId="3647">
      <pivotArea dataOnly="0" labelOnly="1" outline="0" fieldPosition="0">
        <references count="2">
          <reference field="4" count="1" selected="0">
            <x v="99"/>
          </reference>
          <reference field="5" count="0"/>
        </references>
      </pivotArea>
    </format>
    <format dxfId="3646">
      <pivotArea dataOnly="0" labelOnly="1" outline="0" fieldPosition="0">
        <references count="2">
          <reference field="4" count="1" selected="0">
            <x v="100"/>
          </reference>
          <reference field="5" count="1">
            <x v="0"/>
          </reference>
        </references>
      </pivotArea>
    </format>
    <format dxfId="3645">
      <pivotArea dataOnly="0" labelOnly="1" outline="0" fieldPosition="0">
        <references count="2">
          <reference field="4" count="1" selected="0">
            <x v="101"/>
          </reference>
          <reference field="5" count="0"/>
        </references>
      </pivotArea>
    </format>
    <format dxfId="3644">
      <pivotArea dataOnly="0" labelOnly="1" outline="0" fieldPosition="0">
        <references count="2">
          <reference field="4" count="1" selected="0">
            <x v="102"/>
          </reference>
          <reference field="5" count="0"/>
        </references>
      </pivotArea>
    </format>
    <format dxfId="3643">
      <pivotArea dataOnly="0" labelOnly="1" outline="0" fieldPosition="0">
        <references count="2">
          <reference field="4" count="1" selected="0">
            <x v="103"/>
          </reference>
          <reference field="5" count="2">
            <x v="0"/>
            <x v="1"/>
          </reference>
        </references>
      </pivotArea>
    </format>
    <format dxfId="3642">
      <pivotArea dataOnly="0" labelOnly="1" outline="0" fieldPosition="0">
        <references count="2">
          <reference field="4" count="1" selected="0">
            <x v="104"/>
          </reference>
          <reference field="5" count="0"/>
        </references>
      </pivotArea>
    </format>
    <format dxfId="3641">
      <pivotArea dataOnly="0" labelOnly="1" outline="0" fieldPosition="0">
        <references count="2">
          <reference field="4" count="1" selected="0">
            <x v="105"/>
          </reference>
          <reference field="5" count="1">
            <x v="1"/>
          </reference>
        </references>
      </pivotArea>
    </format>
    <format dxfId="3640">
      <pivotArea dataOnly="0" labelOnly="1" outline="0" fieldPosition="0">
        <references count="2">
          <reference field="4" count="1" selected="0">
            <x v="106"/>
          </reference>
          <reference field="5" count="2">
            <x v="0"/>
            <x v="1"/>
          </reference>
        </references>
      </pivotArea>
    </format>
    <format dxfId="3639">
      <pivotArea dataOnly="0" labelOnly="1" outline="0" fieldPosition="0">
        <references count="2">
          <reference field="4" count="1" selected="0">
            <x v="107"/>
          </reference>
          <reference field="5" count="0"/>
        </references>
      </pivotArea>
    </format>
    <format dxfId="3638">
      <pivotArea dataOnly="0" labelOnly="1" outline="0" fieldPosition="0">
        <references count="2">
          <reference field="4" count="1" selected="0">
            <x v="108"/>
          </reference>
          <reference field="5" count="0"/>
        </references>
      </pivotArea>
    </format>
    <format dxfId="3637">
      <pivotArea dataOnly="0" labelOnly="1" outline="0" fieldPosition="0">
        <references count="2">
          <reference field="4" count="1" selected="0">
            <x v="109"/>
          </reference>
          <reference field="5" count="0"/>
        </references>
      </pivotArea>
    </format>
    <format dxfId="3636">
      <pivotArea dataOnly="0" labelOnly="1" outline="0" fieldPosition="0">
        <references count="2">
          <reference field="4" count="1" selected="0">
            <x v="110"/>
          </reference>
          <reference field="5" count="2">
            <x v="0"/>
            <x v="1"/>
          </reference>
        </references>
      </pivotArea>
    </format>
    <format dxfId="3635">
      <pivotArea dataOnly="0" labelOnly="1" outline="0" fieldPosition="0">
        <references count="2">
          <reference field="4" count="1" selected="0">
            <x v="111"/>
          </reference>
          <reference field="5" count="0"/>
        </references>
      </pivotArea>
    </format>
    <format dxfId="3634">
      <pivotArea dataOnly="0" labelOnly="1" outline="0" fieldPosition="0">
        <references count="2">
          <reference field="4" count="1" selected="0">
            <x v="112"/>
          </reference>
          <reference field="5" count="0"/>
        </references>
      </pivotArea>
    </format>
    <format dxfId="3633">
      <pivotArea dataOnly="0" labelOnly="1" outline="0" fieldPosition="0">
        <references count="2">
          <reference field="4" count="1" selected="0">
            <x v="113"/>
          </reference>
          <reference field="5" count="0"/>
        </references>
      </pivotArea>
    </format>
    <format dxfId="3632">
      <pivotArea dataOnly="0" labelOnly="1" outline="0" fieldPosition="0">
        <references count="2">
          <reference field="4" count="1" selected="0">
            <x v="114"/>
          </reference>
          <reference field="5" count="0"/>
        </references>
      </pivotArea>
    </format>
    <format dxfId="3631">
      <pivotArea dataOnly="0" labelOnly="1" outline="0" fieldPosition="0">
        <references count="2">
          <reference field="4" count="1" selected="0">
            <x v="115"/>
          </reference>
          <reference field="5" count="1">
            <x v="1"/>
          </reference>
        </references>
      </pivotArea>
    </format>
    <format dxfId="3630">
      <pivotArea dataOnly="0" labelOnly="1" outline="0" fieldPosition="0">
        <references count="2">
          <reference field="4" count="1" selected="0">
            <x v="116"/>
          </reference>
          <reference field="5" count="2">
            <x v="0"/>
            <x v="1"/>
          </reference>
        </references>
      </pivotArea>
    </format>
    <format dxfId="3629">
      <pivotArea dataOnly="0" labelOnly="1" outline="0" fieldPosition="0">
        <references count="2">
          <reference field="4" count="1" selected="0">
            <x v="117"/>
          </reference>
          <reference field="5" count="2">
            <x v="0"/>
            <x v="1"/>
          </reference>
        </references>
      </pivotArea>
    </format>
    <format dxfId="3628">
      <pivotArea dataOnly="0" labelOnly="1" outline="0" fieldPosition="0">
        <references count="2">
          <reference field="4" count="1" selected="0">
            <x v="118"/>
          </reference>
          <reference field="5" count="0"/>
        </references>
      </pivotArea>
    </format>
    <format dxfId="3627">
      <pivotArea dataOnly="0" labelOnly="1" outline="0" fieldPosition="0">
        <references count="2">
          <reference field="4" count="1" selected="0">
            <x v="119"/>
          </reference>
          <reference field="5" count="0"/>
        </references>
      </pivotArea>
    </format>
    <format dxfId="3626">
      <pivotArea dataOnly="0" labelOnly="1" outline="0" fieldPosition="0">
        <references count="2">
          <reference field="4" count="1" selected="0">
            <x v="120"/>
          </reference>
          <reference field="5" count="0"/>
        </references>
      </pivotArea>
    </format>
    <format dxfId="3625">
      <pivotArea dataOnly="0" labelOnly="1" outline="0" fieldPosition="0">
        <references count="2">
          <reference field="4" count="1" selected="0">
            <x v="121"/>
          </reference>
          <reference field="5" count="0"/>
        </references>
      </pivotArea>
    </format>
    <format dxfId="3624">
      <pivotArea dataOnly="0" labelOnly="1" outline="0" fieldPosition="0">
        <references count="2">
          <reference field="4" count="1" selected="0">
            <x v="122"/>
          </reference>
          <reference field="5" count="0"/>
        </references>
      </pivotArea>
    </format>
    <format dxfId="3623">
      <pivotArea dataOnly="0" labelOnly="1" outline="0" fieldPosition="0">
        <references count="2">
          <reference field="4" count="1" selected="0">
            <x v="123"/>
          </reference>
          <reference field="5" count="0"/>
        </references>
      </pivotArea>
    </format>
    <format dxfId="3622">
      <pivotArea dataOnly="0" labelOnly="1" outline="0" fieldPosition="0">
        <references count="2">
          <reference field="4" count="1" selected="0">
            <x v="124"/>
          </reference>
          <reference field="5" count="1">
            <x v="0"/>
          </reference>
        </references>
      </pivotArea>
    </format>
    <format dxfId="3621">
      <pivotArea dataOnly="0" labelOnly="1" outline="0" fieldPosition="0">
        <references count="2">
          <reference field="4" count="1" selected="0">
            <x v="125"/>
          </reference>
          <reference field="5" count="0"/>
        </references>
      </pivotArea>
    </format>
    <format dxfId="3620">
      <pivotArea dataOnly="0" labelOnly="1" outline="0" fieldPosition="0">
        <references count="2">
          <reference field="4" count="1" selected="0">
            <x v="126"/>
          </reference>
          <reference field="5" count="0"/>
        </references>
      </pivotArea>
    </format>
    <format dxfId="3619">
      <pivotArea dataOnly="0" labelOnly="1" outline="0" fieldPosition="0">
        <references count="2">
          <reference field="4" count="1" selected="0">
            <x v="127"/>
          </reference>
          <reference field="5" count="0"/>
        </references>
      </pivotArea>
    </format>
    <format dxfId="3618">
      <pivotArea dataOnly="0" labelOnly="1" outline="0" fieldPosition="0">
        <references count="2">
          <reference field="4" count="1" selected="0">
            <x v="128"/>
          </reference>
          <reference field="5" count="0"/>
        </references>
      </pivotArea>
    </format>
    <format dxfId="3617">
      <pivotArea dataOnly="0" labelOnly="1" outline="0" fieldPosition="0">
        <references count="2">
          <reference field="4" count="1" selected="0">
            <x v="129"/>
          </reference>
          <reference field="5" count="0"/>
        </references>
      </pivotArea>
    </format>
    <format dxfId="3616">
      <pivotArea dataOnly="0" labelOnly="1" outline="0" fieldPosition="0">
        <references count="2">
          <reference field="4" count="1" selected="0">
            <x v="130"/>
          </reference>
          <reference field="5" count="2">
            <x v="0"/>
            <x v="1"/>
          </reference>
        </references>
      </pivotArea>
    </format>
    <format dxfId="3615">
      <pivotArea dataOnly="0" labelOnly="1" outline="0" fieldPosition="0">
        <references count="2">
          <reference field="4" count="1" selected="0">
            <x v="131"/>
          </reference>
          <reference field="5" count="0"/>
        </references>
      </pivotArea>
    </format>
    <format dxfId="3614">
      <pivotArea dataOnly="0" labelOnly="1" outline="0" fieldPosition="0">
        <references count="2">
          <reference field="4" count="1" selected="0">
            <x v="132"/>
          </reference>
          <reference field="5" count="2">
            <x v="0"/>
            <x v="1"/>
          </reference>
        </references>
      </pivotArea>
    </format>
    <format dxfId="3613">
      <pivotArea dataOnly="0" labelOnly="1" outline="0" fieldPosition="0">
        <references count="2">
          <reference field="4" count="1" selected="0">
            <x v="133"/>
          </reference>
          <reference field="5" count="0"/>
        </references>
      </pivotArea>
    </format>
    <format dxfId="3612">
      <pivotArea dataOnly="0" labelOnly="1" outline="0" fieldPosition="0">
        <references count="2">
          <reference field="4" count="1" selected="0">
            <x v="134"/>
          </reference>
          <reference field="5" count="2">
            <x v="0"/>
            <x v="1"/>
          </reference>
        </references>
      </pivotArea>
    </format>
    <format dxfId="3611">
      <pivotArea dataOnly="0" labelOnly="1" outline="0" fieldPosition="0">
        <references count="2">
          <reference field="4" count="1" selected="0">
            <x v="135"/>
          </reference>
          <reference field="5" count="0"/>
        </references>
      </pivotArea>
    </format>
    <format dxfId="3610">
      <pivotArea dataOnly="0" labelOnly="1" outline="0" fieldPosition="0">
        <references count="2">
          <reference field="4" count="1" selected="0">
            <x v="136"/>
          </reference>
          <reference field="5" count="0"/>
        </references>
      </pivotArea>
    </format>
    <format dxfId="3609">
      <pivotArea dataOnly="0" labelOnly="1" outline="0" fieldPosition="0">
        <references count="2">
          <reference field="4" count="1" selected="0">
            <x v="137"/>
          </reference>
          <reference field="5" count="0"/>
        </references>
      </pivotArea>
    </format>
    <format dxfId="3608">
      <pivotArea dataOnly="0" labelOnly="1" outline="0" fieldPosition="0">
        <references count="2">
          <reference field="4" count="1" selected="0">
            <x v="138"/>
          </reference>
          <reference field="5" count="0"/>
        </references>
      </pivotArea>
    </format>
    <format dxfId="3607">
      <pivotArea dataOnly="0" labelOnly="1" outline="0" fieldPosition="0">
        <references count="2">
          <reference field="4" count="1" selected="0">
            <x v="139"/>
          </reference>
          <reference field="5" count="0"/>
        </references>
      </pivotArea>
    </format>
    <format dxfId="3606">
      <pivotArea dataOnly="0" labelOnly="1" outline="0" fieldPosition="0">
        <references count="2">
          <reference field="4" count="1" selected="0">
            <x v="140"/>
          </reference>
          <reference field="5" count="0"/>
        </references>
      </pivotArea>
    </format>
    <format dxfId="3605">
      <pivotArea dataOnly="0" labelOnly="1" outline="0" fieldPosition="0">
        <references count="2">
          <reference field="4" count="1" selected="0">
            <x v="141"/>
          </reference>
          <reference field="5" count="0"/>
        </references>
      </pivotArea>
    </format>
    <format dxfId="3604">
      <pivotArea dataOnly="0" labelOnly="1" outline="0" fieldPosition="0">
        <references count="2">
          <reference field="4" count="1" selected="0">
            <x v="142"/>
          </reference>
          <reference field="5" count="0"/>
        </references>
      </pivotArea>
    </format>
    <format dxfId="3603">
      <pivotArea dataOnly="0" labelOnly="1" outline="0" fieldPosition="0">
        <references count="2">
          <reference field="4" count="1" selected="0">
            <x v="143"/>
          </reference>
          <reference field="5" count="0"/>
        </references>
      </pivotArea>
    </format>
    <format dxfId="3602">
      <pivotArea dataOnly="0" labelOnly="1" outline="0" fieldPosition="0">
        <references count="2">
          <reference field="4" count="1" selected="0">
            <x v="144"/>
          </reference>
          <reference field="5" count="1">
            <x v="1"/>
          </reference>
        </references>
      </pivotArea>
    </format>
    <format dxfId="3601">
      <pivotArea dataOnly="0" labelOnly="1" outline="0" fieldPosition="0">
        <references count="2">
          <reference field="4" count="1" selected="0">
            <x v="145"/>
          </reference>
          <reference field="5" count="0"/>
        </references>
      </pivotArea>
    </format>
    <format dxfId="3600">
      <pivotArea dataOnly="0" labelOnly="1" outline="0" fieldPosition="0">
        <references count="2">
          <reference field="4" count="1" selected="0">
            <x v="146"/>
          </reference>
          <reference field="5" count="0"/>
        </references>
      </pivotArea>
    </format>
    <format dxfId="3599">
      <pivotArea dataOnly="0" labelOnly="1" outline="0" fieldPosition="0">
        <references count="2">
          <reference field="4" count="1" selected="0">
            <x v="147"/>
          </reference>
          <reference field="5" count="0"/>
        </references>
      </pivotArea>
    </format>
    <format dxfId="3598">
      <pivotArea dataOnly="0" labelOnly="1" outline="0" fieldPosition="0">
        <references count="2">
          <reference field="4" count="1" selected="0">
            <x v="148"/>
          </reference>
          <reference field="5" count="0"/>
        </references>
      </pivotArea>
    </format>
    <format dxfId="3597">
      <pivotArea dataOnly="0" labelOnly="1" outline="0" fieldPosition="0">
        <references count="2">
          <reference field="4" count="1" selected="0">
            <x v="149"/>
          </reference>
          <reference field="5" count="0"/>
        </references>
      </pivotArea>
    </format>
    <format dxfId="3596">
      <pivotArea dataOnly="0" labelOnly="1" outline="0" fieldPosition="0">
        <references count="2">
          <reference field="4" count="1" selected="0">
            <x v="150"/>
          </reference>
          <reference field="5" count="0"/>
        </references>
      </pivotArea>
    </format>
    <format dxfId="3595">
      <pivotArea dataOnly="0" labelOnly="1" outline="0" fieldPosition="0">
        <references count="2">
          <reference field="4" count="1" selected="0">
            <x v="151"/>
          </reference>
          <reference field="5" count="0"/>
        </references>
      </pivotArea>
    </format>
    <format dxfId="3594">
      <pivotArea dataOnly="0" labelOnly="1" outline="0" fieldPosition="0">
        <references count="2">
          <reference field="4" count="1" selected="0">
            <x v="152"/>
          </reference>
          <reference field="5" count="1">
            <x v="0"/>
          </reference>
        </references>
      </pivotArea>
    </format>
    <format dxfId="3593">
      <pivotArea dataOnly="0" labelOnly="1" outline="0" fieldPosition="0">
        <references count="2">
          <reference field="4" count="1" selected="0">
            <x v="153"/>
          </reference>
          <reference field="5" count="2">
            <x v="0"/>
            <x v="1"/>
          </reference>
        </references>
      </pivotArea>
    </format>
    <format dxfId="3592">
      <pivotArea dataOnly="0" labelOnly="1" outline="0" fieldPosition="0">
        <references count="2">
          <reference field="4" count="1" selected="0">
            <x v="154"/>
          </reference>
          <reference field="5" count="0"/>
        </references>
      </pivotArea>
    </format>
    <format dxfId="3591">
      <pivotArea dataOnly="0" labelOnly="1" outline="0" fieldPosition="0">
        <references count="2">
          <reference field="4" count="1" selected="0">
            <x v="155"/>
          </reference>
          <reference field="5" count="2">
            <x v="0"/>
            <x v="1"/>
          </reference>
        </references>
      </pivotArea>
    </format>
    <format dxfId="3590">
      <pivotArea dataOnly="0" labelOnly="1" outline="0" fieldPosition="0">
        <references count="2">
          <reference field="4" count="1" selected="0">
            <x v="156"/>
          </reference>
          <reference field="5" count="2">
            <x v="0"/>
            <x v="1"/>
          </reference>
        </references>
      </pivotArea>
    </format>
    <format dxfId="3589">
      <pivotArea dataOnly="0" labelOnly="1" outline="0" fieldPosition="0">
        <references count="2">
          <reference field="4" count="1" selected="0">
            <x v="157"/>
          </reference>
          <reference field="5" count="0"/>
        </references>
      </pivotArea>
    </format>
    <format dxfId="3588">
      <pivotArea dataOnly="0" labelOnly="1" outline="0" fieldPosition="0">
        <references count="2">
          <reference field="4" count="1" selected="0">
            <x v="158"/>
          </reference>
          <reference field="5" count="1">
            <x v="0"/>
          </reference>
        </references>
      </pivotArea>
    </format>
    <format dxfId="3587">
      <pivotArea dataOnly="0" labelOnly="1" outline="0" fieldPosition="0">
        <references count="2">
          <reference field="4" count="1" selected="0">
            <x v="159"/>
          </reference>
          <reference field="5" count="0"/>
        </references>
      </pivotArea>
    </format>
    <format dxfId="3586">
      <pivotArea dataOnly="0" labelOnly="1" outline="0" fieldPosition="0">
        <references count="2">
          <reference field="4" count="1" selected="0">
            <x v="160"/>
          </reference>
          <reference field="5" count="0"/>
        </references>
      </pivotArea>
    </format>
    <format dxfId="3585">
      <pivotArea dataOnly="0" labelOnly="1" outline="0" fieldPosition="0">
        <references count="2">
          <reference field="4" count="1" selected="0">
            <x v="161"/>
          </reference>
          <reference field="5" count="0"/>
        </references>
      </pivotArea>
    </format>
    <format dxfId="3584">
      <pivotArea dataOnly="0" labelOnly="1" outline="0" fieldPosition="0">
        <references count="2">
          <reference field="4" count="1" selected="0">
            <x v="162"/>
          </reference>
          <reference field="5" count="0"/>
        </references>
      </pivotArea>
    </format>
    <format dxfId="3583">
      <pivotArea dataOnly="0" labelOnly="1" outline="0" fieldPosition="0">
        <references count="2">
          <reference field="4" count="1" selected="0">
            <x v="163"/>
          </reference>
          <reference field="5" count="2">
            <x v="0"/>
            <x v="1"/>
          </reference>
        </references>
      </pivotArea>
    </format>
    <format dxfId="3582">
      <pivotArea dataOnly="0" labelOnly="1" outline="0" fieldPosition="0">
        <references count="2">
          <reference field="4" count="1" selected="0">
            <x v="164"/>
          </reference>
          <reference field="5" count="0"/>
        </references>
      </pivotArea>
    </format>
    <format dxfId="3581">
      <pivotArea dataOnly="0" labelOnly="1" outline="0" fieldPosition="0">
        <references count="2">
          <reference field="4" count="1" selected="0">
            <x v="165"/>
          </reference>
          <reference field="5" count="0"/>
        </references>
      </pivotArea>
    </format>
    <format dxfId="3580">
      <pivotArea dataOnly="0" labelOnly="1" outline="0" fieldPosition="0">
        <references count="2">
          <reference field="4" count="1" selected="0">
            <x v="166"/>
          </reference>
          <reference field="5" count="0"/>
        </references>
      </pivotArea>
    </format>
    <format dxfId="3579">
      <pivotArea dataOnly="0" labelOnly="1" outline="0" fieldPosition="0">
        <references count="2">
          <reference field="4" count="1" selected="0">
            <x v="167"/>
          </reference>
          <reference field="5" count="0"/>
        </references>
      </pivotArea>
    </format>
    <format dxfId="3578">
      <pivotArea dataOnly="0" labelOnly="1" outline="0" fieldPosition="0">
        <references count="2">
          <reference field="4" count="1" selected="0">
            <x v="168"/>
          </reference>
          <reference field="5" count="0"/>
        </references>
      </pivotArea>
    </format>
    <format dxfId="3577">
      <pivotArea dataOnly="0" labelOnly="1" outline="0" fieldPosition="0">
        <references count="2">
          <reference field="4" count="1" selected="0">
            <x v="169"/>
          </reference>
          <reference field="5" count="2">
            <x v="0"/>
            <x v="1"/>
          </reference>
        </references>
      </pivotArea>
    </format>
    <format dxfId="3576">
      <pivotArea dataOnly="0" labelOnly="1" outline="0" fieldPosition="0">
        <references count="2">
          <reference field="4" count="1" selected="0">
            <x v="170"/>
          </reference>
          <reference field="5" count="1">
            <x v="1"/>
          </reference>
        </references>
      </pivotArea>
    </format>
    <format dxfId="3575">
      <pivotArea dataOnly="0" labelOnly="1" outline="0" fieldPosition="0">
        <references count="2">
          <reference field="4" count="1" selected="0">
            <x v="171"/>
          </reference>
          <reference field="5" count="0"/>
        </references>
      </pivotArea>
    </format>
    <format dxfId="3574">
      <pivotArea dataOnly="0" labelOnly="1" outline="0" fieldPosition="0">
        <references count="2">
          <reference field="4" count="1" selected="0">
            <x v="172"/>
          </reference>
          <reference field="5" count="0"/>
        </references>
      </pivotArea>
    </format>
    <format dxfId="3573">
      <pivotArea dataOnly="0" labelOnly="1" outline="0" fieldPosition="0">
        <references count="2">
          <reference field="4" count="1" selected="0">
            <x v="173"/>
          </reference>
          <reference field="5" count="0"/>
        </references>
      </pivotArea>
    </format>
    <format dxfId="3572">
      <pivotArea dataOnly="0" labelOnly="1" outline="0" fieldPosition="0">
        <references count="2">
          <reference field="4" count="1" selected="0">
            <x v="174"/>
          </reference>
          <reference field="5" count="0"/>
        </references>
      </pivotArea>
    </format>
    <format dxfId="3571">
      <pivotArea dataOnly="0" labelOnly="1" outline="0" fieldPosition="0">
        <references count="2">
          <reference field="4" count="1" selected="0">
            <x v="175"/>
          </reference>
          <reference field="5" count="0"/>
        </references>
      </pivotArea>
    </format>
    <format dxfId="3570">
      <pivotArea dataOnly="0" labelOnly="1" outline="0" fieldPosition="0">
        <references count="2">
          <reference field="4" count="1" selected="0">
            <x v="176"/>
          </reference>
          <reference field="5" count="0"/>
        </references>
      </pivotArea>
    </format>
    <format dxfId="3569">
      <pivotArea dataOnly="0" labelOnly="1" outline="0" fieldPosition="0">
        <references count="2">
          <reference field="4" count="1" selected="0">
            <x v="177"/>
          </reference>
          <reference field="5" count="1">
            <x v="0"/>
          </reference>
        </references>
      </pivotArea>
    </format>
    <format dxfId="3568">
      <pivotArea dataOnly="0" labelOnly="1" outline="0" fieldPosition="0">
        <references count="2">
          <reference field="4" count="1" selected="0">
            <x v="178"/>
          </reference>
          <reference field="5" count="0"/>
        </references>
      </pivotArea>
    </format>
    <format dxfId="3567">
      <pivotArea dataOnly="0" labelOnly="1" outline="0" fieldPosition="0">
        <references count="2">
          <reference field="4" count="1" selected="0">
            <x v="179"/>
          </reference>
          <reference field="5" count="0"/>
        </references>
      </pivotArea>
    </format>
    <format dxfId="3566">
      <pivotArea dataOnly="0" labelOnly="1" outline="0" fieldPosition="0">
        <references count="2">
          <reference field="4" count="1" selected="0">
            <x v="180"/>
          </reference>
          <reference field="5" count="0"/>
        </references>
      </pivotArea>
    </format>
    <format dxfId="3565">
      <pivotArea dataOnly="0" labelOnly="1" outline="0" fieldPosition="0">
        <references count="2">
          <reference field="4" count="1" selected="0">
            <x v="181"/>
          </reference>
          <reference field="5" count="2">
            <x v="0"/>
            <x v="1"/>
          </reference>
        </references>
      </pivotArea>
    </format>
    <format dxfId="3564">
      <pivotArea dataOnly="0" labelOnly="1" outline="0" fieldPosition="0">
        <references count="2">
          <reference field="4" count="1" selected="0">
            <x v="182"/>
          </reference>
          <reference field="5" count="2">
            <x v="0"/>
            <x v="1"/>
          </reference>
        </references>
      </pivotArea>
    </format>
    <format dxfId="3563">
      <pivotArea dataOnly="0" labelOnly="1" outline="0" fieldPosition="0">
        <references count="2">
          <reference field="4" count="1" selected="0">
            <x v="183"/>
          </reference>
          <reference field="5" count="0"/>
        </references>
      </pivotArea>
    </format>
    <format dxfId="3562">
      <pivotArea dataOnly="0" labelOnly="1" outline="0" fieldPosition="0">
        <references count="2">
          <reference field="4" count="1" selected="0">
            <x v="184"/>
          </reference>
          <reference field="5" count="0"/>
        </references>
      </pivotArea>
    </format>
    <format dxfId="3561">
      <pivotArea dataOnly="0" labelOnly="1" outline="0" fieldPosition="0">
        <references count="2">
          <reference field="4" count="1" selected="0">
            <x v="185"/>
          </reference>
          <reference field="5" count="0"/>
        </references>
      </pivotArea>
    </format>
    <format dxfId="3560">
      <pivotArea dataOnly="0" labelOnly="1" outline="0" fieldPosition="0">
        <references count="2">
          <reference field="4" count="1" selected="0">
            <x v="186"/>
          </reference>
          <reference field="5" count="0"/>
        </references>
      </pivotArea>
    </format>
    <format dxfId="3559">
      <pivotArea dataOnly="0" labelOnly="1" outline="0" fieldPosition="0">
        <references count="2">
          <reference field="4" count="1" selected="0">
            <x v="187"/>
          </reference>
          <reference field="5" count="2">
            <x v="0"/>
            <x v="1"/>
          </reference>
        </references>
      </pivotArea>
    </format>
    <format dxfId="3558">
      <pivotArea dataOnly="0" labelOnly="1" outline="0" fieldPosition="0">
        <references count="2">
          <reference field="4" count="1" selected="0">
            <x v="188"/>
          </reference>
          <reference field="5" count="0"/>
        </references>
      </pivotArea>
    </format>
    <format dxfId="3557">
      <pivotArea dataOnly="0" labelOnly="1" outline="0" fieldPosition="0">
        <references count="2">
          <reference field="4" count="1" selected="0">
            <x v="189"/>
          </reference>
          <reference field="5" count="0"/>
        </references>
      </pivotArea>
    </format>
    <format dxfId="3556">
      <pivotArea dataOnly="0" labelOnly="1" outline="0" fieldPosition="0">
        <references count="2">
          <reference field="4" count="1" selected="0">
            <x v="190"/>
          </reference>
          <reference field="5" count="2">
            <x v="0"/>
            <x v="1"/>
          </reference>
        </references>
      </pivotArea>
    </format>
  </formats>
  <pivotTableStyleInfo name="PivotStyleLight15" showRowHeaders="1" showColHeaders="1" showRowStripes="0" showColStripes="0" showLastColumn="1"/>
</pivotTableDefinition>
</file>

<file path=xl/pivotTables/pivotTable3.xml><?xml version="1.0" encoding="utf-8"?>
<pivotTableDefinition xmlns="http://schemas.openxmlformats.org/spreadsheetml/2006/main" name="PivotTable1" cacheId="40" applyNumberFormats="0" applyBorderFormats="0" applyFontFormats="0" applyPatternFormats="0" applyAlignmentFormats="0" applyWidthHeightFormats="1" dataCaption="Values" updatedVersion="5" minRefreshableVersion="3" showCalcMbrs="0" showDrill="0" rowGrandTotals="0" colGrandTotals="0" itemPrintTitles="1" createdVersion="3" indent="0" compact="0" compactData="0" multipleFieldFilters="0">
  <location ref="A4:MY48" firstHeaderRow="1" firstDataRow="3" firstDataCol="2"/>
  <pivotFields count="7">
    <pivotField axis="axisRow" compact="0" outline="0" showAll="0" defaultSubtotal="0">
      <items count="42">
        <item x="0"/>
        <item x="1"/>
        <item x="2"/>
        <item x="3"/>
        <item x="4"/>
        <item x="5"/>
        <item x="6"/>
        <item x="7"/>
        <item x="8"/>
        <item x="9"/>
        <item x="10"/>
        <item x="11"/>
        <item x="12"/>
        <item x="13"/>
        <item x="14"/>
        <item x="15"/>
        <item x="16"/>
        <item x="17"/>
        <item x="18"/>
        <item x="19"/>
        <item x="22"/>
        <item x="20"/>
        <item x="21"/>
        <item x="23"/>
        <item x="24"/>
        <item x="40"/>
        <item x="41"/>
        <item x="25"/>
        <item x="26"/>
        <item x="27"/>
        <item x="28"/>
        <item x="29"/>
        <item x="30"/>
        <item x="31"/>
        <item x="32"/>
        <item x="33"/>
        <item x="34"/>
        <item x="35"/>
        <item x="36"/>
        <item x="37"/>
        <item x="38"/>
        <item x="39"/>
      </items>
    </pivotField>
    <pivotField name="Row selection" compact="0" outline="0" showAll="0" defaultSubtotal="0"/>
    <pivotField compact="0" outline="0" showAll="0" defaultSubtotal="0"/>
    <pivotField axis="axisRow" compact="0" outline="0" showAll="0" defaultSubtotal="0">
      <items count="42">
        <item x="27"/>
        <item x="30"/>
        <item x="10"/>
        <item x="34"/>
        <item x="29"/>
        <item x="25"/>
        <item x="36"/>
        <item x="13"/>
        <item x="19"/>
        <item x="17"/>
        <item x="18"/>
        <item x="20"/>
        <item x="14"/>
        <item x="3"/>
        <item x="2"/>
        <item x="8"/>
        <item x="11"/>
        <item x="12"/>
        <item x="1"/>
        <item x="0"/>
        <item x="4"/>
        <item x="26"/>
        <item x="24"/>
        <item x="9"/>
        <item x="38"/>
        <item x="15"/>
        <item x="5"/>
        <item x="22"/>
        <item x="39"/>
        <item x="28"/>
        <item x="32"/>
        <item x="37"/>
        <item x="40"/>
        <item x="41"/>
        <item x="33"/>
        <item x="31"/>
        <item x="16"/>
        <item x="21"/>
        <item x="23"/>
        <item x="7"/>
        <item x="6"/>
        <item x="35"/>
      </items>
    </pivotField>
    <pivotField name="Entity" axis="axisCol" compact="0" outline="0" showAll="0" sortType="ascending" defaultSubtotal="0">
      <items count="191">
        <item x="0"/>
        <item x="1"/>
        <item x="2"/>
        <item x="3"/>
        <item x="4"/>
        <item x="5"/>
        <item x="6"/>
        <item x="7"/>
        <item x="8"/>
        <item x="9"/>
        <item x="10"/>
        <item x="11"/>
        <item x="12"/>
        <item x="182"/>
        <item x="13"/>
        <item x="14"/>
        <item x="15"/>
        <item x="16"/>
        <item x="180"/>
        <item x="17"/>
        <item x="18"/>
        <item x="19"/>
        <item x="20"/>
        <item x="21"/>
        <item x="22"/>
        <item x="162"/>
        <item x="23"/>
        <item x="24"/>
        <item x="25"/>
        <item x="26"/>
        <item x="27"/>
        <item x="28"/>
        <item x="29"/>
        <item x="30"/>
        <item x="31"/>
        <item x="32"/>
        <item x="33"/>
        <item x="34"/>
        <item x="183"/>
        <item x="35"/>
        <item x="36"/>
        <item x="37"/>
        <item x="38"/>
        <item x="39"/>
        <item x="40"/>
        <item x="41"/>
        <item x="42"/>
        <item x="43"/>
        <item x="44"/>
        <item x="45"/>
        <item x="46"/>
        <item x="47"/>
        <item x="184"/>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185"/>
        <item x="86"/>
        <item x="187"/>
        <item x="87"/>
        <item x="88"/>
        <item x="89"/>
        <item x="90"/>
        <item x="91"/>
        <item x="93"/>
        <item x="186"/>
        <item x="94"/>
        <item x="95"/>
        <item x="96"/>
        <item x="97"/>
        <item x="177"/>
        <item x="98"/>
        <item x="99"/>
        <item x="100"/>
        <item x="101"/>
        <item x="102"/>
        <item x="103"/>
        <item x="104"/>
        <item x="105"/>
        <item x="106"/>
        <item x="107"/>
        <item x="92"/>
        <item x="108"/>
        <item x="109"/>
        <item x="110"/>
        <item x="111"/>
        <item x="112"/>
        <item x="113"/>
        <item x="114"/>
        <item x="181"/>
        <item x="115"/>
        <item x="116"/>
        <item x="117"/>
        <item x="118"/>
        <item x="119"/>
        <item x="120"/>
        <item x="121"/>
        <item x="122"/>
        <item x="123"/>
        <item x="124"/>
        <item x="125"/>
        <item x="126"/>
        <item x="127"/>
        <item x="128"/>
        <item x="129"/>
        <item x="130"/>
        <item x="131"/>
        <item x="132"/>
        <item x="133"/>
        <item x="134"/>
        <item x="135"/>
        <item x="136"/>
        <item x="137"/>
        <item x="138"/>
        <item x="139"/>
        <item x="140"/>
        <item x="141"/>
        <item x="189"/>
        <item x="142"/>
        <item x="143"/>
        <item x="175"/>
        <item x="144"/>
        <item x="145"/>
        <item x="190"/>
        <item x="146"/>
        <item x="147"/>
        <item x="148"/>
        <item x="149"/>
        <item x="150"/>
        <item x="151"/>
        <item x="152"/>
        <item x="153"/>
        <item x="154"/>
        <item x="155"/>
        <item x="156"/>
        <item x="157"/>
        <item x="158"/>
        <item x="159"/>
        <item x="160"/>
        <item x="161"/>
        <item x="163"/>
        <item x="164"/>
        <item x="188"/>
        <item x="165"/>
        <item x="166"/>
        <item x="167"/>
        <item x="168"/>
        <item x="169"/>
        <item x="170"/>
        <item x="171"/>
        <item x="172"/>
        <item x="173"/>
        <item x="174"/>
        <item x="176"/>
        <item x="178"/>
        <item x="179"/>
      </items>
    </pivotField>
    <pivotField name="Date" axis="axisCol" compact="0" numFmtId="14" outline="0" showAll="0" sortType="ascending" defaultSubtotal="0">
      <items count="2">
        <item x="1"/>
        <item x="0"/>
      </items>
    </pivotField>
    <pivotField dataField="1" compact="0" outline="0" showAll="0"/>
  </pivotFields>
  <rowFields count="2">
    <field x="0"/>
    <field x="3"/>
  </rowFields>
  <rowItems count="42">
    <i>
      <x/>
      <x v="19"/>
    </i>
    <i>
      <x v="1"/>
      <x v="18"/>
    </i>
    <i>
      <x v="2"/>
      <x v="14"/>
    </i>
    <i>
      <x v="3"/>
      <x v="13"/>
    </i>
    <i>
      <x v="4"/>
      <x v="20"/>
    </i>
    <i>
      <x v="5"/>
      <x v="26"/>
    </i>
    <i>
      <x v="6"/>
      <x v="40"/>
    </i>
    <i>
      <x v="7"/>
      <x v="39"/>
    </i>
    <i>
      <x v="8"/>
      <x v="15"/>
    </i>
    <i>
      <x v="9"/>
      <x v="23"/>
    </i>
    <i>
      <x v="10"/>
      <x v="2"/>
    </i>
    <i>
      <x v="11"/>
      <x v="16"/>
    </i>
    <i>
      <x v="12"/>
      <x v="17"/>
    </i>
    <i>
      <x v="13"/>
      <x v="7"/>
    </i>
    <i>
      <x v="14"/>
      <x v="12"/>
    </i>
    <i>
      <x v="15"/>
      <x v="25"/>
    </i>
    <i>
      <x v="16"/>
      <x v="36"/>
    </i>
    <i>
      <x v="17"/>
      <x v="9"/>
    </i>
    <i>
      <x v="18"/>
      <x v="10"/>
    </i>
    <i>
      <x v="19"/>
      <x v="8"/>
    </i>
    <i>
      <x v="20"/>
      <x v="27"/>
    </i>
    <i>
      <x v="21"/>
      <x v="11"/>
    </i>
    <i>
      <x v="22"/>
      <x v="37"/>
    </i>
    <i>
      <x v="23"/>
      <x v="38"/>
    </i>
    <i>
      <x v="24"/>
      <x v="22"/>
    </i>
    <i>
      <x v="25"/>
      <x v="32"/>
    </i>
    <i>
      <x v="26"/>
      <x v="33"/>
    </i>
    <i>
      <x v="27"/>
      <x v="5"/>
    </i>
    <i>
      <x v="28"/>
      <x v="21"/>
    </i>
    <i>
      <x v="29"/>
      <x/>
    </i>
    <i>
      <x v="30"/>
      <x v="29"/>
    </i>
    <i>
      <x v="31"/>
      <x v="4"/>
    </i>
    <i>
      <x v="32"/>
      <x v="1"/>
    </i>
    <i>
      <x v="33"/>
      <x v="35"/>
    </i>
    <i>
      <x v="34"/>
      <x v="30"/>
    </i>
    <i>
      <x v="35"/>
      <x v="34"/>
    </i>
    <i>
      <x v="36"/>
      <x v="3"/>
    </i>
    <i>
      <x v="37"/>
      <x v="41"/>
    </i>
    <i>
      <x v="38"/>
      <x v="6"/>
    </i>
    <i>
      <x v="39"/>
      <x v="31"/>
    </i>
    <i>
      <x v="40"/>
      <x v="24"/>
    </i>
    <i>
      <x v="41"/>
      <x v="28"/>
    </i>
  </rowItems>
  <colFields count="2">
    <field x="4"/>
    <field x="5"/>
  </colFields>
  <colItems count="361">
    <i>
      <x/>
      <x/>
    </i>
    <i r="1">
      <x v="1"/>
    </i>
    <i>
      <x v="1"/>
      <x/>
    </i>
    <i r="1">
      <x v="1"/>
    </i>
    <i>
      <x v="2"/>
      <x/>
    </i>
    <i r="1">
      <x v="1"/>
    </i>
    <i>
      <x v="3"/>
      <x/>
    </i>
    <i r="1">
      <x v="1"/>
    </i>
    <i>
      <x v="4"/>
      <x/>
    </i>
    <i r="1">
      <x v="1"/>
    </i>
    <i>
      <x v="5"/>
      <x/>
    </i>
    <i r="1">
      <x v="1"/>
    </i>
    <i>
      <x v="6"/>
      <x/>
    </i>
    <i r="1">
      <x v="1"/>
    </i>
    <i>
      <x v="7"/>
      <x/>
    </i>
    <i r="1">
      <x v="1"/>
    </i>
    <i>
      <x v="8"/>
      <x/>
    </i>
    <i r="1">
      <x v="1"/>
    </i>
    <i>
      <x v="9"/>
      <x/>
    </i>
    <i r="1">
      <x v="1"/>
    </i>
    <i>
      <x v="10"/>
      <x/>
    </i>
    <i r="1">
      <x v="1"/>
    </i>
    <i>
      <x v="11"/>
      <x/>
    </i>
    <i r="1">
      <x v="1"/>
    </i>
    <i>
      <x v="12"/>
      <x/>
    </i>
    <i r="1">
      <x v="1"/>
    </i>
    <i>
      <x v="13"/>
      <x/>
    </i>
    <i>
      <x v="14"/>
      <x/>
    </i>
    <i r="1">
      <x v="1"/>
    </i>
    <i>
      <x v="15"/>
      <x/>
    </i>
    <i r="1">
      <x v="1"/>
    </i>
    <i>
      <x v="16"/>
      <x/>
    </i>
    <i r="1">
      <x v="1"/>
    </i>
    <i>
      <x v="17"/>
      <x/>
    </i>
    <i r="1">
      <x v="1"/>
    </i>
    <i>
      <x v="18"/>
      <x/>
    </i>
    <i>
      <x v="19"/>
      <x/>
    </i>
    <i r="1">
      <x v="1"/>
    </i>
    <i>
      <x v="20"/>
      <x/>
    </i>
    <i r="1">
      <x v="1"/>
    </i>
    <i>
      <x v="21"/>
      <x/>
    </i>
    <i r="1">
      <x v="1"/>
    </i>
    <i>
      <x v="22"/>
      <x/>
    </i>
    <i r="1">
      <x v="1"/>
    </i>
    <i>
      <x v="23"/>
      <x/>
    </i>
    <i r="1">
      <x v="1"/>
    </i>
    <i>
      <x v="24"/>
      <x/>
    </i>
    <i r="1">
      <x v="1"/>
    </i>
    <i>
      <x v="25"/>
      <x/>
    </i>
    <i r="1">
      <x v="1"/>
    </i>
    <i>
      <x v="26"/>
      <x/>
    </i>
    <i r="1">
      <x v="1"/>
    </i>
    <i>
      <x v="27"/>
      <x/>
    </i>
    <i r="1">
      <x v="1"/>
    </i>
    <i>
      <x v="28"/>
      <x/>
    </i>
    <i r="1">
      <x v="1"/>
    </i>
    <i>
      <x v="29"/>
      <x/>
    </i>
    <i r="1">
      <x v="1"/>
    </i>
    <i>
      <x v="30"/>
      <x v="1"/>
    </i>
    <i>
      <x v="31"/>
      <x/>
    </i>
    <i r="1">
      <x v="1"/>
    </i>
    <i>
      <x v="32"/>
      <x/>
    </i>
    <i r="1">
      <x v="1"/>
    </i>
    <i>
      <x v="33"/>
      <x/>
    </i>
    <i r="1">
      <x v="1"/>
    </i>
    <i>
      <x v="34"/>
      <x/>
    </i>
    <i r="1">
      <x v="1"/>
    </i>
    <i>
      <x v="35"/>
      <x/>
    </i>
    <i r="1">
      <x v="1"/>
    </i>
    <i>
      <x v="36"/>
      <x/>
    </i>
    <i r="1">
      <x v="1"/>
    </i>
    <i>
      <x v="37"/>
      <x/>
    </i>
    <i r="1">
      <x v="1"/>
    </i>
    <i>
      <x v="38"/>
      <x/>
    </i>
    <i>
      <x v="39"/>
      <x/>
    </i>
    <i r="1">
      <x v="1"/>
    </i>
    <i>
      <x v="40"/>
      <x v="1"/>
    </i>
    <i>
      <x v="41"/>
      <x/>
    </i>
    <i r="1">
      <x v="1"/>
    </i>
    <i>
      <x v="42"/>
      <x/>
    </i>
    <i r="1">
      <x v="1"/>
    </i>
    <i>
      <x v="43"/>
      <x v="1"/>
    </i>
    <i>
      <x v="44"/>
      <x/>
    </i>
    <i r="1">
      <x v="1"/>
    </i>
    <i>
      <x v="45"/>
      <x/>
    </i>
    <i r="1">
      <x v="1"/>
    </i>
    <i>
      <x v="46"/>
      <x/>
    </i>
    <i r="1">
      <x v="1"/>
    </i>
    <i>
      <x v="47"/>
      <x/>
    </i>
    <i r="1">
      <x v="1"/>
    </i>
    <i>
      <x v="48"/>
      <x/>
    </i>
    <i r="1">
      <x v="1"/>
    </i>
    <i>
      <x v="49"/>
      <x/>
    </i>
    <i r="1">
      <x v="1"/>
    </i>
    <i>
      <x v="50"/>
      <x/>
    </i>
    <i r="1">
      <x v="1"/>
    </i>
    <i>
      <x v="51"/>
      <x/>
    </i>
    <i r="1">
      <x v="1"/>
    </i>
    <i>
      <x v="52"/>
      <x/>
    </i>
    <i>
      <x v="53"/>
      <x/>
    </i>
    <i r="1">
      <x v="1"/>
    </i>
    <i>
      <x v="54"/>
      <x/>
    </i>
    <i r="1">
      <x v="1"/>
    </i>
    <i>
      <x v="55"/>
      <x/>
    </i>
    <i r="1">
      <x v="1"/>
    </i>
    <i>
      <x v="56"/>
      <x/>
    </i>
    <i r="1">
      <x v="1"/>
    </i>
    <i>
      <x v="57"/>
      <x/>
    </i>
    <i r="1">
      <x v="1"/>
    </i>
    <i>
      <x v="58"/>
      <x/>
    </i>
    <i r="1">
      <x v="1"/>
    </i>
    <i>
      <x v="59"/>
      <x/>
    </i>
    <i r="1">
      <x v="1"/>
    </i>
    <i>
      <x v="60"/>
      <x/>
    </i>
    <i r="1">
      <x v="1"/>
    </i>
    <i>
      <x v="61"/>
      <x/>
    </i>
    <i r="1">
      <x v="1"/>
    </i>
    <i>
      <x v="62"/>
      <x/>
    </i>
    <i r="1">
      <x v="1"/>
    </i>
    <i>
      <x v="63"/>
      <x/>
    </i>
    <i r="1">
      <x v="1"/>
    </i>
    <i>
      <x v="64"/>
      <x/>
    </i>
    <i r="1">
      <x v="1"/>
    </i>
    <i>
      <x v="65"/>
      <x v="1"/>
    </i>
    <i>
      <x v="66"/>
      <x/>
    </i>
    <i r="1">
      <x v="1"/>
    </i>
    <i>
      <x v="67"/>
      <x/>
    </i>
    <i r="1">
      <x v="1"/>
    </i>
    <i>
      <x v="68"/>
      <x/>
    </i>
    <i r="1">
      <x v="1"/>
    </i>
    <i>
      <x v="69"/>
      <x/>
    </i>
    <i r="1">
      <x v="1"/>
    </i>
    <i>
      <x v="70"/>
      <x/>
    </i>
    <i r="1">
      <x v="1"/>
    </i>
    <i>
      <x v="71"/>
      <x/>
    </i>
    <i r="1">
      <x v="1"/>
    </i>
    <i>
      <x v="72"/>
      <x/>
    </i>
    <i r="1">
      <x v="1"/>
    </i>
    <i>
      <x v="73"/>
      <x/>
    </i>
    <i r="1">
      <x v="1"/>
    </i>
    <i>
      <x v="74"/>
      <x/>
    </i>
    <i r="1">
      <x v="1"/>
    </i>
    <i>
      <x v="75"/>
      <x/>
    </i>
    <i r="1">
      <x v="1"/>
    </i>
    <i>
      <x v="76"/>
      <x/>
    </i>
    <i r="1">
      <x v="1"/>
    </i>
    <i>
      <x v="77"/>
      <x/>
    </i>
    <i r="1">
      <x v="1"/>
    </i>
    <i>
      <x v="78"/>
      <x/>
    </i>
    <i r="1">
      <x v="1"/>
    </i>
    <i>
      <x v="79"/>
      <x/>
    </i>
    <i r="1">
      <x v="1"/>
    </i>
    <i>
      <x v="80"/>
      <x/>
    </i>
    <i r="1">
      <x v="1"/>
    </i>
    <i>
      <x v="81"/>
      <x/>
    </i>
    <i r="1">
      <x v="1"/>
    </i>
    <i>
      <x v="82"/>
      <x/>
    </i>
    <i r="1">
      <x v="1"/>
    </i>
    <i>
      <x v="83"/>
      <x/>
    </i>
    <i r="1">
      <x v="1"/>
    </i>
    <i>
      <x v="84"/>
      <x/>
    </i>
    <i r="1">
      <x v="1"/>
    </i>
    <i>
      <x v="85"/>
      <x/>
    </i>
    <i r="1">
      <x v="1"/>
    </i>
    <i>
      <x v="86"/>
      <x/>
    </i>
    <i r="1">
      <x v="1"/>
    </i>
    <i>
      <x v="87"/>
      <x/>
    </i>
    <i r="1">
      <x v="1"/>
    </i>
    <i>
      <x v="88"/>
      <x/>
    </i>
    <i r="1">
      <x v="1"/>
    </i>
    <i>
      <x v="89"/>
      <x/>
    </i>
    <i r="1">
      <x v="1"/>
    </i>
    <i>
      <x v="90"/>
      <x v="1"/>
    </i>
    <i>
      <x v="91"/>
      <x/>
    </i>
    <i>
      <x v="92"/>
      <x v="1"/>
    </i>
    <i>
      <x v="93"/>
      <x/>
    </i>
    <i>
      <x v="94"/>
      <x/>
    </i>
    <i r="1">
      <x v="1"/>
    </i>
    <i>
      <x v="95"/>
      <x/>
    </i>
    <i r="1">
      <x v="1"/>
    </i>
    <i>
      <x v="96"/>
      <x/>
    </i>
    <i r="1">
      <x v="1"/>
    </i>
    <i>
      <x v="97"/>
      <x/>
    </i>
    <i r="1">
      <x v="1"/>
    </i>
    <i>
      <x v="98"/>
      <x/>
    </i>
    <i r="1">
      <x v="1"/>
    </i>
    <i>
      <x v="99"/>
      <x/>
    </i>
    <i r="1">
      <x v="1"/>
    </i>
    <i>
      <x v="100"/>
      <x/>
    </i>
    <i>
      <x v="101"/>
      <x/>
    </i>
    <i r="1">
      <x v="1"/>
    </i>
    <i>
      <x v="102"/>
      <x/>
    </i>
    <i r="1">
      <x v="1"/>
    </i>
    <i>
      <x v="103"/>
      <x/>
    </i>
    <i r="1">
      <x v="1"/>
    </i>
    <i>
      <x v="104"/>
      <x/>
    </i>
    <i r="1">
      <x v="1"/>
    </i>
    <i>
      <x v="105"/>
      <x v="1"/>
    </i>
    <i>
      <x v="106"/>
      <x/>
    </i>
    <i r="1">
      <x v="1"/>
    </i>
    <i>
      <x v="107"/>
      <x/>
    </i>
    <i r="1">
      <x v="1"/>
    </i>
    <i>
      <x v="108"/>
      <x/>
    </i>
    <i r="1">
      <x v="1"/>
    </i>
    <i>
      <x v="109"/>
      <x/>
    </i>
    <i r="1">
      <x v="1"/>
    </i>
    <i>
      <x v="110"/>
      <x/>
    </i>
    <i r="1">
      <x v="1"/>
    </i>
    <i>
      <x v="111"/>
      <x/>
    </i>
    <i r="1">
      <x v="1"/>
    </i>
    <i>
      <x v="112"/>
      <x/>
    </i>
    <i r="1">
      <x v="1"/>
    </i>
    <i>
      <x v="113"/>
      <x/>
    </i>
    <i r="1">
      <x v="1"/>
    </i>
    <i>
      <x v="114"/>
      <x/>
    </i>
    <i r="1">
      <x v="1"/>
    </i>
    <i>
      <x v="115"/>
      <x v="1"/>
    </i>
    <i>
      <x v="116"/>
      <x/>
    </i>
    <i r="1">
      <x v="1"/>
    </i>
    <i>
      <x v="117"/>
      <x/>
    </i>
    <i r="1">
      <x v="1"/>
    </i>
    <i>
      <x v="118"/>
      <x/>
    </i>
    <i r="1">
      <x v="1"/>
    </i>
    <i>
      <x v="119"/>
      <x/>
    </i>
    <i r="1">
      <x v="1"/>
    </i>
    <i>
      <x v="120"/>
      <x/>
    </i>
    <i r="1">
      <x v="1"/>
    </i>
    <i>
      <x v="121"/>
      <x/>
    </i>
    <i r="1">
      <x v="1"/>
    </i>
    <i>
      <x v="122"/>
      <x/>
    </i>
    <i r="1">
      <x v="1"/>
    </i>
    <i>
      <x v="123"/>
      <x/>
    </i>
    <i r="1">
      <x v="1"/>
    </i>
    <i>
      <x v="124"/>
      <x/>
    </i>
    <i>
      <x v="125"/>
      <x/>
    </i>
    <i r="1">
      <x v="1"/>
    </i>
    <i>
      <x v="126"/>
      <x/>
    </i>
    <i r="1">
      <x v="1"/>
    </i>
    <i>
      <x v="127"/>
      <x/>
    </i>
    <i r="1">
      <x v="1"/>
    </i>
    <i>
      <x v="128"/>
      <x/>
    </i>
    <i r="1">
      <x v="1"/>
    </i>
    <i>
      <x v="129"/>
      <x/>
    </i>
    <i r="1">
      <x v="1"/>
    </i>
    <i>
      <x v="130"/>
      <x/>
    </i>
    <i r="1">
      <x v="1"/>
    </i>
    <i>
      <x v="131"/>
      <x/>
    </i>
    <i r="1">
      <x v="1"/>
    </i>
    <i>
      <x v="132"/>
      <x/>
    </i>
    <i r="1">
      <x v="1"/>
    </i>
    <i>
      <x v="133"/>
      <x/>
    </i>
    <i r="1">
      <x v="1"/>
    </i>
    <i>
      <x v="134"/>
      <x/>
    </i>
    <i r="1">
      <x v="1"/>
    </i>
    <i>
      <x v="135"/>
      <x/>
    </i>
    <i r="1">
      <x v="1"/>
    </i>
    <i>
      <x v="136"/>
      <x/>
    </i>
    <i r="1">
      <x v="1"/>
    </i>
    <i>
      <x v="137"/>
      <x/>
    </i>
    <i r="1">
      <x v="1"/>
    </i>
    <i>
      <x v="138"/>
      <x/>
    </i>
    <i r="1">
      <x v="1"/>
    </i>
    <i>
      <x v="139"/>
      <x/>
    </i>
    <i r="1">
      <x v="1"/>
    </i>
    <i>
      <x v="140"/>
      <x/>
    </i>
    <i r="1">
      <x v="1"/>
    </i>
    <i>
      <x v="141"/>
      <x/>
    </i>
    <i r="1">
      <x v="1"/>
    </i>
    <i>
      <x v="142"/>
      <x/>
    </i>
    <i r="1">
      <x v="1"/>
    </i>
    <i>
      <x v="143"/>
      <x/>
    </i>
    <i r="1">
      <x v="1"/>
    </i>
    <i>
      <x v="144"/>
      <x v="1"/>
    </i>
    <i>
      <x v="145"/>
      <x/>
    </i>
    <i r="1">
      <x v="1"/>
    </i>
    <i>
      <x v="146"/>
      <x/>
    </i>
    <i r="1">
      <x v="1"/>
    </i>
    <i>
      <x v="147"/>
      <x/>
    </i>
    <i r="1">
      <x v="1"/>
    </i>
    <i>
      <x v="148"/>
      <x/>
    </i>
    <i r="1">
      <x v="1"/>
    </i>
    <i>
      <x v="149"/>
      <x/>
    </i>
    <i r="1">
      <x v="1"/>
    </i>
    <i>
      <x v="150"/>
      <x/>
    </i>
    <i r="1">
      <x v="1"/>
    </i>
    <i>
      <x v="151"/>
      <x/>
    </i>
    <i r="1">
      <x v="1"/>
    </i>
    <i>
      <x v="152"/>
      <x/>
    </i>
    <i>
      <x v="153"/>
      <x/>
    </i>
    <i r="1">
      <x v="1"/>
    </i>
    <i>
      <x v="154"/>
      <x/>
    </i>
    <i r="1">
      <x v="1"/>
    </i>
    <i>
      <x v="155"/>
      <x/>
    </i>
    <i r="1">
      <x v="1"/>
    </i>
    <i>
      <x v="156"/>
      <x/>
    </i>
    <i r="1">
      <x v="1"/>
    </i>
    <i>
      <x v="157"/>
      <x/>
    </i>
    <i r="1">
      <x v="1"/>
    </i>
    <i>
      <x v="158"/>
      <x/>
    </i>
    <i>
      <x v="159"/>
      <x/>
    </i>
    <i r="1">
      <x v="1"/>
    </i>
    <i>
      <x v="160"/>
      <x/>
    </i>
    <i r="1">
      <x v="1"/>
    </i>
    <i>
      <x v="161"/>
      <x/>
    </i>
    <i r="1">
      <x v="1"/>
    </i>
    <i>
      <x v="162"/>
      <x/>
    </i>
    <i r="1">
      <x v="1"/>
    </i>
    <i>
      <x v="163"/>
      <x/>
    </i>
    <i r="1">
      <x v="1"/>
    </i>
    <i>
      <x v="164"/>
      <x/>
    </i>
    <i r="1">
      <x v="1"/>
    </i>
    <i>
      <x v="165"/>
      <x/>
    </i>
    <i r="1">
      <x v="1"/>
    </i>
    <i>
      <x v="166"/>
      <x/>
    </i>
    <i r="1">
      <x v="1"/>
    </i>
    <i>
      <x v="167"/>
      <x/>
    </i>
    <i r="1">
      <x v="1"/>
    </i>
    <i>
      <x v="168"/>
      <x/>
    </i>
    <i r="1">
      <x v="1"/>
    </i>
    <i>
      <x v="169"/>
      <x/>
    </i>
    <i r="1">
      <x v="1"/>
    </i>
    <i>
      <x v="170"/>
      <x v="1"/>
    </i>
    <i>
      <x v="171"/>
      <x/>
    </i>
    <i r="1">
      <x v="1"/>
    </i>
    <i>
      <x v="172"/>
      <x/>
    </i>
    <i r="1">
      <x v="1"/>
    </i>
    <i>
      <x v="173"/>
      <x/>
    </i>
    <i r="1">
      <x v="1"/>
    </i>
    <i>
      <x v="174"/>
      <x/>
    </i>
    <i r="1">
      <x v="1"/>
    </i>
    <i>
      <x v="175"/>
      <x/>
    </i>
    <i r="1">
      <x v="1"/>
    </i>
    <i>
      <x v="176"/>
      <x/>
    </i>
    <i r="1">
      <x v="1"/>
    </i>
    <i>
      <x v="177"/>
      <x/>
    </i>
    <i>
      <x v="178"/>
      <x/>
    </i>
    <i r="1">
      <x v="1"/>
    </i>
    <i>
      <x v="179"/>
      <x/>
    </i>
    <i r="1">
      <x v="1"/>
    </i>
    <i>
      <x v="180"/>
      <x/>
    </i>
    <i r="1">
      <x v="1"/>
    </i>
    <i>
      <x v="181"/>
      <x/>
    </i>
    <i r="1">
      <x v="1"/>
    </i>
    <i>
      <x v="182"/>
      <x/>
    </i>
    <i r="1">
      <x v="1"/>
    </i>
    <i>
      <x v="183"/>
      <x/>
    </i>
    <i r="1">
      <x v="1"/>
    </i>
    <i>
      <x v="184"/>
      <x/>
    </i>
    <i r="1">
      <x v="1"/>
    </i>
    <i>
      <x v="185"/>
      <x/>
    </i>
    <i r="1">
      <x v="1"/>
    </i>
    <i>
      <x v="186"/>
      <x/>
    </i>
    <i r="1">
      <x v="1"/>
    </i>
    <i>
      <x v="187"/>
      <x/>
    </i>
    <i r="1">
      <x v="1"/>
    </i>
    <i>
      <x v="188"/>
      <x/>
    </i>
    <i r="1">
      <x v="1"/>
    </i>
    <i>
      <x v="189"/>
      <x/>
    </i>
    <i r="1">
      <x v="1"/>
    </i>
    <i>
      <x v="190"/>
      <x/>
    </i>
    <i r="1">
      <x v="1"/>
    </i>
  </colItems>
  <dataFields count="1">
    <dataField name="1000 €" fld="6" baseField="0" baseItem="0" numFmtId="3"/>
  </dataFields>
  <formats count="887">
    <format dxfId="3555">
      <pivotArea outline="0" collapsedLevelsAreSubtotals="1" fieldPosition="0"/>
    </format>
    <format dxfId="3554">
      <pivotArea outline="0" collapsedLevelsAreSubtotals="1" fieldPosition="0"/>
    </format>
    <format dxfId="3553">
      <pivotArea dataOnly="0" labelOnly="1" outline="0" fieldPosition="0">
        <references count="1">
          <reference field="4" count="24">
            <x v="0"/>
            <x v="1"/>
            <x v="2"/>
            <x v="3"/>
            <x v="4"/>
            <x v="5"/>
            <x v="6"/>
            <x v="7"/>
            <x v="8"/>
            <x v="9"/>
            <x v="10"/>
            <x v="11"/>
            <x v="12"/>
            <x v="13"/>
            <x v="14"/>
            <x v="15"/>
            <x v="16"/>
            <x v="17"/>
            <x v="18"/>
            <x v="19"/>
            <x v="20"/>
            <x v="21"/>
            <x v="22"/>
            <x v="23"/>
          </reference>
        </references>
      </pivotArea>
    </format>
    <format dxfId="3552">
      <pivotArea dataOnly="0" labelOnly="1" outline="0" fieldPosition="0">
        <references count="1">
          <reference field="4" count="24" defaultSubtotal="1">
            <x v="0"/>
            <x v="1"/>
            <x v="2"/>
            <x v="3"/>
            <x v="4"/>
            <x v="5"/>
            <x v="6"/>
            <x v="7"/>
            <x v="8"/>
            <x v="9"/>
            <x v="10"/>
            <x v="11"/>
            <x v="12"/>
            <x v="13"/>
            <x v="14"/>
            <x v="15"/>
            <x v="16"/>
            <x v="17"/>
            <x v="18"/>
            <x v="19"/>
            <x v="20"/>
            <x v="21"/>
            <x v="22"/>
            <x v="23"/>
          </reference>
        </references>
      </pivotArea>
    </format>
    <format dxfId="3551">
      <pivotArea dataOnly="0" labelOnly="1" outline="0" fieldPosition="0">
        <references count="1">
          <reference field="4" count="25">
            <x v="24"/>
            <x v="25"/>
            <x v="26"/>
            <x v="27"/>
            <x v="28"/>
            <x v="29"/>
            <x v="30"/>
            <x v="31"/>
            <x v="32"/>
            <x v="33"/>
            <x v="34"/>
            <x v="35"/>
            <x v="36"/>
            <x v="37"/>
            <x v="38"/>
            <x v="39"/>
            <x v="40"/>
            <x v="41"/>
            <x v="42"/>
            <x v="43"/>
            <x v="44"/>
            <x v="45"/>
            <x v="46"/>
            <x v="47"/>
            <x v="48"/>
          </reference>
        </references>
      </pivotArea>
    </format>
    <format dxfId="3550">
      <pivotArea dataOnly="0" labelOnly="1" outline="0" fieldPosition="0">
        <references count="1">
          <reference field="4" count="25" defaultSubtotal="1">
            <x v="24"/>
            <x v="25"/>
            <x v="26"/>
            <x v="27"/>
            <x v="28"/>
            <x v="29"/>
            <x v="30"/>
            <x v="31"/>
            <x v="32"/>
            <x v="33"/>
            <x v="34"/>
            <x v="35"/>
            <x v="36"/>
            <x v="37"/>
            <x v="38"/>
            <x v="39"/>
            <x v="40"/>
            <x v="41"/>
            <x v="42"/>
            <x v="43"/>
            <x v="44"/>
            <x v="45"/>
            <x v="46"/>
            <x v="47"/>
            <x v="48"/>
          </reference>
        </references>
      </pivotArea>
    </format>
    <format dxfId="3549">
      <pivotArea dataOnly="0" labelOnly="1" outline="0" fieldPosition="0">
        <references count="1">
          <reference field="4" count="25" defaultSubtotal="1">
            <x v="49"/>
            <x v="50"/>
            <x v="51"/>
            <x v="52"/>
            <x v="53"/>
            <x v="54"/>
            <x v="55"/>
            <x v="56"/>
            <x v="57"/>
            <x v="58"/>
            <x v="59"/>
            <x v="60"/>
            <x v="61"/>
            <x v="62"/>
            <x v="63"/>
            <x v="64"/>
            <x v="65"/>
            <x v="66"/>
            <x v="67"/>
            <x v="68"/>
            <x v="69"/>
            <x v="70"/>
            <x v="71"/>
            <x v="72"/>
            <x v="73"/>
          </reference>
        </references>
      </pivotArea>
    </format>
    <format dxfId="3548">
      <pivotArea dataOnly="0" labelOnly="1" outline="0" fieldPosition="0">
        <references count="1">
          <reference field="4" count="25">
            <x v="74"/>
            <x v="75"/>
            <x v="76"/>
            <x v="77"/>
            <x v="78"/>
            <x v="79"/>
            <x v="80"/>
            <x v="81"/>
            <x v="82"/>
            <x v="83"/>
            <x v="84"/>
            <x v="85"/>
            <x v="86"/>
            <x v="87"/>
            <x v="88"/>
            <x v="89"/>
            <x v="90"/>
            <x v="91"/>
            <x v="92"/>
            <x v="93"/>
            <x v="94"/>
            <x v="95"/>
            <x v="96"/>
            <x v="97"/>
            <x v="98"/>
          </reference>
        </references>
      </pivotArea>
    </format>
    <format dxfId="3547">
      <pivotArea dataOnly="0" labelOnly="1" outline="0" fieldPosition="0">
        <references count="1">
          <reference field="4" count="25" defaultSubtotal="1">
            <x v="74"/>
            <x v="75"/>
            <x v="76"/>
            <x v="77"/>
            <x v="78"/>
            <x v="79"/>
            <x v="80"/>
            <x v="81"/>
            <x v="82"/>
            <x v="83"/>
            <x v="84"/>
            <x v="85"/>
            <x v="86"/>
            <x v="87"/>
            <x v="88"/>
            <x v="89"/>
            <x v="90"/>
            <x v="91"/>
            <x v="92"/>
            <x v="93"/>
            <x v="94"/>
            <x v="95"/>
            <x v="96"/>
            <x v="97"/>
            <x v="98"/>
          </reference>
        </references>
      </pivotArea>
    </format>
    <format dxfId="3546">
      <pivotArea dataOnly="0" labelOnly="1" outline="0" fieldPosition="0">
        <references count="1">
          <reference field="4" count="24">
            <x v="99"/>
            <x v="100"/>
            <x v="101"/>
            <x v="102"/>
            <x v="103"/>
            <x v="104"/>
            <x v="105"/>
            <x v="106"/>
            <x v="107"/>
            <x v="108"/>
            <x v="109"/>
            <x v="110"/>
            <x v="111"/>
            <x v="112"/>
            <x v="113"/>
            <x v="114"/>
            <x v="115"/>
            <x v="116"/>
            <x v="117"/>
            <x v="118"/>
            <x v="119"/>
            <x v="120"/>
            <x v="121"/>
            <x v="122"/>
          </reference>
        </references>
      </pivotArea>
    </format>
    <format dxfId="3545">
      <pivotArea dataOnly="0" labelOnly="1" outline="0" fieldPosition="0">
        <references count="1">
          <reference field="4" count="24" defaultSubtotal="1">
            <x v="99"/>
            <x v="100"/>
            <x v="101"/>
            <x v="102"/>
            <x v="103"/>
            <x v="104"/>
            <x v="105"/>
            <x v="106"/>
            <x v="107"/>
            <x v="108"/>
            <x v="109"/>
            <x v="110"/>
            <x v="111"/>
            <x v="112"/>
            <x v="113"/>
            <x v="114"/>
            <x v="115"/>
            <x v="116"/>
            <x v="117"/>
            <x v="118"/>
            <x v="119"/>
            <x v="120"/>
            <x v="121"/>
            <x v="122"/>
          </reference>
        </references>
      </pivotArea>
    </format>
    <format dxfId="3544">
      <pivotArea dataOnly="0" labelOnly="1" outline="0" fieldPosition="0">
        <references count="1">
          <reference field="4" count="25">
            <x v="123"/>
            <x v="124"/>
            <x v="125"/>
            <x v="126"/>
            <x v="127"/>
            <x v="128"/>
            <x v="129"/>
            <x v="130"/>
            <x v="131"/>
            <x v="132"/>
            <x v="133"/>
            <x v="134"/>
            <x v="135"/>
            <x v="136"/>
            <x v="137"/>
            <x v="138"/>
            <x v="139"/>
            <x v="140"/>
            <x v="141"/>
            <x v="142"/>
            <x v="143"/>
            <x v="144"/>
            <x v="145"/>
            <x v="146"/>
            <x v="147"/>
          </reference>
        </references>
      </pivotArea>
    </format>
    <format dxfId="3543">
      <pivotArea dataOnly="0" labelOnly="1" outline="0" fieldPosition="0">
        <references count="1">
          <reference field="4" count="25" defaultSubtotal="1">
            <x v="123"/>
            <x v="124"/>
            <x v="125"/>
            <x v="126"/>
            <x v="127"/>
            <x v="128"/>
            <x v="129"/>
            <x v="130"/>
            <x v="131"/>
            <x v="132"/>
            <x v="133"/>
            <x v="134"/>
            <x v="135"/>
            <x v="136"/>
            <x v="137"/>
            <x v="138"/>
            <x v="139"/>
            <x v="140"/>
            <x v="141"/>
            <x v="142"/>
            <x v="143"/>
            <x v="144"/>
            <x v="145"/>
            <x v="146"/>
            <x v="147"/>
          </reference>
        </references>
      </pivotArea>
    </format>
    <format dxfId="3542">
      <pivotArea dataOnly="0" labelOnly="1" outline="0" fieldPosition="0">
        <references count="1">
          <reference field="4" count="25" defaultSubtotal="1">
            <x v="148"/>
            <x v="149"/>
            <x v="150"/>
            <x v="151"/>
            <x v="152"/>
            <x v="153"/>
            <x v="154"/>
            <x v="155"/>
            <x v="156"/>
            <x v="157"/>
            <x v="158"/>
            <x v="159"/>
            <x v="160"/>
            <x v="161"/>
            <x v="162"/>
            <x v="163"/>
            <x v="164"/>
            <x v="165"/>
            <x v="166"/>
            <x v="167"/>
            <x v="168"/>
            <x v="169"/>
            <x v="170"/>
            <x v="171"/>
            <x v="172"/>
          </reference>
        </references>
      </pivotArea>
    </format>
    <format dxfId="3541">
      <pivotArea dataOnly="0" labelOnly="1" outline="0" fieldPosition="0">
        <references count="1">
          <reference field="4" count="18">
            <x v="173"/>
            <x v="174"/>
            <x v="175"/>
            <x v="176"/>
            <x v="177"/>
            <x v="178"/>
            <x v="179"/>
            <x v="180"/>
            <x v="181"/>
            <x v="182"/>
            <x v="183"/>
            <x v="184"/>
            <x v="185"/>
            <x v="186"/>
            <x v="187"/>
            <x v="188"/>
            <x v="189"/>
            <x v="190"/>
          </reference>
        </references>
      </pivotArea>
    </format>
    <format dxfId="3540">
      <pivotArea dataOnly="0" labelOnly="1" outline="0" fieldPosition="0">
        <references count="1">
          <reference field="4" count="18" defaultSubtotal="1">
            <x v="173"/>
            <x v="174"/>
            <x v="175"/>
            <x v="176"/>
            <x v="177"/>
            <x v="178"/>
            <x v="179"/>
            <x v="180"/>
            <x v="181"/>
            <x v="182"/>
            <x v="183"/>
            <x v="184"/>
            <x v="185"/>
            <x v="186"/>
            <x v="187"/>
            <x v="188"/>
            <x v="189"/>
            <x v="190"/>
          </reference>
        </references>
      </pivotArea>
    </format>
    <format dxfId="3539">
      <pivotArea dataOnly="0" labelOnly="1" outline="0" fieldPosition="0">
        <references count="2">
          <reference field="4" count="1" selected="0">
            <x v="0"/>
          </reference>
          <reference field="5" count="0"/>
        </references>
      </pivotArea>
    </format>
    <format dxfId="3538">
      <pivotArea dataOnly="0" labelOnly="1" outline="0" fieldPosition="0">
        <references count="2">
          <reference field="4" count="1" selected="0">
            <x v="1"/>
          </reference>
          <reference field="5" count="0"/>
        </references>
      </pivotArea>
    </format>
    <format dxfId="3537">
      <pivotArea dataOnly="0" labelOnly="1" outline="0" fieldPosition="0">
        <references count="2">
          <reference field="4" count="1" selected="0">
            <x v="2"/>
          </reference>
          <reference field="5" count="0"/>
        </references>
      </pivotArea>
    </format>
    <format dxfId="3536">
      <pivotArea dataOnly="0" labelOnly="1" outline="0" fieldPosition="0">
        <references count="2">
          <reference field="4" count="1" selected="0">
            <x v="3"/>
          </reference>
          <reference field="5" count="0"/>
        </references>
      </pivotArea>
    </format>
    <format dxfId="3535">
      <pivotArea dataOnly="0" labelOnly="1" outline="0" fieldPosition="0">
        <references count="2">
          <reference field="4" count="1" selected="0">
            <x v="4"/>
          </reference>
          <reference field="5" count="0"/>
        </references>
      </pivotArea>
    </format>
    <format dxfId="3534">
      <pivotArea dataOnly="0" labelOnly="1" outline="0" fieldPosition="0">
        <references count="2">
          <reference field="4" count="1" selected="0">
            <x v="5"/>
          </reference>
          <reference field="5" count="0"/>
        </references>
      </pivotArea>
    </format>
    <format dxfId="3533">
      <pivotArea dataOnly="0" labelOnly="1" outline="0" fieldPosition="0">
        <references count="2">
          <reference field="4" count="1" selected="0">
            <x v="6"/>
          </reference>
          <reference field="5" count="0"/>
        </references>
      </pivotArea>
    </format>
    <format dxfId="3532">
      <pivotArea dataOnly="0" labelOnly="1" outline="0" fieldPosition="0">
        <references count="2">
          <reference field="4" count="1" selected="0">
            <x v="7"/>
          </reference>
          <reference field="5" count="0"/>
        </references>
      </pivotArea>
    </format>
    <format dxfId="3531">
      <pivotArea dataOnly="0" labelOnly="1" outline="0" fieldPosition="0">
        <references count="2">
          <reference field="4" count="1" selected="0">
            <x v="8"/>
          </reference>
          <reference field="5" count="0"/>
        </references>
      </pivotArea>
    </format>
    <format dxfId="3530">
      <pivotArea dataOnly="0" labelOnly="1" outline="0" fieldPosition="0">
        <references count="2">
          <reference field="4" count="1" selected="0">
            <x v="9"/>
          </reference>
          <reference field="5" count="0"/>
        </references>
      </pivotArea>
    </format>
    <format dxfId="3529">
      <pivotArea dataOnly="0" labelOnly="1" outline="0" fieldPosition="0">
        <references count="2">
          <reference field="4" count="1" selected="0">
            <x v="10"/>
          </reference>
          <reference field="5" count="0"/>
        </references>
      </pivotArea>
    </format>
    <format dxfId="3528">
      <pivotArea dataOnly="0" labelOnly="1" outline="0" fieldPosition="0">
        <references count="2">
          <reference field="4" count="1" selected="0">
            <x v="11"/>
          </reference>
          <reference field="5" count="0"/>
        </references>
      </pivotArea>
    </format>
    <format dxfId="3527">
      <pivotArea dataOnly="0" labelOnly="1" outline="0" fieldPosition="0">
        <references count="2">
          <reference field="4" count="1" selected="0">
            <x v="12"/>
          </reference>
          <reference field="5" count="0"/>
        </references>
      </pivotArea>
    </format>
    <format dxfId="3526">
      <pivotArea dataOnly="0" labelOnly="1" outline="0" fieldPosition="0">
        <references count="2">
          <reference field="4" count="1" selected="0">
            <x v="13"/>
          </reference>
          <reference field="5" count="1">
            <x v="0"/>
          </reference>
        </references>
      </pivotArea>
    </format>
    <format dxfId="3525">
      <pivotArea dataOnly="0" labelOnly="1" outline="0" fieldPosition="0">
        <references count="2">
          <reference field="4" count="1" selected="0">
            <x v="14"/>
          </reference>
          <reference field="5" count="0"/>
        </references>
      </pivotArea>
    </format>
    <format dxfId="3524">
      <pivotArea dataOnly="0" labelOnly="1" outline="0" fieldPosition="0">
        <references count="2">
          <reference field="4" count="1" selected="0">
            <x v="15"/>
          </reference>
          <reference field="5" count="0"/>
        </references>
      </pivotArea>
    </format>
    <format dxfId="3523">
      <pivotArea dataOnly="0" labelOnly="1" outline="0" fieldPosition="0">
        <references count="2">
          <reference field="4" count="1" selected="0">
            <x v="16"/>
          </reference>
          <reference field="5" count="0"/>
        </references>
      </pivotArea>
    </format>
    <format dxfId="3522">
      <pivotArea dataOnly="0" labelOnly="1" outline="0" fieldPosition="0">
        <references count="2">
          <reference field="4" count="1" selected="0">
            <x v="17"/>
          </reference>
          <reference field="5" count="0"/>
        </references>
      </pivotArea>
    </format>
    <format dxfId="3521">
      <pivotArea dataOnly="0" labelOnly="1" outline="0" fieldPosition="0">
        <references count="2">
          <reference field="4" count="1" selected="0">
            <x v="18"/>
          </reference>
          <reference field="5" count="1">
            <x v="0"/>
          </reference>
        </references>
      </pivotArea>
    </format>
    <format dxfId="3520">
      <pivotArea dataOnly="0" labelOnly="1" outline="0" fieldPosition="0">
        <references count="2">
          <reference field="4" count="1" selected="0">
            <x v="19"/>
          </reference>
          <reference field="5" count="0"/>
        </references>
      </pivotArea>
    </format>
    <format dxfId="3519">
      <pivotArea dataOnly="0" labelOnly="1" outline="0" fieldPosition="0">
        <references count="2">
          <reference field="4" count="1" selected="0">
            <x v="20"/>
          </reference>
          <reference field="5" count="0"/>
        </references>
      </pivotArea>
    </format>
    <format dxfId="3518">
      <pivotArea dataOnly="0" labelOnly="1" outline="0" fieldPosition="0">
        <references count="2">
          <reference field="4" count="1" selected="0">
            <x v="21"/>
          </reference>
          <reference field="5" count="0"/>
        </references>
      </pivotArea>
    </format>
    <format dxfId="3517">
      <pivotArea dataOnly="0" labelOnly="1" outline="0" fieldPosition="0">
        <references count="2">
          <reference field="4" count="1" selected="0">
            <x v="22"/>
          </reference>
          <reference field="5" count="0"/>
        </references>
      </pivotArea>
    </format>
    <format dxfId="3516">
      <pivotArea dataOnly="0" labelOnly="1" outline="0" fieldPosition="0">
        <references count="2">
          <reference field="4" count="1" selected="0">
            <x v="23"/>
          </reference>
          <reference field="5" count="0"/>
        </references>
      </pivotArea>
    </format>
    <format dxfId="3515">
      <pivotArea dataOnly="0" labelOnly="1" outline="0" fieldPosition="0">
        <references count="2">
          <reference field="4" count="1" selected="0">
            <x v="24"/>
          </reference>
          <reference field="5" count="0"/>
        </references>
      </pivotArea>
    </format>
    <format dxfId="3514">
      <pivotArea dataOnly="0" labelOnly="1" outline="0" fieldPosition="0">
        <references count="2">
          <reference field="4" count="1" selected="0">
            <x v="25"/>
          </reference>
          <reference field="5" count="2">
            <x v="0"/>
            <x v="1"/>
          </reference>
        </references>
      </pivotArea>
    </format>
    <format dxfId="3513">
      <pivotArea dataOnly="0" labelOnly="1" outline="0" fieldPosition="0">
        <references count="2">
          <reference field="4" count="1" selected="0">
            <x v="26"/>
          </reference>
          <reference field="5" count="0"/>
        </references>
      </pivotArea>
    </format>
    <format dxfId="3512">
      <pivotArea dataOnly="0" labelOnly="1" outline="0" fieldPosition="0">
        <references count="2">
          <reference field="4" count="1" selected="0">
            <x v="27"/>
          </reference>
          <reference field="5" count="0"/>
        </references>
      </pivotArea>
    </format>
    <format dxfId="3511">
      <pivotArea dataOnly="0" labelOnly="1" outline="0" fieldPosition="0">
        <references count="2">
          <reference field="4" count="1" selected="0">
            <x v="28"/>
          </reference>
          <reference field="5" count="0"/>
        </references>
      </pivotArea>
    </format>
    <format dxfId="3510">
      <pivotArea dataOnly="0" labelOnly="1" outline="0" fieldPosition="0">
        <references count="2">
          <reference field="4" count="1" selected="0">
            <x v="29"/>
          </reference>
          <reference field="5" count="0"/>
        </references>
      </pivotArea>
    </format>
    <format dxfId="3509">
      <pivotArea dataOnly="0" labelOnly="1" outline="0" fieldPosition="0">
        <references count="2">
          <reference field="4" count="1" selected="0">
            <x v="30"/>
          </reference>
          <reference field="5" count="1">
            <x v="1"/>
          </reference>
        </references>
      </pivotArea>
    </format>
    <format dxfId="3508">
      <pivotArea dataOnly="0" labelOnly="1" outline="0" fieldPosition="0">
        <references count="2">
          <reference field="4" count="1" selected="0">
            <x v="31"/>
          </reference>
          <reference field="5" count="0"/>
        </references>
      </pivotArea>
    </format>
    <format dxfId="3507">
      <pivotArea dataOnly="0" labelOnly="1" outline="0" fieldPosition="0">
        <references count="2">
          <reference field="4" count="1" selected="0">
            <x v="32"/>
          </reference>
          <reference field="5" count="0"/>
        </references>
      </pivotArea>
    </format>
    <format dxfId="3506">
      <pivotArea dataOnly="0" labelOnly="1" outline="0" fieldPosition="0">
        <references count="2">
          <reference field="4" count="1" selected="0">
            <x v="33"/>
          </reference>
          <reference field="5" count="0"/>
        </references>
      </pivotArea>
    </format>
    <format dxfId="3505">
      <pivotArea dataOnly="0" labelOnly="1" outline="0" fieldPosition="0">
        <references count="2">
          <reference field="4" count="1" selected="0">
            <x v="34"/>
          </reference>
          <reference field="5" count="0"/>
        </references>
      </pivotArea>
    </format>
    <format dxfId="3504">
      <pivotArea dataOnly="0" labelOnly="1" outline="0" fieldPosition="0">
        <references count="2">
          <reference field="4" count="1" selected="0">
            <x v="35"/>
          </reference>
          <reference field="5" count="0"/>
        </references>
      </pivotArea>
    </format>
    <format dxfId="3503">
      <pivotArea dataOnly="0" labelOnly="1" outline="0" fieldPosition="0">
        <references count="2">
          <reference field="4" count="1" selected="0">
            <x v="36"/>
          </reference>
          <reference field="5" count="0"/>
        </references>
      </pivotArea>
    </format>
    <format dxfId="3502">
      <pivotArea dataOnly="0" labelOnly="1" outline="0" fieldPosition="0">
        <references count="2">
          <reference field="4" count="1" selected="0">
            <x v="37"/>
          </reference>
          <reference field="5" count="0"/>
        </references>
      </pivotArea>
    </format>
    <format dxfId="3501">
      <pivotArea dataOnly="0" labelOnly="1" outline="0" fieldPosition="0">
        <references count="2">
          <reference field="4" count="1" selected="0">
            <x v="38"/>
          </reference>
          <reference field="5" count="1">
            <x v="0"/>
          </reference>
        </references>
      </pivotArea>
    </format>
    <format dxfId="3500">
      <pivotArea dataOnly="0" labelOnly="1" outline="0" fieldPosition="0">
        <references count="2">
          <reference field="4" count="1" selected="0">
            <x v="39"/>
          </reference>
          <reference field="5" count="0"/>
        </references>
      </pivotArea>
    </format>
    <format dxfId="3499">
      <pivotArea dataOnly="0" labelOnly="1" outline="0" fieldPosition="0">
        <references count="2">
          <reference field="4" count="1" selected="0">
            <x v="40"/>
          </reference>
          <reference field="5" count="1">
            <x v="1"/>
          </reference>
        </references>
      </pivotArea>
    </format>
    <format dxfId="3498">
      <pivotArea dataOnly="0" labelOnly="1" outline="0" fieldPosition="0">
        <references count="2">
          <reference field="4" count="1" selected="0">
            <x v="41"/>
          </reference>
          <reference field="5" count="0"/>
        </references>
      </pivotArea>
    </format>
    <format dxfId="3497">
      <pivotArea dataOnly="0" labelOnly="1" outline="0" fieldPosition="0">
        <references count="2">
          <reference field="4" count="1" selected="0">
            <x v="42"/>
          </reference>
          <reference field="5" count="0"/>
        </references>
      </pivotArea>
    </format>
    <format dxfId="3496">
      <pivotArea dataOnly="0" labelOnly="1" outline="0" fieldPosition="0">
        <references count="2">
          <reference field="4" count="1" selected="0">
            <x v="43"/>
          </reference>
          <reference field="5" count="1">
            <x v="1"/>
          </reference>
        </references>
      </pivotArea>
    </format>
    <format dxfId="3495">
      <pivotArea dataOnly="0" labelOnly="1" outline="0" fieldPosition="0">
        <references count="2">
          <reference field="4" count="1" selected="0">
            <x v="44"/>
          </reference>
          <reference field="5" count="0"/>
        </references>
      </pivotArea>
    </format>
    <format dxfId="3494">
      <pivotArea dataOnly="0" labelOnly="1" outline="0" fieldPosition="0">
        <references count="2">
          <reference field="4" count="1" selected="0">
            <x v="45"/>
          </reference>
          <reference field="5" count="0"/>
        </references>
      </pivotArea>
    </format>
    <format dxfId="3493">
      <pivotArea dataOnly="0" labelOnly="1" outline="0" fieldPosition="0">
        <references count="2">
          <reference field="4" count="1" selected="0">
            <x v="46"/>
          </reference>
          <reference field="5" count="0"/>
        </references>
      </pivotArea>
    </format>
    <format dxfId="3492">
      <pivotArea dataOnly="0" labelOnly="1" outline="0" fieldPosition="0">
        <references count="2">
          <reference field="4" count="1" selected="0">
            <x v="47"/>
          </reference>
          <reference field="5" count="0"/>
        </references>
      </pivotArea>
    </format>
    <format dxfId="3491">
      <pivotArea dataOnly="0" labelOnly="1" outline="0" fieldPosition="0">
        <references count="2">
          <reference field="4" count="1" selected="0">
            <x v="48"/>
          </reference>
          <reference field="5" count="0"/>
        </references>
      </pivotArea>
    </format>
    <format dxfId="3490">
      <pivotArea dataOnly="0" labelOnly="1" outline="0" fieldPosition="0">
        <references count="2">
          <reference field="4" count="1" selected="0">
            <x v="49"/>
          </reference>
          <reference field="5" count="0"/>
        </references>
      </pivotArea>
    </format>
    <format dxfId="3489">
      <pivotArea dataOnly="0" labelOnly="1" outline="0" fieldPosition="0">
        <references count="2">
          <reference field="4" count="1" selected="0">
            <x v="50"/>
          </reference>
          <reference field="5" count="0"/>
        </references>
      </pivotArea>
    </format>
    <format dxfId="3488">
      <pivotArea dataOnly="0" labelOnly="1" outline="0" fieldPosition="0">
        <references count="2">
          <reference field="4" count="1" selected="0">
            <x v="51"/>
          </reference>
          <reference field="5" count="0"/>
        </references>
      </pivotArea>
    </format>
    <format dxfId="3487">
      <pivotArea dataOnly="0" labelOnly="1" outline="0" fieldPosition="0">
        <references count="2">
          <reference field="4" count="1" selected="0">
            <x v="52"/>
          </reference>
          <reference field="5" count="1">
            <x v="0"/>
          </reference>
        </references>
      </pivotArea>
    </format>
    <format dxfId="3486">
      <pivotArea dataOnly="0" labelOnly="1" outline="0" fieldPosition="0">
        <references count="2">
          <reference field="4" count="1" selected="0">
            <x v="53"/>
          </reference>
          <reference field="5" count="0"/>
        </references>
      </pivotArea>
    </format>
    <format dxfId="3485">
      <pivotArea dataOnly="0" labelOnly="1" outline="0" fieldPosition="0">
        <references count="2">
          <reference field="4" count="1" selected="0">
            <x v="54"/>
          </reference>
          <reference field="5" count="0"/>
        </references>
      </pivotArea>
    </format>
    <format dxfId="3484">
      <pivotArea dataOnly="0" labelOnly="1" outline="0" fieldPosition="0">
        <references count="2">
          <reference field="4" count="1" selected="0">
            <x v="55"/>
          </reference>
          <reference field="5" count="0"/>
        </references>
      </pivotArea>
    </format>
    <format dxfId="3483">
      <pivotArea dataOnly="0" labelOnly="1" outline="0" fieldPosition="0">
        <references count="2">
          <reference field="4" count="1" selected="0">
            <x v="56"/>
          </reference>
          <reference field="5" count="0"/>
        </references>
      </pivotArea>
    </format>
    <format dxfId="3482">
      <pivotArea dataOnly="0" labelOnly="1" outline="0" fieldPosition="0">
        <references count="2">
          <reference field="4" count="1" selected="0">
            <x v="57"/>
          </reference>
          <reference field="5" count="0"/>
        </references>
      </pivotArea>
    </format>
    <format dxfId="3481">
      <pivotArea dataOnly="0" labelOnly="1" outline="0" fieldPosition="0">
        <references count="2">
          <reference field="4" count="1" selected="0">
            <x v="58"/>
          </reference>
          <reference field="5" count="0"/>
        </references>
      </pivotArea>
    </format>
    <format dxfId="3480">
      <pivotArea dataOnly="0" labelOnly="1" outline="0" fieldPosition="0">
        <references count="2">
          <reference field="4" count="1" selected="0">
            <x v="59"/>
          </reference>
          <reference field="5" count="0"/>
        </references>
      </pivotArea>
    </format>
    <format dxfId="3479">
      <pivotArea dataOnly="0" labelOnly="1" outline="0" fieldPosition="0">
        <references count="2">
          <reference field="4" count="1" selected="0">
            <x v="60"/>
          </reference>
          <reference field="5" count="0"/>
        </references>
      </pivotArea>
    </format>
    <format dxfId="3478">
      <pivotArea dataOnly="0" labelOnly="1" outline="0" fieldPosition="0">
        <references count="2">
          <reference field="4" count="1" selected="0">
            <x v="61"/>
          </reference>
          <reference field="5" count="0"/>
        </references>
      </pivotArea>
    </format>
    <format dxfId="3477">
      <pivotArea dataOnly="0" labelOnly="1" outline="0" fieldPosition="0">
        <references count="2">
          <reference field="4" count="1" selected="0">
            <x v="62"/>
          </reference>
          <reference field="5" count="0"/>
        </references>
      </pivotArea>
    </format>
    <format dxfId="3476">
      <pivotArea dataOnly="0" labelOnly="1" outline="0" fieldPosition="0">
        <references count="2">
          <reference field="4" count="1" selected="0">
            <x v="63"/>
          </reference>
          <reference field="5" count="0"/>
        </references>
      </pivotArea>
    </format>
    <format dxfId="3475">
      <pivotArea dataOnly="0" labelOnly="1" outline="0" fieldPosition="0">
        <references count="2">
          <reference field="4" count="1" selected="0">
            <x v="64"/>
          </reference>
          <reference field="5" count="0"/>
        </references>
      </pivotArea>
    </format>
    <format dxfId="3474">
      <pivotArea dataOnly="0" labelOnly="1" outline="0" fieldPosition="0">
        <references count="2">
          <reference field="4" count="1" selected="0">
            <x v="65"/>
          </reference>
          <reference field="5" count="1">
            <x v="1"/>
          </reference>
        </references>
      </pivotArea>
    </format>
    <format dxfId="3473">
      <pivotArea dataOnly="0" labelOnly="1" outline="0" fieldPosition="0">
        <references count="2">
          <reference field="4" count="1" selected="0">
            <x v="66"/>
          </reference>
          <reference field="5" count="0"/>
        </references>
      </pivotArea>
    </format>
    <format dxfId="3472">
      <pivotArea dataOnly="0" labelOnly="1" outline="0" fieldPosition="0">
        <references count="2">
          <reference field="4" count="1" selected="0">
            <x v="67"/>
          </reference>
          <reference field="5" count="0"/>
        </references>
      </pivotArea>
    </format>
    <format dxfId="3471">
      <pivotArea dataOnly="0" labelOnly="1" outline="0" fieldPosition="0">
        <references count="2">
          <reference field="4" count="1" selected="0">
            <x v="68"/>
          </reference>
          <reference field="5" count="0"/>
        </references>
      </pivotArea>
    </format>
    <format dxfId="3470">
      <pivotArea dataOnly="0" labelOnly="1" outline="0" fieldPosition="0">
        <references count="2">
          <reference field="4" count="1" selected="0">
            <x v="69"/>
          </reference>
          <reference field="5" count="0"/>
        </references>
      </pivotArea>
    </format>
    <format dxfId="3469">
      <pivotArea dataOnly="0" labelOnly="1" outline="0" fieldPosition="0">
        <references count="2">
          <reference field="4" count="1" selected="0">
            <x v="70"/>
          </reference>
          <reference field="5" count="0"/>
        </references>
      </pivotArea>
    </format>
    <format dxfId="3468">
      <pivotArea dataOnly="0" labelOnly="1" outline="0" fieldPosition="0">
        <references count="2">
          <reference field="4" count="1" selected="0">
            <x v="71"/>
          </reference>
          <reference field="5" count="0"/>
        </references>
      </pivotArea>
    </format>
    <format dxfId="3467">
      <pivotArea dataOnly="0" labelOnly="1" outline="0" fieldPosition="0">
        <references count="2">
          <reference field="4" count="1" selected="0">
            <x v="72"/>
          </reference>
          <reference field="5" count="0"/>
        </references>
      </pivotArea>
    </format>
    <format dxfId="3466">
      <pivotArea dataOnly="0" labelOnly="1" outline="0" fieldPosition="0">
        <references count="2">
          <reference field="4" count="1" selected="0">
            <x v="73"/>
          </reference>
          <reference field="5" count="0"/>
        </references>
      </pivotArea>
    </format>
    <format dxfId="3465">
      <pivotArea dataOnly="0" labelOnly="1" outline="0" fieldPosition="0">
        <references count="2">
          <reference field="4" count="1" selected="0">
            <x v="74"/>
          </reference>
          <reference field="5" count="0"/>
        </references>
      </pivotArea>
    </format>
    <format dxfId="3464">
      <pivotArea dataOnly="0" labelOnly="1" outline="0" fieldPosition="0">
        <references count="2">
          <reference field="4" count="1" selected="0">
            <x v="75"/>
          </reference>
          <reference field="5" count="0"/>
        </references>
      </pivotArea>
    </format>
    <format dxfId="3463">
      <pivotArea dataOnly="0" labelOnly="1" outline="0" fieldPosition="0">
        <references count="2">
          <reference field="4" count="1" selected="0">
            <x v="76"/>
          </reference>
          <reference field="5" count="0"/>
        </references>
      </pivotArea>
    </format>
    <format dxfId="3462">
      <pivotArea dataOnly="0" labelOnly="1" outline="0" fieldPosition="0">
        <references count="2">
          <reference field="4" count="1" selected="0">
            <x v="77"/>
          </reference>
          <reference field="5" count="0"/>
        </references>
      </pivotArea>
    </format>
    <format dxfId="3461">
      <pivotArea dataOnly="0" labelOnly="1" outline="0" fieldPosition="0">
        <references count="2">
          <reference field="4" count="1" selected="0">
            <x v="78"/>
          </reference>
          <reference field="5" count="0"/>
        </references>
      </pivotArea>
    </format>
    <format dxfId="3460">
      <pivotArea dataOnly="0" labelOnly="1" outline="0" fieldPosition="0">
        <references count="2">
          <reference field="4" count="1" selected="0">
            <x v="79"/>
          </reference>
          <reference field="5" count="0"/>
        </references>
      </pivotArea>
    </format>
    <format dxfId="3459">
      <pivotArea dataOnly="0" labelOnly="1" outline="0" fieldPosition="0">
        <references count="2">
          <reference field="4" count="1" selected="0">
            <x v="80"/>
          </reference>
          <reference field="5" count="0"/>
        </references>
      </pivotArea>
    </format>
    <format dxfId="3458">
      <pivotArea dataOnly="0" labelOnly="1" outline="0" fieldPosition="0">
        <references count="2">
          <reference field="4" count="1" selected="0">
            <x v="81"/>
          </reference>
          <reference field="5" count="0"/>
        </references>
      </pivotArea>
    </format>
    <format dxfId="3457">
      <pivotArea dataOnly="0" labelOnly="1" outline="0" fieldPosition="0">
        <references count="2">
          <reference field="4" count="1" selected="0">
            <x v="82"/>
          </reference>
          <reference field="5" count="0"/>
        </references>
      </pivotArea>
    </format>
    <format dxfId="3456">
      <pivotArea dataOnly="0" labelOnly="1" outline="0" fieldPosition="0">
        <references count="2">
          <reference field="4" count="1" selected="0">
            <x v="83"/>
          </reference>
          <reference field="5" count="0"/>
        </references>
      </pivotArea>
    </format>
    <format dxfId="3455">
      <pivotArea dataOnly="0" labelOnly="1" outline="0" fieldPosition="0">
        <references count="2">
          <reference field="4" count="1" selected="0">
            <x v="84"/>
          </reference>
          <reference field="5" count="0"/>
        </references>
      </pivotArea>
    </format>
    <format dxfId="3454">
      <pivotArea dataOnly="0" labelOnly="1" outline="0" fieldPosition="0">
        <references count="2">
          <reference field="4" count="1" selected="0">
            <x v="85"/>
          </reference>
          <reference field="5" count="0"/>
        </references>
      </pivotArea>
    </format>
    <format dxfId="3453">
      <pivotArea dataOnly="0" labelOnly="1" outline="0" fieldPosition="0">
        <references count="2">
          <reference field="4" count="1" selected="0">
            <x v="86"/>
          </reference>
          <reference field="5" count="0"/>
        </references>
      </pivotArea>
    </format>
    <format dxfId="3452">
      <pivotArea dataOnly="0" labelOnly="1" outline="0" fieldPosition="0">
        <references count="2">
          <reference field="4" count="1" selected="0">
            <x v="87"/>
          </reference>
          <reference field="5" count="0"/>
        </references>
      </pivotArea>
    </format>
    <format dxfId="3451">
      <pivotArea dataOnly="0" labelOnly="1" outline="0" fieldPosition="0">
        <references count="2">
          <reference field="4" count="1" selected="0">
            <x v="88"/>
          </reference>
          <reference field="5" count="0"/>
        </references>
      </pivotArea>
    </format>
    <format dxfId="3450">
      <pivotArea dataOnly="0" labelOnly="1" outline="0" fieldPosition="0">
        <references count="2">
          <reference field="4" count="1" selected="0">
            <x v="89"/>
          </reference>
          <reference field="5" count="0"/>
        </references>
      </pivotArea>
    </format>
    <format dxfId="3449">
      <pivotArea dataOnly="0" labelOnly="1" outline="0" fieldPosition="0">
        <references count="2">
          <reference field="4" count="1" selected="0">
            <x v="90"/>
          </reference>
          <reference field="5" count="1">
            <x v="1"/>
          </reference>
        </references>
      </pivotArea>
    </format>
    <format dxfId="3448">
      <pivotArea dataOnly="0" labelOnly="1" outline="0" fieldPosition="0">
        <references count="2">
          <reference field="4" count="1" selected="0">
            <x v="91"/>
          </reference>
          <reference field="5" count="1">
            <x v="0"/>
          </reference>
        </references>
      </pivotArea>
    </format>
    <format dxfId="3447">
      <pivotArea dataOnly="0" labelOnly="1" outline="0" fieldPosition="0">
        <references count="2">
          <reference field="4" count="1" selected="0">
            <x v="92"/>
          </reference>
          <reference field="5" count="1">
            <x v="1"/>
          </reference>
        </references>
      </pivotArea>
    </format>
    <format dxfId="3446">
      <pivotArea dataOnly="0" labelOnly="1" outline="0" fieldPosition="0">
        <references count="2">
          <reference field="4" count="1" selected="0">
            <x v="93"/>
          </reference>
          <reference field="5" count="1">
            <x v="0"/>
          </reference>
        </references>
      </pivotArea>
    </format>
    <format dxfId="3445">
      <pivotArea dataOnly="0" labelOnly="1" outline="0" fieldPosition="0">
        <references count="2">
          <reference field="4" count="1" selected="0">
            <x v="94"/>
          </reference>
          <reference field="5" count="0"/>
        </references>
      </pivotArea>
    </format>
    <format dxfId="3444">
      <pivotArea dataOnly="0" labelOnly="1" outline="0" fieldPosition="0">
        <references count="2">
          <reference field="4" count="1" selected="0">
            <x v="95"/>
          </reference>
          <reference field="5" count="0"/>
        </references>
      </pivotArea>
    </format>
    <format dxfId="3443">
      <pivotArea dataOnly="0" labelOnly="1" outline="0" fieldPosition="0">
        <references count="2">
          <reference field="4" count="1" selected="0">
            <x v="96"/>
          </reference>
          <reference field="5" count="0"/>
        </references>
      </pivotArea>
    </format>
    <format dxfId="3442">
      <pivotArea dataOnly="0" labelOnly="1" outline="0" fieldPosition="0">
        <references count="2">
          <reference field="4" count="1" selected="0">
            <x v="97"/>
          </reference>
          <reference field="5" count="0"/>
        </references>
      </pivotArea>
    </format>
    <format dxfId="3441">
      <pivotArea dataOnly="0" labelOnly="1" outline="0" fieldPosition="0">
        <references count="2">
          <reference field="4" count="1" selected="0">
            <x v="98"/>
          </reference>
          <reference field="5" count="0"/>
        </references>
      </pivotArea>
    </format>
    <format dxfId="3440">
      <pivotArea dataOnly="0" labelOnly="1" outline="0" fieldPosition="0">
        <references count="2">
          <reference field="4" count="1" selected="0">
            <x v="99"/>
          </reference>
          <reference field="5" count="0"/>
        </references>
      </pivotArea>
    </format>
    <format dxfId="3439">
      <pivotArea dataOnly="0" labelOnly="1" outline="0" fieldPosition="0">
        <references count="2">
          <reference field="4" count="1" selected="0">
            <x v="100"/>
          </reference>
          <reference field="5" count="1">
            <x v="0"/>
          </reference>
        </references>
      </pivotArea>
    </format>
    <format dxfId="3438">
      <pivotArea dataOnly="0" labelOnly="1" outline="0" fieldPosition="0">
        <references count="2">
          <reference field="4" count="1" selected="0">
            <x v="101"/>
          </reference>
          <reference field="5" count="0"/>
        </references>
      </pivotArea>
    </format>
    <format dxfId="3437">
      <pivotArea dataOnly="0" labelOnly="1" outline="0" fieldPosition="0">
        <references count="2">
          <reference field="4" count="1" selected="0">
            <x v="102"/>
          </reference>
          <reference field="5" count="0"/>
        </references>
      </pivotArea>
    </format>
    <format dxfId="3436">
      <pivotArea dataOnly="0" labelOnly="1" outline="0" fieldPosition="0">
        <references count="2">
          <reference field="4" count="1" selected="0">
            <x v="103"/>
          </reference>
          <reference field="5" count="0"/>
        </references>
      </pivotArea>
    </format>
    <format dxfId="3435">
      <pivotArea dataOnly="0" labelOnly="1" outline="0" fieldPosition="0">
        <references count="2">
          <reference field="4" count="1" selected="0">
            <x v="104"/>
          </reference>
          <reference field="5" count="0"/>
        </references>
      </pivotArea>
    </format>
    <format dxfId="3434">
      <pivotArea dataOnly="0" labelOnly="1" outline="0" fieldPosition="0">
        <references count="2">
          <reference field="4" count="1" selected="0">
            <x v="105"/>
          </reference>
          <reference field="5" count="1">
            <x v="1"/>
          </reference>
        </references>
      </pivotArea>
    </format>
    <format dxfId="3433">
      <pivotArea dataOnly="0" labelOnly="1" outline="0" fieldPosition="0">
        <references count="2">
          <reference field="4" count="1" selected="0">
            <x v="106"/>
          </reference>
          <reference field="5" count="0"/>
        </references>
      </pivotArea>
    </format>
    <format dxfId="3432">
      <pivotArea dataOnly="0" labelOnly="1" outline="0" fieldPosition="0">
        <references count="2">
          <reference field="4" count="1" selected="0">
            <x v="107"/>
          </reference>
          <reference field="5" count="0"/>
        </references>
      </pivotArea>
    </format>
    <format dxfId="3431">
      <pivotArea dataOnly="0" labelOnly="1" outline="0" fieldPosition="0">
        <references count="2">
          <reference field="4" count="1" selected="0">
            <x v="108"/>
          </reference>
          <reference field="5" count="0"/>
        </references>
      </pivotArea>
    </format>
    <format dxfId="3430">
      <pivotArea dataOnly="0" labelOnly="1" outline="0" fieldPosition="0">
        <references count="2">
          <reference field="4" count="1" selected="0">
            <x v="109"/>
          </reference>
          <reference field="5" count="0"/>
        </references>
      </pivotArea>
    </format>
    <format dxfId="3429">
      <pivotArea dataOnly="0" labelOnly="1" outline="0" fieldPosition="0">
        <references count="2">
          <reference field="4" count="1" selected="0">
            <x v="110"/>
          </reference>
          <reference field="5" count="0"/>
        </references>
      </pivotArea>
    </format>
    <format dxfId="3428">
      <pivotArea dataOnly="0" labelOnly="1" outline="0" fieldPosition="0">
        <references count="2">
          <reference field="4" count="1" selected="0">
            <x v="111"/>
          </reference>
          <reference field="5" count="0"/>
        </references>
      </pivotArea>
    </format>
    <format dxfId="3427">
      <pivotArea dataOnly="0" labelOnly="1" outline="0" fieldPosition="0">
        <references count="2">
          <reference field="4" count="1" selected="0">
            <x v="112"/>
          </reference>
          <reference field="5" count="0"/>
        </references>
      </pivotArea>
    </format>
    <format dxfId="3426">
      <pivotArea dataOnly="0" labelOnly="1" outline="0" fieldPosition="0">
        <references count="2">
          <reference field="4" count="1" selected="0">
            <x v="113"/>
          </reference>
          <reference field="5" count="0"/>
        </references>
      </pivotArea>
    </format>
    <format dxfId="3425">
      <pivotArea dataOnly="0" labelOnly="1" outline="0" fieldPosition="0">
        <references count="2">
          <reference field="4" count="1" selected="0">
            <x v="114"/>
          </reference>
          <reference field="5" count="0"/>
        </references>
      </pivotArea>
    </format>
    <format dxfId="3424">
      <pivotArea dataOnly="0" labelOnly="1" outline="0" fieldPosition="0">
        <references count="2">
          <reference field="4" count="1" selected="0">
            <x v="115"/>
          </reference>
          <reference field="5" count="1">
            <x v="1"/>
          </reference>
        </references>
      </pivotArea>
    </format>
    <format dxfId="3423">
      <pivotArea dataOnly="0" labelOnly="1" outline="0" fieldPosition="0">
        <references count="2">
          <reference field="4" count="1" selected="0">
            <x v="116"/>
          </reference>
          <reference field="5" count="2">
            <x v="0"/>
            <x v="1"/>
          </reference>
        </references>
      </pivotArea>
    </format>
    <format dxfId="3422">
      <pivotArea dataOnly="0" labelOnly="1" outline="0" fieldPosition="0">
        <references count="2">
          <reference field="4" count="1" selected="0">
            <x v="117"/>
          </reference>
          <reference field="5" count="0"/>
        </references>
      </pivotArea>
    </format>
    <format dxfId="3421">
      <pivotArea dataOnly="0" labelOnly="1" outline="0" fieldPosition="0">
        <references count="2">
          <reference field="4" count="1" selected="0">
            <x v="118"/>
          </reference>
          <reference field="5" count="0"/>
        </references>
      </pivotArea>
    </format>
    <format dxfId="3420">
      <pivotArea dataOnly="0" labelOnly="1" outline="0" fieldPosition="0">
        <references count="2">
          <reference field="4" count="1" selected="0">
            <x v="119"/>
          </reference>
          <reference field="5" count="0"/>
        </references>
      </pivotArea>
    </format>
    <format dxfId="3419">
      <pivotArea dataOnly="0" labelOnly="1" outline="0" fieldPosition="0">
        <references count="2">
          <reference field="4" count="1" selected="0">
            <x v="120"/>
          </reference>
          <reference field="5" count="0"/>
        </references>
      </pivotArea>
    </format>
    <format dxfId="3418">
      <pivotArea dataOnly="0" labelOnly="1" outline="0" fieldPosition="0">
        <references count="2">
          <reference field="4" count="1" selected="0">
            <x v="121"/>
          </reference>
          <reference field="5" count="0"/>
        </references>
      </pivotArea>
    </format>
    <format dxfId="3417">
      <pivotArea dataOnly="0" labelOnly="1" outline="0" fieldPosition="0">
        <references count="2">
          <reference field="4" count="1" selected="0">
            <x v="122"/>
          </reference>
          <reference field="5" count="0"/>
        </references>
      </pivotArea>
    </format>
    <format dxfId="3416">
      <pivotArea dataOnly="0" labelOnly="1" outline="0" fieldPosition="0">
        <references count="2">
          <reference field="4" count="1" selected="0">
            <x v="123"/>
          </reference>
          <reference field="5" count="0"/>
        </references>
      </pivotArea>
    </format>
    <format dxfId="3415">
      <pivotArea dataOnly="0" labelOnly="1" outline="0" fieldPosition="0">
        <references count="2">
          <reference field="4" count="1" selected="0">
            <x v="124"/>
          </reference>
          <reference field="5" count="1">
            <x v="0"/>
          </reference>
        </references>
      </pivotArea>
    </format>
    <format dxfId="3414">
      <pivotArea dataOnly="0" labelOnly="1" outline="0" fieldPosition="0">
        <references count="2">
          <reference field="4" count="1" selected="0">
            <x v="125"/>
          </reference>
          <reference field="5" count="0"/>
        </references>
      </pivotArea>
    </format>
    <format dxfId="3413">
      <pivotArea dataOnly="0" labelOnly="1" outline="0" fieldPosition="0">
        <references count="2">
          <reference field="4" count="1" selected="0">
            <x v="126"/>
          </reference>
          <reference field="5" count="0"/>
        </references>
      </pivotArea>
    </format>
    <format dxfId="3412">
      <pivotArea dataOnly="0" labelOnly="1" outline="0" fieldPosition="0">
        <references count="2">
          <reference field="4" count="1" selected="0">
            <x v="127"/>
          </reference>
          <reference field="5" count="0"/>
        </references>
      </pivotArea>
    </format>
    <format dxfId="3411">
      <pivotArea dataOnly="0" labelOnly="1" outline="0" fieldPosition="0">
        <references count="2">
          <reference field="4" count="1" selected="0">
            <x v="128"/>
          </reference>
          <reference field="5" count="0"/>
        </references>
      </pivotArea>
    </format>
    <format dxfId="3410">
      <pivotArea dataOnly="0" labelOnly="1" outline="0" fieldPosition="0">
        <references count="2">
          <reference field="4" count="1" selected="0">
            <x v="129"/>
          </reference>
          <reference field="5" count="0"/>
        </references>
      </pivotArea>
    </format>
    <format dxfId="3409">
      <pivotArea dataOnly="0" labelOnly="1" outline="0" fieldPosition="0">
        <references count="2">
          <reference field="4" count="1" selected="0">
            <x v="130"/>
          </reference>
          <reference field="5" count="0"/>
        </references>
      </pivotArea>
    </format>
    <format dxfId="3408">
      <pivotArea dataOnly="0" labelOnly="1" outline="0" fieldPosition="0">
        <references count="2">
          <reference field="4" count="1" selected="0">
            <x v="131"/>
          </reference>
          <reference field="5" count="0"/>
        </references>
      </pivotArea>
    </format>
    <format dxfId="3407">
      <pivotArea dataOnly="0" labelOnly="1" outline="0" fieldPosition="0">
        <references count="2">
          <reference field="4" count="1" selected="0">
            <x v="132"/>
          </reference>
          <reference field="5" count="2">
            <x v="0"/>
            <x v="1"/>
          </reference>
        </references>
      </pivotArea>
    </format>
    <format dxfId="3406">
      <pivotArea dataOnly="0" labelOnly="1" outline="0" fieldPosition="0">
        <references count="2">
          <reference field="4" count="1" selected="0">
            <x v="133"/>
          </reference>
          <reference field="5" count="0"/>
        </references>
      </pivotArea>
    </format>
    <format dxfId="3405">
      <pivotArea dataOnly="0" labelOnly="1" outline="0" fieldPosition="0">
        <references count="2">
          <reference field="4" count="1" selected="0">
            <x v="134"/>
          </reference>
          <reference field="5" count="0"/>
        </references>
      </pivotArea>
    </format>
    <format dxfId="3404">
      <pivotArea dataOnly="0" labelOnly="1" outline="0" fieldPosition="0">
        <references count="2">
          <reference field="4" count="1" selected="0">
            <x v="135"/>
          </reference>
          <reference field="5" count="0"/>
        </references>
      </pivotArea>
    </format>
    <format dxfId="3403">
      <pivotArea dataOnly="0" labelOnly="1" outline="0" fieldPosition="0">
        <references count="2">
          <reference field="4" count="1" selected="0">
            <x v="136"/>
          </reference>
          <reference field="5" count="0"/>
        </references>
      </pivotArea>
    </format>
    <format dxfId="3402">
      <pivotArea dataOnly="0" labelOnly="1" outline="0" fieldPosition="0">
        <references count="2">
          <reference field="4" count="1" selected="0">
            <x v="137"/>
          </reference>
          <reference field="5" count="0"/>
        </references>
      </pivotArea>
    </format>
    <format dxfId="3401">
      <pivotArea dataOnly="0" labelOnly="1" outline="0" fieldPosition="0">
        <references count="2">
          <reference field="4" count="1" selected="0">
            <x v="138"/>
          </reference>
          <reference field="5" count="0"/>
        </references>
      </pivotArea>
    </format>
    <format dxfId="3400">
      <pivotArea dataOnly="0" labelOnly="1" outline="0" fieldPosition="0">
        <references count="2">
          <reference field="4" count="1" selected="0">
            <x v="139"/>
          </reference>
          <reference field="5" count="0"/>
        </references>
      </pivotArea>
    </format>
    <format dxfId="3399">
      <pivotArea dataOnly="0" labelOnly="1" outline="0" fieldPosition="0">
        <references count="2">
          <reference field="4" count="1" selected="0">
            <x v="140"/>
          </reference>
          <reference field="5" count="0"/>
        </references>
      </pivotArea>
    </format>
    <format dxfId="3398">
      <pivotArea dataOnly="0" labelOnly="1" outline="0" fieldPosition="0">
        <references count="2">
          <reference field="4" count="1" selected="0">
            <x v="141"/>
          </reference>
          <reference field="5" count="0"/>
        </references>
      </pivotArea>
    </format>
    <format dxfId="3397">
      <pivotArea dataOnly="0" labelOnly="1" outline="0" fieldPosition="0">
        <references count="2">
          <reference field="4" count="1" selected="0">
            <x v="142"/>
          </reference>
          <reference field="5" count="0"/>
        </references>
      </pivotArea>
    </format>
    <format dxfId="3396">
      <pivotArea dataOnly="0" labelOnly="1" outline="0" fieldPosition="0">
        <references count="2">
          <reference field="4" count="1" selected="0">
            <x v="143"/>
          </reference>
          <reference field="5" count="0"/>
        </references>
      </pivotArea>
    </format>
    <format dxfId="3395">
      <pivotArea dataOnly="0" labelOnly="1" outline="0" fieldPosition="0">
        <references count="2">
          <reference field="4" count="1" selected="0">
            <x v="144"/>
          </reference>
          <reference field="5" count="1">
            <x v="1"/>
          </reference>
        </references>
      </pivotArea>
    </format>
    <format dxfId="3394">
      <pivotArea dataOnly="0" labelOnly="1" outline="0" fieldPosition="0">
        <references count="2">
          <reference field="4" count="1" selected="0">
            <x v="145"/>
          </reference>
          <reference field="5" count="0"/>
        </references>
      </pivotArea>
    </format>
    <format dxfId="3393">
      <pivotArea dataOnly="0" labelOnly="1" outline="0" fieldPosition="0">
        <references count="2">
          <reference field="4" count="1" selected="0">
            <x v="146"/>
          </reference>
          <reference field="5" count="0"/>
        </references>
      </pivotArea>
    </format>
    <format dxfId="3392">
      <pivotArea dataOnly="0" labelOnly="1" outline="0" fieldPosition="0">
        <references count="2">
          <reference field="4" count="1" selected="0">
            <x v="147"/>
          </reference>
          <reference field="5" count="0"/>
        </references>
      </pivotArea>
    </format>
    <format dxfId="3391">
      <pivotArea dataOnly="0" labelOnly="1" outline="0" fieldPosition="0">
        <references count="2">
          <reference field="4" count="1" selected="0">
            <x v="148"/>
          </reference>
          <reference field="5" count="0"/>
        </references>
      </pivotArea>
    </format>
    <format dxfId="3390">
      <pivotArea dataOnly="0" labelOnly="1" outline="0" fieldPosition="0">
        <references count="2">
          <reference field="4" count="1" selected="0">
            <x v="149"/>
          </reference>
          <reference field="5" count="0"/>
        </references>
      </pivotArea>
    </format>
    <format dxfId="3389">
      <pivotArea dataOnly="0" labelOnly="1" outline="0" fieldPosition="0">
        <references count="2">
          <reference field="4" count="1" selected="0">
            <x v="150"/>
          </reference>
          <reference field="5" count="0"/>
        </references>
      </pivotArea>
    </format>
    <format dxfId="3388">
      <pivotArea dataOnly="0" labelOnly="1" outline="0" fieldPosition="0">
        <references count="2">
          <reference field="4" count="1" selected="0">
            <x v="151"/>
          </reference>
          <reference field="5" count="0"/>
        </references>
      </pivotArea>
    </format>
    <format dxfId="3387">
      <pivotArea dataOnly="0" labelOnly="1" outline="0" fieldPosition="0">
        <references count="2">
          <reference field="4" count="1" selected="0">
            <x v="152"/>
          </reference>
          <reference field="5" count="1">
            <x v="0"/>
          </reference>
        </references>
      </pivotArea>
    </format>
    <format dxfId="3386">
      <pivotArea dataOnly="0" labelOnly="1" outline="0" fieldPosition="0">
        <references count="2">
          <reference field="4" count="1" selected="0">
            <x v="153"/>
          </reference>
          <reference field="5" count="0"/>
        </references>
      </pivotArea>
    </format>
    <format dxfId="3385">
      <pivotArea dataOnly="0" labelOnly="1" outline="0" fieldPosition="0">
        <references count="2">
          <reference field="4" count="1" selected="0">
            <x v="154"/>
          </reference>
          <reference field="5" count="0"/>
        </references>
      </pivotArea>
    </format>
    <format dxfId="3384">
      <pivotArea dataOnly="0" labelOnly="1" outline="0" fieldPosition="0">
        <references count="2">
          <reference field="4" count="1" selected="0">
            <x v="155"/>
          </reference>
          <reference field="5" count="2">
            <x v="0"/>
            <x v="1"/>
          </reference>
        </references>
      </pivotArea>
    </format>
    <format dxfId="3383">
      <pivotArea dataOnly="0" labelOnly="1" outline="0" fieldPosition="0">
        <references count="2">
          <reference field="4" count="1" selected="0">
            <x v="156"/>
          </reference>
          <reference field="5" count="0"/>
        </references>
      </pivotArea>
    </format>
    <format dxfId="3382">
      <pivotArea dataOnly="0" labelOnly="1" outline="0" fieldPosition="0">
        <references count="2">
          <reference field="4" count="1" selected="0">
            <x v="157"/>
          </reference>
          <reference field="5" count="0"/>
        </references>
      </pivotArea>
    </format>
    <format dxfId="3381">
      <pivotArea dataOnly="0" labelOnly="1" outline="0" fieldPosition="0">
        <references count="2">
          <reference field="4" count="1" selected="0">
            <x v="158"/>
          </reference>
          <reference field="5" count="1">
            <x v="0"/>
          </reference>
        </references>
      </pivotArea>
    </format>
    <format dxfId="3380">
      <pivotArea dataOnly="0" labelOnly="1" outline="0" fieldPosition="0">
        <references count="2">
          <reference field="4" count="1" selected="0">
            <x v="159"/>
          </reference>
          <reference field="5" count="0"/>
        </references>
      </pivotArea>
    </format>
    <format dxfId="3379">
      <pivotArea dataOnly="0" labelOnly="1" outline="0" fieldPosition="0">
        <references count="2">
          <reference field="4" count="1" selected="0">
            <x v="160"/>
          </reference>
          <reference field="5" count="0"/>
        </references>
      </pivotArea>
    </format>
    <format dxfId="3378">
      <pivotArea dataOnly="0" labelOnly="1" outline="0" fieldPosition="0">
        <references count="2">
          <reference field="4" count="1" selected="0">
            <x v="161"/>
          </reference>
          <reference field="5" count="0"/>
        </references>
      </pivotArea>
    </format>
    <format dxfId="3377">
      <pivotArea dataOnly="0" labelOnly="1" outline="0" fieldPosition="0">
        <references count="2">
          <reference field="4" count="1" selected="0">
            <x v="162"/>
          </reference>
          <reference field="5" count="0"/>
        </references>
      </pivotArea>
    </format>
    <format dxfId="3376">
      <pivotArea dataOnly="0" labelOnly="1" outline="0" fieldPosition="0">
        <references count="2">
          <reference field="4" count="1" selected="0">
            <x v="163"/>
          </reference>
          <reference field="5" count="0"/>
        </references>
      </pivotArea>
    </format>
    <format dxfId="3375">
      <pivotArea dataOnly="0" labelOnly="1" outline="0" fieldPosition="0">
        <references count="2">
          <reference field="4" count="1" selected="0">
            <x v="164"/>
          </reference>
          <reference field="5" count="0"/>
        </references>
      </pivotArea>
    </format>
    <format dxfId="3374">
      <pivotArea dataOnly="0" labelOnly="1" outline="0" fieldPosition="0">
        <references count="2">
          <reference field="4" count="1" selected="0">
            <x v="165"/>
          </reference>
          <reference field="5" count="0"/>
        </references>
      </pivotArea>
    </format>
    <format dxfId="3373">
      <pivotArea dataOnly="0" labelOnly="1" outline="0" fieldPosition="0">
        <references count="2">
          <reference field="4" count="1" selected="0">
            <x v="166"/>
          </reference>
          <reference field="5" count="0"/>
        </references>
      </pivotArea>
    </format>
    <format dxfId="3372">
      <pivotArea dataOnly="0" labelOnly="1" outline="0" fieldPosition="0">
        <references count="2">
          <reference field="4" count="1" selected="0">
            <x v="167"/>
          </reference>
          <reference field="5" count="0"/>
        </references>
      </pivotArea>
    </format>
    <format dxfId="3371">
      <pivotArea dataOnly="0" labelOnly="1" outline="0" fieldPosition="0">
        <references count="2">
          <reference field="4" count="1" selected="0">
            <x v="168"/>
          </reference>
          <reference field="5" count="0"/>
        </references>
      </pivotArea>
    </format>
    <format dxfId="3370">
      <pivotArea dataOnly="0" labelOnly="1" outline="0" fieldPosition="0">
        <references count="2">
          <reference field="4" count="1" selected="0">
            <x v="169"/>
          </reference>
          <reference field="5" count="0"/>
        </references>
      </pivotArea>
    </format>
    <format dxfId="3369">
      <pivotArea dataOnly="0" labelOnly="1" outline="0" fieldPosition="0">
        <references count="2">
          <reference field="4" count="1" selected="0">
            <x v="170"/>
          </reference>
          <reference field="5" count="1">
            <x v="1"/>
          </reference>
        </references>
      </pivotArea>
    </format>
    <format dxfId="3368">
      <pivotArea dataOnly="0" labelOnly="1" outline="0" fieldPosition="0">
        <references count="2">
          <reference field="4" count="1" selected="0">
            <x v="171"/>
          </reference>
          <reference field="5" count="0"/>
        </references>
      </pivotArea>
    </format>
    <format dxfId="3367">
      <pivotArea dataOnly="0" labelOnly="1" outline="0" fieldPosition="0">
        <references count="2">
          <reference field="4" count="1" selected="0">
            <x v="172"/>
          </reference>
          <reference field="5" count="0"/>
        </references>
      </pivotArea>
    </format>
    <format dxfId="3366">
      <pivotArea dataOnly="0" labelOnly="1" outline="0" fieldPosition="0">
        <references count="2">
          <reference field="4" count="1" selected="0">
            <x v="173"/>
          </reference>
          <reference field="5" count="0"/>
        </references>
      </pivotArea>
    </format>
    <format dxfId="3365">
      <pivotArea dataOnly="0" labelOnly="1" outline="0" fieldPosition="0">
        <references count="2">
          <reference field="4" count="1" selected="0">
            <x v="174"/>
          </reference>
          <reference field="5" count="0"/>
        </references>
      </pivotArea>
    </format>
    <format dxfId="3364">
      <pivotArea dataOnly="0" labelOnly="1" outline="0" fieldPosition="0">
        <references count="2">
          <reference field="4" count="1" selected="0">
            <x v="175"/>
          </reference>
          <reference field="5" count="0"/>
        </references>
      </pivotArea>
    </format>
    <format dxfId="3363">
      <pivotArea dataOnly="0" labelOnly="1" outline="0" fieldPosition="0">
        <references count="2">
          <reference field="4" count="1" selected="0">
            <x v="176"/>
          </reference>
          <reference field="5" count="0"/>
        </references>
      </pivotArea>
    </format>
    <format dxfId="3362">
      <pivotArea dataOnly="0" labelOnly="1" outline="0" fieldPosition="0">
        <references count="2">
          <reference field="4" count="1" selected="0">
            <x v="177"/>
          </reference>
          <reference field="5" count="1">
            <x v="0"/>
          </reference>
        </references>
      </pivotArea>
    </format>
    <format dxfId="3361">
      <pivotArea dataOnly="0" labelOnly="1" outline="0" fieldPosition="0">
        <references count="2">
          <reference field="4" count="1" selected="0">
            <x v="178"/>
          </reference>
          <reference field="5" count="0"/>
        </references>
      </pivotArea>
    </format>
    <format dxfId="3360">
      <pivotArea dataOnly="0" labelOnly="1" outline="0" fieldPosition="0">
        <references count="2">
          <reference field="4" count="1" selected="0">
            <x v="179"/>
          </reference>
          <reference field="5" count="0"/>
        </references>
      </pivotArea>
    </format>
    <format dxfId="3359">
      <pivotArea dataOnly="0" labelOnly="1" outline="0" fieldPosition="0">
        <references count="2">
          <reference field="4" count="1" selected="0">
            <x v="180"/>
          </reference>
          <reference field="5" count="0"/>
        </references>
      </pivotArea>
    </format>
    <format dxfId="3358">
      <pivotArea dataOnly="0" labelOnly="1" outline="0" fieldPosition="0">
        <references count="2">
          <reference field="4" count="1" selected="0">
            <x v="181"/>
          </reference>
          <reference field="5" count="0"/>
        </references>
      </pivotArea>
    </format>
    <format dxfId="3357">
      <pivotArea dataOnly="0" labelOnly="1" outline="0" fieldPosition="0">
        <references count="2">
          <reference field="4" count="1" selected="0">
            <x v="182"/>
          </reference>
          <reference field="5" count="0"/>
        </references>
      </pivotArea>
    </format>
    <format dxfId="3356">
      <pivotArea dataOnly="0" labelOnly="1" outline="0" fieldPosition="0">
        <references count="2">
          <reference field="4" count="1" selected="0">
            <x v="183"/>
          </reference>
          <reference field="5" count="0"/>
        </references>
      </pivotArea>
    </format>
    <format dxfId="3355">
      <pivotArea dataOnly="0" labelOnly="1" outline="0" fieldPosition="0">
        <references count="2">
          <reference field="4" count="1" selected="0">
            <x v="184"/>
          </reference>
          <reference field="5" count="0"/>
        </references>
      </pivotArea>
    </format>
    <format dxfId="3354">
      <pivotArea dataOnly="0" labelOnly="1" outline="0" fieldPosition="0">
        <references count="2">
          <reference field="4" count="1" selected="0">
            <x v="185"/>
          </reference>
          <reference field="5" count="0"/>
        </references>
      </pivotArea>
    </format>
    <format dxfId="3353">
      <pivotArea dataOnly="0" labelOnly="1" outline="0" fieldPosition="0">
        <references count="2">
          <reference field="4" count="1" selected="0">
            <x v="186"/>
          </reference>
          <reference field="5" count="0"/>
        </references>
      </pivotArea>
    </format>
    <format dxfId="3352">
      <pivotArea dataOnly="0" labelOnly="1" outline="0" fieldPosition="0">
        <references count="2">
          <reference field="4" count="1" selected="0">
            <x v="187"/>
          </reference>
          <reference field="5" count="2">
            <x v="0"/>
            <x v="1"/>
          </reference>
        </references>
      </pivotArea>
    </format>
    <format dxfId="3351">
      <pivotArea dataOnly="0" labelOnly="1" outline="0" fieldPosition="0">
        <references count="2">
          <reference field="4" count="1" selected="0">
            <x v="188"/>
          </reference>
          <reference field="5" count="0"/>
        </references>
      </pivotArea>
    </format>
    <format dxfId="3350">
      <pivotArea dataOnly="0" labelOnly="1" outline="0" fieldPosition="0">
        <references count="2">
          <reference field="4" count="1" selected="0">
            <x v="189"/>
          </reference>
          <reference field="5" count="0"/>
        </references>
      </pivotArea>
    </format>
    <format dxfId="3349">
      <pivotArea dataOnly="0" labelOnly="1" outline="0" fieldPosition="0">
        <references count="2">
          <reference field="4" count="1" selected="0">
            <x v="190"/>
          </reference>
          <reference field="5" count="2">
            <x v="0"/>
            <x v="1"/>
          </reference>
        </references>
      </pivotArea>
    </format>
    <format dxfId="3348">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3347">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3346">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3345">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3344">
      <pivotArea dataOnly="0" labelOnly="1" outline="0" fieldPosition="0">
        <references count="2">
          <reference field="4" count="1" selected="0">
            <x v="0"/>
          </reference>
          <reference field="5" count="0"/>
        </references>
      </pivotArea>
    </format>
    <format dxfId="3343">
      <pivotArea dataOnly="0" labelOnly="1" outline="0" fieldPosition="0">
        <references count="2">
          <reference field="4" count="1" selected="0">
            <x v="1"/>
          </reference>
          <reference field="5" count="0"/>
        </references>
      </pivotArea>
    </format>
    <format dxfId="3342">
      <pivotArea dataOnly="0" labelOnly="1" outline="0" fieldPosition="0">
        <references count="2">
          <reference field="4" count="1" selected="0">
            <x v="2"/>
          </reference>
          <reference field="5" count="0"/>
        </references>
      </pivotArea>
    </format>
    <format dxfId="3341">
      <pivotArea dataOnly="0" labelOnly="1" outline="0" fieldPosition="0">
        <references count="2">
          <reference field="4" count="1" selected="0">
            <x v="3"/>
          </reference>
          <reference field="5" count="0"/>
        </references>
      </pivotArea>
    </format>
    <format dxfId="3340">
      <pivotArea dataOnly="0" labelOnly="1" outline="0" fieldPosition="0">
        <references count="2">
          <reference field="4" count="1" selected="0">
            <x v="4"/>
          </reference>
          <reference field="5" count="0"/>
        </references>
      </pivotArea>
    </format>
    <format dxfId="3339">
      <pivotArea dataOnly="0" labelOnly="1" outline="0" fieldPosition="0">
        <references count="2">
          <reference field="4" count="1" selected="0">
            <x v="5"/>
          </reference>
          <reference field="5" count="0"/>
        </references>
      </pivotArea>
    </format>
    <format dxfId="3338">
      <pivotArea dataOnly="0" labelOnly="1" outline="0" fieldPosition="0">
        <references count="2">
          <reference field="4" count="1" selected="0">
            <x v="6"/>
          </reference>
          <reference field="5" count="0"/>
        </references>
      </pivotArea>
    </format>
    <format dxfId="3337">
      <pivotArea dataOnly="0" labelOnly="1" outline="0" fieldPosition="0">
        <references count="2">
          <reference field="4" count="1" selected="0">
            <x v="7"/>
          </reference>
          <reference field="5" count="0"/>
        </references>
      </pivotArea>
    </format>
    <format dxfId="3336">
      <pivotArea dataOnly="0" labelOnly="1" outline="0" fieldPosition="0">
        <references count="2">
          <reference field="4" count="1" selected="0">
            <x v="8"/>
          </reference>
          <reference field="5" count="0"/>
        </references>
      </pivotArea>
    </format>
    <format dxfId="3335">
      <pivotArea dataOnly="0" labelOnly="1" outline="0" fieldPosition="0">
        <references count="2">
          <reference field="4" count="1" selected="0">
            <x v="9"/>
          </reference>
          <reference field="5" count="0"/>
        </references>
      </pivotArea>
    </format>
    <format dxfId="3334">
      <pivotArea dataOnly="0" labelOnly="1" outline="0" fieldPosition="0">
        <references count="2">
          <reference field="4" count="1" selected="0">
            <x v="10"/>
          </reference>
          <reference field="5" count="0"/>
        </references>
      </pivotArea>
    </format>
    <format dxfId="3333">
      <pivotArea dataOnly="0" labelOnly="1" outline="0" fieldPosition="0">
        <references count="2">
          <reference field="4" count="1" selected="0">
            <x v="11"/>
          </reference>
          <reference field="5" count="0"/>
        </references>
      </pivotArea>
    </format>
    <format dxfId="3332">
      <pivotArea dataOnly="0" labelOnly="1" outline="0" fieldPosition="0">
        <references count="2">
          <reference field="4" count="1" selected="0">
            <x v="12"/>
          </reference>
          <reference field="5" count="0"/>
        </references>
      </pivotArea>
    </format>
    <format dxfId="3331">
      <pivotArea dataOnly="0" labelOnly="1" outline="0" fieldPosition="0">
        <references count="2">
          <reference field="4" count="1" selected="0">
            <x v="13"/>
          </reference>
          <reference field="5" count="1">
            <x v="0"/>
          </reference>
        </references>
      </pivotArea>
    </format>
    <format dxfId="3330">
      <pivotArea dataOnly="0" labelOnly="1" outline="0" fieldPosition="0">
        <references count="2">
          <reference field="4" count="1" selected="0">
            <x v="14"/>
          </reference>
          <reference field="5" count="0"/>
        </references>
      </pivotArea>
    </format>
    <format dxfId="3329">
      <pivotArea dataOnly="0" labelOnly="1" outline="0" fieldPosition="0">
        <references count="2">
          <reference field="4" count="1" selected="0">
            <x v="15"/>
          </reference>
          <reference field="5" count="0"/>
        </references>
      </pivotArea>
    </format>
    <format dxfId="3328">
      <pivotArea dataOnly="0" labelOnly="1" outline="0" fieldPosition="0">
        <references count="2">
          <reference field="4" count="1" selected="0">
            <x v="16"/>
          </reference>
          <reference field="5" count="0"/>
        </references>
      </pivotArea>
    </format>
    <format dxfId="3327">
      <pivotArea dataOnly="0" labelOnly="1" outline="0" fieldPosition="0">
        <references count="2">
          <reference field="4" count="1" selected="0">
            <x v="17"/>
          </reference>
          <reference field="5" count="0"/>
        </references>
      </pivotArea>
    </format>
    <format dxfId="3326">
      <pivotArea dataOnly="0" labelOnly="1" outline="0" fieldPosition="0">
        <references count="2">
          <reference field="4" count="1" selected="0">
            <x v="18"/>
          </reference>
          <reference field="5" count="1">
            <x v="0"/>
          </reference>
        </references>
      </pivotArea>
    </format>
    <format dxfId="3325">
      <pivotArea dataOnly="0" labelOnly="1" outline="0" fieldPosition="0">
        <references count="2">
          <reference field="4" count="1" selected="0">
            <x v="19"/>
          </reference>
          <reference field="5" count="0"/>
        </references>
      </pivotArea>
    </format>
    <format dxfId="3324">
      <pivotArea dataOnly="0" labelOnly="1" outline="0" fieldPosition="0">
        <references count="2">
          <reference field="4" count="1" selected="0">
            <x v="20"/>
          </reference>
          <reference field="5" count="0"/>
        </references>
      </pivotArea>
    </format>
    <format dxfId="3323">
      <pivotArea dataOnly="0" labelOnly="1" outline="0" fieldPosition="0">
        <references count="2">
          <reference field="4" count="1" selected="0">
            <x v="21"/>
          </reference>
          <reference field="5" count="0"/>
        </references>
      </pivotArea>
    </format>
    <format dxfId="3322">
      <pivotArea dataOnly="0" labelOnly="1" outline="0" fieldPosition="0">
        <references count="2">
          <reference field="4" count="1" selected="0">
            <x v="22"/>
          </reference>
          <reference field="5" count="0"/>
        </references>
      </pivotArea>
    </format>
    <format dxfId="3321">
      <pivotArea dataOnly="0" labelOnly="1" outline="0" fieldPosition="0">
        <references count="2">
          <reference field="4" count="1" selected="0">
            <x v="23"/>
          </reference>
          <reference field="5" count="0"/>
        </references>
      </pivotArea>
    </format>
    <format dxfId="3320">
      <pivotArea dataOnly="0" labelOnly="1" outline="0" fieldPosition="0">
        <references count="2">
          <reference field="4" count="1" selected="0">
            <x v="24"/>
          </reference>
          <reference field="5" count="0"/>
        </references>
      </pivotArea>
    </format>
    <format dxfId="3319">
      <pivotArea dataOnly="0" labelOnly="1" outline="0" fieldPosition="0">
        <references count="2">
          <reference field="4" count="1" selected="0">
            <x v="25"/>
          </reference>
          <reference field="5" count="2">
            <x v="0"/>
            <x v="1"/>
          </reference>
        </references>
      </pivotArea>
    </format>
    <format dxfId="3318">
      <pivotArea dataOnly="0" labelOnly="1" outline="0" fieldPosition="0">
        <references count="2">
          <reference field="4" count="1" selected="0">
            <x v="26"/>
          </reference>
          <reference field="5" count="0"/>
        </references>
      </pivotArea>
    </format>
    <format dxfId="3317">
      <pivotArea dataOnly="0" labelOnly="1" outline="0" fieldPosition="0">
        <references count="2">
          <reference field="4" count="1" selected="0">
            <x v="27"/>
          </reference>
          <reference field="5" count="0"/>
        </references>
      </pivotArea>
    </format>
    <format dxfId="3316">
      <pivotArea dataOnly="0" labelOnly="1" outline="0" fieldPosition="0">
        <references count="2">
          <reference field="4" count="1" selected="0">
            <x v="28"/>
          </reference>
          <reference field="5" count="0"/>
        </references>
      </pivotArea>
    </format>
    <format dxfId="3315">
      <pivotArea dataOnly="0" labelOnly="1" outline="0" fieldPosition="0">
        <references count="2">
          <reference field="4" count="1" selected="0">
            <x v="29"/>
          </reference>
          <reference field="5" count="0"/>
        </references>
      </pivotArea>
    </format>
    <format dxfId="3314">
      <pivotArea dataOnly="0" labelOnly="1" outline="0" fieldPosition="0">
        <references count="2">
          <reference field="4" count="1" selected="0">
            <x v="30"/>
          </reference>
          <reference field="5" count="1">
            <x v="1"/>
          </reference>
        </references>
      </pivotArea>
    </format>
    <format dxfId="3313">
      <pivotArea dataOnly="0" labelOnly="1" outline="0" fieldPosition="0">
        <references count="2">
          <reference field="4" count="1" selected="0">
            <x v="31"/>
          </reference>
          <reference field="5" count="0"/>
        </references>
      </pivotArea>
    </format>
    <format dxfId="3312">
      <pivotArea dataOnly="0" labelOnly="1" outline="0" fieldPosition="0">
        <references count="2">
          <reference field="4" count="1" selected="0">
            <x v="32"/>
          </reference>
          <reference field="5" count="0"/>
        </references>
      </pivotArea>
    </format>
    <format dxfId="3311">
      <pivotArea dataOnly="0" labelOnly="1" outline="0" fieldPosition="0">
        <references count="2">
          <reference field="4" count="1" selected="0">
            <x v="33"/>
          </reference>
          <reference field="5" count="0"/>
        </references>
      </pivotArea>
    </format>
    <format dxfId="3310">
      <pivotArea dataOnly="0" labelOnly="1" outline="0" fieldPosition="0">
        <references count="2">
          <reference field="4" count="1" selected="0">
            <x v="34"/>
          </reference>
          <reference field="5" count="0"/>
        </references>
      </pivotArea>
    </format>
    <format dxfId="3309">
      <pivotArea dataOnly="0" labelOnly="1" outline="0" fieldPosition="0">
        <references count="2">
          <reference field="4" count="1" selected="0">
            <x v="35"/>
          </reference>
          <reference field="5" count="0"/>
        </references>
      </pivotArea>
    </format>
    <format dxfId="3308">
      <pivotArea dataOnly="0" labelOnly="1" outline="0" fieldPosition="0">
        <references count="2">
          <reference field="4" count="1" selected="0">
            <x v="36"/>
          </reference>
          <reference field="5" count="0"/>
        </references>
      </pivotArea>
    </format>
    <format dxfId="3307">
      <pivotArea dataOnly="0" labelOnly="1" outline="0" fieldPosition="0">
        <references count="2">
          <reference field="4" count="1" selected="0">
            <x v="37"/>
          </reference>
          <reference field="5" count="0"/>
        </references>
      </pivotArea>
    </format>
    <format dxfId="3306">
      <pivotArea dataOnly="0" labelOnly="1" outline="0" fieldPosition="0">
        <references count="2">
          <reference field="4" count="1" selected="0">
            <x v="38"/>
          </reference>
          <reference field="5" count="1">
            <x v="0"/>
          </reference>
        </references>
      </pivotArea>
    </format>
    <format dxfId="3305">
      <pivotArea dataOnly="0" labelOnly="1" outline="0" fieldPosition="0">
        <references count="2">
          <reference field="4" count="1" selected="0">
            <x v="39"/>
          </reference>
          <reference field="5" count="0"/>
        </references>
      </pivotArea>
    </format>
    <format dxfId="3304">
      <pivotArea dataOnly="0" labelOnly="1" outline="0" fieldPosition="0">
        <references count="2">
          <reference field="4" count="1" selected="0">
            <x v="40"/>
          </reference>
          <reference field="5" count="1">
            <x v="1"/>
          </reference>
        </references>
      </pivotArea>
    </format>
    <format dxfId="3303">
      <pivotArea dataOnly="0" labelOnly="1" outline="0" fieldPosition="0">
        <references count="2">
          <reference field="4" count="1" selected="0">
            <x v="41"/>
          </reference>
          <reference field="5" count="0"/>
        </references>
      </pivotArea>
    </format>
    <format dxfId="3302">
      <pivotArea dataOnly="0" labelOnly="1" outline="0" fieldPosition="0">
        <references count="2">
          <reference field="4" count="1" selected="0">
            <x v="42"/>
          </reference>
          <reference field="5" count="0"/>
        </references>
      </pivotArea>
    </format>
    <format dxfId="3301">
      <pivotArea dataOnly="0" labelOnly="1" outline="0" fieldPosition="0">
        <references count="2">
          <reference field="4" count="1" selected="0">
            <x v="43"/>
          </reference>
          <reference field="5" count="1">
            <x v="1"/>
          </reference>
        </references>
      </pivotArea>
    </format>
    <format dxfId="3300">
      <pivotArea dataOnly="0" labelOnly="1" outline="0" fieldPosition="0">
        <references count="2">
          <reference field="4" count="1" selected="0">
            <x v="44"/>
          </reference>
          <reference field="5" count="0"/>
        </references>
      </pivotArea>
    </format>
    <format dxfId="3299">
      <pivotArea dataOnly="0" labelOnly="1" outline="0" fieldPosition="0">
        <references count="2">
          <reference field="4" count="1" selected="0">
            <x v="45"/>
          </reference>
          <reference field="5" count="0"/>
        </references>
      </pivotArea>
    </format>
    <format dxfId="3298">
      <pivotArea dataOnly="0" labelOnly="1" outline="0" fieldPosition="0">
        <references count="2">
          <reference field="4" count="1" selected="0">
            <x v="46"/>
          </reference>
          <reference field="5" count="0"/>
        </references>
      </pivotArea>
    </format>
    <format dxfId="3297">
      <pivotArea dataOnly="0" labelOnly="1" outline="0" fieldPosition="0">
        <references count="2">
          <reference field="4" count="1" selected="0">
            <x v="47"/>
          </reference>
          <reference field="5" count="0"/>
        </references>
      </pivotArea>
    </format>
    <format dxfId="3296">
      <pivotArea dataOnly="0" labelOnly="1" outline="0" fieldPosition="0">
        <references count="2">
          <reference field="4" count="1" selected="0">
            <x v="48"/>
          </reference>
          <reference field="5" count="0"/>
        </references>
      </pivotArea>
    </format>
    <format dxfId="3295">
      <pivotArea dataOnly="0" labelOnly="1" outline="0" fieldPosition="0">
        <references count="2">
          <reference field="4" count="1" selected="0">
            <x v="49"/>
          </reference>
          <reference field="5" count="0"/>
        </references>
      </pivotArea>
    </format>
    <format dxfId="3294">
      <pivotArea dataOnly="0" labelOnly="1" outline="0" fieldPosition="0">
        <references count="2">
          <reference field="4" count="1" selected="0">
            <x v="50"/>
          </reference>
          <reference field="5" count="0"/>
        </references>
      </pivotArea>
    </format>
    <format dxfId="3293">
      <pivotArea dataOnly="0" labelOnly="1" outline="0" fieldPosition="0">
        <references count="2">
          <reference field="4" count="1" selected="0">
            <x v="51"/>
          </reference>
          <reference field="5" count="0"/>
        </references>
      </pivotArea>
    </format>
    <format dxfId="3292">
      <pivotArea dataOnly="0" labelOnly="1" outline="0" fieldPosition="0">
        <references count="2">
          <reference field="4" count="1" selected="0">
            <x v="52"/>
          </reference>
          <reference field="5" count="1">
            <x v="0"/>
          </reference>
        </references>
      </pivotArea>
    </format>
    <format dxfId="3291">
      <pivotArea dataOnly="0" labelOnly="1" outline="0" fieldPosition="0">
        <references count="2">
          <reference field="4" count="1" selected="0">
            <x v="53"/>
          </reference>
          <reference field="5" count="0"/>
        </references>
      </pivotArea>
    </format>
    <format dxfId="3290">
      <pivotArea dataOnly="0" labelOnly="1" outline="0" fieldPosition="0">
        <references count="2">
          <reference field="4" count="1" selected="0">
            <x v="54"/>
          </reference>
          <reference field="5" count="0"/>
        </references>
      </pivotArea>
    </format>
    <format dxfId="3289">
      <pivotArea dataOnly="0" labelOnly="1" outline="0" fieldPosition="0">
        <references count="2">
          <reference field="4" count="1" selected="0">
            <x v="55"/>
          </reference>
          <reference field="5" count="0"/>
        </references>
      </pivotArea>
    </format>
    <format dxfId="3288">
      <pivotArea dataOnly="0" labelOnly="1" outline="0" fieldPosition="0">
        <references count="2">
          <reference field="4" count="1" selected="0">
            <x v="56"/>
          </reference>
          <reference field="5" count="0"/>
        </references>
      </pivotArea>
    </format>
    <format dxfId="3287">
      <pivotArea dataOnly="0" labelOnly="1" outline="0" fieldPosition="0">
        <references count="2">
          <reference field="4" count="1" selected="0">
            <x v="57"/>
          </reference>
          <reference field="5" count="0"/>
        </references>
      </pivotArea>
    </format>
    <format dxfId="3286">
      <pivotArea dataOnly="0" labelOnly="1" outline="0" fieldPosition="0">
        <references count="2">
          <reference field="4" count="1" selected="0">
            <x v="58"/>
          </reference>
          <reference field="5" count="0"/>
        </references>
      </pivotArea>
    </format>
    <format dxfId="3285">
      <pivotArea dataOnly="0" labelOnly="1" outline="0" fieldPosition="0">
        <references count="2">
          <reference field="4" count="1" selected="0">
            <x v="59"/>
          </reference>
          <reference field="5" count="0"/>
        </references>
      </pivotArea>
    </format>
    <format dxfId="3284">
      <pivotArea dataOnly="0" labelOnly="1" outline="0" fieldPosition="0">
        <references count="2">
          <reference field="4" count="1" selected="0">
            <x v="60"/>
          </reference>
          <reference field="5" count="0"/>
        </references>
      </pivotArea>
    </format>
    <format dxfId="3283">
      <pivotArea dataOnly="0" labelOnly="1" outline="0" fieldPosition="0">
        <references count="2">
          <reference field="4" count="1" selected="0">
            <x v="61"/>
          </reference>
          <reference field="5" count="0"/>
        </references>
      </pivotArea>
    </format>
    <format dxfId="3282">
      <pivotArea dataOnly="0" labelOnly="1" outline="0" fieldPosition="0">
        <references count="2">
          <reference field="4" count="1" selected="0">
            <x v="62"/>
          </reference>
          <reference field="5" count="0"/>
        </references>
      </pivotArea>
    </format>
    <format dxfId="3281">
      <pivotArea dataOnly="0" labelOnly="1" outline="0" fieldPosition="0">
        <references count="2">
          <reference field="4" count="1" selected="0">
            <x v="63"/>
          </reference>
          <reference field="5" count="0"/>
        </references>
      </pivotArea>
    </format>
    <format dxfId="3280">
      <pivotArea dataOnly="0" labelOnly="1" outline="0" fieldPosition="0">
        <references count="2">
          <reference field="4" count="1" selected="0">
            <x v="64"/>
          </reference>
          <reference field="5" count="0"/>
        </references>
      </pivotArea>
    </format>
    <format dxfId="3279">
      <pivotArea dataOnly="0" labelOnly="1" outline="0" fieldPosition="0">
        <references count="2">
          <reference field="4" count="1" selected="0">
            <x v="65"/>
          </reference>
          <reference field="5" count="1">
            <x v="1"/>
          </reference>
        </references>
      </pivotArea>
    </format>
    <format dxfId="3278">
      <pivotArea dataOnly="0" labelOnly="1" outline="0" fieldPosition="0">
        <references count="2">
          <reference field="4" count="1" selected="0">
            <x v="66"/>
          </reference>
          <reference field="5" count="0"/>
        </references>
      </pivotArea>
    </format>
    <format dxfId="3277">
      <pivotArea dataOnly="0" labelOnly="1" outline="0" fieldPosition="0">
        <references count="2">
          <reference field="4" count="1" selected="0">
            <x v="67"/>
          </reference>
          <reference field="5" count="0"/>
        </references>
      </pivotArea>
    </format>
    <format dxfId="3276">
      <pivotArea dataOnly="0" labelOnly="1" outline="0" fieldPosition="0">
        <references count="2">
          <reference field="4" count="1" selected="0">
            <x v="68"/>
          </reference>
          <reference field="5" count="0"/>
        </references>
      </pivotArea>
    </format>
    <format dxfId="3275">
      <pivotArea dataOnly="0" labelOnly="1" outline="0" fieldPosition="0">
        <references count="2">
          <reference field="4" count="1" selected="0">
            <x v="69"/>
          </reference>
          <reference field="5" count="0"/>
        </references>
      </pivotArea>
    </format>
    <format dxfId="3274">
      <pivotArea dataOnly="0" labelOnly="1" outline="0" fieldPosition="0">
        <references count="2">
          <reference field="4" count="1" selected="0">
            <x v="70"/>
          </reference>
          <reference field="5" count="0"/>
        </references>
      </pivotArea>
    </format>
    <format dxfId="3273">
      <pivotArea dataOnly="0" labelOnly="1" outline="0" fieldPosition="0">
        <references count="2">
          <reference field="4" count="1" selected="0">
            <x v="71"/>
          </reference>
          <reference field="5" count="0"/>
        </references>
      </pivotArea>
    </format>
    <format dxfId="3272">
      <pivotArea dataOnly="0" labelOnly="1" outline="0" fieldPosition="0">
        <references count="2">
          <reference field="4" count="1" selected="0">
            <x v="72"/>
          </reference>
          <reference field="5" count="0"/>
        </references>
      </pivotArea>
    </format>
    <format dxfId="3271">
      <pivotArea dataOnly="0" labelOnly="1" outline="0" fieldPosition="0">
        <references count="2">
          <reference field="4" count="1" selected="0">
            <x v="73"/>
          </reference>
          <reference field="5" count="0"/>
        </references>
      </pivotArea>
    </format>
    <format dxfId="3270">
      <pivotArea dataOnly="0" labelOnly="1" outline="0" fieldPosition="0">
        <references count="2">
          <reference field="4" count="1" selected="0">
            <x v="74"/>
          </reference>
          <reference field="5" count="0"/>
        </references>
      </pivotArea>
    </format>
    <format dxfId="3269">
      <pivotArea dataOnly="0" labelOnly="1" outline="0" fieldPosition="0">
        <references count="2">
          <reference field="4" count="1" selected="0">
            <x v="75"/>
          </reference>
          <reference field="5" count="0"/>
        </references>
      </pivotArea>
    </format>
    <format dxfId="3268">
      <pivotArea dataOnly="0" labelOnly="1" outline="0" fieldPosition="0">
        <references count="2">
          <reference field="4" count="1" selected="0">
            <x v="76"/>
          </reference>
          <reference field="5" count="0"/>
        </references>
      </pivotArea>
    </format>
    <format dxfId="3267">
      <pivotArea dataOnly="0" labelOnly="1" outline="0" fieldPosition="0">
        <references count="2">
          <reference field="4" count="1" selected="0">
            <x v="77"/>
          </reference>
          <reference field="5" count="0"/>
        </references>
      </pivotArea>
    </format>
    <format dxfId="3266">
      <pivotArea dataOnly="0" labelOnly="1" outline="0" fieldPosition="0">
        <references count="2">
          <reference field="4" count="1" selected="0">
            <x v="78"/>
          </reference>
          <reference field="5" count="0"/>
        </references>
      </pivotArea>
    </format>
    <format dxfId="3265">
      <pivotArea dataOnly="0" labelOnly="1" outline="0" fieldPosition="0">
        <references count="2">
          <reference field="4" count="1" selected="0">
            <x v="79"/>
          </reference>
          <reference field="5" count="0"/>
        </references>
      </pivotArea>
    </format>
    <format dxfId="3264">
      <pivotArea dataOnly="0" labelOnly="1" outline="0" fieldPosition="0">
        <references count="2">
          <reference field="4" count="1" selected="0">
            <x v="80"/>
          </reference>
          <reference field="5" count="0"/>
        </references>
      </pivotArea>
    </format>
    <format dxfId="3263">
      <pivotArea dataOnly="0" labelOnly="1" outline="0" fieldPosition="0">
        <references count="2">
          <reference field="4" count="1" selected="0">
            <x v="81"/>
          </reference>
          <reference field="5" count="0"/>
        </references>
      </pivotArea>
    </format>
    <format dxfId="3262">
      <pivotArea dataOnly="0" labelOnly="1" outline="0" fieldPosition="0">
        <references count="2">
          <reference field="4" count="1" selected="0">
            <x v="82"/>
          </reference>
          <reference field="5" count="0"/>
        </references>
      </pivotArea>
    </format>
    <format dxfId="3261">
      <pivotArea dataOnly="0" labelOnly="1" outline="0" fieldPosition="0">
        <references count="2">
          <reference field="4" count="1" selected="0">
            <x v="83"/>
          </reference>
          <reference field="5" count="0"/>
        </references>
      </pivotArea>
    </format>
    <format dxfId="3260">
      <pivotArea dataOnly="0" labelOnly="1" outline="0" fieldPosition="0">
        <references count="2">
          <reference field="4" count="1" selected="0">
            <x v="84"/>
          </reference>
          <reference field="5" count="0"/>
        </references>
      </pivotArea>
    </format>
    <format dxfId="3259">
      <pivotArea dataOnly="0" labelOnly="1" outline="0" fieldPosition="0">
        <references count="2">
          <reference field="4" count="1" selected="0">
            <x v="85"/>
          </reference>
          <reference field="5" count="0"/>
        </references>
      </pivotArea>
    </format>
    <format dxfId="3258">
      <pivotArea dataOnly="0" labelOnly="1" outline="0" fieldPosition="0">
        <references count="2">
          <reference field="4" count="1" selected="0">
            <x v="86"/>
          </reference>
          <reference field="5" count="0"/>
        </references>
      </pivotArea>
    </format>
    <format dxfId="3257">
      <pivotArea dataOnly="0" labelOnly="1" outline="0" fieldPosition="0">
        <references count="2">
          <reference field="4" count="1" selected="0">
            <x v="87"/>
          </reference>
          <reference field="5" count="0"/>
        </references>
      </pivotArea>
    </format>
    <format dxfId="3256">
      <pivotArea dataOnly="0" labelOnly="1" outline="0" fieldPosition="0">
        <references count="2">
          <reference field="4" count="1" selected="0">
            <x v="88"/>
          </reference>
          <reference field="5" count="0"/>
        </references>
      </pivotArea>
    </format>
    <format dxfId="3255">
      <pivotArea dataOnly="0" labelOnly="1" outline="0" fieldPosition="0">
        <references count="2">
          <reference field="4" count="1" selected="0">
            <x v="89"/>
          </reference>
          <reference field="5" count="0"/>
        </references>
      </pivotArea>
    </format>
    <format dxfId="3254">
      <pivotArea dataOnly="0" labelOnly="1" outline="0" fieldPosition="0">
        <references count="2">
          <reference field="4" count="1" selected="0">
            <x v="90"/>
          </reference>
          <reference field="5" count="1">
            <x v="1"/>
          </reference>
        </references>
      </pivotArea>
    </format>
    <format dxfId="3253">
      <pivotArea dataOnly="0" labelOnly="1" outline="0" fieldPosition="0">
        <references count="2">
          <reference field="4" count="1" selected="0">
            <x v="91"/>
          </reference>
          <reference field="5" count="1">
            <x v="0"/>
          </reference>
        </references>
      </pivotArea>
    </format>
    <format dxfId="3252">
      <pivotArea dataOnly="0" labelOnly="1" outline="0" fieldPosition="0">
        <references count="2">
          <reference field="4" count="1" selected="0">
            <x v="92"/>
          </reference>
          <reference field="5" count="1">
            <x v="1"/>
          </reference>
        </references>
      </pivotArea>
    </format>
    <format dxfId="3251">
      <pivotArea dataOnly="0" labelOnly="1" outline="0" fieldPosition="0">
        <references count="2">
          <reference field="4" count="1" selected="0">
            <x v="93"/>
          </reference>
          <reference field="5" count="1">
            <x v="0"/>
          </reference>
        </references>
      </pivotArea>
    </format>
    <format dxfId="3250">
      <pivotArea dataOnly="0" labelOnly="1" outline="0" fieldPosition="0">
        <references count="2">
          <reference field="4" count="1" selected="0">
            <x v="94"/>
          </reference>
          <reference field="5" count="0"/>
        </references>
      </pivotArea>
    </format>
    <format dxfId="3249">
      <pivotArea dataOnly="0" labelOnly="1" outline="0" fieldPosition="0">
        <references count="2">
          <reference field="4" count="1" selected="0">
            <x v="95"/>
          </reference>
          <reference field="5" count="0"/>
        </references>
      </pivotArea>
    </format>
    <format dxfId="3248">
      <pivotArea dataOnly="0" labelOnly="1" outline="0" fieldPosition="0">
        <references count="2">
          <reference field="4" count="1" selected="0">
            <x v="96"/>
          </reference>
          <reference field="5" count="0"/>
        </references>
      </pivotArea>
    </format>
    <format dxfId="3247">
      <pivotArea dataOnly="0" labelOnly="1" outline="0" fieldPosition="0">
        <references count="2">
          <reference field="4" count="1" selected="0">
            <x v="97"/>
          </reference>
          <reference field="5" count="0"/>
        </references>
      </pivotArea>
    </format>
    <format dxfId="3246">
      <pivotArea dataOnly="0" labelOnly="1" outline="0" fieldPosition="0">
        <references count="2">
          <reference field="4" count="1" selected="0">
            <x v="98"/>
          </reference>
          <reference field="5" count="0"/>
        </references>
      </pivotArea>
    </format>
    <format dxfId="3245">
      <pivotArea dataOnly="0" labelOnly="1" outline="0" fieldPosition="0">
        <references count="2">
          <reference field="4" count="1" selected="0">
            <x v="99"/>
          </reference>
          <reference field="5" count="0"/>
        </references>
      </pivotArea>
    </format>
    <format dxfId="3244">
      <pivotArea dataOnly="0" labelOnly="1" outline="0" fieldPosition="0">
        <references count="2">
          <reference field="4" count="1" selected="0">
            <x v="100"/>
          </reference>
          <reference field="5" count="1">
            <x v="0"/>
          </reference>
        </references>
      </pivotArea>
    </format>
    <format dxfId="3243">
      <pivotArea dataOnly="0" labelOnly="1" outline="0" fieldPosition="0">
        <references count="2">
          <reference field="4" count="1" selected="0">
            <x v="101"/>
          </reference>
          <reference field="5" count="0"/>
        </references>
      </pivotArea>
    </format>
    <format dxfId="3242">
      <pivotArea dataOnly="0" labelOnly="1" outline="0" fieldPosition="0">
        <references count="2">
          <reference field="4" count="1" selected="0">
            <x v="102"/>
          </reference>
          <reference field="5" count="0"/>
        </references>
      </pivotArea>
    </format>
    <format dxfId="3241">
      <pivotArea dataOnly="0" labelOnly="1" outline="0" fieldPosition="0">
        <references count="2">
          <reference field="4" count="1" selected="0">
            <x v="103"/>
          </reference>
          <reference field="5" count="0"/>
        </references>
      </pivotArea>
    </format>
    <format dxfId="3240">
      <pivotArea dataOnly="0" labelOnly="1" outline="0" fieldPosition="0">
        <references count="2">
          <reference field="4" count="1" selected="0">
            <x v="104"/>
          </reference>
          <reference field="5" count="0"/>
        </references>
      </pivotArea>
    </format>
    <format dxfId="3239">
      <pivotArea dataOnly="0" labelOnly="1" outline="0" fieldPosition="0">
        <references count="2">
          <reference field="4" count="1" selected="0">
            <x v="105"/>
          </reference>
          <reference field="5" count="1">
            <x v="1"/>
          </reference>
        </references>
      </pivotArea>
    </format>
    <format dxfId="3238">
      <pivotArea dataOnly="0" labelOnly="1" outline="0" fieldPosition="0">
        <references count="2">
          <reference field="4" count="1" selected="0">
            <x v="106"/>
          </reference>
          <reference field="5" count="0"/>
        </references>
      </pivotArea>
    </format>
    <format dxfId="3237">
      <pivotArea dataOnly="0" labelOnly="1" outline="0" fieldPosition="0">
        <references count="2">
          <reference field="4" count="1" selected="0">
            <x v="107"/>
          </reference>
          <reference field="5" count="0"/>
        </references>
      </pivotArea>
    </format>
    <format dxfId="3236">
      <pivotArea dataOnly="0" labelOnly="1" outline="0" fieldPosition="0">
        <references count="2">
          <reference field="4" count="1" selected="0">
            <x v="108"/>
          </reference>
          <reference field="5" count="0"/>
        </references>
      </pivotArea>
    </format>
    <format dxfId="3235">
      <pivotArea dataOnly="0" labelOnly="1" outline="0" fieldPosition="0">
        <references count="2">
          <reference field="4" count="1" selected="0">
            <x v="109"/>
          </reference>
          <reference field="5" count="0"/>
        </references>
      </pivotArea>
    </format>
    <format dxfId="3234">
      <pivotArea dataOnly="0" labelOnly="1" outline="0" fieldPosition="0">
        <references count="2">
          <reference field="4" count="1" selected="0">
            <x v="110"/>
          </reference>
          <reference field="5" count="0"/>
        </references>
      </pivotArea>
    </format>
    <format dxfId="3233">
      <pivotArea dataOnly="0" labelOnly="1" outline="0" fieldPosition="0">
        <references count="2">
          <reference field="4" count="1" selected="0">
            <x v="111"/>
          </reference>
          <reference field="5" count="0"/>
        </references>
      </pivotArea>
    </format>
    <format dxfId="3232">
      <pivotArea dataOnly="0" labelOnly="1" outline="0" fieldPosition="0">
        <references count="2">
          <reference field="4" count="1" selected="0">
            <x v="112"/>
          </reference>
          <reference field="5" count="0"/>
        </references>
      </pivotArea>
    </format>
    <format dxfId="3231">
      <pivotArea dataOnly="0" labelOnly="1" outline="0" fieldPosition="0">
        <references count="2">
          <reference field="4" count="1" selected="0">
            <x v="113"/>
          </reference>
          <reference field="5" count="0"/>
        </references>
      </pivotArea>
    </format>
    <format dxfId="3230">
      <pivotArea dataOnly="0" labelOnly="1" outline="0" fieldPosition="0">
        <references count="2">
          <reference field="4" count="1" selected="0">
            <x v="114"/>
          </reference>
          <reference field="5" count="0"/>
        </references>
      </pivotArea>
    </format>
    <format dxfId="3229">
      <pivotArea dataOnly="0" labelOnly="1" outline="0" fieldPosition="0">
        <references count="2">
          <reference field="4" count="1" selected="0">
            <x v="115"/>
          </reference>
          <reference field="5" count="1">
            <x v="1"/>
          </reference>
        </references>
      </pivotArea>
    </format>
    <format dxfId="3228">
      <pivotArea dataOnly="0" labelOnly="1" outline="0" fieldPosition="0">
        <references count="2">
          <reference field="4" count="1" selected="0">
            <x v="116"/>
          </reference>
          <reference field="5" count="2">
            <x v="0"/>
            <x v="1"/>
          </reference>
        </references>
      </pivotArea>
    </format>
    <format dxfId="3227">
      <pivotArea dataOnly="0" labelOnly="1" outline="0" fieldPosition="0">
        <references count="2">
          <reference field="4" count="1" selected="0">
            <x v="117"/>
          </reference>
          <reference field="5" count="0"/>
        </references>
      </pivotArea>
    </format>
    <format dxfId="3226">
      <pivotArea dataOnly="0" labelOnly="1" outline="0" fieldPosition="0">
        <references count="2">
          <reference field="4" count="1" selected="0">
            <x v="118"/>
          </reference>
          <reference field="5" count="0"/>
        </references>
      </pivotArea>
    </format>
    <format dxfId="3225">
      <pivotArea dataOnly="0" labelOnly="1" outline="0" fieldPosition="0">
        <references count="2">
          <reference field="4" count="1" selected="0">
            <x v="119"/>
          </reference>
          <reference field="5" count="0"/>
        </references>
      </pivotArea>
    </format>
    <format dxfId="3224">
      <pivotArea dataOnly="0" labelOnly="1" outline="0" fieldPosition="0">
        <references count="2">
          <reference field="4" count="1" selected="0">
            <x v="120"/>
          </reference>
          <reference field="5" count="0"/>
        </references>
      </pivotArea>
    </format>
    <format dxfId="3223">
      <pivotArea dataOnly="0" labelOnly="1" outline="0" fieldPosition="0">
        <references count="2">
          <reference field="4" count="1" selected="0">
            <x v="121"/>
          </reference>
          <reference field="5" count="0"/>
        </references>
      </pivotArea>
    </format>
    <format dxfId="3222">
      <pivotArea dataOnly="0" labelOnly="1" outline="0" fieldPosition="0">
        <references count="2">
          <reference field="4" count="1" selected="0">
            <x v="122"/>
          </reference>
          <reference field="5" count="0"/>
        </references>
      </pivotArea>
    </format>
    <format dxfId="3221">
      <pivotArea dataOnly="0" labelOnly="1" outline="0" fieldPosition="0">
        <references count="2">
          <reference field="4" count="1" selected="0">
            <x v="123"/>
          </reference>
          <reference field="5" count="0"/>
        </references>
      </pivotArea>
    </format>
    <format dxfId="3220">
      <pivotArea dataOnly="0" labelOnly="1" outline="0" fieldPosition="0">
        <references count="2">
          <reference field="4" count="1" selected="0">
            <x v="124"/>
          </reference>
          <reference field="5" count="1">
            <x v="0"/>
          </reference>
        </references>
      </pivotArea>
    </format>
    <format dxfId="3219">
      <pivotArea dataOnly="0" labelOnly="1" outline="0" fieldPosition="0">
        <references count="2">
          <reference field="4" count="1" selected="0">
            <x v="125"/>
          </reference>
          <reference field="5" count="0"/>
        </references>
      </pivotArea>
    </format>
    <format dxfId="3218">
      <pivotArea dataOnly="0" labelOnly="1" outline="0" fieldPosition="0">
        <references count="2">
          <reference field="4" count="1" selected="0">
            <x v="126"/>
          </reference>
          <reference field="5" count="0"/>
        </references>
      </pivotArea>
    </format>
    <format dxfId="3217">
      <pivotArea dataOnly="0" labelOnly="1" outline="0" fieldPosition="0">
        <references count="2">
          <reference field="4" count="1" selected="0">
            <x v="127"/>
          </reference>
          <reference field="5" count="0"/>
        </references>
      </pivotArea>
    </format>
    <format dxfId="3216">
      <pivotArea dataOnly="0" labelOnly="1" outline="0" fieldPosition="0">
        <references count="2">
          <reference field="4" count="1" selected="0">
            <x v="128"/>
          </reference>
          <reference field="5" count="0"/>
        </references>
      </pivotArea>
    </format>
    <format dxfId="3215">
      <pivotArea dataOnly="0" labelOnly="1" outline="0" fieldPosition="0">
        <references count="2">
          <reference field="4" count="1" selected="0">
            <x v="129"/>
          </reference>
          <reference field="5" count="0"/>
        </references>
      </pivotArea>
    </format>
    <format dxfId="3214">
      <pivotArea dataOnly="0" labelOnly="1" outline="0" fieldPosition="0">
        <references count="2">
          <reference field="4" count="1" selected="0">
            <x v="130"/>
          </reference>
          <reference field="5" count="0"/>
        </references>
      </pivotArea>
    </format>
    <format dxfId="3213">
      <pivotArea dataOnly="0" labelOnly="1" outline="0" fieldPosition="0">
        <references count="2">
          <reference field="4" count="1" selected="0">
            <x v="131"/>
          </reference>
          <reference field="5" count="0"/>
        </references>
      </pivotArea>
    </format>
    <format dxfId="3212">
      <pivotArea dataOnly="0" labelOnly="1" outline="0" fieldPosition="0">
        <references count="2">
          <reference field="4" count="1" selected="0">
            <x v="132"/>
          </reference>
          <reference field="5" count="2">
            <x v="0"/>
            <x v="1"/>
          </reference>
        </references>
      </pivotArea>
    </format>
    <format dxfId="3211">
      <pivotArea dataOnly="0" labelOnly="1" outline="0" fieldPosition="0">
        <references count="2">
          <reference field="4" count="1" selected="0">
            <x v="133"/>
          </reference>
          <reference field="5" count="0"/>
        </references>
      </pivotArea>
    </format>
    <format dxfId="3210">
      <pivotArea dataOnly="0" labelOnly="1" outline="0" fieldPosition="0">
        <references count="2">
          <reference field="4" count="1" selected="0">
            <x v="134"/>
          </reference>
          <reference field="5" count="0"/>
        </references>
      </pivotArea>
    </format>
    <format dxfId="3209">
      <pivotArea dataOnly="0" labelOnly="1" outline="0" fieldPosition="0">
        <references count="2">
          <reference field="4" count="1" selected="0">
            <x v="135"/>
          </reference>
          <reference field="5" count="0"/>
        </references>
      </pivotArea>
    </format>
    <format dxfId="3208">
      <pivotArea dataOnly="0" labelOnly="1" outline="0" fieldPosition="0">
        <references count="2">
          <reference field="4" count="1" selected="0">
            <x v="136"/>
          </reference>
          <reference field="5" count="0"/>
        </references>
      </pivotArea>
    </format>
    <format dxfId="3207">
      <pivotArea dataOnly="0" labelOnly="1" outline="0" fieldPosition="0">
        <references count="2">
          <reference field="4" count="1" selected="0">
            <x v="137"/>
          </reference>
          <reference field="5" count="0"/>
        </references>
      </pivotArea>
    </format>
    <format dxfId="3206">
      <pivotArea dataOnly="0" labelOnly="1" outline="0" fieldPosition="0">
        <references count="2">
          <reference field="4" count="1" selected="0">
            <x v="138"/>
          </reference>
          <reference field="5" count="0"/>
        </references>
      </pivotArea>
    </format>
    <format dxfId="3205">
      <pivotArea dataOnly="0" labelOnly="1" outline="0" fieldPosition="0">
        <references count="2">
          <reference field="4" count="1" selected="0">
            <x v="139"/>
          </reference>
          <reference field="5" count="0"/>
        </references>
      </pivotArea>
    </format>
    <format dxfId="3204">
      <pivotArea dataOnly="0" labelOnly="1" outline="0" fieldPosition="0">
        <references count="2">
          <reference field="4" count="1" selected="0">
            <x v="140"/>
          </reference>
          <reference field="5" count="0"/>
        </references>
      </pivotArea>
    </format>
    <format dxfId="3203">
      <pivotArea dataOnly="0" labelOnly="1" outline="0" fieldPosition="0">
        <references count="2">
          <reference field="4" count="1" selected="0">
            <x v="141"/>
          </reference>
          <reference field="5" count="0"/>
        </references>
      </pivotArea>
    </format>
    <format dxfId="3202">
      <pivotArea dataOnly="0" labelOnly="1" outline="0" fieldPosition="0">
        <references count="2">
          <reference field="4" count="1" selected="0">
            <x v="142"/>
          </reference>
          <reference field="5" count="0"/>
        </references>
      </pivotArea>
    </format>
    <format dxfId="3201">
      <pivotArea dataOnly="0" labelOnly="1" outline="0" fieldPosition="0">
        <references count="2">
          <reference field="4" count="1" selected="0">
            <x v="143"/>
          </reference>
          <reference field="5" count="0"/>
        </references>
      </pivotArea>
    </format>
    <format dxfId="3200">
      <pivotArea dataOnly="0" labelOnly="1" outline="0" fieldPosition="0">
        <references count="2">
          <reference field="4" count="1" selected="0">
            <x v="144"/>
          </reference>
          <reference field="5" count="1">
            <x v="1"/>
          </reference>
        </references>
      </pivotArea>
    </format>
    <format dxfId="3199">
      <pivotArea dataOnly="0" labelOnly="1" outline="0" fieldPosition="0">
        <references count="2">
          <reference field="4" count="1" selected="0">
            <x v="145"/>
          </reference>
          <reference field="5" count="0"/>
        </references>
      </pivotArea>
    </format>
    <format dxfId="3198">
      <pivotArea dataOnly="0" labelOnly="1" outline="0" fieldPosition="0">
        <references count="2">
          <reference field="4" count="1" selected="0">
            <x v="146"/>
          </reference>
          <reference field="5" count="0"/>
        </references>
      </pivotArea>
    </format>
    <format dxfId="3197">
      <pivotArea dataOnly="0" labelOnly="1" outline="0" fieldPosition="0">
        <references count="2">
          <reference field="4" count="1" selected="0">
            <x v="147"/>
          </reference>
          <reference field="5" count="0"/>
        </references>
      </pivotArea>
    </format>
    <format dxfId="3196">
      <pivotArea dataOnly="0" labelOnly="1" outline="0" fieldPosition="0">
        <references count="2">
          <reference field="4" count="1" selected="0">
            <x v="148"/>
          </reference>
          <reference field="5" count="0"/>
        </references>
      </pivotArea>
    </format>
    <format dxfId="3195">
      <pivotArea dataOnly="0" labelOnly="1" outline="0" fieldPosition="0">
        <references count="2">
          <reference field="4" count="1" selected="0">
            <x v="149"/>
          </reference>
          <reference field="5" count="0"/>
        </references>
      </pivotArea>
    </format>
    <format dxfId="3194">
      <pivotArea dataOnly="0" labelOnly="1" outline="0" fieldPosition="0">
        <references count="2">
          <reference field="4" count="1" selected="0">
            <x v="150"/>
          </reference>
          <reference field="5" count="0"/>
        </references>
      </pivotArea>
    </format>
    <format dxfId="3193">
      <pivotArea dataOnly="0" labelOnly="1" outline="0" fieldPosition="0">
        <references count="2">
          <reference field="4" count="1" selected="0">
            <x v="151"/>
          </reference>
          <reference field="5" count="0"/>
        </references>
      </pivotArea>
    </format>
    <format dxfId="3192">
      <pivotArea dataOnly="0" labelOnly="1" outline="0" fieldPosition="0">
        <references count="2">
          <reference field="4" count="1" selected="0">
            <x v="152"/>
          </reference>
          <reference field="5" count="1">
            <x v="0"/>
          </reference>
        </references>
      </pivotArea>
    </format>
    <format dxfId="3191">
      <pivotArea dataOnly="0" labelOnly="1" outline="0" fieldPosition="0">
        <references count="2">
          <reference field="4" count="1" selected="0">
            <x v="153"/>
          </reference>
          <reference field="5" count="0"/>
        </references>
      </pivotArea>
    </format>
    <format dxfId="3190">
      <pivotArea dataOnly="0" labelOnly="1" outline="0" fieldPosition="0">
        <references count="2">
          <reference field="4" count="1" selected="0">
            <x v="154"/>
          </reference>
          <reference field="5" count="0"/>
        </references>
      </pivotArea>
    </format>
    <format dxfId="3189">
      <pivotArea dataOnly="0" labelOnly="1" outline="0" fieldPosition="0">
        <references count="2">
          <reference field="4" count="1" selected="0">
            <x v="155"/>
          </reference>
          <reference field="5" count="2">
            <x v="0"/>
            <x v="1"/>
          </reference>
        </references>
      </pivotArea>
    </format>
    <format dxfId="3188">
      <pivotArea dataOnly="0" labelOnly="1" outline="0" fieldPosition="0">
        <references count="2">
          <reference field="4" count="1" selected="0">
            <x v="156"/>
          </reference>
          <reference field="5" count="0"/>
        </references>
      </pivotArea>
    </format>
    <format dxfId="3187">
      <pivotArea dataOnly="0" labelOnly="1" outline="0" fieldPosition="0">
        <references count="2">
          <reference field="4" count="1" selected="0">
            <x v="157"/>
          </reference>
          <reference field="5" count="0"/>
        </references>
      </pivotArea>
    </format>
    <format dxfId="3186">
      <pivotArea dataOnly="0" labelOnly="1" outline="0" fieldPosition="0">
        <references count="2">
          <reference field="4" count="1" selected="0">
            <x v="158"/>
          </reference>
          <reference field="5" count="1">
            <x v="0"/>
          </reference>
        </references>
      </pivotArea>
    </format>
    <format dxfId="3185">
      <pivotArea dataOnly="0" labelOnly="1" outline="0" fieldPosition="0">
        <references count="2">
          <reference field="4" count="1" selected="0">
            <x v="159"/>
          </reference>
          <reference field="5" count="0"/>
        </references>
      </pivotArea>
    </format>
    <format dxfId="3184">
      <pivotArea dataOnly="0" labelOnly="1" outline="0" fieldPosition="0">
        <references count="2">
          <reference field="4" count="1" selected="0">
            <x v="160"/>
          </reference>
          <reference field="5" count="0"/>
        </references>
      </pivotArea>
    </format>
    <format dxfId="3183">
      <pivotArea dataOnly="0" labelOnly="1" outline="0" fieldPosition="0">
        <references count="2">
          <reference field="4" count="1" selected="0">
            <x v="161"/>
          </reference>
          <reference field="5" count="0"/>
        </references>
      </pivotArea>
    </format>
    <format dxfId="3182">
      <pivotArea dataOnly="0" labelOnly="1" outline="0" fieldPosition="0">
        <references count="2">
          <reference field="4" count="1" selected="0">
            <x v="162"/>
          </reference>
          <reference field="5" count="0"/>
        </references>
      </pivotArea>
    </format>
    <format dxfId="3181">
      <pivotArea dataOnly="0" labelOnly="1" outline="0" fieldPosition="0">
        <references count="2">
          <reference field="4" count="1" selected="0">
            <x v="163"/>
          </reference>
          <reference field="5" count="0"/>
        </references>
      </pivotArea>
    </format>
    <format dxfId="3180">
      <pivotArea dataOnly="0" labelOnly="1" outline="0" fieldPosition="0">
        <references count="2">
          <reference field="4" count="1" selected="0">
            <x v="164"/>
          </reference>
          <reference field="5" count="0"/>
        </references>
      </pivotArea>
    </format>
    <format dxfId="3179">
      <pivotArea dataOnly="0" labelOnly="1" outline="0" fieldPosition="0">
        <references count="2">
          <reference field="4" count="1" selected="0">
            <x v="165"/>
          </reference>
          <reference field="5" count="0"/>
        </references>
      </pivotArea>
    </format>
    <format dxfId="3178">
      <pivotArea dataOnly="0" labelOnly="1" outline="0" fieldPosition="0">
        <references count="2">
          <reference field="4" count="1" selected="0">
            <x v="166"/>
          </reference>
          <reference field="5" count="0"/>
        </references>
      </pivotArea>
    </format>
    <format dxfId="3177">
      <pivotArea dataOnly="0" labelOnly="1" outline="0" fieldPosition="0">
        <references count="2">
          <reference field="4" count="1" selected="0">
            <x v="167"/>
          </reference>
          <reference field="5" count="0"/>
        </references>
      </pivotArea>
    </format>
    <format dxfId="3176">
      <pivotArea dataOnly="0" labelOnly="1" outline="0" fieldPosition="0">
        <references count="2">
          <reference field="4" count="1" selected="0">
            <x v="168"/>
          </reference>
          <reference field="5" count="0"/>
        </references>
      </pivotArea>
    </format>
    <format dxfId="3175">
      <pivotArea dataOnly="0" labelOnly="1" outline="0" fieldPosition="0">
        <references count="2">
          <reference field="4" count="1" selected="0">
            <x v="169"/>
          </reference>
          <reference field="5" count="0"/>
        </references>
      </pivotArea>
    </format>
    <format dxfId="3174">
      <pivotArea dataOnly="0" labelOnly="1" outline="0" fieldPosition="0">
        <references count="2">
          <reference field="4" count="1" selected="0">
            <x v="170"/>
          </reference>
          <reference field="5" count="1">
            <x v="1"/>
          </reference>
        </references>
      </pivotArea>
    </format>
    <format dxfId="3173">
      <pivotArea dataOnly="0" labelOnly="1" outline="0" fieldPosition="0">
        <references count="2">
          <reference field="4" count="1" selected="0">
            <x v="171"/>
          </reference>
          <reference field="5" count="0"/>
        </references>
      </pivotArea>
    </format>
    <format dxfId="3172">
      <pivotArea dataOnly="0" labelOnly="1" outline="0" fieldPosition="0">
        <references count="2">
          <reference field="4" count="1" selected="0">
            <x v="172"/>
          </reference>
          <reference field="5" count="0"/>
        </references>
      </pivotArea>
    </format>
    <format dxfId="3171">
      <pivotArea dataOnly="0" labelOnly="1" outline="0" fieldPosition="0">
        <references count="2">
          <reference field="4" count="1" selected="0">
            <x v="173"/>
          </reference>
          <reference field="5" count="0"/>
        </references>
      </pivotArea>
    </format>
    <format dxfId="3170">
      <pivotArea dataOnly="0" labelOnly="1" outline="0" fieldPosition="0">
        <references count="2">
          <reference field="4" count="1" selected="0">
            <x v="174"/>
          </reference>
          <reference field="5" count="0"/>
        </references>
      </pivotArea>
    </format>
    <format dxfId="3169">
      <pivotArea dataOnly="0" labelOnly="1" outline="0" fieldPosition="0">
        <references count="2">
          <reference field="4" count="1" selected="0">
            <x v="175"/>
          </reference>
          <reference field="5" count="0"/>
        </references>
      </pivotArea>
    </format>
    <format dxfId="3168">
      <pivotArea dataOnly="0" labelOnly="1" outline="0" fieldPosition="0">
        <references count="2">
          <reference field="4" count="1" selected="0">
            <x v="176"/>
          </reference>
          <reference field="5" count="0"/>
        </references>
      </pivotArea>
    </format>
    <format dxfId="3167">
      <pivotArea dataOnly="0" labelOnly="1" outline="0" fieldPosition="0">
        <references count="2">
          <reference field="4" count="1" selected="0">
            <x v="177"/>
          </reference>
          <reference field="5" count="1">
            <x v="0"/>
          </reference>
        </references>
      </pivotArea>
    </format>
    <format dxfId="3166">
      <pivotArea dataOnly="0" labelOnly="1" outline="0" fieldPosition="0">
        <references count="2">
          <reference field="4" count="1" selected="0">
            <x v="178"/>
          </reference>
          <reference field="5" count="0"/>
        </references>
      </pivotArea>
    </format>
    <format dxfId="3165">
      <pivotArea dataOnly="0" labelOnly="1" outline="0" fieldPosition="0">
        <references count="2">
          <reference field="4" count="1" selected="0">
            <x v="179"/>
          </reference>
          <reference field="5" count="0"/>
        </references>
      </pivotArea>
    </format>
    <format dxfId="3164">
      <pivotArea dataOnly="0" labelOnly="1" outline="0" fieldPosition="0">
        <references count="2">
          <reference field="4" count="1" selected="0">
            <x v="180"/>
          </reference>
          <reference field="5" count="0"/>
        </references>
      </pivotArea>
    </format>
    <format dxfId="3163">
      <pivotArea dataOnly="0" labelOnly="1" outline="0" fieldPosition="0">
        <references count="2">
          <reference field="4" count="1" selected="0">
            <x v="181"/>
          </reference>
          <reference field="5" count="0"/>
        </references>
      </pivotArea>
    </format>
    <format dxfId="3162">
      <pivotArea dataOnly="0" labelOnly="1" outline="0" fieldPosition="0">
        <references count="2">
          <reference field="4" count="1" selected="0">
            <x v="182"/>
          </reference>
          <reference field="5" count="0"/>
        </references>
      </pivotArea>
    </format>
    <format dxfId="3161">
      <pivotArea dataOnly="0" labelOnly="1" outline="0" fieldPosition="0">
        <references count="2">
          <reference field="4" count="1" selected="0">
            <x v="183"/>
          </reference>
          <reference field="5" count="0"/>
        </references>
      </pivotArea>
    </format>
    <format dxfId="3160">
      <pivotArea dataOnly="0" labelOnly="1" outline="0" fieldPosition="0">
        <references count="2">
          <reference field="4" count="1" selected="0">
            <x v="184"/>
          </reference>
          <reference field="5" count="0"/>
        </references>
      </pivotArea>
    </format>
    <format dxfId="3159">
      <pivotArea dataOnly="0" labelOnly="1" outline="0" fieldPosition="0">
        <references count="2">
          <reference field="4" count="1" selected="0">
            <x v="185"/>
          </reference>
          <reference field="5" count="0"/>
        </references>
      </pivotArea>
    </format>
    <format dxfId="3158">
      <pivotArea dataOnly="0" labelOnly="1" outline="0" fieldPosition="0">
        <references count="2">
          <reference field="4" count="1" selected="0">
            <x v="186"/>
          </reference>
          <reference field="5" count="0"/>
        </references>
      </pivotArea>
    </format>
    <format dxfId="3157">
      <pivotArea dataOnly="0" labelOnly="1" outline="0" fieldPosition="0">
        <references count="2">
          <reference field="4" count="1" selected="0">
            <x v="187"/>
          </reference>
          <reference field="5" count="2">
            <x v="0"/>
            <x v="1"/>
          </reference>
        </references>
      </pivotArea>
    </format>
    <format dxfId="3156">
      <pivotArea dataOnly="0" labelOnly="1" outline="0" fieldPosition="0">
        <references count="2">
          <reference field="4" count="1" selected="0">
            <x v="188"/>
          </reference>
          <reference field="5" count="0"/>
        </references>
      </pivotArea>
    </format>
    <format dxfId="3155">
      <pivotArea dataOnly="0" labelOnly="1" outline="0" fieldPosition="0">
        <references count="2">
          <reference field="4" count="1" selected="0">
            <x v="189"/>
          </reference>
          <reference field="5" count="0"/>
        </references>
      </pivotArea>
    </format>
    <format dxfId="3154">
      <pivotArea dataOnly="0" labelOnly="1" outline="0" fieldPosition="0">
        <references count="2">
          <reference field="4" count="1" selected="0">
            <x v="190"/>
          </reference>
          <reference field="5" count="2">
            <x v="0"/>
            <x v="1"/>
          </reference>
        </references>
      </pivotArea>
    </format>
    <format dxfId="3153">
      <pivotArea field="4" type="button" dataOnly="0" labelOnly="1" outline="0" axis="axisCol" fieldPosition="0"/>
    </format>
    <format dxfId="3152">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3151">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3150">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3149">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3148">
      <pivotArea dataOnly="0" labelOnly="1" outline="0" fieldPosition="0">
        <references count="1">
          <reference field="4"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3147">
      <pivotArea dataOnly="0" labelOnly="1" outline="0" fieldPosition="0">
        <references count="1">
          <reference field="4" count="50">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reference>
        </references>
      </pivotArea>
    </format>
    <format dxfId="3146">
      <pivotArea dataOnly="0" labelOnly="1" outline="0" fieldPosition="0">
        <references count="1">
          <reference field="4" count="49">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reference>
        </references>
      </pivotArea>
    </format>
    <format dxfId="3145">
      <pivotArea dataOnly="0" labelOnly="1" outline="0" fieldPosition="0">
        <references count="1">
          <reference field="4" count="44">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reference>
        </references>
      </pivotArea>
    </format>
    <format dxfId="3144">
      <pivotArea field="5" type="button" dataOnly="0" labelOnly="1" outline="0" axis="axisCol" fieldPosition="1"/>
    </format>
    <format dxfId="3143">
      <pivotArea dataOnly="0" labelOnly="1" outline="0" fieldPosition="0">
        <references count="2">
          <reference field="4" count="1" selected="0">
            <x v="0"/>
          </reference>
          <reference field="5" count="0"/>
        </references>
      </pivotArea>
    </format>
    <format dxfId="3142">
      <pivotArea dataOnly="0" labelOnly="1" outline="0" fieldPosition="0">
        <references count="2">
          <reference field="4" count="1" selected="0">
            <x v="1"/>
          </reference>
          <reference field="5" count="0"/>
        </references>
      </pivotArea>
    </format>
    <format dxfId="3141">
      <pivotArea dataOnly="0" labelOnly="1" outline="0" fieldPosition="0">
        <references count="2">
          <reference field="4" count="1" selected="0">
            <x v="2"/>
          </reference>
          <reference field="5" count="0"/>
        </references>
      </pivotArea>
    </format>
    <format dxfId="3140">
      <pivotArea dataOnly="0" labelOnly="1" outline="0" fieldPosition="0">
        <references count="2">
          <reference field="4" count="1" selected="0">
            <x v="3"/>
          </reference>
          <reference field="5" count="0"/>
        </references>
      </pivotArea>
    </format>
    <format dxfId="3139">
      <pivotArea dataOnly="0" labelOnly="1" outline="0" fieldPosition="0">
        <references count="2">
          <reference field="4" count="1" selected="0">
            <x v="4"/>
          </reference>
          <reference field="5" count="0"/>
        </references>
      </pivotArea>
    </format>
    <format dxfId="3138">
      <pivotArea dataOnly="0" labelOnly="1" outline="0" fieldPosition="0">
        <references count="2">
          <reference field="4" count="1" selected="0">
            <x v="5"/>
          </reference>
          <reference field="5" count="0"/>
        </references>
      </pivotArea>
    </format>
    <format dxfId="3137">
      <pivotArea dataOnly="0" labelOnly="1" outline="0" fieldPosition="0">
        <references count="2">
          <reference field="4" count="1" selected="0">
            <x v="6"/>
          </reference>
          <reference field="5" count="0"/>
        </references>
      </pivotArea>
    </format>
    <format dxfId="3136">
      <pivotArea dataOnly="0" labelOnly="1" outline="0" fieldPosition="0">
        <references count="2">
          <reference field="4" count="1" selected="0">
            <x v="7"/>
          </reference>
          <reference field="5" count="0"/>
        </references>
      </pivotArea>
    </format>
    <format dxfId="3135">
      <pivotArea dataOnly="0" labelOnly="1" outline="0" fieldPosition="0">
        <references count="2">
          <reference field="4" count="1" selected="0">
            <x v="8"/>
          </reference>
          <reference field="5" count="0"/>
        </references>
      </pivotArea>
    </format>
    <format dxfId="3134">
      <pivotArea dataOnly="0" labelOnly="1" outline="0" fieldPosition="0">
        <references count="2">
          <reference field="4" count="1" selected="0">
            <x v="9"/>
          </reference>
          <reference field="5" count="0"/>
        </references>
      </pivotArea>
    </format>
    <format dxfId="3133">
      <pivotArea dataOnly="0" labelOnly="1" outline="0" fieldPosition="0">
        <references count="2">
          <reference field="4" count="1" selected="0">
            <x v="10"/>
          </reference>
          <reference field="5" count="0"/>
        </references>
      </pivotArea>
    </format>
    <format dxfId="3132">
      <pivotArea dataOnly="0" labelOnly="1" outline="0" fieldPosition="0">
        <references count="2">
          <reference field="4" count="1" selected="0">
            <x v="11"/>
          </reference>
          <reference field="5" count="0"/>
        </references>
      </pivotArea>
    </format>
    <format dxfId="3131">
      <pivotArea dataOnly="0" labelOnly="1" outline="0" fieldPosition="0">
        <references count="2">
          <reference field="4" count="1" selected="0">
            <x v="12"/>
          </reference>
          <reference field="5" count="0"/>
        </references>
      </pivotArea>
    </format>
    <format dxfId="3130">
      <pivotArea dataOnly="0" labelOnly="1" outline="0" fieldPosition="0">
        <references count="2">
          <reference field="4" count="1" selected="0">
            <x v="13"/>
          </reference>
          <reference field="5" count="1">
            <x v="0"/>
          </reference>
        </references>
      </pivotArea>
    </format>
    <format dxfId="3129">
      <pivotArea dataOnly="0" labelOnly="1" outline="0" fieldPosition="0">
        <references count="2">
          <reference field="4" count="1" selected="0">
            <x v="14"/>
          </reference>
          <reference field="5" count="0"/>
        </references>
      </pivotArea>
    </format>
    <format dxfId="3128">
      <pivotArea dataOnly="0" labelOnly="1" outline="0" fieldPosition="0">
        <references count="2">
          <reference field="4" count="1" selected="0">
            <x v="15"/>
          </reference>
          <reference field="5" count="0"/>
        </references>
      </pivotArea>
    </format>
    <format dxfId="3127">
      <pivotArea dataOnly="0" labelOnly="1" outline="0" fieldPosition="0">
        <references count="2">
          <reference field="4" count="1" selected="0">
            <x v="16"/>
          </reference>
          <reference field="5" count="0"/>
        </references>
      </pivotArea>
    </format>
    <format dxfId="3126">
      <pivotArea dataOnly="0" labelOnly="1" outline="0" fieldPosition="0">
        <references count="2">
          <reference field="4" count="1" selected="0">
            <x v="17"/>
          </reference>
          <reference field="5" count="0"/>
        </references>
      </pivotArea>
    </format>
    <format dxfId="3125">
      <pivotArea dataOnly="0" labelOnly="1" outline="0" fieldPosition="0">
        <references count="2">
          <reference field="4" count="1" selected="0">
            <x v="18"/>
          </reference>
          <reference field="5" count="1">
            <x v="0"/>
          </reference>
        </references>
      </pivotArea>
    </format>
    <format dxfId="3124">
      <pivotArea dataOnly="0" labelOnly="1" outline="0" fieldPosition="0">
        <references count="2">
          <reference field="4" count="1" selected="0">
            <x v="19"/>
          </reference>
          <reference field="5" count="0"/>
        </references>
      </pivotArea>
    </format>
    <format dxfId="3123">
      <pivotArea dataOnly="0" labelOnly="1" outline="0" fieldPosition="0">
        <references count="2">
          <reference field="4" count="1" selected="0">
            <x v="20"/>
          </reference>
          <reference field="5" count="0"/>
        </references>
      </pivotArea>
    </format>
    <format dxfId="3122">
      <pivotArea dataOnly="0" labelOnly="1" outline="0" fieldPosition="0">
        <references count="2">
          <reference field="4" count="1" selected="0">
            <x v="21"/>
          </reference>
          <reference field="5" count="0"/>
        </references>
      </pivotArea>
    </format>
    <format dxfId="3121">
      <pivotArea dataOnly="0" labelOnly="1" outline="0" fieldPosition="0">
        <references count="2">
          <reference field="4" count="1" selected="0">
            <x v="22"/>
          </reference>
          <reference field="5" count="0"/>
        </references>
      </pivotArea>
    </format>
    <format dxfId="3120">
      <pivotArea dataOnly="0" labelOnly="1" outline="0" fieldPosition="0">
        <references count="2">
          <reference field="4" count="1" selected="0">
            <x v="23"/>
          </reference>
          <reference field="5" count="0"/>
        </references>
      </pivotArea>
    </format>
    <format dxfId="3119">
      <pivotArea dataOnly="0" labelOnly="1" outline="0" fieldPosition="0">
        <references count="2">
          <reference field="4" count="1" selected="0">
            <x v="24"/>
          </reference>
          <reference field="5" count="0"/>
        </references>
      </pivotArea>
    </format>
    <format dxfId="3118">
      <pivotArea dataOnly="0" labelOnly="1" outline="0" fieldPosition="0">
        <references count="2">
          <reference field="4" count="1" selected="0">
            <x v="25"/>
          </reference>
          <reference field="5" count="2">
            <x v="0"/>
            <x v="1"/>
          </reference>
        </references>
      </pivotArea>
    </format>
    <format dxfId="3117">
      <pivotArea dataOnly="0" labelOnly="1" outline="0" fieldPosition="0">
        <references count="2">
          <reference field="4" count="1" selected="0">
            <x v="26"/>
          </reference>
          <reference field="5" count="0"/>
        </references>
      </pivotArea>
    </format>
    <format dxfId="3116">
      <pivotArea dataOnly="0" labelOnly="1" outline="0" fieldPosition="0">
        <references count="2">
          <reference field="4" count="1" selected="0">
            <x v="27"/>
          </reference>
          <reference field="5" count="0"/>
        </references>
      </pivotArea>
    </format>
    <format dxfId="3115">
      <pivotArea dataOnly="0" labelOnly="1" outline="0" fieldPosition="0">
        <references count="2">
          <reference field="4" count="1" selected="0">
            <x v="28"/>
          </reference>
          <reference field="5" count="0"/>
        </references>
      </pivotArea>
    </format>
    <format dxfId="3114">
      <pivotArea dataOnly="0" labelOnly="1" outline="0" fieldPosition="0">
        <references count="2">
          <reference field="4" count="1" selected="0">
            <x v="29"/>
          </reference>
          <reference field="5" count="0"/>
        </references>
      </pivotArea>
    </format>
    <format dxfId="3113">
      <pivotArea dataOnly="0" labelOnly="1" outline="0" fieldPosition="0">
        <references count="2">
          <reference field="4" count="1" selected="0">
            <x v="30"/>
          </reference>
          <reference field="5" count="1">
            <x v="1"/>
          </reference>
        </references>
      </pivotArea>
    </format>
    <format dxfId="3112">
      <pivotArea dataOnly="0" labelOnly="1" outline="0" fieldPosition="0">
        <references count="2">
          <reference field="4" count="1" selected="0">
            <x v="31"/>
          </reference>
          <reference field="5" count="0"/>
        </references>
      </pivotArea>
    </format>
    <format dxfId="3111">
      <pivotArea dataOnly="0" labelOnly="1" outline="0" fieldPosition="0">
        <references count="2">
          <reference field="4" count="1" selected="0">
            <x v="32"/>
          </reference>
          <reference field="5" count="0"/>
        </references>
      </pivotArea>
    </format>
    <format dxfId="3110">
      <pivotArea dataOnly="0" labelOnly="1" outline="0" fieldPosition="0">
        <references count="2">
          <reference field="4" count="1" selected="0">
            <x v="33"/>
          </reference>
          <reference field="5" count="0"/>
        </references>
      </pivotArea>
    </format>
    <format dxfId="3109">
      <pivotArea dataOnly="0" labelOnly="1" outline="0" fieldPosition="0">
        <references count="2">
          <reference field="4" count="1" selected="0">
            <x v="34"/>
          </reference>
          <reference field="5" count="0"/>
        </references>
      </pivotArea>
    </format>
    <format dxfId="3108">
      <pivotArea dataOnly="0" labelOnly="1" outline="0" fieldPosition="0">
        <references count="2">
          <reference field="4" count="1" selected="0">
            <x v="35"/>
          </reference>
          <reference field="5" count="0"/>
        </references>
      </pivotArea>
    </format>
    <format dxfId="3107">
      <pivotArea dataOnly="0" labelOnly="1" outline="0" fieldPosition="0">
        <references count="2">
          <reference field="4" count="1" selected="0">
            <x v="36"/>
          </reference>
          <reference field="5" count="0"/>
        </references>
      </pivotArea>
    </format>
    <format dxfId="3106">
      <pivotArea dataOnly="0" labelOnly="1" outline="0" fieldPosition="0">
        <references count="2">
          <reference field="4" count="1" selected="0">
            <x v="37"/>
          </reference>
          <reference field="5" count="0"/>
        </references>
      </pivotArea>
    </format>
    <format dxfId="3105">
      <pivotArea dataOnly="0" labelOnly="1" outline="0" fieldPosition="0">
        <references count="2">
          <reference field="4" count="1" selected="0">
            <x v="38"/>
          </reference>
          <reference field="5" count="1">
            <x v="0"/>
          </reference>
        </references>
      </pivotArea>
    </format>
    <format dxfId="3104">
      <pivotArea dataOnly="0" labelOnly="1" outline="0" fieldPosition="0">
        <references count="2">
          <reference field="4" count="1" selected="0">
            <x v="39"/>
          </reference>
          <reference field="5" count="0"/>
        </references>
      </pivotArea>
    </format>
    <format dxfId="3103">
      <pivotArea dataOnly="0" labelOnly="1" outline="0" fieldPosition="0">
        <references count="2">
          <reference field="4" count="1" selected="0">
            <x v="40"/>
          </reference>
          <reference field="5" count="1">
            <x v="1"/>
          </reference>
        </references>
      </pivotArea>
    </format>
    <format dxfId="3102">
      <pivotArea dataOnly="0" labelOnly="1" outline="0" fieldPosition="0">
        <references count="2">
          <reference field="4" count="1" selected="0">
            <x v="41"/>
          </reference>
          <reference field="5" count="0"/>
        </references>
      </pivotArea>
    </format>
    <format dxfId="3101">
      <pivotArea dataOnly="0" labelOnly="1" outline="0" fieldPosition="0">
        <references count="2">
          <reference field="4" count="1" selected="0">
            <x v="42"/>
          </reference>
          <reference field="5" count="0"/>
        </references>
      </pivotArea>
    </format>
    <format dxfId="3100">
      <pivotArea dataOnly="0" labelOnly="1" outline="0" fieldPosition="0">
        <references count="2">
          <reference field="4" count="1" selected="0">
            <x v="43"/>
          </reference>
          <reference field="5" count="1">
            <x v="1"/>
          </reference>
        </references>
      </pivotArea>
    </format>
    <format dxfId="3099">
      <pivotArea dataOnly="0" labelOnly="1" outline="0" fieldPosition="0">
        <references count="2">
          <reference field="4" count="1" selected="0">
            <x v="44"/>
          </reference>
          <reference field="5" count="0"/>
        </references>
      </pivotArea>
    </format>
    <format dxfId="3098">
      <pivotArea dataOnly="0" labelOnly="1" outline="0" fieldPosition="0">
        <references count="2">
          <reference field="4" count="1" selected="0">
            <x v="45"/>
          </reference>
          <reference field="5" count="0"/>
        </references>
      </pivotArea>
    </format>
    <format dxfId="3097">
      <pivotArea dataOnly="0" labelOnly="1" outline="0" fieldPosition="0">
        <references count="2">
          <reference field="4" count="1" selected="0">
            <x v="46"/>
          </reference>
          <reference field="5" count="0"/>
        </references>
      </pivotArea>
    </format>
    <format dxfId="3096">
      <pivotArea dataOnly="0" labelOnly="1" outline="0" fieldPosition="0">
        <references count="2">
          <reference field="4" count="1" selected="0">
            <x v="47"/>
          </reference>
          <reference field="5" count="0"/>
        </references>
      </pivotArea>
    </format>
    <format dxfId="3095">
      <pivotArea dataOnly="0" labelOnly="1" outline="0" fieldPosition="0">
        <references count="2">
          <reference field="4" count="1" selected="0">
            <x v="48"/>
          </reference>
          <reference field="5" count="0"/>
        </references>
      </pivotArea>
    </format>
    <format dxfId="3094">
      <pivotArea dataOnly="0" labelOnly="1" outline="0" fieldPosition="0">
        <references count="2">
          <reference field="4" count="1" selected="0">
            <x v="49"/>
          </reference>
          <reference field="5" count="0"/>
        </references>
      </pivotArea>
    </format>
    <format dxfId="3093">
      <pivotArea dataOnly="0" labelOnly="1" outline="0" fieldPosition="0">
        <references count="2">
          <reference field="4" count="1" selected="0">
            <x v="50"/>
          </reference>
          <reference field="5" count="0"/>
        </references>
      </pivotArea>
    </format>
    <format dxfId="3092">
      <pivotArea dataOnly="0" labelOnly="1" outline="0" fieldPosition="0">
        <references count="2">
          <reference field="4" count="1" selected="0">
            <x v="51"/>
          </reference>
          <reference field="5" count="0"/>
        </references>
      </pivotArea>
    </format>
    <format dxfId="3091">
      <pivotArea dataOnly="0" labelOnly="1" outline="0" fieldPosition="0">
        <references count="2">
          <reference field="4" count="1" selected="0">
            <x v="52"/>
          </reference>
          <reference field="5" count="1">
            <x v="0"/>
          </reference>
        </references>
      </pivotArea>
    </format>
    <format dxfId="3090">
      <pivotArea dataOnly="0" labelOnly="1" outline="0" fieldPosition="0">
        <references count="2">
          <reference field="4" count="1" selected="0">
            <x v="53"/>
          </reference>
          <reference field="5" count="0"/>
        </references>
      </pivotArea>
    </format>
    <format dxfId="3089">
      <pivotArea dataOnly="0" labelOnly="1" outline="0" fieldPosition="0">
        <references count="2">
          <reference field="4" count="1" selected="0">
            <x v="54"/>
          </reference>
          <reference field="5" count="0"/>
        </references>
      </pivotArea>
    </format>
    <format dxfId="3088">
      <pivotArea dataOnly="0" labelOnly="1" outline="0" fieldPosition="0">
        <references count="2">
          <reference field="4" count="1" selected="0">
            <x v="55"/>
          </reference>
          <reference field="5" count="0"/>
        </references>
      </pivotArea>
    </format>
    <format dxfId="3087">
      <pivotArea dataOnly="0" labelOnly="1" outline="0" fieldPosition="0">
        <references count="2">
          <reference field="4" count="1" selected="0">
            <x v="56"/>
          </reference>
          <reference field="5" count="0"/>
        </references>
      </pivotArea>
    </format>
    <format dxfId="3086">
      <pivotArea dataOnly="0" labelOnly="1" outline="0" fieldPosition="0">
        <references count="2">
          <reference field="4" count="1" selected="0">
            <x v="57"/>
          </reference>
          <reference field="5" count="0"/>
        </references>
      </pivotArea>
    </format>
    <format dxfId="3085">
      <pivotArea dataOnly="0" labelOnly="1" outline="0" fieldPosition="0">
        <references count="2">
          <reference field="4" count="1" selected="0">
            <x v="58"/>
          </reference>
          <reference field="5" count="0"/>
        </references>
      </pivotArea>
    </format>
    <format dxfId="3084">
      <pivotArea dataOnly="0" labelOnly="1" outline="0" fieldPosition="0">
        <references count="2">
          <reference field="4" count="1" selected="0">
            <x v="59"/>
          </reference>
          <reference field="5" count="0"/>
        </references>
      </pivotArea>
    </format>
    <format dxfId="3083">
      <pivotArea dataOnly="0" labelOnly="1" outline="0" fieldPosition="0">
        <references count="2">
          <reference field="4" count="1" selected="0">
            <x v="60"/>
          </reference>
          <reference field="5" count="0"/>
        </references>
      </pivotArea>
    </format>
    <format dxfId="3082">
      <pivotArea dataOnly="0" labelOnly="1" outline="0" fieldPosition="0">
        <references count="2">
          <reference field="4" count="1" selected="0">
            <x v="61"/>
          </reference>
          <reference field="5" count="0"/>
        </references>
      </pivotArea>
    </format>
    <format dxfId="3081">
      <pivotArea dataOnly="0" labelOnly="1" outline="0" fieldPosition="0">
        <references count="2">
          <reference field="4" count="1" selected="0">
            <x v="62"/>
          </reference>
          <reference field="5" count="0"/>
        </references>
      </pivotArea>
    </format>
    <format dxfId="3080">
      <pivotArea dataOnly="0" labelOnly="1" outline="0" fieldPosition="0">
        <references count="2">
          <reference field="4" count="1" selected="0">
            <x v="63"/>
          </reference>
          <reference field="5" count="0"/>
        </references>
      </pivotArea>
    </format>
    <format dxfId="3079">
      <pivotArea dataOnly="0" labelOnly="1" outline="0" fieldPosition="0">
        <references count="2">
          <reference field="4" count="1" selected="0">
            <x v="64"/>
          </reference>
          <reference field="5" count="0"/>
        </references>
      </pivotArea>
    </format>
    <format dxfId="3078">
      <pivotArea dataOnly="0" labelOnly="1" outline="0" fieldPosition="0">
        <references count="2">
          <reference field="4" count="1" selected="0">
            <x v="65"/>
          </reference>
          <reference field="5" count="1">
            <x v="1"/>
          </reference>
        </references>
      </pivotArea>
    </format>
    <format dxfId="3077">
      <pivotArea dataOnly="0" labelOnly="1" outline="0" fieldPosition="0">
        <references count="2">
          <reference field="4" count="1" selected="0">
            <x v="66"/>
          </reference>
          <reference field="5" count="0"/>
        </references>
      </pivotArea>
    </format>
    <format dxfId="3076">
      <pivotArea dataOnly="0" labelOnly="1" outline="0" fieldPosition="0">
        <references count="2">
          <reference field="4" count="1" selected="0">
            <x v="67"/>
          </reference>
          <reference field="5" count="0"/>
        </references>
      </pivotArea>
    </format>
    <format dxfId="3075">
      <pivotArea dataOnly="0" labelOnly="1" outline="0" fieldPosition="0">
        <references count="2">
          <reference field="4" count="1" selected="0">
            <x v="68"/>
          </reference>
          <reference field="5" count="0"/>
        </references>
      </pivotArea>
    </format>
    <format dxfId="3074">
      <pivotArea dataOnly="0" labelOnly="1" outline="0" fieldPosition="0">
        <references count="2">
          <reference field="4" count="1" selected="0">
            <x v="69"/>
          </reference>
          <reference field="5" count="0"/>
        </references>
      </pivotArea>
    </format>
    <format dxfId="3073">
      <pivotArea dataOnly="0" labelOnly="1" outline="0" fieldPosition="0">
        <references count="2">
          <reference field="4" count="1" selected="0">
            <x v="70"/>
          </reference>
          <reference field="5" count="0"/>
        </references>
      </pivotArea>
    </format>
    <format dxfId="3072">
      <pivotArea dataOnly="0" labelOnly="1" outline="0" fieldPosition="0">
        <references count="2">
          <reference field="4" count="1" selected="0">
            <x v="71"/>
          </reference>
          <reference field="5" count="0"/>
        </references>
      </pivotArea>
    </format>
    <format dxfId="3071">
      <pivotArea dataOnly="0" labelOnly="1" outline="0" fieldPosition="0">
        <references count="2">
          <reference field="4" count="1" selected="0">
            <x v="72"/>
          </reference>
          <reference field="5" count="0"/>
        </references>
      </pivotArea>
    </format>
    <format dxfId="3070">
      <pivotArea dataOnly="0" labelOnly="1" outline="0" fieldPosition="0">
        <references count="2">
          <reference field="4" count="1" selected="0">
            <x v="73"/>
          </reference>
          <reference field="5" count="0"/>
        </references>
      </pivotArea>
    </format>
    <format dxfId="3069">
      <pivotArea dataOnly="0" labelOnly="1" outline="0" fieldPosition="0">
        <references count="2">
          <reference field="4" count="1" selected="0">
            <x v="74"/>
          </reference>
          <reference field="5" count="0"/>
        </references>
      </pivotArea>
    </format>
    <format dxfId="3068">
      <pivotArea dataOnly="0" labelOnly="1" outline="0" fieldPosition="0">
        <references count="2">
          <reference field="4" count="1" selected="0">
            <x v="75"/>
          </reference>
          <reference field="5" count="0"/>
        </references>
      </pivotArea>
    </format>
    <format dxfId="3067">
      <pivotArea dataOnly="0" labelOnly="1" outline="0" fieldPosition="0">
        <references count="2">
          <reference field="4" count="1" selected="0">
            <x v="76"/>
          </reference>
          <reference field="5" count="0"/>
        </references>
      </pivotArea>
    </format>
    <format dxfId="3066">
      <pivotArea dataOnly="0" labelOnly="1" outline="0" fieldPosition="0">
        <references count="2">
          <reference field="4" count="1" selected="0">
            <x v="77"/>
          </reference>
          <reference field="5" count="0"/>
        </references>
      </pivotArea>
    </format>
    <format dxfId="3065">
      <pivotArea dataOnly="0" labelOnly="1" outline="0" fieldPosition="0">
        <references count="2">
          <reference field="4" count="1" selected="0">
            <x v="78"/>
          </reference>
          <reference field="5" count="0"/>
        </references>
      </pivotArea>
    </format>
    <format dxfId="3064">
      <pivotArea dataOnly="0" labelOnly="1" outline="0" fieldPosition="0">
        <references count="2">
          <reference field="4" count="1" selected="0">
            <x v="79"/>
          </reference>
          <reference field="5" count="0"/>
        </references>
      </pivotArea>
    </format>
    <format dxfId="3063">
      <pivotArea dataOnly="0" labelOnly="1" outline="0" fieldPosition="0">
        <references count="2">
          <reference field="4" count="1" selected="0">
            <x v="80"/>
          </reference>
          <reference field="5" count="0"/>
        </references>
      </pivotArea>
    </format>
    <format dxfId="3062">
      <pivotArea dataOnly="0" labelOnly="1" outline="0" fieldPosition="0">
        <references count="2">
          <reference field="4" count="1" selected="0">
            <x v="81"/>
          </reference>
          <reference field="5" count="0"/>
        </references>
      </pivotArea>
    </format>
    <format dxfId="3061">
      <pivotArea dataOnly="0" labelOnly="1" outline="0" fieldPosition="0">
        <references count="2">
          <reference field="4" count="1" selected="0">
            <x v="82"/>
          </reference>
          <reference field="5" count="0"/>
        </references>
      </pivotArea>
    </format>
    <format dxfId="3060">
      <pivotArea dataOnly="0" labelOnly="1" outline="0" fieldPosition="0">
        <references count="2">
          <reference field="4" count="1" selected="0">
            <x v="83"/>
          </reference>
          <reference field="5" count="0"/>
        </references>
      </pivotArea>
    </format>
    <format dxfId="3059">
      <pivotArea dataOnly="0" labelOnly="1" outline="0" fieldPosition="0">
        <references count="2">
          <reference field="4" count="1" selected="0">
            <x v="84"/>
          </reference>
          <reference field="5" count="0"/>
        </references>
      </pivotArea>
    </format>
    <format dxfId="3058">
      <pivotArea dataOnly="0" labelOnly="1" outline="0" fieldPosition="0">
        <references count="2">
          <reference field="4" count="1" selected="0">
            <x v="85"/>
          </reference>
          <reference field="5" count="0"/>
        </references>
      </pivotArea>
    </format>
    <format dxfId="3057">
      <pivotArea dataOnly="0" labelOnly="1" outline="0" fieldPosition="0">
        <references count="2">
          <reference field="4" count="1" selected="0">
            <x v="86"/>
          </reference>
          <reference field="5" count="0"/>
        </references>
      </pivotArea>
    </format>
    <format dxfId="3056">
      <pivotArea dataOnly="0" labelOnly="1" outline="0" fieldPosition="0">
        <references count="2">
          <reference field="4" count="1" selected="0">
            <x v="87"/>
          </reference>
          <reference field="5" count="0"/>
        </references>
      </pivotArea>
    </format>
    <format dxfId="3055">
      <pivotArea dataOnly="0" labelOnly="1" outline="0" fieldPosition="0">
        <references count="2">
          <reference field="4" count="1" selected="0">
            <x v="88"/>
          </reference>
          <reference field="5" count="0"/>
        </references>
      </pivotArea>
    </format>
    <format dxfId="3054">
      <pivotArea dataOnly="0" labelOnly="1" outline="0" fieldPosition="0">
        <references count="2">
          <reference field="4" count="1" selected="0">
            <x v="89"/>
          </reference>
          <reference field="5" count="0"/>
        </references>
      </pivotArea>
    </format>
    <format dxfId="3053">
      <pivotArea dataOnly="0" labelOnly="1" outline="0" fieldPosition="0">
        <references count="2">
          <reference field="4" count="1" selected="0">
            <x v="90"/>
          </reference>
          <reference field="5" count="1">
            <x v="1"/>
          </reference>
        </references>
      </pivotArea>
    </format>
    <format dxfId="3052">
      <pivotArea dataOnly="0" labelOnly="1" outline="0" fieldPosition="0">
        <references count="2">
          <reference field="4" count="1" selected="0">
            <x v="91"/>
          </reference>
          <reference field="5" count="1">
            <x v="0"/>
          </reference>
        </references>
      </pivotArea>
    </format>
    <format dxfId="3051">
      <pivotArea dataOnly="0" labelOnly="1" outline="0" fieldPosition="0">
        <references count="2">
          <reference field="4" count="1" selected="0">
            <x v="92"/>
          </reference>
          <reference field="5" count="1">
            <x v="1"/>
          </reference>
        </references>
      </pivotArea>
    </format>
    <format dxfId="3050">
      <pivotArea dataOnly="0" labelOnly="1" outline="0" fieldPosition="0">
        <references count="2">
          <reference field="4" count="1" selected="0">
            <x v="93"/>
          </reference>
          <reference field="5" count="1">
            <x v="0"/>
          </reference>
        </references>
      </pivotArea>
    </format>
    <format dxfId="3049">
      <pivotArea dataOnly="0" labelOnly="1" outline="0" fieldPosition="0">
        <references count="2">
          <reference field="4" count="1" selected="0">
            <x v="94"/>
          </reference>
          <reference field="5" count="0"/>
        </references>
      </pivotArea>
    </format>
    <format dxfId="3048">
      <pivotArea dataOnly="0" labelOnly="1" outline="0" fieldPosition="0">
        <references count="2">
          <reference field="4" count="1" selected="0">
            <x v="95"/>
          </reference>
          <reference field="5" count="0"/>
        </references>
      </pivotArea>
    </format>
    <format dxfId="3047">
      <pivotArea dataOnly="0" labelOnly="1" outline="0" fieldPosition="0">
        <references count="2">
          <reference field="4" count="1" selected="0">
            <x v="96"/>
          </reference>
          <reference field="5" count="0"/>
        </references>
      </pivotArea>
    </format>
    <format dxfId="3046">
      <pivotArea dataOnly="0" labelOnly="1" outline="0" fieldPosition="0">
        <references count="2">
          <reference field="4" count="1" selected="0">
            <x v="97"/>
          </reference>
          <reference field="5" count="0"/>
        </references>
      </pivotArea>
    </format>
    <format dxfId="3045">
      <pivotArea dataOnly="0" labelOnly="1" outline="0" fieldPosition="0">
        <references count="2">
          <reference field="4" count="1" selected="0">
            <x v="98"/>
          </reference>
          <reference field="5" count="0"/>
        </references>
      </pivotArea>
    </format>
    <format dxfId="3044">
      <pivotArea dataOnly="0" labelOnly="1" outline="0" fieldPosition="0">
        <references count="2">
          <reference field="4" count="1" selected="0">
            <x v="99"/>
          </reference>
          <reference field="5" count="0"/>
        </references>
      </pivotArea>
    </format>
    <format dxfId="3043">
      <pivotArea dataOnly="0" labelOnly="1" outline="0" fieldPosition="0">
        <references count="2">
          <reference field="4" count="1" selected="0">
            <x v="100"/>
          </reference>
          <reference field="5" count="1">
            <x v="0"/>
          </reference>
        </references>
      </pivotArea>
    </format>
    <format dxfId="3042">
      <pivotArea dataOnly="0" labelOnly="1" outline="0" fieldPosition="0">
        <references count="2">
          <reference field="4" count="1" selected="0">
            <x v="101"/>
          </reference>
          <reference field="5" count="0"/>
        </references>
      </pivotArea>
    </format>
    <format dxfId="3041">
      <pivotArea dataOnly="0" labelOnly="1" outline="0" fieldPosition="0">
        <references count="2">
          <reference field="4" count="1" selected="0">
            <x v="102"/>
          </reference>
          <reference field="5" count="0"/>
        </references>
      </pivotArea>
    </format>
    <format dxfId="3040">
      <pivotArea dataOnly="0" labelOnly="1" outline="0" fieldPosition="0">
        <references count="2">
          <reference field="4" count="1" selected="0">
            <x v="103"/>
          </reference>
          <reference field="5" count="0"/>
        </references>
      </pivotArea>
    </format>
    <format dxfId="3039">
      <pivotArea dataOnly="0" labelOnly="1" outline="0" fieldPosition="0">
        <references count="2">
          <reference field="4" count="1" selected="0">
            <x v="104"/>
          </reference>
          <reference field="5" count="0"/>
        </references>
      </pivotArea>
    </format>
    <format dxfId="3038">
      <pivotArea dataOnly="0" labelOnly="1" outline="0" fieldPosition="0">
        <references count="2">
          <reference field="4" count="1" selected="0">
            <x v="105"/>
          </reference>
          <reference field="5" count="1">
            <x v="1"/>
          </reference>
        </references>
      </pivotArea>
    </format>
    <format dxfId="3037">
      <pivotArea dataOnly="0" labelOnly="1" outline="0" fieldPosition="0">
        <references count="2">
          <reference field="4" count="1" selected="0">
            <x v="106"/>
          </reference>
          <reference field="5" count="0"/>
        </references>
      </pivotArea>
    </format>
    <format dxfId="3036">
      <pivotArea dataOnly="0" labelOnly="1" outline="0" fieldPosition="0">
        <references count="2">
          <reference field="4" count="1" selected="0">
            <x v="107"/>
          </reference>
          <reference field="5" count="0"/>
        </references>
      </pivotArea>
    </format>
    <format dxfId="3035">
      <pivotArea dataOnly="0" labelOnly="1" outline="0" fieldPosition="0">
        <references count="2">
          <reference field="4" count="1" selected="0">
            <x v="108"/>
          </reference>
          <reference field="5" count="0"/>
        </references>
      </pivotArea>
    </format>
    <format dxfId="3034">
      <pivotArea dataOnly="0" labelOnly="1" outline="0" fieldPosition="0">
        <references count="2">
          <reference field="4" count="1" selected="0">
            <x v="109"/>
          </reference>
          <reference field="5" count="0"/>
        </references>
      </pivotArea>
    </format>
    <format dxfId="3033">
      <pivotArea dataOnly="0" labelOnly="1" outline="0" fieldPosition="0">
        <references count="2">
          <reference field="4" count="1" selected="0">
            <x v="110"/>
          </reference>
          <reference field="5" count="0"/>
        </references>
      </pivotArea>
    </format>
    <format dxfId="3032">
      <pivotArea dataOnly="0" labelOnly="1" outline="0" fieldPosition="0">
        <references count="2">
          <reference field="4" count="1" selected="0">
            <x v="111"/>
          </reference>
          <reference field="5" count="0"/>
        </references>
      </pivotArea>
    </format>
    <format dxfId="3031">
      <pivotArea dataOnly="0" labelOnly="1" outline="0" fieldPosition="0">
        <references count="2">
          <reference field="4" count="1" selected="0">
            <x v="112"/>
          </reference>
          <reference field="5" count="0"/>
        </references>
      </pivotArea>
    </format>
    <format dxfId="3030">
      <pivotArea dataOnly="0" labelOnly="1" outline="0" fieldPosition="0">
        <references count="2">
          <reference field="4" count="1" selected="0">
            <x v="113"/>
          </reference>
          <reference field="5" count="0"/>
        </references>
      </pivotArea>
    </format>
    <format dxfId="3029">
      <pivotArea dataOnly="0" labelOnly="1" outline="0" fieldPosition="0">
        <references count="2">
          <reference field="4" count="1" selected="0">
            <x v="114"/>
          </reference>
          <reference field="5" count="0"/>
        </references>
      </pivotArea>
    </format>
    <format dxfId="3028">
      <pivotArea dataOnly="0" labelOnly="1" outline="0" fieldPosition="0">
        <references count="2">
          <reference field="4" count="1" selected="0">
            <x v="115"/>
          </reference>
          <reference field="5" count="1">
            <x v="1"/>
          </reference>
        </references>
      </pivotArea>
    </format>
    <format dxfId="3027">
      <pivotArea dataOnly="0" labelOnly="1" outline="0" fieldPosition="0">
        <references count="2">
          <reference field="4" count="1" selected="0">
            <x v="116"/>
          </reference>
          <reference field="5" count="2">
            <x v="0"/>
            <x v="1"/>
          </reference>
        </references>
      </pivotArea>
    </format>
    <format dxfId="3026">
      <pivotArea dataOnly="0" labelOnly="1" outline="0" fieldPosition="0">
        <references count="2">
          <reference field="4" count="1" selected="0">
            <x v="117"/>
          </reference>
          <reference field="5" count="0"/>
        </references>
      </pivotArea>
    </format>
    <format dxfId="3025">
      <pivotArea dataOnly="0" labelOnly="1" outline="0" fieldPosition="0">
        <references count="2">
          <reference field="4" count="1" selected="0">
            <x v="118"/>
          </reference>
          <reference field="5" count="0"/>
        </references>
      </pivotArea>
    </format>
    <format dxfId="3024">
      <pivotArea dataOnly="0" labelOnly="1" outline="0" fieldPosition="0">
        <references count="2">
          <reference field="4" count="1" selected="0">
            <x v="119"/>
          </reference>
          <reference field="5" count="0"/>
        </references>
      </pivotArea>
    </format>
    <format dxfId="3023">
      <pivotArea dataOnly="0" labelOnly="1" outline="0" fieldPosition="0">
        <references count="2">
          <reference field="4" count="1" selected="0">
            <x v="120"/>
          </reference>
          <reference field="5" count="0"/>
        </references>
      </pivotArea>
    </format>
    <format dxfId="3022">
      <pivotArea dataOnly="0" labelOnly="1" outline="0" fieldPosition="0">
        <references count="2">
          <reference field="4" count="1" selected="0">
            <x v="121"/>
          </reference>
          <reference field="5" count="0"/>
        </references>
      </pivotArea>
    </format>
    <format dxfId="3021">
      <pivotArea dataOnly="0" labelOnly="1" outline="0" fieldPosition="0">
        <references count="2">
          <reference field="4" count="1" selected="0">
            <x v="122"/>
          </reference>
          <reference field="5" count="0"/>
        </references>
      </pivotArea>
    </format>
    <format dxfId="3020">
      <pivotArea dataOnly="0" labelOnly="1" outline="0" fieldPosition="0">
        <references count="2">
          <reference field="4" count="1" selected="0">
            <x v="123"/>
          </reference>
          <reference field="5" count="0"/>
        </references>
      </pivotArea>
    </format>
    <format dxfId="3019">
      <pivotArea dataOnly="0" labelOnly="1" outline="0" fieldPosition="0">
        <references count="2">
          <reference field="4" count="1" selected="0">
            <x v="124"/>
          </reference>
          <reference field="5" count="1">
            <x v="0"/>
          </reference>
        </references>
      </pivotArea>
    </format>
    <format dxfId="3018">
      <pivotArea dataOnly="0" labelOnly="1" outline="0" fieldPosition="0">
        <references count="2">
          <reference field="4" count="1" selected="0">
            <x v="125"/>
          </reference>
          <reference field="5" count="0"/>
        </references>
      </pivotArea>
    </format>
    <format dxfId="3017">
      <pivotArea dataOnly="0" labelOnly="1" outline="0" fieldPosition="0">
        <references count="2">
          <reference field="4" count="1" selected="0">
            <x v="126"/>
          </reference>
          <reference field="5" count="0"/>
        </references>
      </pivotArea>
    </format>
    <format dxfId="3016">
      <pivotArea dataOnly="0" labelOnly="1" outline="0" fieldPosition="0">
        <references count="2">
          <reference field="4" count="1" selected="0">
            <x v="127"/>
          </reference>
          <reference field="5" count="0"/>
        </references>
      </pivotArea>
    </format>
    <format dxfId="3015">
      <pivotArea dataOnly="0" labelOnly="1" outline="0" fieldPosition="0">
        <references count="2">
          <reference field="4" count="1" selected="0">
            <x v="128"/>
          </reference>
          <reference field="5" count="0"/>
        </references>
      </pivotArea>
    </format>
    <format dxfId="3014">
      <pivotArea dataOnly="0" labelOnly="1" outline="0" fieldPosition="0">
        <references count="2">
          <reference field="4" count="1" selected="0">
            <x v="129"/>
          </reference>
          <reference field="5" count="0"/>
        </references>
      </pivotArea>
    </format>
    <format dxfId="3013">
      <pivotArea dataOnly="0" labelOnly="1" outline="0" fieldPosition="0">
        <references count="2">
          <reference field="4" count="1" selected="0">
            <x v="130"/>
          </reference>
          <reference field="5" count="0"/>
        </references>
      </pivotArea>
    </format>
    <format dxfId="3012">
      <pivotArea dataOnly="0" labelOnly="1" outline="0" fieldPosition="0">
        <references count="2">
          <reference field="4" count="1" selected="0">
            <x v="131"/>
          </reference>
          <reference field="5" count="0"/>
        </references>
      </pivotArea>
    </format>
    <format dxfId="3011">
      <pivotArea dataOnly="0" labelOnly="1" outline="0" fieldPosition="0">
        <references count="2">
          <reference field="4" count="1" selected="0">
            <x v="132"/>
          </reference>
          <reference field="5" count="2">
            <x v="0"/>
            <x v="1"/>
          </reference>
        </references>
      </pivotArea>
    </format>
    <format dxfId="3010">
      <pivotArea dataOnly="0" labelOnly="1" outline="0" fieldPosition="0">
        <references count="2">
          <reference field="4" count="1" selected="0">
            <x v="133"/>
          </reference>
          <reference field="5" count="0"/>
        </references>
      </pivotArea>
    </format>
    <format dxfId="3009">
      <pivotArea dataOnly="0" labelOnly="1" outline="0" fieldPosition="0">
        <references count="2">
          <reference field="4" count="1" selected="0">
            <x v="134"/>
          </reference>
          <reference field="5" count="0"/>
        </references>
      </pivotArea>
    </format>
    <format dxfId="3008">
      <pivotArea dataOnly="0" labelOnly="1" outline="0" fieldPosition="0">
        <references count="2">
          <reference field="4" count="1" selected="0">
            <x v="135"/>
          </reference>
          <reference field="5" count="0"/>
        </references>
      </pivotArea>
    </format>
    <format dxfId="3007">
      <pivotArea dataOnly="0" labelOnly="1" outline="0" fieldPosition="0">
        <references count="2">
          <reference field="4" count="1" selected="0">
            <x v="136"/>
          </reference>
          <reference field="5" count="0"/>
        </references>
      </pivotArea>
    </format>
    <format dxfId="3006">
      <pivotArea dataOnly="0" labelOnly="1" outline="0" fieldPosition="0">
        <references count="2">
          <reference field="4" count="1" selected="0">
            <x v="137"/>
          </reference>
          <reference field="5" count="0"/>
        </references>
      </pivotArea>
    </format>
    <format dxfId="3005">
      <pivotArea dataOnly="0" labelOnly="1" outline="0" fieldPosition="0">
        <references count="2">
          <reference field="4" count="1" selected="0">
            <x v="138"/>
          </reference>
          <reference field="5" count="0"/>
        </references>
      </pivotArea>
    </format>
    <format dxfId="3004">
      <pivotArea dataOnly="0" labelOnly="1" outline="0" fieldPosition="0">
        <references count="2">
          <reference field="4" count="1" selected="0">
            <x v="139"/>
          </reference>
          <reference field="5" count="0"/>
        </references>
      </pivotArea>
    </format>
    <format dxfId="3003">
      <pivotArea dataOnly="0" labelOnly="1" outline="0" fieldPosition="0">
        <references count="2">
          <reference field="4" count="1" selected="0">
            <x v="140"/>
          </reference>
          <reference field="5" count="0"/>
        </references>
      </pivotArea>
    </format>
    <format dxfId="3002">
      <pivotArea dataOnly="0" labelOnly="1" outline="0" fieldPosition="0">
        <references count="2">
          <reference field="4" count="1" selected="0">
            <x v="141"/>
          </reference>
          <reference field="5" count="0"/>
        </references>
      </pivotArea>
    </format>
    <format dxfId="3001">
      <pivotArea dataOnly="0" labelOnly="1" outline="0" fieldPosition="0">
        <references count="2">
          <reference field="4" count="1" selected="0">
            <x v="142"/>
          </reference>
          <reference field="5" count="0"/>
        </references>
      </pivotArea>
    </format>
    <format dxfId="3000">
      <pivotArea dataOnly="0" labelOnly="1" outline="0" fieldPosition="0">
        <references count="2">
          <reference field="4" count="1" selected="0">
            <x v="143"/>
          </reference>
          <reference field="5" count="0"/>
        </references>
      </pivotArea>
    </format>
    <format dxfId="2999">
      <pivotArea dataOnly="0" labelOnly="1" outline="0" fieldPosition="0">
        <references count="2">
          <reference field="4" count="1" selected="0">
            <x v="144"/>
          </reference>
          <reference field="5" count="1">
            <x v="1"/>
          </reference>
        </references>
      </pivotArea>
    </format>
    <format dxfId="2998">
      <pivotArea dataOnly="0" labelOnly="1" outline="0" fieldPosition="0">
        <references count="2">
          <reference field="4" count="1" selected="0">
            <x v="145"/>
          </reference>
          <reference field="5" count="0"/>
        </references>
      </pivotArea>
    </format>
    <format dxfId="2997">
      <pivotArea dataOnly="0" labelOnly="1" outline="0" fieldPosition="0">
        <references count="2">
          <reference field="4" count="1" selected="0">
            <x v="146"/>
          </reference>
          <reference field="5" count="0"/>
        </references>
      </pivotArea>
    </format>
    <format dxfId="2996">
      <pivotArea dataOnly="0" labelOnly="1" outline="0" fieldPosition="0">
        <references count="2">
          <reference field="4" count="1" selected="0">
            <x v="147"/>
          </reference>
          <reference field="5" count="0"/>
        </references>
      </pivotArea>
    </format>
    <format dxfId="2995">
      <pivotArea dataOnly="0" labelOnly="1" outline="0" fieldPosition="0">
        <references count="2">
          <reference field="4" count="1" selected="0">
            <x v="148"/>
          </reference>
          <reference field="5" count="0"/>
        </references>
      </pivotArea>
    </format>
    <format dxfId="2994">
      <pivotArea dataOnly="0" labelOnly="1" outline="0" fieldPosition="0">
        <references count="2">
          <reference field="4" count="1" selected="0">
            <x v="149"/>
          </reference>
          <reference field="5" count="0"/>
        </references>
      </pivotArea>
    </format>
    <format dxfId="2993">
      <pivotArea dataOnly="0" labelOnly="1" outline="0" fieldPosition="0">
        <references count="2">
          <reference field="4" count="1" selected="0">
            <x v="150"/>
          </reference>
          <reference field="5" count="0"/>
        </references>
      </pivotArea>
    </format>
    <format dxfId="2992">
      <pivotArea dataOnly="0" labelOnly="1" outline="0" fieldPosition="0">
        <references count="2">
          <reference field="4" count="1" selected="0">
            <x v="151"/>
          </reference>
          <reference field="5" count="0"/>
        </references>
      </pivotArea>
    </format>
    <format dxfId="2991">
      <pivotArea dataOnly="0" labelOnly="1" outline="0" fieldPosition="0">
        <references count="2">
          <reference field="4" count="1" selected="0">
            <x v="152"/>
          </reference>
          <reference field="5" count="1">
            <x v="0"/>
          </reference>
        </references>
      </pivotArea>
    </format>
    <format dxfId="2990">
      <pivotArea dataOnly="0" labelOnly="1" outline="0" fieldPosition="0">
        <references count="2">
          <reference field="4" count="1" selected="0">
            <x v="153"/>
          </reference>
          <reference field="5" count="0"/>
        </references>
      </pivotArea>
    </format>
    <format dxfId="2989">
      <pivotArea dataOnly="0" labelOnly="1" outline="0" fieldPosition="0">
        <references count="2">
          <reference field="4" count="1" selected="0">
            <x v="154"/>
          </reference>
          <reference field="5" count="0"/>
        </references>
      </pivotArea>
    </format>
    <format dxfId="2988">
      <pivotArea dataOnly="0" labelOnly="1" outline="0" fieldPosition="0">
        <references count="2">
          <reference field="4" count="1" selected="0">
            <x v="155"/>
          </reference>
          <reference field="5" count="2">
            <x v="0"/>
            <x v="1"/>
          </reference>
        </references>
      </pivotArea>
    </format>
    <format dxfId="2987">
      <pivotArea dataOnly="0" labelOnly="1" outline="0" fieldPosition="0">
        <references count="2">
          <reference field="4" count="1" selected="0">
            <x v="156"/>
          </reference>
          <reference field="5" count="0"/>
        </references>
      </pivotArea>
    </format>
    <format dxfId="2986">
      <pivotArea dataOnly="0" labelOnly="1" outline="0" fieldPosition="0">
        <references count="2">
          <reference field="4" count="1" selected="0">
            <x v="157"/>
          </reference>
          <reference field="5" count="0"/>
        </references>
      </pivotArea>
    </format>
    <format dxfId="2985">
      <pivotArea dataOnly="0" labelOnly="1" outline="0" fieldPosition="0">
        <references count="2">
          <reference field="4" count="1" selected="0">
            <x v="158"/>
          </reference>
          <reference field="5" count="1">
            <x v="0"/>
          </reference>
        </references>
      </pivotArea>
    </format>
    <format dxfId="2984">
      <pivotArea dataOnly="0" labelOnly="1" outline="0" fieldPosition="0">
        <references count="2">
          <reference field="4" count="1" selected="0">
            <x v="159"/>
          </reference>
          <reference field="5" count="0"/>
        </references>
      </pivotArea>
    </format>
    <format dxfId="2983">
      <pivotArea dataOnly="0" labelOnly="1" outline="0" fieldPosition="0">
        <references count="2">
          <reference field="4" count="1" selected="0">
            <x v="160"/>
          </reference>
          <reference field="5" count="0"/>
        </references>
      </pivotArea>
    </format>
    <format dxfId="2982">
      <pivotArea dataOnly="0" labelOnly="1" outline="0" fieldPosition="0">
        <references count="2">
          <reference field="4" count="1" selected="0">
            <x v="161"/>
          </reference>
          <reference field="5" count="0"/>
        </references>
      </pivotArea>
    </format>
    <format dxfId="2981">
      <pivotArea dataOnly="0" labelOnly="1" outline="0" fieldPosition="0">
        <references count="2">
          <reference field="4" count="1" selected="0">
            <x v="162"/>
          </reference>
          <reference field="5" count="0"/>
        </references>
      </pivotArea>
    </format>
    <format dxfId="2980">
      <pivotArea dataOnly="0" labelOnly="1" outline="0" fieldPosition="0">
        <references count="2">
          <reference field="4" count="1" selected="0">
            <x v="163"/>
          </reference>
          <reference field="5" count="0"/>
        </references>
      </pivotArea>
    </format>
    <format dxfId="2979">
      <pivotArea dataOnly="0" labelOnly="1" outline="0" fieldPosition="0">
        <references count="2">
          <reference field="4" count="1" selected="0">
            <x v="164"/>
          </reference>
          <reference field="5" count="0"/>
        </references>
      </pivotArea>
    </format>
    <format dxfId="2978">
      <pivotArea dataOnly="0" labelOnly="1" outline="0" fieldPosition="0">
        <references count="2">
          <reference field="4" count="1" selected="0">
            <x v="165"/>
          </reference>
          <reference field="5" count="0"/>
        </references>
      </pivotArea>
    </format>
    <format dxfId="2977">
      <pivotArea dataOnly="0" labelOnly="1" outline="0" fieldPosition="0">
        <references count="2">
          <reference field="4" count="1" selected="0">
            <x v="166"/>
          </reference>
          <reference field="5" count="0"/>
        </references>
      </pivotArea>
    </format>
    <format dxfId="2976">
      <pivotArea dataOnly="0" labelOnly="1" outline="0" fieldPosition="0">
        <references count="2">
          <reference field="4" count="1" selected="0">
            <x v="167"/>
          </reference>
          <reference field="5" count="0"/>
        </references>
      </pivotArea>
    </format>
    <format dxfId="2975">
      <pivotArea dataOnly="0" labelOnly="1" outline="0" fieldPosition="0">
        <references count="2">
          <reference field="4" count="1" selected="0">
            <x v="168"/>
          </reference>
          <reference field="5" count="0"/>
        </references>
      </pivotArea>
    </format>
    <format dxfId="2974">
      <pivotArea dataOnly="0" labelOnly="1" outline="0" fieldPosition="0">
        <references count="2">
          <reference field="4" count="1" selected="0">
            <x v="169"/>
          </reference>
          <reference field="5" count="0"/>
        </references>
      </pivotArea>
    </format>
    <format dxfId="2973">
      <pivotArea dataOnly="0" labelOnly="1" outline="0" fieldPosition="0">
        <references count="2">
          <reference field="4" count="1" selected="0">
            <x v="170"/>
          </reference>
          <reference field="5" count="1">
            <x v="1"/>
          </reference>
        </references>
      </pivotArea>
    </format>
    <format dxfId="2972">
      <pivotArea dataOnly="0" labelOnly="1" outline="0" fieldPosition="0">
        <references count="2">
          <reference field="4" count="1" selected="0">
            <x v="171"/>
          </reference>
          <reference field="5" count="0"/>
        </references>
      </pivotArea>
    </format>
    <format dxfId="2971">
      <pivotArea dataOnly="0" labelOnly="1" outline="0" fieldPosition="0">
        <references count="2">
          <reference field="4" count="1" selected="0">
            <x v="172"/>
          </reference>
          <reference field="5" count="0"/>
        </references>
      </pivotArea>
    </format>
    <format dxfId="2970">
      <pivotArea dataOnly="0" labelOnly="1" outline="0" fieldPosition="0">
        <references count="2">
          <reference field="4" count="1" selected="0">
            <x v="173"/>
          </reference>
          <reference field="5" count="0"/>
        </references>
      </pivotArea>
    </format>
    <format dxfId="2969">
      <pivotArea dataOnly="0" labelOnly="1" outline="0" fieldPosition="0">
        <references count="2">
          <reference field="4" count="1" selected="0">
            <x v="174"/>
          </reference>
          <reference field="5" count="0"/>
        </references>
      </pivotArea>
    </format>
    <format dxfId="2968">
      <pivotArea dataOnly="0" labelOnly="1" outline="0" fieldPosition="0">
        <references count="2">
          <reference field="4" count="1" selected="0">
            <x v="175"/>
          </reference>
          <reference field="5" count="0"/>
        </references>
      </pivotArea>
    </format>
    <format dxfId="2967">
      <pivotArea dataOnly="0" labelOnly="1" outline="0" fieldPosition="0">
        <references count="2">
          <reference field="4" count="1" selected="0">
            <x v="176"/>
          </reference>
          <reference field="5" count="0"/>
        </references>
      </pivotArea>
    </format>
    <format dxfId="2966">
      <pivotArea dataOnly="0" labelOnly="1" outline="0" fieldPosition="0">
        <references count="2">
          <reference field="4" count="1" selected="0">
            <x v="177"/>
          </reference>
          <reference field="5" count="1">
            <x v="0"/>
          </reference>
        </references>
      </pivotArea>
    </format>
    <format dxfId="2965">
      <pivotArea dataOnly="0" labelOnly="1" outline="0" fieldPosition="0">
        <references count="2">
          <reference field="4" count="1" selected="0">
            <x v="178"/>
          </reference>
          <reference field="5" count="0"/>
        </references>
      </pivotArea>
    </format>
    <format dxfId="2964">
      <pivotArea dataOnly="0" labelOnly="1" outline="0" fieldPosition="0">
        <references count="2">
          <reference field="4" count="1" selected="0">
            <x v="179"/>
          </reference>
          <reference field="5" count="0"/>
        </references>
      </pivotArea>
    </format>
    <format dxfId="2963">
      <pivotArea dataOnly="0" labelOnly="1" outline="0" fieldPosition="0">
        <references count="2">
          <reference field="4" count="1" selected="0">
            <x v="180"/>
          </reference>
          <reference field="5" count="0"/>
        </references>
      </pivotArea>
    </format>
    <format dxfId="2962">
      <pivotArea dataOnly="0" labelOnly="1" outline="0" fieldPosition="0">
        <references count="2">
          <reference field="4" count="1" selected="0">
            <x v="181"/>
          </reference>
          <reference field="5" count="0"/>
        </references>
      </pivotArea>
    </format>
    <format dxfId="2961">
      <pivotArea dataOnly="0" labelOnly="1" outline="0" fieldPosition="0">
        <references count="2">
          <reference field="4" count="1" selected="0">
            <x v="182"/>
          </reference>
          <reference field="5" count="0"/>
        </references>
      </pivotArea>
    </format>
    <format dxfId="2960">
      <pivotArea dataOnly="0" labelOnly="1" outline="0" fieldPosition="0">
        <references count="2">
          <reference field="4" count="1" selected="0">
            <x v="183"/>
          </reference>
          <reference field="5" count="0"/>
        </references>
      </pivotArea>
    </format>
    <format dxfId="2959">
      <pivotArea dataOnly="0" labelOnly="1" outline="0" fieldPosition="0">
        <references count="2">
          <reference field="4" count="1" selected="0">
            <x v="184"/>
          </reference>
          <reference field="5" count="0"/>
        </references>
      </pivotArea>
    </format>
    <format dxfId="2958">
      <pivotArea dataOnly="0" labelOnly="1" outline="0" fieldPosition="0">
        <references count="2">
          <reference field="4" count="1" selected="0">
            <x v="185"/>
          </reference>
          <reference field="5" count="0"/>
        </references>
      </pivotArea>
    </format>
    <format dxfId="2957">
      <pivotArea dataOnly="0" labelOnly="1" outline="0" fieldPosition="0">
        <references count="2">
          <reference field="4" count="1" selected="0">
            <x v="186"/>
          </reference>
          <reference field="5" count="0"/>
        </references>
      </pivotArea>
    </format>
    <format dxfId="2956">
      <pivotArea dataOnly="0" labelOnly="1" outline="0" fieldPosition="0">
        <references count="2">
          <reference field="4" count="1" selected="0">
            <x v="187"/>
          </reference>
          <reference field="5" count="2">
            <x v="0"/>
            <x v="1"/>
          </reference>
        </references>
      </pivotArea>
    </format>
    <format dxfId="2955">
      <pivotArea dataOnly="0" labelOnly="1" outline="0" fieldPosition="0">
        <references count="2">
          <reference field="4" count="1" selected="0">
            <x v="188"/>
          </reference>
          <reference field="5" count="0"/>
        </references>
      </pivotArea>
    </format>
    <format dxfId="2954">
      <pivotArea dataOnly="0" labelOnly="1" outline="0" fieldPosition="0">
        <references count="2">
          <reference field="4" count="1" selected="0">
            <x v="189"/>
          </reference>
          <reference field="5" count="0"/>
        </references>
      </pivotArea>
    </format>
    <format dxfId="2953">
      <pivotArea dataOnly="0" labelOnly="1" outline="0" fieldPosition="0">
        <references count="2">
          <reference field="4" count="1" selected="0">
            <x v="190"/>
          </reference>
          <reference field="5" count="2">
            <x v="0"/>
            <x v="1"/>
          </reference>
        </references>
      </pivotArea>
    </format>
    <format dxfId="2952">
      <pivotArea outline="0" collapsedLevelsAreSubtotals="1" fieldPosition="0"/>
    </format>
    <format dxfId="2951">
      <pivotArea outline="0" collapsedLevelsAreSubtotals="1" fieldPosition="0"/>
    </format>
    <format dxfId="2950">
      <pivotArea type="all" dataOnly="0" outline="0" fieldPosition="0"/>
    </format>
    <format dxfId="2949">
      <pivotArea outline="0" collapsedLevelsAreSubtotals="1" fieldPosition="0"/>
    </format>
    <format dxfId="2948">
      <pivotArea dataOnly="0" labelOnly="1" outline="0" fieldPosition="0">
        <references count="1">
          <reference field="4" count="0"/>
        </references>
      </pivotArea>
    </format>
    <format dxfId="2947">
      <pivotArea dataOnly="0" labelOnly="1" outline="0" fieldPosition="0">
        <references count="2">
          <reference field="4" count="1" selected="0">
            <x v="0"/>
          </reference>
          <reference field="5" count="0"/>
        </references>
      </pivotArea>
    </format>
    <format dxfId="2946">
      <pivotArea dataOnly="0" labelOnly="1" outline="0" fieldPosition="0">
        <references count="2">
          <reference field="4" count="1" selected="0">
            <x v="1"/>
          </reference>
          <reference field="5" count="0"/>
        </references>
      </pivotArea>
    </format>
    <format dxfId="2945">
      <pivotArea dataOnly="0" labelOnly="1" outline="0" fieldPosition="0">
        <references count="2">
          <reference field="4" count="1" selected="0">
            <x v="2"/>
          </reference>
          <reference field="5" count="0"/>
        </references>
      </pivotArea>
    </format>
    <format dxfId="2944">
      <pivotArea dataOnly="0" labelOnly="1" outline="0" fieldPosition="0">
        <references count="2">
          <reference field="4" count="1" selected="0">
            <x v="3"/>
          </reference>
          <reference field="5" count="0"/>
        </references>
      </pivotArea>
    </format>
    <format dxfId="2943">
      <pivotArea dataOnly="0" labelOnly="1" outline="0" fieldPosition="0">
        <references count="2">
          <reference field="4" count="1" selected="0">
            <x v="4"/>
          </reference>
          <reference field="5" count="0"/>
        </references>
      </pivotArea>
    </format>
    <format dxfId="2942">
      <pivotArea type="all" dataOnly="0" outline="0" fieldPosition="0"/>
    </format>
    <format dxfId="2941">
      <pivotArea outline="0" collapsedLevelsAreSubtotals="1" fieldPosition="0"/>
    </format>
    <format dxfId="2940">
      <pivotArea dataOnly="0" labelOnly="1" outline="0" fieldPosition="0">
        <references count="1">
          <reference field="4" count="0"/>
        </references>
      </pivotArea>
    </format>
    <format dxfId="2939">
      <pivotArea dataOnly="0" labelOnly="1" outline="0" fieldPosition="0">
        <references count="2">
          <reference field="4" count="1" selected="0">
            <x v="0"/>
          </reference>
          <reference field="5" count="0"/>
        </references>
      </pivotArea>
    </format>
    <format dxfId="2938">
      <pivotArea dataOnly="0" labelOnly="1" outline="0" fieldPosition="0">
        <references count="2">
          <reference field="4" count="1" selected="0">
            <x v="1"/>
          </reference>
          <reference field="5" count="0"/>
        </references>
      </pivotArea>
    </format>
    <format dxfId="2937">
      <pivotArea dataOnly="0" labelOnly="1" outline="0" fieldPosition="0">
        <references count="2">
          <reference field="4" count="1" selected="0">
            <x v="2"/>
          </reference>
          <reference field="5" count="0"/>
        </references>
      </pivotArea>
    </format>
    <format dxfId="2936">
      <pivotArea dataOnly="0" labelOnly="1" outline="0" fieldPosition="0">
        <references count="2">
          <reference field="4" count="1" selected="0">
            <x v="3"/>
          </reference>
          <reference field="5" count="0"/>
        </references>
      </pivotArea>
    </format>
    <format dxfId="2935">
      <pivotArea dataOnly="0" labelOnly="1" outline="0" fieldPosition="0">
        <references count="2">
          <reference field="4" count="1" selected="0">
            <x v="4"/>
          </reference>
          <reference field="5" count="0"/>
        </references>
      </pivotArea>
    </format>
    <format dxfId="2934">
      <pivotArea type="all" dataOnly="0" outline="0" fieldPosition="0"/>
    </format>
    <format dxfId="2933">
      <pivotArea outline="0" collapsedLevelsAreSubtotals="1" fieldPosition="0"/>
    </format>
    <format dxfId="2932">
      <pivotArea dataOnly="0" labelOnly="1" outline="0" fieldPosition="0">
        <references count="1">
          <reference field="4" count="0"/>
        </references>
      </pivotArea>
    </format>
    <format dxfId="2931">
      <pivotArea dataOnly="0" labelOnly="1" outline="0" fieldPosition="0">
        <references count="2">
          <reference field="4" count="1" selected="0">
            <x v="0"/>
          </reference>
          <reference field="5" count="0"/>
        </references>
      </pivotArea>
    </format>
    <format dxfId="2930">
      <pivotArea dataOnly="0" labelOnly="1" outline="0" fieldPosition="0">
        <references count="2">
          <reference field="4" count="1" selected="0">
            <x v="1"/>
          </reference>
          <reference field="5" count="0"/>
        </references>
      </pivotArea>
    </format>
    <format dxfId="2929">
      <pivotArea dataOnly="0" labelOnly="1" outline="0" fieldPosition="0">
        <references count="2">
          <reference field="4" count="1" selected="0">
            <x v="2"/>
          </reference>
          <reference field="5" count="0"/>
        </references>
      </pivotArea>
    </format>
    <format dxfId="2928">
      <pivotArea dataOnly="0" labelOnly="1" outline="0" fieldPosition="0">
        <references count="2">
          <reference field="4" count="1" selected="0">
            <x v="3"/>
          </reference>
          <reference field="5" count="0"/>
        </references>
      </pivotArea>
    </format>
    <format dxfId="2927">
      <pivotArea dataOnly="0" labelOnly="1" outline="0" fieldPosition="0">
        <references count="2">
          <reference field="4" count="1" selected="0">
            <x v="4"/>
          </reference>
          <reference field="5" count="0"/>
        </references>
      </pivotArea>
    </format>
    <format dxfId="2926">
      <pivotArea type="all" dataOnly="0" outline="0" fieldPosition="0"/>
    </format>
    <format dxfId="2925">
      <pivotArea outline="0" collapsedLevelsAreSubtotals="1" fieldPosition="0"/>
    </format>
    <format dxfId="2924">
      <pivotArea dataOnly="0" labelOnly="1" outline="0" fieldPosition="0">
        <references count="1">
          <reference field="4" count="0"/>
        </references>
      </pivotArea>
    </format>
    <format dxfId="2923">
      <pivotArea dataOnly="0" labelOnly="1" outline="0" fieldPosition="0">
        <references count="2">
          <reference field="4" count="1" selected="0">
            <x v="0"/>
          </reference>
          <reference field="5" count="0"/>
        </references>
      </pivotArea>
    </format>
    <format dxfId="2922">
      <pivotArea dataOnly="0" labelOnly="1" outline="0" fieldPosition="0">
        <references count="2">
          <reference field="4" count="1" selected="0">
            <x v="1"/>
          </reference>
          <reference field="5" count="0"/>
        </references>
      </pivotArea>
    </format>
    <format dxfId="2921">
      <pivotArea dataOnly="0" labelOnly="1" outline="0" fieldPosition="0">
        <references count="2">
          <reference field="4" count="1" selected="0">
            <x v="2"/>
          </reference>
          <reference field="5" count="0"/>
        </references>
      </pivotArea>
    </format>
    <format dxfId="2920">
      <pivotArea dataOnly="0" labelOnly="1" outline="0" fieldPosition="0">
        <references count="2">
          <reference field="4" count="1" selected="0">
            <x v="3"/>
          </reference>
          <reference field="5" count="0"/>
        </references>
      </pivotArea>
    </format>
    <format dxfId="2919">
      <pivotArea dataOnly="0" labelOnly="1" outline="0" fieldPosition="0">
        <references count="2">
          <reference field="4" count="1" selected="0">
            <x v="4"/>
          </reference>
          <reference field="5" count="0"/>
        </references>
      </pivotArea>
    </format>
    <format dxfId="2918">
      <pivotArea dataOnly="0" labelOnly="1" outline="0" fieldPosition="0">
        <references count="2">
          <reference field="0" count="1" selected="0">
            <x v="0"/>
          </reference>
          <reference field="3" count="1">
            <x v="19"/>
          </reference>
        </references>
      </pivotArea>
    </format>
    <format dxfId="2917">
      <pivotArea dataOnly="0" labelOnly="1" outline="0" fieldPosition="0">
        <references count="2">
          <reference field="0" count="1" selected="0">
            <x v="1"/>
          </reference>
          <reference field="3" count="1">
            <x v="18"/>
          </reference>
        </references>
      </pivotArea>
    </format>
    <format dxfId="2916">
      <pivotArea dataOnly="0" labelOnly="1" outline="0" fieldPosition="0">
        <references count="2">
          <reference field="0" count="1" selected="0">
            <x v="2"/>
          </reference>
          <reference field="3" count="1">
            <x v="14"/>
          </reference>
        </references>
      </pivotArea>
    </format>
    <format dxfId="2915">
      <pivotArea dataOnly="0" labelOnly="1" outline="0" fieldPosition="0">
        <references count="2">
          <reference field="0" count="1" selected="0">
            <x v="3"/>
          </reference>
          <reference field="3" count="1">
            <x v="13"/>
          </reference>
        </references>
      </pivotArea>
    </format>
    <format dxfId="2914">
      <pivotArea dataOnly="0" labelOnly="1" outline="0" fieldPosition="0">
        <references count="2">
          <reference field="0" count="1" selected="0">
            <x v="4"/>
          </reference>
          <reference field="3" count="1">
            <x v="20"/>
          </reference>
        </references>
      </pivotArea>
    </format>
    <format dxfId="2913">
      <pivotArea dataOnly="0" labelOnly="1" outline="0" fieldPosition="0">
        <references count="2">
          <reference field="0" count="1" selected="0">
            <x v="5"/>
          </reference>
          <reference field="3" count="1">
            <x v="26"/>
          </reference>
        </references>
      </pivotArea>
    </format>
    <format dxfId="2912">
      <pivotArea dataOnly="0" labelOnly="1" outline="0" fieldPosition="0">
        <references count="2">
          <reference field="0" count="1" selected="0">
            <x v="6"/>
          </reference>
          <reference field="3" count="1">
            <x v="40"/>
          </reference>
        </references>
      </pivotArea>
    </format>
    <format dxfId="2911">
      <pivotArea dataOnly="0" labelOnly="1" outline="0" fieldPosition="0">
        <references count="2">
          <reference field="0" count="1" selected="0">
            <x v="7"/>
          </reference>
          <reference field="3" count="1">
            <x v="39"/>
          </reference>
        </references>
      </pivotArea>
    </format>
    <format dxfId="2910">
      <pivotArea dataOnly="0" labelOnly="1" outline="0" fieldPosition="0">
        <references count="2">
          <reference field="0" count="1" selected="0">
            <x v="8"/>
          </reference>
          <reference field="3" count="1">
            <x v="15"/>
          </reference>
        </references>
      </pivotArea>
    </format>
    <format dxfId="2909">
      <pivotArea dataOnly="0" labelOnly="1" outline="0" fieldPosition="0">
        <references count="2">
          <reference field="0" count="1" selected="0">
            <x v="9"/>
          </reference>
          <reference field="3" count="1">
            <x v="23"/>
          </reference>
        </references>
      </pivotArea>
    </format>
    <format dxfId="2908">
      <pivotArea dataOnly="0" labelOnly="1" outline="0" fieldPosition="0">
        <references count="2">
          <reference field="0" count="1" selected="0">
            <x v="10"/>
          </reference>
          <reference field="3" count="1">
            <x v="2"/>
          </reference>
        </references>
      </pivotArea>
    </format>
    <format dxfId="2907">
      <pivotArea dataOnly="0" labelOnly="1" outline="0" fieldPosition="0">
        <references count="2">
          <reference field="0" count="1" selected="0">
            <x v="11"/>
          </reference>
          <reference field="3" count="1">
            <x v="16"/>
          </reference>
        </references>
      </pivotArea>
    </format>
    <format dxfId="2906">
      <pivotArea dataOnly="0" labelOnly="1" outline="0" fieldPosition="0">
        <references count="2">
          <reference field="0" count="1" selected="0">
            <x v="12"/>
          </reference>
          <reference field="3" count="1">
            <x v="17"/>
          </reference>
        </references>
      </pivotArea>
    </format>
    <format dxfId="2905">
      <pivotArea dataOnly="0" labelOnly="1" outline="0" fieldPosition="0">
        <references count="2">
          <reference field="0" count="1" selected="0">
            <x v="13"/>
          </reference>
          <reference field="3" count="1">
            <x v="7"/>
          </reference>
        </references>
      </pivotArea>
    </format>
    <format dxfId="2904">
      <pivotArea dataOnly="0" labelOnly="1" outline="0" fieldPosition="0">
        <references count="2">
          <reference field="0" count="1" selected="0">
            <x v="14"/>
          </reference>
          <reference field="3" count="1">
            <x v="12"/>
          </reference>
        </references>
      </pivotArea>
    </format>
    <format dxfId="2903">
      <pivotArea dataOnly="0" labelOnly="1" outline="0" fieldPosition="0">
        <references count="2">
          <reference field="0" count="1" selected="0">
            <x v="15"/>
          </reference>
          <reference field="3" count="1">
            <x v="25"/>
          </reference>
        </references>
      </pivotArea>
    </format>
    <format dxfId="2902">
      <pivotArea dataOnly="0" labelOnly="1" outline="0" fieldPosition="0">
        <references count="2">
          <reference field="0" count="1" selected="0">
            <x v="16"/>
          </reference>
          <reference field="3" count="1">
            <x v="36"/>
          </reference>
        </references>
      </pivotArea>
    </format>
    <format dxfId="2901">
      <pivotArea dataOnly="0" labelOnly="1" outline="0" fieldPosition="0">
        <references count="2">
          <reference field="0" count="1" selected="0">
            <x v="17"/>
          </reference>
          <reference field="3" count="1">
            <x v="9"/>
          </reference>
        </references>
      </pivotArea>
    </format>
    <format dxfId="2900">
      <pivotArea dataOnly="0" labelOnly="1" outline="0" fieldPosition="0">
        <references count="2">
          <reference field="0" count="1" selected="0">
            <x v="18"/>
          </reference>
          <reference field="3" count="1">
            <x v="10"/>
          </reference>
        </references>
      </pivotArea>
    </format>
    <format dxfId="2899">
      <pivotArea dataOnly="0" labelOnly="1" outline="0" fieldPosition="0">
        <references count="2">
          <reference field="0" count="1" selected="0">
            <x v="19"/>
          </reference>
          <reference field="3" count="1">
            <x v="8"/>
          </reference>
        </references>
      </pivotArea>
    </format>
    <format dxfId="2898">
      <pivotArea dataOnly="0" labelOnly="1" outline="0" fieldPosition="0">
        <references count="2">
          <reference field="0" count="1" selected="0">
            <x v="20"/>
          </reference>
          <reference field="3" count="1">
            <x v="27"/>
          </reference>
        </references>
      </pivotArea>
    </format>
    <format dxfId="2897">
      <pivotArea dataOnly="0" labelOnly="1" outline="0" fieldPosition="0">
        <references count="2">
          <reference field="0" count="1" selected="0">
            <x v="21"/>
          </reference>
          <reference field="3" count="1">
            <x v="11"/>
          </reference>
        </references>
      </pivotArea>
    </format>
    <format dxfId="2896">
      <pivotArea dataOnly="0" labelOnly="1" outline="0" fieldPosition="0">
        <references count="2">
          <reference field="0" count="1" selected="0">
            <x v="22"/>
          </reference>
          <reference field="3" count="1">
            <x v="37"/>
          </reference>
        </references>
      </pivotArea>
    </format>
    <format dxfId="2895">
      <pivotArea dataOnly="0" labelOnly="1" outline="0" fieldPosition="0">
        <references count="2">
          <reference field="0" count="1" selected="0">
            <x v="23"/>
          </reference>
          <reference field="3" count="1">
            <x v="38"/>
          </reference>
        </references>
      </pivotArea>
    </format>
    <format dxfId="2894">
      <pivotArea dataOnly="0" labelOnly="1" outline="0" fieldPosition="0">
        <references count="2">
          <reference field="0" count="1" selected="0">
            <x v="24"/>
          </reference>
          <reference field="3" count="1">
            <x v="22"/>
          </reference>
        </references>
      </pivotArea>
    </format>
    <format dxfId="2893">
      <pivotArea dataOnly="0" labelOnly="1" outline="0" fieldPosition="0">
        <references count="2">
          <reference field="0" count="1" selected="0">
            <x v="25"/>
          </reference>
          <reference field="3" count="1">
            <x v="32"/>
          </reference>
        </references>
      </pivotArea>
    </format>
    <format dxfId="2892">
      <pivotArea dataOnly="0" labelOnly="1" outline="0" fieldPosition="0">
        <references count="2">
          <reference field="0" count="1" selected="0">
            <x v="26"/>
          </reference>
          <reference field="3" count="1">
            <x v="33"/>
          </reference>
        </references>
      </pivotArea>
    </format>
    <format dxfId="2891">
      <pivotArea dataOnly="0" labelOnly="1" outline="0" fieldPosition="0">
        <references count="2">
          <reference field="0" count="1" selected="0">
            <x v="27"/>
          </reference>
          <reference field="3" count="1">
            <x v="5"/>
          </reference>
        </references>
      </pivotArea>
    </format>
    <format dxfId="2890">
      <pivotArea dataOnly="0" labelOnly="1" outline="0" fieldPosition="0">
        <references count="2">
          <reference field="0" count="1" selected="0">
            <x v="28"/>
          </reference>
          <reference field="3" count="1">
            <x v="21"/>
          </reference>
        </references>
      </pivotArea>
    </format>
    <format dxfId="2889">
      <pivotArea dataOnly="0" labelOnly="1" outline="0" fieldPosition="0">
        <references count="2">
          <reference field="0" count="1" selected="0">
            <x v="29"/>
          </reference>
          <reference field="3" count="1">
            <x v="0"/>
          </reference>
        </references>
      </pivotArea>
    </format>
    <format dxfId="2888">
      <pivotArea dataOnly="0" labelOnly="1" outline="0" fieldPosition="0">
        <references count="2">
          <reference field="0" count="1" selected="0">
            <x v="30"/>
          </reference>
          <reference field="3" count="1">
            <x v="29"/>
          </reference>
        </references>
      </pivotArea>
    </format>
    <format dxfId="2887">
      <pivotArea dataOnly="0" labelOnly="1" outline="0" fieldPosition="0">
        <references count="2">
          <reference field="0" count="1" selected="0">
            <x v="31"/>
          </reference>
          <reference field="3" count="1">
            <x v="4"/>
          </reference>
        </references>
      </pivotArea>
    </format>
    <format dxfId="2886">
      <pivotArea dataOnly="0" labelOnly="1" outline="0" fieldPosition="0">
        <references count="2">
          <reference field="0" count="1" selected="0">
            <x v="32"/>
          </reference>
          <reference field="3" count="1">
            <x v="1"/>
          </reference>
        </references>
      </pivotArea>
    </format>
    <format dxfId="2885">
      <pivotArea dataOnly="0" labelOnly="1" outline="0" fieldPosition="0">
        <references count="2">
          <reference field="0" count="1" selected="0">
            <x v="33"/>
          </reference>
          <reference field="3" count="1">
            <x v="35"/>
          </reference>
        </references>
      </pivotArea>
    </format>
    <format dxfId="2884">
      <pivotArea dataOnly="0" labelOnly="1" outline="0" fieldPosition="0">
        <references count="2">
          <reference field="0" count="1" selected="0">
            <x v="34"/>
          </reference>
          <reference field="3" count="1">
            <x v="30"/>
          </reference>
        </references>
      </pivotArea>
    </format>
    <format dxfId="2883">
      <pivotArea dataOnly="0" labelOnly="1" outline="0" fieldPosition="0">
        <references count="2">
          <reference field="0" count="1" selected="0">
            <x v="35"/>
          </reference>
          <reference field="3" count="1">
            <x v="34"/>
          </reference>
        </references>
      </pivotArea>
    </format>
    <format dxfId="2882">
      <pivotArea dataOnly="0" labelOnly="1" outline="0" fieldPosition="0">
        <references count="2">
          <reference field="0" count="1" selected="0">
            <x v="36"/>
          </reference>
          <reference field="3" count="1">
            <x v="3"/>
          </reference>
        </references>
      </pivotArea>
    </format>
    <format dxfId="2881">
      <pivotArea dataOnly="0" labelOnly="1" outline="0" fieldPosition="0">
        <references count="2">
          <reference field="0" count="1" selected="0">
            <x v="37"/>
          </reference>
          <reference field="3" count="1">
            <x v="41"/>
          </reference>
        </references>
      </pivotArea>
    </format>
    <format dxfId="2880">
      <pivotArea dataOnly="0" labelOnly="1" outline="0" fieldPosition="0">
        <references count="2">
          <reference field="0" count="1" selected="0">
            <x v="38"/>
          </reference>
          <reference field="3" count="1">
            <x v="6"/>
          </reference>
        </references>
      </pivotArea>
    </format>
    <format dxfId="2879">
      <pivotArea dataOnly="0" labelOnly="1" outline="0" fieldPosition="0">
        <references count="2">
          <reference field="0" count="1" selected="0">
            <x v="39"/>
          </reference>
          <reference field="3" count="1">
            <x v="31"/>
          </reference>
        </references>
      </pivotArea>
    </format>
    <format dxfId="2878">
      <pivotArea dataOnly="0" labelOnly="1" outline="0" fieldPosition="0">
        <references count="2">
          <reference field="0" count="1" selected="0">
            <x v="40"/>
          </reference>
          <reference field="3" count="1">
            <x v="24"/>
          </reference>
        </references>
      </pivotArea>
    </format>
    <format dxfId="2877">
      <pivotArea dataOnly="0" labelOnly="1" outline="0" fieldPosition="0">
        <references count="2">
          <reference field="0" count="1" selected="0">
            <x v="41"/>
          </reference>
          <reference field="3" count="1">
            <x v="28"/>
          </reference>
        </references>
      </pivotArea>
    </format>
    <format dxfId="2876">
      <pivotArea outline="0" fieldPosition="0">
        <references count="2">
          <reference field="0" count="5" selected="0">
            <x v="25"/>
            <x v="26"/>
            <x v="27"/>
            <x v="28"/>
            <x v="29"/>
          </reference>
          <reference field="3" count="5" selected="0">
            <x v="0"/>
            <x v="5"/>
            <x v="21"/>
            <x v="32"/>
            <x v="33"/>
          </reference>
        </references>
      </pivotArea>
    </format>
    <format dxfId="2875">
      <pivotArea dataOnly="0" labelOnly="1" outline="0" fieldPosition="0">
        <references count="1">
          <reference field="0" count="5">
            <x v="25"/>
            <x v="26"/>
            <x v="27"/>
            <x v="28"/>
            <x v="29"/>
          </reference>
        </references>
      </pivotArea>
    </format>
    <format dxfId="2874">
      <pivotArea dataOnly="0" labelOnly="1" outline="0" fieldPosition="0">
        <references count="2">
          <reference field="0" count="1" selected="0">
            <x v="25"/>
          </reference>
          <reference field="3" count="1">
            <x v="32"/>
          </reference>
        </references>
      </pivotArea>
    </format>
    <format dxfId="2873">
      <pivotArea dataOnly="0" labelOnly="1" outline="0" fieldPosition="0">
        <references count="2">
          <reference field="0" count="1" selected="0">
            <x v="26"/>
          </reference>
          <reference field="3" count="1">
            <x v="33"/>
          </reference>
        </references>
      </pivotArea>
    </format>
    <format dxfId="2872">
      <pivotArea dataOnly="0" labelOnly="1" outline="0" fieldPosition="0">
        <references count="2">
          <reference field="0" count="1" selected="0">
            <x v="27"/>
          </reference>
          <reference field="3" count="1">
            <x v="5"/>
          </reference>
        </references>
      </pivotArea>
    </format>
    <format dxfId="2871">
      <pivotArea dataOnly="0" labelOnly="1" outline="0" fieldPosition="0">
        <references count="2">
          <reference field="0" count="1" selected="0">
            <x v="28"/>
          </reference>
          <reference field="3" count="1">
            <x v="21"/>
          </reference>
        </references>
      </pivotArea>
    </format>
    <format dxfId="2870">
      <pivotArea dataOnly="0" labelOnly="1" outline="0" fieldPosition="0">
        <references count="2">
          <reference field="0" count="1" selected="0">
            <x v="29"/>
          </reference>
          <reference field="3" count="1">
            <x v="0"/>
          </reference>
        </references>
      </pivotArea>
    </format>
    <format dxfId="2869">
      <pivotArea outline="0" fieldPosition="0">
        <references count="2">
          <reference field="0" count="3" selected="0">
            <x v="34"/>
            <x v="35"/>
            <x v="36"/>
          </reference>
          <reference field="3" count="3" selected="0">
            <x v="3"/>
            <x v="30"/>
            <x v="34"/>
          </reference>
        </references>
      </pivotArea>
    </format>
    <format dxfId="2868">
      <pivotArea dataOnly="0" labelOnly="1" outline="0" fieldPosition="0">
        <references count="1">
          <reference field="0" count="3">
            <x v="34"/>
            <x v="35"/>
            <x v="36"/>
          </reference>
        </references>
      </pivotArea>
    </format>
    <format dxfId="2867">
      <pivotArea dataOnly="0" labelOnly="1" outline="0" fieldPosition="0">
        <references count="2">
          <reference field="0" count="1" selected="0">
            <x v="34"/>
          </reference>
          <reference field="3" count="1">
            <x v="30"/>
          </reference>
        </references>
      </pivotArea>
    </format>
    <format dxfId="2866">
      <pivotArea dataOnly="0" labelOnly="1" outline="0" fieldPosition="0">
        <references count="2">
          <reference field="0" count="1" selected="0">
            <x v="35"/>
          </reference>
          <reference field="3" count="1">
            <x v="34"/>
          </reference>
        </references>
      </pivotArea>
    </format>
    <format dxfId="2865">
      <pivotArea dataOnly="0" labelOnly="1" outline="0" fieldPosition="0">
        <references count="2">
          <reference field="0" count="1" selected="0">
            <x v="36"/>
          </reference>
          <reference field="3" count="1">
            <x v="3"/>
          </reference>
        </references>
      </pivotArea>
    </format>
    <format dxfId="2864">
      <pivotArea dataOnly="0" labelOnly="1" outline="0" fieldPosition="0">
        <references count="1">
          <reference field="4" count="46">
            <x v="0"/>
            <x v="1"/>
            <x v="2"/>
            <x v="3"/>
            <x v="4"/>
            <x v="5"/>
            <x v="6"/>
            <x v="7"/>
            <x v="8"/>
            <x v="9"/>
            <x v="10"/>
            <x v="11"/>
            <x v="12"/>
            <x v="13"/>
            <x v="14"/>
            <x v="15"/>
            <x v="16"/>
            <x v="17"/>
            <x v="18"/>
            <x v="19"/>
            <x v="20"/>
            <x v="21"/>
            <x v="22"/>
            <x v="23"/>
            <x v="24"/>
            <x v="25"/>
            <x v="26"/>
            <x v="27"/>
            <x v="28"/>
            <x v="29"/>
            <x v="30"/>
            <x v="31"/>
            <x v="32"/>
            <x v="33"/>
            <x v="34"/>
            <x v="35"/>
            <x v="36"/>
            <x v="37"/>
            <x v="38"/>
            <x v="39"/>
            <x v="40"/>
            <x v="41"/>
            <x v="42"/>
            <x v="43"/>
            <x v="44"/>
            <x v="45"/>
          </reference>
        </references>
      </pivotArea>
    </format>
    <format dxfId="2863">
      <pivotArea dataOnly="0" labelOnly="1" outline="0" fieldPosition="0">
        <references count="1">
          <reference field="4" count="50">
            <x v="46"/>
            <x v="47"/>
            <x v="48"/>
            <x v="49"/>
            <x v="50"/>
            <x v="51"/>
            <x v="52"/>
            <x v="53"/>
            <x v="54"/>
            <x v="55"/>
            <x v="56"/>
            <x v="57"/>
            <x v="58"/>
            <x v="59"/>
            <x v="60"/>
            <x v="61"/>
            <x v="62"/>
            <x v="63"/>
            <x v="64"/>
            <x v="65"/>
            <x v="66"/>
            <x v="67"/>
            <x v="68"/>
            <x v="69"/>
            <x v="70"/>
            <x v="71"/>
            <x v="72"/>
            <x v="73"/>
            <x v="74"/>
            <x v="75"/>
            <x v="76"/>
            <x v="77"/>
            <x v="78"/>
            <x v="79"/>
            <x v="80"/>
            <x v="81"/>
            <x v="82"/>
            <x v="83"/>
            <x v="84"/>
            <x v="85"/>
            <x v="86"/>
            <x v="87"/>
            <x v="88"/>
            <x v="89"/>
            <x v="90"/>
            <x v="91"/>
            <x v="92"/>
            <x v="93"/>
            <x v="94"/>
            <x v="95"/>
          </reference>
        </references>
      </pivotArea>
    </format>
    <format dxfId="2862">
      <pivotArea dataOnly="0" labelOnly="1" outline="0" fieldPosition="0">
        <references count="1">
          <reference field="4" count="47">
            <x v="96"/>
            <x v="97"/>
            <x v="98"/>
            <x v="99"/>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reference>
        </references>
      </pivotArea>
    </format>
    <format dxfId="2861">
      <pivotArea dataOnly="0" labelOnly="1" outline="0" fieldPosition="0">
        <references count="1">
          <reference field="4" count="47">
            <x v="143"/>
            <x v="144"/>
            <x v="145"/>
            <x v="146"/>
            <x v="147"/>
            <x v="148"/>
            <x v="149"/>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reference>
        </references>
      </pivotArea>
    </format>
    <format dxfId="2860">
      <pivotArea dataOnly="0" labelOnly="1" outline="0" fieldPosition="0">
        <references count="1">
          <reference field="4" count="1">
            <x v="190"/>
          </reference>
        </references>
      </pivotArea>
    </format>
    <format dxfId="2859">
      <pivotArea dataOnly="0" labelOnly="1" outline="0" fieldPosition="0">
        <references count="2">
          <reference field="4" count="1" selected="0">
            <x v="0"/>
          </reference>
          <reference field="5" count="0"/>
        </references>
      </pivotArea>
    </format>
    <format dxfId="2858">
      <pivotArea dataOnly="0" labelOnly="1" outline="0" fieldPosition="0">
        <references count="2">
          <reference field="4" count="1" selected="0">
            <x v="1"/>
          </reference>
          <reference field="5" count="0"/>
        </references>
      </pivotArea>
    </format>
    <format dxfId="2857">
      <pivotArea dataOnly="0" labelOnly="1" outline="0" fieldPosition="0">
        <references count="2">
          <reference field="4" count="1" selected="0">
            <x v="2"/>
          </reference>
          <reference field="5" count="0"/>
        </references>
      </pivotArea>
    </format>
    <format dxfId="2856">
      <pivotArea dataOnly="0" labelOnly="1" outline="0" fieldPosition="0">
        <references count="2">
          <reference field="4" count="1" selected="0">
            <x v="3"/>
          </reference>
          <reference field="5" count="0"/>
        </references>
      </pivotArea>
    </format>
    <format dxfId="2855">
      <pivotArea dataOnly="0" labelOnly="1" outline="0" fieldPosition="0">
        <references count="2">
          <reference field="4" count="1" selected="0">
            <x v="4"/>
          </reference>
          <reference field="5" count="0"/>
        </references>
      </pivotArea>
    </format>
    <format dxfId="2854">
      <pivotArea dataOnly="0" labelOnly="1" outline="0" fieldPosition="0">
        <references count="2">
          <reference field="4" count="1" selected="0">
            <x v="5"/>
          </reference>
          <reference field="5" count="0"/>
        </references>
      </pivotArea>
    </format>
    <format dxfId="2853">
      <pivotArea dataOnly="0" labelOnly="1" outline="0" fieldPosition="0">
        <references count="2">
          <reference field="4" count="1" selected="0">
            <x v="6"/>
          </reference>
          <reference field="5" count="0"/>
        </references>
      </pivotArea>
    </format>
    <format dxfId="2852">
      <pivotArea dataOnly="0" labelOnly="1" outline="0" fieldPosition="0">
        <references count="2">
          <reference field="4" count="1" selected="0">
            <x v="7"/>
          </reference>
          <reference field="5" count="0"/>
        </references>
      </pivotArea>
    </format>
    <format dxfId="2851">
      <pivotArea dataOnly="0" labelOnly="1" outline="0" fieldPosition="0">
        <references count="2">
          <reference field="4" count="1" selected="0">
            <x v="8"/>
          </reference>
          <reference field="5" count="2">
            <x v="0"/>
            <x v="1"/>
          </reference>
        </references>
      </pivotArea>
    </format>
    <format dxfId="2850">
      <pivotArea dataOnly="0" labelOnly="1" outline="0" fieldPosition="0">
        <references count="2">
          <reference field="4" count="1" selected="0">
            <x v="9"/>
          </reference>
          <reference field="5" count="2">
            <x v="0"/>
            <x v="1"/>
          </reference>
        </references>
      </pivotArea>
    </format>
    <format dxfId="2849">
      <pivotArea dataOnly="0" labelOnly="1" outline="0" fieldPosition="0">
        <references count="2">
          <reference field="4" count="1" selected="0">
            <x v="10"/>
          </reference>
          <reference field="5" count="0"/>
        </references>
      </pivotArea>
    </format>
    <format dxfId="2848">
      <pivotArea dataOnly="0" labelOnly="1" outline="0" fieldPosition="0">
        <references count="2">
          <reference field="4" count="1" selected="0">
            <x v="11"/>
          </reference>
          <reference field="5" count="0"/>
        </references>
      </pivotArea>
    </format>
    <format dxfId="2847">
      <pivotArea dataOnly="0" labelOnly="1" outline="0" fieldPosition="0">
        <references count="2">
          <reference field="4" count="1" selected="0">
            <x v="12"/>
          </reference>
          <reference field="5" count="0"/>
        </references>
      </pivotArea>
    </format>
    <format dxfId="2846">
      <pivotArea dataOnly="0" labelOnly="1" outline="0" fieldPosition="0">
        <references count="2">
          <reference field="4" count="1" selected="0">
            <x v="13"/>
          </reference>
          <reference field="5" count="1">
            <x v="0"/>
          </reference>
        </references>
      </pivotArea>
    </format>
    <format dxfId="2845">
      <pivotArea dataOnly="0" labelOnly="1" outline="0" fieldPosition="0">
        <references count="2">
          <reference field="4" count="1" selected="0">
            <x v="14"/>
          </reference>
          <reference field="5" count="0"/>
        </references>
      </pivotArea>
    </format>
    <format dxfId="2844">
      <pivotArea dataOnly="0" labelOnly="1" outline="0" fieldPosition="0">
        <references count="2">
          <reference field="4" count="1" selected="0">
            <x v="15"/>
          </reference>
          <reference field="5" count="0"/>
        </references>
      </pivotArea>
    </format>
    <format dxfId="2843">
      <pivotArea dataOnly="0" labelOnly="1" outline="0" fieldPosition="0">
        <references count="2">
          <reference field="4" count="1" selected="0">
            <x v="16"/>
          </reference>
          <reference field="5" count="0"/>
        </references>
      </pivotArea>
    </format>
    <format dxfId="2842">
      <pivotArea dataOnly="0" labelOnly="1" outline="0" fieldPosition="0">
        <references count="2">
          <reference field="4" count="1" selected="0">
            <x v="17"/>
          </reference>
          <reference field="5" count="2">
            <x v="0"/>
            <x v="1"/>
          </reference>
        </references>
      </pivotArea>
    </format>
    <format dxfId="2841">
      <pivotArea dataOnly="0" labelOnly="1" outline="0" fieldPosition="0">
        <references count="2">
          <reference field="4" count="1" selected="0">
            <x v="18"/>
          </reference>
          <reference field="5" count="1">
            <x v="0"/>
          </reference>
        </references>
      </pivotArea>
    </format>
    <format dxfId="2840">
      <pivotArea dataOnly="0" labelOnly="1" outline="0" fieldPosition="0">
        <references count="2">
          <reference field="4" count="1" selected="0">
            <x v="19"/>
          </reference>
          <reference field="5" count="2">
            <x v="0"/>
            <x v="1"/>
          </reference>
        </references>
      </pivotArea>
    </format>
    <format dxfId="2839">
      <pivotArea dataOnly="0" labelOnly="1" outline="0" fieldPosition="0">
        <references count="2">
          <reference field="4" count="1" selected="0">
            <x v="20"/>
          </reference>
          <reference field="5" count="2">
            <x v="0"/>
            <x v="1"/>
          </reference>
        </references>
      </pivotArea>
    </format>
    <format dxfId="2838">
      <pivotArea dataOnly="0" labelOnly="1" outline="0" fieldPosition="0">
        <references count="2">
          <reference field="4" count="1" selected="0">
            <x v="21"/>
          </reference>
          <reference field="5" count="0"/>
        </references>
      </pivotArea>
    </format>
    <format dxfId="2837">
      <pivotArea dataOnly="0" labelOnly="1" outline="0" fieldPosition="0">
        <references count="2">
          <reference field="4" count="1" selected="0">
            <x v="22"/>
          </reference>
          <reference field="5" count="2">
            <x v="0"/>
            <x v="1"/>
          </reference>
        </references>
      </pivotArea>
    </format>
    <format dxfId="2836">
      <pivotArea dataOnly="0" labelOnly="1" outline="0" fieldPosition="0">
        <references count="2">
          <reference field="4" count="1" selected="0">
            <x v="23"/>
          </reference>
          <reference field="5" count="0"/>
        </references>
      </pivotArea>
    </format>
    <format dxfId="2835">
      <pivotArea dataOnly="0" labelOnly="1" outline="0" fieldPosition="0">
        <references count="2">
          <reference field="4" count="1" selected="0">
            <x v="24"/>
          </reference>
          <reference field="5" count="0"/>
        </references>
      </pivotArea>
    </format>
    <format dxfId="2834">
      <pivotArea dataOnly="0" labelOnly="1" outline="0" fieldPosition="0">
        <references count="2">
          <reference field="4" count="1" selected="0">
            <x v="25"/>
          </reference>
          <reference field="5" count="2">
            <x v="0"/>
            <x v="1"/>
          </reference>
        </references>
      </pivotArea>
    </format>
    <format dxfId="2833">
      <pivotArea dataOnly="0" labelOnly="1" outline="0" fieldPosition="0">
        <references count="2">
          <reference field="4" count="1" selected="0">
            <x v="26"/>
          </reference>
          <reference field="5" count="0"/>
        </references>
      </pivotArea>
    </format>
    <format dxfId="2832">
      <pivotArea dataOnly="0" labelOnly="1" outline="0" fieldPosition="0">
        <references count="2">
          <reference field="4" count="1" selected="0">
            <x v="27"/>
          </reference>
          <reference field="5" count="0"/>
        </references>
      </pivotArea>
    </format>
    <format dxfId="2831">
      <pivotArea dataOnly="0" labelOnly="1" outline="0" fieldPosition="0">
        <references count="2">
          <reference field="4" count="1" selected="0">
            <x v="28"/>
          </reference>
          <reference field="5" count="0"/>
        </references>
      </pivotArea>
    </format>
    <format dxfId="2830">
      <pivotArea dataOnly="0" labelOnly="1" outline="0" fieldPosition="0">
        <references count="2">
          <reference field="4" count="1" selected="0">
            <x v="29"/>
          </reference>
          <reference field="5" count="0"/>
        </references>
      </pivotArea>
    </format>
    <format dxfId="2829">
      <pivotArea dataOnly="0" labelOnly="1" outline="0" fieldPosition="0">
        <references count="2">
          <reference field="4" count="1" selected="0">
            <x v="30"/>
          </reference>
          <reference field="5" count="1">
            <x v="1"/>
          </reference>
        </references>
      </pivotArea>
    </format>
    <format dxfId="2828">
      <pivotArea dataOnly="0" labelOnly="1" outline="0" fieldPosition="0">
        <references count="2">
          <reference field="4" count="1" selected="0">
            <x v="31"/>
          </reference>
          <reference field="5" count="0"/>
        </references>
      </pivotArea>
    </format>
    <format dxfId="2827">
      <pivotArea dataOnly="0" labelOnly="1" outline="0" fieldPosition="0">
        <references count="2">
          <reference field="4" count="1" selected="0">
            <x v="32"/>
          </reference>
          <reference field="5" count="0"/>
        </references>
      </pivotArea>
    </format>
    <format dxfId="2826">
      <pivotArea dataOnly="0" labelOnly="1" outline="0" fieldPosition="0">
        <references count="2">
          <reference field="4" count="1" selected="0">
            <x v="33"/>
          </reference>
          <reference field="5" count="0"/>
        </references>
      </pivotArea>
    </format>
    <format dxfId="2825">
      <pivotArea dataOnly="0" labelOnly="1" outline="0" fieldPosition="0">
        <references count="2">
          <reference field="4" count="1" selected="0">
            <x v="34"/>
          </reference>
          <reference field="5" count="0"/>
        </references>
      </pivotArea>
    </format>
    <format dxfId="2824">
      <pivotArea dataOnly="0" labelOnly="1" outline="0" fieldPosition="0">
        <references count="2">
          <reference field="4" count="1" selected="0">
            <x v="35"/>
          </reference>
          <reference field="5" count="0"/>
        </references>
      </pivotArea>
    </format>
    <format dxfId="2823">
      <pivotArea dataOnly="0" labelOnly="1" outline="0" fieldPosition="0">
        <references count="2">
          <reference field="4" count="1" selected="0">
            <x v="36"/>
          </reference>
          <reference field="5" count="0"/>
        </references>
      </pivotArea>
    </format>
    <format dxfId="2822">
      <pivotArea dataOnly="0" labelOnly="1" outline="0" fieldPosition="0">
        <references count="2">
          <reference field="4" count="1" selected="0">
            <x v="37"/>
          </reference>
          <reference field="5" count="2">
            <x v="0"/>
            <x v="1"/>
          </reference>
        </references>
      </pivotArea>
    </format>
    <format dxfId="2821">
      <pivotArea dataOnly="0" labelOnly="1" outline="0" fieldPosition="0">
        <references count="2">
          <reference field="4" count="1" selected="0">
            <x v="38"/>
          </reference>
          <reference field="5" count="1">
            <x v="0"/>
          </reference>
        </references>
      </pivotArea>
    </format>
    <format dxfId="2820">
      <pivotArea dataOnly="0" labelOnly="1" outline="0" fieldPosition="0">
        <references count="2">
          <reference field="4" count="1" selected="0">
            <x v="39"/>
          </reference>
          <reference field="5" count="2">
            <x v="0"/>
            <x v="1"/>
          </reference>
        </references>
      </pivotArea>
    </format>
    <format dxfId="2819">
      <pivotArea dataOnly="0" labelOnly="1" outline="0" fieldPosition="0">
        <references count="2">
          <reference field="4" count="1" selected="0">
            <x v="40"/>
          </reference>
          <reference field="5" count="1">
            <x v="1"/>
          </reference>
        </references>
      </pivotArea>
    </format>
    <format dxfId="2818">
      <pivotArea dataOnly="0" labelOnly="1" outline="0" fieldPosition="0">
        <references count="2">
          <reference field="4" count="1" selected="0">
            <x v="41"/>
          </reference>
          <reference field="5" count="0"/>
        </references>
      </pivotArea>
    </format>
    <format dxfId="2817">
      <pivotArea dataOnly="0" labelOnly="1" outline="0" fieldPosition="0">
        <references count="2">
          <reference field="4" count="1" selected="0">
            <x v="42"/>
          </reference>
          <reference field="5" count="0"/>
        </references>
      </pivotArea>
    </format>
    <format dxfId="2816">
      <pivotArea dataOnly="0" labelOnly="1" outline="0" fieldPosition="0">
        <references count="2">
          <reference field="4" count="1" selected="0">
            <x v="43"/>
          </reference>
          <reference field="5" count="1">
            <x v="1"/>
          </reference>
        </references>
      </pivotArea>
    </format>
    <format dxfId="2815">
      <pivotArea dataOnly="0" labelOnly="1" outline="0" fieldPosition="0">
        <references count="2">
          <reference field="4" count="1" selected="0">
            <x v="44"/>
          </reference>
          <reference field="5" count="0"/>
        </references>
      </pivotArea>
    </format>
    <format dxfId="2814">
      <pivotArea dataOnly="0" labelOnly="1" outline="0" fieldPosition="0">
        <references count="2">
          <reference field="4" count="1" selected="0">
            <x v="45"/>
          </reference>
          <reference field="5" count="0"/>
        </references>
      </pivotArea>
    </format>
    <format dxfId="2813">
      <pivotArea dataOnly="0" labelOnly="1" outline="0" fieldPosition="0">
        <references count="2">
          <reference field="4" count="1" selected="0">
            <x v="46"/>
          </reference>
          <reference field="5" count="0"/>
        </references>
      </pivotArea>
    </format>
    <format dxfId="2812">
      <pivotArea dataOnly="0" labelOnly="1" outline="0" fieldPosition="0">
        <references count="2">
          <reference field="4" count="1" selected="0">
            <x v="47"/>
          </reference>
          <reference field="5" count="0"/>
        </references>
      </pivotArea>
    </format>
    <format dxfId="2811">
      <pivotArea dataOnly="0" labelOnly="1" outline="0" fieldPosition="0">
        <references count="2">
          <reference field="4" count="1" selected="0">
            <x v="48"/>
          </reference>
          <reference field="5" count="2">
            <x v="0"/>
            <x v="1"/>
          </reference>
        </references>
      </pivotArea>
    </format>
    <format dxfId="2810">
      <pivotArea dataOnly="0" labelOnly="1" outline="0" fieldPosition="0">
        <references count="2">
          <reference field="4" count="1" selected="0">
            <x v="49"/>
          </reference>
          <reference field="5" count="0"/>
        </references>
      </pivotArea>
    </format>
    <format dxfId="2809">
      <pivotArea dataOnly="0" labelOnly="1" outline="0" fieldPosition="0">
        <references count="2">
          <reference field="4" count="1" selected="0">
            <x v="50"/>
          </reference>
          <reference field="5" count="0"/>
        </references>
      </pivotArea>
    </format>
    <format dxfId="2808">
      <pivotArea dataOnly="0" labelOnly="1" outline="0" fieldPosition="0">
        <references count="2">
          <reference field="4" count="1" selected="0">
            <x v="51"/>
          </reference>
          <reference field="5" count="0"/>
        </references>
      </pivotArea>
    </format>
    <format dxfId="2807">
      <pivotArea dataOnly="0" labelOnly="1" outline="0" fieldPosition="0">
        <references count="2">
          <reference field="4" count="1" selected="0">
            <x v="52"/>
          </reference>
          <reference field="5" count="1">
            <x v="0"/>
          </reference>
        </references>
      </pivotArea>
    </format>
    <format dxfId="2806">
      <pivotArea dataOnly="0" labelOnly="1" outline="0" fieldPosition="0">
        <references count="2">
          <reference field="4" count="1" selected="0">
            <x v="53"/>
          </reference>
          <reference field="5" count="0"/>
        </references>
      </pivotArea>
    </format>
    <format dxfId="2805">
      <pivotArea dataOnly="0" labelOnly="1" outline="0" fieldPosition="0">
        <references count="2">
          <reference field="4" count="1" selected="0">
            <x v="54"/>
          </reference>
          <reference field="5" count="0"/>
        </references>
      </pivotArea>
    </format>
    <format dxfId="2804">
      <pivotArea dataOnly="0" labelOnly="1" outline="0" fieldPosition="0">
        <references count="2">
          <reference field="4" count="1" selected="0">
            <x v="55"/>
          </reference>
          <reference field="5" count="0"/>
        </references>
      </pivotArea>
    </format>
    <format dxfId="2803">
      <pivotArea dataOnly="0" labelOnly="1" outline="0" fieldPosition="0">
        <references count="2">
          <reference field="4" count="1" selected="0">
            <x v="56"/>
          </reference>
          <reference field="5" count="2">
            <x v="0"/>
            <x v="1"/>
          </reference>
        </references>
      </pivotArea>
    </format>
    <format dxfId="2802">
      <pivotArea dataOnly="0" labelOnly="1" outline="0" fieldPosition="0">
        <references count="2">
          <reference field="4" count="1" selected="0">
            <x v="57"/>
          </reference>
          <reference field="5" count="0"/>
        </references>
      </pivotArea>
    </format>
    <format dxfId="2801">
      <pivotArea dataOnly="0" labelOnly="1" outline="0" fieldPosition="0">
        <references count="2">
          <reference field="4" count="1" selected="0">
            <x v="58"/>
          </reference>
          <reference field="5" count="0"/>
        </references>
      </pivotArea>
    </format>
    <format dxfId="2800">
      <pivotArea dataOnly="0" labelOnly="1" outline="0" fieldPosition="0">
        <references count="2">
          <reference field="4" count="1" selected="0">
            <x v="59"/>
          </reference>
          <reference field="5" count="0"/>
        </references>
      </pivotArea>
    </format>
    <format dxfId="2799">
      <pivotArea dataOnly="0" labelOnly="1" outline="0" fieldPosition="0">
        <references count="2">
          <reference field="4" count="1" selected="0">
            <x v="60"/>
          </reference>
          <reference field="5" count="0"/>
        </references>
      </pivotArea>
    </format>
    <format dxfId="2798">
      <pivotArea dataOnly="0" labelOnly="1" outline="0" fieldPosition="0">
        <references count="2">
          <reference field="4" count="1" selected="0">
            <x v="61"/>
          </reference>
          <reference field="5" count="0"/>
        </references>
      </pivotArea>
    </format>
    <format dxfId="2797">
      <pivotArea dataOnly="0" labelOnly="1" outline="0" fieldPosition="0">
        <references count="2">
          <reference field="4" count="1" selected="0">
            <x v="62"/>
          </reference>
          <reference field="5" count="0"/>
        </references>
      </pivotArea>
    </format>
    <format dxfId="2796">
      <pivotArea dataOnly="0" labelOnly="1" outline="0" fieldPosition="0">
        <references count="2">
          <reference field="4" count="1" selected="0">
            <x v="63"/>
          </reference>
          <reference field="5" count="2">
            <x v="0"/>
            <x v="1"/>
          </reference>
        </references>
      </pivotArea>
    </format>
    <format dxfId="2795">
      <pivotArea dataOnly="0" labelOnly="1" outline="0" fieldPosition="0">
        <references count="2">
          <reference field="4" count="1" selected="0">
            <x v="64"/>
          </reference>
          <reference field="5" count="0"/>
        </references>
      </pivotArea>
    </format>
    <format dxfId="2794">
      <pivotArea dataOnly="0" labelOnly="1" outline="0" fieldPosition="0">
        <references count="2">
          <reference field="4" count="1" selected="0">
            <x v="65"/>
          </reference>
          <reference field="5" count="1">
            <x v="1"/>
          </reference>
        </references>
      </pivotArea>
    </format>
    <format dxfId="2793">
      <pivotArea dataOnly="0" labelOnly="1" outline="0" fieldPosition="0">
        <references count="2">
          <reference field="4" count="1" selected="0">
            <x v="66"/>
          </reference>
          <reference field="5" count="0"/>
        </references>
      </pivotArea>
    </format>
    <format dxfId="2792">
      <pivotArea dataOnly="0" labelOnly="1" outline="0" fieldPosition="0">
        <references count="2">
          <reference field="4" count="1" selected="0">
            <x v="67"/>
          </reference>
          <reference field="5" count="0"/>
        </references>
      </pivotArea>
    </format>
    <format dxfId="2791">
      <pivotArea dataOnly="0" labelOnly="1" outline="0" fieldPosition="0">
        <references count="2">
          <reference field="4" count="1" selected="0">
            <x v="68"/>
          </reference>
          <reference field="5" count="0"/>
        </references>
      </pivotArea>
    </format>
    <format dxfId="2790">
      <pivotArea dataOnly="0" labelOnly="1" outline="0" fieldPosition="0">
        <references count="2">
          <reference field="4" count="1" selected="0">
            <x v="69"/>
          </reference>
          <reference field="5" count="2">
            <x v="0"/>
            <x v="1"/>
          </reference>
        </references>
      </pivotArea>
    </format>
    <format dxfId="2789">
      <pivotArea dataOnly="0" labelOnly="1" outline="0" fieldPosition="0">
        <references count="2">
          <reference field="4" count="1" selected="0">
            <x v="70"/>
          </reference>
          <reference field="5" count="0"/>
        </references>
      </pivotArea>
    </format>
    <format dxfId="2788">
      <pivotArea dataOnly="0" labelOnly="1" outline="0" fieldPosition="0">
        <references count="2">
          <reference field="4" count="1" selected="0">
            <x v="71"/>
          </reference>
          <reference field="5" count="0"/>
        </references>
      </pivotArea>
    </format>
    <format dxfId="2787">
      <pivotArea dataOnly="0" labelOnly="1" outline="0" fieldPosition="0">
        <references count="2">
          <reference field="4" count="1" selected="0">
            <x v="72"/>
          </reference>
          <reference field="5" count="0"/>
        </references>
      </pivotArea>
    </format>
    <format dxfId="2786">
      <pivotArea dataOnly="0" labelOnly="1" outline="0" fieldPosition="0">
        <references count="2">
          <reference field="4" count="1" selected="0">
            <x v="73"/>
          </reference>
          <reference field="5" count="0"/>
        </references>
      </pivotArea>
    </format>
    <format dxfId="2785">
      <pivotArea dataOnly="0" labelOnly="1" outline="0" fieldPosition="0">
        <references count="2">
          <reference field="4" count="1" selected="0">
            <x v="74"/>
          </reference>
          <reference field="5" count="0"/>
        </references>
      </pivotArea>
    </format>
    <format dxfId="2784">
      <pivotArea dataOnly="0" labelOnly="1" outline="0" fieldPosition="0">
        <references count="2">
          <reference field="4" count="1" selected="0">
            <x v="75"/>
          </reference>
          <reference field="5" count="0"/>
        </references>
      </pivotArea>
    </format>
    <format dxfId="2783">
      <pivotArea dataOnly="0" labelOnly="1" outline="0" fieldPosition="0">
        <references count="2">
          <reference field="4" count="1" selected="0">
            <x v="76"/>
          </reference>
          <reference field="5" count="0"/>
        </references>
      </pivotArea>
    </format>
    <format dxfId="2782">
      <pivotArea dataOnly="0" labelOnly="1" outline="0" fieldPosition="0">
        <references count="2">
          <reference field="4" count="1" selected="0">
            <x v="77"/>
          </reference>
          <reference field="5" count="0"/>
        </references>
      </pivotArea>
    </format>
    <format dxfId="2781">
      <pivotArea dataOnly="0" labelOnly="1" outline="0" fieldPosition="0">
        <references count="2">
          <reference field="4" count="1" selected="0">
            <x v="78"/>
          </reference>
          <reference field="5" count="0"/>
        </references>
      </pivotArea>
    </format>
    <format dxfId="2780">
      <pivotArea dataOnly="0" labelOnly="1" outline="0" fieldPosition="0">
        <references count="2">
          <reference field="4" count="1" selected="0">
            <x v="79"/>
          </reference>
          <reference field="5" count="0"/>
        </references>
      </pivotArea>
    </format>
    <format dxfId="2779">
      <pivotArea dataOnly="0" labelOnly="1" outline="0" fieldPosition="0">
        <references count="2">
          <reference field="4" count="1" selected="0">
            <x v="80"/>
          </reference>
          <reference field="5" count="0"/>
        </references>
      </pivotArea>
    </format>
    <format dxfId="2778">
      <pivotArea dataOnly="0" labelOnly="1" outline="0" fieldPosition="0">
        <references count="2">
          <reference field="4" count="1" selected="0">
            <x v="81"/>
          </reference>
          <reference field="5" count="0"/>
        </references>
      </pivotArea>
    </format>
    <format dxfId="2777">
      <pivotArea dataOnly="0" labelOnly="1" outline="0" fieldPosition="0">
        <references count="2">
          <reference field="4" count="1" selected="0">
            <x v="82"/>
          </reference>
          <reference field="5" count="0"/>
        </references>
      </pivotArea>
    </format>
    <format dxfId="2776">
      <pivotArea dataOnly="0" labelOnly="1" outline="0" fieldPosition="0">
        <references count="2">
          <reference field="4" count="1" selected="0">
            <x v="83"/>
          </reference>
          <reference field="5" count="0"/>
        </references>
      </pivotArea>
    </format>
    <format dxfId="2775">
      <pivotArea dataOnly="0" labelOnly="1" outline="0" fieldPosition="0">
        <references count="2">
          <reference field="4" count="1" selected="0">
            <x v="84"/>
          </reference>
          <reference field="5" count="2">
            <x v="0"/>
            <x v="1"/>
          </reference>
        </references>
      </pivotArea>
    </format>
    <format dxfId="2774">
      <pivotArea dataOnly="0" labelOnly="1" outline="0" fieldPosition="0">
        <references count="2">
          <reference field="4" count="1" selected="0">
            <x v="85"/>
          </reference>
          <reference field="5" count="0"/>
        </references>
      </pivotArea>
    </format>
    <format dxfId="2773">
      <pivotArea dataOnly="0" labelOnly="1" outline="0" fieldPosition="0">
        <references count="2">
          <reference field="4" count="1" selected="0">
            <x v="86"/>
          </reference>
          <reference field="5" count="0"/>
        </references>
      </pivotArea>
    </format>
    <format dxfId="2772">
      <pivotArea dataOnly="0" labelOnly="1" outline="0" fieldPosition="0">
        <references count="2">
          <reference field="4" count="1" selected="0">
            <x v="87"/>
          </reference>
          <reference field="5" count="0"/>
        </references>
      </pivotArea>
    </format>
    <format dxfId="2771">
      <pivotArea dataOnly="0" labelOnly="1" outline="0" fieldPosition="0">
        <references count="2">
          <reference field="4" count="1" selected="0">
            <x v="88"/>
          </reference>
          <reference field="5" count="0"/>
        </references>
      </pivotArea>
    </format>
    <format dxfId="2770">
      <pivotArea dataOnly="0" labelOnly="1" outline="0" fieldPosition="0">
        <references count="2">
          <reference field="4" count="1" selected="0">
            <x v="89"/>
          </reference>
          <reference field="5" count="0"/>
        </references>
      </pivotArea>
    </format>
    <format dxfId="2769">
      <pivotArea dataOnly="0" labelOnly="1" outline="0" fieldPosition="0">
        <references count="2">
          <reference field="4" count="1" selected="0">
            <x v="90"/>
          </reference>
          <reference field="5" count="1">
            <x v="1"/>
          </reference>
        </references>
      </pivotArea>
    </format>
    <format dxfId="2768">
      <pivotArea dataOnly="0" labelOnly="1" outline="0" fieldPosition="0">
        <references count="2">
          <reference field="4" count="1" selected="0">
            <x v="91"/>
          </reference>
          <reference field="5" count="1">
            <x v="0"/>
          </reference>
        </references>
      </pivotArea>
    </format>
    <format dxfId="2767">
      <pivotArea dataOnly="0" labelOnly="1" outline="0" fieldPosition="0">
        <references count="2">
          <reference field="4" count="1" selected="0">
            <x v="92"/>
          </reference>
          <reference field="5" count="1">
            <x v="1"/>
          </reference>
        </references>
      </pivotArea>
    </format>
    <format dxfId="2766">
      <pivotArea dataOnly="0" labelOnly="1" outline="0" fieldPosition="0">
        <references count="2">
          <reference field="4" count="1" selected="0">
            <x v="93"/>
          </reference>
          <reference field="5" count="1">
            <x v="0"/>
          </reference>
        </references>
      </pivotArea>
    </format>
    <format dxfId="2765">
      <pivotArea dataOnly="0" labelOnly="1" outline="0" fieldPosition="0">
        <references count="2">
          <reference field="4" count="1" selected="0">
            <x v="94"/>
          </reference>
          <reference field="5" count="0"/>
        </references>
      </pivotArea>
    </format>
    <format dxfId="2764">
      <pivotArea dataOnly="0" labelOnly="1" outline="0" fieldPosition="0">
        <references count="2">
          <reference field="4" count="1" selected="0">
            <x v="95"/>
          </reference>
          <reference field="5" count="2">
            <x v="0"/>
            <x v="1"/>
          </reference>
        </references>
      </pivotArea>
    </format>
    <format dxfId="2763">
      <pivotArea dataOnly="0" labelOnly="1" outline="0" fieldPosition="0">
        <references count="2">
          <reference field="4" count="1" selected="0">
            <x v="96"/>
          </reference>
          <reference field="5" count="0"/>
        </references>
      </pivotArea>
    </format>
    <format dxfId="2762">
      <pivotArea dataOnly="0" labelOnly="1" outline="0" fieldPosition="0">
        <references count="2">
          <reference field="4" count="1" selected="0">
            <x v="97"/>
          </reference>
          <reference field="5" count="0"/>
        </references>
      </pivotArea>
    </format>
    <format dxfId="2761">
      <pivotArea dataOnly="0" labelOnly="1" outline="0" fieldPosition="0">
        <references count="2">
          <reference field="4" count="1" selected="0">
            <x v="98"/>
          </reference>
          <reference field="5" count="0"/>
        </references>
      </pivotArea>
    </format>
    <format dxfId="2760">
      <pivotArea dataOnly="0" labelOnly="1" outline="0" fieldPosition="0">
        <references count="2">
          <reference field="4" count="1" selected="0">
            <x v="99"/>
          </reference>
          <reference field="5" count="0"/>
        </references>
      </pivotArea>
    </format>
    <format dxfId="2759">
      <pivotArea dataOnly="0" labelOnly="1" outline="0" fieldPosition="0">
        <references count="2">
          <reference field="4" count="1" selected="0">
            <x v="100"/>
          </reference>
          <reference field="5" count="1">
            <x v="0"/>
          </reference>
        </references>
      </pivotArea>
    </format>
    <format dxfId="2758">
      <pivotArea dataOnly="0" labelOnly="1" outline="0" fieldPosition="0">
        <references count="2">
          <reference field="4" count="1" selected="0">
            <x v="101"/>
          </reference>
          <reference field="5" count="0"/>
        </references>
      </pivotArea>
    </format>
    <format dxfId="2757">
      <pivotArea dataOnly="0" labelOnly="1" outline="0" fieldPosition="0">
        <references count="2">
          <reference field="4" count="1" selected="0">
            <x v="102"/>
          </reference>
          <reference field="5" count="0"/>
        </references>
      </pivotArea>
    </format>
    <format dxfId="2756">
      <pivotArea dataOnly="0" labelOnly="1" outline="0" fieldPosition="0">
        <references count="2">
          <reference field="4" count="1" selected="0">
            <x v="103"/>
          </reference>
          <reference field="5" count="2">
            <x v="0"/>
            <x v="1"/>
          </reference>
        </references>
      </pivotArea>
    </format>
    <format dxfId="2755">
      <pivotArea dataOnly="0" labelOnly="1" outline="0" fieldPosition="0">
        <references count="2">
          <reference field="4" count="1" selected="0">
            <x v="104"/>
          </reference>
          <reference field="5" count="0"/>
        </references>
      </pivotArea>
    </format>
    <format dxfId="2754">
      <pivotArea dataOnly="0" labelOnly="1" outline="0" fieldPosition="0">
        <references count="2">
          <reference field="4" count="1" selected="0">
            <x v="105"/>
          </reference>
          <reference field="5" count="1">
            <x v="1"/>
          </reference>
        </references>
      </pivotArea>
    </format>
    <format dxfId="2753">
      <pivotArea dataOnly="0" labelOnly="1" outline="0" fieldPosition="0">
        <references count="2">
          <reference field="4" count="1" selected="0">
            <x v="106"/>
          </reference>
          <reference field="5" count="2">
            <x v="0"/>
            <x v="1"/>
          </reference>
        </references>
      </pivotArea>
    </format>
    <format dxfId="2752">
      <pivotArea dataOnly="0" labelOnly="1" outline="0" fieldPosition="0">
        <references count="2">
          <reference field="4" count="1" selected="0">
            <x v="107"/>
          </reference>
          <reference field="5" count="0"/>
        </references>
      </pivotArea>
    </format>
    <format dxfId="2751">
      <pivotArea dataOnly="0" labelOnly="1" outline="0" fieldPosition="0">
        <references count="2">
          <reference field="4" count="1" selected="0">
            <x v="108"/>
          </reference>
          <reference field="5" count="0"/>
        </references>
      </pivotArea>
    </format>
    <format dxfId="2750">
      <pivotArea dataOnly="0" labelOnly="1" outline="0" fieldPosition="0">
        <references count="2">
          <reference field="4" count="1" selected="0">
            <x v="109"/>
          </reference>
          <reference field="5" count="0"/>
        </references>
      </pivotArea>
    </format>
    <format dxfId="2749">
      <pivotArea dataOnly="0" labelOnly="1" outline="0" fieldPosition="0">
        <references count="2">
          <reference field="4" count="1" selected="0">
            <x v="110"/>
          </reference>
          <reference field="5" count="2">
            <x v="0"/>
            <x v="1"/>
          </reference>
        </references>
      </pivotArea>
    </format>
    <format dxfId="2748">
      <pivotArea dataOnly="0" labelOnly="1" outline="0" fieldPosition="0">
        <references count="2">
          <reference field="4" count="1" selected="0">
            <x v="111"/>
          </reference>
          <reference field="5" count="0"/>
        </references>
      </pivotArea>
    </format>
    <format dxfId="2747">
      <pivotArea dataOnly="0" labelOnly="1" outline="0" fieldPosition="0">
        <references count="2">
          <reference field="4" count="1" selected="0">
            <x v="112"/>
          </reference>
          <reference field="5" count="0"/>
        </references>
      </pivotArea>
    </format>
    <format dxfId="2746">
      <pivotArea dataOnly="0" labelOnly="1" outline="0" fieldPosition="0">
        <references count="2">
          <reference field="4" count="1" selected="0">
            <x v="113"/>
          </reference>
          <reference field="5" count="0"/>
        </references>
      </pivotArea>
    </format>
    <format dxfId="2745">
      <pivotArea dataOnly="0" labelOnly="1" outline="0" fieldPosition="0">
        <references count="2">
          <reference field="4" count="1" selected="0">
            <x v="114"/>
          </reference>
          <reference field="5" count="0"/>
        </references>
      </pivotArea>
    </format>
    <format dxfId="2744">
      <pivotArea dataOnly="0" labelOnly="1" outline="0" fieldPosition="0">
        <references count="2">
          <reference field="4" count="1" selected="0">
            <x v="115"/>
          </reference>
          <reference field="5" count="1">
            <x v="1"/>
          </reference>
        </references>
      </pivotArea>
    </format>
    <format dxfId="2743">
      <pivotArea dataOnly="0" labelOnly="1" outline="0" fieldPosition="0">
        <references count="2">
          <reference field="4" count="1" selected="0">
            <x v="116"/>
          </reference>
          <reference field="5" count="2">
            <x v="0"/>
            <x v="1"/>
          </reference>
        </references>
      </pivotArea>
    </format>
    <format dxfId="2742">
      <pivotArea dataOnly="0" labelOnly="1" outline="0" fieldPosition="0">
        <references count="2">
          <reference field="4" count="1" selected="0">
            <x v="117"/>
          </reference>
          <reference field="5" count="2">
            <x v="0"/>
            <x v="1"/>
          </reference>
        </references>
      </pivotArea>
    </format>
    <format dxfId="2741">
      <pivotArea dataOnly="0" labelOnly="1" outline="0" fieldPosition="0">
        <references count="2">
          <reference field="4" count="1" selected="0">
            <x v="118"/>
          </reference>
          <reference field="5" count="0"/>
        </references>
      </pivotArea>
    </format>
    <format dxfId="2740">
      <pivotArea dataOnly="0" labelOnly="1" outline="0" fieldPosition="0">
        <references count="2">
          <reference field="4" count="1" selected="0">
            <x v="119"/>
          </reference>
          <reference field="5" count="0"/>
        </references>
      </pivotArea>
    </format>
    <format dxfId="2739">
      <pivotArea dataOnly="0" labelOnly="1" outline="0" fieldPosition="0">
        <references count="2">
          <reference field="4" count="1" selected="0">
            <x v="120"/>
          </reference>
          <reference field="5" count="0"/>
        </references>
      </pivotArea>
    </format>
    <format dxfId="2738">
      <pivotArea dataOnly="0" labelOnly="1" outline="0" fieldPosition="0">
        <references count="2">
          <reference field="4" count="1" selected="0">
            <x v="121"/>
          </reference>
          <reference field="5" count="0"/>
        </references>
      </pivotArea>
    </format>
    <format dxfId="2737">
      <pivotArea dataOnly="0" labelOnly="1" outline="0" fieldPosition="0">
        <references count="2">
          <reference field="4" count="1" selected="0">
            <x v="122"/>
          </reference>
          <reference field="5" count="0"/>
        </references>
      </pivotArea>
    </format>
    <format dxfId="2736">
      <pivotArea dataOnly="0" labelOnly="1" outline="0" fieldPosition="0">
        <references count="2">
          <reference field="4" count="1" selected="0">
            <x v="123"/>
          </reference>
          <reference field="5" count="0"/>
        </references>
      </pivotArea>
    </format>
    <format dxfId="2735">
      <pivotArea dataOnly="0" labelOnly="1" outline="0" fieldPosition="0">
        <references count="2">
          <reference field="4" count="1" selected="0">
            <x v="124"/>
          </reference>
          <reference field="5" count="1">
            <x v="0"/>
          </reference>
        </references>
      </pivotArea>
    </format>
    <format dxfId="2734">
      <pivotArea dataOnly="0" labelOnly="1" outline="0" fieldPosition="0">
        <references count="2">
          <reference field="4" count="1" selected="0">
            <x v="125"/>
          </reference>
          <reference field="5" count="0"/>
        </references>
      </pivotArea>
    </format>
    <format dxfId="2733">
      <pivotArea dataOnly="0" labelOnly="1" outline="0" fieldPosition="0">
        <references count="2">
          <reference field="4" count="1" selected="0">
            <x v="126"/>
          </reference>
          <reference field="5" count="0"/>
        </references>
      </pivotArea>
    </format>
    <format dxfId="2732">
      <pivotArea dataOnly="0" labelOnly="1" outline="0" fieldPosition="0">
        <references count="2">
          <reference field="4" count="1" selected="0">
            <x v="127"/>
          </reference>
          <reference field="5" count="0"/>
        </references>
      </pivotArea>
    </format>
    <format dxfId="2731">
      <pivotArea dataOnly="0" labelOnly="1" outline="0" fieldPosition="0">
        <references count="2">
          <reference field="4" count="1" selected="0">
            <x v="128"/>
          </reference>
          <reference field="5" count="0"/>
        </references>
      </pivotArea>
    </format>
    <format dxfId="2730">
      <pivotArea dataOnly="0" labelOnly="1" outline="0" fieldPosition="0">
        <references count="2">
          <reference field="4" count="1" selected="0">
            <x v="129"/>
          </reference>
          <reference field="5" count="0"/>
        </references>
      </pivotArea>
    </format>
    <format dxfId="2729">
      <pivotArea dataOnly="0" labelOnly="1" outline="0" fieldPosition="0">
        <references count="2">
          <reference field="4" count="1" selected="0">
            <x v="130"/>
          </reference>
          <reference field="5" count="2">
            <x v="0"/>
            <x v="1"/>
          </reference>
        </references>
      </pivotArea>
    </format>
    <format dxfId="2728">
      <pivotArea dataOnly="0" labelOnly="1" outline="0" fieldPosition="0">
        <references count="2">
          <reference field="4" count="1" selected="0">
            <x v="131"/>
          </reference>
          <reference field="5" count="0"/>
        </references>
      </pivotArea>
    </format>
    <format dxfId="2727">
      <pivotArea dataOnly="0" labelOnly="1" outline="0" fieldPosition="0">
        <references count="2">
          <reference field="4" count="1" selected="0">
            <x v="132"/>
          </reference>
          <reference field="5" count="2">
            <x v="0"/>
            <x v="1"/>
          </reference>
        </references>
      </pivotArea>
    </format>
    <format dxfId="2726">
      <pivotArea dataOnly="0" labelOnly="1" outline="0" fieldPosition="0">
        <references count="2">
          <reference field="4" count="1" selected="0">
            <x v="133"/>
          </reference>
          <reference field="5" count="0"/>
        </references>
      </pivotArea>
    </format>
    <format dxfId="2725">
      <pivotArea dataOnly="0" labelOnly="1" outline="0" fieldPosition="0">
        <references count="2">
          <reference field="4" count="1" selected="0">
            <x v="134"/>
          </reference>
          <reference field="5" count="2">
            <x v="0"/>
            <x v="1"/>
          </reference>
        </references>
      </pivotArea>
    </format>
    <format dxfId="2724">
      <pivotArea dataOnly="0" labelOnly="1" outline="0" fieldPosition="0">
        <references count="2">
          <reference field="4" count="1" selected="0">
            <x v="135"/>
          </reference>
          <reference field="5" count="0"/>
        </references>
      </pivotArea>
    </format>
    <format dxfId="2723">
      <pivotArea dataOnly="0" labelOnly="1" outline="0" fieldPosition="0">
        <references count="2">
          <reference field="4" count="1" selected="0">
            <x v="136"/>
          </reference>
          <reference field="5" count="0"/>
        </references>
      </pivotArea>
    </format>
    <format dxfId="2722">
      <pivotArea dataOnly="0" labelOnly="1" outline="0" fieldPosition="0">
        <references count="2">
          <reference field="4" count="1" selected="0">
            <x v="137"/>
          </reference>
          <reference field="5" count="0"/>
        </references>
      </pivotArea>
    </format>
    <format dxfId="2721">
      <pivotArea dataOnly="0" labelOnly="1" outline="0" fieldPosition="0">
        <references count="2">
          <reference field="4" count="1" selected="0">
            <x v="138"/>
          </reference>
          <reference field="5" count="0"/>
        </references>
      </pivotArea>
    </format>
    <format dxfId="2720">
      <pivotArea dataOnly="0" labelOnly="1" outline="0" fieldPosition="0">
        <references count="2">
          <reference field="4" count="1" selected="0">
            <x v="139"/>
          </reference>
          <reference field="5" count="0"/>
        </references>
      </pivotArea>
    </format>
    <format dxfId="2719">
      <pivotArea dataOnly="0" labelOnly="1" outline="0" fieldPosition="0">
        <references count="2">
          <reference field="4" count="1" selected="0">
            <x v="140"/>
          </reference>
          <reference field="5" count="0"/>
        </references>
      </pivotArea>
    </format>
    <format dxfId="2718">
      <pivotArea dataOnly="0" labelOnly="1" outline="0" fieldPosition="0">
        <references count="2">
          <reference field="4" count="1" selected="0">
            <x v="141"/>
          </reference>
          <reference field="5" count="0"/>
        </references>
      </pivotArea>
    </format>
    <format dxfId="2717">
      <pivotArea dataOnly="0" labelOnly="1" outline="0" fieldPosition="0">
        <references count="2">
          <reference field="4" count="1" selected="0">
            <x v="142"/>
          </reference>
          <reference field="5" count="0"/>
        </references>
      </pivotArea>
    </format>
    <format dxfId="2716">
      <pivotArea dataOnly="0" labelOnly="1" outline="0" fieldPosition="0">
        <references count="2">
          <reference field="4" count="1" selected="0">
            <x v="143"/>
          </reference>
          <reference field="5" count="0"/>
        </references>
      </pivotArea>
    </format>
    <format dxfId="2715">
      <pivotArea dataOnly="0" labelOnly="1" outline="0" fieldPosition="0">
        <references count="2">
          <reference field="4" count="1" selected="0">
            <x v="144"/>
          </reference>
          <reference field="5" count="1">
            <x v="1"/>
          </reference>
        </references>
      </pivotArea>
    </format>
    <format dxfId="2714">
      <pivotArea dataOnly="0" labelOnly="1" outline="0" fieldPosition="0">
        <references count="2">
          <reference field="4" count="1" selected="0">
            <x v="145"/>
          </reference>
          <reference field="5" count="0"/>
        </references>
      </pivotArea>
    </format>
    <format dxfId="2713">
      <pivotArea dataOnly="0" labelOnly="1" outline="0" fieldPosition="0">
        <references count="2">
          <reference field="4" count="1" selected="0">
            <x v="146"/>
          </reference>
          <reference field="5" count="0"/>
        </references>
      </pivotArea>
    </format>
    <format dxfId="2712">
      <pivotArea dataOnly="0" labelOnly="1" outline="0" fieldPosition="0">
        <references count="2">
          <reference field="4" count="1" selected="0">
            <x v="147"/>
          </reference>
          <reference field="5" count="0"/>
        </references>
      </pivotArea>
    </format>
    <format dxfId="2711">
      <pivotArea dataOnly="0" labelOnly="1" outline="0" fieldPosition="0">
        <references count="2">
          <reference field="4" count="1" selected="0">
            <x v="148"/>
          </reference>
          <reference field="5" count="0"/>
        </references>
      </pivotArea>
    </format>
    <format dxfId="2710">
      <pivotArea dataOnly="0" labelOnly="1" outline="0" fieldPosition="0">
        <references count="2">
          <reference field="4" count="1" selected="0">
            <x v="149"/>
          </reference>
          <reference field="5" count="0"/>
        </references>
      </pivotArea>
    </format>
    <format dxfId="2709">
      <pivotArea dataOnly="0" labelOnly="1" outline="0" fieldPosition="0">
        <references count="2">
          <reference field="4" count="1" selected="0">
            <x v="150"/>
          </reference>
          <reference field="5" count="0"/>
        </references>
      </pivotArea>
    </format>
    <format dxfId="2708">
      <pivotArea dataOnly="0" labelOnly="1" outline="0" fieldPosition="0">
        <references count="2">
          <reference field="4" count="1" selected="0">
            <x v="151"/>
          </reference>
          <reference field="5" count="0"/>
        </references>
      </pivotArea>
    </format>
    <format dxfId="2707">
      <pivotArea dataOnly="0" labelOnly="1" outline="0" fieldPosition="0">
        <references count="2">
          <reference field="4" count="1" selected="0">
            <x v="152"/>
          </reference>
          <reference field="5" count="1">
            <x v="0"/>
          </reference>
        </references>
      </pivotArea>
    </format>
    <format dxfId="2706">
      <pivotArea dataOnly="0" labelOnly="1" outline="0" fieldPosition="0">
        <references count="2">
          <reference field="4" count="1" selected="0">
            <x v="153"/>
          </reference>
          <reference field="5" count="2">
            <x v="0"/>
            <x v="1"/>
          </reference>
        </references>
      </pivotArea>
    </format>
    <format dxfId="2705">
      <pivotArea dataOnly="0" labelOnly="1" outline="0" fieldPosition="0">
        <references count="2">
          <reference field="4" count="1" selected="0">
            <x v="154"/>
          </reference>
          <reference field="5" count="0"/>
        </references>
      </pivotArea>
    </format>
    <format dxfId="2704">
      <pivotArea dataOnly="0" labelOnly="1" outline="0" fieldPosition="0">
        <references count="2">
          <reference field="4" count="1" selected="0">
            <x v="155"/>
          </reference>
          <reference field="5" count="2">
            <x v="0"/>
            <x v="1"/>
          </reference>
        </references>
      </pivotArea>
    </format>
    <format dxfId="2703">
      <pivotArea dataOnly="0" labelOnly="1" outline="0" fieldPosition="0">
        <references count="2">
          <reference field="4" count="1" selected="0">
            <x v="156"/>
          </reference>
          <reference field="5" count="2">
            <x v="0"/>
            <x v="1"/>
          </reference>
        </references>
      </pivotArea>
    </format>
    <format dxfId="2702">
      <pivotArea dataOnly="0" labelOnly="1" outline="0" fieldPosition="0">
        <references count="2">
          <reference field="4" count="1" selected="0">
            <x v="157"/>
          </reference>
          <reference field="5" count="0"/>
        </references>
      </pivotArea>
    </format>
    <format dxfId="2701">
      <pivotArea dataOnly="0" labelOnly="1" outline="0" fieldPosition="0">
        <references count="2">
          <reference field="4" count="1" selected="0">
            <x v="158"/>
          </reference>
          <reference field="5" count="1">
            <x v="0"/>
          </reference>
        </references>
      </pivotArea>
    </format>
    <format dxfId="2700">
      <pivotArea dataOnly="0" labelOnly="1" outline="0" fieldPosition="0">
        <references count="2">
          <reference field="4" count="1" selected="0">
            <x v="159"/>
          </reference>
          <reference field="5" count="0"/>
        </references>
      </pivotArea>
    </format>
    <format dxfId="2699">
      <pivotArea dataOnly="0" labelOnly="1" outline="0" fieldPosition="0">
        <references count="2">
          <reference field="4" count="1" selected="0">
            <x v="160"/>
          </reference>
          <reference field="5" count="0"/>
        </references>
      </pivotArea>
    </format>
    <format dxfId="2698">
      <pivotArea dataOnly="0" labelOnly="1" outline="0" fieldPosition="0">
        <references count="2">
          <reference field="4" count="1" selected="0">
            <x v="161"/>
          </reference>
          <reference field="5" count="0"/>
        </references>
      </pivotArea>
    </format>
    <format dxfId="2697">
      <pivotArea dataOnly="0" labelOnly="1" outline="0" fieldPosition="0">
        <references count="2">
          <reference field="4" count="1" selected="0">
            <x v="162"/>
          </reference>
          <reference field="5" count="0"/>
        </references>
      </pivotArea>
    </format>
    <format dxfId="2696">
      <pivotArea dataOnly="0" labelOnly="1" outline="0" fieldPosition="0">
        <references count="2">
          <reference field="4" count="1" selected="0">
            <x v="163"/>
          </reference>
          <reference field="5" count="2">
            <x v="0"/>
            <x v="1"/>
          </reference>
        </references>
      </pivotArea>
    </format>
    <format dxfId="2695">
      <pivotArea dataOnly="0" labelOnly="1" outline="0" fieldPosition="0">
        <references count="2">
          <reference field="4" count="1" selected="0">
            <x v="164"/>
          </reference>
          <reference field="5" count="0"/>
        </references>
      </pivotArea>
    </format>
    <format dxfId="2694">
      <pivotArea dataOnly="0" labelOnly="1" outline="0" fieldPosition="0">
        <references count="2">
          <reference field="4" count="1" selected="0">
            <x v="165"/>
          </reference>
          <reference field="5" count="0"/>
        </references>
      </pivotArea>
    </format>
    <format dxfId="2693">
      <pivotArea dataOnly="0" labelOnly="1" outline="0" fieldPosition="0">
        <references count="2">
          <reference field="4" count="1" selected="0">
            <x v="166"/>
          </reference>
          <reference field="5" count="0"/>
        </references>
      </pivotArea>
    </format>
    <format dxfId="2692">
      <pivotArea dataOnly="0" labelOnly="1" outline="0" fieldPosition="0">
        <references count="2">
          <reference field="4" count="1" selected="0">
            <x v="167"/>
          </reference>
          <reference field="5" count="0"/>
        </references>
      </pivotArea>
    </format>
    <format dxfId="2691">
      <pivotArea dataOnly="0" labelOnly="1" outline="0" fieldPosition="0">
        <references count="2">
          <reference field="4" count="1" selected="0">
            <x v="168"/>
          </reference>
          <reference field="5" count="0"/>
        </references>
      </pivotArea>
    </format>
    <format dxfId="2690">
      <pivotArea dataOnly="0" labelOnly="1" outline="0" fieldPosition="0">
        <references count="2">
          <reference field="4" count="1" selected="0">
            <x v="169"/>
          </reference>
          <reference field="5" count="2">
            <x v="0"/>
            <x v="1"/>
          </reference>
        </references>
      </pivotArea>
    </format>
    <format dxfId="2689">
      <pivotArea dataOnly="0" labelOnly="1" outline="0" fieldPosition="0">
        <references count="2">
          <reference field="4" count="1" selected="0">
            <x v="170"/>
          </reference>
          <reference field="5" count="1">
            <x v="1"/>
          </reference>
        </references>
      </pivotArea>
    </format>
    <format dxfId="2688">
      <pivotArea dataOnly="0" labelOnly="1" outline="0" fieldPosition="0">
        <references count="2">
          <reference field="4" count="1" selected="0">
            <x v="171"/>
          </reference>
          <reference field="5" count="0"/>
        </references>
      </pivotArea>
    </format>
    <format dxfId="2687">
      <pivotArea dataOnly="0" labelOnly="1" outline="0" fieldPosition="0">
        <references count="2">
          <reference field="4" count="1" selected="0">
            <x v="172"/>
          </reference>
          <reference field="5" count="0"/>
        </references>
      </pivotArea>
    </format>
    <format dxfId="2686">
      <pivotArea dataOnly="0" labelOnly="1" outline="0" fieldPosition="0">
        <references count="2">
          <reference field="4" count="1" selected="0">
            <x v="173"/>
          </reference>
          <reference field="5" count="0"/>
        </references>
      </pivotArea>
    </format>
    <format dxfId="2685">
      <pivotArea dataOnly="0" labelOnly="1" outline="0" fieldPosition="0">
        <references count="2">
          <reference field="4" count="1" selected="0">
            <x v="174"/>
          </reference>
          <reference field="5" count="0"/>
        </references>
      </pivotArea>
    </format>
    <format dxfId="2684">
      <pivotArea dataOnly="0" labelOnly="1" outline="0" fieldPosition="0">
        <references count="2">
          <reference field="4" count="1" selected="0">
            <x v="175"/>
          </reference>
          <reference field="5" count="0"/>
        </references>
      </pivotArea>
    </format>
    <format dxfId="2683">
      <pivotArea dataOnly="0" labelOnly="1" outline="0" fieldPosition="0">
        <references count="2">
          <reference field="4" count="1" selected="0">
            <x v="176"/>
          </reference>
          <reference field="5" count="0"/>
        </references>
      </pivotArea>
    </format>
    <format dxfId="2682">
      <pivotArea dataOnly="0" labelOnly="1" outline="0" fieldPosition="0">
        <references count="2">
          <reference field="4" count="1" selected="0">
            <x v="177"/>
          </reference>
          <reference field="5" count="1">
            <x v="0"/>
          </reference>
        </references>
      </pivotArea>
    </format>
    <format dxfId="2681">
      <pivotArea dataOnly="0" labelOnly="1" outline="0" fieldPosition="0">
        <references count="2">
          <reference field="4" count="1" selected="0">
            <x v="178"/>
          </reference>
          <reference field="5" count="0"/>
        </references>
      </pivotArea>
    </format>
    <format dxfId="2680">
      <pivotArea dataOnly="0" labelOnly="1" outline="0" fieldPosition="0">
        <references count="2">
          <reference field="4" count="1" selected="0">
            <x v="179"/>
          </reference>
          <reference field="5" count="0"/>
        </references>
      </pivotArea>
    </format>
    <format dxfId="2679">
      <pivotArea dataOnly="0" labelOnly="1" outline="0" fieldPosition="0">
        <references count="2">
          <reference field="4" count="1" selected="0">
            <x v="180"/>
          </reference>
          <reference field="5" count="0"/>
        </references>
      </pivotArea>
    </format>
    <format dxfId="2678">
      <pivotArea dataOnly="0" labelOnly="1" outline="0" fieldPosition="0">
        <references count="2">
          <reference field="4" count="1" selected="0">
            <x v="181"/>
          </reference>
          <reference field="5" count="2">
            <x v="0"/>
            <x v="1"/>
          </reference>
        </references>
      </pivotArea>
    </format>
    <format dxfId="2677">
      <pivotArea dataOnly="0" labelOnly="1" outline="0" fieldPosition="0">
        <references count="2">
          <reference field="4" count="1" selected="0">
            <x v="182"/>
          </reference>
          <reference field="5" count="2">
            <x v="0"/>
            <x v="1"/>
          </reference>
        </references>
      </pivotArea>
    </format>
    <format dxfId="2676">
      <pivotArea dataOnly="0" labelOnly="1" outline="0" fieldPosition="0">
        <references count="2">
          <reference field="4" count="1" selected="0">
            <x v="183"/>
          </reference>
          <reference field="5" count="0"/>
        </references>
      </pivotArea>
    </format>
    <format dxfId="2675">
      <pivotArea dataOnly="0" labelOnly="1" outline="0" fieldPosition="0">
        <references count="2">
          <reference field="4" count="1" selected="0">
            <x v="184"/>
          </reference>
          <reference field="5" count="0"/>
        </references>
      </pivotArea>
    </format>
    <format dxfId="2674">
      <pivotArea dataOnly="0" labelOnly="1" outline="0" fieldPosition="0">
        <references count="2">
          <reference field="4" count="1" selected="0">
            <x v="185"/>
          </reference>
          <reference field="5" count="0"/>
        </references>
      </pivotArea>
    </format>
    <format dxfId="2673">
      <pivotArea dataOnly="0" labelOnly="1" outline="0" fieldPosition="0">
        <references count="2">
          <reference field="4" count="1" selected="0">
            <x v="186"/>
          </reference>
          <reference field="5" count="0"/>
        </references>
      </pivotArea>
    </format>
    <format dxfId="2672">
      <pivotArea dataOnly="0" labelOnly="1" outline="0" fieldPosition="0">
        <references count="2">
          <reference field="4" count="1" selected="0">
            <x v="187"/>
          </reference>
          <reference field="5" count="2">
            <x v="0"/>
            <x v="1"/>
          </reference>
        </references>
      </pivotArea>
    </format>
    <format dxfId="2671">
      <pivotArea dataOnly="0" labelOnly="1" outline="0" fieldPosition="0">
        <references count="2">
          <reference field="4" count="1" selected="0">
            <x v="188"/>
          </reference>
          <reference field="5" count="0"/>
        </references>
      </pivotArea>
    </format>
    <format dxfId="2670">
      <pivotArea dataOnly="0" labelOnly="1" outline="0" fieldPosition="0">
        <references count="2">
          <reference field="4" count="1" selected="0">
            <x v="189"/>
          </reference>
          <reference field="5" count="0"/>
        </references>
      </pivotArea>
    </format>
    <format dxfId="2669">
      <pivotArea dataOnly="0" labelOnly="1" outline="0" fieldPosition="0">
        <references count="2">
          <reference field="4" count="1" selected="0">
            <x v="190"/>
          </reference>
          <reference field="5" count="2">
            <x v="0"/>
            <x v="1"/>
          </reference>
        </references>
      </pivotArea>
    </format>
  </formats>
  <pivotTableStyleInfo name="PivotStyleLight15" showRowHeaders="1" showColHeaders="1" showRowStripes="0" showColStripes="0" showLastColumn="1"/>
</pivotTableDefinition>
</file>

<file path=xl/tables/table1.xml><?xml version="1.0" encoding="utf-8"?>
<table xmlns="http://schemas.openxmlformats.org/spreadsheetml/2006/main" id="1" name="Taulukko1" displayName="Taulukko1" ref="A1:G15163" totalsRowShown="0" headerRowDxfId="2668" headerRowBorderDxfId="2667" tableBorderDxfId="2666" totalsRowBorderDxfId="2665">
  <autoFilter ref="A1:G15163"/>
  <tableColumns count="7">
    <tableColumn id="1" name="Järjestys" dataDxfId="2664"/>
    <tableColumn id="2" name="Rivivalinta" dataDxfId="2663"/>
    <tableColumn id="7" name="Selektion" dataDxfId="2662">
      <calculatedColumnFormula>VLOOKUP(Taulukko1[[#This Row],[Rivivalinta]],Sheet1!$C$1:$E$42,2,FALSE)</calculatedColumnFormula>
    </tableColumn>
    <tableColumn id="6" name="Selection" dataDxfId="2661">
      <calculatedColumnFormula>VLOOKUP(Taulukko1[[#This Row],[Rivivalinta]],Sheet1!$C$1:$E$42,3,FALSE)</calculatedColumnFormula>
    </tableColumn>
    <tableColumn id="3" name="Laitos" dataDxfId="2660"/>
    <tableColumn id="4" name="Ajankohta" dataDxfId="2659"/>
    <tableColumn id="5" name="Arvo" dataDxfId="2658"/>
  </tableColumns>
  <tableStyleInfo name="TableStyleLight9" showFirstColumn="0" showLastColumn="0" showRowStripes="1" showColumnStripes="0"/>
</table>
</file>

<file path=xl/theme/theme1.xml><?xml version="1.0" encoding="utf-8"?>
<a:theme xmlns:a="http://schemas.openxmlformats.org/drawingml/2006/main" name="Fiva">
  <a:themeElements>
    <a:clrScheme name="FIVA 2012">
      <a:dk1>
        <a:sysClr val="windowText" lastClr="000000"/>
      </a:dk1>
      <a:lt1>
        <a:sysClr val="window" lastClr="FFFFFF"/>
      </a:lt1>
      <a:dk2>
        <a:srgbClr val="1F497D"/>
      </a:dk2>
      <a:lt2>
        <a:srgbClr val="EEECE1"/>
      </a:lt2>
      <a:accent1>
        <a:srgbClr val="003882"/>
      </a:accent1>
      <a:accent2>
        <a:srgbClr val="7CBE31"/>
      </a:accent2>
      <a:accent3>
        <a:srgbClr val="B41441"/>
      </a:accent3>
      <a:accent4>
        <a:srgbClr val="FDA100"/>
      </a:accent4>
      <a:accent5>
        <a:srgbClr val="0094D8"/>
      </a:accent5>
      <a:accent6>
        <a:srgbClr val="9A5394"/>
      </a:accent6>
      <a:hlink>
        <a:srgbClr val="0AAAA0"/>
      </a:hlink>
      <a:folHlink>
        <a:srgbClr val="EB5F0F"/>
      </a:folHlink>
    </a:clrScheme>
    <a:fontScheme name="Office Classic 2">
      <a:maj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Arial"/>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X55"/>
  <sheetViews>
    <sheetView showGridLines="0" zoomScale="85" zoomScaleNormal="85" workbookViewId="0">
      <pane xSplit="1" ySplit="6" topLeftCell="B7" activePane="bottomRight" state="frozen"/>
      <selection pane="topRight" activeCell="B1" sqref="B1"/>
      <selection pane="bottomLeft" activeCell="A7" sqref="A7"/>
      <selection pane="bottomRight"/>
    </sheetView>
  </sheetViews>
  <sheetFormatPr defaultRowHeight="14.25" x14ac:dyDescent="0.2"/>
  <cols>
    <col min="1" max="1" width="70.625" customWidth="1"/>
    <col min="2" max="862" width="14.75" customWidth="1"/>
  </cols>
  <sheetData>
    <row r="1" spans="1:362" ht="39" customHeight="1" x14ac:dyDescent="0.2">
      <c r="A1" s="12" t="s">
        <v>240</v>
      </c>
    </row>
    <row r="2" spans="1:362" ht="34.5" customHeight="1" x14ac:dyDescent="0.2">
      <c r="A2" s="13"/>
    </row>
    <row r="3" spans="1:362" x14ac:dyDescent="0.2">
      <c r="MC3" s="38"/>
      <c r="MD3" s="38"/>
      <c r="ME3" s="38"/>
      <c r="MF3" s="38"/>
    </row>
    <row r="4" spans="1:362" x14ac:dyDescent="0.2">
      <c r="A4" s="19" t="s">
        <v>239</v>
      </c>
      <c r="B4" s="20" t="s">
        <v>1</v>
      </c>
      <c r="C4" s="20" t="s">
        <v>2</v>
      </c>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row>
    <row r="5" spans="1:362" ht="49.5" customHeight="1" x14ac:dyDescent="0.2">
      <c r="A5" s="17"/>
      <c r="B5" s="22" t="s">
        <v>4</v>
      </c>
      <c r="C5" s="22"/>
      <c r="D5" s="22" t="s">
        <v>44</v>
      </c>
      <c r="E5" s="22"/>
      <c r="F5" s="22" t="s">
        <v>45</v>
      </c>
      <c r="G5" s="22"/>
      <c r="H5" s="22" t="s">
        <v>46</v>
      </c>
      <c r="I5" s="22"/>
      <c r="J5" s="22" t="s">
        <v>47</v>
      </c>
      <c r="K5" s="22"/>
      <c r="L5" s="22" t="s">
        <v>48</v>
      </c>
      <c r="M5" s="22"/>
      <c r="N5" s="22" t="s">
        <v>49</v>
      </c>
      <c r="O5" s="22"/>
      <c r="P5" s="22" t="s">
        <v>50</v>
      </c>
      <c r="Q5" s="22"/>
      <c r="R5" s="22" t="s">
        <v>51</v>
      </c>
      <c r="S5" s="22"/>
      <c r="T5" s="22" t="s">
        <v>52</v>
      </c>
      <c r="U5" s="22"/>
      <c r="V5" s="22" t="s">
        <v>53</v>
      </c>
      <c r="W5" s="22"/>
      <c r="X5" s="22" t="s">
        <v>54</v>
      </c>
      <c r="Y5" s="22"/>
      <c r="Z5" s="22" t="s">
        <v>55</v>
      </c>
      <c r="AA5" s="22"/>
      <c r="AB5" s="22" t="s">
        <v>228</v>
      </c>
      <c r="AC5" s="22" t="s">
        <v>56</v>
      </c>
      <c r="AD5" s="22"/>
      <c r="AE5" s="22" t="s">
        <v>57</v>
      </c>
      <c r="AF5" s="22"/>
      <c r="AG5" s="22" t="s">
        <v>58</v>
      </c>
      <c r="AH5" s="22"/>
      <c r="AI5" s="22" t="s">
        <v>59</v>
      </c>
      <c r="AJ5" s="22"/>
      <c r="AK5" s="22" t="s">
        <v>226</v>
      </c>
      <c r="AL5" s="22" t="s">
        <v>60</v>
      </c>
      <c r="AM5" s="22"/>
      <c r="AN5" s="22" t="s">
        <v>61</v>
      </c>
      <c r="AO5" s="22"/>
      <c r="AP5" s="22" t="s">
        <v>62</v>
      </c>
      <c r="AQ5" s="22"/>
      <c r="AR5" s="22" t="s">
        <v>63</v>
      </c>
      <c r="AS5" s="22"/>
      <c r="AT5" s="22" t="s">
        <v>64</v>
      </c>
      <c r="AU5" s="22"/>
      <c r="AV5" s="22" t="s">
        <v>65</v>
      </c>
      <c r="AW5" s="22"/>
      <c r="AX5" s="22" t="s">
        <v>221</v>
      </c>
      <c r="AY5" s="22"/>
      <c r="AZ5" s="22" t="s">
        <v>66</v>
      </c>
      <c r="BA5" s="22"/>
      <c r="BB5" s="22" t="s">
        <v>67</v>
      </c>
      <c r="BC5" s="22"/>
      <c r="BD5" s="22" t="s">
        <v>68</v>
      </c>
      <c r="BE5" s="22"/>
      <c r="BF5" s="22" t="s">
        <v>69</v>
      </c>
      <c r="BG5" s="22"/>
      <c r="BH5" s="22" t="s">
        <v>70</v>
      </c>
      <c r="BI5" s="22" t="s">
        <v>71</v>
      </c>
      <c r="BJ5" s="22"/>
      <c r="BK5" s="22" t="s">
        <v>72</v>
      </c>
      <c r="BL5" s="22"/>
      <c r="BM5" s="22" t="s">
        <v>73</v>
      </c>
      <c r="BN5" s="22"/>
      <c r="BO5" s="22" t="s">
        <v>74</v>
      </c>
      <c r="BP5" s="22"/>
      <c r="BQ5" s="22" t="s">
        <v>75</v>
      </c>
      <c r="BR5" s="22"/>
      <c r="BS5" s="22" t="s">
        <v>76</v>
      </c>
      <c r="BT5" s="22"/>
      <c r="BU5" s="22" t="s">
        <v>77</v>
      </c>
      <c r="BV5" s="22"/>
      <c r="BW5" s="22" t="s">
        <v>229</v>
      </c>
      <c r="BX5" s="22" t="s">
        <v>78</v>
      </c>
      <c r="BY5" s="22"/>
      <c r="BZ5" s="22" t="s">
        <v>218</v>
      </c>
      <c r="CA5" s="22" t="s">
        <v>79</v>
      </c>
      <c r="CB5" s="22"/>
      <c r="CC5" s="22" t="s">
        <v>80</v>
      </c>
      <c r="CD5" s="22"/>
      <c r="CE5" s="22" t="s">
        <v>81</v>
      </c>
      <c r="CF5" s="22" t="s">
        <v>82</v>
      </c>
      <c r="CG5" s="22"/>
      <c r="CH5" s="22" t="s">
        <v>83</v>
      </c>
      <c r="CI5" s="22"/>
      <c r="CJ5" s="22" t="s">
        <v>84</v>
      </c>
      <c r="CK5" s="22"/>
      <c r="CL5" s="22" t="s">
        <v>85</v>
      </c>
      <c r="CM5" s="22"/>
      <c r="CN5" s="22" t="s">
        <v>86</v>
      </c>
      <c r="CO5" s="22"/>
      <c r="CP5" s="22" t="s">
        <v>87</v>
      </c>
      <c r="CQ5" s="22"/>
      <c r="CR5" s="22" t="s">
        <v>88</v>
      </c>
      <c r="CS5" s="22"/>
      <c r="CT5" s="22" t="s">
        <v>89</v>
      </c>
      <c r="CU5" s="22"/>
      <c r="CV5" s="22" t="s">
        <v>230</v>
      </c>
      <c r="CW5" s="22" t="s">
        <v>90</v>
      </c>
      <c r="CX5" s="22"/>
      <c r="CY5" s="22" t="s">
        <v>91</v>
      </c>
      <c r="CZ5" s="22"/>
      <c r="DA5" s="22" t="s">
        <v>92</v>
      </c>
      <c r="DB5" s="22"/>
      <c r="DC5" s="22" t="s">
        <v>93</v>
      </c>
      <c r="DD5" s="22"/>
      <c r="DE5" s="22" t="s">
        <v>94</v>
      </c>
      <c r="DF5" s="22"/>
      <c r="DG5" s="22" t="s">
        <v>95</v>
      </c>
      <c r="DH5" s="22"/>
      <c r="DI5" s="22" t="s">
        <v>96</v>
      </c>
      <c r="DJ5" s="22"/>
      <c r="DK5" s="22" t="s">
        <v>97</v>
      </c>
      <c r="DL5" s="22"/>
      <c r="DM5" s="22" t="s">
        <v>98</v>
      </c>
      <c r="DN5" s="22"/>
      <c r="DO5" s="22" t="s">
        <v>99</v>
      </c>
      <c r="DP5" s="22"/>
      <c r="DQ5" s="22" t="s">
        <v>100</v>
      </c>
      <c r="DR5" s="22"/>
      <c r="DS5" s="22" t="s">
        <v>101</v>
      </c>
      <c r="DT5" s="22"/>
      <c r="DU5" s="22" t="s">
        <v>102</v>
      </c>
      <c r="DV5" s="22" t="s">
        <v>103</v>
      </c>
      <c r="DW5" s="22"/>
      <c r="DX5" s="22" t="s">
        <v>104</v>
      </c>
      <c r="DY5" s="22"/>
      <c r="DZ5" s="22" t="s">
        <v>105</v>
      </c>
      <c r="EA5" s="22"/>
      <c r="EB5" s="22" t="s">
        <v>106</v>
      </c>
      <c r="EC5" s="22"/>
      <c r="ED5" s="22" t="s">
        <v>107</v>
      </c>
      <c r="EE5" s="22"/>
      <c r="EF5" s="22" t="s">
        <v>108</v>
      </c>
      <c r="EG5" s="22"/>
      <c r="EH5" s="22" t="s">
        <v>109</v>
      </c>
      <c r="EI5" s="22"/>
      <c r="EJ5" s="22" t="s">
        <v>110</v>
      </c>
      <c r="EK5" s="22"/>
      <c r="EL5" s="22" t="s">
        <v>111</v>
      </c>
      <c r="EM5" s="22"/>
      <c r="EN5" s="22" t="s">
        <v>112</v>
      </c>
      <c r="EO5" s="22"/>
      <c r="EP5" s="22" t="s">
        <v>113</v>
      </c>
      <c r="EQ5" s="22"/>
      <c r="ER5" s="22" t="s">
        <v>114</v>
      </c>
      <c r="ES5" s="22"/>
      <c r="ET5" s="22" t="s">
        <v>115</v>
      </c>
      <c r="EU5" s="22"/>
      <c r="EV5" s="22" t="s">
        <v>116</v>
      </c>
      <c r="EW5" s="22"/>
      <c r="EX5" s="22" t="s">
        <v>117</v>
      </c>
      <c r="EY5" s="22"/>
      <c r="EZ5" s="22" t="s">
        <v>118</v>
      </c>
      <c r="FA5" s="22"/>
      <c r="FB5" s="22" t="s">
        <v>119</v>
      </c>
      <c r="FC5" s="22"/>
      <c r="FD5" s="22" t="s">
        <v>120</v>
      </c>
      <c r="FE5" s="22"/>
      <c r="FF5" s="22" t="s">
        <v>121</v>
      </c>
      <c r="FG5" s="22"/>
      <c r="FH5" s="22" t="s">
        <v>122</v>
      </c>
      <c r="FI5" s="22"/>
      <c r="FJ5" s="22" t="s">
        <v>124</v>
      </c>
      <c r="FK5" s="22"/>
      <c r="FL5" s="22" t="s">
        <v>125</v>
      </c>
      <c r="FM5" s="22"/>
      <c r="FN5" s="22" t="s">
        <v>126</v>
      </c>
      <c r="FO5" s="22"/>
      <c r="FP5" s="22" t="s">
        <v>127</v>
      </c>
      <c r="FQ5" s="22"/>
      <c r="FR5" s="22" t="s">
        <v>128</v>
      </c>
      <c r="FS5" s="22" t="s">
        <v>231</v>
      </c>
      <c r="FT5" s="22" t="s">
        <v>129</v>
      </c>
      <c r="FU5" s="22" t="s">
        <v>233</v>
      </c>
      <c r="FV5" s="22" t="s">
        <v>130</v>
      </c>
      <c r="FW5" s="22"/>
      <c r="FX5" s="22" t="s">
        <v>131</v>
      </c>
      <c r="FY5" s="22"/>
      <c r="FZ5" s="22" t="s">
        <v>132</v>
      </c>
      <c r="GA5" s="22"/>
      <c r="GB5" s="22" t="s">
        <v>133</v>
      </c>
      <c r="GC5" s="22"/>
      <c r="GD5" s="22" t="s">
        <v>134</v>
      </c>
      <c r="GE5" s="22"/>
      <c r="GF5" s="22" t="s">
        <v>135</v>
      </c>
      <c r="GG5" s="22"/>
      <c r="GH5" s="22" t="s">
        <v>232</v>
      </c>
      <c r="GI5" s="22" t="s">
        <v>136</v>
      </c>
      <c r="GJ5" s="22"/>
      <c r="GK5" s="22" t="s">
        <v>137</v>
      </c>
      <c r="GL5" s="22"/>
      <c r="GM5" s="22" t="s">
        <v>138</v>
      </c>
      <c r="GN5" s="22"/>
      <c r="GO5" s="22" t="s">
        <v>139</v>
      </c>
      <c r="GP5" s="22"/>
      <c r="GQ5" s="22" t="s">
        <v>224</v>
      </c>
      <c r="GR5" s="22" t="s">
        <v>140</v>
      </c>
      <c r="GS5" s="22"/>
      <c r="GT5" s="22" t="s">
        <v>141</v>
      </c>
      <c r="GU5" s="22"/>
      <c r="GV5" s="22" t="s">
        <v>142</v>
      </c>
      <c r="GW5" s="22"/>
      <c r="GX5" s="22" t="s">
        <v>143</v>
      </c>
      <c r="GY5" s="22"/>
      <c r="GZ5" s="22" t="s">
        <v>144</v>
      </c>
      <c r="HA5" s="22"/>
      <c r="HB5" s="22" t="s">
        <v>145</v>
      </c>
      <c r="HC5" s="22"/>
      <c r="HD5" s="22" t="s">
        <v>146</v>
      </c>
      <c r="HE5" s="22"/>
      <c r="HF5" s="22" t="s">
        <v>147</v>
      </c>
      <c r="HG5" s="22"/>
      <c r="HH5" s="22" t="s">
        <v>148</v>
      </c>
      <c r="HI5" s="22"/>
      <c r="HJ5" s="22" t="s">
        <v>149</v>
      </c>
      <c r="HK5" s="22" t="s">
        <v>219</v>
      </c>
      <c r="HL5" s="22"/>
      <c r="HM5" s="22" t="s">
        <v>150</v>
      </c>
      <c r="HN5" s="22"/>
      <c r="HO5" s="22" t="s">
        <v>151</v>
      </c>
      <c r="HP5" s="22"/>
      <c r="HQ5" s="22" t="s">
        <v>152</v>
      </c>
      <c r="HR5" s="22"/>
      <c r="HS5" s="22" t="s">
        <v>153</v>
      </c>
      <c r="HT5" s="22"/>
      <c r="HU5" s="22" t="s">
        <v>154</v>
      </c>
      <c r="HV5" s="22"/>
      <c r="HW5" s="22" t="s">
        <v>155</v>
      </c>
      <c r="HX5" s="22"/>
      <c r="HY5" s="22" t="s">
        <v>156</v>
      </c>
      <c r="HZ5" s="22"/>
      <c r="IA5" s="22" t="s">
        <v>227</v>
      </c>
      <c r="IB5" s="22" t="s">
        <v>157</v>
      </c>
      <c r="IC5" s="22"/>
      <c r="ID5" s="22" t="s">
        <v>158</v>
      </c>
      <c r="IE5" s="22"/>
      <c r="IF5" s="22" t="s">
        <v>159</v>
      </c>
      <c r="IG5" s="22"/>
      <c r="IH5" s="22" t="s">
        <v>160</v>
      </c>
      <c r="II5" s="22"/>
      <c r="IJ5" s="22" t="s">
        <v>161</v>
      </c>
      <c r="IK5" s="22"/>
      <c r="IL5" s="22" t="s">
        <v>162</v>
      </c>
      <c r="IM5" s="22"/>
      <c r="IN5" s="22" t="s">
        <v>163</v>
      </c>
      <c r="IO5" s="22"/>
      <c r="IP5" s="22" t="s">
        <v>220</v>
      </c>
      <c r="IQ5" s="22"/>
      <c r="IR5" s="22" t="s">
        <v>164</v>
      </c>
      <c r="IS5" s="22"/>
      <c r="IT5" s="22" t="s">
        <v>165</v>
      </c>
      <c r="IU5" s="22"/>
      <c r="IV5" s="22" t="s">
        <v>166</v>
      </c>
      <c r="IW5" s="22"/>
      <c r="IX5" s="22" t="s">
        <v>167</v>
      </c>
      <c r="IY5" s="22"/>
      <c r="IZ5" s="22" t="s">
        <v>168</v>
      </c>
      <c r="JA5" s="22"/>
      <c r="JB5" s="22" t="s">
        <v>169</v>
      </c>
      <c r="JC5" s="22"/>
      <c r="JD5" s="22" t="s">
        <v>170</v>
      </c>
      <c r="JE5" s="22"/>
      <c r="JF5" s="22" t="s">
        <v>171</v>
      </c>
      <c r="JG5" s="22"/>
      <c r="JH5" s="22" t="s">
        <v>172</v>
      </c>
      <c r="JI5" s="22"/>
      <c r="JJ5" s="22" t="s">
        <v>173</v>
      </c>
      <c r="JK5" s="22"/>
      <c r="JL5" s="22" t="s">
        <v>174</v>
      </c>
      <c r="JM5" s="22"/>
      <c r="JN5" s="22" t="s">
        <v>175</v>
      </c>
      <c r="JO5" s="22" t="s">
        <v>176</v>
      </c>
      <c r="JP5" s="22"/>
      <c r="JQ5" s="22" t="s">
        <v>177</v>
      </c>
      <c r="JR5" s="22"/>
      <c r="JS5" s="22" t="s">
        <v>178</v>
      </c>
      <c r="JT5" s="22"/>
      <c r="JU5" s="22" t="s">
        <v>179</v>
      </c>
      <c r="JV5" s="22"/>
      <c r="JW5" s="22" t="s">
        <v>180</v>
      </c>
      <c r="JX5" s="22"/>
      <c r="JY5" s="22" t="s">
        <v>181</v>
      </c>
      <c r="JZ5" s="22"/>
      <c r="KA5" s="22" t="s">
        <v>182</v>
      </c>
      <c r="KB5" s="22"/>
      <c r="KC5" s="22" t="s">
        <v>235</v>
      </c>
      <c r="KD5" s="22" t="s">
        <v>183</v>
      </c>
      <c r="KE5" s="22"/>
      <c r="KF5" s="22" t="s">
        <v>184</v>
      </c>
      <c r="KG5" s="22"/>
      <c r="KH5" s="22" t="s">
        <v>223</v>
      </c>
      <c r="KI5" s="22"/>
      <c r="KJ5" s="22" t="s">
        <v>185</v>
      </c>
      <c r="KK5" s="22"/>
      <c r="KL5" s="22" t="s">
        <v>186</v>
      </c>
      <c r="KM5" s="22"/>
      <c r="KN5" s="22" t="s">
        <v>236</v>
      </c>
      <c r="KO5" s="22" t="s">
        <v>187</v>
      </c>
      <c r="KP5" s="22"/>
      <c r="KQ5" s="22" t="s">
        <v>188</v>
      </c>
      <c r="KR5" s="22"/>
      <c r="KS5" s="22" t="s">
        <v>189</v>
      </c>
      <c r="KT5" s="22"/>
      <c r="KU5" s="22" t="s">
        <v>190</v>
      </c>
      <c r="KV5" s="22"/>
      <c r="KW5" s="22" t="s">
        <v>191</v>
      </c>
      <c r="KX5" s="22"/>
      <c r="KY5" s="22" t="s">
        <v>192</v>
      </c>
      <c r="KZ5" s="22"/>
      <c r="LA5" s="22" t="s">
        <v>193</v>
      </c>
      <c r="LB5" s="22"/>
      <c r="LC5" s="22" t="s">
        <v>194</v>
      </c>
      <c r="LD5" s="22"/>
      <c r="LE5" s="22" t="s">
        <v>195</v>
      </c>
      <c r="LF5" s="22"/>
      <c r="LG5" s="22" t="s">
        <v>196</v>
      </c>
      <c r="LH5" s="22"/>
      <c r="LI5" s="22" t="s">
        <v>197</v>
      </c>
      <c r="LJ5" s="22"/>
      <c r="LK5" s="22" t="s">
        <v>198</v>
      </c>
      <c r="LL5" s="22" t="s">
        <v>199</v>
      </c>
      <c r="LM5" s="22"/>
      <c r="LN5" s="22" t="s">
        <v>200</v>
      </c>
      <c r="LO5" s="22"/>
      <c r="LP5" s="22" t="s">
        <v>201</v>
      </c>
      <c r="LQ5" s="22"/>
      <c r="LR5" s="22" t="s">
        <v>202</v>
      </c>
      <c r="LS5" s="22"/>
      <c r="LT5" s="22" t="s">
        <v>203</v>
      </c>
      <c r="LU5" s="22"/>
      <c r="LV5" s="22" t="s">
        <v>204</v>
      </c>
      <c r="LW5" s="22"/>
      <c r="LX5" s="22" t="s">
        <v>234</v>
      </c>
      <c r="LY5" s="22" t="s">
        <v>205</v>
      </c>
      <c r="LZ5" s="22"/>
      <c r="MA5" s="22" t="s">
        <v>206</v>
      </c>
      <c r="MB5" s="22"/>
      <c r="MC5" s="22" t="s">
        <v>207</v>
      </c>
      <c r="MD5" s="22"/>
      <c r="ME5" s="22" t="s">
        <v>208</v>
      </c>
      <c r="MF5" s="22"/>
      <c r="MG5" s="22" t="s">
        <v>209</v>
      </c>
      <c r="MH5" s="22"/>
      <c r="MI5" s="22" t="s">
        <v>210</v>
      </c>
      <c r="MJ5" s="22"/>
      <c r="MK5" s="22" t="s">
        <v>211</v>
      </c>
      <c r="ML5" s="22"/>
      <c r="MM5" s="22" t="s">
        <v>212</v>
      </c>
      <c r="MN5" s="22"/>
      <c r="MO5" s="22" t="s">
        <v>213</v>
      </c>
      <c r="MP5" s="22"/>
      <c r="MQ5" s="22" t="s">
        <v>222</v>
      </c>
      <c r="MR5" s="22"/>
      <c r="MS5" s="22" t="s">
        <v>214</v>
      </c>
      <c r="MT5" s="22"/>
      <c r="MU5" s="22" t="s">
        <v>215</v>
      </c>
      <c r="MV5" s="22"/>
      <c r="MW5" s="22" t="s">
        <v>225</v>
      </c>
      <c r="MX5" s="22"/>
    </row>
    <row r="6" spans="1:362" ht="17.100000000000001" customHeight="1" x14ac:dyDescent="0.2">
      <c r="A6" s="16" t="s">
        <v>237</v>
      </c>
      <c r="B6" s="23">
        <v>42004</v>
      </c>
      <c r="C6" s="23">
        <v>42369</v>
      </c>
      <c r="D6" s="23">
        <v>42004</v>
      </c>
      <c r="E6" s="23">
        <v>42369</v>
      </c>
      <c r="F6" s="23">
        <v>42004</v>
      </c>
      <c r="G6" s="23">
        <v>42369</v>
      </c>
      <c r="H6" s="23">
        <v>42004</v>
      </c>
      <c r="I6" s="23">
        <v>42369</v>
      </c>
      <c r="J6" s="23">
        <v>42004</v>
      </c>
      <c r="K6" s="23">
        <v>42369</v>
      </c>
      <c r="L6" s="18">
        <v>42004</v>
      </c>
      <c r="M6" s="18">
        <v>42369</v>
      </c>
      <c r="N6" s="18">
        <v>42004</v>
      </c>
      <c r="O6" s="18">
        <v>42369</v>
      </c>
      <c r="P6" s="18">
        <v>42004</v>
      </c>
      <c r="Q6" s="18">
        <v>42369</v>
      </c>
      <c r="R6" s="18">
        <v>42004</v>
      </c>
      <c r="S6" s="18">
        <v>42369</v>
      </c>
      <c r="T6" s="18">
        <v>42004</v>
      </c>
      <c r="U6" s="18">
        <v>42369</v>
      </c>
      <c r="V6" s="18">
        <v>42004</v>
      </c>
      <c r="W6" s="18">
        <v>42369</v>
      </c>
      <c r="X6" s="18">
        <v>42004</v>
      </c>
      <c r="Y6" s="18">
        <v>42369</v>
      </c>
      <c r="Z6" s="18">
        <v>42004</v>
      </c>
      <c r="AA6" s="18">
        <v>42369</v>
      </c>
      <c r="AB6" s="18">
        <v>42004</v>
      </c>
      <c r="AC6" s="18">
        <v>42004</v>
      </c>
      <c r="AD6" s="18">
        <v>42369</v>
      </c>
      <c r="AE6" s="18">
        <v>42004</v>
      </c>
      <c r="AF6" s="18">
        <v>42369</v>
      </c>
      <c r="AG6" s="18">
        <v>42004</v>
      </c>
      <c r="AH6" s="18">
        <v>42369</v>
      </c>
      <c r="AI6" s="18">
        <v>42004</v>
      </c>
      <c r="AJ6" s="18">
        <v>42369</v>
      </c>
      <c r="AK6" s="18">
        <v>42004</v>
      </c>
      <c r="AL6" s="18">
        <v>42004</v>
      </c>
      <c r="AM6" s="18">
        <v>42369</v>
      </c>
      <c r="AN6" s="18">
        <v>42004</v>
      </c>
      <c r="AO6" s="18">
        <v>42369</v>
      </c>
      <c r="AP6" s="18">
        <v>42004</v>
      </c>
      <c r="AQ6" s="18">
        <v>42369</v>
      </c>
      <c r="AR6" s="18">
        <v>42004</v>
      </c>
      <c r="AS6" s="18">
        <v>42369</v>
      </c>
      <c r="AT6" s="18">
        <v>42004</v>
      </c>
      <c r="AU6" s="18">
        <v>42369</v>
      </c>
      <c r="AV6" s="18">
        <v>42004</v>
      </c>
      <c r="AW6" s="18">
        <v>42369</v>
      </c>
      <c r="AX6" s="18">
        <v>42004</v>
      </c>
      <c r="AY6" s="18">
        <v>42369</v>
      </c>
      <c r="AZ6" s="18">
        <v>42004</v>
      </c>
      <c r="BA6" s="18">
        <v>42369</v>
      </c>
      <c r="BB6" s="18">
        <v>42004</v>
      </c>
      <c r="BC6" s="18">
        <v>42369</v>
      </c>
      <c r="BD6" s="18">
        <v>42004</v>
      </c>
      <c r="BE6" s="18">
        <v>42369</v>
      </c>
      <c r="BF6" s="18">
        <v>42004</v>
      </c>
      <c r="BG6" s="18">
        <v>42369</v>
      </c>
      <c r="BH6" s="18">
        <v>42369</v>
      </c>
      <c r="BI6" s="18">
        <v>42004</v>
      </c>
      <c r="BJ6" s="18">
        <v>42369</v>
      </c>
      <c r="BK6" s="18">
        <v>42004</v>
      </c>
      <c r="BL6" s="18">
        <v>42369</v>
      </c>
      <c r="BM6" s="18">
        <v>42004</v>
      </c>
      <c r="BN6" s="18">
        <v>42369</v>
      </c>
      <c r="BO6" s="18">
        <v>42004</v>
      </c>
      <c r="BP6" s="18">
        <v>42369</v>
      </c>
      <c r="BQ6" s="18">
        <v>42004</v>
      </c>
      <c r="BR6" s="18">
        <v>42369</v>
      </c>
      <c r="BS6" s="18">
        <v>42004</v>
      </c>
      <c r="BT6" s="18">
        <v>42369</v>
      </c>
      <c r="BU6" s="18">
        <v>42004</v>
      </c>
      <c r="BV6" s="18">
        <v>42369</v>
      </c>
      <c r="BW6" s="18">
        <v>42004</v>
      </c>
      <c r="BX6" s="18">
        <v>42004</v>
      </c>
      <c r="BY6" s="18">
        <v>42369</v>
      </c>
      <c r="BZ6" s="18">
        <v>42369</v>
      </c>
      <c r="CA6" s="18">
        <v>42004</v>
      </c>
      <c r="CB6" s="18">
        <v>42369</v>
      </c>
      <c r="CC6" s="18">
        <v>42004</v>
      </c>
      <c r="CD6" s="18">
        <v>42369</v>
      </c>
      <c r="CE6" s="18">
        <v>42369</v>
      </c>
      <c r="CF6" s="18">
        <v>42004</v>
      </c>
      <c r="CG6" s="18">
        <v>42369</v>
      </c>
      <c r="CH6" s="18">
        <v>42004</v>
      </c>
      <c r="CI6" s="18">
        <v>42369</v>
      </c>
      <c r="CJ6" s="18">
        <v>42004</v>
      </c>
      <c r="CK6" s="18">
        <v>42369</v>
      </c>
      <c r="CL6" s="18">
        <v>42004</v>
      </c>
      <c r="CM6" s="18">
        <v>42369</v>
      </c>
      <c r="CN6" s="18">
        <v>42004</v>
      </c>
      <c r="CO6" s="18">
        <v>42369</v>
      </c>
      <c r="CP6" s="18">
        <v>42004</v>
      </c>
      <c r="CQ6" s="18">
        <v>42369</v>
      </c>
      <c r="CR6" s="18">
        <v>42004</v>
      </c>
      <c r="CS6" s="18">
        <v>42369</v>
      </c>
      <c r="CT6" s="18">
        <v>42004</v>
      </c>
      <c r="CU6" s="18">
        <v>42369</v>
      </c>
      <c r="CV6" s="18">
        <v>42004</v>
      </c>
      <c r="CW6" s="18">
        <v>42004</v>
      </c>
      <c r="CX6" s="18">
        <v>42369</v>
      </c>
      <c r="CY6" s="18">
        <v>42004</v>
      </c>
      <c r="CZ6" s="18">
        <v>42369</v>
      </c>
      <c r="DA6" s="18">
        <v>42004</v>
      </c>
      <c r="DB6" s="18">
        <v>42369</v>
      </c>
      <c r="DC6" s="18">
        <v>42004</v>
      </c>
      <c r="DD6" s="18">
        <v>42369</v>
      </c>
      <c r="DE6" s="18">
        <v>42004</v>
      </c>
      <c r="DF6" s="18">
        <v>42369</v>
      </c>
      <c r="DG6" s="18">
        <v>42004</v>
      </c>
      <c r="DH6" s="18">
        <v>42369</v>
      </c>
      <c r="DI6" s="18">
        <v>42004</v>
      </c>
      <c r="DJ6" s="18">
        <v>42369</v>
      </c>
      <c r="DK6" s="18">
        <v>42004</v>
      </c>
      <c r="DL6" s="18">
        <v>42369</v>
      </c>
      <c r="DM6" s="18">
        <v>42004</v>
      </c>
      <c r="DN6" s="18">
        <v>42369</v>
      </c>
      <c r="DO6" s="18">
        <v>42004</v>
      </c>
      <c r="DP6" s="18">
        <v>42369</v>
      </c>
      <c r="DQ6" s="18">
        <v>42004</v>
      </c>
      <c r="DR6" s="18">
        <v>42369</v>
      </c>
      <c r="DS6" s="18">
        <v>42004</v>
      </c>
      <c r="DT6" s="18">
        <v>42369</v>
      </c>
      <c r="DU6" s="18">
        <v>42369</v>
      </c>
      <c r="DV6" s="18">
        <v>42004</v>
      </c>
      <c r="DW6" s="18">
        <v>42369</v>
      </c>
      <c r="DX6" s="18">
        <v>42004</v>
      </c>
      <c r="DY6" s="18">
        <v>42369</v>
      </c>
      <c r="DZ6" s="18">
        <v>42004</v>
      </c>
      <c r="EA6" s="18">
        <v>42369</v>
      </c>
      <c r="EB6" s="18">
        <v>42004</v>
      </c>
      <c r="EC6" s="18">
        <v>42369</v>
      </c>
      <c r="ED6" s="18">
        <v>42004</v>
      </c>
      <c r="EE6" s="18">
        <v>42369</v>
      </c>
      <c r="EF6" s="18">
        <v>42004</v>
      </c>
      <c r="EG6" s="18">
        <v>42369</v>
      </c>
      <c r="EH6" s="18">
        <v>42004</v>
      </c>
      <c r="EI6" s="18">
        <v>42369</v>
      </c>
      <c r="EJ6" s="18">
        <v>42004</v>
      </c>
      <c r="EK6" s="18">
        <v>42369</v>
      </c>
      <c r="EL6" s="18">
        <v>42004</v>
      </c>
      <c r="EM6" s="18">
        <v>42369</v>
      </c>
      <c r="EN6" s="18">
        <v>42004</v>
      </c>
      <c r="EO6" s="18">
        <v>42369</v>
      </c>
      <c r="EP6" s="18">
        <v>42004</v>
      </c>
      <c r="EQ6" s="18">
        <v>42369</v>
      </c>
      <c r="ER6" s="18">
        <v>42004</v>
      </c>
      <c r="ES6" s="18">
        <v>42369</v>
      </c>
      <c r="ET6" s="18">
        <v>42004</v>
      </c>
      <c r="EU6" s="18">
        <v>42369</v>
      </c>
      <c r="EV6" s="18">
        <v>42004</v>
      </c>
      <c r="EW6" s="18">
        <v>42369</v>
      </c>
      <c r="EX6" s="18">
        <v>42004</v>
      </c>
      <c r="EY6" s="18">
        <v>42369</v>
      </c>
      <c r="EZ6" s="18">
        <v>42004</v>
      </c>
      <c r="FA6" s="18">
        <v>42369</v>
      </c>
      <c r="FB6" s="18">
        <v>42004</v>
      </c>
      <c r="FC6" s="18">
        <v>42369</v>
      </c>
      <c r="FD6" s="18">
        <v>42004</v>
      </c>
      <c r="FE6" s="18">
        <v>42369</v>
      </c>
      <c r="FF6" s="18">
        <v>42004</v>
      </c>
      <c r="FG6" s="18">
        <v>42369</v>
      </c>
      <c r="FH6" s="18">
        <v>42004</v>
      </c>
      <c r="FI6" s="18">
        <v>42369</v>
      </c>
      <c r="FJ6" s="18">
        <v>42004</v>
      </c>
      <c r="FK6" s="18">
        <v>42369</v>
      </c>
      <c r="FL6" s="18">
        <v>42004</v>
      </c>
      <c r="FM6" s="18">
        <v>42369</v>
      </c>
      <c r="FN6" s="18">
        <v>42004</v>
      </c>
      <c r="FO6" s="18">
        <v>42369</v>
      </c>
      <c r="FP6" s="18">
        <v>42004</v>
      </c>
      <c r="FQ6" s="18">
        <v>42369</v>
      </c>
      <c r="FR6" s="18">
        <v>42369</v>
      </c>
      <c r="FS6" s="18">
        <v>42004</v>
      </c>
      <c r="FT6" s="18">
        <v>42369</v>
      </c>
      <c r="FU6" s="18">
        <v>42004</v>
      </c>
      <c r="FV6" s="18">
        <v>42004</v>
      </c>
      <c r="FW6" s="18">
        <v>42369</v>
      </c>
      <c r="FX6" s="18">
        <v>42004</v>
      </c>
      <c r="FY6" s="18">
        <v>42369</v>
      </c>
      <c r="FZ6" s="18">
        <v>42004</v>
      </c>
      <c r="GA6" s="18">
        <v>42369</v>
      </c>
      <c r="GB6" s="18">
        <v>42004</v>
      </c>
      <c r="GC6" s="18">
        <v>42369</v>
      </c>
      <c r="GD6" s="18">
        <v>42004</v>
      </c>
      <c r="GE6" s="18">
        <v>42369</v>
      </c>
      <c r="GF6" s="18">
        <v>42004</v>
      </c>
      <c r="GG6" s="18">
        <v>42369</v>
      </c>
      <c r="GH6" s="18">
        <v>42004</v>
      </c>
      <c r="GI6" s="18">
        <v>42004</v>
      </c>
      <c r="GJ6" s="18">
        <v>42369</v>
      </c>
      <c r="GK6" s="18">
        <v>42004</v>
      </c>
      <c r="GL6" s="18">
        <v>42369</v>
      </c>
      <c r="GM6" s="18">
        <v>42004</v>
      </c>
      <c r="GN6" s="18">
        <v>42369</v>
      </c>
      <c r="GO6" s="18">
        <v>42004</v>
      </c>
      <c r="GP6" s="18">
        <v>42369</v>
      </c>
      <c r="GQ6" s="18">
        <v>42369</v>
      </c>
      <c r="GR6" s="18">
        <v>42004</v>
      </c>
      <c r="GS6" s="18">
        <v>42369</v>
      </c>
      <c r="GT6" s="18">
        <v>42004</v>
      </c>
      <c r="GU6" s="18">
        <v>42369</v>
      </c>
      <c r="GV6" s="18">
        <v>42004</v>
      </c>
      <c r="GW6" s="18">
        <v>42369</v>
      </c>
      <c r="GX6" s="18">
        <v>42004</v>
      </c>
      <c r="GY6" s="18">
        <v>42369</v>
      </c>
      <c r="GZ6" s="18">
        <v>42004</v>
      </c>
      <c r="HA6" s="18">
        <v>42369</v>
      </c>
      <c r="HB6" s="18">
        <v>42004</v>
      </c>
      <c r="HC6" s="18">
        <v>42369</v>
      </c>
      <c r="HD6" s="18">
        <v>42004</v>
      </c>
      <c r="HE6" s="18">
        <v>42369</v>
      </c>
      <c r="HF6" s="18">
        <v>42004</v>
      </c>
      <c r="HG6" s="18">
        <v>42369</v>
      </c>
      <c r="HH6" s="18">
        <v>42004</v>
      </c>
      <c r="HI6" s="18">
        <v>42369</v>
      </c>
      <c r="HJ6" s="18">
        <v>42369</v>
      </c>
      <c r="HK6" s="18">
        <v>42004</v>
      </c>
      <c r="HL6" s="18">
        <v>42369</v>
      </c>
      <c r="HM6" s="18">
        <v>42004</v>
      </c>
      <c r="HN6" s="18">
        <v>42369</v>
      </c>
      <c r="HO6" s="18">
        <v>42004</v>
      </c>
      <c r="HP6" s="18">
        <v>42369</v>
      </c>
      <c r="HQ6" s="18">
        <v>42004</v>
      </c>
      <c r="HR6" s="18">
        <v>42369</v>
      </c>
      <c r="HS6" s="18">
        <v>42004</v>
      </c>
      <c r="HT6" s="18">
        <v>42369</v>
      </c>
      <c r="HU6" s="18">
        <v>42004</v>
      </c>
      <c r="HV6" s="18">
        <v>42369</v>
      </c>
      <c r="HW6" s="18">
        <v>42004</v>
      </c>
      <c r="HX6" s="18">
        <v>42369</v>
      </c>
      <c r="HY6" s="18">
        <v>42004</v>
      </c>
      <c r="HZ6" s="18">
        <v>42369</v>
      </c>
      <c r="IA6" s="18">
        <v>42004</v>
      </c>
      <c r="IB6" s="18">
        <v>42004</v>
      </c>
      <c r="IC6" s="18">
        <v>42369</v>
      </c>
      <c r="ID6" s="18">
        <v>42004</v>
      </c>
      <c r="IE6" s="18">
        <v>42369</v>
      </c>
      <c r="IF6" s="18">
        <v>42004</v>
      </c>
      <c r="IG6" s="18">
        <v>42369</v>
      </c>
      <c r="IH6" s="18">
        <v>42004</v>
      </c>
      <c r="II6" s="18">
        <v>42369</v>
      </c>
      <c r="IJ6" s="18">
        <v>42004</v>
      </c>
      <c r="IK6" s="18">
        <v>42369</v>
      </c>
      <c r="IL6" s="18">
        <v>42004</v>
      </c>
      <c r="IM6" s="18">
        <v>42369</v>
      </c>
      <c r="IN6" s="18">
        <v>42004</v>
      </c>
      <c r="IO6" s="18">
        <v>42369</v>
      </c>
      <c r="IP6" s="18">
        <v>42004</v>
      </c>
      <c r="IQ6" s="18">
        <v>42369</v>
      </c>
      <c r="IR6" s="18">
        <v>42004</v>
      </c>
      <c r="IS6" s="18">
        <v>42369</v>
      </c>
      <c r="IT6" s="18">
        <v>42004</v>
      </c>
      <c r="IU6" s="18">
        <v>42369</v>
      </c>
      <c r="IV6" s="18">
        <v>42004</v>
      </c>
      <c r="IW6" s="18">
        <v>42369</v>
      </c>
      <c r="IX6" s="18">
        <v>42004</v>
      </c>
      <c r="IY6" s="18">
        <v>42369</v>
      </c>
      <c r="IZ6" s="18">
        <v>42004</v>
      </c>
      <c r="JA6" s="18">
        <v>42369</v>
      </c>
      <c r="JB6" s="18">
        <v>42004</v>
      </c>
      <c r="JC6" s="18">
        <v>42369</v>
      </c>
      <c r="JD6" s="18">
        <v>42004</v>
      </c>
      <c r="JE6" s="18">
        <v>42369</v>
      </c>
      <c r="JF6" s="18">
        <v>42004</v>
      </c>
      <c r="JG6" s="18">
        <v>42369</v>
      </c>
      <c r="JH6" s="18">
        <v>42004</v>
      </c>
      <c r="JI6" s="18">
        <v>42369</v>
      </c>
      <c r="JJ6" s="18">
        <v>42004</v>
      </c>
      <c r="JK6" s="18">
        <v>42369</v>
      </c>
      <c r="JL6" s="18">
        <v>42004</v>
      </c>
      <c r="JM6" s="18">
        <v>42369</v>
      </c>
      <c r="JN6" s="18">
        <v>42369</v>
      </c>
      <c r="JO6" s="18">
        <v>42004</v>
      </c>
      <c r="JP6" s="18">
        <v>42369</v>
      </c>
      <c r="JQ6" s="18">
        <v>42004</v>
      </c>
      <c r="JR6" s="18">
        <v>42369</v>
      </c>
      <c r="JS6" s="18">
        <v>42004</v>
      </c>
      <c r="JT6" s="18">
        <v>42369</v>
      </c>
      <c r="JU6" s="18">
        <v>42004</v>
      </c>
      <c r="JV6" s="18">
        <v>42369</v>
      </c>
      <c r="JW6" s="18">
        <v>42004</v>
      </c>
      <c r="JX6" s="18">
        <v>42369</v>
      </c>
      <c r="JY6" s="18">
        <v>42004</v>
      </c>
      <c r="JZ6" s="18">
        <v>42369</v>
      </c>
      <c r="KA6" s="18">
        <v>42004</v>
      </c>
      <c r="KB6" s="18">
        <v>42369</v>
      </c>
      <c r="KC6" s="18">
        <v>42004</v>
      </c>
      <c r="KD6" s="18">
        <v>42004</v>
      </c>
      <c r="KE6" s="18">
        <v>42369</v>
      </c>
      <c r="KF6" s="18">
        <v>42004</v>
      </c>
      <c r="KG6" s="18">
        <v>42369</v>
      </c>
      <c r="KH6" s="18">
        <v>42004</v>
      </c>
      <c r="KI6" s="18">
        <v>42369</v>
      </c>
      <c r="KJ6" s="18">
        <v>42004</v>
      </c>
      <c r="KK6" s="18">
        <v>42369</v>
      </c>
      <c r="KL6" s="18">
        <v>42004</v>
      </c>
      <c r="KM6" s="18">
        <v>42369</v>
      </c>
      <c r="KN6" s="18">
        <v>42004</v>
      </c>
      <c r="KO6" s="18">
        <v>42004</v>
      </c>
      <c r="KP6" s="18">
        <v>42369</v>
      </c>
      <c r="KQ6" s="18">
        <v>42004</v>
      </c>
      <c r="KR6" s="18">
        <v>42369</v>
      </c>
      <c r="KS6" s="18">
        <v>42004</v>
      </c>
      <c r="KT6" s="18">
        <v>42369</v>
      </c>
      <c r="KU6" s="18">
        <v>42004</v>
      </c>
      <c r="KV6" s="18">
        <v>42369</v>
      </c>
      <c r="KW6" s="18">
        <v>42004</v>
      </c>
      <c r="KX6" s="18">
        <v>42369</v>
      </c>
      <c r="KY6" s="18">
        <v>42004</v>
      </c>
      <c r="KZ6" s="18">
        <v>42369</v>
      </c>
      <c r="LA6" s="18">
        <v>42004</v>
      </c>
      <c r="LB6" s="18">
        <v>42369</v>
      </c>
      <c r="LC6" s="18">
        <v>42004</v>
      </c>
      <c r="LD6" s="18">
        <v>42369</v>
      </c>
      <c r="LE6" s="18">
        <v>42004</v>
      </c>
      <c r="LF6" s="18">
        <v>42369</v>
      </c>
      <c r="LG6" s="18">
        <v>42004</v>
      </c>
      <c r="LH6" s="18">
        <v>42369</v>
      </c>
      <c r="LI6" s="18">
        <v>42004</v>
      </c>
      <c r="LJ6" s="18">
        <v>42369</v>
      </c>
      <c r="LK6" s="18">
        <v>42369</v>
      </c>
      <c r="LL6" s="18">
        <v>42004</v>
      </c>
      <c r="LM6" s="18">
        <v>42369</v>
      </c>
      <c r="LN6" s="18">
        <v>42004</v>
      </c>
      <c r="LO6" s="18">
        <v>42369</v>
      </c>
      <c r="LP6" s="18">
        <v>42004</v>
      </c>
      <c r="LQ6" s="18">
        <v>42369</v>
      </c>
      <c r="LR6" s="18">
        <v>42004</v>
      </c>
      <c r="LS6" s="18">
        <v>42369</v>
      </c>
      <c r="LT6" s="18">
        <v>42004</v>
      </c>
      <c r="LU6" s="18">
        <v>42369</v>
      </c>
      <c r="LV6" s="18">
        <v>42004</v>
      </c>
      <c r="LW6" s="18">
        <v>42369</v>
      </c>
      <c r="LX6" s="18">
        <v>42004</v>
      </c>
      <c r="LY6" s="18">
        <v>42004</v>
      </c>
      <c r="LZ6" s="18">
        <v>42369</v>
      </c>
      <c r="MA6" s="18">
        <v>42004</v>
      </c>
      <c r="MB6" s="18">
        <v>42369</v>
      </c>
      <c r="MC6" s="18">
        <v>42004</v>
      </c>
      <c r="MD6" s="18">
        <v>42369</v>
      </c>
      <c r="ME6" s="18">
        <v>42004</v>
      </c>
      <c r="MF6" s="18">
        <v>42369</v>
      </c>
      <c r="MG6" s="18">
        <v>42004</v>
      </c>
      <c r="MH6" s="18">
        <v>42369</v>
      </c>
      <c r="MI6" s="18">
        <v>42004</v>
      </c>
      <c r="MJ6" s="18">
        <v>42369</v>
      </c>
      <c r="MK6" s="18">
        <v>42004</v>
      </c>
      <c r="ML6" s="18">
        <v>42369</v>
      </c>
      <c r="MM6" s="18">
        <v>42004</v>
      </c>
      <c r="MN6" s="18">
        <v>42369</v>
      </c>
      <c r="MO6" s="18">
        <v>42004</v>
      </c>
      <c r="MP6" s="18">
        <v>42369</v>
      </c>
      <c r="MQ6" s="18">
        <v>42004</v>
      </c>
      <c r="MR6" s="18">
        <v>42369</v>
      </c>
      <c r="MS6" s="18">
        <v>42004</v>
      </c>
      <c r="MT6" s="18">
        <v>42369</v>
      </c>
      <c r="MU6" s="18">
        <v>42004</v>
      </c>
      <c r="MV6" s="18">
        <v>42369</v>
      </c>
      <c r="MW6" s="18">
        <v>42004</v>
      </c>
      <c r="MX6" s="18">
        <v>42369</v>
      </c>
    </row>
    <row r="7" spans="1:362" ht="17.100000000000001" customHeight="1" x14ac:dyDescent="0.2">
      <c r="A7" s="14" t="s">
        <v>5</v>
      </c>
      <c r="B7" s="15">
        <v>1907</v>
      </c>
      <c r="C7" s="15">
        <v>1970.8340000000001</v>
      </c>
      <c r="D7" s="15">
        <v>2801</v>
      </c>
      <c r="E7" s="15">
        <v>2927.1669999999999</v>
      </c>
      <c r="F7" s="15">
        <v>786</v>
      </c>
      <c r="G7" s="15">
        <v>785.55100000000004</v>
      </c>
      <c r="H7" s="15">
        <v>830</v>
      </c>
      <c r="I7" s="15">
        <v>797.327</v>
      </c>
      <c r="J7" s="15">
        <v>2501</v>
      </c>
      <c r="K7" s="15">
        <v>2606.11</v>
      </c>
      <c r="L7" s="15">
        <v>4241</v>
      </c>
      <c r="M7" s="15">
        <v>4363.7839999999997</v>
      </c>
      <c r="N7" s="15">
        <v>749</v>
      </c>
      <c r="O7" s="15">
        <v>654.37400000000002</v>
      </c>
      <c r="P7" s="15">
        <v>1267</v>
      </c>
      <c r="Q7" s="15">
        <v>1364.5039999999999</v>
      </c>
      <c r="R7" s="15">
        <v>1292</v>
      </c>
      <c r="S7" s="15">
        <v>1297.751</v>
      </c>
      <c r="T7" s="15">
        <v>1655</v>
      </c>
      <c r="U7" s="15">
        <v>1518.1379999999999</v>
      </c>
      <c r="V7" s="15">
        <v>15688</v>
      </c>
      <c r="W7" s="15">
        <v>15090.79</v>
      </c>
      <c r="X7" s="15">
        <v>16362</v>
      </c>
      <c r="Y7" s="15">
        <v>15105.877</v>
      </c>
      <c r="Z7" s="15">
        <v>12749</v>
      </c>
      <c r="AA7" s="15">
        <v>13766.386</v>
      </c>
      <c r="AB7" s="15">
        <v>2092</v>
      </c>
      <c r="AC7" s="15">
        <v>1991</v>
      </c>
      <c r="AD7" s="15">
        <v>2026.3420000000001</v>
      </c>
      <c r="AE7" s="15">
        <v>783</v>
      </c>
      <c r="AF7" s="15">
        <v>698.86699999999996</v>
      </c>
      <c r="AG7" s="15">
        <v>443</v>
      </c>
      <c r="AH7" s="15">
        <v>492.22699999999998</v>
      </c>
      <c r="AI7" s="15">
        <v>479</v>
      </c>
      <c r="AJ7" s="15">
        <v>460.096</v>
      </c>
      <c r="AK7" s="15">
        <v>907</v>
      </c>
      <c r="AL7" s="15">
        <v>810</v>
      </c>
      <c r="AM7" s="15">
        <v>804.49699999999996</v>
      </c>
      <c r="AN7" s="15">
        <v>1210</v>
      </c>
      <c r="AO7" s="15">
        <v>1072.3389999999999</v>
      </c>
      <c r="AP7" s="15">
        <v>907</v>
      </c>
      <c r="AQ7" s="15">
        <v>923.83900000000006</v>
      </c>
      <c r="AR7" s="15">
        <v>586</v>
      </c>
      <c r="AS7" s="15">
        <v>589.45899999999995</v>
      </c>
      <c r="AT7" s="15">
        <v>652</v>
      </c>
      <c r="AU7" s="15">
        <v>614.91200000000003</v>
      </c>
      <c r="AV7" s="15">
        <v>981</v>
      </c>
      <c r="AW7" s="15">
        <v>889.00099999999998</v>
      </c>
      <c r="AX7" s="15">
        <v>1521</v>
      </c>
      <c r="AY7" s="15">
        <v>1582.6279999999999</v>
      </c>
      <c r="AZ7" s="15">
        <v>5249</v>
      </c>
      <c r="BA7" s="15">
        <v>11945.221</v>
      </c>
      <c r="BB7" s="15">
        <v>4090</v>
      </c>
      <c r="BC7" s="15">
        <v>4143.1809999999996</v>
      </c>
      <c r="BD7" s="15">
        <v>1245</v>
      </c>
      <c r="BE7" s="15">
        <v>1173.1300000000001</v>
      </c>
      <c r="BF7" s="15">
        <v>3373</v>
      </c>
      <c r="BG7" s="15">
        <v>3146.7640000000001</v>
      </c>
      <c r="BH7" s="15">
        <v>4220.1350000000002</v>
      </c>
      <c r="BI7" s="15">
        <v>6104</v>
      </c>
      <c r="BJ7" s="15">
        <v>7189.9549999999999</v>
      </c>
      <c r="BK7" s="15">
        <v>2944</v>
      </c>
      <c r="BL7" s="15">
        <v>2922.4450000000002</v>
      </c>
      <c r="BM7" s="15">
        <v>319</v>
      </c>
      <c r="BN7" s="15">
        <v>306.827</v>
      </c>
      <c r="BO7" s="15">
        <v>5441</v>
      </c>
      <c r="BP7" s="15">
        <v>5489.77</v>
      </c>
      <c r="BQ7" s="15">
        <v>3289</v>
      </c>
      <c r="BR7" s="15">
        <v>2945.0720000000001</v>
      </c>
      <c r="BS7" s="15">
        <v>1151</v>
      </c>
      <c r="BT7" s="15">
        <v>1064.673</v>
      </c>
      <c r="BU7" s="15">
        <v>410</v>
      </c>
      <c r="BV7" s="15">
        <v>406.47300000000001</v>
      </c>
      <c r="BW7" s="15">
        <v>274</v>
      </c>
      <c r="BX7" s="15">
        <v>1335</v>
      </c>
      <c r="BY7" s="15">
        <v>1347.105</v>
      </c>
      <c r="BZ7" s="15">
        <v>1019.371</v>
      </c>
      <c r="CA7" s="15">
        <v>3519</v>
      </c>
      <c r="CB7" s="15">
        <v>3454.1410000000001</v>
      </c>
      <c r="CC7" s="15">
        <v>1078</v>
      </c>
      <c r="CD7" s="15">
        <v>1051.23</v>
      </c>
      <c r="CE7" s="15">
        <v>6631.7839999999997</v>
      </c>
      <c r="CF7" s="15">
        <v>21860</v>
      </c>
      <c r="CG7" s="15">
        <v>20947.940999999999</v>
      </c>
      <c r="CH7" s="15">
        <v>17996</v>
      </c>
      <c r="CI7" s="15">
        <v>17231.323</v>
      </c>
      <c r="CJ7" s="15">
        <v>1060</v>
      </c>
      <c r="CK7" s="15">
        <v>1051.652</v>
      </c>
      <c r="CL7" s="15">
        <v>528</v>
      </c>
      <c r="CM7" s="15">
        <v>502.68299999999999</v>
      </c>
      <c r="CN7" s="15">
        <v>1473</v>
      </c>
      <c r="CO7" s="15">
        <v>1370.896</v>
      </c>
      <c r="CP7" s="15">
        <v>475</v>
      </c>
      <c r="CQ7" s="15">
        <v>445.666</v>
      </c>
      <c r="CR7" s="15">
        <v>3199</v>
      </c>
      <c r="CS7" s="15">
        <v>2844.3969999999999</v>
      </c>
      <c r="CT7" s="15">
        <v>1179</v>
      </c>
      <c r="CU7" s="15">
        <v>1015.718</v>
      </c>
      <c r="CV7" s="15">
        <v>7170</v>
      </c>
      <c r="CW7" s="15">
        <v>1163</v>
      </c>
      <c r="CX7" s="15">
        <v>1030.3620000000001</v>
      </c>
      <c r="CY7" s="15">
        <v>2338</v>
      </c>
      <c r="CZ7" s="15">
        <v>2283.837</v>
      </c>
      <c r="DA7" s="15">
        <v>2052</v>
      </c>
      <c r="DB7" s="15">
        <v>1862.7570000000001</v>
      </c>
      <c r="DC7" s="15">
        <v>839</v>
      </c>
      <c r="DD7" s="15">
        <v>837.20799999999997</v>
      </c>
      <c r="DE7" s="15">
        <v>1824</v>
      </c>
      <c r="DF7" s="15">
        <v>1776.9760000000001</v>
      </c>
      <c r="DG7" s="15">
        <v>509</v>
      </c>
      <c r="DH7" s="15">
        <v>806.23199999999997</v>
      </c>
      <c r="DI7" s="15">
        <v>620</v>
      </c>
      <c r="DJ7" s="15">
        <v>617.49300000000005</v>
      </c>
      <c r="DK7" s="15">
        <v>2301</v>
      </c>
      <c r="DL7" s="15">
        <v>2211.567</v>
      </c>
      <c r="DM7" s="15">
        <v>20227</v>
      </c>
      <c r="DN7" s="15">
        <v>20108.567999999999</v>
      </c>
      <c r="DO7" s="15">
        <v>998</v>
      </c>
      <c r="DP7" s="15">
        <v>1032.326</v>
      </c>
      <c r="DQ7" s="15">
        <v>303</v>
      </c>
      <c r="DR7" s="15">
        <v>285.43099999999998</v>
      </c>
      <c r="DS7" s="15">
        <v>845</v>
      </c>
      <c r="DT7" s="15">
        <v>759.38699999999994</v>
      </c>
      <c r="DU7" s="15">
        <v>1634.931</v>
      </c>
      <c r="DV7" s="15">
        <v>1151</v>
      </c>
      <c r="DW7" s="15">
        <v>1179.0619999999999</v>
      </c>
      <c r="DX7" s="15">
        <v>556</v>
      </c>
      <c r="DY7" s="15">
        <v>604.04</v>
      </c>
      <c r="DZ7" s="15">
        <v>902</v>
      </c>
      <c r="EA7" s="15">
        <v>947.45399999999995</v>
      </c>
      <c r="EB7" s="15">
        <v>1726</v>
      </c>
      <c r="EC7" s="15">
        <v>1695.2729999999999</v>
      </c>
      <c r="ED7" s="15">
        <v>1096</v>
      </c>
      <c r="EE7" s="15">
        <v>1178.8409999999999</v>
      </c>
      <c r="EF7" s="15">
        <v>2332</v>
      </c>
      <c r="EG7" s="15">
        <v>2327.433</v>
      </c>
      <c r="EH7" s="15">
        <v>2673</v>
      </c>
      <c r="EI7" s="15">
        <v>2674.9450000000002</v>
      </c>
      <c r="EJ7" s="15">
        <v>449</v>
      </c>
      <c r="EK7" s="15">
        <v>462.89</v>
      </c>
      <c r="EL7" s="15">
        <v>16567</v>
      </c>
      <c r="EM7" s="15">
        <v>16950.13</v>
      </c>
      <c r="EN7" s="15">
        <v>5042</v>
      </c>
      <c r="EO7" s="15">
        <v>5615.51</v>
      </c>
      <c r="EP7" s="15">
        <v>3495</v>
      </c>
      <c r="EQ7" s="15">
        <v>3195.518</v>
      </c>
      <c r="ER7" s="15">
        <v>812</v>
      </c>
      <c r="ES7" s="15">
        <v>824.63099999999997</v>
      </c>
      <c r="ET7" s="15">
        <v>433</v>
      </c>
      <c r="EU7" s="15">
        <v>423.78300000000002</v>
      </c>
      <c r="EV7" s="15">
        <v>1186</v>
      </c>
      <c r="EW7" s="15">
        <v>1124.7470000000001</v>
      </c>
      <c r="EX7" s="15">
        <v>3355</v>
      </c>
      <c r="EY7" s="15">
        <v>3262.886</v>
      </c>
      <c r="EZ7" s="15">
        <v>34313</v>
      </c>
      <c r="FA7" s="15">
        <v>35816.781000000003</v>
      </c>
      <c r="FB7" s="15">
        <v>9635</v>
      </c>
      <c r="FC7" s="15">
        <v>9878.0619999999999</v>
      </c>
      <c r="FD7" s="15">
        <v>1568</v>
      </c>
      <c r="FE7" s="15">
        <v>1472.2529999999999</v>
      </c>
      <c r="FF7" s="15">
        <v>1290</v>
      </c>
      <c r="FG7" s="15">
        <v>1236.8620000000001</v>
      </c>
      <c r="FH7" s="15">
        <v>485</v>
      </c>
      <c r="FI7" s="15">
        <v>455.00400000000002</v>
      </c>
      <c r="FJ7" s="15">
        <v>407</v>
      </c>
      <c r="FK7" s="15">
        <v>375.596</v>
      </c>
      <c r="FL7" s="15">
        <v>460</v>
      </c>
      <c r="FM7" s="15">
        <v>385.12900000000002</v>
      </c>
      <c r="FN7" s="15">
        <v>993</v>
      </c>
      <c r="FO7" s="15">
        <v>878.57899999999995</v>
      </c>
      <c r="FP7" s="15">
        <v>988</v>
      </c>
      <c r="FQ7" s="15">
        <v>933.97400000000005</v>
      </c>
      <c r="FR7" s="15">
        <v>1152.752</v>
      </c>
      <c r="FS7" s="15">
        <v>1669</v>
      </c>
      <c r="FT7" s="15">
        <v>3542.5830000000001</v>
      </c>
      <c r="FU7" s="15">
        <v>288</v>
      </c>
      <c r="FV7" s="15">
        <v>2760</v>
      </c>
      <c r="FW7" s="15">
        <v>2753.1880000000001</v>
      </c>
      <c r="FX7" s="15">
        <v>3085</v>
      </c>
      <c r="FY7" s="15">
        <v>2798.1190000000001</v>
      </c>
      <c r="FZ7" s="15">
        <v>2874</v>
      </c>
      <c r="GA7" s="15">
        <v>2862.57</v>
      </c>
      <c r="GB7" s="15">
        <v>800</v>
      </c>
      <c r="GC7" s="15">
        <v>835.92499999999995</v>
      </c>
      <c r="GD7" s="15">
        <v>482</v>
      </c>
      <c r="GE7" s="15">
        <v>451.88299999999998</v>
      </c>
      <c r="GF7" s="15">
        <v>2190</v>
      </c>
      <c r="GG7" s="15">
        <v>2243.4160000000002</v>
      </c>
      <c r="GH7" s="15">
        <v>1924</v>
      </c>
      <c r="GI7" s="15">
        <v>2706</v>
      </c>
      <c r="GJ7" s="15">
        <v>2994.8209999999999</v>
      </c>
      <c r="GK7" s="15">
        <v>863</v>
      </c>
      <c r="GL7" s="15">
        <v>918.04499999999996</v>
      </c>
      <c r="GM7" s="15">
        <v>2257</v>
      </c>
      <c r="GN7" s="15">
        <v>2267.63</v>
      </c>
      <c r="GO7" s="15">
        <v>1131</v>
      </c>
      <c r="GP7" s="15">
        <v>1097.03</v>
      </c>
      <c r="GQ7" s="15">
        <v>7987.4449999999997</v>
      </c>
      <c r="GR7" s="15">
        <v>4954</v>
      </c>
      <c r="GS7" s="15">
        <v>4718.8959999999997</v>
      </c>
      <c r="GT7" s="15">
        <v>1809</v>
      </c>
      <c r="GU7" s="15">
        <v>2385.62</v>
      </c>
      <c r="GV7" s="15">
        <v>15958</v>
      </c>
      <c r="GW7" s="15">
        <v>22777.601999999999</v>
      </c>
      <c r="GX7" s="15">
        <v>1399</v>
      </c>
      <c r="GY7" s="15">
        <v>1362.124</v>
      </c>
      <c r="GZ7" s="15">
        <v>1153</v>
      </c>
      <c r="HA7" s="15">
        <v>1145.921</v>
      </c>
      <c r="HB7" s="15">
        <v>961</v>
      </c>
      <c r="HC7" s="15">
        <v>910.149</v>
      </c>
      <c r="HD7" s="15">
        <v>1660</v>
      </c>
      <c r="HE7" s="15">
        <v>1554.7760000000001</v>
      </c>
      <c r="HF7" s="15">
        <v>1082</v>
      </c>
      <c r="HG7" s="15">
        <v>996.52599999999995</v>
      </c>
      <c r="HH7" s="15">
        <v>1598</v>
      </c>
      <c r="HI7" s="15">
        <v>1611.21</v>
      </c>
      <c r="HJ7" s="15">
        <v>1207.309</v>
      </c>
      <c r="HK7" s="15">
        <v>1476</v>
      </c>
      <c r="HL7" s="15">
        <v>1374.607</v>
      </c>
      <c r="HM7" s="15">
        <v>6060</v>
      </c>
      <c r="HN7" s="15">
        <v>6156.674</v>
      </c>
      <c r="HO7" s="15">
        <v>5896</v>
      </c>
      <c r="HP7" s="15">
        <v>5728.8370000000004</v>
      </c>
      <c r="HQ7" s="15">
        <v>1015</v>
      </c>
      <c r="HR7" s="15">
        <v>1001.052</v>
      </c>
      <c r="HS7" s="15">
        <v>8866</v>
      </c>
      <c r="HT7" s="15">
        <v>9024.7369999999992</v>
      </c>
      <c r="HU7" s="15">
        <v>26175</v>
      </c>
      <c r="HV7" s="15">
        <v>27283.465</v>
      </c>
      <c r="HW7" s="15">
        <v>12949</v>
      </c>
      <c r="HX7" s="15">
        <v>13710.263999999999</v>
      </c>
      <c r="HY7" s="15">
        <v>1516</v>
      </c>
      <c r="HZ7" s="15">
        <v>1521.231</v>
      </c>
      <c r="IA7" s="15">
        <v>6674</v>
      </c>
      <c r="IB7" s="15">
        <v>1104</v>
      </c>
      <c r="IC7" s="15">
        <v>1032.8630000000001</v>
      </c>
      <c r="ID7" s="15">
        <v>2740</v>
      </c>
      <c r="IE7" s="15">
        <v>2569.6080000000002</v>
      </c>
      <c r="IF7" s="15">
        <v>661</v>
      </c>
      <c r="IG7" s="15">
        <v>781.05899999999997</v>
      </c>
      <c r="IH7" s="15">
        <v>666</v>
      </c>
      <c r="II7" s="15">
        <v>651.83100000000002</v>
      </c>
      <c r="IJ7" s="15">
        <v>1045</v>
      </c>
      <c r="IK7" s="15">
        <v>1080.309</v>
      </c>
      <c r="IL7" s="15">
        <v>1213</v>
      </c>
      <c r="IM7" s="15">
        <v>1324.857</v>
      </c>
      <c r="IN7" s="15">
        <v>609</v>
      </c>
      <c r="IO7" s="15">
        <v>552.13400000000001</v>
      </c>
      <c r="IP7" s="15">
        <v>2571</v>
      </c>
      <c r="IQ7" s="15">
        <v>2622.6280000000002</v>
      </c>
      <c r="IR7" s="15">
        <v>15039</v>
      </c>
      <c r="IS7" s="15">
        <v>15564.992</v>
      </c>
      <c r="IT7" s="15">
        <v>1209</v>
      </c>
      <c r="IU7" s="15">
        <v>1154.1010000000001</v>
      </c>
      <c r="IV7" s="15">
        <v>3537</v>
      </c>
      <c r="IW7" s="15">
        <v>3544.7530000000002</v>
      </c>
      <c r="IX7" s="15">
        <v>2317</v>
      </c>
      <c r="IY7" s="15">
        <v>2030.616</v>
      </c>
      <c r="IZ7" s="15">
        <v>1050</v>
      </c>
      <c r="JA7" s="15">
        <v>1092.665</v>
      </c>
      <c r="JB7" s="15">
        <v>1219</v>
      </c>
      <c r="JC7" s="15">
        <v>1322.819</v>
      </c>
      <c r="JD7" s="15">
        <v>1905</v>
      </c>
      <c r="JE7" s="15">
        <v>1942.6859999999999</v>
      </c>
      <c r="JF7" s="15">
        <v>1557</v>
      </c>
      <c r="JG7" s="15">
        <v>1608.7249999999999</v>
      </c>
      <c r="JH7" s="15">
        <v>813</v>
      </c>
      <c r="JI7" s="15">
        <v>770.82799999999997</v>
      </c>
      <c r="JJ7" s="15">
        <v>1038</v>
      </c>
      <c r="JK7" s="15">
        <v>954.91499999999996</v>
      </c>
      <c r="JL7" s="15">
        <v>1179</v>
      </c>
      <c r="JM7" s="15">
        <v>1063.855</v>
      </c>
      <c r="JN7" s="15">
        <v>2477.511</v>
      </c>
      <c r="JO7" s="15">
        <v>5601</v>
      </c>
      <c r="JP7" s="15">
        <v>5318.7669999999998</v>
      </c>
      <c r="JQ7" s="15">
        <v>3711</v>
      </c>
      <c r="JR7" s="15">
        <v>3814.8530000000001</v>
      </c>
      <c r="JS7" s="15">
        <v>1587</v>
      </c>
      <c r="JT7" s="15">
        <v>1394.15</v>
      </c>
      <c r="JU7" s="15">
        <v>514</v>
      </c>
      <c r="JV7" s="15">
        <v>505.40300000000002</v>
      </c>
      <c r="JW7" s="15">
        <v>1207</v>
      </c>
      <c r="JX7" s="15">
        <v>1139.249</v>
      </c>
      <c r="JY7" s="15">
        <v>1106</v>
      </c>
      <c r="JZ7" s="15">
        <v>953.625</v>
      </c>
      <c r="KA7" s="15">
        <v>1179</v>
      </c>
      <c r="KB7" s="15">
        <v>1092.739</v>
      </c>
      <c r="KC7" s="15">
        <v>1367</v>
      </c>
      <c r="KD7" s="15">
        <v>974</v>
      </c>
      <c r="KE7" s="15">
        <v>909.18799999999999</v>
      </c>
      <c r="KF7" s="15">
        <v>4040</v>
      </c>
      <c r="KG7" s="15">
        <v>4329.9139999999998</v>
      </c>
      <c r="KH7" s="15">
        <v>1712</v>
      </c>
      <c r="KI7" s="15">
        <v>1667.107</v>
      </c>
      <c r="KJ7" s="15">
        <v>1136</v>
      </c>
      <c r="KK7" s="15">
        <v>1088.2539999999999</v>
      </c>
      <c r="KL7" s="15">
        <v>23617</v>
      </c>
      <c r="KM7" s="15">
        <v>23969.14</v>
      </c>
      <c r="KN7" s="15">
        <v>1460</v>
      </c>
      <c r="KO7" s="15">
        <v>1121</v>
      </c>
      <c r="KP7" s="15">
        <v>1084.491</v>
      </c>
      <c r="KQ7" s="15">
        <v>808</v>
      </c>
      <c r="KR7" s="15">
        <v>791.04300000000001</v>
      </c>
      <c r="KS7" s="15">
        <v>730</v>
      </c>
      <c r="KT7" s="15">
        <v>673.94799999999998</v>
      </c>
      <c r="KU7" s="15">
        <v>33068</v>
      </c>
      <c r="KV7" s="15">
        <v>33080.654000000002</v>
      </c>
      <c r="KW7" s="15">
        <v>623</v>
      </c>
      <c r="KX7" s="15">
        <v>530.08600000000001</v>
      </c>
      <c r="KY7" s="15">
        <v>924</v>
      </c>
      <c r="KZ7" s="15">
        <v>958.25800000000004</v>
      </c>
      <c r="LA7" s="15">
        <v>1112</v>
      </c>
      <c r="LB7" s="15">
        <v>1058.0360000000001</v>
      </c>
      <c r="LC7" s="15">
        <v>1253</v>
      </c>
      <c r="LD7" s="15">
        <v>1306.02</v>
      </c>
      <c r="LE7" s="15">
        <v>3212</v>
      </c>
      <c r="LF7" s="15">
        <v>3400.7959999999998</v>
      </c>
      <c r="LG7" s="15">
        <v>28030</v>
      </c>
      <c r="LH7" s="15">
        <v>30214.634999999998</v>
      </c>
      <c r="LI7" s="15">
        <v>809</v>
      </c>
      <c r="LJ7" s="15">
        <v>760.75199999999995</v>
      </c>
      <c r="LK7" s="15">
        <v>2193.9760000000001</v>
      </c>
      <c r="LL7" s="15">
        <v>882</v>
      </c>
      <c r="LM7" s="15">
        <v>932.64599999999996</v>
      </c>
      <c r="LN7" s="15">
        <v>584</v>
      </c>
      <c r="LO7" s="15">
        <v>624.41399999999999</v>
      </c>
      <c r="LP7" s="15">
        <v>1518</v>
      </c>
      <c r="LQ7" s="15">
        <v>1554.201</v>
      </c>
      <c r="LR7" s="15">
        <v>2794</v>
      </c>
      <c r="LS7" s="15">
        <v>2988.2460000000001</v>
      </c>
      <c r="LT7" s="15">
        <v>11042</v>
      </c>
      <c r="LU7" s="15">
        <v>10125.74</v>
      </c>
      <c r="LV7" s="15">
        <v>2650</v>
      </c>
      <c r="LW7" s="15">
        <v>2663.5059999999999</v>
      </c>
      <c r="LX7" s="15">
        <v>2305</v>
      </c>
      <c r="LY7" s="15">
        <v>1235</v>
      </c>
      <c r="LZ7" s="15">
        <v>1208.741</v>
      </c>
      <c r="MA7" s="15">
        <v>951</v>
      </c>
      <c r="MB7" s="15">
        <v>959.15499999999997</v>
      </c>
      <c r="MC7" s="15">
        <v>815</v>
      </c>
      <c r="MD7" s="15">
        <v>821.42399999999998</v>
      </c>
      <c r="ME7" s="15">
        <v>441</v>
      </c>
      <c r="MF7" s="15">
        <v>413.78800000000001</v>
      </c>
      <c r="MG7" s="15">
        <v>491</v>
      </c>
      <c r="MH7" s="15">
        <v>451.755</v>
      </c>
      <c r="MI7" s="15">
        <v>1374</v>
      </c>
      <c r="MJ7" s="15">
        <v>1249.845</v>
      </c>
      <c r="MK7" s="15">
        <v>836</v>
      </c>
      <c r="ML7" s="15">
        <v>771.96600000000001</v>
      </c>
      <c r="MM7" s="15">
        <v>1953</v>
      </c>
      <c r="MN7" s="15">
        <v>2076.634</v>
      </c>
      <c r="MO7" s="15">
        <v>1339</v>
      </c>
      <c r="MP7" s="15">
        <v>1262.97</v>
      </c>
      <c r="MQ7" s="15">
        <v>2889</v>
      </c>
      <c r="MR7" s="15">
        <v>3322.799</v>
      </c>
      <c r="MS7" s="15">
        <v>1196</v>
      </c>
      <c r="MT7" s="15">
        <v>1279.55</v>
      </c>
      <c r="MU7" s="15">
        <v>1061</v>
      </c>
      <c r="MV7" s="15">
        <v>1023.711</v>
      </c>
      <c r="MW7" s="15">
        <v>101</v>
      </c>
      <c r="MX7" s="15">
        <v>76.593999999999994</v>
      </c>
    </row>
    <row r="8" spans="1:362" ht="17.100000000000001" customHeight="1" x14ac:dyDescent="0.2">
      <c r="A8" s="14" t="s">
        <v>6</v>
      </c>
      <c r="B8" s="15">
        <v>647</v>
      </c>
      <c r="C8" s="15">
        <v>646.678</v>
      </c>
      <c r="D8" s="15">
        <v>1075</v>
      </c>
      <c r="E8" s="15">
        <v>1253.752</v>
      </c>
      <c r="F8" s="15">
        <v>221</v>
      </c>
      <c r="G8" s="15">
        <v>218.738</v>
      </c>
      <c r="H8" s="15">
        <v>207</v>
      </c>
      <c r="I8" s="15">
        <v>177.739</v>
      </c>
      <c r="J8" s="15">
        <v>1025</v>
      </c>
      <c r="K8" s="15">
        <v>990.86199999999997</v>
      </c>
      <c r="L8" s="15">
        <v>2163</v>
      </c>
      <c r="M8" s="15">
        <v>2496.357</v>
      </c>
      <c r="N8" s="15">
        <v>193</v>
      </c>
      <c r="O8" s="15">
        <v>235.21899999999999</v>
      </c>
      <c r="P8" s="15">
        <v>719</v>
      </c>
      <c r="Q8" s="15">
        <v>833.55799999999999</v>
      </c>
      <c r="R8" s="15">
        <v>430</v>
      </c>
      <c r="S8" s="15">
        <v>500.37900000000002</v>
      </c>
      <c r="T8" s="15">
        <v>727</v>
      </c>
      <c r="U8" s="15">
        <v>715.95899999999995</v>
      </c>
      <c r="V8" s="15">
        <v>10806</v>
      </c>
      <c r="W8" s="15">
        <v>12093.648999999999</v>
      </c>
      <c r="X8" s="15">
        <v>9914</v>
      </c>
      <c r="Y8" s="15">
        <v>10506.108</v>
      </c>
      <c r="Z8" s="15">
        <v>6547</v>
      </c>
      <c r="AA8" s="15">
        <v>7135.4620000000004</v>
      </c>
      <c r="AB8" s="15">
        <v>636</v>
      </c>
      <c r="AC8" s="15">
        <v>636</v>
      </c>
      <c r="AD8" s="15">
        <v>654.96299999999997</v>
      </c>
      <c r="AE8" s="15">
        <v>201</v>
      </c>
      <c r="AF8" s="15">
        <v>216.94800000000001</v>
      </c>
      <c r="AG8" s="15">
        <v>170</v>
      </c>
      <c r="AH8" s="15">
        <v>195.84200000000001</v>
      </c>
      <c r="AI8" s="15">
        <v>131</v>
      </c>
      <c r="AJ8" s="15">
        <v>134.30000000000001</v>
      </c>
      <c r="AK8" s="15">
        <v>412</v>
      </c>
      <c r="AL8" s="15">
        <v>233</v>
      </c>
      <c r="AM8" s="15">
        <v>224.16399999999999</v>
      </c>
      <c r="AN8" s="15">
        <v>249</v>
      </c>
      <c r="AO8" s="15">
        <v>266.58699999999999</v>
      </c>
      <c r="AP8" s="15">
        <v>330</v>
      </c>
      <c r="AQ8" s="15">
        <v>324.37400000000002</v>
      </c>
      <c r="AR8" s="15">
        <v>213</v>
      </c>
      <c r="AS8" s="15">
        <v>210.72499999999999</v>
      </c>
      <c r="AT8" s="15">
        <v>117</v>
      </c>
      <c r="AU8" s="15">
        <v>117.381</v>
      </c>
      <c r="AV8" s="15">
        <v>289</v>
      </c>
      <c r="AW8" s="15">
        <v>306.09800000000001</v>
      </c>
      <c r="AX8" s="15">
        <v>613</v>
      </c>
      <c r="AY8" s="15">
        <v>533.38300000000004</v>
      </c>
      <c r="AZ8" s="15">
        <v>2136</v>
      </c>
      <c r="BA8" s="15">
        <v>5854.674</v>
      </c>
      <c r="BB8" s="15">
        <v>2124</v>
      </c>
      <c r="BC8" s="15">
        <v>2173.7550000000001</v>
      </c>
      <c r="BD8" s="15">
        <v>501</v>
      </c>
      <c r="BE8" s="15">
        <v>529.64800000000002</v>
      </c>
      <c r="BF8" s="15">
        <v>1373</v>
      </c>
      <c r="BG8" s="15">
        <v>1313.636</v>
      </c>
      <c r="BH8" s="15">
        <v>1504.1610000000001</v>
      </c>
      <c r="BI8" s="15">
        <v>3298</v>
      </c>
      <c r="BJ8" s="15">
        <v>4250.8810000000003</v>
      </c>
      <c r="BK8" s="15">
        <v>871</v>
      </c>
      <c r="BL8" s="15">
        <v>970.553</v>
      </c>
      <c r="BM8" s="15">
        <v>83</v>
      </c>
      <c r="BN8" s="15">
        <v>64.828000000000003</v>
      </c>
      <c r="BO8" s="15">
        <v>2268</v>
      </c>
      <c r="BP8" s="15">
        <v>2337.8539999999998</v>
      </c>
      <c r="BQ8" s="15">
        <v>504</v>
      </c>
      <c r="BR8" s="15">
        <v>585.95399999999995</v>
      </c>
      <c r="BS8" s="15">
        <v>426</v>
      </c>
      <c r="BT8" s="15">
        <v>463.447</v>
      </c>
      <c r="BU8" s="15">
        <v>57</v>
      </c>
      <c r="BV8" s="15">
        <v>86.974000000000004</v>
      </c>
      <c r="BW8" s="15">
        <v>98</v>
      </c>
      <c r="BX8" s="15">
        <v>379</v>
      </c>
      <c r="BY8" s="15">
        <v>377.27499999999998</v>
      </c>
      <c r="BZ8" s="15">
        <v>457.07100000000003</v>
      </c>
      <c r="CA8" s="15">
        <v>1684</v>
      </c>
      <c r="CB8" s="15">
        <v>1881.886</v>
      </c>
      <c r="CC8" s="15">
        <v>425</v>
      </c>
      <c r="CD8" s="15">
        <v>415.959</v>
      </c>
      <c r="CE8" s="15">
        <v>4938.9709999999995</v>
      </c>
      <c r="CF8" s="15">
        <v>15417</v>
      </c>
      <c r="CG8" s="15">
        <v>16492.509999999998</v>
      </c>
      <c r="CH8" s="15">
        <v>10773</v>
      </c>
      <c r="CI8" s="15">
        <v>11897.561</v>
      </c>
      <c r="CJ8" s="15">
        <v>330</v>
      </c>
      <c r="CK8" s="15">
        <v>368.08300000000003</v>
      </c>
      <c r="CL8" s="15">
        <v>153</v>
      </c>
      <c r="CM8" s="15">
        <v>185.52199999999999</v>
      </c>
      <c r="CN8" s="15">
        <v>634</v>
      </c>
      <c r="CO8" s="15">
        <v>644.33500000000004</v>
      </c>
      <c r="CP8" s="15">
        <v>108</v>
      </c>
      <c r="CQ8" s="15">
        <v>122.087</v>
      </c>
      <c r="CR8" s="15">
        <v>1526</v>
      </c>
      <c r="CS8" s="15">
        <v>1660.0150000000001</v>
      </c>
      <c r="CT8" s="15">
        <v>209</v>
      </c>
      <c r="CU8" s="15">
        <v>207.88399999999999</v>
      </c>
      <c r="CV8" s="15">
        <v>4695</v>
      </c>
      <c r="CW8" s="15">
        <v>443</v>
      </c>
      <c r="CX8" s="15">
        <v>505.27800000000002</v>
      </c>
      <c r="CY8" s="15">
        <v>530</v>
      </c>
      <c r="CZ8" s="15">
        <v>565.64200000000005</v>
      </c>
      <c r="DA8" s="15">
        <v>269</v>
      </c>
      <c r="DB8" s="15">
        <v>294.80200000000002</v>
      </c>
      <c r="DC8" s="15">
        <v>339</v>
      </c>
      <c r="DD8" s="15">
        <v>373.74400000000003</v>
      </c>
      <c r="DE8" s="15">
        <v>653</v>
      </c>
      <c r="DF8" s="15">
        <v>724.45399999999995</v>
      </c>
      <c r="DG8" s="15">
        <v>270</v>
      </c>
      <c r="DH8" s="15">
        <v>299.64299999999997</v>
      </c>
      <c r="DI8" s="15">
        <v>262</v>
      </c>
      <c r="DJ8" s="15">
        <v>290.976</v>
      </c>
      <c r="DK8" s="15">
        <v>1070</v>
      </c>
      <c r="DL8" s="15">
        <v>1193.432</v>
      </c>
      <c r="DM8" s="15">
        <v>10729</v>
      </c>
      <c r="DN8" s="15">
        <v>12461.974</v>
      </c>
      <c r="DO8" s="15">
        <v>389</v>
      </c>
      <c r="DP8" s="15">
        <v>466.52699999999999</v>
      </c>
      <c r="DQ8" s="15">
        <v>139</v>
      </c>
      <c r="DR8" s="15">
        <v>152.93799999999999</v>
      </c>
      <c r="DS8" s="15">
        <v>173</v>
      </c>
      <c r="DT8" s="15">
        <v>191.04300000000001</v>
      </c>
      <c r="DU8" s="15">
        <v>655.18600000000004</v>
      </c>
      <c r="DV8" s="15">
        <v>343</v>
      </c>
      <c r="DW8" s="15">
        <v>382.59500000000003</v>
      </c>
      <c r="DX8" s="15">
        <v>183</v>
      </c>
      <c r="DY8" s="15">
        <v>235.619</v>
      </c>
      <c r="DZ8" s="15">
        <v>173</v>
      </c>
      <c r="EA8" s="15">
        <v>197.33</v>
      </c>
      <c r="EB8" s="15">
        <v>696</v>
      </c>
      <c r="EC8" s="15">
        <v>784.03599999999994</v>
      </c>
      <c r="ED8" s="15">
        <v>576</v>
      </c>
      <c r="EE8" s="15">
        <v>660.59699999999998</v>
      </c>
      <c r="EF8" s="15">
        <v>941</v>
      </c>
      <c r="EG8" s="15">
        <v>1027.692</v>
      </c>
      <c r="EH8" s="15">
        <v>812</v>
      </c>
      <c r="EI8" s="15">
        <v>864.66</v>
      </c>
      <c r="EJ8" s="15">
        <v>142</v>
      </c>
      <c r="EK8" s="15">
        <v>148.85400000000001</v>
      </c>
      <c r="EL8" s="15">
        <v>8863</v>
      </c>
      <c r="EM8" s="15">
        <v>9355.68</v>
      </c>
      <c r="EN8" s="15">
        <v>3561</v>
      </c>
      <c r="EO8" s="15">
        <v>4071.3490000000002</v>
      </c>
      <c r="EP8" s="15">
        <v>1207</v>
      </c>
      <c r="EQ8" s="15">
        <v>1320.8150000000001</v>
      </c>
      <c r="ER8" s="15">
        <v>279</v>
      </c>
      <c r="ES8" s="15">
        <v>280.03699999999998</v>
      </c>
      <c r="ET8" s="15">
        <v>117</v>
      </c>
      <c r="EU8" s="15">
        <v>128.27500000000001</v>
      </c>
      <c r="EV8" s="15">
        <v>384</v>
      </c>
      <c r="EW8" s="15">
        <v>485.61900000000003</v>
      </c>
      <c r="EX8" s="15">
        <v>1416</v>
      </c>
      <c r="EY8" s="15">
        <v>1513.606</v>
      </c>
      <c r="EZ8" s="15">
        <v>13988</v>
      </c>
      <c r="FA8" s="15">
        <v>15870.383</v>
      </c>
      <c r="FB8" s="15">
        <v>5415</v>
      </c>
      <c r="FC8" s="15">
        <v>6409.1580000000004</v>
      </c>
      <c r="FD8" s="15">
        <v>416</v>
      </c>
      <c r="FE8" s="15">
        <v>450.04199999999997</v>
      </c>
      <c r="FF8" s="15">
        <v>303</v>
      </c>
      <c r="FG8" s="15">
        <v>353.06200000000001</v>
      </c>
      <c r="FH8" s="15">
        <v>35</v>
      </c>
      <c r="FI8" s="15">
        <v>31.742000000000001</v>
      </c>
      <c r="FJ8" s="15">
        <v>154</v>
      </c>
      <c r="FK8" s="15">
        <v>165.70699999999999</v>
      </c>
      <c r="FL8" s="15">
        <v>35</v>
      </c>
      <c r="FM8" s="15">
        <v>51.131999999999998</v>
      </c>
      <c r="FN8" s="15">
        <v>267</v>
      </c>
      <c r="FO8" s="15">
        <v>204.39400000000001</v>
      </c>
      <c r="FP8" s="15">
        <v>248</v>
      </c>
      <c r="FQ8" s="15">
        <v>277.58600000000001</v>
      </c>
      <c r="FR8" s="15">
        <v>372.12599999999998</v>
      </c>
      <c r="FS8" s="15">
        <v>441</v>
      </c>
      <c r="FT8" s="15">
        <v>1517.097</v>
      </c>
      <c r="FU8" s="15">
        <v>77</v>
      </c>
      <c r="FV8" s="15">
        <v>1147</v>
      </c>
      <c r="FW8" s="15">
        <v>1153.31</v>
      </c>
      <c r="FX8" s="15">
        <v>1278</v>
      </c>
      <c r="FY8" s="15">
        <v>1369.3320000000001</v>
      </c>
      <c r="FZ8" s="15">
        <v>1075</v>
      </c>
      <c r="GA8" s="15">
        <v>1154.076</v>
      </c>
      <c r="GB8" s="15">
        <v>293</v>
      </c>
      <c r="GC8" s="15">
        <v>303.73</v>
      </c>
      <c r="GD8" s="15">
        <v>6</v>
      </c>
      <c r="GE8" s="15">
        <v>34.987000000000002</v>
      </c>
      <c r="GF8" s="15">
        <v>693</v>
      </c>
      <c r="GG8" s="15">
        <v>671.34699999999998</v>
      </c>
      <c r="GH8" s="15">
        <v>846</v>
      </c>
      <c r="GI8" s="15">
        <v>953</v>
      </c>
      <c r="GJ8" s="15">
        <v>1156.1679999999999</v>
      </c>
      <c r="GK8" s="15">
        <v>347</v>
      </c>
      <c r="GL8" s="15">
        <v>329.75700000000001</v>
      </c>
      <c r="GM8" s="15">
        <v>967</v>
      </c>
      <c r="GN8" s="15">
        <v>993.62</v>
      </c>
      <c r="GO8" s="15">
        <v>258</v>
      </c>
      <c r="GP8" s="15">
        <v>270.536</v>
      </c>
      <c r="GQ8" s="15">
        <v>2593.335</v>
      </c>
      <c r="GR8" s="15">
        <v>2334</v>
      </c>
      <c r="GS8" s="15">
        <v>2772.28</v>
      </c>
      <c r="GT8" s="15">
        <v>1172</v>
      </c>
      <c r="GU8" s="15">
        <v>1239.4280000000001</v>
      </c>
      <c r="GV8" s="15">
        <v>13858</v>
      </c>
      <c r="GW8" s="15">
        <v>14790.305</v>
      </c>
      <c r="GX8" s="15">
        <v>543</v>
      </c>
      <c r="GY8" s="15">
        <v>547.23599999999999</v>
      </c>
      <c r="GZ8" s="15">
        <v>381</v>
      </c>
      <c r="HA8" s="15">
        <v>403.52800000000002</v>
      </c>
      <c r="HB8" s="15">
        <v>331</v>
      </c>
      <c r="HC8" s="15">
        <v>301.39299999999997</v>
      </c>
      <c r="HD8" s="15">
        <v>521</v>
      </c>
      <c r="HE8" s="15">
        <v>587.34799999999996</v>
      </c>
      <c r="HF8" s="15">
        <v>355</v>
      </c>
      <c r="HG8" s="15">
        <v>392.21699999999998</v>
      </c>
      <c r="HH8" s="15">
        <v>253</v>
      </c>
      <c r="HI8" s="15">
        <v>311.048</v>
      </c>
      <c r="HJ8" s="15">
        <v>450.68299999999999</v>
      </c>
      <c r="HK8" s="15">
        <v>436</v>
      </c>
      <c r="HL8" s="15">
        <v>551.49099999999999</v>
      </c>
      <c r="HM8" s="15">
        <v>1940</v>
      </c>
      <c r="HN8" s="15">
        <v>1919.7840000000001</v>
      </c>
      <c r="HO8" s="15">
        <v>1768</v>
      </c>
      <c r="HP8" s="15">
        <v>2022.1289999999999</v>
      </c>
      <c r="HQ8" s="15">
        <v>447</v>
      </c>
      <c r="HR8" s="15">
        <v>479.20600000000002</v>
      </c>
      <c r="HS8" s="15">
        <v>5240</v>
      </c>
      <c r="HT8" s="15">
        <v>5998.1859999999997</v>
      </c>
      <c r="HU8" s="15">
        <v>13757</v>
      </c>
      <c r="HV8" s="15">
        <v>14440.385</v>
      </c>
      <c r="HW8" s="15">
        <v>8281</v>
      </c>
      <c r="HX8" s="15">
        <v>8998.9110000000001</v>
      </c>
      <c r="HY8" s="15">
        <v>351</v>
      </c>
      <c r="HZ8" s="15">
        <v>332.47800000000001</v>
      </c>
      <c r="IA8" s="15">
        <v>3599</v>
      </c>
      <c r="IB8" s="15">
        <v>364</v>
      </c>
      <c r="IC8" s="15">
        <v>389.45400000000001</v>
      </c>
      <c r="ID8" s="15">
        <v>931</v>
      </c>
      <c r="IE8" s="15">
        <v>1068.3209999999999</v>
      </c>
      <c r="IF8" s="15">
        <v>122</v>
      </c>
      <c r="IG8" s="15">
        <v>139.471</v>
      </c>
      <c r="IH8" s="15">
        <v>202</v>
      </c>
      <c r="II8" s="15">
        <v>214.43100000000001</v>
      </c>
      <c r="IJ8" s="15">
        <v>303</v>
      </c>
      <c r="IK8" s="15">
        <v>317.54199999999997</v>
      </c>
      <c r="IL8" s="15">
        <v>405</v>
      </c>
      <c r="IM8" s="15">
        <v>487.892</v>
      </c>
      <c r="IN8" s="15">
        <v>142</v>
      </c>
      <c r="IO8" s="15">
        <v>155.44900000000001</v>
      </c>
      <c r="IP8" s="15">
        <v>1070</v>
      </c>
      <c r="IQ8" s="15">
        <v>1133.7950000000001</v>
      </c>
      <c r="IR8" s="15">
        <v>8777</v>
      </c>
      <c r="IS8" s="15">
        <v>9244.7659999999996</v>
      </c>
      <c r="IT8" s="15">
        <v>369</v>
      </c>
      <c r="IU8" s="15">
        <v>428.77800000000002</v>
      </c>
      <c r="IV8" s="15">
        <v>1876</v>
      </c>
      <c r="IW8" s="15">
        <v>1998.9559999999999</v>
      </c>
      <c r="IX8" s="15">
        <v>177</v>
      </c>
      <c r="IY8" s="15">
        <v>419.57400000000001</v>
      </c>
      <c r="IZ8" s="15">
        <v>305</v>
      </c>
      <c r="JA8" s="15">
        <v>411.66199999999998</v>
      </c>
      <c r="JB8" s="15">
        <v>432</v>
      </c>
      <c r="JC8" s="15">
        <v>554.15300000000002</v>
      </c>
      <c r="JD8" s="15">
        <v>740</v>
      </c>
      <c r="JE8" s="15">
        <v>843.00900000000001</v>
      </c>
      <c r="JF8" s="15">
        <v>518</v>
      </c>
      <c r="JG8" s="15">
        <v>609.65200000000004</v>
      </c>
      <c r="JH8" s="15">
        <v>190</v>
      </c>
      <c r="JI8" s="15">
        <v>196.22399999999999</v>
      </c>
      <c r="JJ8" s="15">
        <v>213</v>
      </c>
      <c r="JK8" s="15">
        <v>200.5</v>
      </c>
      <c r="JL8" s="15">
        <v>401</v>
      </c>
      <c r="JM8" s="15">
        <v>508.97</v>
      </c>
      <c r="JN8" s="15">
        <v>1220.932</v>
      </c>
      <c r="JO8" s="15">
        <v>2130</v>
      </c>
      <c r="JP8" s="15">
        <v>2263.877</v>
      </c>
      <c r="JQ8" s="15">
        <v>1592</v>
      </c>
      <c r="JR8" s="15">
        <v>1656.7080000000001</v>
      </c>
      <c r="JS8" s="15">
        <v>463</v>
      </c>
      <c r="JT8" s="15">
        <v>517.15499999999997</v>
      </c>
      <c r="JU8" s="15">
        <v>93</v>
      </c>
      <c r="JV8" s="15">
        <v>168.947</v>
      </c>
      <c r="JW8" s="15">
        <v>272</v>
      </c>
      <c r="JX8" s="15">
        <v>283.57</v>
      </c>
      <c r="JY8" s="15">
        <v>410</v>
      </c>
      <c r="JZ8" s="15">
        <v>471.19099999999997</v>
      </c>
      <c r="KA8" s="15">
        <v>477</v>
      </c>
      <c r="KB8" s="15">
        <v>575.65300000000002</v>
      </c>
      <c r="KC8" s="15">
        <v>634</v>
      </c>
      <c r="KD8" s="15">
        <v>183</v>
      </c>
      <c r="KE8" s="15">
        <v>227.78399999999999</v>
      </c>
      <c r="KF8" s="15">
        <v>1429</v>
      </c>
      <c r="KG8" s="15">
        <v>1525.6869999999999</v>
      </c>
      <c r="KH8" s="15">
        <v>836</v>
      </c>
      <c r="KI8" s="15">
        <v>991.75599999999997</v>
      </c>
      <c r="KJ8" s="15">
        <v>481</v>
      </c>
      <c r="KK8" s="15">
        <v>577.21100000000001</v>
      </c>
      <c r="KL8" s="15">
        <v>10551</v>
      </c>
      <c r="KM8" s="15">
        <v>11435.28</v>
      </c>
      <c r="KN8" s="15">
        <v>414</v>
      </c>
      <c r="KO8" s="15">
        <v>208</v>
      </c>
      <c r="KP8" s="15">
        <v>249.69800000000001</v>
      </c>
      <c r="KQ8" s="15">
        <v>322</v>
      </c>
      <c r="KR8" s="15">
        <v>343.00700000000001</v>
      </c>
      <c r="KS8" s="15">
        <v>160</v>
      </c>
      <c r="KT8" s="15">
        <v>209.63800000000001</v>
      </c>
      <c r="KU8" s="15">
        <v>20173</v>
      </c>
      <c r="KV8" s="15">
        <v>22359.138999999999</v>
      </c>
      <c r="KW8" s="15">
        <v>202</v>
      </c>
      <c r="KX8" s="15">
        <v>222.97</v>
      </c>
      <c r="KY8" s="15">
        <v>259</v>
      </c>
      <c r="KZ8" s="15">
        <v>312.61</v>
      </c>
      <c r="LA8" s="15">
        <v>168</v>
      </c>
      <c r="LB8" s="15">
        <v>202.226</v>
      </c>
      <c r="LC8" s="15">
        <v>442</v>
      </c>
      <c r="LD8" s="15">
        <v>478.495</v>
      </c>
      <c r="LE8" s="15">
        <v>1855</v>
      </c>
      <c r="LF8" s="15">
        <v>2128.431</v>
      </c>
      <c r="LG8" s="15">
        <v>20460</v>
      </c>
      <c r="LH8" s="15">
        <v>22702.771000000001</v>
      </c>
      <c r="LI8" s="15">
        <v>263</v>
      </c>
      <c r="LJ8" s="15">
        <v>293.99299999999999</v>
      </c>
      <c r="LK8" s="15">
        <v>788.67700000000002</v>
      </c>
      <c r="LL8" s="15">
        <v>477</v>
      </c>
      <c r="LM8" s="15">
        <v>460.82900000000001</v>
      </c>
      <c r="LN8" s="15">
        <v>158</v>
      </c>
      <c r="LO8" s="15">
        <v>161.73599999999999</v>
      </c>
      <c r="LP8" s="15">
        <v>620</v>
      </c>
      <c r="LQ8" s="15">
        <v>821.92200000000003</v>
      </c>
      <c r="LR8" s="15">
        <v>531</v>
      </c>
      <c r="LS8" s="15">
        <v>545.52800000000002</v>
      </c>
      <c r="LT8" s="15">
        <v>4757</v>
      </c>
      <c r="LU8" s="15">
        <v>5003.9269999999997</v>
      </c>
      <c r="LV8" s="15">
        <v>1252</v>
      </c>
      <c r="LW8" s="15">
        <v>1435.875</v>
      </c>
      <c r="LX8" s="15">
        <v>1172</v>
      </c>
      <c r="LY8" s="15">
        <v>163</v>
      </c>
      <c r="LZ8" s="15">
        <v>160.083</v>
      </c>
      <c r="MA8" s="15">
        <v>233</v>
      </c>
      <c r="MB8" s="15">
        <v>270.3</v>
      </c>
      <c r="MC8" s="15">
        <v>402</v>
      </c>
      <c r="MD8" s="15">
        <v>505.589</v>
      </c>
      <c r="ME8" s="15">
        <v>168</v>
      </c>
      <c r="MF8" s="15">
        <v>193.233</v>
      </c>
      <c r="MG8" s="15">
        <v>95</v>
      </c>
      <c r="MH8" s="15">
        <v>109</v>
      </c>
      <c r="MI8" s="15">
        <v>408</v>
      </c>
      <c r="MJ8" s="15">
        <v>429.06099999999998</v>
      </c>
      <c r="MK8" s="15">
        <v>394</v>
      </c>
      <c r="ML8" s="15">
        <v>429.84399999999999</v>
      </c>
      <c r="MM8" s="15">
        <v>586</v>
      </c>
      <c r="MN8" s="15">
        <v>583.02800000000002</v>
      </c>
      <c r="MO8" s="15">
        <v>506</v>
      </c>
      <c r="MP8" s="15">
        <v>577.29999999999995</v>
      </c>
      <c r="MQ8" s="15">
        <v>1501</v>
      </c>
      <c r="MR8" s="15">
        <v>1432.877</v>
      </c>
      <c r="MS8" s="15">
        <v>269</v>
      </c>
      <c r="MT8" s="15">
        <v>311.68</v>
      </c>
      <c r="MU8" s="15">
        <v>319</v>
      </c>
      <c r="MV8" s="15">
        <v>335.35599999999999</v>
      </c>
      <c r="MW8" s="15">
        <v>8</v>
      </c>
      <c r="MX8" s="15">
        <v>13.938000000000001</v>
      </c>
    </row>
    <row r="9" spans="1:362" ht="17.100000000000001" customHeight="1" x14ac:dyDescent="0.2">
      <c r="A9" s="14" t="s">
        <v>7</v>
      </c>
      <c r="B9" s="15">
        <v>778</v>
      </c>
      <c r="C9" s="15">
        <v>805.33500000000004</v>
      </c>
      <c r="D9" s="15">
        <v>1239</v>
      </c>
      <c r="E9" s="15">
        <v>1415.9839999999999</v>
      </c>
      <c r="F9" s="15">
        <v>275</v>
      </c>
      <c r="G9" s="15">
        <v>275.55</v>
      </c>
      <c r="H9" s="15">
        <v>258</v>
      </c>
      <c r="I9" s="15">
        <v>230.351</v>
      </c>
      <c r="J9" s="15">
        <v>1203</v>
      </c>
      <c r="K9" s="15">
        <v>1180.6279999999999</v>
      </c>
      <c r="L9" s="15">
        <v>2355</v>
      </c>
      <c r="M9" s="15">
        <v>2688.402</v>
      </c>
      <c r="N9" s="15">
        <v>233</v>
      </c>
      <c r="O9" s="15">
        <v>273.322</v>
      </c>
      <c r="P9" s="15">
        <v>798</v>
      </c>
      <c r="Q9" s="15">
        <v>918.95699999999999</v>
      </c>
      <c r="R9" s="15">
        <v>505</v>
      </c>
      <c r="S9" s="15">
        <v>590.50800000000004</v>
      </c>
      <c r="T9" s="15">
        <v>841</v>
      </c>
      <c r="U9" s="15">
        <v>840.10599999999999</v>
      </c>
      <c r="V9" s="15">
        <v>12090</v>
      </c>
      <c r="W9" s="15">
        <v>13439.953</v>
      </c>
      <c r="X9" s="15">
        <v>11330</v>
      </c>
      <c r="Y9" s="15">
        <v>11957.105</v>
      </c>
      <c r="Z9" s="15">
        <v>7516</v>
      </c>
      <c r="AA9" s="15">
        <v>8172.4830000000002</v>
      </c>
      <c r="AB9" s="15">
        <v>759</v>
      </c>
      <c r="AC9" s="15">
        <v>771</v>
      </c>
      <c r="AD9" s="15">
        <v>815.83600000000001</v>
      </c>
      <c r="AE9" s="15">
        <v>291</v>
      </c>
      <c r="AF9" s="15">
        <v>301.38900000000001</v>
      </c>
      <c r="AG9" s="15">
        <v>195</v>
      </c>
      <c r="AH9" s="15">
        <v>225.90700000000001</v>
      </c>
      <c r="AI9" s="15">
        <v>151</v>
      </c>
      <c r="AJ9" s="15">
        <v>153.63200000000001</v>
      </c>
      <c r="AK9" s="15">
        <v>467</v>
      </c>
      <c r="AL9" s="15">
        <v>275</v>
      </c>
      <c r="AM9" s="15">
        <v>266.61</v>
      </c>
      <c r="AN9" s="15">
        <v>311</v>
      </c>
      <c r="AO9" s="15">
        <v>325.72300000000001</v>
      </c>
      <c r="AP9" s="15">
        <v>386</v>
      </c>
      <c r="AQ9" s="15">
        <v>381.74</v>
      </c>
      <c r="AR9" s="15">
        <v>251</v>
      </c>
      <c r="AS9" s="15">
        <v>251.321</v>
      </c>
      <c r="AT9" s="15">
        <v>142</v>
      </c>
      <c r="AU9" s="15">
        <v>144.09800000000001</v>
      </c>
      <c r="AV9" s="15">
        <v>354</v>
      </c>
      <c r="AW9" s="15">
        <v>376.31</v>
      </c>
      <c r="AX9" s="15">
        <v>706</v>
      </c>
      <c r="AY9" s="15">
        <v>636.82600000000002</v>
      </c>
      <c r="AZ9" s="15">
        <v>2493</v>
      </c>
      <c r="BA9" s="15">
        <v>6716.6379999999999</v>
      </c>
      <c r="BB9" s="15">
        <v>2387</v>
      </c>
      <c r="BC9" s="15">
        <v>2490.1799999999998</v>
      </c>
      <c r="BD9" s="15">
        <v>590</v>
      </c>
      <c r="BE9" s="15">
        <v>621.37</v>
      </c>
      <c r="BF9" s="15">
        <v>1604</v>
      </c>
      <c r="BG9" s="15">
        <v>1576.4860000000001</v>
      </c>
      <c r="BH9" s="15">
        <v>1759.431</v>
      </c>
      <c r="BI9" s="15">
        <v>3921</v>
      </c>
      <c r="BJ9" s="15">
        <v>5076.4080000000004</v>
      </c>
      <c r="BK9" s="15">
        <v>1026</v>
      </c>
      <c r="BL9" s="15">
        <v>1137.376</v>
      </c>
      <c r="BM9" s="15">
        <v>108</v>
      </c>
      <c r="BN9" s="15">
        <v>87.045000000000002</v>
      </c>
      <c r="BO9" s="15">
        <v>2630</v>
      </c>
      <c r="BP9" s="15">
        <v>2739.9270000000001</v>
      </c>
      <c r="BQ9" s="15">
        <v>608</v>
      </c>
      <c r="BR9" s="15">
        <v>693.73400000000004</v>
      </c>
      <c r="BS9" s="15">
        <v>514</v>
      </c>
      <c r="BT9" s="15">
        <v>542.971</v>
      </c>
      <c r="BU9" s="15">
        <v>82</v>
      </c>
      <c r="BV9" s="15">
        <v>115.164</v>
      </c>
      <c r="BW9" s="15">
        <v>120</v>
      </c>
      <c r="BX9" s="15">
        <v>452</v>
      </c>
      <c r="BY9" s="15">
        <v>459.37099999999998</v>
      </c>
      <c r="BZ9" s="15">
        <v>524.77099999999996</v>
      </c>
      <c r="CA9" s="15">
        <v>1956</v>
      </c>
      <c r="CB9" s="15">
        <v>2182.645</v>
      </c>
      <c r="CC9" s="15">
        <v>487</v>
      </c>
      <c r="CD9" s="15">
        <v>480.53399999999999</v>
      </c>
      <c r="CE9" s="15">
        <v>5461.7860000000001</v>
      </c>
      <c r="CF9" s="15">
        <v>17481</v>
      </c>
      <c r="CG9" s="15">
        <v>18657.446</v>
      </c>
      <c r="CH9" s="15">
        <v>12198</v>
      </c>
      <c r="CI9" s="15">
        <v>13432.855</v>
      </c>
      <c r="CJ9" s="15">
        <v>406</v>
      </c>
      <c r="CK9" s="15">
        <v>448.54</v>
      </c>
      <c r="CL9" s="15">
        <v>182</v>
      </c>
      <c r="CM9" s="15">
        <v>213.39</v>
      </c>
      <c r="CN9" s="15">
        <v>734</v>
      </c>
      <c r="CO9" s="15">
        <v>747.35699999999997</v>
      </c>
      <c r="CP9" s="15">
        <v>138</v>
      </c>
      <c r="CQ9" s="15">
        <v>152.74600000000001</v>
      </c>
      <c r="CR9" s="15">
        <v>1795</v>
      </c>
      <c r="CS9" s="15">
        <v>1941.373</v>
      </c>
      <c r="CT9" s="15">
        <v>274</v>
      </c>
      <c r="CU9" s="15">
        <v>270.56599999999997</v>
      </c>
      <c r="CV9" s="15">
        <v>5167</v>
      </c>
      <c r="CW9" s="15">
        <v>535</v>
      </c>
      <c r="CX9" s="15">
        <v>599.50099999999998</v>
      </c>
      <c r="CY9" s="15">
        <v>593</v>
      </c>
      <c r="CZ9" s="15">
        <v>645.846</v>
      </c>
      <c r="DA9" s="15">
        <v>366</v>
      </c>
      <c r="DB9" s="15">
        <v>385.142</v>
      </c>
      <c r="DC9" s="15">
        <v>397</v>
      </c>
      <c r="DD9" s="15">
        <v>432.40499999999997</v>
      </c>
      <c r="DE9" s="15">
        <v>787</v>
      </c>
      <c r="DF9" s="15">
        <v>869.28300000000002</v>
      </c>
      <c r="DG9" s="15">
        <v>317</v>
      </c>
      <c r="DH9" s="15">
        <v>348.12900000000002</v>
      </c>
      <c r="DI9" s="15">
        <v>307</v>
      </c>
      <c r="DJ9" s="15">
        <v>334.16699999999997</v>
      </c>
      <c r="DK9" s="15">
        <v>1252</v>
      </c>
      <c r="DL9" s="15">
        <v>1378.8610000000001</v>
      </c>
      <c r="DM9" s="15">
        <v>12383</v>
      </c>
      <c r="DN9" s="15">
        <v>14295.503000000001</v>
      </c>
      <c r="DO9" s="15">
        <v>452</v>
      </c>
      <c r="DP9" s="15">
        <v>529.10599999999999</v>
      </c>
      <c r="DQ9" s="15">
        <v>173</v>
      </c>
      <c r="DR9" s="15">
        <v>189.702</v>
      </c>
      <c r="DS9" s="15">
        <v>243</v>
      </c>
      <c r="DT9" s="15">
        <v>259.04899999999998</v>
      </c>
      <c r="DU9" s="15">
        <v>728.55799999999999</v>
      </c>
      <c r="DV9" s="15">
        <v>403</v>
      </c>
      <c r="DW9" s="15">
        <v>442.72199999999998</v>
      </c>
      <c r="DX9" s="15">
        <v>218</v>
      </c>
      <c r="DY9" s="15">
        <v>272.41800000000001</v>
      </c>
      <c r="DZ9" s="15">
        <v>231</v>
      </c>
      <c r="EA9" s="15">
        <v>257.32499999999999</v>
      </c>
      <c r="EB9" s="15">
        <v>845</v>
      </c>
      <c r="EC9" s="15">
        <v>961.98299999999995</v>
      </c>
      <c r="ED9" s="15">
        <v>652</v>
      </c>
      <c r="EE9" s="15">
        <v>739.25199999999995</v>
      </c>
      <c r="EF9" s="15">
        <v>1104</v>
      </c>
      <c r="EG9" s="15">
        <v>1199.6420000000001</v>
      </c>
      <c r="EH9" s="15">
        <v>1023</v>
      </c>
      <c r="EI9" s="15">
        <v>1085.1859999999999</v>
      </c>
      <c r="EJ9" s="15">
        <v>167</v>
      </c>
      <c r="EK9" s="15">
        <v>176.03399999999999</v>
      </c>
      <c r="EL9" s="15">
        <v>10071</v>
      </c>
      <c r="EM9" s="15">
        <v>10579.905000000001</v>
      </c>
      <c r="EN9" s="15">
        <v>4005</v>
      </c>
      <c r="EO9" s="15">
        <v>4489.6509999999998</v>
      </c>
      <c r="EP9" s="15">
        <v>1434</v>
      </c>
      <c r="EQ9" s="15">
        <v>1591.2439999999999</v>
      </c>
      <c r="ER9" s="15">
        <v>333</v>
      </c>
      <c r="ES9" s="15">
        <v>332.63900000000001</v>
      </c>
      <c r="ET9" s="15">
        <v>146</v>
      </c>
      <c r="EU9" s="15">
        <v>160.51</v>
      </c>
      <c r="EV9" s="15">
        <v>462</v>
      </c>
      <c r="EW9" s="15">
        <v>560.178</v>
      </c>
      <c r="EX9" s="15">
        <v>1661</v>
      </c>
      <c r="EY9" s="15">
        <v>1778.144</v>
      </c>
      <c r="EZ9" s="15">
        <v>15873</v>
      </c>
      <c r="FA9" s="15">
        <v>17961.655999999999</v>
      </c>
      <c r="FB9" s="15">
        <v>6159</v>
      </c>
      <c r="FC9" s="15">
        <v>7256.6819999999998</v>
      </c>
      <c r="FD9" s="15">
        <v>495</v>
      </c>
      <c r="FE9" s="15">
        <v>530.99599999999998</v>
      </c>
      <c r="FF9" s="15">
        <v>356</v>
      </c>
      <c r="FG9" s="15">
        <v>412.89800000000002</v>
      </c>
      <c r="FH9" s="15">
        <v>63</v>
      </c>
      <c r="FI9" s="15">
        <v>61.527999999999999</v>
      </c>
      <c r="FJ9" s="15">
        <v>178</v>
      </c>
      <c r="FK9" s="15">
        <v>194.268</v>
      </c>
      <c r="FL9" s="15">
        <v>52</v>
      </c>
      <c r="FM9" s="15">
        <v>71.180000000000007</v>
      </c>
      <c r="FN9" s="15">
        <v>313</v>
      </c>
      <c r="FO9" s="15">
        <v>250.029</v>
      </c>
      <c r="FP9" s="15">
        <v>312</v>
      </c>
      <c r="FQ9" s="15">
        <v>347.23599999999999</v>
      </c>
      <c r="FR9" s="15">
        <v>431.54199999999997</v>
      </c>
      <c r="FS9" s="15">
        <v>553</v>
      </c>
      <c r="FT9" s="15">
        <v>1793.2840000000001</v>
      </c>
      <c r="FU9" s="15">
        <v>98</v>
      </c>
      <c r="FV9" s="15">
        <v>1320</v>
      </c>
      <c r="FW9" s="15">
        <v>1352.66</v>
      </c>
      <c r="FX9" s="15">
        <v>1493</v>
      </c>
      <c r="FY9" s="15">
        <v>1602.383</v>
      </c>
      <c r="FZ9" s="15">
        <v>1240</v>
      </c>
      <c r="GA9" s="15">
        <v>1323.3889999999999</v>
      </c>
      <c r="GB9" s="15">
        <v>323</v>
      </c>
      <c r="GC9" s="15">
        <v>335.54700000000003</v>
      </c>
      <c r="GD9" s="15">
        <v>26</v>
      </c>
      <c r="GE9" s="15">
        <v>55.997</v>
      </c>
      <c r="GF9" s="15">
        <v>802</v>
      </c>
      <c r="GG9" s="15">
        <v>782.05499999999995</v>
      </c>
      <c r="GH9" s="15">
        <v>1001</v>
      </c>
      <c r="GI9" s="15">
        <v>1131</v>
      </c>
      <c r="GJ9" s="15">
        <v>1352.634</v>
      </c>
      <c r="GK9" s="15">
        <v>399</v>
      </c>
      <c r="GL9" s="15">
        <v>384.00200000000001</v>
      </c>
      <c r="GM9" s="15">
        <v>1105</v>
      </c>
      <c r="GN9" s="15">
        <v>1146.384</v>
      </c>
      <c r="GO9" s="15">
        <v>362</v>
      </c>
      <c r="GP9" s="15">
        <v>374.57</v>
      </c>
      <c r="GQ9" s="15">
        <v>2985.5189999999998</v>
      </c>
      <c r="GR9" s="15">
        <v>2820</v>
      </c>
      <c r="GS9" s="15">
        <v>3253.4639999999999</v>
      </c>
      <c r="GT9" s="15">
        <v>1303</v>
      </c>
      <c r="GU9" s="15">
        <v>1371.8879999999999</v>
      </c>
      <c r="GV9" s="15">
        <v>15813</v>
      </c>
      <c r="GW9" s="15">
        <v>16825.535</v>
      </c>
      <c r="GX9" s="15">
        <v>647</v>
      </c>
      <c r="GY9" s="15">
        <v>667.83</v>
      </c>
      <c r="GZ9" s="15">
        <v>474</v>
      </c>
      <c r="HA9" s="15">
        <v>505.42099999999999</v>
      </c>
      <c r="HB9" s="15">
        <v>381</v>
      </c>
      <c r="HC9" s="15">
        <v>353.8</v>
      </c>
      <c r="HD9" s="15">
        <v>624</v>
      </c>
      <c r="HE9" s="15">
        <v>688.05600000000004</v>
      </c>
      <c r="HF9" s="15">
        <v>404</v>
      </c>
      <c r="HG9" s="15">
        <v>444.476</v>
      </c>
      <c r="HH9" s="15">
        <v>323</v>
      </c>
      <c r="HI9" s="15">
        <v>380.529</v>
      </c>
      <c r="HJ9" s="15">
        <v>506.50299999999999</v>
      </c>
      <c r="HK9" s="15">
        <v>524</v>
      </c>
      <c r="HL9" s="15">
        <v>638.17100000000005</v>
      </c>
      <c r="HM9" s="15">
        <v>2320</v>
      </c>
      <c r="HN9" s="15">
        <v>2330.241</v>
      </c>
      <c r="HO9" s="15">
        <v>2027</v>
      </c>
      <c r="HP9" s="15">
        <v>2275.143</v>
      </c>
      <c r="HQ9" s="15">
        <v>515</v>
      </c>
      <c r="HR9" s="15">
        <v>542.79999999999995</v>
      </c>
      <c r="HS9" s="15">
        <v>6736</v>
      </c>
      <c r="HT9" s="15">
        <v>7636.2759999999998</v>
      </c>
      <c r="HU9" s="15">
        <v>16868</v>
      </c>
      <c r="HV9" s="15">
        <v>16781.050999999999</v>
      </c>
      <c r="HW9" s="15">
        <v>9467</v>
      </c>
      <c r="HX9" s="15">
        <v>10261.539000000001</v>
      </c>
      <c r="HY9" s="15">
        <v>450</v>
      </c>
      <c r="HZ9" s="15">
        <v>429.42099999999999</v>
      </c>
      <c r="IA9" s="15">
        <v>4044</v>
      </c>
      <c r="IB9" s="15">
        <v>499</v>
      </c>
      <c r="IC9" s="15">
        <v>523.09400000000005</v>
      </c>
      <c r="ID9" s="15">
        <v>1101</v>
      </c>
      <c r="IE9" s="15">
        <v>1244.1980000000001</v>
      </c>
      <c r="IF9" s="15">
        <v>161</v>
      </c>
      <c r="IG9" s="15">
        <v>181.71100000000001</v>
      </c>
      <c r="IH9" s="15">
        <v>255</v>
      </c>
      <c r="II9" s="15">
        <v>263.41399999999999</v>
      </c>
      <c r="IJ9" s="15">
        <v>377</v>
      </c>
      <c r="IK9" s="15">
        <v>393.464</v>
      </c>
      <c r="IL9" s="15">
        <v>464</v>
      </c>
      <c r="IM9" s="15">
        <v>550.30499999999995</v>
      </c>
      <c r="IN9" s="15">
        <v>167</v>
      </c>
      <c r="IO9" s="15">
        <v>181.041</v>
      </c>
      <c r="IP9" s="15">
        <v>1223</v>
      </c>
      <c r="IQ9" s="15">
        <v>1293.1210000000001</v>
      </c>
      <c r="IR9" s="15">
        <v>9980</v>
      </c>
      <c r="IS9" s="15">
        <v>10530.695</v>
      </c>
      <c r="IT9" s="15">
        <v>431</v>
      </c>
      <c r="IU9" s="15">
        <v>491.97300000000001</v>
      </c>
      <c r="IV9" s="15">
        <v>2195</v>
      </c>
      <c r="IW9" s="15">
        <v>2337.402</v>
      </c>
      <c r="IX9" s="15">
        <v>318</v>
      </c>
      <c r="IY9" s="15">
        <v>546.65599999999995</v>
      </c>
      <c r="IZ9" s="15">
        <v>363</v>
      </c>
      <c r="JA9" s="15">
        <v>471.40800000000002</v>
      </c>
      <c r="JB9" s="15">
        <v>505</v>
      </c>
      <c r="JC9" s="15">
        <v>632.21500000000003</v>
      </c>
      <c r="JD9" s="15">
        <v>870</v>
      </c>
      <c r="JE9" s="15">
        <v>973.8</v>
      </c>
      <c r="JF9" s="15">
        <v>620</v>
      </c>
      <c r="JG9" s="15">
        <v>719.18899999999996</v>
      </c>
      <c r="JH9" s="15">
        <v>231</v>
      </c>
      <c r="JI9" s="15">
        <v>237.56299999999999</v>
      </c>
      <c r="JJ9" s="15">
        <v>276</v>
      </c>
      <c r="JK9" s="15">
        <v>267.60399999999998</v>
      </c>
      <c r="JL9" s="15">
        <v>465</v>
      </c>
      <c r="JM9" s="15">
        <v>576.572</v>
      </c>
      <c r="JN9" s="15">
        <v>1455.489</v>
      </c>
      <c r="JO9" s="15">
        <v>2539</v>
      </c>
      <c r="JP9" s="15">
        <v>2700.7739999999999</v>
      </c>
      <c r="JQ9" s="15">
        <v>1801</v>
      </c>
      <c r="JR9" s="15">
        <v>1904.402</v>
      </c>
      <c r="JS9" s="15">
        <v>548</v>
      </c>
      <c r="JT9" s="15">
        <v>597.37699999999995</v>
      </c>
      <c r="JU9" s="15">
        <v>127</v>
      </c>
      <c r="JV9" s="15">
        <v>203.65299999999999</v>
      </c>
      <c r="JW9" s="15">
        <v>346</v>
      </c>
      <c r="JX9" s="15">
        <v>358.02199999999999</v>
      </c>
      <c r="JY9" s="15">
        <v>473</v>
      </c>
      <c r="JZ9" s="15">
        <v>535.38499999999999</v>
      </c>
      <c r="KA9" s="15">
        <v>554</v>
      </c>
      <c r="KB9" s="15">
        <v>657.39800000000002</v>
      </c>
      <c r="KC9" s="15">
        <v>736</v>
      </c>
      <c r="KD9" s="15">
        <v>243</v>
      </c>
      <c r="KE9" s="15">
        <v>291.44400000000002</v>
      </c>
      <c r="KF9" s="15">
        <v>1634</v>
      </c>
      <c r="KG9" s="15">
        <v>1735.5419999999999</v>
      </c>
      <c r="KH9" s="15">
        <v>955</v>
      </c>
      <c r="KI9" s="15">
        <v>1116.615</v>
      </c>
      <c r="KJ9" s="15">
        <v>601</v>
      </c>
      <c r="KK9" s="15">
        <v>701.04300000000001</v>
      </c>
      <c r="KL9" s="15">
        <v>12066</v>
      </c>
      <c r="KM9" s="15">
        <v>13089.88</v>
      </c>
      <c r="KN9" s="15">
        <v>487</v>
      </c>
      <c r="KO9" s="15">
        <v>290</v>
      </c>
      <c r="KP9" s="15">
        <v>341.16399999999999</v>
      </c>
      <c r="KQ9" s="15">
        <v>394</v>
      </c>
      <c r="KR9" s="15">
        <v>410.45100000000002</v>
      </c>
      <c r="KS9" s="15">
        <v>211</v>
      </c>
      <c r="KT9" s="15">
        <v>258.97199999999998</v>
      </c>
      <c r="KU9" s="15">
        <v>22600</v>
      </c>
      <c r="KV9" s="15">
        <v>25039.773000000001</v>
      </c>
      <c r="KW9" s="15">
        <v>237</v>
      </c>
      <c r="KX9" s="15">
        <v>258.17399999999998</v>
      </c>
      <c r="KY9" s="15">
        <v>308</v>
      </c>
      <c r="KZ9" s="15">
        <v>364.37400000000002</v>
      </c>
      <c r="LA9" s="15">
        <v>215</v>
      </c>
      <c r="LB9" s="15">
        <v>246.94</v>
      </c>
      <c r="LC9" s="15">
        <v>518</v>
      </c>
      <c r="LD9" s="15">
        <v>561.85</v>
      </c>
      <c r="LE9" s="15">
        <v>2142</v>
      </c>
      <c r="LF9" s="15">
        <v>2441.3789999999999</v>
      </c>
      <c r="LG9" s="15">
        <v>22978</v>
      </c>
      <c r="LH9" s="15">
        <v>25460.624</v>
      </c>
      <c r="LI9" s="15">
        <v>306</v>
      </c>
      <c r="LJ9" s="15">
        <v>339.61200000000002</v>
      </c>
      <c r="LK9" s="15">
        <v>924.37599999999998</v>
      </c>
      <c r="LL9" s="15">
        <v>533</v>
      </c>
      <c r="LM9" s="15">
        <v>521.09</v>
      </c>
      <c r="LN9" s="15">
        <v>181</v>
      </c>
      <c r="LO9" s="15">
        <v>186.33699999999999</v>
      </c>
      <c r="LP9" s="15">
        <v>717</v>
      </c>
      <c r="LQ9" s="15">
        <v>915.85</v>
      </c>
      <c r="LR9" s="15">
        <v>738</v>
      </c>
      <c r="LS9" s="15">
        <v>760.07600000000002</v>
      </c>
      <c r="LT9" s="15">
        <v>5368</v>
      </c>
      <c r="LU9" s="15">
        <v>5623.09</v>
      </c>
      <c r="LV9" s="15">
        <v>1452</v>
      </c>
      <c r="LW9" s="15">
        <v>1668.5840000000001</v>
      </c>
      <c r="LX9" s="15">
        <v>1382</v>
      </c>
      <c r="LY9" s="15">
        <v>222</v>
      </c>
      <c r="LZ9" s="15">
        <v>222.33600000000001</v>
      </c>
      <c r="MA9" s="15">
        <v>275</v>
      </c>
      <c r="MB9" s="15">
        <v>315.40899999999999</v>
      </c>
      <c r="MC9" s="15">
        <v>452</v>
      </c>
      <c r="MD9" s="15">
        <v>558.63199999999995</v>
      </c>
      <c r="ME9" s="15">
        <v>198</v>
      </c>
      <c r="MF9" s="15">
        <v>226.54599999999999</v>
      </c>
      <c r="MG9" s="15">
        <v>127</v>
      </c>
      <c r="MH9" s="15">
        <v>140.845</v>
      </c>
      <c r="MI9" s="15">
        <v>497</v>
      </c>
      <c r="MJ9" s="15">
        <v>517.20600000000002</v>
      </c>
      <c r="MK9" s="15">
        <v>459</v>
      </c>
      <c r="ML9" s="15">
        <v>495.42099999999999</v>
      </c>
      <c r="MM9" s="15">
        <v>733</v>
      </c>
      <c r="MN9" s="15">
        <v>730.17100000000005</v>
      </c>
      <c r="MO9" s="15">
        <v>609</v>
      </c>
      <c r="MP9" s="15">
        <v>685.202</v>
      </c>
      <c r="MQ9" s="15">
        <v>1689</v>
      </c>
      <c r="MR9" s="15">
        <v>1637.4290000000001</v>
      </c>
      <c r="MS9" s="15">
        <v>325</v>
      </c>
      <c r="MT9" s="15">
        <v>368.48899999999998</v>
      </c>
      <c r="MU9" s="15">
        <v>380</v>
      </c>
      <c r="MV9" s="15">
        <v>400.72199999999998</v>
      </c>
      <c r="MW9" s="15">
        <v>15</v>
      </c>
      <c r="MX9" s="15">
        <v>20.041</v>
      </c>
    </row>
    <row r="10" spans="1:362" ht="17.100000000000001" customHeight="1" x14ac:dyDescent="0.2">
      <c r="A10" s="14" t="s">
        <v>8</v>
      </c>
      <c r="B10" s="15">
        <v>131</v>
      </c>
      <c r="C10" s="15">
        <v>158.65700000000001</v>
      </c>
      <c r="D10" s="15">
        <v>164</v>
      </c>
      <c r="E10" s="15">
        <v>162.232</v>
      </c>
      <c r="F10" s="15">
        <v>54</v>
      </c>
      <c r="G10" s="15">
        <v>56.811999999999998</v>
      </c>
      <c r="H10" s="15">
        <v>51</v>
      </c>
      <c r="I10" s="15">
        <v>52.612000000000002</v>
      </c>
      <c r="J10" s="15">
        <v>178</v>
      </c>
      <c r="K10" s="15">
        <v>189.76599999999999</v>
      </c>
      <c r="L10" s="15">
        <v>192</v>
      </c>
      <c r="M10" s="15">
        <v>192.04499999999999</v>
      </c>
      <c r="N10" s="15">
        <v>40</v>
      </c>
      <c r="O10" s="15">
        <v>38.103000000000002</v>
      </c>
      <c r="P10" s="15">
        <v>79</v>
      </c>
      <c r="Q10" s="15">
        <v>85.399000000000001</v>
      </c>
      <c r="R10" s="15">
        <v>75</v>
      </c>
      <c r="S10" s="15">
        <v>90.129000000000005</v>
      </c>
      <c r="T10" s="15">
        <v>114</v>
      </c>
      <c r="U10" s="15">
        <v>124.14700000000001</v>
      </c>
      <c r="V10" s="15">
        <v>1284</v>
      </c>
      <c r="W10" s="15">
        <v>1346.3040000000001</v>
      </c>
      <c r="X10" s="15">
        <v>1416</v>
      </c>
      <c r="Y10" s="15">
        <v>1450.9970000000001</v>
      </c>
      <c r="Z10" s="15">
        <v>969</v>
      </c>
      <c r="AA10" s="15">
        <v>1037.021</v>
      </c>
      <c r="AB10" s="15">
        <v>123</v>
      </c>
      <c r="AC10" s="15">
        <v>135</v>
      </c>
      <c r="AD10" s="15">
        <v>160.87299999999999</v>
      </c>
      <c r="AE10" s="15">
        <v>90</v>
      </c>
      <c r="AF10" s="15">
        <v>84.441000000000003</v>
      </c>
      <c r="AG10" s="15">
        <v>25</v>
      </c>
      <c r="AH10" s="15">
        <v>30.065000000000001</v>
      </c>
      <c r="AI10" s="15">
        <v>20</v>
      </c>
      <c r="AJ10" s="15">
        <v>19.332000000000001</v>
      </c>
      <c r="AK10" s="15">
        <v>55</v>
      </c>
      <c r="AL10" s="15">
        <v>42</v>
      </c>
      <c r="AM10" s="15">
        <v>42.445999999999998</v>
      </c>
      <c r="AN10" s="15">
        <v>62</v>
      </c>
      <c r="AO10" s="15">
        <v>59.136000000000003</v>
      </c>
      <c r="AP10" s="15">
        <v>56</v>
      </c>
      <c r="AQ10" s="15">
        <v>57.366</v>
      </c>
      <c r="AR10" s="15">
        <v>38</v>
      </c>
      <c r="AS10" s="15">
        <v>40.595999999999997</v>
      </c>
      <c r="AT10" s="15">
        <v>25</v>
      </c>
      <c r="AU10" s="15">
        <v>26.716999999999999</v>
      </c>
      <c r="AV10" s="15">
        <v>65</v>
      </c>
      <c r="AW10" s="15">
        <v>70.212000000000003</v>
      </c>
      <c r="AX10" s="15">
        <v>93</v>
      </c>
      <c r="AY10" s="15">
        <v>103.443</v>
      </c>
      <c r="AZ10" s="15">
        <v>357</v>
      </c>
      <c r="BA10" s="15">
        <v>861.96400000000006</v>
      </c>
      <c r="BB10" s="15">
        <v>263</v>
      </c>
      <c r="BC10" s="15">
        <v>316.42500000000001</v>
      </c>
      <c r="BD10" s="15">
        <v>89</v>
      </c>
      <c r="BE10" s="15">
        <v>91.721999999999994</v>
      </c>
      <c r="BF10" s="15">
        <v>231</v>
      </c>
      <c r="BG10" s="15">
        <v>262.85000000000002</v>
      </c>
      <c r="BH10" s="15">
        <v>255.27</v>
      </c>
      <c r="BI10" s="15">
        <v>623</v>
      </c>
      <c r="BJ10" s="15">
        <v>825.52700000000004</v>
      </c>
      <c r="BK10" s="15">
        <v>155</v>
      </c>
      <c r="BL10" s="15">
        <v>166.82300000000001</v>
      </c>
      <c r="BM10" s="15">
        <v>25</v>
      </c>
      <c r="BN10" s="15">
        <v>22.216999999999999</v>
      </c>
      <c r="BO10" s="15">
        <v>362</v>
      </c>
      <c r="BP10" s="15">
        <v>402.07299999999998</v>
      </c>
      <c r="BQ10" s="15">
        <v>104</v>
      </c>
      <c r="BR10" s="15">
        <v>107.78</v>
      </c>
      <c r="BS10" s="15">
        <v>88</v>
      </c>
      <c r="BT10" s="15">
        <v>79.524000000000001</v>
      </c>
      <c r="BU10" s="15">
        <v>25</v>
      </c>
      <c r="BV10" s="15">
        <v>28.19</v>
      </c>
      <c r="BW10" s="15">
        <v>22</v>
      </c>
      <c r="BX10" s="15">
        <v>73</v>
      </c>
      <c r="BY10" s="15">
        <v>82.096000000000004</v>
      </c>
      <c r="BZ10" s="15">
        <v>67.7</v>
      </c>
      <c r="CA10" s="15">
        <v>272</v>
      </c>
      <c r="CB10" s="15">
        <v>300.75900000000001</v>
      </c>
      <c r="CC10" s="15">
        <v>62</v>
      </c>
      <c r="CD10" s="15">
        <v>64.575000000000003</v>
      </c>
      <c r="CE10" s="15">
        <v>522.81500000000005</v>
      </c>
      <c r="CF10" s="15">
        <v>2064</v>
      </c>
      <c r="CG10" s="15">
        <v>2164.9360000000001</v>
      </c>
      <c r="CH10" s="15">
        <v>1425</v>
      </c>
      <c r="CI10" s="15">
        <v>1535.2940000000001</v>
      </c>
      <c r="CJ10" s="15">
        <v>76</v>
      </c>
      <c r="CK10" s="15">
        <v>80.456999999999994</v>
      </c>
      <c r="CL10" s="15">
        <v>29</v>
      </c>
      <c r="CM10" s="15">
        <v>27.867999999999999</v>
      </c>
      <c r="CN10" s="15">
        <v>100</v>
      </c>
      <c r="CO10" s="15">
        <v>103.02200000000001</v>
      </c>
      <c r="CP10" s="15">
        <v>30</v>
      </c>
      <c r="CQ10" s="15">
        <v>30.658999999999999</v>
      </c>
      <c r="CR10" s="15">
        <v>269</v>
      </c>
      <c r="CS10" s="15">
        <v>281.358</v>
      </c>
      <c r="CT10" s="15">
        <v>65</v>
      </c>
      <c r="CU10" s="15">
        <v>62.682000000000002</v>
      </c>
      <c r="CV10" s="15">
        <v>472</v>
      </c>
      <c r="CW10" s="15">
        <v>92</v>
      </c>
      <c r="CX10" s="15">
        <v>94.222999999999999</v>
      </c>
      <c r="CY10" s="15">
        <v>63</v>
      </c>
      <c r="CZ10" s="15">
        <v>80.203999999999994</v>
      </c>
      <c r="DA10" s="15">
        <v>97</v>
      </c>
      <c r="DB10" s="15">
        <v>90.34</v>
      </c>
      <c r="DC10" s="15">
        <v>58</v>
      </c>
      <c r="DD10" s="15">
        <v>58.661000000000001</v>
      </c>
      <c r="DE10" s="15">
        <v>134</v>
      </c>
      <c r="DF10" s="15">
        <v>144.82900000000001</v>
      </c>
      <c r="DG10" s="15">
        <v>47</v>
      </c>
      <c r="DH10" s="15">
        <v>48.485999999999997</v>
      </c>
      <c r="DI10" s="15">
        <v>45</v>
      </c>
      <c r="DJ10" s="15">
        <v>43.191000000000003</v>
      </c>
      <c r="DK10" s="15">
        <v>182</v>
      </c>
      <c r="DL10" s="15">
        <v>185.429</v>
      </c>
      <c r="DM10" s="15">
        <v>1654</v>
      </c>
      <c r="DN10" s="15">
        <v>1833.529</v>
      </c>
      <c r="DO10" s="15">
        <v>63</v>
      </c>
      <c r="DP10" s="15">
        <v>62.579000000000001</v>
      </c>
      <c r="DQ10" s="15">
        <v>34</v>
      </c>
      <c r="DR10" s="15">
        <v>36.764000000000003</v>
      </c>
      <c r="DS10" s="15">
        <v>70</v>
      </c>
      <c r="DT10" s="15">
        <v>68.006</v>
      </c>
      <c r="DU10" s="15">
        <v>73.372</v>
      </c>
      <c r="DV10" s="15">
        <v>60</v>
      </c>
      <c r="DW10" s="15">
        <v>60.127000000000002</v>
      </c>
      <c r="DX10" s="15">
        <v>35</v>
      </c>
      <c r="DY10" s="15">
        <v>36.798999999999999</v>
      </c>
      <c r="DZ10" s="15">
        <v>58</v>
      </c>
      <c r="EA10" s="15">
        <v>59.994999999999997</v>
      </c>
      <c r="EB10" s="15">
        <v>149</v>
      </c>
      <c r="EC10" s="15">
        <v>177.947</v>
      </c>
      <c r="ED10" s="15">
        <v>76</v>
      </c>
      <c r="EE10" s="15">
        <v>78.655000000000001</v>
      </c>
      <c r="EF10" s="15">
        <v>163</v>
      </c>
      <c r="EG10" s="15">
        <v>171.95</v>
      </c>
      <c r="EH10" s="15">
        <v>211</v>
      </c>
      <c r="EI10" s="15">
        <v>220.52600000000001</v>
      </c>
      <c r="EJ10" s="15">
        <v>25</v>
      </c>
      <c r="EK10" s="15">
        <v>27.18</v>
      </c>
      <c r="EL10" s="15">
        <v>1208</v>
      </c>
      <c r="EM10" s="15">
        <v>1224.2249999999999</v>
      </c>
      <c r="EN10" s="15">
        <v>444</v>
      </c>
      <c r="EO10" s="15">
        <v>418.30200000000002</v>
      </c>
      <c r="EP10" s="15">
        <v>227</v>
      </c>
      <c r="EQ10" s="15">
        <v>270.42899999999997</v>
      </c>
      <c r="ER10" s="15">
        <v>54</v>
      </c>
      <c r="ES10" s="15">
        <v>52.601999999999997</v>
      </c>
      <c r="ET10" s="15">
        <v>29</v>
      </c>
      <c r="EU10" s="15">
        <v>32.234999999999999</v>
      </c>
      <c r="EV10" s="15">
        <v>78</v>
      </c>
      <c r="EW10" s="15">
        <v>74.558999999999997</v>
      </c>
      <c r="EX10" s="15">
        <v>245</v>
      </c>
      <c r="EY10" s="15">
        <v>264.53800000000001</v>
      </c>
      <c r="EZ10" s="15">
        <v>1885</v>
      </c>
      <c r="FA10" s="15">
        <v>2091.2730000000001</v>
      </c>
      <c r="FB10" s="15">
        <v>744</v>
      </c>
      <c r="FC10" s="15">
        <v>847.524</v>
      </c>
      <c r="FD10" s="15">
        <v>79</v>
      </c>
      <c r="FE10" s="15">
        <v>80.953999999999994</v>
      </c>
      <c r="FF10" s="15">
        <v>53</v>
      </c>
      <c r="FG10" s="15">
        <v>59.835999999999999</v>
      </c>
      <c r="FH10" s="15">
        <v>28</v>
      </c>
      <c r="FI10" s="15">
        <v>29.786000000000001</v>
      </c>
      <c r="FJ10" s="15">
        <v>24</v>
      </c>
      <c r="FK10" s="15">
        <v>28.561</v>
      </c>
      <c r="FL10" s="15">
        <v>17</v>
      </c>
      <c r="FM10" s="15">
        <v>20.047999999999998</v>
      </c>
      <c r="FN10" s="15">
        <v>46</v>
      </c>
      <c r="FO10" s="15">
        <v>45.634999999999998</v>
      </c>
      <c r="FP10" s="15">
        <v>64</v>
      </c>
      <c r="FQ10" s="15">
        <v>69.650000000000006</v>
      </c>
      <c r="FR10" s="15">
        <v>59.415999999999997</v>
      </c>
      <c r="FS10" s="15">
        <v>112</v>
      </c>
      <c r="FT10" s="15">
        <v>276.18700000000001</v>
      </c>
      <c r="FU10" s="15">
        <v>21</v>
      </c>
      <c r="FV10" s="15">
        <v>173</v>
      </c>
      <c r="FW10" s="15">
        <v>199.35</v>
      </c>
      <c r="FX10" s="15">
        <v>215</v>
      </c>
      <c r="FY10" s="15">
        <v>233.05099999999999</v>
      </c>
      <c r="FZ10" s="15">
        <v>165</v>
      </c>
      <c r="GA10" s="15">
        <v>169.31299999999999</v>
      </c>
      <c r="GB10" s="15">
        <v>30</v>
      </c>
      <c r="GC10" s="15">
        <v>31.817</v>
      </c>
      <c r="GD10" s="15">
        <v>20</v>
      </c>
      <c r="GE10" s="15">
        <v>21.01</v>
      </c>
      <c r="GF10" s="15">
        <v>109</v>
      </c>
      <c r="GG10" s="15">
        <v>110.708</v>
      </c>
      <c r="GH10" s="15">
        <v>155</v>
      </c>
      <c r="GI10" s="15">
        <v>178</v>
      </c>
      <c r="GJ10" s="15">
        <v>196.46600000000001</v>
      </c>
      <c r="GK10" s="15">
        <v>52</v>
      </c>
      <c r="GL10" s="15">
        <v>54.244999999999997</v>
      </c>
      <c r="GM10" s="15">
        <v>138</v>
      </c>
      <c r="GN10" s="15">
        <v>152.76400000000001</v>
      </c>
      <c r="GO10" s="15">
        <v>104</v>
      </c>
      <c r="GP10" s="15">
        <v>104.03400000000001</v>
      </c>
      <c r="GQ10" s="15">
        <v>392.18400000000003</v>
      </c>
      <c r="GR10" s="15">
        <v>486</v>
      </c>
      <c r="GS10" s="15">
        <v>481.18400000000003</v>
      </c>
      <c r="GT10" s="15">
        <v>131</v>
      </c>
      <c r="GU10" s="15">
        <v>132.46</v>
      </c>
      <c r="GV10" s="15">
        <v>1955</v>
      </c>
      <c r="GW10" s="15">
        <v>2035.23</v>
      </c>
      <c r="GX10" s="15">
        <v>104</v>
      </c>
      <c r="GY10" s="15">
        <v>120.59399999999999</v>
      </c>
      <c r="GZ10" s="15">
        <v>93</v>
      </c>
      <c r="HA10" s="15">
        <v>101.893</v>
      </c>
      <c r="HB10" s="15">
        <v>50</v>
      </c>
      <c r="HC10" s="15">
        <v>52.406999999999996</v>
      </c>
      <c r="HD10" s="15">
        <v>103</v>
      </c>
      <c r="HE10" s="15">
        <v>100.708</v>
      </c>
      <c r="HF10" s="15">
        <v>49</v>
      </c>
      <c r="HG10" s="15">
        <v>52.259</v>
      </c>
      <c r="HH10" s="15">
        <v>70</v>
      </c>
      <c r="HI10" s="15">
        <v>69.480999999999995</v>
      </c>
      <c r="HJ10" s="15">
        <v>55.82</v>
      </c>
      <c r="HK10" s="15">
        <v>88</v>
      </c>
      <c r="HL10" s="15">
        <v>86.68</v>
      </c>
      <c r="HM10" s="15">
        <v>380</v>
      </c>
      <c r="HN10" s="15">
        <v>410.45699999999999</v>
      </c>
      <c r="HO10" s="15">
        <v>259</v>
      </c>
      <c r="HP10" s="15">
        <v>253.01400000000001</v>
      </c>
      <c r="HQ10" s="15">
        <v>68</v>
      </c>
      <c r="HR10" s="15">
        <v>63.594000000000001</v>
      </c>
      <c r="HS10" s="15">
        <v>1496</v>
      </c>
      <c r="HT10" s="15">
        <v>1638.09</v>
      </c>
      <c r="HU10" s="15">
        <v>3111</v>
      </c>
      <c r="HV10" s="15">
        <v>2340.6660000000002</v>
      </c>
      <c r="HW10" s="15">
        <v>1186</v>
      </c>
      <c r="HX10" s="15">
        <v>1262.6279999999999</v>
      </c>
      <c r="HY10" s="15">
        <v>99</v>
      </c>
      <c r="HZ10" s="15">
        <v>96.942999999999998</v>
      </c>
      <c r="IA10" s="15">
        <v>445</v>
      </c>
      <c r="IB10" s="15">
        <v>135</v>
      </c>
      <c r="IC10" s="15">
        <v>133.63999999999999</v>
      </c>
      <c r="ID10" s="15">
        <v>170</v>
      </c>
      <c r="IE10" s="15">
        <v>175.87700000000001</v>
      </c>
      <c r="IF10" s="15">
        <v>39</v>
      </c>
      <c r="IG10" s="15">
        <v>42.24</v>
      </c>
      <c r="IH10" s="15">
        <v>53</v>
      </c>
      <c r="II10" s="15">
        <v>48.982999999999997</v>
      </c>
      <c r="IJ10" s="15">
        <v>74</v>
      </c>
      <c r="IK10" s="15">
        <v>75.921999999999997</v>
      </c>
      <c r="IL10" s="15">
        <v>59</v>
      </c>
      <c r="IM10" s="15">
        <v>62.412999999999997</v>
      </c>
      <c r="IN10" s="15">
        <v>25</v>
      </c>
      <c r="IO10" s="15">
        <v>25.591999999999999</v>
      </c>
      <c r="IP10" s="15">
        <v>153</v>
      </c>
      <c r="IQ10" s="15">
        <v>159.32599999999999</v>
      </c>
      <c r="IR10" s="15">
        <v>1203</v>
      </c>
      <c r="IS10" s="15">
        <v>1285.9290000000001</v>
      </c>
      <c r="IT10" s="15">
        <v>62</v>
      </c>
      <c r="IU10" s="15">
        <v>63.195</v>
      </c>
      <c r="IV10" s="15">
        <v>319</v>
      </c>
      <c r="IW10" s="15">
        <v>338.44600000000003</v>
      </c>
      <c r="IX10" s="15">
        <v>141</v>
      </c>
      <c r="IY10" s="15">
        <v>127.08199999999999</v>
      </c>
      <c r="IZ10" s="15">
        <v>58</v>
      </c>
      <c r="JA10" s="15">
        <v>59.746000000000002</v>
      </c>
      <c r="JB10" s="15">
        <v>73</v>
      </c>
      <c r="JC10" s="15">
        <v>78.061999999999998</v>
      </c>
      <c r="JD10" s="15">
        <v>130</v>
      </c>
      <c r="JE10" s="15">
        <v>130.791</v>
      </c>
      <c r="JF10" s="15">
        <v>102</v>
      </c>
      <c r="JG10" s="15">
        <v>109.53700000000001</v>
      </c>
      <c r="JH10" s="15">
        <v>41</v>
      </c>
      <c r="JI10" s="15">
        <v>41.338999999999999</v>
      </c>
      <c r="JJ10" s="15">
        <v>63</v>
      </c>
      <c r="JK10" s="15">
        <v>67.103999999999999</v>
      </c>
      <c r="JL10" s="15">
        <v>64</v>
      </c>
      <c r="JM10" s="15">
        <v>67.602000000000004</v>
      </c>
      <c r="JN10" s="15">
        <v>234.55699999999999</v>
      </c>
      <c r="JO10" s="15">
        <v>409</v>
      </c>
      <c r="JP10" s="15">
        <v>436.89699999999999</v>
      </c>
      <c r="JQ10" s="15">
        <v>209</v>
      </c>
      <c r="JR10" s="15">
        <v>247.69399999999999</v>
      </c>
      <c r="JS10" s="15">
        <v>85</v>
      </c>
      <c r="JT10" s="15">
        <v>80.221999999999994</v>
      </c>
      <c r="JU10" s="15">
        <v>34</v>
      </c>
      <c r="JV10" s="15">
        <v>34.706000000000003</v>
      </c>
      <c r="JW10" s="15">
        <v>74</v>
      </c>
      <c r="JX10" s="15">
        <v>74.451999999999998</v>
      </c>
      <c r="JY10" s="15">
        <v>63</v>
      </c>
      <c r="JZ10" s="15">
        <v>64.194000000000003</v>
      </c>
      <c r="KA10" s="15">
        <v>77</v>
      </c>
      <c r="KB10" s="15">
        <v>81.745000000000005</v>
      </c>
      <c r="KC10" s="15">
        <v>102</v>
      </c>
      <c r="KD10" s="15">
        <v>60</v>
      </c>
      <c r="KE10" s="15">
        <v>63.66</v>
      </c>
      <c r="KF10" s="15">
        <v>205</v>
      </c>
      <c r="KG10" s="15">
        <v>209.85499999999999</v>
      </c>
      <c r="KH10" s="15">
        <v>119</v>
      </c>
      <c r="KI10" s="15">
        <v>124.85899999999999</v>
      </c>
      <c r="KJ10" s="15">
        <v>120</v>
      </c>
      <c r="KK10" s="15">
        <v>123.83199999999999</v>
      </c>
      <c r="KL10" s="15">
        <v>1515</v>
      </c>
      <c r="KM10" s="15">
        <v>1654.6</v>
      </c>
      <c r="KN10" s="15">
        <v>73</v>
      </c>
      <c r="KO10" s="15">
        <v>82</v>
      </c>
      <c r="KP10" s="15">
        <v>91.465999999999994</v>
      </c>
      <c r="KQ10" s="15">
        <v>72</v>
      </c>
      <c r="KR10" s="15">
        <v>67.444000000000003</v>
      </c>
      <c r="KS10" s="15">
        <v>51</v>
      </c>
      <c r="KT10" s="15">
        <v>49.334000000000003</v>
      </c>
      <c r="KU10" s="15">
        <v>2427</v>
      </c>
      <c r="KV10" s="15">
        <v>2680.634</v>
      </c>
      <c r="KW10" s="15">
        <v>35</v>
      </c>
      <c r="KX10" s="15">
        <v>35.204000000000001</v>
      </c>
      <c r="KY10" s="15">
        <v>49</v>
      </c>
      <c r="KZ10" s="15">
        <v>51.764000000000003</v>
      </c>
      <c r="LA10" s="15">
        <v>47</v>
      </c>
      <c r="LB10" s="15">
        <v>44.713999999999999</v>
      </c>
      <c r="LC10" s="15">
        <v>76</v>
      </c>
      <c r="LD10" s="15">
        <v>83.355000000000004</v>
      </c>
      <c r="LE10" s="15">
        <v>287</v>
      </c>
      <c r="LF10" s="15">
        <v>312.94799999999998</v>
      </c>
      <c r="LG10" s="15">
        <v>2518</v>
      </c>
      <c r="LH10" s="15">
        <v>2757.8530000000001</v>
      </c>
      <c r="LI10" s="15">
        <v>43</v>
      </c>
      <c r="LJ10" s="15">
        <v>45.619</v>
      </c>
      <c r="LK10" s="15">
        <v>135.69900000000001</v>
      </c>
      <c r="LL10" s="15">
        <v>56</v>
      </c>
      <c r="LM10" s="15">
        <v>60.261000000000003</v>
      </c>
      <c r="LN10" s="15">
        <v>23</v>
      </c>
      <c r="LO10" s="15">
        <v>24.600999999999999</v>
      </c>
      <c r="LP10" s="15">
        <v>97</v>
      </c>
      <c r="LQ10" s="15">
        <v>93.927999999999997</v>
      </c>
      <c r="LR10" s="15">
        <v>207</v>
      </c>
      <c r="LS10" s="15">
        <v>214.548</v>
      </c>
      <c r="LT10" s="15">
        <v>611</v>
      </c>
      <c r="LU10" s="15">
        <v>619.16300000000001</v>
      </c>
      <c r="LV10" s="15">
        <v>200</v>
      </c>
      <c r="LW10" s="15">
        <v>232.709</v>
      </c>
      <c r="LX10" s="15">
        <v>210</v>
      </c>
      <c r="LY10" s="15">
        <v>59</v>
      </c>
      <c r="LZ10" s="15">
        <v>62.253</v>
      </c>
      <c r="MA10" s="15">
        <v>42</v>
      </c>
      <c r="MB10" s="15">
        <v>45.109000000000002</v>
      </c>
      <c r="MC10" s="15">
        <v>50</v>
      </c>
      <c r="MD10" s="15">
        <v>53.042999999999999</v>
      </c>
      <c r="ME10" s="15">
        <v>30</v>
      </c>
      <c r="MF10" s="15">
        <v>33.313000000000002</v>
      </c>
      <c r="MG10" s="15">
        <v>32</v>
      </c>
      <c r="MH10" s="15">
        <v>31.844999999999999</v>
      </c>
      <c r="MI10" s="15">
        <v>89</v>
      </c>
      <c r="MJ10" s="15">
        <v>88.144999999999996</v>
      </c>
      <c r="MK10" s="15">
        <v>65</v>
      </c>
      <c r="ML10" s="15">
        <v>65.576999999999998</v>
      </c>
      <c r="MM10" s="15">
        <v>147</v>
      </c>
      <c r="MN10" s="15">
        <v>147.143</v>
      </c>
      <c r="MO10" s="15">
        <v>103</v>
      </c>
      <c r="MP10" s="15">
        <v>107.902</v>
      </c>
      <c r="MQ10" s="15">
        <v>188</v>
      </c>
      <c r="MR10" s="15">
        <v>204.55199999999999</v>
      </c>
      <c r="MS10" s="15">
        <v>56</v>
      </c>
      <c r="MT10" s="15">
        <v>56.808999999999997</v>
      </c>
      <c r="MU10" s="15">
        <v>61</v>
      </c>
      <c r="MV10" s="15">
        <v>65.366</v>
      </c>
      <c r="MW10" s="15">
        <v>7</v>
      </c>
      <c r="MX10" s="15">
        <v>6.1029999999999998</v>
      </c>
    </row>
    <row r="11" spans="1:362" ht="17.100000000000001" customHeight="1" x14ac:dyDescent="0.2">
      <c r="A11" s="14" t="s">
        <v>9</v>
      </c>
      <c r="B11" s="15">
        <v>3092</v>
      </c>
      <c r="C11" s="15">
        <v>1532.4880000000001</v>
      </c>
      <c r="D11" s="15">
        <v>4462</v>
      </c>
      <c r="E11" s="15">
        <v>3164.6669999999999</v>
      </c>
      <c r="F11" s="15">
        <v>819</v>
      </c>
      <c r="G11" s="15">
        <v>481.80700000000002</v>
      </c>
      <c r="H11" s="15">
        <v>706</v>
      </c>
      <c r="I11" s="15">
        <v>448.09300000000002</v>
      </c>
      <c r="J11" s="15">
        <v>6142</v>
      </c>
      <c r="K11" s="15">
        <v>2543.73</v>
      </c>
      <c r="L11" s="15">
        <v>2531</v>
      </c>
      <c r="M11" s="15">
        <v>2463.42</v>
      </c>
      <c r="N11" s="15">
        <v>978</v>
      </c>
      <c r="O11" s="15">
        <v>407.13499999999999</v>
      </c>
      <c r="P11" s="15">
        <v>1208</v>
      </c>
      <c r="Q11" s="15">
        <v>483.88099999999997</v>
      </c>
      <c r="R11" s="15">
        <v>549</v>
      </c>
      <c r="S11" s="15">
        <v>595.33199999999999</v>
      </c>
      <c r="T11" s="15">
        <v>1295</v>
      </c>
      <c r="U11" s="15">
        <v>1644.049</v>
      </c>
      <c r="V11" s="15">
        <v>10669</v>
      </c>
      <c r="W11" s="15">
        <v>17321.677</v>
      </c>
      <c r="X11" s="15">
        <v>22136</v>
      </c>
      <c r="Y11" s="15">
        <v>17155.319</v>
      </c>
      <c r="Z11" s="15">
        <v>10432</v>
      </c>
      <c r="AA11" s="15">
        <v>11170.019</v>
      </c>
      <c r="AB11" s="15">
        <v>847</v>
      </c>
      <c r="AC11" s="15">
        <v>2606</v>
      </c>
      <c r="AD11" s="15">
        <v>1291.646</v>
      </c>
      <c r="AE11" s="15">
        <v>1471</v>
      </c>
      <c r="AF11" s="15">
        <v>629.48400000000004</v>
      </c>
      <c r="AG11" s="15">
        <v>581</v>
      </c>
      <c r="AH11" s="15">
        <v>368.66300000000001</v>
      </c>
      <c r="AI11" s="15">
        <v>43</v>
      </c>
      <c r="AJ11" s="15">
        <v>293.57600000000002</v>
      </c>
      <c r="AK11" s="15">
        <v>2921</v>
      </c>
      <c r="AL11" s="15">
        <v>1145</v>
      </c>
      <c r="AM11" s="15">
        <v>453.58100000000002</v>
      </c>
      <c r="AN11" s="15">
        <v>2486</v>
      </c>
      <c r="AO11" s="15">
        <v>1012.0839999999999</v>
      </c>
      <c r="AP11" s="15">
        <v>546</v>
      </c>
      <c r="AQ11" s="15">
        <v>839.78399999999999</v>
      </c>
      <c r="AR11" s="15">
        <v>1389</v>
      </c>
      <c r="AS11" s="15">
        <v>449.47899999999998</v>
      </c>
      <c r="AT11" s="15">
        <v>627</v>
      </c>
      <c r="AU11" s="15">
        <v>175.227</v>
      </c>
      <c r="AV11" s="15">
        <v>984</v>
      </c>
      <c r="AW11" s="15">
        <v>468.28100000000001</v>
      </c>
      <c r="AX11" s="15">
        <v>6340</v>
      </c>
      <c r="AY11" s="15">
        <v>2307.5450000000001</v>
      </c>
      <c r="AZ11" s="15">
        <v>708</v>
      </c>
      <c r="BA11" s="15">
        <v>7578.5379999999996</v>
      </c>
      <c r="BB11" s="15">
        <v>7412</v>
      </c>
      <c r="BC11" s="15">
        <v>4621.3360000000002</v>
      </c>
      <c r="BD11" s="15">
        <v>716</v>
      </c>
      <c r="BE11" s="15">
        <v>1051.9870000000001</v>
      </c>
      <c r="BF11" s="15">
        <v>9059</v>
      </c>
      <c r="BG11" s="15">
        <v>2332.0030000000002</v>
      </c>
      <c r="BH11" s="15">
        <v>4535.1729999999998</v>
      </c>
      <c r="BI11" s="15">
        <v>12818</v>
      </c>
      <c r="BJ11" s="15">
        <v>8146.7920000000004</v>
      </c>
      <c r="BK11" s="15">
        <v>1934</v>
      </c>
      <c r="BL11" s="15">
        <v>2101.46</v>
      </c>
      <c r="BM11" s="15">
        <v>574</v>
      </c>
      <c r="BN11" s="15">
        <v>216.67</v>
      </c>
      <c r="BO11" s="15">
        <v>4810</v>
      </c>
      <c r="BP11" s="15">
        <v>3569.2420000000002</v>
      </c>
      <c r="BQ11" s="15">
        <v>4146</v>
      </c>
      <c r="BR11" s="15">
        <v>1429.1949999999999</v>
      </c>
      <c r="BS11" s="15">
        <v>1435</v>
      </c>
      <c r="BT11" s="15">
        <v>705.73099999999999</v>
      </c>
      <c r="BU11" s="15">
        <v>208</v>
      </c>
      <c r="BV11" s="15">
        <v>167.43600000000001</v>
      </c>
      <c r="BW11" s="15">
        <v>338</v>
      </c>
      <c r="BX11" s="15">
        <v>219</v>
      </c>
      <c r="BY11" s="15">
        <v>568.87400000000002</v>
      </c>
      <c r="BZ11" s="15">
        <v>411.096</v>
      </c>
      <c r="CA11" s="15">
        <v>4677</v>
      </c>
      <c r="CB11" s="15">
        <v>5491.6480000000001</v>
      </c>
      <c r="CC11" s="15">
        <v>1107</v>
      </c>
      <c r="CD11" s="15">
        <v>893.45</v>
      </c>
      <c r="CE11" s="15">
        <v>7226.9920000000002</v>
      </c>
      <c r="CF11" s="15">
        <v>14572</v>
      </c>
      <c r="CG11" s="15">
        <v>23878.651000000002</v>
      </c>
      <c r="CH11" s="15">
        <v>11003</v>
      </c>
      <c r="CI11" s="15">
        <v>13183.633</v>
      </c>
      <c r="CJ11" s="15">
        <v>1142</v>
      </c>
      <c r="CK11" s="15">
        <v>1012.079</v>
      </c>
      <c r="CL11" s="15">
        <v>1132</v>
      </c>
      <c r="CM11" s="15">
        <v>499.334</v>
      </c>
      <c r="CN11" s="15">
        <v>866</v>
      </c>
      <c r="CO11" s="15">
        <v>757.03399999999999</v>
      </c>
      <c r="CP11" s="15">
        <v>744</v>
      </c>
      <c r="CQ11" s="15">
        <v>203.96799999999999</v>
      </c>
      <c r="CR11" s="15">
        <v>9281</v>
      </c>
      <c r="CS11" s="15">
        <v>4114.5619999999999</v>
      </c>
      <c r="CT11" s="15">
        <v>900</v>
      </c>
      <c r="CU11" s="15">
        <v>755.91499999999996</v>
      </c>
      <c r="CV11" s="15">
        <v>3146</v>
      </c>
      <c r="CW11" s="15">
        <v>2027</v>
      </c>
      <c r="CX11" s="15">
        <v>999.154</v>
      </c>
      <c r="CY11" s="15">
        <v>1977</v>
      </c>
      <c r="CZ11" s="15">
        <v>1393.616</v>
      </c>
      <c r="DA11" s="15">
        <v>741</v>
      </c>
      <c r="DB11" s="15">
        <v>765.45</v>
      </c>
      <c r="DC11" s="15">
        <v>858</v>
      </c>
      <c r="DD11" s="15">
        <v>626.66899999999998</v>
      </c>
      <c r="DE11" s="15">
        <v>2850</v>
      </c>
      <c r="DF11" s="15">
        <v>2381.6210000000001</v>
      </c>
      <c r="DG11" s="15">
        <v>1372</v>
      </c>
      <c r="DH11" s="15">
        <v>946.47699999999998</v>
      </c>
      <c r="DI11" s="15">
        <v>491</v>
      </c>
      <c r="DJ11" s="15">
        <v>789.64300000000003</v>
      </c>
      <c r="DK11" s="15">
        <v>2028</v>
      </c>
      <c r="DL11" s="15">
        <v>2123.8449999999998</v>
      </c>
      <c r="DM11" s="15">
        <v>13018</v>
      </c>
      <c r="DN11" s="15">
        <v>19187.599999999999</v>
      </c>
      <c r="DO11" s="15">
        <v>1214</v>
      </c>
      <c r="DP11" s="15">
        <v>953.49199999999996</v>
      </c>
      <c r="DQ11" s="15">
        <v>156</v>
      </c>
      <c r="DR11" s="15">
        <v>171.21799999999999</v>
      </c>
      <c r="DS11" s="15">
        <v>765</v>
      </c>
      <c r="DT11" s="15">
        <v>924.46400000000006</v>
      </c>
      <c r="DU11" s="15">
        <v>139.58099999999999</v>
      </c>
      <c r="DV11" s="15">
        <v>379</v>
      </c>
      <c r="DW11" s="15">
        <v>925.88599999999997</v>
      </c>
      <c r="DX11" s="15">
        <v>1100</v>
      </c>
      <c r="DY11" s="15">
        <v>329.57799999999997</v>
      </c>
      <c r="DZ11" s="15">
        <v>1682</v>
      </c>
      <c r="EA11" s="15">
        <v>738.25400000000002</v>
      </c>
      <c r="EB11" s="15">
        <v>3590</v>
      </c>
      <c r="EC11" s="15">
        <v>948.98</v>
      </c>
      <c r="ED11" s="15">
        <v>2461</v>
      </c>
      <c r="EE11" s="15">
        <v>903.75699999999995</v>
      </c>
      <c r="EF11" s="15">
        <v>3196</v>
      </c>
      <c r="EG11" s="15">
        <v>1988.193</v>
      </c>
      <c r="EH11" s="15">
        <v>4241</v>
      </c>
      <c r="EI11" s="15">
        <v>3201.7860000000001</v>
      </c>
      <c r="EJ11" s="15">
        <v>941</v>
      </c>
      <c r="EK11" s="15">
        <v>441.94900000000001</v>
      </c>
      <c r="EL11" s="15">
        <v>12364</v>
      </c>
      <c r="EM11" s="15">
        <v>18402.276000000002</v>
      </c>
      <c r="EN11" s="15">
        <v>4022</v>
      </c>
      <c r="EO11" s="15">
        <v>5999.91</v>
      </c>
      <c r="EP11" s="15">
        <v>1599</v>
      </c>
      <c r="EQ11" s="15">
        <v>3245.6080000000002</v>
      </c>
      <c r="ER11" s="15">
        <v>171</v>
      </c>
      <c r="ES11" s="15">
        <v>313.517</v>
      </c>
      <c r="ET11" s="15">
        <v>1570</v>
      </c>
      <c r="EU11" s="15">
        <v>543.09199999999998</v>
      </c>
      <c r="EV11" s="15">
        <v>3619</v>
      </c>
      <c r="EW11" s="15">
        <v>1330.354</v>
      </c>
      <c r="EX11" s="15">
        <v>898</v>
      </c>
      <c r="EY11" s="15">
        <v>2478.1849999999999</v>
      </c>
      <c r="EZ11" s="15">
        <v>25529</v>
      </c>
      <c r="FA11" s="15">
        <v>25416.925999999999</v>
      </c>
      <c r="FB11" s="15">
        <v>3118</v>
      </c>
      <c r="FC11" s="15">
        <v>10691.951999999999</v>
      </c>
      <c r="FD11" s="15">
        <v>2695</v>
      </c>
      <c r="FE11" s="15">
        <v>1197.4169999999999</v>
      </c>
      <c r="FF11" s="15">
        <v>825</v>
      </c>
      <c r="FG11" s="15">
        <v>1145.126</v>
      </c>
      <c r="FH11" s="15">
        <v>1466</v>
      </c>
      <c r="FI11" s="15">
        <v>446.16800000000001</v>
      </c>
      <c r="FJ11" s="15">
        <v>278</v>
      </c>
      <c r="FK11" s="15">
        <v>298.82600000000002</v>
      </c>
      <c r="FL11" s="15">
        <v>110</v>
      </c>
      <c r="FM11" s="15">
        <v>112.107</v>
      </c>
      <c r="FN11" s="15">
        <v>1572</v>
      </c>
      <c r="FO11" s="15">
        <v>677.80799999999999</v>
      </c>
      <c r="FP11" s="15">
        <v>333</v>
      </c>
      <c r="FQ11" s="15">
        <v>446.87900000000002</v>
      </c>
      <c r="FR11" s="15">
        <v>-6.6420000000000003</v>
      </c>
      <c r="FS11" s="15">
        <v>3482</v>
      </c>
      <c r="FT11" s="15">
        <v>4018.0770000000002</v>
      </c>
      <c r="FU11" s="15">
        <v>158</v>
      </c>
      <c r="FV11" s="15">
        <v>2194</v>
      </c>
      <c r="FW11" s="15">
        <v>1876.855</v>
      </c>
      <c r="FX11" s="15">
        <v>1816</v>
      </c>
      <c r="FY11" s="15">
        <v>2212.0659999999998</v>
      </c>
      <c r="FZ11" s="15">
        <v>3155</v>
      </c>
      <c r="GA11" s="15">
        <v>2282.8980000000001</v>
      </c>
      <c r="GB11" s="15">
        <v>74</v>
      </c>
      <c r="GC11" s="15">
        <v>259.47199999999998</v>
      </c>
      <c r="GD11" s="15">
        <v>1390</v>
      </c>
      <c r="GE11" s="15">
        <v>228.673</v>
      </c>
      <c r="GF11" s="15">
        <v>2177</v>
      </c>
      <c r="GG11" s="15">
        <v>1378.9</v>
      </c>
      <c r="GH11" s="15">
        <v>2588</v>
      </c>
      <c r="GI11" s="15">
        <v>4170</v>
      </c>
      <c r="GJ11" s="15">
        <v>2495.7269999999999</v>
      </c>
      <c r="GK11" s="15">
        <v>122</v>
      </c>
      <c r="GL11" s="15">
        <v>414.97500000000002</v>
      </c>
      <c r="GM11" s="15">
        <v>2645</v>
      </c>
      <c r="GN11" s="15">
        <v>1931.2429999999999</v>
      </c>
      <c r="GO11" s="15">
        <v>1019</v>
      </c>
      <c r="GP11" s="15">
        <v>926.77099999999996</v>
      </c>
      <c r="GQ11" s="15">
        <v>2326.0210000000002</v>
      </c>
      <c r="GR11" s="15">
        <v>1156</v>
      </c>
      <c r="GS11" s="15">
        <v>3915.1640000000002</v>
      </c>
      <c r="GT11" s="15">
        <v>7909</v>
      </c>
      <c r="GU11" s="15">
        <v>1937.925</v>
      </c>
      <c r="GV11" s="15">
        <v>53573</v>
      </c>
      <c r="GW11" s="15">
        <v>25859.481</v>
      </c>
      <c r="GX11" s="15">
        <v>4836</v>
      </c>
      <c r="GY11" s="15">
        <v>2128.6480000000001</v>
      </c>
      <c r="GZ11" s="15">
        <v>1577</v>
      </c>
      <c r="HA11" s="15">
        <v>663.28300000000002</v>
      </c>
      <c r="HB11" s="15">
        <v>800</v>
      </c>
      <c r="HC11" s="15">
        <v>545.24800000000005</v>
      </c>
      <c r="HD11" s="15">
        <v>7262</v>
      </c>
      <c r="HE11" s="15">
        <v>1798.8320000000001</v>
      </c>
      <c r="HF11" s="15">
        <v>153</v>
      </c>
      <c r="HG11" s="15">
        <v>633.22400000000005</v>
      </c>
      <c r="HH11" s="15">
        <v>1398</v>
      </c>
      <c r="HI11" s="15">
        <v>964.33699999999999</v>
      </c>
      <c r="HJ11" s="15">
        <v>-3.6779999999999999</v>
      </c>
      <c r="HK11" s="15">
        <v>1749</v>
      </c>
      <c r="HL11" s="15">
        <v>1347.289</v>
      </c>
      <c r="HM11" s="15">
        <v>13546</v>
      </c>
      <c r="HN11" s="15">
        <v>6202.9830000000002</v>
      </c>
      <c r="HO11" s="15">
        <v>1831</v>
      </c>
      <c r="HP11" s="15">
        <v>3859.3359999999998</v>
      </c>
      <c r="HQ11" s="15">
        <v>1475</v>
      </c>
      <c r="HR11" s="15">
        <v>722.60400000000004</v>
      </c>
      <c r="HS11" s="15">
        <v>11781</v>
      </c>
      <c r="HT11" s="15">
        <v>8117.0029999999997</v>
      </c>
      <c r="HU11" s="15">
        <v>22647</v>
      </c>
      <c r="HV11" s="15">
        <v>20256.252</v>
      </c>
      <c r="HW11" s="15">
        <v>13956</v>
      </c>
      <c r="HX11" s="15">
        <v>11534.607</v>
      </c>
      <c r="HY11" s="15">
        <v>3748</v>
      </c>
      <c r="HZ11" s="15">
        <v>1546.7190000000001</v>
      </c>
      <c r="IA11" s="15">
        <v>1398</v>
      </c>
      <c r="IB11" s="15">
        <v>4944</v>
      </c>
      <c r="IC11" s="15">
        <v>1323.835</v>
      </c>
      <c r="ID11" s="15">
        <v>2922</v>
      </c>
      <c r="IE11" s="15">
        <v>2011.567</v>
      </c>
      <c r="IF11" s="15">
        <v>4135</v>
      </c>
      <c r="IG11" s="15">
        <v>635.80700000000002</v>
      </c>
      <c r="IH11" s="15">
        <v>329</v>
      </c>
      <c r="II11" s="15">
        <v>214.393</v>
      </c>
      <c r="IJ11" s="15">
        <v>2931</v>
      </c>
      <c r="IK11" s="15">
        <v>897.66</v>
      </c>
      <c r="IL11" s="15">
        <v>1934</v>
      </c>
      <c r="IM11" s="15">
        <v>1177.3119999999999</v>
      </c>
      <c r="IN11" s="15">
        <v>553</v>
      </c>
      <c r="IO11" s="15">
        <v>279.447</v>
      </c>
      <c r="IP11" s="15">
        <v>5415</v>
      </c>
      <c r="IQ11" s="15">
        <v>1732.268</v>
      </c>
      <c r="IR11" s="15">
        <v>3286</v>
      </c>
      <c r="IS11" s="15">
        <v>13359.644</v>
      </c>
      <c r="IT11" s="15">
        <v>700</v>
      </c>
      <c r="IU11" s="15">
        <v>984.63699999999994</v>
      </c>
      <c r="IV11" s="15">
        <v>6454</v>
      </c>
      <c r="IW11" s="15">
        <v>3802.0970000000002</v>
      </c>
      <c r="IX11" s="15">
        <v>1052</v>
      </c>
      <c r="IY11" s="15">
        <v>1264.636</v>
      </c>
      <c r="IZ11" s="15">
        <v>1496</v>
      </c>
      <c r="JA11" s="15">
        <v>1079.748</v>
      </c>
      <c r="JB11" s="15">
        <v>393</v>
      </c>
      <c r="JC11" s="15">
        <v>768.54700000000003</v>
      </c>
      <c r="JD11" s="15">
        <v>1721</v>
      </c>
      <c r="JE11" s="15">
        <v>1472.2950000000001</v>
      </c>
      <c r="JF11" s="15">
        <v>1684</v>
      </c>
      <c r="JG11" s="15">
        <v>1003.343</v>
      </c>
      <c r="JH11" s="15">
        <v>526</v>
      </c>
      <c r="JI11" s="15">
        <v>538.053</v>
      </c>
      <c r="JJ11" s="15">
        <v>2021</v>
      </c>
      <c r="JK11" s="15">
        <v>1161.0219999999999</v>
      </c>
      <c r="JL11" s="15">
        <v>3761</v>
      </c>
      <c r="JM11" s="15">
        <v>1084.307</v>
      </c>
      <c r="JN11" s="15">
        <v>2882.0459999999998</v>
      </c>
      <c r="JO11" s="15">
        <v>15209</v>
      </c>
      <c r="JP11" s="15">
        <v>4675.4399999999996</v>
      </c>
      <c r="JQ11" s="15">
        <v>3299</v>
      </c>
      <c r="JR11" s="15">
        <v>2942.8710000000001</v>
      </c>
      <c r="JS11" s="15">
        <v>4925</v>
      </c>
      <c r="JT11" s="15">
        <v>1688.229</v>
      </c>
      <c r="JU11" s="15">
        <v>210</v>
      </c>
      <c r="JV11" s="15">
        <v>299.233</v>
      </c>
      <c r="JW11" s="15">
        <v>355</v>
      </c>
      <c r="JX11" s="15">
        <v>557.47199999999998</v>
      </c>
      <c r="JY11" s="15">
        <v>4534</v>
      </c>
      <c r="JZ11" s="15">
        <v>1253.204</v>
      </c>
      <c r="KA11" s="15">
        <v>2474</v>
      </c>
      <c r="KB11" s="15">
        <v>1207.104</v>
      </c>
      <c r="KC11" s="15">
        <v>3531</v>
      </c>
      <c r="KD11" s="15">
        <v>1204</v>
      </c>
      <c r="KE11" s="15">
        <v>840.15499999999997</v>
      </c>
      <c r="KF11" s="15">
        <v>7203</v>
      </c>
      <c r="KG11" s="15">
        <v>3103.83</v>
      </c>
      <c r="KH11" s="15">
        <v>1561</v>
      </c>
      <c r="KI11" s="15">
        <v>1588.5830000000001</v>
      </c>
      <c r="KJ11" s="15">
        <v>4228</v>
      </c>
      <c r="KK11" s="15">
        <v>1670.115</v>
      </c>
      <c r="KL11" s="15">
        <v>20997</v>
      </c>
      <c r="KM11" s="15">
        <v>20439.788</v>
      </c>
      <c r="KN11" s="15">
        <v>2156</v>
      </c>
      <c r="KO11" s="15">
        <v>795</v>
      </c>
      <c r="KP11" s="15">
        <v>891.72500000000002</v>
      </c>
      <c r="KQ11" s="15">
        <v>1613</v>
      </c>
      <c r="KR11" s="15">
        <v>756.16200000000003</v>
      </c>
      <c r="KS11" s="15">
        <v>91</v>
      </c>
      <c r="KT11" s="15">
        <v>553.30700000000002</v>
      </c>
      <c r="KU11" s="15">
        <v>21929</v>
      </c>
      <c r="KV11" s="15">
        <v>26872.885999999999</v>
      </c>
      <c r="KW11" s="15">
        <v>516</v>
      </c>
      <c r="KX11" s="15">
        <v>540.86500000000001</v>
      </c>
      <c r="KY11" s="15">
        <v>2157</v>
      </c>
      <c r="KZ11" s="15">
        <v>749.44600000000003</v>
      </c>
      <c r="LA11" s="15">
        <v>265</v>
      </c>
      <c r="LB11" s="15">
        <v>398.33600000000001</v>
      </c>
      <c r="LC11" s="15">
        <v>1242</v>
      </c>
      <c r="LD11" s="15">
        <v>1204.607</v>
      </c>
      <c r="LE11" s="15">
        <v>758</v>
      </c>
      <c r="LF11" s="15">
        <v>4702.4470000000001</v>
      </c>
      <c r="LG11" s="15">
        <v>18597</v>
      </c>
      <c r="LH11" s="15">
        <v>37159.612000000001</v>
      </c>
      <c r="LI11" s="15">
        <v>1399</v>
      </c>
      <c r="LJ11" s="15">
        <v>699.93899999999996</v>
      </c>
      <c r="LK11" s="15">
        <v>604.95000000000005</v>
      </c>
      <c r="LL11" s="15">
        <v>1822</v>
      </c>
      <c r="LM11" s="15">
        <v>759.84100000000001</v>
      </c>
      <c r="LN11" s="15">
        <v>121</v>
      </c>
      <c r="LO11" s="15">
        <v>365.03800000000001</v>
      </c>
      <c r="LP11" s="15">
        <v>2199</v>
      </c>
      <c r="LQ11" s="15">
        <v>1033.9559999999999</v>
      </c>
      <c r="LR11" s="15">
        <v>2980</v>
      </c>
      <c r="LS11" s="15">
        <v>1184.7370000000001</v>
      </c>
      <c r="LT11" s="15">
        <v>3741</v>
      </c>
      <c r="LU11" s="15">
        <v>7217.45</v>
      </c>
      <c r="LV11" s="15">
        <v>1507</v>
      </c>
      <c r="LW11" s="15">
        <v>1862.046</v>
      </c>
      <c r="LX11" s="15">
        <v>3045</v>
      </c>
      <c r="LY11" s="15">
        <v>1935</v>
      </c>
      <c r="LZ11" s="15">
        <v>718.47299999999996</v>
      </c>
      <c r="MA11" s="15">
        <v>1319</v>
      </c>
      <c r="MB11" s="15">
        <v>597.00800000000004</v>
      </c>
      <c r="MC11" s="15">
        <v>914</v>
      </c>
      <c r="MD11" s="15">
        <v>829.25400000000002</v>
      </c>
      <c r="ME11" s="15">
        <v>105</v>
      </c>
      <c r="MF11" s="15">
        <v>276.77999999999997</v>
      </c>
      <c r="MG11" s="15">
        <v>79</v>
      </c>
      <c r="MH11" s="15">
        <v>270.13</v>
      </c>
      <c r="MI11" s="15">
        <v>1035</v>
      </c>
      <c r="MJ11" s="15">
        <v>852.17100000000005</v>
      </c>
      <c r="MK11" s="15">
        <v>454</v>
      </c>
      <c r="ML11" s="15">
        <v>866.84299999999996</v>
      </c>
      <c r="MM11" s="15">
        <v>3405</v>
      </c>
      <c r="MN11" s="15">
        <v>2066.4140000000002</v>
      </c>
      <c r="MO11" s="15">
        <v>1265</v>
      </c>
      <c r="MP11" s="15">
        <v>1057.325</v>
      </c>
      <c r="MQ11" s="15">
        <v>5646</v>
      </c>
      <c r="MR11" s="15">
        <v>2172.7429999999999</v>
      </c>
      <c r="MS11" s="15">
        <v>4535</v>
      </c>
      <c r="MT11" s="15">
        <v>807.89599999999996</v>
      </c>
      <c r="MU11" s="15">
        <v>1532</v>
      </c>
      <c r="MV11" s="15">
        <v>1025.06</v>
      </c>
      <c r="MW11" s="15">
        <v>12</v>
      </c>
      <c r="MX11" s="15">
        <v>33.762</v>
      </c>
    </row>
    <row r="12" spans="1:362" ht="17.100000000000001" customHeight="1" x14ac:dyDescent="0.2">
      <c r="A12" s="14" t="s">
        <v>10</v>
      </c>
      <c r="B12" s="15">
        <v>348</v>
      </c>
      <c r="C12" s="15">
        <v>170.453</v>
      </c>
      <c r="D12" s="15">
        <v>137</v>
      </c>
      <c r="E12" s="15">
        <v>225.767</v>
      </c>
      <c r="F12" s="15">
        <v>18</v>
      </c>
      <c r="G12" s="15">
        <v>24.16</v>
      </c>
      <c r="H12" s="15">
        <v>51</v>
      </c>
      <c r="I12" s="15">
        <v>53.414999999999999</v>
      </c>
      <c r="J12" s="15">
        <v>523</v>
      </c>
      <c r="K12" s="15">
        <v>243.321</v>
      </c>
      <c r="L12" s="15">
        <v>75</v>
      </c>
      <c r="M12" s="15">
        <v>29.195</v>
      </c>
      <c r="N12" s="15">
        <v>30</v>
      </c>
      <c r="O12" s="15">
        <v>29.841000000000001</v>
      </c>
      <c r="P12" s="15">
        <v>9</v>
      </c>
      <c r="Q12" s="15">
        <v>7.6929999999999996</v>
      </c>
      <c r="R12" s="15">
        <v>93</v>
      </c>
      <c r="S12" s="15">
        <v>87.697999999999993</v>
      </c>
      <c r="T12" s="15">
        <v>60</v>
      </c>
      <c r="U12" s="15">
        <v>76.522999999999996</v>
      </c>
      <c r="V12" s="15">
        <v>1761</v>
      </c>
      <c r="W12" s="15">
        <v>1753.4590000000001</v>
      </c>
      <c r="X12" s="15">
        <v>792</v>
      </c>
      <c r="Y12" s="15">
        <v>778.9</v>
      </c>
      <c r="Z12" s="15">
        <v>656</v>
      </c>
      <c r="AA12" s="15">
        <v>545.58000000000004</v>
      </c>
      <c r="AB12" s="15">
        <v>78</v>
      </c>
      <c r="AC12" s="15">
        <v>174</v>
      </c>
      <c r="AD12" s="15">
        <v>165.054</v>
      </c>
      <c r="AE12" s="15">
        <v>33</v>
      </c>
      <c r="AF12" s="15">
        <v>26.111999999999998</v>
      </c>
      <c r="AG12" s="15">
        <v>18</v>
      </c>
      <c r="AH12" s="15">
        <v>32.249000000000002</v>
      </c>
      <c r="AI12" s="15">
        <v>128</v>
      </c>
      <c r="AJ12" s="15">
        <v>134.018</v>
      </c>
      <c r="AK12" s="15">
        <v>24</v>
      </c>
      <c r="AL12" s="15">
        <v>43</v>
      </c>
      <c r="AM12" s="15">
        <v>36.286999999999999</v>
      </c>
      <c r="AN12" s="15">
        <v>58</v>
      </c>
      <c r="AO12" s="15">
        <v>52.83</v>
      </c>
      <c r="AP12" s="15">
        <v>65</v>
      </c>
      <c r="AQ12" s="15">
        <v>61.765000000000001</v>
      </c>
      <c r="AR12" s="15">
        <v>38</v>
      </c>
      <c r="AS12" s="15">
        <v>43.488</v>
      </c>
      <c r="AT12" s="15">
        <v>13</v>
      </c>
      <c r="AU12" s="15">
        <v>14.343999999999999</v>
      </c>
      <c r="AV12" s="15">
        <v>36</v>
      </c>
      <c r="AW12" s="15">
        <v>42.218000000000004</v>
      </c>
      <c r="AX12" s="15">
        <v>270</v>
      </c>
      <c r="AY12" s="15">
        <v>221.328</v>
      </c>
      <c r="AZ12" s="15">
        <v>134</v>
      </c>
      <c r="BA12" s="15">
        <v>1237.846</v>
      </c>
      <c r="BB12" s="15">
        <v>721</v>
      </c>
      <c r="BC12" s="15">
        <v>685.7</v>
      </c>
      <c r="BD12" s="15">
        <v>82</v>
      </c>
      <c r="BE12" s="15">
        <v>33.743000000000002</v>
      </c>
      <c r="BF12" s="15">
        <v>186</v>
      </c>
      <c r="BG12" s="15">
        <v>136.80600000000001</v>
      </c>
      <c r="BH12" s="15">
        <v>255.577</v>
      </c>
      <c r="BI12" s="15">
        <v>718</v>
      </c>
      <c r="BJ12" s="15">
        <v>585.69500000000005</v>
      </c>
      <c r="BK12" s="15">
        <v>210</v>
      </c>
      <c r="BL12" s="15">
        <v>346.53899999999999</v>
      </c>
      <c r="BM12" s="15">
        <v>21</v>
      </c>
      <c r="BN12" s="15">
        <v>24.597999999999999</v>
      </c>
      <c r="BO12" s="15">
        <v>471</v>
      </c>
      <c r="BP12" s="15">
        <v>478.89499999999998</v>
      </c>
      <c r="BQ12" s="15">
        <v>322</v>
      </c>
      <c r="BR12" s="15">
        <v>383.69900000000001</v>
      </c>
      <c r="BS12" s="15">
        <v>69</v>
      </c>
      <c r="BT12" s="15">
        <v>66.938999999999993</v>
      </c>
      <c r="BU12" s="15">
        <v>11</v>
      </c>
      <c r="BV12" s="15">
        <v>11.378</v>
      </c>
      <c r="BW12" s="15">
        <v>29</v>
      </c>
      <c r="BX12" s="15">
        <v>39</v>
      </c>
      <c r="BY12" s="15">
        <v>38.481000000000002</v>
      </c>
      <c r="BZ12" s="15">
        <v>133.245</v>
      </c>
      <c r="CA12" s="15">
        <v>316</v>
      </c>
      <c r="CB12" s="15">
        <v>1087.4760000000001</v>
      </c>
      <c r="CC12" s="15">
        <v>119</v>
      </c>
      <c r="CD12" s="15">
        <v>109.111</v>
      </c>
      <c r="CE12" s="15">
        <v>676.51700000000005</v>
      </c>
      <c r="CF12" s="15">
        <v>4278</v>
      </c>
      <c r="CG12" s="15">
        <v>4039.3229999999999</v>
      </c>
      <c r="CH12" s="15">
        <v>1254</v>
      </c>
      <c r="CI12" s="15">
        <v>1995.6220000000001</v>
      </c>
      <c r="CJ12" s="15">
        <v>45</v>
      </c>
      <c r="CK12" s="15">
        <v>36.220999999999997</v>
      </c>
      <c r="CL12" s="15">
        <v>2</v>
      </c>
      <c r="CM12" s="15">
        <v>5.04</v>
      </c>
      <c r="CN12" s="15">
        <v>17</v>
      </c>
      <c r="CO12" s="15">
        <v>60.238999999999997</v>
      </c>
      <c r="CP12" s="15">
        <v>13</v>
      </c>
      <c r="CQ12" s="15">
        <v>30.687000000000001</v>
      </c>
      <c r="CR12" s="15">
        <v>404</v>
      </c>
      <c r="CS12" s="15">
        <v>379.51900000000001</v>
      </c>
      <c r="CT12" s="15">
        <v>20</v>
      </c>
      <c r="CU12" s="15">
        <v>12.423999999999999</v>
      </c>
      <c r="CV12" s="15">
        <v>673</v>
      </c>
      <c r="CW12" s="15">
        <v>107</v>
      </c>
      <c r="CX12" s="15">
        <v>110.86799999999999</v>
      </c>
      <c r="CY12" s="15">
        <v>84</v>
      </c>
      <c r="CZ12" s="15">
        <v>82.197999999999993</v>
      </c>
      <c r="DA12" s="15">
        <v>37</v>
      </c>
      <c r="DB12" s="15">
        <v>38.817</v>
      </c>
      <c r="DC12" s="15">
        <v>28</v>
      </c>
      <c r="DD12" s="15">
        <v>11.738</v>
      </c>
      <c r="DE12" s="15">
        <v>189</v>
      </c>
      <c r="DF12" s="15">
        <v>184.44399999999999</v>
      </c>
      <c r="DG12" s="15">
        <v>87</v>
      </c>
      <c r="DH12" s="15">
        <v>84.843000000000004</v>
      </c>
      <c r="DI12" s="15">
        <v>40</v>
      </c>
      <c r="DJ12" s="15">
        <v>41.279000000000003</v>
      </c>
      <c r="DK12" s="15">
        <v>200</v>
      </c>
      <c r="DL12" s="15">
        <v>209.93600000000001</v>
      </c>
      <c r="DM12" s="15">
        <v>1401</v>
      </c>
      <c r="DN12" s="15">
        <v>1051.1489999999999</v>
      </c>
      <c r="DO12" s="15">
        <v>101</v>
      </c>
      <c r="DP12" s="15">
        <v>90.938999999999993</v>
      </c>
      <c r="DQ12" s="15">
        <v>24</v>
      </c>
      <c r="DR12" s="15">
        <v>7.6449999999999996</v>
      </c>
      <c r="DS12" s="15">
        <v>90</v>
      </c>
      <c r="DT12" s="15">
        <v>11.106999999999999</v>
      </c>
      <c r="DU12" s="15">
        <v>168.62299999999999</v>
      </c>
      <c r="DV12" s="15">
        <v>122</v>
      </c>
      <c r="DW12" s="15">
        <v>117.212</v>
      </c>
      <c r="DX12" s="15">
        <v>34</v>
      </c>
      <c r="DY12" s="15">
        <v>34.267000000000003</v>
      </c>
      <c r="DZ12" s="15">
        <v>49</v>
      </c>
      <c r="EA12" s="15">
        <v>41.24</v>
      </c>
      <c r="EB12" s="15">
        <v>53</v>
      </c>
      <c r="EC12" s="15">
        <v>43.161000000000001</v>
      </c>
      <c r="ED12" s="15">
        <v>58</v>
      </c>
      <c r="EE12" s="15">
        <v>84.79</v>
      </c>
      <c r="EF12" s="15">
        <v>136</v>
      </c>
      <c r="EG12" s="15">
        <v>44.414999999999999</v>
      </c>
      <c r="EH12" s="15">
        <v>180</v>
      </c>
      <c r="EI12" s="15">
        <v>211.69900000000001</v>
      </c>
      <c r="EJ12" s="15">
        <v>19</v>
      </c>
      <c r="EK12" s="15">
        <v>26.113</v>
      </c>
      <c r="EL12" s="15">
        <v>1544</v>
      </c>
      <c r="EM12" s="15">
        <v>1455.9690000000001</v>
      </c>
      <c r="EN12" s="15">
        <v>1009</v>
      </c>
      <c r="EO12" s="15">
        <v>1220.2639999999999</v>
      </c>
      <c r="EP12" s="15">
        <v>302</v>
      </c>
      <c r="EQ12" s="15">
        <v>206.93</v>
      </c>
      <c r="ER12" s="15">
        <v>50</v>
      </c>
      <c r="ES12" s="15">
        <v>52.072000000000003</v>
      </c>
      <c r="ET12" s="15"/>
      <c r="EU12" s="15">
        <v>6.8630000000000004</v>
      </c>
      <c r="EV12" s="15">
        <v>76</v>
      </c>
      <c r="EW12" s="15">
        <v>66.334999999999994</v>
      </c>
      <c r="EX12" s="15">
        <v>187</v>
      </c>
      <c r="EY12" s="15">
        <v>162.886</v>
      </c>
      <c r="EZ12" s="15">
        <v>4451</v>
      </c>
      <c r="FA12" s="15">
        <v>3511.4920000000002</v>
      </c>
      <c r="FB12" s="15">
        <v>844</v>
      </c>
      <c r="FC12" s="15">
        <v>451.197</v>
      </c>
      <c r="FD12" s="15">
        <v>75</v>
      </c>
      <c r="FE12" s="15">
        <v>25.393000000000001</v>
      </c>
      <c r="FF12" s="15">
        <v>51</v>
      </c>
      <c r="FG12" s="15">
        <v>47.719000000000001</v>
      </c>
      <c r="FH12" s="15">
        <v>1</v>
      </c>
      <c r="FI12" s="15">
        <v>0.64600000000000002</v>
      </c>
      <c r="FJ12" s="15">
        <v>16</v>
      </c>
      <c r="FK12" s="15">
        <v>19.228999999999999</v>
      </c>
      <c r="FL12" s="15">
        <v>3</v>
      </c>
      <c r="FM12" s="15">
        <v>3.3079999999999998</v>
      </c>
      <c r="FN12" s="15">
        <v>41</v>
      </c>
      <c r="FO12" s="15">
        <v>33.351999999999997</v>
      </c>
      <c r="FP12" s="15">
        <v>72</v>
      </c>
      <c r="FQ12" s="15">
        <v>72.748000000000005</v>
      </c>
      <c r="FR12" s="15">
        <v>39.881999999999998</v>
      </c>
      <c r="FS12" s="15">
        <v>158</v>
      </c>
      <c r="FT12" s="15">
        <v>221.18</v>
      </c>
      <c r="FU12" s="15">
        <v>1</v>
      </c>
      <c r="FV12" s="15">
        <v>138</v>
      </c>
      <c r="FW12" s="15">
        <v>147.804</v>
      </c>
      <c r="FX12" s="15">
        <v>126</v>
      </c>
      <c r="FY12" s="15">
        <v>133.43100000000001</v>
      </c>
      <c r="FZ12" s="15">
        <v>149</v>
      </c>
      <c r="GA12" s="15">
        <v>110.462</v>
      </c>
      <c r="GB12" s="15">
        <v>19</v>
      </c>
      <c r="GC12" s="15">
        <v>19.582999999999998</v>
      </c>
      <c r="GD12" s="15">
        <v>19</v>
      </c>
      <c r="GE12" s="15">
        <v>25.978000000000002</v>
      </c>
      <c r="GF12" s="15">
        <v>107</v>
      </c>
      <c r="GG12" s="15">
        <v>114.595</v>
      </c>
      <c r="GH12" s="15">
        <v>81</v>
      </c>
      <c r="GI12" s="15">
        <v>198</v>
      </c>
      <c r="GJ12" s="15">
        <v>189.71899999999999</v>
      </c>
      <c r="GK12" s="15">
        <v>31</v>
      </c>
      <c r="GL12" s="15">
        <v>32.103000000000002</v>
      </c>
      <c r="GM12" s="15">
        <v>115</v>
      </c>
      <c r="GN12" s="15">
        <v>183.077</v>
      </c>
      <c r="GO12" s="15">
        <v>86</v>
      </c>
      <c r="GP12" s="15">
        <v>79.622</v>
      </c>
      <c r="GQ12" s="15">
        <v>594.29499999999996</v>
      </c>
      <c r="GR12" s="15">
        <v>714</v>
      </c>
      <c r="GS12" s="15">
        <v>821.56799999999998</v>
      </c>
      <c r="GT12" s="15">
        <v>124</v>
      </c>
      <c r="GU12" s="15">
        <v>159.05000000000001</v>
      </c>
      <c r="GV12" s="15">
        <v>4996</v>
      </c>
      <c r="GW12" s="15">
        <v>6755.1090000000004</v>
      </c>
      <c r="GX12" s="15">
        <v>96</v>
      </c>
      <c r="GY12" s="15">
        <v>177.18600000000001</v>
      </c>
      <c r="GZ12" s="15">
        <v>97</v>
      </c>
      <c r="HA12" s="15">
        <v>93.481999999999999</v>
      </c>
      <c r="HB12" s="15">
        <v>112</v>
      </c>
      <c r="HC12" s="15">
        <v>60.713999999999999</v>
      </c>
      <c r="HD12" s="15">
        <v>70</v>
      </c>
      <c r="HE12" s="15">
        <v>57.08</v>
      </c>
      <c r="HF12" s="15">
        <v>48</v>
      </c>
      <c r="HG12" s="15">
        <v>39.841000000000001</v>
      </c>
      <c r="HH12" s="15">
        <v>70</v>
      </c>
      <c r="HI12" s="15">
        <v>66.671000000000006</v>
      </c>
      <c r="HJ12" s="15">
        <v>99.828999999999994</v>
      </c>
      <c r="HK12" s="15">
        <v>154</v>
      </c>
      <c r="HL12" s="15">
        <v>32.539000000000001</v>
      </c>
      <c r="HM12" s="15">
        <v>440</v>
      </c>
      <c r="HN12" s="15">
        <v>417.43799999999999</v>
      </c>
      <c r="HO12" s="15">
        <v>138</v>
      </c>
      <c r="HP12" s="15">
        <v>187.59</v>
      </c>
      <c r="HQ12" s="15">
        <v>193</v>
      </c>
      <c r="HR12" s="15">
        <v>190.50800000000001</v>
      </c>
      <c r="HS12" s="15">
        <v>921</v>
      </c>
      <c r="HT12" s="15">
        <v>764.96900000000005</v>
      </c>
      <c r="HU12" s="15">
        <v>2113</v>
      </c>
      <c r="HV12" s="15">
        <v>2241.79</v>
      </c>
      <c r="HW12" s="15">
        <v>1288</v>
      </c>
      <c r="HX12" s="15">
        <v>1349.7090000000001</v>
      </c>
      <c r="HY12" s="15">
        <v>101</v>
      </c>
      <c r="HZ12" s="15">
        <v>102.53100000000001</v>
      </c>
      <c r="IA12" s="15">
        <v>959</v>
      </c>
      <c r="IB12" s="15">
        <v>178</v>
      </c>
      <c r="IC12" s="15">
        <v>175.53399999999999</v>
      </c>
      <c r="ID12" s="15">
        <v>52</v>
      </c>
      <c r="IE12" s="15">
        <v>49.951999999999998</v>
      </c>
      <c r="IF12" s="15">
        <v>147</v>
      </c>
      <c r="IG12" s="15">
        <v>22.407</v>
      </c>
      <c r="IH12" s="15">
        <v>22</v>
      </c>
      <c r="II12" s="15">
        <v>22.231999999999999</v>
      </c>
      <c r="IJ12" s="15">
        <v>137</v>
      </c>
      <c r="IK12" s="15">
        <v>60.473999999999997</v>
      </c>
      <c r="IL12" s="15">
        <v>31</v>
      </c>
      <c r="IM12" s="15">
        <v>46.789000000000001</v>
      </c>
      <c r="IN12" s="15">
        <v>48</v>
      </c>
      <c r="IO12" s="15">
        <v>47.133000000000003</v>
      </c>
      <c r="IP12" s="15">
        <v>111</v>
      </c>
      <c r="IQ12" s="15">
        <v>118.343</v>
      </c>
      <c r="IR12" s="15">
        <v>1876</v>
      </c>
      <c r="IS12" s="15">
        <v>1007.218</v>
      </c>
      <c r="IT12" s="15">
        <v>47</v>
      </c>
      <c r="IU12" s="15">
        <v>36.098999999999997</v>
      </c>
      <c r="IV12" s="15">
        <v>379</v>
      </c>
      <c r="IW12" s="15">
        <v>382.00700000000001</v>
      </c>
      <c r="IX12" s="15">
        <v>193</v>
      </c>
      <c r="IY12" s="15">
        <v>187.893</v>
      </c>
      <c r="IZ12" s="15">
        <v>45</v>
      </c>
      <c r="JA12" s="15">
        <v>52.171999999999997</v>
      </c>
      <c r="JB12" s="15">
        <v>193</v>
      </c>
      <c r="JC12" s="15">
        <v>101.446</v>
      </c>
      <c r="JD12" s="15">
        <v>105</v>
      </c>
      <c r="JE12" s="15">
        <v>103.336</v>
      </c>
      <c r="JF12" s="15">
        <v>169</v>
      </c>
      <c r="JG12" s="15">
        <v>287.39999999999998</v>
      </c>
      <c r="JH12" s="15">
        <v>3</v>
      </c>
      <c r="JI12" s="15">
        <v>12.131</v>
      </c>
      <c r="JJ12" s="15">
        <v>94</v>
      </c>
      <c r="JK12" s="15">
        <v>120.536</v>
      </c>
      <c r="JL12" s="15">
        <v>49</v>
      </c>
      <c r="JM12" s="15">
        <v>54.222999999999999</v>
      </c>
      <c r="JN12" s="15">
        <v>895.04600000000005</v>
      </c>
      <c r="JO12" s="15">
        <v>583</v>
      </c>
      <c r="JP12" s="15">
        <v>515.21299999999997</v>
      </c>
      <c r="JQ12" s="15">
        <v>201</v>
      </c>
      <c r="JR12" s="15">
        <v>164.387</v>
      </c>
      <c r="JS12" s="15">
        <v>91</v>
      </c>
      <c r="JT12" s="15">
        <v>58.073</v>
      </c>
      <c r="JU12" s="15">
        <v>9</v>
      </c>
      <c r="JV12" s="15">
        <v>13.765000000000001</v>
      </c>
      <c r="JW12" s="15">
        <v>36</v>
      </c>
      <c r="JX12" s="15">
        <v>36.375999999999998</v>
      </c>
      <c r="JY12" s="15">
        <v>29</v>
      </c>
      <c r="JZ12" s="15">
        <v>40.98</v>
      </c>
      <c r="KA12" s="15">
        <v>92</v>
      </c>
      <c r="KB12" s="15">
        <v>87.206999999999994</v>
      </c>
      <c r="KC12" s="15">
        <v>137</v>
      </c>
      <c r="KD12" s="15">
        <v>74</v>
      </c>
      <c r="KE12" s="15">
        <v>73.521000000000001</v>
      </c>
      <c r="KF12" s="15">
        <v>375</v>
      </c>
      <c r="KG12" s="15">
        <v>344.21699999999998</v>
      </c>
      <c r="KH12" s="15">
        <v>55</v>
      </c>
      <c r="KI12" s="15">
        <v>51.944000000000003</v>
      </c>
      <c r="KJ12" s="15">
        <v>58</v>
      </c>
      <c r="KK12" s="15">
        <v>62.441000000000003</v>
      </c>
      <c r="KL12" s="15">
        <v>3550</v>
      </c>
      <c r="KM12" s="15">
        <v>3373.279</v>
      </c>
      <c r="KN12" s="15">
        <v>116</v>
      </c>
      <c r="KO12" s="15">
        <v>29</v>
      </c>
      <c r="KP12" s="15">
        <v>28.198</v>
      </c>
      <c r="KQ12" s="15">
        <v>20</v>
      </c>
      <c r="KR12" s="15">
        <v>6.3220000000000001</v>
      </c>
      <c r="KS12" s="15">
        <v>94</v>
      </c>
      <c r="KT12" s="15">
        <v>83.198999999999998</v>
      </c>
      <c r="KU12" s="15">
        <v>4347</v>
      </c>
      <c r="KV12" s="15">
        <v>4479.9009999999998</v>
      </c>
      <c r="KW12" s="15">
        <v>74</v>
      </c>
      <c r="KX12" s="15">
        <v>72.513999999999996</v>
      </c>
      <c r="KY12" s="15">
        <v>50</v>
      </c>
      <c r="KZ12" s="15">
        <v>53.472999999999999</v>
      </c>
      <c r="LA12" s="15">
        <v>35</v>
      </c>
      <c r="LB12" s="15">
        <v>29.582999999999998</v>
      </c>
      <c r="LC12" s="15">
        <v>68</v>
      </c>
      <c r="LD12" s="15">
        <v>72.661000000000001</v>
      </c>
      <c r="LE12" s="15">
        <v>364</v>
      </c>
      <c r="LF12" s="15">
        <v>312.52300000000002</v>
      </c>
      <c r="LG12" s="15">
        <v>3632</v>
      </c>
      <c r="LH12" s="15">
        <v>3438.8870000000002</v>
      </c>
      <c r="LI12" s="15">
        <v>3</v>
      </c>
      <c r="LJ12" s="15">
        <v>5.63</v>
      </c>
      <c r="LK12" s="15">
        <v>180.44</v>
      </c>
      <c r="LL12" s="15">
        <v>31</v>
      </c>
      <c r="LM12" s="15">
        <v>29.629000000000001</v>
      </c>
      <c r="LN12" s="15">
        <v>167</v>
      </c>
      <c r="LO12" s="15">
        <v>23.885999999999999</v>
      </c>
      <c r="LP12" s="15">
        <v>129</v>
      </c>
      <c r="LQ12" s="15">
        <v>39.091000000000001</v>
      </c>
      <c r="LR12" s="15">
        <v>124</v>
      </c>
      <c r="LS12" s="15">
        <v>146.613</v>
      </c>
      <c r="LT12" s="15">
        <v>612</v>
      </c>
      <c r="LU12" s="15">
        <v>312.24099999999999</v>
      </c>
      <c r="LV12" s="15">
        <v>139</v>
      </c>
      <c r="LW12" s="15">
        <v>142.54400000000001</v>
      </c>
      <c r="LX12" s="15">
        <v>897</v>
      </c>
      <c r="LY12" s="15">
        <v>32</v>
      </c>
      <c r="LZ12" s="15">
        <v>30.007999999999999</v>
      </c>
      <c r="MA12" s="15">
        <v>43</v>
      </c>
      <c r="MB12" s="15">
        <v>42.680999999999997</v>
      </c>
      <c r="MC12" s="15">
        <v>79</v>
      </c>
      <c r="MD12" s="15">
        <v>82.558000000000007</v>
      </c>
      <c r="ME12" s="15">
        <v>20</v>
      </c>
      <c r="MF12" s="15">
        <v>19.998000000000001</v>
      </c>
      <c r="MG12" s="15">
        <v>10</v>
      </c>
      <c r="MH12" s="15">
        <v>10.93</v>
      </c>
      <c r="MI12" s="15">
        <v>93</v>
      </c>
      <c r="MJ12" s="15">
        <v>100.038</v>
      </c>
      <c r="MK12" s="15">
        <v>15</v>
      </c>
      <c r="ML12" s="15">
        <v>16.256</v>
      </c>
      <c r="MM12" s="15">
        <v>196</v>
      </c>
      <c r="MN12" s="15">
        <v>152.81399999999999</v>
      </c>
      <c r="MO12" s="15">
        <v>42</v>
      </c>
      <c r="MP12" s="15">
        <v>28.507999999999999</v>
      </c>
      <c r="MQ12" s="15">
        <v>217</v>
      </c>
      <c r="MR12" s="15">
        <v>220.78299999999999</v>
      </c>
      <c r="MS12" s="15">
        <v>29</v>
      </c>
      <c r="MT12" s="15">
        <v>29.321000000000002</v>
      </c>
      <c r="MU12" s="15">
        <v>23</v>
      </c>
      <c r="MV12" s="15">
        <v>27.169</v>
      </c>
      <c r="MW12" s="15"/>
      <c r="MX12" s="15"/>
    </row>
    <row r="13" spans="1:362" ht="17.100000000000001" customHeight="1" x14ac:dyDescent="0.2">
      <c r="A13" s="14" t="s">
        <v>11</v>
      </c>
      <c r="B13" s="15">
        <v>5994</v>
      </c>
      <c r="C13" s="15">
        <v>4320.4530000000004</v>
      </c>
      <c r="D13" s="15">
        <v>8475</v>
      </c>
      <c r="E13" s="15">
        <v>7571.3530000000001</v>
      </c>
      <c r="F13" s="15">
        <v>1844</v>
      </c>
      <c r="G13" s="15">
        <v>1510.2560000000001</v>
      </c>
      <c r="H13" s="15">
        <v>1794</v>
      </c>
      <c r="I13" s="15">
        <v>1476.5740000000001</v>
      </c>
      <c r="J13" s="15">
        <v>10191</v>
      </c>
      <c r="K13" s="15">
        <v>6384.0230000000001</v>
      </c>
      <c r="L13" s="15">
        <v>9010</v>
      </c>
      <c r="M13" s="15">
        <v>9352.7559999999994</v>
      </c>
      <c r="N13" s="15">
        <v>1950</v>
      </c>
      <c r="O13" s="15">
        <v>1326.569</v>
      </c>
      <c r="P13" s="15">
        <v>3203</v>
      </c>
      <c r="Q13" s="15">
        <v>2689.636</v>
      </c>
      <c r="R13" s="15">
        <v>2364</v>
      </c>
      <c r="S13" s="15">
        <v>2481.16</v>
      </c>
      <c r="T13" s="15">
        <v>3737</v>
      </c>
      <c r="U13" s="15">
        <v>3954.6689999999999</v>
      </c>
      <c r="V13" s="15">
        <v>38924</v>
      </c>
      <c r="W13" s="15">
        <v>46259.574999999997</v>
      </c>
      <c r="X13" s="15">
        <v>49204</v>
      </c>
      <c r="Y13" s="15">
        <v>43546.203999999998</v>
      </c>
      <c r="Z13" s="15">
        <v>30384</v>
      </c>
      <c r="AA13" s="15">
        <v>32617.447</v>
      </c>
      <c r="AB13" s="15">
        <v>3653</v>
      </c>
      <c r="AC13" s="15">
        <v>5407</v>
      </c>
      <c r="AD13" s="15">
        <v>4138.0050000000001</v>
      </c>
      <c r="AE13" s="15">
        <v>2488</v>
      </c>
      <c r="AF13" s="15">
        <v>1571.4110000000001</v>
      </c>
      <c r="AG13" s="15">
        <v>1212</v>
      </c>
      <c r="AH13" s="15">
        <v>1088.981</v>
      </c>
      <c r="AI13" s="15">
        <v>781</v>
      </c>
      <c r="AJ13" s="15">
        <v>1021.99</v>
      </c>
      <c r="AK13" s="15">
        <v>4264</v>
      </c>
      <c r="AL13" s="15">
        <v>2231</v>
      </c>
      <c r="AM13" s="15">
        <v>1518.529</v>
      </c>
      <c r="AN13" s="15">
        <v>4003</v>
      </c>
      <c r="AO13" s="15">
        <v>2403.84</v>
      </c>
      <c r="AP13" s="15">
        <v>1848</v>
      </c>
      <c r="AQ13" s="15">
        <v>2149.7620000000002</v>
      </c>
      <c r="AR13" s="15">
        <v>2226</v>
      </c>
      <c r="AS13" s="15">
        <v>1293.1510000000001</v>
      </c>
      <c r="AT13" s="15">
        <v>1409</v>
      </c>
      <c r="AU13" s="15">
        <v>921.86400000000003</v>
      </c>
      <c r="AV13" s="15">
        <v>2290</v>
      </c>
      <c r="AW13" s="15">
        <v>1705.598</v>
      </c>
      <c r="AX13" s="15">
        <v>8744</v>
      </c>
      <c r="AY13" s="15">
        <v>4644.884</v>
      </c>
      <c r="AZ13" s="15">
        <v>8227</v>
      </c>
      <c r="BA13" s="15">
        <v>26616.278999999999</v>
      </c>
      <c r="BB13" s="15">
        <v>14347</v>
      </c>
      <c r="BC13" s="15">
        <v>11623.972</v>
      </c>
      <c r="BD13" s="15">
        <v>2544</v>
      </c>
      <c r="BE13" s="15">
        <v>2788.5079999999998</v>
      </c>
      <c r="BF13" s="15">
        <v>13991</v>
      </c>
      <c r="BG13" s="15">
        <v>6929.2089999999998</v>
      </c>
      <c r="BH13" s="15">
        <v>10515.046</v>
      </c>
      <c r="BI13" s="15">
        <v>22938</v>
      </c>
      <c r="BJ13" s="15">
        <v>20173.323</v>
      </c>
      <c r="BK13" s="15">
        <v>5959</v>
      </c>
      <c r="BL13" s="15">
        <v>6340.9970000000003</v>
      </c>
      <c r="BM13" s="15">
        <v>997</v>
      </c>
      <c r="BN13" s="15">
        <v>612.923</v>
      </c>
      <c r="BO13" s="15">
        <v>12990</v>
      </c>
      <c r="BP13" s="15">
        <v>11875.761</v>
      </c>
      <c r="BQ13" s="15">
        <v>8261</v>
      </c>
      <c r="BR13" s="15">
        <v>5343.92</v>
      </c>
      <c r="BS13" s="15">
        <v>3081</v>
      </c>
      <c r="BT13" s="15">
        <v>2300.79</v>
      </c>
      <c r="BU13" s="15">
        <v>686</v>
      </c>
      <c r="BV13" s="15">
        <v>672.26099999999997</v>
      </c>
      <c r="BW13" s="15">
        <v>739</v>
      </c>
      <c r="BX13" s="15">
        <v>1972</v>
      </c>
      <c r="BY13" s="15">
        <v>2331.7350000000001</v>
      </c>
      <c r="BZ13" s="15">
        <v>2020.7829999999999</v>
      </c>
      <c r="CA13" s="15">
        <v>10196</v>
      </c>
      <c r="CB13" s="15">
        <v>11915.151</v>
      </c>
      <c r="CC13" s="15">
        <v>2729</v>
      </c>
      <c r="CD13" s="15">
        <v>2469.75</v>
      </c>
      <c r="CE13" s="15">
        <v>19474.263999999999</v>
      </c>
      <c r="CF13" s="15">
        <v>56127</v>
      </c>
      <c r="CG13" s="15">
        <v>65358.425000000003</v>
      </c>
      <c r="CH13" s="15">
        <v>41026</v>
      </c>
      <c r="CI13" s="15">
        <v>44308.139000000003</v>
      </c>
      <c r="CJ13" s="15">
        <v>2577</v>
      </c>
      <c r="CK13" s="15">
        <v>2468.0349999999999</v>
      </c>
      <c r="CL13" s="15">
        <v>1815</v>
      </c>
      <c r="CM13" s="15">
        <v>1192.579</v>
      </c>
      <c r="CN13" s="15">
        <v>2990</v>
      </c>
      <c r="CO13" s="15">
        <v>2832.5039999999999</v>
      </c>
      <c r="CP13" s="15">
        <v>1340</v>
      </c>
      <c r="CQ13" s="15">
        <v>802.40800000000002</v>
      </c>
      <c r="CR13" s="15">
        <v>14410</v>
      </c>
      <c r="CS13" s="15">
        <v>8998.4930000000004</v>
      </c>
      <c r="CT13" s="15">
        <v>2308</v>
      </c>
      <c r="CU13" s="15">
        <v>1991.941</v>
      </c>
      <c r="CV13" s="15">
        <v>15684</v>
      </c>
      <c r="CW13" s="15">
        <v>3740</v>
      </c>
      <c r="CX13" s="15">
        <v>2645.6619999999998</v>
      </c>
      <c r="CY13" s="15">
        <v>4929</v>
      </c>
      <c r="CZ13" s="15">
        <v>4325.2929999999997</v>
      </c>
      <c r="DA13" s="15">
        <v>3099</v>
      </c>
      <c r="DB13" s="15">
        <v>2961.826</v>
      </c>
      <c r="DC13" s="15">
        <v>2064</v>
      </c>
      <c r="DD13" s="15">
        <v>1849.3589999999999</v>
      </c>
      <c r="DE13" s="15">
        <v>5516</v>
      </c>
      <c r="DF13" s="15">
        <v>5067.4949999999999</v>
      </c>
      <c r="DG13" s="15">
        <v>2238</v>
      </c>
      <c r="DH13" s="15">
        <v>2137.1950000000002</v>
      </c>
      <c r="DI13" s="15">
        <v>1413</v>
      </c>
      <c r="DJ13" s="15">
        <v>1739.3910000000001</v>
      </c>
      <c r="DK13" s="15">
        <v>5599</v>
      </c>
      <c r="DL13" s="15">
        <v>5738.78</v>
      </c>
      <c r="DM13" s="15">
        <v>45375</v>
      </c>
      <c r="DN13" s="15">
        <v>52809.290999999997</v>
      </c>
      <c r="DO13" s="15">
        <v>2702</v>
      </c>
      <c r="DP13" s="15">
        <v>2543.2840000000001</v>
      </c>
      <c r="DQ13" s="15">
        <v>622</v>
      </c>
      <c r="DR13" s="15">
        <v>617.23199999999997</v>
      </c>
      <c r="DS13" s="15">
        <v>1873</v>
      </c>
      <c r="DT13" s="15">
        <v>1886.001</v>
      </c>
      <c r="DU13" s="15">
        <v>2598.3209999999999</v>
      </c>
      <c r="DV13" s="15">
        <v>1995</v>
      </c>
      <c r="DW13" s="15">
        <v>2604.7550000000001</v>
      </c>
      <c r="DX13" s="15">
        <v>1873</v>
      </c>
      <c r="DY13" s="15">
        <v>1203.5039999999999</v>
      </c>
      <c r="DZ13" s="15">
        <v>2806</v>
      </c>
      <c r="EA13" s="15">
        <v>1924.278</v>
      </c>
      <c r="EB13" s="15">
        <v>6065</v>
      </c>
      <c r="EC13" s="15">
        <v>3471.45</v>
      </c>
      <c r="ED13" s="15">
        <v>4191</v>
      </c>
      <c r="EE13" s="15">
        <v>2827.9850000000001</v>
      </c>
      <c r="EF13" s="15">
        <v>6605</v>
      </c>
      <c r="EG13" s="15">
        <v>5387.7330000000002</v>
      </c>
      <c r="EH13" s="15">
        <v>7906</v>
      </c>
      <c r="EI13" s="15">
        <v>6953.09</v>
      </c>
      <c r="EJ13" s="15">
        <v>1551</v>
      </c>
      <c r="EK13" s="15">
        <v>1079.806</v>
      </c>
      <c r="EL13" s="15">
        <v>39338</v>
      </c>
      <c r="EM13" s="15">
        <v>46164.055</v>
      </c>
      <c r="EN13" s="15">
        <v>13634</v>
      </c>
      <c r="EO13" s="15">
        <v>16907.032999999999</v>
      </c>
      <c r="EP13" s="15">
        <v>6603</v>
      </c>
      <c r="EQ13" s="15">
        <v>7968.8710000000001</v>
      </c>
      <c r="ER13" s="15">
        <v>1312</v>
      </c>
      <c r="ES13" s="15">
        <v>1470.2570000000001</v>
      </c>
      <c r="ET13" s="15">
        <v>2120</v>
      </c>
      <c r="EU13" s="15">
        <v>1102.0129999999999</v>
      </c>
      <c r="EV13" s="15">
        <v>5265</v>
      </c>
      <c r="EW13" s="15">
        <v>3007.0549999999998</v>
      </c>
      <c r="EX13" s="15">
        <v>5856</v>
      </c>
      <c r="EY13" s="15">
        <v>7417.5630000000001</v>
      </c>
      <c r="EZ13" s="15">
        <v>78281</v>
      </c>
      <c r="FA13" s="15">
        <v>80615.581999999995</v>
      </c>
      <c r="FB13" s="15">
        <v>19012</v>
      </c>
      <c r="FC13" s="15">
        <v>27430.368999999999</v>
      </c>
      <c r="FD13" s="15">
        <v>4754</v>
      </c>
      <c r="FE13" s="15">
        <v>3145.105</v>
      </c>
      <c r="FF13" s="15">
        <v>2469</v>
      </c>
      <c r="FG13" s="15">
        <v>2782.7689999999998</v>
      </c>
      <c r="FH13" s="15">
        <v>1987</v>
      </c>
      <c r="FI13" s="15">
        <v>933.56</v>
      </c>
      <c r="FJ13" s="15">
        <v>855</v>
      </c>
      <c r="FK13" s="15">
        <v>859.35799999999995</v>
      </c>
      <c r="FL13" s="15">
        <v>608</v>
      </c>
      <c r="FM13" s="15">
        <v>551.67600000000004</v>
      </c>
      <c r="FN13" s="15">
        <v>2873</v>
      </c>
      <c r="FO13" s="15">
        <v>1794.133</v>
      </c>
      <c r="FP13" s="15">
        <v>1641</v>
      </c>
      <c r="FQ13" s="15">
        <v>1731.1869999999999</v>
      </c>
      <c r="FR13" s="15">
        <v>1558.1179999999999</v>
      </c>
      <c r="FS13" s="15">
        <v>5750</v>
      </c>
      <c r="FT13" s="15">
        <v>9298.9369999999999</v>
      </c>
      <c r="FU13" s="15">
        <v>524</v>
      </c>
      <c r="FV13" s="15">
        <v>6239</v>
      </c>
      <c r="FW13" s="15">
        <v>5931.1570000000002</v>
      </c>
      <c r="FX13" s="15">
        <v>6305</v>
      </c>
      <c r="FY13" s="15">
        <v>6512.9480000000003</v>
      </c>
      <c r="FZ13" s="15">
        <v>7253</v>
      </c>
      <c r="GA13" s="15">
        <v>6410.0060000000003</v>
      </c>
      <c r="GB13" s="15">
        <v>1186</v>
      </c>
      <c r="GC13" s="15">
        <v>1418.71</v>
      </c>
      <c r="GD13" s="15">
        <v>1897</v>
      </c>
      <c r="GE13" s="15">
        <v>741.52099999999996</v>
      </c>
      <c r="GF13" s="15">
        <v>5167</v>
      </c>
      <c r="GG13" s="15">
        <v>4408.2579999999998</v>
      </c>
      <c r="GH13" s="15">
        <v>5439</v>
      </c>
      <c r="GI13" s="15">
        <v>8027</v>
      </c>
      <c r="GJ13" s="15">
        <v>6836.4350000000004</v>
      </c>
      <c r="GK13" s="15">
        <v>1363</v>
      </c>
      <c r="GL13" s="15">
        <v>1694.88</v>
      </c>
      <c r="GM13" s="15">
        <v>5984</v>
      </c>
      <c r="GN13" s="15">
        <v>5375.57</v>
      </c>
      <c r="GO13" s="15">
        <v>2494</v>
      </c>
      <c r="GP13" s="15">
        <v>2373.9589999999998</v>
      </c>
      <c r="GQ13" s="15">
        <v>13501.096</v>
      </c>
      <c r="GR13" s="15">
        <v>9158</v>
      </c>
      <c r="GS13" s="15">
        <v>12227.907999999999</v>
      </c>
      <c r="GT13" s="15">
        <v>11014</v>
      </c>
      <c r="GU13" s="15">
        <v>5722.0230000000001</v>
      </c>
      <c r="GV13" s="15">
        <v>88385</v>
      </c>
      <c r="GW13" s="15">
        <v>70182.497000000003</v>
      </c>
      <c r="GX13" s="15">
        <v>6874</v>
      </c>
      <c r="GY13" s="15">
        <v>4215.1940000000004</v>
      </c>
      <c r="GZ13" s="15">
        <v>3208</v>
      </c>
      <c r="HA13" s="15">
        <v>2306.2139999999999</v>
      </c>
      <c r="HB13" s="15">
        <v>2204</v>
      </c>
      <c r="HC13" s="15">
        <v>1817.5039999999999</v>
      </c>
      <c r="HD13" s="15">
        <v>9513</v>
      </c>
      <c r="HE13" s="15">
        <v>3998.0360000000001</v>
      </c>
      <c r="HF13" s="15">
        <v>1638</v>
      </c>
      <c r="HG13" s="15">
        <v>2061.808</v>
      </c>
      <c r="HH13" s="15">
        <v>3319</v>
      </c>
      <c r="HI13" s="15">
        <v>2953.2660000000001</v>
      </c>
      <c r="HJ13" s="15">
        <v>1754.143</v>
      </c>
      <c r="HK13" s="15">
        <v>3815</v>
      </c>
      <c r="HL13" s="15">
        <v>3305.9259999999999</v>
      </c>
      <c r="HM13" s="15">
        <v>21986</v>
      </c>
      <c r="HN13" s="15">
        <v>14696.879000000001</v>
      </c>
      <c r="HO13" s="15">
        <v>9633</v>
      </c>
      <c r="HP13" s="15">
        <v>11797.892</v>
      </c>
      <c r="HQ13" s="15">
        <v>3130</v>
      </c>
      <c r="HR13" s="15">
        <v>2393.37</v>
      </c>
      <c r="HS13" s="15">
        <v>26808</v>
      </c>
      <c r="HT13" s="15">
        <v>23904.895</v>
      </c>
      <c r="HU13" s="15">
        <v>64692</v>
      </c>
      <c r="HV13" s="15">
        <v>64221.892</v>
      </c>
      <c r="HW13" s="15">
        <v>36474</v>
      </c>
      <c r="HX13" s="15">
        <v>35593.491000000002</v>
      </c>
      <c r="HY13" s="15">
        <v>5716</v>
      </c>
      <c r="HZ13" s="15">
        <v>3502.9589999999998</v>
      </c>
      <c r="IA13" s="15">
        <v>12630</v>
      </c>
      <c r="IB13" s="15">
        <v>6590</v>
      </c>
      <c r="IC13" s="15">
        <v>2921.6860000000001</v>
      </c>
      <c r="ID13" s="15">
        <v>6645</v>
      </c>
      <c r="IE13" s="15">
        <v>5699.4480000000003</v>
      </c>
      <c r="IF13" s="15">
        <v>5065</v>
      </c>
      <c r="IG13" s="15">
        <v>1578.7439999999999</v>
      </c>
      <c r="IH13" s="15">
        <v>1219</v>
      </c>
      <c r="II13" s="15">
        <v>1102.8869999999999</v>
      </c>
      <c r="IJ13" s="15">
        <v>4416</v>
      </c>
      <c r="IK13" s="15">
        <v>2355.9850000000001</v>
      </c>
      <c r="IL13" s="15">
        <v>3583</v>
      </c>
      <c r="IM13" s="15">
        <v>3036.85</v>
      </c>
      <c r="IN13" s="15">
        <v>1352</v>
      </c>
      <c r="IO13" s="15">
        <v>1034.163</v>
      </c>
      <c r="IP13" s="15">
        <v>9167</v>
      </c>
      <c r="IQ13" s="15">
        <v>5607.0339999999997</v>
      </c>
      <c r="IR13" s="15">
        <v>28978</v>
      </c>
      <c r="IS13" s="15">
        <v>39176.620000000003</v>
      </c>
      <c r="IT13" s="15">
        <v>2325</v>
      </c>
      <c r="IU13" s="15">
        <v>2603.6149999999998</v>
      </c>
      <c r="IV13" s="15">
        <v>12246</v>
      </c>
      <c r="IW13" s="15">
        <v>9727.8130000000001</v>
      </c>
      <c r="IX13" s="15">
        <v>3739</v>
      </c>
      <c r="IY13" s="15">
        <v>3902.7190000000001</v>
      </c>
      <c r="IZ13" s="15">
        <v>2896</v>
      </c>
      <c r="JA13" s="15">
        <v>2636.2469999999998</v>
      </c>
      <c r="JB13" s="15">
        <v>2237</v>
      </c>
      <c r="JC13" s="15">
        <v>2746.9650000000001</v>
      </c>
      <c r="JD13" s="15">
        <v>4471</v>
      </c>
      <c r="JE13" s="15">
        <v>4361.326</v>
      </c>
      <c r="JF13" s="15">
        <v>3928</v>
      </c>
      <c r="JG13" s="15">
        <v>3509.12</v>
      </c>
      <c r="JH13" s="15">
        <v>1532</v>
      </c>
      <c r="JI13" s="15">
        <v>1517.2360000000001</v>
      </c>
      <c r="JJ13" s="15">
        <v>3366</v>
      </c>
      <c r="JK13" s="15">
        <v>2436.973</v>
      </c>
      <c r="JL13" s="15">
        <v>5390</v>
      </c>
      <c r="JM13" s="15">
        <v>2711.355</v>
      </c>
      <c r="JN13" s="15">
        <v>7475.5349999999999</v>
      </c>
      <c r="JO13" s="15">
        <v>23523</v>
      </c>
      <c r="JP13" s="15">
        <v>12773.297</v>
      </c>
      <c r="JQ13" s="15">
        <v>8803</v>
      </c>
      <c r="JR13" s="15">
        <v>8578.8189999999995</v>
      </c>
      <c r="JS13" s="15">
        <v>7066</v>
      </c>
      <c r="JT13" s="15">
        <v>3657.607</v>
      </c>
      <c r="JU13" s="15">
        <v>826</v>
      </c>
      <c r="JV13" s="15">
        <v>987.34799999999996</v>
      </c>
      <c r="JW13" s="15">
        <v>1870</v>
      </c>
      <c r="JX13" s="15">
        <v>2016.6669999999999</v>
      </c>
      <c r="JY13" s="15">
        <v>6079</v>
      </c>
      <c r="JZ13" s="15">
        <v>2719</v>
      </c>
      <c r="KA13" s="15">
        <v>4222</v>
      </c>
      <c r="KB13" s="15">
        <v>2962.703</v>
      </c>
      <c r="KC13" s="15">
        <v>5669</v>
      </c>
      <c r="KD13" s="15">
        <v>2435</v>
      </c>
      <c r="KE13" s="15">
        <v>2050.6480000000001</v>
      </c>
      <c r="KF13" s="15">
        <v>13047</v>
      </c>
      <c r="KG13" s="15">
        <v>9303.6479999999992</v>
      </c>
      <c r="KH13" s="15">
        <v>4164</v>
      </c>
      <c r="KI13" s="15">
        <v>4299.3900000000003</v>
      </c>
      <c r="KJ13" s="15">
        <v>5903</v>
      </c>
      <c r="KK13" s="15">
        <v>3398.0210000000002</v>
      </c>
      <c r="KL13" s="15">
        <v>58715</v>
      </c>
      <c r="KM13" s="15">
        <v>59217.487000000001</v>
      </c>
      <c r="KN13" s="15">
        <v>4146</v>
      </c>
      <c r="KO13" s="15">
        <v>2153</v>
      </c>
      <c r="KP13" s="15">
        <v>2254.1120000000001</v>
      </c>
      <c r="KQ13" s="15">
        <v>2763</v>
      </c>
      <c r="KR13" s="15">
        <v>1896.5340000000001</v>
      </c>
      <c r="KS13" s="15">
        <v>1075</v>
      </c>
      <c r="KT13" s="15">
        <v>1520.0920000000001</v>
      </c>
      <c r="KU13" s="15">
        <v>79517</v>
      </c>
      <c r="KV13" s="15">
        <v>86792.58</v>
      </c>
      <c r="KW13" s="15">
        <v>1415</v>
      </c>
      <c r="KX13" s="15">
        <v>1366.4349999999999</v>
      </c>
      <c r="KY13" s="15">
        <v>3390</v>
      </c>
      <c r="KZ13" s="15">
        <v>2073.7869999999998</v>
      </c>
      <c r="LA13" s="15">
        <v>1580</v>
      </c>
      <c r="LB13" s="15">
        <v>1688.181</v>
      </c>
      <c r="LC13" s="15">
        <v>3005</v>
      </c>
      <c r="LD13" s="15">
        <v>3061.7829999999999</v>
      </c>
      <c r="LE13" s="15">
        <v>6189</v>
      </c>
      <c r="LF13" s="15">
        <v>10544.197</v>
      </c>
      <c r="LG13" s="15">
        <v>70719</v>
      </c>
      <c r="LH13" s="15">
        <v>93515.904999999999</v>
      </c>
      <c r="LI13" s="15">
        <v>2474</v>
      </c>
      <c r="LJ13" s="15">
        <v>1760.3140000000001</v>
      </c>
      <c r="LK13" s="15">
        <v>3768.0430000000001</v>
      </c>
      <c r="LL13" s="15">
        <v>3212</v>
      </c>
      <c r="LM13" s="15">
        <v>2182.9450000000002</v>
      </c>
      <c r="LN13" s="15">
        <v>1030</v>
      </c>
      <c r="LO13" s="15">
        <v>1175.0740000000001</v>
      </c>
      <c r="LP13" s="15">
        <v>4466</v>
      </c>
      <c r="LQ13" s="15">
        <v>3449.17</v>
      </c>
      <c r="LR13" s="15">
        <v>6429</v>
      </c>
      <c r="LS13" s="15">
        <v>4865.1239999999998</v>
      </c>
      <c r="LT13" s="15">
        <v>20152</v>
      </c>
      <c r="LU13" s="15">
        <v>22659.358</v>
      </c>
      <c r="LV13" s="15">
        <v>5548</v>
      </c>
      <c r="LW13" s="15">
        <v>6103.9709999999995</v>
      </c>
      <c r="LX13" s="15">
        <v>7419</v>
      </c>
      <c r="LY13" s="15">
        <v>3365</v>
      </c>
      <c r="LZ13" s="15">
        <v>2117.3049999999998</v>
      </c>
      <c r="MA13" s="15">
        <v>2546</v>
      </c>
      <c r="MB13" s="15">
        <v>1869.144</v>
      </c>
      <c r="MC13" s="15">
        <v>2210</v>
      </c>
      <c r="MD13" s="15">
        <v>2238.8249999999998</v>
      </c>
      <c r="ME13" s="15">
        <v>734</v>
      </c>
      <c r="MF13" s="15">
        <v>903.79899999999998</v>
      </c>
      <c r="MG13" s="15">
        <v>675</v>
      </c>
      <c r="MH13" s="15">
        <v>841.81500000000005</v>
      </c>
      <c r="MI13" s="15">
        <v>2910</v>
      </c>
      <c r="MJ13" s="15">
        <v>2631.1149999999998</v>
      </c>
      <c r="MK13" s="15">
        <v>1699</v>
      </c>
      <c r="ML13" s="15">
        <v>2084.9090000000001</v>
      </c>
      <c r="MM13" s="15">
        <v>6140</v>
      </c>
      <c r="MN13" s="15">
        <v>4878.8900000000003</v>
      </c>
      <c r="MO13" s="15">
        <v>3152</v>
      </c>
      <c r="MP13" s="15">
        <v>2926.1030000000001</v>
      </c>
      <c r="MQ13" s="15">
        <v>10253</v>
      </c>
      <c r="MR13" s="15">
        <v>7149.2020000000002</v>
      </c>
      <c r="MS13" s="15">
        <v>6029</v>
      </c>
      <c r="MT13" s="15">
        <v>2428.4470000000001</v>
      </c>
      <c r="MU13" s="15">
        <v>2935</v>
      </c>
      <c r="MV13" s="15">
        <v>2411.2959999999998</v>
      </c>
      <c r="MW13" s="15">
        <v>121</v>
      </c>
      <c r="MX13" s="15">
        <v>124.294</v>
      </c>
    </row>
    <row r="14" spans="1:362" ht="17.100000000000001" customHeight="1" x14ac:dyDescent="0.2">
      <c r="A14" s="14" t="s">
        <v>12</v>
      </c>
      <c r="B14" s="15">
        <v>2559</v>
      </c>
      <c r="C14" s="15">
        <v>2161.7779999999998</v>
      </c>
      <c r="D14" s="15">
        <v>3397</v>
      </c>
      <c r="E14" s="15">
        <v>3262.5520000000001</v>
      </c>
      <c r="F14" s="15">
        <v>951</v>
      </c>
      <c r="G14" s="15">
        <v>938.35900000000004</v>
      </c>
      <c r="H14" s="15">
        <v>968</v>
      </c>
      <c r="I14" s="15">
        <v>938.20399999999995</v>
      </c>
      <c r="J14" s="15">
        <v>2800</v>
      </c>
      <c r="K14" s="15">
        <v>2738.7379999999998</v>
      </c>
      <c r="L14" s="15">
        <v>4402</v>
      </c>
      <c r="M14" s="15">
        <v>4425.9120000000003</v>
      </c>
      <c r="N14" s="15">
        <v>732</v>
      </c>
      <c r="O14" s="15">
        <v>696.08699999999999</v>
      </c>
      <c r="P14" s="15">
        <v>1166</v>
      </c>
      <c r="Q14" s="15">
        <v>1128.6690000000001</v>
      </c>
      <c r="R14" s="15">
        <v>1300</v>
      </c>
      <c r="S14" s="15">
        <v>1263.9169999999999</v>
      </c>
      <c r="T14" s="15">
        <v>2144</v>
      </c>
      <c r="U14" s="15">
        <v>1798.4780000000001</v>
      </c>
      <c r="V14" s="15">
        <v>24823</v>
      </c>
      <c r="W14" s="15">
        <v>22175.115000000002</v>
      </c>
      <c r="X14" s="15">
        <v>18382</v>
      </c>
      <c r="Y14" s="15">
        <v>18088.214</v>
      </c>
      <c r="Z14" s="15">
        <v>15476</v>
      </c>
      <c r="AA14" s="15">
        <v>13998.723</v>
      </c>
      <c r="AB14" s="15">
        <v>2340</v>
      </c>
      <c r="AC14" s="15">
        <v>2320</v>
      </c>
      <c r="AD14" s="15">
        <v>2210.1170000000002</v>
      </c>
      <c r="AE14" s="15">
        <v>956</v>
      </c>
      <c r="AF14" s="15">
        <v>932.16800000000001</v>
      </c>
      <c r="AG14" s="15">
        <v>605</v>
      </c>
      <c r="AH14" s="15">
        <v>623.28800000000001</v>
      </c>
      <c r="AI14" s="15">
        <v>607</v>
      </c>
      <c r="AJ14" s="15">
        <v>534.976</v>
      </c>
      <c r="AK14" s="15">
        <v>1218</v>
      </c>
      <c r="AL14" s="15">
        <v>846</v>
      </c>
      <c r="AM14" s="15">
        <v>846.87300000000005</v>
      </c>
      <c r="AN14" s="15">
        <v>1104</v>
      </c>
      <c r="AO14" s="15">
        <v>1082.9829999999999</v>
      </c>
      <c r="AP14" s="15">
        <v>1246</v>
      </c>
      <c r="AQ14" s="15">
        <v>1182.6669999999999</v>
      </c>
      <c r="AR14" s="15">
        <v>709</v>
      </c>
      <c r="AS14" s="15">
        <v>742.73599999999999</v>
      </c>
      <c r="AT14" s="15">
        <v>645</v>
      </c>
      <c r="AU14" s="15">
        <v>615.57500000000005</v>
      </c>
      <c r="AV14" s="15">
        <v>1075</v>
      </c>
      <c r="AW14" s="15">
        <v>1032.626</v>
      </c>
      <c r="AX14" s="15">
        <v>2712</v>
      </c>
      <c r="AY14" s="15">
        <v>1917.98</v>
      </c>
      <c r="AZ14" s="15">
        <v>5919</v>
      </c>
      <c r="BA14" s="15">
        <v>17366.198</v>
      </c>
      <c r="BB14" s="15">
        <v>5947</v>
      </c>
      <c r="BC14" s="15">
        <v>5771.3850000000002</v>
      </c>
      <c r="BD14" s="15">
        <v>1412</v>
      </c>
      <c r="BE14" s="15">
        <v>1392.566</v>
      </c>
      <c r="BF14" s="15">
        <v>3702</v>
      </c>
      <c r="BG14" s="15">
        <v>4026.7530000000002</v>
      </c>
      <c r="BH14" s="15">
        <v>5279.36</v>
      </c>
      <c r="BI14" s="15">
        <v>8369</v>
      </c>
      <c r="BJ14" s="15">
        <v>9525.6029999999992</v>
      </c>
      <c r="BK14" s="15">
        <v>2990</v>
      </c>
      <c r="BL14" s="15">
        <v>2871.8240000000001</v>
      </c>
      <c r="BM14" s="15">
        <v>406</v>
      </c>
      <c r="BN14" s="15">
        <v>415.78500000000003</v>
      </c>
      <c r="BO14" s="15">
        <v>5061</v>
      </c>
      <c r="BP14" s="15">
        <v>4618.3</v>
      </c>
      <c r="BQ14" s="15">
        <v>2099</v>
      </c>
      <c r="BR14" s="15">
        <v>2108.7660000000001</v>
      </c>
      <c r="BS14" s="15">
        <v>1384</v>
      </c>
      <c r="BT14" s="15">
        <v>1235.203</v>
      </c>
      <c r="BU14" s="15">
        <v>420</v>
      </c>
      <c r="BV14" s="15">
        <v>419.661</v>
      </c>
      <c r="BW14" s="15">
        <v>476</v>
      </c>
      <c r="BX14" s="15">
        <v>1138</v>
      </c>
      <c r="BY14" s="15">
        <v>1200.2059999999999</v>
      </c>
      <c r="BZ14" s="15">
        <v>1570.6559999999999</v>
      </c>
      <c r="CA14" s="15">
        <v>4949</v>
      </c>
      <c r="CB14" s="15">
        <v>6192.7269999999999</v>
      </c>
      <c r="CC14" s="15">
        <v>1235</v>
      </c>
      <c r="CD14" s="15">
        <v>1156.877</v>
      </c>
      <c r="CE14" s="15">
        <v>9322.9959999999992</v>
      </c>
      <c r="CF14" s="15">
        <v>32942</v>
      </c>
      <c r="CG14" s="15">
        <v>31714.681</v>
      </c>
      <c r="CH14" s="15">
        <v>22200</v>
      </c>
      <c r="CI14" s="15">
        <v>22568.705999999998</v>
      </c>
      <c r="CJ14" s="15">
        <v>1270</v>
      </c>
      <c r="CK14" s="15">
        <v>1157.3800000000001</v>
      </c>
      <c r="CL14" s="15">
        <v>706</v>
      </c>
      <c r="CM14" s="15">
        <v>678.78099999999995</v>
      </c>
      <c r="CN14" s="15">
        <v>1461</v>
      </c>
      <c r="CO14" s="15">
        <v>1422.009</v>
      </c>
      <c r="CP14" s="15">
        <v>481</v>
      </c>
      <c r="CQ14" s="15">
        <v>588.95600000000002</v>
      </c>
      <c r="CR14" s="15">
        <v>4773</v>
      </c>
      <c r="CS14" s="15">
        <v>4102.7740000000003</v>
      </c>
      <c r="CT14" s="15">
        <v>958</v>
      </c>
      <c r="CU14" s="15">
        <v>869.76599999999996</v>
      </c>
      <c r="CV14" s="15">
        <v>10015</v>
      </c>
      <c r="CW14" s="15">
        <v>1609</v>
      </c>
      <c r="CX14" s="15">
        <v>1372.5820000000001</v>
      </c>
      <c r="CY14" s="15">
        <v>1989</v>
      </c>
      <c r="CZ14" s="15">
        <v>1997.203</v>
      </c>
      <c r="DA14" s="15">
        <v>1622</v>
      </c>
      <c r="DB14" s="15">
        <v>1670.278</v>
      </c>
      <c r="DC14" s="15">
        <v>919</v>
      </c>
      <c r="DD14" s="15">
        <v>890.66499999999996</v>
      </c>
      <c r="DE14" s="15">
        <v>2485</v>
      </c>
      <c r="DF14" s="15">
        <v>2473.973</v>
      </c>
      <c r="DG14" s="15">
        <v>1033</v>
      </c>
      <c r="DH14" s="15">
        <v>1020.509</v>
      </c>
      <c r="DI14" s="15">
        <v>815</v>
      </c>
      <c r="DJ14" s="15">
        <v>817.327</v>
      </c>
      <c r="DK14" s="15">
        <v>3086</v>
      </c>
      <c r="DL14" s="15">
        <v>2869.491</v>
      </c>
      <c r="DM14" s="15">
        <v>23031</v>
      </c>
      <c r="DN14" s="15">
        <v>22625.379000000001</v>
      </c>
      <c r="DO14" s="15">
        <v>1162</v>
      </c>
      <c r="DP14" s="15">
        <v>1206.152</v>
      </c>
      <c r="DQ14" s="15">
        <v>528</v>
      </c>
      <c r="DR14" s="15">
        <v>518.154</v>
      </c>
      <c r="DS14" s="15">
        <v>1035</v>
      </c>
      <c r="DT14" s="15">
        <v>978.67200000000003</v>
      </c>
      <c r="DU14" s="15">
        <v>1941.07</v>
      </c>
      <c r="DV14" s="15">
        <v>1089</v>
      </c>
      <c r="DW14" s="15">
        <v>1216.9549999999999</v>
      </c>
      <c r="DX14" s="15">
        <v>705</v>
      </c>
      <c r="DY14" s="15">
        <v>680.21400000000006</v>
      </c>
      <c r="DZ14" s="15">
        <v>945</v>
      </c>
      <c r="EA14" s="15">
        <v>962.572</v>
      </c>
      <c r="EB14" s="15">
        <v>1973</v>
      </c>
      <c r="EC14" s="15">
        <v>2023.5239999999999</v>
      </c>
      <c r="ED14" s="15">
        <v>1489</v>
      </c>
      <c r="EE14" s="15">
        <v>1474.9259999999999</v>
      </c>
      <c r="EF14" s="15">
        <v>2756</v>
      </c>
      <c r="EG14" s="15">
        <v>2464.9</v>
      </c>
      <c r="EH14" s="15">
        <v>3180</v>
      </c>
      <c r="EI14" s="15">
        <v>3085.29</v>
      </c>
      <c r="EJ14" s="15">
        <v>543</v>
      </c>
      <c r="EK14" s="15">
        <v>522.76199999999994</v>
      </c>
      <c r="EL14" s="15">
        <v>22037</v>
      </c>
      <c r="EM14" s="15">
        <v>20744.362000000001</v>
      </c>
      <c r="EN14" s="15">
        <v>7834</v>
      </c>
      <c r="EO14" s="15">
        <v>7830.5839999999998</v>
      </c>
      <c r="EP14" s="15">
        <v>3628</v>
      </c>
      <c r="EQ14" s="15">
        <v>3368.7890000000002</v>
      </c>
      <c r="ER14" s="15">
        <v>916</v>
      </c>
      <c r="ES14" s="15">
        <v>938.54499999999996</v>
      </c>
      <c r="ET14" s="15">
        <v>584</v>
      </c>
      <c r="EU14" s="15">
        <v>588.32500000000005</v>
      </c>
      <c r="EV14" s="15">
        <v>1586</v>
      </c>
      <c r="EW14" s="15">
        <v>1269.117</v>
      </c>
      <c r="EX14" s="15">
        <v>3657</v>
      </c>
      <c r="EY14" s="15">
        <v>3693.04</v>
      </c>
      <c r="EZ14" s="15">
        <v>33786</v>
      </c>
      <c r="FA14" s="15">
        <v>34157.294999999998</v>
      </c>
      <c r="FB14" s="15">
        <v>13099</v>
      </c>
      <c r="FC14" s="15">
        <v>12999.936</v>
      </c>
      <c r="FD14" s="15">
        <v>1435</v>
      </c>
      <c r="FE14" s="15">
        <v>1236.0940000000001</v>
      </c>
      <c r="FF14" s="15">
        <v>1188</v>
      </c>
      <c r="FG14" s="15">
        <v>1162.0229999999999</v>
      </c>
      <c r="FH14" s="15">
        <v>586</v>
      </c>
      <c r="FI14" s="15">
        <v>628.03099999999995</v>
      </c>
      <c r="FJ14" s="15">
        <v>493</v>
      </c>
      <c r="FK14" s="15">
        <v>523.274</v>
      </c>
      <c r="FL14" s="15">
        <v>410</v>
      </c>
      <c r="FM14" s="15">
        <v>386.15899999999999</v>
      </c>
      <c r="FN14" s="15">
        <v>924</v>
      </c>
      <c r="FO14" s="15">
        <v>949.80600000000004</v>
      </c>
      <c r="FP14" s="15">
        <v>983</v>
      </c>
      <c r="FQ14" s="15">
        <v>889.93200000000002</v>
      </c>
      <c r="FR14" s="15">
        <v>1008.164</v>
      </c>
      <c r="FS14" s="15">
        <v>1934</v>
      </c>
      <c r="FT14" s="15">
        <v>4435.5510000000004</v>
      </c>
      <c r="FU14" s="15">
        <v>453</v>
      </c>
      <c r="FV14" s="15">
        <v>2971</v>
      </c>
      <c r="FW14" s="15">
        <v>2893.953</v>
      </c>
      <c r="FX14" s="15">
        <v>3696</v>
      </c>
      <c r="FY14" s="15">
        <v>3336.0889999999999</v>
      </c>
      <c r="FZ14" s="15">
        <v>3228</v>
      </c>
      <c r="GA14" s="15">
        <v>2766.7469999999998</v>
      </c>
      <c r="GB14" s="15">
        <v>872</v>
      </c>
      <c r="GC14" s="15">
        <v>838.94600000000003</v>
      </c>
      <c r="GD14" s="15">
        <v>561</v>
      </c>
      <c r="GE14" s="15">
        <v>521.072</v>
      </c>
      <c r="GF14" s="15">
        <v>2498</v>
      </c>
      <c r="GG14" s="15">
        <v>2315.4499999999998</v>
      </c>
      <c r="GH14" s="15">
        <v>2524</v>
      </c>
      <c r="GI14" s="15">
        <v>2780</v>
      </c>
      <c r="GJ14" s="15">
        <v>3143.4119999999998</v>
      </c>
      <c r="GK14" s="15">
        <v>997</v>
      </c>
      <c r="GL14" s="15">
        <v>1005.582</v>
      </c>
      <c r="GM14" s="15">
        <v>2340</v>
      </c>
      <c r="GN14" s="15">
        <v>2312.078</v>
      </c>
      <c r="GO14" s="15">
        <v>1227</v>
      </c>
      <c r="GP14" s="15">
        <v>1218.0409999999999</v>
      </c>
      <c r="GQ14" s="15">
        <v>8511.857</v>
      </c>
      <c r="GR14" s="15">
        <v>6899</v>
      </c>
      <c r="GS14" s="15">
        <v>6722.9080000000004</v>
      </c>
      <c r="GT14" s="15">
        <v>3108</v>
      </c>
      <c r="GU14" s="15">
        <v>2918.1759999999999</v>
      </c>
      <c r="GV14" s="15">
        <v>34796</v>
      </c>
      <c r="GW14" s="15">
        <v>33788.605000000003</v>
      </c>
      <c r="GX14" s="15">
        <v>1668</v>
      </c>
      <c r="GY14" s="15">
        <v>1641.6210000000001</v>
      </c>
      <c r="GZ14" s="15">
        <v>1399</v>
      </c>
      <c r="HA14" s="15">
        <v>1340.1569999999999</v>
      </c>
      <c r="HB14" s="15">
        <v>1023</v>
      </c>
      <c r="HC14" s="15">
        <v>1011.159</v>
      </c>
      <c r="HD14" s="15">
        <v>1737</v>
      </c>
      <c r="HE14" s="15">
        <v>1678.7360000000001</v>
      </c>
      <c r="HF14" s="15">
        <v>1158</v>
      </c>
      <c r="HG14" s="15">
        <v>1216.193</v>
      </c>
      <c r="HH14" s="15">
        <v>1287</v>
      </c>
      <c r="HI14" s="15">
        <v>1224.952</v>
      </c>
      <c r="HJ14" s="15">
        <v>1287.133</v>
      </c>
      <c r="HK14" s="15">
        <v>1817</v>
      </c>
      <c r="HL14" s="15">
        <v>1545.086</v>
      </c>
      <c r="HM14" s="15">
        <v>7877</v>
      </c>
      <c r="HN14" s="15">
        <v>6530.2150000000001</v>
      </c>
      <c r="HO14" s="15">
        <v>4488</v>
      </c>
      <c r="HP14" s="15">
        <v>4353.1989999999996</v>
      </c>
      <c r="HQ14" s="15">
        <v>1503</v>
      </c>
      <c r="HR14" s="15">
        <v>1483.2460000000001</v>
      </c>
      <c r="HS14" s="15">
        <v>12163</v>
      </c>
      <c r="HT14" s="15">
        <v>11391.365</v>
      </c>
      <c r="HU14" s="15">
        <v>33979</v>
      </c>
      <c r="HV14" s="15">
        <v>30130.694</v>
      </c>
      <c r="HW14" s="15">
        <v>17875</v>
      </c>
      <c r="HX14" s="15">
        <v>16418.996999999999</v>
      </c>
      <c r="HY14" s="15">
        <v>1619</v>
      </c>
      <c r="HZ14" s="15">
        <v>1544.8230000000001</v>
      </c>
      <c r="IA14" s="15">
        <v>7408</v>
      </c>
      <c r="IB14" s="15">
        <v>1500</v>
      </c>
      <c r="IC14" s="15">
        <v>1452.434</v>
      </c>
      <c r="ID14" s="15">
        <v>2273</v>
      </c>
      <c r="IE14" s="15">
        <v>2321.3159999999998</v>
      </c>
      <c r="IF14" s="15">
        <v>692</v>
      </c>
      <c r="IG14" s="15">
        <v>647.17600000000004</v>
      </c>
      <c r="IH14" s="15">
        <v>633</v>
      </c>
      <c r="II14" s="15">
        <v>631.97699999999998</v>
      </c>
      <c r="IJ14" s="15">
        <v>1445</v>
      </c>
      <c r="IK14" s="15">
        <v>1198.3889999999999</v>
      </c>
      <c r="IL14" s="15">
        <v>1376</v>
      </c>
      <c r="IM14" s="15">
        <v>1336.5060000000001</v>
      </c>
      <c r="IN14" s="15">
        <v>670</v>
      </c>
      <c r="IO14" s="15">
        <v>602.71600000000001</v>
      </c>
      <c r="IP14" s="15">
        <v>3283</v>
      </c>
      <c r="IQ14" s="15">
        <v>3127.732</v>
      </c>
      <c r="IR14" s="15">
        <v>17896</v>
      </c>
      <c r="IS14" s="15">
        <v>16937.684000000001</v>
      </c>
      <c r="IT14" s="15">
        <v>1221</v>
      </c>
      <c r="IU14" s="15">
        <v>1173.643</v>
      </c>
      <c r="IV14" s="15">
        <v>4935</v>
      </c>
      <c r="IW14" s="15">
        <v>4874.6239999999998</v>
      </c>
      <c r="IX14" s="15">
        <v>2573</v>
      </c>
      <c r="IY14" s="15">
        <v>2737.9929999999999</v>
      </c>
      <c r="IZ14" s="15">
        <v>1715</v>
      </c>
      <c r="JA14" s="15">
        <v>1235.096</v>
      </c>
      <c r="JB14" s="15">
        <v>1386</v>
      </c>
      <c r="JC14" s="15">
        <v>1217.883</v>
      </c>
      <c r="JD14" s="15">
        <v>2128</v>
      </c>
      <c r="JE14" s="15">
        <v>1991.2819999999999</v>
      </c>
      <c r="JF14" s="15">
        <v>1714</v>
      </c>
      <c r="JG14" s="15">
        <v>1688.395</v>
      </c>
      <c r="JH14" s="15">
        <v>867</v>
      </c>
      <c r="JI14" s="15">
        <v>902.79399999999998</v>
      </c>
      <c r="JJ14" s="15">
        <v>1427</v>
      </c>
      <c r="JK14" s="15">
        <v>1222.4639999999999</v>
      </c>
      <c r="JL14" s="15">
        <v>1389</v>
      </c>
      <c r="JM14" s="15">
        <v>1319.7840000000001</v>
      </c>
      <c r="JN14" s="15">
        <v>3890.27</v>
      </c>
      <c r="JO14" s="15">
        <v>6285</v>
      </c>
      <c r="JP14" s="15">
        <v>5772.3119999999999</v>
      </c>
      <c r="JQ14" s="15">
        <v>4823</v>
      </c>
      <c r="JR14" s="15">
        <v>4555.1750000000002</v>
      </c>
      <c r="JS14" s="15">
        <v>1967</v>
      </c>
      <c r="JT14" s="15">
        <v>1393.1379999999999</v>
      </c>
      <c r="JU14" s="15">
        <v>590</v>
      </c>
      <c r="JV14" s="15">
        <v>566.51099999999997</v>
      </c>
      <c r="JW14" s="15">
        <v>1313</v>
      </c>
      <c r="JX14" s="15">
        <v>1286.434</v>
      </c>
      <c r="JY14" s="15">
        <v>1110</v>
      </c>
      <c r="JZ14" s="15">
        <v>1107.3820000000001</v>
      </c>
      <c r="KA14" s="15">
        <v>1809</v>
      </c>
      <c r="KB14" s="15">
        <v>1477.4829999999999</v>
      </c>
      <c r="KC14" s="15">
        <v>1762</v>
      </c>
      <c r="KD14" s="15">
        <v>1020</v>
      </c>
      <c r="KE14" s="15">
        <v>980.77</v>
      </c>
      <c r="KF14" s="15">
        <v>4218</v>
      </c>
      <c r="KG14" s="15">
        <v>4296.5410000000002</v>
      </c>
      <c r="KH14" s="15">
        <v>1941</v>
      </c>
      <c r="KI14" s="15">
        <v>1963.951</v>
      </c>
      <c r="KJ14" s="15">
        <v>1893</v>
      </c>
      <c r="KK14" s="15">
        <v>1692.3389999999999</v>
      </c>
      <c r="KL14" s="15">
        <v>27308</v>
      </c>
      <c r="KM14" s="15">
        <v>28447.163</v>
      </c>
      <c r="KN14" s="15">
        <v>1740</v>
      </c>
      <c r="KO14" s="15">
        <v>1005</v>
      </c>
      <c r="KP14" s="15">
        <v>1023.071</v>
      </c>
      <c r="KQ14" s="15">
        <v>1027</v>
      </c>
      <c r="KR14" s="15">
        <v>1077.748</v>
      </c>
      <c r="KS14" s="15">
        <v>816</v>
      </c>
      <c r="KT14" s="15">
        <v>1098.885</v>
      </c>
      <c r="KU14" s="15">
        <v>40436</v>
      </c>
      <c r="KV14" s="15">
        <v>40339.982000000004</v>
      </c>
      <c r="KW14" s="15">
        <v>781</v>
      </c>
      <c r="KX14" s="15">
        <v>782.72900000000004</v>
      </c>
      <c r="KY14" s="15">
        <v>1021</v>
      </c>
      <c r="KZ14" s="15">
        <v>1066.5340000000001</v>
      </c>
      <c r="LA14" s="15">
        <v>1080</v>
      </c>
      <c r="LB14" s="15">
        <v>1019.51</v>
      </c>
      <c r="LC14" s="15">
        <v>1574</v>
      </c>
      <c r="LD14" s="15">
        <v>1608.7919999999999</v>
      </c>
      <c r="LE14" s="15">
        <v>3908</v>
      </c>
      <c r="LF14" s="15">
        <v>4204.6869999999999</v>
      </c>
      <c r="LG14" s="15">
        <v>40002</v>
      </c>
      <c r="LH14" s="15">
        <v>37291.646000000001</v>
      </c>
      <c r="LI14" s="15">
        <v>851</v>
      </c>
      <c r="LJ14" s="15">
        <v>851.74199999999996</v>
      </c>
      <c r="LK14" s="15">
        <v>2531.7620000000002</v>
      </c>
      <c r="LL14" s="15">
        <v>1458</v>
      </c>
      <c r="LM14" s="15">
        <v>1341.749</v>
      </c>
      <c r="LN14" s="15">
        <v>706</v>
      </c>
      <c r="LO14" s="15">
        <v>704.47299999999996</v>
      </c>
      <c r="LP14" s="15">
        <v>1750</v>
      </c>
      <c r="LQ14" s="15">
        <v>1661.4780000000001</v>
      </c>
      <c r="LR14" s="15">
        <v>1975</v>
      </c>
      <c r="LS14" s="15">
        <v>1980.5650000000001</v>
      </c>
      <c r="LT14" s="15">
        <v>12915</v>
      </c>
      <c r="LU14" s="15">
        <v>11465.282999999999</v>
      </c>
      <c r="LV14" s="15">
        <v>2912</v>
      </c>
      <c r="LW14" s="15">
        <v>2772.14</v>
      </c>
      <c r="LX14" s="15">
        <v>3955</v>
      </c>
      <c r="LY14" s="15">
        <v>1034</v>
      </c>
      <c r="LZ14" s="15">
        <v>995.23199999999997</v>
      </c>
      <c r="MA14" s="15">
        <v>1104</v>
      </c>
      <c r="MB14" s="15">
        <v>1026.5139999999999</v>
      </c>
      <c r="MC14" s="15">
        <v>1052</v>
      </c>
      <c r="MD14" s="15">
        <v>1188.144</v>
      </c>
      <c r="ME14" s="15">
        <v>567</v>
      </c>
      <c r="MF14" s="15">
        <v>553.64</v>
      </c>
      <c r="MG14" s="15">
        <v>585</v>
      </c>
      <c r="MH14" s="15">
        <v>568.35699999999997</v>
      </c>
      <c r="MI14" s="15">
        <v>1472</v>
      </c>
      <c r="MJ14" s="15">
        <v>1450.6659999999999</v>
      </c>
      <c r="MK14" s="15">
        <v>1034</v>
      </c>
      <c r="ML14" s="15">
        <v>998.18200000000002</v>
      </c>
      <c r="MM14" s="15">
        <v>2337</v>
      </c>
      <c r="MN14" s="15">
        <v>2048.1390000000001</v>
      </c>
      <c r="MO14" s="15">
        <v>1458</v>
      </c>
      <c r="MP14" s="15">
        <v>1374.972</v>
      </c>
      <c r="MQ14" s="15">
        <v>3554</v>
      </c>
      <c r="MR14" s="15">
        <v>3385.674</v>
      </c>
      <c r="MS14" s="15">
        <v>1138</v>
      </c>
      <c r="MT14" s="15">
        <v>1023.7910000000001</v>
      </c>
      <c r="MU14" s="15">
        <v>994</v>
      </c>
      <c r="MV14" s="15">
        <v>1025.7529999999999</v>
      </c>
      <c r="MW14" s="15">
        <v>171</v>
      </c>
      <c r="MX14" s="15">
        <v>177.91</v>
      </c>
    </row>
    <row r="15" spans="1:362" ht="17.100000000000001" customHeight="1" x14ac:dyDescent="0.2">
      <c r="A15" s="14" t="s">
        <v>13</v>
      </c>
      <c r="B15" s="15">
        <v>-7</v>
      </c>
      <c r="C15" s="15">
        <v>-55.027000000000001</v>
      </c>
      <c r="D15" s="15">
        <v>142</v>
      </c>
      <c r="E15" s="15">
        <v>169.50399999999999</v>
      </c>
      <c r="F15" s="15">
        <v>27</v>
      </c>
      <c r="G15" s="15">
        <v>54.293999999999997</v>
      </c>
      <c r="H15" s="15">
        <v>255</v>
      </c>
      <c r="I15" s="15">
        <v>12.077999999999999</v>
      </c>
      <c r="J15" s="15">
        <v>282</v>
      </c>
      <c r="K15" s="15">
        <v>-34.354999999999997</v>
      </c>
      <c r="L15" s="15">
        <v>318</v>
      </c>
      <c r="M15" s="15">
        <v>87.084999999999994</v>
      </c>
      <c r="N15" s="15">
        <v>-1</v>
      </c>
      <c r="O15" s="15">
        <v>-16.574999999999999</v>
      </c>
      <c r="P15" s="15">
        <v>43</v>
      </c>
      <c r="Q15" s="15">
        <v>-31.911000000000001</v>
      </c>
      <c r="R15" s="15">
        <v>81</v>
      </c>
      <c r="S15" s="15">
        <v>116.646</v>
      </c>
      <c r="T15" s="15">
        <v>-2</v>
      </c>
      <c r="U15" s="15">
        <v>58.46</v>
      </c>
      <c r="V15" s="15">
        <v>435</v>
      </c>
      <c r="W15" s="15">
        <v>984.46</v>
      </c>
      <c r="X15" s="15">
        <v>1156</v>
      </c>
      <c r="Y15" s="15">
        <v>1347.1369999999999</v>
      </c>
      <c r="Z15" s="15">
        <v>358</v>
      </c>
      <c r="AA15" s="15">
        <v>663.10500000000002</v>
      </c>
      <c r="AB15" s="15">
        <v>56</v>
      </c>
      <c r="AC15" s="15">
        <v>120</v>
      </c>
      <c r="AD15" s="15">
        <v>-77.671000000000006</v>
      </c>
      <c r="AE15" s="15">
        <v>-9</v>
      </c>
      <c r="AF15" s="15">
        <v>35.076999999999998</v>
      </c>
      <c r="AG15" s="15">
        <v>176</v>
      </c>
      <c r="AH15" s="15">
        <v>81.379000000000005</v>
      </c>
      <c r="AI15" s="15">
        <v>25</v>
      </c>
      <c r="AJ15" s="15">
        <v>62.252000000000002</v>
      </c>
      <c r="AK15" s="15">
        <v>142</v>
      </c>
      <c r="AL15" s="15">
        <v>153</v>
      </c>
      <c r="AM15" s="15">
        <v>36.902999999999999</v>
      </c>
      <c r="AN15" s="15">
        <v>291</v>
      </c>
      <c r="AO15" s="15">
        <v>-68.581000000000003</v>
      </c>
      <c r="AP15" s="15">
        <v>52</v>
      </c>
      <c r="AQ15" s="15">
        <v>51.85</v>
      </c>
      <c r="AR15" s="15">
        <v>7</v>
      </c>
      <c r="AS15" s="15">
        <v>22.716000000000001</v>
      </c>
      <c r="AT15" s="15">
        <v>6</v>
      </c>
      <c r="AU15" s="15">
        <v>-8.282</v>
      </c>
      <c r="AV15" s="15">
        <v>-3</v>
      </c>
      <c r="AW15" s="15">
        <v>-4.1509999999999998</v>
      </c>
      <c r="AX15" s="15">
        <v>278</v>
      </c>
      <c r="AY15" s="15">
        <v>42.110999999999997</v>
      </c>
      <c r="AZ15" s="15">
        <v>377</v>
      </c>
      <c r="BA15" s="15">
        <v>1557.511</v>
      </c>
      <c r="BB15" s="15">
        <v>434</v>
      </c>
      <c r="BC15" s="15">
        <v>142.14099999999999</v>
      </c>
      <c r="BD15" s="15">
        <v>247</v>
      </c>
      <c r="BE15" s="15">
        <v>53.805999999999997</v>
      </c>
      <c r="BF15" s="15">
        <v>7</v>
      </c>
      <c r="BG15" s="15">
        <v>35.207999999999998</v>
      </c>
      <c r="BH15" s="15">
        <v>-140.73400000000001</v>
      </c>
      <c r="BI15" s="15">
        <v>192</v>
      </c>
      <c r="BJ15" s="15">
        <v>369.6</v>
      </c>
      <c r="BK15" s="15">
        <v>927</v>
      </c>
      <c r="BL15" s="15">
        <v>750.95500000000004</v>
      </c>
      <c r="BM15" s="15">
        <v>-1</v>
      </c>
      <c r="BN15" s="15">
        <v>17.460999999999999</v>
      </c>
      <c r="BO15" s="15">
        <v>1119</v>
      </c>
      <c r="BP15" s="15">
        <v>1250.1659999999999</v>
      </c>
      <c r="BQ15" s="15">
        <v>118</v>
      </c>
      <c r="BR15" s="15">
        <v>52.896999999999998</v>
      </c>
      <c r="BS15" s="15">
        <v>314</v>
      </c>
      <c r="BT15" s="15">
        <v>221.82499999999999</v>
      </c>
      <c r="BU15" s="15">
        <v>145</v>
      </c>
      <c r="BV15" s="15">
        <v>-28.690999999999999</v>
      </c>
      <c r="BW15" s="15">
        <v>25</v>
      </c>
      <c r="BX15" s="15">
        <v>14</v>
      </c>
      <c r="BY15" s="15">
        <v>36.715000000000003</v>
      </c>
      <c r="BZ15" s="15">
        <v>127.935</v>
      </c>
      <c r="CA15" s="15">
        <v>-101</v>
      </c>
      <c r="CB15" s="15">
        <v>647.35400000000004</v>
      </c>
      <c r="CC15" s="15">
        <v>94</v>
      </c>
      <c r="CD15" s="15">
        <v>158.471</v>
      </c>
      <c r="CE15" s="15">
        <v>1295.6099999999999</v>
      </c>
      <c r="CF15" s="15">
        <v>1760</v>
      </c>
      <c r="CG15" s="15">
        <v>2257.4969999999998</v>
      </c>
      <c r="CH15" s="15">
        <v>1647</v>
      </c>
      <c r="CI15" s="15">
        <v>172.97399999999999</v>
      </c>
      <c r="CJ15" s="15">
        <v>111</v>
      </c>
      <c r="CK15" s="15">
        <v>156.35300000000001</v>
      </c>
      <c r="CL15" s="15">
        <v>7</v>
      </c>
      <c r="CM15" s="15">
        <v>47.423000000000002</v>
      </c>
      <c r="CN15" s="15">
        <v>264</v>
      </c>
      <c r="CO15" s="15">
        <v>94.894999999999996</v>
      </c>
      <c r="CP15" s="15">
        <v>11</v>
      </c>
      <c r="CQ15" s="15">
        <v>-15.66</v>
      </c>
      <c r="CR15" s="15">
        <v>-96</v>
      </c>
      <c r="CS15" s="15">
        <v>352.79199999999997</v>
      </c>
      <c r="CT15" s="15">
        <v>63</v>
      </c>
      <c r="CU15" s="15">
        <v>-44.103999999999999</v>
      </c>
      <c r="CV15" s="15">
        <v>711</v>
      </c>
      <c r="CW15" s="15">
        <v>351</v>
      </c>
      <c r="CX15" s="15">
        <v>98.956999999999994</v>
      </c>
      <c r="CY15" s="15">
        <v>397</v>
      </c>
      <c r="CZ15" s="15">
        <v>24.785</v>
      </c>
      <c r="DA15" s="15">
        <v>394</v>
      </c>
      <c r="DB15" s="15">
        <v>300.43200000000002</v>
      </c>
      <c r="DC15" s="15">
        <v>177</v>
      </c>
      <c r="DD15" s="15">
        <v>22.943000000000001</v>
      </c>
      <c r="DE15" s="15">
        <v>108</v>
      </c>
      <c r="DF15" s="15">
        <v>215.46199999999999</v>
      </c>
      <c r="DG15" s="15">
        <v>130</v>
      </c>
      <c r="DH15" s="15">
        <v>-6.9349999999999996</v>
      </c>
      <c r="DI15" s="15"/>
      <c r="DJ15" s="15">
        <v>1.5920000000000001</v>
      </c>
      <c r="DK15" s="15">
        <v>342</v>
      </c>
      <c r="DL15" s="15">
        <v>169.96</v>
      </c>
      <c r="DM15" s="15">
        <v>1621</v>
      </c>
      <c r="DN15" s="15">
        <v>1462.663</v>
      </c>
      <c r="DO15" s="15">
        <v>227</v>
      </c>
      <c r="DP15" s="15">
        <v>-58.341999999999999</v>
      </c>
      <c r="DQ15" s="15">
        <v>95</v>
      </c>
      <c r="DR15" s="15">
        <v>235.80099999999999</v>
      </c>
      <c r="DS15" s="15">
        <v>11</v>
      </c>
      <c r="DT15" s="15">
        <v>-43.73</v>
      </c>
      <c r="DU15" s="15">
        <v>25.242999999999999</v>
      </c>
      <c r="DV15" s="15">
        <v>-6</v>
      </c>
      <c r="DW15" s="15">
        <v>93.256</v>
      </c>
      <c r="DX15" s="15">
        <v>-17</v>
      </c>
      <c r="DY15" s="15">
        <v>-18</v>
      </c>
      <c r="DZ15" s="15">
        <v>6</v>
      </c>
      <c r="EA15" s="15">
        <v>-61.218000000000004</v>
      </c>
      <c r="EB15" s="15">
        <v>604</v>
      </c>
      <c r="EC15" s="15">
        <v>177.31700000000001</v>
      </c>
      <c r="ED15" s="15">
        <v>-31</v>
      </c>
      <c r="EE15" s="15">
        <v>26.797000000000001</v>
      </c>
      <c r="EF15" s="15">
        <v>763</v>
      </c>
      <c r="EG15" s="15">
        <v>89.628</v>
      </c>
      <c r="EH15" s="15">
        <v>369</v>
      </c>
      <c r="EI15" s="15">
        <v>334.78399999999999</v>
      </c>
      <c r="EJ15" s="15">
        <v>17</v>
      </c>
      <c r="EK15" s="15">
        <v>-18.271999999999998</v>
      </c>
      <c r="EL15" s="15">
        <v>2332</v>
      </c>
      <c r="EM15" s="15">
        <v>1031.7380000000001</v>
      </c>
      <c r="EN15" s="15">
        <v>1060</v>
      </c>
      <c r="EO15" s="15">
        <v>1078.807</v>
      </c>
      <c r="EP15" s="15">
        <v>33</v>
      </c>
      <c r="EQ15" s="15">
        <v>271.58300000000003</v>
      </c>
      <c r="ER15" s="15">
        <v>174</v>
      </c>
      <c r="ES15" s="15">
        <v>252.09299999999999</v>
      </c>
      <c r="ET15" s="15">
        <v>47</v>
      </c>
      <c r="EU15" s="15">
        <v>-13.013</v>
      </c>
      <c r="EV15" s="15">
        <v>393</v>
      </c>
      <c r="EW15" s="15">
        <v>175.102</v>
      </c>
      <c r="EX15" s="15">
        <v>113</v>
      </c>
      <c r="EY15" s="15">
        <v>-7.2329999999999997</v>
      </c>
      <c r="EZ15" s="15">
        <v>971</v>
      </c>
      <c r="FA15" s="15">
        <v>83.475999999999999</v>
      </c>
      <c r="FB15" s="15">
        <v>337</v>
      </c>
      <c r="FC15" s="15">
        <v>611.12099999999998</v>
      </c>
      <c r="FD15" s="15">
        <v>164</v>
      </c>
      <c r="FE15" s="15">
        <v>212.69800000000001</v>
      </c>
      <c r="FF15" s="15">
        <v>74</v>
      </c>
      <c r="FG15" s="15">
        <v>79.801000000000002</v>
      </c>
      <c r="FH15" s="15">
        <v>1</v>
      </c>
      <c r="FI15" s="15">
        <v>-2.6080000000000001</v>
      </c>
      <c r="FJ15" s="15">
        <v>15</v>
      </c>
      <c r="FK15" s="15">
        <v>-7.681</v>
      </c>
      <c r="FL15" s="15"/>
      <c r="FM15" s="15">
        <v>-3.91</v>
      </c>
      <c r="FN15" s="15">
        <v>13</v>
      </c>
      <c r="FO15" s="15">
        <v>-5.72</v>
      </c>
      <c r="FP15" s="15">
        <v>186</v>
      </c>
      <c r="FQ15" s="15">
        <v>-3.847</v>
      </c>
      <c r="FR15" s="15">
        <v>23.199000000000002</v>
      </c>
      <c r="FS15" s="15">
        <v>219</v>
      </c>
      <c r="FT15" s="15">
        <v>251.21199999999999</v>
      </c>
      <c r="FU15" s="15">
        <v>10</v>
      </c>
      <c r="FV15" s="15">
        <v>360</v>
      </c>
      <c r="FW15" s="15">
        <v>95.082999999999998</v>
      </c>
      <c r="FX15" s="15">
        <v>30</v>
      </c>
      <c r="FY15" s="15">
        <v>551.09699999999998</v>
      </c>
      <c r="FZ15" s="15">
        <v>171</v>
      </c>
      <c r="GA15" s="15">
        <v>31.852</v>
      </c>
      <c r="GB15" s="15">
        <v>11</v>
      </c>
      <c r="GC15" s="15">
        <v>-10.15</v>
      </c>
      <c r="GD15" s="15">
        <v>-2</v>
      </c>
      <c r="GE15" s="15">
        <v>-1.431</v>
      </c>
      <c r="GF15" s="15">
        <v>232</v>
      </c>
      <c r="GG15" s="15">
        <v>51.738999999999997</v>
      </c>
      <c r="GH15" s="15">
        <v>133</v>
      </c>
      <c r="GI15" s="15">
        <v>-85</v>
      </c>
      <c r="GJ15" s="15">
        <v>131.91900000000001</v>
      </c>
      <c r="GK15" s="15">
        <v>36</v>
      </c>
      <c r="GL15" s="15">
        <v>53.075000000000003</v>
      </c>
      <c r="GM15" s="15">
        <v>40</v>
      </c>
      <c r="GN15" s="15">
        <v>-7.4790000000000001</v>
      </c>
      <c r="GO15" s="15">
        <v>41</v>
      </c>
      <c r="GP15" s="15">
        <v>38.764000000000003</v>
      </c>
      <c r="GQ15" s="15">
        <v>1484.058</v>
      </c>
      <c r="GR15" s="15">
        <v>151</v>
      </c>
      <c r="GS15" s="15">
        <v>1033.1300000000001</v>
      </c>
      <c r="GT15" s="15">
        <v>116</v>
      </c>
      <c r="GU15" s="15">
        <v>45.106999999999999</v>
      </c>
      <c r="GV15" s="15">
        <v>1542</v>
      </c>
      <c r="GW15" s="15">
        <v>871.58600000000001</v>
      </c>
      <c r="GX15" s="15">
        <v>287</v>
      </c>
      <c r="GY15" s="15">
        <v>66.775999999999996</v>
      </c>
      <c r="GZ15" s="15">
        <v>56</v>
      </c>
      <c r="HA15" s="15">
        <v>-13.298</v>
      </c>
      <c r="HB15" s="15">
        <v>62</v>
      </c>
      <c r="HC15" s="15">
        <v>-9.9139999999999997</v>
      </c>
      <c r="HD15" s="15">
        <v>281</v>
      </c>
      <c r="HE15" s="15">
        <v>575.327</v>
      </c>
      <c r="HF15" s="15">
        <v>8</v>
      </c>
      <c r="HG15" s="15">
        <v>-20.919</v>
      </c>
      <c r="HH15" s="15">
        <v>79</v>
      </c>
      <c r="HI15" s="15">
        <v>90.602999999999994</v>
      </c>
      <c r="HJ15" s="15">
        <v>28.536000000000001</v>
      </c>
      <c r="HK15" s="15">
        <v>131</v>
      </c>
      <c r="HL15" s="15">
        <v>100.096</v>
      </c>
      <c r="HM15" s="15">
        <v>829</v>
      </c>
      <c r="HN15" s="15">
        <v>490.524</v>
      </c>
      <c r="HO15" s="15">
        <v>824</v>
      </c>
      <c r="HP15" s="15">
        <v>785.76400000000001</v>
      </c>
      <c r="HQ15" s="15">
        <v>139</v>
      </c>
      <c r="HR15" s="15">
        <v>147.22200000000001</v>
      </c>
      <c r="HS15" s="15">
        <v>413</v>
      </c>
      <c r="HT15" s="15">
        <v>708.71900000000005</v>
      </c>
      <c r="HU15" s="15">
        <v>7122</v>
      </c>
      <c r="HV15" s="15">
        <v>2936.5920000000001</v>
      </c>
      <c r="HW15" s="15">
        <v>478</v>
      </c>
      <c r="HX15" s="15">
        <v>661.86099999999999</v>
      </c>
      <c r="HY15" s="15">
        <v>394</v>
      </c>
      <c r="HZ15" s="15">
        <v>-48.087000000000003</v>
      </c>
      <c r="IA15" s="15">
        <v>84</v>
      </c>
      <c r="IB15" s="15">
        <v>171</v>
      </c>
      <c r="IC15" s="15">
        <v>108.104</v>
      </c>
      <c r="ID15" s="15">
        <v>208</v>
      </c>
      <c r="IE15" s="15">
        <v>93.929000000000002</v>
      </c>
      <c r="IF15" s="15">
        <v>228</v>
      </c>
      <c r="IG15" s="15">
        <v>70.034999999999997</v>
      </c>
      <c r="IH15" s="15">
        <v>25</v>
      </c>
      <c r="II15" s="15">
        <v>-9.5459999999999994</v>
      </c>
      <c r="IJ15" s="15">
        <v>-44</v>
      </c>
      <c r="IK15" s="15">
        <v>1.0009999999999999</v>
      </c>
      <c r="IL15" s="15">
        <v>222</v>
      </c>
      <c r="IM15" s="15">
        <v>103.39700000000001</v>
      </c>
      <c r="IN15" s="15">
        <v>62</v>
      </c>
      <c r="IO15" s="15">
        <v>220.02199999999999</v>
      </c>
      <c r="IP15" s="15">
        <v>173</v>
      </c>
      <c r="IQ15" s="15">
        <v>-189.15</v>
      </c>
      <c r="IR15" s="15">
        <v>1060</v>
      </c>
      <c r="IS15" s="15">
        <v>804.07600000000002</v>
      </c>
      <c r="IT15" s="15">
        <v>37</v>
      </c>
      <c r="IU15" s="15">
        <v>295.52199999999999</v>
      </c>
      <c r="IV15" s="15">
        <v>106</v>
      </c>
      <c r="IW15" s="15">
        <v>-11.349</v>
      </c>
      <c r="IX15" s="15">
        <v>251</v>
      </c>
      <c r="IY15" s="15">
        <v>211.93</v>
      </c>
      <c r="IZ15" s="15">
        <v>543</v>
      </c>
      <c r="JA15" s="15">
        <v>544.64</v>
      </c>
      <c r="JB15" s="15">
        <v>193</v>
      </c>
      <c r="JC15" s="15">
        <v>562.58299999999997</v>
      </c>
      <c r="JD15" s="15">
        <v>272</v>
      </c>
      <c r="JE15" s="15">
        <v>319.04000000000002</v>
      </c>
      <c r="JF15" s="15">
        <v>16</v>
      </c>
      <c r="JG15" s="15">
        <v>99.215000000000003</v>
      </c>
      <c r="JH15" s="15">
        <v>67</v>
      </c>
      <c r="JI15" s="15">
        <v>-46.884999999999998</v>
      </c>
      <c r="JJ15" s="15">
        <v>21</v>
      </c>
      <c r="JK15" s="15">
        <v>220.84700000000001</v>
      </c>
      <c r="JL15" s="15">
        <v>196</v>
      </c>
      <c r="JM15" s="15">
        <v>101.827</v>
      </c>
      <c r="JN15" s="15">
        <v>-142.86099999999999</v>
      </c>
      <c r="JO15" s="15">
        <v>1466</v>
      </c>
      <c r="JP15" s="15">
        <v>574.16099999999994</v>
      </c>
      <c r="JQ15" s="15">
        <v>650</v>
      </c>
      <c r="JR15" s="15">
        <v>327.529</v>
      </c>
      <c r="JS15" s="15">
        <v>136</v>
      </c>
      <c r="JT15" s="15">
        <v>177.59100000000001</v>
      </c>
      <c r="JU15" s="15">
        <v>41</v>
      </c>
      <c r="JV15" s="15">
        <v>88.855999999999995</v>
      </c>
      <c r="JW15" s="15">
        <v>67</v>
      </c>
      <c r="JX15" s="15">
        <v>-24.634</v>
      </c>
      <c r="JY15" s="15">
        <v>102</v>
      </c>
      <c r="JZ15" s="15">
        <v>215.38499999999999</v>
      </c>
      <c r="KA15" s="15">
        <v>-17</v>
      </c>
      <c r="KB15" s="15">
        <v>-6.4550000000000001</v>
      </c>
      <c r="KC15" s="15">
        <v>55</v>
      </c>
      <c r="KD15" s="15">
        <v>222</v>
      </c>
      <c r="KE15" s="15">
        <v>59.524000000000001</v>
      </c>
      <c r="KF15" s="15">
        <v>1204</v>
      </c>
      <c r="KG15" s="15">
        <v>543.51400000000001</v>
      </c>
      <c r="KH15" s="15">
        <v>59</v>
      </c>
      <c r="KI15" s="15">
        <v>19.887</v>
      </c>
      <c r="KJ15" s="15">
        <v>48</v>
      </c>
      <c r="KK15" s="15">
        <v>4.0259999999999998</v>
      </c>
      <c r="KL15" s="15">
        <v>1513</v>
      </c>
      <c r="KM15" s="15">
        <v>3060.9520000000002</v>
      </c>
      <c r="KN15" s="15">
        <v>229</v>
      </c>
      <c r="KO15" s="15">
        <v>5</v>
      </c>
      <c r="KP15" s="15">
        <v>-2.2719999999999998</v>
      </c>
      <c r="KQ15" s="15">
        <v>56</v>
      </c>
      <c r="KR15" s="15">
        <v>175.08099999999999</v>
      </c>
      <c r="KS15" s="15">
        <v>7</v>
      </c>
      <c r="KT15" s="15">
        <v>96.64</v>
      </c>
      <c r="KU15" s="15">
        <v>-143</v>
      </c>
      <c r="KV15" s="15">
        <v>547.01</v>
      </c>
      <c r="KW15" s="15">
        <v>-6</v>
      </c>
      <c r="KX15" s="15">
        <v>-10</v>
      </c>
      <c r="KY15" s="15">
        <v>170</v>
      </c>
      <c r="KZ15" s="15">
        <v>68.231999999999999</v>
      </c>
      <c r="LA15" s="15">
        <v>11</v>
      </c>
      <c r="LB15" s="15">
        <v>61.694000000000003</v>
      </c>
      <c r="LC15" s="15">
        <v>-5</v>
      </c>
      <c r="LD15" s="15">
        <v>173.64</v>
      </c>
      <c r="LE15" s="15">
        <v>19</v>
      </c>
      <c r="LF15" s="15">
        <v>344.37599999999998</v>
      </c>
      <c r="LG15" s="15">
        <v>1758</v>
      </c>
      <c r="LH15" s="15">
        <v>2800.0929999999998</v>
      </c>
      <c r="LI15" s="15">
        <v>5</v>
      </c>
      <c r="LJ15" s="15">
        <v>-9.2210000000000001</v>
      </c>
      <c r="LK15" s="15">
        <v>26.504999999999999</v>
      </c>
      <c r="LL15" s="15">
        <v>-18</v>
      </c>
      <c r="LM15" s="15">
        <v>-12.34</v>
      </c>
      <c r="LN15" s="15">
        <v>270</v>
      </c>
      <c r="LO15" s="15">
        <v>42.276000000000003</v>
      </c>
      <c r="LP15" s="15">
        <v>100</v>
      </c>
      <c r="LQ15" s="15">
        <v>86.278999999999996</v>
      </c>
      <c r="LR15" s="15">
        <v>604</v>
      </c>
      <c r="LS15" s="15">
        <v>1309.1980000000001</v>
      </c>
      <c r="LT15" s="15">
        <v>368</v>
      </c>
      <c r="LU15" s="15">
        <v>130.12799999999999</v>
      </c>
      <c r="LV15" s="15">
        <v>53</v>
      </c>
      <c r="LW15" s="15">
        <v>3.4580000000000002</v>
      </c>
      <c r="LX15" s="15">
        <v>197</v>
      </c>
      <c r="LY15" s="15">
        <v>138</v>
      </c>
      <c r="LZ15" s="15">
        <v>36.280999999999999</v>
      </c>
      <c r="MA15" s="15">
        <v>405</v>
      </c>
      <c r="MB15" s="15">
        <v>-65.834999999999994</v>
      </c>
      <c r="MC15" s="15">
        <v>75</v>
      </c>
      <c r="MD15" s="15">
        <v>222.30600000000001</v>
      </c>
      <c r="ME15" s="15">
        <v>22</v>
      </c>
      <c r="MF15" s="15">
        <v>-2.343</v>
      </c>
      <c r="MG15" s="15">
        <v>21</v>
      </c>
      <c r="MH15" s="15">
        <v>185.58</v>
      </c>
      <c r="MI15" s="15">
        <v>223</v>
      </c>
      <c r="MJ15" s="15">
        <v>612.57100000000003</v>
      </c>
      <c r="MK15" s="15">
        <v>52</v>
      </c>
      <c r="ML15" s="15">
        <v>5.54</v>
      </c>
      <c r="MM15" s="15">
        <v>1</v>
      </c>
      <c r="MN15" s="15">
        <v>249.227</v>
      </c>
      <c r="MO15" s="15">
        <v>345</v>
      </c>
      <c r="MP15" s="15">
        <v>324.19200000000001</v>
      </c>
      <c r="MQ15" s="15">
        <v>316</v>
      </c>
      <c r="MR15" s="15">
        <v>-212.453</v>
      </c>
      <c r="MS15" s="15">
        <v>345</v>
      </c>
      <c r="MT15" s="15">
        <v>-33.968000000000004</v>
      </c>
      <c r="MU15" s="15">
        <v>228</v>
      </c>
      <c r="MV15" s="15">
        <v>-47.67</v>
      </c>
      <c r="MW15" s="15"/>
      <c r="MX15" s="15">
        <v>-1.2350000000000001</v>
      </c>
    </row>
    <row r="16" spans="1:362" ht="17.100000000000001" customHeight="1" x14ac:dyDescent="0.2">
      <c r="A16" s="14" t="s">
        <v>14</v>
      </c>
      <c r="B16" s="15">
        <v>3441</v>
      </c>
      <c r="C16" s="15">
        <v>2213.701</v>
      </c>
      <c r="D16" s="15">
        <v>4934</v>
      </c>
      <c r="E16" s="15">
        <v>4139.2960000000003</v>
      </c>
      <c r="F16" s="15">
        <v>866</v>
      </c>
      <c r="G16" s="15">
        <v>517.60400000000004</v>
      </c>
      <c r="H16" s="15">
        <v>571</v>
      </c>
      <c r="I16" s="15">
        <v>526.29100000000005</v>
      </c>
      <c r="J16" s="15">
        <v>7109</v>
      </c>
      <c r="K16" s="15">
        <v>3679.6390000000001</v>
      </c>
      <c r="L16" s="15">
        <v>4291</v>
      </c>
      <c r="M16" s="15">
        <v>4839.759</v>
      </c>
      <c r="N16" s="15">
        <v>1219</v>
      </c>
      <c r="O16" s="15">
        <v>647.05700000000002</v>
      </c>
      <c r="P16" s="15">
        <v>1995</v>
      </c>
      <c r="Q16" s="15">
        <v>1592.88</v>
      </c>
      <c r="R16" s="15">
        <v>983</v>
      </c>
      <c r="S16" s="15">
        <v>1100.597</v>
      </c>
      <c r="T16" s="15">
        <v>1594</v>
      </c>
      <c r="U16" s="15">
        <v>2097.732</v>
      </c>
      <c r="V16" s="15">
        <v>13666</v>
      </c>
      <c r="W16" s="15">
        <v>23099.999</v>
      </c>
      <c r="X16" s="15">
        <v>29666</v>
      </c>
      <c r="Y16" s="15">
        <v>24110.853999999999</v>
      </c>
      <c r="Z16" s="15">
        <v>14548</v>
      </c>
      <c r="AA16" s="15">
        <v>17955.616999999998</v>
      </c>
      <c r="AB16" s="15">
        <v>1257</v>
      </c>
      <c r="AC16" s="15">
        <v>2966</v>
      </c>
      <c r="AD16" s="15">
        <v>2005.56</v>
      </c>
      <c r="AE16" s="15">
        <v>1540</v>
      </c>
      <c r="AF16" s="15">
        <v>604.16600000000005</v>
      </c>
      <c r="AG16" s="15">
        <v>433</v>
      </c>
      <c r="AH16" s="15">
        <v>384.315</v>
      </c>
      <c r="AI16" s="15">
        <v>150</v>
      </c>
      <c r="AJ16" s="15">
        <v>424.762</v>
      </c>
      <c r="AK16" s="15">
        <v>2903</v>
      </c>
      <c r="AL16" s="15">
        <v>1233</v>
      </c>
      <c r="AM16" s="15">
        <v>634.75400000000002</v>
      </c>
      <c r="AN16" s="15">
        <v>2607</v>
      </c>
      <c r="AO16" s="15">
        <v>1389.4359999999999</v>
      </c>
      <c r="AP16" s="15">
        <v>547</v>
      </c>
      <c r="AQ16" s="15">
        <v>915.245</v>
      </c>
      <c r="AR16" s="15">
        <v>1509</v>
      </c>
      <c r="AS16" s="15">
        <v>527.69899999999996</v>
      </c>
      <c r="AT16" s="15">
        <v>758</v>
      </c>
      <c r="AU16" s="15">
        <v>314.57100000000003</v>
      </c>
      <c r="AV16" s="15">
        <v>1219</v>
      </c>
      <c r="AW16" s="15">
        <v>677.12199999999996</v>
      </c>
      <c r="AX16" s="15">
        <v>5755</v>
      </c>
      <c r="AY16" s="15">
        <v>2684.7939999999999</v>
      </c>
      <c r="AZ16" s="15">
        <v>1930</v>
      </c>
      <c r="BA16" s="15">
        <v>7692.57</v>
      </c>
      <c r="BB16" s="15">
        <v>7966</v>
      </c>
      <c r="BC16" s="15">
        <v>5710.4459999999999</v>
      </c>
      <c r="BD16" s="15">
        <v>883</v>
      </c>
      <c r="BE16" s="15">
        <v>1342.136</v>
      </c>
      <c r="BF16" s="15">
        <v>10283</v>
      </c>
      <c r="BG16" s="15">
        <v>2867.248</v>
      </c>
      <c r="BH16" s="15">
        <v>5376.42</v>
      </c>
      <c r="BI16" s="15">
        <v>14377</v>
      </c>
      <c r="BJ16" s="15">
        <v>10278.120000000001</v>
      </c>
      <c r="BK16" s="15">
        <v>2039</v>
      </c>
      <c r="BL16" s="15">
        <v>2718.2179999999998</v>
      </c>
      <c r="BM16" s="15">
        <v>594</v>
      </c>
      <c r="BN16" s="15">
        <v>179.67599999999999</v>
      </c>
      <c r="BO16" s="15">
        <v>6811</v>
      </c>
      <c r="BP16" s="15">
        <v>6007.2960000000003</v>
      </c>
      <c r="BQ16" s="15">
        <v>6043</v>
      </c>
      <c r="BR16" s="15">
        <v>3182.2570000000001</v>
      </c>
      <c r="BS16" s="15">
        <v>1383</v>
      </c>
      <c r="BT16" s="15">
        <v>843.76199999999994</v>
      </c>
      <c r="BU16" s="15">
        <v>122</v>
      </c>
      <c r="BV16" s="15">
        <v>281.291</v>
      </c>
      <c r="BW16" s="15">
        <v>237</v>
      </c>
      <c r="BX16" s="15">
        <v>821</v>
      </c>
      <c r="BY16" s="15">
        <v>1094.8130000000001</v>
      </c>
      <c r="BZ16" s="15">
        <v>322.19200000000001</v>
      </c>
      <c r="CA16" s="15">
        <v>5346</v>
      </c>
      <c r="CB16" s="15">
        <v>5075.0730000000003</v>
      </c>
      <c r="CC16" s="15">
        <v>1402</v>
      </c>
      <c r="CD16" s="15">
        <v>1154.403</v>
      </c>
      <c r="CE16" s="15">
        <v>8855.6589999999997</v>
      </c>
      <c r="CF16" s="15">
        <v>21425</v>
      </c>
      <c r="CG16" s="15">
        <v>31386.245999999999</v>
      </c>
      <c r="CH16" s="15">
        <v>17179</v>
      </c>
      <c r="CI16" s="15">
        <v>21566.457999999999</v>
      </c>
      <c r="CJ16" s="15">
        <v>1195</v>
      </c>
      <c r="CK16" s="15">
        <v>1154.3019999999999</v>
      </c>
      <c r="CL16" s="15">
        <v>1102</v>
      </c>
      <c r="CM16" s="15">
        <v>466.375</v>
      </c>
      <c r="CN16" s="15">
        <v>1264</v>
      </c>
      <c r="CO16" s="15">
        <v>1315.598</v>
      </c>
      <c r="CP16" s="15">
        <v>848</v>
      </c>
      <c r="CQ16" s="15">
        <v>229.11099999999999</v>
      </c>
      <c r="CR16" s="15">
        <v>9735</v>
      </c>
      <c r="CS16" s="15">
        <v>4542.9290000000001</v>
      </c>
      <c r="CT16" s="15">
        <v>1285</v>
      </c>
      <c r="CU16" s="15">
        <v>1166.279</v>
      </c>
      <c r="CV16" s="15">
        <v>4958</v>
      </c>
      <c r="CW16" s="15">
        <v>1781</v>
      </c>
      <c r="CX16" s="15">
        <v>1174.1220000000001</v>
      </c>
      <c r="CY16" s="15">
        <v>2542</v>
      </c>
      <c r="CZ16" s="15">
        <v>2303.306</v>
      </c>
      <c r="DA16" s="15">
        <v>1083</v>
      </c>
      <c r="DB16" s="15">
        <v>991.11599999999999</v>
      </c>
      <c r="DC16" s="15">
        <v>968</v>
      </c>
      <c r="DD16" s="15">
        <v>935.75199999999995</v>
      </c>
      <c r="DE16" s="15">
        <v>2924</v>
      </c>
      <c r="DF16" s="15">
        <v>2378.0590000000002</v>
      </c>
      <c r="DG16" s="15">
        <v>1075</v>
      </c>
      <c r="DH16" s="15">
        <v>1123.6210000000001</v>
      </c>
      <c r="DI16" s="15">
        <v>601</v>
      </c>
      <c r="DJ16" s="15">
        <v>920.471</v>
      </c>
      <c r="DK16" s="15">
        <v>2172</v>
      </c>
      <c r="DL16" s="15">
        <v>2699.328</v>
      </c>
      <c r="DM16" s="15">
        <v>20722</v>
      </c>
      <c r="DN16" s="15">
        <v>28721.246999999999</v>
      </c>
      <c r="DO16" s="15">
        <v>1313</v>
      </c>
      <c r="DP16" s="15">
        <v>1395.4749999999999</v>
      </c>
      <c r="DQ16" s="15">
        <v>-2</v>
      </c>
      <c r="DR16" s="15">
        <v>-136.72300000000001</v>
      </c>
      <c r="DS16" s="15">
        <v>828</v>
      </c>
      <c r="DT16" s="15">
        <v>951.06100000000004</v>
      </c>
      <c r="DU16" s="15">
        <v>632.00800000000004</v>
      </c>
      <c r="DV16" s="15">
        <v>910</v>
      </c>
      <c r="DW16" s="15">
        <v>1294.546</v>
      </c>
      <c r="DX16" s="15">
        <v>1184</v>
      </c>
      <c r="DY16" s="15">
        <v>541.28899999999999</v>
      </c>
      <c r="DZ16" s="15">
        <v>1855</v>
      </c>
      <c r="EA16" s="15">
        <v>1022.926</v>
      </c>
      <c r="EB16" s="15">
        <v>3488</v>
      </c>
      <c r="EC16" s="15">
        <v>1270.6099999999999</v>
      </c>
      <c r="ED16" s="15">
        <v>2733</v>
      </c>
      <c r="EE16" s="15">
        <v>1326.2619999999999</v>
      </c>
      <c r="EF16" s="15">
        <v>3085</v>
      </c>
      <c r="EG16" s="15">
        <v>2833.203</v>
      </c>
      <c r="EH16" s="15">
        <v>4356</v>
      </c>
      <c r="EI16" s="15">
        <v>3533.0160000000001</v>
      </c>
      <c r="EJ16" s="15">
        <v>992</v>
      </c>
      <c r="EK16" s="15">
        <v>575.31399999999996</v>
      </c>
      <c r="EL16" s="15">
        <v>14968</v>
      </c>
      <c r="EM16" s="15">
        <v>24387.955999999998</v>
      </c>
      <c r="EN16" s="15">
        <v>4738</v>
      </c>
      <c r="EO16" s="15">
        <v>7997.643</v>
      </c>
      <c r="EP16" s="15">
        <v>2942</v>
      </c>
      <c r="EQ16" s="15">
        <v>4328.4979999999996</v>
      </c>
      <c r="ER16" s="15">
        <v>221</v>
      </c>
      <c r="ES16" s="15">
        <v>279.61900000000003</v>
      </c>
      <c r="ET16" s="15">
        <v>1489</v>
      </c>
      <c r="EU16" s="15">
        <v>526.70000000000005</v>
      </c>
      <c r="EV16" s="15">
        <v>3286</v>
      </c>
      <c r="EW16" s="15">
        <v>1562.837</v>
      </c>
      <c r="EX16" s="15">
        <v>2088</v>
      </c>
      <c r="EY16" s="15">
        <v>3731.7570000000001</v>
      </c>
      <c r="EZ16" s="15">
        <v>43524</v>
      </c>
      <c r="FA16" s="15">
        <v>46374.811000000002</v>
      </c>
      <c r="FB16" s="15">
        <v>5575</v>
      </c>
      <c r="FC16" s="15">
        <v>13819.312</v>
      </c>
      <c r="FD16" s="15">
        <v>3153</v>
      </c>
      <c r="FE16" s="15">
        <v>1696.3130000000001</v>
      </c>
      <c r="FF16" s="15">
        <v>1208</v>
      </c>
      <c r="FG16" s="15">
        <v>1540.9459999999999</v>
      </c>
      <c r="FH16" s="15">
        <v>1400</v>
      </c>
      <c r="FI16" s="15">
        <v>308.13799999999998</v>
      </c>
      <c r="FJ16" s="15">
        <v>348</v>
      </c>
      <c r="FK16" s="15">
        <v>343.76600000000002</v>
      </c>
      <c r="FL16" s="15">
        <v>199</v>
      </c>
      <c r="FM16" s="15">
        <v>169.428</v>
      </c>
      <c r="FN16" s="15">
        <v>1936</v>
      </c>
      <c r="FO16" s="15">
        <v>850.04600000000005</v>
      </c>
      <c r="FP16" s="15">
        <v>469</v>
      </c>
      <c r="FQ16" s="15">
        <v>845.10299999999995</v>
      </c>
      <c r="FR16" s="15">
        <v>526.755</v>
      </c>
      <c r="FS16" s="15">
        <v>3597</v>
      </c>
      <c r="FT16" s="15">
        <v>4612.1729999999998</v>
      </c>
      <c r="FU16" s="15">
        <v>62</v>
      </c>
      <c r="FV16" s="15">
        <v>2908</v>
      </c>
      <c r="FW16" s="15">
        <v>2942.123</v>
      </c>
      <c r="FX16" s="15">
        <v>2577</v>
      </c>
      <c r="FY16" s="15">
        <v>2625.7629999999999</v>
      </c>
      <c r="FZ16" s="15">
        <v>3852</v>
      </c>
      <c r="GA16" s="15">
        <v>3611.4050000000002</v>
      </c>
      <c r="GB16" s="15">
        <v>304</v>
      </c>
      <c r="GC16" s="15">
        <v>589.91499999999996</v>
      </c>
      <c r="GD16" s="15">
        <v>1339</v>
      </c>
      <c r="GE16" s="15">
        <v>221.881</v>
      </c>
      <c r="GF16" s="15">
        <v>2438</v>
      </c>
      <c r="GG16" s="15">
        <v>2041.067</v>
      </c>
      <c r="GH16" s="15">
        <v>2779</v>
      </c>
      <c r="GI16" s="15">
        <v>5332</v>
      </c>
      <c r="GJ16" s="15">
        <v>3561.1030000000001</v>
      </c>
      <c r="GK16" s="15">
        <v>330</v>
      </c>
      <c r="GL16" s="15">
        <v>636.22500000000002</v>
      </c>
      <c r="GM16" s="15">
        <v>3605</v>
      </c>
      <c r="GN16" s="15">
        <v>3070.97</v>
      </c>
      <c r="GO16" s="15">
        <v>1225</v>
      </c>
      <c r="GP16" s="15">
        <v>1117.153</v>
      </c>
      <c r="GQ16" s="15">
        <v>3505.181</v>
      </c>
      <c r="GR16" s="15">
        <v>2108</v>
      </c>
      <c r="GS16" s="15">
        <v>4471.87</v>
      </c>
      <c r="GT16" s="15">
        <v>7790</v>
      </c>
      <c r="GU16" s="15">
        <v>2758.741</v>
      </c>
      <c r="GV16" s="15">
        <v>52047</v>
      </c>
      <c r="GW16" s="15">
        <v>35522.305999999997</v>
      </c>
      <c r="GX16" s="15">
        <v>4918</v>
      </c>
      <c r="GY16" s="15">
        <v>2506.797</v>
      </c>
      <c r="GZ16" s="15">
        <v>1755</v>
      </c>
      <c r="HA16" s="15">
        <v>979.35299999999995</v>
      </c>
      <c r="HB16" s="15">
        <v>1120</v>
      </c>
      <c r="HC16" s="15">
        <v>816.25800000000004</v>
      </c>
      <c r="HD16" s="15">
        <v>7497</v>
      </c>
      <c r="HE16" s="15">
        <v>1743.973</v>
      </c>
      <c r="HF16" s="15">
        <v>473</v>
      </c>
      <c r="HG16" s="15">
        <v>866.53300000000002</v>
      </c>
      <c r="HH16" s="15">
        <v>1955</v>
      </c>
      <c r="HI16" s="15">
        <v>1637.711</v>
      </c>
      <c r="HJ16" s="15">
        <v>438.47399999999999</v>
      </c>
      <c r="HK16" s="15">
        <v>1866</v>
      </c>
      <c r="HL16" s="15">
        <v>1660.7449999999999</v>
      </c>
      <c r="HM16" s="15">
        <v>13281</v>
      </c>
      <c r="HN16" s="15">
        <v>7676.1390000000001</v>
      </c>
      <c r="HO16" s="15">
        <v>4320</v>
      </c>
      <c r="HP16" s="15">
        <v>6658.93</v>
      </c>
      <c r="HQ16" s="15">
        <v>1489</v>
      </c>
      <c r="HR16" s="15">
        <v>762.9</v>
      </c>
      <c r="HS16" s="15">
        <v>14232</v>
      </c>
      <c r="HT16" s="15">
        <v>11804.808999999999</v>
      </c>
      <c r="HU16" s="15">
        <v>23593</v>
      </c>
      <c r="HV16" s="15">
        <v>31154.606</v>
      </c>
      <c r="HW16" s="15">
        <v>18123</v>
      </c>
      <c r="HX16" s="15">
        <v>18512.633000000002</v>
      </c>
      <c r="HY16" s="15">
        <v>3703</v>
      </c>
      <c r="HZ16" s="15">
        <v>2006.222</v>
      </c>
      <c r="IA16" s="15">
        <v>5137</v>
      </c>
      <c r="IB16" s="15">
        <v>4919</v>
      </c>
      <c r="IC16" s="15">
        <v>1361.1489999999999</v>
      </c>
      <c r="ID16" s="15">
        <v>4165</v>
      </c>
      <c r="IE16" s="15">
        <v>3284.2049999999999</v>
      </c>
      <c r="IF16" s="15">
        <v>4146</v>
      </c>
      <c r="IG16" s="15">
        <v>861.53300000000002</v>
      </c>
      <c r="IH16" s="15">
        <v>561</v>
      </c>
      <c r="II16" s="15">
        <v>480.45699999999999</v>
      </c>
      <c r="IJ16" s="15">
        <v>3016</v>
      </c>
      <c r="IK16" s="15">
        <v>1156.595</v>
      </c>
      <c r="IL16" s="15">
        <v>1985</v>
      </c>
      <c r="IM16" s="15">
        <v>1596.9469999999999</v>
      </c>
      <c r="IN16" s="15">
        <v>620</v>
      </c>
      <c r="IO16" s="15">
        <v>211.42500000000001</v>
      </c>
      <c r="IP16" s="15">
        <v>5711</v>
      </c>
      <c r="IQ16" s="15">
        <v>2668.451</v>
      </c>
      <c r="IR16" s="15">
        <v>10023</v>
      </c>
      <c r="IS16" s="15">
        <v>21434.859</v>
      </c>
      <c r="IT16" s="15">
        <v>1068</v>
      </c>
      <c r="IU16" s="15">
        <v>1134.45</v>
      </c>
      <c r="IV16" s="15">
        <v>7205</v>
      </c>
      <c r="IW16" s="15">
        <v>4864.5379999999996</v>
      </c>
      <c r="IX16" s="15">
        <v>917</v>
      </c>
      <c r="IY16" s="15">
        <v>952.79300000000001</v>
      </c>
      <c r="IZ16" s="15">
        <v>638</v>
      </c>
      <c r="JA16" s="15">
        <v>856.51199999999994</v>
      </c>
      <c r="JB16" s="15">
        <v>658</v>
      </c>
      <c r="JC16" s="15">
        <v>966.49699999999996</v>
      </c>
      <c r="JD16" s="15">
        <v>2071</v>
      </c>
      <c r="JE16" s="15">
        <v>2051.0039999999999</v>
      </c>
      <c r="JF16" s="15">
        <v>2198</v>
      </c>
      <c r="JG16" s="15">
        <v>1721.509</v>
      </c>
      <c r="JH16" s="15">
        <v>599</v>
      </c>
      <c r="JI16" s="15">
        <v>661.32600000000002</v>
      </c>
      <c r="JJ16" s="15">
        <v>1918</v>
      </c>
      <c r="JK16" s="15">
        <v>993.66099999999994</v>
      </c>
      <c r="JL16" s="15">
        <v>3806</v>
      </c>
      <c r="JM16" s="15">
        <v>1289.7439999999999</v>
      </c>
      <c r="JN16" s="15">
        <v>3728.1260000000002</v>
      </c>
      <c r="JO16" s="15">
        <v>15772</v>
      </c>
      <c r="JP16" s="15">
        <v>6426.8239999999996</v>
      </c>
      <c r="JQ16" s="15">
        <v>3329</v>
      </c>
      <c r="JR16" s="15">
        <v>3696.1149999999998</v>
      </c>
      <c r="JS16" s="15">
        <v>4964</v>
      </c>
      <c r="JT16" s="15">
        <v>2086.8780000000002</v>
      </c>
      <c r="JU16" s="15">
        <v>196</v>
      </c>
      <c r="JV16" s="15">
        <v>331.97899999999998</v>
      </c>
      <c r="JW16" s="15">
        <v>492</v>
      </c>
      <c r="JX16" s="15">
        <v>754.86599999999999</v>
      </c>
      <c r="JY16" s="15">
        <v>4865</v>
      </c>
      <c r="JZ16" s="15">
        <v>1396.232</v>
      </c>
      <c r="KA16" s="15">
        <v>2430</v>
      </c>
      <c r="KB16" s="15">
        <v>1491.674</v>
      </c>
      <c r="KC16" s="15">
        <v>3853</v>
      </c>
      <c r="KD16" s="15">
        <v>1194</v>
      </c>
      <c r="KE16" s="15">
        <v>1010.355</v>
      </c>
      <c r="KF16" s="15">
        <v>7625</v>
      </c>
      <c r="KG16" s="15">
        <v>4463.5919999999996</v>
      </c>
      <c r="KH16" s="15">
        <v>2165</v>
      </c>
      <c r="KI16" s="15">
        <v>2315.5520000000001</v>
      </c>
      <c r="KJ16" s="15">
        <v>3960</v>
      </c>
      <c r="KK16" s="15">
        <v>1701.6569999999999</v>
      </c>
      <c r="KL16" s="15">
        <v>29892</v>
      </c>
      <c r="KM16" s="15">
        <v>27709.370999999999</v>
      </c>
      <c r="KN16" s="15">
        <v>2178</v>
      </c>
      <c r="KO16" s="15">
        <v>1144</v>
      </c>
      <c r="KP16" s="15">
        <v>1233.3130000000001</v>
      </c>
      <c r="KQ16" s="15">
        <v>1680</v>
      </c>
      <c r="KR16" s="15">
        <v>643.70399999999995</v>
      </c>
      <c r="KS16" s="15">
        <v>254</v>
      </c>
      <c r="KT16" s="15">
        <v>324.56599999999997</v>
      </c>
      <c r="KU16" s="15">
        <v>39222</v>
      </c>
      <c r="KV16" s="15">
        <v>45905.59</v>
      </c>
      <c r="KW16" s="15">
        <v>637</v>
      </c>
      <c r="KX16" s="15">
        <v>593.70699999999999</v>
      </c>
      <c r="KY16" s="15">
        <v>2198</v>
      </c>
      <c r="KZ16" s="15">
        <v>939.02099999999996</v>
      </c>
      <c r="LA16" s="15">
        <v>490</v>
      </c>
      <c r="LB16" s="15">
        <v>606.976</v>
      </c>
      <c r="LC16" s="15">
        <v>1435</v>
      </c>
      <c r="LD16" s="15">
        <v>1279.3520000000001</v>
      </c>
      <c r="LE16" s="15">
        <v>2262</v>
      </c>
      <c r="LF16" s="15">
        <v>5995.134</v>
      </c>
      <c r="LG16" s="15">
        <v>28959</v>
      </c>
      <c r="LH16" s="15">
        <v>53424.167000000001</v>
      </c>
      <c r="LI16" s="15">
        <v>1617</v>
      </c>
      <c r="LJ16" s="15">
        <v>917.79399999999998</v>
      </c>
      <c r="LK16" s="15">
        <v>1209.7760000000001</v>
      </c>
      <c r="LL16" s="15">
        <v>1773</v>
      </c>
      <c r="LM16" s="15">
        <v>853.53599999999994</v>
      </c>
      <c r="LN16" s="15">
        <v>52</v>
      </c>
      <c r="LO16" s="15">
        <v>428.32499999999999</v>
      </c>
      <c r="LP16" s="15">
        <v>2616</v>
      </c>
      <c r="LQ16" s="15">
        <v>1701.413</v>
      </c>
      <c r="LR16" s="15">
        <v>3851</v>
      </c>
      <c r="LS16" s="15">
        <v>1575.3610000000001</v>
      </c>
      <c r="LT16" s="15">
        <v>6868</v>
      </c>
      <c r="LU16" s="15">
        <v>11063.946</v>
      </c>
      <c r="LV16" s="15">
        <v>2584</v>
      </c>
      <c r="LW16" s="15">
        <v>3328.3710000000001</v>
      </c>
      <c r="LX16" s="15">
        <v>3269</v>
      </c>
      <c r="LY16" s="15">
        <v>2193</v>
      </c>
      <c r="LZ16" s="15">
        <v>1085.79</v>
      </c>
      <c r="MA16" s="15">
        <v>1036</v>
      </c>
      <c r="MB16" s="15">
        <v>908.46500000000003</v>
      </c>
      <c r="MC16" s="15">
        <v>1082</v>
      </c>
      <c r="MD16" s="15">
        <v>828.375</v>
      </c>
      <c r="ME16" s="15">
        <v>144</v>
      </c>
      <c r="MF16" s="15">
        <v>352.50200000000001</v>
      </c>
      <c r="MG16" s="15">
        <v>69</v>
      </c>
      <c r="MH16" s="15">
        <v>87.878</v>
      </c>
      <c r="MI16" s="15">
        <v>1217</v>
      </c>
      <c r="MJ16" s="15">
        <v>567.87800000000004</v>
      </c>
      <c r="MK16" s="15">
        <v>613</v>
      </c>
      <c r="ML16" s="15">
        <v>1081.1859999999999</v>
      </c>
      <c r="MM16" s="15">
        <v>3800</v>
      </c>
      <c r="MN16" s="15">
        <v>2581.5250000000001</v>
      </c>
      <c r="MO16" s="15">
        <v>1348</v>
      </c>
      <c r="MP16" s="15">
        <v>1226.9390000000001</v>
      </c>
      <c r="MQ16" s="15">
        <v>6383</v>
      </c>
      <c r="MR16" s="15">
        <v>3975.9810000000002</v>
      </c>
      <c r="MS16" s="15">
        <v>4548</v>
      </c>
      <c r="MT16" s="15">
        <v>1438.624</v>
      </c>
      <c r="MU16" s="15">
        <v>1712</v>
      </c>
      <c r="MV16" s="15">
        <v>1433.213</v>
      </c>
      <c r="MW16" s="15">
        <v>-50</v>
      </c>
      <c r="MX16" s="15">
        <v>-52.381</v>
      </c>
    </row>
    <row r="17" spans="1:362" ht="17.100000000000001" customHeight="1" x14ac:dyDescent="0.2">
      <c r="A17" s="14" t="s">
        <v>15</v>
      </c>
      <c r="B17" s="15">
        <v>1694</v>
      </c>
      <c r="C17" s="15">
        <v>536.40700000000004</v>
      </c>
      <c r="D17" s="15">
        <v>806</v>
      </c>
      <c r="E17" s="15">
        <v>7725.915</v>
      </c>
      <c r="F17" s="15">
        <v>369</v>
      </c>
      <c r="G17" s="15">
        <v>1754.7329999999999</v>
      </c>
      <c r="H17" s="15">
        <v>142</v>
      </c>
      <c r="I17" s="15">
        <v>524.51</v>
      </c>
      <c r="J17" s="15">
        <v>670</v>
      </c>
      <c r="K17" s="15">
        <v>560.55200000000002</v>
      </c>
      <c r="L17" s="15">
        <v>4442</v>
      </c>
      <c r="M17" s="15">
        <v>4133.9380000000001</v>
      </c>
      <c r="N17" s="15">
        <v>339</v>
      </c>
      <c r="O17" s="15">
        <v>2120.431</v>
      </c>
      <c r="P17" s="15">
        <v>6688</v>
      </c>
      <c r="Q17" s="15">
        <v>7081.8440000000001</v>
      </c>
      <c r="R17" s="15">
        <v>398</v>
      </c>
      <c r="S17" s="15">
        <v>296.52999999999997</v>
      </c>
      <c r="T17" s="15">
        <v>2568</v>
      </c>
      <c r="U17" s="15">
        <v>1112.674</v>
      </c>
      <c r="V17" s="15">
        <v>4722</v>
      </c>
      <c r="W17" s="15">
        <v>4312.3490000000002</v>
      </c>
      <c r="X17" s="15">
        <v>30622</v>
      </c>
      <c r="Y17" s="15">
        <v>4815.7719999999999</v>
      </c>
      <c r="Z17" s="15">
        <v>3039</v>
      </c>
      <c r="AA17" s="15">
        <v>15177.454</v>
      </c>
      <c r="AB17" s="15">
        <v>624</v>
      </c>
      <c r="AC17" s="15">
        <v>6597</v>
      </c>
      <c r="AD17" s="15">
        <v>8085.7830000000004</v>
      </c>
      <c r="AE17" s="15">
        <v>2011</v>
      </c>
      <c r="AF17" s="15">
        <v>4062.1179999999999</v>
      </c>
      <c r="AG17" s="15">
        <v>862</v>
      </c>
      <c r="AH17" s="15">
        <v>410.76900000000001</v>
      </c>
      <c r="AI17" s="15">
        <v>3671</v>
      </c>
      <c r="AJ17" s="15">
        <v>3199.712</v>
      </c>
      <c r="AK17" s="15">
        <v>1010</v>
      </c>
      <c r="AL17" s="15">
        <v>252</v>
      </c>
      <c r="AM17" s="15">
        <v>182.41900000000001</v>
      </c>
      <c r="AN17" s="15">
        <v>5912</v>
      </c>
      <c r="AO17" s="15">
        <v>2912.442</v>
      </c>
      <c r="AP17" s="15">
        <v>1983</v>
      </c>
      <c r="AQ17" s="15">
        <v>1270.4749999999999</v>
      </c>
      <c r="AR17" s="15">
        <v>2269</v>
      </c>
      <c r="AS17" s="15">
        <v>2275.6120000000001</v>
      </c>
      <c r="AT17" s="15">
        <v>230</v>
      </c>
      <c r="AU17" s="15">
        <v>137.67699999999999</v>
      </c>
      <c r="AV17" s="15">
        <v>299</v>
      </c>
      <c r="AW17" s="15">
        <v>356.96300000000002</v>
      </c>
      <c r="AX17" s="15">
        <v>968</v>
      </c>
      <c r="AY17" s="15">
        <v>1562.2670000000001</v>
      </c>
      <c r="AZ17" s="15">
        <v>7504</v>
      </c>
      <c r="BA17" s="15">
        <v>22999.918000000001</v>
      </c>
      <c r="BB17" s="15">
        <v>13941</v>
      </c>
      <c r="BC17" s="15">
        <v>561.77</v>
      </c>
      <c r="BD17" s="15">
        <v>1579</v>
      </c>
      <c r="BE17" s="15">
        <v>377.31799999999998</v>
      </c>
      <c r="BF17" s="15">
        <v>6031</v>
      </c>
      <c r="BG17" s="15">
        <v>4193.6480000000001</v>
      </c>
      <c r="BH17" s="15">
        <v>1333.3</v>
      </c>
      <c r="BI17" s="15">
        <v>5179</v>
      </c>
      <c r="BJ17" s="15">
        <v>5070.2169999999996</v>
      </c>
      <c r="BK17" s="15">
        <v>2593</v>
      </c>
      <c r="BL17" s="15">
        <v>2481.6689999999999</v>
      </c>
      <c r="BM17" s="15">
        <v>183</v>
      </c>
      <c r="BN17" s="15">
        <v>192.947</v>
      </c>
      <c r="BO17" s="15">
        <v>1132</v>
      </c>
      <c r="BP17" s="15">
        <v>1414.1010000000001</v>
      </c>
      <c r="BQ17" s="15">
        <v>4405</v>
      </c>
      <c r="BR17" s="15">
        <v>1590.623</v>
      </c>
      <c r="BS17" s="15">
        <v>2094</v>
      </c>
      <c r="BT17" s="15">
        <v>4009.5360000000001</v>
      </c>
      <c r="BU17" s="15">
        <v>441</v>
      </c>
      <c r="BV17" s="15">
        <v>102.261</v>
      </c>
      <c r="BW17" s="15">
        <v>1181</v>
      </c>
      <c r="BX17" s="15">
        <v>409</v>
      </c>
      <c r="BY17" s="15">
        <v>2836.3620000000001</v>
      </c>
      <c r="BZ17" s="15">
        <v>2634.7779999999998</v>
      </c>
      <c r="CA17" s="15">
        <v>2857</v>
      </c>
      <c r="CB17" s="15">
        <v>1635.979</v>
      </c>
      <c r="CC17" s="15">
        <v>2514</v>
      </c>
      <c r="CD17" s="15">
        <v>2006.3689999999999</v>
      </c>
      <c r="CE17" s="15">
        <v>16360.630999999999</v>
      </c>
      <c r="CF17" s="15">
        <v>6167</v>
      </c>
      <c r="CG17" s="15">
        <v>6064.68</v>
      </c>
      <c r="CH17" s="15">
        <v>3244</v>
      </c>
      <c r="CI17" s="15">
        <v>3343.8440000000001</v>
      </c>
      <c r="CJ17" s="15">
        <v>1193</v>
      </c>
      <c r="CK17" s="15">
        <v>5171.9549999999999</v>
      </c>
      <c r="CL17" s="15">
        <v>616</v>
      </c>
      <c r="CM17" s="15">
        <v>1461.202</v>
      </c>
      <c r="CN17" s="15">
        <v>4218</v>
      </c>
      <c r="CO17" s="15">
        <v>5404.3040000000001</v>
      </c>
      <c r="CP17" s="15">
        <v>215</v>
      </c>
      <c r="CQ17" s="15">
        <v>218.42699999999999</v>
      </c>
      <c r="CR17" s="15">
        <v>20656</v>
      </c>
      <c r="CS17" s="15">
        <v>3880.2159999999999</v>
      </c>
      <c r="CT17" s="15">
        <v>6435</v>
      </c>
      <c r="CU17" s="15">
        <v>5763.5159999999996</v>
      </c>
      <c r="CV17" s="15">
        <v>22010</v>
      </c>
      <c r="CW17" s="15">
        <v>423</v>
      </c>
      <c r="CX17" s="15">
        <v>717.61500000000001</v>
      </c>
      <c r="CY17" s="15">
        <v>1271</v>
      </c>
      <c r="CZ17" s="15">
        <v>1195.9390000000001</v>
      </c>
      <c r="DA17" s="15">
        <v>1351</v>
      </c>
      <c r="DB17" s="15">
        <v>1580.4870000000001</v>
      </c>
      <c r="DC17" s="15">
        <v>473</v>
      </c>
      <c r="DD17" s="15">
        <v>1026.1420000000001</v>
      </c>
      <c r="DE17" s="15">
        <v>5877</v>
      </c>
      <c r="DF17" s="15">
        <v>2711.4720000000002</v>
      </c>
      <c r="DG17" s="15">
        <v>220</v>
      </c>
      <c r="DH17" s="15">
        <v>3338.52</v>
      </c>
      <c r="DI17" s="15">
        <v>933</v>
      </c>
      <c r="DJ17" s="15">
        <v>404.03800000000001</v>
      </c>
      <c r="DK17" s="15">
        <v>341</v>
      </c>
      <c r="DL17" s="15">
        <v>629.22900000000004</v>
      </c>
      <c r="DM17" s="15">
        <v>5756</v>
      </c>
      <c r="DN17" s="15">
        <v>39104.752</v>
      </c>
      <c r="DO17" s="15">
        <v>596</v>
      </c>
      <c r="DP17" s="15">
        <v>5158.8540000000003</v>
      </c>
      <c r="DQ17" s="15">
        <v>2263</v>
      </c>
      <c r="DR17" s="15">
        <v>1578.6020000000001</v>
      </c>
      <c r="DS17" s="15">
        <v>4276</v>
      </c>
      <c r="DT17" s="15">
        <v>5345.6369999999997</v>
      </c>
      <c r="DU17" s="15">
        <v>3232.319</v>
      </c>
      <c r="DV17" s="15">
        <v>2386</v>
      </c>
      <c r="DW17" s="15">
        <v>3157.1880000000001</v>
      </c>
      <c r="DX17" s="15">
        <v>299</v>
      </c>
      <c r="DY17" s="15">
        <v>590.53099999999995</v>
      </c>
      <c r="DZ17" s="15">
        <v>1735</v>
      </c>
      <c r="EA17" s="15">
        <v>1890.028</v>
      </c>
      <c r="EB17" s="15">
        <v>792</v>
      </c>
      <c r="EC17" s="15">
        <v>7618.5420000000004</v>
      </c>
      <c r="ED17" s="15">
        <v>989</v>
      </c>
      <c r="EE17" s="15">
        <v>2590.4110000000001</v>
      </c>
      <c r="EF17" s="15">
        <v>2054</v>
      </c>
      <c r="EG17" s="15">
        <v>3574.5509999999999</v>
      </c>
      <c r="EH17" s="15">
        <v>4502</v>
      </c>
      <c r="EI17" s="15">
        <v>11871.545</v>
      </c>
      <c r="EJ17" s="15">
        <v>266</v>
      </c>
      <c r="EK17" s="15">
        <v>324.08800000000002</v>
      </c>
      <c r="EL17" s="15">
        <v>7400</v>
      </c>
      <c r="EM17" s="15">
        <v>7771.4139999999998</v>
      </c>
      <c r="EN17" s="15">
        <v>12339</v>
      </c>
      <c r="EO17" s="15">
        <v>14474.94</v>
      </c>
      <c r="EP17" s="15">
        <v>2390</v>
      </c>
      <c r="EQ17" s="15">
        <v>20136.582999999999</v>
      </c>
      <c r="ER17" s="15">
        <v>208</v>
      </c>
      <c r="ES17" s="15">
        <v>1002.345</v>
      </c>
      <c r="ET17" s="15">
        <v>247</v>
      </c>
      <c r="EU17" s="15">
        <v>319.10500000000002</v>
      </c>
      <c r="EV17" s="15">
        <v>1791</v>
      </c>
      <c r="EW17" s="15">
        <v>1065.9059999999999</v>
      </c>
      <c r="EX17" s="15">
        <v>4001</v>
      </c>
      <c r="EY17" s="15">
        <v>3215.3110000000001</v>
      </c>
      <c r="EZ17" s="15">
        <v>9832</v>
      </c>
      <c r="FA17" s="15">
        <v>13021.411</v>
      </c>
      <c r="FB17" s="15">
        <v>6075</v>
      </c>
      <c r="FC17" s="15">
        <v>5660.1639999999998</v>
      </c>
      <c r="FD17" s="15">
        <v>474</v>
      </c>
      <c r="FE17" s="15">
        <v>812.221</v>
      </c>
      <c r="FF17" s="15">
        <v>423</v>
      </c>
      <c r="FG17" s="15">
        <v>357.80799999999999</v>
      </c>
      <c r="FH17" s="15">
        <v>1713</v>
      </c>
      <c r="FI17" s="15">
        <v>1497.037</v>
      </c>
      <c r="FJ17" s="15">
        <v>176</v>
      </c>
      <c r="FK17" s="15">
        <v>139.447</v>
      </c>
      <c r="FL17" s="15">
        <v>3749</v>
      </c>
      <c r="FM17" s="15">
        <v>2122.8290000000002</v>
      </c>
      <c r="FN17" s="15">
        <v>954</v>
      </c>
      <c r="FO17" s="15">
        <v>5003.6210000000001</v>
      </c>
      <c r="FP17" s="15">
        <v>320</v>
      </c>
      <c r="FQ17" s="15">
        <v>362.29700000000003</v>
      </c>
      <c r="FR17" s="15">
        <v>3369.355</v>
      </c>
      <c r="FS17" s="15">
        <v>2182</v>
      </c>
      <c r="FT17" s="15">
        <v>1916.268</v>
      </c>
      <c r="FU17" s="15">
        <v>179</v>
      </c>
      <c r="FV17" s="15">
        <v>3733</v>
      </c>
      <c r="FW17" s="15">
        <v>1339.721</v>
      </c>
      <c r="FX17" s="15">
        <v>2238</v>
      </c>
      <c r="FY17" s="15">
        <v>3083.7890000000002</v>
      </c>
      <c r="FZ17" s="15">
        <v>671</v>
      </c>
      <c r="GA17" s="15">
        <v>686.08</v>
      </c>
      <c r="GB17" s="15">
        <v>1012</v>
      </c>
      <c r="GC17" s="15">
        <v>941.04600000000005</v>
      </c>
      <c r="GD17" s="15">
        <v>2054</v>
      </c>
      <c r="GE17" s="15">
        <v>1771.441</v>
      </c>
      <c r="GF17" s="15">
        <v>577</v>
      </c>
      <c r="GG17" s="15">
        <v>886.46500000000003</v>
      </c>
      <c r="GH17" s="15">
        <v>430</v>
      </c>
      <c r="GI17" s="15">
        <v>1987</v>
      </c>
      <c r="GJ17" s="15">
        <v>814.47199999999998</v>
      </c>
      <c r="GK17" s="15">
        <v>1491</v>
      </c>
      <c r="GL17" s="15">
        <v>1116.5139999999999</v>
      </c>
      <c r="GM17" s="15">
        <v>336</v>
      </c>
      <c r="GN17" s="15">
        <v>505.70699999999999</v>
      </c>
      <c r="GO17" s="15">
        <v>447</v>
      </c>
      <c r="GP17" s="15">
        <v>979.40899999999999</v>
      </c>
      <c r="GQ17" s="15">
        <v>4844.9269999999997</v>
      </c>
      <c r="GR17" s="15">
        <v>1425</v>
      </c>
      <c r="GS17" s="15">
        <v>1381.58</v>
      </c>
      <c r="GT17" s="15">
        <v>802</v>
      </c>
      <c r="GU17" s="15">
        <v>3859.7109999999998</v>
      </c>
      <c r="GV17" s="15">
        <v>22815</v>
      </c>
      <c r="GW17" s="15">
        <v>9523.9159999999993</v>
      </c>
      <c r="GX17" s="15">
        <v>7150</v>
      </c>
      <c r="GY17" s="15">
        <v>3205.7</v>
      </c>
      <c r="GZ17" s="15">
        <v>2789</v>
      </c>
      <c r="HA17" s="15">
        <v>4158.8109999999997</v>
      </c>
      <c r="HB17" s="15">
        <v>1794</v>
      </c>
      <c r="HC17" s="15">
        <v>1448.492</v>
      </c>
      <c r="HD17" s="15">
        <v>4308</v>
      </c>
      <c r="HE17" s="15">
        <v>1528.124</v>
      </c>
      <c r="HF17" s="15">
        <v>856</v>
      </c>
      <c r="HG17" s="15">
        <v>4873.143</v>
      </c>
      <c r="HH17" s="15">
        <v>1089</v>
      </c>
      <c r="HI17" s="15">
        <v>1221.9259999999999</v>
      </c>
      <c r="HJ17" s="15">
        <v>2493.4340000000002</v>
      </c>
      <c r="HK17" s="15">
        <v>738</v>
      </c>
      <c r="HL17" s="15">
        <v>207.43199999999999</v>
      </c>
      <c r="HM17" s="15">
        <v>2042</v>
      </c>
      <c r="HN17" s="15">
        <v>25591.082999999999</v>
      </c>
      <c r="HO17" s="15">
        <v>2594</v>
      </c>
      <c r="HP17" s="15">
        <v>2481.9949999999999</v>
      </c>
      <c r="HQ17" s="15">
        <v>9117</v>
      </c>
      <c r="HR17" s="15">
        <v>2459.4949999999999</v>
      </c>
      <c r="HS17" s="15">
        <v>3751</v>
      </c>
      <c r="HT17" s="15">
        <v>12006.995999999999</v>
      </c>
      <c r="HU17" s="15">
        <v>26335</v>
      </c>
      <c r="HV17" s="15">
        <v>56464.411999999997</v>
      </c>
      <c r="HW17" s="15">
        <v>3220</v>
      </c>
      <c r="HX17" s="15">
        <v>3143.558</v>
      </c>
      <c r="HY17" s="15">
        <v>1977</v>
      </c>
      <c r="HZ17" s="15">
        <v>3795.2449999999999</v>
      </c>
      <c r="IA17" s="15">
        <v>9480</v>
      </c>
      <c r="IB17" s="15">
        <v>9075</v>
      </c>
      <c r="IC17" s="15">
        <v>6579.9809999999998</v>
      </c>
      <c r="ID17" s="15">
        <v>1170</v>
      </c>
      <c r="IE17" s="15">
        <v>6516.2070000000003</v>
      </c>
      <c r="IF17" s="15">
        <v>3798</v>
      </c>
      <c r="IG17" s="15">
        <v>5506.7740000000003</v>
      </c>
      <c r="IH17" s="15">
        <v>2017</v>
      </c>
      <c r="II17" s="15">
        <v>3057.8629999999998</v>
      </c>
      <c r="IJ17" s="15">
        <v>5814</v>
      </c>
      <c r="IK17" s="15">
        <v>3165.2669999999998</v>
      </c>
      <c r="IL17" s="15">
        <v>176</v>
      </c>
      <c r="IM17" s="15">
        <v>13898.995000000001</v>
      </c>
      <c r="IN17" s="15">
        <v>1035</v>
      </c>
      <c r="IO17" s="15">
        <v>2843.5189999999998</v>
      </c>
      <c r="IP17" s="15">
        <v>624</v>
      </c>
      <c r="IQ17" s="15">
        <v>737.19</v>
      </c>
      <c r="IR17" s="15">
        <v>46076</v>
      </c>
      <c r="IS17" s="15">
        <v>3157.3789999999999</v>
      </c>
      <c r="IT17" s="15">
        <v>245</v>
      </c>
      <c r="IU17" s="15">
        <v>187.626</v>
      </c>
      <c r="IV17" s="15">
        <v>830</v>
      </c>
      <c r="IW17" s="15">
        <v>17065.022000000001</v>
      </c>
      <c r="IX17" s="15">
        <v>8389</v>
      </c>
      <c r="IY17" s="15">
        <v>1002.5</v>
      </c>
      <c r="IZ17" s="15">
        <v>173</v>
      </c>
      <c r="JA17" s="15">
        <v>4218.6030000000001</v>
      </c>
      <c r="JB17" s="15">
        <v>236</v>
      </c>
      <c r="JC17" s="15">
        <v>645.07600000000002</v>
      </c>
      <c r="JD17" s="15">
        <v>1179</v>
      </c>
      <c r="JE17" s="15">
        <v>1451.9380000000001</v>
      </c>
      <c r="JF17" s="15">
        <v>490</v>
      </c>
      <c r="JG17" s="15">
        <v>7248.6970000000001</v>
      </c>
      <c r="JH17" s="15">
        <v>264</v>
      </c>
      <c r="JI17" s="15">
        <v>186.596</v>
      </c>
      <c r="JJ17" s="15">
        <v>2541</v>
      </c>
      <c r="JK17" s="15">
        <v>2051.5300000000002</v>
      </c>
      <c r="JL17" s="15">
        <v>4241</v>
      </c>
      <c r="JM17" s="15">
        <v>157.06100000000001</v>
      </c>
      <c r="JN17" s="15">
        <v>21463.059000000001</v>
      </c>
      <c r="JO17" s="15">
        <v>25934</v>
      </c>
      <c r="JP17" s="15">
        <v>30360.959999999999</v>
      </c>
      <c r="JQ17" s="15">
        <v>730</v>
      </c>
      <c r="JR17" s="15">
        <v>1727.837</v>
      </c>
      <c r="JS17" s="15">
        <v>643</v>
      </c>
      <c r="JT17" s="15">
        <v>430.40100000000001</v>
      </c>
      <c r="JU17" s="15">
        <v>1256</v>
      </c>
      <c r="JV17" s="15">
        <v>557.45600000000002</v>
      </c>
      <c r="JW17" s="15">
        <v>420</v>
      </c>
      <c r="JX17" s="15">
        <v>1191.654</v>
      </c>
      <c r="JY17" s="15">
        <v>211</v>
      </c>
      <c r="JZ17" s="15">
        <v>228.75299999999999</v>
      </c>
      <c r="KA17" s="15">
        <v>144</v>
      </c>
      <c r="KB17" s="15">
        <v>2300.9349999999999</v>
      </c>
      <c r="KC17" s="15">
        <v>1884</v>
      </c>
      <c r="KD17" s="15">
        <v>383</v>
      </c>
      <c r="KE17" s="15">
        <v>349.19299999999998</v>
      </c>
      <c r="KF17" s="15">
        <v>26570</v>
      </c>
      <c r="KG17" s="15">
        <v>1543.3710000000001</v>
      </c>
      <c r="KH17" s="15">
        <v>373</v>
      </c>
      <c r="KI17" s="15">
        <v>467.58499999999998</v>
      </c>
      <c r="KJ17" s="15">
        <v>867</v>
      </c>
      <c r="KK17" s="15">
        <v>5164.991</v>
      </c>
      <c r="KL17" s="15">
        <v>5011</v>
      </c>
      <c r="KM17" s="15">
        <v>5186.402</v>
      </c>
      <c r="KN17" s="15">
        <v>7437</v>
      </c>
      <c r="KO17" s="15">
        <v>401</v>
      </c>
      <c r="KP17" s="15">
        <v>2585.7719999999999</v>
      </c>
      <c r="KQ17" s="15">
        <v>1861</v>
      </c>
      <c r="KR17" s="15">
        <v>885.452</v>
      </c>
      <c r="KS17" s="15">
        <v>608</v>
      </c>
      <c r="KT17" s="15">
        <v>1405.7460000000001</v>
      </c>
      <c r="KU17" s="15">
        <v>28473</v>
      </c>
      <c r="KV17" s="15">
        <v>37840.887999999999</v>
      </c>
      <c r="KW17" s="15">
        <v>3107</v>
      </c>
      <c r="KX17" s="15">
        <v>1735.0930000000001</v>
      </c>
      <c r="KY17" s="15">
        <v>899</v>
      </c>
      <c r="KZ17" s="15">
        <v>547.471</v>
      </c>
      <c r="LA17" s="15">
        <v>218</v>
      </c>
      <c r="LB17" s="15">
        <v>1725.5070000000001</v>
      </c>
      <c r="LC17" s="15">
        <v>2084</v>
      </c>
      <c r="LD17" s="15">
        <v>2905.3339999999998</v>
      </c>
      <c r="LE17" s="15">
        <v>528</v>
      </c>
      <c r="LF17" s="15">
        <v>562.70299999999997</v>
      </c>
      <c r="LG17" s="15">
        <v>21055</v>
      </c>
      <c r="LH17" s="15">
        <v>9170.8040000000001</v>
      </c>
      <c r="LI17" s="15">
        <v>4845</v>
      </c>
      <c r="LJ17" s="15">
        <v>707.375</v>
      </c>
      <c r="LK17" s="15">
        <v>4434.9189999999999</v>
      </c>
      <c r="LL17" s="15">
        <v>1574</v>
      </c>
      <c r="LM17" s="15">
        <v>1783.672</v>
      </c>
      <c r="LN17" s="15">
        <v>131</v>
      </c>
      <c r="LO17" s="15">
        <v>235.44</v>
      </c>
      <c r="LP17" s="15">
        <v>262</v>
      </c>
      <c r="LQ17" s="15">
        <v>325.16500000000002</v>
      </c>
      <c r="LR17" s="15">
        <v>1264</v>
      </c>
      <c r="LS17" s="15">
        <v>3907.7979999999998</v>
      </c>
      <c r="LT17" s="15">
        <v>27622</v>
      </c>
      <c r="LU17" s="15">
        <v>14213.866</v>
      </c>
      <c r="LV17" s="15">
        <v>525</v>
      </c>
      <c r="LW17" s="15">
        <v>604.70500000000004</v>
      </c>
      <c r="LX17" s="15">
        <v>12264</v>
      </c>
      <c r="LY17" s="15">
        <v>4830</v>
      </c>
      <c r="LZ17" s="15">
        <v>2581.732</v>
      </c>
      <c r="MA17" s="15">
        <v>340</v>
      </c>
      <c r="MB17" s="15">
        <v>271.053</v>
      </c>
      <c r="MC17" s="15">
        <v>503</v>
      </c>
      <c r="MD17" s="15">
        <v>1398.162</v>
      </c>
      <c r="ME17" s="15">
        <v>4648</v>
      </c>
      <c r="MF17" s="15">
        <v>3096.826</v>
      </c>
      <c r="MG17" s="15">
        <v>1396</v>
      </c>
      <c r="MH17" s="15">
        <v>1159.2260000000001</v>
      </c>
      <c r="MI17" s="15">
        <v>195</v>
      </c>
      <c r="MJ17" s="15">
        <v>240.53</v>
      </c>
      <c r="MK17" s="15">
        <v>2136</v>
      </c>
      <c r="ML17" s="15">
        <v>197.24700000000001</v>
      </c>
      <c r="MM17" s="15">
        <v>479</v>
      </c>
      <c r="MN17" s="15">
        <v>1318.4770000000001</v>
      </c>
      <c r="MO17" s="15">
        <v>6936</v>
      </c>
      <c r="MP17" s="15">
        <v>6734.1610000000001</v>
      </c>
      <c r="MQ17" s="15">
        <v>1703</v>
      </c>
      <c r="MR17" s="15">
        <v>1966.807</v>
      </c>
      <c r="MS17" s="15">
        <v>590</v>
      </c>
      <c r="MT17" s="15">
        <v>357.07400000000001</v>
      </c>
      <c r="MU17" s="15">
        <v>1112</v>
      </c>
      <c r="MV17" s="15">
        <v>1159.2190000000001</v>
      </c>
      <c r="MW17" s="15">
        <v>599</v>
      </c>
      <c r="MX17" s="15">
        <v>460.59100000000001</v>
      </c>
    </row>
    <row r="18" spans="1:362" ht="17.100000000000001" customHeight="1" x14ac:dyDescent="0.2">
      <c r="A18" s="14" t="s">
        <v>16</v>
      </c>
      <c r="B18" s="15">
        <v>913</v>
      </c>
      <c r="C18" s="15">
        <v>5943.2910000000002</v>
      </c>
      <c r="D18" s="15">
        <v>1531</v>
      </c>
      <c r="E18" s="15">
        <v>1574.249</v>
      </c>
      <c r="F18" s="15">
        <v>1496</v>
      </c>
      <c r="G18" s="15">
        <v>1512.2159999999999</v>
      </c>
      <c r="H18" s="15">
        <v>312</v>
      </c>
      <c r="I18" s="15">
        <v>327.928</v>
      </c>
      <c r="J18" s="15">
        <v>9356</v>
      </c>
      <c r="K18" s="15">
        <v>9361.8029999999999</v>
      </c>
      <c r="L18" s="15">
        <v>2655</v>
      </c>
      <c r="M18" s="15">
        <v>2809.6129999999998</v>
      </c>
      <c r="N18" s="15">
        <v>229</v>
      </c>
      <c r="O18" s="15">
        <v>228.452</v>
      </c>
      <c r="P18" s="15">
        <v>577</v>
      </c>
      <c r="Q18" s="15">
        <v>615.60799999999995</v>
      </c>
      <c r="R18" s="15">
        <v>489</v>
      </c>
      <c r="S18" s="15">
        <v>488.47199999999998</v>
      </c>
      <c r="T18" s="15">
        <v>3871</v>
      </c>
      <c r="U18" s="15">
        <v>4871.6610000000001</v>
      </c>
      <c r="V18" s="15">
        <v>35720</v>
      </c>
      <c r="W18" s="15">
        <v>29839.008999999998</v>
      </c>
      <c r="X18" s="15">
        <v>79777</v>
      </c>
      <c r="Y18" s="15">
        <v>66017.929000000004</v>
      </c>
      <c r="Z18" s="15">
        <v>7234</v>
      </c>
      <c r="AA18" s="15">
        <v>6829.84</v>
      </c>
      <c r="AB18" s="15">
        <v>24600</v>
      </c>
      <c r="AC18" s="15">
        <v>1205</v>
      </c>
      <c r="AD18" s="15">
        <v>2258.489</v>
      </c>
      <c r="AE18" s="15">
        <v>2142</v>
      </c>
      <c r="AF18" s="15">
        <v>2147.7130000000002</v>
      </c>
      <c r="AG18" s="15">
        <v>1661</v>
      </c>
      <c r="AH18" s="15">
        <v>1692.3209999999999</v>
      </c>
      <c r="AI18" s="15">
        <v>10001</v>
      </c>
      <c r="AJ18" s="15">
        <v>10010.636</v>
      </c>
      <c r="AK18" s="15">
        <v>4443</v>
      </c>
      <c r="AL18" s="15">
        <v>3290</v>
      </c>
      <c r="AM18" s="15">
        <v>3260.8710000000001</v>
      </c>
      <c r="AN18" s="15">
        <v>14286</v>
      </c>
      <c r="AO18" s="15">
        <v>14767.954</v>
      </c>
      <c r="AP18" s="15">
        <v>2479</v>
      </c>
      <c r="AQ18" s="15">
        <v>1487.3920000000001</v>
      </c>
      <c r="AR18" s="15">
        <v>635</v>
      </c>
      <c r="AS18" s="15">
        <v>645.24099999999999</v>
      </c>
      <c r="AT18" s="15">
        <v>2589</v>
      </c>
      <c r="AU18" s="15">
        <v>1676.0309999999999</v>
      </c>
      <c r="AV18" s="15">
        <v>323</v>
      </c>
      <c r="AW18" s="15">
        <v>306.61500000000001</v>
      </c>
      <c r="AX18" s="15">
        <v>3367</v>
      </c>
      <c r="AY18" s="15">
        <v>3365.453</v>
      </c>
      <c r="AZ18" s="15">
        <v>40868</v>
      </c>
      <c r="BA18" s="15">
        <v>54429.231</v>
      </c>
      <c r="BB18" s="15">
        <v>7458</v>
      </c>
      <c r="BC18" s="15">
        <v>7654.0379999999996</v>
      </c>
      <c r="BD18" s="15">
        <v>518</v>
      </c>
      <c r="BE18" s="15">
        <v>541.12199999999996</v>
      </c>
      <c r="BF18" s="15">
        <v>14907</v>
      </c>
      <c r="BG18" s="15">
        <v>21023.373</v>
      </c>
      <c r="BH18" s="15">
        <v>25857.725999999999</v>
      </c>
      <c r="BI18" s="15">
        <v>8187</v>
      </c>
      <c r="BJ18" s="15">
        <v>12258.075999999999</v>
      </c>
      <c r="BK18" s="15">
        <v>11204</v>
      </c>
      <c r="BL18" s="15">
        <v>11208.884</v>
      </c>
      <c r="BM18" s="15">
        <v>1253</v>
      </c>
      <c r="BN18" s="15">
        <v>2665.3180000000002</v>
      </c>
      <c r="BO18" s="15">
        <v>22420</v>
      </c>
      <c r="BP18" s="15">
        <v>22463.184000000001</v>
      </c>
      <c r="BQ18" s="15">
        <v>1116</v>
      </c>
      <c r="BR18" s="15">
        <v>1189.913</v>
      </c>
      <c r="BS18" s="15">
        <v>2707</v>
      </c>
      <c r="BT18" s="15">
        <v>2689.65</v>
      </c>
      <c r="BU18" s="15">
        <v>142</v>
      </c>
      <c r="BV18" s="15">
        <v>132.98099999999999</v>
      </c>
      <c r="BW18" s="15">
        <v>59</v>
      </c>
      <c r="BX18" s="15">
        <v>528</v>
      </c>
      <c r="BY18" s="15">
        <v>565.18899999999996</v>
      </c>
      <c r="BZ18" s="15">
        <v>2911.9659999999999</v>
      </c>
      <c r="CA18" s="15">
        <v>9183</v>
      </c>
      <c r="CB18" s="15">
        <v>10293.716</v>
      </c>
      <c r="CC18" s="15">
        <v>4784</v>
      </c>
      <c r="CD18" s="15">
        <v>4892.5749999999998</v>
      </c>
      <c r="CE18" s="15">
        <v>92361.459000000003</v>
      </c>
      <c r="CF18" s="15">
        <v>140301</v>
      </c>
      <c r="CG18" s="15">
        <v>110388.66</v>
      </c>
      <c r="CH18" s="15">
        <v>172052</v>
      </c>
      <c r="CI18" s="15">
        <v>157599.48199999999</v>
      </c>
      <c r="CJ18" s="15">
        <v>3991</v>
      </c>
      <c r="CK18" s="15">
        <v>3728.2150000000001</v>
      </c>
      <c r="CL18" s="15">
        <v>552</v>
      </c>
      <c r="CM18" s="15">
        <v>569.77099999999996</v>
      </c>
      <c r="CN18" s="15">
        <v>5504</v>
      </c>
      <c r="CO18" s="15">
        <v>5512.8329999999996</v>
      </c>
      <c r="CP18" s="15">
        <v>1118</v>
      </c>
      <c r="CQ18" s="15">
        <v>1123.5440000000001</v>
      </c>
      <c r="CR18" s="15">
        <v>5937</v>
      </c>
      <c r="CS18" s="15">
        <v>25969.294999999998</v>
      </c>
      <c r="CT18" s="15">
        <v>427</v>
      </c>
      <c r="CU18" s="15">
        <v>451.40499999999997</v>
      </c>
      <c r="CV18" s="15">
        <v>82198</v>
      </c>
      <c r="CW18" s="15">
        <v>539</v>
      </c>
      <c r="CX18" s="15">
        <v>539.87400000000002</v>
      </c>
      <c r="CY18" s="15">
        <v>16006</v>
      </c>
      <c r="CZ18" s="15">
        <v>16052.762000000001</v>
      </c>
      <c r="DA18" s="15">
        <v>851</v>
      </c>
      <c r="DB18" s="15">
        <v>869.11</v>
      </c>
      <c r="DC18" s="15">
        <v>3936</v>
      </c>
      <c r="DD18" s="15">
        <v>2950.7449999999999</v>
      </c>
      <c r="DE18" s="15">
        <v>1126</v>
      </c>
      <c r="DF18" s="15">
        <v>1108.586</v>
      </c>
      <c r="DG18" s="15">
        <v>352</v>
      </c>
      <c r="DH18" s="15">
        <v>378.84300000000002</v>
      </c>
      <c r="DI18" s="15">
        <v>1285</v>
      </c>
      <c r="DJ18" s="15">
        <v>782.76</v>
      </c>
      <c r="DK18" s="15">
        <v>21396</v>
      </c>
      <c r="DL18" s="15">
        <v>21433.85</v>
      </c>
      <c r="DM18" s="15">
        <v>121078</v>
      </c>
      <c r="DN18" s="15">
        <v>217929.698</v>
      </c>
      <c r="DO18" s="15">
        <v>454</v>
      </c>
      <c r="DP18" s="15">
        <v>453.66399999999999</v>
      </c>
      <c r="DQ18" s="15">
        <v>90</v>
      </c>
      <c r="DR18" s="15">
        <v>91.518000000000001</v>
      </c>
      <c r="DS18" s="15">
        <v>5685</v>
      </c>
      <c r="DT18" s="15">
        <v>3435.6849999999999</v>
      </c>
      <c r="DU18" s="15">
        <v>9003.4150000000009</v>
      </c>
      <c r="DV18" s="15">
        <v>1562</v>
      </c>
      <c r="DW18" s="15">
        <v>1550.107</v>
      </c>
      <c r="DX18" s="15">
        <v>283</v>
      </c>
      <c r="DY18" s="15">
        <v>294.41500000000002</v>
      </c>
      <c r="DZ18" s="15">
        <v>305</v>
      </c>
      <c r="EA18" s="15">
        <v>299.714</v>
      </c>
      <c r="EB18" s="15">
        <v>5334</v>
      </c>
      <c r="EC18" s="15">
        <v>5369.6949999999997</v>
      </c>
      <c r="ED18" s="15">
        <v>402</v>
      </c>
      <c r="EE18" s="15">
        <v>419.59699999999998</v>
      </c>
      <c r="EF18" s="15">
        <v>1297</v>
      </c>
      <c r="EG18" s="15">
        <v>1373.098</v>
      </c>
      <c r="EH18" s="15">
        <v>15695</v>
      </c>
      <c r="EI18" s="15">
        <v>15686.492</v>
      </c>
      <c r="EJ18" s="15">
        <v>1135</v>
      </c>
      <c r="EK18" s="15">
        <v>1126.498</v>
      </c>
      <c r="EL18" s="15">
        <v>91723</v>
      </c>
      <c r="EM18" s="15">
        <v>86035.346999999994</v>
      </c>
      <c r="EN18" s="15">
        <v>28344</v>
      </c>
      <c r="EO18" s="15">
        <v>28494.498</v>
      </c>
      <c r="EP18" s="15">
        <v>39108</v>
      </c>
      <c r="EQ18" s="15">
        <v>38091.411</v>
      </c>
      <c r="ER18" s="15">
        <v>4923</v>
      </c>
      <c r="ES18" s="15">
        <v>4926.46</v>
      </c>
      <c r="ET18" s="15">
        <v>170</v>
      </c>
      <c r="EU18" s="15">
        <v>176.76900000000001</v>
      </c>
      <c r="EV18" s="15">
        <v>3560</v>
      </c>
      <c r="EW18" s="15">
        <v>3571.1640000000002</v>
      </c>
      <c r="EX18" s="15">
        <v>22983</v>
      </c>
      <c r="EY18" s="15">
        <v>23492.616000000002</v>
      </c>
      <c r="EZ18" s="15">
        <v>162311</v>
      </c>
      <c r="FA18" s="15">
        <v>162349.193</v>
      </c>
      <c r="FB18" s="15">
        <v>108634</v>
      </c>
      <c r="FC18" s="15">
        <v>83404.062999999995</v>
      </c>
      <c r="FD18" s="15">
        <v>909</v>
      </c>
      <c r="FE18" s="15">
        <v>882.95899999999995</v>
      </c>
      <c r="FF18" s="15">
        <v>377</v>
      </c>
      <c r="FG18" s="15">
        <v>368.9</v>
      </c>
      <c r="FH18" s="15">
        <v>2859</v>
      </c>
      <c r="FI18" s="15">
        <v>1541.6769999999999</v>
      </c>
      <c r="FJ18" s="15">
        <v>105</v>
      </c>
      <c r="FK18" s="15">
        <v>121.991</v>
      </c>
      <c r="FL18" s="15">
        <v>132</v>
      </c>
      <c r="FM18" s="15">
        <v>936.53700000000003</v>
      </c>
      <c r="FN18" s="15">
        <v>569</v>
      </c>
      <c r="FO18" s="15">
        <v>2102.0819999999999</v>
      </c>
      <c r="FP18" s="15">
        <v>403</v>
      </c>
      <c r="FQ18" s="15">
        <v>397.40899999999999</v>
      </c>
      <c r="FR18" s="15">
        <v>13273.102000000001</v>
      </c>
      <c r="FS18" s="15">
        <v>2927</v>
      </c>
      <c r="FT18" s="15">
        <v>19091.137999999999</v>
      </c>
      <c r="FU18" s="15">
        <v>866</v>
      </c>
      <c r="FV18" s="15">
        <v>7327</v>
      </c>
      <c r="FW18" s="15">
        <v>4385.2269999999999</v>
      </c>
      <c r="FX18" s="15">
        <v>1625</v>
      </c>
      <c r="FY18" s="15">
        <v>1640.13</v>
      </c>
      <c r="FZ18" s="15">
        <v>2251</v>
      </c>
      <c r="GA18" s="15">
        <v>2290.6239999999998</v>
      </c>
      <c r="GB18" s="15">
        <v>241</v>
      </c>
      <c r="GC18" s="15">
        <v>231.14</v>
      </c>
      <c r="GD18" s="15">
        <v>3183</v>
      </c>
      <c r="GE18" s="15">
        <v>4061.623</v>
      </c>
      <c r="GF18" s="15">
        <v>12403</v>
      </c>
      <c r="GG18" s="15">
        <v>12404.958000000001</v>
      </c>
      <c r="GH18" s="15">
        <v>16092</v>
      </c>
      <c r="GI18" s="15">
        <v>3374</v>
      </c>
      <c r="GJ18" s="15">
        <v>4350.49</v>
      </c>
      <c r="GK18" s="15">
        <v>1419</v>
      </c>
      <c r="GL18" s="15">
        <v>1433.307</v>
      </c>
      <c r="GM18" s="15">
        <v>1058</v>
      </c>
      <c r="GN18" s="15">
        <v>1133.8620000000001</v>
      </c>
      <c r="GO18" s="15">
        <v>5629</v>
      </c>
      <c r="GP18" s="15">
        <v>5640.335</v>
      </c>
      <c r="GQ18" s="15">
        <v>18353.881000000001</v>
      </c>
      <c r="GR18" s="15">
        <v>53447</v>
      </c>
      <c r="GS18" s="15">
        <v>53491.961000000003</v>
      </c>
      <c r="GT18" s="15">
        <v>15080</v>
      </c>
      <c r="GU18" s="15">
        <v>15132.862999999999</v>
      </c>
      <c r="GV18" s="15">
        <v>250721</v>
      </c>
      <c r="GW18" s="15">
        <v>252661.071</v>
      </c>
      <c r="GX18" s="15">
        <v>4799</v>
      </c>
      <c r="GY18" s="15">
        <v>6800.2420000000002</v>
      </c>
      <c r="GZ18" s="15">
        <v>3612</v>
      </c>
      <c r="HA18" s="15">
        <v>5145.1660000000002</v>
      </c>
      <c r="HB18" s="15">
        <v>4091</v>
      </c>
      <c r="HC18" s="15">
        <v>3079.8969999999999</v>
      </c>
      <c r="HD18" s="15">
        <v>14819</v>
      </c>
      <c r="HE18" s="15">
        <v>16376.111999999999</v>
      </c>
      <c r="HF18" s="15">
        <v>417</v>
      </c>
      <c r="HG18" s="15">
        <v>438.86900000000003</v>
      </c>
      <c r="HH18" s="15">
        <v>1608</v>
      </c>
      <c r="HI18" s="15">
        <v>1614.2860000000001</v>
      </c>
      <c r="HJ18" s="15">
        <v>9404.4390000000003</v>
      </c>
      <c r="HK18" s="15">
        <v>5164</v>
      </c>
      <c r="HL18" s="15">
        <v>2135.9470000000001</v>
      </c>
      <c r="HM18" s="15">
        <v>56211</v>
      </c>
      <c r="HN18" s="15">
        <v>49295.586000000003</v>
      </c>
      <c r="HO18" s="15">
        <v>28596</v>
      </c>
      <c r="HP18" s="15">
        <v>28707.710999999999</v>
      </c>
      <c r="HQ18" s="15">
        <v>3062</v>
      </c>
      <c r="HR18" s="15">
        <v>3059.1970000000001</v>
      </c>
      <c r="HS18" s="15">
        <v>17594</v>
      </c>
      <c r="HT18" s="15">
        <v>14245.132</v>
      </c>
      <c r="HU18" s="15">
        <v>155012</v>
      </c>
      <c r="HV18" s="15">
        <v>194266.69200000001</v>
      </c>
      <c r="HW18" s="15">
        <v>32543</v>
      </c>
      <c r="HX18" s="15">
        <v>22787.850999999999</v>
      </c>
      <c r="HY18" s="15">
        <v>9413</v>
      </c>
      <c r="HZ18" s="15">
        <v>10403.833000000001</v>
      </c>
      <c r="IA18" s="15">
        <v>13155</v>
      </c>
      <c r="IB18" s="15">
        <v>1670</v>
      </c>
      <c r="IC18" s="15">
        <v>1657.249</v>
      </c>
      <c r="ID18" s="15">
        <v>11166</v>
      </c>
      <c r="IE18" s="15">
        <v>7185.5630000000001</v>
      </c>
      <c r="IF18" s="15">
        <v>566</v>
      </c>
      <c r="IG18" s="15">
        <v>1104.432</v>
      </c>
      <c r="IH18" s="15">
        <v>184</v>
      </c>
      <c r="II18" s="15">
        <v>188.06100000000001</v>
      </c>
      <c r="IJ18" s="15">
        <v>519</v>
      </c>
      <c r="IK18" s="15">
        <v>504.89499999999998</v>
      </c>
      <c r="IL18" s="15">
        <v>6180</v>
      </c>
      <c r="IM18" s="15">
        <v>5680.7709999999997</v>
      </c>
      <c r="IN18" s="15">
        <v>1719</v>
      </c>
      <c r="IO18" s="15">
        <v>1746.653</v>
      </c>
      <c r="IP18" s="15">
        <v>8803</v>
      </c>
      <c r="IQ18" s="15">
        <v>6726.9030000000002</v>
      </c>
      <c r="IR18" s="15">
        <v>165906</v>
      </c>
      <c r="IS18" s="15">
        <v>195065.302</v>
      </c>
      <c r="IT18" s="15">
        <v>5991</v>
      </c>
      <c r="IU18" s="15">
        <v>5954.4759999999997</v>
      </c>
      <c r="IV18" s="15">
        <v>22882</v>
      </c>
      <c r="IW18" s="15">
        <v>22249.538</v>
      </c>
      <c r="IX18" s="15">
        <v>4949</v>
      </c>
      <c r="IY18" s="15">
        <v>8998.1579999999994</v>
      </c>
      <c r="IZ18" s="15">
        <v>3506</v>
      </c>
      <c r="JA18" s="15">
        <v>3491.26</v>
      </c>
      <c r="JB18" s="15">
        <v>16522</v>
      </c>
      <c r="JC18" s="15">
        <v>16532.539000000001</v>
      </c>
      <c r="JD18" s="15">
        <v>822</v>
      </c>
      <c r="JE18" s="15">
        <v>867.57399999999996</v>
      </c>
      <c r="JF18" s="15">
        <v>3629</v>
      </c>
      <c r="JG18" s="15">
        <v>4110.482</v>
      </c>
      <c r="JH18" s="15">
        <v>2340</v>
      </c>
      <c r="JI18" s="15">
        <v>2324.8609999999999</v>
      </c>
      <c r="JJ18" s="15">
        <v>6035</v>
      </c>
      <c r="JK18" s="15">
        <v>7090.8869999999997</v>
      </c>
      <c r="JL18" s="15">
        <v>4271</v>
      </c>
      <c r="JM18" s="15">
        <v>5816.4380000000001</v>
      </c>
      <c r="JN18" s="15">
        <v>5989.1559999999999</v>
      </c>
      <c r="JO18" s="15">
        <v>3434</v>
      </c>
      <c r="JP18" s="15">
        <v>3457.2829999999999</v>
      </c>
      <c r="JQ18" s="15">
        <v>8102</v>
      </c>
      <c r="JR18" s="15">
        <v>8077.2579999999998</v>
      </c>
      <c r="JS18" s="15">
        <v>3708</v>
      </c>
      <c r="JT18" s="15">
        <v>3691.6669999999999</v>
      </c>
      <c r="JU18" s="15">
        <v>181</v>
      </c>
      <c r="JV18" s="15">
        <v>471.84899999999999</v>
      </c>
      <c r="JW18" s="15">
        <v>553</v>
      </c>
      <c r="JX18" s="15">
        <v>582.37699999999995</v>
      </c>
      <c r="JY18" s="15">
        <v>7266</v>
      </c>
      <c r="JZ18" s="15">
        <v>6943.009</v>
      </c>
      <c r="KA18" s="15">
        <v>7413</v>
      </c>
      <c r="KB18" s="15">
        <v>4999.2030000000004</v>
      </c>
      <c r="KC18" s="15">
        <v>12913</v>
      </c>
      <c r="KD18" s="15">
        <v>2463</v>
      </c>
      <c r="KE18" s="15">
        <v>2448.9430000000002</v>
      </c>
      <c r="KF18" s="15">
        <v>18193</v>
      </c>
      <c r="KG18" s="15">
        <v>16839.588</v>
      </c>
      <c r="KH18" s="15">
        <v>3896</v>
      </c>
      <c r="KI18" s="15">
        <v>900.06299999999999</v>
      </c>
      <c r="KJ18" s="15">
        <v>790</v>
      </c>
      <c r="KK18" s="15">
        <v>829.77700000000004</v>
      </c>
      <c r="KL18" s="15">
        <v>68542</v>
      </c>
      <c r="KM18" s="15">
        <v>56882.076000000001</v>
      </c>
      <c r="KN18" s="15">
        <v>704</v>
      </c>
      <c r="KO18" s="15">
        <v>487</v>
      </c>
      <c r="KP18" s="15">
        <v>1028.6410000000001</v>
      </c>
      <c r="KQ18" s="15">
        <v>2760</v>
      </c>
      <c r="KR18" s="15">
        <v>2791.2179999999998</v>
      </c>
      <c r="KS18" s="15">
        <v>7806</v>
      </c>
      <c r="KT18" s="15">
        <v>6791.5879999999997</v>
      </c>
      <c r="KU18" s="15">
        <v>243206</v>
      </c>
      <c r="KV18" s="15">
        <v>147267.94200000001</v>
      </c>
      <c r="KW18" s="15">
        <v>4806</v>
      </c>
      <c r="KX18" s="15">
        <v>7886.4809999999998</v>
      </c>
      <c r="KY18" s="15">
        <v>2423</v>
      </c>
      <c r="KZ18" s="15">
        <v>2425.9499999999998</v>
      </c>
      <c r="LA18" s="15">
        <v>1155</v>
      </c>
      <c r="LB18" s="15">
        <v>954.25</v>
      </c>
      <c r="LC18" s="15">
        <v>11115</v>
      </c>
      <c r="LD18" s="15">
        <v>11142.776</v>
      </c>
      <c r="LE18" s="15">
        <v>11721</v>
      </c>
      <c r="LF18" s="15">
        <v>11824.934999999999</v>
      </c>
      <c r="LG18" s="15">
        <v>118086</v>
      </c>
      <c r="LH18" s="15">
        <v>99821.07</v>
      </c>
      <c r="LI18" s="15">
        <v>342</v>
      </c>
      <c r="LJ18" s="15">
        <v>1327.7940000000001</v>
      </c>
      <c r="LK18" s="15">
        <v>5754.0739999999996</v>
      </c>
      <c r="LL18" s="15">
        <v>336</v>
      </c>
      <c r="LM18" s="15">
        <v>325.90499999999997</v>
      </c>
      <c r="LN18" s="15">
        <v>125</v>
      </c>
      <c r="LO18" s="15">
        <v>114.786</v>
      </c>
      <c r="LP18" s="15">
        <v>7412</v>
      </c>
      <c r="LQ18" s="15">
        <v>6378.4629999999997</v>
      </c>
      <c r="LR18" s="15">
        <v>1152</v>
      </c>
      <c r="LS18" s="15">
        <v>1228.085</v>
      </c>
      <c r="LT18" s="15">
        <v>5368</v>
      </c>
      <c r="LU18" s="15">
        <v>5759.3909999999996</v>
      </c>
      <c r="LV18" s="15">
        <v>1438</v>
      </c>
      <c r="LW18" s="15">
        <v>1474.06</v>
      </c>
      <c r="LX18" s="15">
        <v>2760</v>
      </c>
      <c r="LY18" s="15">
        <v>1117</v>
      </c>
      <c r="LZ18" s="15">
        <v>1717.415</v>
      </c>
      <c r="MA18" s="15">
        <v>3830</v>
      </c>
      <c r="MB18" s="15">
        <v>4331.6419999999998</v>
      </c>
      <c r="MC18" s="15">
        <v>304</v>
      </c>
      <c r="MD18" s="15">
        <v>311.81200000000001</v>
      </c>
      <c r="ME18" s="15">
        <v>175</v>
      </c>
      <c r="MF18" s="15">
        <v>3206.7510000000002</v>
      </c>
      <c r="MG18" s="15">
        <v>336</v>
      </c>
      <c r="MH18" s="15">
        <v>1546.184</v>
      </c>
      <c r="MI18" s="15">
        <v>2895</v>
      </c>
      <c r="MJ18" s="15">
        <v>2879.3719999999998</v>
      </c>
      <c r="MK18" s="15">
        <v>397</v>
      </c>
      <c r="ML18" s="15">
        <v>967.20399999999995</v>
      </c>
      <c r="MM18" s="15">
        <v>971</v>
      </c>
      <c r="MN18" s="15">
        <v>1016.972</v>
      </c>
      <c r="MO18" s="15">
        <v>6925</v>
      </c>
      <c r="MP18" s="15">
        <v>2162.0909999999999</v>
      </c>
      <c r="MQ18" s="15">
        <v>24191</v>
      </c>
      <c r="MR18" s="15">
        <v>24265.071</v>
      </c>
      <c r="MS18" s="15">
        <v>333</v>
      </c>
      <c r="MT18" s="15">
        <v>337.44</v>
      </c>
      <c r="MU18" s="15">
        <v>2362</v>
      </c>
      <c r="MV18" s="15">
        <v>2377.7280000000001</v>
      </c>
      <c r="MW18" s="15"/>
      <c r="MX18" s="15"/>
    </row>
    <row r="19" spans="1:362" ht="17.100000000000001" customHeight="1" x14ac:dyDescent="0.2">
      <c r="A19" s="14" t="s">
        <v>17</v>
      </c>
      <c r="B19" s="15">
        <v>119828</v>
      </c>
      <c r="C19" s="15">
        <v>124367.052</v>
      </c>
      <c r="D19" s="15">
        <v>214594</v>
      </c>
      <c r="E19" s="15">
        <v>221015.44500000001</v>
      </c>
      <c r="F19" s="15">
        <v>46472</v>
      </c>
      <c r="G19" s="15">
        <v>45702.720000000001</v>
      </c>
      <c r="H19" s="15">
        <v>52821</v>
      </c>
      <c r="I19" s="15">
        <v>53950.25</v>
      </c>
      <c r="J19" s="15">
        <v>154087</v>
      </c>
      <c r="K19" s="15">
        <v>152602.28</v>
      </c>
      <c r="L19" s="15">
        <v>285826</v>
      </c>
      <c r="M19" s="15">
        <v>320709.31099999999</v>
      </c>
      <c r="N19" s="15">
        <v>37987</v>
      </c>
      <c r="O19" s="15">
        <v>36962.999000000003</v>
      </c>
      <c r="P19" s="15">
        <v>97266</v>
      </c>
      <c r="Q19" s="15">
        <v>106100.787</v>
      </c>
      <c r="R19" s="15">
        <v>78832</v>
      </c>
      <c r="S19" s="15">
        <v>83109.063999999998</v>
      </c>
      <c r="T19" s="15">
        <v>90667</v>
      </c>
      <c r="U19" s="15">
        <v>92293.680999999997</v>
      </c>
      <c r="V19" s="15">
        <v>978659</v>
      </c>
      <c r="W19" s="15">
        <v>955391.48600000003</v>
      </c>
      <c r="X19" s="15">
        <v>1001110</v>
      </c>
      <c r="Y19" s="15">
        <v>1032853.164</v>
      </c>
      <c r="Z19" s="15">
        <v>885614</v>
      </c>
      <c r="AA19" s="15">
        <v>886873.15599999996</v>
      </c>
      <c r="AB19" s="15">
        <v>103911</v>
      </c>
      <c r="AC19" s="15">
        <v>141111</v>
      </c>
      <c r="AD19" s="15">
        <v>141243.42300000001</v>
      </c>
      <c r="AE19" s="15">
        <v>40678</v>
      </c>
      <c r="AF19" s="15">
        <v>40216.160000000003</v>
      </c>
      <c r="AG19" s="15">
        <v>29456</v>
      </c>
      <c r="AH19" s="15">
        <v>30431.82</v>
      </c>
      <c r="AI19" s="15">
        <v>16307</v>
      </c>
      <c r="AJ19" s="15">
        <v>16391.364000000001</v>
      </c>
      <c r="AK19" s="15">
        <v>49940</v>
      </c>
      <c r="AL19" s="15">
        <v>51783</v>
      </c>
      <c r="AM19" s="15">
        <v>54233.461000000003</v>
      </c>
      <c r="AN19" s="15">
        <v>37347</v>
      </c>
      <c r="AO19" s="15">
        <v>39341.26</v>
      </c>
      <c r="AP19" s="15">
        <v>63304</v>
      </c>
      <c r="AQ19" s="15">
        <v>66999.540999999997</v>
      </c>
      <c r="AR19" s="15">
        <v>34202</v>
      </c>
      <c r="AS19" s="15">
        <v>34650.983999999997</v>
      </c>
      <c r="AT19" s="15">
        <v>25438</v>
      </c>
      <c r="AU19" s="15">
        <v>26378.260999999999</v>
      </c>
      <c r="AV19" s="15">
        <v>50682</v>
      </c>
      <c r="AW19" s="15">
        <v>50608.671000000002</v>
      </c>
      <c r="AX19" s="15">
        <v>87539</v>
      </c>
      <c r="AY19" s="15">
        <v>96285.808999999994</v>
      </c>
      <c r="AZ19" s="15">
        <v>294681</v>
      </c>
      <c r="BA19" s="15">
        <v>879497</v>
      </c>
      <c r="BB19" s="15">
        <v>253672</v>
      </c>
      <c r="BC19" s="15">
        <v>270859.98100000003</v>
      </c>
      <c r="BD19" s="15">
        <v>88828</v>
      </c>
      <c r="BE19" s="15">
        <v>93995.438999999998</v>
      </c>
      <c r="BF19" s="15">
        <v>170824</v>
      </c>
      <c r="BG19" s="15">
        <v>180322.459</v>
      </c>
      <c r="BH19" s="15">
        <v>241593.008</v>
      </c>
      <c r="BI19" s="15">
        <v>415882</v>
      </c>
      <c r="BJ19" s="15">
        <v>520523.83</v>
      </c>
      <c r="BK19" s="15">
        <v>164725</v>
      </c>
      <c r="BL19" s="15">
        <v>168739.842</v>
      </c>
      <c r="BM19" s="15">
        <v>13477</v>
      </c>
      <c r="BN19" s="15">
        <v>12809.696</v>
      </c>
      <c r="BO19" s="15">
        <v>338518</v>
      </c>
      <c r="BP19" s="15">
        <v>346476.587</v>
      </c>
      <c r="BQ19" s="15">
        <v>151070</v>
      </c>
      <c r="BR19" s="15">
        <v>159220.726</v>
      </c>
      <c r="BS19" s="15">
        <v>73877</v>
      </c>
      <c r="BT19" s="15">
        <v>76922.263999999996</v>
      </c>
      <c r="BU19" s="15">
        <v>27040</v>
      </c>
      <c r="BV19" s="15">
        <v>26522.436000000002</v>
      </c>
      <c r="BW19" s="15">
        <v>17774</v>
      </c>
      <c r="BX19" s="15">
        <v>79605</v>
      </c>
      <c r="BY19" s="15">
        <v>82971.963000000003</v>
      </c>
      <c r="BZ19" s="15">
        <v>48755.671000000002</v>
      </c>
      <c r="CA19" s="15">
        <v>229003</v>
      </c>
      <c r="CB19" s="15">
        <v>245181.054</v>
      </c>
      <c r="CC19" s="15">
        <v>52596</v>
      </c>
      <c r="CD19" s="15">
        <v>54737.83</v>
      </c>
      <c r="CE19" s="15">
        <v>553360.06799999997</v>
      </c>
      <c r="CF19" s="15">
        <v>1474551</v>
      </c>
      <c r="CG19" s="15">
        <v>1554000.4790000001</v>
      </c>
      <c r="CH19" s="15">
        <v>1050003</v>
      </c>
      <c r="CI19" s="15">
        <v>1139383.1089999999</v>
      </c>
      <c r="CJ19" s="15">
        <v>56693</v>
      </c>
      <c r="CK19" s="15">
        <v>59407.817999999999</v>
      </c>
      <c r="CL19" s="15">
        <v>28156</v>
      </c>
      <c r="CM19" s="15">
        <v>28588.455000000002</v>
      </c>
      <c r="CN19" s="15">
        <v>77999</v>
      </c>
      <c r="CO19" s="15">
        <v>77961.687000000005</v>
      </c>
      <c r="CP19" s="15">
        <v>22975</v>
      </c>
      <c r="CQ19" s="15">
        <v>22837.402999999998</v>
      </c>
      <c r="CR19" s="15">
        <v>191568</v>
      </c>
      <c r="CS19" s="15">
        <v>187161.67800000001</v>
      </c>
      <c r="CT19" s="15">
        <v>54288</v>
      </c>
      <c r="CU19" s="15">
        <v>55232.891000000003</v>
      </c>
      <c r="CV19" s="15">
        <v>533918</v>
      </c>
      <c r="CW19" s="15">
        <v>74508</v>
      </c>
      <c r="CX19" s="15">
        <v>70196.043999999994</v>
      </c>
      <c r="CY19" s="15">
        <v>95365</v>
      </c>
      <c r="CZ19" s="15">
        <v>103516.66099999999</v>
      </c>
      <c r="DA19" s="15">
        <v>110889</v>
      </c>
      <c r="DB19" s="15">
        <v>108707.91800000001</v>
      </c>
      <c r="DC19" s="15">
        <v>39207</v>
      </c>
      <c r="DD19" s="15">
        <v>42838.222000000002</v>
      </c>
      <c r="DE19" s="15">
        <v>119475</v>
      </c>
      <c r="DF19" s="15">
        <v>122104.22</v>
      </c>
      <c r="DG19" s="15">
        <v>55909</v>
      </c>
      <c r="DH19" s="15">
        <v>56334.892999999996</v>
      </c>
      <c r="DI19" s="15">
        <v>41353</v>
      </c>
      <c r="DJ19" s="15">
        <v>42456.33</v>
      </c>
      <c r="DK19" s="15">
        <v>142971</v>
      </c>
      <c r="DL19" s="15">
        <v>151498.60500000001</v>
      </c>
      <c r="DM19" s="15">
        <v>1060753</v>
      </c>
      <c r="DN19" s="15">
        <v>1124117.2620000001</v>
      </c>
      <c r="DO19" s="15">
        <v>68068</v>
      </c>
      <c r="DP19" s="15">
        <v>73158.437999999995</v>
      </c>
      <c r="DQ19" s="15">
        <v>20995</v>
      </c>
      <c r="DR19" s="15">
        <v>21384.03</v>
      </c>
      <c r="DS19" s="15">
        <v>45605</v>
      </c>
      <c r="DT19" s="15">
        <v>44360.355000000003</v>
      </c>
      <c r="DU19" s="15">
        <v>74786.547000000006</v>
      </c>
      <c r="DV19" s="15">
        <v>70737</v>
      </c>
      <c r="DW19" s="15">
        <v>77829.384000000005</v>
      </c>
      <c r="DX19" s="15">
        <v>46693</v>
      </c>
      <c r="DY19" s="15">
        <v>51513.014000000003</v>
      </c>
      <c r="DZ19" s="15">
        <v>67395</v>
      </c>
      <c r="EA19" s="15">
        <v>67234.293999999994</v>
      </c>
      <c r="EB19" s="15">
        <v>118789</v>
      </c>
      <c r="EC19" s="15">
        <v>112623.849</v>
      </c>
      <c r="ED19" s="15">
        <v>71712</v>
      </c>
      <c r="EE19" s="15">
        <v>76024.005000000005</v>
      </c>
      <c r="EF19" s="15">
        <v>159927</v>
      </c>
      <c r="EG19" s="15">
        <v>167314.041</v>
      </c>
      <c r="EH19" s="15">
        <v>166430</v>
      </c>
      <c r="EI19" s="15">
        <v>165848.704</v>
      </c>
      <c r="EJ19" s="15">
        <v>29250</v>
      </c>
      <c r="EK19" s="15">
        <v>30908.684000000001</v>
      </c>
      <c r="EL19" s="15">
        <v>1016706</v>
      </c>
      <c r="EM19" s="15">
        <v>1055267.682</v>
      </c>
      <c r="EN19" s="15">
        <v>374234</v>
      </c>
      <c r="EO19" s="15">
        <v>381181.51400000002</v>
      </c>
      <c r="EP19" s="15">
        <v>194369</v>
      </c>
      <c r="EQ19" s="15">
        <v>176791.96</v>
      </c>
      <c r="ER19" s="15">
        <v>39786</v>
      </c>
      <c r="ES19" s="15">
        <v>39762.701999999997</v>
      </c>
      <c r="ET19" s="15">
        <v>29377</v>
      </c>
      <c r="EU19" s="15">
        <v>30621.663</v>
      </c>
      <c r="EV19" s="15">
        <v>68355</v>
      </c>
      <c r="EW19" s="15">
        <v>68654.216</v>
      </c>
      <c r="EX19" s="15">
        <v>219111</v>
      </c>
      <c r="EY19" s="15">
        <v>221799.06299999999</v>
      </c>
      <c r="EZ19" s="15">
        <v>1814286</v>
      </c>
      <c r="FA19" s="15">
        <v>1875496.665</v>
      </c>
      <c r="FB19" s="15">
        <v>560792</v>
      </c>
      <c r="FC19" s="15">
        <v>649432.82999999996</v>
      </c>
      <c r="FD19" s="15">
        <v>66949</v>
      </c>
      <c r="FE19" s="15">
        <v>71673.203999999998</v>
      </c>
      <c r="FF19" s="15">
        <v>68049</v>
      </c>
      <c r="FG19" s="15">
        <v>67710.979000000007</v>
      </c>
      <c r="FH19" s="15">
        <v>15913</v>
      </c>
      <c r="FI19" s="15">
        <v>15839.995999999999</v>
      </c>
      <c r="FJ19" s="15">
        <v>31770</v>
      </c>
      <c r="FK19" s="15">
        <v>30373.266</v>
      </c>
      <c r="FL19" s="15">
        <v>21438</v>
      </c>
      <c r="FM19" s="15">
        <v>21654.312000000002</v>
      </c>
      <c r="FN19" s="15">
        <v>47254</v>
      </c>
      <c r="FO19" s="15">
        <v>49127.135999999999</v>
      </c>
      <c r="FP19" s="15">
        <v>64367</v>
      </c>
      <c r="FQ19" s="15">
        <v>66731.875</v>
      </c>
      <c r="FR19" s="15">
        <v>43491.731</v>
      </c>
      <c r="FS19" s="15">
        <v>119604</v>
      </c>
      <c r="FT19" s="15">
        <v>269905.14799999999</v>
      </c>
      <c r="FU19" s="15">
        <v>17828</v>
      </c>
      <c r="FV19" s="15">
        <v>159058</v>
      </c>
      <c r="FW19" s="15">
        <v>166470.008</v>
      </c>
      <c r="FX19" s="15">
        <v>189759</v>
      </c>
      <c r="FY19" s="15">
        <v>185737.13500000001</v>
      </c>
      <c r="FZ19" s="15">
        <v>168967</v>
      </c>
      <c r="GA19" s="15">
        <v>179709.18599999999</v>
      </c>
      <c r="GB19" s="15">
        <v>39886</v>
      </c>
      <c r="GC19" s="15">
        <v>42598.063000000002</v>
      </c>
      <c r="GD19" s="15">
        <v>22474</v>
      </c>
      <c r="GE19" s="15">
        <v>22326.76</v>
      </c>
      <c r="GF19" s="15">
        <v>159708</v>
      </c>
      <c r="GG19" s="15">
        <v>160681.337</v>
      </c>
      <c r="GH19" s="15">
        <v>144244</v>
      </c>
      <c r="GI19" s="15">
        <v>159989</v>
      </c>
      <c r="GJ19" s="15">
        <v>184301.07399999999</v>
      </c>
      <c r="GK19" s="15">
        <v>52013</v>
      </c>
      <c r="GL19" s="15">
        <v>53974.188999999998</v>
      </c>
      <c r="GM19" s="15">
        <v>160405</v>
      </c>
      <c r="GN19" s="15">
        <v>168345.70199999999</v>
      </c>
      <c r="GO19" s="15">
        <v>78234</v>
      </c>
      <c r="GP19" s="15">
        <v>77263.212</v>
      </c>
      <c r="GQ19" s="15">
        <v>325248.19400000002</v>
      </c>
      <c r="GR19" s="15">
        <v>266662</v>
      </c>
      <c r="GS19" s="15">
        <v>274979.22399999999</v>
      </c>
      <c r="GT19" s="15">
        <v>153921</v>
      </c>
      <c r="GU19" s="15">
        <v>165352.83799999999</v>
      </c>
      <c r="GV19" s="15">
        <v>1871259</v>
      </c>
      <c r="GW19" s="15">
        <v>1936029.419</v>
      </c>
      <c r="GX19" s="15">
        <v>77121</v>
      </c>
      <c r="GY19" s="15">
        <v>81652.362999999998</v>
      </c>
      <c r="GZ19" s="15">
        <v>60088</v>
      </c>
      <c r="HA19" s="15">
        <v>61914.968999999997</v>
      </c>
      <c r="HB19" s="15">
        <v>46486</v>
      </c>
      <c r="HC19" s="15">
        <v>47329.356</v>
      </c>
      <c r="HD19" s="15">
        <v>72413</v>
      </c>
      <c r="HE19" s="15">
        <v>71974.452000000005</v>
      </c>
      <c r="HF19" s="15">
        <v>66311</v>
      </c>
      <c r="HG19" s="15">
        <v>66592.308999999994</v>
      </c>
      <c r="HH19" s="15">
        <v>88974</v>
      </c>
      <c r="HI19" s="15">
        <v>94720.228000000003</v>
      </c>
      <c r="HJ19" s="15">
        <v>62815.815999999999</v>
      </c>
      <c r="HK19" s="15">
        <v>75725</v>
      </c>
      <c r="HL19" s="15">
        <v>81647.076000000001</v>
      </c>
      <c r="HM19" s="15">
        <v>269634</v>
      </c>
      <c r="HN19" s="15">
        <v>269838.80900000001</v>
      </c>
      <c r="HO19" s="15">
        <v>355504</v>
      </c>
      <c r="HP19" s="15">
        <v>361200.83100000001</v>
      </c>
      <c r="HQ19" s="15">
        <v>54614</v>
      </c>
      <c r="HR19" s="15">
        <v>58235.186000000002</v>
      </c>
      <c r="HS19" s="15">
        <v>639354</v>
      </c>
      <c r="HT19" s="15">
        <v>661872.34</v>
      </c>
      <c r="HU19" s="15">
        <v>1574904</v>
      </c>
      <c r="HV19" s="15">
        <v>1548679.9210000001</v>
      </c>
      <c r="HW19" s="15">
        <v>823554</v>
      </c>
      <c r="HX19" s="15">
        <v>850531.66899999999</v>
      </c>
      <c r="HY19" s="15">
        <v>83063</v>
      </c>
      <c r="HZ19" s="15">
        <v>84944.479000000007</v>
      </c>
      <c r="IA19" s="15">
        <v>532554</v>
      </c>
      <c r="IB19" s="15">
        <v>75682</v>
      </c>
      <c r="IC19" s="15">
        <v>78416.660999999993</v>
      </c>
      <c r="ID19" s="15">
        <v>131877</v>
      </c>
      <c r="IE19" s="15">
        <v>134361.40900000001</v>
      </c>
      <c r="IF19" s="15">
        <v>42316</v>
      </c>
      <c r="IG19" s="15">
        <v>44183.841</v>
      </c>
      <c r="IH19" s="15">
        <v>35508</v>
      </c>
      <c r="II19" s="15">
        <v>37129.379999999997</v>
      </c>
      <c r="IJ19" s="15">
        <v>64270</v>
      </c>
      <c r="IK19" s="15">
        <v>64700.349000000002</v>
      </c>
      <c r="IL19" s="15">
        <v>56798</v>
      </c>
      <c r="IM19" s="15">
        <v>57270.237000000001</v>
      </c>
      <c r="IN19" s="15">
        <v>28868</v>
      </c>
      <c r="IO19" s="15">
        <v>30396.453000000001</v>
      </c>
      <c r="IP19" s="15">
        <v>163231</v>
      </c>
      <c r="IQ19" s="15">
        <v>175117.53200000001</v>
      </c>
      <c r="IR19" s="15">
        <v>888140</v>
      </c>
      <c r="IS19" s="15">
        <v>956097.54200000002</v>
      </c>
      <c r="IT19" s="15">
        <v>68888</v>
      </c>
      <c r="IU19" s="15">
        <v>70267.895999999993</v>
      </c>
      <c r="IV19" s="15">
        <v>252142</v>
      </c>
      <c r="IW19" s="15">
        <v>262112.291</v>
      </c>
      <c r="IX19" s="15">
        <v>98211</v>
      </c>
      <c r="IY19" s="15">
        <v>99593.98</v>
      </c>
      <c r="IZ19" s="15">
        <v>56723</v>
      </c>
      <c r="JA19" s="15">
        <v>56775.836000000003</v>
      </c>
      <c r="JB19" s="15">
        <v>79585</v>
      </c>
      <c r="JC19" s="15">
        <v>85385.527000000002</v>
      </c>
      <c r="JD19" s="15">
        <v>118887</v>
      </c>
      <c r="JE19" s="15">
        <v>119633.91099999999</v>
      </c>
      <c r="JF19" s="15">
        <v>108435</v>
      </c>
      <c r="JG19" s="15">
        <v>113348.54300000001</v>
      </c>
      <c r="JH19" s="15">
        <v>51858</v>
      </c>
      <c r="JI19" s="15">
        <v>54004.777999999998</v>
      </c>
      <c r="JJ19" s="15">
        <v>64611</v>
      </c>
      <c r="JK19" s="15">
        <v>63730.701000000001</v>
      </c>
      <c r="JL19" s="15">
        <v>44204</v>
      </c>
      <c r="JM19" s="15">
        <v>51374.699000000001</v>
      </c>
      <c r="JN19" s="15">
        <v>192880.77600000001</v>
      </c>
      <c r="JO19" s="15">
        <v>324407</v>
      </c>
      <c r="JP19" s="15">
        <v>326287.44400000002</v>
      </c>
      <c r="JQ19" s="15">
        <v>232875</v>
      </c>
      <c r="JR19" s="15">
        <v>231714.89600000001</v>
      </c>
      <c r="JS19" s="15">
        <v>75704</v>
      </c>
      <c r="JT19" s="15">
        <v>79446.987999999998</v>
      </c>
      <c r="JU19" s="15">
        <v>33769</v>
      </c>
      <c r="JV19" s="15">
        <v>34734.728000000003</v>
      </c>
      <c r="JW19" s="15">
        <v>71180</v>
      </c>
      <c r="JX19" s="15">
        <v>73036.093999999997</v>
      </c>
      <c r="JY19" s="15">
        <v>42302</v>
      </c>
      <c r="JZ19" s="15">
        <v>44169.506000000001</v>
      </c>
      <c r="KA19" s="15">
        <v>73965</v>
      </c>
      <c r="KB19" s="15">
        <v>73489.240000000005</v>
      </c>
      <c r="KC19" s="15">
        <v>87083</v>
      </c>
      <c r="KD19" s="15">
        <v>51531</v>
      </c>
      <c r="KE19" s="15">
        <v>52729.565000000002</v>
      </c>
      <c r="KF19" s="15">
        <v>249301</v>
      </c>
      <c r="KG19" s="15">
        <v>266391.929</v>
      </c>
      <c r="KH19" s="15">
        <v>105218</v>
      </c>
      <c r="KI19" s="15">
        <v>109620.13800000001</v>
      </c>
      <c r="KJ19" s="15">
        <v>97016</v>
      </c>
      <c r="KK19" s="15">
        <v>94533.671000000002</v>
      </c>
      <c r="KL19" s="15">
        <v>1418117</v>
      </c>
      <c r="KM19" s="15">
        <v>1460402.794</v>
      </c>
      <c r="KN19" s="15">
        <v>81794</v>
      </c>
      <c r="KO19" s="15">
        <v>52295</v>
      </c>
      <c r="KP19" s="15">
        <v>55634.601999999999</v>
      </c>
      <c r="KQ19" s="15">
        <v>53216</v>
      </c>
      <c r="KR19" s="15">
        <v>55672.103999999999</v>
      </c>
      <c r="KS19" s="15">
        <v>42086</v>
      </c>
      <c r="KT19" s="15">
        <v>43306.2</v>
      </c>
      <c r="KU19" s="15">
        <v>2204414</v>
      </c>
      <c r="KV19" s="15">
        <v>2333484.858</v>
      </c>
      <c r="KW19" s="15">
        <v>30262</v>
      </c>
      <c r="KX19" s="15">
        <v>29512.448</v>
      </c>
      <c r="KY19" s="15">
        <v>57507</v>
      </c>
      <c r="KZ19" s="15">
        <v>57686.22</v>
      </c>
      <c r="LA19" s="15">
        <v>44347</v>
      </c>
      <c r="LB19" s="15">
        <v>47172.332000000002</v>
      </c>
      <c r="LC19" s="15">
        <v>76940</v>
      </c>
      <c r="LD19" s="15">
        <v>83595.654999999999</v>
      </c>
      <c r="LE19" s="15">
        <v>224528</v>
      </c>
      <c r="LF19" s="15">
        <v>240294.78599999999</v>
      </c>
      <c r="LG19" s="15">
        <v>2128984</v>
      </c>
      <c r="LH19" s="15">
        <v>2308714.568</v>
      </c>
      <c r="LI19" s="15">
        <v>43916</v>
      </c>
      <c r="LJ19" s="15">
        <v>47256.756999999998</v>
      </c>
      <c r="LK19" s="15">
        <v>106349.602</v>
      </c>
      <c r="LL19" s="15">
        <v>67235</v>
      </c>
      <c r="LM19" s="15">
        <v>73708.619000000006</v>
      </c>
      <c r="LN19" s="15">
        <v>33755</v>
      </c>
      <c r="LO19" s="15">
        <v>34976.824999999997</v>
      </c>
      <c r="LP19" s="15">
        <v>87077</v>
      </c>
      <c r="LQ19" s="15">
        <v>88508.335000000006</v>
      </c>
      <c r="LR19" s="15">
        <v>196855</v>
      </c>
      <c r="LS19" s="15">
        <v>202183.66899999999</v>
      </c>
      <c r="LT19" s="15">
        <v>749722</v>
      </c>
      <c r="LU19" s="15">
        <v>761120.25</v>
      </c>
      <c r="LV19" s="15">
        <v>180267</v>
      </c>
      <c r="LW19" s="15">
        <v>179917.63500000001</v>
      </c>
      <c r="LX19" s="15">
        <v>187233</v>
      </c>
      <c r="LY19" s="15">
        <v>57019</v>
      </c>
      <c r="LZ19" s="15">
        <v>58197.601999999999</v>
      </c>
      <c r="MA19" s="15">
        <v>46391</v>
      </c>
      <c r="MB19" s="15">
        <v>53510.739000000001</v>
      </c>
      <c r="MC19" s="15">
        <v>48825</v>
      </c>
      <c r="MD19" s="15">
        <v>49651.684000000001</v>
      </c>
      <c r="ME19" s="15">
        <v>24519</v>
      </c>
      <c r="MF19" s="15">
        <v>25420.728999999999</v>
      </c>
      <c r="MG19" s="15">
        <v>23713</v>
      </c>
      <c r="MH19" s="15">
        <v>24113.656999999999</v>
      </c>
      <c r="MI19" s="15">
        <v>93586</v>
      </c>
      <c r="MJ19" s="15">
        <v>98341.354999999996</v>
      </c>
      <c r="MK19" s="15">
        <v>51132</v>
      </c>
      <c r="ML19" s="15">
        <v>55426.171000000002</v>
      </c>
      <c r="MM19" s="15">
        <v>144986</v>
      </c>
      <c r="MN19" s="15">
        <v>149686.633</v>
      </c>
      <c r="MO19" s="15">
        <v>73370</v>
      </c>
      <c r="MP19" s="15">
        <v>72171.222999999998</v>
      </c>
      <c r="MQ19" s="15">
        <v>195848</v>
      </c>
      <c r="MR19" s="15">
        <v>228434.45199999999</v>
      </c>
      <c r="MS19" s="15">
        <v>63823</v>
      </c>
      <c r="MT19" s="15">
        <v>68304.546000000002</v>
      </c>
      <c r="MU19" s="15">
        <v>51777</v>
      </c>
      <c r="MV19" s="15">
        <v>53258.915999999997</v>
      </c>
      <c r="MW19" s="15">
        <v>7338</v>
      </c>
      <c r="MX19" s="15">
        <v>6891.8540000000003</v>
      </c>
    </row>
    <row r="20" spans="1:362" ht="17.100000000000001" customHeight="1" x14ac:dyDescent="0.2">
      <c r="A20" s="14" t="s">
        <v>18</v>
      </c>
      <c r="B20" s="15">
        <v>4374</v>
      </c>
      <c r="C20" s="15">
        <v>3331.5990000000002</v>
      </c>
      <c r="D20" s="15">
        <v>4175</v>
      </c>
      <c r="E20" s="15">
        <v>1392.4059999999999</v>
      </c>
      <c r="F20" s="15">
        <v>850</v>
      </c>
      <c r="G20" s="15">
        <v>600.12</v>
      </c>
      <c r="H20" s="15">
        <v>1199</v>
      </c>
      <c r="I20" s="15">
        <v>753.56299999999999</v>
      </c>
      <c r="J20" s="15">
        <v>1686</v>
      </c>
      <c r="K20" s="15">
        <v>1683.2550000000001</v>
      </c>
      <c r="L20" s="15">
        <v>3308</v>
      </c>
      <c r="M20" s="15">
        <v>103.017</v>
      </c>
      <c r="N20" s="15">
        <v>2055</v>
      </c>
      <c r="O20" s="15">
        <v>1243.4100000000001</v>
      </c>
      <c r="P20" s="15">
        <v>2363</v>
      </c>
      <c r="Q20" s="15">
        <v>1512.605</v>
      </c>
      <c r="R20" s="15"/>
      <c r="S20" s="15"/>
      <c r="T20" s="15">
        <v>4469</v>
      </c>
      <c r="U20" s="15">
        <v>3548.855</v>
      </c>
      <c r="V20" s="15">
        <v>50603</v>
      </c>
      <c r="W20" s="15">
        <v>41119.402000000002</v>
      </c>
      <c r="X20" s="15">
        <v>33394</v>
      </c>
      <c r="Y20" s="15">
        <v>20343.708999999999</v>
      </c>
      <c r="Z20" s="15">
        <v>12028</v>
      </c>
      <c r="AA20" s="15">
        <v>1158.326</v>
      </c>
      <c r="AB20" s="15">
        <v>13953</v>
      </c>
      <c r="AC20" s="15">
        <v>3709</v>
      </c>
      <c r="AD20" s="15">
        <v>1647.165</v>
      </c>
      <c r="AE20" s="15">
        <v>3370</v>
      </c>
      <c r="AF20" s="15">
        <v>2317.2779999999998</v>
      </c>
      <c r="AG20" s="15">
        <v>737</v>
      </c>
      <c r="AH20" s="15">
        <v>309.27300000000002</v>
      </c>
      <c r="AI20" s="15">
        <v>2952</v>
      </c>
      <c r="AJ20" s="15">
        <v>2490.1280000000002</v>
      </c>
      <c r="AK20" s="15">
        <v>2361</v>
      </c>
      <c r="AL20" s="15">
        <v>450</v>
      </c>
      <c r="AM20" s="15"/>
      <c r="AN20" s="15">
        <v>9216</v>
      </c>
      <c r="AO20" s="15">
        <v>7826.4160000000002</v>
      </c>
      <c r="AP20" s="15">
        <v>2248</v>
      </c>
      <c r="AQ20" s="15">
        <v>1288.818</v>
      </c>
      <c r="AR20" s="15">
        <v>1039</v>
      </c>
      <c r="AS20" s="15">
        <v>396.084</v>
      </c>
      <c r="AT20" s="15">
        <v>1417</v>
      </c>
      <c r="AU20" s="15">
        <v>1238.481</v>
      </c>
      <c r="AV20" s="15">
        <v>606</v>
      </c>
      <c r="AW20" s="15">
        <v>100.724</v>
      </c>
      <c r="AX20" s="15">
        <v>8959</v>
      </c>
      <c r="AY20" s="15">
        <v>4102.93</v>
      </c>
      <c r="AZ20" s="15">
        <v>2519</v>
      </c>
      <c r="BA20" s="15">
        <v>1541.769</v>
      </c>
      <c r="BB20" s="15">
        <v>14269</v>
      </c>
      <c r="BC20" s="15">
        <v>11800.737999999999</v>
      </c>
      <c r="BD20" s="15"/>
      <c r="BE20" s="15"/>
      <c r="BF20" s="15">
        <v>22103</v>
      </c>
      <c r="BG20" s="15">
        <v>21282.19</v>
      </c>
      <c r="BH20" s="15">
        <v>14212.333000000001</v>
      </c>
      <c r="BI20" s="15">
        <v>5100</v>
      </c>
      <c r="BJ20" s="15">
        <v>5192.2709999999997</v>
      </c>
      <c r="BK20" s="15">
        <v>5053</v>
      </c>
      <c r="BL20" s="15">
        <v>3233.6660000000002</v>
      </c>
      <c r="BM20" s="15">
        <v>1869</v>
      </c>
      <c r="BN20" s="15">
        <v>1505.2550000000001</v>
      </c>
      <c r="BO20" s="15">
        <v>2958</v>
      </c>
      <c r="BP20" s="15">
        <v>352.53399999999999</v>
      </c>
      <c r="BQ20" s="15">
        <v>8518</v>
      </c>
      <c r="BR20" s="15">
        <v>4801.68</v>
      </c>
      <c r="BS20" s="15">
        <v>2900</v>
      </c>
      <c r="BT20" s="15">
        <v>2045.288</v>
      </c>
      <c r="BU20" s="15"/>
      <c r="BV20" s="15"/>
      <c r="BW20" s="15">
        <v>1182</v>
      </c>
      <c r="BX20" s="15">
        <v>693</v>
      </c>
      <c r="BY20" s="15"/>
      <c r="BZ20" s="15">
        <v>316.54000000000002</v>
      </c>
      <c r="CA20" s="15">
        <v>5175</v>
      </c>
      <c r="CB20" s="15">
        <v>1027.846</v>
      </c>
      <c r="CC20" s="15">
        <v>2470</v>
      </c>
      <c r="CD20" s="15">
        <v>1934.057</v>
      </c>
      <c r="CE20" s="15">
        <v>5042.018</v>
      </c>
      <c r="CF20" s="15"/>
      <c r="CG20" s="15"/>
      <c r="CH20" s="15">
        <v>15416</v>
      </c>
      <c r="CI20" s="15">
        <v>15417.686</v>
      </c>
      <c r="CJ20" s="15">
        <v>4738</v>
      </c>
      <c r="CK20" s="15">
        <v>3758.9839999999999</v>
      </c>
      <c r="CL20" s="15">
        <v>597</v>
      </c>
      <c r="CM20" s="15">
        <v>304.233</v>
      </c>
      <c r="CN20" s="15">
        <v>629</v>
      </c>
      <c r="CO20" s="15"/>
      <c r="CP20" s="15">
        <v>1559</v>
      </c>
      <c r="CQ20" s="15">
        <v>1296.502</v>
      </c>
      <c r="CR20" s="15">
        <v>9484</v>
      </c>
      <c r="CS20" s="15">
        <v>6840.0469999999996</v>
      </c>
      <c r="CT20" s="15">
        <v>4452</v>
      </c>
      <c r="CU20" s="15">
        <v>2778.136</v>
      </c>
      <c r="CV20" s="15">
        <v>10885</v>
      </c>
      <c r="CW20" s="15">
        <v>211</v>
      </c>
      <c r="CX20" s="15">
        <v>90.652000000000001</v>
      </c>
      <c r="CY20" s="15">
        <v>5967</v>
      </c>
      <c r="CZ20" s="15">
        <v>5122.085</v>
      </c>
      <c r="DA20" s="15">
        <v>2427</v>
      </c>
      <c r="DB20" s="15">
        <v>632.75</v>
      </c>
      <c r="DC20" s="15">
        <v>1504</v>
      </c>
      <c r="DD20" s="15">
        <v>1182.692</v>
      </c>
      <c r="DE20" s="15">
        <v>7563</v>
      </c>
      <c r="DF20" s="15">
        <v>4993.3869999999997</v>
      </c>
      <c r="DG20" s="15">
        <v>677</v>
      </c>
      <c r="DH20" s="15">
        <v>90.652000000000001</v>
      </c>
      <c r="DI20" s="15">
        <v>908</v>
      </c>
      <c r="DJ20" s="15">
        <v>523.24699999999996</v>
      </c>
      <c r="DK20" s="15">
        <v>3641</v>
      </c>
      <c r="DL20" s="15"/>
      <c r="DM20" s="15">
        <v>49112</v>
      </c>
      <c r="DN20" s="15">
        <v>32040.118999999999</v>
      </c>
      <c r="DO20" s="15">
        <v>320</v>
      </c>
      <c r="DP20" s="15"/>
      <c r="DQ20" s="15">
        <v>1015</v>
      </c>
      <c r="DR20" s="15">
        <v>834.73699999999997</v>
      </c>
      <c r="DS20" s="15">
        <v>2768</v>
      </c>
      <c r="DT20" s="15">
        <v>4448.8670000000002</v>
      </c>
      <c r="DU20" s="15">
        <v>2044.2819999999999</v>
      </c>
      <c r="DV20" s="15">
        <v>206</v>
      </c>
      <c r="DW20" s="15">
        <v>205.56899999999999</v>
      </c>
      <c r="DX20" s="15">
        <v>384</v>
      </c>
      <c r="DY20" s="15"/>
      <c r="DZ20" s="15"/>
      <c r="EA20" s="15"/>
      <c r="EB20" s="15">
        <v>1353</v>
      </c>
      <c r="EC20" s="15">
        <v>756.01199999999994</v>
      </c>
      <c r="ED20" s="15">
        <v>677</v>
      </c>
      <c r="EE20" s="15"/>
      <c r="EF20" s="15">
        <v>888</v>
      </c>
      <c r="EG20" s="15"/>
      <c r="EH20" s="15">
        <v>11305</v>
      </c>
      <c r="EI20" s="15">
        <v>12430.958000000001</v>
      </c>
      <c r="EJ20" s="15"/>
      <c r="EK20" s="15"/>
      <c r="EL20" s="15">
        <v>50288</v>
      </c>
      <c r="EM20" s="15">
        <v>34886.042000000001</v>
      </c>
      <c r="EN20" s="15">
        <v>6694</v>
      </c>
      <c r="EO20" s="15">
        <v>1366.239</v>
      </c>
      <c r="EP20" s="15">
        <v>2283</v>
      </c>
      <c r="EQ20" s="15">
        <v>2278.3380000000002</v>
      </c>
      <c r="ER20" s="15">
        <v>458</v>
      </c>
      <c r="ES20" s="15">
        <v>205.56899999999999</v>
      </c>
      <c r="ET20" s="15">
        <v>202</v>
      </c>
      <c r="EU20" s="15">
        <v>201.44800000000001</v>
      </c>
      <c r="EV20" s="15">
        <v>2064</v>
      </c>
      <c r="EW20" s="15">
        <v>2060.9459999999999</v>
      </c>
      <c r="EX20" s="15">
        <v>2002</v>
      </c>
      <c r="EY20" s="15">
        <v>1613.329</v>
      </c>
      <c r="EZ20" s="15">
        <v>80431</v>
      </c>
      <c r="FA20" s="15">
        <v>54191.832999999999</v>
      </c>
      <c r="FB20" s="15">
        <v>24228</v>
      </c>
      <c r="FC20" s="15">
        <v>20052.098999999998</v>
      </c>
      <c r="FD20" s="15">
        <v>7516</v>
      </c>
      <c r="FE20" s="15">
        <v>6921.2860000000001</v>
      </c>
      <c r="FF20" s="15">
        <v>285</v>
      </c>
      <c r="FG20" s="15">
        <v>240.76400000000001</v>
      </c>
      <c r="FH20" s="15">
        <v>9570</v>
      </c>
      <c r="FI20" s="15">
        <v>10230.14</v>
      </c>
      <c r="FJ20" s="15">
        <v>1170</v>
      </c>
      <c r="FK20" s="15">
        <v>1008.404</v>
      </c>
      <c r="FL20" s="15">
        <v>2344</v>
      </c>
      <c r="FM20" s="15">
        <v>2375.819</v>
      </c>
      <c r="FN20" s="15">
        <v>5653</v>
      </c>
      <c r="FO20" s="15">
        <v>2839.2739999999999</v>
      </c>
      <c r="FP20" s="15">
        <v>162</v>
      </c>
      <c r="FQ20" s="15">
        <v>161.345</v>
      </c>
      <c r="FR20" s="15"/>
      <c r="FS20" s="15">
        <v>2602</v>
      </c>
      <c r="FT20" s="15">
        <v>1350.866</v>
      </c>
      <c r="FU20" s="15">
        <v>216</v>
      </c>
      <c r="FV20" s="15">
        <v>1002</v>
      </c>
      <c r="FW20" s="15">
        <v>1002.037</v>
      </c>
      <c r="FX20" s="15">
        <v>1846</v>
      </c>
      <c r="FY20" s="15"/>
      <c r="FZ20" s="15"/>
      <c r="GA20" s="15"/>
      <c r="GB20" s="15">
        <v>473</v>
      </c>
      <c r="GC20" s="15">
        <v>100.84</v>
      </c>
      <c r="GD20" s="15">
        <v>3553</v>
      </c>
      <c r="GE20" s="15">
        <v>2912.6329999999998</v>
      </c>
      <c r="GF20" s="15">
        <v>558</v>
      </c>
      <c r="GG20" s="15">
        <v>52.441000000000003</v>
      </c>
      <c r="GH20" s="15">
        <v>233</v>
      </c>
      <c r="GI20" s="15">
        <v>4656</v>
      </c>
      <c r="GJ20" s="15">
        <v>2003.8119999999999</v>
      </c>
      <c r="GK20" s="15">
        <v>115</v>
      </c>
      <c r="GL20" s="15">
        <v>23.34</v>
      </c>
      <c r="GM20" s="15">
        <v>364</v>
      </c>
      <c r="GN20" s="15">
        <v>363.02499999999998</v>
      </c>
      <c r="GO20" s="15"/>
      <c r="GP20" s="15"/>
      <c r="GQ20" s="15">
        <v>912.44</v>
      </c>
      <c r="GR20" s="15">
        <v>3223</v>
      </c>
      <c r="GS20" s="15">
        <v>3117.3029999999999</v>
      </c>
      <c r="GT20" s="15">
        <v>2359</v>
      </c>
      <c r="GU20" s="15">
        <v>1565.046</v>
      </c>
      <c r="GV20" s="15">
        <v>171053</v>
      </c>
      <c r="GW20" s="15">
        <v>150558.848</v>
      </c>
      <c r="GX20" s="15">
        <v>4307</v>
      </c>
      <c r="GY20" s="15">
        <v>3676.4180000000001</v>
      </c>
      <c r="GZ20" s="15">
        <v>4074</v>
      </c>
      <c r="HA20" s="15">
        <v>3510.3130000000001</v>
      </c>
      <c r="HB20" s="15">
        <v>2002</v>
      </c>
      <c r="HC20" s="15">
        <v>2001.9480000000001</v>
      </c>
      <c r="HD20" s="15">
        <v>1580</v>
      </c>
      <c r="HE20" s="15">
        <v>1170.944</v>
      </c>
      <c r="HF20" s="15">
        <v>544</v>
      </c>
      <c r="HG20" s="15"/>
      <c r="HH20" s="15">
        <v>1276</v>
      </c>
      <c r="HI20" s="15">
        <v>1229.029</v>
      </c>
      <c r="HJ20" s="15">
        <v>750.18799999999999</v>
      </c>
      <c r="HK20" s="15">
        <v>1011</v>
      </c>
      <c r="HL20" s="15">
        <v>1008.404</v>
      </c>
      <c r="HM20" s="15">
        <v>35944</v>
      </c>
      <c r="HN20" s="15">
        <v>24599.919000000002</v>
      </c>
      <c r="HO20" s="15">
        <v>1038</v>
      </c>
      <c r="HP20" s="15"/>
      <c r="HQ20" s="15">
        <v>953</v>
      </c>
      <c r="HR20" s="15">
        <v>1201.4829999999999</v>
      </c>
      <c r="HS20" s="15">
        <v>16445</v>
      </c>
      <c r="HT20" s="15">
        <v>8317.5910000000003</v>
      </c>
      <c r="HU20" s="15">
        <v>79939</v>
      </c>
      <c r="HV20" s="15">
        <v>58869.178999999996</v>
      </c>
      <c r="HW20" s="15">
        <v>21489</v>
      </c>
      <c r="HX20" s="15">
        <v>18792.082999999999</v>
      </c>
      <c r="HY20" s="15">
        <v>5085</v>
      </c>
      <c r="HZ20" s="15">
        <v>3052.828</v>
      </c>
      <c r="IA20" s="15">
        <v>3967</v>
      </c>
      <c r="IB20" s="15">
        <v>1156</v>
      </c>
      <c r="IC20" s="15">
        <v>464.54899999999998</v>
      </c>
      <c r="ID20" s="15">
        <v>5730</v>
      </c>
      <c r="IE20" s="15">
        <v>4538.5940000000001</v>
      </c>
      <c r="IF20" s="15">
        <v>3251</v>
      </c>
      <c r="IG20" s="15">
        <v>3189.3069999999998</v>
      </c>
      <c r="IH20" s="15"/>
      <c r="II20" s="15"/>
      <c r="IJ20" s="15">
        <v>4251</v>
      </c>
      <c r="IK20" s="15">
        <v>1731.117</v>
      </c>
      <c r="IL20" s="15">
        <v>3348</v>
      </c>
      <c r="IM20" s="15">
        <v>1459.453</v>
      </c>
      <c r="IN20" s="15">
        <v>1417</v>
      </c>
      <c r="IO20" s="15">
        <v>506.69600000000003</v>
      </c>
      <c r="IP20" s="15">
        <v>1084</v>
      </c>
      <c r="IQ20" s="15">
        <v>573.39800000000002</v>
      </c>
      <c r="IR20" s="15">
        <v>9701</v>
      </c>
      <c r="IS20" s="15"/>
      <c r="IT20" s="15">
        <v>1234</v>
      </c>
      <c r="IU20" s="15">
        <v>1001.24</v>
      </c>
      <c r="IV20" s="15"/>
      <c r="IW20" s="15"/>
      <c r="IX20" s="15">
        <v>7116</v>
      </c>
      <c r="IY20" s="15">
        <v>3755.7489999999998</v>
      </c>
      <c r="IZ20" s="15"/>
      <c r="JA20" s="15"/>
      <c r="JB20" s="15">
        <v>4783</v>
      </c>
      <c r="JC20" s="15">
        <v>5154.9650000000001</v>
      </c>
      <c r="JD20" s="15">
        <v>50</v>
      </c>
      <c r="JE20" s="15">
        <v>50.362000000000002</v>
      </c>
      <c r="JF20" s="15">
        <v>340</v>
      </c>
      <c r="JG20" s="15">
        <v>343.05</v>
      </c>
      <c r="JH20" s="15">
        <v>13</v>
      </c>
      <c r="JI20" s="15"/>
      <c r="JJ20" s="15">
        <v>303</v>
      </c>
      <c r="JK20" s="15">
        <v>302.52100000000002</v>
      </c>
      <c r="JL20" s="15">
        <v>7598</v>
      </c>
      <c r="JM20" s="15">
        <v>4237.4440000000004</v>
      </c>
      <c r="JN20" s="15">
        <v>3664.3649999999998</v>
      </c>
      <c r="JO20" s="15">
        <v>23858</v>
      </c>
      <c r="JP20" s="15">
        <v>12444.579</v>
      </c>
      <c r="JQ20" s="15">
        <v>3678</v>
      </c>
      <c r="JR20" s="15">
        <v>2067.1689999999999</v>
      </c>
      <c r="JS20" s="15">
        <v>6045</v>
      </c>
      <c r="JT20" s="15">
        <v>4849.2280000000001</v>
      </c>
      <c r="JU20" s="15">
        <v>260</v>
      </c>
      <c r="JV20" s="15"/>
      <c r="JW20" s="15">
        <v>1915</v>
      </c>
      <c r="JX20" s="15">
        <v>205.56899999999999</v>
      </c>
      <c r="JY20" s="15">
        <v>8965</v>
      </c>
      <c r="JZ20" s="15">
        <v>4883.5339999999997</v>
      </c>
      <c r="KA20" s="15">
        <v>2763</v>
      </c>
      <c r="KB20" s="15">
        <v>2016.807</v>
      </c>
      <c r="KC20" s="15">
        <v>101</v>
      </c>
      <c r="KD20" s="15">
        <v>3653</v>
      </c>
      <c r="KE20" s="15">
        <v>2265.893</v>
      </c>
      <c r="KF20" s="15">
        <v>3557</v>
      </c>
      <c r="KG20" s="15">
        <v>2951.864</v>
      </c>
      <c r="KH20" s="15">
        <v>887</v>
      </c>
      <c r="KI20" s="15">
        <v>151.08600000000001</v>
      </c>
      <c r="KJ20" s="15">
        <v>2779</v>
      </c>
      <c r="KK20" s="15">
        <v>1172.6379999999999</v>
      </c>
      <c r="KL20" s="15">
        <v>24408</v>
      </c>
      <c r="KM20" s="15">
        <v>18625.226999999999</v>
      </c>
      <c r="KN20" s="15">
        <v>2511</v>
      </c>
      <c r="KO20" s="15">
        <v>13849</v>
      </c>
      <c r="KP20" s="15">
        <v>11751.761</v>
      </c>
      <c r="KQ20" s="15">
        <v>1508</v>
      </c>
      <c r="KR20" s="15">
        <v>1506.239</v>
      </c>
      <c r="KS20" s="15">
        <v>1730</v>
      </c>
      <c r="KT20" s="15">
        <v>1512.605</v>
      </c>
      <c r="KU20" s="15">
        <v>91976</v>
      </c>
      <c r="KV20" s="15">
        <v>78536.638999999996</v>
      </c>
      <c r="KW20" s="15">
        <v>3343</v>
      </c>
      <c r="KX20" s="15">
        <v>2128.6660000000002</v>
      </c>
      <c r="KY20" s="15">
        <v>1593</v>
      </c>
      <c r="KZ20" s="15">
        <v>675.14800000000002</v>
      </c>
      <c r="LA20" s="15">
        <v>3405</v>
      </c>
      <c r="LB20" s="15">
        <v>2905.0720000000001</v>
      </c>
      <c r="LC20" s="15">
        <v>2328</v>
      </c>
      <c r="LD20" s="15">
        <v>1539.2180000000001</v>
      </c>
      <c r="LE20" s="15">
        <v>201</v>
      </c>
      <c r="LF20" s="15"/>
      <c r="LG20" s="15">
        <v>41457</v>
      </c>
      <c r="LH20" s="15">
        <v>33623.625</v>
      </c>
      <c r="LI20" s="15">
        <v>1270</v>
      </c>
      <c r="LJ20" s="15">
        <v>864.37599999999998</v>
      </c>
      <c r="LK20" s="15">
        <v>3849.8690000000001</v>
      </c>
      <c r="LL20" s="15"/>
      <c r="LM20" s="15"/>
      <c r="LN20" s="15">
        <v>678</v>
      </c>
      <c r="LO20" s="15">
        <v>153.65199999999999</v>
      </c>
      <c r="LP20" s="15">
        <v>3752</v>
      </c>
      <c r="LQ20" s="15">
        <v>3641.73</v>
      </c>
      <c r="LR20" s="15">
        <v>2520</v>
      </c>
      <c r="LS20" s="15">
        <v>1000.36</v>
      </c>
      <c r="LT20" s="15">
        <v>6005</v>
      </c>
      <c r="LU20" s="15"/>
      <c r="LV20" s="15">
        <v>564</v>
      </c>
      <c r="LW20" s="15">
        <v>564.28499999999997</v>
      </c>
      <c r="LX20" s="15">
        <v>5452</v>
      </c>
      <c r="LY20" s="15">
        <v>5882</v>
      </c>
      <c r="LZ20" s="15">
        <v>4810.3549999999996</v>
      </c>
      <c r="MA20" s="15">
        <v>3556</v>
      </c>
      <c r="MB20" s="15">
        <v>2907.558</v>
      </c>
      <c r="MC20" s="15">
        <v>373</v>
      </c>
      <c r="MD20" s="15"/>
      <c r="ME20" s="15">
        <v>496</v>
      </c>
      <c r="MF20" s="15">
        <v>251.81</v>
      </c>
      <c r="MG20" s="15">
        <v>1814</v>
      </c>
      <c r="MH20" s="15">
        <v>1010.641</v>
      </c>
      <c r="MI20" s="15">
        <v>4125</v>
      </c>
      <c r="MJ20" s="15">
        <v>1118.8489999999999</v>
      </c>
      <c r="MK20" s="15">
        <v>2204</v>
      </c>
      <c r="ML20" s="15">
        <v>3621.3890000000001</v>
      </c>
      <c r="MM20" s="15">
        <v>1650</v>
      </c>
      <c r="MN20" s="15">
        <v>151.08600000000001</v>
      </c>
      <c r="MO20" s="15">
        <v>5844</v>
      </c>
      <c r="MP20" s="15">
        <v>6633.5110000000004</v>
      </c>
      <c r="MQ20" s="15">
        <v>4902</v>
      </c>
      <c r="MR20" s="15">
        <v>4195.451</v>
      </c>
      <c r="MS20" s="15">
        <v>700</v>
      </c>
      <c r="MT20" s="15">
        <v>684.60599999999999</v>
      </c>
      <c r="MU20" s="15">
        <v>41</v>
      </c>
      <c r="MV20" s="15"/>
      <c r="MW20" s="15"/>
      <c r="MX20" s="15"/>
    </row>
    <row r="21" spans="1:362" ht="17.100000000000001" customHeight="1" x14ac:dyDescent="0.2">
      <c r="A21" s="14" t="s">
        <v>238</v>
      </c>
      <c r="B21" s="15">
        <v>14</v>
      </c>
      <c r="C21" s="15">
        <v>32.862000000000002</v>
      </c>
      <c r="D21" s="15">
        <v>134</v>
      </c>
      <c r="E21" s="15">
        <v>121.974</v>
      </c>
      <c r="F21" s="15">
        <v>1</v>
      </c>
      <c r="G21" s="15">
        <v>3.1360000000000001</v>
      </c>
      <c r="H21" s="15"/>
      <c r="I21" s="15">
        <v>0.159</v>
      </c>
      <c r="J21" s="15">
        <v>126</v>
      </c>
      <c r="K21" s="15">
        <v>116.108</v>
      </c>
      <c r="L21" s="15">
        <v>121</v>
      </c>
      <c r="M21" s="15">
        <v>226.202</v>
      </c>
      <c r="N21" s="15"/>
      <c r="O21" s="15">
        <v>1.855</v>
      </c>
      <c r="P21" s="15">
        <v>44</v>
      </c>
      <c r="Q21" s="15">
        <v>37.981999999999999</v>
      </c>
      <c r="R21" s="15">
        <v>100</v>
      </c>
      <c r="S21" s="15">
        <v>92.37</v>
      </c>
      <c r="T21" s="15">
        <v>15</v>
      </c>
      <c r="U21" s="15">
        <v>60.420999999999999</v>
      </c>
      <c r="V21" s="15">
        <v>7085</v>
      </c>
      <c r="W21" s="15">
        <v>7072.4920000000002</v>
      </c>
      <c r="X21" s="15">
        <v>801</v>
      </c>
      <c r="Y21" s="15">
        <v>681.89800000000002</v>
      </c>
      <c r="Z21" s="15">
        <v>2797</v>
      </c>
      <c r="AA21" s="15">
        <v>2628.212</v>
      </c>
      <c r="AB21" s="15">
        <v>1</v>
      </c>
      <c r="AC21" s="15">
        <v>746</v>
      </c>
      <c r="AD21" s="15">
        <v>681.85799999999995</v>
      </c>
      <c r="AE21" s="15"/>
      <c r="AF21" s="15">
        <v>1.1830000000000001</v>
      </c>
      <c r="AG21" s="15">
        <v>4</v>
      </c>
      <c r="AH21" s="15">
        <v>6.7839999999999998</v>
      </c>
      <c r="AI21" s="15"/>
      <c r="AJ21" s="15">
        <v>2E-3</v>
      </c>
      <c r="AK21" s="15">
        <v>23</v>
      </c>
      <c r="AL21" s="15"/>
      <c r="AM21" s="15">
        <v>5.1470000000000002</v>
      </c>
      <c r="AN21" s="15">
        <v>6</v>
      </c>
      <c r="AO21" s="15">
        <v>4.601</v>
      </c>
      <c r="AP21" s="15">
        <v>24</v>
      </c>
      <c r="AQ21" s="15">
        <v>13.35</v>
      </c>
      <c r="AR21" s="15"/>
      <c r="AS21" s="15">
        <v>4.4539999999999997</v>
      </c>
      <c r="AT21" s="15"/>
      <c r="AU21" s="15">
        <v>1.4E-2</v>
      </c>
      <c r="AV21" s="15">
        <v>60</v>
      </c>
      <c r="AW21" s="15">
        <v>52.045999999999999</v>
      </c>
      <c r="AX21" s="15">
        <v>91</v>
      </c>
      <c r="AY21" s="15">
        <v>88.316000000000003</v>
      </c>
      <c r="AZ21" s="15">
        <v>35</v>
      </c>
      <c r="BA21" s="15">
        <v>836.11</v>
      </c>
      <c r="BB21" s="15">
        <v>185</v>
      </c>
      <c r="BC21" s="15">
        <v>239.72399999999999</v>
      </c>
      <c r="BD21" s="15"/>
      <c r="BE21" s="15">
        <v>1.0589999999999999</v>
      </c>
      <c r="BF21" s="15">
        <v>44</v>
      </c>
      <c r="BG21" s="15">
        <v>92.558000000000007</v>
      </c>
      <c r="BH21" s="15">
        <v>23.222000000000001</v>
      </c>
      <c r="BI21" s="15">
        <v>633</v>
      </c>
      <c r="BJ21" s="15">
        <v>878.07399999999996</v>
      </c>
      <c r="BK21" s="15">
        <v>1191</v>
      </c>
      <c r="BL21" s="15">
        <v>1075.539</v>
      </c>
      <c r="BM21" s="15"/>
      <c r="BN21" s="15"/>
      <c r="BO21" s="15">
        <v>1035</v>
      </c>
      <c r="BP21" s="15">
        <v>1087.5229999999999</v>
      </c>
      <c r="BQ21" s="15">
        <v>1</v>
      </c>
      <c r="BR21" s="15">
        <v>2.081</v>
      </c>
      <c r="BS21" s="15">
        <v>157</v>
      </c>
      <c r="BT21" s="15">
        <v>129.76</v>
      </c>
      <c r="BU21" s="15"/>
      <c r="BV21" s="15">
        <v>5.9619999999999997</v>
      </c>
      <c r="BW21" s="15"/>
      <c r="BX21" s="15"/>
      <c r="BY21" s="15">
        <v>3.0059999999999998</v>
      </c>
      <c r="BZ21" s="15"/>
      <c r="CA21" s="15">
        <v>354</v>
      </c>
      <c r="CB21" s="15">
        <v>342.08199999999999</v>
      </c>
      <c r="CC21" s="15">
        <v>185</v>
      </c>
      <c r="CD21" s="15">
        <v>173.90600000000001</v>
      </c>
      <c r="CE21" s="15">
        <v>3143.4989999999998</v>
      </c>
      <c r="CF21" s="15">
        <v>5402</v>
      </c>
      <c r="CG21" s="15">
        <v>6091.2120000000004</v>
      </c>
      <c r="CH21" s="15">
        <v>9755</v>
      </c>
      <c r="CI21" s="15">
        <v>9309.7970000000005</v>
      </c>
      <c r="CJ21" s="15"/>
      <c r="CK21" s="15">
        <v>1.024</v>
      </c>
      <c r="CL21" s="15">
        <v>35</v>
      </c>
      <c r="CM21" s="15">
        <v>31.684000000000001</v>
      </c>
      <c r="CN21" s="15">
        <v>1</v>
      </c>
      <c r="CO21" s="15">
        <v>4.9160000000000004</v>
      </c>
      <c r="CP21" s="15">
        <v>9</v>
      </c>
      <c r="CQ21" s="15">
        <v>8.4130000000000003</v>
      </c>
      <c r="CR21" s="15">
        <v>86</v>
      </c>
      <c r="CS21" s="15">
        <v>83.316000000000003</v>
      </c>
      <c r="CT21" s="15"/>
      <c r="CU21" s="15">
        <v>2.7E-2</v>
      </c>
      <c r="CV21" s="15">
        <v>3416</v>
      </c>
      <c r="CW21" s="15">
        <v>1</v>
      </c>
      <c r="CX21" s="15">
        <v>38.036000000000001</v>
      </c>
      <c r="CY21" s="15">
        <v>2</v>
      </c>
      <c r="CZ21" s="15">
        <v>1.8560000000000001</v>
      </c>
      <c r="DA21" s="15"/>
      <c r="DB21" s="15">
        <v>0.14399999999999999</v>
      </c>
      <c r="DC21" s="15">
        <v>30</v>
      </c>
      <c r="DD21" s="15">
        <v>53.886000000000003</v>
      </c>
      <c r="DE21" s="15">
        <v>37</v>
      </c>
      <c r="DF21" s="15">
        <v>42.843000000000004</v>
      </c>
      <c r="DG21" s="15">
        <v>2</v>
      </c>
      <c r="DH21" s="15">
        <v>13.324999999999999</v>
      </c>
      <c r="DI21" s="15"/>
      <c r="DJ21" s="15"/>
      <c r="DK21" s="15">
        <v>62</v>
      </c>
      <c r="DL21" s="15">
        <v>256.74799999999999</v>
      </c>
      <c r="DM21" s="15">
        <v>11218</v>
      </c>
      <c r="DN21" s="15">
        <v>10405.194</v>
      </c>
      <c r="DO21" s="15">
        <v>3</v>
      </c>
      <c r="DP21" s="15">
        <v>1.42</v>
      </c>
      <c r="DQ21" s="15">
        <v>7</v>
      </c>
      <c r="DR21" s="15">
        <v>32.716999999999999</v>
      </c>
      <c r="DS21" s="15"/>
      <c r="DT21" s="15"/>
      <c r="DU21" s="15"/>
      <c r="DV21" s="15"/>
      <c r="DW21" s="15">
        <v>1.3120000000000001</v>
      </c>
      <c r="DX21" s="15">
        <v>2</v>
      </c>
      <c r="DY21" s="15">
        <v>0.85899999999999999</v>
      </c>
      <c r="DZ21" s="15">
        <v>238</v>
      </c>
      <c r="EA21" s="15">
        <v>183.69300000000001</v>
      </c>
      <c r="EB21" s="15">
        <v>57</v>
      </c>
      <c r="EC21" s="15">
        <v>28.553000000000001</v>
      </c>
      <c r="ED21" s="15"/>
      <c r="EE21" s="15">
        <v>4.0970000000000004</v>
      </c>
      <c r="EF21" s="15">
        <v>9</v>
      </c>
      <c r="EG21" s="15">
        <v>20.440000000000001</v>
      </c>
      <c r="EH21" s="15">
        <v>396</v>
      </c>
      <c r="EI21" s="15">
        <v>388.63799999999998</v>
      </c>
      <c r="EJ21" s="15">
        <v>3</v>
      </c>
      <c r="EK21" s="15">
        <v>1.59</v>
      </c>
      <c r="EL21" s="15">
        <v>3554</v>
      </c>
      <c r="EM21" s="15">
        <v>2983.1350000000002</v>
      </c>
      <c r="EN21" s="15">
        <v>212</v>
      </c>
      <c r="EO21" s="15">
        <v>262.63099999999997</v>
      </c>
      <c r="EP21" s="15">
        <v>99</v>
      </c>
      <c r="EQ21" s="15">
        <v>70.209000000000003</v>
      </c>
      <c r="ER21" s="15">
        <v>9</v>
      </c>
      <c r="ES21" s="15">
        <v>8.7929999999999993</v>
      </c>
      <c r="ET21" s="15">
        <v>1</v>
      </c>
      <c r="EU21" s="15">
        <v>0.68799999999999994</v>
      </c>
      <c r="EV21" s="15">
        <v>15</v>
      </c>
      <c r="EW21" s="15">
        <v>18.097000000000001</v>
      </c>
      <c r="EX21" s="15">
        <v>20</v>
      </c>
      <c r="EY21" s="15">
        <v>38.188000000000002</v>
      </c>
      <c r="EZ21" s="15">
        <v>6305</v>
      </c>
      <c r="FA21" s="15">
        <v>5540.335</v>
      </c>
      <c r="FB21" s="15">
        <v>959</v>
      </c>
      <c r="FC21" s="15">
        <v>1265.5830000000001</v>
      </c>
      <c r="FD21" s="15">
        <v>95</v>
      </c>
      <c r="FE21" s="15">
        <v>109.88200000000001</v>
      </c>
      <c r="FF21" s="15">
        <v>7</v>
      </c>
      <c r="FG21" s="15">
        <v>9.3230000000000004</v>
      </c>
      <c r="FH21" s="15"/>
      <c r="FI21" s="15"/>
      <c r="FJ21" s="15"/>
      <c r="FK21" s="15">
        <v>5.4539999999999997</v>
      </c>
      <c r="FL21" s="15"/>
      <c r="FM21" s="15"/>
      <c r="FN21" s="15"/>
      <c r="FO21" s="15">
        <v>8.4000000000000005E-2</v>
      </c>
      <c r="FP21" s="15"/>
      <c r="FQ21" s="15">
        <v>4.5999999999999999E-2</v>
      </c>
      <c r="FR21" s="15"/>
      <c r="FS21" s="15"/>
      <c r="FT21" s="15">
        <v>41.354999999999997</v>
      </c>
      <c r="FU21" s="15">
        <v>4</v>
      </c>
      <c r="FV21" s="15">
        <v>101</v>
      </c>
      <c r="FW21" s="15">
        <v>108.846</v>
      </c>
      <c r="FX21" s="15">
        <v>868</v>
      </c>
      <c r="FY21" s="15">
        <v>849.28</v>
      </c>
      <c r="FZ21" s="15">
        <v>16</v>
      </c>
      <c r="GA21" s="15">
        <v>8.5540000000000003</v>
      </c>
      <c r="GB21" s="15"/>
      <c r="GC21" s="15"/>
      <c r="GD21" s="15">
        <v>27</v>
      </c>
      <c r="GE21" s="15">
        <v>23.721</v>
      </c>
      <c r="GF21" s="15">
        <v>60</v>
      </c>
      <c r="GG21" s="15">
        <v>46.286999999999999</v>
      </c>
      <c r="GH21" s="15">
        <v>8</v>
      </c>
      <c r="GI21" s="15">
        <v>22</v>
      </c>
      <c r="GJ21" s="15">
        <v>58.014000000000003</v>
      </c>
      <c r="GK21" s="15">
        <v>124</v>
      </c>
      <c r="GL21" s="15">
        <v>90.03</v>
      </c>
      <c r="GM21" s="15">
        <v>36</v>
      </c>
      <c r="GN21" s="15">
        <v>59.978000000000002</v>
      </c>
      <c r="GO21" s="15">
        <v>69</v>
      </c>
      <c r="GP21" s="15">
        <v>62.3</v>
      </c>
      <c r="GQ21" s="15">
        <v>4508.6099999999997</v>
      </c>
      <c r="GR21" s="15">
        <v>967</v>
      </c>
      <c r="GS21" s="15">
        <v>857.68899999999996</v>
      </c>
      <c r="GT21" s="15">
        <v>797</v>
      </c>
      <c r="GU21" s="15">
        <v>628.697</v>
      </c>
      <c r="GV21" s="15">
        <v>12132</v>
      </c>
      <c r="GW21" s="15">
        <v>11733.504000000001</v>
      </c>
      <c r="GX21" s="15">
        <v>5</v>
      </c>
      <c r="GY21" s="15">
        <v>7.2679999999999998</v>
      </c>
      <c r="GZ21" s="15"/>
      <c r="HA21" s="15">
        <v>0.54900000000000004</v>
      </c>
      <c r="HB21" s="15">
        <v>2</v>
      </c>
      <c r="HC21" s="15">
        <v>10.523</v>
      </c>
      <c r="HD21" s="15">
        <v>6</v>
      </c>
      <c r="HE21" s="15">
        <v>10.026999999999999</v>
      </c>
      <c r="HF21" s="15"/>
      <c r="HG21" s="15">
        <v>1.28</v>
      </c>
      <c r="HH21" s="15"/>
      <c r="HI21" s="15">
        <v>2.762</v>
      </c>
      <c r="HJ21" s="15"/>
      <c r="HK21" s="15">
        <v>56</v>
      </c>
      <c r="HL21" s="15">
        <v>108.56399999999999</v>
      </c>
      <c r="HM21" s="15">
        <v>40</v>
      </c>
      <c r="HN21" s="15">
        <v>73.284999999999997</v>
      </c>
      <c r="HO21" s="15"/>
      <c r="HP21" s="15">
        <v>3.3809999999999998</v>
      </c>
      <c r="HQ21" s="15">
        <v>74</v>
      </c>
      <c r="HR21" s="15">
        <v>67.623999999999995</v>
      </c>
      <c r="HS21" s="15">
        <v>1822</v>
      </c>
      <c r="HT21" s="15">
        <v>1743.941</v>
      </c>
      <c r="HU21" s="15">
        <v>16748</v>
      </c>
      <c r="HV21" s="15">
        <v>14548.65</v>
      </c>
      <c r="HW21" s="15">
        <v>3158</v>
      </c>
      <c r="HX21" s="15">
        <v>2863.6750000000002</v>
      </c>
      <c r="HY21" s="15"/>
      <c r="HZ21" s="15"/>
      <c r="IA21" s="15">
        <v>845</v>
      </c>
      <c r="IB21" s="15">
        <v>1</v>
      </c>
      <c r="IC21" s="15">
        <v>0.89200000000000002</v>
      </c>
      <c r="ID21" s="15">
        <v>175</v>
      </c>
      <c r="IE21" s="15">
        <v>145.63999999999999</v>
      </c>
      <c r="IF21" s="15"/>
      <c r="IG21" s="15"/>
      <c r="IH21" s="15"/>
      <c r="II21" s="15"/>
      <c r="IJ21" s="15">
        <v>5</v>
      </c>
      <c r="IK21" s="15">
        <v>9.3800000000000008</v>
      </c>
      <c r="IL21" s="15">
        <v>1</v>
      </c>
      <c r="IM21" s="15">
        <v>41.595999999999997</v>
      </c>
      <c r="IN21" s="15"/>
      <c r="IO21" s="15"/>
      <c r="IP21" s="15">
        <v>150</v>
      </c>
      <c r="IQ21" s="15">
        <v>176.82599999999999</v>
      </c>
      <c r="IR21" s="15">
        <v>3582</v>
      </c>
      <c r="IS21" s="15">
        <v>3249.0889999999999</v>
      </c>
      <c r="IT21" s="15">
        <v>38</v>
      </c>
      <c r="IU21" s="15">
        <v>63.323999999999998</v>
      </c>
      <c r="IV21" s="15">
        <v>883</v>
      </c>
      <c r="IW21" s="15">
        <v>943.90800000000002</v>
      </c>
      <c r="IX21" s="15">
        <v>19</v>
      </c>
      <c r="IY21" s="15">
        <v>48.19</v>
      </c>
      <c r="IZ21" s="15">
        <v>22</v>
      </c>
      <c r="JA21" s="15">
        <v>18.283999999999999</v>
      </c>
      <c r="JB21" s="15"/>
      <c r="JC21" s="15">
        <v>1.988</v>
      </c>
      <c r="JD21" s="15">
        <v>74</v>
      </c>
      <c r="JE21" s="15">
        <v>189.17400000000001</v>
      </c>
      <c r="JF21" s="15">
        <v>170</v>
      </c>
      <c r="JG21" s="15">
        <v>196.42400000000001</v>
      </c>
      <c r="JH21" s="15"/>
      <c r="JI21" s="15">
        <v>3.8889999999999998</v>
      </c>
      <c r="JJ21" s="15">
        <v>1</v>
      </c>
      <c r="JK21" s="15">
        <v>5.617</v>
      </c>
      <c r="JL21" s="15"/>
      <c r="JM21" s="15">
        <v>1.633</v>
      </c>
      <c r="JN21" s="15">
        <v>366.88600000000002</v>
      </c>
      <c r="JO21" s="15">
        <v>714</v>
      </c>
      <c r="JP21" s="15">
        <v>636.245</v>
      </c>
      <c r="JQ21" s="15">
        <v>212</v>
      </c>
      <c r="JR21" s="15">
        <v>283.91399999999999</v>
      </c>
      <c r="JS21" s="15">
        <v>1</v>
      </c>
      <c r="JT21" s="15">
        <v>2.4980000000000002</v>
      </c>
      <c r="JU21" s="15"/>
      <c r="JV21" s="15">
        <v>138.934</v>
      </c>
      <c r="JW21" s="15">
        <v>1</v>
      </c>
      <c r="JX21" s="15">
        <v>3.8279999999999998</v>
      </c>
      <c r="JY21" s="15"/>
      <c r="JZ21" s="15"/>
      <c r="KA21" s="15">
        <v>21</v>
      </c>
      <c r="KB21" s="15">
        <v>32.332999999999998</v>
      </c>
      <c r="KC21" s="15">
        <v>33</v>
      </c>
      <c r="KD21" s="15"/>
      <c r="KE21" s="15">
        <v>0.39600000000000002</v>
      </c>
      <c r="KF21" s="15">
        <v>322</v>
      </c>
      <c r="KG21" s="15">
        <v>350.00700000000001</v>
      </c>
      <c r="KH21" s="15">
        <v>133</v>
      </c>
      <c r="KI21" s="15">
        <v>203.31899999999999</v>
      </c>
      <c r="KJ21" s="15">
        <v>89</v>
      </c>
      <c r="KK21" s="15">
        <v>100.014</v>
      </c>
      <c r="KL21" s="15">
        <v>5967</v>
      </c>
      <c r="KM21" s="15">
        <v>5557.0540000000001</v>
      </c>
      <c r="KN21" s="15">
        <v>2</v>
      </c>
      <c r="KO21" s="15">
        <v>10</v>
      </c>
      <c r="KP21" s="15">
        <v>14.73</v>
      </c>
      <c r="KQ21" s="15">
        <v>17</v>
      </c>
      <c r="KR21" s="15">
        <v>8.7780000000000005</v>
      </c>
      <c r="KS21" s="15"/>
      <c r="KT21" s="15">
        <v>31.945</v>
      </c>
      <c r="KU21" s="15">
        <v>7949</v>
      </c>
      <c r="KV21" s="15">
        <v>7198.33</v>
      </c>
      <c r="KW21" s="15"/>
      <c r="KX21" s="15">
        <v>1.595</v>
      </c>
      <c r="KY21" s="15">
        <v>3</v>
      </c>
      <c r="KZ21" s="15">
        <v>2.1139999999999999</v>
      </c>
      <c r="LA21" s="15"/>
      <c r="LB21" s="15"/>
      <c r="LC21" s="15">
        <v>89</v>
      </c>
      <c r="LD21" s="15">
        <v>91.712000000000003</v>
      </c>
      <c r="LE21" s="15">
        <v>239</v>
      </c>
      <c r="LF21" s="15">
        <v>270.61700000000002</v>
      </c>
      <c r="LG21" s="15">
        <v>11370</v>
      </c>
      <c r="LH21" s="15">
        <v>11203.347</v>
      </c>
      <c r="LI21" s="15"/>
      <c r="LJ21" s="15"/>
      <c r="LK21" s="15"/>
      <c r="LL21" s="15">
        <v>142</v>
      </c>
      <c r="LM21" s="15">
        <v>103.422</v>
      </c>
      <c r="LN21" s="15">
        <v>21</v>
      </c>
      <c r="LO21" s="15">
        <v>28.495000000000001</v>
      </c>
      <c r="LP21" s="15">
        <v>706</v>
      </c>
      <c r="LQ21" s="15">
        <v>657.90200000000004</v>
      </c>
      <c r="LR21" s="15">
        <v>1</v>
      </c>
      <c r="LS21" s="15">
        <v>9.7230000000000008</v>
      </c>
      <c r="LT21" s="15">
        <v>1918</v>
      </c>
      <c r="LU21" s="15">
        <v>1687.143</v>
      </c>
      <c r="LV21" s="15">
        <v>90</v>
      </c>
      <c r="LW21" s="15">
        <v>107.432</v>
      </c>
      <c r="LX21" s="15">
        <v>256</v>
      </c>
      <c r="LY21" s="15">
        <v>62</v>
      </c>
      <c r="LZ21" s="15">
        <v>45.975000000000001</v>
      </c>
      <c r="MA21" s="15"/>
      <c r="MB21" s="15">
        <v>1.1000000000000001</v>
      </c>
      <c r="MC21" s="15">
        <v>24</v>
      </c>
      <c r="MD21" s="15">
        <v>26.626999999999999</v>
      </c>
      <c r="ME21" s="15"/>
      <c r="MF21" s="15">
        <v>1.7000000000000001E-2</v>
      </c>
      <c r="MG21" s="15"/>
      <c r="MH21" s="15"/>
      <c r="MI21" s="15">
        <v>54</v>
      </c>
      <c r="MJ21" s="15">
        <v>39.168999999999997</v>
      </c>
      <c r="MK21" s="15">
        <v>3</v>
      </c>
      <c r="ML21" s="15">
        <v>6.431</v>
      </c>
      <c r="MM21" s="15">
        <v>315</v>
      </c>
      <c r="MN21" s="15">
        <v>255.203</v>
      </c>
      <c r="MO21" s="15"/>
      <c r="MP21" s="15">
        <v>0.82</v>
      </c>
      <c r="MQ21" s="15">
        <v>485</v>
      </c>
      <c r="MR21" s="15">
        <v>468.36099999999999</v>
      </c>
      <c r="MS21" s="15"/>
      <c r="MT21" s="15">
        <v>2.9430000000000001</v>
      </c>
      <c r="MU21" s="15"/>
      <c r="MV21" s="15">
        <v>0.59299999999999997</v>
      </c>
      <c r="MW21" s="15"/>
      <c r="MX21" s="15"/>
    </row>
    <row r="22" spans="1:362" ht="17.100000000000001" customHeight="1" x14ac:dyDescent="0.2">
      <c r="A22" s="14" t="s">
        <v>20</v>
      </c>
      <c r="B22" s="15">
        <v>16446</v>
      </c>
      <c r="C22" s="15">
        <v>18481.635999999999</v>
      </c>
      <c r="D22" s="15">
        <v>29343</v>
      </c>
      <c r="E22" s="15">
        <v>35377.853000000003</v>
      </c>
      <c r="F22" s="15">
        <v>7841</v>
      </c>
      <c r="G22" s="15">
        <v>8578.8979999999992</v>
      </c>
      <c r="H22" s="15">
        <v>8612</v>
      </c>
      <c r="I22" s="15">
        <v>9164.7579999999998</v>
      </c>
      <c r="J22" s="15">
        <v>30360</v>
      </c>
      <c r="K22" s="15">
        <v>36012.843000000001</v>
      </c>
      <c r="L22" s="15">
        <v>28436</v>
      </c>
      <c r="M22" s="15">
        <v>36786.504999999997</v>
      </c>
      <c r="N22" s="15">
        <v>5527</v>
      </c>
      <c r="O22" s="15">
        <v>6043.6809999999996</v>
      </c>
      <c r="P22" s="15">
        <v>5596</v>
      </c>
      <c r="Q22" s="15">
        <v>8241.3459999999995</v>
      </c>
      <c r="R22" s="15">
        <v>6519</v>
      </c>
      <c r="S22" s="15">
        <v>8224.2569999999996</v>
      </c>
      <c r="T22" s="15">
        <v>13311</v>
      </c>
      <c r="U22" s="15">
        <v>16627.191999999999</v>
      </c>
      <c r="V22" s="15">
        <v>123587</v>
      </c>
      <c r="W22" s="15">
        <v>168408.85500000001</v>
      </c>
      <c r="X22" s="15">
        <v>124216</v>
      </c>
      <c r="Y22" s="15">
        <v>146587.63</v>
      </c>
      <c r="Z22" s="15">
        <v>103748</v>
      </c>
      <c r="AA22" s="15">
        <v>126553.19</v>
      </c>
      <c r="AB22" s="15">
        <v>17953</v>
      </c>
      <c r="AC22" s="15">
        <v>16758</v>
      </c>
      <c r="AD22" s="15">
        <v>19363.569</v>
      </c>
      <c r="AE22" s="15">
        <v>8496</v>
      </c>
      <c r="AF22" s="15">
        <v>10163.624</v>
      </c>
      <c r="AG22" s="15">
        <v>3839</v>
      </c>
      <c r="AH22" s="15">
        <v>4559.5680000000002</v>
      </c>
      <c r="AI22" s="15">
        <v>3045</v>
      </c>
      <c r="AJ22" s="15">
        <v>3592.913</v>
      </c>
      <c r="AK22" s="15">
        <v>13277</v>
      </c>
      <c r="AL22" s="15">
        <v>6595</v>
      </c>
      <c r="AM22" s="15">
        <v>7465.9849999999997</v>
      </c>
      <c r="AN22" s="15">
        <v>10399</v>
      </c>
      <c r="AO22" s="15">
        <v>12198.351000000001</v>
      </c>
      <c r="AP22" s="15">
        <v>9120</v>
      </c>
      <c r="AQ22" s="15">
        <v>10267.243</v>
      </c>
      <c r="AR22" s="15">
        <v>5023</v>
      </c>
      <c r="AS22" s="15">
        <v>5942.6019999999999</v>
      </c>
      <c r="AT22" s="15">
        <v>3501</v>
      </c>
      <c r="AU22" s="15">
        <v>3887.848</v>
      </c>
      <c r="AV22" s="15">
        <v>7767</v>
      </c>
      <c r="AW22" s="15">
        <v>8936.4439999999995</v>
      </c>
      <c r="AX22" s="15">
        <v>33648</v>
      </c>
      <c r="AY22" s="15">
        <v>30357.067999999999</v>
      </c>
      <c r="AZ22" s="15">
        <v>29029</v>
      </c>
      <c r="BA22" s="15">
        <v>98281.517000000007</v>
      </c>
      <c r="BB22" s="15">
        <v>44873</v>
      </c>
      <c r="BC22" s="15">
        <v>54359.790999999997</v>
      </c>
      <c r="BD22" s="15">
        <v>10377</v>
      </c>
      <c r="BE22" s="15">
        <v>11976.232</v>
      </c>
      <c r="BF22" s="15">
        <v>29435</v>
      </c>
      <c r="BG22" s="15">
        <v>36599.173999999999</v>
      </c>
      <c r="BH22" s="15">
        <v>53170.569000000003</v>
      </c>
      <c r="BI22" s="15">
        <v>50552</v>
      </c>
      <c r="BJ22" s="15">
        <v>84179.611999999994</v>
      </c>
      <c r="BK22" s="15">
        <v>29085</v>
      </c>
      <c r="BL22" s="15">
        <v>32041.927</v>
      </c>
      <c r="BM22" s="15">
        <v>2444</v>
      </c>
      <c r="BN22" s="15">
        <v>2708.8040000000001</v>
      </c>
      <c r="BO22" s="15">
        <v>38400</v>
      </c>
      <c r="BP22" s="15">
        <v>50182.968999999997</v>
      </c>
      <c r="BQ22" s="15">
        <v>13279</v>
      </c>
      <c r="BR22" s="15">
        <v>14716.325000000001</v>
      </c>
      <c r="BS22" s="15">
        <v>11829</v>
      </c>
      <c r="BT22" s="15">
        <v>13073.04</v>
      </c>
      <c r="BU22" s="15">
        <v>2281</v>
      </c>
      <c r="BV22" s="15">
        <v>3072.723</v>
      </c>
      <c r="BW22" s="15">
        <v>1873</v>
      </c>
      <c r="BX22" s="15">
        <v>10943</v>
      </c>
      <c r="BY22" s="15">
        <v>12057.325999999999</v>
      </c>
      <c r="BZ22" s="15">
        <v>14907.415000000001</v>
      </c>
      <c r="CA22" s="15">
        <v>33894</v>
      </c>
      <c r="CB22" s="15">
        <v>41627.544000000002</v>
      </c>
      <c r="CC22" s="15">
        <v>7538</v>
      </c>
      <c r="CD22" s="15">
        <v>9042.0630000000001</v>
      </c>
      <c r="CE22" s="15">
        <v>78762.368000000002</v>
      </c>
      <c r="CF22" s="15">
        <v>211145</v>
      </c>
      <c r="CG22" s="15">
        <v>259019.024</v>
      </c>
      <c r="CH22" s="15">
        <v>126200</v>
      </c>
      <c r="CI22" s="15">
        <v>162938.31899999999</v>
      </c>
      <c r="CJ22" s="15">
        <v>9212</v>
      </c>
      <c r="CK22" s="15">
        <v>10655.83</v>
      </c>
      <c r="CL22" s="15">
        <v>4984</v>
      </c>
      <c r="CM22" s="15">
        <v>5921.5159999999996</v>
      </c>
      <c r="CN22" s="15">
        <v>5937</v>
      </c>
      <c r="CO22" s="15">
        <v>6854.5309999999999</v>
      </c>
      <c r="CP22" s="15">
        <v>3045</v>
      </c>
      <c r="CQ22" s="15">
        <v>3487.6370000000002</v>
      </c>
      <c r="CR22" s="15">
        <v>39852</v>
      </c>
      <c r="CS22" s="15">
        <v>45460.991999999998</v>
      </c>
      <c r="CT22" s="15">
        <v>6080</v>
      </c>
      <c r="CU22" s="15">
        <v>7138.5230000000001</v>
      </c>
      <c r="CV22" s="15">
        <v>62285</v>
      </c>
      <c r="CW22" s="15">
        <v>9659</v>
      </c>
      <c r="CX22" s="15">
        <v>11930.450999999999</v>
      </c>
      <c r="CY22" s="15">
        <v>11802</v>
      </c>
      <c r="CZ22" s="15">
        <v>15047.656000000001</v>
      </c>
      <c r="DA22" s="15">
        <v>9556</v>
      </c>
      <c r="DB22" s="15">
        <v>12971.129000000001</v>
      </c>
      <c r="DC22" s="15">
        <v>7165</v>
      </c>
      <c r="DD22" s="15">
        <v>8579.5529999999999</v>
      </c>
      <c r="DE22" s="15">
        <v>27175</v>
      </c>
      <c r="DF22" s="15">
        <v>38310.489000000001</v>
      </c>
      <c r="DG22" s="15">
        <v>7810</v>
      </c>
      <c r="DH22" s="15">
        <v>9522.5810000000001</v>
      </c>
      <c r="DI22" s="15">
        <v>5295</v>
      </c>
      <c r="DJ22" s="15">
        <v>6291.3519999999999</v>
      </c>
      <c r="DK22" s="15">
        <v>15475</v>
      </c>
      <c r="DL22" s="15">
        <v>20647.884999999998</v>
      </c>
      <c r="DM22" s="15">
        <v>147317</v>
      </c>
      <c r="DN22" s="15">
        <v>173606.16</v>
      </c>
      <c r="DO22" s="15">
        <v>7201</v>
      </c>
      <c r="DP22" s="15">
        <v>7945.9830000000002</v>
      </c>
      <c r="DQ22" s="15">
        <v>2845</v>
      </c>
      <c r="DR22" s="15">
        <v>3351.5770000000002</v>
      </c>
      <c r="DS22" s="15">
        <v>6255</v>
      </c>
      <c r="DT22" s="15">
        <v>7190.1570000000002</v>
      </c>
      <c r="DU22" s="15">
        <v>14029.268</v>
      </c>
      <c r="DV22" s="15">
        <v>8481</v>
      </c>
      <c r="DW22" s="15">
        <v>10657.585999999999</v>
      </c>
      <c r="DX22" s="15">
        <v>5755</v>
      </c>
      <c r="DY22" s="15">
        <v>7261.2719999999999</v>
      </c>
      <c r="DZ22" s="15">
        <v>8489</v>
      </c>
      <c r="EA22" s="15">
        <v>10808.005999999999</v>
      </c>
      <c r="EB22" s="15">
        <v>20613</v>
      </c>
      <c r="EC22" s="15">
        <v>22521.857</v>
      </c>
      <c r="ED22" s="15">
        <v>11286</v>
      </c>
      <c r="EE22" s="15">
        <v>13229.942999999999</v>
      </c>
      <c r="EF22" s="15">
        <v>11413</v>
      </c>
      <c r="EG22" s="15">
        <v>13712.369000000001</v>
      </c>
      <c r="EH22" s="15">
        <v>27747</v>
      </c>
      <c r="EI22" s="15">
        <v>33760.328999999998</v>
      </c>
      <c r="EJ22" s="15">
        <v>4413</v>
      </c>
      <c r="EK22" s="15">
        <v>4940.5150000000003</v>
      </c>
      <c r="EL22" s="15">
        <v>152607</v>
      </c>
      <c r="EM22" s="15">
        <v>195353.171</v>
      </c>
      <c r="EN22" s="15">
        <v>60332</v>
      </c>
      <c r="EO22" s="15">
        <v>68344.301000000007</v>
      </c>
      <c r="EP22" s="15">
        <v>34656</v>
      </c>
      <c r="EQ22" s="15">
        <v>42386.334999999999</v>
      </c>
      <c r="ER22" s="15">
        <v>5529</v>
      </c>
      <c r="ES22" s="15">
        <v>6798.1689999999999</v>
      </c>
      <c r="ET22" s="15">
        <v>6415</v>
      </c>
      <c r="EU22" s="15">
        <v>6873.2430000000004</v>
      </c>
      <c r="EV22" s="15">
        <v>15659</v>
      </c>
      <c r="EW22" s="15">
        <v>17787.434000000001</v>
      </c>
      <c r="EX22" s="15">
        <v>21982</v>
      </c>
      <c r="EY22" s="15">
        <v>28624.931</v>
      </c>
      <c r="EZ22" s="15">
        <v>233415</v>
      </c>
      <c r="FA22" s="15">
        <v>317430.185</v>
      </c>
      <c r="FB22" s="15">
        <v>82010</v>
      </c>
      <c r="FC22" s="15">
        <v>90032.1</v>
      </c>
      <c r="FD22" s="15">
        <v>12803</v>
      </c>
      <c r="FE22" s="15">
        <v>15570.413</v>
      </c>
      <c r="FF22" s="15">
        <v>9400</v>
      </c>
      <c r="FG22" s="15">
        <v>11986.212</v>
      </c>
      <c r="FH22" s="15">
        <v>5867</v>
      </c>
      <c r="FI22" s="15">
        <v>7472.1369999999997</v>
      </c>
      <c r="FJ22" s="15">
        <v>1692</v>
      </c>
      <c r="FK22" s="15">
        <v>2300.384</v>
      </c>
      <c r="FL22" s="15">
        <v>2271</v>
      </c>
      <c r="FM22" s="15">
        <v>2631.3490000000002</v>
      </c>
      <c r="FN22" s="15">
        <v>7881</v>
      </c>
      <c r="FO22" s="15">
        <v>8648.9930000000004</v>
      </c>
      <c r="FP22" s="15">
        <v>4981</v>
      </c>
      <c r="FQ22" s="15">
        <v>6058.6019999999999</v>
      </c>
      <c r="FR22" s="15">
        <v>15393.169</v>
      </c>
      <c r="FS22" s="15">
        <v>20369</v>
      </c>
      <c r="FT22" s="15">
        <v>47750.266000000003</v>
      </c>
      <c r="FU22" s="15">
        <v>1550</v>
      </c>
      <c r="FV22" s="15">
        <v>19621</v>
      </c>
      <c r="FW22" s="15">
        <v>22378.762999999999</v>
      </c>
      <c r="FX22" s="15">
        <v>20316</v>
      </c>
      <c r="FY22" s="15">
        <v>24235.05</v>
      </c>
      <c r="FZ22" s="15">
        <v>22194</v>
      </c>
      <c r="GA22" s="15">
        <v>25746.522000000001</v>
      </c>
      <c r="GB22" s="15">
        <v>4104</v>
      </c>
      <c r="GC22" s="15">
        <v>5130.7790000000005</v>
      </c>
      <c r="GD22" s="15">
        <v>5182</v>
      </c>
      <c r="GE22" s="15">
        <v>4584.4669999999996</v>
      </c>
      <c r="GF22" s="15">
        <v>18488</v>
      </c>
      <c r="GG22" s="15">
        <v>21951.754000000001</v>
      </c>
      <c r="GH22" s="15">
        <v>19459</v>
      </c>
      <c r="GI22" s="15">
        <v>20967</v>
      </c>
      <c r="GJ22" s="15">
        <v>28371.358</v>
      </c>
      <c r="GK22" s="15">
        <v>6742</v>
      </c>
      <c r="GL22" s="15">
        <v>7630.43</v>
      </c>
      <c r="GM22" s="15">
        <v>14016</v>
      </c>
      <c r="GN22" s="15">
        <v>16884.050999999999</v>
      </c>
      <c r="GO22" s="15">
        <v>7696</v>
      </c>
      <c r="GP22" s="15">
        <v>9524.0370000000003</v>
      </c>
      <c r="GQ22" s="15">
        <v>109020.291</v>
      </c>
      <c r="GR22" s="15">
        <v>50431</v>
      </c>
      <c r="GS22" s="15">
        <v>59001.900999999998</v>
      </c>
      <c r="GT22" s="15">
        <v>36017</v>
      </c>
      <c r="GU22" s="15">
        <v>40559.699000000001</v>
      </c>
      <c r="GV22" s="15">
        <v>286538</v>
      </c>
      <c r="GW22" s="15">
        <v>368235.19400000002</v>
      </c>
      <c r="GX22" s="15">
        <v>25144</v>
      </c>
      <c r="GY22" s="15">
        <v>28912.572</v>
      </c>
      <c r="GZ22" s="15">
        <v>12617</v>
      </c>
      <c r="HA22" s="15">
        <v>13738.777</v>
      </c>
      <c r="HB22" s="15">
        <v>4353</v>
      </c>
      <c r="HC22" s="15">
        <v>5697.7820000000002</v>
      </c>
      <c r="HD22" s="15">
        <v>24893</v>
      </c>
      <c r="HE22" s="15">
        <v>28606.124</v>
      </c>
      <c r="HF22" s="15">
        <v>7830</v>
      </c>
      <c r="HG22" s="15">
        <v>8998.3919999999998</v>
      </c>
      <c r="HH22" s="15">
        <v>11899</v>
      </c>
      <c r="HI22" s="15">
        <v>14951.733</v>
      </c>
      <c r="HJ22" s="15">
        <v>9966.5450000000001</v>
      </c>
      <c r="HK22" s="15">
        <v>11737</v>
      </c>
      <c r="HL22" s="15">
        <v>12786.107</v>
      </c>
      <c r="HM22" s="15">
        <v>92002</v>
      </c>
      <c r="HN22" s="15">
        <v>101398.757</v>
      </c>
      <c r="HO22" s="15">
        <v>40436</v>
      </c>
      <c r="HP22" s="15">
        <v>49401.508999999998</v>
      </c>
      <c r="HQ22" s="15">
        <v>9936</v>
      </c>
      <c r="HR22" s="15">
        <v>14001.076999999999</v>
      </c>
      <c r="HS22" s="15">
        <v>79735</v>
      </c>
      <c r="HT22" s="15">
        <v>96421.146999999997</v>
      </c>
      <c r="HU22" s="15">
        <v>208496</v>
      </c>
      <c r="HV22" s="15">
        <v>260867.06</v>
      </c>
      <c r="HW22" s="15">
        <v>79402</v>
      </c>
      <c r="HX22" s="15">
        <v>100160.53599999999</v>
      </c>
      <c r="HY22" s="15">
        <v>18384</v>
      </c>
      <c r="HZ22" s="15">
        <v>18066.441999999999</v>
      </c>
      <c r="IA22" s="15">
        <v>49709</v>
      </c>
      <c r="IB22" s="15">
        <v>13475</v>
      </c>
      <c r="IC22" s="15">
        <v>15392.800999999999</v>
      </c>
      <c r="ID22" s="15">
        <v>18161</v>
      </c>
      <c r="IE22" s="15">
        <v>21425.307000000001</v>
      </c>
      <c r="IF22" s="15">
        <v>14476</v>
      </c>
      <c r="IG22" s="15">
        <v>15546.594999999999</v>
      </c>
      <c r="IH22" s="15">
        <v>2680</v>
      </c>
      <c r="II22" s="15">
        <v>3333.5839999999998</v>
      </c>
      <c r="IJ22" s="15">
        <v>19486</v>
      </c>
      <c r="IK22" s="15">
        <v>22883.26</v>
      </c>
      <c r="IL22" s="15">
        <v>10476</v>
      </c>
      <c r="IM22" s="15">
        <v>11829.329</v>
      </c>
      <c r="IN22" s="15">
        <v>3224</v>
      </c>
      <c r="IO22" s="15">
        <v>3662.5340000000001</v>
      </c>
      <c r="IP22" s="15">
        <v>25482</v>
      </c>
      <c r="IQ22" s="15">
        <v>30162.017</v>
      </c>
      <c r="IR22" s="15">
        <v>122252</v>
      </c>
      <c r="IS22" s="15">
        <v>153469.71100000001</v>
      </c>
      <c r="IT22" s="15">
        <v>9012</v>
      </c>
      <c r="IU22" s="15">
        <v>10792.513000000001</v>
      </c>
      <c r="IV22" s="15">
        <v>39119</v>
      </c>
      <c r="IW22" s="15">
        <v>44646.220999999998</v>
      </c>
      <c r="IX22" s="15">
        <v>15176</v>
      </c>
      <c r="IY22" s="15">
        <v>15697.251</v>
      </c>
      <c r="IZ22" s="15">
        <v>11672</v>
      </c>
      <c r="JA22" s="15">
        <v>13406.632</v>
      </c>
      <c r="JB22" s="15">
        <v>6749</v>
      </c>
      <c r="JC22" s="15">
        <v>8223.7780000000002</v>
      </c>
      <c r="JD22" s="15">
        <v>12692</v>
      </c>
      <c r="JE22" s="15">
        <v>15755.771000000001</v>
      </c>
      <c r="JF22" s="15">
        <v>12283</v>
      </c>
      <c r="JG22" s="15">
        <v>15258.816000000001</v>
      </c>
      <c r="JH22" s="15">
        <v>7836</v>
      </c>
      <c r="JI22" s="15">
        <v>8677.8209999999999</v>
      </c>
      <c r="JJ22" s="15">
        <v>10597</v>
      </c>
      <c r="JK22" s="15">
        <v>12144.115</v>
      </c>
      <c r="JL22" s="15">
        <v>12173</v>
      </c>
      <c r="JM22" s="15">
        <v>14082.222</v>
      </c>
      <c r="JN22" s="15">
        <v>27932.932000000001</v>
      </c>
      <c r="JO22" s="15">
        <v>60619</v>
      </c>
      <c r="JP22" s="15">
        <v>72498.366999999998</v>
      </c>
      <c r="JQ22" s="15">
        <v>30000</v>
      </c>
      <c r="JR22" s="15">
        <v>36588.707000000002</v>
      </c>
      <c r="JS22" s="15">
        <v>17127</v>
      </c>
      <c r="JT22" s="15">
        <v>19372.977999999999</v>
      </c>
      <c r="JU22" s="15">
        <v>2982</v>
      </c>
      <c r="JV22" s="15">
        <v>3657.8910000000001</v>
      </c>
      <c r="JW22" s="15">
        <v>6881</v>
      </c>
      <c r="JX22" s="15">
        <v>8413.3819999999996</v>
      </c>
      <c r="JY22" s="15">
        <v>15290</v>
      </c>
      <c r="JZ22" s="15">
        <v>16329.441000000001</v>
      </c>
      <c r="KA22" s="15">
        <v>12050</v>
      </c>
      <c r="KB22" s="15">
        <v>14279.92</v>
      </c>
      <c r="KC22" s="15">
        <v>19497</v>
      </c>
      <c r="KD22" s="15">
        <v>9855</v>
      </c>
      <c r="KE22" s="15">
        <v>10621.458000000001</v>
      </c>
      <c r="KF22" s="15">
        <v>39860</v>
      </c>
      <c r="KG22" s="15">
        <v>48624.51</v>
      </c>
      <c r="KH22" s="15">
        <v>12632</v>
      </c>
      <c r="KI22" s="15">
        <v>14018.123</v>
      </c>
      <c r="KJ22" s="15">
        <v>16662</v>
      </c>
      <c r="KK22" s="15">
        <v>19672.713</v>
      </c>
      <c r="KL22" s="15">
        <v>188665</v>
      </c>
      <c r="KM22" s="15">
        <v>227238.16200000001</v>
      </c>
      <c r="KN22" s="15">
        <v>13385</v>
      </c>
      <c r="KO22" s="15">
        <v>7485</v>
      </c>
      <c r="KP22" s="15">
        <v>8837.1550000000007</v>
      </c>
      <c r="KQ22" s="15">
        <v>7259</v>
      </c>
      <c r="KR22" s="15">
        <v>8514.3150000000005</v>
      </c>
      <c r="KS22" s="15">
        <v>6442</v>
      </c>
      <c r="KT22" s="15">
        <v>6788.5910000000003</v>
      </c>
      <c r="KU22" s="15">
        <v>270022</v>
      </c>
      <c r="KV22" s="15">
        <v>381339.73700000002</v>
      </c>
      <c r="KW22" s="15">
        <v>5428</v>
      </c>
      <c r="KX22" s="15">
        <v>6630.1629999999996</v>
      </c>
      <c r="KY22" s="15">
        <v>8054</v>
      </c>
      <c r="KZ22" s="15">
        <v>9507.3649999999998</v>
      </c>
      <c r="LA22" s="15">
        <v>5648</v>
      </c>
      <c r="LB22" s="15">
        <v>6410.8329999999996</v>
      </c>
      <c r="LC22" s="15">
        <v>11524</v>
      </c>
      <c r="LD22" s="15">
        <v>13654.081</v>
      </c>
      <c r="LE22" s="15">
        <v>31867</v>
      </c>
      <c r="LF22" s="15">
        <v>38366.646000000001</v>
      </c>
      <c r="LG22" s="15">
        <v>308885</v>
      </c>
      <c r="LH22" s="15">
        <v>388570.20699999999</v>
      </c>
      <c r="LI22" s="15">
        <v>6174</v>
      </c>
      <c r="LJ22" s="15">
        <v>7696.2979999999998</v>
      </c>
      <c r="LK22" s="15">
        <v>18266.402999999998</v>
      </c>
      <c r="LL22" s="15">
        <v>10124</v>
      </c>
      <c r="LM22" s="15">
        <v>11249.627</v>
      </c>
      <c r="LN22" s="15">
        <v>4108</v>
      </c>
      <c r="LO22" s="15">
        <v>5053.6170000000002</v>
      </c>
      <c r="LP22" s="15">
        <v>13908</v>
      </c>
      <c r="LQ22" s="15">
        <v>15262.146000000001</v>
      </c>
      <c r="LR22" s="15">
        <v>10487</v>
      </c>
      <c r="LS22" s="15">
        <v>12237.934999999999</v>
      </c>
      <c r="LT22" s="15">
        <v>53325</v>
      </c>
      <c r="LU22" s="15">
        <v>70038.921000000002</v>
      </c>
      <c r="LV22" s="15">
        <v>18009</v>
      </c>
      <c r="LW22" s="15">
        <v>22504.706999999999</v>
      </c>
      <c r="LX22" s="15">
        <v>21437</v>
      </c>
      <c r="LY22" s="15">
        <v>9724</v>
      </c>
      <c r="LZ22" s="15">
        <v>11861.77</v>
      </c>
      <c r="MA22" s="15">
        <v>7546</v>
      </c>
      <c r="MB22" s="15">
        <v>9031.2990000000009</v>
      </c>
      <c r="MC22" s="15">
        <v>11521</v>
      </c>
      <c r="MD22" s="15">
        <v>12135.587</v>
      </c>
      <c r="ME22" s="15">
        <v>2982</v>
      </c>
      <c r="MF22" s="15">
        <v>3477.8</v>
      </c>
      <c r="MG22" s="15">
        <v>2861</v>
      </c>
      <c r="MH22" s="15">
        <v>4267.8670000000002</v>
      </c>
      <c r="MI22" s="15">
        <v>10578</v>
      </c>
      <c r="MJ22" s="15">
        <v>14167.403</v>
      </c>
      <c r="MK22" s="15">
        <v>7141</v>
      </c>
      <c r="ML22" s="15">
        <v>9067.0669999999991</v>
      </c>
      <c r="MM22" s="15">
        <v>17280</v>
      </c>
      <c r="MN22" s="15">
        <v>20889.185000000001</v>
      </c>
      <c r="MO22" s="15">
        <v>12564</v>
      </c>
      <c r="MP22" s="15">
        <v>16219.254000000001</v>
      </c>
      <c r="MQ22" s="15">
        <v>30236</v>
      </c>
      <c r="MR22" s="15">
        <v>32802.597999999998</v>
      </c>
      <c r="MS22" s="15">
        <v>16308</v>
      </c>
      <c r="MT22" s="15">
        <v>17708.467000000001</v>
      </c>
      <c r="MU22" s="15">
        <v>9009</v>
      </c>
      <c r="MV22" s="15">
        <v>9758.2150000000001</v>
      </c>
      <c r="MW22" s="15">
        <v>178</v>
      </c>
      <c r="MX22" s="15">
        <v>170.34</v>
      </c>
    </row>
    <row r="23" spans="1:362" ht="17.100000000000001" customHeight="1" x14ac:dyDescent="0.2">
      <c r="A23" s="14" t="s">
        <v>21</v>
      </c>
      <c r="B23" s="15">
        <v>143269</v>
      </c>
      <c r="C23" s="15">
        <v>152692.84700000001</v>
      </c>
      <c r="D23" s="15">
        <v>250583</v>
      </c>
      <c r="E23" s="15">
        <v>267207.842</v>
      </c>
      <c r="F23" s="15">
        <v>57029</v>
      </c>
      <c r="G23" s="15">
        <v>58151.822999999997</v>
      </c>
      <c r="H23" s="15">
        <v>63086</v>
      </c>
      <c r="I23" s="15">
        <v>64721.167999999998</v>
      </c>
      <c r="J23" s="15">
        <v>196285</v>
      </c>
      <c r="K23" s="15">
        <v>200336.84099999999</v>
      </c>
      <c r="L23" s="15">
        <v>324788</v>
      </c>
      <c r="M23" s="15">
        <v>364768.58600000001</v>
      </c>
      <c r="N23" s="15">
        <v>46137</v>
      </c>
      <c r="O23" s="15">
        <v>46600.828000000001</v>
      </c>
      <c r="P23" s="15">
        <v>112534</v>
      </c>
      <c r="Q23" s="15">
        <v>123590.17200000001</v>
      </c>
      <c r="R23" s="15">
        <v>86338</v>
      </c>
      <c r="S23" s="15">
        <v>92210.692999999999</v>
      </c>
      <c r="T23" s="15">
        <v>114901</v>
      </c>
      <c r="U23" s="15">
        <v>118514.484</v>
      </c>
      <c r="V23" s="15">
        <v>1200376</v>
      </c>
      <c r="W23" s="15">
        <v>1206143.5930000001</v>
      </c>
      <c r="X23" s="15">
        <v>1269920</v>
      </c>
      <c r="Y23" s="15">
        <v>1271300.102</v>
      </c>
      <c r="Z23" s="15">
        <v>1014460</v>
      </c>
      <c r="AA23" s="15">
        <v>1039220.178</v>
      </c>
      <c r="AB23" s="15">
        <v>161042</v>
      </c>
      <c r="AC23" s="15">
        <v>170126</v>
      </c>
      <c r="AD23" s="15">
        <v>173280.28700000001</v>
      </c>
      <c r="AE23" s="15">
        <v>56697</v>
      </c>
      <c r="AF23" s="15">
        <v>58908.076000000001</v>
      </c>
      <c r="AG23" s="15">
        <v>36559</v>
      </c>
      <c r="AH23" s="15">
        <v>37410.535000000003</v>
      </c>
      <c r="AI23" s="15">
        <v>35976</v>
      </c>
      <c r="AJ23" s="15">
        <v>35684.754999999997</v>
      </c>
      <c r="AK23" s="15">
        <v>71054</v>
      </c>
      <c r="AL23" s="15">
        <v>62370</v>
      </c>
      <c r="AM23" s="15">
        <v>65147.883000000002</v>
      </c>
      <c r="AN23" s="15">
        <v>77166</v>
      </c>
      <c r="AO23" s="15">
        <v>77051.024000000005</v>
      </c>
      <c r="AP23" s="15">
        <v>79158</v>
      </c>
      <c r="AQ23" s="15">
        <v>81326.819000000003</v>
      </c>
      <c r="AR23" s="15">
        <v>43168</v>
      </c>
      <c r="AS23" s="15">
        <v>43914.976999999999</v>
      </c>
      <c r="AT23" s="15">
        <v>33175</v>
      </c>
      <c r="AU23" s="15">
        <v>33318.311999999998</v>
      </c>
      <c r="AV23" s="15">
        <v>59737</v>
      </c>
      <c r="AW23" s="15">
        <v>60361.463000000003</v>
      </c>
      <c r="AX23" s="15">
        <v>134572</v>
      </c>
      <c r="AY23" s="15">
        <v>135761.84299999999</v>
      </c>
      <c r="AZ23" s="15">
        <v>374636</v>
      </c>
      <c r="BA23" s="15">
        <v>1057585.5449999999</v>
      </c>
      <c r="BB23" s="15">
        <v>334398</v>
      </c>
      <c r="BC23" s="15">
        <v>345476.04200000002</v>
      </c>
      <c r="BD23" s="15">
        <v>101302</v>
      </c>
      <c r="BE23" s="15">
        <v>106891.17</v>
      </c>
      <c r="BF23" s="15">
        <v>243344</v>
      </c>
      <c r="BG23" s="15">
        <v>263513.402</v>
      </c>
      <c r="BH23" s="15">
        <v>336190.158</v>
      </c>
      <c r="BI23" s="15">
        <v>485533</v>
      </c>
      <c r="BJ23" s="15">
        <v>628102.07999999996</v>
      </c>
      <c r="BK23" s="15">
        <v>213851</v>
      </c>
      <c r="BL23" s="15">
        <v>218781.527</v>
      </c>
      <c r="BM23" s="15">
        <v>19226</v>
      </c>
      <c r="BN23" s="15">
        <v>19882.02</v>
      </c>
      <c r="BO23" s="15">
        <v>404463</v>
      </c>
      <c r="BP23" s="15">
        <v>421976.89799999999</v>
      </c>
      <c r="BQ23" s="15">
        <v>178389</v>
      </c>
      <c r="BR23" s="15">
        <v>181521.348</v>
      </c>
      <c r="BS23" s="15">
        <v>93564</v>
      </c>
      <c r="BT23" s="15">
        <v>98869.538</v>
      </c>
      <c r="BU23" s="15">
        <v>29904</v>
      </c>
      <c r="BV23" s="15">
        <v>29836.363000000001</v>
      </c>
      <c r="BW23" s="15">
        <v>22069</v>
      </c>
      <c r="BX23" s="15">
        <v>92178</v>
      </c>
      <c r="BY23" s="15">
        <v>98433.846000000005</v>
      </c>
      <c r="BZ23" s="15">
        <v>69526.37</v>
      </c>
      <c r="CA23" s="15">
        <v>280466</v>
      </c>
      <c r="CB23" s="15">
        <v>300108.22100000002</v>
      </c>
      <c r="CC23" s="15">
        <v>70087</v>
      </c>
      <c r="CD23" s="15">
        <v>72786.8</v>
      </c>
      <c r="CE23" s="15">
        <v>749030.04299999995</v>
      </c>
      <c r="CF23" s="15">
        <v>1837566</v>
      </c>
      <c r="CG23" s="15">
        <v>1935564.0549999999</v>
      </c>
      <c r="CH23" s="15">
        <v>1376670</v>
      </c>
      <c r="CI23" s="15">
        <v>1487992.237</v>
      </c>
      <c r="CJ23" s="15">
        <v>75827</v>
      </c>
      <c r="CK23" s="15">
        <v>82723.826000000001</v>
      </c>
      <c r="CL23" s="15">
        <v>34940</v>
      </c>
      <c r="CM23" s="15">
        <v>36876.860999999997</v>
      </c>
      <c r="CN23" s="15">
        <v>94288</v>
      </c>
      <c r="CO23" s="15">
        <v>95738.270999999993</v>
      </c>
      <c r="CP23" s="15">
        <v>28921</v>
      </c>
      <c r="CQ23" s="15">
        <v>28971.925999999999</v>
      </c>
      <c r="CR23" s="15">
        <v>267583</v>
      </c>
      <c r="CS23" s="15">
        <v>269395.54399999999</v>
      </c>
      <c r="CT23" s="15">
        <v>71682</v>
      </c>
      <c r="CU23" s="15">
        <v>71364.498000000007</v>
      </c>
      <c r="CV23" s="15">
        <v>714712</v>
      </c>
      <c r="CW23" s="15">
        <v>85341</v>
      </c>
      <c r="CX23" s="15">
        <v>83512.672000000006</v>
      </c>
      <c r="CY23" s="15">
        <v>130413</v>
      </c>
      <c r="CZ23" s="15">
        <v>140936.959</v>
      </c>
      <c r="DA23" s="15">
        <v>125074</v>
      </c>
      <c r="DB23" s="15">
        <v>124761.538</v>
      </c>
      <c r="DC23" s="15">
        <v>52315</v>
      </c>
      <c r="DD23" s="15">
        <v>56631.24</v>
      </c>
      <c r="DE23" s="15">
        <v>161253</v>
      </c>
      <c r="DF23" s="15">
        <v>169270.997</v>
      </c>
      <c r="DG23" s="15">
        <v>64970</v>
      </c>
      <c r="DH23" s="15">
        <v>69678.813999999998</v>
      </c>
      <c r="DI23" s="15">
        <v>49774</v>
      </c>
      <c r="DJ23" s="15">
        <v>50457.726999999999</v>
      </c>
      <c r="DK23" s="15">
        <v>183886</v>
      </c>
      <c r="DL23" s="15">
        <v>194466.31700000001</v>
      </c>
      <c r="DM23" s="15">
        <v>1395234</v>
      </c>
      <c r="DN23" s="15">
        <v>1597203.1850000001</v>
      </c>
      <c r="DO23" s="15">
        <v>76642</v>
      </c>
      <c r="DP23" s="15">
        <v>86718.358999999997</v>
      </c>
      <c r="DQ23" s="15">
        <v>27215</v>
      </c>
      <c r="DR23" s="15">
        <v>27273.181</v>
      </c>
      <c r="DS23" s="15">
        <v>64589</v>
      </c>
      <c r="DT23" s="15">
        <v>64780.701000000001</v>
      </c>
      <c r="DU23" s="15">
        <v>103095.83100000001</v>
      </c>
      <c r="DV23" s="15">
        <v>83372</v>
      </c>
      <c r="DW23" s="15">
        <v>93401.145999999993</v>
      </c>
      <c r="DX23" s="15">
        <v>53416</v>
      </c>
      <c r="DY23" s="15">
        <v>59660.091</v>
      </c>
      <c r="DZ23" s="15">
        <v>78162</v>
      </c>
      <c r="EA23" s="15">
        <v>80415.735000000001</v>
      </c>
      <c r="EB23" s="15">
        <v>146938</v>
      </c>
      <c r="EC23" s="15">
        <v>148918.508</v>
      </c>
      <c r="ED23" s="15">
        <v>85066</v>
      </c>
      <c r="EE23" s="15">
        <v>92268.053</v>
      </c>
      <c r="EF23" s="15">
        <v>175588</v>
      </c>
      <c r="EG23" s="15">
        <v>185994.49900000001</v>
      </c>
      <c r="EH23" s="15">
        <v>226075</v>
      </c>
      <c r="EI23" s="15">
        <v>239986.666</v>
      </c>
      <c r="EJ23" s="15">
        <v>35067</v>
      </c>
      <c r="EK23" s="15">
        <v>37301.375</v>
      </c>
      <c r="EL23" s="15">
        <v>1322278</v>
      </c>
      <c r="EM23" s="15">
        <v>1382296.791</v>
      </c>
      <c r="EN23" s="15">
        <v>482155</v>
      </c>
      <c r="EO23" s="15">
        <v>494124.12300000002</v>
      </c>
      <c r="EP23" s="15">
        <v>272905</v>
      </c>
      <c r="EQ23" s="15">
        <v>279754.83600000001</v>
      </c>
      <c r="ER23" s="15">
        <v>50913</v>
      </c>
      <c r="ES23" s="15">
        <v>52704.038</v>
      </c>
      <c r="ET23" s="15">
        <v>36412</v>
      </c>
      <c r="EU23" s="15">
        <v>38192.915999999997</v>
      </c>
      <c r="EV23" s="15">
        <v>91444</v>
      </c>
      <c r="EW23" s="15">
        <v>93157.763000000006</v>
      </c>
      <c r="EX23" s="15">
        <v>270099</v>
      </c>
      <c r="EY23" s="15">
        <v>278783.43800000002</v>
      </c>
      <c r="EZ23" s="15">
        <v>2306580</v>
      </c>
      <c r="FA23" s="15">
        <v>2428029.622</v>
      </c>
      <c r="FB23" s="15">
        <v>782698</v>
      </c>
      <c r="FC23" s="15">
        <v>849846.83900000004</v>
      </c>
      <c r="FD23" s="15">
        <v>88746</v>
      </c>
      <c r="FE23" s="15">
        <v>95969.964999999997</v>
      </c>
      <c r="FF23" s="15">
        <v>78541</v>
      </c>
      <c r="FG23" s="15">
        <v>80673.986000000004</v>
      </c>
      <c r="FH23" s="15">
        <v>35922</v>
      </c>
      <c r="FI23" s="15">
        <v>36580.987000000001</v>
      </c>
      <c r="FJ23" s="15">
        <v>34913</v>
      </c>
      <c r="FK23" s="15">
        <v>33948.946000000004</v>
      </c>
      <c r="FL23" s="15">
        <v>29934</v>
      </c>
      <c r="FM23" s="15">
        <v>29720.846000000001</v>
      </c>
      <c r="FN23" s="15">
        <v>62311</v>
      </c>
      <c r="FO23" s="15">
        <v>67721.19</v>
      </c>
      <c r="FP23" s="15">
        <v>70233</v>
      </c>
      <c r="FQ23" s="15">
        <v>73711.573999999993</v>
      </c>
      <c r="FR23" s="15">
        <v>75527.357000000004</v>
      </c>
      <c r="FS23" s="15">
        <v>147684</v>
      </c>
      <c r="FT23" s="15">
        <v>340055.04100000003</v>
      </c>
      <c r="FU23" s="15">
        <v>20643</v>
      </c>
      <c r="FV23" s="15">
        <v>190842</v>
      </c>
      <c r="FW23" s="15">
        <v>195684.60200000001</v>
      </c>
      <c r="FX23" s="15">
        <v>216652</v>
      </c>
      <c r="FY23" s="15">
        <v>215545.38399999999</v>
      </c>
      <c r="FZ23" s="15">
        <v>194099</v>
      </c>
      <c r="GA23" s="15">
        <v>208440.96599999999</v>
      </c>
      <c r="GB23" s="15">
        <v>45716</v>
      </c>
      <c r="GC23" s="15">
        <v>49001.868000000002</v>
      </c>
      <c r="GD23" s="15">
        <v>36473</v>
      </c>
      <c r="GE23" s="15">
        <v>35680.644999999997</v>
      </c>
      <c r="GF23" s="15">
        <v>191794</v>
      </c>
      <c r="GG23" s="15">
        <v>196023.242</v>
      </c>
      <c r="GH23" s="15">
        <v>180466</v>
      </c>
      <c r="GI23" s="15">
        <v>190995</v>
      </c>
      <c r="GJ23" s="15">
        <v>219899.22</v>
      </c>
      <c r="GK23" s="15">
        <v>61904</v>
      </c>
      <c r="GL23" s="15">
        <v>64267.81</v>
      </c>
      <c r="GM23" s="15">
        <v>176215</v>
      </c>
      <c r="GN23" s="15">
        <v>187292.32500000001</v>
      </c>
      <c r="GO23" s="15">
        <v>92075</v>
      </c>
      <c r="GP23" s="15">
        <v>93469.293000000005</v>
      </c>
      <c r="GQ23" s="15">
        <v>462888.34299999999</v>
      </c>
      <c r="GR23" s="15">
        <v>376155</v>
      </c>
      <c r="GS23" s="15">
        <v>392829.658</v>
      </c>
      <c r="GT23" s="15">
        <v>208976</v>
      </c>
      <c r="GU23" s="15">
        <v>227098.85399999999</v>
      </c>
      <c r="GV23" s="15">
        <v>2614518</v>
      </c>
      <c r="GW23" s="15">
        <v>2728741.952</v>
      </c>
      <c r="GX23" s="15">
        <v>118526</v>
      </c>
      <c r="GY23" s="15">
        <v>124254.56299999999</v>
      </c>
      <c r="GZ23" s="15">
        <v>83180</v>
      </c>
      <c r="HA23" s="15">
        <v>88468.585000000006</v>
      </c>
      <c r="HB23" s="15">
        <v>58728</v>
      </c>
      <c r="HC23" s="15">
        <v>59567.998</v>
      </c>
      <c r="HD23" s="15">
        <v>118019</v>
      </c>
      <c r="HE23" s="15">
        <v>119665.783</v>
      </c>
      <c r="HF23" s="15">
        <v>75958</v>
      </c>
      <c r="HG23" s="15">
        <v>80903.993000000002</v>
      </c>
      <c r="HH23" s="15">
        <v>104846</v>
      </c>
      <c r="HI23" s="15">
        <v>113739.96400000001</v>
      </c>
      <c r="HJ23" s="15">
        <v>85430.422000000006</v>
      </c>
      <c r="HK23" s="15">
        <v>94431</v>
      </c>
      <c r="HL23" s="15">
        <v>97893.53</v>
      </c>
      <c r="HM23" s="15">
        <v>455873</v>
      </c>
      <c r="HN23" s="15">
        <v>470797.43900000001</v>
      </c>
      <c r="HO23" s="15">
        <v>428168</v>
      </c>
      <c r="HP23" s="15">
        <v>441795.42700000003</v>
      </c>
      <c r="HQ23" s="15">
        <v>77756</v>
      </c>
      <c r="HR23" s="15">
        <v>79024.062000000005</v>
      </c>
      <c r="HS23" s="15">
        <v>758701</v>
      </c>
      <c r="HT23" s="15">
        <v>794607.147</v>
      </c>
      <c r="HU23" s="15">
        <v>2061434</v>
      </c>
      <c r="HV23" s="15">
        <v>2133695.9139999999</v>
      </c>
      <c r="HW23" s="15">
        <v>963366</v>
      </c>
      <c r="HX23" s="15">
        <v>998279.37199999997</v>
      </c>
      <c r="HY23" s="15">
        <v>117922</v>
      </c>
      <c r="HZ23" s="15">
        <v>120262.827</v>
      </c>
      <c r="IA23" s="15">
        <v>609710</v>
      </c>
      <c r="IB23" s="15">
        <v>101059</v>
      </c>
      <c r="IC23" s="15">
        <v>102512.133</v>
      </c>
      <c r="ID23" s="15">
        <v>168279</v>
      </c>
      <c r="IE23" s="15">
        <v>174172.72</v>
      </c>
      <c r="IF23" s="15">
        <v>64407</v>
      </c>
      <c r="IG23" s="15">
        <v>69530.948999999993</v>
      </c>
      <c r="IH23" s="15">
        <v>40389</v>
      </c>
      <c r="II23" s="15">
        <v>43708.887999999999</v>
      </c>
      <c r="IJ23" s="15">
        <v>94345</v>
      </c>
      <c r="IK23" s="15">
        <v>92994.267999999996</v>
      </c>
      <c r="IL23" s="15">
        <v>76979</v>
      </c>
      <c r="IM23" s="15">
        <v>90180.380999999994</v>
      </c>
      <c r="IN23" s="15">
        <v>36263</v>
      </c>
      <c r="IO23" s="15">
        <v>39155.855000000003</v>
      </c>
      <c r="IP23" s="15">
        <v>199374</v>
      </c>
      <c r="IQ23" s="15">
        <v>213493.86600000001</v>
      </c>
      <c r="IR23" s="15">
        <v>1235657</v>
      </c>
      <c r="IS23" s="15">
        <v>1311039.023</v>
      </c>
      <c r="IT23" s="15">
        <v>85408</v>
      </c>
      <c r="IU23" s="15">
        <v>88267.074999999997</v>
      </c>
      <c r="IV23" s="15">
        <v>315856</v>
      </c>
      <c r="IW23" s="15">
        <v>347016.98</v>
      </c>
      <c r="IX23" s="15">
        <v>133860</v>
      </c>
      <c r="IY23" s="15">
        <v>129095.82799999999</v>
      </c>
      <c r="IZ23" s="15">
        <v>72096</v>
      </c>
      <c r="JA23" s="15">
        <v>77910.615000000005</v>
      </c>
      <c r="JB23" s="15">
        <v>107875</v>
      </c>
      <c r="JC23" s="15">
        <v>115943.87300000001</v>
      </c>
      <c r="JD23" s="15">
        <v>133704</v>
      </c>
      <c r="JE23" s="15">
        <v>137948.73000000001</v>
      </c>
      <c r="JF23" s="15">
        <v>125347</v>
      </c>
      <c r="JG23" s="15">
        <v>140506.01199999999</v>
      </c>
      <c r="JH23" s="15">
        <v>62311</v>
      </c>
      <c r="JI23" s="15">
        <v>65197.945</v>
      </c>
      <c r="JJ23" s="15">
        <v>84088</v>
      </c>
      <c r="JK23" s="15">
        <v>85325.370999999999</v>
      </c>
      <c r="JL23" s="15">
        <v>72487</v>
      </c>
      <c r="JM23" s="15">
        <v>75669.497000000003</v>
      </c>
      <c r="JN23" s="15">
        <v>252297.174</v>
      </c>
      <c r="JO23" s="15">
        <v>438966</v>
      </c>
      <c r="JP23" s="15">
        <v>445684.87800000003</v>
      </c>
      <c r="JQ23" s="15">
        <v>275597</v>
      </c>
      <c r="JR23" s="15">
        <v>280459.78100000002</v>
      </c>
      <c r="JS23" s="15">
        <v>103228</v>
      </c>
      <c r="JT23" s="15">
        <v>107793.76</v>
      </c>
      <c r="JU23" s="15">
        <v>38448</v>
      </c>
      <c r="JV23" s="15">
        <v>39560.858</v>
      </c>
      <c r="JW23" s="15">
        <v>80950</v>
      </c>
      <c r="JX23" s="15">
        <v>83432.903999999995</v>
      </c>
      <c r="JY23" s="15">
        <v>74034</v>
      </c>
      <c r="JZ23" s="15">
        <v>72554.243000000002</v>
      </c>
      <c r="KA23" s="15">
        <v>96356</v>
      </c>
      <c r="KB23" s="15">
        <v>97118.437999999995</v>
      </c>
      <c r="KC23" s="15">
        <v>121511</v>
      </c>
      <c r="KD23" s="15">
        <v>67885</v>
      </c>
      <c r="KE23" s="15">
        <v>68415.448000000004</v>
      </c>
      <c r="KF23" s="15">
        <v>337803</v>
      </c>
      <c r="KG23" s="15">
        <v>336701.26899999997</v>
      </c>
      <c r="KH23" s="15">
        <v>123139</v>
      </c>
      <c r="KI23" s="15">
        <v>125360.314</v>
      </c>
      <c r="KJ23" s="15">
        <v>118203</v>
      </c>
      <c r="KK23" s="15">
        <v>121473.804</v>
      </c>
      <c r="KL23" s="15">
        <v>1710710</v>
      </c>
      <c r="KM23" s="15">
        <v>1773891.7150000001</v>
      </c>
      <c r="KN23" s="15">
        <v>105833</v>
      </c>
      <c r="KO23" s="15">
        <v>74527</v>
      </c>
      <c r="KP23" s="15">
        <v>79852.660999999993</v>
      </c>
      <c r="KQ23" s="15">
        <v>66621</v>
      </c>
      <c r="KR23" s="15">
        <v>69378.106</v>
      </c>
      <c r="KS23" s="15">
        <v>58672</v>
      </c>
      <c r="KT23" s="15">
        <v>59836.675000000003</v>
      </c>
      <c r="KU23" s="15">
        <v>2846040</v>
      </c>
      <c r="KV23" s="15">
        <v>2985668.3939999999</v>
      </c>
      <c r="KW23" s="15">
        <v>46946</v>
      </c>
      <c r="KX23" s="15">
        <v>47894.446000000004</v>
      </c>
      <c r="KY23" s="15">
        <v>70479</v>
      </c>
      <c r="KZ23" s="15">
        <v>70844.267999999996</v>
      </c>
      <c r="LA23" s="15">
        <v>54773</v>
      </c>
      <c r="LB23" s="15">
        <v>59167.993999999999</v>
      </c>
      <c r="LC23" s="15">
        <v>104080</v>
      </c>
      <c r="LD23" s="15">
        <v>112928.776</v>
      </c>
      <c r="LE23" s="15">
        <v>269084</v>
      </c>
      <c r="LF23" s="15">
        <v>291319.68699999998</v>
      </c>
      <c r="LG23" s="15">
        <v>2629837</v>
      </c>
      <c r="LH23" s="15">
        <v>2851103.6209999998</v>
      </c>
      <c r="LI23" s="15">
        <v>56547</v>
      </c>
      <c r="LJ23" s="15">
        <v>57852.6</v>
      </c>
      <c r="LK23" s="15">
        <v>138654.867</v>
      </c>
      <c r="LL23" s="15">
        <v>79411</v>
      </c>
      <c r="LM23" s="15">
        <v>87171.244999999995</v>
      </c>
      <c r="LN23" s="15">
        <v>38818</v>
      </c>
      <c r="LO23" s="15">
        <v>40562.815000000002</v>
      </c>
      <c r="LP23" s="15">
        <v>113117</v>
      </c>
      <c r="LQ23" s="15">
        <v>114773.74099999999</v>
      </c>
      <c r="LR23" s="15">
        <v>212279</v>
      </c>
      <c r="LS23" s="15">
        <v>220567.57</v>
      </c>
      <c r="LT23" s="15">
        <v>843960</v>
      </c>
      <c r="LU23" s="15">
        <v>852819.571</v>
      </c>
      <c r="LV23" s="15">
        <v>200893</v>
      </c>
      <c r="LW23" s="15">
        <v>205172.82399999999</v>
      </c>
      <c r="LX23" s="15">
        <v>229402</v>
      </c>
      <c r="LY23" s="15">
        <v>78634</v>
      </c>
      <c r="LZ23" s="15">
        <v>79214.849000000002</v>
      </c>
      <c r="MA23" s="15">
        <v>61663</v>
      </c>
      <c r="MB23" s="15">
        <v>70053.391000000003</v>
      </c>
      <c r="MC23" s="15">
        <v>61550</v>
      </c>
      <c r="MD23" s="15">
        <v>63523.872000000003</v>
      </c>
      <c r="ME23" s="15">
        <v>32820</v>
      </c>
      <c r="MF23" s="15">
        <v>35453.932999999997</v>
      </c>
      <c r="MG23" s="15">
        <v>30120</v>
      </c>
      <c r="MH23" s="15">
        <v>32097.575000000001</v>
      </c>
      <c r="MI23" s="15">
        <v>111433</v>
      </c>
      <c r="MJ23" s="15">
        <v>116786.678</v>
      </c>
      <c r="MK23" s="15">
        <v>63013</v>
      </c>
      <c r="ML23" s="15">
        <v>69285.509000000005</v>
      </c>
      <c r="MM23" s="15">
        <v>165681</v>
      </c>
      <c r="MN23" s="15">
        <v>173317.55600000001</v>
      </c>
      <c r="MO23" s="15">
        <v>105639</v>
      </c>
      <c r="MP23" s="15">
        <v>103921.06</v>
      </c>
      <c r="MQ23" s="15">
        <v>257365</v>
      </c>
      <c r="MR23" s="15">
        <v>292132.74</v>
      </c>
      <c r="MS23" s="15">
        <v>81754</v>
      </c>
      <c r="MT23" s="15">
        <v>87395.076000000001</v>
      </c>
      <c r="MU23" s="15">
        <v>64301</v>
      </c>
      <c r="MV23" s="15">
        <v>66554.671000000002</v>
      </c>
      <c r="MW23" s="15">
        <v>8115</v>
      </c>
      <c r="MX23" s="15">
        <v>7522.7849999999999</v>
      </c>
    </row>
    <row r="24" spans="1:362" ht="17.100000000000001" customHeight="1" x14ac:dyDescent="0.2">
      <c r="A24" s="14" t="s">
        <v>22</v>
      </c>
      <c r="B24" s="15">
        <v>5518</v>
      </c>
      <c r="C24" s="15">
        <v>12511.201999999999</v>
      </c>
      <c r="D24" s="15">
        <v>26214</v>
      </c>
      <c r="E24" s="15">
        <v>30053.095000000001</v>
      </c>
      <c r="F24" s="15">
        <v>6200</v>
      </c>
      <c r="G24" s="15">
        <v>4413.768</v>
      </c>
      <c r="H24" s="15">
        <v>9350</v>
      </c>
      <c r="I24" s="15">
        <v>9671.0139999999992</v>
      </c>
      <c r="J24" s="15">
        <v>14075</v>
      </c>
      <c r="K24" s="15">
        <v>14122.356</v>
      </c>
      <c r="L24" s="15">
        <v>4153</v>
      </c>
      <c r="M24" s="15">
        <v>35937.987999999998</v>
      </c>
      <c r="N24" s="15">
        <v>1587</v>
      </c>
      <c r="O24" s="15">
        <v>500</v>
      </c>
      <c r="P24" s="15">
        <v>24651</v>
      </c>
      <c r="Q24" s="15">
        <v>24427.952000000001</v>
      </c>
      <c r="R24" s="15">
        <v>10024</v>
      </c>
      <c r="S24" s="15">
        <v>16206.152</v>
      </c>
      <c r="T24" s="15"/>
      <c r="U24" s="15"/>
      <c r="V24" s="15">
        <v>110547</v>
      </c>
      <c r="W24" s="15">
        <v>77758.36</v>
      </c>
      <c r="X24" s="15">
        <v>140390</v>
      </c>
      <c r="Y24" s="15">
        <v>95718.884999999995</v>
      </c>
      <c r="Z24" s="15">
        <v>163749</v>
      </c>
      <c r="AA24" s="15">
        <v>155233.81299999999</v>
      </c>
      <c r="AB24" s="15">
        <v>9488</v>
      </c>
      <c r="AC24" s="15"/>
      <c r="AD24" s="15">
        <v>0.67200000000000004</v>
      </c>
      <c r="AE24" s="15"/>
      <c r="AF24" s="15"/>
      <c r="AG24" s="15">
        <v>3301</v>
      </c>
      <c r="AH24" s="15">
        <v>2100.12</v>
      </c>
      <c r="AI24" s="15"/>
      <c r="AJ24" s="15"/>
      <c r="AK24" s="15">
        <v>5035</v>
      </c>
      <c r="AL24" s="15">
        <v>15154</v>
      </c>
      <c r="AM24" s="15">
        <v>18262.859</v>
      </c>
      <c r="AN24" s="15">
        <v>3</v>
      </c>
      <c r="AO24" s="15">
        <v>1.8720000000000001</v>
      </c>
      <c r="AP24" s="15">
        <v>11501</v>
      </c>
      <c r="AQ24" s="15">
        <v>12500.207</v>
      </c>
      <c r="AR24" s="15">
        <v>1200</v>
      </c>
      <c r="AS24" s="15">
        <v>1200.0219999999999</v>
      </c>
      <c r="AT24" s="15">
        <v>942</v>
      </c>
      <c r="AU24" s="15">
        <v>411.59</v>
      </c>
      <c r="AV24" s="15">
        <v>4037</v>
      </c>
      <c r="AW24" s="15">
        <v>4775.201</v>
      </c>
      <c r="AX24" s="15">
        <v>8000</v>
      </c>
      <c r="AY24" s="15">
        <v>7000</v>
      </c>
      <c r="AZ24" s="15">
        <v>97162</v>
      </c>
      <c r="BA24" s="15">
        <v>308476.663</v>
      </c>
      <c r="BB24" s="15">
        <v>20016</v>
      </c>
      <c r="BC24" s="15">
        <v>19497.940999999999</v>
      </c>
      <c r="BD24" s="15">
        <v>17047</v>
      </c>
      <c r="BE24" s="15">
        <v>19678.128000000001</v>
      </c>
      <c r="BF24" s="15">
        <v>14</v>
      </c>
      <c r="BG24" s="15">
        <v>17.588000000000001</v>
      </c>
      <c r="BH24" s="15">
        <v>14619.313</v>
      </c>
      <c r="BI24" s="15">
        <v>75279</v>
      </c>
      <c r="BJ24" s="15">
        <v>70094.653999999995</v>
      </c>
      <c r="BK24" s="15">
        <v>48911</v>
      </c>
      <c r="BL24" s="15">
        <v>51552.813999999998</v>
      </c>
      <c r="BM24" s="15"/>
      <c r="BN24" s="15"/>
      <c r="BO24" s="15">
        <v>91430</v>
      </c>
      <c r="BP24" s="15">
        <v>87570.815000000002</v>
      </c>
      <c r="BQ24" s="15">
        <v>11007</v>
      </c>
      <c r="BR24" s="15">
        <v>7001.5780000000004</v>
      </c>
      <c r="BS24" s="15">
        <v>5016</v>
      </c>
      <c r="BT24" s="15">
        <v>1015.701</v>
      </c>
      <c r="BU24" s="15">
        <v>1000</v>
      </c>
      <c r="BV24" s="15">
        <v>1060.3340000000001</v>
      </c>
      <c r="BW24" s="15">
        <v>1701</v>
      </c>
      <c r="BX24" s="15">
        <v>14655</v>
      </c>
      <c r="BY24" s="15">
        <v>17708.931</v>
      </c>
      <c r="BZ24" s="15">
        <v>3.7189999999999999</v>
      </c>
      <c r="CA24" s="15"/>
      <c r="CB24" s="15"/>
      <c r="CC24" s="15"/>
      <c r="CD24" s="15">
        <v>0.17399999999999999</v>
      </c>
      <c r="CE24" s="15">
        <v>199236.24299999999</v>
      </c>
      <c r="CF24" s="15">
        <v>119221</v>
      </c>
      <c r="CG24" s="15">
        <v>131206.23000000001</v>
      </c>
      <c r="CH24" s="15">
        <v>82167</v>
      </c>
      <c r="CI24" s="15">
        <v>98600.047999999995</v>
      </c>
      <c r="CJ24" s="15">
        <v>4259</v>
      </c>
      <c r="CK24" s="15">
        <v>7775.3410000000003</v>
      </c>
      <c r="CL24" s="15">
        <v>2000</v>
      </c>
      <c r="CM24" s="15">
        <v>2000</v>
      </c>
      <c r="CN24" s="15">
        <v>19033</v>
      </c>
      <c r="CO24" s="15">
        <v>16016.886</v>
      </c>
      <c r="CP24" s="15"/>
      <c r="CQ24" s="15"/>
      <c r="CR24" s="15">
        <v>98</v>
      </c>
      <c r="CS24" s="15">
        <v>2.1000000000000001E-2</v>
      </c>
      <c r="CT24" s="15">
        <v>3013</v>
      </c>
      <c r="CU24" s="15"/>
      <c r="CV24" s="15">
        <v>171307</v>
      </c>
      <c r="CW24" s="15">
        <v>5001</v>
      </c>
      <c r="CX24" s="15"/>
      <c r="CY24" s="15">
        <v>9001</v>
      </c>
      <c r="CZ24" s="15">
        <v>11637.022000000001</v>
      </c>
      <c r="DA24" s="15">
        <v>1000</v>
      </c>
      <c r="DB24" s="15"/>
      <c r="DC24" s="15">
        <v>1011</v>
      </c>
      <c r="DD24" s="15">
        <v>2510.0479999999998</v>
      </c>
      <c r="DE24" s="15"/>
      <c r="DF24" s="15">
        <v>128.21799999999999</v>
      </c>
      <c r="DG24" s="15">
        <v>5191</v>
      </c>
      <c r="DH24" s="15">
        <v>7412.0129999999999</v>
      </c>
      <c r="DI24" s="15"/>
      <c r="DJ24" s="15">
        <v>213.268</v>
      </c>
      <c r="DK24" s="15">
        <v>18052</v>
      </c>
      <c r="DL24" s="15">
        <v>20210.718000000001</v>
      </c>
      <c r="DM24" s="15">
        <v>5344</v>
      </c>
      <c r="DN24" s="15">
        <v>170080.859</v>
      </c>
      <c r="DO24" s="15">
        <v>7003</v>
      </c>
      <c r="DP24" s="15">
        <v>14024.537</v>
      </c>
      <c r="DQ24" s="15">
        <v>3013</v>
      </c>
      <c r="DR24" s="15">
        <v>2651.047</v>
      </c>
      <c r="DS24" s="15">
        <v>1</v>
      </c>
      <c r="DT24" s="15">
        <v>0.23699999999999999</v>
      </c>
      <c r="DU24" s="15">
        <v>1507.6220000000001</v>
      </c>
      <c r="DV24" s="15">
        <v>909</v>
      </c>
      <c r="DW24" s="15">
        <v>6619.884</v>
      </c>
      <c r="DX24" s="15">
        <v>7423</v>
      </c>
      <c r="DY24" s="15">
        <v>12200.846</v>
      </c>
      <c r="DZ24" s="15">
        <v>24531</v>
      </c>
      <c r="EA24" s="15">
        <v>24910.719000000001</v>
      </c>
      <c r="EB24" s="15">
        <v>4210</v>
      </c>
      <c r="EC24" s="15">
        <v>0.6</v>
      </c>
      <c r="ED24" s="15">
        <v>17578</v>
      </c>
      <c r="EE24" s="15">
        <v>20068.439999999999</v>
      </c>
      <c r="EF24" s="15">
        <v>2</v>
      </c>
      <c r="EG24" s="15">
        <v>7001.0990000000002</v>
      </c>
      <c r="EH24" s="15"/>
      <c r="EI24" s="15"/>
      <c r="EJ24" s="15">
        <v>6765</v>
      </c>
      <c r="EK24" s="15">
        <v>8365.9330000000009</v>
      </c>
      <c r="EL24" s="15">
        <v>117455</v>
      </c>
      <c r="EM24" s="15">
        <v>137093.87599999999</v>
      </c>
      <c r="EN24" s="15">
        <v>102208</v>
      </c>
      <c r="EO24" s="15">
        <v>89179.168000000005</v>
      </c>
      <c r="EP24" s="15"/>
      <c r="EQ24" s="15">
        <v>18.794</v>
      </c>
      <c r="ER24" s="15">
        <v>4266</v>
      </c>
      <c r="ES24" s="15">
        <v>4920.2910000000002</v>
      </c>
      <c r="ET24" s="15">
        <v>1695</v>
      </c>
      <c r="EU24" s="15">
        <v>3000</v>
      </c>
      <c r="EV24" s="15">
        <v>4001</v>
      </c>
      <c r="EW24" s="15">
        <v>2000</v>
      </c>
      <c r="EX24" s="15">
        <v>31919</v>
      </c>
      <c r="EY24" s="15">
        <v>31879.710999999999</v>
      </c>
      <c r="EZ24" s="15">
        <v>279818</v>
      </c>
      <c r="FA24" s="15">
        <v>301504.56599999999</v>
      </c>
      <c r="FB24" s="15">
        <v>117555</v>
      </c>
      <c r="FC24" s="15">
        <v>143843.29399999999</v>
      </c>
      <c r="FD24" s="15">
        <v>5054</v>
      </c>
      <c r="FE24" s="15">
        <v>10333.867</v>
      </c>
      <c r="FF24" s="15">
        <v>10344</v>
      </c>
      <c r="FG24" s="15">
        <v>9564.5589999999993</v>
      </c>
      <c r="FH24" s="15"/>
      <c r="FI24" s="15">
        <v>1000</v>
      </c>
      <c r="FJ24" s="15">
        <v>8949</v>
      </c>
      <c r="FK24" s="15">
        <v>6403.0339999999997</v>
      </c>
      <c r="FL24" s="15"/>
      <c r="FM24" s="15"/>
      <c r="FN24" s="15"/>
      <c r="FO24" s="15">
        <v>2.5</v>
      </c>
      <c r="FP24" s="15">
        <v>9748</v>
      </c>
      <c r="FQ24" s="15">
        <v>12812.003000000001</v>
      </c>
      <c r="FR24" s="15">
        <v>1506.3710000000001</v>
      </c>
      <c r="FS24" s="15">
        <v>11001</v>
      </c>
      <c r="FT24" s="15">
        <v>46023.097000000002</v>
      </c>
      <c r="FU24" s="15">
        <v>1284</v>
      </c>
      <c r="FV24" s="15">
        <v>7004</v>
      </c>
      <c r="FW24" s="15">
        <v>13334.869000000001</v>
      </c>
      <c r="FX24" s="15">
        <v>4648</v>
      </c>
      <c r="FY24" s="15">
        <v>178.08699999999999</v>
      </c>
      <c r="FZ24" s="15">
        <v>21128</v>
      </c>
      <c r="GA24" s="15">
        <v>27824.159</v>
      </c>
      <c r="GB24" s="15">
        <v>4881</v>
      </c>
      <c r="GC24" s="15">
        <v>7747.8360000000002</v>
      </c>
      <c r="GD24" s="15"/>
      <c r="GE24" s="15"/>
      <c r="GF24" s="15">
        <v>67648</v>
      </c>
      <c r="GG24" s="15">
        <v>66700.543000000005</v>
      </c>
      <c r="GH24" s="15">
        <v>23516</v>
      </c>
      <c r="GI24" s="15"/>
      <c r="GJ24" s="15">
        <v>2819.9659999999999</v>
      </c>
      <c r="GK24" s="15">
        <v>16237</v>
      </c>
      <c r="GL24" s="15">
        <v>19231.643</v>
      </c>
      <c r="GM24" s="15">
        <v>24576</v>
      </c>
      <c r="GN24" s="15">
        <v>27563.162</v>
      </c>
      <c r="GO24" s="15">
        <v>8949</v>
      </c>
      <c r="GP24" s="15">
        <v>9502.3510000000006</v>
      </c>
      <c r="GQ24" s="15">
        <v>56709.680999999997</v>
      </c>
      <c r="GR24" s="15">
        <v>111902</v>
      </c>
      <c r="GS24" s="15">
        <v>114106.424</v>
      </c>
      <c r="GT24" s="15">
        <v>49555</v>
      </c>
      <c r="GU24" s="15">
        <v>60904.201000000001</v>
      </c>
      <c r="GV24" s="15">
        <v>740994</v>
      </c>
      <c r="GW24" s="15">
        <v>713945.39599999995</v>
      </c>
      <c r="GX24" s="15">
        <v>1</v>
      </c>
      <c r="GY24" s="15">
        <v>48.75</v>
      </c>
      <c r="GZ24" s="15"/>
      <c r="HA24" s="15"/>
      <c r="HB24" s="15">
        <v>2</v>
      </c>
      <c r="HC24" s="15">
        <v>1.7230000000000001</v>
      </c>
      <c r="HD24" s="15"/>
      <c r="HE24" s="15">
        <v>1861.578</v>
      </c>
      <c r="HF24" s="15">
        <v>10508</v>
      </c>
      <c r="HG24" s="15">
        <v>11711.188</v>
      </c>
      <c r="HH24" s="15">
        <v>11005</v>
      </c>
      <c r="HI24" s="15">
        <v>15526.579</v>
      </c>
      <c r="HJ24" s="15">
        <v>2502.3409999999999</v>
      </c>
      <c r="HK24" s="15">
        <v>8</v>
      </c>
      <c r="HL24" s="15">
        <v>633.20699999999999</v>
      </c>
      <c r="HM24" s="15">
        <v>14</v>
      </c>
      <c r="HN24" s="15">
        <v>2.6589999999999998</v>
      </c>
      <c r="HO24" s="15">
        <v>76327</v>
      </c>
      <c r="HP24" s="15">
        <v>71720.532000000007</v>
      </c>
      <c r="HQ24" s="15">
        <v>1</v>
      </c>
      <c r="HR24" s="15">
        <v>2.44</v>
      </c>
      <c r="HS24" s="15">
        <v>21914</v>
      </c>
      <c r="HT24" s="15">
        <v>30136.776000000002</v>
      </c>
      <c r="HU24" s="15">
        <v>102118</v>
      </c>
      <c r="HV24" s="15">
        <v>167072.22</v>
      </c>
      <c r="HW24" s="15">
        <v>69399</v>
      </c>
      <c r="HX24" s="15">
        <v>21667.154999999999</v>
      </c>
      <c r="HY24" s="15"/>
      <c r="HZ24" s="15">
        <v>0.59299999999999997</v>
      </c>
      <c r="IA24" s="15">
        <v>198173</v>
      </c>
      <c r="IB24" s="15">
        <v>1</v>
      </c>
      <c r="IC24" s="15">
        <v>4.8869999999999996</v>
      </c>
      <c r="ID24" s="15">
        <v>20</v>
      </c>
      <c r="IE24" s="15">
        <v>13.454000000000001</v>
      </c>
      <c r="IF24" s="15"/>
      <c r="IG24" s="15"/>
      <c r="IH24" s="15">
        <v>4</v>
      </c>
      <c r="II24" s="15">
        <v>3001.3879999999999</v>
      </c>
      <c r="IJ24" s="15">
        <v>4983</v>
      </c>
      <c r="IK24" s="15">
        <v>5076.0060000000003</v>
      </c>
      <c r="IL24" s="15">
        <v>7045</v>
      </c>
      <c r="IM24" s="15">
        <v>2000.432</v>
      </c>
      <c r="IN24" s="15"/>
      <c r="IO24" s="15">
        <v>502.27600000000001</v>
      </c>
      <c r="IP24" s="15">
        <v>35063</v>
      </c>
      <c r="IQ24" s="15">
        <v>42587.184000000001</v>
      </c>
      <c r="IR24" s="15">
        <v>95128</v>
      </c>
      <c r="IS24" s="15">
        <v>95788.888000000006</v>
      </c>
      <c r="IT24" s="15">
        <v>11466</v>
      </c>
      <c r="IU24" s="15">
        <v>14077.378000000001</v>
      </c>
      <c r="IV24" s="15">
        <v>5775</v>
      </c>
      <c r="IW24" s="15">
        <v>5081.1509999999998</v>
      </c>
      <c r="IX24" s="15"/>
      <c r="IY24" s="15"/>
      <c r="IZ24" s="15">
        <v>5112</v>
      </c>
      <c r="JA24" s="15">
        <v>9002.11</v>
      </c>
      <c r="JB24" s="15">
        <v>49465</v>
      </c>
      <c r="JC24" s="15">
        <v>55078.487000000001</v>
      </c>
      <c r="JD24" s="15">
        <v>18507</v>
      </c>
      <c r="JE24" s="15">
        <v>17005.491000000002</v>
      </c>
      <c r="JF24" s="15">
        <v>22460</v>
      </c>
      <c r="JG24" s="15">
        <v>15024.851000000001</v>
      </c>
      <c r="JH24" s="15">
        <v>8077</v>
      </c>
      <c r="JI24" s="15">
        <v>11432.843000000001</v>
      </c>
      <c r="JJ24" s="15">
        <v>9517</v>
      </c>
      <c r="JK24" s="15">
        <v>8009.8180000000002</v>
      </c>
      <c r="JL24" s="15">
        <v>2</v>
      </c>
      <c r="JM24" s="15">
        <v>46.514000000000003</v>
      </c>
      <c r="JN24" s="15">
        <v>5.2439999999999998</v>
      </c>
      <c r="JO24" s="15">
        <v>5</v>
      </c>
      <c r="JP24" s="15">
        <v>1.746</v>
      </c>
      <c r="JQ24" s="15">
        <v>18248</v>
      </c>
      <c r="JR24" s="15">
        <v>20098.111000000001</v>
      </c>
      <c r="JS24" s="15"/>
      <c r="JT24" s="15">
        <v>4520.5789999999997</v>
      </c>
      <c r="JU24" s="15">
        <v>3601</v>
      </c>
      <c r="JV24" s="15">
        <v>5400.5929999999998</v>
      </c>
      <c r="JW24" s="15"/>
      <c r="JX24" s="15">
        <v>1.762</v>
      </c>
      <c r="JY24" s="15">
        <v>252</v>
      </c>
      <c r="JZ24" s="15">
        <v>350.572</v>
      </c>
      <c r="KA24" s="15">
        <v>5119</v>
      </c>
      <c r="KB24" s="15">
        <v>5022.6710000000003</v>
      </c>
      <c r="KC24" s="15"/>
      <c r="KD24" s="15"/>
      <c r="KE24" s="15">
        <v>534.29999999999995</v>
      </c>
      <c r="KF24" s="15">
        <v>98594</v>
      </c>
      <c r="KG24" s="15">
        <v>112299.501</v>
      </c>
      <c r="KH24" s="15">
        <v>3982</v>
      </c>
      <c r="KI24" s="15">
        <v>5000</v>
      </c>
      <c r="KJ24" s="15">
        <v>5080</v>
      </c>
      <c r="KK24" s="15">
        <v>4079.252</v>
      </c>
      <c r="KL24" s="15">
        <v>239228</v>
      </c>
      <c r="KM24" s="15">
        <v>254311.82699999999</v>
      </c>
      <c r="KN24" s="15">
        <v>16</v>
      </c>
      <c r="KO24" s="15">
        <v>146</v>
      </c>
      <c r="KP24" s="15">
        <v>0.63</v>
      </c>
      <c r="KQ24" s="15"/>
      <c r="KR24" s="15"/>
      <c r="KS24" s="15">
        <v>15166</v>
      </c>
      <c r="KT24" s="15">
        <v>15033.42</v>
      </c>
      <c r="KU24" s="15">
        <v>346914</v>
      </c>
      <c r="KV24" s="15">
        <v>448045.47600000002</v>
      </c>
      <c r="KW24" s="15"/>
      <c r="KX24" s="15"/>
      <c r="KY24" s="15">
        <v>2000</v>
      </c>
      <c r="KZ24" s="15">
        <v>3500.982</v>
      </c>
      <c r="LA24" s="15">
        <v>11520</v>
      </c>
      <c r="LB24" s="15">
        <v>13052.753000000001</v>
      </c>
      <c r="LC24" s="15">
        <v>16578</v>
      </c>
      <c r="LD24" s="15">
        <v>22069.762999999999</v>
      </c>
      <c r="LE24" s="15">
        <v>49383</v>
      </c>
      <c r="LF24" s="15">
        <v>55411.288</v>
      </c>
      <c r="LG24" s="15">
        <v>613913</v>
      </c>
      <c r="LH24" s="15">
        <v>594811.13500000001</v>
      </c>
      <c r="LI24" s="15"/>
      <c r="LJ24" s="15">
        <v>1500</v>
      </c>
      <c r="LK24" s="15">
        <v>4088.8620000000001</v>
      </c>
      <c r="LL24" s="15">
        <v>25571</v>
      </c>
      <c r="LM24" s="15">
        <v>32055.823</v>
      </c>
      <c r="LN24" s="15">
        <v>9563</v>
      </c>
      <c r="LO24" s="15">
        <v>11521.614</v>
      </c>
      <c r="LP24" s="15">
        <v>2199</v>
      </c>
      <c r="LQ24" s="15">
        <v>2397.89</v>
      </c>
      <c r="LR24" s="15">
        <v>53344</v>
      </c>
      <c r="LS24" s="15">
        <v>53867.682000000001</v>
      </c>
      <c r="LT24" s="15">
        <v>160421</v>
      </c>
      <c r="LU24" s="15">
        <v>150444.83100000001</v>
      </c>
      <c r="LV24" s="15">
        <v>12421</v>
      </c>
      <c r="LW24" s="15">
        <v>13508.18</v>
      </c>
      <c r="LX24" s="15"/>
      <c r="LY24" s="15">
        <v>1</v>
      </c>
      <c r="LZ24" s="15">
        <v>2.1999999999999999E-2</v>
      </c>
      <c r="MA24" s="15">
        <v>5502</v>
      </c>
      <c r="MB24" s="15">
        <v>13429.41</v>
      </c>
      <c r="MC24" s="15">
        <v>7162</v>
      </c>
      <c r="MD24" s="15">
        <v>8355.5669999999991</v>
      </c>
      <c r="ME24" s="15"/>
      <c r="MF24" s="15"/>
      <c r="MG24" s="15"/>
      <c r="MH24" s="15">
        <v>1000.093</v>
      </c>
      <c r="MI24" s="15">
        <v>21561</v>
      </c>
      <c r="MJ24" s="15">
        <v>25993.638999999999</v>
      </c>
      <c r="MK24" s="15"/>
      <c r="ML24" s="15">
        <v>1038.6020000000001</v>
      </c>
      <c r="MM24" s="15">
        <v>21200</v>
      </c>
      <c r="MN24" s="15">
        <v>20551.983</v>
      </c>
      <c r="MO24" s="15">
        <v>3003</v>
      </c>
      <c r="MP24" s="15"/>
      <c r="MQ24" s="15">
        <v>93371</v>
      </c>
      <c r="MR24" s="15">
        <v>119405.50900000001</v>
      </c>
      <c r="MS24" s="15">
        <v>14520</v>
      </c>
      <c r="MT24" s="15">
        <v>19710.333999999999</v>
      </c>
      <c r="MU24" s="15">
        <v>2601</v>
      </c>
      <c r="MV24" s="15">
        <v>2101.09</v>
      </c>
      <c r="MW24" s="15">
        <v>801</v>
      </c>
      <c r="MX24" s="15"/>
    </row>
    <row r="25" spans="1:362" ht="17.100000000000001" customHeight="1" x14ac:dyDescent="0.2">
      <c r="A25" s="14" t="s">
        <v>23</v>
      </c>
      <c r="B25" s="15">
        <v>105915</v>
      </c>
      <c r="C25" s="15">
        <v>104970.9</v>
      </c>
      <c r="D25" s="15">
        <v>169549</v>
      </c>
      <c r="E25" s="15">
        <v>174234.88699999999</v>
      </c>
      <c r="F25" s="15">
        <v>39951</v>
      </c>
      <c r="G25" s="15">
        <v>41893.898000000001</v>
      </c>
      <c r="H25" s="15">
        <v>42890</v>
      </c>
      <c r="I25" s="15">
        <v>43397.019</v>
      </c>
      <c r="J25" s="15">
        <v>145550</v>
      </c>
      <c r="K25" s="15">
        <v>141895.69</v>
      </c>
      <c r="L25" s="15">
        <v>284354</v>
      </c>
      <c r="M25" s="15">
        <v>284294.06300000002</v>
      </c>
      <c r="N25" s="15">
        <v>33873</v>
      </c>
      <c r="O25" s="15">
        <v>34587.277000000002</v>
      </c>
      <c r="P25" s="15">
        <v>68809</v>
      </c>
      <c r="Q25" s="15">
        <v>78349.521999999997</v>
      </c>
      <c r="R25" s="15">
        <v>61689</v>
      </c>
      <c r="S25" s="15">
        <v>59320.425999999999</v>
      </c>
      <c r="T25" s="15">
        <v>95251</v>
      </c>
      <c r="U25" s="15">
        <v>95323.065000000002</v>
      </c>
      <c r="V25" s="15">
        <v>873069</v>
      </c>
      <c r="W25" s="15">
        <v>858260.76500000001</v>
      </c>
      <c r="X25" s="15">
        <v>900963</v>
      </c>
      <c r="Y25" s="15">
        <v>914553.57299999997</v>
      </c>
      <c r="Z25" s="15">
        <v>711955</v>
      </c>
      <c r="AA25" s="15">
        <v>713785.97</v>
      </c>
      <c r="AB25" s="15">
        <v>128687</v>
      </c>
      <c r="AC25" s="15">
        <v>137342</v>
      </c>
      <c r="AD25" s="15">
        <v>137352.829</v>
      </c>
      <c r="AE25" s="15">
        <v>45704</v>
      </c>
      <c r="AF25" s="15">
        <v>46713.127</v>
      </c>
      <c r="AG25" s="15">
        <v>26768</v>
      </c>
      <c r="AH25" s="15">
        <v>28030.262999999999</v>
      </c>
      <c r="AI25" s="15">
        <v>31615</v>
      </c>
      <c r="AJ25" s="15">
        <v>30492.834999999999</v>
      </c>
      <c r="AK25" s="15">
        <v>52215</v>
      </c>
      <c r="AL25" s="15">
        <v>35676</v>
      </c>
      <c r="AM25" s="15">
        <v>34860.601999999999</v>
      </c>
      <c r="AN25" s="15">
        <v>59184</v>
      </c>
      <c r="AO25" s="15">
        <v>57289.084999999999</v>
      </c>
      <c r="AP25" s="15">
        <v>58385</v>
      </c>
      <c r="AQ25" s="15">
        <v>58066.307999999997</v>
      </c>
      <c r="AR25" s="15">
        <v>33866</v>
      </c>
      <c r="AS25" s="15">
        <v>34205.792000000001</v>
      </c>
      <c r="AT25" s="15">
        <v>24195</v>
      </c>
      <c r="AU25" s="15">
        <v>24204.592000000001</v>
      </c>
      <c r="AV25" s="15">
        <v>42935</v>
      </c>
      <c r="AW25" s="15">
        <v>41846.942999999999</v>
      </c>
      <c r="AX25" s="15">
        <v>96830</v>
      </c>
      <c r="AY25" s="15">
        <v>96255.085999999996</v>
      </c>
      <c r="AZ25" s="15">
        <v>244462</v>
      </c>
      <c r="BA25" s="15">
        <v>613998.68200000003</v>
      </c>
      <c r="BB25" s="15">
        <v>237194</v>
      </c>
      <c r="BC25" s="15">
        <v>238388.48699999999</v>
      </c>
      <c r="BD25" s="15">
        <v>66278</v>
      </c>
      <c r="BE25" s="15">
        <v>66718.569000000003</v>
      </c>
      <c r="BF25" s="15">
        <v>185374</v>
      </c>
      <c r="BG25" s="15">
        <v>198924.88</v>
      </c>
      <c r="BH25" s="15">
        <v>252310.21599999999</v>
      </c>
      <c r="BI25" s="15">
        <v>326509</v>
      </c>
      <c r="BJ25" s="15">
        <v>431069.69900000002</v>
      </c>
      <c r="BK25" s="15">
        <v>130503</v>
      </c>
      <c r="BL25" s="15">
        <v>129846.83</v>
      </c>
      <c r="BM25" s="15">
        <v>15723</v>
      </c>
      <c r="BN25" s="15">
        <v>16167.321</v>
      </c>
      <c r="BO25" s="15">
        <v>244685</v>
      </c>
      <c r="BP25" s="15">
        <v>251603.31899999999</v>
      </c>
      <c r="BQ25" s="15">
        <v>125720</v>
      </c>
      <c r="BR25" s="15">
        <v>130680.645</v>
      </c>
      <c r="BS25" s="15">
        <v>74830</v>
      </c>
      <c r="BT25" s="15">
        <v>82640.726999999999</v>
      </c>
      <c r="BU25" s="15">
        <v>23736</v>
      </c>
      <c r="BV25" s="15">
        <v>22943.808000000001</v>
      </c>
      <c r="BW25" s="15">
        <v>16112</v>
      </c>
      <c r="BX25" s="15">
        <v>64362</v>
      </c>
      <c r="BY25" s="15">
        <v>65538.34</v>
      </c>
      <c r="BZ25" s="15">
        <v>59817.707000000002</v>
      </c>
      <c r="CA25" s="15">
        <v>227553</v>
      </c>
      <c r="CB25" s="15">
        <v>240121.74400000001</v>
      </c>
      <c r="CC25" s="15">
        <v>56876</v>
      </c>
      <c r="CD25" s="15">
        <v>58276.26</v>
      </c>
      <c r="CE25" s="15">
        <v>456396.58600000001</v>
      </c>
      <c r="CF25" s="15">
        <v>1459157</v>
      </c>
      <c r="CG25" s="15">
        <v>1485274.676</v>
      </c>
      <c r="CH25" s="15">
        <v>1055053</v>
      </c>
      <c r="CI25" s="15">
        <v>1098111.6569999999</v>
      </c>
      <c r="CJ25" s="15">
        <v>55641</v>
      </c>
      <c r="CK25" s="15">
        <v>56882.567999999999</v>
      </c>
      <c r="CL25" s="15">
        <v>25638</v>
      </c>
      <c r="CM25" s="15">
        <v>26794.518</v>
      </c>
      <c r="CN25" s="15">
        <v>62208</v>
      </c>
      <c r="CO25" s="15">
        <v>65048.953000000001</v>
      </c>
      <c r="CP25" s="15">
        <v>22655</v>
      </c>
      <c r="CQ25" s="15">
        <v>22360.721000000001</v>
      </c>
      <c r="CR25" s="15">
        <v>210768</v>
      </c>
      <c r="CS25" s="15">
        <v>205734.068</v>
      </c>
      <c r="CT25" s="15">
        <v>55175</v>
      </c>
      <c r="CU25" s="15">
        <v>56340.139000000003</v>
      </c>
      <c r="CV25" s="15">
        <v>468246</v>
      </c>
      <c r="CW25" s="15">
        <v>63272</v>
      </c>
      <c r="CX25" s="15">
        <v>64439.862000000001</v>
      </c>
      <c r="CY25" s="15">
        <v>99541</v>
      </c>
      <c r="CZ25" s="15">
        <v>103073.19899999999</v>
      </c>
      <c r="DA25" s="15">
        <v>99696</v>
      </c>
      <c r="DB25" s="15">
        <v>97265.845000000001</v>
      </c>
      <c r="DC25" s="15">
        <v>43188</v>
      </c>
      <c r="DD25" s="15">
        <v>43641.440999999999</v>
      </c>
      <c r="DE25" s="15">
        <v>125583</v>
      </c>
      <c r="DF25" s="15">
        <v>124792.447</v>
      </c>
      <c r="DG25" s="15">
        <v>48362</v>
      </c>
      <c r="DH25" s="15">
        <v>48800.133999999998</v>
      </c>
      <c r="DI25" s="15">
        <v>41012</v>
      </c>
      <c r="DJ25" s="15">
        <v>40223.904999999999</v>
      </c>
      <c r="DK25" s="15">
        <v>141143</v>
      </c>
      <c r="DL25" s="15">
        <v>143876.231</v>
      </c>
      <c r="DM25" s="15">
        <v>1148582</v>
      </c>
      <c r="DN25" s="15">
        <v>1158163.9350000001</v>
      </c>
      <c r="DO25" s="15">
        <v>56483</v>
      </c>
      <c r="DP25" s="15">
        <v>58327.883999999998</v>
      </c>
      <c r="DQ25" s="15">
        <v>19798</v>
      </c>
      <c r="DR25" s="15">
        <v>19995.645</v>
      </c>
      <c r="DS25" s="15">
        <v>53889</v>
      </c>
      <c r="DT25" s="15">
        <v>52965.69</v>
      </c>
      <c r="DU25" s="15">
        <v>86207.801000000007</v>
      </c>
      <c r="DV25" s="15">
        <v>66962</v>
      </c>
      <c r="DW25" s="15">
        <v>68779.695000000007</v>
      </c>
      <c r="DX25" s="15">
        <v>39675</v>
      </c>
      <c r="DY25" s="15">
        <v>39738.230000000003</v>
      </c>
      <c r="DZ25" s="15">
        <v>42618</v>
      </c>
      <c r="EA25" s="15">
        <v>42503.423999999999</v>
      </c>
      <c r="EB25" s="15">
        <v>112536</v>
      </c>
      <c r="EC25" s="15">
        <v>116908.28599999999</v>
      </c>
      <c r="ED25" s="15">
        <v>54114</v>
      </c>
      <c r="EE25" s="15">
        <v>55991.650999999998</v>
      </c>
      <c r="EF25" s="15">
        <v>148851</v>
      </c>
      <c r="EG25" s="15">
        <v>149176.242</v>
      </c>
      <c r="EH25" s="15">
        <v>181103</v>
      </c>
      <c r="EI25" s="15">
        <v>189346.84</v>
      </c>
      <c r="EJ25" s="15">
        <v>21577</v>
      </c>
      <c r="EK25" s="15">
        <v>21578.623</v>
      </c>
      <c r="EL25" s="15">
        <v>986273</v>
      </c>
      <c r="EM25" s="15">
        <v>975980.19499999995</v>
      </c>
      <c r="EN25" s="15">
        <v>302247</v>
      </c>
      <c r="EO25" s="15">
        <v>318593.92599999998</v>
      </c>
      <c r="EP25" s="15">
        <v>219985</v>
      </c>
      <c r="EQ25" s="15">
        <v>219185.3</v>
      </c>
      <c r="ER25" s="15">
        <v>38709</v>
      </c>
      <c r="ES25" s="15">
        <v>39336.103999999999</v>
      </c>
      <c r="ET25" s="15">
        <v>27086</v>
      </c>
      <c r="EU25" s="15">
        <v>27062.496999999999</v>
      </c>
      <c r="EV25" s="15">
        <v>66002</v>
      </c>
      <c r="EW25" s="15">
        <v>67937.544999999998</v>
      </c>
      <c r="EX25" s="15">
        <v>203024</v>
      </c>
      <c r="EY25" s="15">
        <v>204497.25200000001</v>
      </c>
      <c r="EZ25" s="15">
        <v>1599731</v>
      </c>
      <c r="FA25" s="15">
        <v>1596370.0449999999</v>
      </c>
      <c r="FB25" s="15">
        <v>572473</v>
      </c>
      <c r="FC25" s="15">
        <v>597865.495</v>
      </c>
      <c r="FD25" s="15">
        <v>59979</v>
      </c>
      <c r="FE25" s="15">
        <v>58818.434999999998</v>
      </c>
      <c r="FF25" s="15">
        <v>47728</v>
      </c>
      <c r="FG25" s="15">
        <v>47762.048000000003</v>
      </c>
      <c r="FH25" s="15">
        <v>25779</v>
      </c>
      <c r="FI25" s="15">
        <v>24574.75</v>
      </c>
      <c r="FJ25" s="15">
        <v>20923</v>
      </c>
      <c r="FK25" s="15">
        <v>21881.305</v>
      </c>
      <c r="FL25" s="15">
        <v>24611</v>
      </c>
      <c r="FM25" s="15">
        <v>23973.72</v>
      </c>
      <c r="FN25" s="15">
        <v>46828</v>
      </c>
      <c r="FO25" s="15">
        <v>51249.368000000002</v>
      </c>
      <c r="FP25" s="15">
        <v>51388</v>
      </c>
      <c r="FQ25" s="15">
        <v>50268.175000000003</v>
      </c>
      <c r="FR25" s="15">
        <v>60778.044000000002</v>
      </c>
      <c r="FS25" s="15">
        <v>103400</v>
      </c>
      <c r="FT25" s="15">
        <v>220199.81400000001</v>
      </c>
      <c r="FU25" s="15">
        <v>16533</v>
      </c>
      <c r="FV25" s="15">
        <v>150633</v>
      </c>
      <c r="FW25" s="15">
        <v>145690.299</v>
      </c>
      <c r="FX25" s="15">
        <v>170096</v>
      </c>
      <c r="FY25" s="15">
        <v>169926.90599999999</v>
      </c>
      <c r="FZ25" s="15">
        <v>131282</v>
      </c>
      <c r="GA25" s="15">
        <v>135064.258</v>
      </c>
      <c r="GB25" s="15">
        <v>33352</v>
      </c>
      <c r="GC25" s="15">
        <v>32535.384999999998</v>
      </c>
      <c r="GD25" s="15">
        <v>26596</v>
      </c>
      <c r="GE25" s="15">
        <v>25590.38</v>
      </c>
      <c r="GF25" s="15">
        <v>104092</v>
      </c>
      <c r="GG25" s="15">
        <v>104908.996</v>
      </c>
      <c r="GH25" s="15">
        <v>124623</v>
      </c>
      <c r="GI25" s="15">
        <v>149543</v>
      </c>
      <c r="GJ25" s="15">
        <v>167177.40700000001</v>
      </c>
      <c r="GK25" s="15">
        <v>37646</v>
      </c>
      <c r="GL25" s="15">
        <v>35915.758999999998</v>
      </c>
      <c r="GM25" s="15">
        <v>121614</v>
      </c>
      <c r="GN25" s="15">
        <v>126101.622</v>
      </c>
      <c r="GO25" s="15">
        <v>67072</v>
      </c>
      <c r="GP25" s="15">
        <v>65995.266000000003</v>
      </c>
      <c r="GQ25" s="15">
        <v>323188.853</v>
      </c>
      <c r="GR25" s="15">
        <v>216397</v>
      </c>
      <c r="GS25" s="15">
        <v>222764.16699999999</v>
      </c>
      <c r="GT25" s="15">
        <v>118622</v>
      </c>
      <c r="GU25" s="15">
        <v>119655.23</v>
      </c>
      <c r="GV25" s="15">
        <v>1542711</v>
      </c>
      <c r="GW25" s="15">
        <v>1593069.5649999999</v>
      </c>
      <c r="GX25" s="15">
        <v>90181</v>
      </c>
      <c r="GY25" s="15">
        <v>92023.544999999998</v>
      </c>
      <c r="GZ25" s="15">
        <v>67578</v>
      </c>
      <c r="HA25" s="15">
        <v>71605.293000000005</v>
      </c>
      <c r="HB25" s="15">
        <v>47600</v>
      </c>
      <c r="HC25" s="15">
        <v>47431.938000000002</v>
      </c>
      <c r="HD25" s="15">
        <v>88567</v>
      </c>
      <c r="HE25" s="15">
        <v>85725.615999999995</v>
      </c>
      <c r="HF25" s="15">
        <v>53480</v>
      </c>
      <c r="HG25" s="15">
        <v>55660.548000000003</v>
      </c>
      <c r="HH25" s="15">
        <v>70510</v>
      </c>
      <c r="HI25" s="15">
        <v>71938.191999999995</v>
      </c>
      <c r="HJ25" s="15">
        <v>66982.005999999994</v>
      </c>
      <c r="HK25" s="15">
        <v>75828</v>
      </c>
      <c r="HL25" s="15">
        <v>76500.173999999999</v>
      </c>
      <c r="HM25" s="15">
        <v>362779</v>
      </c>
      <c r="HN25" s="15">
        <v>365063.99</v>
      </c>
      <c r="HO25" s="15">
        <v>293803</v>
      </c>
      <c r="HP25" s="15">
        <v>301953.53999999998</v>
      </c>
      <c r="HQ25" s="15">
        <v>64066</v>
      </c>
      <c r="HR25" s="15">
        <v>64220.898000000001</v>
      </c>
      <c r="HS25" s="15">
        <v>620914</v>
      </c>
      <c r="HT25" s="15">
        <v>625270.13600000006</v>
      </c>
      <c r="HU25" s="15">
        <v>1639105</v>
      </c>
      <c r="HV25" s="15">
        <v>1588680.5179999999</v>
      </c>
      <c r="HW25" s="15">
        <v>759254</v>
      </c>
      <c r="HX25" s="15">
        <v>811489.98899999994</v>
      </c>
      <c r="HY25" s="15">
        <v>96483</v>
      </c>
      <c r="HZ25" s="15">
        <v>95822.683000000005</v>
      </c>
      <c r="IA25" s="15">
        <v>329947</v>
      </c>
      <c r="IB25" s="15">
        <v>78940</v>
      </c>
      <c r="IC25" s="15">
        <v>78771.402000000002</v>
      </c>
      <c r="ID25" s="15">
        <v>127258</v>
      </c>
      <c r="IE25" s="15">
        <v>130203.482</v>
      </c>
      <c r="IF25" s="15">
        <v>48329</v>
      </c>
      <c r="IG25" s="15">
        <v>52777.396999999997</v>
      </c>
      <c r="IH25" s="15">
        <v>32455</v>
      </c>
      <c r="II25" s="15">
        <v>32040.612000000001</v>
      </c>
      <c r="IJ25" s="15">
        <v>65264</v>
      </c>
      <c r="IK25" s="15">
        <v>61014.173999999999</v>
      </c>
      <c r="IL25" s="15">
        <v>55031</v>
      </c>
      <c r="IM25" s="15">
        <v>71243.16</v>
      </c>
      <c r="IN25" s="15">
        <v>31038</v>
      </c>
      <c r="IO25" s="15">
        <v>33074.519</v>
      </c>
      <c r="IP25" s="15">
        <v>128906</v>
      </c>
      <c r="IQ25" s="15">
        <v>130357.124</v>
      </c>
      <c r="IR25" s="15">
        <v>1024573</v>
      </c>
      <c r="IS25" s="15">
        <v>1058508.057</v>
      </c>
      <c r="IT25" s="15">
        <v>59612</v>
      </c>
      <c r="IU25" s="15">
        <v>57947.631999999998</v>
      </c>
      <c r="IV25" s="15">
        <v>249387</v>
      </c>
      <c r="IW25" s="15">
        <v>275626.32299999997</v>
      </c>
      <c r="IX25" s="15">
        <v>108335</v>
      </c>
      <c r="IY25" s="15">
        <v>104133.289</v>
      </c>
      <c r="IZ25" s="15">
        <v>53419</v>
      </c>
      <c r="JA25" s="15">
        <v>53583.385000000002</v>
      </c>
      <c r="JB25" s="15">
        <v>47210</v>
      </c>
      <c r="JC25" s="15">
        <v>48213.974999999999</v>
      </c>
      <c r="JD25" s="15">
        <v>97509</v>
      </c>
      <c r="JE25" s="15">
        <v>99310.87</v>
      </c>
      <c r="JF25" s="15">
        <v>79179</v>
      </c>
      <c r="JG25" s="15">
        <v>97703.258000000002</v>
      </c>
      <c r="JH25" s="15">
        <v>43417</v>
      </c>
      <c r="JI25" s="15">
        <v>41677.319000000003</v>
      </c>
      <c r="JJ25" s="15">
        <v>60220</v>
      </c>
      <c r="JK25" s="15">
        <v>61313.364000000001</v>
      </c>
      <c r="JL25" s="15">
        <v>59402</v>
      </c>
      <c r="JM25" s="15">
        <v>60682.366000000002</v>
      </c>
      <c r="JN25" s="15">
        <v>220081.37599999999</v>
      </c>
      <c r="JO25" s="15">
        <v>334345</v>
      </c>
      <c r="JP25" s="15">
        <v>329276.25599999999</v>
      </c>
      <c r="JQ25" s="15">
        <v>211453</v>
      </c>
      <c r="JR25" s="15">
        <v>207767.03700000001</v>
      </c>
      <c r="JS25" s="15">
        <v>79331</v>
      </c>
      <c r="JT25" s="15">
        <v>77586.781000000003</v>
      </c>
      <c r="JU25" s="15">
        <v>28389</v>
      </c>
      <c r="JV25" s="15">
        <v>26724.337</v>
      </c>
      <c r="JW25" s="15">
        <v>67864</v>
      </c>
      <c r="JX25" s="15">
        <v>69171.072</v>
      </c>
      <c r="JY25" s="15">
        <v>52283</v>
      </c>
      <c r="JZ25" s="15">
        <v>49364.67</v>
      </c>
      <c r="KA25" s="15">
        <v>70975</v>
      </c>
      <c r="KB25" s="15">
        <v>69621.111999999994</v>
      </c>
      <c r="KC25" s="15">
        <v>95838</v>
      </c>
      <c r="KD25" s="15">
        <v>56020</v>
      </c>
      <c r="KE25" s="15">
        <v>55016.756999999998</v>
      </c>
      <c r="KF25" s="15">
        <v>190069</v>
      </c>
      <c r="KG25" s="15">
        <v>164425.50700000001</v>
      </c>
      <c r="KH25" s="15">
        <v>99441</v>
      </c>
      <c r="KI25" s="15">
        <v>98951.042000000001</v>
      </c>
      <c r="KJ25" s="15">
        <v>91575</v>
      </c>
      <c r="KK25" s="15">
        <v>93038.718999999997</v>
      </c>
      <c r="KL25" s="15">
        <v>1181812</v>
      </c>
      <c r="KM25" s="15">
        <v>1179227.169</v>
      </c>
      <c r="KN25" s="15">
        <v>82550</v>
      </c>
      <c r="KO25" s="15">
        <v>60447</v>
      </c>
      <c r="KP25" s="15">
        <v>63850.120999999999</v>
      </c>
      <c r="KQ25" s="15">
        <v>56451</v>
      </c>
      <c r="KR25" s="15">
        <v>58224.192000000003</v>
      </c>
      <c r="KS25" s="15">
        <v>36603</v>
      </c>
      <c r="KT25" s="15">
        <v>37532.461000000003</v>
      </c>
      <c r="KU25" s="15">
        <v>2206881</v>
      </c>
      <c r="KV25" s="15">
        <v>2112039.9010000001</v>
      </c>
      <c r="KW25" s="15">
        <v>38489</v>
      </c>
      <c r="KX25" s="15">
        <v>38208.618000000002</v>
      </c>
      <c r="KY25" s="15">
        <v>55013</v>
      </c>
      <c r="KZ25" s="15">
        <v>52729.087</v>
      </c>
      <c r="LA25" s="15">
        <v>34197</v>
      </c>
      <c r="LB25" s="15">
        <v>36485.186000000002</v>
      </c>
      <c r="LC25" s="15">
        <v>71090</v>
      </c>
      <c r="LD25" s="15">
        <v>72146.990999999995</v>
      </c>
      <c r="LE25" s="15">
        <v>187112</v>
      </c>
      <c r="LF25" s="15">
        <v>193821.65100000001</v>
      </c>
      <c r="LG25" s="15">
        <v>1763205</v>
      </c>
      <c r="LH25" s="15">
        <v>1929354.4879999999</v>
      </c>
      <c r="LI25" s="15">
        <v>45248</v>
      </c>
      <c r="LJ25" s="15">
        <v>43304.055999999997</v>
      </c>
      <c r="LK25" s="15">
        <v>108607.954</v>
      </c>
      <c r="LL25" s="15">
        <v>42999</v>
      </c>
      <c r="LM25" s="15">
        <v>43149.13</v>
      </c>
      <c r="LN25" s="15">
        <v>23321</v>
      </c>
      <c r="LO25" s="15">
        <v>22148.829000000002</v>
      </c>
      <c r="LP25" s="15">
        <v>86466</v>
      </c>
      <c r="LQ25" s="15">
        <v>86382.720000000001</v>
      </c>
      <c r="LR25" s="15">
        <v>129722</v>
      </c>
      <c r="LS25" s="15">
        <v>135266.40299999999</v>
      </c>
      <c r="LT25" s="15">
        <v>584955</v>
      </c>
      <c r="LU25" s="15">
        <v>585299.34100000001</v>
      </c>
      <c r="LV25" s="15">
        <v>154855</v>
      </c>
      <c r="LW25" s="15">
        <v>152041.36300000001</v>
      </c>
      <c r="LX25" s="15">
        <v>205720</v>
      </c>
      <c r="LY25" s="15">
        <v>63453</v>
      </c>
      <c r="LZ25" s="15">
        <v>61146.983</v>
      </c>
      <c r="MA25" s="15">
        <v>43387</v>
      </c>
      <c r="MB25" s="15">
        <v>41553.856</v>
      </c>
      <c r="MC25" s="15">
        <v>41528</v>
      </c>
      <c r="MD25" s="15">
        <v>40702.873</v>
      </c>
      <c r="ME25" s="15">
        <v>28298</v>
      </c>
      <c r="MF25" s="15">
        <v>30364.138999999999</v>
      </c>
      <c r="MG25" s="15">
        <v>25144</v>
      </c>
      <c r="MH25" s="15">
        <v>24902.096000000001</v>
      </c>
      <c r="MI25" s="15">
        <v>70907</v>
      </c>
      <c r="MJ25" s="15">
        <v>67444.490000000005</v>
      </c>
      <c r="MK25" s="15">
        <v>51500</v>
      </c>
      <c r="ML25" s="15">
        <v>54430.228999999999</v>
      </c>
      <c r="MM25" s="15">
        <v>113463</v>
      </c>
      <c r="MN25" s="15">
        <v>118277.317</v>
      </c>
      <c r="MO25" s="15">
        <v>85660</v>
      </c>
      <c r="MP25" s="15">
        <v>82972.020999999993</v>
      </c>
      <c r="MQ25" s="15">
        <v>131219</v>
      </c>
      <c r="MR25" s="15">
        <v>134754.965</v>
      </c>
      <c r="MS25" s="15">
        <v>45560</v>
      </c>
      <c r="MT25" s="15">
        <v>44034.311000000002</v>
      </c>
      <c r="MU25" s="15">
        <v>47148</v>
      </c>
      <c r="MV25" s="15">
        <v>48908.355000000003</v>
      </c>
      <c r="MW25" s="15">
        <v>6406</v>
      </c>
      <c r="MX25" s="15">
        <v>6705.1440000000002</v>
      </c>
    </row>
    <row r="26" spans="1:362" ht="17.100000000000001" customHeight="1" x14ac:dyDescent="0.2">
      <c r="A26" s="14" t="s">
        <v>24</v>
      </c>
      <c r="B26" s="15"/>
      <c r="C26" s="15">
        <v>0.13500000000000001</v>
      </c>
      <c r="D26" s="15">
        <v>4</v>
      </c>
      <c r="E26" s="15">
        <v>3.4430000000000001</v>
      </c>
      <c r="F26" s="15">
        <v>1</v>
      </c>
      <c r="G26" s="15">
        <v>1.0580000000000001</v>
      </c>
      <c r="H26" s="15"/>
      <c r="I26" s="15">
        <v>0.23400000000000001</v>
      </c>
      <c r="J26" s="15">
        <v>3</v>
      </c>
      <c r="K26" s="15">
        <v>2.738</v>
      </c>
      <c r="L26" s="15"/>
      <c r="M26" s="15">
        <v>-1E-3</v>
      </c>
      <c r="N26" s="15">
        <v>1</v>
      </c>
      <c r="O26" s="15">
        <v>1.04</v>
      </c>
      <c r="P26" s="15">
        <v>1</v>
      </c>
      <c r="Q26" s="15">
        <v>0.56399999999999995</v>
      </c>
      <c r="R26" s="15"/>
      <c r="S26" s="15">
        <v>2.1999999999999999E-2</v>
      </c>
      <c r="T26" s="15"/>
      <c r="U26" s="15">
        <v>1.4E-2</v>
      </c>
      <c r="V26" s="15">
        <v>4</v>
      </c>
      <c r="W26" s="15">
        <v>3.3149999999999999</v>
      </c>
      <c r="X26" s="15">
        <v>2</v>
      </c>
      <c r="Y26" s="15">
        <v>1.3959999999999999</v>
      </c>
      <c r="Z26" s="15">
        <v>19</v>
      </c>
      <c r="AA26" s="15">
        <v>15.218999999999999</v>
      </c>
      <c r="AB26" s="15">
        <v>1</v>
      </c>
      <c r="AC26" s="15">
        <v>1</v>
      </c>
      <c r="AD26" s="15">
        <v>0.47599999999999998</v>
      </c>
      <c r="AE26" s="15"/>
      <c r="AF26" s="15">
        <v>1.6E-2</v>
      </c>
      <c r="AG26" s="15"/>
      <c r="AH26" s="15">
        <v>0.183</v>
      </c>
      <c r="AI26" s="15"/>
      <c r="AJ26" s="15">
        <v>4.1000000000000002E-2</v>
      </c>
      <c r="AK26" s="15"/>
      <c r="AL26" s="15"/>
      <c r="AM26" s="15">
        <v>0.115</v>
      </c>
      <c r="AN26" s="15"/>
      <c r="AO26" s="15">
        <v>3.3000000000000002E-2</v>
      </c>
      <c r="AP26" s="15"/>
      <c r="AQ26" s="15">
        <v>0.214</v>
      </c>
      <c r="AR26" s="15"/>
      <c r="AS26" s="15">
        <v>0.10100000000000001</v>
      </c>
      <c r="AT26" s="15"/>
      <c r="AU26" s="15">
        <v>6.4000000000000001E-2</v>
      </c>
      <c r="AV26" s="15">
        <v>1</v>
      </c>
      <c r="AW26" s="15">
        <v>0.48299999999999998</v>
      </c>
      <c r="AX26" s="15"/>
      <c r="AY26" s="15">
        <v>0.34699999999999998</v>
      </c>
      <c r="AZ26" s="15">
        <v>1</v>
      </c>
      <c r="BA26" s="15">
        <v>1.1100000000000001</v>
      </c>
      <c r="BB26" s="15">
        <v>1</v>
      </c>
      <c r="BC26" s="15">
        <v>0.72099999999999997</v>
      </c>
      <c r="BD26" s="15">
        <v>1</v>
      </c>
      <c r="BE26" s="15">
        <v>0.72699999999999998</v>
      </c>
      <c r="BF26" s="15"/>
      <c r="BG26" s="15">
        <v>0.182</v>
      </c>
      <c r="BH26" s="15">
        <v>2.2719999999999998</v>
      </c>
      <c r="BI26" s="15">
        <v>1</v>
      </c>
      <c r="BJ26" s="15">
        <v>1.2130000000000001</v>
      </c>
      <c r="BK26" s="15">
        <v>8</v>
      </c>
      <c r="BL26" s="15">
        <v>7.26</v>
      </c>
      <c r="BM26" s="15"/>
      <c r="BN26" s="15">
        <v>0.115</v>
      </c>
      <c r="BO26" s="15">
        <v>1</v>
      </c>
      <c r="BP26" s="15">
        <v>0.40200000000000002</v>
      </c>
      <c r="BQ26" s="15">
        <v>2</v>
      </c>
      <c r="BR26" s="15">
        <v>2.2149999999999999</v>
      </c>
      <c r="BS26" s="15">
        <v>2</v>
      </c>
      <c r="BT26" s="15">
        <v>1.675</v>
      </c>
      <c r="BU26" s="15"/>
      <c r="BV26" s="15">
        <v>0.189</v>
      </c>
      <c r="BW26" s="15"/>
      <c r="BX26" s="15">
        <v>1</v>
      </c>
      <c r="BY26" s="15">
        <v>0.49099999999999999</v>
      </c>
      <c r="BZ26" s="15"/>
      <c r="CA26" s="15">
        <v>1</v>
      </c>
      <c r="CB26" s="15">
        <v>0.56100000000000005</v>
      </c>
      <c r="CC26" s="15">
        <v>1</v>
      </c>
      <c r="CD26" s="15">
        <v>1.472</v>
      </c>
      <c r="CE26" s="15">
        <v>3.032</v>
      </c>
      <c r="CF26" s="15">
        <v>2129</v>
      </c>
      <c r="CG26" s="15">
        <v>4.1050000000000004</v>
      </c>
      <c r="CH26" s="15">
        <v>1</v>
      </c>
      <c r="CI26" s="15">
        <v>0.60799999999999998</v>
      </c>
      <c r="CJ26" s="15">
        <v>1</v>
      </c>
      <c r="CK26" s="15">
        <v>0.57899999999999996</v>
      </c>
      <c r="CL26" s="15"/>
      <c r="CM26" s="15">
        <v>0.155</v>
      </c>
      <c r="CN26" s="15"/>
      <c r="CO26" s="15">
        <v>0.03</v>
      </c>
      <c r="CP26" s="15"/>
      <c r="CQ26" s="15">
        <v>0.188</v>
      </c>
      <c r="CR26" s="15">
        <v>2</v>
      </c>
      <c r="CS26" s="15">
        <v>1.97</v>
      </c>
      <c r="CT26" s="15"/>
      <c r="CU26" s="15">
        <v>4.2999999999999997E-2</v>
      </c>
      <c r="CV26" s="15">
        <v>4</v>
      </c>
      <c r="CW26" s="15"/>
      <c r="CX26" s="15">
        <v>8.6999999999999994E-2</v>
      </c>
      <c r="CY26" s="15">
        <v>5</v>
      </c>
      <c r="CZ26" s="15">
        <v>3.59</v>
      </c>
      <c r="DA26" s="15">
        <v>3</v>
      </c>
      <c r="DB26" s="15">
        <v>2.31</v>
      </c>
      <c r="DC26" s="15"/>
      <c r="DD26" s="15">
        <v>6.0000000000000001E-3</v>
      </c>
      <c r="DE26" s="15">
        <v>1</v>
      </c>
      <c r="DF26" s="15">
        <v>0.42499999999999999</v>
      </c>
      <c r="DG26" s="15">
        <v>1</v>
      </c>
      <c r="DH26" s="15">
        <v>0.45800000000000002</v>
      </c>
      <c r="DI26" s="15"/>
      <c r="DJ26" s="15">
        <v>7.0999999999999994E-2</v>
      </c>
      <c r="DK26" s="15">
        <v>1</v>
      </c>
      <c r="DL26" s="15">
        <v>0.82699999999999996</v>
      </c>
      <c r="DM26" s="15">
        <v>2</v>
      </c>
      <c r="DN26" s="15">
        <v>1.32</v>
      </c>
      <c r="DO26" s="15">
        <v>1</v>
      </c>
      <c r="DP26" s="15">
        <v>0.35899999999999999</v>
      </c>
      <c r="DQ26" s="15"/>
      <c r="DR26" s="15">
        <v>1.2999999999999999E-2</v>
      </c>
      <c r="DS26" s="15">
        <v>1</v>
      </c>
      <c r="DT26" s="15">
        <v>0.497</v>
      </c>
      <c r="DU26" s="15"/>
      <c r="DV26" s="15"/>
      <c r="DW26" s="15">
        <v>0.27300000000000002</v>
      </c>
      <c r="DX26" s="15">
        <v>1</v>
      </c>
      <c r="DY26" s="15">
        <v>0.497</v>
      </c>
      <c r="DZ26" s="15"/>
      <c r="EA26" s="15">
        <v>0.13800000000000001</v>
      </c>
      <c r="EB26" s="15"/>
      <c r="EC26" s="15">
        <v>0.2</v>
      </c>
      <c r="ED26" s="15"/>
      <c r="EE26" s="15">
        <v>7.8E-2</v>
      </c>
      <c r="EF26" s="15">
        <v>12</v>
      </c>
      <c r="EG26" s="15">
        <v>0.55500000000000005</v>
      </c>
      <c r="EH26" s="15">
        <v>1</v>
      </c>
      <c r="EI26" s="15">
        <v>0.54200000000000004</v>
      </c>
      <c r="EJ26" s="15"/>
      <c r="EK26" s="15">
        <v>0.377</v>
      </c>
      <c r="EL26" s="15">
        <v>6</v>
      </c>
      <c r="EM26" s="15">
        <v>5.2850000000000001</v>
      </c>
      <c r="EN26" s="15">
        <v>2</v>
      </c>
      <c r="EO26" s="15">
        <v>1.4590000000000001</v>
      </c>
      <c r="EP26" s="15">
        <v>1</v>
      </c>
      <c r="EQ26" s="15">
        <v>0.53900000000000003</v>
      </c>
      <c r="ER26" s="15"/>
      <c r="ES26" s="15"/>
      <c r="ET26" s="15"/>
      <c r="EU26" s="15">
        <v>9.6000000000000002E-2</v>
      </c>
      <c r="EV26" s="15"/>
      <c r="EW26" s="15">
        <v>0.16300000000000001</v>
      </c>
      <c r="EX26" s="15">
        <v>2</v>
      </c>
      <c r="EY26" s="15">
        <v>1.631</v>
      </c>
      <c r="EZ26" s="15">
        <v>6</v>
      </c>
      <c r="FA26" s="15">
        <v>5.0650000000000004</v>
      </c>
      <c r="FB26" s="15">
        <v>2</v>
      </c>
      <c r="FC26" s="15">
        <v>4.8449999999999998</v>
      </c>
      <c r="FD26" s="15">
        <v>1</v>
      </c>
      <c r="FE26" s="15">
        <v>0.60199999999999998</v>
      </c>
      <c r="FF26" s="15">
        <v>1</v>
      </c>
      <c r="FG26" s="15">
        <v>0.443</v>
      </c>
      <c r="FH26" s="15"/>
      <c r="FI26" s="15">
        <v>5.6000000000000001E-2</v>
      </c>
      <c r="FJ26" s="15"/>
      <c r="FK26" s="15"/>
      <c r="FL26" s="15"/>
      <c r="FM26" s="15"/>
      <c r="FN26" s="15"/>
      <c r="FO26" s="15">
        <v>0.19800000000000001</v>
      </c>
      <c r="FP26" s="15"/>
      <c r="FQ26" s="15">
        <v>6.0000000000000001E-3</v>
      </c>
      <c r="FR26" s="15"/>
      <c r="FS26" s="15">
        <v>1</v>
      </c>
      <c r="FT26" s="15">
        <v>1.03</v>
      </c>
      <c r="FU26" s="15"/>
      <c r="FV26" s="15">
        <v>1</v>
      </c>
      <c r="FW26" s="15">
        <v>0.42099999999999999</v>
      </c>
      <c r="FX26" s="15"/>
      <c r="FY26" s="15">
        <v>0.14599999999999999</v>
      </c>
      <c r="FZ26" s="15"/>
      <c r="GA26" s="15">
        <v>0.252</v>
      </c>
      <c r="GB26" s="15"/>
      <c r="GC26" s="15">
        <v>2.9000000000000001E-2</v>
      </c>
      <c r="GD26" s="15"/>
      <c r="GE26" s="15">
        <v>0.33400000000000002</v>
      </c>
      <c r="GF26" s="15">
        <v>5</v>
      </c>
      <c r="GG26" s="15">
        <v>4.0659999999999998</v>
      </c>
      <c r="GH26" s="15"/>
      <c r="GI26" s="15"/>
      <c r="GJ26" s="15">
        <v>0.27600000000000002</v>
      </c>
      <c r="GK26" s="15">
        <v>2</v>
      </c>
      <c r="GL26" s="15">
        <v>1.929</v>
      </c>
      <c r="GM26" s="15"/>
      <c r="GN26" s="15">
        <v>0.19800000000000001</v>
      </c>
      <c r="GO26" s="15">
        <v>1</v>
      </c>
      <c r="GP26" s="15">
        <v>0.432</v>
      </c>
      <c r="GQ26" s="15">
        <v>9199.893</v>
      </c>
      <c r="GR26" s="15">
        <v>1</v>
      </c>
      <c r="GS26" s="15">
        <v>0.53500000000000003</v>
      </c>
      <c r="GT26" s="15"/>
      <c r="GU26" s="15">
        <v>0.17199999999999999</v>
      </c>
      <c r="GV26" s="15">
        <v>3409</v>
      </c>
      <c r="GW26" s="15">
        <v>1511.771</v>
      </c>
      <c r="GX26" s="15">
        <v>1</v>
      </c>
      <c r="GY26" s="15">
        <v>0.33700000000000002</v>
      </c>
      <c r="GZ26" s="15"/>
      <c r="HA26" s="15">
        <v>1.6E-2</v>
      </c>
      <c r="HB26" s="15">
        <v>1</v>
      </c>
      <c r="HC26" s="15">
        <v>0.48899999999999999</v>
      </c>
      <c r="HD26" s="15">
        <v>2</v>
      </c>
      <c r="HE26" s="15">
        <v>1.895</v>
      </c>
      <c r="HF26" s="15">
        <v>1</v>
      </c>
      <c r="HG26" s="15">
        <v>0.95199999999999996</v>
      </c>
      <c r="HH26" s="15">
        <v>1</v>
      </c>
      <c r="HI26" s="15">
        <v>1.1419999999999999</v>
      </c>
      <c r="HJ26" s="15"/>
      <c r="HK26" s="15">
        <v>1</v>
      </c>
      <c r="HL26" s="15">
        <v>0.433</v>
      </c>
      <c r="HM26" s="15">
        <v>2</v>
      </c>
      <c r="HN26" s="15">
        <v>1.159</v>
      </c>
      <c r="HO26" s="15">
        <v>3</v>
      </c>
      <c r="HP26" s="15">
        <v>1.994</v>
      </c>
      <c r="HQ26" s="15"/>
      <c r="HR26" s="15">
        <v>0.19500000000000001</v>
      </c>
      <c r="HS26" s="15">
        <v>1</v>
      </c>
      <c r="HT26" s="15">
        <v>0.55200000000000005</v>
      </c>
      <c r="HU26" s="15">
        <v>8</v>
      </c>
      <c r="HV26" s="15">
        <v>5.5179999999999998</v>
      </c>
      <c r="HW26" s="15">
        <v>11</v>
      </c>
      <c r="HX26" s="15">
        <v>10.661</v>
      </c>
      <c r="HY26" s="15">
        <v>1</v>
      </c>
      <c r="HZ26" s="15">
        <v>0.35</v>
      </c>
      <c r="IA26" s="15">
        <v>1</v>
      </c>
      <c r="IB26" s="15">
        <v>1</v>
      </c>
      <c r="IC26" s="15">
        <v>0.69199999999999995</v>
      </c>
      <c r="ID26" s="15"/>
      <c r="IE26" s="15">
        <v>0.442</v>
      </c>
      <c r="IF26" s="15">
        <v>1</v>
      </c>
      <c r="IG26" s="15">
        <v>0.437</v>
      </c>
      <c r="IH26" s="15"/>
      <c r="II26" s="15">
        <v>0.22900000000000001</v>
      </c>
      <c r="IJ26" s="15">
        <v>1</v>
      </c>
      <c r="IK26" s="15">
        <v>0.51600000000000001</v>
      </c>
      <c r="IL26" s="15"/>
      <c r="IM26" s="15">
        <v>0.183</v>
      </c>
      <c r="IN26" s="15">
        <v>1</v>
      </c>
      <c r="IO26" s="15">
        <v>0.75900000000000001</v>
      </c>
      <c r="IP26" s="15">
        <v>3</v>
      </c>
      <c r="IQ26" s="15">
        <v>2.2490000000000001</v>
      </c>
      <c r="IR26" s="15">
        <v>4</v>
      </c>
      <c r="IS26" s="15">
        <v>2.7130000000000001</v>
      </c>
      <c r="IT26" s="15">
        <v>2</v>
      </c>
      <c r="IU26" s="15">
        <v>1.8260000000000001</v>
      </c>
      <c r="IV26" s="15">
        <v>1</v>
      </c>
      <c r="IW26" s="15">
        <v>0.89500000000000002</v>
      </c>
      <c r="IX26" s="15">
        <v>2</v>
      </c>
      <c r="IY26" s="15">
        <v>1.0009999999999999</v>
      </c>
      <c r="IZ26" s="15"/>
      <c r="JA26" s="15">
        <v>0.37</v>
      </c>
      <c r="JB26" s="15"/>
      <c r="JC26" s="15">
        <v>0.224</v>
      </c>
      <c r="JD26" s="15">
        <v>1</v>
      </c>
      <c r="JE26" s="15">
        <v>0.17599999999999999</v>
      </c>
      <c r="JF26" s="15">
        <v>1</v>
      </c>
      <c r="JG26" s="15">
        <v>0.58899999999999997</v>
      </c>
      <c r="JH26" s="15"/>
      <c r="JI26" s="15">
        <v>0.28999999999999998</v>
      </c>
      <c r="JJ26" s="15"/>
      <c r="JK26" s="15">
        <v>0.42199999999999999</v>
      </c>
      <c r="JL26" s="15">
        <v>1</v>
      </c>
      <c r="JM26" s="15">
        <v>0.89</v>
      </c>
      <c r="JN26" s="15">
        <v>0.51500000000000001</v>
      </c>
      <c r="JO26" s="15">
        <v>4</v>
      </c>
      <c r="JP26" s="15">
        <v>2.907</v>
      </c>
      <c r="JQ26" s="15">
        <v>4</v>
      </c>
      <c r="JR26" s="15">
        <v>3.2839999999999998</v>
      </c>
      <c r="JS26" s="15"/>
      <c r="JT26" s="15">
        <v>2.8000000000000001E-2</v>
      </c>
      <c r="JU26" s="15">
        <v>1</v>
      </c>
      <c r="JV26" s="15">
        <v>0.65</v>
      </c>
      <c r="JW26" s="15">
        <v>1</v>
      </c>
      <c r="JX26" s="15">
        <v>0.435</v>
      </c>
      <c r="JY26" s="15"/>
      <c r="JZ26" s="15">
        <v>8.6999999999999994E-2</v>
      </c>
      <c r="KA26" s="15">
        <v>1</v>
      </c>
      <c r="KB26" s="15">
        <v>0.498</v>
      </c>
      <c r="KC26" s="15"/>
      <c r="KD26" s="15"/>
      <c r="KE26" s="15">
        <v>0.29799999999999999</v>
      </c>
      <c r="KF26" s="15">
        <v>1</v>
      </c>
      <c r="KG26" s="15">
        <v>3.6840000000000002</v>
      </c>
      <c r="KH26" s="15"/>
      <c r="KI26" s="15">
        <v>0.29099999999999998</v>
      </c>
      <c r="KJ26" s="15"/>
      <c r="KK26" s="15">
        <v>0.1</v>
      </c>
      <c r="KL26" s="15">
        <v>8</v>
      </c>
      <c r="KM26" s="15">
        <v>6.2850000000000001</v>
      </c>
      <c r="KN26" s="15">
        <v>2</v>
      </c>
      <c r="KO26" s="15"/>
      <c r="KP26" s="15">
        <v>2.9000000000000001E-2</v>
      </c>
      <c r="KQ26" s="15">
        <v>1</v>
      </c>
      <c r="KR26" s="15">
        <v>0.43099999999999999</v>
      </c>
      <c r="KS26" s="15"/>
      <c r="KT26" s="15">
        <v>0.02</v>
      </c>
      <c r="KU26" s="15">
        <v>2</v>
      </c>
      <c r="KV26" s="15">
        <v>1.1759999999999999</v>
      </c>
      <c r="KW26" s="15"/>
      <c r="KX26" s="15">
        <v>0.21299999999999999</v>
      </c>
      <c r="KY26" s="15">
        <v>2</v>
      </c>
      <c r="KZ26" s="15">
        <v>1.1870000000000001</v>
      </c>
      <c r="LA26" s="15"/>
      <c r="LB26" s="15"/>
      <c r="LC26" s="15">
        <v>1</v>
      </c>
      <c r="LD26" s="15">
        <v>1.0269999999999999</v>
      </c>
      <c r="LE26" s="15">
        <v>1</v>
      </c>
      <c r="LF26" s="15">
        <v>0.30399999999999999</v>
      </c>
      <c r="LG26" s="15">
        <v>9</v>
      </c>
      <c r="LH26" s="15">
        <v>7.1849999999999996</v>
      </c>
      <c r="LI26" s="15"/>
      <c r="LJ26" s="15">
        <v>3.0000000000000001E-3</v>
      </c>
      <c r="LK26" s="15">
        <v>2759.9670000000001</v>
      </c>
      <c r="LL26" s="15">
        <v>1</v>
      </c>
      <c r="LM26" s="15">
        <v>0.39100000000000001</v>
      </c>
      <c r="LN26" s="15">
        <v>1</v>
      </c>
      <c r="LO26" s="15">
        <v>0.92500000000000004</v>
      </c>
      <c r="LP26" s="15"/>
      <c r="LQ26" s="15">
        <v>0.13800000000000001</v>
      </c>
      <c r="LR26" s="15">
        <v>1</v>
      </c>
      <c r="LS26" s="15">
        <v>0.42899999999999999</v>
      </c>
      <c r="LT26" s="15">
        <v>11</v>
      </c>
      <c r="LU26" s="15">
        <v>8.141</v>
      </c>
      <c r="LV26" s="15"/>
      <c r="LW26" s="15">
        <v>3.2000000000000001E-2</v>
      </c>
      <c r="LX26" s="15">
        <v>1</v>
      </c>
      <c r="LY26" s="15">
        <v>2</v>
      </c>
      <c r="LZ26" s="15">
        <v>1.25</v>
      </c>
      <c r="MA26" s="15"/>
      <c r="MB26" s="15">
        <v>0.21299999999999999</v>
      </c>
      <c r="MC26" s="15">
        <v>1</v>
      </c>
      <c r="MD26" s="15">
        <v>0.40899999999999997</v>
      </c>
      <c r="ME26" s="15">
        <v>1</v>
      </c>
      <c r="MF26" s="15">
        <v>0.441</v>
      </c>
      <c r="MG26" s="15">
        <v>1</v>
      </c>
      <c r="MH26" s="15">
        <v>0.45400000000000001</v>
      </c>
      <c r="MI26" s="15">
        <v>1</v>
      </c>
      <c r="MJ26" s="15">
        <v>1.034</v>
      </c>
      <c r="MK26" s="15">
        <v>1</v>
      </c>
      <c r="ML26" s="15">
        <v>1.127</v>
      </c>
      <c r="MM26" s="15">
        <v>2</v>
      </c>
      <c r="MN26" s="15">
        <v>1.645</v>
      </c>
      <c r="MO26" s="15"/>
      <c r="MP26" s="15">
        <v>0.35499999999999998</v>
      </c>
      <c r="MQ26" s="15">
        <v>1</v>
      </c>
      <c r="MR26" s="15">
        <v>1.069</v>
      </c>
      <c r="MS26" s="15">
        <v>1</v>
      </c>
      <c r="MT26" s="15">
        <v>0.438</v>
      </c>
      <c r="MU26" s="15"/>
      <c r="MV26" s="15">
        <v>0.26800000000000002</v>
      </c>
      <c r="MW26" s="15"/>
      <c r="MX26" s="15">
        <v>0.104</v>
      </c>
    </row>
    <row r="27" spans="1:362" ht="17.100000000000001" customHeight="1" x14ac:dyDescent="0.2">
      <c r="A27" s="14" t="s">
        <v>26</v>
      </c>
      <c r="B27" s="15">
        <v>5605</v>
      </c>
      <c r="C27" s="15">
        <v>5959.2269999999999</v>
      </c>
      <c r="D27" s="15">
        <v>10191</v>
      </c>
      <c r="E27" s="15">
        <v>10386.184999999999</v>
      </c>
      <c r="F27" s="15">
        <v>1914</v>
      </c>
      <c r="G27" s="15">
        <v>1749.3389999999999</v>
      </c>
      <c r="H27" s="15">
        <v>2389</v>
      </c>
      <c r="I27" s="15">
        <v>2202.3879999999999</v>
      </c>
      <c r="J27" s="15">
        <v>6638</v>
      </c>
      <c r="K27" s="15">
        <v>6675.7759999999998</v>
      </c>
      <c r="L27" s="15">
        <v>13803</v>
      </c>
      <c r="M27" s="15">
        <v>14732.871999999999</v>
      </c>
      <c r="N27" s="15">
        <v>2103</v>
      </c>
      <c r="O27" s="15">
        <v>1918.769</v>
      </c>
      <c r="P27" s="15">
        <v>5540</v>
      </c>
      <c r="Q27" s="15">
        <v>5853.8959999999997</v>
      </c>
      <c r="R27" s="15">
        <v>4074</v>
      </c>
      <c r="S27" s="15">
        <v>4027.03</v>
      </c>
      <c r="T27" s="15">
        <v>4409</v>
      </c>
      <c r="U27" s="15">
        <v>4266.442</v>
      </c>
      <c r="V27" s="15">
        <v>51305</v>
      </c>
      <c r="W27" s="15">
        <v>49419.637999999999</v>
      </c>
      <c r="X27" s="15">
        <v>46475</v>
      </c>
      <c r="Y27" s="15">
        <v>47573.624000000003</v>
      </c>
      <c r="Z27" s="15">
        <v>40288</v>
      </c>
      <c r="AA27" s="15">
        <v>43370.131000000001</v>
      </c>
      <c r="AB27" s="15">
        <v>4994</v>
      </c>
      <c r="AC27" s="15">
        <v>6159</v>
      </c>
      <c r="AD27" s="15">
        <v>5852.1260000000002</v>
      </c>
      <c r="AE27" s="15">
        <v>1255</v>
      </c>
      <c r="AF27" s="15">
        <v>1075.808</v>
      </c>
      <c r="AG27" s="15">
        <v>1313</v>
      </c>
      <c r="AH27" s="15">
        <v>1316.7860000000001</v>
      </c>
      <c r="AI27" s="15">
        <v>485</v>
      </c>
      <c r="AJ27" s="15">
        <v>535.38400000000001</v>
      </c>
      <c r="AK27" s="15">
        <v>2122</v>
      </c>
      <c r="AL27" s="15">
        <v>2559</v>
      </c>
      <c r="AM27" s="15">
        <v>2464.6669999999999</v>
      </c>
      <c r="AN27" s="15">
        <v>1563</v>
      </c>
      <c r="AO27" s="15">
        <v>1235.3710000000001</v>
      </c>
      <c r="AP27" s="15">
        <v>2331</v>
      </c>
      <c r="AQ27" s="15">
        <v>2314.8719999999998</v>
      </c>
      <c r="AR27" s="15">
        <v>1660</v>
      </c>
      <c r="AS27" s="15">
        <v>1524.095</v>
      </c>
      <c r="AT27" s="15">
        <v>1357</v>
      </c>
      <c r="AU27" s="15">
        <v>1273.702</v>
      </c>
      <c r="AV27" s="15">
        <v>2508</v>
      </c>
      <c r="AW27" s="15">
        <v>2117.9119999999998</v>
      </c>
      <c r="AX27" s="15">
        <v>3870</v>
      </c>
      <c r="AY27" s="15">
        <v>3870.3780000000002</v>
      </c>
      <c r="AZ27" s="15">
        <v>14923</v>
      </c>
      <c r="BA27" s="15">
        <v>45796.334000000003</v>
      </c>
      <c r="BB27" s="15">
        <v>13336</v>
      </c>
      <c r="BC27" s="15">
        <v>12122.106</v>
      </c>
      <c r="BD27" s="15">
        <v>4627</v>
      </c>
      <c r="BE27" s="15">
        <v>4628.7280000000001</v>
      </c>
      <c r="BF27" s="15">
        <v>8420</v>
      </c>
      <c r="BG27" s="15">
        <v>9042.9840000000004</v>
      </c>
      <c r="BH27" s="15">
        <v>10236.781000000001</v>
      </c>
      <c r="BI27" s="15">
        <v>21035</v>
      </c>
      <c r="BJ27" s="15">
        <v>23061.896000000001</v>
      </c>
      <c r="BK27" s="15">
        <v>6214</v>
      </c>
      <c r="BL27" s="15">
        <v>5426.991</v>
      </c>
      <c r="BM27" s="15">
        <v>589</v>
      </c>
      <c r="BN27" s="15">
        <v>531.60199999999998</v>
      </c>
      <c r="BO27" s="15">
        <v>16991</v>
      </c>
      <c r="BP27" s="15">
        <v>15636.245000000001</v>
      </c>
      <c r="BQ27" s="15">
        <v>8416</v>
      </c>
      <c r="BR27" s="15">
        <v>7903.1620000000003</v>
      </c>
      <c r="BS27" s="15">
        <v>3297</v>
      </c>
      <c r="BT27" s="15">
        <v>3003.5349999999999</v>
      </c>
      <c r="BU27" s="15">
        <v>1297</v>
      </c>
      <c r="BV27" s="15">
        <v>1305.432</v>
      </c>
      <c r="BW27" s="15">
        <v>467</v>
      </c>
      <c r="BX27" s="15">
        <v>3996</v>
      </c>
      <c r="BY27" s="15">
        <v>4114.2629999999999</v>
      </c>
      <c r="BZ27" s="15">
        <v>2675.931</v>
      </c>
      <c r="CA27" s="15">
        <v>11034</v>
      </c>
      <c r="CB27" s="15">
        <v>11152.78</v>
      </c>
      <c r="CC27" s="15">
        <v>2646</v>
      </c>
      <c r="CD27" s="15">
        <v>2416.355</v>
      </c>
      <c r="CE27" s="15">
        <v>27147.763999999999</v>
      </c>
      <c r="CF27" s="15">
        <v>72397</v>
      </c>
      <c r="CG27" s="15">
        <v>71082.034</v>
      </c>
      <c r="CH27" s="15">
        <v>46229</v>
      </c>
      <c r="CI27" s="15">
        <v>50852.764000000003</v>
      </c>
      <c r="CJ27" s="15">
        <v>2678</v>
      </c>
      <c r="CK27" s="15">
        <v>2453.3249999999998</v>
      </c>
      <c r="CL27" s="15">
        <v>1574</v>
      </c>
      <c r="CM27" s="15">
        <v>1378.231</v>
      </c>
      <c r="CN27" s="15">
        <v>2406</v>
      </c>
      <c r="CO27" s="15">
        <v>2325.7710000000002</v>
      </c>
      <c r="CP27" s="15">
        <v>1190</v>
      </c>
      <c r="CQ27" s="15">
        <v>1061.5550000000001</v>
      </c>
      <c r="CR27" s="15">
        <v>7897</v>
      </c>
      <c r="CS27" s="15">
        <v>7486.6260000000002</v>
      </c>
      <c r="CT27" s="15">
        <v>2607</v>
      </c>
      <c r="CU27" s="15">
        <v>2514.04</v>
      </c>
      <c r="CV27" s="15">
        <v>27126</v>
      </c>
      <c r="CW27" s="15">
        <v>3267</v>
      </c>
      <c r="CX27" s="15">
        <v>2965.2269999999999</v>
      </c>
      <c r="CY27" s="15">
        <v>3978</v>
      </c>
      <c r="CZ27" s="15">
        <v>4369.9759999999997</v>
      </c>
      <c r="DA27" s="15">
        <v>5545</v>
      </c>
      <c r="DB27" s="15">
        <v>5025.5209999999997</v>
      </c>
      <c r="DC27" s="15">
        <v>1621</v>
      </c>
      <c r="DD27" s="15">
        <v>1817.4280000000001</v>
      </c>
      <c r="DE27" s="15">
        <v>5778</v>
      </c>
      <c r="DF27" s="15">
        <v>5664.1329999999998</v>
      </c>
      <c r="DG27" s="15">
        <v>2429</v>
      </c>
      <c r="DH27" s="15">
        <v>2412.3710000000001</v>
      </c>
      <c r="DI27" s="15">
        <v>2157</v>
      </c>
      <c r="DJ27" s="15">
        <v>2213.864</v>
      </c>
      <c r="DK27" s="15">
        <v>5887</v>
      </c>
      <c r="DL27" s="15">
        <v>6083.2060000000001</v>
      </c>
      <c r="DM27" s="15">
        <v>49832</v>
      </c>
      <c r="DN27" s="15">
        <v>52701.646999999997</v>
      </c>
      <c r="DO27" s="15">
        <v>3114</v>
      </c>
      <c r="DP27" s="15">
        <v>3166.49</v>
      </c>
      <c r="DQ27" s="15">
        <v>733</v>
      </c>
      <c r="DR27" s="15">
        <v>496.85500000000002</v>
      </c>
      <c r="DS27" s="15">
        <v>1267</v>
      </c>
      <c r="DT27" s="15">
        <v>1332.433</v>
      </c>
      <c r="DU27" s="15">
        <v>4393.192</v>
      </c>
      <c r="DV27" s="15">
        <v>3699</v>
      </c>
      <c r="DW27" s="15">
        <v>3872.8119999999999</v>
      </c>
      <c r="DX27" s="15">
        <v>2210</v>
      </c>
      <c r="DY27" s="15">
        <v>2265.4169999999999</v>
      </c>
      <c r="DZ27" s="15">
        <v>2593</v>
      </c>
      <c r="EA27" s="15">
        <v>2511.029</v>
      </c>
      <c r="EB27" s="15">
        <v>4469</v>
      </c>
      <c r="EC27" s="15">
        <v>3908.116</v>
      </c>
      <c r="ED27" s="15">
        <v>3307</v>
      </c>
      <c r="EE27" s="15">
        <v>3420.96</v>
      </c>
      <c r="EF27" s="15">
        <v>7150</v>
      </c>
      <c r="EG27" s="15">
        <v>7232.1</v>
      </c>
      <c r="EH27" s="15">
        <v>7628</v>
      </c>
      <c r="EI27" s="15">
        <v>6760.17</v>
      </c>
      <c r="EJ27" s="15">
        <v>1387</v>
      </c>
      <c r="EK27" s="15">
        <v>1442.84</v>
      </c>
      <c r="EL27" s="15">
        <v>48371</v>
      </c>
      <c r="EM27" s="15">
        <v>47745.373</v>
      </c>
      <c r="EN27" s="15">
        <v>18373</v>
      </c>
      <c r="EO27" s="15">
        <v>16047.891</v>
      </c>
      <c r="EP27" s="15">
        <v>10226</v>
      </c>
      <c r="EQ27" s="15">
        <v>8313.5519999999997</v>
      </c>
      <c r="ER27" s="15">
        <v>2251</v>
      </c>
      <c r="ES27" s="15">
        <v>1577.8889999999999</v>
      </c>
      <c r="ET27" s="15">
        <v>1603</v>
      </c>
      <c r="EU27" s="15">
        <v>1399.6559999999999</v>
      </c>
      <c r="EV27" s="15">
        <v>2843</v>
      </c>
      <c r="EW27" s="15">
        <v>2783.3890000000001</v>
      </c>
      <c r="EX27" s="15">
        <v>12005</v>
      </c>
      <c r="EY27" s="15">
        <v>11680.032999999999</v>
      </c>
      <c r="EZ27" s="15">
        <v>93863</v>
      </c>
      <c r="FA27" s="15">
        <v>92899.547999999995</v>
      </c>
      <c r="FB27" s="15">
        <v>24933</v>
      </c>
      <c r="FC27" s="15">
        <v>28126.973999999998</v>
      </c>
      <c r="FD27" s="15">
        <v>2435</v>
      </c>
      <c r="FE27" s="15">
        <v>2372.4949999999999</v>
      </c>
      <c r="FF27" s="15">
        <v>3330</v>
      </c>
      <c r="FG27" s="15">
        <v>3177.4690000000001</v>
      </c>
      <c r="FH27" s="15">
        <v>852</v>
      </c>
      <c r="FI27" s="15">
        <v>567.25300000000004</v>
      </c>
      <c r="FJ27" s="15">
        <v>1400</v>
      </c>
      <c r="FK27" s="15">
        <v>1405.29</v>
      </c>
      <c r="FL27" s="15">
        <v>999</v>
      </c>
      <c r="FM27" s="15">
        <v>1057.1769999999999</v>
      </c>
      <c r="FN27" s="15">
        <v>2462</v>
      </c>
      <c r="FO27" s="15">
        <v>2339.567</v>
      </c>
      <c r="FP27" s="15">
        <v>3226</v>
      </c>
      <c r="FQ27" s="15">
        <v>3397.8649999999998</v>
      </c>
      <c r="FR27" s="15">
        <v>3348.502</v>
      </c>
      <c r="FS27" s="15">
        <v>6047</v>
      </c>
      <c r="FT27" s="15">
        <v>11358.184999999999</v>
      </c>
      <c r="FU27" s="15">
        <v>699</v>
      </c>
      <c r="FV27" s="15">
        <v>7667</v>
      </c>
      <c r="FW27" s="15">
        <v>7573.5709999999999</v>
      </c>
      <c r="FX27" s="15">
        <v>9615</v>
      </c>
      <c r="FY27" s="15">
        <v>8189.6580000000004</v>
      </c>
      <c r="FZ27" s="15">
        <v>8440</v>
      </c>
      <c r="GA27" s="15">
        <v>8247.1790000000001</v>
      </c>
      <c r="GB27" s="15">
        <v>2161</v>
      </c>
      <c r="GC27" s="15">
        <v>2260.7939999999999</v>
      </c>
      <c r="GD27" s="15">
        <v>1048</v>
      </c>
      <c r="GE27" s="15">
        <v>780.86800000000005</v>
      </c>
      <c r="GF27" s="15">
        <v>4648</v>
      </c>
      <c r="GG27" s="15">
        <v>4674.3450000000003</v>
      </c>
      <c r="GH27" s="15">
        <v>6607</v>
      </c>
      <c r="GI27" s="15">
        <v>8247</v>
      </c>
      <c r="GJ27" s="15">
        <v>8555.3089999999993</v>
      </c>
      <c r="GK27" s="15">
        <v>2845</v>
      </c>
      <c r="GL27" s="15">
        <v>2636.529</v>
      </c>
      <c r="GM27" s="15">
        <v>8129</v>
      </c>
      <c r="GN27" s="15">
        <v>8023.49</v>
      </c>
      <c r="GO27" s="15">
        <v>3825</v>
      </c>
      <c r="GP27" s="15">
        <v>3569.5239999999999</v>
      </c>
      <c r="GQ27" s="15">
        <v>15891.815000000001</v>
      </c>
      <c r="GR27" s="15">
        <v>12936</v>
      </c>
      <c r="GS27" s="15">
        <v>11805.666999999999</v>
      </c>
      <c r="GT27" s="15">
        <v>6737</v>
      </c>
      <c r="GU27" s="15">
        <v>6938.7269999999999</v>
      </c>
      <c r="GV27" s="15">
        <v>101307</v>
      </c>
      <c r="GW27" s="15">
        <v>93653.101999999999</v>
      </c>
      <c r="GX27" s="15">
        <v>3905</v>
      </c>
      <c r="GY27" s="15">
        <v>3481.4459999999999</v>
      </c>
      <c r="GZ27" s="15">
        <v>3682</v>
      </c>
      <c r="HA27" s="15">
        <v>3541.2570000000001</v>
      </c>
      <c r="HB27" s="15">
        <v>2240</v>
      </c>
      <c r="HC27" s="15">
        <v>2010.088</v>
      </c>
      <c r="HD27" s="15">
        <v>2895</v>
      </c>
      <c r="HE27" s="15">
        <v>965.54899999999998</v>
      </c>
      <c r="HF27" s="15">
        <v>3305</v>
      </c>
      <c r="HG27" s="15">
        <v>3586.4789999999998</v>
      </c>
      <c r="HH27" s="15">
        <v>3783</v>
      </c>
      <c r="HI27" s="15">
        <v>3673.607</v>
      </c>
      <c r="HJ27" s="15">
        <v>3475.5479999999998</v>
      </c>
      <c r="HK27" s="15">
        <v>3110</v>
      </c>
      <c r="HL27" s="15">
        <v>3170.328</v>
      </c>
      <c r="HM27" s="15">
        <v>13706</v>
      </c>
      <c r="HN27" s="15">
        <v>11567.474</v>
      </c>
      <c r="HO27" s="15">
        <v>19907</v>
      </c>
      <c r="HP27" s="15">
        <v>18870.848999999998</v>
      </c>
      <c r="HQ27" s="15">
        <v>3272</v>
      </c>
      <c r="HR27" s="15">
        <v>2674.8969999999999</v>
      </c>
      <c r="HS27" s="15">
        <v>33199</v>
      </c>
      <c r="HT27" s="15">
        <v>33297.978000000003</v>
      </c>
      <c r="HU27" s="15">
        <v>71623</v>
      </c>
      <c r="HV27" s="15">
        <v>67215.865999999995</v>
      </c>
      <c r="HW27" s="15">
        <v>38499</v>
      </c>
      <c r="HX27" s="15">
        <v>39519.57</v>
      </c>
      <c r="HY27" s="15">
        <v>3826</v>
      </c>
      <c r="HZ27" s="15">
        <v>3506.8890000000001</v>
      </c>
      <c r="IA27" s="15">
        <v>26227</v>
      </c>
      <c r="IB27" s="15">
        <v>3326</v>
      </c>
      <c r="IC27" s="15">
        <v>2810.64</v>
      </c>
      <c r="ID27" s="15">
        <v>6427</v>
      </c>
      <c r="IE27" s="15">
        <v>5629.1859999999997</v>
      </c>
      <c r="IF27" s="15">
        <v>2836</v>
      </c>
      <c r="IG27" s="15">
        <v>2016.098</v>
      </c>
      <c r="IH27" s="15">
        <v>1705</v>
      </c>
      <c r="II27" s="15">
        <v>1754.846</v>
      </c>
      <c r="IJ27" s="15">
        <v>2923</v>
      </c>
      <c r="IK27" s="15">
        <v>3075.4780000000001</v>
      </c>
      <c r="IL27" s="15">
        <v>1766</v>
      </c>
      <c r="IM27" s="15">
        <v>1579.8030000000001</v>
      </c>
      <c r="IN27" s="15">
        <v>1514</v>
      </c>
      <c r="IO27" s="15">
        <v>1344.826</v>
      </c>
      <c r="IP27" s="15">
        <v>8586</v>
      </c>
      <c r="IQ27" s="15">
        <v>8115.2470000000003</v>
      </c>
      <c r="IR27" s="15">
        <v>34958</v>
      </c>
      <c r="IS27" s="15">
        <v>36194.663</v>
      </c>
      <c r="IT27" s="15">
        <v>3280</v>
      </c>
      <c r="IU27" s="15">
        <v>2938.59</v>
      </c>
      <c r="IV27" s="15">
        <v>13989</v>
      </c>
      <c r="IW27" s="15">
        <v>12948.409</v>
      </c>
      <c r="IX27" s="15">
        <v>3869</v>
      </c>
      <c r="IY27" s="15">
        <v>2533.4830000000002</v>
      </c>
      <c r="IZ27" s="15">
        <v>1544</v>
      </c>
      <c r="JA27" s="15">
        <v>1210.4649999999999</v>
      </c>
      <c r="JB27" s="15">
        <v>2312</v>
      </c>
      <c r="JC27" s="15">
        <v>2224.8649999999998</v>
      </c>
      <c r="JD27" s="15">
        <v>5578</v>
      </c>
      <c r="JE27" s="15">
        <v>5457.5</v>
      </c>
      <c r="JF27" s="15">
        <v>4730</v>
      </c>
      <c r="JG27" s="15">
        <v>5008.3040000000001</v>
      </c>
      <c r="JH27" s="15">
        <v>2367</v>
      </c>
      <c r="JI27" s="15">
        <v>2578.6329999999998</v>
      </c>
      <c r="JJ27" s="15">
        <v>2989</v>
      </c>
      <c r="JK27" s="15">
        <v>2790.634</v>
      </c>
      <c r="JL27" s="15">
        <v>1421</v>
      </c>
      <c r="JM27" s="15">
        <v>972.58699999999999</v>
      </c>
      <c r="JN27" s="15">
        <v>8383.7279999999992</v>
      </c>
      <c r="JO27" s="15">
        <v>15670</v>
      </c>
      <c r="JP27" s="15">
        <v>12881.535</v>
      </c>
      <c r="JQ27" s="15">
        <v>11520</v>
      </c>
      <c r="JR27" s="15">
        <v>10771.68</v>
      </c>
      <c r="JS27" s="15">
        <v>3283</v>
      </c>
      <c r="JT27" s="15">
        <v>2903.6550000000002</v>
      </c>
      <c r="JU27" s="15">
        <v>1327</v>
      </c>
      <c r="JV27" s="15">
        <v>1316.3489999999999</v>
      </c>
      <c r="JW27" s="15">
        <v>3303</v>
      </c>
      <c r="JX27" s="15">
        <v>3438.76</v>
      </c>
      <c r="JY27" s="15">
        <v>2701</v>
      </c>
      <c r="JZ27" s="15">
        <v>1913.588</v>
      </c>
      <c r="KA27" s="15">
        <v>4033</v>
      </c>
      <c r="KB27" s="15">
        <v>3504.134</v>
      </c>
      <c r="KC27" s="15">
        <v>4275</v>
      </c>
      <c r="KD27" s="15">
        <v>2360</v>
      </c>
      <c r="KE27" s="15">
        <v>2319.9389999999999</v>
      </c>
      <c r="KF27" s="15">
        <v>12252</v>
      </c>
      <c r="KG27" s="15">
        <v>12008.165999999999</v>
      </c>
      <c r="KH27" s="15">
        <v>5308</v>
      </c>
      <c r="KI27" s="15">
        <v>5229.84</v>
      </c>
      <c r="KJ27" s="15">
        <v>4703</v>
      </c>
      <c r="KK27" s="15">
        <v>4483.1369999999997</v>
      </c>
      <c r="KL27" s="15">
        <v>62728</v>
      </c>
      <c r="KM27" s="15">
        <v>61279.911999999997</v>
      </c>
      <c r="KN27" s="15">
        <v>3563</v>
      </c>
      <c r="KO27" s="15">
        <v>2928</v>
      </c>
      <c r="KP27" s="15">
        <v>3082.643</v>
      </c>
      <c r="KQ27" s="15">
        <v>2652</v>
      </c>
      <c r="KR27" s="15">
        <v>2607.1779999999999</v>
      </c>
      <c r="KS27" s="15">
        <v>2272</v>
      </c>
      <c r="KT27" s="15">
        <v>2083.4690000000001</v>
      </c>
      <c r="KU27" s="15">
        <v>105727</v>
      </c>
      <c r="KV27" s="15">
        <v>117918.399</v>
      </c>
      <c r="KW27" s="15">
        <v>1426</v>
      </c>
      <c r="KX27" s="15">
        <v>1272.575</v>
      </c>
      <c r="KY27" s="15">
        <v>2560</v>
      </c>
      <c r="KZ27" s="15">
        <v>2206.915</v>
      </c>
      <c r="LA27" s="15">
        <v>2190</v>
      </c>
      <c r="LB27" s="15">
        <v>2445.703</v>
      </c>
      <c r="LC27" s="15">
        <v>3619</v>
      </c>
      <c r="LD27" s="15">
        <v>3669.6149999999998</v>
      </c>
      <c r="LE27" s="15">
        <v>9284</v>
      </c>
      <c r="LF27" s="15">
        <v>9782.4320000000007</v>
      </c>
      <c r="LG27" s="15">
        <v>41374</v>
      </c>
      <c r="LH27" s="15">
        <v>49023.016000000003</v>
      </c>
      <c r="LI27" s="15">
        <v>2162</v>
      </c>
      <c r="LJ27" s="15">
        <v>2251.2330000000002</v>
      </c>
      <c r="LK27" s="15">
        <v>6454.7809999999999</v>
      </c>
      <c r="LL27" s="15">
        <v>2639</v>
      </c>
      <c r="LM27" s="15">
        <v>2510.64</v>
      </c>
      <c r="LN27" s="15">
        <v>874</v>
      </c>
      <c r="LO27" s="15">
        <v>967.2</v>
      </c>
      <c r="LP27" s="15">
        <v>4766</v>
      </c>
      <c r="LQ27" s="15">
        <v>4191.4549999999999</v>
      </c>
      <c r="LR27" s="15">
        <v>7784</v>
      </c>
      <c r="LS27" s="15">
        <v>7434.4570000000003</v>
      </c>
      <c r="LT27" s="15">
        <v>35326</v>
      </c>
      <c r="LU27" s="15">
        <v>36635.385999999999</v>
      </c>
      <c r="LV27" s="15">
        <v>9902</v>
      </c>
      <c r="LW27" s="15">
        <v>9477.7800000000007</v>
      </c>
      <c r="LX27" s="15">
        <v>7398</v>
      </c>
      <c r="LY27" s="15">
        <v>2434</v>
      </c>
      <c r="LZ27" s="15">
        <v>2531.8389999999999</v>
      </c>
      <c r="MA27" s="15">
        <v>1912</v>
      </c>
      <c r="MB27" s="15">
        <v>2302.3530000000001</v>
      </c>
      <c r="MC27" s="15">
        <v>2092</v>
      </c>
      <c r="MD27" s="15">
        <v>1881.7729999999999</v>
      </c>
      <c r="ME27" s="15">
        <v>1061</v>
      </c>
      <c r="MF27" s="15">
        <v>1131.3789999999999</v>
      </c>
      <c r="MG27" s="15">
        <v>277</v>
      </c>
      <c r="MH27" s="15">
        <v>272.113</v>
      </c>
      <c r="MI27" s="15">
        <v>2906</v>
      </c>
      <c r="MJ27" s="15">
        <v>2595.261</v>
      </c>
      <c r="MK27" s="15">
        <v>2428</v>
      </c>
      <c r="ML27" s="15">
        <v>2482.2950000000001</v>
      </c>
      <c r="MM27" s="15">
        <v>7639</v>
      </c>
      <c r="MN27" s="15">
        <v>7006.84</v>
      </c>
      <c r="MO27" s="15">
        <v>2130</v>
      </c>
      <c r="MP27" s="15">
        <v>1623.7429999999999</v>
      </c>
      <c r="MQ27" s="15">
        <v>10470</v>
      </c>
      <c r="MR27" s="15">
        <v>10857.624</v>
      </c>
      <c r="MS27" s="15">
        <v>2396</v>
      </c>
      <c r="MT27" s="15">
        <v>1920.2940000000001</v>
      </c>
      <c r="MU27" s="15">
        <v>1777</v>
      </c>
      <c r="MV27" s="15">
        <v>1807.098</v>
      </c>
      <c r="MW27" s="15">
        <v>245</v>
      </c>
      <c r="MX27" s="15">
        <v>168.20500000000001</v>
      </c>
    </row>
    <row r="28" spans="1:362" ht="17.100000000000001" customHeight="1" x14ac:dyDescent="0.2">
      <c r="A28" s="14" t="s">
        <v>19</v>
      </c>
      <c r="B28" s="15">
        <v>15</v>
      </c>
      <c r="C28" s="15">
        <v>29.38</v>
      </c>
      <c r="D28" s="15">
        <v>144</v>
      </c>
      <c r="E28" s="15">
        <v>128.32300000000001</v>
      </c>
      <c r="F28" s="15"/>
      <c r="G28" s="15">
        <v>2.0750000000000002</v>
      </c>
      <c r="H28" s="15"/>
      <c r="I28" s="15"/>
      <c r="J28" s="15">
        <v>24</v>
      </c>
      <c r="K28" s="15">
        <v>36.305999999999997</v>
      </c>
      <c r="L28" s="15">
        <v>97</v>
      </c>
      <c r="M28" s="15">
        <v>93.311000000000007</v>
      </c>
      <c r="N28" s="15"/>
      <c r="O28" s="15"/>
      <c r="P28" s="15">
        <v>45</v>
      </c>
      <c r="Q28" s="15">
        <v>37.378999999999998</v>
      </c>
      <c r="R28" s="15">
        <v>5</v>
      </c>
      <c r="S28" s="15">
        <v>1.214</v>
      </c>
      <c r="T28" s="15">
        <v>1</v>
      </c>
      <c r="U28" s="15"/>
      <c r="V28" s="15">
        <v>1168</v>
      </c>
      <c r="W28" s="15">
        <v>1088.539</v>
      </c>
      <c r="X28" s="15">
        <v>1125</v>
      </c>
      <c r="Y28" s="15">
        <v>855.82600000000002</v>
      </c>
      <c r="Z28" s="15">
        <v>1919</v>
      </c>
      <c r="AA28" s="15">
        <v>1670.883</v>
      </c>
      <c r="AB28" s="15">
        <v>1</v>
      </c>
      <c r="AC28" s="15">
        <v>786</v>
      </c>
      <c r="AD28" s="15">
        <v>705.71400000000006</v>
      </c>
      <c r="AE28" s="15"/>
      <c r="AF28" s="15"/>
      <c r="AG28" s="15"/>
      <c r="AH28" s="15"/>
      <c r="AI28" s="15"/>
      <c r="AJ28" s="15"/>
      <c r="AK28" s="15">
        <v>23</v>
      </c>
      <c r="AL28" s="15"/>
      <c r="AM28" s="15"/>
      <c r="AN28" s="15">
        <v>6</v>
      </c>
      <c r="AO28" s="15">
        <v>4.7560000000000002</v>
      </c>
      <c r="AP28" s="15">
        <v>25</v>
      </c>
      <c r="AQ28" s="15">
        <v>14.173</v>
      </c>
      <c r="AR28" s="15"/>
      <c r="AS28" s="15"/>
      <c r="AT28" s="15"/>
      <c r="AU28" s="15"/>
      <c r="AV28" s="15">
        <v>61</v>
      </c>
      <c r="AW28" s="15">
        <v>53.606000000000002</v>
      </c>
      <c r="AX28" s="15">
        <v>93</v>
      </c>
      <c r="AY28" s="15">
        <v>86.072999999999993</v>
      </c>
      <c r="AZ28" s="15">
        <v>31</v>
      </c>
      <c r="BA28" s="15">
        <v>797.36900000000003</v>
      </c>
      <c r="BB28" s="15">
        <v>176</v>
      </c>
      <c r="BC28" s="15">
        <v>154.18899999999999</v>
      </c>
      <c r="BD28" s="15"/>
      <c r="BE28" s="15"/>
      <c r="BF28" s="15">
        <v>38</v>
      </c>
      <c r="BG28" s="15">
        <v>45.627000000000002</v>
      </c>
      <c r="BH28" s="15">
        <v>19.539000000000001</v>
      </c>
      <c r="BI28" s="15">
        <v>600</v>
      </c>
      <c r="BJ28" s="15">
        <v>599.85400000000004</v>
      </c>
      <c r="BK28" s="15">
        <v>467</v>
      </c>
      <c r="BL28" s="15">
        <v>394.36500000000001</v>
      </c>
      <c r="BM28" s="15"/>
      <c r="BN28" s="15"/>
      <c r="BO28" s="15">
        <v>994</v>
      </c>
      <c r="BP28" s="15">
        <v>879.56500000000005</v>
      </c>
      <c r="BQ28" s="15"/>
      <c r="BR28" s="15"/>
      <c r="BS28" s="15">
        <v>152</v>
      </c>
      <c r="BT28" s="15">
        <v>100.858</v>
      </c>
      <c r="BU28" s="15"/>
      <c r="BV28" s="15"/>
      <c r="BW28" s="15"/>
      <c r="BX28" s="15"/>
      <c r="BY28" s="15"/>
      <c r="BZ28" s="15"/>
      <c r="CA28" s="15">
        <v>351</v>
      </c>
      <c r="CB28" s="15">
        <v>301.60500000000002</v>
      </c>
      <c r="CC28" s="15">
        <v>18</v>
      </c>
      <c r="CD28" s="15">
        <v>10.379</v>
      </c>
      <c r="CE28" s="15">
        <v>1260.9860000000001</v>
      </c>
      <c r="CF28" s="15">
        <v>1547</v>
      </c>
      <c r="CG28" s="15">
        <v>1454.8230000000001</v>
      </c>
      <c r="CH28" s="15">
        <v>696</v>
      </c>
      <c r="CI28" s="15">
        <v>526.72900000000004</v>
      </c>
      <c r="CJ28" s="15"/>
      <c r="CK28" s="15"/>
      <c r="CL28" s="15">
        <v>1</v>
      </c>
      <c r="CM28" s="15">
        <v>0.20799999999999999</v>
      </c>
      <c r="CN28" s="15"/>
      <c r="CO28" s="15"/>
      <c r="CP28" s="15">
        <v>10</v>
      </c>
      <c r="CQ28" s="15">
        <v>8.1</v>
      </c>
      <c r="CR28" s="15">
        <v>76</v>
      </c>
      <c r="CS28" s="15">
        <v>33.646000000000001</v>
      </c>
      <c r="CT28" s="15"/>
      <c r="CU28" s="15"/>
      <c r="CV28" s="15">
        <v>1610</v>
      </c>
      <c r="CW28" s="15"/>
      <c r="CX28" s="15">
        <v>8.5519999999999996</v>
      </c>
      <c r="CY28" s="15"/>
      <c r="CZ28" s="15"/>
      <c r="DA28" s="15"/>
      <c r="DB28" s="15"/>
      <c r="DC28" s="15">
        <v>30</v>
      </c>
      <c r="DD28" s="15">
        <v>54.347999999999999</v>
      </c>
      <c r="DE28" s="15">
        <v>33</v>
      </c>
      <c r="DF28" s="15">
        <v>28.306999999999999</v>
      </c>
      <c r="DG28" s="15">
        <v>2</v>
      </c>
      <c r="DH28" s="15">
        <v>13.801</v>
      </c>
      <c r="DI28" s="15"/>
      <c r="DJ28" s="15"/>
      <c r="DK28" s="15">
        <v>18</v>
      </c>
      <c r="DL28" s="15">
        <v>8.1010000000000009</v>
      </c>
      <c r="DM28" s="15">
        <v>2296</v>
      </c>
      <c r="DN28" s="15">
        <v>2167.732</v>
      </c>
      <c r="DO28" s="15">
        <v>3</v>
      </c>
      <c r="DP28" s="15"/>
      <c r="DQ28" s="15"/>
      <c r="DR28" s="15"/>
      <c r="DS28" s="15"/>
      <c r="DT28" s="15"/>
      <c r="DU28" s="15"/>
      <c r="DV28" s="15"/>
      <c r="DW28" s="15"/>
      <c r="DX28" s="15">
        <v>2</v>
      </c>
      <c r="DY28" s="15">
        <v>0.86799999999999999</v>
      </c>
      <c r="DZ28" s="15">
        <v>18</v>
      </c>
      <c r="EA28" s="15">
        <v>48.564</v>
      </c>
      <c r="EB28" s="15">
        <v>50</v>
      </c>
      <c r="EC28" s="15">
        <v>22.738</v>
      </c>
      <c r="ED28" s="15">
        <v>1</v>
      </c>
      <c r="EE28" s="15"/>
      <c r="EF28" s="15">
        <v>1</v>
      </c>
      <c r="EG28" s="15">
        <v>8.8190000000000008</v>
      </c>
      <c r="EH28" s="15">
        <v>82</v>
      </c>
      <c r="EI28" s="15">
        <v>66.41</v>
      </c>
      <c r="EJ28" s="15">
        <v>2</v>
      </c>
      <c r="EK28" s="15">
        <v>1.161</v>
      </c>
      <c r="EL28" s="15">
        <v>2890</v>
      </c>
      <c r="EM28" s="15">
        <v>2293.1709999999998</v>
      </c>
      <c r="EN28" s="15">
        <v>178</v>
      </c>
      <c r="EO28" s="15">
        <v>130.39099999999999</v>
      </c>
      <c r="EP28" s="15">
        <v>101</v>
      </c>
      <c r="EQ28" s="15">
        <v>71.736000000000004</v>
      </c>
      <c r="ER28" s="15">
        <v>9</v>
      </c>
      <c r="ES28" s="15">
        <v>8.0779999999999994</v>
      </c>
      <c r="ET28" s="15"/>
      <c r="EU28" s="15"/>
      <c r="EV28" s="15">
        <v>15</v>
      </c>
      <c r="EW28" s="15">
        <v>14.071</v>
      </c>
      <c r="EX28" s="15">
        <v>5</v>
      </c>
      <c r="EY28" s="15">
        <v>6.7210000000000001</v>
      </c>
      <c r="EZ28" s="15">
        <v>1738</v>
      </c>
      <c r="FA28" s="15">
        <v>1254.2349999999999</v>
      </c>
      <c r="FB28" s="15">
        <v>118</v>
      </c>
      <c r="FC28" s="15">
        <v>88.126999999999995</v>
      </c>
      <c r="FD28" s="15">
        <v>15</v>
      </c>
      <c r="FE28" s="15">
        <v>15.129</v>
      </c>
      <c r="FF28" s="15">
        <v>4</v>
      </c>
      <c r="FG28" s="15">
        <v>3.45</v>
      </c>
      <c r="FH28" s="15"/>
      <c r="FI28" s="15"/>
      <c r="FJ28" s="15"/>
      <c r="FK28" s="15">
        <v>3.5859999999999999</v>
      </c>
      <c r="FL28" s="15"/>
      <c r="FM28" s="15"/>
      <c r="FN28" s="15"/>
      <c r="FO28" s="15"/>
      <c r="FP28" s="15"/>
      <c r="FQ28" s="15"/>
      <c r="FR28" s="15"/>
      <c r="FS28" s="15"/>
      <c r="FT28" s="15">
        <v>2.0449999999999999</v>
      </c>
      <c r="FU28" s="15">
        <v>4</v>
      </c>
      <c r="FV28" s="15">
        <v>12</v>
      </c>
      <c r="FW28" s="15">
        <v>12.268000000000001</v>
      </c>
      <c r="FX28" s="15">
        <v>566</v>
      </c>
      <c r="FY28" s="15">
        <v>478.798</v>
      </c>
      <c r="FZ28" s="15">
        <v>15</v>
      </c>
      <c r="GA28" s="15">
        <v>4.5720000000000001</v>
      </c>
      <c r="GB28" s="15"/>
      <c r="GC28" s="15"/>
      <c r="GD28" s="15">
        <v>27</v>
      </c>
      <c r="GE28" s="15">
        <v>23.887</v>
      </c>
      <c r="GF28" s="15">
        <v>61</v>
      </c>
      <c r="GG28" s="15">
        <v>45.598999999999997</v>
      </c>
      <c r="GH28" s="15"/>
      <c r="GI28" s="15">
        <v>29</v>
      </c>
      <c r="GJ28" s="15">
        <v>14.903</v>
      </c>
      <c r="GK28" s="15">
        <v>131</v>
      </c>
      <c r="GL28" s="15">
        <v>94.512</v>
      </c>
      <c r="GM28" s="15">
        <v>10</v>
      </c>
      <c r="GN28" s="15">
        <v>4.0190000000000001</v>
      </c>
      <c r="GO28" s="15">
        <v>69</v>
      </c>
      <c r="GP28" s="15">
        <v>59.037999999999997</v>
      </c>
      <c r="GQ28" s="15"/>
      <c r="GR28" s="15">
        <v>1003</v>
      </c>
      <c r="GS28" s="15">
        <v>889.09</v>
      </c>
      <c r="GT28" s="15">
        <v>156</v>
      </c>
      <c r="GU28" s="15">
        <v>79.932000000000002</v>
      </c>
      <c r="GV28" s="15">
        <v>1947</v>
      </c>
      <c r="GW28" s="15">
        <v>1538.9839999999999</v>
      </c>
      <c r="GX28" s="15">
        <v>2</v>
      </c>
      <c r="GY28" s="15">
        <v>1.972</v>
      </c>
      <c r="GZ28" s="15"/>
      <c r="HA28" s="15"/>
      <c r="HB28" s="15"/>
      <c r="HC28" s="15"/>
      <c r="HD28" s="15">
        <v>5</v>
      </c>
      <c r="HE28" s="15">
        <v>4.3899999999999997</v>
      </c>
      <c r="HF28" s="15"/>
      <c r="HG28" s="15"/>
      <c r="HH28" s="15"/>
      <c r="HI28" s="15">
        <v>1.776</v>
      </c>
      <c r="HJ28" s="15"/>
      <c r="HK28" s="15">
        <v>39</v>
      </c>
      <c r="HL28" s="15">
        <v>32.009</v>
      </c>
      <c r="HM28" s="15">
        <v>34</v>
      </c>
      <c r="HN28" s="15">
        <v>28.521000000000001</v>
      </c>
      <c r="HO28" s="15"/>
      <c r="HP28" s="15"/>
      <c r="HQ28" s="15">
        <v>3</v>
      </c>
      <c r="HR28" s="15">
        <v>1.0980000000000001</v>
      </c>
      <c r="HS28" s="15">
        <v>1435</v>
      </c>
      <c r="HT28" s="15">
        <v>1443.5160000000001</v>
      </c>
      <c r="HU28" s="15">
        <v>1945</v>
      </c>
      <c r="HV28" s="15">
        <v>1389.9670000000001</v>
      </c>
      <c r="HW28" s="15">
        <v>1954</v>
      </c>
      <c r="HX28" s="15">
        <v>1644.48</v>
      </c>
      <c r="HY28" s="15"/>
      <c r="HZ28" s="15"/>
      <c r="IA28" s="15">
        <v>854</v>
      </c>
      <c r="IB28" s="15"/>
      <c r="IC28" s="15"/>
      <c r="ID28" s="15">
        <v>168</v>
      </c>
      <c r="IE28" s="15">
        <v>136.601</v>
      </c>
      <c r="IF28" s="15"/>
      <c r="IG28" s="15"/>
      <c r="IH28" s="15"/>
      <c r="II28" s="15"/>
      <c r="IJ28" s="15">
        <v>4</v>
      </c>
      <c r="IK28" s="15">
        <v>2.2000000000000002</v>
      </c>
      <c r="IL28" s="15"/>
      <c r="IM28" s="15">
        <v>14.651999999999999</v>
      </c>
      <c r="IN28" s="15"/>
      <c r="IO28" s="15"/>
      <c r="IP28" s="15">
        <v>21</v>
      </c>
      <c r="IQ28" s="15">
        <v>15.865</v>
      </c>
      <c r="IR28" s="15">
        <v>745</v>
      </c>
      <c r="IS28" s="15">
        <v>588.29</v>
      </c>
      <c r="IT28" s="15">
        <v>41</v>
      </c>
      <c r="IU28" s="15">
        <v>47.723999999999997</v>
      </c>
      <c r="IV28" s="15">
        <v>856</v>
      </c>
      <c r="IW28" s="15">
        <v>870.47400000000005</v>
      </c>
      <c r="IX28" s="15">
        <v>13</v>
      </c>
      <c r="IY28" s="15">
        <v>16.503</v>
      </c>
      <c r="IZ28" s="15">
        <v>22</v>
      </c>
      <c r="JA28" s="15">
        <v>18.638000000000002</v>
      </c>
      <c r="JB28" s="15"/>
      <c r="JC28" s="15"/>
      <c r="JD28" s="15">
        <v>57</v>
      </c>
      <c r="JE28" s="15">
        <v>93.924999999999997</v>
      </c>
      <c r="JF28" s="15">
        <v>157</v>
      </c>
      <c r="JG28" s="15">
        <v>132.22399999999999</v>
      </c>
      <c r="JH28" s="15"/>
      <c r="JI28" s="15"/>
      <c r="JJ28" s="15">
        <v>1</v>
      </c>
      <c r="JK28" s="15"/>
      <c r="JL28" s="15"/>
      <c r="JM28" s="15"/>
      <c r="JN28" s="15">
        <v>263.27199999999999</v>
      </c>
      <c r="JO28" s="15">
        <v>709</v>
      </c>
      <c r="JP28" s="15">
        <v>589.31200000000001</v>
      </c>
      <c r="JQ28" s="15">
        <v>20</v>
      </c>
      <c r="JR28" s="15">
        <v>20.552</v>
      </c>
      <c r="JS28" s="15"/>
      <c r="JT28" s="15"/>
      <c r="JU28" s="15"/>
      <c r="JV28" s="15">
        <v>99.251000000000005</v>
      </c>
      <c r="JW28" s="15">
        <v>1</v>
      </c>
      <c r="JX28" s="15"/>
      <c r="JY28" s="15"/>
      <c r="JZ28" s="15"/>
      <c r="KA28" s="15">
        <v>14</v>
      </c>
      <c r="KB28" s="15">
        <v>9.0640000000000001</v>
      </c>
      <c r="KC28" s="15">
        <v>30</v>
      </c>
      <c r="KD28" s="15"/>
      <c r="KE28" s="15"/>
      <c r="KF28" s="15">
        <v>57</v>
      </c>
      <c r="KG28" s="15">
        <v>43.192</v>
      </c>
      <c r="KH28" s="15">
        <v>116</v>
      </c>
      <c r="KI28" s="15">
        <v>99.161000000000001</v>
      </c>
      <c r="KJ28" s="15">
        <v>86</v>
      </c>
      <c r="KK28" s="15">
        <v>69.644000000000005</v>
      </c>
      <c r="KL28" s="15">
        <v>1842</v>
      </c>
      <c r="KM28" s="15">
        <v>1563.376</v>
      </c>
      <c r="KN28" s="15"/>
      <c r="KO28" s="15">
        <v>1</v>
      </c>
      <c r="KP28" s="15">
        <v>0.28000000000000003</v>
      </c>
      <c r="KQ28" s="15">
        <v>17</v>
      </c>
      <c r="KR28" s="15">
        <v>8.7669999999999995</v>
      </c>
      <c r="KS28" s="15"/>
      <c r="KT28" s="15"/>
      <c r="KU28" s="15">
        <v>3421</v>
      </c>
      <c r="KV28" s="15">
        <v>3160.8629999999998</v>
      </c>
      <c r="KW28" s="15"/>
      <c r="KX28" s="15"/>
      <c r="KY28" s="15"/>
      <c r="KZ28" s="15"/>
      <c r="LA28" s="15"/>
      <c r="LB28" s="15"/>
      <c r="LC28" s="15">
        <v>37</v>
      </c>
      <c r="LD28" s="15">
        <v>36.630000000000003</v>
      </c>
      <c r="LE28" s="15">
        <v>117</v>
      </c>
      <c r="LF28" s="15">
        <v>96.308000000000007</v>
      </c>
      <c r="LG28" s="15">
        <v>6235</v>
      </c>
      <c r="LH28" s="15">
        <v>5355.3639999999996</v>
      </c>
      <c r="LI28" s="15"/>
      <c r="LJ28" s="15"/>
      <c r="LK28" s="15"/>
      <c r="LL28" s="15">
        <v>140</v>
      </c>
      <c r="LM28" s="15">
        <v>102.539</v>
      </c>
      <c r="LN28" s="15">
        <v>11</v>
      </c>
      <c r="LO28" s="15">
        <v>10.682</v>
      </c>
      <c r="LP28" s="15">
        <v>365</v>
      </c>
      <c r="LQ28" s="15">
        <v>317.911</v>
      </c>
      <c r="LR28" s="15"/>
      <c r="LS28" s="15">
        <v>9.2349999999999994</v>
      </c>
      <c r="LT28" s="15">
        <v>1932</v>
      </c>
      <c r="LU28" s="15">
        <v>1617.539</v>
      </c>
      <c r="LV28" s="15">
        <v>81</v>
      </c>
      <c r="LW28" s="15">
        <v>79.138000000000005</v>
      </c>
      <c r="LX28" s="15">
        <v>235</v>
      </c>
      <c r="LY28" s="15">
        <v>67</v>
      </c>
      <c r="LZ28" s="15">
        <v>47.57</v>
      </c>
      <c r="MA28" s="15"/>
      <c r="MB28" s="15"/>
      <c r="MC28" s="15">
        <v>25</v>
      </c>
      <c r="MD28" s="15">
        <v>17.997</v>
      </c>
      <c r="ME28" s="15"/>
      <c r="MF28" s="15"/>
      <c r="MG28" s="15"/>
      <c r="MH28" s="15"/>
      <c r="MI28" s="15">
        <v>56</v>
      </c>
      <c r="MJ28" s="15">
        <v>36.654000000000003</v>
      </c>
      <c r="MK28" s="15"/>
      <c r="ML28" s="15"/>
      <c r="MM28" s="15">
        <v>107</v>
      </c>
      <c r="MN28" s="15">
        <v>53.634</v>
      </c>
      <c r="MO28" s="15"/>
      <c r="MP28" s="15"/>
      <c r="MQ28" s="15">
        <v>104</v>
      </c>
      <c r="MR28" s="15">
        <v>73.570999999999998</v>
      </c>
      <c r="MS28" s="15"/>
      <c r="MT28" s="15"/>
      <c r="MU28" s="15"/>
      <c r="MV28" s="15"/>
      <c r="MW28" s="15"/>
      <c r="MX28" s="15"/>
    </row>
    <row r="29" spans="1:362" ht="17.100000000000001" customHeight="1" x14ac:dyDescent="0.2">
      <c r="A29" s="14" t="s">
        <v>25</v>
      </c>
      <c r="B29" s="15">
        <v>26216</v>
      </c>
      <c r="C29" s="15">
        <v>29222.003000000001</v>
      </c>
      <c r="D29" s="15">
        <v>44480</v>
      </c>
      <c r="E29" s="15">
        <v>52401.909</v>
      </c>
      <c r="F29" s="15">
        <v>8963</v>
      </c>
      <c r="G29" s="15">
        <v>10091.684999999999</v>
      </c>
      <c r="H29" s="15">
        <v>8457</v>
      </c>
      <c r="I29" s="15">
        <v>9450.5130000000008</v>
      </c>
      <c r="J29" s="15">
        <v>29994</v>
      </c>
      <c r="K29" s="15">
        <v>37603.974999999999</v>
      </c>
      <c r="L29" s="15">
        <v>22381</v>
      </c>
      <c r="M29" s="15">
        <v>29710.352999999999</v>
      </c>
      <c r="N29" s="15">
        <v>8574</v>
      </c>
      <c r="O29" s="15">
        <v>9593.7420000000002</v>
      </c>
      <c r="P29" s="15">
        <v>13488</v>
      </c>
      <c r="Q29" s="15">
        <v>14920.859</v>
      </c>
      <c r="R29" s="15">
        <v>10546</v>
      </c>
      <c r="S29" s="15">
        <v>12655.849</v>
      </c>
      <c r="T29" s="15">
        <v>15241</v>
      </c>
      <c r="U29" s="15">
        <v>18924.963</v>
      </c>
      <c r="V29" s="15">
        <v>164283</v>
      </c>
      <c r="W29" s="15">
        <v>219612.976</v>
      </c>
      <c r="X29" s="15">
        <v>180965</v>
      </c>
      <c r="Y29" s="15">
        <v>212596.79800000001</v>
      </c>
      <c r="Z29" s="15">
        <v>96529</v>
      </c>
      <c r="AA29" s="15">
        <v>125144.162</v>
      </c>
      <c r="AB29" s="15">
        <v>17871</v>
      </c>
      <c r="AC29" s="15">
        <v>25838</v>
      </c>
      <c r="AD29" s="15">
        <v>29368.47</v>
      </c>
      <c r="AE29" s="15">
        <v>9738</v>
      </c>
      <c r="AF29" s="15">
        <v>11119.125</v>
      </c>
      <c r="AG29" s="15">
        <v>5177</v>
      </c>
      <c r="AH29" s="15">
        <v>5963.183</v>
      </c>
      <c r="AI29" s="15">
        <v>3875</v>
      </c>
      <c r="AJ29" s="15">
        <v>4656.4949999999999</v>
      </c>
      <c r="AK29" s="15">
        <v>11659</v>
      </c>
      <c r="AL29" s="15">
        <v>8982</v>
      </c>
      <c r="AM29" s="15">
        <v>9559.64</v>
      </c>
      <c r="AN29" s="15">
        <v>16410</v>
      </c>
      <c r="AO29" s="15">
        <v>18519.906999999999</v>
      </c>
      <c r="AP29" s="15">
        <v>6916</v>
      </c>
      <c r="AQ29" s="15">
        <v>8431.0450000000001</v>
      </c>
      <c r="AR29" s="15">
        <v>6441</v>
      </c>
      <c r="AS29" s="15">
        <v>6984.9679999999998</v>
      </c>
      <c r="AT29" s="15">
        <v>6682</v>
      </c>
      <c r="AU29" s="15">
        <v>7428.3630000000003</v>
      </c>
      <c r="AV29" s="15">
        <v>10195</v>
      </c>
      <c r="AW29" s="15">
        <v>11567.317999999999</v>
      </c>
      <c r="AX29" s="15">
        <v>25779</v>
      </c>
      <c r="AY29" s="15">
        <v>28549.958999999999</v>
      </c>
      <c r="AZ29" s="15">
        <v>18057</v>
      </c>
      <c r="BA29" s="15">
        <v>88515.387000000002</v>
      </c>
      <c r="BB29" s="15">
        <v>63674</v>
      </c>
      <c r="BC29" s="15">
        <v>75312.599000000002</v>
      </c>
      <c r="BD29" s="15">
        <v>13349</v>
      </c>
      <c r="BE29" s="15">
        <v>15865.018</v>
      </c>
      <c r="BF29" s="15">
        <v>49498</v>
      </c>
      <c r="BG29" s="15">
        <v>55482.142</v>
      </c>
      <c r="BH29" s="15">
        <v>59002.036999999997</v>
      </c>
      <c r="BI29" s="15">
        <v>62109</v>
      </c>
      <c r="BJ29" s="15">
        <v>103274.765</v>
      </c>
      <c r="BK29" s="15">
        <v>27748</v>
      </c>
      <c r="BL29" s="15">
        <v>31553.267</v>
      </c>
      <c r="BM29" s="15">
        <v>2913</v>
      </c>
      <c r="BN29" s="15">
        <v>3182.982</v>
      </c>
      <c r="BO29" s="15">
        <v>50362</v>
      </c>
      <c r="BP29" s="15">
        <v>66286.551999999996</v>
      </c>
      <c r="BQ29" s="15">
        <v>33244</v>
      </c>
      <c r="BR29" s="15">
        <v>35933.748</v>
      </c>
      <c r="BS29" s="15">
        <v>10267</v>
      </c>
      <c r="BT29" s="15">
        <v>12107.041999999999</v>
      </c>
      <c r="BU29" s="15">
        <v>3871</v>
      </c>
      <c r="BV29" s="15">
        <v>4526.6000000000004</v>
      </c>
      <c r="BW29" s="15">
        <v>3789</v>
      </c>
      <c r="BX29" s="15">
        <v>9164</v>
      </c>
      <c r="BY29" s="15">
        <v>11071.822</v>
      </c>
      <c r="BZ29" s="15">
        <v>7029.0129999999999</v>
      </c>
      <c r="CA29" s="15">
        <v>41527</v>
      </c>
      <c r="CB29" s="15">
        <v>48531.531000000003</v>
      </c>
      <c r="CC29" s="15">
        <v>10546</v>
      </c>
      <c r="CD29" s="15">
        <v>12082.16</v>
      </c>
      <c r="CE29" s="15">
        <v>64985.432000000001</v>
      </c>
      <c r="CF29" s="15">
        <v>183115</v>
      </c>
      <c r="CG29" s="15">
        <v>246542.18700000001</v>
      </c>
      <c r="CH29" s="15">
        <v>192525</v>
      </c>
      <c r="CI29" s="15">
        <v>239900.43100000001</v>
      </c>
      <c r="CJ29" s="15">
        <v>13249</v>
      </c>
      <c r="CK29" s="15">
        <v>15612.012000000001</v>
      </c>
      <c r="CL29" s="15">
        <v>5727</v>
      </c>
      <c r="CM29" s="15">
        <v>6703.7489999999998</v>
      </c>
      <c r="CN29" s="15">
        <v>10641</v>
      </c>
      <c r="CO29" s="15">
        <v>12346.630999999999</v>
      </c>
      <c r="CP29" s="15">
        <v>5066</v>
      </c>
      <c r="CQ29" s="15">
        <v>5541.3609999999999</v>
      </c>
      <c r="CR29" s="15">
        <v>48743</v>
      </c>
      <c r="CS29" s="15">
        <v>56139.214</v>
      </c>
      <c r="CT29" s="15">
        <v>10886</v>
      </c>
      <c r="CU29" s="15">
        <v>12510.275</v>
      </c>
      <c r="CV29" s="15">
        <v>46419</v>
      </c>
      <c r="CW29" s="15">
        <v>13801</v>
      </c>
      <c r="CX29" s="15">
        <v>16098.944</v>
      </c>
      <c r="CY29" s="15">
        <v>17888</v>
      </c>
      <c r="CZ29" s="15">
        <v>21853.171999999999</v>
      </c>
      <c r="DA29" s="15">
        <v>18830</v>
      </c>
      <c r="DB29" s="15">
        <v>22467.862000000001</v>
      </c>
      <c r="DC29" s="15">
        <v>6465</v>
      </c>
      <c r="DD29" s="15">
        <v>8607.9689999999991</v>
      </c>
      <c r="DE29" s="15">
        <v>29858</v>
      </c>
      <c r="DF29" s="15">
        <v>38657.466999999997</v>
      </c>
      <c r="DG29" s="15">
        <v>8985</v>
      </c>
      <c r="DH29" s="15">
        <v>11040.037</v>
      </c>
      <c r="DI29" s="15">
        <v>6605</v>
      </c>
      <c r="DJ29" s="15">
        <v>7806.6189999999997</v>
      </c>
      <c r="DK29" s="15">
        <v>18785</v>
      </c>
      <c r="DL29" s="15">
        <v>24287.233</v>
      </c>
      <c r="DM29" s="15">
        <v>189178</v>
      </c>
      <c r="DN29" s="15">
        <v>214087.69200000001</v>
      </c>
      <c r="DO29" s="15">
        <v>10038</v>
      </c>
      <c r="DP29" s="15">
        <v>11199.089</v>
      </c>
      <c r="DQ29" s="15">
        <v>3670</v>
      </c>
      <c r="DR29" s="15">
        <v>4129.6210000000001</v>
      </c>
      <c r="DS29" s="15">
        <v>9432</v>
      </c>
      <c r="DT29" s="15">
        <v>10481.843000000001</v>
      </c>
      <c r="DU29" s="15">
        <v>10987.215</v>
      </c>
      <c r="DV29" s="15">
        <v>11802</v>
      </c>
      <c r="DW29" s="15">
        <v>14128.482</v>
      </c>
      <c r="DX29" s="15">
        <v>4106</v>
      </c>
      <c r="DY29" s="15">
        <v>5454.2330000000002</v>
      </c>
      <c r="DZ29" s="15">
        <v>8401</v>
      </c>
      <c r="EA29" s="15">
        <v>10441.861000000001</v>
      </c>
      <c r="EB29" s="15">
        <v>25672</v>
      </c>
      <c r="EC29" s="15">
        <v>28078.567999999999</v>
      </c>
      <c r="ED29" s="15">
        <v>10066</v>
      </c>
      <c r="EE29" s="15">
        <v>12786.924000000001</v>
      </c>
      <c r="EF29" s="15">
        <v>19572</v>
      </c>
      <c r="EG29" s="15">
        <v>22575.684000000001</v>
      </c>
      <c r="EH29" s="15">
        <v>37261</v>
      </c>
      <c r="EI29" s="15">
        <v>43812.703999999998</v>
      </c>
      <c r="EJ29" s="15">
        <v>5335</v>
      </c>
      <c r="EK29" s="15">
        <v>5912.4409999999998</v>
      </c>
      <c r="EL29" s="15">
        <v>167283</v>
      </c>
      <c r="EM29" s="15">
        <v>219178.89</v>
      </c>
      <c r="EN29" s="15">
        <v>59146</v>
      </c>
      <c r="EO29" s="15">
        <v>70171.288</v>
      </c>
      <c r="EP29" s="15">
        <v>42592</v>
      </c>
      <c r="EQ29" s="15">
        <v>52164.915000000001</v>
      </c>
      <c r="ER29" s="15">
        <v>5678</v>
      </c>
      <c r="ES29" s="15">
        <v>6861.6760000000004</v>
      </c>
      <c r="ET29" s="15">
        <v>6028</v>
      </c>
      <c r="EU29" s="15">
        <v>6730.6670000000004</v>
      </c>
      <c r="EV29" s="15">
        <v>18582</v>
      </c>
      <c r="EW29" s="15">
        <v>20422.594000000001</v>
      </c>
      <c r="EX29" s="15">
        <v>23144</v>
      </c>
      <c r="EY29" s="15">
        <v>30718.09</v>
      </c>
      <c r="EZ29" s="15">
        <v>331425</v>
      </c>
      <c r="FA29" s="15">
        <v>435996.163</v>
      </c>
      <c r="FB29" s="15">
        <v>67617</v>
      </c>
      <c r="FC29" s="15">
        <v>79918.104000000007</v>
      </c>
      <c r="FD29" s="15">
        <v>21262</v>
      </c>
      <c r="FE29" s="15">
        <v>24429.437000000002</v>
      </c>
      <c r="FF29" s="15">
        <v>17133</v>
      </c>
      <c r="FG29" s="15">
        <v>20166.017</v>
      </c>
      <c r="FH29" s="15">
        <v>9291</v>
      </c>
      <c r="FI29" s="15">
        <v>10438.928</v>
      </c>
      <c r="FJ29" s="15">
        <v>3641</v>
      </c>
      <c r="FK29" s="15">
        <v>4255.7309999999998</v>
      </c>
      <c r="FL29" s="15">
        <v>4324</v>
      </c>
      <c r="FM29" s="15">
        <v>4689.9489999999996</v>
      </c>
      <c r="FN29" s="15">
        <v>13021</v>
      </c>
      <c r="FO29" s="15">
        <v>14129.557000000001</v>
      </c>
      <c r="FP29" s="15">
        <v>5870</v>
      </c>
      <c r="FQ29" s="15">
        <v>7233.5259999999998</v>
      </c>
      <c r="FR29" s="15">
        <v>9894.44</v>
      </c>
      <c r="FS29" s="15">
        <v>27235</v>
      </c>
      <c r="FT29" s="15">
        <v>62470.87</v>
      </c>
      <c r="FU29" s="15">
        <v>2124</v>
      </c>
      <c r="FV29" s="15">
        <v>25525</v>
      </c>
      <c r="FW29" s="15">
        <v>29073.173999999999</v>
      </c>
      <c r="FX29" s="15">
        <v>31727</v>
      </c>
      <c r="FY29" s="15">
        <v>36771.788999999997</v>
      </c>
      <c r="FZ29" s="15">
        <v>33234</v>
      </c>
      <c r="GA29" s="15">
        <v>37300.546999999999</v>
      </c>
      <c r="GB29" s="15">
        <v>5322</v>
      </c>
      <c r="GC29" s="15">
        <v>6457.8239999999996</v>
      </c>
      <c r="GD29" s="15">
        <v>8802</v>
      </c>
      <c r="GE29" s="15">
        <v>9285.1769999999997</v>
      </c>
      <c r="GF29" s="15">
        <v>15341</v>
      </c>
      <c r="GG29" s="15">
        <v>19689.691999999999</v>
      </c>
      <c r="GH29" s="15">
        <v>25721</v>
      </c>
      <c r="GI29" s="15">
        <v>33176</v>
      </c>
      <c r="GJ29" s="15">
        <v>41331.358</v>
      </c>
      <c r="GK29" s="15">
        <v>5043</v>
      </c>
      <c r="GL29" s="15">
        <v>6387.4380000000001</v>
      </c>
      <c r="GM29" s="15">
        <v>21886</v>
      </c>
      <c r="GN29" s="15">
        <v>25599.833999999999</v>
      </c>
      <c r="GO29" s="15">
        <v>12159</v>
      </c>
      <c r="GP29" s="15">
        <v>14342.682000000001</v>
      </c>
      <c r="GQ29" s="15">
        <v>57898.101999999999</v>
      </c>
      <c r="GR29" s="15">
        <v>33916</v>
      </c>
      <c r="GS29" s="15">
        <v>43263.775000000001</v>
      </c>
      <c r="GT29" s="15">
        <v>33905</v>
      </c>
      <c r="GU29" s="15">
        <v>39520.591999999997</v>
      </c>
      <c r="GV29" s="15">
        <v>224149</v>
      </c>
      <c r="GW29" s="15">
        <v>325023.13400000002</v>
      </c>
      <c r="GX29" s="15">
        <v>24436</v>
      </c>
      <c r="GY29" s="15">
        <v>28698.512999999999</v>
      </c>
      <c r="GZ29" s="15">
        <v>11921</v>
      </c>
      <c r="HA29" s="15">
        <v>13322.018</v>
      </c>
      <c r="HB29" s="15">
        <v>8885</v>
      </c>
      <c r="HC29" s="15">
        <v>10123.76</v>
      </c>
      <c r="HD29" s="15">
        <v>26550</v>
      </c>
      <c r="HE29" s="15">
        <v>31106.754000000001</v>
      </c>
      <c r="HF29" s="15">
        <v>8664</v>
      </c>
      <c r="HG29" s="15">
        <v>9944.8250000000007</v>
      </c>
      <c r="HH29" s="15">
        <v>19546</v>
      </c>
      <c r="HI29" s="15">
        <v>22598.667000000001</v>
      </c>
      <c r="HJ29" s="15">
        <v>12470.526</v>
      </c>
      <c r="HK29" s="15">
        <v>15445</v>
      </c>
      <c r="HL29" s="15">
        <v>17557.379000000001</v>
      </c>
      <c r="HM29" s="15">
        <v>79338</v>
      </c>
      <c r="HN29" s="15">
        <v>94133.634999999995</v>
      </c>
      <c r="HO29" s="15">
        <v>38128</v>
      </c>
      <c r="HP29" s="15">
        <v>49248.512999999999</v>
      </c>
      <c r="HQ29" s="15">
        <v>10414</v>
      </c>
      <c r="HR29" s="15">
        <v>12124.534</v>
      </c>
      <c r="HS29" s="15">
        <v>81237</v>
      </c>
      <c r="HT29" s="15">
        <v>104458.189</v>
      </c>
      <c r="HU29" s="15">
        <v>246635</v>
      </c>
      <c r="HV29" s="15">
        <v>309331.82500000001</v>
      </c>
      <c r="HW29" s="15">
        <v>94249</v>
      </c>
      <c r="HX29" s="15">
        <v>123947.51700000001</v>
      </c>
      <c r="HY29" s="15">
        <v>17612</v>
      </c>
      <c r="HZ29" s="15">
        <v>20932.312000000002</v>
      </c>
      <c r="IA29" s="15">
        <v>54508</v>
      </c>
      <c r="IB29" s="15">
        <v>18791</v>
      </c>
      <c r="IC29" s="15">
        <v>20924.511999999999</v>
      </c>
      <c r="ID29" s="15">
        <v>34406</v>
      </c>
      <c r="IE29" s="15">
        <v>38189.555</v>
      </c>
      <c r="IF29" s="15">
        <v>13240</v>
      </c>
      <c r="IG29" s="15">
        <v>14737.017</v>
      </c>
      <c r="IH29" s="15">
        <v>6224</v>
      </c>
      <c r="II29" s="15">
        <v>6911.8119999999999</v>
      </c>
      <c r="IJ29" s="15">
        <v>21169</v>
      </c>
      <c r="IK29" s="15">
        <v>23825.894</v>
      </c>
      <c r="IL29" s="15">
        <v>13137</v>
      </c>
      <c r="IM29" s="15">
        <v>15342.151</v>
      </c>
      <c r="IN29" s="15">
        <v>3710</v>
      </c>
      <c r="IO29" s="15">
        <v>4233.4750000000004</v>
      </c>
      <c r="IP29" s="15">
        <v>26796</v>
      </c>
      <c r="IQ29" s="15">
        <v>32416.197</v>
      </c>
      <c r="IR29" s="15">
        <v>80249</v>
      </c>
      <c r="IS29" s="15">
        <v>119956.412</v>
      </c>
      <c r="IT29" s="15">
        <v>11008</v>
      </c>
      <c r="IU29" s="15">
        <v>13253.924999999999</v>
      </c>
      <c r="IV29" s="15">
        <v>45848</v>
      </c>
      <c r="IW29" s="15">
        <v>52489.726999999999</v>
      </c>
      <c r="IX29" s="15">
        <v>21642</v>
      </c>
      <c r="IY29" s="15">
        <v>22411.552</v>
      </c>
      <c r="IZ29" s="15">
        <v>11999</v>
      </c>
      <c r="JA29" s="15">
        <v>14095.647000000001</v>
      </c>
      <c r="JB29" s="15">
        <v>8888</v>
      </c>
      <c r="JC29" s="15">
        <v>10426.323</v>
      </c>
      <c r="JD29" s="15">
        <v>12052</v>
      </c>
      <c r="JE29" s="15">
        <v>16080.769</v>
      </c>
      <c r="JF29" s="15">
        <v>18820</v>
      </c>
      <c r="JG29" s="15">
        <v>22636.786</v>
      </c>
      <c r="JH29" s="15">
        <v>8449</v>
      </c>
      <c r="JI29" s="15">
        <v>9508.86</v>
      </c>
      <c r="JJ29" s="15">
        <v>11361</v>
      </c>
      <c r="JK29" s="15">
        <v>13211.133</v>
      </c>
      <c r="JL29" s="15">
        <v>11661</v>
      </c>
      <c r="JM29" s="15">
        <v>13967.14</v>
      </c>
      <c r="JN29" s="15">
        <v>23563.039000000001</v>
      </c>
      <c r="JO29" s="15">
        <v>88233</v>
      </c>
      <c r="JP29" s="15">
        <v>102933.122</v>
      </c>
      <c r="JQ29" s="15">
        <v>34352</v>
      </c>
      <c r="JR29" s="15">
        <v>41799.118000000002</v>
      </c>
      <c r="JS29" s="15">
        <v>20614</v>
      </c>
      <c r="JT29" s="15">
        <v>22782.717000000001</v>
      </c>
      <c r="JU29" s="15">
        <v>5130</v>
      </c>
      <c r="JV29" s="15">
        <v>6019.6779999999999</v>
      </c>
      <c r="JW29" s="15">
        <v>9781</v>
      </c>
      <c r="JX29" s="15">
        <v>10820.876</v>
      </c>
      <c r="JY29" s="15">
        <v>18798</v>
      </c>
      <c r="JZ29" s="15">
        <v>20925.326000000001</v>
      </c>
      <c r="KA29" s="15">
        <v>16214</v>
      </c>
      <c r="KB29" s="15">
        <v>18960.958999999999</v>
      </c>
      <c r="KC29" s="15">
        <v>21369</v>
      </c>
      <c r="KD29" s="15">
        <v>9504</v>
      </c>
      <c r="KE29" s="15">
        <v>10544.154</v>
      </c>
      <c r="KF29" s="15">
        <v>36829</v>
      </c>
      <c r="KG29" s="15">
        <v>47921.218000000001</v>
      </c>
      <c r="KH29" s="15">
        <v>14292</v>
      </c>
      <c r="KI29" s="15">
        <v>16079.98</v>
      </c>
      <c r="KJ29" s="15">
        <v>16759</v>
      </c>
      <c r="KK29" s="15">
        <v>19802.951000000001</v>
      </c>
      <c r="KL29" s="15">
        <v>225093</v>
      </c>
      <c r="KM29" s="15">
        <v>277503.14600000001</v>
      </c>
      <c r="KN29" s="15">
        <v>19702</v>
      </c>
      <c r="KO29" s="15">
        <v>11005</v>
      </c>
      <c r="KP29" s="15">
        <v>12918.957</v>
      </c>
      <c r="KQ29" s="15">
        <v>7499</v>
      </c>
      <c r="KR29" s="15">
        <v>8537.5370000000003</v>
      </c>
      <c r="KS29" s="15">
        <v>4631</v>
      </c>
      <c r="KT29" s="15">
        <v>5187.3050000000003</v>
      </c>
      <c r="KU29" s="15">
        <v>183094</v>
      </c>
      <c r="KV29" s="15">
        <v>304502.57900000003</v>
      </c>
      <c r="KW29" s="15">
        <v>7031</v>
      </c>
      <c r="KX29" s="15">
        <v>8413.0400000000009</v>
      </c>
      <c r="KY29" s="15">
        <v>10904</v>
      </c>
      <c r="KZ29" s="15">
        <v>12406.097</v>
      </c>
      <c r="LA29" s="15">
        <v>6866</v>
      </c>
      <c r="LB29" s="15">
        <v>7184.3530000000001</v>
      </c>
      <c r="LC29" s="15">
        <v>12755</v>
      </c>
      <c r="LD29" s="15">
        <v>15004.75</v>
      </c>
      <c r="LE29" s="15">
        <v>23187</v>
      </c>
      <c r="LF29" s="15">
        <v>32207.705000000002</v>
      </c>
      <c r="LG29" s="15">
        <v>205101</v>
      </c>
      <c r="LH29" s="15">
        <v>272552.43199999997</v>
      </c>
      <c r="LI29" s="15">
        <v>9137</v>
      </c>
      <c r="LJ29" s="15">
        <v>10797.308000000001</v>
      </c>
      <c r="LK29" s="15">
        <v>16743.303</v>
      </c>
      <c r="LL29" s="15">
        <v>8060</v>
      </c>
      <c r="LM29" s="15">
        <v>9352.7219999999998</v>
      </c>
      <c r="LN29" s="15">
        <v>5047</v>
      </c>
      <c r="LO29" s="15">
        <v>5913.5649999999996</v>
      </c>
      <c r="LP29" s="15">
        <v>19321</v>
      </c>
      <c r="LQ29" s="15">
        <v>21483.627</v>
      </c>
      <c r="LR29" s="15">
        <v>21428</v>
      </c>
      <c r="LS29" s="15">
        <v>23989.364000000001</v>
      </c>
      <c r="LT29" s="15">
        <v>61315</v>
      </c>
      <c r="LU29" s="15">
        <v>78814.332999999999</v>
      </c>
      <c r="LV29" s="15">
        <v>23634</v>
      </c>
      <c r="LW29" s="15">
        <v>30066.330999999998</v>
      </c>
      <c r="LX29" s="15">
        <v>16048</v>
      </c>
      <c r="LY29" s="15">
        <v>12677</v>
      </c>
      <c r="LZ29" s="15">
        <v>15487.184999999999</v>
      </c>
      <c r="MA29" s="15">
        <v>10862</v>
      </c>
      <c r="MB29" s="15">
        <v>12767.558999999999</v>
      </c>
      <c r="MC29" s="15">
        <v>10742</v>
      </c>
      <c r="MD29" s="15">
        <v>12565.253000000001</v>
      </c>
      <c r="ME29" s="15">
        <v>3460</v>
      </c>
      <c r="MF29" s="15">
        <v>3957.9740000000002</v>
      </c>
      <c r="MG29" s="15">
        <v>4699</v>
      </c>
      <c r="MH29" s="15">
        <v>5922.82</v>
      </c>
      <c r="MI29" s="15">
        <v>16002</v>
      </c>
      <c r="MJ29" s="15">
        <v>20715.599999999999</v>
      </c>
      <c r="MK29" s="15">
        <v>9084</v>
      </c>
      <c r="ML29" s="15">
        <v>11333.255999999999</v>
      </c>
      <c r="MM29" s="15">
        <v>23270</v>
      </c>
      <c r="MN29" s="15">
        <v>27426.136999999999</v>
      </c>
      <c r="MO29" s="15">
        <v>14847</v>
      </c>
      <c r="MP29" s="15">
        <v>19324.940999999999</v>
      </c>
      <c r="MQ29" s="15">
        <v>22199</v>
      </c>
      <c r="MR29" s="15">
        <v>27040.002</v>
      </c>
      <c r="MS29" s="15">
        <v>19277</v>
      </c>
      <c r="MT29" s="15">
        <v>21729.698</v>
      </c>
      <c r="MU29" s="15">
        <v>12775</v>
      </c>
      <c r="MV29" s="15">
        <v>13737.86</v>
      </c>
      <c r="MW29" s="15">
        <v>663</v>
      </c>
      <c r="MX29" s="15">
        <v>649.33199999999999</v>
      </c>
    </row>
    <row r="30" spans="1:362" ht="17.100000000000001" customHeight="1" x14ac:dyDescent="0.2">
      <c r="A30" s="14" t="s">
        <v>27</v>
      </c>
      <c r="B30" s="15">
        <v>143269</v>
      </c>
      <c r="C30" s="15">
        <v>152692.84700000001</v>
      </c>
      <c r="D30" s="15">
        <v>250582</v>
      </c>
      <c r="E30" s="15">
        <v>267207.842</v>
      </c>
      <c r="F30" s="15">
        <v>57029</v>
      </c>
      <c r="G30" s="15">
        <v>58151.822999999997</v>
      </c>
      <c r="H30" s="15">
        <v>63086</v>
      </c>
      <c r="I30" s="15">
        <v>64721.167999999998</v>
      </c>
      <c r="J30" s="15">
        <v>196284</v>
      </c>
      <c r="K30" s="15">
        <v>200336.84099999999</v>
      </c>
      <c r="L30" s="15">
        <v>324788</v>
      </c>
      <c r="M30" s="15">
        <v>364768.58600000001</v>
      </c>
      <c r="N30" s="15">
        <v>46138</v>
      </c>
      <c r="O30" s="15">
        <v>46600.828000000001</v>
      </c>
      <c r="P30" s="15">
        <v>112534</v>
      </c>
      <c r="Q30" s="15">
        <v>123590.17200000001</v>
      </c>
      <c r="R30" s="15">
        <v>86338</v>
      </c>
      <c r="S30" s="15">
        <v>92210.692999999999</v>
      </c>
      <c r="T30" s="15">
        <v>114902</v>
      </c>
      <c r="U30" s="15">
        <v>118514.484</v>
      </c>
      <c r="V30" s="15">
        <v>1200376</v>
      </c>
      <c r="W30" s="15">
        <v>1206143.5930000001</v>
      </c>
      <c r="X30" s="15">
        <v>1269920</v>
      </c>
      <c r="Y30" s="15">
        <v>1271300.102</v>
      </c>
      <c r="Z30" s="15">
        <v>1014459</v>
      </c>
      <c r="AA30" s="15">
        <v>1039220.178</v>
      </c>
      <c r="AB30" s="15">
        <v>161042</v>
      </c>
      <c r="AC30" s="15">
        <v>170126</v>
      </c>
      <c r="AD30" s="15">
        <v>173280.28700000001</v>
      </c>
      <c r="AE30" s="15">
        <v>56697</v>
      </c>
      <c r="AF30" s="15">
        <v>58908.076000000001</v>
      </c>
      <c r="AG30" s="15">
        <v>36559</v>
      </c>
      <c r="AH30" s="15">
        <v>37410.535000000003</v>
      </c>
      <c r="AI30" s="15">
        <v>35975</v>
      </c>
      <c r="AJ30" s="15">
        <v>35684.754999999997</v>
      </c>
      <c r="AK30" s="15">
        <v>71054</v>
      </c>
      <c r="AL30" s="15">
        <v>62371</v>
      </c>
      <c r="AM30" s="15">
        <v>65147.883000000002</v>
      </c>
      <c r="AN30" s="15">
        <v>77166</v>
      </c>
      <c r="AO30" s="15">
        <v>77051.024000000005</v>
      </c>
      <c r="AP30" s="15">
        <v>79158</v>
      </c>
      <c r="AQ30" s="15">
        <v>81326.819000000003</v>
      </c>
      <c r="AR30" s="15">
        <v>43167</v>
      </c>
      <c r="AS30" s="15">
        <v>43914.978000000003</v>
      </c>
      <c r="AT30" s="15">
        <v>33176</v>
      </c>
      <c r="AU30" s="15">
        <v>33318.311000000002</v>
      </c>
      <c r="AV30" s="15">
        <v>59737</v>
      </c>
      <c r="AW30" s="15">
        <v>60361.463000000003</v>
      </c>
      <c r="AX30" s="15">
        <v>134572</v>
      </c>
      <c r="AY30" s="15">
        <v>135761.84299999999</v>
      </c>
      <c r="AZ30" s="15">
        <v>374636</v>
      </c>
      <c r="BA30" s="15">
        <v>1057585.5449999999</v>
      </c>
      <c r="BB30" s="15">
        <v>334397</v>
      </c>
      <c r="BC30" s="15">
        <v>345476.04300000001</v>
      </c>
      <c r="BD30" s="15">
        <v>101302</v>
      </c>
      <c r="BE30" s="15">
        <v>106891.17</v>
      </c>
      <c r="BF30" s="15">
        <v>243344</v>
      </c>
      <c r="BG30" s="15">
        <v>263513.40299999999</v>
      </c>
      <c r="BH30" s="15">
        <v>336190.158</v>
      </c>
      <c r="BI30" s="15">
        <v>485533</v>
      </c>
      <c r="BJ30" s="15">
        <v>628102.08100000001</v>
      </c>
      <c r="BK30" s="15">
        <v>213851</v>
      </c>
      <c r="BL30" s="15">
        <v>218781.527</v>
      </c>
      <c r="BM30" s="15">
        <v>19225</v>
      </c>
      <c r="BN30" s="15">
        <v>19882.02</v>
      </c>
      <c r="BO30" s="15">
        <v>404463</v>
      </c>
      <c r="BP30" s="15">
        <v>421976.89799999999</v>
      </c>
      <c r="BQ30" s="15">
        <v>178389</v>
      </c>
      <c r="BR30" s="15">
        <v>181521.348</v>
      </c>
      <c r="BS30" s="15">
        <v>93564</v>
      </c>
      <c r="BT30" s="15">
        <v>98869.538</v>
      </c>
      <c r="BU30" s="15">
        <v>29904</v>
      </c>
      <c r="BV30" s="15">
        <v>29836.363000000001</v>
      </c>
      <c r="BW30" s="15">
        <v>22069</v>
      </c>
      <c r="BX30" s="15">
        <v>92178</v>
      </c>
      <c r="BY30" s="15">
        <v>98433.846999999994</v>
      </c>
      <c r="BZ30" s="15">
        <v>69526.37</v>
      </c>
      <c r="CA30" s="15">
        <v>280466</v>
      </c>
      <c r="CB30" s="15">
        <v>300108.22100000002</v>
      </c>
      <c r="CC30" s="15">
        <v>70087</v>
      </c>
      <c r="CD30" s="15">
        <v>72786.8</v>
      </c>
      <c r="CE30" s="15">
        <v>749030.04299999995</v>
      </c>
      <c r="CF30" s="15">
        <v>1837566</v>
      </c>
      <c r="CG30" s="15">
        <v>1935564.0549999999</v>
      </c>
      <c r="CH30" s="15">
        <v>1376671</v>
      </c>
      <c r="CI30" s="15">
        <v>1487992.237</v>
      </c>
      <c r="CJ30" s="15">
        <v>75828</v>
      </c>
      <c r="CK30" s="15">
        <v>82723.824999999997</v>
      </c>
      <c r="CL30" s="15">
        <v>34940</v>
      </c>
      <c r="CM30" s="15">
        <v>36876.860999999997</v>
      </c>
      <c r="CN30" s="15">
        <v>94288</v>
      </c>
      <c r="CO30" s="15">
        <v>95738.270999999993</v>
      </c>
      <c r="CP30" s="15">
        <v>28921</v>
      </c>
      <c r="CQ30" s="15">
        <v>28971.924999999999</v>
      </c>
      <c r="CR30" s="15">
        <v>267584</v>
      </c>
      <c r="CS30" s="15">
        <v>269395.54499999998</v>
      </c>
      <c r="CT30" s="15">
        <v>71681</v>
      </c>
      <c r="CU30" s="15">
        <v>71364.497000000003</v>
      </c>
      <c r="CV30" s="15">
        <v>714712</v>
      </c>
      <c r="CW30" s="15">
        <v>85341</v>
      </c>
      <c r="CX30" s="15">
        <v>83512.672000000006</v>
      </c>
      <c r="CY30" s="15">
        <v>130413</v>
      </c>
      <c r="CZ30" s="15">
        <v>140936.959</v>
      </c>
      <c r="DA30" s="15">
        <v>125074</v>
      </c>
      <c r="DB30" s="15">
        <v>124761.538</v>
      </c>
      <c r="DC30" s="15">
        <v>52315</v>
      </c>
      <c r="DD30" s="15">
        <v>56631.24</v>
      </c>
      <c r="DE30" s="15">
        <v>161253</v>
      </c>
      <c r="DF30" s="15">
        <v>169270.997</v>
      </c>
      <c r="DG30" s="15">
        <v>64970</v>
      </c>
      <c r="DH30" s="15">
        <v>69678.813999999998</v>
      </c>
      <c r="DI30" s="15">
        <v>49774</v>
      </c>
      <c r="DJ30" s="15">
        <v>50457.726999999999</v>
      </c>
      <c r="DK30" s="15">
        <v>183886</v>
      </c>
      <c r="DL30" s="15">
        <v>194466.31599999999</v>
      </c>
      <c r="DM30" s="15">
        <v>1395234</v>
      </c>
      <c r="DN30" s="15">
        <v>1597203.1850000001</v>
      </c>
      <c r="DO30" s="15">
        <v>76642</v>
      </c>
      <c r="DP30" s="15">
        <v>86718.358999999997</v>
      </c>
      <c r="DQ30" s="15">
        <v>27214</v>
      </c>
      <c r="DR30" s="15">
        <v>27273.181</v>
      </c>
      <c r="DS30" s="15">
        <v>64590</v>
      </c>
      <c r="DT30" s="15">
        <v>64780.7</v>
      </c>
      <c r="DU30" s="15">
        <v>103095.83</v>
      </c>
      <c r="DV30" s="15">
        <v>83372</v>
      </c>
      <c r="DW30" s="15">
        <v>93401.145999999993</v>
      </c>
      <c r="DX30" s="15">
        <v>53417</v>
      </c>
      <c r="DY30" s="15">
        <v>59660.091</v>
      </c>
      <c r="DZ30" s="15">
        <v>78161</v>
      </c>
      <c r="EA30" s="15">
        <v>80415.735000000001</v>
      </c>
      <c r="EB30" s="15">
        <v>146937</v>
      </c>
      <c r="EC30" s="15">
        <v>148918.508</v>
      </c>
      <c r="ED30" s="15">
        <v>85066</v>
      </c>
      <c r="EE30" s="15">
        <v>92268.053</v>
      </c>
      <c r="EF30" s="15">
        <v>175588</v>
      </c>
      <c r="EG30" s="15">
        <v>185994.49900000001</v>
      </c>
      <c r="EH30" s="15">
        <v>226075</v>
      </c>
      <c r="EI30" s="15">
        <v>239986.666</v>
      </c>
      <c r="EJ30" s="15">
        <v>35066</v>
      </c>
      <c r="EK30" s="15">
        <v>37301.375</v>
      </c>
      <c r="EL30" s="15">
        <v>1322278</v>
      </c>
      <c r="EM30" s="15">
        <v>1382296.79</v>
      </c>
      <c r="EN30" s="15">
        <v>482154</v>
      </c>
      <c r="EO30" s="15">
        <v>494124.12300000002</v>
      </c>
      <c r="EP30" s="15">
        <v>272905</v>
      </c>
      <c r="EQ30" s="15">
        <v>279754.83600000001</v>
      </c>
      <c r="ER30" s="15">
        <v>50913</v>
      </c>
      <c r="ES30" s="15">
        <v>52704.038</v>
      </c>
      <c r="ET30" s="15">
        <v>36412</v>
      </c>
      <c r="EU30" s="15">
        <v>38192.915999999997</v>
      </c>
      <c r="EV30" s="15">
        <v>91443</v>
      </c>
      <c r="EW30" s="15">
        <v>93157.762000000002</v>
      </c>
      <c r="EX30" s="15">
        <v>270099</v>
      </c>
      <c r="EY30" s="15">
        <v>278783.43800000002</v>
      </c>
      <c r="EZ30" s="15">
        <v>2306581</v>
      </c>
      <c r="FA30" s="15">
        <v>2428029.622</v>
      </c>
      <c r="FB30" s="15">
        <v>782698</v>
      </c>
      <c r="FC30" s="15">
        <v>849846.83900000004</v>
      </c>
      <c r="FD30" s="15">
        <v>88746</v>
      </c>
      <c r="FE30" s="15">
        <v>95969.964999999997</v>
      </c>
      <c r="FF30" s="15">
        <v>78540</v>
      </c>
      <c r="FG30" s="15">
        <v>80673.986000000004</v>
      </c>
      <c r="FH30" s="15">
        <v>35922</v>
      </c>
      <c r="FI30" s="15">
        <v>36580.987000000001</v>
      </c>
      <c r="FJ30" s="15">
        <v>34913</v>
      </c>
      <c r="FK30" s="15">
        <v>33948.946000000004</v>
      </c>
      <c r="FL30" s="15">
        <v>29934</v>
      </c>
      <c r="FM30" s="15">
        <v>29720.846000000001</v>
      </c>
      <c r="FN30" s="15">
        <v>62311</v>
      </c>
      <c r="FO30" s="15">
        <v>67721.19</v>
      </c>
      <c r="FP30" s="15">
        <v>70232</v>
      </c>
      <c r="FQ30" s="15">
        <v>73711.574999999997</v>
      </c>
      <c r="FR30" s="15">
        <v>75527.357000000004</v>
      </c>
      <c r="FS30" s="15">
        <v>147684</v>
      </c>
      <c r="FT30" s="15">
        <v>340055.04100000003</v>
      </c>
      <c r="FU30" s="15">
        <v>20644</v>
      </c>
      <c r="FV30" s="15">
        <v>190842</v>
      </c>
      <c r="FW30" s="15">
        <v>195684.60200000001</v>
      </c>
      <c r="FX30" s="15">
        <v>216652</v>
      </c>
      <c r="FY30" s="15">
        <v>215545.38399999999</v>
      </c>
      <c r="FZ30" s="15">
        <v>194099</v>
      </c>
      <c r="GA30" s="15">
        <v>208440.967</v>
      </c>
      <c r="GB30" s="15">
        <v>45716</v>
      </c>
      <c r="GC30" s="15">
        <v>49001.868000000002</v>
      </c>
      <c r="GD30" s="15">
        <v>36473</v>
      </c>
      <c r="GE30" s="15">
        <v>35680.646000000001</v>
      </c>
      <c r="GF30" s="15">
        <v>191795</v>
      </c>
      <c r="GG30" s="15">
        <v>196023.24100000001</v>
      </c>
      <c r="GH30" s="15">
        <v>180467</v>
      </c>
      <c r="GI30" s="15">
        <v>190995</v>
      </c>
      <c r="GJ30" s="15">
        <v>219899.21900000001</v>
      </c>
      <c r="GK30" s="15">
        <v>61904</v>
      </c>
      <c r="GL30" s="15">
        <v>64267.81</v>
      </c>
      <c r="GM30" s="15">
        <v>176215</v>
      </c>
      <c r="GN30" s="15">
        <v>187292.32500000001</v>
      </c>
      <c r="GO30" s="15">
        <v>92075</v>
      </c>
      <c r="GP30" s="15">
        <v>93469.293000000005</v>
      </c>
      <c r="GQ30" s="15">
        <v>462888.34399999998</v>
      </c>
      <c r="GR30" s="15">
        <v>376155</v>
      </c>
      <c r="GS30" s="15">
        <v>392829.658</v>
      </c>
      <c r="GT30" s="15">
        <v>208975</v>
      </c>
      <c r="GU30" s="15">
        <v>227098.85399999999</v>
      </c>
      <c r="GV30" s="15">
        <v>2614517</v>
      </c>
      <c r="GW30" s="15">
        <v>2728741.952</v>
      </c>
      <c r="GX30" s="15">
        <v>118526</v>
      </c>
      <c r="GY30" s="15">
        <v>124254.56299999999</v>
      </c>
      <c r="GZ30" s="15">
        <v>83181</v>
      </c>
      <c r="HA30" s="15">
        <v>88468.584000000003</v>
      </c>
      <c r="HB30" s="15">
        <v>58728</v>
      </c>
      <c r="HC30" s="15">
        <v>59567.998</v>
      </c>
      <c r="HD30" s="15">
        <v>118019</v>
      </c>
      <c r="HE30" s="15">
        <v>119665.78200000001</v>
      </c>
      <c r="HF30" s="15">
        <v>75958</v>
      </c>
      <c r="HG30" s="15">
        <v>80903.991999999998</v>
      </c>
      <c r="HH30" s="15">
        <v>104845</v>
      </c>
      <c r="HI30" s="15">
        <v>113739.963</v>
      </c>
      <c r="HJ30" s="15">
        <v>85430.421000000002</v>
      </c>
      <c r="HK30" s="15">
        <v>94431</v>
      </c>
      <c r="HL30" s="15">
        <v>97893.53</v>
      </c>
      <c r="HM30" s="15">
        <v>455873</v>
      </c>
      <c r="HN30" s="15">
        <v>470797.43800000002</v>
      </c>
      <c r="HO30" s="15">
        <v>428168</v>
      </c>
      <c r="HP30" s="15">
        <v>441795.42800000001</v>
      </c>
      <c r="HQ30" s="15">
        <v>77756</v>
      </c>
      <c r="HR30" s="15">
        <v>79024.062000000005</v>
      </c>
      <c r="HS30" s="15">
        <v>758700</v>
      </c>
      <c r="HT30" s="15">
        <v>794607.147</v>
      </c>
      <c r="HU30" s="15">
        <v>2061434</v>
      </c>
      <c r="HV30" s="15">
        <v>2133695.9139999999</v>
      </c>
      <c r="HW30" s="15">
        <v>963366</v>
      </c>
      <c r="HX30" s="15">
        <v>998279.37199999997</v>
      </c>
      <c r="HY30" s="15">
        <v>117922</v>
      </c>
      <c r="HZ30" s="15">
        <v>120262.827</v>
      </c>
      <c r="IA30" s="15">
        <v>609710</v>
      </c>
      <c r="IB30" s="15">
        <v>101059</v>
      </c>
      <c r="IC30" s="15">
        <v>102512.133</v>
      </c>
      <c r="ID30" s="15">
        <v>168279</v>
      </c>
      <c r="IE30" s="15">
        <v>174172.72</v>
      </c>
      <c r="IF30" s="15">
        <v>64406</v>
      </c>
      <c r="IG30" s="15">
        <v>69530.948999999993</v>
      </c>
      <c r="IH30" s="15">
        <v>40388</v>
      </c>
      <c r="II30" s="15">
        <v>43708.887000000002</v>
      </c>
      <c r="IJ30" s="15">
        <v>94344</v>
      </c>
      <c r="IK30" s="15">
        <v>92994.267999999996</v>
      </c>
      <c r="IL30" s="15">
        <v>76979</v>
      </c>
      <c r="IM30" s="15">
        <v>90180.380999999994</v>
      </c>
      <c r="IN30" s="15">
        <v>36263</v>
      </c>
      <c r="IO30" s="15">
        <v>39155.855000000003</v>
      </c>
      <c r="IP30" s="15">
        <v>199375</v>
      </c>
      <c r="IQ30" s="15">
        <v>213493.86600000001</v>
      </c>
      <c r="IR30" s="15">
        <v>1235657</v>
      </c>
      <c r="IS30" s="15">
        <v>1311039.023</v>
      </c>
      <c r="IT30" s="15">
        <v>85409</v>
      </c>
      <c r="IU30" s="15">
        <v>88267.074999999997</v>
      </c>
      <c r="IV30" s="15">
        <v>315856</v>
      </c>
      <c r="IW30" s="15">
        <v>347016.97899999999</v>
      </c>
      <c r="IX30" s="15">
        <v>133861</v>
      </c>
      <c r="IY30" s="15">
        <v>129095.82799999999</v>
      </c>
      <c r="IZ30" s="15">
        <v>72096</v>
      </c>
      <c r="JA30" s="15">
        <v>77910.615000000005</v>
      </c>
      <c r="JB30" s="15">
        <v>107875</v>
      </c>
      <c r="JC30" s="15">
        <v>115943.874</v>
      </c>
      <c r="JD30" s="15">
        <v>133704</v>
      </c>
      <c r="JE30" s="15">
        <v>137948.731</v>
      </c>
      <c r="JF30" s="15">
        <v>125347</v>
      </c>
      <c r="JG30" s="15">
        <v>140506.01199999999</v>
      </c>
      <c r="JH30" s="15">
        <v>62310</v>
      </c>
      <c r="JI30" s="15">
        <v>65197.945</v>
      </c>
      <c r="JJ30" s="15">
        <v>84088</v>
      </c>
      <c r="JK30" s="15">
        <v>85325.370999999999</v>
      </c>
      <c r="JL30" s="15">
        <v>72487</v>
      </c>
      <c r="JM30" s="15">
        <v>75669.497000000003</v>
      </c>
      <c r="JN30" s="15">
        <v>252297.174</v>
      </c>
      <c r="JO30" s="15">
        <v>438966</v>
      </c>
      <c r="JP30" s="15">
        <v>445684.87800000003</v>
      </c>
      <c r="JQ30" s="15">
        <v>275597</v>
      </c>
      <c r="JR30" s="15">
        <v>280459.78200000001</v>
      </c>
      <c r="JS30" s="15">
        <v>103228</v>
      </c>
      <c r="JT30" s="15">
        <v>107793.76</v>
      </c>
      <c r="JU30" s="15">
        <v>38448</v>
      </c>
      <c r="JV30" s="15">
        <v>39560.858</v>
      </c>
      <c r="JW30" s="15">
        <v>80950</v>
      </c>
      <c r="JX30" s="15">
        <v>83432.904999999999</v>
      </c>
      <c r="JY30" s="15">
        <v>74034</v>
      </c>
      <c r="JZ30" s="15">
        <v>72554.243000000002</v>
      </c>
      <c r="KA30" s="15">
        <v>96356</v>
      </c>
      <c r="KB30" s="15">
        <v>97118.437999999995</v>
      </c>
      <c r="KC30" s="15">
        <v>121512</v>
      </c>
      <c r="KD30" s="15">
        <v>67884</v>
      </c>
      <c r="KE30" s="15">
        <v>68415.448000000004</v>
      </c>
      <c r="KF30" s="15">
        <v>337802</v>
      </c>
      <c r="KG30" s="15">
        <v>336701.26799999998</v>
      </c>
      <c r="KH30" s="15">
        <v>123139</v>
      </c>
      <c r="KI30" s="15">
        <v>125360.314</v>
      </c>
      <c r="KJ30" s="15">
        <v>118203</v>
      </c>
      <c r="KK30" s="15">
        <v>121473.803</v>
      </c>
      <c r="KL30" s="15">
        <v>1710711</v>
      </c>
      <c r="KM30" s="15">
        <v>1773891.7150000001</v>
      </c>
      <c r="KN30" s="15">
        <v>105833</v>
      </c>
      <c r="KO30" s="15">
        <v>74527</v>
      </c>
      <c r="KP30" s="15">
        <v>79852.66</v>
      </c>
      <c r="KQ30" s="15">
        <v>66620</v>
      </c>
      <c r="KR30" s="15">
        <v>69378.104999999996</v>
      </c>
      <c r="KS30" s="15">
        <v>58672</v>
      </c>
      <c r="KT30" s="15">
        <v>59836.675000000003</v>
      </c>
      <c r="KU30" s="15">
        <v>2846039</v>
      </c>
      <c r="KV30" s="15">
        <v>2985668.3939999999</v>
      </c>
      <c r="KW30" s="15">
        <v>46946</v>
      </c>
      <c r="KX30" s="15">
        <v>47894.446000000004</v>
      </c>
      <c r="KY30" s="15">
        <v>70479</v>
      </c>
      <c r="KZ30" s="15">
        <v>70844.267999999996</v>
      </c>
      <c r="LA30" s="15">
        <v>54773</v>
      </c>
      <c r="LB30" s="15">
        <v>59167.995000000003</v>
      </c>
      <c r="LC30" s="15">
        <v>104080</v>
      </c>
      <c r="LD30" s="15">
        <v>112928.776</v>
      </c>
      <c r="LE30" s="15">
        <v>269084</v>
      </c>
      <c r="LF30" s="15">
        <v>291319.68800000002</v>
      </c>
      <c r="LG30" s="15">
        <v>2629837</v>
      </c>
      <c r="LH30" s="15">
        <v>2851103.62</v>
      </c>
      <c r="LI30" s="15">
        <v>56547</v>
      </c>
      <c r="LJ30" s="15">
        <v>57852.6</v>
      </c>
      <c r="LK30" s="15">
        <v>138654.867</v>
      </c>
      <c r="LL30" s="15">
        <v>79410</v>
      </c>
      <c r="LM30" s="15">
        <v>87171.244999999995</v>
      </c>
      <c r="LN30" s="15">
        <v>38817</v>
      </c>
      <c r="LO30" s="15">
        <v>40562.815000000002</v>
      </c>
      <c r="LP30" s="15">
        <v>113117</v>
      </c>
      <c r="LQ30" s="15">
        <v>114773.74099999999</v>
      </c>
      <c r="LR30" s="15">
        <v>212279</v>
      </c>
      <c r="LS30" s="15">
        <v>220567.57</v>
      </c>
      <c r="LT30" s="15">
        <v>843960</v>
      </c>
      <c r="LU30" s="15">
        <v>852819.571</v>
      </c>
      <c r="LV30" s="15">
        <v>200893</v>
      </c>
      <c r="LW30" s="15">
        <v>205172.82399999999</v>
      </c>
      <c r="LX30" s="15">
        <v>229402</v>
      </c>
      <c r="LY30" s="15">
        <v>78634</v>
      </c>
      <c r="LZ30" s="15">
        <v>79214.849000000002</v>
      </c>
      <c r="MA30" s="15">
        <v>61663</v>
      </c>
      <c r="MB30" s="15">
        <v>70053.391000000003</v>
      </c>
      <c r="MC30" s="15">
        <v>61550</v>
      </c>
      <c r="MD30" s="15">
        <v>63523.872000000003</v>
      </c>
      <c r="ME30" s="15">
        <v>32820</v>
      </c>
      <c r="MF30" s="15">
        <v>35453.932999999997</v>
      </c>
      <c r="MG30" s="15">
        <v>30121</v>
      </c>
      <c r="MH30" s="15">
        <v>32097.576000000001</v>
      </c>
      <c r="MI30" s="15">
        <v>111433</v>
      </c>
      <c r="MJ30" s="15">
        <v>116786.678</v>
      </c>
      <c r="MK30" s="15">
        <v>63013</v>
      </c>
      <c r="ML30" s="15">
        <v>69285.509000000005</v>
      </c>
      <c r="MM30" s="15">
        <v>165681</v>
      </c>
      <c r="MN30" s="15">
        <v>173317.55600000001</v>
      </c>
      <c r="MO30" s="15">
        <v>105640</v>
      </c>
      <c r="MP30" s="15">
        <v>103921.06</v>
      </c>
      <c r="MQ30" s="15">
        <v>257364</v>
      </c>
      <c r="MR30" s="15">
        <v>292132.74</v>
      </c>
      <c r="MS30" s="15">
        <v>81754</v>
      </c>
      <c r="MT30" s="15">
        <v>87395.074999999997</v>
      </c>
      <c r="MU30" s="15">
        <v>64301</v>
      </c>
      <c r="MV30" s="15">
        <v>66554.671000000002</v>
      </c>
      <c r="MW30" s="15">
        <v>8115</v>
      </c>
      <c r="MX30" s="15">
        <v>7522.7849999999999</v>
      </c>
    </row>
    <row r="31" spans="1:362" ht="17.100000000000001" customHeight="1" x14ac:dyDescent="0.2">
      <c r="A31" s="14" t="s">
        <v>28</v>
      </c>
      <c r="B31" s="15">
        <v>4515</v>
      </c>
      <c r="C31" s="15">
        <v>5627.4620000000004</v>
      </c>
      <c r="D31" s="15">
        <v>13284</v>
      </c>
      <c r="E31" s="15">
        <v>15355.179</v>
      </c>
      <c r="F31" s="15">
        <v>1435</v>
      </c>
      <c r="G31" s="15">
        <v>1595.5989999999999</v>
      </c>
      <c r="H31" s="15">
        <v>1963</v>
      </c>
      <c r="I31" s="15">
        <v>2981.5030000000002</v>
      </c>
      <c r="J31" s="15">
        <v>9817</v>
      </c>
      <c r="K31" s="15">
        <v>11396.807000000001</v>
      </c>
      <c r="L31" s="15">
        <v>28677</v>
      </c>
      <c r="M31" s="15">
        <v>35135.417000000001</v>
      </c>
      <c r="N31" s="15">
        <v>1010</v>
      </c>
      <c r="O31" s="15">
        <v>1445.316</v>
      </c>
      <c r="P31" s="15">
        <v>7476</v>
      </c>
      <c r="Q31" s="15">
        <v>4922.66</v>
      </c>
      <c r="R31" s="15">
        <v>4092</v>
      </c>
      <c r="S31" s="15">
        <v>4627.4960000000001</v>
      </c>
      <c r="T31" s="15">
        <v>3277</v>
      </c>
      <c r="U31" s="15">
        <v>3451.6860000000001</v>
      </c>
      <c r="V31" s="15">
        <v>115013</v>
      </c>
      <c r="W31" s="15">
        <v>119340.265</v>
      </c>
      <c r="X31" s="15">
        <v>104540</v>
      </c>
      <c r="Y31" s="15">
        <v>105942.66499999999</v>
      </c>
      <c r="Z31" s="15">
        <v>69902</v>
      </c>
      <c r="AA31" s="15">
        <v>72717.012000000002</v>
      </c>
      <c r="AB31" s="15">
        <v>7090</v>
      </c>
      <c r="AC31" s="15">
        <v>6438</v>
      </c>
      <c r="AD31" s="15">
        <v>3787.549</v>
      </c>
      <c r="AE31" s="15">
        <v>704</v>
      </c>
      <c r="AF31" s="15">
        <v>1426.8789999999999</v>
      </c>
      <c r="AG31" s="15">
        <v>1777</v>
      </c>
      <c r="AH31" s="15">
        <v>2872.7530000000002</v>
      </c>
      <c r="AI31" s="15">
        <v>355</v>
      </c>
      <c r="AJ31" s="15">
        <v>678.726</v>
      </c>
      <c r="AK31" s="15">
        <v>2434</v>
      </c>
      <c r="AL31" s="15">
        <v>1554</v>
      </c>
      <c r="AM31" s="15">
        <v>2045.98</v>
      </c>
      <c r="AN31" s="15">
        <v>2395</v>
      </c>
      <c r="AO31" s="15">
        <v>2227.1289999999999</v>
      </c>
      <c r="AP31" s="15">
        <v>3252</v>
      </c>
      <c r="AQ31" s="15">
        <v>2356.828</v>
      </c>
      <c r="AR31" s="15">
        <v>2229</v>
      </c>
      <c r="AS31" s="15">
        <v>1741.328</v>
      </c>
      <c r="AT31" s="15">
        <v>1391</v>
      </c>
      <c r="AU31" s="15">
        <v>976.61</v>
      </c>
      <c r="AV31" s="15">
        <v>2559</v>
      </c>
      <c r="AW31" s="15">
        <v>2321.8919999999998</v>
      </c>
      <c r="AX31" s="15">
        <v>4326</v>
      </c>
      <c r="AY31" s="15">
        <v>4454.7380000000003</v>
      </c>
      <c r="AZ31" s="15">
        <v>18704</v>
      </c>
      <c r="BA31" s="15">
        <v>83301.743000000002</v>
      </c>
      <c r="BB31" s="15">
        <v>19911</v>
      </c>
      <c r="BC31" s="15">
        <v>18043.063999999998</v>
      </c>
      <c r="BD31" s="15">
        <v>2515</v>
      </c>
      <c r="BE31" s="15">
        <v>3030.5549999999998</v>
      </c>
      <c r="BF31" s="15">
        <v>6836</v>
      </c>
      <c r="BG31" s="15">
        <v>7726.79</v>
      </c>
      <c r="BH31" s="15">
        <v>10819.313</v>
      </c>
      <c r="BI31" s="15">
        <v>34090</v>
      </c>
      <c r="BJ31" s="15">
        <v>43875.38</v>
      </c>
      <c r="BK31" s="15">
        <v>11558</v>
      </c>
      <c r="BL31" s="15">
        <v>12214.195</v>
      </c>
      <c r="BM31" s="15">
        <v>295</v>
      </c>
      <c r="BN31" s="15">
        <v>241.446</v>
      </c>
      <c r="BO31" s="15">
        <v>21719</v>
      </c>
      <c r="BP31" s="15">
        <v>19353.569</v>
      </c>
      <c r="BQ31" s="15">
        <v>6163</v>
      </c>
      <c r="BR31" s="15">
        <v>6119.0240000000003</v>
      </c>
      <c r="BS31" s="15">
        <v>2398</v>
      </c>
      <c r="BT31" s="15">
        <v>2728.13</v>
      </c>
      <c r="BU31" s="15">
        <v>1164</v>
      </c>
      <c r="BV31" s="15">
        <v>689.24</v>
      </c>
      <c r="BW31" s="15">
        <v>550</v>
      </c>
      <c r="BX31" s="15">
        <v>3691</v>
      </c>
      <c r="BY31" s="15">
        <v>4972.01</v>
      </c>
      <c r="BZ31" s="15">
        <v>1012.484</v>
      </c>
      <c r="CA31" s="15">
        <v>10871</v>
      </c>
      <c r="CB31" s="15">
        <v>8723.68</v>
      </c>
      <c r="CC31" s="15">
        <v>2384</v>
      </c>
      <c r="CD31" s="15">
        <v>1690.4839999999999</v>
      </c>
      <c r="CE31" s="15">
        <v>36032.830999999998</v>
      </c>
      <c r="CF31" s="15">
        <v>129380</v>
      </c>
      <c r="CG31" s="15">
        <v>162796.62299999999</v>
      </c>
      <c r="CH31" s="15">
        <v>168187</v>
      </c>
      <c r="CI31" s="15">
        <v>231486.87100000001</v>
      </c>
      <c r="CJ31" s="15">
        <v>3571</v>
      </c>
      <c r="CK31" s="15">
        <v>2624.0830000000001</v>
      </c>
      <c r="CL31" s="15">
        <v>1029</v>
      </c>
      <c r="CM31" s="15">
        <v>963.61</v>
      </c>
      <c r="CN31" s="15">
        <v>4873</v>
      </c>
      <c r="CO31" s="15">
        <v>4199.1149999999998</v>
      </c>
      <c r="CP31" s="15">
        <v>1201</v>
      </c>
      <c r="CQ31" s="15">
        <v>1235.799</v>
      </c>
      <c r="CR31" s="15">
        <v>15709</v>
      </c>
      <c r="CS31" s="15">
        <v>15623.254000000001</v>
      </c>
      <c r="CT31" s="15">
        <v>2368</v>
      </c>
      <c r="CU31" s="15">
        <v>1782.4870000000001</v>
      </c>
      <c r="CV31" s="15">
        <v>35227</v>
      </c>
      <c r="CW31" s="15">
        <v>4108</v>
      </c>
      <c r="CX31" s="15">
        <v>3659.098</v>
      </c>
      <c r="CY31" s="15">
        <v>4652</v>
      </c>
      <c r="CZ31" s="15">
        <v>5660.9369999999999</v>
      </c>
      <c r="DA31" s="15">
        <v>3978</v>
      </c>
      <c r="DB31" s="15">
        <v>4727.6670000000004</v>
      </c>
      <c r="DC31" s="15">
        <v>1705</v>
      </c>
      <c r="DD31" s="15">
        <v>2221.2559999999999</v>
      </c>
      <c r="DE31" s="15">
        <v>9439</v>
      </c>
      <c r="DF31" s="15">
        <v>6202.38</v>
      </c>
      <c r="DG31" s="15">
        <v>2577</v>
      </c>
      <c r="DH31" s="15">
        <v>3445.0439999999999</v>
      </c>
      <c r="DI31" s="15">
        <v>1326</v>
      </c>
      <c r="DJ31" s="15">
        <v>1082.6869999999999</v>
      </c>
      <c r="DK31" s="15">
        <v>8553</v>
      </c>
      <c r="DL31" s="15">
        <v>10300.062</v>
      </c>
      <c r="DM31" s="15">
        <v>103167</v>
      </c>
      <c r="DN31" s="15">
        <v>98635.982000000004</v>
      </c>
      <c r="DO31" s="15">
        <v>3489</v>
      </c>
      <c r="DP31" s="15">
        <v>4127.55</v>
      </c>
      <c r="DQ31" s="15">
        <v>1465</v>
      </c>
      <c r="DR31" s="15">
        <v>950.22400000000005</v>
      </c>
      <c r="DS31" s="15">
        <v>2909</v>
      </c>
      <c r="DT31" s="15">
        <v>3053.192</v>
      </c>
      <c r="DU31" s="15">
        <v>2488.3220000000001</v>
      </c>
      <c r="DV31" s="15">
        <v>2336</v>
      </c>
      <c r="DW31" s="15">
        <v>3018.4349999999999</v>
      </c>
      <c r="DX31" s="15">
        <v>1954</v>
      </c>
      <c r="DY31" s="15">
        <v>1433.1569999999999</v>
      </c>
      <c r="DZ31" s="15">
        <v>1653</v>
      </c>
      <c r="EA31" s="15">
        <v>1271.1569999999999</v>
      </c>
      <c r="EB31" s="15">
        <v>8348</v>
      </c>
      <c r="EC31" s="15">
        <v>6604.2</v>
      </c>
      <c r="ED31" s="15">
        <v>4299</v>
      </c>
      <c r="EE31" s="15">
        <v>6992.44</v>
      </c>
      <c r="EF31" s="15">
        <v>9891</v>
      </c>
      <c r="EG31" s="15">
        <v>10825.162</v>
      </c>
      <c r="EH31" s="15">
        <v>12101</v>
      </c>
      <c r="EI31" s="15">
        <v>12248.407999999999</v>
      </c>
      <c r="EJ31" s="15">
        <v>1402</v>
      </c>
      <c r="EK31" s="15">
        <v>1354.7809999999999</v>
      </c>
      <c r="EL31" s="15">
        <v>78713</v>
      </c>
      <c r="EM31" s="15">
        <v>78510.578999999998</v>
      </c>
      <c r="EN31" s="15">
        <v>40658</v>
      </c>
      <c r="EO31" s="15">
        <v>47127.269</v>
      </c>
      <c r="EP31" s="15">
        <v>14200</v>
      </c>
      <c r="EQ31" s="15">
        <v>12404.812</v>
      </c>
      <c r="ER31" s="15">
        <v>1390</v>
      </c>
      <c r="ES31" s="15">
        <v>1212.643</v>
      </c>
      <c r="ET31" s="15">
        <v>677</v>
      </c>
      <c r="EU31" s="15">
        <v>1795.306</v>
      </c>
      <c r="EV31" s="15">
        <v>3080</v>
      </c>
      <c r="EW31" s="15">
        <v>4658.1930000000002</v>
      </c>
      <c r="EX31" s="15">
        <v>14076</v>
      </c>
      <c r="EY31" s="15">
        <v>12979.665000000001</v>
      </c>
      <c r="EZ31" s="15">
        <v>224818</v>
      </c>
      <c r="FA31" s="15">
        <v>198817.63699999999</v>
      </c>
      <c r="FB31" s="15">
        <v>68320</v>
      </c>
      <c r="FC31" s="15">
        <v>70462.827999999994</v>
      </c>
      <c r="FD31" s="15">
        <v>3639</v>
      </c>
      <c r="FE31" s="15">
        <v>4709.3729999999996</v>
      </c>
      <c r="FF31" s="15">
        <v>3291</v>
      </c>
      <c r="FG31" s="15">
        <v>4028.6970000000001</v>
      </c>
      <c r="FH31" s="15">
        <v>290</v>
      </c>
      <c r="FI31" s="15">
        <v>379.529</v>
      </c>
      <c r="FJ31" s="15">
        <v>1322</v>
      </c>
      <c r="FK31" s="15">
        <v>1645.316</v>
      </c>
      <c r="FL31" s="15">
        <v>557</v>
      </c>
      <c r="FM31" s="15">
        <v>474.04300000000001</v>
      </c>
      <c r="FN31" s="15">
        <v>1384</v>
      </c>
      <c r="FO31" s="15">
        <v>1289.6659999999999</v>
      </c>
      <c r="FP31" s="15">
        <v>2484</v>
      </c>
      <c r="FQ31" s="15">
        <v>3038.4279999999999</v>
      </c>
      <c r="FR31" s="15">
        <v>1417.817</v>
      </c>
      <c r="FS31" s="15">
        <v>6525</v>
      </c>
      <c r="FT31" s="15">
        <v>15737.864</v>
      </c>
      <c r="FU31" s="15">
        <v>872</v>
      </c>
      <c r="FV31" s="15">
        <v>14553</v>
      </c>
      <c r="FW31" s="15">
        <v>12795.523999999999</v>
      </c>
      <c r="FX31" s="15">
        <v>10782</v>
      </c>
      <c r="FY31" s="15">
        <v>11697.406000000001</v>
      </c>
      <c r="FZ31" s="15">
        <v>9226</v>
      </c>
      <c r="GA31" s="15">
        <v>7982.491</v>
      </c>
      <c r="GB31" s="15">
        <v>1667</v>
      </c>
      <c r="GC31" s="15">
        <v>1097.327</v>
      </c>
      <c r="GD31" s="15">
        <v>1497</v>
      </c>
      <c r="GE31" s="15">
        <v>1095.673</v>
      </c>
      <c r="GF31" s="15">
        <v>6160</v>
      </c>
      <c r="GG31" s="15">
        <v>5497.2259999999997</v>
      </c>
      <c r="GH31" s="15">
        <v>8715</v>
      </c>
      <c r="GI31" s="15">
        <v>11372</v>
      </c>
      <c r="GJ31" s="15">
        <v>10730.071</v>
      </c>
      <c r="GK31" s="15">
        <v>3872</v>
      </c>
      <c r="GL31" s="15">
        <v>3250.9180000000001</v>
      </c>
      <c r="GM31" s="15">
        <v>11456</v>
      </c>
      <c r="GN31" s="15">
        <v>8602.3430000000008</v>
      </c>
      <c r="GO31" s="15">
        <v>3051</v>
      </c>
      <c r="GP31" s="15">
        <v>2478.6860000000001</v>
      </c>
      <c r="GQ31" s="15">
        <v>10235.923000000001</v>
      </c>
      <c r="GR31" s="15">
        <v>27834</v>
      </c>
      <c r="GS31" s="15">
        <v>32293.161</v>
      </c>
      <c r="GT31" s="15">
        <v>9393</v>
      </c>
      <c r="GU31" s="15">
        <v>12419.253000000001</v>
      </c>
      <c r="GV31" s="15">
        <v>182294</v>
      </c>
      <c r="GW31" s="15">
        <v>205301.56</v>
      </c>
      <c r="GX31" s="15">
        <v>3753</v>
      </c>
      <c r="GY31" s="15">
        <v>2717.7060000000001</v>
      </c>
      <c r="GZ31" s="15">
        <v>2390</v>
      </c>
      <c r="HA31" s="15">
        <v>2996.3420000000001</v>
      </c>
      <c r="HB31" s="15">
        <v>1421</v>
      </c>
      <c r="HC31" s="15">
        <v>1308.5360000000001</v>
      </c>
      <c r="HD31" s="15">
        <v>5489</v>
      </c>
      <c r="HE31" s="15">
        <v>3890.877</v>
      </c>
      <c r="HF31" s="15">
        <v>4839</v>
      </c>
      <c r="HG31" s="15">
        <v>4059.6840000000002</v>
      </c>
      <c r="HH31" s="15">
        <v>4392</v>
      </c>
      <c r="HI31" s="15">
        <v>5233.7759999999998</v>
      </c>
      <c r="HJ31" s="15">
        <v>2001.1310000000001</v>
      </c>
      <c r="HK31" s="15">
        <v>3810</v>
      </c>
      <c r="HL31" s="15">
        <v>4843.7929999999997</v>
      </c>
      <c r="HM31" s="15">
        <v>12853</v>
      </c>
      <c r="HN31" s="15">
        <v>17830.278999999999</v>
      </c>
      <c r="HO31" s="15">
        <v>27823</v>
      </c>
      <c r="HP31" s="15">
        <v>30271.940999999999</v>
      </c>
      <c r="HQ31" s="15">
        <v>3239</v>
      </c>
      <c r="HR31" s="15">
        <v>6321.7259999999997</v>
      </c>
      <c r="HS31" s="15">
        <v>87578</v>
      </c>
      <c r="HT31" s="15">
        <v>107469.986</v>
      </c>
      <c r="HU31" s="15">
        <v>170595</v>
      </c>
      <c r="HV31" s="15">
        <v>179231.45499999999</v>
      </c>
      <c r="HW31" s="15">
        <v>100028</v>
      </c>
      <c r="HX31" s="15">
        <v>93020.357999999993</v>
      </c>
      <c r="HY31" s="15">
        <v>4116</v>
      </c>
      <c r="HZ31" s="15">
        <v>3318.8159999999998</v>
      </c>
      <c r="IA31" s="15">
        <v>52967</v>
      </c>
      <c r="IB31" s="15">
        <v>3964</v>
      </c>
      <c r="IC31" s="15">
        <v>4767.32</v>
      </c>
      <c r="ID31" s="15">
        <v>6650</v>
      </c>
      <c r="IE31" s="15">
        <v>6127.5590000000002</v>
      </c>
      <c r="IF31" s="15">
        <v>2584</v>
      </c>
      <c r="IG31" s="15">
        <v>2691.6909999999998</v>
      </c>
      <c r="IH31" s="15">
        <v>1671</v>
      </c>
      <c r="II31" s="15">
        <v>1621.325</v>
      </c>
      <c r="IJ31" s="15">
        <v>3151</v>
      </c>
      <c r="IK31" s="15">
        <v>2039.769</v>
      </c>
      <c r="IL31" s="15">
        <v>1380</v>
      </c>
      <c r="IM31" s="15">
        <v>1924.145</v>
      </c>
      <c r="IN31" s="15">
        <v>1617</v>
      </c>
      <c r="IO31" s="15">
        <v>1306.223</v>
      </c>
      <c r="IP31" s="15">
        <v>8035</v>
      </c>
      <c r="IQ31" s="15">
        <v>12618.239</v>
      </c>
      <c r="IR31" s="15">
        <v>116976</v>
      </c>
      <c r="IS31" s="15">
        <v>141065.473</v>
      </c>
      <c r="IT31" s="15">
        <v>3845</v>
      </c>
      <c r="IU31" s="15">
        <v>3923.1559999999999</v>
      </c>
      <c r="IV31" s="15">
        <v>14062</v>
      </c>
      <c r="IW31" s="15">
        <v>19044.773000000001</v>
      </c>
      <c r="IX31" s="15">
        <v>3535</v>
      </c>
      <c r="IY31" s="15">
        <v>3214.4769999999999</v>
      </c>
      <c r="IZ31" s="15">
        <v>3832</v>
      </c>
      <c r="JA31" s="15">
        <v>4857.46</v>
      </c>
      <c r="JB31" s="15">
        <v>4210</v>
      </c>
      <c r="JC31" s="15">
        <v>4748.95</v>
      </c>
      <c r="JD31" s="15">
        <v>7216</v>
      </c>
      <c r="JE31" s="15">
        <v>7102.8</v>
      </c>
      <c r="JF31" s="15">
        <v>7359</v>
      </c>
      <c r="JG31" s="15">
        <v>6799.3779999999997</v>
      </c>
      <c r="JH31" s="15">
        <v>1115</v>
      </c>
      <c r="JI31" s="15">
        <v>2021.223</v>
      </c>
      <c r="JJ31" s="15">
        <v>3370</v>
      </c>
      <c r="JK31" s="15">
        <v>3543.4479999999999</v>
      </c>
      <c r="JL31" s="15">
        <v>2264</v>
      </c>
      <c r="JM31" s="15">
        <v>5160.8280000000004</v>
      </c>
      <c r="JN31" s="15">
        <v>10723.603999999999</v>
      </c>
      <c r="JO31" s="15">
        <v>21251</v>
      </c>
      <c r="JP31" s="15">
        <v>19966.578000000001</v>
      </c>
      <c r="JQ31" s="15">
        <v>14821</v>
      </c>
      <c r="JR31" s="15">
        <v>18627.798999999999</v>
      </c>
      <c r="JS31" s="15">
        <v>2440</v>
      </c>
      <c r="JT31" s="15">
        <v>3523.828</v>
      </c>
      <c r="JU31" s="15">
        <v>1125</v>
      </c>
      <c r="JV31" s="15">
        <v>3612.924</v>
      </c>
      <c r="JW31" s="15">
        <v>3870</v>
      </c>
      <c r="JX31" s="15">
        <v>3726.96</v>
      </c>
      <c r="JY31" s="15">
        <v>1318</v>
      </c>
      <c r="JZ31" s="15">
        <v>1624.4159999999999</v>
      </c>
      <c r="KA31" s="15">
        <v>4169</v>
      </c>
      <c r="KB31" s="15">
        <v>3984.018</v>
      </c>
      <c r="KC31" s="15">
        <v>3830</v>
      </c>
      <c r="KD31" s="15">
        <v>1493</v>
      </c>
      <c r="KE31" s="15">
        <v>1722.1880000000001</v>
      </c>
      <c r="KF31" s="15">
        <v>15145</v>
      </c>
      <c r="KG31" s="15">
        <v>18188.837</v>
      </c>
      <c r="KH31" s="15">
        <v>4861</v>
      </c>
      <c r="KI31" s="15">
        <v>6695.7110000000002</v>
      </c>
      <c r="KJ31" s="15">
        <v>7352</v>
      </c>
      <c r="KK31" s="15">
        <v>6770.8459999999995</v>
      </c>
      <c r="KL31" s="15">
        <v>168155</v>
      </c>
      <c r="KM31" s="15">
        <v>165184.712</v>
      </c>
      <c r="KN31" s="15">
        <v>3714</v>
      </c>
      <c r="KO31" s="15">
        <v>2779</v>
      </c>
      <c r="KP31" s="15">
        <v>2522.8229999999999</v>
      </c>
      <c r="KQ31" s="15">
        <v>2016</v>
      </c>
      <c r="KR31" s="15">
        <v>2559.788</v>
      </c>
      <c r="KS31" s="15">
        <v>2181</v>
      </c>
      <c r="KT31" s="15">
        <v>2319.873</v>
      </c>
      <c r="KU31" s="15">
        <v>274178</v>
      </c>
      <c r="KV31" s="15">
        <v>337574.16</v>
      </c>
      <c r="KW31" s="15">
        <v>2142</v>
      </c>
      <c r="KX31" s="15">
        <v>2749.748</v>
      </c>
      <c r="KY31" s="15">
        <v>2854</v>
      </c>
      <c r="KZ31" s="15">
        <v>2526.6779999999999</v>
      </c>
      <c r="LA31" s="15">
        <v>2117</v>
      </c>
      <c r="LB31" s="15">
        <v>2129.9760000000001</v>
      </c>
      <c r="LC31" s="15">
        <v>5313</v>
      </c>
      <c r="LD31" s="15">
        <v>4305.17</v>
      </c>
      <c r="LE31" s="15">
        <v>13190</v>
      </c>
      <c r="LF31" s="15">
        <v>20425.556</v>
      </c>
      <c r="LG31" s="15">
        <v>248344</v>
      </c>
      <c r="LH31" s="15">
        <v>305716.46000000002</v>
      </c>
      <c r="LI31" s="15">
        <v>2491</v>
      </c>
      <c r="LJ31" s="15">
        <v>1891.2750000000001</v>
      </c>
      <c r="LK31" s="15">
        <v>2866.8319999999999</v>
      </c>
      <c r="LL31" s="15">
        <v>4350</v>
      </c>
      <c r="LM31" s="15">
        <v>6766.152</v>
      </c>
      <c r="LN31" s="15">
        <v>1418</v>
      </c>
      <c r="LO31" s="15">
        <v>1535.8889999999999</v>
      </c>
      <c r="LP31" s="15">
        <v>4651</v>
      </c>
      <c r="LQ31" s="15">
        <v>4805.8230000000003</v>
      </c>
      <c r="LR31" s="15">
        <v>8724</v>
      </c>
      <c r="LS31" s="15">
        <v>9424.098</v>
      </c>
      <c r="LT31" s="15">
        <v>49786</v>
      </c>
      <c r="LU31" s="15">
        <v>50423.321000000004</v>
      </c>
      <c r="LV31" s="15">
        <v>9008</v>
      </c>
      <c r="LW31" s="15">
        <v>12357.29</v>
      </c>
      <c r="LX31" s="15">
        <v>9294</v>
      </c>
      <c r="LY31" s="15">
        <v>1874</v>
      </c>
      <c r="LZ31" s="15">
        <v>2359.7379999999998</v>
      </c>
      <c r="MA31" s="15">
        <v>2121</v>
      </c>
      <c r="MB31" s="15">
        <v>2975.2220000000002</v>
      </c>
      <c r="MC31" s="15">
        <v>2294</v>
      </c>
      <c r="MD31" s="15">
        <v>2887.3789999999999</v>
      </c>
      <c r="ME31" s="15">
        <v>941</v>
      </c>
      <c r="MF31" s="15">
        <v>683.50400000000002</v>
      </c>
      <c r="MG31" s="15">
        <v>890</v>
      </c>
      <c r="MH31" s="15">
        <v>1176.6030000000001</v>
      </c>
      <c r="MI31" s="15">
        <v>3662</v>
      </c>
      <c r="MJ31" s="15">
        <v>6999.5929999999998</v>
      </c>
      <c r="MK31" s="15">
        <v>3090</v>
      </c>
      <c r="ML31" s="15">
        <v>2302.9569999999999</v>
      </c>
      <c r="MM31" s="15">
        <v>6573</v>
      </c>
      <c r="MN31" s="15">
        <v>5958.2139999999999</v>
      </c>
      <c r="MO31" s="15">
        <v>2869</v>
      </c>
      <c r="MP31" s="15">
        <v>2652.34</v>
      </c>
      <c r="MQ31" s="15">
        <v>15589</v>
      </c>
      <c r="MR31" s="15">
        <v>17947.780999999999</v>
      </c>
      <c r="MS31" s="15">
        <v>2472</v>
      </c>
      <c r="MT31" s="15">
        <v>2711.9209999999998</v>
      </c>
      <c r="MU31" s="15">
        <v>2339</v>
      </c>
      <c r="MV31" s="15">
        <v>2002.3520000000001</v>
      </c>
      <c r="MW31" s="15">
        <v>194</v>
      </c>
      <c r="MX31" s="15">
        <v>198.739</v>
      </c>
    </row>
    <row r="32" spans="1:362" ht="17.100000000000001" customHeight="1" x14ac:dyDescent="0.2">
      <c r="A32" s="14" t="s">
        <v>217</v>
      </c>
      <c r="B32" s="24">
        <v>0.10732496037379131</v>
      </c>
      <c r="C32" s="24">
        <v>6.3631188158058294E-2</v>
      </c>
      <c r="D32" s="24">
        <v>9.861165499182406E-2</v>
      </c>
      <c r="E32" s="24">
        <v>7.3096103009283195E-2</v>
      </c>
      <c r="F32" s="24">
        <v>6.496617900546986E-2</v>
      </c>
      <c r="G32" s="24">
        <v>6.040677135308193E-2</v>
      </c>
      <c r="H32" s="24">
        <v>5.7152662284522586E-2</v>
      </c>
      <c r="I32" s="24">
        <v>4.7085600328755868E-2</v>
      </c>
      <c r="J32" s="24">
        <v>0.24148405633714604</v>
      </c>
      <c r="K32" s="24">
        <v>9.7568011467799143E-2</v>
      </c>
      <c r="L32" s="24">
        <v>0.11693562185601079</v>
      </c>
      <c r="M32" s="24">
        <v>0.11039125821899846</v>
      </c>
      <c r="N32" s="24">
        <v>0.13045103574513064</v>
      </c>
      <c r="O32" s="24">
        <v>6.8219594928197458E-2</v>
      </c>
      <c r="P32" s="24">
        <v>0.1090128622824761</v>
      </c>
      <c r="Q32" s="24">
        <v>7.1126123016767406E-2</v>
      </c>
      <c r="R32" s="24">
        <v>7.724201797402816E-2</v>
      </c>
      <c r="S32" s="24">
        <v>8.2818830516481687E-2</v>
      </c>
      <c r="T32" s="24">
        <v>0.10516343661185733</v>
      </c>
      <c r="U32" s="24">
        <v>0.11140648955218971</v>
      </c>
      <c r="V32" s="24">
        <v>0.11277643792130655</v>
      </c>
      <c r="W32" s="24">
        <v>0.11491545303407921</v>
      </c>
      <c r="X32" s="24">
        <v>0.1339627677920707</v>
      </c>
      <c r="Y32" s="24">
        <v>0.10611350545766131</v>
      </c>
      <c r="Z32" s="24">
        <v>9.5465334799178583E-2</v>
      </c>
      <c r="AA32" s="24">
        <v>0.12109084274261402</v>
      </c>
      <c r="AB32" s="24">
        <v>8.5794035551638018E-2</v>
      </c>
      <c r="AC32" s="24">
        <v>0.10577473436638186</v>
      </c>
      <c r="AD32" s="24">
        <v>6.3483211297516398E-2</v>
      </c>
      <c r="AE32" s="24">
        <v>0.13199038872979824</v>
      </c>
      <c r="AF32" s="24">
        <v>5.2869127456444738E-2</v>
      </c>
      <c r="AG32" s="24">
        <v>8.0634323343636613E-2</v>
      </c>
      <c r="AH32" s="24">
        <v>5.9990396926154627E-2</v>
      </c>
      <c r="AI32" s="24">
        <v>2.0622621195808755E-2</v>
      </c>
      <c r="AJ32" s="24">
        <v>8.1717213688808354E-2</v>
      </c>
      <c r="AK32" s="24">
        <v>0.21263833063323903</v>
      </c>
      <c r="AL32" s="24">
        <v>0.13080378801721368</v>
      </c>
      <c r="AM32" s="24">
        <v>5.9431312440539237E-2</v>
      </c>
      <c r="AN32" s="24">
        <v>0.15633929568490407</v>
      </c>
      <c r="AO32" s="24">
        <v>6.31730282018787E-2</v>
      </c>
      <c r="AP32" s="24">
        <v>2.5027290396442931E-2</v>
      </c>
      <c r="AQ32" s="24">
        <v>8.5983718689819438E-2</v>
      </c>
      <c r="AR32" s="24">
        <v>0.17430783574526734</v>
      </c>
      <c r="AS32" s="24">
        <v>6.7035911302633824E-2</v>
      </c>
      <c r="AT32" s="24">
        <v>7.8912965970764179E-2</v>
      </c>
      <c r="AU32" s="24">
        <v>3.4866714626689617E-2</v>
      </c>
      <c r="AV32" s="24">
        <v>0.12329043626266319</v>
      </c>
      <c r="AW32" s="24">
        <v>6.1294205883766613E-2</v>
      </c>
      <c r="AX32" s="24">
        <v>0.19097962315627931</v>
      </c>
      <c r="AY32" s="24">
        <v>7.2222992529637833E-2</v>
      </c>
      <c r="AZ32" s="24">
        <v>5.2026180916848477E-2</v>
      </c>
      <c r="BA32" s="24">
        <v>5.8470353523371668E-2</v>
      </c>
      <c r="BB32" s="24">
        <v>0.1182691342324554</v>
      </c>
      <c r="BC32" s="24">
        <v>6.7740502089701463E-2</v>
      </c>
      <c r="BD32" s="24">
        <v>7.407283968104518E-2</v>
      </c>
      <c r="BE32" s="24">
        <v>7.1391480624130518E-2</v>
      </c>
      <c r="BF32" s="24">
        <v>0.18787267625394599</v>
      </c>
      <c r="BG32" s="24">
        <v>4.4591861954235118E-2</v>
      </c>
      <c r="BH32" s="24">
        <v>0.11547911135604022</v>
      </c>
      <c r="BI32" s="24">
        <v>0.20328939369014326</v>
      </c>
      <c r="BJ32" s="24">
        <v>0.10653859524845138</v>
      </c>
      <c r="BK32" s="24">
        <v>0.12082625541154493</v>
      </c>
      <c r="BL32" s="24">
        <v>7.9208155872959679E-2</v>
      </c>
      <c r="BM32" s="24">
        <v>0.15696193115247997</v>
      </c>
      <c r="BN32" s="24">
        <v>4.9837745583894442E-2</v>
      </c>
      <c r="BO32" s="24">
        <v>0.13898721702735001</v>
      </c>
      <c r="BP32" s="24">
        <v>0.10474943572381422</v>
      </c>
      <c r="BQ32" s="24">
        <v>0.15122879265934375</v>
      </c>
      <c r="BR32" s="24">
        <v>6.9734736088835972E-2</v>
      </c>
      <c r="BS32" s="24">
        <v>0.17011852029211061</v>
      </c>
      <c r="BT32" s="24">
        <v>6.9456381640831816E-2</v>
      </c>
      <c r="BU32" s="24">
        <v>2.2897781609040584E-2</v>
      </c>
      <c r="BV32" s="24">
        <v>5.2953939220729732E-2</v>
      </c>
      <c r="BW32" s="24">
        <v>3.5781519112404708E-2</v>
      </c>
      <c r="BX32" s="24">
        <v>5.982171943021293E-2</v>
      </c>
      <c r="BY32" s="24">
        <v>8.3254240919889491E-2</v>
      </c>
      <c r="BZ32" s="24">
        <v>7.247700403579832E-2</v>
      </c>
      <c r="CA32" s="24">
        <v>0.10815849106992076</v>
      </c>
      <c r="CB32" s="24">
        <v>9.7943014415813642E-2</v>
      </c>
      <c r="CC32" s="24">
        <v>0.10167156691407776</v>
      </c>
      <c r="CD32" s="24">
        <v>9.5595222943447453E-2</v>
      </c>
      <c r="CE32" s="24">
        <v>0.1500751244797873</v>
      </c>
      <c r="CF32" s="24">
        <v>0.12716350462671375</v>
      </c>
      <c r="CG32" s="24">
        <v>0.12108643256559794</v>
      </c>
      <c r="CH32" s="24">
        <v>9.1312655370819854E-2</v>
      </c>
      <c r="CI32" s="24">
        <v>7.1593453531182349E-2</v>
      </c>
      <c r="CJ32" s="24">
        <v>7.229118890892515E-2</v>
      </c>
      <c r="CK32" s="24">
        <v>7.2010226114039247E-2</v>
      </c>
      <c r="CL32" s="24">
        <v>0.17643514082211267</v>
      </c>
      <c r="CM32" s="24">
        <v>7.4761705831241546E-2</v>
      </c>
      <c r="CN32" s="24">
        <v>0.1058042672667403</v>
      </c>
      <c r="CO32" s="24">
        <v>0.10223715527711402</v>
      </c>
      <c r="CP32" s="24">
        <v>0.13931651927066274</v>
      </c>
      <c r="CQ32" s="24">
        <v>4.1854708254013419E-2</v>
      </c>
      <c r="CR32" s="24">
        <v>0.18487714355981846</v>
      </c>
      <c r="CS32" s="24">
        <v>8.0067550824203609E-2</v>
      </c>
      <c r="CT32" s="24">
        <v>0.11001352707161362</v>
      </c>
      <c r="CU32" s="24">
        <v>8.2355759624128194E-2</v>
      </c>
      <c r="CV32" s="24">
        <v>0.12341660252015987</v>
      </c>
      <c r="CW32" s="24">
        <v>0.12767023350110762</v>
      </c>
      <c r="CX32" s="24">
        <v>8.9521438568580594E-2</v>
      </c>
      <c r="CY32" s="24">
        <v>0.11378210398237364</v>
      </c>
      <c r="CZ32" s="24">
        <v>8.0916989564374195E-2</v>
      </c>
      <c r="DA32" s="24">
        <v>5.9784116027129776E-2</v>
      </c>
      <c r="DB32" s="24">
        <v>6.363549764392161E-2</v>
      </c>
      <c r="DC32" s="24">
        <v>0.15972732134925169</v>
      </c>
      <c r="DD32" s="24">
        <v>9.0979023442561313E-2</v>
      </c>
      <c r="DE32" s="24">
        <v>7.3675608666890269E-2</v>
      </c>
      <c r="DF32" s="24">
        <v>6.1780794692678664E-2</v>
      </c>
      <c r="DG32" s="24">
        <v>9.022319644435832E-2</v>
      </c>
      <c r="DH32" s="24">
        <v>9.683208075970097E-2</v>
      </c>
      <c r="DI32" s="24">
        <v>6.0638459144838154E-2</v>
      </c>
      <c r="DJ32" s="24">
        <v>0.11291736202573771</v>
      </c>
      <c r="DK32" s="24">
        <v>0.11009153093144143</v>
      </c>
      <c r="DL32" s="24">
        <v>0.10119526424367178</v>
      </c>
      <c r="DM32" s="24">
        <v>0.117409411301093</v>
      </c>
      <c r="DN32" s="24">
        <v>9.9161879607650827E-2</v>
      </c>
      <c r="DO32" s="24">
        <v>0.10980113793906592</v>
      </c>
      <c r="DP32" s="24">
        <v>0.10926591681185684</v>
      </c>
      <c r="DQ32" s="24">
        <v>1.7118158086189925E-2</v>
      </c>
      <c r="DR32" s="24">
        <v>1.6015137145766443E-2</v>
      </c>
      <c r="DS32" s="24">
        <v>7.3593216243231077E-2</v>
      </c>
      <c r="DT32" s="24">
        <v>8.1489846033234267E-2</v>
      </c>
      <c r="DU32" s="24">
        <v>5.196466565764013E-2</v>
      </c>
      <c r="DV32" s="24">
        <v>6.9032273296031357E-2</v>
      </c>
      <c r="DW32" s="24">
        <v>7.2720900444503883E-2</v>
      </c>
      <c r="DX32" s="24">
        <v>0.19851840072092131</v>
      </c>
      <c r="DY32" s="24">
        <v>7.1888833671731642E-2</v>
      </c>
      <c r="DZ32" s="24">
        <v>0.18856606332481352</v>
      </c>
      <c r="EA32" s="24">
        <v>8.979241528130999E-2</v>
      </c>
      <c r="EB32" s="24">
        <v>0.14352223044177384</v>
      </c>
      <c r="EC32" s="24">
        <v>5.8874242966139446E-2</v>
      </c>
      <c r="ED32" s="24">
        <v>0.21876547190015083</v>
      </c>
      <c r="EE32" s="24">
        <v>7.717708245999505E-2</v>
      </c>
      <c r="EF32" s="24">
        <v>0.14417872927498929</v>
      </c>
      <c r="EG32" s="24">
        <v>0.10566094212910963</v>
      </c>
      <c r="EH32" s="24">
        <v>0.1169170235268884</v>
      </c>
      <c r="EI32" s="24">
        <v>8.2541757312580663E-2</v>
      </c>
      <c r="EJ32" s="24">
        <v>0.14024047177478172</v>
      </c>
      <c r="EK32" s="24">
        <v>6.4930325040158027E-2</v>
      </c>
      <c r="EL32" s="24">
        <v>9.2492065853071972E-2</v>
      </c>
      <c r="EM32" s="24">
        <v>0.10765142198109107</v>
      </c>
      <c r="EN32" s="24">
        <v>8.2530949105914714E-2</v>
      </c>
      <c r="EO32" s="24">
        <v>0.11357346126838046</v>
      </c>
      <c r="EP32" s="24">
        <v>6.4309091140626787E-2</v>
      </c>
      <c r="EQ32" s="24">
        <v>9.8039472897571645E-2</v>
      </c>
      <c r="ER32" s="24">
        <v>3.9356504335102134E-2</v>
      </c>
      <c r="ES32" s="24">
        <v>5.5785811371840868E-2</v>
      </c>
      <c r="ET32" s="24">
        <v>0.22608984533608947</v>
      </c>
      <c r="EU32" s="24">
        <v>6.8760317986197153E-2</v>
      </c>
      <c r="EV32" s="24">
        <v>0.16304789908624487</v>
      </c>
      <c r="EW32" s="24">
        <v>7.5828862620644116E-2</v>
      </c>
      <c r="EX32" s="24">
        <v>9.4712492058796435E-2</v>
      </c>
      <c r="EY32" s="24">
        <v>0.11592583949118944</v>
      </c>
      <c r="EZ32" s="24">
        <v>0.1217334950917201</v>
      </c>
      <c r="FA32" s="24">
        <v>9.6061072530000069E-2</v>
      </c>
      <c r="FB32" s="24">
        <v>6.2519380019144088E-2</v>
      </c>
      <c r="FC32" s="24">
        <v>0.13257075414404426</v>
      </c>
      <c r="FD32" s="24">
        <v>0.14622803540758356</v>
      </c>
      <c r="FE32" s="24">
        <v>6.5126251117906403E-2</v>
      </c>
      <c r="FF32" s="24">
        <v>6.7776509669151164E-2</v>
      </c>
      <c r="FG32" s="24">
        <v>7.6204850117095574E-2</v>
      </c>
      <c r="FH32" s="24">
        <v>0.13425931431425481</v>
      </c>
      <c r="FI32" s="24">
        <v>3.1328142707869995E-2</v>
      </c>
      <c r="FJ32" s="24">
        <v>4.245289924023949E-2</v>
      </c>
      <c r="FK32" s="24">
        <v>8.1816893598123067E-2</v>
      </c>
      <c r="FL32" s="24">
        <v>1.5477404218206833E-2</v>
      </c>
      <c r="FM32" s="24">
        <v>2.1752508251377946E-2</v>
      </c>
      <c r="FN32" s="24">
        <v>0.11518555404986204</v>
      </c>
      <c r="FO32" s="24">
        <v>5.1433419947885417E-2</v>
      </c>
      <c r="FP32" s="24">
        <v>2.7873797713248306E-2</v>
      </c>
      <c r="FQ32" s="24">
        <v>8.9520484791650742E-2</v>
      </c>
      <c r="FR32" s="24">
        <v>6.5570149716401779E-2</v>
      </c>
      <c r="FS32" s="24">
        <v>0.11795631124494652</v>
      </c>
      <c r="FT32" s="24">
        <v>9.9511508260341913E-2</v>
      </c>
      <c r="FU32" s="24">
        <v>2.6127370933299837E-2</v>
      </c>
      <c r="FV32" s="24">
        <v>8.2234250501454317E-2</v>
      </c>
      <c r="FW32" s="24">
        <v>9.038481763144679E-2</v>
      </c>
      <c r="FX32" s="24">
        <v>8.6678500433569824E-2</v>
      </c>
      <c r="FY32" s="24">
        <v>8.7953496520938493E-2</v>
      </c>
      <c r="FZ32" s="24">
        <v>9.9094922160693766E-2</v>
      </c>
      <c r="GA32" s="24">
        <v>7.6556867941605974E-2</v>
      </c>
      <c r="GB32" s="24">
        <v>5.7917930521375838E-2</v>
      </c>
      <c r="GC32" s="24">
        <v>6.9074546444836529E-2</v>
      </c>
      <c r="GD32" s="24">
        <v>0.12879207729934219</v>
      </c>
      <c r="GE32" s="24">
        <v>2.4774347041553249E-2</v>
      </c>
      <c r="GF32" s="24">
        <v>0.10657816229116945</v>
      </c>
      <c r="GG32" s="24">
        <v>8.0603146520770982E-2</v>
      </c>
      <c r="GH32" s="24">
        <v>0.10708882875588605</v>
      </c>
      <c r="GI32" s="24">
        <v>0.15187270970011371</v>
      </c>
      <c r="GJ32" s="24">
        <v>7.7118557874512203E-2</v>
      </c>
      <c r="GK32" s="24">
        <v>3.1933779425822241E-2</v>
      </c>
      <c r="GL32" s="24">
        <v>9.9890485386474256E-2</v>
      </c>
      <c r="GM32" s="24">
        <v>0.13842493571411404</v>
      </c>
      <c r="GN32" s="24">
        <v>9.9945764878005508E-2</v>
      </c>
      <c r="GO32" s="24">
        <v>8.7326070542552051E-2</v>
      </c>
      <c r="GP32" s="24">
        <v>8.4046363547792935E-2</v>
      </c>
      <c r="GQ32" s="24">
        <v>4.5457419311213818E-2</v>
      </c>
      <c r="GR32" s="24">
        <v>9.3379859438737903E-2</v>
      </c>
      <c r="GS32" s="24">
        <v>0.11309382542252812</v>
      </c>
      <c r="GT32" s="24">
        <v>0.19694587881825984</v>
      </c>
      <c r="GU32" s="24">
        <v>6.0396952604753938E-2</v>
      </c>
      <c r="GV32" s="24">
        <v>0.20578941478399404</v>
      </c>
      <c r="GW32" s="24">
        <v>0.10867155907076669</v>
      </c>
      <c r="GX32" s="24">
        <v>0.18272731462279368</v>
      </c>
      <c r="GY32" s="24">
        <v>8.0692298807744783E-2</v>
      </c>
      <c r="GZ32" s="24">
        <v>0.1191881513987932</v>
      </c>
      <c r="HA32" s="24">
        <v>6.4805800954545134E-2</v>
      </c>
      <c r="HB32" s="24">
        <v>9.5217563149006507E-2</v>
      </c>
      <c r="HC32" s="24">
        <v>7.717410288730038E-2</v>
      </c>
      <c r="HD32" s="24">
        <v>0.26157505130766628</v>
      </c>
      <c r="HE32" s="24">
        <v>7.5147934966994498E-2</v>
      </c>
      <c r="HF32" s="24">
        <v>1.7015233323061669E-2</v>
      </c>
      <c r="HG32" s="24">
        <v>8.2290633610665909E-2</v>
      </c>
      <c r="HH32" s="24">
        <v>8.1247854607964243E-2</v>
      </c>
      <c r="HI32" s="24">
        <v>6.1780058672666699E-2</v>
      </c>
      <c r="HJ32" s="24">
        <v>2.9117502411149968E-2</v>
      </c>
      <c r="HK32" s="24">
        <v>0.10988646539239638</v>
      </c>
      <c r="HL32" s="24">
        <v>7.4631831844607324E-2</v>
      </c>
      <c r="HM32" s="24">
        <v>0.14907085832077582</v>
      </c>
      <c r="HN32" s="24">
        <v>8.2850628576827554E-2</v>
      </c>
      <c r="HO32" s="24">
        <v>0.10168660671885292</v>
      </c>
      <c r="HP32" s="24">
        <v>0.13555999882943373</v>
      </c>
      <c r="HQ32" s="24">
        <v>0.12825815067093863</v>
      </c>
      <c r="HR32" s="24">
        <v>6.4183056449013051E-2</v>
      </c>
      <c r="HS32" s="24">
        <v>0.19244067101483603</v>
      </c>
      <c r="HT32" s="24">
        <v>0.10879315780227349</v>
      </c>
      <c r="HU32" s="24">
        <v>0.12885611402320835</v>
      </c>
      <c r="HV32" s="24">
        <v>0.11236406416875683</v>
      </c>
      <c r="HW32" s="24">
        <v>0.13308180171921938</v>
      </c>
      <c r="HX32" s="24">
        <v>0.142316176385162</v>
      </c>
      <c r="HY32" s="24">
        <v>0.16862147279345424</v>
      </c>
      <c r="HZ32" s="24">
        <v>8.7611837513145913E-2</v>
      </c>
      <c r="IA32" s="24">
        <v>5.2026180916848477E-2</v>
      </c>
      <c r="IB32" s="24">
        <v>0.21339928158186275</v>
      </c>
      <c r="IC32" s="24">
        <v>4.8750724905674135E-2</v>
      </c>
      <c r="ID32" s="24">
        <v>0.11014062377006292</v>
      </c>
      <c r="IE32" s="24">
        <v>7.630257802974301E-2</v>
      </c>
      <c r="IF32" s="24">
        <v>0.29532631578947366</v>
      </c>
      <c r="IG32" s="24">
        <v>5.9017371294445009E-2</v>
      </c>
      <c r="IH32" s="24">
        <v>7.8024493342021287E-2</v>
      </c>
      <c r="II32" s="24">
        <v>5.5147104724093191E-2</v>
      </c>
      <c r="IJ32" s="24">
        <v>0.10938942585563698</v>
      </c>
      <c r="IK32" s="24">
        <v>4.2001832474591452E-2</v>
      </c>
      <c r="IL32" s="24">
        <v>0.14788000154041669</v>
      </c>
      <c r="IM32" s="24">
        <v>0.10250193202739787</v>
      </c>
      <c r="IN32" s="24">
        <v>0.12779642847067452</v>
      </c>
      <c r="IO32" s="24">
        <v>5.635644349607697E-2</v>
      </c>
      <c r="IP32" s="24">
        <v>0.18053371922815475</v>
      </c>
      <c r="IQ32" s="24">
        <v>6.3210355123286502E-2</v>
      </c>
      <c r="IR32" s="24">
        <v>0.15469641988285415</v>
      </c>
      <c r="IS32" s="24">
        <v>0.18675945683226586</v>
      </c>
      <c r="IT32" s="24">
        <v>9.6486115158832597E-2</v>
      </c>
      <c r="IU32" s="24">
        <v>0.10090097962136145</v>
      </c>
      <c r="IV32" s="24">
        <v>0.12980323229350008</v>
      </c>
      <c r="IW32" s="24">
        <v>8.1171085030265142E-2</v>
      </c>
      <c r="IX32" s="24">
        <v>3.3653073719771942E-2</v>
      </c>
      <c r="IY32" s="24">
        <v>4.4324689187378127E-2</v>
      </c>
      <c r="IZ32" s="24">
        <v>6.3175764997286499E-2</v>
      </c>
      <c r="JA32" s="24">
        <v>7.6782031195900061E-2</v>
      </c>
      <c r="JB32" s="24">
        <v>4.0495744363147679E-2</v>
      </c>
      <c r="JC32" s="24">
        <v>8.6719166910483994E-2</v>
      </c>
      <c r="JD32" s="24">
        <v>0.15811097894796985</v>
      </c>
      <c r="JE32" s="24">
        <v>0.13314850024183542</v>
      </c>
      <c r="JF32" s="24">
        <v>7.02966330012849E-2</v>
      </c>
      <c r="JG32" s="24">
        <v>5.1965967646406548E-2</v>
      </c>
      <c r="JH32" s="24">
        <v>4.0670405720095774E-2</v>
      </c>
      <c r="JI32" s="24">
        <v>5.1981472179869988E-2</v>
      </c>
      <c r="JJ32" s="24">
        <v>0.13361298115186188</v>
      </c>
      <c r="JK32" s="24">
        <v>7.2254289035469571E-2</v>
      </c>
      <c r="JL32" s="24">
        <v>0.28980986544541959</v>
      </c>
      <c r="JM32" s="24">
        <v>7.9443611592569727E-2</v>
      </c>
      <c r="JN32" s="24">
        <v>0.12141362916534454</v>
      </c>
      <c r="JO32" s="24">
        <v>0.16843554280777204</v>
      </c>
      <c r="JP32" s="24">
        <v>6.0781208921526379E-2</v>
      </c>
      <c r="JQ32" s="24">
        <v>0.10301130342635112</v>
      </c>
      <c r="JR32" s="24">
        <v>9.3781105091589073E-2</v>
      </c>
      <c r="JS32" s="24">
        <v>0.1985293157269177</v>
      </c>
      <c r="JT32" s="24">
        <v>7.2838597445055581E-2</v>
      </c>
      <c r="JU32" s="24">
        <v>2.8699440464146346E-2</v>
      </c>
      <c r="JV32" s="24">
        <v>5.9374629473604529E-2</v>
      </c>
      <c r="JW32" s="24">
        <v>9.0668445296704665E-3</v>
      </c>
      <c r="JX32" s="24">
        <v>5.1361439123310905E-2</v>
      </c>
      <c r="JY32" s="24">
        <v>0.23505403975512054</v>
      </c>
      <c r="JZ32" s="24">
        <v>6.5447943608750184E-2</v>
      </c>
      <c r="KA32" s="24">
        <v>0.13733021199454853</v>
      </c>
      <c r="KB32" s="24">
        <v>7.7528050565744799E-2</v>
      </c>
      <c r="KC32" s="24">
        <v>0.16616986835281236</v>
      </c>
      <c r="KD32" s="24">
        <v>0.11177469727686154</v>
      </c>
      <c r="KE32" s="24">
        <v>8.9403343569687266E-2</v>
      </c>
      <c r="KF32" s="24">
        <v>0.18282719140092976</v>
      </c>
      <c r="KG32" s="24">
        <v>8.3754120844857297E-2</v>
      </c>
      <c r="KH32" s="24">
        <v>0.14229288205060403</v>
      </c>
      <c r="KI32" s="24">
        <v>0.12745438394204131</v>
      </c>
      <c r="KJ32" s="24">
        <v>0.1815131917039163</v>
      </c>
      <c r="KK32" s="24">
        <v>7.4318845840584388E-2</v>
      </c>
      <c r="KL32" s="24">
        <v>9.1832733129915689E-2</v>
      </c>
      <c r="KM32" s="24">
        <v>9.4001608201746939E-2</v>
      </c>
      <c r="KN32" s="24">
        <v>0.11682609801915342</v>
      </c>
      <c r="KO32" s="24">
        <v>7.3810067926656717E-2</v>
      </c>
      <c r="KP32" s="24">
        <v>7.7768573150336293E-2</v>
      </c>
      <c r="KQ32" s="24">
        <v>0.18180580659310741</v>
      </c>
      <c r="KR32" s="24">
        <v>8.29939780639673E-2</v>
      </c>
      <c r="KS32" s="24">
        <v>3.4089746940445212E-2</v>
      </c>
      <c r="KT32" s="24">
        <v>8.1425663594683603E-2</v>
      </c>
      <c r="KU32" s="24">
        <v>0.16634826678660711</v>
      </c>
      <c r="KV32" s="24">
        <v>0.11927634135431454</v>
      </c>
      <c r="KW32" s="24">
        <v>9.7303131795742792E-2</v>
      </c>
      <c r="KX32" s="24">
        <v>7.4011851821155605E-2</v>
      </c>
      <c r="KY32" s="24">
        <v>0.1611881092325182</v>
      </c>
      <c r="KZ32" s="24">
        <v>6.3574081223257028E-2</v>
      </c>
      <c r="LA32" s="24">
        <v>2.7726568837106409E-2</v>
      </c>
      <c r="LB32" s="24">
        <v>5.2637111679685197E-2</v>
      </c>
      <c r="LC32" s="24">
        <v>8.5528704562875701E-2</v>
      </c>
      <c r="LD32" s="24">
        <v>7.7114743468511063E-2</v>
      </c>
      <c r="LE32" s="24">
        <v>7.6944024690435125E-2</v>
      </c>
      <c r="LF32" s="24">
        <v>0.17542243432833518</v>
      </c>
      <c r="LG32" s="24">
        <v>7.624823158803741E-2</v>
      </c>
      <c r="LH32" s="24">
        <v>0.15597828678429762</v>
      </c>
      <c r="LI32" s="24">
        <v>0.13921853413156682</v>
      </c>
      <c r="LJ32" s="24">
        <v>7.5284178412413416E-2</v>
      </c>
      <c r="LK32" s="24">
        <v>6.7651887218175236E-2</v>
      </c>
      <c r="LL32" s="24">
        <v>0.15231113287194484</v>
      </c>
      <c r="LM32" s="24">
        <v>7.9720333213842157E-2</v>
      </c>
      <c r="LN32" s="24">
        <v>5.7532446941040566E-2</v>
      </c>
      <c r="LO32" s="24">
        <v>5.1141524182375636E-2</v>
      </c>
      <c r="LP32" s="24">
        <v>0.12947554576290843</v>
      </c>
      <c r="LQ32" s="24">
        <v>7.213892679376778E-2</v>
      </c>
      <c r="LR32" s="24">
        <v>0.10402157838530032</v>
      </c>
      <c r="LS32" s="24">
        <v>7.0813444831364494E-2</v>
      </c>
      <c r="LT32" s="24">
        <v>5.0790954307131625E-2</v>
      </c>
      <c r="LU32" s="24">
        <v>0.13272396008621551</v>
      </c>
      <c r="LV32" s="24">
        <v>8.8742833301299034E-2</v>
      </c>
      <c r="LW32" s="24">
        <v>0.11227431726631257</v>
      </c>
      <c r="LX32" s="24">
        <v>0.13587403315690233</v>
      </c>
      <c r="LY32" s="24">
        <v>0.15897109891583094</v>
      </c>
      <c r="LZ32" s="24">
        <v>6.5410733525575124E-2</v>
      </c>
      <c r="MA32" s="24">
        <v>0.10389685840300943</v>
      </c>
      <c r="MB32" s="24">
        <v>4.5407787762776278E-2</v>
      </c>
      <c r="MC32" s="24">
        <v>0.10882994381237847</v>
      </c>
      <c r="MD32" s="24">
        <v>7.2776916267223768E-2</v>
      </c>
      <c r="ME32" s="24">
        <v>1.228888328711873E-2</v>
      </c>
      <c r="MF32" s="24">
        <v>6.5673187854257783E-2</v>
      </c>
      <c r="MG32" s="24">
        <v>8.9456440304599184E-3</v>
      </c>
      <c r="MH32" s="24">
        <v>1.8317576460531247E-2</v>
      </c>
      <c r="MI32" s="24">
        <v>5.1447690305347155E-2</v>
      </c>
      <c r="MJ32" s="24">
        <v>3.6567531646948599E-2</v>
      </c>
      <c r="MK32" s="24">
        <v>8.1106413910515138E-2</v>
      </c>
      <c r="ML32" s="24">
        <v>7.903187382280949E-2</v>
      </c>
      <c r="MM32" s="24">
        <v>0.13119647120218567</v>
      </c>
      <c r="MN32" s="24">
        <v>9.3690491644363355E-2</v>
      </c>
      <c r="MO32" s="24">
        <v>0.10720485141064896</v>
      </c>
      <c r="MP32" s="24">
        <v>7.9473565753844649E-2</v>
      </c>
      <c r="MQ32" s="24">
        <v>0.25049363006388836</v>
      </c>
      <c r="MR32" s="24">
        <v>9.719449634661563E-2</v>
      </c>
      <c r="MS32" s="24">
        <v>0.19990652853661522</v>
      </c>
      <c r="MT32" s="24">
        <v>4.9156701180865625E-2</v>
      </c>
      <c r="MU32" s="24">
        <v>0.10947559731497596</v>
      </c>
      <c r="MV32" s="24">
        <v>7.7933802690467943E-2</v>
      </c>
      <c r="MW32" s="24"/>
      <c r="MX32" s="24">
        <v>6.828912195999183E-2</v>
      </c>
    </row>
    <row r="33" spans="1:362" ht="17.100000000000001" customHeight="1" x14ac:dyDescent="0.2">
      <c r="A33" s="14" t="s">
        <v>216</v>
      </c>
      <c r="B33" s="24">
        <v>1.8599267060911313E-2</v>
      </c>
      <c r="C33" s="24">
        <v>1.1919056580289553E-2</v>
      </c>
      <c r="D33" s="24">
        <v>1.606695529566398E-2</v>
      </c>
      <c r="E33" s="24">
        <v>1.3676738608675508E-2</v>
      </c>
      <c r="F33" s="24">
        <v>9.7108871695368356E-3</v>
      </c>
      <c r="G33" s="24">
        <v>9.993260770501701E-3</v>
      </c>
      <c r="H33" s="24">
        <v>7.1349771244064832E-3</v>
      </c>
      <c r="I33" s="24">
        <v>6.5973295018946039E-3</v>
      </c>
      <c r="J33" s="24">
        <v>3.1573277102976534E-2</v>
      </c>
      <c r="K33" s="24">
        <v>1.6628937991339715E-2</v>
      </c>
      <c r="L33" s="24">
        <v>7.6680552728298551E-3</v>
      </c>
      <c r="M33" s="24">
        <v>8.3393156076679107E-3</v>
      </c>
      <c r="N33" s="24">
        <v>2.2247185577140796E-2</v>
      </c>
      <c r="O33" s="24">
        <v>1.3364513993146357E-2</v>
      </c>
      <c r="P33" s="24">
        <v>1.2791639413468907E-2</v>
      </c>
      <c r="Q33" s="24">
        <v>8.5574127497628667E-3</v>
      </c>
      <c r="R33" s="24">
        <v>8.6570436667651497E-3</v>
      </c>
      <c r="S33" s="24">
        <v>1.0762050215623813E-2</v>
      </c>
      <c r="T33" s="24">
        <v>1.2584513753985938E-2</v>
      </c>
      <c r="U33" s="24">
        <v>1.6307015861895435E-2</v>
      </c>
      <c r="V33" s="24">
        <v>1.5306949146556666E-2</v>
      </c>
      <c r="W33" s="24">
        <v>1.8331693674267957E-2</v>
      </c>
      <c r="X33" s="24">
        <v>1.7871620657826565E-2</v>
      </c>
      <c r="Y33" s="24">
        <v>1.6433925564783684E-2</v>
      </c>
      <c r="Z33" s="24">
        <v>7.9518720255118778E-3</v>
      </c>
      <c r="AA33" s="24">
        <v>1.3070482097237246E-2</v>
      </c>
      <c r="AB33" s="24">
        <v>8.319957450445916E-3</v>
      </c>
      <c r="AC33" s="24">
        <v>1.5006147737030401E-2</v>
      </c>
      <c r="AD33" s="24">
        <v>1.0205648914051478E-2</v>
      </c>
      <c r="AE33" s="24">
        <v>2.1564530917675656E-2</v>
      </c>
      <c r="AF33" s="24">
        <v>9.5384911991234708E-3</v>
      </c>
      <c r="AG33" s="24">
        <v>1.0133965392508184E-2</v>
      </c>
      <c r="AH33" s="24">
        <v>9.0348546871357235E-3</v>
      </c>
      <c r="AI33" s="24">
        <v>1.999373725583016E-3</v>
      </c>
      <c r="AJ33" s="24">
        <v>9.7287559976168263E-3</v>
      </c>
      <c r="AK33" s="24">
        <v>3.2830304806992519E-2</v>
      </c>
      <c r="AL33" s="24">
        <v>1.7153296432263071E-2</v>
      </c>
      <c r="AM33" s="24">
        <v>8.6415644149299437E-3</v>
      </c>
      <c r="AN33" s="24">
        <v>3.0732439251781318E-2</v>
      </c>
      <c r="AO33" s="24">
        <v>1.4308588914282251E-2</v>
      </c>
      <c r="AP33" s="24">
        <v>1.8909384486124065E-3</v>
      </c>
      <c r="AQ33" s="24">
        <v>8.2225596677776725E-3</v>
      </c>
      <c r="AR33" s="24">
        <v>2.5324059623437124E-2</v>
      </c>
      <c r="AS33" s="24">
        <v>1.0335223151592533E-2</v>
      </c>
      <c r="AT33" s="24">
        <v>1.5309133835030249E-2</v>
      </c>
      <c r="AU33" s="24">
        <v>7.3989696888613395E-3</v>
      </c>
      <c r="AV33" s="24">
        <v>1.8844687257405922E-2</v>
      </c>
      <c r="AW33" s="24">
        <v>1.1106753297916893E-2</v>
      </c>
      <c r="AX33" s="24">
        <v>3.4903007813443424E-2</v>
      </c>
      <c r="AY33" s="24">
        <v>1.4514645878059744E-2</v>
      </c>
      <c r="AZ33" s="24">
        <v>2.2335701998504949E-3</v>
      </c>
      <c r="BA33" s="24">
        <v>5.0156842469101662E-3</v>
      </c>
      <c r="BB33" s="24">
        <v>2.1384601513623154E-2</v>
      </c>
      <c r="BC33" s="24">
        <v>1.3848185720260224E-2</v>
      </c>
      <c r="BD33" s="24">
        <v>8.9324245504021349E-3</v>
      </c>
      <c r="BE33" s="24">
        <v>1.0017773397657569E-2</v>
      </c>
      <c r="BF33" s="24">
        <v>3.5471406507492351E-2</v>
      </c>
      <c r="BG33" s="24">
        <v>9.2358520986934312E-3</v>
      </c>
      <c r="BH33" s="24">
        <v>1.7853290172756685E-2</v>
      </c>
      <c r="BI33" s="24">
        <v>2.3437600660928381E-2</v>
      </c>
      <c r="BJ33" s="24">
        <v>1.582183815545753E-2</v>
      </c>
      <c r="BK33" s="24">
        <v>1.3083444373636136E-2</v>
      </c>
      <c r="BL33" s="24">
        <v>1.0857121706893758E-2</v>
      </c>
      <c r="BM33" s="24">
        <v>2.2234457613589362E-2</v>
      </c>
      <c r="BN33" s="24">
        <v>7.7684832931966385E-3</v>
      </c>
      <c r="BO33" s="24">
        <v>1.5510108115692513E-2</v>
      </c>
      <c r="BP33" s="24">
        <v>1.4784946890354513E-2</v>
      </c>
      <c r="BQ33" s="24">
        <v>2.7425236556153584E-2</v>
      </c>
      <c r="BR33" s="24">
        <v>1.3403593497122789E-2</v>
      </c>
      <c r="BS33" s="24">
        <v>1.55292824236609E-2</v>
      </c>
      <c r="BT33" s="24">
        <v>8.0756193340892589E-3</v>
      </c>
      <c r="BU33" s="24">
        <v>2.8664213909225492E-3</v>
      </c>
      <c r="BV33" s="24">
        <v>7.4436440903447474E-3</v>
      </c>
      <c r="BW33" s="24">
        <v>5.9587732931338476E-3</v>
      </c>
      <c r="BX33" s="24">
        <v>4.6123934097574955E-3</v>
      </c>
      <c r="BY33" s="24">
        <v>8.8384748133649577E-3</v>
      </c>
      <c r="BZ33" s="24">
        <v>7.1498469843927718E-3</v>
      </c>
      <c r="CA33" s="24">
        <v>1.5071793508767162E-2</v>
      </c>
      <c r="CB33" s="24">
        <v>1.5192896413497492E-2</v>
      </c>
      <c r="CC33" s="24">
        <v>1.4411563057145709E-2</v>
      </c>
      <c r="CD33" s="24">
        <v>1.5140242647707277E-2</v>
      </c>
      <c r="CE33" s="24">
        <v>1.1422117769968298E-2</v>
      </c>
      <c r="CF33" s="24">
        <v>1.0612791834276852E-2</v>
      </c>
      <c r="CG33" s="24">
        <v>1.3788460837987203E-2</v>
      </c>
      <c r="CH33" s="24">
        <v>1.118539662799925E-2</v>
      </c>
      <c r="CI33" s="24">
        <v>1.0807148431021119E-2</v>
      </c>
      <c r="CJ33" s="24">
        <v>1.1755524280055774E-2</v>
      </c>
      <c r="CK33" s="24">
        <v>1.3108023795473637E-2</v>
      </c>
      <c r="CL33" s="24">
        <v>2.5803580716374439E-2</v>
      </c>
      <c r="CM33" s="24">
        <v>1.294047090139459E-2</v>
      </c>
      <c r="CN33" s="24">
        <v>1.0935940461539364E-2</v>
      </c>
      <c r="CO33" s="24">
        <v>1.2367710988761127E-2</v>
      </c>
      <c r="CP33" s="24">
        <v>2.1709910676307953E-2</v>
      </c>
      <c r="CQ33" s="24">
        <v>7.6687780472522674E-3</v>
      </c>
      <c r="CR33" s="24">
        <v>3.1402843915067633E-2</v>
      </c>
      <c r="CS33" s="24">
        <v>1.563872913328172E-2</v>
      </c>
      <c r="CT33" s="24">
        <v>1.5680783640759224E-2</v>
      </c>
      <c r="CU33" s="24">
        <v>1.3469871873410002E-2</v>
      </c>
      <c r="CV33" s="24">
        <v>6.8420412722007187E-3</v>
      </c>
      <c r="CW33" s="24">
        <v>1.9323682944687587E-2</v>
      </c>
      <c r="CX33" s="24">
        <v>1.5852104181660911E-2</v>
      </c>
      <c r="CY33" s="24">
        <v>1.4987255320062169E-2</v>
      </c>
      <c r="CZ33" s="24">
        <v>1.1850880729265193E-2</v>
      </c>
      <c r="DA33" s="24">
        <v>8.6462220385474017E-3</v>
      </c>
      <c r="DB33" s="24">
        <v>1.0518959876716978E-2</v>
      </c>
      <c r="DC33" s="24">
        <v>1.7246222617217054E-2</v>
      </c>
      <c r="DD33" s="24">
        <v>1.2587162255439013E-2</v>
      </c>
      <c r="DE33" s="24">
        <v>1.2611036433081261E-2</v>
      </c>
      <c r="DF33" s="24">
        <v>1.2806755450195042E-2</v>
      </c>
      <c r="DG33" s="24">
        <v>1.1468242972814876E-2</v>
      </c>
      <c r="DH33" s="24">
        <v>1.4400914069692437E-2</v>
      </c>
      <c r="DI33" s="24">
        <v>7.8538440949943115E-3</v>
      </c>
      <c r="DJ33" s="24">
        <v>1.6235597736433294E-2</v>
      </c>
      <c r="DK33" s="24">
        <v>1.0531518084591211E-2</v>
      </c>
      <c r="DL33" s="24">
        <v>1.152023075888815E-2</v>
      </c>
      <c r="DM33" s="24">
        <v>1.3402940220106222E-2</v>
      </c>
      <c r="DN33" s="24">
        <v>1.3363215843075416E-2</v>
      </c>
      <c r="DO33" s="24">
        <v>1.3498754433113672E-2</v>
      </c>
      <c r="DP33" s="24">
        <v>1.4204731271434094E-2</v>
      </c>
      <c r="DQ33" s="24">
        <v>2.2629596872589712E-3</v>
      </c>
      <c r="DR33" s="24">
        <v>2.2924604511939937E-3</v>
      </c>
      <c r="DS33" s="24">
        <v>1.0462668573891425E-2</v>
      </c>
      <c r="DT33" s="24">
        <v>1.2543709906232218E-2</v>
      </c>
      <c r="DU33" s="24">
        <v>5.4788318614065416E-3</v>
      </c>
      <c r="DV33" s="24">
        <v>8.9483432099702418E-3</v>
      </c>
      <c r="DW33" s="24">
        <v>1.0667276352031433E-2</v>
      </c>
      <c r="DX33" s="24">
        <v>1.4293265753602418E-2</v>
      </c>
      <c r="DY33" s="24">
        <v>6.0779780581555476E-3</v>
      </c>
      <c r="DZ33" s="24">
        <v>1.8828799208304985E-2</v>
      </c>
      <c r="EA33" s="24">
        <v>1.0669505400616296E-2</v>
      </c>
      <c r="EB33" s="24">
        <v>2.2300488064076737E-2</v>
      </c>
      <c r="EC33" s="24">
        <v>1.0696144632383751E-2</v>
      </c>
      <c r="ED33" s="24">
        <v>2.2852139441349381E-2</v>
      </c>
      <c r="EE33" s="24">
        <v>9.9457603892919542E-3</v>
      </c>
      <c r="EF33" s="24">
        <v>1.5167682052341125E-2</v>
      </c>
      <c r="EG33" s="24">
        <v>1.2316315121213872E-2</v>
      </c>
      <c r="EH33" s="24">
        <v>1.7731200474507026E-2</v>
      </c>
      <c r="EI33" s="24">
        <v>1.4358541987445928E-2</v>
      </c>
      <c r="EJ33" s="24">
        <v>1.9658474175249602E-2</v>
      </c>
      <c r="EK33" s="24">
        <v>1.0091424603633839E-2</v>
      </c>
      <c r="EL33" s="24">
        <v>1.0166357112412315E-2</v>
      </c>
      <c r="EM33" s="24">
        <v>1.5382518589777095E-2</v>
      </c>
      <c r="EN33" s="24">
        <v>9.8889231603627083E-3</v>
      </c>
      <c r="EO33" s="24">
        <v>1.5043865687579596E-2</v>
      </c>
      <c r="EP33" s="24">
        <v>9.3322506690576932E-3</v>
      </c>
      <c r="EQ33" s="24">
        <v>1.6809468310991935E-2</v>
      </c>
      <c r="ER33" s="24">
        <v>4.8506959919569657E-3</v>
      </c>
      <c r="ES33" s="24">
        <v>6.7511676988875127E-3</v>
      </c>
      <c r="ET33" s="24">
        <v>3.4917893068584442E-2</v>
      </c>
      <c r="EU33" s="24">
        <v>1.175914466548022E-2</v>
      </c>
      <c r="EV33" s="24">
        <v>2.9561235235768875E-2</v>
      </c>
      <c r="EW33" s="24">
        <v>1.6021916323735216E-2</v>
      </c>
      <c r="EX33" s="24">
        <v>7.4316284474974289E-3</v>
      </c>
      <c r="EY33" s="24">
        <v>1.1375856773176627E-2</v>
      </c>
      <c r="EZ33" s="24">
        <v>1.5541456761879738E-2</v>
      </c>
      <c r="FA33" s="24">
        <v>1.557030164798664E-2</v>
      </c>
      <c r="FB33" s="24">
        <v>4.5657901412933513E-3</v>
      </c>
      <c r="FC33" s="24">
        <v>1.1980583646315395E-2</v>
      </c>
      <c r="FD33" s="24">
        <v>3.1614366427302379E-2</v>
      </c>
      <c r="FE33" s="24">
        <v>1.6109663287631904E-2</v>
      </c>
      <c r="FF33" s="24">
        <v>1.384078539621364E-2</v>
      </c>
      <c r="FG33" s="24">
        <v>1.7852377288153014E-2</v>
      </c>
      <c r="FH33" s="24">
        <v>3.2547325512173535E-2</v>
      </c>
      <c r="FI33" s="24">
        <v>8.5251935896103158E-3</v>
      </c>
      <c r="FJ33" s="24">
        <v>4.2828892666364402E-3</v>
      </c>
      <c r="FK33" s="24">
        <v>9.3823372345591283E-3</v>
      </c>
      <c r="FL33" s="24">
        <v>2.1769892239033419E-3</v>
      </c>
      <c r="FM33" s="24">
        <v>3.286841105917866E-3</v>
      </c>
      <c r="FN33" s="24">
        <v>2.3341759085254495E-2</v>
      </c>
      <c r="FO33" s="24">
        <v>1.0739233108355707E-2</v>
      </c>
      <c r="FP33" s="24">
        <v>2.2053308068754091E-3</v>
      </c>
      <c r="FQ33" s="24">
        <v>8.1492060965076742E-3</v>
      </c>
      <c r="FR33" s="24">
        <v>8.3404535990759514E-3</v>
      </c>
      <c r="FS33" s="24">
        <v>2.0028743648324642E-2</v>
      </c>
      <c r="FT33" s="24">
        <v>1.6860232937250273E-2</v>
      </c>
      <c r="FU33" s="24">
        <v>2.5207171440274757E-3</v>
      </c>
      <c r="FV33" s="24">
        <v>1.057214696434022E-2</v>
      </c>
      <c r="FW33" s="24">
        <v>1.2767157485321022E-2</v>
      </c>
      <c r="FX33" s="24">
        <v>1.1286327288713857E-2</v>
      </c>
      <c r="FY33" s="24">
        <v>1.3939714174669784E-2</v>
      </c>
      <c r="FZ33" s="24">
        <v>1.6222828432765197E-2</v>
      </c>
      <c r="GA33" s="24">
        <v>1.3414578566342901E-2</v>
      </c>
      <c r="GB33" s="24">
        <v>5.7031242075080615E-3</v>
      </c>
      <c r="GC33" s="24">
        <v>8.5906283279095774E-3</v>
      </c>
      <c r="GD33" s="24">
        <v>2.9868010773718385E-2</v>
      </c>
      <c r="GE33" s="24">
        <v>6.2103307462845429E-3</v>
      </c>
      <c r="GF33" s="24">
        <v>7.6841362915196767E-3</v>
      </c>
      <c r="GG33" s="24">
        <v>7.2807077515135337E-3</v>
      </c>
      <c r="GH33" s="24">
        <v>1.3895297578054609E-2</v>
      </c>
      <c r="GI33" s="24">
        <v>2.3492904054705131E-2</v>
      </c>
      <c r="GJ33" s="24">
        <v>1.398389103648136E-2</v>
      </c>
      <c r="GK33" s="24">
        <v>2.5301285038950663E-3</v>
      </c>
      <c r="GL33" s="24">
        <v>9.0495016279785474E-3</v>
      </c>
      <c r="GM33" s="24">
        <v>1.6676235235669079E-2</v>
      </c>
      <c r="GN33" s="24">
        <v>1.3056155058223379E-2</v>
      </c>
      <c r="GO33" s="24">
        <v>1.1164229455804489E-2</v>
      </c>
      <c r="GP33" s="24">
        <v>1.2004519050338024E-2</v>
      </c>
      <c r="GQ33" s="24">
        <v>5.9656165267813512E-3</v>
      </c>
      <c r="GR33" s="24">
        <v>7.1768382385179021E-3</v>
      </c>
      <c r="GS33" s="24">
        <v>1.1350754412580231E-2</v>
      </c>
      <c r="GT33" s="24">
        <v>3.0742076761496942E-2</v>
      </c>
      <c r="GU33" s="24">
        <v>1.0169543048221716E-2</v>
      </c>
      <c r="GV33" s="24">
        <v>1.6002244968498575E-2</v>
      </c>
      <c r="GW33" s="24">
        <v>1.1169097617581156E-2</v>
      </c>
      <c r="GX33" s="24">
        <v>3.4928658325485765E-2</v>
      </c>
      <c r="GY33" s="24">
        <v>1.7660169937080177E-2</v>
      </c>
      <c r="GZ33" s="24">
        <v>1.6462062703730147E-2</v>
      </c>
      <c r="HA33" s="24">
        <v>9.5304834583984487E-3</v>
      </c>
      <c r="HB33" s="24">
        <v>1.3746738391787231E-2</v>
      </c>
      <c r="HC33" s="24">
        <v>1.2400960512628669E-2</v>
      </c>
      <c r="HD33" s="24">
        <v>5.5207360628541709E-2</v>
      </c>
      <c r="HE33" s="24">
        <v>1.822912659915633E-2</v>
      </c>
      <c r="HF33" s="24">
        <v>1.7247912255660236E-3</v>
      </c>
      <c r="HG33" s="24">
        <v>9.7622883065115722E-3</v>
      </c>
      <c r="HH33" s="24">
        <v>1.4850003112276102E-2</v>
      </c>
      <c r="HI33" s="24">
        <v>1.1911560799027334E-2</v>
      </c>
      <c r="HJ33" s="24">
        <v>4.2423722550409392E-3</v>
      </c>
      <c r="HK33" s="24">
        <v>1.6025210418213927E-2</v>
      </c>
      <c r="HL33" s="24">
        <v>1.2806624303202509E-2</v>
      </c>
      <c r="HM33" s="24">
        <v>2.4392483882225448E-2</v>
      </c>
      <c r="HN33" s="24">
        <v>1.5509541898746163E-2</v>
      </c>
      <c r="HO33" s="24">
        <v>8.0066929101566559E-3</v>
      </c>
      <c r="HP33" s="24">
        <v>1.361523902314574E-2</v>
      </c>
      <c r="HQ33" s="24">
        <v>1.8149165836416365E-2</v>
      </c>
      <c r="HR33" s="24">
        <v>9.2268875362480716E-3</v>
      </c>
      <c r="HS33" s="24">
        <v>1.7479407623366559E-2</v>
      </c>
      <c r="HT33" s="24">
        <v>1.3006025906075415E-2</v>
      </c>
      <c r="HU33" s="24">
        <v>1.2834670278153975E-2</v>
      </c>
      <c r="HV33" s="24">
        <v>1.4891241339516715E-2</v>
      </c>
      <c r="HW33" s="24">
        <v>1.21509467702571E-2</v>
      </c>
      <c r="HX33" s="24">
        <v>1.5830024347540429E-2</v>
      </c>
      <c r="HY33" s="24">
        <v>2.318651109744067E-2</v>
      </c>
      <c r="HZ33" s="24">
        <v>1.4177804869157346E-2</v>
      </c>
      <c r="IA33" s="24">
        <v>2.2335701998504949E-3</v>
      </c>
      <c r="IB33" s="24">
        <v>3.854818674949035E-2</v>
      </c>
      <c r="IC33" s="24">
        <v>9.510975212777344E-3</v>
      </c>
      <c r="ID33" s="24">
        <v>2.1562032692948617E-2</v>
      </c>
      <c r="IE33" s="24">
        <v>1.6175208581227157E-2</v>
      </c>
      <c r="IF33" s="24">
        <v>5.5514222848368766E-2</v>
      </c>
      <c r="IG33" s="24">
        <v>1.2327574166452257E-2</v>
      </c>
      <c r="IH33" s="24">
        <v>1.1859127782736716E-2</v>
      </c>
      <c r="II33" s="24">
        <v>8.6137953904383419E-3</v>
      </c>
      <c r="IJ33" s="24">
        <v>2.4583301235968767E-2</v>
      </c>
      <c r="IK33" s="24">
        <v>1.0087943762009362E-2</v>
      </c>
      <c r="IL33" s="24">
        <v>2.3207605325661931E-2</v>
      </c>
      <c r="IM33" s="24">
        <v>1.7463381250496495E-2</v>
      </c>
      <c r="IN33" s="24">
        <v>1.2819896025832231E-2</v>
      </c>
      <c r="IO33" s="24">
        <v>5.9357305278633574E-3</v>
      </c>
      <c r="IP33" s="24">
        <v>2.2454006631945689E-2</v>
      </c>
      <c r="IQ33" s="24">
        <v>9.0654282113590313E-3</v>
      </c>
      <c r="IR33" s="24">
        <v>6.9608786918561897E-3</v>
      </c>
      <c r="IS33" s="24">
        <v>1.4681867667879104E-2</v>
      </c>
      <c r="IT33" s="24">
        <v>1.1022749432809981E-2</v>
      </c>
      <c r="IU33" s="24">
        <v>1.4095586254964911E-2</v>
      </c>
      <c r="IV33" s="24">
        <v>1.7232471485544743E-2</v>
      </c>
      <c r="IW33" s="24">
        <v>1.2041794191098271E-2</v>
      </c>
      <c r="IX33" s="24">
        <v>5.8121984922032167E-3</v>
      </c>
      <c r="IY33" s="24">
        <v>7.4258099348914223E-3</v>
      </c>
      <c r="IZ33" s="24">
        <v>9.8418226882194398E-3</v>
      </c>
      <c r="JA33" s="24">
        <v>1.3356744300909664E-2</v>
      </c>
      <c r="JB33" s="24">
        <v>3.1832883932516164E-3</v>
      </c>
      <c r="JC33" s="24">
        <v>7.4833814394195432E-3</v>
      </c>
      <c r="JD33" s="24">
        <v>1.2102783003939369E-2</v>
      </c>
      <c r="JE33" s="24">
        <v>1.3789060761509741E-2</v>
      </c>
      <c r="JF33" s="24">
        <v>1.0305837057586295E-2</v>
      </c>
      <c r="JG33" s="24">
        <v>8.1035079640173497E-3</v>
      </c>
      <c r="JH33" s="24">
        <v>5.0291487841221663E-3</v>
      </c>
      <c r="JI33" s="24">
        <v>7.3208667831107851E-3</v>
      </c>
      <c r="JJ33" s="24">
        <v>1.7141841228350468E-2</v>
      </c>
      <c r="JK33" s="24">
        <v>1.0479940216761284E-2</v>
      </c>
      <c r="JL33" s="24">
        <v>4.4009485149310718E-2</v>
      </c>
      <c r="JM33" s="24">
        <v>1.3742171563357089E-2</v>
      </c>
      <c r="JN33" s="24">
        <v>9.9840735869727686E-3</v>
      </c>
      <c r="JO33" s="24">
        <v>3.1860579935902932E-2</v>
      </c>
      <c r="JP33" s="24">
        <v>1.3134342924373382E-2</v>
      </c>
      <c r="JQ33" s="24">
        <v>1.2544673259117404E-2</v>
      </c>
      <c r="JR33" s="24">
        <v>1.2843177610669224E-2</v>
      </c>
      <c r="JS33" s="24">
        <v>3.6815854844772733E-2</v>
      </c>
      <c r="JT33" s="24">
        <v>1.4979289339639665E-2</v>
      </c>
      <c r="JU33" s="24">
        <v>3.6405208301958942E-3</v>
      </c>
      <c r="JV33" s="24">
        <v>8.4863183101590856E-3</v>
      </c>
      <c r="JW33" s="24">
        <v>1.0886601034227098E-3</v>
      </c>
      <c r="JX33" s="24">
        <v>6.4370562525163811E-3</v>
      </c>
      <c r="JY33" s="24">
        <v>5.5235447413271944E-2</v>
      </c>
      <c r="JZ33" s="24">
        <v>1.7735460544403961E-2</v>
      </c>
      <c r="KA33" s="24">
        <v>2.2449225416445923E-2</v>
      </c>
      <c r="KB33" s="24">
        <v>1.4095122995007744E-2</v>
      </c>
      <c r="KC33" s="24">
        <v>2.6553999131051352E-2</v>
      </c>
      <c r="KD33" s="24">
        <v>1.3761375058182285E-2</v>
      </c>
      <c r="KE33" s="24">
        <v>1.3150154869630363E-2</v>
      </c>
      <c r="KF33" s="24">
        <v>1.8525381531436822E-2</v>
      </c>
      <c r="KG33" s="24">
        <v>1.0523550889490368E-2</v>
      </c>
      <c r="KH33" s="24">
        <v>1.4525908755023333E-2</v>
      </c>
      <c r="KI33" s="24">
        <v>1.5577676805981043E-2</v>
      </c>
      <c r="KJ33" s="24">
        <v>2.3800533223484719E-2</v>
      </c>
      <c r="KK33" s="24">
        <v>1.1337108784210924E-2</v>
      </c>
      <c r="KL33" s="24">
        <v>1.1166068934074468E-2</v>
      </c>
      <c r="KM33" s="24">
        <v>1.3558176762821228E-2</v>
      </c>
      <c r="KN33" s="24">
        <v>2.0651241395116718E-2</v>
      </c>
      <c r="KO33" s="24">
        <v>1.0411358394209145E-2</v>
      </c>
      <c r="KP33" s="24">
        <v>1.2051665277332096E-2</v>
      </c>
      <c r="KQ33" s="24">
        <v>1.8395223363464056E-2</v>
      </c>
      <c r="KR33" s="24">
        <v>9.7863584485621546E-3</v>
      </c>
      <c r="KS33" s="24">
        <v>2.6054377222221258E-3</v>
      </c>
      <c r="KT33" s="24">
        <v>6.7460209136588527E-3</v>
      </c>
      <c r="KU33" s="24">
        <v>7.6554942123449989E-3</v>
      </c>
      <c r="KV33" s="24">
        <v>9.9728470751104577E-3</v>
      </c>
      <c r="KW33" s="24">
        <v>1.3075701485787907E-2</v>
      </c>
      <c r="KX33" s="24">
        <v>1.2052263018670326E-2</v>
      </c>
      <c r="KY33" s="24">
        <v>2.427541669641595E-2</v>
      </c>
      <c r="KZ33" s="24">
        <v>1.0486015650303247E-2</v>
      </c>
      <c r="LA33" s="24">
        <v>3.5038803611233292E-3</v>
      </c>
      <c r="LB33" s="24">
        <v>6.4908157638154359E-3</v>
      </c>
      <c r="LC33" s="24">
        <v>9.4190453294024784E-3</v>
      </c>
      <c r="LD33" s="24">
        <v>9.8645134978319962E-3</v>
      </c>
      <c r="LE33" s="24">
        <v>5.5491715907060426E-3</v>
      </c>
      <c r="LF33" s="24">
        <v>1.7340132167974118E-2</v>
      </c>
      <c r="LG33" s="24">
        <v>5.4031955631933136E-3</v>
      </c>
      <c r="LH33" s="24">
        <v>1.3593207653909374E-2</v>
      </c>
      <c r="LI33" s="24">
        <v>2.1378854517710995E-2</v>
      </c>
      <c r="LJ33" s="24">
        <v>1.3118385029318284E-2</v>
      </c>
      <c r="LK33" s="24">
        <v>8.4141835428810825E-3</v>
      </c>
      <c r="LL33" s="24">
        <v>1.5543457197086582E-2</v>
      </c>
      <c r="LM33" s="24">
        <v>8.333108969686415E-3</v>
      </c>
      <c r="LN33" s="24">
        <v>6.5823145646667055E-3</v>
      </c>
      <c r="LO33" s="24">
        <v>7.0614039425017242E-3</v>
      </c>
      <c r="LP33" s="24">
        <v>1.9513780897730048E-2</v>
      </c>
      <c r="LQ33" s="24">
        <v>1.2916724861586194E-2</v>
      </c>
      <c r="LR33" s="24">
        <v>1.0943228921089116E-2</v>
      </c>
      <c r="LS33" s="24">
        <v>7.4302540967345542E-3</v>
      </c>
      <c r="LT33" s="24">
        <v>3.6597187987514163E-3</v>
      </c>
      <c r="LU33" s="24">
        <v>1.0961070204917029E-2</v>
      </c>
      <c r="LV33" s="24">
        <v>9.6529280293391907E-3</v>
      </c>
      <c r="LW33" s="24">
        <v>1.4847760248840838E-2</v>
      </c>
      <c r="LX33" s="24">
        <v>8.8848627924638796E-3</v>
      </c>
      <c r="LY33" s="24">
        <v>2.3786845020551419E-2</v>
      </c>
      <c r="LZ33" s="24">
        <v>1.1670911835410342E-2</v>
      </c>
      <c r="MA33" s="24">
        <v>1.7388190129244651E-2</v>
      </c>
      <c r="MB33" s="24">
        <v>8.1460324858126428E-3</v>
      </c>
      <c r="MC33" s="24">
        <v>1.6804812845313606E-2</v>
      </c>
      <c r="MD33" s="24">
        <v>1.3561825286739344E-2</v>
      </c>
      <c r="ME33" s="24">
        <v>1.2710290120519622E-3</v>
      </c>
      <c r="MF33" s="24">
        <v>7.135402614054767E-3</v>
      </c>
      <c r="MG33" s="24">
        <v>1.3510615121418209E-3</v>
      </c>
      <c r="MH33" s="24">
        <v>3.1271871332175837E-3</v>
      </c>
      <c r="MI33" s="24">
        <v>6.9262750767853281E-3</v>
      </c>
      <c r="MJ33" s="24">
        <v>5.8832437753242291E-3</v>
      </c>
      <c r="MK33" s="24">
        <v>1.0317155190453712E-2</v>
      </c>
      <c r="ML33" s="24">
        <v>1.2196766329392268E-2</v>
      </c>
      <c r="MM33" s="24">
        <v>1.7410383996736022E-2</v>
      </c>
      <c r="MN33" s="24">
        <v>1.4011109829034198E-2</v>
      </c>
      <c r="MO33" s="24">
        <v>1.3427722414731863E-2</v>
      </c>
      <c r="MP33" s="24">
        <v>1.2959368307109666E-2</v>
      </c>
      <c r="MQ33" s="24">
        <v>1.7962958019979047E-2</v>
      </c>
      <c r="MR33" s="24">
        <v>8.7093351830709979E-3</v>
      </c>
      <c r="MS33" s="24">
        <v>4.4875141444747246E-2</v>
      </c>
      <c r="MT33" s="24">
        <v>1.1917026375006624E-2</v>
      </c>
      <c r="MU33" s="24">
        <v>1.9984991693786733E-2</v>
      </c>
      <c r="MV33" s="24">
        <v>1.5790282409693959E-2</v>
      </c>
      <c r="MW33" s="24"/>
      <c r="MX33" s="24">
        <v>5.7308627788398422E-3</v>
      </c>
    </row>
    <row r="34" spans="1:362" ht="17.100000000000001" customHeight="1" x14ac:dyDescent="0.2">
      <c r="A34" s="14" t="s">
        <v>29</v>
      </c>
      <c r="B34" s="24">
        <v>0.38107232817560271</v>
      </c>
      <c r="C34" s="24">
        <v>0.45083492566071942</v>
      </c>
      <c r="D34" s="24">
        <v>0.3390931531765623</v>
      </c>
      <c r="E34" s="24">
        <v>0.38114391589755514</v>
      </c>
      <c r="F34" s="24">
        <v>0.45276073619631901</v>
      </c>
      <c r="G34" s="24">
        <v>0.56995375418280259</v>
      </c>
      <c r="H34" s="24">
        <v>0.484394506866417</v>
      </c>
      <c r="I34" s="24">
        <v>0.59109517458446381</v>
      </c>
      <c r="J34" s="24">
        <v>0.21984168865435355</v>
      </c>
      <c r="K34" s="24">
        <v>0.37877985883982535</v>
      </c>
      <c r="L34" s="24">
        <v>0.43244241901712033</v>
      </c>
      <c r="M34" s="24">
        <v>0.43210049015878638</v>
      </c>
      <c r="N34" s="24">
        <v>0.31632080762759396</v>
      </c>
      <c r="O34" s="24">
        <v>0.47344821221720479</v>
      </c>
      <c r="P34" s="24">
        <v>0.29344432882414151</v>
      </c>
      <c r="Q34" s="24">
        <v>0.36076882944995509</v>
      </c>
      <c r="R34" s="24">
        <v>0.49066539013882238</v>
      </c>
      <c r="S34" s="24">
        <v>0.46701540924344431</v>
      </c>
      <c r="T34" s="24">
        <v>0.45240339302544769</v>
      </c>
      <c r="U34" s="24">
        <v>0.41126673224078886</v>
      </c>
      <c r="V34" s="24">
        <v>0.51779887273805991</v>
      </c>
      <c r="W34" s="24">
        <v>0.42253837093191771</v>
      </c>
      <c r="X34" s="24">
        <v>0.31338981570442831</v>
      </c>
      <c r="Y34" s="24">
        <v>0.37725903748727374</v>
      </c>
      <c r="Z34" s="24">
        <v>0.40687647405660377</v>
      </c>
      <c r="AA34" s="24">
        <v>0.38337821976822439</v>
      </c>
      <c r="AB34" s="24">
        <v>0.58391167192429017</v>
      </c>
      <c r="AC34" s="24">
        <v>0.34975470155355681</v>
      </c>
      <c r="AD34" s="24">
        <v>0.47812094115396342</v>
      </c>
      <c r="AE34" s="24">
        <v>0.3337684943429069</v>
      </c>
      <c r="AF34" s="24">
        <v>0.5536999788454946</v>
      </c>
      <c r="AG34" s="24">
        <v>0.44117647058823528</v>
      </c>
      <c r="AH34" s="24">
        <v>0.52969370617647271</v>
      </c>
      <c r="AI34" s="24">
        <v>0.71590909090909094</v>
      </c>
      <c r="AJ34" s="24">
        <v>0.47725648043793267</v>
      </c>
      <c r="AK34" s="24">
        <v>0.22394904458598727</v>
      </c>
      <c r="AL34" s="24">
        <v>0.31858407079646017</v>
      </c>
      <c r="AM34" s="24">
        <v>0.50234359139265494</v>
      </c>
      <c r="AN34" s="24">
        <v>0.22445157838416266</v>
      </c>
      <c r="AO34" s="24">
        <v>0.39072856235472875</v>
      </c>
      <c r="AP34" s="24">
        <v>0.62421580928481801</v>
      </c>
      <c r="AQ34" s="24">
        <v>0.51276632083394835</v>
      </c>
      <c r="AR34" s="24">
        <v>0.26156843643448613</v>
      </c>
      <c r="AS34" s="24">
        <v>0.5153735281765105</v>
      </c>
      <c r="AT34" s="24">
        <v>0.38782051282051283</v>
      </c>
      <c r="AU34" s="24">
        <v>0.59828393237457178</v>
      </c>
      <c r="AV34" s="24">
        <v>0.42087702573879887</v>
      </c>
      <c r="AW34" s="24">
        <v>0.56851705809562281</v>
      </c>
      <c r="AX34" s="24">
        <v>0.17382740366859534</v>
      </c>
      <c r="AY34" s="24">
        <v>0.350948460115654</v>
      </c>
      <c r="AZ34" s="24">
        <v>0.67004424147281294</v>
      </c>
      <c r="BA34" s="24">
        <v>0.50946471778566116</v>
      </c>
      <c r="BB34" s="24">
        <v>0.35606637235500077</v>
      </c>
      <c r="BC34" s="24">
        <v>0.45195189346082637</v>
      </c>
      <c r="BD34" s="24">
        <v>0.49124382577458464</v>
      </c>
      <c r="BE34" s="24">
        <v>0.45421959347053736</v>
      </c>
      <c r="BF34" s="24">
        <v>0.21779736999402272</v>
      </c>
      <c r="BG34" s="24">
        <v>0.49482599994639243</v>
      </c>
      <c r="BH34" s="24">
        <v>0.44896820395205733</v>
      </c>
      <c r="BI34" s="24">
        <v>0.28994111400714356</v>
      </c>
      <c r="BJ34" s="24">
        <v>0.42116046799800033</v>
      </c>
      <c r="BK34" s="24">
        <v>0.43754716981132075</v>
      </c>
      <c r="BL34" s="24">
        <v>0.40116653605421509</v>
      </c>
      <c r="BM34" s="24">
        <v>0.34222222222222221</v>
      </c>
      <c r="BN34" s="24">
        <v>0.62388340475218362</v>
      </c>
      <c r="BO34" s="24">
        <v>0.31170710940825885</v>
      </c>
      <c r="BP34" s="24">
        <v>0.34212641989713821</v>
      </c>
      <c r="BQ34" s="24">
        <v>0.18354094884707128</v>
      </c>
      <c r="BR34" s="24">
        <v>0.31237142993335043</v>
      </c>
      <c r="BS34" s="24">
        <v>0.38581252262034021</v>
      </c>
      <c r="BT34" s="24">
        <v>0.48848443942029257</v>
      </c>
      <c r="BU34" s="24">
        <v>0.54529914529914525</v>
      </c>
      <c r="BV34" s="24">
        <v>0.57505866915642589</v>
      </c>
      <c r="BW34" s="24">
        <v>0.56020066889632103</v>
      </c>
      <c r="BX34" s="24">
        <v>0.5194508009153318</v>
      </c>
      <c r="BY34" s="24">
        <v>0.4668304725097428</v>
      </c>
      <c r="BZ34" s="24">
        <v>0.74118271427331095</v>
      </c>
      <c r="CA34" s="24">
        <v>0.3689184835141231</v>
      </c>
      <c r="CB34" s="24">
        <v>0.39913459372361226</v>
      </c>
      <c r="CC34" s="24">
        <v>0.37077737077737077</v>
      </c>
      <c r="CD34" s="24">
        <v>0.41369881366264077</v>
      </c>
      <c r="CE34" s="24">
        <v>0.44235599146817939</v>
      </c>
      <c r="CF34" s="24">
        <v>0.47172705862016812</v>
      </c>
      <c r="CG34" s="24">
        <v>0.39306829290961509</v>
      </c>
      <c r="CH34" s="24">
        <v>0.48453859264670074</v>
      </c>
      <c r="CI34" s="24">
        <v>0.46800370761248639</v>
      </c>
      <c r="CJ34" s="24">
        <v>0.41742919389978211</v>
      </c>
      <c r="CK34" s="24">
        <v>0.41426749798837847</v>
      </c>
      <c r="CL34" s="24">
        <v>0.32336790726052472</v>
      </c>
      <c r="CM34" s="24">
        <v>0.52088691283241051</v>
      </c>
      <c r="CN34" s="24">
        <v>0.42192816635160679</v>
      </c>
      <c r="CO34" s="24">
        <v>0.45449884752927122</v>
      </c>
      <c r="CP34" s="24">
        <v>0.3061389337641357</v>
      </c>
      <c r="CQ34" s="24">
        <v>0.67518223332824079</v>
      </c>
      <c r="CR34" s="24">
        <v>0.23653097874887757</v>
      </c>
      <c r="CS34" s="24">
        <v>0.40040083552744937</v>
      </c>
      <c r="CT34" s="24">
        <v>0.35565052231718897</v>
      </c>
      <c r="CU34" s="24">
        <v>0.38999907590113231</v>
      </c>
      <c r="CV34" s="24">
        <v>0.57777122206652409</v>
      </c>
      <c r="CW34" s="24">
        <v>0.31023485068135692</v>
      </c>
      <c r="CX34" s="24">
        <v>0.46826275274727569</v>
      </c>
      <c r="CY34" s="24">
        <v>0.35199824330259111</v>
      </c>
      <c r="CZ34" s="24">
        <v>0.42503828311906389</v>
      </c>
      <c r="DA34" s="24">
        <v>0.46965888689407542</v>
      </c>
      <c r="DB34" s="24">
        <v>0.52902524719349009</v>
      </c>
      <c r="DC34" s="24">
        <v>0.38539989264626945</v>
      </c>
      <c r="DD34" s="24">
        <v>0.44361324215514952</v>
      </c>
      <c r="DE34" s="24">
        <v>0.38206785137318255</v>
      </c>
      <c r="DF34" s="24">
        <v>0.42969368630833937</v>
      </c>
      <c r="DG34" s="24">
        <v>0.39325276938569992</v>
      </c>
      <c r="DH34" s="24">
        <v>0.42552812771368953</v>
      </c>
      <c r="DI34" s="24">
        <v>0.50970873786407767</v>
      </c>
      <c r="DJ34" s="24">
        <v>0.41922998432909903</v>
      </c>
      <c r="DK34" s="24">
        <v>0.48064714314970303</v>
      </c>
      <c r="DL34" s="24">
        <v>0.45481643845611303</v>
      </c>
      <c r="DM34" s="24">
        <v>0.44275256222547582</v>
      </c>
      <c r="DN34" s="24">
        <v>0.39061764595578896</v>
      </c>
      <c r="DO34" s="24">
        <v>0.37408610885458976</v>
      </c>
      <c r="DP34" s="24">
        <v>0.42510015116022554</v>
      </c>
      <c r="DQ34" s="24">
        <v>0.80916030534351147</v>
      </c>
      <c r="DR34" s="24">
        <v>0.80972508954034361</v>
      </c>
      <c r="DS34" s="24">
        <v>0.48494161032575289</v>
      </c>
      <c r="DT34" s="24">
        <v>0.47280758535754347</v>
      </c>
      <c r="DU34" s="24">
        <v>0.71637708908615516</v>
      </c>
      <c r="DV34" s="24">
        <v>0.47505800464037123</v>
      </c>
      <c r="DW34" s="24">
        <v>0.40191954851146006</v>
      </c>
      <c r="DX34" s="24">
        <v>0.30723606168446027</v>
      </c>
      <c r="DY34" s="24">
        <v>0.5137374354990536</v>
      </c>
      <c r="DZ34" s="24">
        <v>0.28091190108191655</v>
      </c>
      <c r="EA34" s="24">
        <v>0.45014003956139004</v>
      </c>
      <c r="EB34" s="24">
        <v>0.27821799612607856</v>
      </c>
      <c r="EC34" s="24">
        <v>0.54672561932735575</v>
      </c>
      <c r="ED34" s="24">
        <v>0.30360824742268039</v>
      </c>
      <c r="EE34" s="24">
        <v>0.46480018100277753</v>
      </c>
      <c r="EF34" s="24">
        <v>0.3520794746590335</v>
      </c>
      <c r="EG34" s="24">
        <v>0.41057420249874332</v>
      </c>
      <c r="EH34" s="24">
        <v>0.34822783064404911</v>
      </c>
      <c r="EI34" s="24">
        <v>0.40006213741862301</v>
      </c>
      <c r="EJ34" s="24">
        <v>0.29391182645206437</v>
      </c>
      <c r="EK34" s="24">
        <v>0.43521836199607017</v>
      </c>
      <c r="EL34" s="24">
        <v>0.46141411722445069</v>
      </c>
      <c r="EM34" s="24">
        <v>0.39120159766724411</v>
      </c>
      <c r="EN34" s="24">
        <v>0.49134236242070978</v>
      </c>
      <c r="EO34" s="24">
        <v>0.39105854212955937</v>
      </c>
      <c r="EP34" s="24">
        <v>0.48143629074429145</v>
      </c>
      <c r="EQ34" s="24">
        <v>0.36779166183929024</v>
      </c>
      <c r="ER34" s="24">
        <v>0.63569457221711134</v>
      </c>
      <c r="ES34" s="24">
        <v>0.5857398626591519</v>
      </c>
      <c r="ET34" s="24">
        <v>0.23288355822088955</v>
      </c>
      <c r="EU34" s="24">
        <v>0.48932749976886442</v>
      </c>
      <c r="EV34" s="24">
        <v>0.22775657762602933</v>
      </c>
      <c r="EW34" s="24">
        <v>0.37629669412741279</v>
      </c>
      <c r="EX34" s="24">
        <v>0.554975922953451</v>
      </c>
      <c r="EY34" s="24">
        <v>0.44966378441095423</v>
      </c>
      <c r="EZ34" s="24">
        <v>0.36222485680412519</v>
      </c>
      <c r="FA34" s="24">
        <v>0.37308274280091608</v>
      </c>
      <c r="FB34" s="24">
        <v>0.60375958446697997</v>
      </c>
      <c r="FC34" s="24">
        <v>0.4005763201759675</v>
      </c>
      <c r="FD34" s="24">
        <v>0.22801753981075468</v>
      </c>
      <c r="FE34" s="24">
        <v>0.35461255718524615</v>
      </c>
      <c r="FF34" s="24">
        <v>0.42278253039171543</v>
      </c>
      <c r="FG34" s="24">
        <v>0.36605845454485003</v>
      </c>
      <c r="FH34" s="24">
        <v>0.24106175514626219</v>
      </c>
      <c r="FI34" s="24">
        <v>0.60158359859218291</v>
      </c>
      <c r="FJ34" s="24">
        <v>0.51604278074866305</v>
      </c>
      <c r="FK34" s="24">
        <v>0.56706925912853501</v>
      </c>
      <c r="FL34" s="24">
        <v>0.62068965517241381</v>
      </c>
      <c r="FM34" s="24">
        <v>0.62406626186178071</v>
      </c>
      <c r="FN34" s="24">
        <v>0.26924507251766455</v>
      </c>
      <c r="FO34" s="24">
        <v>0.47477072503617596</v>
      </c>
      <c r="FP34" s="24">
        <v>0.52046783625730997</v>
      </c>
      <c r="FQ34" s="24">
        <v>0.4618640598333244</v>
      </c>
      <c r="FR34" s="24">
        <v>0.61899160117970065</v>
      </c>
      <c r="FS34" s="24">
        <v>0.27281279397930386</v>
      </c>
      <c r="FT34" s="24">
        <v>0.43585272873473513</v>
      </c>
      <c r="FU34" s="24">
        <v>0.82897862232779096</v>
      </c>
      <c r="FV34" s="24">
        <v>0.40651583710407241</v>
      </c>
      <c r="FW34" s="24">
        <v>0.42352189993687073</v>
      </c>
      <c r="FX34" s="24">
        <v>0.53126679806486288</v>
      </c>
      <c r="FY34" s="24">
        <v>0.4556680773403029</v>
      </c>
      <c r="FZ34" s="24">
        <v>0.33596477911036893</v>
      </c>
      <c r="GA34" s="24">
        <v>0.38122261255047124</v>
      </c>
      <c r="GB34" s="24">
        <v>0.6923828125</v>
      </c>
      <c r="GC34" s="24">
        <v>0.55493562363547588</v>
      </c>
      <c r="GD34" s="24">
        <v>0.2378779235596121</v>
      </c>
      <c r="GE34" s="24">
        <v>0.6542345872067582</v>
      </c>
      <c r="GF34" s="24">
        <v>0.40693666523050409</v>
      </c>
      <c r="GG34" s="24">
        <v>0.46465347605894325</v>
      </c>
      <c r="GH34" s="24">
        <v>0.40813008130081302</v>
      </c>
      <c r="GI34" s="24">
        <v>0.28979426096372496</v>
      </c>
      <c r="GJ34" s="24">
        <v>0.41742624685752827</v>
      </c>
      <c r="GK34" s="24">
        <v>0.68169991326973112</v>
      </c>
      <c r="GL34" s="24">
        <v>0.54643020236595907</v>
      </c>
      <c r="GM34" s="24">
        <v>0.34291876347951117</v>
      </c>
      <c r="GN34" s="24">
        <v>0.39645539883904746</v>
      </c>
      <c r="GO34" s="24">
        <v>0.41685545990031719</v>
      </c>
      <c r="GP34" s="24">
        <v>0.45408284383845149</v>
      </c>
      <c r="GQ34" s="24">
        <v>0.584895184064114</v>
      </c>
      <c r="GR34" s="24">
        <v>0.60602754670666847</v>
      </c>
      <c r="GS34" s="24">
        <v>0.44967479268176852</v>
      </c>
      <c r="GT34" s="24">
        <v>0.23267898383371824</v>
      </c>
      <c r="GU34" s="24">
        <v>0.4697085244679054</v>
      </c>
      <c r="GV34" s="24">
        <v>0.319399880787815</v>
      </c>
      <c r="GW34" s="24">
        <v>0.41719571622053814</v>
      </c>
      <c r="GX34" s="24">
        <v>0.20229885057471264</v>
      </c>
      <c r="GY34" s="24">
        <v>0.34310526984441297</v>
      </c>
      <c r="GZ34" s="24">
        <v>0.3677960181627663</v>
      </c>
      <c r="HA34" s="24">
        <v>0.52178525321167768</v>
      </c>
      <c r="HB34" s="24">
        <v>0.38050314465408808</v>
      </c>
      <c r="HC34" s="24">
        <v>0.48836593975072634</v>
      </c>
      <c r="HD34" s="24">
        <v>0.13819978046103185</v>
      </c>
      <c r="HE34" s="24">
        <v>0.37218123776635875</v>
      </c>
      <c r="HF34" s="24">
        <v>0.66759002770083098</v>
      </c>
      <c r="HG34" s="24">
        <v>0.55317126372340197</v>
      </c>
      <c r="HH34" s="24">
        <v>0.31871053506148223</v>
      </c>
      <c r="HI34" s="24">
        <v>0.3654072460410332</v>
      </c>
      <c r="HJ34" s="24">
        <v>0.70000674488593118</v>
      </c>
      <c r="HK34" s="24">
        <v>0.3696338383838384</v>
      </c>
      <c r="HL34" s="24">
        <v>0.42510341849370226</v>
      </c>
      <c r="HM34" s="24">
        <v>0.25761801466790618</v>
      </c>
      <c r="HN34" s="24">
        <v>0.39017399685486737</v>
      </c>
      <c r="HO34" s="24">
        <v>0.4011077775213478</v>
      </c>
      <c r="HP34" s="24">
        <v>0.33146667664955426</v>
      </c>
      <c r="HQ34" s="24">
        <v>0.40359237536656889</v>
      </c>
      <c r="HR34" s="24">
        <v>0.55330142075279731</v>
      </c>
      <c r="HS34" s="24">
        <v>0.39418383387110117</v>
      </c>
      <c r="HT34" s="24">
        <v>0.42267332793871754</v>
      </c>
      <c r="HU34" s="24">
        <v>0.43279046069685539</v>
      </c>
      <c r="HV34" s="24">
        <v>0.39660733031511947</v>
      </c>
      <c r="HW34" s="24">
        <v>0.40210326220259995</v>
      </c>
      <c r="HX34" s="24">
        <v>0.4090818584258295</v>
      </c>
      <c r="HY34" s="24">
        <v>0.2253045923149016</v>
      </c>
      <c r="HZ34" s="24">
        <v>0.38565474808703215</v>
      </c>
      <c r="IA34" s="24">
        <v>0.52928475033738187</v>
      </c>
      <c r="IB34" s="24">
        <v>0.18625099920063948</v>
      </c>
      <c r="IC34" s="24">
        <v>0.44340278803775873</v>
      </c>
      <c r="ID34" s="24">
        <v>0.29762287182781882</v>
      </c>
      <c r="IE34" s="24">
        <v>0.3700989267490068</v>
      </c>
      <c r="IF34" s="24">
        <v>0.10405571487095452</v>
      </c>
      <c r="IG34" s="24">
        <v>0.36393573584235756</v>
      </c>
      <c r="IH34" s="24">
        <v>0.45446096654275092</v>
      </c>
      <c r="II34" s="24">
        <v>0.51769111173473881</v>
      </c>
      <c r="IJ34" s="24">
        <v>0.24549378014724549</v>
      </c>
      <c r="IK34" s="24">
        <v>0.44518020165633665</v>
      </c>
      <c r="IL34" s="24">
        <v>0.31832202344231958</v>
      </c>
      <c r="IM34" s="24">
        <v>0.38729463670881104</v>
      </c>
      <c r="IN34" s="24">
        <v>0.44006568144499181</v>
      </c>
      <c r="IO34" s="24">
        <v>0.53725029629272114</v>
      </c>
      <c r="IP34" s="24">
        <v>0.28183015930051503</v>
      </c>
      <c r="IQ34" s="24">
        <v>0.50402070119899411</v>
      </c>
      <c r="IR34" s="24">
        <v>0.55716798592788042</v>
      </c>
      <c r="IS34" s="24">
        <v>0.38973492842071566</v>
      </c>
      <c r="IT34" s="24">
        <v>0.46798266730861821</v>
      </c>
      <c r="IU34" s="24">
        <v>0.40979389847018061</v>
      </c>
      <c r="IV34" s="24">
        <v>0.3515556336790297</v>
      </c>
      <c r="IW34" s="24">
        <v>0.45806628839947983</v>
      </c>
      <c r="IX34" s="24">
        <v>0.62751356527290136</v>
      </c>
      <c r="IY34" s="24">
        <v>0.57545377200541448</v>
      </c>
      <c r="IZ34" s="24">
        <v>0.40405974722328608</v>
      </c>
      <c r="JA34" s="24">
        <v>0.41370265024006797</v>
      </c>
      <c r="JB34" s="24">
        <v>0.52035959809624532</v>
      </c>
      <c r="JC34" s="24">
        <v>0.39054303003441321</v>
      </c>
      <c r="JD34" s="24">
        <v>0.40846134474943341</v>
      </c>
      <c r="JE34" s="24">
        <v>0.41177013694332648</v>
      </c>
      <c r="JF34" s="24">
        <v>0.37983193277310923</v>
      </c>
      <c r="JG34" s="24">
        <v>0.43756626047502428</v>
      </c>
      <c r="JH34" s="24">
        <v>0.50556792873051226</v>
      </c>
      <c r="JI34" s="24">
        <v>0.54913895388896106</v>
      </c>
      <c r="JJ34" s="24">
        <v>0.35615536537195525</v>
      </c>
      <c r="JK34" s="24">
        <v>0.43736275365769772</v>
      </c>
      <c r="JL34" s="24">
        <v>0.20897587979438514</v>
      </c>
      <c r="JM34" s="24">
        <v>0.43963260459087211</v>
      </c>
      <c r="JN34" s="24">
        <v>0.4229676039168993</v>
      </c>
      <c r="JO34" s="24">
        <v>0.21445674271515699</v>
      </c>
      <c r="JP34" s="24">
        <v>0.40460581092259434</v>
      </c>
      <c r="JQ34" s="24">
        <v>0.49367088607594939</v>
      </c>
      <c r="JR34" s="24">
        <v>0.48654795420270819</v>
      </c>
      <c r="JS34" s="24">
        <v>0.18394276629570747</v>
      </c>
      <c r="JT34" s="24">
        <v>0.33330971511429797</v>
      </c>
      <c r="JU34" s="24">
        <v>0.66287339971550496</v>
      </c>
      <c r="JV34" s="24">
        <v>0.52971546196362762</v>
      </c>
      <c r="JW34" s="24">
        <v>0.64824120603015079</v>
      </c>
      <c r="JX34" s="24">
        <v>0.59505929664737989</v>
      </c>
      <c r="JY34" s="24">
        <v>0.14800205796604357</v>
      </c>
      <c r="JZ34" s="24">
        <v>0.36184108927710185</v>
      </c>
      <c r="KA34" s="24">
        <v>0.30536912751677853</v>
      </c>
      <c r="KB34" s="24">
        <v>0.44655373027329109</v>
      </c>
      <c r="KC34" s="24">
        <v>0.2560441652389111</v>
      </c>
      <c r="KD34" s="24">
        <v>0.35342465753424657</v>
      </c>
      <c r="KE34" s="24">
        <v>0.42549266936340013</v>
      </c>
      <c r="KF34" s="24">
        <v>0.269170449855551</v>
      </c>
      <c r="KG34" s="24">
        <v>0.41653538893729303</v>
      </c>
      <c r="KH34" s="24">
        <v>0.41388377596634235</v>
      </c>
      <c r="KI34" s="24">
        <v>0.42023282647789256</v>
      </c>
      <c r="KJ34" s="24">
        <v>0.2681211684096646</v>
      </c>
      <c r="KK34" s="24">
        <v>0.43717144411294445</v>
      </c>
      <c r="KL34" s="24">
        <v>0.3934533551554828</v>
      </c>
      <c r="KM34" s="24">
        <v>0.37963075010423891</v>
      </c>
      <c r="KN34" s="24">
        <v>0.3313888888888889</v>
      </c>
      <c r="KO34" s="24">
        <v>0.40620155038759692</v>
      </c>
      <c r="KP34" s="24">
        <v>0.4103681527214299</v>
      </c>
      <c r="KQ34" s="24">
        <v>0.32042253521126762</v>
      </c>
      <c r="KR34" s="24">
        <v>0.50109191459180558</v>
      </c>
      <c r="KS34" s="24">
        <v>0.68561064087061674</v>
      </c>
      <c r="KT34" s="24">
        <v>0.45975217123586282</v>
      </c>
      <c r="KU34" s="24">
        <v>0.44393027481262776</v>
      </c>
      <c r="KV34" s="24">
        <v>0.41597799655200396</v>
      </c>
      <c r="KW34" s="24">
        <v>0.49961028838659394</v>
      </c>
      <c r="KX34" s="24">
        <v>0.52828517514334317</v>
      </c>
      <c r="KY34" s="24">
        <v>0.25158027812895067</v>
      </c>
      <c r="KZ34" s="24">
        <v>0.45530366899001246</v>
      </c>
      <c r="LA34" s="24">
        <v>0.55776306107431939</v>
      </c>
      <c r="LB34" s="24">
        <v>0.54247368045046862</v>
      </c>
      <c r="LC34" s="24">
        <v>0.45911477869467365</v>
      </c>
      <c r="LD34" s="24">
        <v>0.48179499560298328</v>
      </c>
      <c r="LE34" s="24">
        <v>0.56565075714011881</v>
      </c>
      <c r="LF34" s="24">
        <v>0.31848396947343199</v>
      </c>
      <c r="LG34" s="24">
        <v>0.49909665763324301</v>
      </c>
      <c r="LH34" s="24">
        <v>0.35079558273585953</v>
      </c>
      <c r="LI34" s="24">
        <v>0.29201222173723262</v>
      </c>
      <c r="LJ34" s="24">
        <v>0.43409022037198952</v>
      </c>
      <c r="LK34" s="24">
        <v>0.62875637329371104</v>
      </c>
      <c r="LL34" s="24">
        <v>0.38343771746694505</v>
      </c>
      <c r="LM34" s="24">
        <v>0.5707108260283571</v>
      </c>
      <c r="LN34" s="24">
        <v>0.62441860465116283</v>
      </c>
      <c r="LO34" s="24">
        <v>0.53493956033295176</v>
      </c>
      <c r="LP34" s="24">
        <v>0.32218617419515849</v>
      </c>
      <c r="LQ34" s="24">
        <v>0.43181896736462994</v>
      </c>
      <c r="LR34" s="24">
        <v>0.24924165824064712</v>
      </c>
      <c r="LS34" s="24">
        <v>0.36052603167797687</v>
      </c>
      <c r="LT34" s="24">
        <v>0.57014377847464648</v>
      </c>
      <c r="LU34" s="24">
        <v>0.46591060281886137</v>
      </c>
      <c r="LV34" s="24">
        <v>0.44947807933194156</v>
      </c>
      <c r="LW34" s="24">
        <v>0.41361840825833796</v>
      </c>
      <c r="LX34" s="24">
        <v>0.41359485965505582</v>
      </c>
      <c r="LY34" s="24">
        <v>0.26</v>
      </c>
      <c r="LZ34" s="24">
        <v>0.43186957970297529</v>
      </c>
      <c r="MA34" s="24">
        <v>0.35668517727466892</v>
      </c>
      <c r="MB34" s="24">
        <v>0.50590361417524143</v>
      </c>
      <c r="MC34" s="24">
        <v>0.4</v>
      </c>
      <c r="MD34" s="24">
        <v>0.44060722334659169</v>
      </c>
      <c r="ME34" s="24">
        <v>0.72607260726072609</v>
      </c>
      <c r="MF34" s="24">
        <v>0.56443334875783047</v>
      </c>
      <c r="MG34" s="24">
        <v>0.83425414364640882</v>
      </c>
      <c r="MH34" s="24">
        <v>0.63303439270948103</v>
      </c>
      <c r="MI34" s="24">
        <v>0.42901838091513494</v>
      </c>
      <c r="MJ34" s="24">
        <v>0.47879865841746461</v>
      </c>
      <c r="MK34" s="24">
        <v>0.55142667551426672</v>
      </c>
      <c r="ML34" s="24">
        <v>0.43603998448301995</v>
      </c>
      <c r="MM34" s="24">
        <v>0.29632913637169711</v>
      </c>
      <c r="MN34" s="24">
        <v>0.3781356928566087</v>
      </c>
      <c r="MO34" s="24">
        <v>0.36302101888136801</v>
      </c>
      <c r="MP34" s="24">
        <v>0.41467931797641938</v>
      </c>
      <c r="MQ34" s="24">
        <v>0.26640419947506561</v>
      </c>
      <c r="MR34" s="24">
        <v>0.43573645300920488</v>
      </c>
      <c r="MS34" s="24">
        <v>0.14156048175946936</v>
      </c>
      <c r="MT34" s="24">
        <v>0.37462362489242451</v>
      </c>
      <c r="MU34" s="24">
        <v>0.29197080291970801</v>
      </c>
      <c r="MV34" s="24">
        <v>0.38410029044827898</v>
      </c>
      <c r="MW34" s="24">
        <v>1.6986301369863013</v>
      </c>
      <c r="MX34" s="24">
        <v>1.6510151051532371</v>
      </c>
    </row>
    <row r="35" spans="1:362" ht="17.100000000000001" customHeight="1" x14ac:dyDescent="0.2">
      <c r="A35" s="14" t="s">
        <v>30</v>
      </c>
      <c r="B35" s="24">
        <v>1.0498039090648215E-2</v>
      </c>
      <c r="C35" s="24">
        <v>1.4405266673701954E-2</v>
      </c>
      <c r="D35" s="24">
        <v>1.5435278534108469E-2</v>
      </c>
      <c r="E35" s="24">
        <v>1.3881203162135007E-2</v>
      </c>
      <c r="F35" s="24">
        <v>1.0677856949955336E-2</v>
      </c>
      <c r="G35" s="24">
        <v>1.0316054112882948E-2</v>
      </c>
      <c r="H35" s="24">
        <v>3.2806984952628647E-2</v>
      </c>
      <c r="I35" s="24">
        <v>2.2246768321787774E-2</v>
      </c>
      <c r="J35" s="24">
        <v>2.1235427852754802E-2</v>
      </c>
      <c r="K35" s="24">
        <v>1.7724232643368313E-2</v>
      </c>
      <c r="L35" s="24">
        <v>1.0049117625947231E-2</v>
      </c>
      <c r="M35" s="24">
        <v>5.9543136301322937E-3</v>
      </c>
      <c r="N35" s="24">
        <v>1.9320139940473082E-3</v>
      </c>
      <c r="O35" s="24">
        <v>3.9307529597952832E-3</v>
      </c>
      <c r="P35" s="24">
        <v>3.0702085852478841E-3</v>
      </c>
      <c r="Q35" s="24">
        <v>1.1696735082455671E-3</v>
      </c>
      <c r="R35" s="24">
        <v>2.3455736552797368E-2</v>
      </c>
      <c r="S35" s="24">
        <v>4.0722106357379544E-2</v>
      </c>
      <c r="T35" s="24">
        <v>1.7052532963911619E-2</v>
      </c>
      <c r="U35" s="24">
        <v>1.3993068528953791E-2</v>
      </c>
      <c r="V35" s="24">
        <v>1.0738218299418782E-2</v>
      </c>
      <c r="W35" s="24">
        <v>1.596966553166175E-2</v>
      </c>
      <c r="X35" s="24">
        <v>1.6348584077739745E-2</v>
      </c>
      <c r="Y35" s="24">
        <v>2.3964875617557817E-2</v>
      </c>
      <c r="Z35" s="24">
        <v>1.7465658851197264E-2</v>
      </c>
      <c r="AA35" s="24">
        <v>1.6938296198705748E-2</v>
      </c>
      <c r="AB35" s="24">
        <v>1.9242294056910979E-2</v>
      </c>
      <c r="AC35" s="24">
        <v>3.8252754305273293E-2</v>
      </c>
      <c r="AD35" s="24">
        <v>2.9394684477412867E-2</v>
      </c>
      <c r="AE35" s="24">
        <v>2.9472482101286949E-2</v>
      </c>
      <c r="AF35" s="24">
        <v>2.7325016403701559E-2</v>
      </c>
      <c r="AG35" s="24">
        <v>2.4995295741077589E-2</v>
      </c>
      <c r="AH35" s="24">
        <v>1.645913824584468E-2</v>
      </c>
      <c r="AI35" s="24">
        <v>2.9405324240623144E-3</v>
      </c>
      <c r="AJ35" s="24">
        <v>4.9676831490395607E-3</v>
      </c>
      <c r="AK35" s="24">
        <v>1.8679727579858071E-2</v>
      </c>
      <c r="AL35" s="24">
        <v>1.5046840525192607E-2</v>
      </c>
      <c r="AM35" s="24">
        <v>1.5673847888353624E-2</v>
      </c>
      <c r="AN35" s="24">
        <v>1.2709880259549134E-2</v>
      </c>
      <c r="AO35" s="24">
        <v>2.025335371573871E-2</v>
      </c>
      <c r="AP35" s="24">
        <v>1.7164728396879141E-2</v>
      </c>
      <c r="AQ35" s="24">
        <v>1.0333880402127897E-2</v>
      </c>
      <c r="AR35" s="24">
        <v>1.757611811151371E-2</v>
      </c>
      <c r="AS35" s="24">
        <v>1.9035714921648374E-2</v>
      </c>
      <c r="AT35" s="24">
        <v>7.4966247424145529E-3</v>
      </c>
      <c r="AU35" s="24">
        <v>5.208605905633561E-3</v>
      </c>
      <c r="AV35" s="24">
        <v>6.8883192109743452E-3</v>
      </c>
      <c r="AW35" s="24">
        <v>2.3783912675121997E-2</v>
      </c>
      <c r="AX35" s="24">
        <v>2.7219307678103988E-2</v>
      </c>
      <c r="AY35" s="24">
        <v>2.7086676715051959E-2</v>
      </c>
      <c r="AZ35" s="24">
        <v>1.4725214639707765E-2</v>
      </c>
      <c r="BA35" s="24">
        <v>1.7976028057644519E-2</v>
      </c>
      <c r="BB35" s="24">
        <v>3.0838752802573494E-2</v>
      </c>
      <c r="BC35" s="24">
        <v>3.543015612413894E-2</v>
      </c>
      <c r="BD35" s="24">
        <v>1.7871444087283739E-2</v>
      </c>
      <c r="BE35" s="24">
        <v>1.9460780014134874E-2</v>
      </c>
      <c r="BF35" s="24">
        <v>1.1851233952513682E-2</v>
      </c>
      <c r="BG35" s="24">
        <v>1.3740720986366251E-2</v>
      </c>
      <c r="BH35" s="24">
        <v>1.9650591344999902E-2</v>
      </c>
      <c r="BI35" s="24">
        <v>1.2800387261851251E-2</v>
      </c>
      <c r="BJ35" s="24">
        <v>1.4319352445960526E-2</v>
      </c>
      <c r="BK35" s="24">
        <v>4.8053904516694515E-2</v>
      </c>
      <c r="BL35" s="24">
        <v>5.1678787099248079E-2</v>
      </c>
      <c r="BM35" s="24">
        <v>3.3005523373299205E-3</v>
      </c>
      <c r="BN35" s="24">
        <v>1.571607473158743E-2</v>
      </c>
      <c r="BO35" s="24">
        <v>2.6366432010836199E-2</v>
      </c>
      <c r="BP35" s="24">
        <v>2.7894018083633634E-2</v>
      </c>
      <c r="BQ35" s="24">
        <v>1.833048277265242E-2</v>
      </c>
      <c r="BR35" s="24">
        <v>2.748485130352148E-2</v>
      </c>
      <c r="BS35" s="24">
        <v>2.0438758682724503E-2</v>
      </c>
      <c r="BT35" s="24">
        <v>3.1531186165289465E-2</v>
      </c>
      <c r="BU35" s="24">
        <v>2.3872295857560764E-2</v>
      </c>
      <c r="BV35" s="24">
        <v>3.2826936348903164E-2</v>
      </c>
      <c r="BW35" s="24">
        <v>2.0028312273895035E-2</v>
      </c>
      <c r="BX35" s="24">
        <v>2.8323333209108186E-3</v>
      </c>
      <c r="BY35" s="24">
        <v>5.1103028276148479E-3</v>
      </c>
      <c r="BZ35" s="24">
        <v>1.3769515934502364E-2</v>
      </c>
      <c r="CA35" s="24">
        <v>7.5749757476934508E-3</v>
      </c>
      <c r="CB35" s="24">
        <v>1.6248456814686257E-2</v>
      </c>
      <c r="CC35" s="24">
        <v>2.236776653954568E-2</v>
      </c>
      <c r="CD35" s="24">
        <v>2.3807573952809392E-2</v>
      </c>
      <c r="CE35" s="24">
        <v>1.920212557773681E-2</v>
      </c>
      <c r="CF35" s="24">
        <v>2.1482881937792672E-2</v>
      </c>
      <c r="CG35" s="24">
        <v>2.3626628270802016E-2</v>
      </c>
      <c r="CH35" s="24">
        <v>1.4395925614907788E-2</v>
      </c>
      <c r="CI35" s="24">
        <v>1.1604579132258559E-2</v>
      </c>
      <c r="CJ35" s="24">
        <v>7.1356706137295873E-3</v>
      </c>
      <c r="CK35" s="24">
        <v>1.4238272106811847E-2</v>
      </c>
      <c r="CL35" s="24">
        <v>5.4327399460142823E-3</v>
      </c>
      <c r="CM35" s="24">
        <v>1.1060819948896591E-2</v>
      </c>
      <c r="CN35" s="24">
        <v>1.9822758534165173E-2</v>
      </c>
      <c r="CO35" s="24">
        <v>2.1763440525506793E-2</v>
      </c>
      <c r="CP35" s="24">
        <v>1.0046303952373077E-2</v>
      </c>
      <c r="CQ35" s="24">
        <v>2.5089638017435547E-2</v>
      </c>
      <c r="CR35" s="24">
        <v>1.593364868203153E-2</v>
      </c>
      <c r="CS35" s="24">
        <v>2.6650569375847075E-2</v>
      </c>
      <c r="CT35" s="24">
        <v>2.5889602219569634E-2</v>
      </c>
      <c r="CU35" s="24">
        <v>1.5544814284567885E-2</v>
      </c>
      <c r="CV35" s="24">
        <v>1.9729802655451864E-2</v>
      </c>
      <c r="CW35" s="24">
        <v>2.0179461088131515E-2</v>
      </c>
      <c r="CX35" s="24">
        <v>2.4439440554896136E-2</v>
      </c>
      <c r="CY35" s="24">
        <v>2.2430115286153636E-2</v>
      </c>
      <c r="CZ35" s="24">
        <v>2.7040627167436649E-2</v>
      </c>
      <c r="DA35" s="24">
        <v>3.4667090081507354E-2</v>
      </c>
      <c r="DB35" s="24">
        <v>6.7807444616784257E-2</v>
      </c>
      <c r="DC35" s="24">
        <v>1.4933357107832211E-2</v>
      </c>
      <c r="DD35" s="24">
        <v>1.2348787061311553E-2</v>
      </c>
      <c r="DE35" s="24">
        <v>5.3611894102691647E-3</v>
      </c>
      <c r="DF35" s="24">
        <v>9.8221517774463411E-3</v>
      </c>
      <c r="DG35" s="24">
        <v>2.1649156319643426E-2</v>
      </c>
      <c r="DH35" s="24">
        <v>1.7418898898540258E-2</v>
      </c>
      <c r="DI35" s="24">
        <v>1.3795967332625848E-2</v>
      </c>
      <c r="DJ35" s="24">
        <v>1.4463299380413476E-2</v>
      </c>
      <c r="DK35" s="24">
        <v>3.6127548453558853E-2</v>
      </c>
      <c r="DL35" s="24">
        <v>3.7316476303868737E-2</v>
      </c>
      <c r="DM35" s="24">
        <v>2.5773399924787724E-2</v>
      </c>
      <c r="DN35" s="24">
        <v>1.7471869170279659E-2</v>
      </c>
      <c r="DO35" s="24">
        <v>2.4983021948646811E-2</v>
      </c>
      <c r="DP35" s="24">
        <v>2.4875829397812795E-2</v>
      </c>
      <c r="DQ35" s="24">
        <v>3.5005135227661757E-2</v>
      </c>
      <c r="DR35" s="24">
        <v>5.6143968277389843E-2</v>
      </c>
      <c r="DS35" s="24">
        <v>4.3946888831033586E-2</v>
      </c>
      <c r="DT35" s="24">
        <v>4.4538278766898629E-2</v>
      </c>
      <c r="DU35" s="24">
        <v>3.2400480435252573E-3</v>
      </c>
      <c r="DV35" s="24">
        <v>1.2468727841920078E-2</v>
      </c>
      <c r="DW35" s="24">
        <v>1.6668920742049283E-2</v>
      </c>
      <c r="DX35" s="24">
        <v>2.4636296060316447E-3</v>
      </c>
      <c r="DY35" s="24">
        <v>2.9448866109441441E-3</v>
      </c>
      <c r="DZ35" s="24">
        <v>1.2943536168309259E-2</v>
      </c>
      <c r="EA35" s="24">
        <v>1.2442450552342638E-2</v>
      </c>
      <c r="EB35" s="24">
        <v>2.2228220313417906E-2</v>
      </c>
      <c r="EC35" s="24">
        <v>3.092156517615258E-2</v>
      </c>
      <c r="ED35" s="24">
        <v>3.0400547757617256E-3</v>
      </c>
      <c r="EE35" s="24">
        <v>5.3463754924535705E-3</v>
      </c>
      <c r="EF35" s="24">
        <v>1.5995701918263185E-2</v>
      </c>
      <c r="EG35" s="24">
        <v>1.721406874017584E-2</v>
      </c>
      <c r="EH35" s="24">
        <v>1.8309190587719803E-2</v>
      </c>
      <c r="EI35" s="24">
        <v>1.7319059782150006E-2</v>
      </c>
      <c r="EJ35" s="24">
        <v>1.3640238704177323E-2</v>
      </c>
      <c r="EK35" s="24">
        <v>6.3520309819263604E-3</v>
      </c>
      <c r="EL35" s="24">
        <v>1.895431314959822E-2</v>
      </c>
      <c r="EM35" s="24">
        <v>2.2075537562210971E-2</v>
      </c>
      <c r="EN35" s="24">
        <v>2.8969992974943966E-2</v>
      </c>
      <c r="EO35" s="24">
        <v>2.3934474711269301E-2</v>
      </c>
      <c r="EP35" s="24">
        <v>5.3089881717936285E-3</v>
      </c>
      <c r="EQ35" s="24">
        <v>9.2853330137508388E-3</v>
      </c>
      <c r="ER35" s="24">
        <v>5.3180739829540462E-2</v>
      </c>
      <c r="ES35" s="24">
        <v>4.6919654354910453E-2</v>
      </c>
      <c r="ET35" s="24">
        <v>1.5178601544844334E-2</v>
      </c>
      <c r="EU35" s="24">
        <v>1.700977542260124E-2</v>
      </c>
      <c r="EV35" s="24">
        <v>2.550265119909563E-2</v>
      </c>
      <c r="EW35" s="24">
        <v>3.7969522757322807E-2</v>
      </c>
      <c r="EX35" s="24">
        <v>1.3284234157844159E-2</v>
      </c>
      <c r="EY35" s="24">
        <v>1.505920333869437E-2</v>
      </c>
      <c r="EZ35" s="24">
        <v>1.1772196877142264E-2</v>
      </c>
      <c r="FA35" s="24">
        <v>1.2294398798109025E-2</v>
      </c>
      <c r="FB35" s="24">
        <v>2.1586507714086562E-2</v>
      </c>
      <c r="FC35" s="24">
        <v>1.7715401057106055E-2</v>
      </c>
      <c r="FD35" s="24">
        <v>2.2086255782718996E-2</v>
      </c>
      <c r="FE35" s="24">
        <v>3.4785642203785543E-2</v>
      </c>
      <c r="FF35" s="24">
        <v>1.2008510886356349E-2</v>
      </c>
      <c r="FG35" s="24">
        <v>1.6535315990356635E-2</v>
      </c>
      <c r="FH35" s="24">
        <v>2.6145589651850832E-3</v>
      </c>
      <c r="FI35" s="24">
        <v>4.9659031160247505E-5</v>
      </c>
      <c r="FJ35" s="24">
        <v>8.5700442129489438E-3</v>
      </c>
      <c r="FK35" s="24">
        <v>1.2626767571212227E-2</v>
      </c>
      <c r="FL35" s="24">
        <v>2.755363117496556E-4</v>
      </c>
      <c r="FM35" s="24">
        <v>2.3559907462378359E-3</v>
      </c>
      <c r="FN35" s="24">
        <v>2.1815894147252213E-2</v>
      </c>
      <c r="FO35" s="24">
        <v>1.8377113195437899E-2</v>
      </c>
      <c r="FP35" s="24">
        <v>1.4624499869697853E-2</v>
      </c>
      <c r="FQ35" s="24">
        <v>1.9394827789409978E-2</v>
      </c>
      <c r="FR35" s="24"/>
      <c r="FS35" s="24">
        <v>1.2302130776825812E-2</v>
      </c>
      <c r="FT35" s="24">
        <v>1.6021596264210031E-2</v>
      </c>
      <c r="FU35" s="24">
        <v>5.6633007426403802E-3</v>
      </c>
      <c r="FV35" s="24">
        <v>6.3391163868792583E-3</v>
      </c>
      <c r="FW35" s="24">
        <v>9.1972714610361311E-3</v>
      </c>
      <c r="FX35" s="24">
        <v>2.8639125340050899E-2</v>
      </c>
      <c r="FY35" s="24">
        <v>3.3300236307081607E-2</v>
      </c>
      <c r="FZ35" s="24">
        <v>1.8173578591431459E-2</v>
      </c>
      <c r="GA35" s="24">
        <v>1.7647141892248586E-2</v>
      </c>
      <c r="GB35" s="24">
        <v>1.1323806956052845E-2</v>
      </c>
      <c r="GC35" s="24">
        <v>2.6180574327358028E-2</v>
      </c>
      <c r="GD35" s="24"/>
      <c r="GE35" s="24"/>
      <c r="GF35" s="24">
        <v>1.6038673012059326E-2</v>
      </c>
      <c r="GG35" s="24">
        <v>2.0172432833540446E-2</v>
      </c>
      <c r="GH35" s="24">
        <v>1.7311943135591645E-2</v>
      </c>
      <c r="GI35" s="24">
        <v>1.05803763392019E-2</v>
      </c>
      <c r="GJ35" s="24">
        <v>1.4483295376802407E-2</v>
      </c>
      <c r="GK35" s="24">
        <v>2.5219898536442936E-2</v>
      </c>
      <c r="GL35" s="24">
        <v>2.9854181662777781E-2</v>
      </c>
      <c r="GM35" s="24">
        <v>1.330757541267019E-2</v>
      </c>
      <c r="GN35" s="24">
        <v>9.1180571618382743E-3</v>
      </c>
      <c r="GO35" s="24">
        <v>7.8525621958619382E-3</v>
      </c>
      <c r="GP35" s="24">
        <v>1.3106668539479152E-2</v>
      </c>
      <c r="GQ35" s="24">
        <v>3.3341928248992729E-2</v>
      </c>
      <c r="GR35" s="24">
        <v>2.1821358509073074E-2</v>
      </c>
      <c r="GS35" s="24">
        <v>1.997533736527703E-2</v>
      </c>
      <c r="GT35" s="24">
        <v>3.0392310687284624E-2</v>
      </c>
      <c r="GU35" s="24">
        <v>2.133992189116151E-2</v>
      </c>
      <c r="GV35" s="24">
        <v>1.3396761069232278E-2</v>
      </c>
      <c r="GW35" s="24">
        <v>1.4051714151165875E-2</v>
      </c>
      <c r="GX35" s="24">
        <v>7.6714599292209825E-3</v>
      </c>
      <c r="GY35" s="24">
        <v>1.6313811708756339E-2</v>
      </c>
      <c r="GZ35" s="24">
        <v>4.3508227793572843E-3</v>
      </c>
      <c r="HA35" s="24">
        <v>5.4866805747841507E-3</v>
      </c>
      <c r="HB35" s="24">
        <v>1.1518747818418974E-2</v>
      </c>
      <c r="HC35" s="24">
        <v>1.1171801748782819E-2</v>
      </c>
      <c r="HD35" s="24">
        <v>4.4740114932670043E-2</v>
      </c>
      <c r="HE35" s="24">
        <v>5.9337386443339406E-2</v>
      </c>
      <c r="HF35" s="24">
        <v>1.8259552863632315E-3</v>
      </c>
      <c r="HG35" s="24">
        <v>2.0738075794791201E-3</v>
      </c>
      <c r="HH35" s="24">
        <v>2.1755446903413966E-2</v>
      </c>
      <c r="HI35" s="24">
        <v>2.3777436672365843E-2</v>
      </c>
      <c r="HJ35" s="24">
        <v>5.6486305481906083E-3</v>
      </c>
      <c r="HK35" s="24">
        <v>2.379637411453956E-2</v>
      </c>
      <c r="HL35" s="24">
        <v>2.629604650936386E-2</v>
      </c>
      <c r="HM35" s="24">
        <v>2.0075323892738778E-2</v>
      </c>
      <c r="HN35" s="24">
        <v>1.9396769784317428E-2</v>
      </c>
      <c r="HO35" s="24">
        <v>1.3584281709790345E-2</v>
      </c>
      <c r="HP35" s="24">
        <v>1.545506721939841E-2</v>
      </c>
      <c r="HQ35" s="24">
        <v>1.520346476585762E-2</v>
      </c>
      <c r="HR35" s="24">
        <v>3.266390680694771E-2</v>
      </c>
      <c r="HS35" s="24">
        <v>1.3785963956670965E-2</v>
      </c>
      <c r="HT35" s="24">
        <v>1.4807795121228632E-2</v>
      </c>
      <c r="HU35" s="24">
        <v>1.7916339533294086E-2</v>
      </c>
      <c r="HV35" s="24">
        <v>2.4063965762109812E-2</v>
      </c>
      <c r="HW35" s="24">
        <v>8.0284428334647141E-3</v>
      </c>
      <c r="HX35" s="24">
        <v>7.3779246696320348E-3</v>
      </c>
      <c r="HY35" s="24">
        <v>1.3086297146876875E-2</v>
      </c>
      <c r="HZ35" s="24">
        <v>1.0802070677475796E-2</v>
      </c>
      <c r="IA35" s="24">
        <v>1.6611990338512562E-2</v>
      </c>
      <c r="IB35" s="24">
        <v>1.1636775446057132E-2</v>
      </c>
      <c r="IC35" s="24">
        <v>1.1620828333243771E-2</v>
      </c>
      <c r="ID35" s="24">
        <v>1.7449251314715447E-2</v>
      </c>
      <c r="IE35" s="24">
        <v>1.6250744194282227E-2</v>
      </c>
      <c r="IF35" s="24">
        <v>2.4638303967912906E-2</v>
      </c>
      <c r="IG35" s="24">
        <v>2.1951951781050076E-2</v>
      </c>
      <c r="IH35" s="24">
        <v>9.3249382322467527E-3</v>
      </c>
      <c r="II35" s="24">
        <v>4.7233898675308177E-3</v>
      </c>
      <c r="IJ35" s="24">
        <v>3.0050036145090647E-3</v>
      </c>
      <c r="IK35" s="24">
        <v>8.6544855787835002E-3</v>
      </c>
      <c r="IL35" s="24">
        <v>2.9523459512434153E-2</v>
      </c>
      <c r="IM35" s="24">
        <v>2.3757025471950112E-2</v>
      </c>
      <c r="IN35" s="24">
        <v>1.200916730328495E-2</v>
      </c>
      <c r="IO35" s="24">
        <v>1.5159611501210151E-2</v>
      </c>
      <c r="IP35" s="24">
        <v>2.1583149096324687E-2</v>
      </c>
      <c r="IQ35" s="24">
        <v>2.9411625280787789E-2</v>
      </c>
      <c r="IR35" s="24">
        <v>1.212678363718288E-2</v>
      </c>
      <c r="IS35" s="24">
        <v>1.1841740868082344E-2</v>
      </c>
      <c r="IT35" s="24">
        <v>1.7705298406127643E-2</v>
      </c>
      <c r="IU35" s="24">
        <v>3.2078705390195215E-2</v>
      </c>
      <c r="IV35" s="24">
        <v>9.6975059929426521E-3</v>
      </c>
      <c r="IW35" s="24">
        <v>8.6240529911544173E-3</v>
      </c>
      <c r="IX35" s="24">
        <v>3.1111660908520584E-2</v>
      </c>
      <c r="IY35" s="24">
        <v>2.9326180984286517E-2</v>
      </c>
      <c r="IZ35" s="24">
        <v>2.7010577223602179E-2</v>
      </c>
      <c r="JA35" s="24">
        <v>3.4212470948507614E-2</v>
      </c>
      <c r="JB35" s="24">
        <v>1.3460972316688155E-2</v>
      </c>
      <c r="JC35" s="24">
        <v>2.3938354214932615E-2</v>
      </c>
      <c r="JD35" s="24">
        <v>1.8146190452666765E-2</v>
      </c>
      <c r="JE35" s="24">
        <v>2.4727517045229266E-2</v>
      </c>
      <c r="JF35" s="24">
        <v>7.5897947548460663E-3</v>
      </c>
      <c r="JG35" s="24">
        <v>6.9799250024265569E-3</v>
      </c>
      <c r="JH35" s="24">
        <v>1.6170228404476215E-2</v>
      </c>
      <c r="JI35" s="24">
        <v>1.4836241260453815E-2</v>
      </c>
      <c r="JJ35" s="24">
        <v>1.1366575461809667E-2</v>
      </c>
      <c r="JK35" s="24">
        <v>1.5203660280564699E-2</v>
      </c>
      <c r="JL35" s="24">
        <v>1.7239442946990115E-2</v>
      </c>
      <c r="JM35" s="24">
        <v>2.7386585000579278E-2</v>
      </c>
      <c r="JN35" s="24">
        <v>8.1209190881004617E-3</v>
      </c>
      <c r="JO35" s="24">
        <v>1.4444227060566254E-2</v>
      </c>
      <c r="JP35" s="24">
        <v>1.5855012883086966E-2</v>
      </c>
      <c r="JQ35" s="24">
        <v>3.081246242008516E-2</v>
      </c>
      <c r="JR35" s="24">
        <v>2.4551104947208826E-2</v>
      </c>
      <c r="JS35" s="24">
        <v>1.5831264895837194E-2</v>
      </c>
      <c r="JT35" s="24">
        <v>1.548678818240889E-2</v>
      </c>
      <c r="JU35" s="24">
        <v>2.1809415768576292E-2</v>
      </c>
      <c r="JV35" s="24">
        <v>1.8380998596202784E-2</v>
      </c>
      <c r="JW35" s="24">
        <v>1.2811261929721856E-2</v>
      </c>
      <c r="JX35" s="24">
        <v>1.6233403460616018E-2</v>
      </c>
      <c r="JY35" s="24">
        <v>1.2651555086979441E-2</v>
      </c>
      <c r="JZ35" s="24">
        <v>1.3864376090213598E-2</v>
      </c>
      <c r="KA35" s="24">
        <v>2.3359168174031794E-3</v>
      </c>
      <c r="KB35" s="24">
        <v>2.8527000281699621E-3</v>
      </c>
      <c r="KC35" s="24">
        <v>3.6932264655036933E-3</v>
      </c>
      <c r="KD35" s="24">
        <v>1.508976759555017E-2</v>
      </c>
      <c r="KE35" s="24">
        <v>1.7113039610030353E-2</v>
      </c>
      <c r="KF35" s="24">
        <v>2.2079846612409408E-2</v>
      </c>
      <c r="KG35" s="24">
        <v>2.1395194307348736E-2</v>
      </c>
      <c r="KH35" s="24">
        <v>6.6043078721888301E-3</v>
      </c>
      <c r="KI35" s="24">
        <v>8.6323526602241438E-3</v>
      </c>
      <c r="KJ35" s="24">
        <v>6.3849688885273901E-3</v>
      </c>
      <c r="KK35" s="24">
        <v>1.6860940032984658E-3</v>
      </c>
      <c r="KL35" s="24">
        <v>2.2507469585169779E-2</v>
      </c>
      <c r="KM35" s="24">
        <v>2.4426036756342803E-2</v>
      </c>
      <c r="KN35" s="24">
        <v>1.8500659550175696E-2</v>
      </c>
      <c r="KO35" s="24">
        <v>5.9252582911888908E-3</v>
      </c>
      <c r="KP35" s="24">
        <v>2.714816411304004E-3</v>
      </c>
      <c r="KQ35" s="24">
        <v>1.2483806383229301E-2</v>
      </c>
      <c r="KR35" s="24">
        <v>1.0980609635278063E-2</v>
      </c>
      <c r="KS35" s="24">
        <v>7.5876049811757895E-3</v>
      </c>
      <c r="KT35" s="24">
        <v>3.0205060744584959E-2</v>
      </c>
      <c r="KU35" s="24">
        <v>6.2380705243512448E-3</v>
      </c>
      <c r="KV35" s="24">
        <v>5.2711827079611993E-3</v>
      </c>
      <c r="KW35" s="24">
        <v>4.7462761928805854E-3</v>
      </c>
      <c r="KX35" s="24">
        <v>4.1527118865089894E-3</v>
      </c>
      <c r="KY35" s="24">
        <v>2.7621684496797128E-2</v>
      </c>
      <c r="KZ35" s="24">
        <v>2.6056482566419268E-2</v>
      </c>
      <c r="LA35" s="24">
        <v>5.8201967269447185E-3</v>
      </c>
      <c r="LB35" s="24">
        <v>2.1160617124096226E-2</v>
      </c>
      <c r="LC35" s="24">
        <v>1.4204111888721739E-2</v>
      </c>
      <c r="LD35" s="24">
        <v>1.2153180326859843E-2</v>
      </c>
      <c r="LE35" s="24">
        <v>1.3536236403710244E-2</v>
      </c>
      <c r="LF35" s="24">
        <v>1.1949182975412106E-2</v>
      </c>
      <c r="LG35" s="24">
        <v>2.1135285627693148E-2</v>
      </c>
      <c r="LH35" s="24">
        <v>1.915852602343622E-2</v>
      </c>
      <c r="LI35" s="24">
        <v>4.3110427461139893E-3</v>
      </c>
      <c r="LJ35" s="24">
        <v>6.3799224572972007E-3</v>
      </c>
      <c r="LK35" s="24">
        <v>2.2505320679620588E-2</v>
      </c>
      <c r="LL35" s="24">
        <v>5.6480811006517015E-3</v>
      </c>
      <c r="LM35" s="24">
        <v>5.7736224195109442E-3</v>
      </c>
      <c r="LN35" s="24">
        <v>6.3580639565141969E-2</v>
      </c>
      <c r="LO35" s="24">
        <v>6.1884117476908376E-2</v>
      </c>
      <c r="LP35" s="24">
        <v>1.6223381870212945E-2</v>
      </c>
      <c r="LQ35" s="24">
        <v>2.7758312190394308E-2</v>
      </c>
      <c r="LR35" s="24">
        <v>2.2483131440609753E-2</v>
      </c>
      <c r="LS35" s="24">
        <v>2.9973455432081741E-2</v>
      </c>
      <c r="LT35" s="24">
        <v>7.6316387469712171E-3</v>
      </c>
      <c r="LU35" s="24">
        <v>1.3087070766403306E-2</v>
      </c>
      <c r="LV35" s="24">
        <v>2.1231898725867247E-2</v>
      </c>
      <c r="LW35" s="24">
        <v>1.1940538746059323E-2</v>
      </c>
      <c r="LX35" s="24">
        <v>7.6619172884538284E-3</v>
      </c>
      <c r="LY35" s="24">
        <v>1.5831971699160809E-2</v>
      </c>
      <c r="LZ35" s="24">
        <v>1.7126446793623105E-2</v>
      </c>
      <c r="MA35" s="24">
        <v>3.210747138889436E-2</v>
      </c>
      <c r="MB35" s="24">
        <v>2.6249205413359247E-2</v>
      </c>
      <c r="MC35" s="24">
        <v>1.1960132890365448E-2</v>
      </c>
      <c r="MD35" s="24">
        <v>1.2333089351374626E-2</v>
      </c>
      <c r="ME35" s="24">
        <v>1.6694547813321498E-2</v>
      </c>
      <c r="MF35" s="24">
        <v>1.2527440893724821E-2</v>
      </c>
      <c r="MG35" s="24">
        <v>5.5793494617432576E-2</v>
      </c>
      <c r="MH35" s="24">
        <v>5.1221949058671383E-2</v>
      </c>
      <c r="MI35" s="24">
        <v>2.4060441294763316E-2</v>
      </c>
      <c r="MJ35" s="24">
        <v>3.9552218966434183E-2</v>
      </c>
      <c r="MK35" s="24">
        <v>7.6357254872675678E-3</v>
      </c>
      <c r="ML35" s="24">
        <v>1.4961443019749993E-3</v>
      </c>
      <c r="MM35" s="24">
        <v>1.501571252903402E-2</v>
      </c>
      <c r="MN35" s="24">
        <v>1.4123528421294718E-2</v>
      </c>
      <c r="MO35" s="24">
        <v>4.5167939185071088E-2</v>
      </c>
      <c r="MP35" s="24">
        <v>5.0656677705464614E-2</v>
      </c>
      <c r="MQ35" s="24">
        <v>1.2692155035164316E-2</v>
      </c>
      <c r="MR35" s="24">
        <v>6.9757516760950719E-3</v>
      </c>
      <c r="MS35" s="24">
        <v>5.1432081701604855E-2</v>
      </c>
      <c r="MT35" s="24">
        <v>6.0117555630516267E-2</v>
      </c>
      <c r="MU35" s="24">
        <v>2.4265048996733551E-2</v>
      </c>
      <c r="MV35" s="24">
        <v>2.5320511929901954E-2</v>
      </c>
      <c r="MW35" s="24">
        <v>8.3459787556904395E-3</v>
      </c>
      <c r="MX35" s="24">
        <v>3.6557602923844061E-4</v>
      </c>
    </row>
    <row r="36" spans="1:362" ht="17.100000000000001" customHeight="1" x14ac:dyDescent="0.2">
      <c r="A36" s="14" t="s">
        <v>31</v>
      </c>
      <c r="B36" s="24">
        <v>0.11617312072892938</v>
      </c>
      <c r="C36" s="24">
        <v>6.4300877698364498E-2</v>
      </c>
      <c r="D36" s="24">
        <v>0.18891537544696066</v>
      </c>
      <c r="E36" s="24">
        <v>0.21874142585713335</v>
      </c>
      <c r="F36" s="24">
        <v>0.19066147859922178</v>
      </c>
      <c r="G36" s="24">
        <v>0.32035555167639324</v>
      </c>
      <c r="H36" s="24">
        <v>0.18629671574178935</v>
      </c>
      <c r="I36" s="24">
        <v>0.2875954709656724</v>
      </c>
      <c r="J36" s="24">
        <v>0.19305239179954442</v>
      </c>
      <c r="K36" s="24">
        <v>0.21599536967613586</v>
      </c>
      <c r="L36" s="24">
        <v>0.17482993197278912</v>
      </c>
      <c r="M36" s="24">
        <v>0.33233071840289541</v>
      </c>
      <c r="N36" s="24">
        <v>0.24324324324324326</v>
      </c>
      <c r="O36" s="24">
        <v>9.8529106299008157E-2</v>
      </c>
      <c r="P36" s="24">
        <v>0.22153846153846155</v>
      </c>
      <c r="Q36" s="24">
        <v>0.41307851715404098</v>
      </c>
      <c r="R36" s="24">
        <v>0.12466559657570893</v>
      </c>
      <c r="S36" s="24">
        <v>0.10763312059913184</v>
      </c>
      <c r="T36" s="24">
        <v>7.3056691992986561E-2</v>
      </c>
      <c r="U36" s="24">
        <v>0.14974793461065214</v>
      </c>
      <c r="V36" s="24">
        <v>0.15774672642587223</v>
      </c>
      <c r="W36" s="24">
        <v>0.1577396380865578</v>
      </c>
      <c r="X36" s="24">
        <v>0.16101375033701806</v>
      </c>
      <c r="Y36" s="24">
        <v>0.14719568685216411</v>
      </c>
      <c r="Z36" s="24">
        <v>0.21746891934969717</v>
      </c>
      <c r="AA36" s="24">
        <v>0.19463049575892882</v>
      </c>
      <c r="AB36" s="24">
        <v>0.2529080675422139</v>
      </c>
      <c r="AC36" s="24">
        <v>0.19363858790632646</v>
      </c>
      <c r="AD36" s="24">
        <v>0.23318430967825021</v>
      </c>
      <c r="AE36" s="24">
        <v>0.68405365126676598</v>
      </c>
      <c r="AF36" s="24">
        <v>0.66271572078980567</v>
      </c>
      <c r="AG36" s="24">
        <v>0.23588456712672523</v>
      </c>
      <c r="AH36" s="24">
        <v>0.50642328674986925</v>
      </c>
      <c r="AI36" s="24">
        <v>0.31914893617021278</v>
      </c>
      <c r="AJ36" s="24">
        <v>0.60820727679317299</v>
      </c>
      <c r="AK36" s="24">
        <v>0.38181818181818183</v>
      </c>
      <c r="AL36" s="24">
        <v>0.23197115384615385</v>
      </c>
      <c r="AM36" s="24">
        <v>0.27098593665252341</v>
      </c>
      <c r="AN36" s="24">
        <v>0.58157894736842108</v>
      </c>
      <c r="AO36" s="24">
        <v>0.32661445780083298</v>
      </c>
      <c r="AP36" s="24">
        <v>0.20411663807890223</v>
      </c>
      <c r="AQ36" s="24">
        <v>0.39894173008579409</v>
      </c>
      <c r="AR36" s="24">
        <v>0.12769230769230769</v>
      </c>
      <c r="AS36" s="24">
        <v>7.9159930841628173E-2</v>
      </c>
      <c r="AT36" s="24">
        <v>1.4218009478672985E-2</v>
      </c>
      <c r="AU36" s="24">
        <v>8.1253152649588961E-3</v>
      </c>
      <c r="AV36" s="24">
        <v>7.1022727272727279E-2</v>
      </c>
      <c r="AW36" s="24">
        <v>5.0898267773664553E-2</v>
      </c>
      <c r="AX36" s="24">
        <v>0.23902633679169993</v>
      </c>
      <c r="AY36" s="24">
        <v>0.23054362478374529</v>
      </c>
      <c r="AZ36" s="24">
        <v>0.14536835868062414</v>
      </c>
      <c r="BA36" s="24">
        <v>0.14444607502712775</v>
      </c>
      <c r="BB36" s="24">
        <v>0.10860239331677579</v>
      </c>
      <c r="BC36" s="24">
        <v>0.10200966571640896</v>
      </c>
      <c r="BD36" s="24">
        <v>0.23265807243707795</v>
      </c>
      <c r="BE36" s="24">
        <v>0.22050016031125796</v>
      </c>
      <c r="BF36" s="24">
        <v>6.094420600858369E-2</v>
      </c>
      <c r="BG36" s="24">
        <v>6.5158255601835899E-2</v>
      </c>
      <c r="BH36" s="24">
        <v>0.21041612570245941</v>
      </c>
      <c r="BI36" s="24">
        <v>0.1242571582928147</v>
      </c>
      <c r="BJ36" s="24">
        <v>0.15743536558206389</v>
      </c>
      <c r="BK36" s="24">
        <v>0.41279069767441862</v>
      </c>
      <c r="BL36" s="24">
        <v>0.40147590498413666</v>
      </c>
      <c r="BM36" s="24"/>
      <c r="BN36" s="24">
        <v>0.16281327106996471</v>
      </c>
      <c r="BO36" s="24">
        <v>0.18116320350840556</v>
      </c>
      <c r="BP36" s="24">
        <v>0.29178955575965715</v>
      </c>
      <c r="BQ36" s="24">
        <v>3.8501560874089492E-2</v>
      </c>
      <c r="BR36" s="24">
        <v>5.5514403954847746E-2</v>
      </c>
      <c r="BS36" s="24">
        <v>0.3141809290953545</v>
      </c>
      <c r="BT36" s="24">
        <v>0.23778960562706036</v>
      </c>
      <c r="BU36" s="24">
        <v>0.25113464447806355</v>
      </c>
      <c r="BV36" s="24">
        <v>0.1647640644491353</v>
      </c>
      <c r="BW36" s="24">
        <v>9.947643979057591E-2</v>
      </c>
      <c r="BX36" s="24">
        <v>0.27631578947368424</v>
      </c>
      <c r="BY36" s="24">
        <v>0.13891527775573456</v>
      </c>
      <c r="BZ36" s="24">
        <v>0.37840116940612428</v>
      </c>
      <c r="CA36" s="24">
        <v>0.27465940054495913</v>
      </c>
      <c r="CB36" s="24">
        <v>0.26810348189057404</v>
      </c>
      <c r="CC36" s="24">
        <v>0.21793921423276502</v>
      </c>
      <c r="CD36" s="24">
        <v>0.30749563196324375</v>
      </c>
      <c r="CE36" s="24">
        <v>0.30309952491077302</v>
      </c>
      <c r="CF36" s="24">
        <v>0.47128205128205131</v>
      </c>
      <c r="CG36" s="24">
        <v>0.44089220242276544</v>
      </c>
      <c r="CH36" s="24">
        <v>0.47211399309807411</v>
      </c>
      <c r="CI36" s="24">
        <v>0.55455956544678564</v>
      </c>
      <c r="CJ36" s="24">
        <v>0.2559652928416486</v>
      </c>
      <c r="CK36" s="24">
        <v>0.25280029600726561</v>
      </c>
      <c r="CL36" s="24">
        <v>0.19496855345911951</v>
      </c>
      <c r="CM36" s="24">
        <v>0.26725800002961603</v>
      </c>
      <c r="CN36" s="24">
        <v>0.19735327963176064</v>
      </c>
      <c r="CO36" s="24">
        <v>0.22193251422790064</v>
      </c>
      <c r="CP36" s="24">
        <v>5.3497942386831275E-2</v>
      </c>
      <c r="CQ36" s="24">
        <v>1.61130760755561E-2</v>
      </c>
      <c r="CR36" s="24">
        <v>0.24633936261843239</v>
      </c>
      <c r="CS36" s="24">
        <v>7.9730098874823782E-2</v>
      </c>
      <c r="CT36" s="24">
        <v>6.0436137071651089E-2</v>
      </c>
      <c r="CU36" s="24">
        <v>2.9188089675481796E-2</v>
      </c>
      <c r="CV36" s="24">
        <v>0.20954177473866226</v>
      </c>
      <c r="CW36" s="24">
        <v>0.29207596594629992</v>
      </c>
      <c r="CX36" s="24">
        <v>0.31448864898611584</v>
      </c>
      <c r="CY36" s="24">
        <v>0.30945997702029876</v>
      </c>
      <c r="CZ36" s="24">
        <v>0.27482104277217767</v>
      </c>
      <c r="DA36" s="24">
        <v>0.16844783715012723</v>
      </c>
      <c r="DB36" s="24">
        <v>0.13192157450298242</v>
      </c>
      <c r="DC36" s="24">
        <v>0.65671641791044777</v>
      </c>
      <c r="DD36" s="24">
        <v>0.72648077469752048</v>
      </c>
      <c r="DE36" s="24">
        <v>0.41384388807069217</v>
      </c>
      <c r="DF36" s="24">
        <v>0.30941492031191536</v>
      </c>
      <c r="DG36" s="24">
        <v>0.20016339869281047</v>
      </c>
      <c r="DH36" s="24">
        <v>0.22956118812108306</v>
      </c>
      <c r="DI36" s="24">
        <v>9.6989966555183951E-2</v>
      </c>
      <c r="DJ36" s="24">
        <v>0.11756855538019789</v>
      </c>
      <c r="DK36" s="24">
        <v>0.24055039787798407</v>
      </c>
      <c r="DL36" s="24">
        <v>0.2478854443650281</v>
      </c>
      <c r="DM36" s="24">
        <v>0.4767694867528478</v>
      </c>
      <c r="DN36" s="24">
        <v>0.41172412083975363</v>
      </c>
      <c r="DO36" s="24">
        <v>0.19028340080971659</v>
      </c>
      <c r="DP36" s="24">
        <v>0.14082534917385142</v>
      </c>
      <c r="DQ36" s="24">
        <v>0.12591687041564792</v>
      </c>
      <c r="DR36" s="24">
        <v>0.2624882172193862</v>
      </c>
      <c r="DS36" s="24">
        <v>0.50592417061611372</v>
      </c>
      <c r="DT36" s="24">
        <v>0.44711924915790247</v>
      </c>
      <c r="DU36" s="24">
        <v>3.6122253146220674E-2</v>
      </c>
      <c r="DV36" s="24">
        <v>0.12124463519313304</v>
      </c>
      <c r="DW36" s="24">
        <v>0.17140242906159794</v>
      </c>
      <c r="DX36" s="24">
        <v>6.8965517241379309E-2</v>
      </c>
      <c r="DY36" s="24">
        <v>1.407240025266503E-2</v>
      </c>
      <c r="DZ36" s="24">
        <v>8.3612040133779264E-2</v>
      </c>
      <c r="EA36" s="24">
        <v>5.8842225165931641E-2</v>
      </c>
      <c r="EB36" s="24">
        <v>0.3585714285714286</v>
      </c>
      <c r="EC36" s="24">
        <v>0.29777024738414326</v>
      </c>
      <c r="ED36" s="24">
        <v>0.21621621621621623</v>
      </c>
      <c r="EE36" s="24">
        <v>0.17972372065035336</v>
      </c>
      <c r="EF36" s="24">
        <v>0.3618320610687023</v>
      </c>
      <c r="EG36" s="24">
        <v>0.31304835090690952</v>
      </c>
      <c r="EH36" s="24">
        <v>0.28518518518518521</v>
      </c>
      <c r="EI36" s="24">
        <v>0.31224414361504899</v>
      </c>
      <c r="EJ36" s="24">
        <v>4.0865384615384616E-2</v>
      </c>
      <c r="EK36" s="24">
        <v>2.3347426938360054E-2</v>
      </c>
      <c r="EL36" s="24">
        <v>0.29220183486238532</v>
      </c>
      <c r="EM36" s="24">
        <v>0.2758914944346384</v>
      </c>
      <c r="EN36" s="24">
        <v>0.26740349719564499</v>
      </c>
      <c r="EO36" s="24">
        <v>0.35375484477905622</v>
      </c>
      <c r="EP36" s="24">
        <v>7.7839555202541696E-2</v>
      </c>
      <c r="EQ36" s="24">
        <v>8.5370441556643389E-2</v>
      </c>
      <c r="ER36" s="24">
        <v>0.23626600578273441</v>
      </c>
      <c r="ES36" s="24">
        <v>0.29565182579693977</v>
      </c>
      <c r="ET36" s="24">
        <v>0.19333333333333333</v>
      </c>
      <c r="EU36" s="24">
        <v>0.16041087851965233</v>
      </c>
      <c r="EV36" s="24">
        <v>0.39525065963060685</v>
      </c>
      <c r="EW36" s="24">
        <v>0.32859460182139105</v>
      </c>
      <c r="EX36" s="24">
        <v>0.221580547112462</v>
      </c>
      <c r="EY36" s="24">
        <v>0.14772403933755229</v>
      </c>
      <c r="EZ36" s="24">
        <v>0.280822204546406</v>
      </c>
      <c r="FA36" s="24">
        <v>0.20658058219169828</v>
      </c>
      <c r="FB36" s="24">
        <v>0.19087882822902796</v>
      </c>
      <c r="FC36" s="24">
        <v>0.24905974321560276</v>
      </c>
      <c r="FD36" s="24">
        <v>0.37285012285012287</v>
      </c>
      <c r="FE36" s="24">
        <v>0.30591164360641904</v>
      </c>
      <c r="FF36" s="24">
        <v>0.14320388349514562</v>
      </c>
      <c r="FG36" s="24">
        <v>0.14208317686154195</v>
      </c>
      <c r="FH36" s="24">
        <v>3.5087719298245612E-2</v>
      </c>
      <c r="FI36" s="24">
        <v>3.0000000000000001E-3</v>
      </c>
      <c r="FJ36" s="24">
        <v>0.44522968197879859</v>
      </c>
      <c r="FK36" s="24">
        <v>0.30694908676656529</v>
      </c>
      <c r="FL36" s="24"/>
      <c r="FM36" s="24">
        <v>2.5335958229906703E-2</v>
      </c>
      <c r="FN36" s="24">
        <v>0.23720930232558141</v>
      </c>
      <c r="FO36" s="24">
        <v>0.24283527714989697</v>
      </c>
      <c r="FP36" s="24">
        <v>0.25786163522012578</v>
      </c>
      <c r="FQ36" s="24">
        <v>0.19627016113648607</v>
      </c>
      <c r="FR36" s="24">
        <v>0</v>
      </c>
      <c r="FS36" s="24">
        <v>0.19870550161812298</v>
      </c>
      <c r="FT36" s="24">
        <v>0.32588521676796939</v>
      </c>
      <c r="FU36" s="24">
        <v>0.11320754716981132</v>
      </c>
      <c r="FV36" s="24">
        <v>7.663896583564174E-2</v>
      </c>
      <c r="FW36" s="24">
        <v>0.11165617317376432</v>
      </c>
      <c r="FX36" s="24">
        <v>0.15519105984138429</v>
      </c>
      <c r="FY36" s="24">
        <v>0.20761448215358203</v>
      </c>
      <c r="FZ36" s="24">
        <v>0.20140664961636828</v>
      </c>
      <c r="GA36" s="24">
        <v>0.13774045532455187</v>
      </c>
      <c r="GB36" s="24">
        <v>2.3809523809523808E-2</v>
      </c>
      <c r="GC36" s="24">
        <v>7.8835721974797896E-3</v>
      </c>
      <c r="GD36" s="24">
        <v>0</v>
      </c>
      <c r="GE36" s="24">
        <v>0</v>
      </c>
      <c r="GF36" s="24">
        <v>0.3132877205617573</v>
      </c>
      <c r="GG36" s="24">
        <v>0.24515025503410698</v>
      </c>
      <c r="GH36" s="24">
        <v>0.35336194563662376</v>
      </c>
      <c r="GI36" s="24">
        <v>4.0068689181453919E-2</v>
      </c>
      <c r="GJ36" s="24">
        <v>7.9888395856581154E-2</v>
      </c>
      <c r="GK36" s="24">
        <v>4.4862518089725037E-2</v>
      </c>
      <c r="GL36" s="24">
        <v>7.2079590877664648E-2</v>
      </c>
      <c r="GM36" s="24">
        <v>0.24872861766065649</v>
      </c>
      <c r="GN36" s="24">
        <v>0.3387576075011407</v>
      </c>
      <c r="GO36" s="24">
        <v>0.2106060606060606</v>
      </c>
      <c r="GP36" s="24">
        <v>0.18562974145239541</v>
      </c>
      <c r="GQ36" s="24">
        <v>0.29289308883142989</v>
      </c>
      <c r="GR36" s="24">
        <v>0.32321955330804886</v>
      </c>
      <c r="GS36" s="24">
        <v>0.42930512746911581</v>
      </c>
      <c r="GT36" s="24">
        <v>0.24340344168260039</v>
      </c>
      <c r="GU36" s="24">
        <v>0.33646979586332493</v>
      </c>
      <c r="GV36" s="24">
        <v>0.25223354102792339</v>
      </c>
      <c r="GW36" s="24">
        <v>0.24187575570518566</v>
      </c>
      <c r="GX36" s="24">
        <v>0.42335766423357662</v>
      </c>
      <c r="GY36" s="24">
        <v>0.25059563121580741</v>
      </c>
      <c r="GZ36" s="24">
        <v>0.35973597359735976</v>
      </c>
      <c r="HA36" s="24">
        <v>0.25558647585358801</v>
      </c>
      <c r="HB36" s="24">
        <v>0.19617224880382775</v>
      </c>
      <c r="HC36" s="24">
        <v>0.24009425177262508</v>
      </c>
      <c r="HD36" s="24">
        <v>0.42319674095375032</v>
      </c>
      <c r="HE36" s="24">
        <v>0.43830120705691039</v>
      </c>
      <c r="HF36" s="24">
        <v>0.62601626016260159</v>
      </c>
      <c r="HG36" s="24">
        <v>0.51713070743227785</v>
      </c>
      <c r="HH36" s="24">
        <v>0.5736816165598817</v>
      </c>
      <c r="HI36" s="24">
        <v>0.5237084124844793</v>
      </c>
      <c r="HJ36" s="24">
        <v>0.39329942638436405</v>
      </c>
      <c r="HK36" s="24">
        <v>0.51160443995963678</v>
      </c>
      <c r="HL36" s="24">
        <v>0.42365819572261365</v>
      </c>
      <c r="HM36" s="24">
        <v>0.23878132973135224</v>
      </c>
      <c r="HN36" s="24">
        <v>0.28021948965567772</v>
      </c>
      <c r="HO36" s="24">
        <v>0.12095853936858121</v>
      </c>
      <c r="HP36" s="24">
        <v>0.16735053155439017</v>
      </c>
      <c r="HQ36" s="24">
        <v>0.23442136498516319</v>
      </c>
      <c r="HR36" s="24">
        <v>0.19669655243973205</v>
      </c>
      <c r="HS36" s="24">
        <v>0.21534599432438331</v>
      </c>
      <c r="HT36" s="24">
        <v>0.26409291478329744</v>
      </c>
      <c r="HU36" s="24">
        <v>0.35808927173061866</v>
      </c>
      <c r="HV36" s="24">
        <v>0.32211199741043295</v>
      </c>
      <c r="HW36" s="24">
        <v>0.18154333429311834</v>
      </c>
      <c r="HX36" s="24">
        <v>0.27685781755633948</v>
      </c>
      <c r="HY36" s="24">
        <v>0.46007905138339922</v>
      </c>
      <c r="HZ36" s="24">
        <v>0.47178745641410491</v>
      </c>
      <c r="IA36" s="24">
        <v>6.0655381944444448E-2</v>
      </c>
      <c r="IB36" s="24">
        <v>0.33167825223435948</v>
      </c>
      <c r="IC36" s="24">
        <v>0.41574134584966715</v>
      </c>
      <c r="ID36" s="24">
        <v>0.22162576687116564</v>
      </c>
      <c r="IE36" s="24">
        <v>0.20625001516758359</v>
      </c>
      <c r="IF36" s="24">
        <v>0.1951827242524917</v>
      </c>
      <c r="IG36" s="24">
        <v>0.26241457428571185</v>
      </c>
      <c r="IH36" s="24">
        <v>0.25925925925925924</v>
      </c>
      <c r="II36" s="24">
        <v>0.46326096658178667</v>
      </c>
      <c r="IJ36" s="24">
        <v>0.47169811320754718</v>
      </c>
      <c r="IK36" s="24">
        <v>1.3225952966857158E-2</v>
      </c>
      <c r="IL36" s="24">
        <v>0.66234439834024894</v>
      </c>
      <c r="IM36" s="24">
        <v>0.72378659698370185</v>
      </c>
      <c r="IN36" s="24">
        <v>0.29262086513994912</v>
      </c>
      <c r="IO36" s="24">
        <v>0.23200953729230311</v>
      </c>
      <c r="IP36" s="24">
        <v>0.26397432468574483</v>
      </c>
      <c r="IQ36" s="24">
        <v>0.15569636937191672</v>
      </c>
      <c r="IR36" s="24">
        <v>0.31795753588516745</v>
      </c>
      <c r="IS36" s="24">
        <v>0.31933483523165312</v>
      </c>
      <c r="IT36" s="24">
        <v>0.31496649292628442</v>
      </c>
      <c r="IU36" s="24">
        <v>0.29440058640101607</v>
      </c>
      <c r="IV36" s="24">
        <v>0.16903515332834704</v>
      </c>
      <c r="IW36" s="24">
        <v>0.15685943806647923</v>
      </c>
      <c r="IX36" s="24">
        <v>0.54387957966486788</v>
      </c>
      <c r="IY36" s="24">
        <v>0.64544976038316648</v>
      </c>
      <c r="IZ36" s="24">
        <v>0.3087697929354446</v>
      </c>
      <c r="JA36" s="24">
        <v>0.48085546801969065</v>
      </c>
      <c r="JB36" s="24">
        <v>0.24962292609351433</v>
      </c>
      <c r="JC36" s="24">
        <v>0.32280792355316501</v>
      </c>
      <c r="JD36" s="24">
        <v>0.31987295825771322</v>
      </c>
      <c r="JE36" s="24">
        <v>0.27428169256901025</v>
      </c>
      <c r="JF36" s="24">
        <v>3.7558685446009391E-2</v>
      </c>
      <c r="JG36" s="24">
        <v>0.14480965850547362</v>
      </c>
      <c r="JH36" s="24">
        <v>0.13295454545454546</v>
      </c>
      <c r="JI36" s="24">
        <v>4.9694251741498094E-2</v>
      </c>
      <c r="JJ36" s="24">
        <v>4.9101796407185629E-2</v>
      </c>
      <c r="JK36" s="24">
        <v>0.21959667363397414</v>
      </c>
      <c r="JL36" s="24">
        <v>0.29207383279044519</v>
      </c>
      <c r="JM36" s="24">
        <v>0.24263044105201054</v>
      </c>
      <c r="JN36" s="24">
        <v>5.8399504264861672E-2</v>
      </c>
      <c r="JO36" s="24">
        <v>0.36029411764705882</v>
      </c>
      <c r="JP36" s="24">
        <v>0.34100500025713826</v>
      </c>
      <c r="JQ36" s="24">
        <v>0.14217443249701314</v>
      </c>
      <c r="JR36" s="24">
        <v>0.19688913853580306</v>
      </c>
      <c r="JS36" s="24">
        <v>0.13026521060842433</v>
      </c>
      <c r="JT36" s="24">
        <v>0.20498852992217442</v>
      </c>
      <c r="JU36" s="24">
        <v>0.15344603381014305</v>
      </c>
      <c r="JV36" s="24">
        <v>0.18224474560087092</v>
      </c>
      <c r="JW36" s="24">
        <v>0.32412327311370881</v>
      </c>
      <c r="JX36" s="24">
        <v>0.1402122497885073</v>
      </c>
      <c r="JY36" s="24">
        <v>0.31944444444444442</v>
      </c>
      <c r="JZ36" s="24">
        <v>0.43757017633616424</v>
      </c>
      <c r="KA36" s="24">
        <v>0.22564102564102564</v>
      </c>
      <c r="KB36" s="24">
        <v>7.2288032832758142E-2</v>
      </c>
      <c r="KC36" s="24">
        <v>0.4228723404255319</v>
      </c>
      <c r="KD36" s="24">
        <v>0.42700729927007297</v>
      </c>
      <c r="KE36" s="24">
        <v>0.43972892192590196</v>
      </c>
      <c r="KF36" s="24">
        <v>0.20241553279315089</v>
      </c>
      <c r="KG36" s="24">
        <v>0.25559813503300771</v>
      </c>
      <c r="KH36" s="24">
        <v>0.42047026279391425</v>
      </c>
      <c r="KI36" s="24">
        <v>0.3881046421036054</v>
      </c>
      <c r="KJ36" s="24">
        <v>0.16560509554140126</v>
      </c>
      <c r="KK36" s="24">
        <v>2.6333714380482487E-2</v>
      </c>
      <c r="KL36" s="24">
        <v>0.27934403144893949</v>
      </c>
      <c r="KM36" s="24">
        <v>0.2883537466179702</v>
      </c>
      <c r="KN36" s="24">
        <v>0.2810065907729179</v>
      </c>
      <c r="KO36" s="24">
        <v>0.18028169014084508</v>
      </c>
      <c r="KP36" s="24">
        <v>0.21975117859822399</v>
      </c>
      <c r="KQ36" s="24">
        <v>0.35714285714285715</v>
      </c>
      <c r="KR36" s="24">
        <v>0.64014440928490268</v>
      </c>
      <c r="KS36" s="24">
        <v>0.1272264631043257</v>
      </c>
      <c r="KT36" s="24">
        <v>0.10221775204291372</v>
      </c>
      <c r="KU36" s="24">
        <v>0.16702328508495909</v>
      </c>
      <c r="KV36" s="24">
        <v>0.19313689248851199</v>
      </c>
      <c r="KW36" s="24">
        <v>0.39361702127659576</v>
      </c>
      <c r="KX36" s="24">
        <v>0.39900173894464458</v>
      </c>
      <c r="KY36" s="24">
        <v>0.2069988137603796</v>
      </c>
      <c r="KZ36" s="24">
        <v>0.26494244336235506</v>
      </c>
      <c r="LA36" s="24">
        <v>2.9520295202952029E-2</v>
      </c>
      <c r="LB36" s="24">
        <v>7.2685886155286442E-2</v>
      </c>
      <c r="LC36" s="24">
        <v>0.19646968534151957</v>
      </c>
      <c r="LD36" s="24">
        <v>0.36691066557510715</v>
      </c>
      <c r="LE36" s="24">
        <v>0.24626400996264011</v>
      </c>
      <c r="LF36" s="24">
        <v>0.30720216123983163</v>
      </c>
      <c r="LG36" s="24">
        <v>0.14070589202070835</v>
      </c>
      <c r="LH36" s="24">
        <v>0.17725132068828625</v>
      </c>
      <c r="LI36" s="24">
        <v>2.3474178403755867E-2</v>
      </c>
      <c r="LJ36" s="24">
        <v>2.2826777602508702E-2</v>
      </c>
      <c r="LK36" s="24">
        <v>0.39777169423708203</v>
      </c>
      <c r="LL36" s="24">
        <v>0.21025641025641026</v>
      </c>
      <c r="LM36" s="24">
        <v>0.18011261328251016</v>
      </c>
      <c r="LN36" s="24">
        <v>0.27285129604365621</v>
      </c>
      <c r="LO36" s="24">
        <v>0.30524675105082971</v>
      </c>
      <c r="LP36" s="24">
        <v>0.33073929961089493</v>
      </c>
      <c r="LQ36" s="24">
        <v>0.21283099449733733</v>
      </c>
      <c r="LR36" s="24">
        <v>0.24441988950276244</v>
      </c>
      <c r="LS36" s="24">
        <v>0.3746643145773173</v>
      </c>
      <c r="LT36" s="24">
        <v>0.36316493810639011</v>
      </c>
      <c r="LU36" s="24">
        <v>0.20498203669152892</v>
      </c>
      <c r="LV36" s="24">
        <v>9.3017263591857774E-2</v>
      </c>
      <c r="LW36" s="24">
        <v>0.15166026909732983</v>
      </c>
      <c r="LX36" s="24">
        <v>0.13401403956604976</v>
      </c>
      <c r="LY36" s="24">
        <v>0.22244488977955912</v>
      </c>
      <c r="LZ36" s="24">
        <v>0.182735349608797</v>
      </c>
      <c r="MA36" s="24">
        <v>0.252760736196319</v>
      </c>
      <c r="MB36" s="24">
        <v>0.22399914177576538</v>
      </c>
      <c r="MC36" s="24">
        <v>0.4494949494949495</v>
      </c>
      <c r="MD36" s="24">
        <v>0.68618169817547503</v>
      </c>
      <c r="ME36" s="24">
        <v>0.18404907975460122</v>
      </c>
      <c r="MF36" s="24">
        <v>5.6873845811828486E-2</v>
      </c>
      <c r="MG36" s="24">
        <v>0.41286307053941906</v>
      </c>
      <c r="MH36" s="24">
        <v>0.48232451360923606</v>
      </c>
      <c r="MI36" s="24">
        <v>0.25518408802369869</v>
      </c>
      <c r="MJ36" s="24">
        <v>0.30579134478354636</v>
      </c>
      <c r="MK36" s="24">
        <v>0.15158924205378974</v>
      </c>
      <c r="ML36" s="24">
        <v>0.80855394738399267</v>
      </c>
      <c r="MM36" s="24">
        <v>9.5541401273885357E-2</v>
      </c>
      <c r="MN36" s="24">
        <v>0.241811428130109</v>
      </c>
      <c r="MO36" s="24">
        <v>0.5063788027477919</v>
      </c>
      <c r="MP36" s="24">
        <v>0.53671861481199767</v>
      </c>
      <c r="MQ36" s="24">
        <v>0.23330990864371048</v>
      </c>
      <c r="MR36" s="24">
        <v>0.2615729855734073</v>
      </c>
      <c r="MS36" s="24">
        <v>0.18602567930725589</v>
      </c>
      <c r="MT36" s="24">
        <v>0.14720001459350837</v>
      </c>
      <c r="MU36" s="24">
        <v>0.55547337278106512</v>
      </c>
      <c r="MV36" s="24">
        <v>0.47816976357996827</v>
      </c>
      <c r="MW36" s="24">
        <v>1.5151515151515152E-2</v>
      </c>
      <c r="MX36" s="24">
        <v>7.5027995520716692E-2</v>
      </c>
    </row>
    <row r="37" spans="1:362" ht="17.100000000000001" customHeight="1" x14ac:dyDescent="0.2">
      <c r="A37" s="14" t="s">
        <v>32</v>
      </c>
      <c r="B37" s="15">
        <v>29447.50346</v>
      </c>
      <c r="C37" s="15">
        <v>31199.139520000001</v>
      </c>
      <c r="D37" s="15">
        <v>49700.71703</v>
      </c>
      <c r="E37" s="15">
        <v>54488.290759999996</v>
      </c>
      <c r="F37" s="15">
        <v>9974.2808699999987</v>
      </c>
      <c r="G37" s="15">
        <v>10508.815619999999</v>
      </c>
      <c r="H37" s="15">
        <v>9691.6421300000002</v>
      </c>
      <c r="I37" s="15">
        <v>10399.849839999999</v>
      </c>
      <c r="J37" s="15">
        <v>33223.783989999996</v>
      </c>
      <c r="K37" s="15">
        <v>37697.508409999995</v>
      </c>
      <c r="L37" s="15">
        <v>29514.307049999999</v>
      </c>
      <c r="M37" s="15">
        <v>35526.906350000005</v>
      </c>
      <c r="N37" s="15">
        <v>9744.20219</v>
      </c>
      <c r="O37" s="15">
        <v>10101.313840000001</v>
      </c>
      <c r="P37" s="15">
        <v>16144.311119999998</v>
      </c>
      <c r="Q37" s="15">
        <v>17702.595819999999</v>
      </c>
      <c r="R37" s="15">
        <v>12229.40221</v>
      </c>
      <c r="S37" s="15">
        <v>13821.86758</v>
      </c>
      <c r="T37" s="15">
        <v>17586.71025</v>
      </c>
      <c r="U37" s="15">
        <v>19480.73389</v>
      </c>
      <c r="V37" s="15">
        <v>188177.80100000001</v>
      </c>
      <c r="W37" s="15">
        <v>221236.04908000003</v>
      </c>
      <c r="X37" s="15">
        <v>204778.24072999999</v>
      </c>
      <c r="Y37" s="15">
        <v>215776.59850999998</v>
      </c>
      <c r="Z37" s="15">
        <v>116802.44828</v>
      </c>
      <c r="AA37" s="15">
        <v>134256.07569</v>
      </c>
      <c r="AB37" s="15">
        <v>20618.039960000002</v>
      </c>
      <c r="AC37" s="15">
        <v>28252.02535</v>
      </c>
      <c r="AD37" s="15">
        <v>30773.282789999997</v>
      </c>
      <c r="AE37" s="15">
        <v>10257.90172</v>
      </c>
      <c r="AF37" s="15">
        <v>10986.855079999999</v>
      </c>
      <c r="AG37" s="15">
        <v>5757.9380999999994</v>
      </c>
      <c r="AH37" s="15">
        <v>6415.6573899999994</v>
      </c>
      <c r="AI37" s="15">
        <v>4079.7248399999999</v>
      </c>
      <c r="AJ37" s="15">
        <v>4549.7753000000002</v>
      </c>
      <c r="AK37" s="15">
        <v>12623.9791</v>
      </c>
      <c r="AL37" s="15">
        <v>10263.299519999999</v>
      </c>
      <c r="AM37" s="15">
        <v>10351.720130000002</v>
      </c>
      <c r="AN37" s="15">
        <v>16740.261130000003</v>
      </c>
      <c r="AO37" s="15">
        <v>17928.809149999997</v>
      </c>
      <c r="AP37" s="15">
        <v>7961.4329400000006</v>
      </c>
      <c r="AQ37" s="15">
        <v>8967.5389900000009</v>
      </c>
      <c r="AR37" s="15">
        <v>7213.5983699999997</v>
      </c>
      <c r="AS37" s="15">
        <v>7295.5843099999993</v>
      </c>
      <c r="AT37" s="15">
        <v>7340.7736799999993</v>
      </c>
      <c r="AU37" s="15">
        <v>7872.8437300000005</v>
      </c>
      <c r="AV37" s="15">
        <v>11256.511710000001</v>
      </c>
      <c r="AW37" s="15">
        <v>11991.01634</v>
      </c>
      <c r="AX37" s="15">
        <v>26918.991309999998</v>
      </c>
      <c r="AY37" s="15">
        <v>28364.05414</v>
      </c>
      <c r="AZ37" s="15">
        <v>25798.71643</v>
      </c>
      <c r="BA37" s="15">
        <v>108819.72904999999</v>
      </c>
      <c r="BB37" s="15">
        <v>68228.56293</v>
      </c>
      <c r="BC37" s="15">
        <v>75193.05575</v>
      </c>
      <c r="BD37" s="15">
        <v>15903.95505</v>
      </c>
      <c r="BE37" s="15">
        <v>17681.993309999998</v>
      </c>
      <c r="BF37" s="15">
        <v>53985.911200000002</v>
      </c>
      <c r="BG37" s="15">
        <v>58088.234049999999</v>
      </c>
      <c r="BH37" s="15">
        <v>60473.352899999998</v>
      </c>
      <c r="BI37" s="15">
        <v>72647.282069999987</v>
      </c>
      <c r="BJ37" s="15">
        <v>107634.45554000001</v>
      </c>
      <c r="BK37" s="15">
        <v>29567.56666</v>
      </c>
      <c r="BL37" s="15">
        <v>31454.802100000001</v>
      </c>
      <c r="BM37" s="15">
        <v>3158.9765299999999</v>
      </c>
      <c r="BN37" s="15">
        <v>3294.90209</v>
      </c>
      <c r="BO37" s="15">
        <v>56881.000489999999</v>
      </c>
      <c r="BP37" s="15">
        <v>67695.492099999989</v>
      </c>
      <c r="BQ37" s="15">
        <v>37247.264369999997</v>
      </c>
      <c r="BR37" s="15">
        <v>37687.309529999999</v>
      </c>
      <c r="BS37" s="15">
        <v>11741.657650000001</v>
      </c>
      <c r="BT37" s="15">
        <v>12973.64436</v>
      </c>
      <c r="BU37" s="15">
        <v>4571.3887300000006</v>
      </c>
      <c r="BV37" s="15">
        <v>4877.7078499999998</v>
      </c>
      <c r="BW37" s="15">
        <v>3976.89534</v>
      </c>
      <c r="BX37" s="15">
        <v>11459.84117</v>
      </c>
      <c r="BY37" s="15">
        <v>12649.97522</v>
      </c>
      <c r="BZ37" s="15">
        <v>7982.1049999999996</v>
      </c>
      <c r="CA37" s="15">
        <v>47962.727310000002</v>
      </c>
      <c r="CB37" s="15">
        <v>50975.03254</v>
      </c>
      <c r="CC37" s="15">
        <v>11828.39263</v>
      </c>
      <c r="CD37" s="15">
        <v>12281.00209</v>
      </c>
      <c r="CE37" s="15">
        <v>71353.909069999994</v>
      </c>
      <c r="CF37" s="15">
        <v>219277.43259000001</v>
      </c>
      <c r="CG37" s="15">
        <v>259118.37119000001</v>
      </c>
      <c r="CH37" s="15">
        <v>210919.60821000001</v>
      </c>
      <c r="CI37" s="15">
        <v>247511.5675</v>
      </c>
      <c r="CJ37" s="15">
        <v>14617.24797</v>
      </c>
      <c r="CK37" s="15">
        <v>15872.059150000001</v>
      </c>
      <c r="CL37" s="15">
        <v>6509.2151399999993</v>
      </c>
      <c r="CM37" s="15">
        <v>7016.4526999999998</v>
      </c>
      <c r="CN37" s="15">
        <v>11505.115390000001</v>
      </c>
      <c r="CO37" s="15">
        <v>12127.190289999999</v>
      </c>
      <c r="CP37" s="15">
        <v>5591.3312999999998</v>
      </c>
      <c r="CQ37" s="15">
        <v>5879.96677</v>
      </c>
      <c r="CR37" s="15">
        <v>51789.871460000002</v>
      </c>
      <c r="CS37" s="15">
        <v>54685.273729999994</v>
      </c>
      <c r="CT37" s="15">
        <v>12182.167519999999</v>
      </c>
      <c r="CU37" s="15">
        <v>12908.86319</v>
      </c>
      <c r="CV37" s="15">
        <v>59514.434079999999</v>
      </c>
      <c r="CW37" s="15">
        <v>15729.13681</v>
      </c>
      <c r="CX37" s="15">
        <v>16488.277740000001</v>
      </c>
      <c r="CY37" s="15">
        <v>19410.41</v>
      </c>
      <c r="CZ37" s="15">
        <v>22181.024730000001</v>
      </c>
      <c r="DA37" s="15">
        <v>21377.277300000002</v>
      </c>
      <c r="DB37" s="15">
        <v>23463.172149999999</v>
      </c>
      <c r="DC37" s="15">
        <v>7415.6963299999998</v>
      </c>
      <c r="DD37" s="15">
        <v>9029.0609100000001</v>
      </c>
      <c r="DE37" s="15">
        <v>32593.059929999999</v>
      </c>
      <c r="DF37" s="15">
        <v>39463.055140000004</v>
      </c>
      <c r="DG37" s="15">
        <v>10094.75755</v>
      </c>
      <c r="DH37" s="15">
        <v>11356.620349999999</v>
      </c>
      <c r="DI37" s="15">
        <v>7724.7184699999998</v>
      </c>
      <c r="DJ37" s="15">
        <v>8160.8101900000001</v>
      </c>
      <c r="DK37" s="15">
        <v>20427.244480000001</v>
      </c>
      <c r="DL37" s="15">
        <v>24539.723969999999</v>
      </c>
      <c r="DM37" s="15">
        <v>205793.84424000001</v>
      </c>
      <c r="DN37" s="15">
        <v>218299.84013</v>
      </c>
      <c r="DO37" s="15">
        <v>11325.941989999999</v>
      </c>
      <c r="DP37" s="15">
        <v>11516.6204</v>
      </c>
      <c r="DQ37" s="15">
        <v>3922.6853300000002</v>
      </c>
      <c r="DR37" s="15">
        <v>4097.1104500000001</v>
      </c>
      <c r="DS37" s="15">
        <v>9856.9394100000009</v>
      </c>
      <c r="DT37" s="15">
        <v>10146.13802</v>
      </c>
      <c r="DU37" s="15">
        <v>13080.995999999999</v>
      </c>
      <c r="DV37" s="15">
        <v>13677.44292</v>
      </c>
      <c r="DW37" s="15">
        <v>15370.98335</v>
      </c>
      <c r="DX37" s="15">
        <v>5336.82431</v>
      </c>
      <c r="DY37" s="15">
        <v>6527.1990099999994</v>
      </c>
      <c r="DZ37" s="15">
        <v>9715.0760800000007</v>
      </c>
      <c r="EA37" s="15">
        <v>10918.183429999999</v>
      </c>
      <c r="EB37" s="15">
        <v>28008.317460000002</v>
      </c>
      <c r="EC37" s="15">
        <v>28704.4198</v>
      </c>
      <c r="ED37" s="15">
        <v>11843.615159999999</v>
      </c>
      <c r="EE37" s="15">
        <v>13991.0044</v>
      </c>
      <c r="EF37" s="15">
        <v>23504.201260000002</v>
      </c>
      <c r="EG37" s="15">
        <v>24416.237969999998</v>
      </c>
      <c r="EH37" s="15">
        <v>40377.162039999996</v>
      </c>
      <c r="EI37" s="15">
        <v>43686.414280000005</v>
      </c>
      <c r="EJ37" s="15">
        <v>6066.8286100000005</v>
      </c>
      <c r="EK37" s="15">
        <v>6351.45903</v>
      </c>
      <c r="EL37" s="15">
        <v>188950.24881999998</v>
      </c>
      <c r="EM37" s="15">
        <v>222656.19427000001</v>
      </c>
      <c r="EN37" s="15">
        <v>68164.868610000005</v>
      </c>
      <c r="EO37" s="15">
        <v>71172.059379999992</v>
      </c>
      <c r="EP37" s="15">
        <v>47985.730779999998</v>
      </c>
      <c r="EQ37" s="15">
        <v>51909.062939999996</v>
      </c>
      <c r="ER37" s="15">
        <v>6803.7501700000003</v>
      </c>
      <c r="ES37" s="15">
        <v>7307.0422099999996</v>
      </c>
      <c r="ET37" s="15">
        <v>6770.5575899999994</v>
      </c>
      <c r="EU37" s="15">
        <v>7107.4251799999993</v>
      </c>
      <c r="EV37" s="15">
        <v>20057.045420000002</v>
      </c>
      <c r="EW37" s="15">
        <v>20397.461059999998</v>
      </c>
      <c r="EX37" s="15">
        <v>29864.601440000002</v>
      </c>
      <c r="EY37" s="15">
        <v>34451.686740000005</v>
      </c>
      <c r="EZ37" s="15">
        <v>379117.77999000001</v>
      </c>
      <c r="FA37" s="15">
        <v>451358.84593000001</v>
      </c>
      <c r="FB37" s="15">
        <v>77726.505470000004</v>
      </c>
      <c r="FC37" s="15">
        <v>84138.407250000004</v>
      </c>
      <c r="FD37" s="15">
        <v>22332.111559999998</v>
      </c>
      <c r="FE37" s="15">
        <v>24056.405469999998</v>
      </c>
      <c r="FF37" s="15">
        <v>18756.405350000001</v>
      </c>
      <c r="FG37" s="15">
        <v>20330.167710000002</v>
      </c>
      <c r="FH37" s="15">
        <v>9604.3484700000008</v>
      </c>
      <c r="FI37" s="15">
        <v>10370.48193</v>
      </c>
      <c r="FJ37" s="15">
        <v>4535.9104800000005</v>
      </c>
      <c r="FK37" s="15">
        <v>4840.2524800000001</v>
      </c>
      <c r="FL37" s="15">
        <v>4886.7619500000001</v>
      </c>
      <c r="FM37" s="15">
        <v>5231.8235700000005</v>
      </c>
      <c r="FN37" s="15">
        <v>13992.08792</v>
      </c>
      <c r="FO37" s="15">
        <v>14211.023230000001</v>
      </c>
      <c r="FP37" s="15">
        <v>7640.6554500000002</v>
      </c>
      <c r="FQ37" s="15">
        <v>8683.5444499999994</v>
      </c>
      <c r="FR37" s="15">
        <v>11316.367</v>
      </c>
      <c r="FS37" s="15">
        <v>30321.49581</v>
      </c>
      <c r="FT37" s="15">
        <v>64372.577720000001</v>
      </c>
      <c r="FU37" s="15">
        <v>2529.82836</v>
      </c>
      <c r="FV37" s="15">
        <v>29496.33352</v>
      </c>
      <c r="FW37" s="15">
        <v>30673.89256</v>
      </c>
      <c r="FX37" s="15">
        <v>35586.254460000004</v>
      </c>
      <c r="FY37" s="15">
        <v>37601.002350000002</v>
      </c>
      <c r="FZ37" s="15">
        <v>37892.985110000001</v>
      </c>
      <c r="GA37" s="15">
        <v>39654.957950000004</v>
      </c>
      <c r="GB37" s="15">
        <v>6476.8729899999998</v>
      </c>
      <c r="GC37" s="15">
        <v>7331.6490800000001</v>
      </c>
      <c r="GD37" s="15">
        <v>9179.062390000001</v>
      </c>
      <c r="GE37" s="15">
        <v>9506.2171600000001</v>
      </c>
      <c r="GF37" s="15">
        <v>17220.23717</v>
      </c>
      <c r="GG37" s="15">
        <v>20622.85716</v>
      </c>
      <c r="GH37" s="15">
        <v>28858.06652</v>
      </c>
      <c r="GI37" s="15">
        <v>37572.559890000004</v>
      </c>
      <c r="GJ37" s="15">
        <v>43579.10411</v>
      </c>
      <c r="GK37" s="15">
        <v>6327.4276399999999</v>
      </c>
      <c r="GL37" s="15">
        <v>7087.91237</v>
      </c>
      <c r="GM37" s="15">
        <v>26272.664359999999</v>
      </c>
      <c r="GN37" s="15">
        <v>27958.237000000001</v>
      </c>
      <c r="GO37" s="15">
        <v>14211.187830000001</v>
      </c>
      <c r="GP37" s="15">
        <v>15378.37508</v>
      </c>
      <c r="GQ37" s="15">
        <v>59566.2</v>
      </c>
      <c r="GR37" s="15">
        <v>40126.626590000007</v>
      </c>
      <c r="GS37" s="15">
        <v>45018.313889999998</v>
      </c>
      <c r="GT37" s="15">
        <v>36654.753939999995</v>
      </c>
      <c r="GU37" s="15">
        <v>40849.59865</v>
      </c>
      <c r="GV37" s="15">
        <v>272014.12069999997</v>
      </c>
      <c r="GW37" s="15">
        <v>343837.42794000002</v>
      </c>
      <c r="GX37" s="15">
        <v>26120.142620000002</v>
      </c>
      <c r="GY37" s="15">
        <v>28432.5998</v>
      </c>
      <c r="GZ37" s="15">
        <v>14235.72581</v>
      </c>
      <c r="HA37" s="15">
        <v>14772.52758</v>
      </c>
      <c r="HB37" s="15">
        <v>10033.757599999999</v>
      </c>
      <c r="HC37" s="15">
        <v>10510.17095</v>
      </c>
      <c r="HD37" s="15">
        <v>26916.54336</v>
      </c>
      <c r="HE37" s="15">
        <v>29005.921690000003</v>
      </c>
      <c r="HF37" s="15">
        <v>10610.282029999998</v>
      </c>
      <c r="HG37" s="15">
        <v>11452.581480000001</v>
      </c>
      <c r="HH37" s="15">
        <v>21287.160370000001</v>
      </c>
      <c r="HI37" s="15">
        <v>23132.29362</v>
      </c>
      <c r="HJ37" s="15">
        <v>14337.174000000001</v>
      </c>
      <c r="HK37" s="15">
        <v>16854.078799999999</v>
      </c>
      <c r="HL37" s="15">
        <v>17967.158019999999</v>
      </c>
      <c r="HM37" s="15">
        <v>84655.416900000011</v>
      </c>
      <c r="HN37" s="15">
        <v>92021.126189999995</v>
      </c>
      <c r="HO37" s="15">
        <v>47386.162830000001</v>
      </c>
      <c r="HP37" s="15">
        <v>52768.466840000001</v>
      </c>
      <c r="HQ37" s="15">
        <v>11933.681460000002</v>
      </c>
      <c r="HR37" s="15">
        <v>12757.48263</v>
      </c>
      <c r="HS37" s="15">
        <v>99624.475529999996</v>
      </c>
      <c r="HT37" s="15">
        <v>114602.22273000001</v>
      </c>
      <c r="HU37" s="15">
        <v>277079.13368000003</v>
      </c>
      <c r="HV37" s="15">
        <v>308686.40243000002</v>
      </c>
      <c r="HW37" s="15">
        <v>113553.79767</v>
      </c>
      <c r="HX37" s="15">
        <v>129947.3138</v>
      </c>
      <c r="HY37" s="15">
        <v>19455.526379999999</v>
      </c>
      <c r="HZ37" s="15">
        <v>21319.046739999998</v>
      </c>
      <c r="IA37" s="15">
        <v>67596.260569999999</v>
      </c>
      <c r="IB37" s="15">
        <v>20090.477440000002</v>
      </c>
      <c r="IC37" s="15">
        <v>21664.50935</v>
      </c>
      <c r="ID37" s="15">
        <v>37933.642890000003</v>
      </c>
      <c r="IE37" s="15">
        <v>38926.516389999997</v>
      </c>
      <c r="IF37" s="15">
        <v>14501.44543</v>
      </c>
      <c r="IG37" s="15">
        <v>14917.61477</v>
      </c>
      <c r="IH37" s="15">
        <v>7301.4850500000002</v>
      </c>
      <c r="II37" s="15">
        <v>7667.10268</v>
      </c>
      <c r="IJ37" s="15">
        <v>22520.00952</v>
      </c>
      <c r="IK37" s="15">
        <v>24473.629109999998</v>
      </c>
      <c r="IL37" s="15">
        <v>13653.3444</v>
      </c>
      <c r="IM37" s="15">
        <v>14421.47877</v>
      </c>
      <c r="IN37" s="15">
        <v>4420.7697500000004</v>
      </c>
      <c r="IO37" s="15">
        <v>4798.0986900000007</v>
      </c>
      <c r="IP37" s="15">
        <v>30440.432659999999</v>
      </c>
      <c r="IQ37" s="15">
        <v>34532.418060000004</v>
      </c>
      <c r="IR37" s="15">
        <v>96439.095090000003</v>
      </c>
      <c r="IS37" s="15">
        <v>119183.85662999999</v>
      </c>
      <c r="IT37" s="15">
        <v>12575.42201</v>
      </c>
      <c r="IU37" s="15">
        <v>13345.201849999999</v>
      </c>
      <c r="IV37" s="15">
        <v>52914.299380000004</v>
      </c>
      <c r="IW37" s="15">
        <v>56212.66908</v>
      </c>
      <c r="IX37" s="15">
        <v>23581.75704</v>
      </c>
      <c r="IY37" s="15">
        <v>22481.15943</v>
      </c>
      <c r="IZ37" s="15">
        <v>12193.636420000001</v>
      </c>
      <c r="JA37" s="15">
        <v>13387.53909</v>
      </c>
      <c r="JB37" s="15">
        <v>9641.4519899999996</v>
      </c>
      <c r="JC37" s="15">
        <v>10531.376679999999</v>
      </c>
      <c r="JD37" s="15">
        <v>14854.60304</v>
      </c>
      <c r="JE37" s="15">
        <v>17129.783440000003</v>
      </c>
      <c r="JF37" s="15">
        <v>21251.364229999999</v>
      </c>
      <c r="JG37" s="15">
        <v>24123.150430000002</v>
      </c>
      <c r="JH37" s="15">
        <v>9833.0653699999984</v>
      </c>
      <c r="JI37" s="15">
        <v>10466.5298</v>
      </c>
      <c r="JJ37" s="15">
        <v>12721.715789999998</v>
      </c>
      <c r="JK37" s="15">
        <v>13829.705550000001</v>
      </c>
      <c r="JL37" s="15">
        <v>11781.79523</v>
      </c>
      <c r="JM37" s="15">
        <v>13195.4807</v>
      </c>
      <c r="JN37" s="15">
        <v>26110.734760000003</v>
      </c>
      <c r="JO37" s="15">
        <v>93992.280780000001</v>
      </c>
      <c r="JP37" s="15">
        <v>103407.17237</v>
      </c>
      <c r="JQ37" s="15">
        <v>38388.826489999999</v>
      </c>
      <c r="JR37" s="15">
        <v>42634.183440000001</v>
      </c>
      <c r="JS37" s="15">
        <v>21628.507249999999</v>
      </c>
      <c r="JT37" s="15">
        <v>22622.10874</v>
      </c>
      <c r="JU37" s="15">
        <v>5901.0420000000004</v>
      </c>
      <c r="JV37" s="15">
        <v>6421.4062300000005</v>
      </c>
      <c r="JW37" s="15">
        <v>11449.11139</v>
      </c>
      <c r="JX37" s="15">
        <v>11958.615830000001</v>
      </c>
      <c r="JY37" s="15">
        <v>19836.048850000003</v>
      </c>
      <c r="JZ37" s="15">
        <v>20665.946489999998</v>
      </c>
      <c r="KA37" s="15">
        <v>18222.381020000001</v>
      </c>
      <c r="KB37" s="15">
        <v>19526.619129999999</v>
      </c>
      <c r="KC37" s="15">
        <v>23513.742670000003</v>
      </c>
      <c r="KD37" s="15">
        <v>10665.05</v>
      </c>
      <c r="KE37" s="15">
        <v>10942.84057</v>
      </c>
      <c r="KF37" s="15">
        <v>42141.725599999998</v>
      </c>
      <c r="KG37" s="15">
        <v>50257.755570000001</v>
      </c>
      <c r="KH37" s="15">
        <v>17374.821840000001</v>
      </c>
      <c r="KI37" s="15">
        <v>17416.642969999997</v>
      </c>
      <c r="KJ37" s="15">
        <v>19240.459210000001</v>
      </c>
      <c r="KK37" s="15">
        <v>21327.475340000001</v>
      </c>
      <c r="KL37" s="15">
        <v>251589.31883</v>
      </c>
      <c r="KM37" s="15">
        <v>282891.51002999995</v>
      </c>
      <c r="KN37" s="15">
        <v>21480.78887</v>
      </c>
      <c r="KO37" s="15">
        <v>12596.06999</v>
      </c>
      <c r="KP37" s="15">
        <v>13765.72833</v>
      </c>
      <c r="KQ37" s="15">
        <v>9247.0292200000004</v>
      </c>
      <c r="KR37" s="15">
        <v>9663.3310099999999</v>
      </c>
      <c r="KS37" s="15">
        <v>6053.2445800000005</v>
      </c>
      <c r="KT37" s="15">
        <v>6070.0784400000002</v>
      </c>
      <c r="KU37" s="15">
        <v>237896.83338</v>
      </c>
      <c r="KV37" s="15">
        <v>344223.33480000001</v>
      </c>
      <c r="KW37" s="15">
        <v>7732.3291100000006</v>
      </c>
      <c r="KX37" s="15">
        <v>8562.3320299999996</v>
      </c>
      <c r="KY37" s="15">
        <v>11854.26434</v>
      </c>
      <c r="KZ37" s="15">
        <v>12791.733689999999</v>
      </c>
      <c r="LA37" s="15">
        <v>8171.0431900000003</v>
      </c>
      <c r="LB37" s="15">
        <v>8178.5822800000005</v>
      </c>
      <c r="LC37" s="15">
        <v>14413.253199999999</v>
      </c>
      <c r="LD37" s="15">
        <v>16025.13017</v>
      </c>
      <c r="LE37" s="15">
        <v>28062.714600000003</v>
      </c>
      <c r="LF37" s="15">
        <v>32730.075639999999</v>
      </c>
      <c r="LG37" s="15">
        <v>199434.13156000001</v>
      </c>
      <c r="LH37" s="15">
        <v>241809.57060000001</v>
      </c>
      <c r="LI37" s="15">
        <v>10382.07381</v>
      </c>
      <c r="LJ37" s="15">
        <v>11404.4429</v>
      </c>
      <c r="LK37" s="15">
        <v>18671.276000000002</v>
      </c>
      <c r="LL37" s="15">
        <v>9480.0065899999991</v>
      </c>
      <c r="LM37" s="15">
        <v>10160.007220000001</v>
      </c>
      <c r="LN37" s="15">
        <v>4881.9751399999996</v>
      </c>
      <c r="LO37" s="15">
        <v>5766.2136300000002</v>
      </c>
      <c r="LP37" s="15">
        <v>21445.42668</v>
      </c>
      <c r="LQ37" s="15">
        <v>21937.085019999999</v>
      </c>
      <c r="LR37" s="15">
        <v>24862.983629999999</v>
      </c>
      <c r="LS37" s="15">
        <v>26030.355629999998</v>
      </c>
      <c r="LT37" s="15">
        <v>81689.142609999995</v>
      </c>
      <c r="LU37" s="15">
        <v>90705.081019999998</v>
      </c>
      <c r="LV37" s="15">
        <v>28140.91822</v>
      </c>
      <c r="LW37" s="15">
        <v>32083.83338</v>
      </c>
      <c r="LX37" s="15">
        <v>19756.211719999999</v>
      </c>
      <c r="LY37" s="15">
        <v>13982.195669999999</v>
      </c>
      <c r="LZ37" s="15">
        <v>15920.83851</v>
      </c>
      <c r="MA37" s="15">
        <v>11916.530460000002</v>
      </c>
      <c r="MB37" s="15">
        <v>13476.745349999999</v>
      </c>
      <c r="MC37" s="15">
        <v>11721.66041</v>
      </c>
      <c r="MD37" s="15">
        <v>12728.27433</v>
      </c>
      <c r="ME37" s="15">
        <v>4031.08131</v>
      </c>
      <c r="MF37" s="15">
        <v>4336.5824499999999</v>
      </c>
      <c r="MG37" s="15">
        <v>4668.9652900000001</v>
      </c>
      <c r="MH37" s="15">
        <v>5712.0006399999993</v>
      </c>
      <c r="MI37" s="15">
        <v>16666.62976</v>
      </c>
      <c r="MJ37" s="15">
        <v>20874.60816</v>
      </c>
      <c r="MK37" s="15">
        <v>10413.500019999999</v>
      </c>
      <c r="ML37" s="15">
        <v>12067.31905</v>
      </c>
      <c r="MM37" s="15">
        <v>27030.323219999998</v>
      </c>
      <c r="MN37" s="15">
        <v>28990.980769999998</v>
      </c>
      <c r="MO37" s="15">
        <v>15274.12487</v>
      </c>
      <c r="MP37" s="15">
        <v>18369.028999999999</v>
      </c>
      <c r="MQ37" s="15">
        <v>27020.211350000001</v>
      </c>
      <c r="MR37" s="15">
        <v>30671.044859999998</v>
      </c>
      <c r="MS37" s="15">
        <v>19193.921019999998</v>
      </c>
      <c r="MT37" s="15">
        <v>20751.341069999999</v>
      </c>
      <c r="MU37" s="15">
        <v>13425.958980000001</v>
      </c>
      <c r="MV37" s="15">
        <v>13500.167939999999</v>
      </c>
      <c r="MW37" s="15">
        <v>707.93653000000006</v>
      </c>
      <c r="MX37" s="15">
        <v>572.48414000000002</v>
      </c>
    </row>
    <row r="38" spans="1:362" ht="17.100000000000001" customHeight="1" x14ac:dyDescent="0.2">
      <c r="A38" s="14" t="s">
        <v>33</v>
      </c>
      <c r="B38" s="15">
        <v>29440.533739999999</v>
      </c>
      <c r="C38" s="15">
        <v>31199.139520000001</v>
      </c>
      <c r="D38" s="15">
        <v>49630.890070000001</v>
      </c>
      <c r="E38" s="15">
        <v>54488.290759999996</v>
      </c>
      <c r="F38" s="15">
        <v>9961.7737300000008</v>
      </c>
      <c r="G38" s="15">
        <v>10508.815619999999</v>
      </c>
      <c r="H38" s="15">
        <v>9665.7210500000001</v>
      </c>
      <c r="I38" s="15">
        <v>10399.849839999999</v>
      </c>
      <c r="J38" s="15">
        <v>33222.395190000003</v>
      </c>
      <c r="K38" s="15">
        <v>37697.508409999995</v>
      </c>
      <c r="L38" s="15">
        <v>29508.119589999998</v>
      </c>
      <c r="M38" s="15">
        <v>35526.906350000005</v>
      </c>
      <c r="N38" s="15">
        <v>9692.8139200000005</v>
      </c>
      <c r="O38" s="15">
        <v>10101.313840000001</v>
      </c>
      <c r="P38" s="15">
        <v>16130.319460000001</v>
      </c>
      <c r="Q38" s="15">
        <v>17702.595819999999</v>
      </c>
      <c r="R38" s="15">
        <v>12229.40221</v>
      </c>
      <c r="S38" s="15">
        <v>13821.86758</v>
      </c>
      <c r="T38" s="15">
        <v>17576.891800000001</v>
      </c>
      <c r="U38" s="15">
        <v>19480.73389</v>
      </c>
      <c r="V38" s="15">
        <v>188145.66956000001</v>
      </c>
      <c r="W38" s="15">
        <v>221236.04908000003</v>
      </c>
      <c r="X38" s="15">
        <v>204750.89565000002</v>
      </c>
      <c r="Y38" s="15">
        <v>215776.59850999998</v>
      </c>
      <c r="Z38" s="15">
        <v>116779.07729999999</v>
      </c>
      <c r="AA38" s="15">
        <v>134256.07569</v>
      </c>
      <c r="AB38" s="15">
        <v>20507.603890000002</v>
      </c>
      <c r="AC38" s="15">
        <v>28156.139629999998</v>
      </c>
      <c r="AD38" s="15">
        <v>30773.282789999997</v>
      </c>
      <c r="AE38" s="15">
        <v>10224.43435</v>
      </c>
      <c r="AF38" s="15">
        <v>10986.855079999999</v>
      </c>
      <c r="AG38" s="15">
        <v>5728.7341100000003</v>
      </c>
      <c r="AH38" s="15">
        <v>6415.6573899999994</v>
      </c>
      <c r="AI38" s="15">
        <v>4059.3864100000001</v>
      </c>
      <c r="AJ38" s="15">
        <v>4549.7753000000002</v>
      </c>
      <c r="AK38" s="15">
        <v>12605.6075</v>
      </c>
      <c r="AL38" s="15">
        <v>10262.405919999999</v>
      </c>
      <c r="AM38" s="15">
        <v>10351.720130000002</v>
      </c>
      <c r="AN38" s="15">
        <v>16323.795960000001</v>
      </c>
      <c r="AO38" s="15">
        <v>17928.809149999997</v>
      </c>
      <c r="AP38" s="15">
        <v>7831.4396299999999</v>
      </c>
      <c r="AQ38" s="15">
        <v>8967.5389900000009</v>
      </c>
      <c r="AR38" s="15">
        <v>7177.6875799999998</v>
      </c>
      <c r="AS38" s="15">
        <v>7295.5843099999993</v>
      </c>
      <c r="AT38" s="15">
        <v>7267.1254300000001</v>
      </c>
      <c r="AU38" s="15">
        <v>7872.8437300000005</v>
      </c>
      <c r="AV38" s="15">
        <v>11255.330480000001</v>
      </c>
      <c r="AW38" s="15">
        <v>11991.01634</v>
      </c>
      <c r="AX38" s="15">
        <v>26536.77951</v>
      </c>
      <c r="AY38" s="15">
        <v>28364.05414</v>
      </c>
      <c r="AZ38" s="15">
        <v>25796.830269999999</v>
      </c>
      <c r="BA38" s="15">
        <v>108819.72904999999</v>
      </c>
      <c r="BB38" s="15">
        <v>68223.410739999992</v>
      </c>
      <c r="BC38" s="15">
        <v>75193.05575</v>
      </c>
      <c r="BD38" s="15">
        <v>15890.949210000001</v>
      </c>
      <c r="BE38" s="15">
        <v>17681.993309999998</v>
      </c>
      <c r="BF38" s="15">
        <v>53715.76943</v>
      </c>
      <c r="BG38" s="15">
        <v>58088.234049999999</v>
      </c>
      <c r="BH38" s="15">
        <v>60473.352899999998</v>
      </c>
      <c r="BI38" s="15">
        <v>72647.282069999987</v>
      </c>
      <c r="BJ38" s="15">
        <v>107634.45554000001</v>
      </c>
      <c r="BK38" s="15">
        <v>29433.072649999998</v>
      </c>
      <c r="BL38" s="15">
        <v>31454.802100000001</v>
      </c>
      <c r="BM38" s="15">
        <v>3105.59969</v>
      </c>
      <c r="BN38" s="15">
        <v>3294.90209</v>
      </c>
      <c r="BO38" s="15">
        <v>56871.806499999999</v>
      </c>
      <c r="BP38" s="15">
        <v>67695.492099999989</v>
      </c>
      <c r="BQ38" s="15">
        <v>37006.392009999996</v>
      </c>
      <c r="BR38" s="15">
        <v>37687.309529999999</v>
      </c>
      <c r="BS38" s="15">
        <v>11679.99847</v>
      </c>
      <c r="BT38" s="15">
        <v>12973.64436</v>
      </c>
      <c r="BU38" s="15">
        <v>4556.20147</v>
      </c>
      <c r="BV38" s="15">
        <v>4877.7078499999998</v>
      </c>
      <c r="BW38" s="15">
        <v>3926.9328799999998</v>
      </c>
      <c r="BX38" s="15">
        <v>11243.49669</v>
      </c>
      <c r="BY38" s="15">
        <v>12649.97522</v>
      </c>
      <c r="BZ38" s="15">
        <v>7964.7560000000003</v>
      </c>
      <c r="CA38" s="15">
        <v>47953.140200000002</v>
      </c>
      <c r="CB38" s="15">
        <v>50975.03254</v>
      </c>
      <c r="CC38" s="15">
        <v>11625.58927</v>
      </c>
      <c r="CD38" s="15">
        <v>12281.00209</v>
      </c>
      <c r="CE38" s="15">
        <v>71353.909069999994</v>
      </c>
      <c r="CF38" s="15">
        <v>219277.43259000001</v>
      </c>
      <c r="CG38" s="15">
        <v>259118.37119000001</v>
      </c>
      <c r="CH38" s="15">
        <v>210919.60821000001</v>
      </c>
      <c r="CI38" s="15">
        <v>247511.5675</v>
      </c>
      <c r="CJ38" s="15">
        <v>14568.81502</v>
      </c>
      <c r="CK38" s="15">
        <v>15872.059150000001</v>
      </c>
      <c r="CL38" s="15">
        <v>6488.3671399999994</v>
      </c>
      <c r="CM38" s="15">
        <v>7016.4526999999998</v>
      </c>
      <c r="CN38" s="15">
        <v>11490.797460000002</v>
      </c>
      <c r="CO38" s="15">
        <v>12127.190289999999</v>
      </c>
      <c r="CP38" s="15">
        <v>5523.3687900000004</v>
      </c>
      <c r="CQ38" s="15">
        <v>5879.96677</v>
      </c>
      <c r="CR38" s="15">
        <v>51478.356299999999</v>
      </c>
      <c r="CS38" s="15">
        <v>54685.273729999994</v>
      </c>
      <c r="CT38" s="15">
        <v>12089.229539999998</v>
      </c>
      <c r="CU38" s="15">
        <v>12908.86319</v>
      </c>
      <c r="CV38" s="15">
        <v>59503.180820000001</v>
      </c>
      <c r="CW38" s="15">
        <v>15709.11224</v>
      </c>
      <c r="CX38" s="15">
        <v>16488.277740000001</v>
      </c>
      <c r="CY38" s="15">
        <v>19329.842720000001</v>
      </c>
      <c r="CZ38" s="15">
        <v>22181.024730000001</v>
      </c>
      <c r="DA38" s="15">
        <v>21342.178090000001</v>
      </c>
      <c r="DB38" s="15">
        <v>23463.172149999999</v>
      </c>
      <c r="DC38" s="15">
        <v>7399.8494199999996</v>
      </c>
      <c r="DD38" s="15">
        <v>9029.0609100000001</v>
      </c>
      <c r="DE38" s="15">
        <v>31834.168809999999</v>
      </c>
      <c r="DF38" s="15">
        <v>39463.055140000004</v>
      </c>
      <c r="DG38" s="15">
        <v>9993.9315500000012</v>
      </c>
      <c r="DH38" s="15">
        <v>11356.620349999999</v>
      </c>
      <c r="DI38" s="15">
        <v>7644.5635999999995</v>
      </c>
      <c r="DJ38" s="15">
        <v>8160.8101900000001</v>
      </c>
      <c r="DK38" s="15">
        <v>20417.844160000001</v>
      </c>
      <c r="DL38" s="15">
        <v>24539.723969999999</v>
      </c>
      <c r="DM38" s="15">
        <v>204870.36702000001</v>
      </c>
      <c r="DN38" s="15">
        <v>218299.84013</v>
      </c>
      <c r="DO38" s="15">
        <v>11323.65213</v>
      </c>
      <c r="DP38" s="15">
        <v>11516.6204</v>
      </c>
      <c r="DQ38" s="15">
        <v>3885.80746</v>
      </c>
      <c r="DR38" s="15">
        <v>4097.1104500000001</v>
      </c>
      <c r="DS38" s="15">
        <v>9831.9802899999995</v>
      </c>
      <c r="DT38" s="15">
        <v>10146.13802</v>
      </c>
      <c r="DU38" s="15">
        <v>12679.992</v>
      </c>
      <c r="DV38" s="15">
        <v>13670.54601</v>
      </c>
      <c r="DW38" s="15">
        <v>15370.98335</v>
      </c>
      <c r="DX38" s="15">
        <v>5336.0829800000001</v>
      </c>
      <c r="DY38" s="15">
        <v>6527.1990099999994</v>
      </c>
      <c r="DZ38" s="15">
        <v>9635.5633000000016</v>
      </c>
      <c r="EA38" s="15">
        <v>10918.183429999999</v>
      </c>
      <c r="EB38" s="15">
        <v>28000.74784</v>
      </c>
      <c r="EC38" s="15">
        <v>28704.4198</v>
      </c>
      <c r="ED38" s="15">
        <v>11842.30817</v>
      </c>
      <c r="EE38" s="15">
        <v>13991.0044</v>
      </c>
      <c r="EF38" s="15">
        <v>23502.486920000003</v>
      </c>
      <c r="EG38" s="15">
        <v>24416.237969999998</v>
      </c>
      <c r="EH38" s="15">
        <v>40191.389770000002</v>
      </c>
      <c r="EI38" s="15">
        <v>43686.414280000005</v>
      </c>
      <c r="EJ38" s="15">
        <v>6045.8450599999996</v>
      </c>
      <c r="EK38" s="15">
        <v>6351.45903</v>
      </c>
      <c r="EL38" s="15">
        <v>188665.58891999998</v>
      </c>
      <c r="EM38" s="15">
        <v>222656.19427000001</v>
      </c>
      <c r="EN38" s="15">
        <v>68153.093829999998</v>
      </c>
      <c r="EO38" s="15">
        <v>71172.059379999992</v>
      </c>
      <c r="EP38" s="15">
        <v>47922.313020000001</v>
      </c>
      <c r="EQ38" s="15">
        <v>51909.062939999996</v>
      </c>
      <c r="ER38" s="15">
        <v>6803.2636600000005</v>
      </c>
      <c r="ES38" s="15">
        <v>7307.0422099999996</v>
      </c>
      <c r="ET38" s="15">
        <v>6770.1320900000001</v>
      </c>
      <c r="EU38" s="15">
        <v>7107.4251799999993</v>
      </c>
      <c r="EV38" s="15">
        <v>19964.490670000003</v>
      </c>
      <c r="EW38" s="15">
        <v>20397.461059999998</v>
      </c>
      <c r="EX38" s="15">
        <v>29680.838629999998</v>
      </c>
      <c r="EY38" s="15">
        <v>34451.686740000005</v>
      </c>
      <c r="EZ38" s="15">
        <v>378348.14872000006</v>
      </c>
      <c r="FA38" s="15">
        <v>451358.84593000001</v>
      </c>
      <c r="FB38" s="15">
        <v>77707.189259999999</v>
      </c>
      <c r="FC38" s="15">
        <v>84138.407250000004</v>
      </c>
      <c r="FD38" s="15">
        <v>22242.28615</v>
      </c>
      <c r="FE38" s="15">
        <v>24056.405469999998</v>
      </c>
      <c r="FF38" s="15">
        <v>18739.461350000001</v>
      </c>
      <c r="FG38" s="15">
        <v>20330.167710000002</v>
      </c>
      <c r="FH38" s="15">
        <v>9453.6544400000002</v>
      </c>
      <c r="FI38" s="15">
        <v>10370.48193</v>
      </c>
      <c r="FJ38" s="15">
        <v>4535.1699800000006</v>
      </c>
      <c r="FK38" s="15">
        <v>4840.2524800000001</v>
      </c>
      <c r="FL38" s="15">
        <v>4848.34807</v>
      </c>
      <c r="FM38" s="15">
        <v>5231.8235700000005</v>
      </c>
      <c r="FN38" s="15">
        <v>13889.281710000001</v>
      </c>
      <c r="FO38" s="15">
        <v>14211.023230000001</v>
      </c>
      <c r="FP38" s="15">
        <v>7640.6446500000002</v>
      </c>
      <c r="FQ38" s="15">
        <v>8683.5444499999994</v>
      </c>
      <c r="FR38" s="15">
        <v>11297.011</v>
      </c>
      <c r="FS38" s="15">
        <v>30134.400600000001</v>
      </c>
      <c r="FT38" s="15">
        <v>64372.577720000001</v>
      </c>
      <c r="FU38" s="15">
        <v>2525.4539799999998</v>
      </c>
      <c r="FV38" s="15">
        <v>29496.33352</v>
      </c>
      <c r="FW38" s="15">
        <v>30673.89256</v>
      </c>
      <c r="FX38" s="15">
        <v>35576.911380000005</v>
      </c>
      <c r="FY38" s="15">
        <v>37601.002350000002</v>
      </c>
      <c r="FZ38" s="15">
        <v>37822.54552</v>
      </c>
      <c r="GA38" s="15">
        <v>39654.957950000004</v>
      </c>
      <c r="GB38" s="15">
        <v>6475.9879099999998</v>
      </c>
      <c r="GC38" s="15">
        <v>7331.6490800000001</v>
      </c>
      <c r="GD38" s="15">
        <v>9094.2264600000017</v>
      </c>
      <c r="GE38" s="15">
        <v>9506.2171600000001</v>
      </c>
      <c r="GF38" s="15">
        <v>17219.25837</v>
      </c>
      <c r="GG38" s="15">
        <v>20622.85716</v>
      </c>
      <c r="GH38" s="15">
        <v>28857.616699999999</v>
      </c>
      <c r="GI38" s="15">
        <v>37544.576289999997</v>
      </c>
      <c r="GJ38" s="15">
        <v>43579.10411</v>
      </c>
      <c r="GK38" s="15">
        <v>6319.2833000000001</v>
      </c>
      <c r="GL38" s="15">
        <v>7087.91237</v>
      </c>
      <c r="GM38" s="15">
        <v>26238.685859999998</v>
      </c>
      <c r="GN38" s="15">
        <v>27958.237000000001</v>
      </c>
      <c r="GO38" s="15">
        <v>14211.187830000001</v>
      </c>
      <c r="GP38" s="15">
        <v>15378.37508</v>
      </c>
      <c r="GQ38" s="15">
        <v>57668.722000000002</v>
      </c>
      <c r="GR38" s="15">
        <v>40126.626590000007</v>
      </c>
      <c r="GS38" s="15">
        <v>45018.313889999998</v>
      </c>
      <c r="GT38" s="15">
        <v>36566.246079999997</v>
      </c>
      <c r="GU38" s="15">
        <v>40849.59865</v>
      </c>
      <c r="GV38" s="15">
        <v>269847.87104</v>
      </c>
      <c r="GW38" s="15">
        <v>343837.42794000002</v>
      </c>
      <c r="GX38" s="15">
        <v>25905.47034</v>
      </c>
      <c r="GY38" s="15">
        <v>28432.5998</v>
      </c>
      <c r="GZ38" s="15">
        <v>14234.42483</v>
      </c>
      <c r="HA38" s="15">
        <v>14772.52758</v>
      </c>
      <c r="HB38" s="15">
        <v>10033.757599999999</v>
      </c>
      <c r="HC38" s="15">
        <v>10510.17095</v>
      </c>
      <c r="HD38" s="15">
        <v>26900.61764</v>
      </c>
      <c r="HE38" s="15">
        <v>29005.921690000003</v>
      </c>
      <c r="HF38" s="15">
        <v>10609.231800000001</v>
      </c>
      <c r="HG38" s="15">
        <v>11452.581480000001</v>
      </c>
      <c r="HH38" s="15">
        <v>21115.830850000002</v>
      </c>
      <c r="HI38" s="15">
        <v>23132.29362</v>
      </c>
      <c r="HJ38" s="15">
        <v>14337.174000000001</v>
      </c>
      <c r="HK38" s="15">
        <v>16852.318640000001</v>
      </c>
      <c r="HL38" s="15">
        <v>17967.158019999999</v>
      </c>
      <c r="HM38" s="15">
        <v>82061.933599999989</v>
      </c>
      <c r="HN38" s="15">
        <v>92021.126189999995</v>
      </c>
      <c r="HO38" s="15">
        <v>47367.008030000005</v>
      </c>
      <c r="HP38" s="15">
        <v>52768.466840000001</v>
      </c>
      <c r="HQ38" s="15">
        <v>11834.854170000001</v>
      </c>
      <c r="HR38" s="15">
        <v>12757.48263</v>
      </c>
      <c r="HS38" s="15">
        <v>99154.55704</v>
      </c>
      <c r="HT38" s="15">
        <v>114602.22273000001</v>
      </c>
      <c r="HU38" s="15">
        <v>274991.88650000002</v>
      </c>
      <c r="HV38" s="15">
        <v>308686.40243000002</v>
      </c>
      <c r="HW38" s="15">
        <v>113259.7087</v>
      </c>
      <c r="HX38" s="15">
        <v>129947.3138</v>
      </c>
      <c r="HY38" s="15">
        <v>19295.000940000002</v>
      </c>
      <c r="HZ38" s="15">
        <v>21319.046739999998</v>
      </c>
      <c r="IA38" s="15">
        <v>67588.600090000007</v>
      </c>
      <c r="IB38" s="15">
        <v>20059.137159999998</v>
      </c>
      <c r="IC38" s="15">
        <v>21664.50935</v>
      </c>
      <c r="ID38" s="15">
        <v>37895.769159999996</v>
      </c>
      <c r="IE38" s="15">
        <v>38926.516389999997</v>
      </c>
      <c r="IF38" s="15">
        <v>14492.751539999999</v>
      </c>
      <c r="IG38" s="15">
        <v>14917.61477</v>
      </c>
      <c r="IH38" s="15">
        <v>7300.6330199999993</v>
      </c>
      <c r="II38" s="15">
        <v>7667.10268</v>
      </c>
      <c r="IJ38" s="15">
        <v>22437.062870000002</v>
      </c>
      <c r="IK38" s="15">
        <v>24473.629109999998</v>
      </c>
      <c r="IL38" s="15">
        <v>13589.9439</v>
      </c>
      <c r="IM38" s="15">
        <v>14421.47877</v>
      </c>
      <c r="IN38" s="15">
        <v>4402.9806699999999</v>
      </c>
      <c r="IO38" s="15">
        <v>4798.0986900000007</v>
      </c>
      <c r="IP38" s="15">
        <v>30418.8181</v>
      </c>
      <c r="IQ38" s="15">
        <v>34532.418060000004</v>
      </c>
      <c r="IR38" s="15">
        <v>96420.480590000006</v>
      </c>
      <c r="IS38" s="15">
        <v>119183.85662999999</v>
      </c>
      <c r="IT38" s="15">
        <v>12541.91726</v>
      </c>
      <c r="IU38" s="15">
        <v>13345.201849999999</v>
      </c>
      <c r="IV38" s="15">
        <v>52914.299380000004</v>
      </c>
      <c r="IW38" s="15">
        <v>56212.66908</v>
      </c>
      <c r="IX38" s="15">
        <v>23430.7546</v>
      </c>
      <c r="IY38" s="15">
        <v>22481.15943</v>
      </c>
      <c r="IZ38" s="15">
        <v>12193.636420000001</v>
      </c>
      <c r="JA38" s="15">
        <v>13387.53909</v>
      </c>
      <c r="JB38" s="15">
        <v>9589.1538199999995</v>
      </c>
      <c r="JC38" s="15">
        <v>10531.376679999999</v>
      </c>
      <c r="JD38" s="15">
        <v>14854.438920000001</v>
      </c>
      <c r="JE38" s="15">
        <v>17129.783440000003</v>
      </c>
      <c r="JF38" s="15">
        <v>21251.352649999997</v>
      </c>
      <c r="JG38" s="15">
        <v>24123.150430000002</v>
      </c>
      <c r="JH38" s="15">
        <v>9821.5844399999987</v>
      </c>
      <c r="JI38" s="15">
        <v>10466.5298</v>
      </c>
      <c r="JJ38" s="15">
        <v>12359.485640000001</v>
      </c>
      <c r="JK38" s="15">
        <v>13829.705550000001</v>
      </c>
      <c r="JL38" s="15">
        <v>11644.039839999999</v>
      </c>
      <c r="JM38" s="15">
        <v>13195.4807</v>
      </c>
      <c r="JN38" s="15">
        <v>26110.734760000003</v>
      </c>
      <c r="JO38" s="15">
        <v>93308.347200000004</v>
      </c>
      <c r="JP38" s="15">
        <v>103407.17237</v>
      </c>
      <c r="JQ38" s="15">
        <v>38381.273930000003</v>
      </c>
      <c r="JR38" s="15">
        <v>42634.183440000001</v>
      </c>
      <c r="JS38" s="15">
        <v>21382.405760000001</v>
      </c>
      <c r="JT38" s="15">
        <v>22622.10874</v>
      </c>
      <c r="JU38" s="15">
        <v>5900.5239599999995</v>
      </c>
      <c r="JV38" s="15">
        <v>6421.4062300000005</v>
      </c>
      <c r="JW38" s="15">
        <v>11447.79089</v>
      </c>
      <c r="JX38" s="15">
        <v>11958.615830000001</v>
      </c>
      <c r="JY38" s="15">
        <v>19220.087649999998</v>
      </c>
      <c r="JZ38" s="15">
        <v>20665.946489999998</v>
      </c>
      <c r="KA38" s="15">
        <v>18213.213969999997</v>
      </c>
      <c r="KB38" s="15">
        <v>19526.619129999999</v>
      </c>
      <c r="KC38" s="15">
        <v>23513.535250000001</v>
      </c>
      <c r="KD38" s="15">
        <v>10523.23432</v>
      </c>
      <c r="KE38" s="15">
        <v>10942.84057</v>
      </c>
      <c r="KF38" s="15">
        <v>42087.283719999999</v>
      </c>
      <c r="KG38" s="15">
        <v>50257.755570000001</v>
      </c>
      <c r="KH38" s="15">
        <v>17373.089940000002</v>
      </c>
      <c r="KI38" s="15">
        <v>17416.642969999997</v>
      </c>
      <c r="KJ38" s="15">
        <v>19230.839769999999</v>
      </c>
      <c r="KK38" s="15">
        <v>21327.475340000001</v>
      </c>
      <c r="KL38" s="15">
        <v>251539.87547999999</v>
      </c>
      <c r="KM38" s="15">
        <v>282891.51002999995</v>
      </c>
      <c r="KN38" s="15">
        <v>21416.996070000001</v>
      </c>
      <c r="KO38" s="15">
        <v>12074.13773</v>
      </c>
      <c r="KP38" s="15">
        <v>13765.72833</v>
      </c>
      <c r="KQ38" s="15">
        <v>9244.5464400000001</v>
      </c>
      <c r="KR38" s="15">
        <v>9663.3310099999999</v>
      </c>
      <c r="KS38" s="15">
        <v>6052.8333600000005</v>
      </c>
      <c r="KT38" s="15">
        <v>6070.0784400000002</v>
      </c>
      <c r="KU38" s="15">
        <v>237472.02713</v>
      </c>
      <c r="KV38" s="15">
        <v>344223.33480000001</v>
      </c>
      <c r="KW38" s="15">
        <v>7727.0810300000003</v>
      </c>
      <c r="KX38" s="15">
        <v>8562.3320299999996</v>
      </c>
      <c r="KY38" s="15">
        <v>11833.63711</v>
      </c>
      <c r="KZ38" s="15">
        <v>12791.733689999999</v>
      </c>
      <c r="LA38" s="15">
        <v>8094.16759</v>
      </c>
      <c r="LB38" s="15">
        <v>8178.5822800000005</v>
      </c>
      <c r="LC38" s="15">
        <v>14370.68398</v>
      </c>
      <c r="LD38" s="15">
        <v>16025.13017</v>
      </c>
      <c r="LE38" s="15">
        <v>28062.326559999998</v>
      </c>
      <c r="LF38" s="15">
        <v>32730.075639999999</v>
      </c>
      <c r="LG38" s="15">
        <v>199419.17162000001</v>
      </c>
      <c r="LH38" s="15">
        <v>241809.57060000001</v>
      </c>
      <c r="LI38" s="15">
        <v>10348.716869999998</v>
      </c>
      <c r="LJ38" s="15">
        <v>11404.4429</v>
      </c>
      <c r="LK38" s="15">
        <v>17267.262999999999</v>
      </c>
      <c r="LL38" s="15">
        <v>9480.0065899999991</v>
      </c>
      <c r="LM38" s="15">
        <v>10160.007220000001</v>
      </c>
      <c r="LN38" s="15">
        <v>4878.0097599999999</v>
      </c>
      <c r="LO38" s="15">
        <v>5766.2136300000002</v>
      </c>
      <c r="LP38" s="15">
        <v>21239.505819999998</v>
      </c>
      <c r="LQ38" s="15">
        <v>21937.085019999999</v>
      </c>
      <c r="LR38" s="15">
        <v>24860.049170000002</v>
      </c>
      <c r="LS38" s="15">
        <v>26030.355629999998</v>
      </c>
      <c r="LT38" s="15">
        <v>81677.559229999999</v>
      </c>
      <c r="LU38" s="15">
        <v>90705.081019999998</v>
      </c>
      <c r="LV38" s="15">
        <v>28140.802749999999</v>
      </c>
      <c r="LW38" s="15">
        <v>32083.83338</v>
      </c>
      <c r="LX38" s="15">
        <v>19735.6607</v>
      </c>
      <c r="LY38" s="15">
        <v>13831.14464</v>
      </c>
      <c r="LZ38" s="15">
        <v>15920.83851</v>
      </c>
      <c r="MA38" s="15">
        <v>11434.564319999999</v>
      </c>
      <c r="MB38" s="15">
        <v>13476.745349999999</v>
      </c>
      <c r="MC38" s="15">
        <v>11697.23654</v>
      </c>
      <c r="MD38" s="15">
        <v>12728.27433</v>
      </c>
      <c r="ME38" s="15">
        <v>4030.1573599999997</v>
      </c>
      <c r="MF38" s="15">
        <v>4336.5824499999999</v>
      </c>
      <c r="MG38" s="15">
        <v>4629.01343</v>
      </c>
      <c r="MH38" s="15">
        <v>5712.0006399999993</v>
      </c>
      <c r="MI38" s="15">
        <v>16627.010130000002</v>
      </c>
      <c r="MJ38" s="15">
        <v>20874.60816</v>
      </c>
      <c r="MK38" s="15">
        <v>10268.253470000001</v>
      </c>
      <c r="ML38" s="15">
        <v>12067.31905</v>
      </c>
      <c r="MM38" s="15">
        <v>27007.38409</v>
      </c>
      <c r="MN38" s="15">
        <v>28990.980769999998</v>
      </c>
      <c r="MO38" s="15">
        <v>15122.527960000001</v>
      </c>
      <c r="MP38" s="15">
        <v>18369.028999999999</v>
      </c>
      <c r="MQ38" s="15">
        <v>26927.236410000001</v>
      </c>
      <c r="MR38" s="15">
        <v>30671.044859999998</v>
      </c>
      <c r="MS38" s="15">
        <v>19171.083480000001</v>
      </c>
      <c r="MT38" s="15">
        <v>20751.341069999999</v>
      </c>
      <c r="MU38" s="15">
        <v>13381.760179999999</v>
      </c>
      <c r="MV38" s="15">
        <v>13500.167939999999</v>
      </c>
      <c r="MW38" s="15">
        <v>705.62668000000008</v>
      </c>
      <c r="MX38" s="15">
        <v>572.48414000000002</v>
      </c>
    </row>
    <row r="39" spans="1:362" ht="17.100000000000001" customHeight="1" x14ac:dyDescent="0.2">
      <c r="A39" s="14" t="s">
        <v>34</v>
      </c>
      <c r="B39" s="15"/>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v>13.346</v>
      </c>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v>308.46499999999997</v>
      </c>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v>14.888999999999999</v>
      </c>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v>1459.5989999999999</v>
      </c>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v>1080.009</v>
      </c>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row>
    <row r="40" spans="1:362" ht="17.100000000000001" customHeight="1" x14ac:dyDescent="0.2">
      <c r="A40" s="14" t="s">
        <v>35</v>
      </c>
      <c r="B40" s="15">
        <v>6.9697200000000006</v>
      </c>
      <c r="C40" s="15"/>
      <c r="D40" s="15">
        <v>69.82696</v>
      </c>
      <c r="E40" s="15"/>
      <c r="F40" s="15">
        <v>12.50714</v>
      </c>
      <c r="G40" s="15"/>
      <c r="H40" s="15">
        <v>25.92109</v>
      </c>
      <c r="I40" s="15"/>
      <c r="J40" s="15">
        <v>1.3888</v>
      </c>
      <c r="K40" s="15"/>
      <c r="L40" s="15">
        <v>6.1874599999999997</v>
      </c>
      <c r="M40" s="15"/>
      <c r="N40" s="15">
        <v>51.388269999999999</v>
      </c>
      <c r="O40" s="15"/>
      <c r="P40" s="15">
        <v>13.99166</v>
      </c>
      <c r="Q40" s="15"/>
      <c r="R40" s="15"/>
      <c r="S40" s="15"/>
      <c r="T40" s="15">
        <v>9.81846</v>
      </c>
      <c r="U40" s="15"/>
      <c r="V40" s="15">
        <v>32.131439999999998</v>
      </c>
      <c r="W40" s="15"/>
      <c r="X40" s="15">
        <v>27.345080000000003</v>
      </c>
      <c r="Y40" s="15"/>
      <c r="Z40" s="15">
        <v>23.370979999999999</v>
      </c>
      <c r="AA40" s="15"/>
      <c r="AB40" s="15">
        <v>110.43606</v>
      </c>
      <c r="AC40" s="15">
        <v>95.885720000000006</v>
      </c>
      <c r="AD40" s="15"/>
      <c r="AE40" s="15">
        <v>33.467379999999999</v>
      </c>
      <c r="AF40" s="15"/>
      <c r="AG40" s="15">
        <v>29.203990000000001</v>
      </c>
      <c r="AH40" s="15"/>
      <c r="AI40" s="15">
        <v>20.338419999999999</v>
      </c>
      <c r="AJ40" s="15"/>
      <c r="AK40" s="15">
        <v>18.37161</v>
      </c>
      <c r="AL40" s="15">
        <v>0.89360000000000006</v>
      </c>
      <c r="AM40" s="15"/>
      <c r="AN40" s="15">
        <v>416.46517</v>
      </c>
      <c r="AO40" s="15"/>
      <c r="AP40" s="15">
        <v>129.99331000000001</v>
      </c>
      <c r="AQ40" s="15"/>
      <c r="AR40" s="15">
        <v>35.910779999999995</v>
      </c>
      <c r="AS40" s="15"/>
      <c r="AT40" s="15">
        <v>73.648250000000004</v>
      </c>
      <c r="AU40" s="15"/>
      <c r="AV40" s="15">
        <v>1.18123</v>
      </c>
      <c r="AW40" s="15"/>
      <c r="AX40" s="15">
        <v>382.21178999999995</v>
      </c>
      <c r="AY40" s="15"/>
      <c r="AZ40" s="15">
        <v>1.8861600000000001</v>
      </c>
      <c r="BA40" s="15"/>
      <c r="BB40" s="15">
        <v>5.1521800000000004</v>
      </c>
      <c r="BC40" s="15"/>
      <c r="BD40" s="15">
        <v>13.005840000000001</v>
      </c>
      <c r="BE40" s="15"/>
      <c r="BF40" s="15">
        <v>270.14177000000001</v>
      </c>
      <c r="BG40" s="15"/>
      <c r="BH40" s="15"/>
      <c r="BI40" s="15"/>
      <c r="BJ40" s="15"/>
      <c r="BK40" s="15">
        <v>134.49401</v>
      </c>
      <c r="BL40" s="15"/>
      <c r="BM40" s="15">
        <v>53.376839999999994</v>
      </c>
      <c r="BN40" s="15"/>
      <c r="BO40" s="15">
        <v>9.1939899999999994</v>
      </c>
      <c r="BP40" s="15"/>
      <c r="BQ40" s="15">
        <v>240.87235999999999</v>
      </c>
      <c r="BR40" s="15"/>
      <c r="BS40" s="15">
        <v>61.659179999999999</v>
      </c>
      <c r="BT40" s="15"/>
      <c r="BU40" s="15">
        <v>15.18726</v>
      </c>
      <c r="BV40" s="15"/>
      <c r="BW40" s="15">
        <v>49.96246</v>
      </c>
      <c r="BX40" s="15">
        <v>216.34448</v>
      </c>
      <c r="BY40" s="15"/>
      <c r="BZ40" s="15">
        <v>4.0039999999999996</v>
      </c>
      <c r="CA40" s="15">
        <v>9.5871100000000009</v>
      </c>
      <c r="CB40" s="15"/>
      <c r="CC40" s="15">
        <v>202.80334999999999</v>
      </c>
      <c r="CD40" s="15"/>
      <c r="CE40" s="15"/>
      <c r="CF40" s="15"/>
      <c r="CG40" s="15"/>
      <c r="CH40" s="15"/>
      <c r="CI40" s="15"/>
      <c r="CJ40" s="15">
        <v>48.432949999999998</v>
      </c>
      <c r="CK40" s="15"/>
      <c r="CL40" s="15">
        <v>20.847999999999999</v>
      </c>
      <c r="CM40" s="15"/>
      <c r="CN40" s="15">
        <v>14.31793</v>
      </c>
      <c r="CO40" s="15"/>
      <c r="CP40" s="15">
        <v>67.962509999999995</v>
      </c>
      <c r="CQ40" s="15"/>
      <c r="CR40" s="15">
        <v>311.51515999999998</v>
      </c>
      <c r="CS40" s="15"/>
      <c r="CT40" s="15">
        <v>92.937979999999996</v>
      </c>
      <c r="CU40" s="15"/>
      <c r="CV40" s="15">
        <v>11.253260000000001</v>
      </c>
      <c r="CW40" s="15">
        <v>20.024570000000001</v>
      </c>
      <c r="CX40" s="15"/>
      <c r="CY40" s="15">
        <v>80.567279999999997</v>
      </c>
      <c r="CZ40" s="15"/>
      <c r="DA40" s="15">
        <v>35.099220000000003</v>
      </c>
      <c r="DB40" s="15"/>
      <c r="DC40" s="15">
        <v>15.846909999999999</v>
      </c>
      <c r="DD40" s="15"/>
      <c r="DE40" s="15">
        <v>758.89112</v>
      </c>
      <c r="DF40" s="15"/>
      <c r="DG40" s="15">
        <v>100.82599999999999</v>
      </c>
      <c r="DH40" s="15"/>
      <c r="DI40" s="15">
        <v>80.154869999999988</v>
      </c>
      <c r="DJ40" s="15"/>
      <c r="DK40" s="15">
        <v>9.4003199999999989</v>
      </c>
      <c r="DL40" s="15"/>
      <c r="DM40" s="15">
        <v>923.47721999999999</v>
      </c>
      <c r="DN40" s="15"/>
      <c r="DO40" s="15">
        <v>2.28986</v>
      </c>
      <c r="DP40" s="15"/>
      <c r="DQ40" s="15">
        <v>36.877870000000001</v>
      </c>
      <c r="DR40" s="15"/>
      <c r="DS40" s="15">
        <v>24.959119999999999</v>
      </c>
      <c r="DT40" s="15"/>
      <c r="DU40" s="15">
        <v>92.539000000000001</v>
      </c>
      <c r="DV40" s="15">
        <v>6.8969100000000001</v>
      </c>
      <c r="DW40" s="15"/>
      <c r="DX40" s="15">
        <v>0.74134</v>
      </c>
      <c r="DY40" s="15"/>
      <c r="DZ40" s="15">
        <v>79.512779999999992</v>
      </c>
      <c r="EA40" s="15"/>
      <c r="EB40" s="15">
        <v>7.5696199999999996</v>
      </c>
      <c r="EC40" s="15"/>
      <c r="ED40" s="15">
        <v>1.3069900000000001</v>
      </c>
      <c r="EE40" s="15"/>
      <c r="EF40" s="15">
        <v>1.71434</v>
      </c>
      <c r="EG40" s="15"/>
      <c r="EH40" s="15">
        <v>185.77226999999999</v>
      </c>
      <c r="EI40" s="15"/>
      <c r="EJ40" s="15">
        <v>20.983550000000001</v>
      </c>
      <c r="EK40" s="15"/>
      <c r="EL40" s="15">
        <v>284.65990000000005</v>
      </c>
      <c r="EM40" s="15"/>
      <c r="EN40" s="15">
        <v>11.77478</v>
      </c>
      <c r="EO40" s="15"/>
      <c r="EP40" s="15">
        <v>63.417760000000001</v>
      </c>
      <c r="EQ40" s="15"/>
      <c r="ER40" s="15">
        <v>0.48649999999999999</v>
      </c>
      <c r="ES40" s="15"/>
      <c r="ET40" s="15">
        <v>0.42549999999999999</v>
      </c>
      <c r="EU40" s="15"/>
      <c r="EV40" s="15">
        <v>92.554749999999999</v>
      </c>
      <c r="EW40" s="15"/>
      <c r="EX40" s="15">
        <v>183.76281</v>
      </c>
      <c r="EY40" s="15"/>
      <c r="EZ40" s="15">
        <v>769.63126999999997</v>
      </c>
      <c r="FA40" s="15"/>
      <c r="FB40" s="15">
        <v>19.316220000000001</v>
      </c>
      <c r="FC40" s="15"/>
      <c r="FD40" s="15">
        <v>89.825410000000005</v>
      </c>
      <c r="FE40" s="15"/>
      <c r="FF40" s="15">
        <v>16.943999999999999</v>
      </c>
      <c r="FG40" s="15"/>
      <c r="FH40" s="15">
        <v>150.69403</v>
      </c>
      <c r="FI40" s="15"/>
      <c r="FJ40" s="15">
        <v>0.74050000000000005</v>
      </c>
      <c r="FK40" s="15"/>
      <c r="FL40" s="15">
        <v>38.413870000000003</v>
      </c>
      <c r="FM40" s="15"/>
      <c r="FN40" s="15">
        <v>102.80622</v>
      </c>
      <c r="FO40" s="15"/>
      <c r="FP40" s="15">
        <v>1.0800000000000001E-2</v>
      </c>
      <c r="FQ40" s="15"/>
      <c r="FR40" s="15">
        <v>4.4669999999999996</v>
      </c>
      <c r="FS40" s="15">
        <v>187.09520999999998</v>
      </c>
      <c r="FT40" s="15"/>
      <c r="FU40" s="15">
        <v>4.3743800000000004</v>
      </c>
      <c r="FV40" s="15"/>
      <c r="FW40" s="15"/>
      <c r="FX40" s="15">
        <v>9.3430800000000005</v>
      </c>
      <c r="FY40" s="15"/>
      <c r="FZ40" s="15">
        <v>70.439589999999995</v>
      </c>
      <c r="GA40" s="15"/>
      <c r="GB40" s="15">
        <v>0.88509000000000004</v>
      </c>
      <c r="GC40" s="15"/>
      <c r="GD40" s="15">
        <v>84.835940000000008</v>
      </c>
      <c r="GE40" s="15"/>
      <c r="GF40" s="15">
        <v>0.9788</v>
      </c>
      <c r="GG40" s="15"/>
      <c r="GH40" s="15">
        <v>0.44982</v>
      </c>
      <c r="GI40" s="15">
        <v>27.983599999999999</v>
      </c>
      <c r="GJ40" s="15"/>
      <c r="GK40" s="15">
        <v>8.1443399999999997</v>
      </c>
      <c r="GL40" s="15"/>
      <c r="GM40" s="15">
        <v>33.978499999999997</v>
      </c>
      <c r="GN40" s="15"/>
      <c r="GO40" s="15"/>
      <c r="GP40" s="15"/>
      <c r="GQ40" s="15">
        <v>437.88</v>
      </c>
      <c r="GR40" s="15"/>
      <c r="GS40" s="15"/>
      <c r="GT40" s="15">
        <v>88.507859999999994</v>
      </c>
      <c r="GU40" s="15"/>
      <c r="GV40" s="15">
        <v>2166.2496599999999</v>
      </c>
      <c r="GW40" s="15"/>
      <c r="GX40" s="15">
        <v>214.67228</v>
      </c>
      <c r="GY40" s="15"/>
      <c r="GZ40" s="15">
        <v>1.30098</v>
      </c>
      <c r="HA40" s="15"/>
      <c r="HB40" s="15"/>
      <c r="HC40" s="15"/>
      <c r="HD40" s="15">
        <v>15.92572</v>
      </c>
      <c r="HE40" s="15"/>
      <c r="HF40" s="15">
        <v>1.05023</v>
      </c>
      <c r="HG40" s="15"/>
      <c r="HH40" s="15">
        <v>171.32952</v>
      </c>
      <c r="HI40" s="15"/>
      <c r="HJ40" s="15"/>
      <c r="HK40" s="15">
        <v>1.7601600000000002</v>
      </c>
      <c r="HL40" s="15"/>
      <c r="HM40" s="15">
        <v>2593.4832999999999</v>
      </c>
      <c r="HN40" s="15"/>
      <c r="HO40" s="15">
        <v>19.154790000000002</v>
      </c>
      <c r="HP40" s="15"/>
      <c r="HQ40" s="15">
        <v>98.827289999999991</v>
      </c>
      <c r="HR40" s="15"/>
      <c r="HS40" s="15">
        <v>469.91848999999996</v>
      </c>
      <c r="HT40" s="15"/>
      <c r="HU40" s="15">
        <v>2087.2471799999998</v>
      </c>
      <c r="HV40" s="15"/>
      <c r="HW40" s="15">
        <v>294.08896999999996</v>
      </c>
      <c r="HX40" s="15"/>
      <c r="HY40" s="15">
        <v>160.52545000000001</v>
      </c>
      <c r="HZ40" s="15"/>
      <c r="IA40" s="15">
        <v>7.6604799999999997</v>
      </c>
      <c r="IB40" s="15">
        <v>31.34029</v>
      </c>
      <c r="IC40" s="15"/>
      <c r="ID40" s="15">
        <v>37.873730000000002</v>
      </c>
      <c r="IE40" s="15"/>
      <c r="IF40" s="15">
        <v>8.6938899999999997</v>
      </c>
      <c r="IG40" s="15"/>
      <c r="IH40" s="15">
        <v>0.85202999999999995</v>
      </c>
      <c r="II40" s="15"/>
      <c r="IJ40" s="15">
        <v>82.946660000000008</v>
      </c>
      <c r="IK40" s="15"/>
      <c r="IL40" s="15">
        <v>63.400500000000001</v>
      </c>
      <c r="IM40" s="15"/>
      <c r="IN40" s="15">
        <v>17.789080000000002</v>
      </c>
      <c r="IO40" s="15"/>
      <c r="IP40" s="15">
        <v>21.614560000000001</v>
      </c>
      <c r="IQ40" s="15"/>
      <c r="IR40" s="15">
        <v>18.6145</v>
      </c>
      <c r="IS40" s="15"/>
      <c r="IT40" s="15">
        <v>33.504750000000001</v>
      </c>
      <c r="IU40" s="15"/>
      <c r="IV40" s="15"/>
      <c r="IW40" s="15"/>
      <c r="IX40" s="15">
        <v>151.00244000000001</v>
      </c>
      <c r="IY40" s="15"/>
      <c r="IZ40" s="15"/>
      <c r="JA40" s="15"/>
      <c r="JB40" s="15">
        <v>52.298169999999999</v>
      </c>
      <c r="JC40" s="15"/>
      <c r="JD40" s="15">
        <v>0.16412000000000002</v>
      </c>
      <c r="JE40" s="15"/>
      <c r="JF40" s="15">
        <v>1.158E-2</v>
      </c>
      <c r="JG40" s="15"/>
      <c r="JH40" s="15">
        <v>11.48094</v>
      </c>
      <c r="JI40" s="15"/>
      <c r="JJ40" s="15">
        <v>362.23014000000001</v>
      </c>
      <c r="JK40" s="15"/>
      <c r="JL40" s="15">
        <v>137.75539000000001</v>
      </c>
      <c r="JM40" s="15"/>
      <c r="JN40" s="15"/>
      <c r="JO40" s="15">
        <v>683.93358000000001</v>
      </c>
      <c r="JP40" s="15"/>
      <c r="JQ40" s="15">
        <v>7.5525500000000001</v>
      </c>
      <c r="JR40" s="15"/>
      <c r="JS40" s="15">
        <v>246.10149999999999</v>
      </c>
      <c r="JT40" s="15"/>
      <c r="JU40" s="15">
        <v>0.51802999999999999</v>
      </c>
      <c r="JV40" s="15"/>
      <c r="JW40" s="15">
        <v>1.3205</v>
      </c>
      <c r="JX40" s="15"/>
      <c r="JY40" s="15">
        <v>615.96118999999999</v>
      </c>
      <c r="JZ40" s="15"/>
      <c r="KA40" s="15">
        <v>9.1670599999999993</v>
      </c>
      <c r="KB40" s="15"/>
      <c r="KC40" s="15">
        <v>0.20741999999999999</v>
      </c>
      <c r="KD40" s="15">
        <v>141.81567999999999</v>
      </c>
      <c r="KE40" s="15"/>
      <c r="KF40" s="15">
        <v>54.441879999999998</v>
      </c>
      <c r="KG40" s="15"/>
      <c r="KH40" s="15">
        <v>1.7319</v>
      </c>
      <c r="KI40" s="15"/>
      <c r="KJ40" s="15">
        <v>9.6194400000000009</v>
      </c>
      <c r="KK40" s="15"/>
      <c r="KL40" s="15">
        <v>49.443349999999995</v>
      </c>
      <c r="KM40" s="15"/>
      <c r="KN40" s="15">
        <v>63.7928</v>
      </c>
      <c r="KO40" s="15">
        <v>521.93226000000004</v>
      </c>
      <c r="KP40" s="15"/>
      <c r="KQ40" s="15">
        <v>2.48278</v>
      </c>
      <c r="KR40" s="15"/>
      <c r="KS40" s="15">
        <v>0.41122000000000003</v>
      </c>
      <c r="KT40" s="15"/>
      <c r="KU40" s="15">
        <v>424.80624999999998</v>
      </c>
      <c r="KV40" s="15"/>
      <c r="KW40" s="15">
        <v>5.2480699999999993</v>
      </c>
      <c r="KX40" s="15"/>
      <c r="KY40" s="15">
        <v>20.627230000000001</v>
      </c>
      <c r="KZ40" s="15"/>
      <c r="LA40" s="15">
        <v>76.875609999999995</v>
      </c>
      <c r="LB40" s="15"/>
      <c r="LC40" s="15">
        <v>42.569220000000001</v>
      </c>
      <c r="LD40" s="15"/>
      <c r="LE40" s="15">
        <v>0.38804</v>
      </c>
      <c r="LF40" s="15"/>
      <c r="LG40" s="15">
        <v>14.959940000000001</v>
      </c>
      <c r="LH40" s="15"/>
      <c r="LI40" s="15">
        <v>33.356940000000002</v>
      </c>
      <c r="LJ40" s="15"/>
      <c r="LK40" s="15">
        <v>324.00299999999999</v>
      </c>
      <c r="LL40" s="15"/>
      <c r="LM40" s="15"/>
      <c r="LN40" s="15">
        <v>3.9653800000000001</v>
      </c>
      <c r="LO40" s="15"/>
      <c r="LP40" s="15">
        <v>205.92085999999998</v>
      </c>
      <c r="LQ40" s="15"/>
      <c r="LR40" s="15">
        <v>2.9344600000000001</v>
      </c>
      <c r="LS40" s="15"/>
      <c r="LT40" s="15">
        <v>11.58338</v>
      </c>
      <c r="LU40" s="15"/>
      <c r="LV40" s="15">
        <v>0.11547</v>
      </c>
      <c r="LW40" s="15"/>
      <c r="LX40" s="15">
        <v>20.551020000000001</v>
      </c>
      <c r="LY40" s="15">
        <v>151.05101999999999</v>
      </c>
      <c r="LZ40" s="15"/>
      <c r="MA40" s="15">
        <v>481.96614</v>
      </c>
      <c r="MB40" s="15"/>
      <c r="MC40" s="15">
        <v>24.423869999999997</v>
      </c>
      <c r="MD40" s="15"/>
      <c r="ME40" s="15">
        <v>0.92395000000000005</v>
      </c>
      <c r="MF40" s="15"/>
      <c r="MG40" s="15">
        <v>39.951860000000003</v>
      </c>
      <c r="MH40" s="15"/>
      <c r="MI40" s="15">
        <v>39.619630000000001</v>
      </c>
      <c r="MJ40" s="15"/>
      <c r="MK40" s="15">
        <v>145.24654999999998</v>
      </c>
      <c r="ML40" s="15"/>
      <c r="MM40" s="15">
        <v>22.939130000000002</v>
      </c>
      <c r="MN40" s="15"/>
      <c r="MO40" s="15">
        <v>151.59691000000001</v>
      </c>
      <c r="MP40" s="15"/>
      <c r="MQ40" s="15">
        <v>92.974940000000004</v>
      </c>
      <c r="MR40" s="15"/>
      <c r="MS40" s="15">
        <v>22.837540000000001</v>
      </c>
      <c r="MT40" s="15"/>
      <c r="MU40" s="15">
        <v>44.198809999999995</v>
      </c>
      <c r="MV40" s="15"/>
      <c r="MW40" s="15">
        <v>2.30985</v>
      </c>
      <c r="MX40" s="15"/>
    </row>
    <row r="41" spans="1:362" ht="17.100000000000001" customHeight="1" x14ac:dyDescent="0.2">
      <c r="A41" s="14" t="s">
        <v>36</v>
      </c>
      <c r="B41" s="24">
        <v>0.71188273548209824</v>
      </c>
      <c r="C41" s="24">
        <v>0.71127921124868099</v>
      </c>
      <c r="D41" s="24">
        <v>0.52789961891944726</v>
      </c>
      <c r="E41" s="24">
        <v>0.56222112599478502</v>
      </c>
      <c r="F41" s="24">
        <v>0.45559575173739197</v>
      </c>
      <c r="G41" s="24">
        <v>0.46910001046523392</v>
      </c>
      <c r="H41" s="24">
        <v>0.54489497874679316</v>
      </c>
      <c r="I41" s="24">
        <v>0.53701487294853545</v>
      </c>
      <c r="J41" s="24">
        <v>0.43944527515221493</v>
      </c>
      <c r="K41" s="24">
        <v>0.49160787337643852</v>
      </c>
      <c r="L41" s="24">
        <v>0.23487928462375862</v>
      </c>
      <c r="M41" s="24">
        <v>0.26051529918141003</v>
      </c>
      <c r="N41" s="24">
        <v>0.53159107801787209</v>
      </c>
      <c r="O41" s="24">
        <v>0.65884561451268353</v>
      </c>
      <c r="P41" s="24">
        <v>0.46591216078195063</v>
      </c>
      <c r="Q41" s="24">
        <v>0.5415505583888941</v>
      </c>
      <c r="R41" s="24">
        <v>0.39206808135746113</v>
      </c>
      <c r="S41" s="24">
        <v>0.43736301749317991</v>
      </c>
      <c r="T41" s="24">
        <v>0.49878153762758787</v>
      </c>
      <c r="U41" s="24">
        <v>0.53239387790198045</v>
      </c>
      <c r="V41" s="24">
        <v>0.48927322924401873</v>
      </c>
      <c r="W41" s="24">
        <v>0.54532539116804257</v>
      </c>
      <c r="X41" s="24">
        <v>0.44739660834015177</v>
      </c>
      <c r="Y41" s="24">
        <v>0.4950911319941797</v>
      </c>
      <c r="Z41" s="24">
        <v>0.26302631094651968</v>
      </c>
      <c r="AA41" s="24">
        <v>0.27988090370223412</v>
      </c>
      <c r="AB41" s="24">
        <v>0.49090058762991196</v>
      </c>
      <c r="AC41" s="24">
        <v>0.55977075735797044</v>
      </c>
      <c r="AD41" s="24">
        <v>0.66754934282732359</v>
      </c>
      <c r="AE41" s="24">
        <v>0.49367081268698892</v>
      </c>
      <c r="AF41" s="24">
        <v>0.46497374463421071</v>
      </c>
      <c r="AG41" s="24">
        <v>0.6868882940782155</v>
      </c>
      <c r="AH41" s="24">
        <v>0.72499520122695993</v>
      </c>
      <c r="AI41" s="24">
        <v>0.61233386438167314</v>
      </c>
      <c r="AJ41" s="24">
        <v>0.64050070843862339</v>
      </c>
      <c r="AK41" s="24">
        <v>0.58417170827336895</v>
      </c>
      <c r="AL41" s="24">
        <v>0.60526114254261831</v>
      </c>
      <c r="AM41" s="24">
        <v>0.57150786311128421</v>
      </c>
      <c r="AN41" s="24">
        <v>0.61961943768400363</v>
      </c>
      <c r="AO41" s="24">
        <v>0.66178726119925402</v>
      </c>
      <c r="AP41" s="24">
        <v>0.32279496218816123</v>
      </c>
      <c r="AQ41" s="24">
        <v>0.35503488021105351</v>
      </c>
      <c r="AR41" s="24">
        <v>0.66270983501837866</v>
      </c>
      <c r="AS41" s="24">
        <v>0.68709250360604013</v>
      </c>
      <c r="AT41" s="24">
        <v>0.70961863660645297</v>
      </c>
      <c r="AU41" s="24">
        <v>0.8398595918482995</v>
      </c>
      <c r="AV41" s="24">
        <v>0.55390598644098998</v>
      </c>
      <c r="AW41" s="24">
        <v>0.58845279038583831</v>
      </c>
      <c r="AX41" s="24">
        <v>0.30477883408351825</v>
      </c>
      <c r="AY41" s="24">
        <v>0.43190810531163742</v>
      </c>
      <c r="AZ41" s="24">
        <v>0.22348621039741873</v>
      </c>
      <c r="BA41" s="24">
        <v>0.3022050129162257</v>
      </c>
      <c r="BB41" s="24">
        <v>0.69204709762703032</v>
      </c>
      <c r="BC41" s="24">
        <v>0.71910442853087142</v>
      </c>
      <c r="BD41" s="24">
        <v>0.51954700515014518</v>
      </c>
      <c r="BE41" s="24">
        <v>0.60976321404999922</v>
      </c>
      <c r="BF41" s="24">
        <v>0.62550294574513443</v>
      </c>
      <c r="BG41" s="24">
        <v>0.66752355628225712</v>
      </c>
      <c r="BH41" s="24">
        <v>0.59488070389794012</v>
      </c>
      <c r="BI41" s="24">
        <v>0.39442230169872977</v>
      </c>
      <c r="BJ41" s="24">
        <v>0.50149269100568805</v>
      </c>
      <c r="BK41" s="24">
        <v>0.3329008426990881</v>
      </c>
      <c r="BL41" s="24">
        <v>0.3540047538303796</v>
      </c>
      <c r="BM41" s="24">
        <v>0.61572926575595111</v>
      </c>
      <c r="BN41" s="24">
        <v>0.75697379441965762</v>
      </c>
      <c r="BO41" s="24">
        <v>0.32655102388021418</v>
      </c>
      <c r="BP41" s="24">
        <v>0.36990688715842235</v>
      </c>
      <c r="BQ41" s="24">
        <v>0.69563838198190298</v>
      </c>
      <c r="BR41" s="24">
        <v>0.69989121333700288</v>
      </c>
      <c r="BS41" s="24">
        <v>0.34891176043537564</v>
      </c>
      <c r="BT41" s="24">
        <v>0.37638174668378321</v>
      </c>
      <c r="BU41" s="24">
        <v>0.52278213757193281</v>
      </c>
      <c r="BV41" s="24">
        <v>0.54643759023733973</v>
      </c>
      <c r="BW41" s="24">
        <v>0.69162176715465862</v>
      </c>
      <c r="BX41" s="24">
        <v>0.39465537317045118</v>
      </c>
      <c r="BY41" s="24">
        <v>0.37437493790302512</v>
      </c>
      <c r="BZ41" s="24">
        <v>0.19389526528662601</v>
      </c>
      <c r="CA41" s="24">
        <v>0.50341758336102327</v>
      </c>
      <c r="CB41" s="24">
        <v>0.49995446989391507</v>
      </c>
      <c r="CC41" s="24">
        <v>0.64626804256295656</v>
      </c>
      <c r="CD41" s="24">
        <v>0.6286636780526389</v>
      </c>
      <c r="CE41" s="24">
        <v>0.3105870576900473</v>
      </c>
      <c r="CF41" s="24">
        <v>0.31862445402520567</v>
      </c>
      <c r="CG41" s="24">
        <v>0.35636528650326887</v>
      </c>
      <c r="CH41" s="24">
        <v>0.54334493417667551</v>
      </c>
      <c r="CI41" s="24">
        <v>0.5453176339145267</v>
      </c>
      <c r="CJ41" s="24">
        <v>0.56191228792399095</v>
      </c>
      <c r="CK41" s="24">
        <v>0.64944085063530721</v>
      </c>
      <c r="CL41" s="24">
        <v>0.58661036126303168</v>
      </c>
      <c r="CM41" s="24">
        <v>0.57321809322345174</v>
      </c>
      <c r="CN41" s="24">
        <v>0.4436860219054774</v>
      </c>
      <c r="CO41" s="24">
        <v>0.46741770799151394</v>
      </c>
      <c r="CP41" s="24">
        <v>0.62590146200742802</v>
      </c>
      <c r="CQ41" s="24">
        <v>0.6549130440250418</v>
      </c>
      <c r="CR41" s="24">
        <v>0.49075078603501648</v>
      </c>
      <c r="CS41" s="24">
        <v>0.55461449297725895</v>
      </c>
      <c r="CT41" s="24">
        <v>0.63777008305531757</v>
      </c>
      <c r="CU41" s="24">
        <v>0.70880417589215683</v>
      </c>
      <c r="CV41" s="24">
        <v>0.26861951556098873</v>
      </c>
      <c r="CW41" s="24">
        <v>0.6193714944054054</v>
      </c>
      <c r="CX41" s="24">
        <v>0.65066642116866813</v>
      </c>
      <c r="CY41" s="24">
        <v>0.39459868530155329</v>
      </c>
      <c r="CZ41" s="24">
        <v>0.42971639156032515</v>
      </c>
      <c r="DA41" s="24">
        <v>0.46066343151110895</v>
      </c>
      <c r="DB41" s="24">
        <v>0.54570565001638593</v>
      </c>
      <c r="DC41" s="24">
        <v>0.49886744917337911</v>
      </c>
      <c r="DD41" s="24">
        <v>0.55524214858414944</v>
      </c>
      <c r="DE41" s="24">
        <v>0.35236848094233775</v>
      </c>
      <c r="DF41" s="24">
        <v>0.38525939489211036</v>
      </c>
      <c r="DG41" s="24">
        <v>0.42663075220348423</v>
      </c>
      <c r="DH41" s="24">
        <v>0.52490849043231014</v>
      </c>
      <c r="DI41" s="24">
        <v>0.51232889813817262</v>
      </c>
      <c r="DJ41" s="24">
        <v>0.52958112780175959</v>
      </c>
      <c r="DK41" s="24">
        <v>0.37807820708662465</v>
      </c>
      <c r="DL41" s="24">
        <v>0.40442645498495211</v>
      </c>
      <c r="DM41" s="24">
        <v>0.463117572070818</v>
      </c>
      <c r="DN41" s="24">
        <v>0.49104525281342759</v>
      </c>
      <c r="DO41" s="24">
        <v>0.54316374578986237</v>
      </c>
      <c r="DP41" s="24">
        <v>0.51597462050578768</v>
      </c>
      <c r="DQ41" s="24">
        <v>0.62250580552272394</v>
      </c>
      <c r="DR41" s="24">
        <v>0.60782328450430501</v>
      </c>
      <c r="DS41" s="24">
        <v>0.43667437302216461</v>
      </c>
      <c r="DT41" s="24">
        <v>0.46338536009151093</v>
      </c>
      <c r="DU41" s="24">
        <v>0.23694465953907592</v>
      </c>
      <c r="DV41" s="24">
        <v>0.58326417873054492</v>
      </c>
      <c r="DW41" s="24">
        <v>0.60600538216943878</v>
      </c>
      <c r="DX41" s="24">
        <v>0.33577850821168997</v>
      </c>
      <c r="DY41" s="24">
        <v>0.39420514305405563</v>
      </c>
      <c r="DZ41" s="24">
        <v>0.45184222996926598</v>
      </c>
      <c r="EA41" s="24">
        <v>0.46874793702638778</v>
      </c>
      <c r="EB41" s="24">
        <v>0.49810456838451628</v>
      </c>
      <c r="EC41" s="24">
        <v>0.51997221333331944</v>
      </c>
      <c r="ED41" s="24">
        <v>0.4396944649506459</v>
      </c>
      <c r="EE41" s="24">
        <v>0.43995013353746454</v>
      </c>
      <c r="EF41" s="24">
        <v>0.55280097665285677</v>
      </c>
      <c r="EG41" s="24">
        <v>0.51336877163014139</v>
      </c>
      <c r="EH41" s="24">
        <v>0.55503701250570703</v>
      </c>
      <c r="EI41" s="24">
        <v>0.59075407641393074</v>
      </c>
      <c r="EJ41" s="24">
        <v>0.60550356771942404</v>
      </c>
      <c r="EK41" s="24">
        <v>0.64023965287950768</v>
      </c>
      <c r="EL41" s="24">
        <v>0.38387280281352093</v>
      </c>
      <c r="EM41" s="24">
        <v>0.42951854936771583</v>
      </c>
      <c r="EN41" s="24">
        <v>0.33119199903181379</v>
      </c>
      <c r="EO41" s="24">
        <v>0.34668235471110131</v>
      </c>
      <c r="EP41" s="24">
        <v>0.60648182797697991</v>
      </c>
      <c r="EQ41" s="24">
        <v>0.63284314093012517</v>
      </c>
      <c r="ER41" s="24">
        <v>0.45110992309312464</v>
      </c>
      <c r="ES41" s="24">
        <v>0.4861359951196832</v>
      </c>
      <c r="ET41" s="24">
        <v>0.5697164610547113</v>
      </c>
      <c r="EU41" s="24">
        <v>0.5955325096483336</v>
      </c>
      <c r="EV41" s="24">
        <v>0.67292425263437661</v>
      </c>
      <c r="EW41" s="24">
        <v>0.61181154272378158</v>
      </c>
      <c r="EX41" s="24">
        <v>0.36872627521334767</v>
      </c>
      <c r="EY41" s="24">
        <v>0.40934697824910815</v>
      </c>
      <c r="EZ41" s="24">
        <v>0.43774161031501074</v>
      </c>
      <c r="FA41" s="24">
        <v>0.47277635294447662</v>
      </c>
      <c r="FB41" s="24">
        <v>0.31205213938472526</v>
      </c>
      <c r="FC41" s="24">
        <v>0.32778140873267614</v>
      </c>
      <c r="FD41" s="24">
        <v>0.55558072609383458</v>
      </c>
      <c r="FE41" s="24">
        <v>0.55366815160443128</v>
      </c>
      <c r="FF41" s="24">
        <v>0.57515708464361726</v>
      </c>
      <c r="FG41" s="24">
        <v>0.61444317315363739</v>
      </c>
      <c r="FH41" s="24">
        <v>0.64417657558996566</v>
      </c>
      <c r="FI41" s="24">
        <v>0.65668886507282709</v>
      </c>
      <c r="FJ41" s="24">
        <v>0.71835935078956203</v>
      </c>
      <c r="FK41" s="24">
        <v>0.73562227438332795</v>
      </c>
      <c r="FL41" s="24">
        <v>0.86603337149512361</v>
      </c>
      <c r="FM41" s="24">
        <v>0.93486272777205559</v>
      </c>
      <c r="FN41" s="24">
        <v>0.53926252048033296</v>
      </c>
      <c r="FO41" s="24">
        <v>0.53218799735456523</v>
      </c>
      <c r="FP41" s="24">
        <v>0.35019950687568402</v>
      </c>
      <c r="FQ41" s="24">
        <v>0.41404950213564212</v>
      </c>
      <c r="FR41" s="24">
        <v>0.28440187244763504</v>
      </c>
      <c r="FS41" s="24">
        <v>0.57745346398797859</v>
      </c>
      <c r="FT41" s="24">
        <v>0.57723743617781731</v>
      </c>
      <c r="FU41" s="24">
        <v>0.75062579289486797</v>
      </c>
      <c r="FV41" s="24">
        <v>0.47369822840332027</v>
      </c>
      <c r="FW41" s="24">
        <v>0.52930587156216202</v>
      </c>
      <c r="FX41" s="24">
        <v>0.41074124986824873</v>
      </c>
      <c r="FY41" s="24">
        <v>0.42401408361049936</v>
      </c>
      <c r="FZ41" s="24">
        <v>0.61775731761230979</v>
      </c>
      <c r="GA41" s="24">
        <v>0.66988896167258627</v>
      </c>
      <c r="GB41" s="24">
        <v>0.43447082707341583</v>
      </c>
      <c r="GC41" s="24">
        <v>0.45457960533709491</v>
      </c>
      <c r="GD41" s="24">
        <v>0.61096394483719851</v>
      </c>
      <c r="GE41" s="24">
        <v>0.90121182169009761</v>
      </c>
      <c r="GF41" s="24">
        <v>0.3259676602314614</v>
      </c>
      <c r="GG41" s="24">
        <v>0.4207148841232124</v>
      </c>
      <c r="GH41" s="24">
        <v>0.48295231259276478</v>
      </c>
      <c r="GI41" s="24">
        <v>0.70456902706164981</v>
      </c>
      <c r="GJ41" s="24">
        <v>0.73981240940756277</v>
      </c>
      <c r="GK41" s="24">
        <v>0.24431244434583815</v>
      </c>
      <c r="GL41" s="24">
        <v>0.28457013004884041</v>
      </c>
      <c r="GM41" s="24">
        <v>0.44672127203478618</v>
      </c>
      <c r="GN41" s="24">
        <v>0.48713809431600408</v>
      </c>
      <c r="GO41" s="24">
        <v>0.59370277130975291</v>
      </c>
      <c r="GP41" s="24">
        <v>0.61218331092248246</v>
      </c>
      <c r="GQ41" s="24">
        <v>0.19551511379994385</v>
      </c>
      <c r="GR41" s="24">
        <v>0.26395572369658954</v>
      </c>
      <c r="GS41" s="24">
        <v>0.27373500700170722</v>
      </c>
      <c r="GT41" s="24">
        <v>0.43492939932447378</v>
      </c>
      <c r="GU41" s="24">
        <v>0.46304251171499938</v>
      </c>
      <c r="GV41" s="24">
        <v>0.27329280713897414</v>
      </c>
      <c r="GW41" s="24">
        <v>0.32335896733731784</v>
      </c>
      <c r="GX41" s="24">
        <v>0.41104555224411266</v>
      </c>
      <c r="GY41" s="24">
        <v>0.43876156584757009</v>
      </c>
      <c r="GZ41" s="24">
        <v>0.6358130677793099</v>
      </c>
      <c r="HA41" s="24">
        <v>0.64911791598090873</v>
      </c>
      <c r="HB41" s="24">
        <v>0.64797589149585766</v>
      </c>
      <c r="HC41" s="24">
        <v>0.6033521037463544</v>
      </c>
      <c r="HD41" s="24">
        <v>0.57051463023726789</v>
      </c>
      <c r="HE41" s="24">
        <v>0.61773988772082744</v>
      </c>
      <c r="HF41" s="24">
        <v>0.49746408528902586</v>
      </c>
      <c r="HG41" s="24">
        <v>0.52792465641241404</v>
      </c>
      <c r="HH41" s="24">
        <v>0.58517695767842748</v>
      </c>
      <c r="HI41" s="24">
        <v>0.59946237086486409</v>
      </c>
      <c r="HJ41" s="24">
        <v>0.33622653809462355</v>
      </c>
      <c r="HK41" s="24">
        <v>0.47599136938314324</v>
      </c>
      <c r="HL41" s="24">
        <v>0.56034632647522331</v>
      </c>
      <c r="HM41" s="24">
        <v>0.31727665383505693</v>
      </c>
      <c r="HN41" s="24">
        <v>0.33000637706854008</v>
      </c>
      <c r="HO41" s="24">
        <v>0.28976083044623197</v>
      </c>
      <c r="HP41" s="24">
        <v>0.31534619587178447</v>
      </c>
      <c r="HQ41" s="24">
        <v>0.47432876748930913</v>
      </c>
      <c r="HR41" s="24">
        <v>0.34696191869136711</v>
      </c>
      <c r="HS41" s="24">
        <v>0.30066837462982726</v>
      </c>
      <c r="HT41" s="24">
        <v>0.33166718523455652</v>
      </c>
      <c r="HU41" s="24">
        <v>0.40477822851372175</v>
      </c>
      <c r="HV41" s="24">
        <v>0.45784906304078121</v>
      </c>
      <c r="HW41" s="24">
        <v>0.30622829365179149</v>
      </c>
      <c r="HX41" s="24">
        <v>0.33966140207296874</v>
      </c>
      <c r="HY41" s="24">
        <v>0.38341753627633474</v>
      </c>
      <c r="HZ41" s="24">
        <v>0.52629635763106941</v>
      </c>
      <c r="IA41" s="24">
        <v>0.32509100111777289</v>
      </c>
      <c r="IB41" s="24">
        <v>0.76384034734627648</v>
      </c>
      <c r="IC41" s="24">
        <v>0.76571768786913985</v>
      </c>
      <c r="ID41" s="24">
        <v>0.77214892355876896</v>
      </c>
      <c r="IE41" s="24">
        <v>0.78850726496326318</v>
      </c>
      <c r="IF41" s="24">
        <v>0.6294132881350607</v>
      </c>
      <c r="IG41" s="24">
        <v>0.66179645789998154</v>
      </c>
      <c r="IH41" s="24">
        <v>0.8996596791718916</v>
      </c>
      <c r="II41" s="24">
        <v>0.84597105024104136</v>
      </c>
      <c r="IJ41" s="24">
        <v>0.38797724446268744</v>
      </c>
      <c r="IK41" s="24">
        <v>0.40469255376610808</v>
      </c>
      <c r="IL41" s="24">
        <v>0.4949867899993895</v>
      </c>
      <c r="IM41" s="24">
        <v>0.52465063209593021</v>
      </c>
      <c r="IN41" s="24">
        <v>0.36135227043620255</v>
      </c>
      <c r="IO41" s="24">
        <v>0.471653094720074</v>
      </c>
      <c r="IP41" s="24">
        <v>0.37016216374228006</v>
      </c>
      <c r="IQ41" s="24">
        <v>0.37936993594094293</v>
      </c>
      <c r="IR41" s="24">
        <v>0.24957136067258631</v>
      </c>
      <c r="IS41" s="24">
        <v>0.30162624714682884</v>
      </c>
      <c r="IT41" s="24">
        <v>0.42564102042684315</v>
      </c>
      <c r="IU41" s="24">
        <v>0.45074126623857608</v>
      </c>
      <c r="IV41" s="24">
        <v>0.46534599220069389</v>
      </c>
      <c r="IW41" s="24">
        <v>0.5103462124008713</v>
      </c>
      <c r="IX41" s="24">
        <v>0.54896026895574013</v>
      </c>
      <c r="IY41" s="24">
        <v>0.61370662245322671</v>
      </c>
      <c r="IZ41" s="24">
        <v>0.39501977084796469</v>
      </c>
      <c r="JA41" s="24">
        <v>0.42952604020669177</v>
      </c>
      <c r="JB41" s="24">
        <v>0.36720268070450868</v>
      </c>
      <c r="JC41" s="24">
        <v>0.37001939441868664</v>
      </c>
      <c r="JD41" s="24">
        <v>0.35395762199596659</v>
      </c>
      <c r="JE41" s="24">
        <v>0.42168443990337001</v>
      </c>
      <c r="JF41" s="24">
        <v>0.46522731272236212</v>
      </c>
      <c r="JG41" s="24">
        <v>0.47432219578863855</v>
      </c>
      <c r="JH41" s="24">
        <v>0.47979224430327394</v>
      </c>
      <c r="JI41" s="24">
        <v>0.50938254870703625</v>
      </c>
      <c r="JJ41" s="24">
        <v>0.44179418160281914</v>
      </c>
      <c r="JK41" s="24">
        <v>0.43982877932398323</v>
      </c>
      <c r="JL41" s="24">
        <v>0.43126967543777106</v>
      </c>
      <c r="JM41" s="24">
        <v>0.42604931432439058</v>
      </c>
      <c r="JN41" s="24">
        <v>0.35820132775300306</v>
      </c>
      <c r="JO41" s="24">
        <v>0.51705466613479167</v>
      </c>
      <c r="JP41" s="24">
        <v>0.56724165193545506</v>
      </c>
      <c r="JQ41" s="24">
        <v>0.33540279871979106</v>
      </c>
      <c r="JR41" s="24">
        <v>0.36411835017510558</v>
      </c>
      <c r="JS41" s="24">
        <v>0.57070862161004832</v>
      </c>
      <c r="JT41" s="24">
        <v>0.59425531186566394</v>
      </c>
      <c r="JU41" s="24">
        <v>0.57792318643434548</v>
      </c>
      <c r="JV41" s="24">
        <v>0.61275302528525377</v>
      </c>
      <c r="JW41" s="24">
        <v>0.39586771039887148</v>
      </c>
      <c r="JX41" s="24">
        <v>0.37699760567935203</v>
      </c>
      <c r="JY41" s="24">
        <v>0.65951978253908194</v>
      </c>
      <c r="JZ41" s="24">
        <v>0.71838716294309668</v>
      </c>
      <c r="KA41" s="24">
        <v>0.60942540464998241</v>
      </c>
      <c r="KB41" s="24">
        <v>0.63965601150432583</v>
      </c>
      <c r="KC41" s="24">
        <v>0.67575168227246496</v>
      </c>
      <c r="KD41" s="24">
        <v>0.44297418280438383</v>
      </c>
      <c r="KE41" s="24">
        <v>0.4593295544096142</v>
      </c>
      <c r="KF41" s="24">
        <v>0.35152151218283528</v>
      </c>
      <c r="KG41" s="24">
        <v>0.36623889129417631</v>
      </c>
      <c r="KH41" s="24">
        <v>0.54718674030973125</v>
      </c>
      <c r="KI41" s="24">
        <v>0.51776566748493724</v>
      </c>
      <c r="KJ41" s="24">
        <v>0.49420058246236059</v>
      </c>
      <c r="KK41" s="24">
        <v>0.53043663861813717</v>
      </c>
      <c r="KL41" s="24">
        <v>0.37740210438499894</v>
      </c>
      <c r="KM41" s="24">
        <v>0.39720310943792375</v>
      </c>
      <c r="KN41" s="24">
        <v>0.62111459850262862</v>
      </c>
      <c r="KO41" s="24">
        <v>0.40322320168546799</v>
      </c>
      <c r="KP41" s="24">
        <v>0.44138659939440456</v>
      </c>
      <c r="KQ41" s="24">
        <v>0.63255834684841361</v>
      </c>
      <c r="KR41" s="24">
        <v>0.62649852472625711</v>
      </c>
      <c r="KS41" s="24">
        <v>0.36041893540043374</v>
      </c>
      <c r="KT41" s="24">
        <v>0.38517801899715071</v>
      </c>
      <c r="KU41" s="24">
        <v>0.24365529343647899</v>
      </c>
      <c r="KV41" s="24">
        <v>0.31584768957826054</v>
      </c>
      <c r="KW41" s="24">
        <v>0.56015036053080913</v>
      </c>
      <c r="KX41" s="24">
        <v>0.65612614025561611</v>
      </c>
      <c r="KY41" s="24">
        <v>0.46428780649410806</v>
      </c>
      <c r="KZ41" s="24">
        <v>0.49084408624379666</v>
      </c>
      <c r="LA41" s="24">
        <v>0.45612707607044867</v>
      </c>
      <c r="LB41" s="24">
        <v>0.41131739782733834</v>
      </c>
      <c r="LC41" s="24">
        <v>0.40183125076053128</v>
      </c>
      <c r="LD41" s="24">
        <v>0.45090157507487139</v>
      </c>
      <c r="LE41" s="24">
        <v>0.32445359935515838</v>
      </c>
      <c r="LF41" s="24">
        <v>0.32474150535701973</v>
      </c>
      <c r="LG41" s="24">
        <v>0.16448419737306158</v>
      </c>
      <c r="LH41" s="24">
        <v>0.18905899411331406</v>
      </c>
      <c r="LI41" s="24">
        <v>0.64757759078781008</v>
      </c>
      <c r="LJ41" s="24">
        <v>0.65556292316663478</v>
      </c>
      <c r="LK41" s="24">
        <v>0.25449664637370673</v>
      </c>
      <c r="LL41" s="24">
        <v>0.43329750155929975</v>
      </c>
      <c r="LM41" s="24">
        <v>0.4764681288179124</v>
      </c>
      <c r="LN41" s="24">
        <v>0.29340445389339542</v>
      </c>
      <c r="LO41" s="24">
        <v>0.36739452973610076</v>
      </c>
      <c r="LP41" s="24">
        <v>0.61413548850003052</v>
      </c>
      <c r="LQ41" s="24">
        <v>0.65975505137533452</v>
      </c>
      <c r="LR41" s="24">
        <v>0.32291994715725825</v>
      </c>
      <c r="LS41" s="24">
        <v>0.33853721212863092</v>
      </c>
      <c r="LT41" s="24">
        <v>0.30556413494127832</v>
      </c>
      <c r="LU41" s="24">
        <v>0.32996830805018346</v>
      </c>
      <c r="LV41" s="24">
        <v>0.42274636726494452</v>
      </c>
      <c r="LW41" s="24">
        <v>0.44498292759154234</v>
      </c>
      <c r="LX41" s="24">
        <v>0.27394633149004616</v>
      </c>
      <c r="LY41" s="24">
        <v>0.49303597819403117</v>
      </c>
      <c r="LZ41" s="24">
        <v>0.50011924215787162</v>
      </c>
      <c r="MA41" s="24">
        <v>0.59199073972164951</v>
      </c>
      <c r="MB41" s="24">
        <v>0.61586575444158342</v>
      </c>
      <c r="MC41" s="24">
        <v>0.31048097340663727</v>
      </c>
      <c r="MD41" s="24">
        <v>0.34560625424141211</v>
      </c>
      <c r="ME41" s="24">
        <v>0.43628014895717326</v>
      </c>
      <c r="MF41" s="24">
        <v>0.46555948423581572</v>
      </c>
      <c r="MG41" s="24">
        <v>0.44459504320777005</v>
      </c>
      <c r="MH41" s="24">
        <v>0.47876185211942029</v>
      </c>
      <c r="MI41" s="24">
        <v>0.37517081954479881</v>
      </c>
      <c r="MJ41" s="24">
        <v>0.45490358248615193</v>
      </c>
      <c r="MK41" s="24">
        <v>0.56609136579157981</v>
      </c>
      <c r="ML41" s="24">
        <v>0.5810962877080077</v>
      </c>
      <c r="MM41" s="24">
        <v>0.45829944769679964</v>
      </c>
      <c r="MN41" s="24">
        <v>0.49039719505014057</v>
      </c>
      <c r="MO41" s="24">
        <v>0.36043196668123345</v>
      </c>
      <c r="MP41" s="24">
        <v>0.43612199536960161</v>
      </c>
      <c r="MQ41" s="24">
        <v>0.27496521014881031</v>
      </c>
      <c r="MR41" s="24">
        <v>0.29152131534325465</v>
      </c>
      <c r="MS41" s="24">
        <v>0.45478674733492386</v>
      </c>
      <c r="MT41" s="24">
        <v>0.45405583659252097</v>
      </c>
      <c r="MU41" s="24">
        <v>0.64466698905172337</v>
      </c>
      <c r="MV41" s="24">
        <v>0.64663841680667256</v>
      </c>
      <c r="MW41" s="24">
        <v>0.84585045970657713</v>
      </c>
      <c r="MX41" s="24">
        <v>0.63941695085116401</v>
      </c>
    </row>
    <row r="42" spans="1:362" ht="17.100000000000001" customHeight="1" x14ac:dyDescent="0.2">
      <c r="A42" s="14" t="s">
        <v>37</v>
      </c>
      <c r="B42" s="24">
        <v>0.71171424502429481</v>
      </c>
      <c r="C42" s="24">
        <v>0.71127921124868099</v>
      </c>
      <c r="D42" s="24">
        <v>0.52715794701253982</v>
      </c>
      <c r="E42" s="24">
        <v>0.56222112599478502</v>
      </c>
      <c r="F42" s="24">
        <v>0.45502446244599826</v>
      </c>
      <c r="G42" s="24">
        <v>0.46910001046523392</v>
      </c>
      <c r="H42" s="24">
        <v>0.54343761309644856</v>
      </c>
      <c r="I42" s="24">
        <v>0.53701487294853545</v>
      </c>
      <c r="J42" s="24">
        <v>0.43942690573353843</v>
      </c>
      <c r="K42" s="24">
        <v>0.49160787337643852</v>
      </c>
      <c r="L42" s="24">
        <v>0.23483004388854584</v>
      </c>
      <c r="M42" s="24">
        <v>0.26051529918141003</v>
      </c>
      <c r="N42" s="24">
        <v>0.52878761137030938</v>
      </c>
      <c r="O42" s="24">
        <v>0.65884561451268353</v>
      </c>
      <c r="P42" s="24">
        <v>0.46550837244467996</v>
      </c>
      <c r="Q42" s="24">
        <v>0.5415505583888941</v>
      </c>
      <c r="R42" s="24">
        <v>0.39206808135746113</v>
      </c>
      <c r="S42" s="24">
        <v>0.43736301749317991</v>
      </c>
      <c r="T42" s="24">
        <v>0.49850307386043052</v>
      </c>
      <c r="U42" s="24">
        <v>0.53239387790198045</v>
      </c>
      <c r="V42" s="24">
        <v>0.48918968563087462</v>
      </c>
      <c r="W42" s="24">
        <v>0.54532539116804257</v>
      </c>
      <c r="X42" s="24">
        <v>0.44733686519555216</v>
      </c>
      <c r="Y42" s="24">
        <v>0.4950911319941797</v>
      </c>
      <c r="Z42" s="24">
        <v>0.26297368206122551</v>
      </c>
      <c r="AA42" s="24">
        <v>0.27988090370223412</v>
      </c>
      <c r="AB42" s="24">
        <v>0.48827118484653803</v>
      </c>
      <c r="AC42" s="24">
        <v>0.55787092817973372</v>
      </c>
      <c r="AD42" s="24">
        <v>0.66754934282732359</v>
      </c>
      <c r="AE42" s="24">
        <v>0.49206016518836998</v>
      </c>
      <c r="AF42" s="24">
        <v>0.46497374463421071</v>
      </c>
      <c r="AG42" s="24">
        <v>0.68340442910381149</v>
      </c>
      <c r="AH42" s="24">
        <v>0.72499520122695993</v>
      </c>
      <c r="AI42" s="24">
        <v>0.60928122972473486</v>
      </c>
      <c r="AJ42" s="24">
        <v>0.64050070843862339</v>
      </c>
      <c r="AK42" s="24">
        <v>0.5833215667394912</v>
      </c>
      <c r="AL42" s="24">
        <v>0.60520844395812101</v>
      </c>
      <c r="AM42" s="24">
        <v>0.57150786311128421</v>
      </c>
      <c r="AN42" s="24">
        <v>0.60420451001672104</v>
      </c>
      <c r="AO42" s="24">
        <v>0.66178726119925402</v>
      </c>
      <c r="AP42" s="24">
        <v>0.31752440525420256</v>
      </c>
      <c r="AQ42" s="24">
        <v>0.35503488021105351</v>
      </c>
      <c r="AR42" s="24">
        <v>0.65941072790212274</v>
      </c>
      <c r="AS42" s="24">
        <v>0.68709250360604013</v>
      </c>
      <c r="AT42" s="24">
        <v>0.70249920028656754</v>
      </c>
      <c r="AU42" s="24">
        <v>0.8398595918482995</v>
      </c>
      <c r="AV42" s="24">
        <v>0.55384786094125971</v>
      </c>
      <c r="AW42" s="24">
        <v>0.58845279038583831</v>
      </c>
      <c r="AX42" s="24">
        <v>0.30045140348125465</v>
      </c>
      <c r="AY42" s="24">
        <v>0.43190810531163742</v>
      </c>
      <c r="AZ42" s="24">
        <v>0.22346987118334399</v>
      </c>
      <c r="BA42" s="24">
        <v>0.3022050129162257</v>
      </c>
      <c r="BB42" s="24">
        <v>0.69199483860261579</v>
      </c>
      <c r="BC42" s="24">
        <v>0.71910442853087142</v>
      </c>
      <c r="BD42" s="24">
        <v>0.51912213314816713</v>
      </c>
      <c r="BE42" s="24">
        <v>0.60976321404999922</v>
      </c>
      <c r="BF42" s="24">
        <v>0.62237297221782262</v>
      </c>
      <c r="BG42" s="24">
        <v>0.66752355628225712</v>
      </c>
      <c r="BH42" s="24">
        <v>0.59488070389794012</v>
      </c>
      <c r="BI42" s="24">
        <v>0.39442230169872977</v>
      </c>
      <c r="BJ42" s="24">
        <v>0.50149269100568805</v>
      </c>
      <c r="BK42" s="24">
        <v>0.33138657641597352</v>
      </c>
      <c r="BL42" s="24">
        <v>0.3540047538303796</v>
      </c>
      <c r="BM42" s="24">
        <v>0.605325363672648</v>
      </c>
      <c r="BN42" s="24">
        <v>0.75697379441965762</v>
      </c>
      <c r="BO42" s="24">
        <v>0.32649824163619279</v>
      </c>
      <c r="BP42" s="24">
        <v>0.36990688715842235</v>
      </c>
      <c r="BQ42" s="24">
        <v>0.69113979499548472</v>
      </c>
      <c r="BR42" s="24">
        <v>0.69989121333700288</v>
      </c>
      <c r="BS42" s="24">
        <v>0.34707951377292917</v>
      </c>
      <c r="BT42" s="24">
        <v>0.37638174668378321</v>
      </c>
      <c r="BU42" s="24">
        <v>0.52104532875614418</v>
      </c>
      <c r="BV42" s="24">
        <v>0.54643759023733973</v>
      </c>
      <c r="BW42" s="24">
        <v>0.68293279701027609</v>
      </c>
      <c r="BX42" s="24">
        <v>0.38720487623762434</v>
      </c>
      <c r="BY42" s="24">
        <v>0.37437493790302512</v>
      </c>
      <c r="BZ42" s="24">
        <v>0.19379802743433736</v>
      </c>
      <c r="CA42" s="24">
        <v>0.50331695689505052</v>
      </c>
      <c r="CB42" s="24">
        <v>0.49995446989391507</v>
      </c>
      <c r="CC42" s="24">
        <v>0.63518747273473042</v>
      </c>
      <c r="CD42" s="24">
        <v>0.6286636780526389</v>
      </c>
      <c r="CE42" s="24">
        <v>0.3105870576900473</v>
      </c>
      <c r="CF42" s="24">
        <v>0.31862445402520567</v>
      </c>
      <c r="CG42" s="24">
        <v>0.35636528650326887</v>
      </c>
      <c r="CH42" s="24">
        <v>0.54334493417667551</v>
      </c>
      <c r="CI42" s="24">
        <v>0.5453176339145267</v>
      </c>
      <c r="CJ42" s="24">
        <v>0.56005044157635664</v>
      </c>
      <c r="CK42" s="24">
        <v>0.64944085063530721</v>
      </c>
      <c r="CL42" s="24">
        <v>0.5847315398462285</v>
      </c>
      <c r="CM42" s="24">
        <v>0.57321809322345174</v>
      </c>
      <c r="CN42" s="24">
        <v>0.44313386182813108</v>
      </c>
      <c r="CO42" s="24">
        <v>0.46741770799151394</v>
      </c>
      <c r="CP42" s="24">
        <v>0.61829364338814963</v>
      </c>
      <c r="CQ42" s="24">
        <v>0.6549130440250418</v>
      </c>
      <c r="CR42" s="24">
        <v>0.48779892874473724</v>
      </c>
      <c r="CS42" s="24">
        <v>0.55461449297725895</v>
      </c>
      <c r="CT42" s="24">
        <v>0.6329045233651982</v>
      </c>
      <c r="CU42" s="24">
        <v>0.70880417589215683</v>
      </c>
      <c r="CV42" s="24">
        <v>0.26856872376070684</v>
      </c>
      <c r="CW42" s="24">
        <v>0.618582980197948</v>
      </c>
      <c r="CX42" s="24">
        <v>0.65066642116866813</v>
      </c>
      <c r="CY42" s="24">
        <v>0.39296081455249016</v>
      </c>
      <c r="CZ42" s="24">
        <v>0.42971639156032515</v>
      </c>
      <c r="DA42" s="24">
        <v>0.45990707127425462</v>
      </c>
      <c r="DB42" s="24">
        <v>0.54570565001638593</v>
      </c>
      <c r="DC42" s="24">
        <v>0.49780139856704575</v>
      </c>
      <c r="DD42" s="24">
        <v>0.55524214858414944</v>
      </c>
      <c r="DE42" s="24">
        <v>0.34416399471952391</v>
      </c>
      <c r="DF42" s="24">
        <v>0.38525939489211036</v>
      </c>
      <c r="DG42" s="24">
        <v>0.42236958277879921</v>
      </c>
      <c r="DH42" s="24">
        <v>0.52490849043231014</v>
      </c>
      <c r="DI42" s="24">
        <v>0.50701276184310995</v>
      </c>
      <c r="DJ42" s="24">
        <v>0.52958112780175959</v>
      </c>
      <c r="DK42" s="24">
        <v>0.37790422100959303</v>
      </c>
      <c r="DL42" s="24">
        <v>0.40442645498495211</v>
      </c>
      <c r="DM42" s="24">
        <v>0.4610393829511748</v>
      </c>
      <c r="DN42" s="24">
        <v>0.49104525281342759</v>
      </c>
      <c r="DO42" s="24">
        <v>0.54305392985260681</v>
      </c>
      <c r="DP42" s="24">
        <v>0.51597462050578768</v>
      </c>
      <c r="DQ42" s="24">
        <v>0.61665351653213285</v>
      </c>
      <c r="DR42" s="24">
        <v>0.60782328450430501</v>
      </c>
      <c r="DS42" s="24">
        <v>0.43556865372900061</v>
      </c>
      <c r="DT42" s="24">
        <v>0.46338536009151093</v>
      </c>
      <c r="DU42" s="24">
        <v>0.23526843994164723</v>
      </c>
      <c r="DV42" s="24">
        <v>0.58297006523502837</v>
      </c>
      <c r="DW42" s="24">
        <v>0.60600538216943878</v>
      </c>
      <c r="DX42" s="24">
        <v>0.33573186573911956</v>
      </c>
      <c r="DY42" s="24">
        <v>0.39420514305405563</v>
      </c>
      <c r="DZ42" s="24">
        <v>0.44814413933874409</v>
      </c>
      <c r="EA42" s="24">
        <v>0.46874793702638778</v>
      </c>
      <c r="EB42" s="24">
        <v>0.49796994900552932</v>
      </c>
      <c r="EC42" s="24">
        <v>0.51997221333331944</v>
      </c>
      <c r="ED42" s="24">
        <v>0.43964594291907172</v>
      </c>
      <c r="EE42" s="24">
        <v>0.43995013353746454</v>
      </c>
      <c r="EF42" s="24">
        <v>0.55276065667704344</v>
      </c>
      <c r="EG42" s="24">
        <v>0.51336877163014139</v>
      </c>
      <c r="EH42" s="24">
        <v>0.55248332917241449</v>
      </c>
      <c r="EI42" s="24">
        <v>0.59075407641393074</v>
      </c>
      <c r="EJ42" s="24">
        <v>0.60340929158189205</v>
      </c>
      <c r="EK42" s="24">
        <v>0.64023965287950768</v>
      </c>
      <c r="EL42" s="24">
        <v>0.38329448553506251</v>
      </c>
      <c r="EM42" s="24">
        <v>0.42951854936771583</v>
      </c>
      <c r="EN42" s="24">
        <v>0.33113478902017757</v>
      </c>
      <c r="EO42" s="24">
        <v>0.34668235471110131</v>
      </c>
      <c r="EP42" s="24">
        <v>0.60568030389084393</v>
      </c>
      <c r="EQ42" s="24">
        <v>0.63284314093012517</v>
      </c>
      <c r="ER42" s="24">
        <v>0.45107766595798593</v>
      </c>
      <c r="ES42" s="24">
        <v>0.4861359951196832</v>
      </c>
      <c r="ET42" s="24">
        <v>0.56968065686119307</v>
      </c>
      <c r="EU42" s="24">
        <v>0.5955325096483336</v>
      </c>
      <c r="EV42" s="24">
        <v>0.66981899287815116</v>
      </c>
      <c r="EW42" s="24">
        <v>0.61181154272378158</v>
      </c>
      <c r="EX42" s="24">
        <v>0.36645742938293635</v>
      </c>
      <c r="EY42" s="24">
        <v>0.40934697824910815</v>
      </c>
      <c r="EZ42" s="24">
        <v>0.43685296924023059</v>
      </c>
      <c r="FA42" s="24">
        <v>0.47277635294447662</v>
      </c>
      <c r="FB42" s="24">
        <v>0.31197458971722314</v>
      </c>
      <c r="FC42" s="24">
        <v>0.32778140873267614</v>
      </c>
      <c r="FD42" s="24">
        <v>0.55334603967041263</v>
      </c>
      <c r="FE42" s="24">
        <v>0.55366815160443128</v>
      </c>
      <c r="FF42" s="24">
        <v>0.57463750418774906</v>
      </c>
      <c r="FG42" s="24">
        <v>0.61444317315363739</v>
      </c>
      <c r="FH42" s="24">
        <v>0.63406932422247619</v>
      </c>
      <c r="FI42" s="24">
        <v>0.65668886507282709</v>
      </c>
      <c r="FJ42" s="24">
        <v>0.71824207662782424</v>
      </c>
      <c r="FK42" s="24">
        <v>0.73562227438332795</v>
      </c>
      <c r="FL42" s="24">
        <v>0.85922565252927363</v>
      </c>
      <c r="FM42" s="24">
        <v>0.93486272777205559</v>
      </c>
      <c r="FN42" s="24">
        <v>0.53530031439339254</v>
      </c>
      <c r="FO42" s="24">
        <v>0.53218799735456523</v>
      </c>
      <c r="FP42" s="24">
        <v>0.35019901187172803</v>
      </c>
      <c r="FQ42" s="24">
        <v>0.41404950213564212</v>
      </c>
      <c r="FR42" s="24">
        <v>0.28428960822324006</v>
      </c>
      <c r="FS42" s="24">
        <v>0.57389035556525947</v>
      </c>
      <c r="FT42" s="24">
        <v>0.57723743617781731</v>
      </c>
      <c r="FU42" s="24">
        <v>0.74932786987849254</v>
      </c>
      <c r="FV42" s="24">
        <v>0.47369822840332027</v>
      </c>
      <c r="FW42" s="24">
        <v>0.52930587156216202</v>
      </c>
      <c r="FX42" s="24">
        <v>0.41063341080468185</v>
      </c>
      <c r="FY42" s="24">
        <v>0.42401408361049936</v>
      </c>
      <c r="FZ42" s="24">
        <v>0.6166089633180839</v>
      </c>
      <c r="GA42" s="24">
        <v>0.66988896167258627</v>
      </c>
      <c r="GB42" s="24">
        <v>0.43441145560817018</v>
      </c>
      <c r="GC42" s="24">
        <v>0.45457960533709491</v>
      </c>
      <c r="GD42" s="24">
        <v>0.60531721402151095</v>
      </c>
      <c r="GE42" s="24">
        <v>0.90121182169009761</v>
      </c>
      <c r="GF42" s="24">
        <v>0.32594913219710941</v>
      </c>
      <c r="GG42" s="24">
        <v>0.4207148841232124</v>
      </c>
      <c r="GH42" s="24">
        <v>0.48294478465914181</v>
      </c>
      <c r="GI42" s="24">
        <v>0.70404427235014211</v>
      </c>
      <c r="GJ42" s="24">
        <v>0.73981240940756277</v>
      </c>
      <c r="GK42" s="24">
        <v>0.24399797791078881</v>
      </c>
      <c r="GL42" s="24">
        <v>0.28457013004884041</v>
      </c>
      <c r="GM42" s="24">
        <v>0.44614352633934218</v>
      </c>
      <c r="GN42" s="24">
        <v>0.48713809431600408</v>
      </c>
      <c r="GO42" s="24">
        <v>0.59370277130975291</v>
      </c>
      <c r="GP42" s="24">
        <v>0.61218331092248246</v>
      </c>
      <c r="GQ42" s="24">
        <v>0.19407785638692093</v>
      </c>
      <c r="GR42" s="24">
        <v>0.26395572369658954</v>
      </c>
      <c r="GS42" s="24">
        <v>0.27373500700170722</v>
      </c>
      <c r="GT42" s="24">
        <v>0.43387920347679992</v>
      </c>
      <c r="GU42" s="24">
        <v>0.46304251171499938</v>
      </c>
      <c r="GV42" s="24">
        <v>0.27111637435297858</v>
      </c>
      <c r="GW42" s="24">
        <v>0.32335896733731784</v>
      </c>
      <c r="GX42" s="24">
        <v>0.40766731319052735</v>
      </c>
      <c r="GY42" s="24">
        <v>0.43876156584757009</v>
      </c>
      <c r="GZ42" s="24">
        <v>0.6357549618494851</v>
      </c>
      <c r="HA42" s="24">
        <v>0.64911791598090873</v>
      </c>
      <c r="HB42" s="24">
        <v>0.64797589149585766</v>
      </c>
      <c r="HC42" s="24">
        <v>0.6033521037463544</v>
      </c>
      <c r="HD42" s="24">
        <v>0.5701770736596814</v>
      </c>
      <c r="HE42" s="24">
        <v>0.61773988772082744</v>
      </c>
      <c r="HF42" s="24">
        <v>0.49741484515527495</v>
      </c>
      <c r="HG42" s="24">
        <v>0.52792465641241404</v>
      </c>
      <c r="HH42" s="24">
        <v>0.58046716616413052</v>
      </c>
      <c r="HI42" s="24">
        <v>0.59946237086486409</v>
      </c>
      <c r="HJ42" s="24">
        <v>0.33622653809462355</v>
      </c>
      <c r="HK42" s="24">
        <v>0.4759416591035916</v>
      </c>
      <c r="HL42" s="24">
        <v>0.56034632647522331</v>
      </c>
      <c r="HM42" s="24">
        <v>0.30755664142081168</v>
      </c>
      <c r="HN42" s="24">
        <v>0.33000637706854008</v>
      </c>
      <c r="HO42" s="24">
        <v>0.28964370108982168</v>
      </c>
      <c r="HP42" s="24">
        <v>0.31534619587178447</v>
      </c>
      <c r="HQ42" s="24">
        <v>0.47040067314414558</v>
      </c>
      <c r="HR42" s="24">
        <v>0.34696191869136711</v>
      </c>
      <c r="HS42" s="24">
        <v>0.29925015257299692</v>
      </c>
      <c r="HT42" s="24">
        <v>0.33166718523455652</v>
      </c>
      <c r="HU42" s="24">
        <v>0.4017290194131678</v>
      </c>
      <c r="HV42" s="24">
        <v>0.45784906304078121</v>
      </c>
      <c r="HW42" s="24">
        <v>0.30543520380968309</v>
      </c>
      <c r="HX42" s="24">
        <v>0.33966140207296874</v>
      </c>
      <c r="HY42" s="24">
        <v>0.38025399973086538</v>
      </c>
      <c r="HZ42" s="24">
        <v>0.52629635763106941</v>
      </c>
      <c r="IA42" s="24">
        <v>0.32505415953672623</v>
      </c>
      <c r="IB42" s="24">
        <v>0.76264878928437263</v>
      </c>
      <c r="IC42" s="24">
        <v>0.76571768786913985</v>
      </c>
      <c r="ID42" s="24">
        <v>0.77137799417728392</v>
      </c>
      <c r="IE42" s="24">
        <v>0.78850726496326318</v>
      </c>
      <c r="IF42" s="24">
        <v>0.62903594299950172</v>
      </c>
      <c r="IG42" s="24">
        <v>0.66179645789998154</v>
      </c>
      <c r="IH42" s="24">
        <v>0.89955469545540157</v>
      </c>
      <c r="II42" s="24">
        <v>0.84597105024104136</v>
      </c>
      <c r="IJ42" s="24">
        <v>0.38654823029305174</v>
      </c>
      <c r="IK42" s="24">
        <v>0.40469255376610808</v>
      </c>
      <c r="IL42" s="24">
        <v>0.49268827550653338</v>
      </c>
      <c r="IM42" s="24">
        <v>0.52465063209593021</v>
      </c>
      <c r="IN42" s="24">
        <v>0.35989819686746011</v>
      </c>
      <c r="IO42" s="24">
        <v>0.471653094720074</v>
      </c>
      <c r="IP42" s="24">
        <v>0.36989932607544063</v>
      </c>
      <c r="IQ42" s="24">
        <v>0.37936993594094293</v>
      </c>
      <c r="IR42" s="24">
        <v>0.24952318885918529</v>
      </c>
      <c r="IS42" s="24">
        <v>0.30162624714682884</v>
      </c>
      <c r="IT42" s="24">
        <v>0.42450698325752939</v>
      </c>
      <c r="IU42" s="24">
        <v>0.45074126623857608</v>
      </c>
      <c r="IV42" s="24">
        <v>0.46534599220069389</v>
      </c>
      <c r="IW42" s="24">
        <v>0.5103462124008713</v>
      </c>
      <c r="IX42" s="24">
        <v>0.54544507965348565</v>
      </c>
      <c r="IY42" s="24">
        <v>0.61370662245322671</v>
      </c>
      <c r="IZ42" s="24">
        <v>0.39501977084796469</v>
      </c>
      <c r="JA42" s="24">
        <v>0.42952604020669177</v>
      </c>
      <c r="JB42" s="24">
        <v>0.36521086160507649</v>
      </c>
      <c r="JC42" s="24">
        <v>0.37001939441868664</v>
      </c>
      <c r="JD42" s="24">
        <v>0.3539537113209546</v>
      </c>
      <c r="JE42" s="24">
        <v>0.42168443990337001</v>
      </c>
      <c r="JF42" s="24">
        <v>0.46522705921711777</v>
      </c>
      <c r="JG42" s="24">
        <v>0.47432219578863855</v>
      </c>
      <c r="JH42" s="24">
        <v>0.47923204654559454</v>
      </c>
      <c r="JI42" s="24">
        <v>0.50938254870703625</v>
      </c>
      <c r="JJ42" s="24">
        <v>0.42921481138949386</v>
      </c>
      <c r="JK42" s="24">
        <v>0.43982877932398323</v>
      </c>
      <c r="JL42" s="24">
        <v>0.4262271737497576</v>
      </c>
      <c r="JM42" s="24">
        <v>0.42604931432439058</v>
      </c>
      <c r="JN42" s="24">
        <v>0.35820132775300306</v>
      </c>
      <c r="JO42" s="24">
        <v>0.51329232473898079</v>
      </c>
      <c r="JP42" s="24">
        <v>0.56724165193545506</v>
      </c>
      <c r="JQ42" s="24">
        <v>0.33533681207750177</v>
      </c>
      <c r="JR42" s="24">
        <v>0.36411835017510558</v>
      </c>
      <c r="JS42" s="24">
        <v>0.56421477344426341</v>
      </c>
      <c r="JT42" s="24">
        <v>0.59425531186566394</v>
      </c>
      <c r="JU42" s="24">
        <v>0.57787245177977087</v>
      </c>
      <c r="JV42" s="24">
        <v>0.61275302528525377</v>
      </c>
      <c r="JW42" s="24">
        <v>0.39582205241776053</v>
      </c>
      <c r="JX42" s="24">
        <v>0.37699760567935203</v>
      </c>
      <c r="JY42" s="24">
        <v>0.6390399682500324</v>
      </c>
      <c r="JZ42" s="24">
        <v>0.71838716294309668</v>
      </c>
      <c r="KA42" s="24">
        <v>0.60911882379484794</v>
      </c>
      <c r="KB42" s="24">
        <v>0.63965601150432583</v>
      </c>
      <c r="KC42" s="24">
        <v>0.67574572131525346</v>
      </c>
      <c r="KD42" s="24">
        <v>0.43708385083624041</v>
      </c>
      <c r="KE42" s="24">
        <v>0.4593295544096142</v>
      </c>
      <c r="KF42" s="24">
        <v>0.35106739001030424</v>
      </c>
      <c r="KG42" s="24">
        <v>0.36623889129417631</v>
      </c>
      <c r="KH42" s="24">
        <v>0.54713219743589525</v>
      </c>
      <c r="KI42" s="24">
        <v>0.51776566748493724</v>
      </c>
      <c r="KJ42" s="24">
        <v>0.49395350245251907</v>
      </c>
      <c r="KK42" s="24">
        <v>0.53043663861813717</v>
      </c>
      <c r="KL42" s="24">
        <v>0.37732793579777663</v>
      </c>
      <c r="KM42" s="24">
        <v>0.39720310943792375</v>
      </c>
      <c r="KN42" s="24">
        <v>0.6192700368527212</v>
      </c>
      <c r="KO42" s="24">
        <v>0.38651519695802422</v>
      </c>
      <c r="KP42" s="24">
        <v>0.44138659939440456</v>
      </c>
      <c r="KQ42" s="24">
        <v>0.63238850817103687</v>
      </c>
      <c r="KR42" s="24">
        <v>0.62649852472625711</v>
      </c>
      <c r="KS42" s="24">
        <v>0.36039445076700177</v>
      </c>
      <c r="KT42" s="24">
        <v>0.38517801899715071</v>
      </c>
      <c r="KU42" s="24">
        <v>0.24322020445262493</v>
      </c>
      <c r="KV42" s="24">
        <v>0.31584768957826054</v>
      </c>
      <c r="KW42" s="24">
        <v>0.55977017574272347</v>
      </c>
      <c r="KX42" s="24">
        <v>0.65612614025561611</v>
      </c>
      <c r="KY42" s="24">
        <v>0.46347991398420058</v>
      </c>
      <c r="KZ42" s="24">
        <v>0.49084408624379666</v>
      </c>
      <c r="LA42" s="24">
        <v>0.45183569713219079</v>
      </c>
      <c r="LB42" s="24">
        <v>0.41131739782733834</v>
      </c>
      <c r="LC42" s="24">
        <v>0.40064445117551467</v>
      </c>
      <c r="LD42" s="24">
        <v>0.45090157507487139</v>
      </c>
      <c r="LE42" s="24">
        <v>0.32444911294048007</v>
      </c>
      <c r="LF42" s="24">
        <v>0.32474150535701973</v>
      </c>
      <c r="LG42" s="24">
        <v>0.16447185909523321</v>
      </c>
      <c r="LH42" s="24">
        <v>0.18905899411331406</v>
      </c>
      <c r="LI42" s="24">
        <v>0.64549696535241319</v>
      </c>
      <c r="LJ42" s="24">
        <v>0.65556292316663478</v>
      </c>
      <c r="LK42" s="24">
        <v>0.25008034770126109</v>
      </c>
      <c r="LL42" s="24">
        <v>0.43329750155929975</v>
      </c>
      <c r="LM42" s="24">
        <v>0.4764681288179124</v>
      </c>
      <c r="LN42" s="24">
        <v>0.29316613638459715</v>
      </c>
      <c r="LO42" s="24">
        <v>0.36739452973610076</v>
      </c>
      <c r="LP42" s="24">
        <v>0.60823850590157347</v>
      </c>
      <c r="LQ42" s="24">
        <v>0.65975505137533452</v>
      </c>
      <c r="LR42" s="24">
        <v>0.32288183444792956</v>
      </c>
      <c r="LS42" s="24">
        <v>0.33853721212863092</v>
      </c>
      <c r="LT42" s="24">
        <v>0.30552080647220264</v>
      </c>
      <c r="LU42" s="24">
        <v>0.32996830805018346</v>
      </c>
      <c r="LV42" s="24">
        <v>0.42274463261923589</v>
      </c>
      <c r="LW42" s="24">
        <v>0.44498292759154234</v>
      </c>
      <c r="LX42" s="24">
        <v>0.27366136407740804</v>
      </c>
      <c r="LY42" s="24">
        <v>0.48770966220683221</v>
      </c>
      <c r="LZ42" s="24">
        <v>0.50011924215787162</v>
      </c>
      <c r="MA42" s="24">
        <v>0.56804757164121578</v>
      </c>
      <c r="MB42" s="24">
        <v>0.61586575444158342</v>
      </c>
      <c r="MC42" s="24">
        <v>0.30983403887119482</v>
      </c>
      <c r="MD42" s="24">
        <v>0.34560625424141211</v>
      </c>
      <c r="ME42" s="24">
        <v>0.43618015071535432</v>
      </c>
      <c r="MF42" s="24">
        <v>0.46555948423581572</v>
      </c>
      <c r="MG42" s="24">
        <v>0.44079068874812682</v>
      </c>
      <c r="MH42" s="24">
        <v>0.47876185211942029</v>
      </c>
      <c r="MI42" s="24">
        <v>0.37427896982645714</v>
      </c>
      <c r="MJ42" s="24">
        <v>0.45490358248615193</v>
      </c>
      <c r="MK42" s="24">
        <v>0.55819557497119288</v>
      </c>
      <c r="ML42" s="24">
        <v>0.5810962877080077</v>
      </c>
      <c r="MM42" s="24">
        <v>0.45791051447820363</v>
      </c>
      <c r="MN42" s="24">
        <v>0.49039719505014057</v>
      </c>
      <c r="MO42" s="24">
        <v>0.35685465060720967</v>
      </c>
      <c r="MP42" s="24">
        <v>0.43612199536960161</v>
      </c>
      <c r="MQ42" s="24">
        <v>0.27401907121656716</v>
      </c>
      <c r="MR42" s="24">
        <v>0.29152131534325465</v>
      </c>
      <c r="MS42" s="24">
        <v>0.45424562754377185</v>
      </c>
      <c r="MT42" s="24">
        <v>0.45405583659252097</v>
      </c>
      <c r="MU42" s="24">
        <v>0.64254471924901158</v>
      </c>
      <c r="MV42" s="24">
        <v>0.64663841680667256</v>
      </c>
      <c r="MW42" s="24">
        <v>0.84309062517119415</v>
      </c>
      <c r="MX42" s="24">
        <v>0.63941695085116401</v>
      </c>
    </row>
    <row r="43" spans="1:362" ht="17.100000000000001" customHeight="1" x14ac:dyDescent="0.2">
      <c r="A43" s="14" t="s">
        <v>38</v>
      </c>
      <c r="B43" s="24">
        <v>0.71171424502429481</v>
      </c>
      <c r="C43" s="24">
        <v>0.71127921124868099</v>
      </c>
      <c r="D43" s="24">
        <v>0.52715794701253982</v>
      </c>
      <c r="E43" s="24">
        <v>0.56222112599478502</v>
      </c>
      <c r="F43" s="24">
        <v>0.45502446244599826</v>
      </c>
      <c r="G43" s="24">
        <v>0.46910001046523392</v>
      </c>
      <c r="H43" s="24">
        <v>0.54343761309644856</v>
      </c>
      <c r="I43" s="24">
        <v>0.53701487294853545</v>
      </c>
      <c r="J43" s="24">
        <v>0.43942690573353843</v>
      </c>
      <c r="K43" s="24">
        <v>0.49160787337643852</v>
      </c>
      <c r="L43" s="24">
        <v>0.23483004388854584</v>
      </c>
      <c r="M43" s="24">
        <v>0.26051529918141003</v>
      </c>
      <c r="N43" s="24">
        <v>0.52878761137030938</v>
      </c>
      <c r="O43" s="24">
        <v>0.65884561451268353</v>
      </c>
      <c r="P43" s="24">
        <v>0.46550837244467996</v>
      </c>
      <c r="Q43" s="24">
        <v>0.5415505583888941</v>
      </c>
      <c r="R43" s="24">
        <v>0.39206808135746113</v>
      </c>
      <c r="S43" s="24">
        <v>0.43736301749317991</v>
      </c>
      <c r="T43" s="24">
        <v>0.49850307386043052</v>
      </c>
      <c r="U43" s="24">
        <v>0.53239387790198045</v>
      </c>
      <c r="V43" s="24">
        <v>0.48918968563087462</v>
      </c>
      <c r="W43" s="24">
        <v>0.54532539116804257</v>
      </c>
      <c r="X43" s="24">
        <v>0.44733686519555216</v>
      </c>
      <c r="Y43" s="24">
        <v>0.4950911319941797</v>
      </c>
      <c r="Z43" s="24">
        <v>0.26297368206122551</v>
      </c>
      <c r="AA43" s="24">
        <v>0.27988090370223412</v>
      </c>
      <c r="AB43" s="24">
        <v>0.48827118484653803</v>
      </c>
      <c r="AC43" s="24">
        <v>0.55787092817973372</v>
      </c>
      <c r="AD43" s="24">
        <v>0.66754934282732359</v>
      </c>
      <c r="AE43" s="24">
        <v>0.49206016518836998</v>
      </c>
      <c r="AF43" s="24">
        <v>0.46497374463421071</v>
      </c>
      <c r="AG43" s="24">
        <v>0.68340442910381149</v>
      </c>
      <c r="AH43" s="24">
        <v>0.72499520122695993</v>
      </c>
      <c r="AI43" s="24">
        <v>0.60928122972473486</v>
      </c>
      <c r="AJ43" s="24">
        <v>0.64050070843862339</v>
      </c>
      <c r="AK43" s="24">
        <v>0.5833215667394912</v>
      </c>
      <c r="AL43" s="24">
        <v>0.60520844395812101</v>
      </c>
      <c r="AM43" s="24">
        <v>0.57150786311128421</v>
      </c>
      <c r="AN43" s="24">
        <v>0.60420451001672104</v>
      </c>
      <c r="AO43" s="24">
        <v>0.66178726119925402</v>
      </c>
      <c r="AP43" s="24">
        <v>0.31752440525420256</v>
      </c>
      <c r="AQ43" s="24">
        <v>0.35503488021105351</v>
      </c>
      <c r="AR43" s="24">
        <v>0.65941072790212274</v>
      </c>
      <c r="AS43" s="24">
        <v>0.68709250360604013</v>
      </c>
      <c r="AT43" s="24">
        <v>0.70249920028656754</v>
      </c>
      <c r="AU43" s="24">
        <v>0.8398595918482995</v>
      </c>
      <c r="AV43" s="24">
        <v>0.55384786094125971</v>
      </c>
      <c r="AW43" s="24">
        <v>0.58845279038583831</v>
      </c>
      <c r="AX43" s="24">
        <v>0.30045140348125465</v>
      </c>
      <c r="AY43" s="24">
        <v>0.43190810531163742</v>
      </c>
      <c r="AZ43" s="24">
        <v>0.22346987118334399</v>
      </c>
      <c r="BA43" s="24">
        <v>0.3022050129162257</v>
      </c>
      <c r="BB43" s="24">
        <v>0.69199483860261579</v>
      </c>
      <c r="BC43" s="24">
        <v>0.71910442853087142</v>
      </c>
      <c r="BD43" s="24">
        <v>0.51912213314816713</v>
      </c>
      <c r="BE43" s="24">
        <v>0.60976321404999922</v>
      </c>
      <c r="BF43" s="24">
        <v>0.62237297221782262</v>
      </c>
      <c r="BG43" s="24">
        <v>0.66752355628225712</v>
      </c>
      <c r="BH43" s="24">
        <v>0.59488070389794012</v>
      </c>
      <c r="BI43" s="24">
        <v>0.39442230169872977</v>
      </c>
      <c r="BJ43" s="24">
        <v>0.50149269100568805</v>
      </c>
      <c r="BK43" s="24">
        <v>0.33138657641597352</v>
      </c>
      <c r="BL43" s="24">
        <v>0.3540047538303796</v>
      </c>
      <c r="BM43" s="24">
        <v>0.605325363672648</v>
      </c>
      <c r="BN43" s="24">
        <v>0.75697379441965762</v>
      </c>
      <c r="BO43" s="24">
        <v>0.32649824163619279</v>
      </c>
      <c r="BP43" s="24">
        <v>0.36990688715842235</v>
      </c>
      <c r="BQ43" s="24">
        <v>0.69113979499548472</v>
      </c>
      <c r="BR43" s="24">
        <v>0.69989121333700288</v>
      </c>
      <c r="BS43" s="24">
        <v>0.34707951377292917</v>
      </c>
      <c r="BT43" s="24">
        <v>0.37638174668378321</v>
      </c>
      <c r="BU43" s="24">
        <v>0.52104532875614418</v>
      </c>
      <c r="BV43" s="24">
        <v>0.54643759023733973</v>
      </c>
      <c r="BW43" s="24">
        <v>0.68293279701027609</v>
      </c>
      <c r="BX43" s="24">
        <v>0.38720487623762434</v>
      </c>
      <c r="BY43" s="24">
        <v>0.37437493790302512</v>
      </c>
      <c r="BZ43" s="24">
        <v>0.19347383648338956</v>
      </c>
      <c r="CA43" s="24">
        <v>0.50331695689505052</v>
      </c>
      <c r="CB43" s="24">
        <v>0.49995446989391507</v>
      </c>
      <c r="CC43" s="24">
        <v>0.63518747273473042</v>
      </c>
      <c r="CD43" s="24">
        <v>0.6286636780526389</v>
      </c>
      <c r="CE43" s="24">
        <v>0.3105870576900473</v>
      </c>
      <c r="CF43" s="24">
        <v>0.31862445402520567</v>
      </c>
      <c r="CG43" s="24">
        <v>0.35636528650326887</v>
      </c>
      <c r="CH43" s="24">
        <v>0.54334493417667551</v>
      </c>
      <c r="CI43" s="24">
        <v>0.5453176339145267</v>
      </c>
      <c r="CJ43" s="24">
        <v>0.56005044157635664</v>
      </c>
      <c r="CK43" s="24">
        <v>0.64944085063530721</v>
      </c>
      <c r="CL43" s="24">
        <v>0.5847315398462285</v>
      </c>
      <c r="CM43" s="24">
        <v>0.57321809322345174</v>
      </c>
      <c r="CN43" s="24">
        <v>0.44313386182813108</v>
      </c>
      <c r="CO43" s="24">
        <v>0.46741770799151394</v>
      </c>
      <c r="CP43" s="24">
        <v>0.61829364338814963</v>
      </c>
      <c r="CQ43" s="24">
        <v>0.6549130440250418</v>
      </c>
      <c r="CR43" s="24">
        <v>0.48779892874473724</v>
      </c>
      <c r="CS43" s="24">
        <v>0.55461449297725895</v>
      </c>
      <c r="CT43" s="24">
        <v>0.6329045233651982</v>
      </c>
      <c r="CU43" s="24">
        <v>0.70880417589215683</v>
      </c>
      <c r="CV43" s="24">
        <v>0.26856872376070684</v>
      </c>
      <c r="CW43" s="24">
        <v>0.618582980197948</v>
      </c>
      <c r="CX43" s="24">
        <v>0.65066642116866813</v>
      </c>
      <c r="CY43" s="24">
        <v>0.39296081455249016</v>
      </c>
      <c r="CZ43" s="24">
        <v>0.42971639156032515</v>
      </c>
      <c r="DA43" s="24">
        <v>0.45990707127425462</v>
      </c>
      <c r="DB43" s="24">
        <v>0.54570565001638593</v>
      </c>
      <c r="DC43" s="24">
        <v>0.49780139856704575</v>
      </c>
      <c r="DD43" s="24">
        <v>0.55524214858414944</v>
      </c>
      <c r="DE43" s="24">
        <v>0.34416399471952391</v>
      </c>
      <c r="DF43" s="24">
        <v>0.38525939489211036</v>
      </c>
      <c r="DG43" s="24">
        <v>0.42236958277879921</v>
      </c>
      <c r="DH43" s="24">
        <v>0.52490849043231014</v>
      </c>
      <c r="DI43" s="24">
        <v>0.50701276184310995</v>
      </c>
      <c r="DJ43" s="24">
        <v>0.52958112780175959</v>
      </c>
      <c r="DK43" s="24">
        <v>0.37790422100959303</v>
      </c>
      <c r="DL43" s="24">
        <v>0.40442645498495211</v>
      </c>
      <c r="DM43" s="24">
        <v>0.4610393829511748</v>
      </c>
      <c r="DN43" s="24">
        <v>0.49104525281342759</v>
      </c>
      <c r="DO43" s="24">
        <v>0.54305392985260681</v>
      </c>
      <c r="DP43" s="24">
        <v>0.51597462050578768</v>
      </c>
      <c r="DQ43" s="24">
        <v>0.61665351653213285</v>
      </c>
      <c r="DR43" s="24">
        <v>0.60782328450430501</v>
      </c>
      <c r="DS43" s="24">
        <v>0.43556865372900061</v>
      </c>
      <c r="DT43" s="24">
        <v>0.46338536009151093</v>
      </c>
      <c r="DU43" s="24">
        <v>0.22968101109412514</v>
      </c>
      <c r="DV43" s="24">
        <v>0.58297006523502837</v>
      </c>
      <c r="DW43" s="24">
        <v>0.60600538216943878</v>
      </c>
      <c r="DX43" s="24">
        <v>0.33573186573911956</v>
      </c>
      <c r="DY43" s="24">
        <v>0.39420514305405563</v>
      </c>
      <c r="DZ43" s="24">
        <v>0.44814413933874409</v>
      </c>
      <c r="EA43" s="24">
        <v>0.46874793702638778</v>
      </c>
      <c r="EB43" s="24">
        <v>0.49796994900552932</v>
      </c>
      <c r="EC43" s="24">
        <v>0.51997221333331944</v>
      </c>
      <c r="ED43" s="24">
        <v>0.43964594291907172</v>
      </c>
      <c r="EE43" s="24">
        <v>0.43995013353746454</v>
      </c>
      <c r="EF43" s="24">
        <v>0.55276065667704344</v>
      </c>
      <c r="EG43" s="24">
        <v>0.51336877163014139</v>
      </c>
      <c r="EH43" s="24">
        <v>0.55248332917241449</v>
      </c>
      <c r="EI43" s="24">
        <v>0.59075407641393074</v>
      </c>
      <c r="EJ43" s="24">
        <v>0.60340929158189205</v>
      </c>
      <c r="EK43" s="24">
        <v>0.64023965287950768</v>
      </c>
      <c r="EL43" s="24">
        <v>0.38329448553506251</v>
      </c>
      <c r="EM43" s="24">
        <v>0.42951854936771583</v>
      </c>
      <c r="EN43" s="24">
        <v>0.33113478902017757</v>
      </c>
      <c r="EO43" s="24">
        <v>0.34668235471110131</v>
      </c>
      <c r="EP43" s="24">
        <v>0.60568030389084393</v>
      </c>
      <c r="EQ43" s="24">
        <v>0.63284314093012517</v>
      </c>
      <c r="ER43" s="24">
        <v>0.45107766595798593</v>
      </c>
      <c r="ES43" s="24">
        <v>0.4861359951196832</v>
      </c>
      <c r="ET43" s="24">
        <v>0.56968065686119307</v>
      </c>
      <c r="EU43" s="24">
        <v>0.5955325096483336</v>
      </c>
      <c r="EV43" s="24">
        <v>0.66981899287815116</v>
      </c>
      <c r="EW43" s="24">
        <v>0.61181154272378158</v>
      </c>
      <c r="EX43" s="24">
        <v>0.36645742938293635</v>
      </c>
      <c r="EY43" s="24">
        <v>0.40934697824910815</v>
      </c>
      <c r="EZ43" s="24">
        <v>0.43685296924023059</v>
      </c>
      <c r="FA43" s="24">
        <v>0.47277635294447662</v>
      </c>
      <c r="FB43" s="24">
        <v>0.31197458971722314</v>
      </c>
      <c r="FC43" s="24">
        <v>0.32778140873267614</v>
      </c>
      <c r="FD43" s="24">
        <v>0.55334603967041263</v>
      </c>
      <c r="FE43" s="24">
        <v>0.55366815160443128</v>
      </c>
      <c r="FF43" s="24">
        <v>0.57463750418774906</v>
      </c>
      <c r="FG43" s="24">
        <v>0.61444317315363739</v>
      </c>
      <c r="FH43" s="24">
        <v>0.63406932422247619</v>
      </c>
      <c r="FI43" s="24">
        <v>0.65668886507282709</v>
      </c>
      <c r="FJ43" s="24">
        <v>0.71824207662782424</v>
      </c>
      <c r="FK43" s="24">
        <v>0.73562227438332795</v>
      </c>
      <c r="FL43" s="24">
        <v>0.85922565252927363</v>
      </c>
      <c r="FM43" s="24">
        <v>0.93486272777205559</v>
      </c>
      <c r="FN43" s="24">
        <v>0.53530031439339254</v>
      </c>
      <c r="FO43" s="24">
        <v>0.53218799735456523</v>
      </c>
      <c r="FP43" s="24">
        <v>0.35019901187172803</v>
      </c>
      <c r="FQ43" s="24">
        <v>0.41404950213564212</v>
      </c>
      <c r="FR43" s="24">
        <v>0.28391541927382968</v>
      </c>
      <c r="FS43" s="24">
        <v>0.57389035556525947</v>
      </c>
      <c r="FT43" s="24">
        <v>0.57723743617781731</v>
      </c>
      <c r="FU43" s="24">
        <v>0.74932786987849254</v>
      </c>
      <c r="FV43" s="24">
        <v>0.47369822840332027</v>
      </c>
      <c r="FW43" s="24">
        <v>0.52930587156216202</v>
      </c>
      <c r="FX43" s="24">
        <v>0.41063341080468185</v>
      </c>
      <c r="FY43" s="24">
        <v>0.42401408361049936</v>
      </c>
      <c r="FZ43" s="24">
        <v>0.6166089633180839</v>
      </c>
      <c r="GA43" s="24">
        <v>0.66988896167258627</v>
      </c>
      <c r="GB43" s="24">
        <v>0.43441145560817018</v>
      </c>
      <c r="GC43" s="24">
        <v>0.45457960533709491</v>
      </c>
      <c r="GD43" s="24">
        <v>0.60531721402151095</v>
      </c>
      <c r="GE43" s="24">
        <v>0.90121182169009761</v>
      </c>
      <c r="GF43" s="24">
        <v>0.32594913219710941</v>
      </c>
      <c r="GG43" s="24">
        <v>0.4207148841232124</v>
      </c>
      <c r="GH43" s="24">
        <v>0.48294478465914181</v>
      </c>
      <c r="GI43" s="24">
        <v>0.70404427235014211</v>
      </c>
      <c r="GJ43" s="24">
        <v>0.73981240940756277</v>
      </c>
      <c r="GK43" s="24">
        <v>0.24399797791078881</v>
      </c>
      <c r="GL43" s="24">
        <v>0.28457013004884041</v>
      </c>
      <c r="GM43" s="24">
        <v>0.44614352633934218</v>
      </c>
      <c r="GN43" s="24">
        <v>0.48713809431600408</v>
      </c>
      <c r="GO43" s="24">
        <v>0.59370277130975291</v>
      </c>
      <c r="GP43" s="24">
        <v>0.61218331092248246</v>
      </c>
      <c r="GQ43" s="24">
        <v>0.189286990684773</v>
      </c>
      <c r="GR43" s="24">
        <v>0.26395572369658954</v>
      </c>
      <c r="GS43" s="24">
        <v>0.27373500700170722</v>
      </c>
      <c r="GT43" s="24">
        <v>0.43387920347679992</v>
      </c>
      <c r="GU43" s="24">
        <v>0.46304251171499938</v>
      </c>
      <c r="GV43" s="24">
        <v>0.27111637435297858</v>
      </c>
      <c r="GW43" s="24">
        <v>0.32335896733731784</v>
      </c>
      <c r="GX43" s="24">
        <v>0.40766731319052735</v>
      </c>
      <c r="GY43" s="24">
        <v>0.43876156584757009</v>
      </c>
      <c r="GZ43" s="24">
        <v>0.6357549618494851</v>
      </c>
      <c r="HA43" s="24">
        <v>0.64911791598090873</v>
      </c>
      <c r="HB43" s="24">
        <v>0.64797589149585766</v>
      </c>
      <c r="HC43" s="24">
        <v>0.6033521037463544</v>
      </c>
      <c r="HD43" s="24">
        <v>0.5701770736596814</v>
      </c>
      <c r="HE43" s="24">
        <v>0.61773988772082744</v>
      </c>
      <c r="HF43" s="24">
        <v>0.49741484515527495</v>
      </c>
      <c r="HG43" s="24">
        <v>0.52792465641241404</v>
      </c>
      <c r="HH43" s="24">
        <v>0.58046716616413052</v>
      </c>
      <c r="HI43" s="24">
        <v>0.59946237086486409</v>
      </c>
      <c r="HJ43" s="24">
        <v>0.33622653809462355</v>
      </c>
      <c r="HK43" s="24">
        <v>0.4759416591035916</v>
      </c>
      <c r="HL43" s="24">
        <v>0.56034632647522331</v>
      </c>
      <c r="HM43" s="24">
        <v>0.30755664142081168</v>
      </c>
      <c r="HN43" s="24">
        <v>0.33000637706854008</v>
      </c>
      <c r="HO43" s="24">
        <v>0.28964370108982168</v>
      </c>
      <c r="HP43" s="24">
        <v>0.31534619587178447</v>
      </c>
      <c r="HQ43" s="24">
        <v>0.47040067314414558</v>
      </c>
      <c r="HR43" s="24">
        <v>0.34696191869136711</v>
      </c>
      <c r="HS43" s="24">
        <v>0.29925015257299692</v>
      </c>
      <c r="HT43" s="24">
        <v>0.33166718523455652</v>
      </c>
      <c r="HU43" s="24">
        <v>0.4017290194131678</v>
      </c>
      <c r="HV43" s="24">
        <v>0.45784906304078121</v>
      </c>
      <c r="HW43" s="24">
        <v>0.30543520380968309</v>
      </c>
      <c r="HX43" s="24">
        <v>0.33966140207296874</v>
      </c>
      <c r="HY43" s="24">
        <v>0.38025399973086538</v>
      </c>
      <c r="HZ43" s="24">
        <v>0.52629635763106941</v>
      </c>
      <c r="IA43" s="24">
        <v>0.32505415953672623</v>
      </c>
      <c r="IB43" s="24">
        <v>0.76264878928437263</v>
      </c>
      <c r="IC43" s="24">
        <v>0.76571768786913985</v>
      </c>
      <c r="ID43" s="24">
        <v>0.77137799417728392</v>
      </c>
      <c r="IE43" s="24">
        <v>0.78850726496326318</v>
      </c>
      <c r="IF43" s="24">
        <v>0.62903594299950172</v>
      </c>
      <c r="IG43" s="24">
        <v>0.66179645789998154</v>
      </c>
      <c r="IH43" s="24">
        <v>0.89955469545540157</v>
      </c>
      <c r="II43" s="24">
        <v>0.84597105024104136</v>
      </c>
      <c r="IJ43" s="24">
        <v>0.38654823029305174</v>
      </c>
      <c r="IK43" s="24">
        <v>0.40469255376610808</v>
      </c>
      <c r="IL43" s="24">
        <v>0.49268827550653338</v>
      </c>
      <c r="IM43" s="24">
        <v>0.52465063209593021</v>
      </c>
      <c r="IN43" s="24">
        <v>0.35989819686746011</v>
      </c>
      <c r="IO43" s="24">
        <v>0.471653094720074</v>
      </c>
      <c r="IP43" s="24">
        <v>0.36989932607544063</v>
      </c>
      <c r="IQ43" s="24">
        <v>0.37936993594094293</v>
      </c>
      <c r="IR43" s="24">
        <v>0.24952318885918529</v>
      </c>
      <c r="IS43" s="24">
        <v>0.30162624714682884</v>
      </c>
      <c r="IT43" s="24">
        <v>0.42450698325752939</v>
      </c>
      <c r="IU43" s="24">
        <v>0.45074126623857608</v>
      </c>
      <c r="IV43" s="24">
        <v>0.46534599220069389</v>
      </c>
      <c r="IW43" s="24">
        <v>0.5103462124008713</v>
      </c>
      <c r="IX43" s="24">
        <v>0.54544507965348565</v>
      </c>
      <c r="IY43" s="24">
        <v>0.61370662245322671</v>
      </c>
      <c r="IZ43" s="24">
        <v>0.39501977084796469</v>
      </c>
      <c r="JA43" s="24">
        <v>0.42952604020669177</v>
      </c>
      <c r="JB43" s="24">
        <v>0.36521086160507649</v>
      </c>
      <c r="JC43" s="24">
        <v>0.37001939441868664</v>
      </c>
      <c r="JD43" s="24">
        <v>0.3539537113209546</v>
      </c>
      <c r="JE43" s="24">
        <v>0.42168443990337001</v>
      </c>
      <c r="JF43" s="24">
        <v>0.46522705921711777</v>
      </c>
      <c r="JG43" s="24">
        <v>0.47432219578863855</v>
      </c>
      <c r="JH43" s="24">
        <v>0.47923204654559454</v>
      </c>
      <c r="JI43" s="24">
        <v>0.50938254870703625</v>
      </c>
      <c r="JJ43" s="24">
        <v>0.42921481138949386</v>
      </c>
      <c r="JK43" s="24">
        <v>0.43982877932398323</v>
      </c>
      <c r="JL43" s="24">
        <v>0.4262271737497576</v>
      </c>
      <c r="JM43" s="24">
        <v>0.42604931432439058</v>
      </c>
      <c r="JN43" s="24">
        <v>0.35820132775300306</v>
      </c>
      <c r="JO43" s="24">
        <v>0.51329232473898079</v>
      </c>
      <c r="JP43" s="24">
        <v>0.56724165193545506</v>
      </c>
      <c r="JQ43" s="24">
        <v>0.33533681207750177</v>
      </c>
      <c r="JR43" s="24">
        <v>0.36411835017510558</v>
      </c>
      <c r="JS43" s="24">
        <v>0.56421477344426341</v>
      </c>
      <c r="JT43" s="24">
        <v>0.59425531186566394</v>
      </c>
      <c r="JU43" s="24">
        <v>0.57787245177977087</v>
      </c>
      <c r="JV43" s="24">
        <v>0.61275302528525377</v>
      </c>
      <c r="JW43" s="24">
        <v>0.39582205241776053</v>
      </c>
      <c r="JX43" s="24">
        <v>0.37699760567935203</v>
      </c>
      <c r="JY43" s="24">
        <v>0.6390399682500324</v>
      </c>
      <c r="JZ43" s="24">
        <v>0.71838716294309668</v>
      </c>
      <c r="KA43" s="24">
        <v>0.60911882379484794</v>
      </c>
      <c r="KB43" s="24">
        <v>0.63965601150432583</v>
      </c>
      <c r="KC43" s="24">
        <v>0.67574572131525346</v>
      </c>
      <c r="KD43" s="24">
        <v>0.43708385083624041</v>
      </c>
      <c r="KE43" s="24">
        <v>0.4593295544096142</v>
      </c>
      <c r="KF43" s="24">
        <v>0.35106739001030424</v>
      </c>
      <c r="KG43" s="24">
        <v>0.36623889129417631</v>
      </c>
      <c r="KH43" s="24">
        <v>0.54713219743589525</v>
      </c>
      <c r="KI43" s="24">
        <v>0.51776566748493724</v>
      </c>
      <c r="KJ43" s="24">
        <v>0.49395350245251907</v>
      </c>
      <c r="KK43" s="24">
        <v>0.53043663861813717</v>
      </c>
      <c r="KL43" s="24">
        <v>0.37732793579777663</v>
      </c>
      <c r="KM43" s="24">
        <v>0.39720310943792375</v>
      </c>
      <c r="KN43" s="24">
        <v>0.6192700368527212</v>
      </c>
      <c r="KO43" s="24">
        <v>0.38651519695802422</v>
      </c>
      <c r="KP43" s="24">
        <v>0.44138659939440456</v>
      </c>
      <c r="KQ43" s="24">
        <v>0.63238850817103687</v>
      </c>
      <c r="KR43" s="24">
        <v>0.62649852472625711</v>
      </c>
      <c r="KS43" s="24">
        <v>0.36039445076700177</v>
      </c>
      <c r="KT43" s="24">
        <v>0.38517801899715071</v>
      </c>
      <c r="KU43" s="24">
        <v>0.24322020445262493</v>
      </c>
      <c r="KV43" s="24">
        <v>0.31584768957826054</v>
      </c>
      <c r="KW43" s="24">
        <v>0.55977017574272347</v>
      </c>
      <c r="KX43" s="24">
        <v>0.65612614025561611</v>
      </c>
      <c r="KY43" s="24">
        <v>0.46347991398420058</v>
      </c>
      <c r="KZ43" s="24">
        <v>0.49084408624379666</v>
      </c>
      <c r="LA43" s="24">
        <v>0.45183569713219079</v>
      </c>
      <c r="LB43" s="24">
        <v>0.41131739782733834</v>
      </c>
      <c r="LC43" s="24">
        <v>0.40064445117551467</v>
      </c>
      <c r="LD43" s="24">
        <v>0.45090157507487139</v>
      </c>
      <c r="LE43" s="24">
        <v>0.32444911294048007</v>
      </c>
      <c r="LF43" s="24">
        <v>0.32474150535701973</v>
      </c>
      <c r="LG43" s="24">
        <v>0.16447185909523321</v>
      </c>
      <c r="LH43" s="24">
        <v>0.18905899411331406</v>
      </c>
      <c r="LI43" s="24">
        <v>0.64549696535241319</v>
      </c>
      <c r="LJ43" s="24">
        <v>0.65556292316663478</v>
      </c>
      <c r="LK43" s="24">
        <v>0.23535941119143602</v>
      </c>
      <c r="LL43" s="24">
        <v>0.43329750155929975</v>
      </c>
      <c r="LM43" s="24">
        <v>0.4764681288179124</v>
      </c>
      <c r="LN43" s="24">
        <v>0.29316613638459715</v>
      </c>
      <c r="LO43" s="24">
        <v>0.36739452973610076</v>
      </c>
      <c r="LP43" s="24">
        <v>0.60823850590157347</v>
      </c>
      <c r="LQ43" s="24">
        <v>0.65975505137533452</v>
      </c>
      <c r="LR43" s="24">
        <v>0.32288183444792956</v>
      </c>
      <c r="LS43" s="24">
        <v>0.33853721212863092</v>
      </c>
      <c r="LT43" s="24">
        <v>0.30552080647220264</v>
      </c>
      <c r="LU43" s="24">
        <v>0.32996830805018346</v>
      </c>
      <c r="LV43" s="24">
        <v>0.42274463261923589</v>
      </c>
      <c r="LW43" s="24">
        <v>0.44498292759154234</v>
      </c>
      <c r="LX43" s="24">
        <v>0.27366136407740804</v>
      </c>
      <c r="LY43" s="24">
        <v>0.48770966220683221</v>
      </c>
      <c r="LZ43" s="24">
        <v>0.50011924215787162</v>
      </c>
      <c r="MA43" s="24">
        <v>0.56804757164121578</v>
      </c>
      <c r="MB43" s="24">
        <v>0.61586575444158342</v>
      </c>
      <c r="MC43" s="24">
        <v>0.30983403887119482</v>
      </c>
      <c r="MD43" s="24">
        <v>0.34560625424141211</v>
      </c>
      <c r="ME43" s="24">
        <v>0.43618015071535432</v>
      </c>
      <c r="MF43" s="24">
        <v>0.46555948423581572</v>
      </c>
      <c r="MG43" s="24">
        <v>0.44079068874812682</v>
      </c>
      <c r="MH43" s="24">
        <v>0.47876185211942029</v>
      </c>
      <c r="MI43" s="24">
        <v>0.37427896982645714</v>
      </c>
      <c r="MJ43" s="24">
        <v>0.45490358248615193</v>
      </c>
      <c r="MK43" s="24">
        <v>0.55819557497119288</v>
      </c>
      <c r="ML43" s="24">
        <v>0.5810962877080077</v>
      </c>
      <c r="MM43" s="24">
        <v>0.45791051447820363</v>
      </c>
      <c r="MN43" s="24">
        <v>0.49039719505014057</v>
      </c>
      <c r="MO43" s="24">
        <v>0.35685465060720967</v>
      </c>
      <c r="MP43" s="24">
        <v>0.43612199536960161</v>
      </c>
      <c r="MQ43" s="24">
        <v>0.27401907121656716</v>
      </c>
      <c r="MR43" s="24">
        <v>0.29152131534325465</v>
      </c>
      <c r="MS43" s="24">
        <v>0.45424562754377185</v>
      </c>
      <c r="MT43" s="24">
        <v>0.45405583659252097</v>
      </c>
      <c r="MU43" s="24">
        <v>0.64254471924901158</v>
      </c>
      <c r="MV43" s="24">
        <v>0.64663841680667256</v>
      </c>
      <c r="MW43" s="24">
        <v>0.84309062517119415</v>
      </c>
      <c r="MX43" s="24">
        <v>0.63941695085116401</v>
      </c>
    </row>
    <row r="44" spans="1:362" ht="17.100000000000001" customHeight="1" x14ac:dyDescent="0.2">
      <c r="A44" s="14" t="s">
        <v>39</v>
      </c>
      <c r="B44" s="15">
        <v>41365.665990000001</v>
      </c>
      <c r="C44" s="15">
        <v>43863.421040000001</v>
      </c>
      <c r="D44" s="15">
        <v>94148.044909999997</v>
      </c>
      <c r="E44" s="15">
        <v>96916.121150000006</v>
      </c>
      <c r="F44" s="15">
        <v>21892.831160000002</v>
      </c>
      <c r="G44" s="15">
        <v>22402.079269999998</v>
      </c>
      <c r="H44" s="15">
        <v>17786.257000000001</v>
      </c>
      <c r="I44" s="15">
        <v>19366.036889999999</v>
      </c>
      <c r="J44" s="15">
        <v>75603.916729999997</v>
      </c>
      <c r="K44" s="15">
        <v>76682.068069999994</v>
      </c>
      <c r="L44" s="15">
        <v>125657.34393</v>
      </c>
      <c r="M44" s="15">
        <v>136371.66977000001</v>
      </c>
      <c r="N44" s="15">
        <v>18330.25909</v>
      </c>
      <c r="O44" s="15">
        <v>15331.83741</v>
      </c>
      <c r="P44" s="15">
        <v>34650.976040000001</v>
      </c>
      <c r="Q44" s="15">
        <v>32688.722309999997</v>
      </c>
      <c r="R44" s="15">
        <v>31192.03728</v>
      </c>
      <c r="S44" s="15">
        <v>31602.735089999998</v>
      </c>
      <c r="T44" s="15">
        <v>35259.344870000001</v>
      </c>
      <c r="U44" s="15">
        <v>36590.830020000001</v>
      </c>
      <c r="V44" s="15">
        <v>384606.77950999996</v>
      </c>
      <c r="W44" s="15">
        <v>405695.48505000002</v>
      </c>
      <c r="X44" s="15">
        <v>457710.75799999997</v>
      </c>
      <c r="Y44" s="15">
        <v>435832.08133999998</v>
      </c>
      <c r="Z44" s="15">
        <v>444071.34730999998</v>
      </c>
      <c r="AA44" s="15">
        <v>479690.01783999999</v>
      </c>
      <c r="AB44" s="15">
        <v>42000.438539999996</v>
      </c>
      <c r="AC44" s="15">
        <v>50470.706049999993</v>
      </c>
      <c r="AD44" s="15">
        <v>46098.888599999998</v>
      </c>
      <c r="AE44" s="15">
        <v>20778.82965</v>
      </c>
      <c r="AF44" s="15">
        <v>23628.979500000001</v>
      </c>
      <c r="AG44" s="15">
        <v>8382.6411800000005</v>
      </c>
      <c r="AH44" s="15">
        <v>8849.2411799999991</v>
      </c>
      <c r="AI44" s="15">
        <v>6662.5824199999997</v>
      </c>
      <c r="AJ44" s="15">
        <v>7103.4664599999996</v>
      </c>
      <c r="AK44" s="15">
        <v>21610.048760000001</v>
      </c>
      <c r="AL44" s="15">
        <v>16956.812190000001</v>
      </c>
      <c r="AM44" s="15">
        <v>18112.996859999999</v>
      </c>
      <c r="AN44" s="15">
        <v>27017.004489999999</v>
      </c>
      <c r="AO44" s="15">
        <v>27091.499339999998</v>
      </c>
      <c r="AP44" s="15">
        <v>24664.05574</v>
      </c>
      <c r="AQ44" s="15">
        <v>25258.191489999997</v>
      </c>
      <c r="AR44" s="15">
        <v>10885.00274</v>
      </c>
      <c r="AS44" s="15">
        <v>10618.05255</v>
      </c>
      <c r="AT44" s="15">
        <v>10344.67431</v>
      </c>
      <c r="AU44" s="15">
        <v>9373.9999000000007</v>
      </c>
      <c r="AV44" s="15">
        <v>20322.061839999998</v>
      </c>
      <c r="AW44" s="15">
        <v>20377.193440000003</v>
      </c>
      <c r="AX44" s="15">
        <v>88323.033949999997</v>
      </c>
      <c r="AY44" s="15">
        <v>65671.50232</v>
      </c>
      <c r="AZ44" s="15">
        <v>115437.62089000001</v>
      </c>
      <c r="BA44" s="15">
        <v>360085.78414999996</v>
      </c>
      <c r="BB44" s="15">
        <v>98589.479189999998</v>
      </c>
      <c r="BC44" s="15">
        <v>104564.86258</v>
      </c>
      <c r="BD44" s="15">
        <v>30611.1957</v>
      </c>
      <c r="BE44" s="15">
        <v>28998.130590000001</v>
      </c>
      <c r="BF44" s="15">
        <v>86308.004730000001</v>
      </c>
      <c r="BG44" s="15">
        <v>87020.500629999995</v>
      </c>
      <c r="BH44" s="15">
        <v>101656.26906999999</v>
      </c>
      <c r="BI44" s="15">
        <v>184186.54765999998</v>
      </c>
      <c r="BJ44" s="15">
        <v>214628.16402</v>
      </c>
      <c r="BK44" s="15">
        <v>88817.938760000005</v>
      </c>
      <c r="BL44" s="15">
        <v>88854.179950000005</v>
      </c>
      <c r="BM44" s="15">
        <v>5130.4635099999996</v>
      </c>
      <c r="BN44" s="15">
        <v>4352.7294000000002</v>
      </c>
      <c r="BO44" s="15">
        <v>174187.17544999998</v>
      </c>
      <c r="BP44" s="15">
        <v>183006.84428999998</v>
      </c>
      <c r="BQ44" s="15">
        <v>53544.004090000002</v>
      </c>
      <c r="BR44" s="15">
        <v>53847.382010000001</v>
      </c>
      <c r="BS44" s="15">
        <v>33652.226670000004</v>
      </c>
      <c r="BT44" s="15">
        <v>34469.377099999998</v>
      </c>
      <c r="BU44" s="15">
        <v>8744.3475999999991</v>
      </c>
      <c r="BV44" s="15">
        <v>8926.376839999999</v>
      </c>
      <c r="BW44" s="15">
        <v>5750.1014699999996</v>
      </c>
      <c r="BX44" s="15">
        <v>29037.590640000002</v>
      </c>
      <c r="BY44" s="15">
        <v>33789.588830000001</v>
      </c>
      <c r="BZ44" s="15">
        <v>41167.095999999998</v>
      </c>
      <c r="CA44" s="15">
        <v>95274.239310000004</v>
      </c>
      <c r="CB44" s="15">
        <v>101959.34951999999</v>
      </c>
      <c r="CC44" s="15">
        <v>18302.611069999999</v>
      </c>
      <c r="CD44" s="15">
        <v>19535.090889999999</v>
      </c>
      <c r="CE44" s="15">
        <v>229738.83587000001</v>
      </c>
      <c r="CF44" s="15">
        <v>688200.26153000002</v>
      </c>
      <c r="CG44" s="15">
        <v>727114.51144000003</v>
      </c>
      <c r="CH44" s="15">
        <v>388187.30964999995</v>
      </c>
      <c r="CI44" s="15">
        <v>453885.13429000002</v>
      </c>
      <c r="CJ44" s="15">
        <v>26013.397969999998</v>
      </c>
      <c r="CK44" s="15">
        <v>24439.57619</v>
      </c>
      <c r="CL44" s="15">
        <v>11096.31805</v>
      </c>
      <c r="CM44" s="15">
        <v>12240.45923</v>
      </c>
      <c r="CN44" s="15">
        <v>25930.759190000001</v>
      </c>
      <c r="CO44" s="15">
        <v>25945.080989999999</v>
      </c>
      <c r="CP44" s="15">
        <v>8933.2453100000002</v>
      </c>
      <c r="CQ44" s="15">
        <v>8978.2404299999998</v>
      </c>
      <c r="CR44" s="15">
        <v>105531.91748999999</v>
      </c>
      <c r="CS44" s="15">
        <v>98600.513370000001</v>
      </c>
      <c r="CT44" s="15">
        <v>19101.189979999999</v>
      </c>
      <c r="CU44" s="15">
        <v>18212.171469999997</v>
      </c>
      <c r="CV44" s="15">
        <v>221556.62799000001</v>
      </c>
      <c r="CW44" s="15">
        <v>25395.319210000001</v>
      </c>
      <c r="CX44" s="15">
        <v>25340.600350000001</v>
      </c>
      <c r="CY44" s="15">
        <v>49190.255119999994</v>
      </c>
      <c r="CZ44" s="15">
        <v>51617.823210000002</v>
      </c>
      <c r="DA44" s="15">
        <v>46405.414100000002</v>
      </c>
      <c r="DB44" s="15">
        <v>42996.02203</v>
      </c>
      <c r="DC44" s="15">
        <v>14865.063539999999</v>
      </c>
      <c r="DD44" s="15">
        <v>16261.483269999999</v>
      </c>
      <c r="DE44" s="15">
        <v>92497.092369999998</v>
      </c>
      <c r="DF44" s="15">
        <v>102432.42776999999</v>
      </c>
      <c r="DG44" s="15">
        <v>23661.579710000002</v>
      </c>
      <c r="DH44" s="15">
        <v>21635.428949999998</v>
      </c>
      <c r="DI44" s="15">
        <v>15077.655189999999</v>
      </c>
      <c r="DJ44" s="15">
        <v>15409.933929999999</v>
      </c>
      <c r="DK44" s="15">
        <v>54029.150840000002</v>
      </c>
      <c r="DL44" s="15">
        <v>60677.840600000003</v>
      </c>
      <c r="DM44" s="15">
        <v>444366.30491000001</v>
      </c>
      <c r="DN44" s="15">
        <v>444561.55288999999</v>
      </c>
      <c r="DO44" s="15">
        <v>20851.800360000001</v>
      </c>
      <c r="DP44" s="15">
        <v>22320.1296</v>
      </c>
      <c r="DQ44" s="15">
        <v>6301.4437699999999</v>
      </c>
      <c r="DR44" s="15">
        <v>6740.6276699999999</v>
      </c>
      <c r="DS44" s="15">
        <v>22572.745320000002</v>
      </c>
      <c r="DT44" s="15">
        <v>21895.680989999997</v>
      </c>
      <c r="DU44" s="15">
        <v>55206.966999999997</v>
      </c>
      <c r="DV44" s="15">
        <v>23449.825000000001</v>
      </c>
      <c r="DW44" s="15">
        <v>25364.433719999997</v>
      </c>
      <c r="DX44" s="15">
        <v>15893.882960000001</v>
      </c>
      <c r="DY44" s="15">
        <v>16557.873800000001</v>
      </c>
      <c r="DZ44" s="15">
        <v>21501.036059999999</v>
      </c>
      <c r="EA44" s="15">
        <v>23292.227159999999</v>
      </c>
      <c r="EB44" s="15">
        <v>56229.794379999999</v>
      </c>
      <c r="EC44" s="15">
        <v>55203.757170000004</v>
      </c>
      <c r="ED44" s="15">
        <v>26936.011489999997</v>
      </c>
      <c r="EE44" s="15">
        <v>31801.341410000001</v>
      </c>
      <c r="EF44" s="15">
        <v>42518.378680000002</v>
      </c>
      <c r="EG44" s="15">
        <v>47560.816549999996</v>
      </c>
      <c r="EH44" s="15">
        <v>72746.791890000008</v>
      </c>
      <c r="EI44" s="15">
        <v>73950.25447</v>
      </c>
      <c r="EJ44" s="15">
        <v>10019.47624</v>
      </c>
      <c r="EK44" s="15">
        <v>9920.43995</v>
      </c>
      <c r="EL44" s="15">
        <v>492220.98423</v>
      </c>
      <c r="EM44" s="15">
        <v>518385.51466000004</v>
      </c>
      <c r="EN44" s="15">
        <v>205816.77338</v>
      </c>
      <c r="EO44" s="15">
        <v>205294.72704</v>
      </c>
      <c r="EP44" s="15">
        <v>79121.465089999998</v>
      </c>
      <c r="EQ44" s="15">
        <v>82025.164819999991</v>
      </c>
      <c r="ER44" s="15">
        <v>15082.24453</v>
      </c>
      <c r="ES44" s="15">
        <v>15030.860259999999</v>
      </c>
      <c r="ET44" s="15">
        <v>11884.082789999999</v>
      </c>
      <c r="EU44" s="15">
        <v>11934.57127</v>
      </c>
      <c r="EV44" s="15">
        <v>29805.799600000002</v>
      </c>
      <c r="EW44" s="15">
        <v>33339.451179999996</v>
      </c>
      <c r="EX44" s="15">
        <v>80993.960689999993</v>
      </c>
      <c r="EY44" s="15">
        <v>84162.552970000004</v>
      </c>
      <c r="EZ44" s="15">
        <v>866076.63300999999</v>
      </c>
      <c r="FA44" s="15">
        <v>954698.43852999993</v>
      </c>
      <c r="FB44" s="15">
        <v>249081.79006</v>
      </c>
      <c r="FC44" s="15">
        <v>256690.60236000002</v>
      </c>
      <c r="FD44" s="15">
        <v>40195.979650000001</v>
      </c>
      <c r="FE44" s="15">
        <v>43449.140789999998</v>
      </c>
      <c r="FF44" s="15">
        <v>32610.926390000001</v>
      </c>
      <c r="FG44" s="15">
        <v>33087.140679999997</v>
      </c>
      <c r="FH44" s="15">
        <v>14909.49661</v>
      </c>
      <c r="FI44" s="15">
        <v>15792.078230000001</v>
      </c>
      <c r="FJ44" s="15">
        <v>6314.2638499999994</v>
      </c>
      <c r="FK44" s="15">
        <v>6579.8068499999999</v>
      </c>
      <c r="FL44" s="15">
        <v>5642.6947399999999</v>
      </c>
      <c r="FM44" s="15">
        <v>5596.3548600000004</v>
      </c>
      <c r="FN44" s="15">
        <v>25946.709420000003</v>
      </c>
      <c r="FO44" s="15">
        <v>26703.01341</v>
      </c>
      <c r="FP44" s="15">
        <v>21818.007450000001</v>
      </c>
      <c r="FQ44" s="15">
        <v>20972.237390000002</v>
      </c>
      <c r="FR44" s="15">
        <v>39790.057999999997</v>
      </c>
      <c r="FS44" s="15">
        <v>52508.985919999999</v>
      </c>
      <c r="FT44" s="15">
        <v>111518.36954</v>
      </c>
      <c r="FU44" s="15">
        <v>3370.29234</v>
      </c>
      <c r="FV44" s="15">
        <v>62268.194710000003</v>
      </c>
      <c r="FW44" s="15">
        <v>57951.166250000002</v>
      </c>
      <c r="FX44" s="15">
        <v>86639.105450000003</v>
      </c>
      <c r="FY44" s="15">
        <v>88678.66376000001</v>
      </c>
      <c r="FZ44" s="15">
        <v>61339.597329999997</v>
      </c>
      <c r="GA44" s="15">
        <v>59196.314939999997</v>
      </c>
      <c r="GB44" s="15">
        <v>14907.498009999999</v>
      </c>
      <c r="GC44" s="15">
        <v>16128.416220000001</v>
      </c>
      <c r="GD44" s="15">
        <v>15023.90193</v>
      </c>
      <c r="GE44" s="15">
        <v>10548.260609999999</v>
      </c>
      <c r="GF44" s="15">
        <v>52828.054040000003</v>
      </c>
      <c r="GG44" s="15">
        <v>49018.606039999999</v>
      </c>
      <c r="GH44" s="15">
        <v>59753.449289999997</v>
      </c>
      <c r="GI44" s="15">
        <v>53327.010479999997</v>
      </c>
      <c r="GJ44" s="15">
        <v>58905.613850000002</v>
      </c>
      <c r="GK44" s="15">
        <v>25898.916679999998</v>
      </c>
      <c r="GL44" s="15">
        <v>24907.436239999999</v>
      </c>
      <c r="GM44" s="15">
        <v>58812.207979999999</v>
      </c>
      <c r="GN44" s="15">
        <v>57392.836499999998</v>
      </c>
      <c r="GO44" s="15">
        <v>23936.536120000001</v>
      </c>
      <c r="GP44" s="15">
        <v>25120.539559999997</v>
      </c>
      <c r="GQ44" s="15">
        <v>304662.89199999999</v>
      </c>
      <c r="GR44" s="15">
        <v>152020.29350999999</v>
      </c>
      <c r="GS44" s="15">
        <v>164459.46896999999</v>
      </c>
      <c r="GT44" s="15">
        <v>84277.480430000011</v>
      </c>
      <c r="GU44" s="15">
        <v>88219.974659999993</v>
      </c>
      <c r="GV44" s="15">
        <v>995321.18516999995</v>
      </c>
      <c r="GW44" s="15">
        <v>1063330.4242999998</v>
      </c>
      <c r="GX44" s="15">
        <v>63545.615509999996</v>
      </c>
      <c r="GY44" s="15">
        <v>64801.938030000005</v>
      </c>
      <c r="GZ44" s="15">
        <v>22389.797460000002</v>
      </c>
      <c r="HA44" s="15">
        <v>22757.849100000003</v>
      </c>
      <c r="HB44" s="15">
        <v>15484.76993</v>
      </c>
      <c r="HC44" s="15">
        <v>17419.6309</v>
      </c>
      <c r="HD44" s="15">
        <v>47179.409490000005</v>
      </c>
      <c r="HE44" s="15">
        <v>46954.911390000001</v>
      </c>
      <c r="HF44" s="15">
        <v>21328.73979</v>
      </c>
      <c r="HG44" s="15">
        <v>21693.590820000001</v>
      </c>
      <c r="HH44" s="15">
        <v>36377.304490000002</v>
      </c>
      <c r="HI44" s="15">
        <v>38588.39978</v>
      </c>
      <c r="HJ44" s="15">
        <v>42641.411</v>
      </c>
      <c r="HK44" s="15">
        <v>35408.370579999995</v>
      </c>
      <c r="HL44" s="15">
        <v>32064.380850000001</v>
      </c>
      <c r="HM44" s="15">
        <v>266818.92877</v>
      </c>
      <c r="HN44" s="15">
        <v>278846.50899</v>
      </c>
      <c r="HO44" s="15">
        <v>163535.43284999998</v>
      </c>
      <c r="HP44" s="15">
        <v>167335.03537</v>
      </c>
      <c r="HQ44" s="15">
        <v>25159.092760000003</v>
      </c>
      <c r="HR44" s="15">
        <v>36769.114829999999</v>
      </c>
      <c r="HS44" s="15">
        <v>331343.38007000001</v>
      </c>
      <c r="HT44" s="15">
        <v>345533.79963999998</v>
      </c>
      <c r="HU44" s="15">
        <v>684520.84169000003</v>
      </c>
      <c r="HV44" s="15">
        <v>674209.96863000002</v>
      </c>
      <c r="HW44" s="15">
        <v>370814.19327999995</v>
      </c>
      <c r="HX44" s="15">
        <v>382578.98308999999</v>
      </c>
      <c r="HY44" s="15">
        <v>50742.401010000001</v>
      </c>
      <c r="HZ44" s="15">
        <v>40507.684369999995</v>
      </c>
      <c r="IA44" s="15">
        <v>207930.27287000002</v>
      </c>
      <c r="IB44" s="15">
        <v>26301.932739999997</v>
      </c>
      <c r="IC44" s="15">
        <v>28293.076800000003</v>
      </c>
      <c r="ID44" s="15">
        <v>49127.366150000002</v>
      </c>
      <c r="IE44" s="15">
        <v>49367.352869999995</v>
      </c>
      <c r="IF44" s="15">
        <v>23039.623889999999</v>
      </c>
      <c r="IG44" s="15">
        <v>22541.09189</v>
      </c>
      <c r="IH44" s="15">
        <v>8115.8300399999998</v>
      </c>
      <c r="II44" s="15">
        <v>9063.0792600000004</v>
      </c>
      <c r="IJ44" s="15">
        <v>58044.665869999997</v>
      </c>
      <c r="IK44" s="15">
        <v>60474.621740000002</v>
      </c>
      <c r="IL44" s="15">
        <v>27583.250050000002</v>
      </c>
      <c r="IM44" s="15">
        <v>27487.775460000001</v>
      </c>
      <c r="IN44" s="15">
        <v>12233.96146</v>
      </c>
      <c r="IO44" s="15">
        <v>10172.940119999999</v>
      </c>
      <c r="IP44" s="15">
        <v>82235.397459999993</v>
      </c>
      <c r="IQ44" s="15">
        <v>91025.710760000002</v>
      </c>
      <c r="IR44" s="15">
        <v>386418.91774</v>
      </c>
      <c r="IS44" s="15">
        <v>395137.55105000001</v>
      </c>
      <c r="IT44" s="15">
        <v>29544.666530000002</v>
      </c>
      <c r="IU44" s="15">
        <v>29607.233350000002</v>
      </c>
      <c r="IV44" s="15">
        <v>113709.58441</v>
      </c>
      <c r="IW44" s="15">
        <v>110146.14729000001</v>
      </c>
      <c r="IX44" s="15">
        <v>42957.128909999999</v>
      </c>
      <c r="IY44" s="15">
        <v>36631.769329999996</v>
      </c>
      <c r="IZ44" s="15">
        <v>30868.420570000002</v>
      </c>
      <c r="JA44" s="15">
        <v>31168.166390000002</v>
      </c>
      <c r="JB44" s="15">
        <v>26256.485850000001</v>
      </c>
      <c r="JC44" s="15">
        <v>28461.688329999997</v>
      </c>
      <c r="JD44" s="15">
        <v>41967.179450000003</v>
      </c>
      <c r="JE44" s="15">
        <v>40622.280119999996</v>
      </c>
      <c r="JF44" s="15">
        <v>45679.52837</v>
      </c>
      <c r="JG44" s="15">
        <v>50858.15221</v>
      </c>
      <c r="JH44" s="15">
        <v>20494.423340000001</v>
      </c>
      <c r="JI44" s="15">
        <v>20547.484059999999</v>
      </c>
      <c r="JJ44" s="15">
        <v>28795.57115</v>
      </c>
      <c r="JK44" s="15">
        <v>31443.38479</v>
      </c>
      <c r="JL44" s="15">
        <v>27318.858479999999</v>
      </c>
      <c r="JM44" s="15">
        <v>30971.72148</v>
      </c>
      <c r="JN44" s="15">
        <v>72894.02003</v>
      </c>
      <c r="JO44" s="15">
        <v>181784.02969</v>
      </c>
      <c r="JP44" s="15">
        <v>182298.27097000001</v>
      </c>
      <c r="JQ44" s="15">
        <v>114455.89195</v>
      </c>
      <c r="JR44" s="15">
        <v>117088.80757999999</v>
      </c>
      <c r="JS44" s="15">
        <v>37897.63538</v>
      </c>
      <c r="JT44" s="15">
        <v>38067.995840000003</v>
      </c>
      <c r="JU44" s="15">
        <v>10210.77219</v>
      </c>
      <c r="JV44" s="15">
        <v>10479.599390000001</v>
      </c>
      <c r="JW44" s="15">
        <v>28921.559120000002</v>
      </c>
      <c r="JX44" s="15">
        <v>31720.667850000002</v>
      </c>
      <c r="JY44" s="15">
        <v>30076.503199999999</v>
      </c>
      <c r="JZ44" s="15">
        <v>28767.143339999999</v>
      </c>
      <c r="KA44" s="15">
        <v>29900.92123</v>
      </c>
      <c r="KB44" s="15">
        <v>30526.749969999997</v>
      </c>
      <c r="KC44" s="15">
        <v>34796.424909999994</v>
      </c>
      <c r="KD44" s="15">
        <v>24076.00807</v>
      </c>
      <c r="KE44" s="15">
        <v>23823.506379999999</v>
      </c>
      <c r="KF44" s="15">
        <v>119883.77421999999</v>
      </c>
      <c r="KG44" s="15">
        <v>137226.70302000002</v>
      </c>
      <c r="KH44" s="15">
        <v>31753.002329999999</v>
      </c>
      <c r="KI44" s="15">
        <v>33638.080049999997</v>
      </c>
      <c r="KJ44" s="15">
        <v>38932.489950000003</v>
      </c>
      <c r="KK44" s="15">
        <v>40207.394789999998</v>
      </c>
      <c r="KL44" s="15">
        <v>666634.64752</v>
      </c>
      <c r="KM44" s="15">
        <v>712208.6995499999</v>
      </c>
      <c r="KN44" s="15">
        <v>34584.260170000001</v>
      </c>
      <c r="KO44" s="15">
        <v>31238.45537</v>
      </c>
      <c r="KP44" s="15">
        <v>31187.463210000002</v>
      </c>
      <c r="KQ44" s="15">
        <v>14618.460519999999</v>
      </c>
      <c r="KR44" s="15">
        <v>15424.347589999999</v>
      </c>
      <c r="KS44" s="15">
        <v>16795.02375</v>
      </c>
      <c r="KT44" s="15">
        <v>15759.150679999999</v>
      </c>
      <c r="KU44" s="15">
        <v>976366.36587999994</v>
      </c>
      <c r="KV44" s="15">
        <v>1089839.6479</v>
      </c>
      <c r="KW44" s="15">
        <v>13804.024160000001</v>
      </c>
      <c r="KX44" s="15">
        <v>13049.8261</v>
      </c>
      <c r="KY44" s="15">
        <v>25532.1466</v>
      </c>
      <c r="KZ44" s="15">
        <v>26060.686170000001</v>
      </c>
      <c r="LA44" s="15">
        <v>17913.962179999999</v>
      </c>
      <c r="LB44" s="15">
        <v>19883.871489999998</v>
      </c>
      <c r="LC44" s="15">
        <v>35868.920530000003</v>
      </c>
      <c r="LD44" s="15">
        <v>35540.195590000003</v>
      </c>
      <c r="LE44" s="15">
        <v>86492.227719999995</v>
      </c>
      <c r="LF44" s="15">
        <v>100788.08868</v>
      </c>
      <c r="LG44" s="15">
        <v>1212482.0179999999</v>
      </c>
      <c r="LH44" s="15">
        <v>1279016.4875999999</v>
      </c>
      <c r="LI44" s="15">
        <v>16032.169669999999</v>
      </c>
      <c r="LJ44" s="15">
        <v>17396.4123</v>
      </c>
      <c r="LK44" s="15">
        <v>73365.509000000005</v>
      </c>
      <c r="LL44" s="15">
        <v>21878.74741</v>
      </c>
      <c r="LM44" s="15">
        <v>21323.582010000002</v>
      </c>
      <c r="LN44" s="15">
        <v>16639.062819999999</v>
      </c>
      <c r="LO44" s="15">
        <v>15694.88156</v>
      </c>
      <c r="LP44" s="15">
        <v>34919.69945</v>
      </c>
      <c r="LQ44" s="15">
        <v>33250.347949999996</v>
      </c>
      <c r="LR44" s="15">
        <v>76994.263900000005</v>
      </c>
      <c r="LS44" s="15">
        <v>76890.677590000007</v>
      </c>
      <c r="LT44" s="15">
        <v>267338.77856999997</v>
      </c>
      <c r="LU44" s="15">
        <v>274890.28130000003</v>
      </c>
      <c r="LV44" s="15">
        <v>66566.907250000004</v>
      </c>
      <c r="LW44" s="15">
        <v>72101.26814</v>
      </c>
      <c r="LX44" s="15">
        <v>72117.088090000005</v>
      </c>
      <c r="LY44" s="15">
        <v>28359.38205</v>
      </c>
      <c r="LZ44" s="15">
        <v>31834.08509</v>
      </c>
      <c r="MA44" s="15">
        <v>20129.5893</v>
      </c>
      <c r="MB44" s="15">
        <v>21882.602260000003</v>
      </c>
      <c r="MC44" s="15">
        <v>37753.232609999999</v>
      </c>
      <c r="MD44" s="15">
        <v>36828.830999999998</v>
      </c>
      <c r="ME44" s="15">
        <v>9239.6624499999998</v>
      </c>
      <c r="MF44" s="15">
        <v>9314.7763000000014</v>
      </c>
      <c r="MG44" s="15">
        <v>10501.61346</v>
      </c>
      <c r="MH44" s="15">
        <v>11930.776470000001</v>
      </c>
      <c r="MI44" s="15">
        <v>44424.110009999997</v>
      </c>
      <c r="MJ44" s="15">
        <v>45887.983659999998</v>
      </c>
      <c r="MK44" s="15">
        <v>18395.440469999998</v>
      </c>
      <c r="ML44" s="15">
        <v>20766.470730000001</v>
      </c>
      <c r="MM44" s="15">
        <v>58979.611159999993</v>
      </c>
      <c r="MN44" s="15">
        <v>59117.346229999996</v>
      </c>
      <c r="MO44" s="15">
        <v>42377.275829999999</v>
      </c>
      <c r="MP44" s="15">
        <v>42119.015310000003</v>
      </c>
      <c r="MQ44" s="15">
        <v>98267.745709999988</v>
      </c>
      <c r="MR44" s="15">
        <v>105210.29937000001</v>
      </c>
      <c r="MS44" s="15">
        <v>42204.222379999999</v>
      </c>
      <c r="MT44" s="15">
        <v>45702.178890000003</v>
      </c>
      <c r="MU44" s="15">
        <v>20826.192760000002</v>
      </c>
      <c r="MV44" s="15">
        <v>20877.4604</v>
      </c>
      <c r="MW44" s="15">
        <v>836.95235000000002</v>
      </c>
      <c r="MX44" s="15">
        <v>895.32212000000004</v>
      </c>
    </row>
    <row r="45" spans="1:362" ht="17.100000000000001" customHeight="1" x14ac:dyDescent="0.2">
      <c r="A45" s="14" t="s">
        <v>40</v>
      </c>
      <c r="B45" s="15">
        <v>36894.214340000006</v>
      </c>
      <c r="C45" s="15">
        <v>39271.007180000001</v>
      </c>
      <c r="D45" s="15">
        <v>87324.346379999988</v>
      </c>
      <c r="E45" s="15">
        <v>89757.389670000004</v>
      </c>
      <c r="F45" s="15">
        <v>19748.395809999998</v>
      </c>
      <c r="G45" s="15">
        <v>19782.84245</v>
      </c>
      <c r="H45" s="15">
        <v>16034.604009999999</v>
      </c>
      <c r="I45" s="15">
        <v>17529.48459</v>
      </c>
      <c r="J45" s="15">
        <v>69033.56207</v>
      </c>
      <c r="K45" s="15">
        <v>70179.559870000012</v>
      </c>
      <c r="L45" s="15">
        <v>116323.03744</v>
      </c>
      <c r="M45" s="15">
        <v>126194.62712</v>
      </c>
      <c r="N45" s="15">
        <v>16716.76957</v>
      </c>
      <c r="O45" s="15">
        <v>13643.24222</v>
      </c>
      <c r="P45" s="15">
        <v>31465.913949999998</v>
      </c>
      <c r="Q45" s="15">
        <v>29547.684799999999</v>
      </c>
      <c r="R45" s="15">
        <v>28392.832839999999</v>
      </c>
      <c r="S45" s="15">
        <v>28746.566289999999</v>
      </c>
      <c r="T45" s="15">
        <v>30177.717290000001</v>
      </c>
      <c r="U45" s="15">
        <v>31565.119449999998</v>
      </c>
      <c r="V45" s="15">
        <v>340540.59998</v>
      </c>
      <c r="W45" s="15">
        <v>359254.07156000001</v>
      </c>
      <c r="X45" s="15">
        <v>414214.28787</v>
      </c>
      <c r="Y45" s="15">
        <v>390199.35830000002</v>
      </c>
      <c r="Z45" s="15">
        <v>415289.78016000002</v>
      </c>
      <c r="AA45" s="15">
        <v>448400.27811000001</v>
      </c>
      <c r="AB45" s="15">
        <v>37225.610380000006</v>
      </c>
      <c r="AC45" s="15">
        <v>44667.449509999999</v>
      </c>
      <c r="AD45" s="15">
        <v>40651.701110000002</v>
      </c>
      <c r="AE45" s="15">
        <v>19017.678629999999</v>
      </c>
      <c r="AF45" s="15">
        <v>21127.121749999998</v>
      </c>
      <c r="AG45" s="15">
        <v>7432.6364800000001</v>
      </c>
      <c r="AH45" s="15">
        <v>7877.30519</v>
      </c>
      <c r="AI45" s="15">
        <v>5728.1138099999998</v>
      </c>
      <c r="AJ45" s="15">
        <v>6143.6287999999995</v>
      </c>
      <c r="AK45" s="15">
        <v>19325.75821</v>
      </c>
      <c r="AL45" s="15">
        <v>15009.519289999998</v>
      </c>
      <c r="AM45" s="15">
        <v>16239.461230000001</v>
      </c>
      <c r="AN45" s="15">
        <v>24030.247500000001</v>
      </c>
      <c r="AO45" s="15">
        <v>23498.391019999999</v>
      </c>
      <c r="AP45" s="15">
        <v>22606.565300000002</v>
      </c>
      <c r="AQ45" s="15">
        <v>23141.08253</v>
      </c>
      <c r="AR45" s="15">
        <v>9398.9547100000018</v>
      </c>
      <c r="AS45" s="15">
        <v>9087.39977</v>
      </c>
      <c r="AT45" s="15">
        <v>9130.3940600000005</v>
      </c>
      <c r="AU45" s="15">
        <v>8129.3627300000007</v>
      </c>
      <c r="AV45" s="15">
        <v>18222.477589999999</v>
      </c>
      <c r="AW45" s="15">
        <v>18197.922399999999</v>
      </c>
      <c r="AX45" s="15">
        <v>81300.820110000001</v>
      </c>
      <c r="AY45" s="15">
        <v>58836.476549999999</v>
      </c>
      <c r="AZ45" s="15">
        <v>104424.77682</v>
      </c>
      <c r="BA45" s="15">
        <v>329043.63808</v>
      </c>
      <c r="BB45" s="15">
        <v>86841.172860000006</v>
      </c>
      <c r="BC45" s="15">
        <v>92856.841159999996</v>
      </c>
      <c r="BD45" s="15">
        <v>27704.543000000001</v>
      </c>
      <c r="BE45" s="15">
        <v>26141.411329999999</v>
      </c>
      <c r="BF45" s="15">
        <v>77621.316749999998</v>
      </c>
      <c r="BG45" s="15">
        <v>78054.432019999993</v>
      </c>
      <c r="BH45" s="15">
        <v>90595.494659999997</v>
      </c>
      <c r="BI45" s="15">
        <v>167144.41940000001</v>
      </c>
      <c r="BJ45" s="15">
        <v>192951.94057000001</v>
      </c>
      <c r="BK45" s="15">
        <v>82392.941430000006</v>
      </c>
      <c r="BL45" s="15">
        <v>82075.806900000011</v>
      </c>
      <c r="BM45" s="15">
        <v>4468.8180400000001</v>
      </c>
      <c r="BN45" s="15">
        <v>3653.1257799999998</v>
      </c>
      <c r="BO45" s="15">
        <v>160135.39238</v>
      </c>
      <c r="BP45" s="15">
        <v>168369.57027</v>
      </c>
      <c r="BQ45" s="15">
        <v>47103.948509999995</v>
      </c>
      <c r="BR45" s="15">
        <v>47266.265880000006</v>
      </c>
      <c r="BS45" s="15">
        <v>30646.285920000002</v>
      </c>
      <c r="BT45" s="15">
        <v>31428.439100000003</v>
      </c>
      <c r="BU45" s="15">
        <v>7892.8557300000002</v>
      </c>
      <c r="BV45" s="15">
        <v>8086.8040499999997</v>
      </c>
      <c r="BW45" s="15">
        <v>4970.1211800000001</v>
      </c>
      <c r="BX45" s="15">
        <v>26480.698829999998</v>
      </c>
      <c r="BY45" s="15">
        <v>31135.82488</v>
      </c>
      <c r="BZ45" s="15">
        <v>36528.250999999997</v>
      </c>
      <c r="CA45" s="15">
        <v>85671.421010000005</v>
      </c>
      <c r="CB45" s="15">
        <v>92300.991200000004</v>
      </c>
      <c r="CC45" s="15">
        <v>15883.321109999999</v>
      </c>
      <c r="CD45" s="15">
        <v>16969.20018</v>
      </c>
      <c r="CE45" s="15">
        <v>209126.18641999998</v>
      </c>
      <c r="CF45" s="15">
        <v>621444.79833999998</v>
      </c>
      <c r="CG45" s="15">
        <v>658193.15745000006</v>
      </c>
      <c r="CH45" s="15">
        <v>344371.14532999997</v>
      </c>
      <c r="CI45" s="15">
        <v>409201.00279</v>
      </c>
      <c r="CJ45" s="15">
        <v>23144.33323</v>
      </c>
      <c r="CK45" s="15">
        <v>21731.38049</v>
      </c>
      <c r="CL45" s="15">
        <v>9838.2479000000003</v>
      </c>
      <c r="CM45" s="15">
        <v>10974.006140000001</v>
      </c>
      <c r="CN45" s="15">
        <v>22809.555829999998</v>
      </c>
      <c r="CO45" s="15">
        <v>22667.411170000003</v>
      </c>
      <c r="CP45" s="15">
        <v>7882.9774100000004</v>
      </c>
      <c r="CQ45" s="15">
        <v>7920.7101700000003</v>
      </c>
      <c r="CR45" s="15">
        <v>95461.896059999999</v>
      </c>
      <c r="CS45" s="15">
        <v>88796.718400000012</v>
      </c>
      <c r="CT45" s="15">
        <v>16731.945210000002</v>
      </c>
      <c r="CU45" s="15">
        <v>15873.59764</v>
      </c>
      <c r="CV45" s="15">
        <v>201602.60322999998</v>
      </c>
      <c r="CW45" s="15">
        <v>22566.648300000001</v>
      </c>
      <c r="CX45" s="15">
        <v>22466.65077</v>
      </c>
      <c r="CY45" s="15">
        <v>44538.738600000004</v>
      </c>
      <c r="CZ45" s="15">
        <v>46720.320899999999</v>
      </c>
      <c r="DA45" s="15">
        <v>42394.126090000005</v>
      </c>
      <c r="DB45" s="15">
        <v>39015.681649999999</v>
      </c>
      <c r="DC45" s="15">
        <v>12830.224109999999</v>
      </c>
      <c r="DD45" s="15">
        <v>14272.11544</v>
      </c>
      <c r="DE45" s="15">
        <v>85696.463430000003</v>
      </c>
      <c r="DF45" s="15">
        <v>90766.617889999994</v>
      </c>
      <c r="DG45" s="15">
        <v>21865.017399999997</v>
      </c>
      <c r="DH45" s="15">
        <v>20001.32531</v>
      </c>
      <c r="DI45" s="15">
        <v>13418.280269999999</v>
      </c>
      <c r="DJ45" s="15">
        <v>13778.506519999999</v>
      </c>
      <c r="DK45" s="15">
        <v>47808.908479999998</v>
      </c>
      <c r="DL45" s="15">
        <v>54454.24957</v>
      </c>
      <c r="DM45" s="15">
        <v>395782.52226</v>
      </c>
      <c r="DN45" s="15">
        <v>394024.38172</v>
      </c>
      <c r="DO45" s="15">
        <v>18672.019929999999</v>
      </c>
      <c r="DP45" s="15">
        <v>19972.545850000002</v>
      </c>
      <c r="DQ45" s="15">
        <v>5507.3928299999998</v>
      </c>
      <c r="DR45" s="15">
        <v>5966.7720899999995</v>
      </c>
      <c r="DS45" s="15">
        <v>20028.601119999999</v>
      </c>
      <c r="DT45" s="15">
        <v>19405.182280000001</v>
      </c>
      <c r="DU45" s="15">
        <v>49687.000999999997</v>
      </c>
      <c r="DV45" s="15">
        <v>20693.280780000001</v>
      </c>
      <c r="DW45" s="15">
        <v>22593.006229999999</v>
      </c>
      <c r="DX45" s="15">
        <v>14590.620710000001</v>
      </c>
      <c r="DY45" s="15">
        <v>15267.154829999999</v>
      </c>
      <c r="DZ45" s="15">
        <v>19784.54664</v>
      </c>
      <c r="EA45" s="15">
        <v>21453.05744</v>
      </c>
      <c r="EB45" s="15">
        <v>50749.904090000004</v>
      </c>
      <c r="EC45" s="15">
        <v>49742.023359999999</v>
      </c>
      <c r="ED45" s="15">
        <v>24368.789969999998</v>
      </c>
      <c r="EE45" s="15">
        <v>29027.38049</v>
      </c>
      <c r="EF45" s="15">
        <v>37535.888729999999</v>
      </c>
      <c r="EG45" s="15">
        <v>42405.384340000004</v>
      </c>
      <c r="EH45" s="15">
        <v>65975.129509999999</v>
      </c>
      <c r="EI45" s="15">
        <v>67090.951300000001</v>
      </c>
      <c r="EJ45" s="15">
        <v>9048.1972499999993</v>
      </c>
      <c r="EK45" s="15">
        <v>8910.4723000000013</v>
      </c>
      <c r="EL45" s="15">
        <v>447557.48559</v>
      </c>
      <c r="EM45" s="15">
        <v>472619.56144000002</v>
      </c>
      <c r="EN45" s="15">
        <v>188839.20551</v>
      </c>
      <c r="EO45" s="15">
        <v>188118.45353</v>
      </c>
      <c r="EP45" s="15">
        <v>70779.709470000002</v>
      </c>
      <c r="EQ45" s="15">
        <v>73600.991239999988</v>
      </c>
      <c r="ER45" s="15">
        <v>13157.34546</v>
      </c>
      <c r="ES45" s="15">
        <v>13145.945970000001</v>
      </c>
      <c r="ET45" s="15">
        <v>10805.86872</v>
      </c>
      <c r="EU45" s="15">
        <v>10810.51525</v>
      </c>
      <c r="EV45" s="15">
        <v>26862.53673</v>
      </c>
      <c r="EW45" s="15">
        <v>30244.973170000001</v>
      </c>
      <c r="EX45" s="15">
        <v>73160.314579999991</v>
      </c>
      <c r="EY45" s="15">
        <v>76109.076249999998</v>
      </c>
      <c r="EZ45" s="15">
        <v>789424.22803</v>
      </c>
      <c r="FA45" s="15">
        <v>870828.20878999995</v>
      </c>
      <c r="FB45" s="15">
        <v>223915.79746</v>
      </c>
      <c r="FC45" s="15">
        <v>230226.40321000002</v>
      </c>
      <c r="FD45" s="15">
        <v>35847.545009999994</v>
      </c>
      <c r="FE45" s="15">
        <v>38285.332029999998</v>
      </c>
      <c r="FF45" s="15">
        <v>29641.072909999999</v>
      </c>
      <c r="FG45" s="15">
        <v>30008.370910000001</v>
      </c>
      <c r="FH45" s="15">
        <v>13634.21773</v>
      </c>
      <c r="FI45" s="15">
        <v>14491.83783</v>
      </c>
      <c r="FJ45" s="15">
        <v>5443.6135199999999</v>
      </c>
      <c r="FK45" s="15">
        <v>5684.5436900000004</v>
      </c>
      <c r="FL45" s="15">
        <v>4765.8390099999997</v>
      </c>
      <c r="FM45" s="15">
        <v>4748.74154</v>
      </c>
      <c r="FN45" s="15">
        <v>23304.43391</v>
      </c>
      <c r="FO45" s="15">
        <v>23980.43175</v>
      </c>
      <c r="FP45" s="15">
        <v>19931.58525</v>
      </c>
      <c r="FQ45" s="15">
        <v>18966.880719999997</v>
      </c>
      <c r="FR45" s="15">
        <v>36818.976999999999</v>
      </c>
      <c r="FS45" s="15">
        <v>47404.179889999999</v>
      </c>
      <c r="FT45" s="15">
        <v>102670.06918000001</v>
      </c>
      <c r="FU45" s="15">
        <v>2811.7874900000002</v>
      </c>
      <c r="FV45" s="15">
        <v>55618.648430000001</v>
      </c>
      <c r="FW45" s="15">
        <v>51198.442929999997</v>
      </c>
      <c r="FX45" s="15">
        <v>78348.258459999997</v>
      </c>
      <c r="FY45" s="15">
        <v>80511.546220000004</v>
      </c>
      <c r="FZ45" s="15">
        <v>54709.658360000001</v>
      </c>
      <c r="GA45" s="15">
        <v>52408.354740000002</v>
      </c>
      <c r="GB45" s="15">
        <v>13021.987419999999</v>
      </c>
      <c r="GC45" s="15">
        <v>14185.19918</v>
      </c>
      <c r="GD45" s="15">
        <v>13920.501249999999</v>
      </c>
      <c r="GE45" s="15">
        <v>9489.2612599999993</v>
      </c>
      <c r="GF45" s="15">
        <v>48226.415639999999</v>
      </c>
      <c r="GG45" s="15">
        <v>44295.030330000001</v>
      </c>
      <c r="GH45" s="15">
        <v>54801.843799999995</v>
      </c>
      <c r="GI45" s="15">
        <v>46824.63895</v>
      </c>
      <c r="GJ45" s="15">
        <v>51650.200830000002</v>
      </c>
      <c r="GK45" s="15">
        <v>23997.254809999999</v>
      </c>
      <c r="GL45" s="15">
        <v>22885.35325</v>
      </c>
      <c r="GM45" s="15">
        <v>53361.320799999994</v>
      </c>
      <c r="GN45" s="15">
        <v>51728.47249</v>
      </c>
      <c r="GO45" s="15">
        <v>21282.83136</v>
      </c>
      <c r="GP45" s="15">
        <v>22494.629229999999</v>
      </c>
      <c r="GQ45" s="15">
        <v>266235.283</v>
      </c>
      <c r="GR45" s="15">
        <v>138305.80777000001</v>
      </c>
      <c r="GS45" s="15">
        <v>150494.23342999999</v>
      </c>
      <c r="GT45" s="15">
        <v>77737.222580000001</v>
      </c>
      <c r="GU45" s="15">
        <v>81736.0337</v>
      </c>
      <c r="GV45" s="15">
        <v>923108.57464999997</v>
      </c>
      <c r="GW45" s="15">
        <v>993007.97699</v>
      </c>
      <c r="GX45" s="15">
        <v>57239.098420000002</v>
      </c>
      <c r="GY45" s="15">
        <v>58587.551270000004</v>
      </c>
      <c r="GZ45" s="15">
        <v>19727.721389999999</v>
      </c>
      <c r="HA45" s="15">
        <v>20000.19686</v>
      </c>
      <c r="HB45" s="15">
        <v>13274.34835</v>
      </c>
      <c r="HC45" s="15">
        <v>15214.767109999999</v>
      </c>
      <c r="HD45" s="15">
        <v>42853.522290000001</v>
      </c>
      <c r="HE45" s="15">
        <v>42327.333290000002</v>
      </c>
      <c r="HF45" s="15">
        <v>19161.636989999999</v>
      </c>
      <c r="HG45" s="15">
        <v>19320.796539999999</v>
      </c>
      <c r="HH45" s="15">
        <v>33161.04578</v>
      </c>
      <c r="HI45" s="15">
        <v>35332.726270000006</v>
      </c>
      <c r="HJ45" s="15">
        <v>39394.127999999997</v>
      </c>
      <c r="HK45" s="15">
        <v>31437.001640000002</v>
      </c>
      <c r="HL45" s="15">
        <v>28499.146370000002</v>
      </c>
      <c r="HM45" s="15">
        <v>244892.65823</v>
      </c>
      <c r="HN45" s="15">
        <v>244197.14275999999</v>
      </c>
      <c r="HO45" s="15">
        <v>151658.52160000001</v>
      </c>
      <c r="HP45" s="15">
        <v>154709.56677999999</v>
      </c>
      <c r="HQ45" s="15">
        <v>22252.476409999999</v>
      </c>
      <c r="HR45" s="15">
        <v>32535.373399999997</v>
      </c>
      <c r="HS45" s="15">
        <v>304378.56235000002</v>
      </c>
      <c r="HT45" s="15">
        <v>315297.15195999999</v>
      </c>
      <c r="HU45" s="15">
        <v>620197.53173000005</v>
      </c>
      <c r="HV45" s="15">
        <v>607418.13698000007</v>
      </c>
      <c r="HW45" s="15">
        <v>332866.45882999996</v>
      </c>
      <c r="HX45" s="15">
        <v>343369.36206999997</v>
      </c>
      <c r="HY45" s="15">
        <v>46237.414280000005</v>
      </c>
      <c r="HZ45" s="15">
        <v>35926.303810000005</v>
      </c>
      <c r="IA45" s="15">
        <v>190198.541</v>
      </c>
      <c r="IB45" s="15">
        <v>23384.93734</v>
      </c>
      <c r="IC45" s="15">
        <v>25352.570019999999</v>
      </c>
      <c r="ID45" s="15">
        <v>42330.627340000006</v>
      </c>
      <c r="IE45" s="15">
        <v>42631.337579999999</v>
      </c>
      <c r="IF45" s="15">
        <v>21345.242670000003</v>
      </c>
      <c r="IG45" s="15">
        <v>20784.782070000001</v>
      </c>
      <c r="IH45" s="15">
        <v>6730.5266300000003</v>
      </c>
      <c r="II45" s="15">
        <v>7672.0709999999999</v>
      </c>
      <c r="IJ45" s="15">
        <v>53885.61881</v>
      </c>
      <c r="IK45" s="15">
        <v>55247.474780000004</v>
      </c>
      <c r="IL45" s="15">
        <v>24594.902460000001</v>
      </c>
      <c r="IM45" s="15">
        <v>24134.83756</v>
      </c>
      <c r="IN45" s="15">
        <v>10979.488369999999</v>
      </c>
      <c r="IO45" s="15">
        <v>8870.994349999999</v>
      </c>
      <c r="IP45" s="15">
        <v>75944.053879999992</v>
      </c>
      <c r="IQ45" s="15">
        <v>84546.778310000009</v>
      </c>
      <c r="IR45" s="15">
        <v>347497.24454000004</v>
      </c>
      <c r="IS45" s="15">
        <v>354165.71049000003</v>
      </c>
      <c r="IT45" s="15">
        <v>26813.096519999999</v>
      </c>
      <c r="IU45" s="15">
        <v>26758.541390000002</v>
      </c>
      <c r="IV45" s="15">
        <v>103129.06248000001</v>
      </c>
      <c r="IW45" s="15">
        <v>99838.796450000009</v>
      </c>
      <c r="IX45" s="15">
        <v>38096.057179999996</v>
      </c>
      <c r="IY45" s="15">
        <v>31373.334629999998</v>
      </c>
      <c r="IZ45" s="15">
        <v>28495.881229999999</v>
      </c>
      <c r="JA45" s="15">
        <v>28705.796079999996</v>
      </c>
      <c r="JB45" s="15">
        <v>23437.392649999998</v>
      </c>
      <c r="JC45" s="15">
        <v>25550.21646</v>
      </c>
      <c r="JD45" s="15">
        <v>37832.410619999995</v>
      </c>
      <c r="JE45" s="15">
        <v>36270.138469999998</v>
      </c>
      <c r="JF45" s="15">
        <v>42382.157810000004</v>
      </c>
      <c r="JG45" s="15">
        <v>47446.726029999998</v>
      </c>
      <c r="JH45" s="15">
        <v>18724.941879999998</v>
      </c>
      <c r="JI45" s="15">
        <v>18772.071019999999</v>
      </c>
      <c r="JJ45" s="15">
        <v>26273.17971</v>
      </c>
      <c r="JK45" s="15">
        <v>28866.091469999999</v>
      </c>
      <c r="JL45" s="15">
        <v>24217.078850000002</v>
      </c>
      <c r="JM45" s="15">
        <v>27737.15324</v>
      </c>
      <c r="JN45" s="15">
        <v>65243.641810000001</v>
      </c>
      <c r="JO45" s="15">
        <v>166333.24556000001</v>
      </c>
      <c r="JP45" s="15">
        <v>166804.88396000001</v>
      </c>
      <c r="JQ45" s="15">
        <v>105219.1486</v>
      </c>
      <c r="JR45" s="15">
        <v>107686.8155</v>
      </c>
      <c r="JS45" s="15">
        <v>34138.725859999999</v>
      </c>
      <c r="JT45" s="15">
        <v>34118.678570000004</v>
      </c>
      <c r="JU45" s="15">
        <v>9231.4221600000001</v>
      </c>
      <c r="JV45" s="15">
        <v>9509.2344100000009</v>
      </c>
      <c r="JW45" s="15">
        <v>26386.293180000001</v>
      </c>
      <c r="JX45" s="15">
        <v>29243.592980000001</v>
      </c>
      <c r="JY45" s="15">
        <v>26985.82906</v>
      </c>
      <c r="JZ45" s="15">
        <v>25670.360089999998</v>
      </c>
      <c r="KA45" s="15">
        <v>26652.73617</v>
      </c>
      <c r="KB45" s="15">
        <v>27432.653269999999</v>
      </c>
      <c r="KC45" s="15">
        <v>31105.731010000003</v>
      </c>
      <c r="KD45" s="15">
        <v>21946.792329999997</v>
      </c>
      <c r="KE45" s="15">
        <v>20902.371329999998</v>
      </c>
      <c r="KF45" s="15">
        <v>110784.79299</v>
      </c>
      <c r="KG45" s="15">
        <v>127298.18045</v>
      </c>
      <c r="KH45" s="15">
        <v>27716.22134</v>
      </c>
      <c r="KI45" s="15">
        <v>29436.34923</v>
      </c>
      <c r="KJ45" s="15">
        <v>35271.004540000002</v>
      </c>
      <c r="KK45" s="15">
        <v>36613.117270000002</v>
      </c>
      <c r="KL45" s="15">
        <v>604579.44069000008</v>
      </c>
      <c r="KM45" s="15">
        <v>646797.55747</v>
      </c>
      <c r="KN45" s="15">
        <v>30925.761129999999</v>
      </c>
      <c r="KO45" s="15">
        <v>29078.572929999998</v>
      </c>
      <c r="KP45" s="15">
        <v>28529.799859999999</v>
      </c>
      <c r="KQ45" s="15">
        <v>12845.63882</v>
      </c>
      <c r="KR45" s="15">
        <v>13613.717259999999</v>
      </c>
      <c r="KS45" s="15">
        <v>15203.94875</v>
      </c>
      <c r="KT45" s="15">
        <v>14167.408820000001</v>
      </c>
      <c r="KU45" s="15">
        <v>892486.02217999997</v>
      </c>
      <c r="KV45" s="15">
        <v>997587.36062000005</v>
      </c>
      <c r="KW45" s="15">
        <v>12282.292730000001</v>
      </c>
      <c r="KX45" s="15">
        <v>11495.903279999999</v>
      </c>
      <c r="KY45" s="15">
        <v>23391.926010000003</v>
      </c>
      <c r="KZ45" s="15">
        <v>23972.203410000002</v>
      </c>
      <c r="LA45" s="15">
        <v>15885.44853</v>
      </c>
      <c r="LB45" s="15">
        <v>17801.585309999999</v>
      </c>
      <c r="LC45" s="15">
        <v>32578.36721</v>
      </c>
      <c r="LD45" s="15">
        <v>32318.81582</v>
      </c>
      <c r="LE45" s="15">
        <v>78045.636620000005</v>
      </c>
      <c r="LF45" s="15">
        <v>92181.66949</v>
      </c>
      <c r="LG45" s="15">
        <v>1128205.6204000001</v>
      </c>
      <c r="LH45" s="15">
        <v>1190490.9160999998</v>
      </c>
      <c r="LI45" s="15">
        <v>14277.819089999999</v>
      </c>
      <c r="LJ45" s="15">
        <v>15579.09245</v>
      </c>
      <c r="LK45" s="15">
        <v>66834.539999999994</v>
      </c>
      <c r="LL45" s="15">
        <v>19654.67612</v>
      </c>
      <c r="LM45" s="15">
        <v>18964.154569999999</v>
      </c>
      <c r="LN45" s="15">
        <v>15345.97928</v>
      </c>
      <c r="LO45" s="15">
        <v>14267.53585</v>
      </c>
      <c r="LP45" s="15">
        <v>31027.817149999999</v>
      </c>
      <c r="LQ45" s="15">
        <v>29220.115610000001</v>
      </c>
      <c r="LR45" s="15">
        <v>72032.30515</v>
      </c>
      <c r="LS45" s="15">
        <v>71609.111579999997</v>
      </c>
      <c r="LT45" s="15">
        <v>243185.25516</v>
      </c>
      <c r="LU45" s="15">
        <v>249507.99492</v>
      </c>
      <c r="LV45" s="15">
        <v>60322.38622</v>
      </c>
      <c r="LW45" s="15">
        <v>65617.836939999994</v>
      </c>
      <c r="LX45" s="15">
        <v>64470.556259999998</v>
      </c>
      <c r="LY45" s="15">
        <v>25678.34317</v>
      </c>
      <c r="LZ45" s="15">
        <v>29160.93475</v>
      </c>
      <c r="MA45" s="15">
        <v>18033.129120000001</v>
      </c>
      <c r="MB45" s="15">
        <v>19772.234390000001</v>
      </c>
      <c r="MC45" s="15">
        <v>34337.137450000002</v>
      </c>
      <c r="MD45" s="15">
        <v>32394.941289999999</v>
      </c>
      <c r="ME45" s="15">
        <v>8198.3680299999996</v>
      </c>
      <c r="MF45" s="15">
        <v>8275.4742499999993</v>
      </c>
      <c r="MG45" s="15">
        <v>9482.8237599999993</v>
      </c>
      <c r="MH45" s="15">
        <v>10962.036259999999</v>
      </c>
      <c r="MI45" s="15">
        <v>41293.658240000004</v>
      </c>
      <c r="MJ45" s="15">
        <v>42737.026979999995</v>
      </c>
      <c r="MK45" s="15">
        <v>16136.61398</v>
      </c>
      <c r="ML45" s="15">
        <v>18537.513870000002</v>
      </c>
      <c r="MM45" s="15">
        <v>54290.169979999999</v>
      </c>
      <c r="MN45" s="15">
        <v>54266.639929999998</v>
      </c>
      <c r="MO45" s="15">
        <v>38814.881820000002</v>
      </c>
      <c r="MP45" s="15">
        <v>38022.435159999994</v>
      </c>
      <c r="MQ45" s="15">
        <v>91418.760750000001</v>
      </c>
      <c r="MR45" s="15">
        <v>97730.810110000006</v>
      </c>
      <c r="MS45" s="15">
        <v>39392.97767</v>
      </c>
      <c r="MT45" s="15">
        <v>42821.743600000002</v>
      </c>
      <c r="MU45" s="15">
        <v>18572.566729999999</v>
      </c>
      <c r="MV45" s="15">
        <v>18600.711230000001</v>
      </c>
      <c r="MW45" s="15">
        <v>627.08603000000005</v>
      </c>
      <c r="MX45" s="15">
        <v>704.28218000000004</v>
      </c>
    </row>
    <row r="46" spans="1:362" ht="17.100000000000001" customHeight="1" x14ac:dyDescent="0.2">
      <c r="A46" s="14" t="s">
        <v>41</v>
      </c>
      <c r="B46" s="15"/>
      <c r="C46" s="15"/>
      <c r="D46" s="15"/>
      <c r="E46" s="15"/>
      <c r="F46" s="15">
        <v>363.84203000000002</v>
      </c>
      <c r="G46" s="15">
        <v>755.34847000000002</v>
      </c>
      <c r="H46" s="15"/>
      <c r="I46" s="15"/>
      <c r="J46" s="15"/>
      <c r="K46" s="15"/>
      <c r="L46" s="15"/>
      <c r="M46" s="15"/>
      <c r="N46" s="15"/>
      <c r="O46" s="15"/>
      <c r="P46" s="15"/>
      <c r="Q46" s="15"/>
      <c r="R46" s="15"/>
      <c r="S46" s="15"/>
      <c r="T46" s="15">
        <v>947.06421999999998</v>
      </c>
      <c r="U46" s="15">
        <v>752.73759999999993</v>
      </c>
      <c r="V46" s="15"/>
      <c r="W46" s="15"/>
      <c r="X46" s="15"/>
      <c r="Y46" s="15"/>
      <c r="Z46" s="15"/>
      <c r="AA46" s="15"/>
      <c r="AB46" s="15"/>
      <c r="AC46" s="15"/>
      <c r="AD46" s="15"/>
      <c r="AE46" s="15"/>
      <c r="AF46" s="15">
        <v>656.92125999999996</v>
      </c>
      <c r="AG46" s="15"/>
      <c r="AH46" s="15"/>
      <c r="AI46" s="15"/>
      <c r="AJ46" s="15"/>
      <c r="AK46" s="15"/>
      <c r="AL46" s="15"/>
      <c r="AM46" s="15"/>
      <c r="AN46" s="15"/>
      <c r="AO46" s="15">
        <v>691.27720999999997</v>
      </c>
      <c r="AP46" s="15"/>
      <c r="AQ46" s="15"/>
      <c r="AR46" s="15"/>
      <c r="AS46" s="15"/>
      <c r="AT46" s="15"/>
      <c r="AU46" s="15"/>
      <c r="AV46" s="15"/>
      <c r="AW46" s="15"/>
      <c r="AX46" s="15">
        <v>2307.5389100000002</v>
      </c>
      <c r="AY46" s="15">
        <v>1297.9655299999999</v>
      </c>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v>1601.4770000000001</v>
      </c>
      <c r="CA46" s="15"/>
      <c r="CB46" s="15"/>
      <c r="CC46" s="15"/>
      <c r="CD46" s="15"/>
      <c r="CE46" s="15"/>
      <c r="CF46" s="15"/>
      <c r="CG46" s="15"/>
      <c r="CH46" s="15"/>
      <c r="CI46" s="15"/>
      <c r="CJ46" s="15">
        <v>321.05796000000004</v>
      </c>
      <c r="CK46" s="15"/>
      <c r="CL46" s="15"/>
      <c r="CM46" s="15"/>
      <c r="CN46" s="15"/>
      <c r="CO46" s="15"/>
      <c r="CP46" s="15"/>
      <c r="CQ46" s="15"/>
      <c r="CR46" s="15"/>
      <c r="CS46" s="15"/>
      <c r="CT46" s="15"/>
      <c r="CU46" s="15"/>
      <c r="CV46" s="15"/>
      <c r="CW46" s="15"/>
      <c r="CX46" s="15"/>
      <c r="CY46" s="15"/>
      <c r="CZ46" s="15"/>
      <c r="DA46" s="15"/>
      <c r="DB46" s="15"/>
      <c r="DC46" s="15">
        <v>148.94658999999999</v>
      </c>
      <c r="DD46" s="15"/>
      <c r="DE46" s="15">
        <v>1652.2996499999999</v>
      </c>
      <c r="DF46" s="15">
        <v>6579.1826100000008</v>
      </c>
      <c r="DG46" s="15"/>
      <c r="DH46" s="15"/>
      <c r="DI46" s="15"/>
      <c r="DJ46" s="15"/>
      <c r="DK46" s="15"/>
      <c r="DL46" s="15"/>
      <c r="DM46" s="15"/>
      <c r="DN46" s="15"/>
      <c r="DO46" s="15"/>
      <c r="DP46" s="15"/>
      <c r="DQ46" s="15"/>
      <c r="DR46" s="15"/>
      <c r="DS46" s="15">
        <v>292.39996000000002</v>
      </c>
      <c r="DT46" s="15">
        <v>444.44547999999998</v>
      </c>
      <c r="DU46" s="15">
        <v>404.76400000000001</v>
      </c>
      <c r="DV46" s="15"/>
      <c r="DW46" s="15"/>
      <c r="DX46" s="15"/>
      <c r="DY46" s="15"/>
      <c r="DZ46" s="15"/>
      <c r="EA46" s="15"/>
      <c r="EB46" s="15">
        <v>1291.2989599999999</v>
      </c>
      <c r="EC46" s="15">
        <v>980.41468000000009</v>
      </c>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v>935.048</v>
      </c>
      <c r="FE46" s="15">
        <v>1452.8793799999999</v>
      </c>
      <c r="FF46" s="15"/>
      <c r="FG46" s="15"/>
      <c r="FH46" s="15"/>
      <c r="FI46" s="15"/>
      <c r="FJ46" s="15"/>
      <c r="FK46" s="15"/>
      <c r="FL46" s="15"/>
      <c r="FM46" s="15"/>
      <c r="FN46" s="15">
        <v>362.47272999999996</v>
      </c>
      <c r="FO46" s="15">
        <v>400.02141999999998</v>
      </c>
      <c r="FP46" s="15"/>
      <c r="FQ46" s="15"/>
      <c r="FR46" s="15"/>
      <c r="FS46" s="15">
        <v>1213.8345900000002</v>
      </c>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v>12232.477999999999</v>
      </c>
      <c r="GR46" s="15"/>
      <c r="GS46" s="15"/>
      <c r="GT46" s="15"/>
      <c r="GU46" s="15"/>
      <c r="GV46" s="15"/>
      <c r="GW46" s="15"/>
      <c r="GX46" s="15">
        <v>2057.91527</v>
      </c>
      <c r="GY46" s="15">
        <v>1566.34681</v>
      </c>
      <c r="GZ46" s="15"/>
      <c r="HA46" s="15"/>
      <c r="HB46" s="15"/>
      <c r="HC46" s="15"/>
      <c r="HD46" s="15"/>
      <c r="HE46" s="15"/>
      <c r="HF46" s="15"/>
      <c r="HG46" s="15"/>
      <c r="HH46" s="15"/>
      <c r="HI46" s="15"/>
      <c r="HJ46" s="15"/>
      <c r="HK46" s="15">
        <v>568.09706999999992</v>
      </c>
      <c r="HL46" s="15"/>
      <c r="HM46" s="15">
        <v>6689.6336900000006</v>
      </c>
      <c r="HN46" s="15">
        <v>17982.870719999999</v>
      </c>
      <c r="HO46" s="15"/>
      <c r="HP46" s="15"/>
      <c r="HQ46" s="15">
        <v>303.46707000000004</v>
      </c>
      <c r="HR46" s="15">
        <v>1539.94254</v>
      </c>
      <c r="HS46" s="15"/>
      <c r="HT46" s="15">
        <v>2826.1142400000003</v>
      </c>
      <c r="HU46" s="15"/>
      <c r="HV46" s="15"/>
      <c r="HW46" s="15"/>
      <c r="HX46" s="15"/>
      <c r="HY46" s="15">
        <v>941.50462000000005</v>
      </c>
      <c r="HZ46" s="15">
        <v>786.26741000000004</v>
      </c>
      <c r="IA46" s="15"/>
      <c r="IB46" s="15"/>
      <c r="IC46" s="15"/>
      <c r="ID46" s="15"/>
      <c r="IE46" s="15"/>
      <c r="IF46" s="15"/>
      <c r="IG46" s="15"/>
      <c r="IH46" s="15"/>
      <c r="II46" s="15"/>
      <c r="IJ46" s="15">
        <v>1186.97387</v>
      </c>
      <c r="IK46" s="15">
        <v>2026.3786200000002</v>
      </c>
      <c r="IL46" s="15"/>
      <c r="IM46" s="15">
        <v>334.51215000000002</v>
      </c>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v>390.01103000000001</v>
      </c>
      <c r="JM46" s="15">
        <v>311.26071999999999</v>
      </c>
      <c r="JN46" s="15"/>
      <c r="JO46" s="15"/>
      <c r="JP46" s="15"/>
      <c r="JQ46" s="15"/>
      <c r="JR46" s="15"/>
      <c r="JS46" s="15"/>
      <c r="JT46" s="15"/>
      <c r="JU46" s="15"/>
      <c r="JV46" s="15"/>
      <c r="JW46" s="15"/>
      <c r="JX46" s="15"/>
      <c r="JY46" s="15"/>
      <c r="JZ46" s="15"/>
      <c r="KA46" s="15"/>
      <c r="KB46" s="15"/>
      <c r="KC46" s="15"/>
      <c r="KD46" s="15"/>
      <c r="KE46" s="15">
        <v>691.16694999999993</v>
      </c>
      <c r="KF46" s="15"/>
      <c r="KG46" s="15"/>
      <c r="KH46" s="15"/>
      <c r="KI46" s="15"/>
      <c r="KJ46" s="15"/>
      <c r="KK46" s="15"/>
      <c r="KL46" s="15"/>
      <c r="KM46" s="15"/>
      <c r="KN46" s="15"/>
      <c r="KO46" s="15"/>
      <c r="KP46" s="15">
        <v>314.40206000000001</v>
      </c>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v>1097.61815</v>
      </c>
      <c r="MD46" s="15">
        <v>1897.74117</v>
      </c>
      <c r="ME46" s="15"/>
      <c r="MF46" s="15"/>
      <c r="MG46" s="15"/>
      <c r="MH46" s="15"/>
      <c r="MI46" s="15"/>
      <c r="MJ46" s="15"/>
      <c r="MK46" s="15"/>
      <c r="ML46" s="15"/>
      <c r="MM46" s="15"/>
      <c r="MN46" s="15"/>
      <c r="MO46" s="15">
        <v>497.41778999999997</v>
      </c>
      <c r="MP46" s="15">
        <v>930.38467000000003</v>
      </c>
      <c r="MQ46" s="15"/>
      <c r="MR46" s="15"/>
      <c r="MS46" s="15"/>
      <c r="MT46" s="15"/>
      <c r="MU46" s="15"/>
      <c r="MV46" s="15"/>
      <c r="MW46" s="15"/>
      <c r="MX46" s="15"/>
    </row>
    <row r="47" spans="1:362" ht="17.100000000000001" customHeight="1" x14ac:dyDescent="0.2">
      <c r="A47" s="14" t="s">
        <v>42</v>
      </c>
      <c r="B47" s="15">
        <v>4471.4516399999993</v>
      </c>
      <c r="C47" s="15">
        <v>4592.4138499999999</v>
      </c>
      <c r="D47" s="15">
        <v>6823.6985300000006</v>
      </c>
      <c r="E47" s="15">
        <v>7158.7314800000004</v>
      </c>
      <c r="F47" s="15">
        <v>1780.5933300000002</v>
      </c>
      <c r="G47" s="15">
        <v>1863.8883500000002</v>
      </c>
      <c r="H47" s="15">
        <v>1751.65299</v>
      </c>
      <c r="I47" s="15">
        <v>1836.5522900000001</v>
      </c>
      <c r="J47" s="15">
        <v>6570.3546699999997</v>
      </c>
      <c r="K47" s="15">
        <v>6502.5082000000002</v>
      </c>
      <c r="L47" s="15">
        <v>9334.3064900000008</v>
      </c>
      <c r="M47" s="15">
        <v>10177.042650000001</v>
      </c>
      <c r="N47" s="15">
        <v>1613.4895200000001</v>
      </c>
      <c r="O47" s="15">
        <v>1688.59519</v>
      </c>
      <c r="P47" s="15">
        <v>3185.0621000000001</v>
      </c>
      <c r="Q47" s="15">
        <v>3141.0375099999997</v>
      </c>
      <c r="R47" s="15">
        <v>2799.20444</v>
      </c>
      <c r="S47" s="15">
        <v>2856.1687999999999</v>
      </c>
      <c r="T47" s="15">
        <v>4134.5633600000001</v>
      </c>
      <c r="U47" s="15">
        <v>4272.9729600000001</v>
      </c>
      <c r="V47" s="15">
        <v>44066.179530000001</v>
      </c>
      <c r="W47" s="15">
        <v>46441.413489999999</v>
      </c>
      <c r="X47" s="15">
        <v>43496.470130000002</v>
      </c>
      <c r="Y47" s="15">
        <v>45632.723039999997</v>
      </c>
      <c r="Z47" s="15">
        <v>28781.567149999999</v>
      </c>
      <c r="AA47" s="15">
        <v>31289.739730000001</v>
      </c>
      <c r="AB47" s="15">
        <v>4774.82816</v>
      </c>
      <c r="AC47" s="15">
        <v>5803.2565400000003</v>
      </c>
      <c r="AD47" s="15">
        <v>5447.1874800000005</v>
      </c>
      <c r="AE47" s="15">
        <v>1761.15102</v>
      </c>
      <c r="AF47" s="15">
        <v>1844.93649</v>
      </c>
      <c r="AG47" s="15">
        <v>950.00469999999996</v>
      </c>
      <c r="AH47" s="15">
        <v>971.93598999999995</v>
      </c>
      <c r="AI47" s="15">
        <v>934.46861999999999</v>
      </c>
      <c r="AJ47" s="15">
        <v>959.83766000000003</v>
      </c>
      <c r="AK47" s="15">
        <v>2284.2905499999997</v>
      </c>
      <c r="AL47" s="15">
        <v>1947.2928999999999</v>
      </c>
      <c r="AM47" s="15">
        <v>1873.5356299999999</v>
      </c>
      <c r="AN47" s="15">
        <v>2986.7569900000003</v>
      </c>
      <c r="AO47" s="15">
        <v>2901.8311100000001</v>
      </c>
      <c r="AP47" s="15">
        <v>2057.49044</v>
      </c>
      <c r="AQ47" s="15">
        <v>2117.10896</v>
      </c>
      <c r="AR47" s="15">
        <v>1486.0480299999999</v>
      </c>
      <c r="AS47" s="15">
        <v>1530.6527900000001</v>
      </c>
      <c r="AT47" s="15">
        <v>1214.28025</v>
      </c>
      <c r="AU47" s="15">
        <v>1244.63717</v>
      </c>
      <c r="AV47" s="15">
        <v>2099.5842400000001</v>
      </c>
      <c r="AW47" s="15">
        <v>2179.2710400000001</v>
      </c>
      <c r="AX47" s="15">
        <v>4714.6749300000001</v>
      </c>
      <c r="AY47" s="15">
        <v>5537.0602399999998</v>
      </c>
      <c r="AZ47" s="15">
        <v>11012.844070000001</v>
      </c>
      <c r="BA47" s="15">
        <v>31042.146069999999</v>
      </c>
      <c r="BB47" s="15">
        <v>11748.306329999999</v>
      </c>
      <c r="BC47" s="15">
        <v>11708.021419999999</v>
      </c>
      <c r="BD47" s="15">
        <v>2906.6527000000001</v>
      </c>
      <c r="BE47" s="15">
        <v>2856.7192599999998</v>
      </c>
      <c r="BF47" s="15">
        <v>8686.6879800000006</v>
      </c>
      <c r="BG47" s="15">
        <v>8966.0686100000003</v>
      </c>
      <c r="BH47" s="15">
        <v>11060.77441</v>
      </c>
      <c r="BI47" s="15">
        <v>17042.128260000001</v>
      </c>
      <c r="BJ47" s="15">
        <v>21676.223449999998</v>
      </c>
      <c r="BK47" s="15">
        <v>6424.9973300000001</v>
      </c>
      <c r="BL47" s="15">
        <v>6778.3730500000001</v>
      </c>
      <c r="BM47" s="15">
        <v>661.64546999999993</v>
      </c>
      <c r="BN47" s="15">
        <v>699.60361999999998</v>
      </c>
      <c r="BO47" s="15">
        <v>14051.783069999999</v>
      </c>
      <c r="BP47" s="15">
        <v>14637.274019999999</v>
      </c>
      <c r="BQ47" s="15">
        <v>6440.0555800000002</v>
      </c>
      <c r="BR47" s="15">
        <v>6581.1161300000003</v>
      </c>
      <c r="BS47" s="15">
        <v>3005.94076</v>
      </c>
      <c r="BT47" s="15">
        <v>3040.9380000000001</v>
      </c>
      <c r="BU47" s="15">
        <v>851.49186999999995</v>
      </c>
      <c r="BV47" s="15">
        <v>839.57279000000005</v>
      </c>
      <c r="BW47" s="15">
        <v>779.98029000000008</v>
      </c>
      <c r="BX47" s="15">
        <v>2556.8918100000001</v>
      </c>
      <c r="BY47" s="15">
        <v>2653.76395</v>
      </c>
      <c r="BZ47" s="15">
        <v>3037.3679999999999</v>
      </c>
      <c r="CA47" s="15">
        <v>9602.8182899999993</v>
      </c>
      <c r="CB47" s="15">
        <v>9658.3583200000012</v>
      </c>
      <c r="CC47" s="15">
        <v>2419.2899500000003</v>
      </c>
      <c r="CD47" s="15">
        <v>2565.8907000000004</v>
      </c>
      <c r="CE47" s="15">
        <v>20612.649450000001</v>
      </c>
      <c r="CF47" s="15">
        <v>66755.463189999995</v>
      </c>
      <c r="CG47" s="15">
        <v>68921.353989999989</v>
      </c>
      <c r="CH47" s="15">
        <v>43816.164320000003</v>
      </c>
      <c r="CI47" s="15">
        <v>44684.131500000003</v>
      </c>
      <c r="CJ47" s="15">
        <v>2548.0067799999997</v>
      </c>
      <c r="CK47" s="15">
        <v>2708.1957000000002</v>
      </c>
      <c r="CL47" s="15">
        <v>1258.07015</v>
      </c>
      <c r="CM47" s="15">
        <v>1266.45309</v>
      </c>
      <c r="CN47" s="15">
        <v>3121.20336</v>
      </c>
      <c r="CO47" s="15">
        <v>3277.6698099999999</v>
      </c>
      <c r="CP47" s="15">
        <v>1050.2678999999998</v>
      </c>
      <c r="CQ47" s="15">
        <v>1057.53025</v>
      </c>
      <c r="CR47" s="15">
        <v>10070.021419999999</v>
      </c>
      <c r="CS47" s="15">
        <v>9803.7949700000008</v>
      </c>
      <c r="CT47" s="15">
        <v>2369.2447700000002</v>
      </c>
      <c r="CU47" s="15">
        <v>2338.5738300000003</v>
      </c>
      <c r="CV47" s="15">
        <v>19954.02476</v>
      </c>
      <c r="CW47" s="15">
        <v>2828.6709100000003</v>
      </c>
      <c r="CX47" s="15">
        <v>2873.94958</v>
      </c>
      <c r="CY47" s="15">
        <v>4651.5165199999992</v>
      </c>
      <c r="CZ47" s="15">
        <v>4897.5023000000001</v>
      </c>
      <c r="DA47" s="15">
        <v>4011.2880099999998</v>
      </c>
      <c r="DB47" s="15">
        <v>3980.3403699999999</v>
      </c>
      <c r="DC47" s="15">
        <v>1885.8928500000002</v>
      </c>
      <c r="DD47" s="15">
        <v>1989.3678400000001</v>
      </c>
      <c r="DE47" s="15">
        <v>5148.3292899999997</v>
      </c>
      <c r="DF47" s="15">
        <v>5086.62727</v>
      </c>
      <c r="DG47" s="15">
        <v>1796.5623000000001</v>
      </c>
      <c r="DH47" s="15">
        <v>1634.10365</v>
      </c>
      <c r="DI47" s="15">
        <v>1659.37492</v>
      </c>
      <c r="DJ47" s="15">
        <v>1631.42742</v>
      </c>
      <c r="DK47" s="15">
        <v>6220.2423600000002</v>
      </c>
      <c r="DL47" s="15">
        <v>6223.5910300000005</v>
      </c>
      <c r="DM47" s="15">
        <v>48583.782650000001</v>
      </c>
      <c r="DN47" s="15">
        <v>50537.171170000001</v>
      </c>
      <c r="DO47" s="15">
        <v>2179.7804300000003</v>
      </c>
      <c r="DP47" s="15">
        <v>2347.5837499999998</v>
      </c>
      <c r="DQ47" s="15">
        <v>794.05093999999997</v>
      </c>
      <c r="DR47" s="15">
        <v>773.85557999999992</v>
      </c>
      <c r="DS47" s="15">
        <v>2251.7442400000004</v>
      </c>
      <c r="DT47" s="15">
        <v>2046.05324</v>
      </c>
      <c r="DU47" s="15">
        <v>5115.2020000000002</v>
      </c>
      <c r="DV47" s="15">
        <v>2756.5442200000002</v>
      </c>
      <c r="DW47" s="15">
        <v>2771.42749</v>
      </c>
      <c r="DX47" s="15">
        <v>1303.26225</v>
      </c>
      <c r="DY47" s="15">
        <v>1290.7189699999999</v>
      </c>
      <c r="DZ47" s="15">
        <v>1716.4894199999999</v>
      </c>
      <c r="EA47" s="15">
        <v>1839.1697199999999</v>
      </c>
      <c r="EB47" s="15">
        <v>4188.5913300000002</v>
      </c>
      <c r="EC47" s="15">
        <v>4481.3191299999999</v>
      </c>
      <c r="ED47" s="15">
        <v>2567.2215200000001</v>
      </c>
      <c r="EE47" s="15">
        <v>2773.96092</v>
      </c>
      <c r="EF47" s="15">
        <v>4982.4899500000001</v>
      </c>
      <c r="EG47" s="15">
        <v>5155.4322099999999</v>
      </c>
      <c r="EH47" s="15">
        <v>6771.66237</v>
      </c>
      <c r="EI47" s="15">
        <v>6859.3031700000001</v>
      </c>
      <c r="EJ47" s="15">
        <v>971.27899000000002</v>
      </c>
      <c r="EK47" s="15">
        <v>1009.96764</v>
      </c>
      <c r="EL47" s="15">
        <v>44663.498639999998</v>
      </c>
      <c r="EM47" s="15">
        <v>45765.953219999996</v>
      </c>
      <c r="EN47" s="15">
        <v>16977.567870000003</v>
      </c>
      <c r="EO47" s="15">
        <v>17176.273510000003</v>
      </c>
      <c r="EP47" s="15">
        <v>8341.7556299999997</v>
      </c>
      <c r="EQ47" s="15">
        <v>8424.1735800000006</v>
      </c>
      <c r="ER47" s="15">
        <v>1924.8990700000002</v>
      </c>
      <c r="ES47" s="15">
        <v>1884.9142899999999</v>
      </c>
      <c r="ET47" s="15">
        <v>1078.21407</v>
      </c>
      <c r="EU47" s="15">
        <v>1124.05602</v>
      </c>
      <c r="EV47" s="15">
        <v>2943.2628799999998</v>
      </c>
      <c r="EW47" s="15">
        <v>3094.4780099999998</v>
      </c>
      <c r="EX47" s="15">
        <v>7833.6460999999999</v>
      </c>
      <c r="EY47" s="15">
        <v>8053.4767199999997</v>
      </c>
      <c r="EZ47" s="15">
        <v>76652.404980000007</v>
      </c>
      <c r="FA47" s="15">
        <v>83870.229739999995</v>
      </c>
      <c r="FB47" s="15">
        <v>25165.992600000001</v>
      </c>
      <c r="FC47" s="15">
        <v>26464.199149999997</v>
      </c>
      <c r="FD47" s="15">
        <v>3413.3866499999999</v>
      </c>
      <c r="FE47" s="15">
        <v>3710.92938</v>
      </c>
      <c r="FF47" s="15">
        <v>2969.8534799999998</v>
      </c>
      <c r="FG47" s="15">
        <v>3078.7697699999999</v>
      </c>
      <c r="FH47" s="15">
        <v>1275.2788899999998</v>
      </c>
      <c r="FI47" s="15">
        <v>1300.2403899999999</v>
      </c>
      <c r="FJ47" s="15">
        <v>870.65031999999997</v>
      </c>
      <c r="FK47" s="15">
        <v>895.26316000000008</v>
      </c>
      <c r="FL47" s="15">
        <v>876.85573999999997</v>
      </c>
      <c r="FM47" s="15">
        <v>847.61331999999993</v>
      </c>
      <c r="FN47" s="15">
        <v>2279.8027900000002</v>
      </c>
      <c r="FO47" s="15">
        <v>2322.56025</v>
      </c>
      <c r="FP47" s="15">
        <v>1886.4222</v>
      </c>
      <c r="FQ47" s="15">
        <v>2005.3566699999999</v>
      </c>
      <c r="FR47" s="15">
        <v>2971.0810000000001</v>
      </c>
      <c r="FS47" s="15">
        <v>3890.97145</v>
      </c>
      <c r="FT47" s="15">
        <v>8848.3003599999993</v>
      </c>
      <c r="FU47" s="15">
        <v>558.50485000000003</v>
      </c>
      <c r="FV47" s="15">
        <v>6649.5462900000002</v>
      </c>
      <c r="FW47" s="15">
        <v>6752.7233299999998</v>
      </c>
      <c r="FX47" s="15">
        <v>8290.84699</v>
      </c>
      <c r="FY47" s="15">
        <v>8167.1175400000002</v>
      </c>
      <c r="FZ47" s="15">
        <v>6629.9389700000002</v>
      </c>
      <c r="GA47" s="15">
        <v>6787.9602000000004</v>
      </c>
      <c r="GB47" s="15">
        <v>1885.5105900000001</v>
      </c>
      <c r="GC47" s="15">
        <v>1943.21704</v>
      </c>
      <c r="GD47" s="15">
        <v>1103.4006899999999</v>
      </c>
      <c r="GE47" s="15">
        <v>1058.99935</v>
      </c>
      <c r="GF47" s="15">
        <v>4601.6384000000007</v>
      </c>
      <c r="GG47" s="15">
        <v>4723.5757100000001</v>
      </c>
      <c r="GH47" s="15">
        <v>4951.6054899999999</v>
      </c>
      <c r="GI47" s="15">
        <v>6502.3715300000003</v>
      </c>
      <c r="GJ47" s="15">
        <v>7255.41302</v>
      </c>
      <c r="GK47" s="15">
        <v>1901.6618700000001</v>
      </c>
      <c r="GL47" s="15">
        <v>2022.0829899999999</v>
      </c>
      <c r="GM47" s="15">
        <v>5450.8871799999997</v>
      </c>
      <c r="GN47" s="15">
        <v>5664.36402</v>
      </c>
      <c r="GO47" s="15">
        <v>2653.7047599999996</v>
      </c>
      <c r="GP47" s="15">
        <v>2625.9103399999999</v>
      </c>
      <c r="GQ47" s="15">
        <v>22585.298999999999</v>
      </c>
      <c r="GR47" s="15">
        <v>13714.48574</v>
      </c>
      <c r="GS47" s="15">
        <v>13965.23554</v>
      </c>
      <c r="GT47" s="15">
        <v>6540.25785</v>
      </c>
      <c r="GU47" s="15">
        <v>6483.9409599999999</v>
      </c>
      <c r="GV47" s="15">
        <v>72212.610520000002</v>
      </c>
      <c r="GW47" s="15">
        <v>70322.447319999992</v>
      </c>
      <c r="GX47" s="15">
        <v>4248.6018199999999</v>
      </c>
      <c r="GY47" s="15">
        <v>4648.0399500000003</v>
      </c>
      <c r="GZ47" s="15">
        <v>2662.0760699999996</v>
      </c>
      <c r="HA47" s="15">
        <v>2757.6522400000003</v>
      </c>
      <c r="HB47" s="15">
        <v>2210.42157</v>
      </c>
      <c r="HC47" s="15">
        <v>2204.8637799999997</v>
      </c>
      <c r="HD47" s="15">
        <v>4325.8872000000001</v>
      </c>
      <c r="HE47" s="15">
        <v>4627.5780999999997</v>
      </c>
      <c r="HF47" s="15">
        <v>2167.1028099999999</v>
      </c>
      <c r="HG47" s="15">
        <v>2372.7942799999996</v>
      </c>
      <c r="HH47" s="15">
        <v>3216.2587100000001</v>
      </c>
      <c r="HI47" s="15">
        <v>3255.6735099999996</v>
      </c>
      <c r="HJ47" s="15">
        <v>3247.2829999999999</v>
      </c>
      <c r="HK47" s="15">
        <v>3403.27187</v>
      </c>
      <c r="HL47" s="15">
        <v>3565.2344800000001</v>
      </c>
      <c r="HM47" s="15">
        <v>15236.636849999999</v>
      </c>
      <c r="HN47" s="15">
        <v>16666.49552</v>
      </c>
      <c r="HO47" s="15">
        <v>11876.911249999999</v>
      </c>
      <c r="HP47" s="15">
        <v>12625.46859</v>
      </c>
      <c r="HQ47" s="15">
        <v>2603.1492799999996</v>
      </c>
      <c r="HR47" s="15">
        <v>2693.7988999999998</v>
      </c>
      <c r="HS47" s="15">
        <v>26964.817719999999</v>
      </c>
      <c r="HT47" s="15">
        <v>27410.533449999999</v>
      </c>
      <c r="HU47" s="15">
        <v>64323.309959999999</v>
      </c>
      <c r="HV47" s="15">
        <v>66791.831649999993</v>
      </c>
      <c r="HW47" s="15">
        <v>37947.734450000004</v>
      </c>
      <c r="HX47" s="15">
        <v>39209.621020000006</v>
      </c>
      <c r="HY47" s="15">
        <v>3563.4821099999999</v>
      </c>
      <c r="HZ47" s="15">
        <v>3795.1131500000001</v>
      </c>
      <c r="IA47" s="15">
        <v>17731.73187</v>
      </c>
      <c r="IB47" s="15">
        <v>2916.9953999999998</v>
      </c>
      <c r="IC47" s="15">
        <v>2940.50677</v>
      </c>
      <c r="ID47" s="15">
        <v>6796.7388099999998</v>
      </c>
      <c r="IE47" s="15">
        <v>6736.0152900000003</v>
      </c>
      <c r="IF47" s="15">
        <v>1694.38122</v>
      </c>
      <c r="IG47" s="15">
        <v>1756.3098200000002</v>
      </c>
      <c r="IH47" s="15">
        <v>1385.30341</v>
      </c>
      <c r="II47" s="15">
        <v>1391.0082600000001</v>
      </c>
      <c r="IJ47" s="15">
        <v>2972.0731900000001</v>
      </c>
      <c r="IK47" s="15">
        <v>3200.7683399999996</v>
      </c>
      <c r="IL47" s="15">
        <v>2988.3475800000001</v>
      </c>
      <c r="IM47" s="15">
        <v>3018.4257499999999</v>
      </c>
      <c r="IN47" s="15">
        <v>1254.4730900000002</v>
      </c>
      <c r="IO47" s="15">
        <v>1301.9457600000001</v>
      </c>
      <c r="IP47" s="15">
        <v>6291.3435799999997</v>
      </c>
      <c r="IQ47" s="15">
        <v>6478.9324400000005</v>
      </c>
      <c r="IR47" s="15">
        <v>38921.673200000005</v>
      </c>
      <c r="IS47" s="15">
        <v>40971.840560000004</v>
      </c>
      <c r="IT47" s="15">
        <v>2731.5700099999999</v>
      </c>
      <c r="IU47" s="15">
        <v>2848.6919600000001</v>
      </c>
      <c r="IV47" s="15">
        <v>10580.521929999999</v>
      </c>
      <c r="IW47" s="15">
        <v>10307.350839999999</v>
      </c>
      <c r="IX47" s="15">
        <v>4861.0717300000006</v>
      </c>
      <c r="IY47" s="15">
        <v>5258.4346999999998</v>
      </c>
      <c r="IZ47" s="15">
        <v>2372.5393399999998</v>
      </c>
      <c r="JA47" s="15">
        <v>2462.3703100000002</v>
      </c>
      <c r="JB47" s="15">
        <v>2819.0932000000003</v>
      </c>
      <c r="JC47" s="15">
        <v>2911.4718599999997</v>
      </c>
      <c r="JD47" s="15">
        <v>4134.76883</v>
      </c>
      <c r="JE47" s="15">
        <v>4352.1416500000005</v>
      </c>
      <c r="JF47" s="15">
        <v>3297.3705499999996</v>
      </c>
      <c r="JG47" s="15">
        <v>3411.4261800000004</v>
      </c>
      <c r="JH47" s="15">
        <v>1769.48146</v>
      </c>
      <c r="JI47" s="15">
        <v>1775.4130400000001</v>
      </c>
      <c r="JJ47" s="15">
        <v>2522.3914399999999</v>
      </c>
      <c r="JK47" s="15">
        <v>2577.2933199999998</v>
      </c>
      <c r="JL47" s="15">
        <v>2711.7685999999999</v>
      </c>
      <c r="JM47" s="15">
        <v>2923.3075199999998</v>
      </c>
      <c r="JN47" s="15">
        <v>7650.3782199999996</v>
      </c>
      <c r="JO47" s="15">
        <v>15450.78413</v>
      </c>
      <c r="JP47" s="15">
        <v>15493.38701</v>
      </c>
      <c r="JQ47" s="15">
        <v>9236.7433499999988</v>
      </c>
      <c r="JR47" s="15">
        <v>9401.99208</v>
      </c>
      <c r="JS47" s="15">
        <v>3758.90951</v>
      </c>
      <c r="JT47" s="15">
        <v>3949.31727</v>
      </c>
      <c r="JU47" s="15">
        <v>979.35003000000006</v>
      </c>
      <c r="JV47" s="15">
        <v>970.36497999999995</v>
      </c>
      <c r="JW47" s="15">
        <v>2535.2659399999998</v>
      </c>
      <c r="JX47" s="15">
        <v>2477.0748599999997</v>
      </c>
      <c r="JY47" s="15">
        <v>3090.6741400000001</v>
      </c>
      <c r="JZ47" s="15">
        <v>3096.78325</v>
      </c>
      <c r="KA47" s="15">
        <v>3248.1850600000002</v>
      </c>
      <c r="KB47" s="15">
        <v>3094.0967000000001</v>
      </c>
      <c r="KC47" s="15">
        <v>3690.6938999999998</v>
      </c>
      <c r="KD47" s="15">
        <v>2129.2157400000001</v>
      </c>
      <c r="KE47" s="15">
        <v>2229.9681</v>
      </c>
      <c r="KF47" s="15">
        <v>9098.9812300000012</v>
      </c>
      <c r="KG47" s="15">
        <v>9928.522570000001</v>
      </c>
      <c r="KH47" s="15">
        <v>4036.7809900000002</v>
      </c>
      <c r="KI47" s="15">
        <v>4201.7308300000004</v>
      </c>
      <c r="KJ47" s="15">
        <v>3661.4854100000002</v>
      </c>
      <c r="KK47" s="15">
        <v>3594.2775099999999</v>
      </c>
      <c r="KL47" s="15">
        <v>62055.206829999996</v>
      </c>
      <c r="KM47" s="15">
        <v>65411.142079999998</v>
      </c>
      <c r="KN47" s="15">
        <v>3658.4990499999999</v>
      </c>
      <c r="KO47" s="15">
        <v>2159.8824399999999</v>
      </c>
      <c r="KP47" s="15">
        <v>2343.2612899999999</v>
      </c>
      <c r="KQ47" s="15">
        <v>1772.8217</v>
      </c>
      <c r="KR47" s="15">
        <v>1810.6303300000002</v>
      </c>
      <c r="KS47" s="15">
        <v>1591.075</v>
      </c>
      <c r="KT47" s="15">
        <v>1591.7418700000001</v>
      </c>
      <c r="KU47" s="15">
        <v>83880.343699999998</v>
      </c>
      <c r="KV47" s="15">
        <v>92252.287319999989</v>
      </c>
      <c r="KW47" s="15">
        <v>1521.73144</v>
      </c>
      <c r="KX47" s="15">
        <v>1553.92282</v>
      </c>
      <c r="KY47" s="15">
        <v>2140.2205899999999</v>
      </c>
      <c r="KZ47" s="15">
        <v>2088.4827599999999</v>
      </c>
      <c r="LA47" s="15">
        <v>2028.5136499999999</v>
      </c>
      <c r="LB47" s="15">
        <v>2082.2861699999999</v>
      </c>
      <c r="LC47" s="15">
        <v>3290.55332</v>
      </c>
      <c r="LD47" s="15">
        <v>3221.3797599999998</v>
      </c>
      <c r="LE47" s="15">
        <v>8446.5910999999996</v>
      </c>
      <c r="LF47" s="15">
        <v>8606.4191999999985</v>
      </c>
      <c r="LG47" s="15">
        <v>84276.39761</v>
      </c>
      <c r="LH47" s="15">
        <v>88525.571530000001</v>
      </c>
      <c r="LI47" s="15">
        <v>1754.35058</v>
      </c>
      <c r="LJ47" s="15">
        <v>1817.3198500000001</v>
      </c>
      <c r="LK47" s="15">
        <v>6530.9690000000001</v>
      </c>
      <c r="LL47" s="15">
        <v>2224.0712899999999</v>
      </c>
      <c r="LM47" s="15">
        <v>2359.4274399999999</v>
      </c>
      <c r="LN47" s="15">
        <v>1293.0835300000001</v>
      </c>
      <c r="LO47" s="15">
        <v>1427.3457100000001</v>
      </c>
      <c r="LP47" s="15">
        <v>3891.8822999999998</v>
      </c>
      <c r="LQ47" s="15">
        <v>4030.23234</v>
      </c>
      <c r="LR47" s="15">
        <v>4961.9587499999998</v>
      </c>
      <c r="LS47" s="15">
        <v>5281.5660199999993</v>
      </c>
      <c r="LT47" s="15">
        <v>24153.523410000002</v>
      </c>
      <c r="LU47" s="15">
        <v>25382.286379999998</v>
      </c>
      <c r="LV47" s="15">
        <v>6244.5210299999999</v>
      </c>
      <c r="LW47" s="15">
        <v>6483.4312</v>
      </c>
      <c r="LX47" s="15">
        <v>7646.5318200000002</v>
      </c>
      <c r="LY47" s="15">
        <v>2681.0388800000001</v>
      </c>
      <c r="LZ47" s="15">
        <v>2673.1503299999999</v>
      </c>
      <c r="MA47" s="15">
        <v>2096.4601899999998</v>
      </c>
      <c r="MB47" s="15">
        <v>2110.36787</v>
      </c>
      <c r="MC47" s="15">
        <v>2318.4770099999996</v>
      </c>
      <c r="MD47" s="15">
        <v>2536.1485499999999</v>
      </c>
      <c r="ME47" s="15">
        <v>1041.2944199999999</v>
      </c>
      <c r="MF47" s="15">
        <v>1039.30205</v>
      </c>
      <c r="MG47" s="15">
        <v>1018.78969</v>
      </c>
      <c r="MH47" s="15">
        <v>968.74019999999996</v>
      </c>
      <c r="MI47" s="15">
        <v>3130.4517700000001</v>
      </c>
      <c r="MJ47" s="15">
        <v>3150.95669</v>
      </c>
      <c r="MK47" s="15">
        <v>2258.8264900000004</v>
      </c>
      <c r="ML47" s="15">
        <v>2228.9568599999998</v>
      </c>
      <c r="MM47" s="15">
        <v>4689.4411700000001</v>
      </c>
      <c r="MN47" s="15">
        <v>4850.7063099999996</v>
      </c>
      <c r="MO47" s="15">
        <v>3064.97622</v>
      </c>
      <c r="MP47" s="15">
        <v>3166.1954799999999</v>
      </c>
      <c r="MQ47" s="15">
        <v>6848.9849599999998</v>
      </c>
      <c r="MR47" s="15">
        <v>7479.4892699999991</v>
      </c>
      <c r="MS47" s="15">
        <v>2811.2447200000001</v>
      </c>
      <c r="MT47" s="15">
        <v>2880.4352899999999</v>
      </c>
      <c r="MU47" s="15">
        <v>2253.6260299999999</v>
      </c>
      <c r="MV47" s="15">
        <v>2276.7491800000003</v>
      </c>
      <c r="MW47" s="15">
        <v>209.86632</v>
      </c>
      <c r="MX47" s="15">
        <v>191.03993</v>
      </c>
    </row>
    <row r="48" spans="1:362" ht="17.100000000000001" customHeight="1" x14ac:dyDescent="0.2">
      <c r="A48" s="14" t="s">
        <v>43</v>
      </c>
      <c r="B48" s="15"/>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v>3609.8319999999999</v>
      </c>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row>
    <row r="52" spans="1:1" ht="15" x14ac:dyDescent="0.25">
      <c r="A52" s="34" t="s">
        <v>333</v>
      </c>
    </row>
    <row r="53" spans="1:1" ht="38.25" x14ac:dyDescent="0.2">
      <c r="A53" s="35" t="s">
        <v>334</v>
      </c>
    </row>
    <row r="54" spans="1:1" x14ac:dyDescent="0.2">
      <c r="A54" s="33"/>
    </row>
    <row r="55" spans="1:1" x14ac:dyDescent="0.2">
      <c r="A55" s="35"/>
    </row>
  </sheetData>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E53"/>
  <sheetViews>
    <sheetView showGridLines="0" tabSelected="1" topLeftCell="B1" zoomScale="85" zoomScaleNormal="85" workbookViewId="0">
      <pane xSplit="1" topLeftCell="C1" activePane="topRight" state="frozen"/>
      <selection activeCell="B1" sqref="B1"/>
      <selection pane="topRight" activeCell="B1" sqref="B1"/>
    </sheetView>
  </sheetViews>
  <sheetFormatPr defaultRowHeight="14.25" x14ac:dyDescent="0.2"/>
  <cols>
    <col min="1" max="1" width="10.625" hidden="1" customWidth="1"/>
    <col min="2" max="2" width="70.625" customWidth="1"/>
    <col min="3" max="863" width="14.75" customWidth="1"/>
  </cols>
  <sheetData>
    <row r="1" spans="1:708" ht="39" customHeight="1" x14ac:dyDescent="0.2">
      <c r="B1" s="12" t="s">
        <v>241</v>
      </c>
    </row>
    <row r="2" spans="1:708" ht="34.5" customHeight="1" x14ac:dyDescent="0.2">
      <c r="B2" s="13"/>
    </row>
    <row r="3" spans="1:708" ht="15" x14ac:dyDescent="0.25">
      <c r="B3" s="26">
        <v>1000</v>
      </c>
      <c r="AAC3" s="38"/>
      <c r="AAD3" s="38"/>
      <c r="AAE3" s="38"/>
      <c r="AAF3" s="38"/>
    </row>
    <row r="4" spans="1:708" x14ac:dyDescent="0.2">
      <c r="A4" s="19" t="s">
        <v>239</v>
      </c>
      <c r="B4" s="21"/>
      <c r="C4" s="20" t="s">
        <v>243</v>
      </c>
      <c r="D4" s="20" t="s">
        <v>242</v>
      </c>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row>
    <row r="5" spans="1:708" ht="49.5" customHeight="1" x14ac:dyDescent="0.2">
      <c r="A5" s="17"/>
      <c r="B5" s="17"/>
      <c r="C5" s="22" t="s">
        <v>4</v>
      </c>
      <c r="D5" s="22"/>
      <c r="E5" s="22" t="s">
        <v>44</v>
      </c>
      <c r="F5" s="22"/>
      <c r="G5" s="22" t="s">
        <v>45</v>
      </c>
      <c r="H5" s="22"/>
      <c r="I5" s="22" t="s">
        <v>46</v>
      </c>
      <c r="J5" s="22"/>
      <c r="K5" s="22" t="s">
        <v>47</v>
      </c>
      <c r="L5" s="22"/>
      <c r="M5" s="22" t="s">
        <v>48</v>
      </c>
      <c r="N5" s="22"/>
      <c r="O5" s="22" t="s">
        <v>49</v>
      </c>
      <c r="P5" s="22"/>
      <c r="Q5" s="22" t="s">
        <v>50</v>
      </c>
      <c r="R5" s="22"/>
      <c r="S5" s="22" t="s">
        <v>51</v>
      </c>
      <c r="T5" s="22"/>
      <c r="U5" s="22" t="s">
        <v>52</v>
      </c>
      <c r="V5" s="22"/>
      <c r="W5" s="22" t="s">
        <v>53</v>
      </c>
      <c r="X5" s="22"/>
      <c r="Y5" s="22" t="s">
        <v>54</v>
      </c>
      <c r="Z5" s="22"/>
      <c r="AA5" s="22" t="s">
        <v>55</v>
      </c>
      <c r="AB5" s="22"/>
      <c r="AC5" s="22" t="s">
        <v>228</v>
      </c>
      <c r="AD5" s="22" t="s">
        <v>56</v>
      </c>
      <c r="AE5" s="22"/>
      <c r="AF5" s="22" t="s">
        <v>57</v>
      </c>
      <c r="AG5" s="22"/>
      <c r="AH5" s="22" t="s">
        <v>58</v>
      </c>
      <c r="AI5" s="22"/>
      <c r="AJ5" s="22" t="s">
        <v>59</v>
      </c>
      <c r="AK5" s="22"/>
      <c r="AL5" s="22" t="s">
        <v>226</v>
      </c>
      <c r="AM5" s="22" t="s">
        <v>60</v>
      </c>
      <c r="AN5" s="22"/>
      <c r="AO5" s="22" t="s">
        <v>61</v>
      </c>
      <c r="AP5" s="22"/>
      <c r="AQ5" s="22" t="s">
        <v>62</v>
      </c>
      <c r="AR5" s="22"/>
      <c r="AS5" s="22" t="s">
        <v>63</v>
      </c>
      <c r="AT5" s="22"/>
      <c r="AU5" s="22" t="s">
        <v>64</v>
      </c>
      <c r="AV5" s="22"/>
      <c r="AW5" s="22" t="s">
        <v>65</v>
      </c>
      <c r="AX5" s="22"/>
      <c r="AY5" s="22" t="s">
        <v>221</v>
      </c>
      <c r="AZ5" s="22"/>
      <c r="BA5" s="22" t="s">
        <v>66</v>
      </c>
      <c r="BB5" s="22"/>
      <c r="BC5" s="22" t="s">
        <v>67</v>
      </c>
      <c r="BD5" s="22"/>
      <c r="BE5" s="22" t="s">
        <v>68</v>
      </c>
      <c r="BF5" s="22"/>
      <c r="BG5" s="22" t="s">
        <v>69</v>
      </c>
      <c r="BH5" s="22"/>
      <c r="BI5" s="22" t="s">
        <v>70</v>
      </c>
      <c r="BJ5" s="22" t="s">
        <v>71</v>
      </c>
      <c r="BK5" s="22"/>
      <c r="BL5" s="22" t="s">
        <v>72</v>
      </c>
      <c r="BM5" s="22"/>
      <c r="BN5" s="22" t="s">
        <v>73</v>
      </c>
      <c r="BO5" s="22"/>
      <c r="BP5" s="22" t="s">
        <v>74</v>
      </c>
      <c r="BQ5" s="22"/>
      <c r="BR5" s="22" t="s">
        <v>75</v>
      </c>
      <c r="BS5" s="22"/>
      <c r="BT5" s="22" t="s">
        <v>76</v>
      </c>
      <c r="BU5" s="22"/>
      <c r="BV5" s="22" t="s">
        <v>77</v>
      </c>
      <c r="BW5" s="22"/>
      <c r="BX5" s="22" t="s">
        <v>229</v>
      </c>
      <c r="BY5" s="22" t="s">
        <v>78</v>
      </c>
      <c r="BZ5" s="22"/>
      <c r="CA5" s="22" t="s">
        <v>218</v>
      </c>
      <c r="CB5" s="22" t="s">
        <v>79</v>
      </c>
      <c r="CC5" s="22"/>
      <c r="CD5" s="22" t="s">
        <v>80</v>
      </c>
      <c r="CE5" s="22"/>
      <c r="CF5" s="22" t="s">
        <v>81</v>
      </c>
      <c r="CG5" s="22" t="s">
        <v>82</v>
      </c>
      <c r="CH5" s="22"/>
      <c r="CI5" s="22" t="s">
        <v>83</v>
      </c>
      <c r="CJ5" s="22"/>
      <c r="CK5" s="22" t="s">
        <v>84</v>
      </c>
      <c r="CL5" s="22"/>
      <c r="CM5" s="22" t="s">
        <v>85</v>
      </c>
      <c r="CN5" s="22"/>
      <c r="CO5" s="22" t="s">
        <v>86</v>
      </c>
      <c r="CP5" s="22"/>
      <c r="CQ5" s="22" t="s">
        <v>87</v>
      </c>
      <c r="CR5" s="22"/>
      <c r="CS5" s="22" t="s">
        <v>88</v>
      </c>
      <c r="CT5" s="22"/>
      <c r="CU5" s="22" t="s">
        <v>89</v>
      </c>
      <c r="CV5" s="22"/>
      <c r="CW5" s="22" t="s">
        <v>230</v>
      </c>
      <c r="CX5" s="22" t="s">
        <v>90</v>
      </c>
      <c r="CY5" s="22"/>
      <c r="CZ5" s="22" t="s">
        <v>91</v>
      </c>
      <c r="DA5" s="22"/>
      <c r="DB5" s="22" t="s">
        <v>92</v>
      </c>
      <c r="DC5" s="22"/>
      <c r="DD5" s="22" t="s">
        <v>93</v>
      </c>
      <c r="DE5" s="22"/>
      <c r="DF5" s="22" t="s">
        <v>94</v>
      </c>
      <c r="DG5" s="22"/>
      <c r="DH5" s="22" t="s">
        <v>95</v>
      </c>
      <c r="DI5" s="22"/>
      <c r="DJ5" s="22" t="s">
        <v>96</v>
      </c>
      <c r="DK5" s="22"/>
      <c r="DL5" s="22" t="s">
        <v>97</v>
      </c>
      <c r="DM5" s="22"/>
      <c r="DN5" s="22" t="s">
        <v>98</v>
      </c>
      <c r="DO5" s="22"/>
      <c r="DP5" s="22" t="s">
        <v>99</v>
      </c>
      <c r="DQ5" s="22"/>
      <c r="DR5" s="22" t="s">
        <v>100</v>
      </c>
      <c r="DS5" s="22"/>
      <c r="DT5" s="22" t="s">
        <v>101</v>
      </c>
      <c r="DU5" s="22"/>
      <c r="DV5" s="22" t="s">
        <v>102</v>
      </c>
      <c r="DW5" s="22" t="s">
        <v>103</v>
      </c>
      <c r="DX5" s="22"/>
      <c r="DY5" s="22" t="s">
        <v>104</v>
      </c>
      <c r="DZ5" s="22"/>
      <c r="EA5" s="22" t="s">
        <v>105</v>
      </c>
      <c r="EB5" s="22"/>
      <c r="EC5" s="22" t="s">
        <v>106</v>
      </c>
      <c r="ED5" s="22"/>
      <c r="EE5" s="22" t="s">
        <v>107</v>
      </c>
      <c r="EF5" s="22"/>
      <c r="EG5" s="22" t="s">
        <v>108</v>
      </c>
      <c r="EH5" s="22"/>
      <c r="EI5" s="22" t="s">
        <v>109</v>
      </c>
      <c r="EJ5" s="22"/>
      <c r="EK5" s="22" t="s">
        <v>110</v>
      </c>
      <c r="EL5" s="22"/>
      <c r="EM5" s="22" t="s">
        <v>111</v>
      </c>
      <c r="EN5" s="22"/>
      <c r="EO5" s="22" t="s">
        <v>112</v>
      </c>
      <c r="EP5" s="22"/>
      <c r="EQ5" s="22" t="s">
        <v>113</v>
      </c>
      <c r="ER5" s="22"/>
      <c r="ES5" s="22" t="s">
        <v>114</v>
      </c>
      <c r="ET5" s="22"/>
      <c r="EU5" s="22" t="s">
        <v>115</v>
      </c>
      <c r="EV5" s="22"/>
      <c r="EW5" s="22" t="s">
        <v>116</v>
      </c>
      <c r="EX5" s="22"/>
      <c r="EY5" s="22" t="s">
        <v>117</v>
      </c>
      <c r="EZ5" s="22"/>
      <c r="FA5" s="22" t="s">
        <v>118</v>
      </c>
      <c r="FB5" s="22"/>
      <c r="FC5" s="22" t="s">
        <v>119</v>
      </c>
      <c r="FD5" s="22"/>
      <c r="FE5" s="22" t="s">
        <v>120</v>
      </c>
      <c r="FF5" s="22"/>
      <c r="FG5" s="22" t="s">
        <v>121</v>
      </c>
      <c r="FH5" s="22"/>
      <c r="FI5" s="22" t="s">
        <v>122</v>
      </c>
      <c r="FJ5" s="22"/>
      <c r="FK5" s="22" t="s">
        <v>124</v>
      </c>
      <c r="FL5" s="22"/>
      <c r="FM5" s="22" t="s">
        <v>125</v>
      </c>
      <c r="FN5" s="22"/>
      <c r="FO5" s="22" t="s">
        <v>126</v>
      </c>
      <c r="FP5" s="22"/>
      <c r="FQ5" s="22" t="s">
        <v>127</v>
      </c>
      <c r="FR5" s="22"/>
      <c r="FS5" s="22" t="s">
        <v>128</v>
      </c>
      <c r="FT5" s="22" t="s">
        <v>231</v>
      </c>
      <c r="FU5" s="22" t="s">
        <v>129</v>
      </c>
      <c r="FV5" s="22" t="s">
        <v>233</v>
      </c>
      <c r="FW5" s="22" t="s">
        <v>130</v>
      </c>
      <c r="FX5" s="22"/>
      <c r="FY5" s="22" t="s">
        <v>131</v>
      </c>
      <c r="FZ5" s="22"/>
      <c r="GA5" s="22" t="s">
        <v>132</v>
      </c>
      <c r="GB5" s="22"/>
      <c r="GC5" s="22" t="s">
        <v>133</v>
      </c>
      <c r="GD5" s="22"/>
      <c r="GE5" s="22" t="s">
        <v>134</v>
      </c>
      <c r="GF5" s="22"/>
      <c r="GG5" s="22" t="s">
        <v>135</v>
      </c>
      <c r="GH5" s="22"/>
      <c r="GI5" s="22" t="s">
        <v>232</v>
      </c>
      <c r="GJ5" s="22" t="s">
        <v>136</v>
      </c>
      <c r="GK5" s="22"/>
      <c r="GL5" s="22" t="s">
        <v>137</v>
      </c>
      <c r="GM5" s="22"/>
      <c r="GN5" s="22" t="s">
        <v>138</v>
      </c>
      <c r="GO5" s="22"/>
      <c r="GP5" s="22" t="s">
        <v>139</v>
      </c>
      <c r="GQ5" s="22"/>
      <c r="GR5" s="22" t="s">
        <v>224</v>
      </c>
      <c r="GS5" s="22" t="s">
        <v>140</v>
      </c>
      <c r="GT5" s="22"/>
      <c r="GU5" s="22" t="s">
        <v>141</v>
      </c>
      <c r="GV5" s="22"/>
      <c r="GW5" s="22" t="s">
        <v>142</v>
      </c>
      <c r="GX5" s="22"/>
      <c r="GY5" s="22" t="s">
        <v>143</v>
      </c>
      <c r="GZ5" s="22"/>
      <c r="HA5" s="22" t="s">
        <v>144</v>
      </c>
      <c r="HB5" s="22"/>
      <c r="HC5" s="22" t="s">
        <v>145</v>
      </c>
      <c r="HD5" s="22"/>
      <c r="HE5" s="22" t="s">
        <v>146</v>
      </c>
      <c r="HF5" s="22"/>
      <c r="HG5" s="22" t="s">
        <v>147</v>
      </c>
      <c r="HH5" s="22"/>
      <c r="HI5" s="22" t="s">
        <v>148</v>
      </c>
      <c r="HJ5" s="22"/>
      <c r="HK5" s="22" t="s">
        <v>149</v>
      </c>
      <c r="HL5" s="22" t="s">
        <v>219</v>
      </c>
      <c r="HM5" s="22"/>
      <c r="HN5" s="22" t="s">
        <v>150</v>
      </c>
      <c r="HO5" s="22"/>
      <c r="HP5" s="22" t="s">
        <v>151</v>
      </c>
      <c r="HQ5" s="22"/>
      <c r="HR5" s="22" t="s">
        <v>152</v>
      </c>
      <c r="HS5" s="22"/>
      <c r="HT5" s="22" t="s">
        <v>153</v>
      </c>
      <c r="HU5" s="22"/>
      <c r="HV5" s="22" t="s">
        <v>154</v>
      </c>
      <c r="HW5" s="22"/>
      <c r="HX5" s="22" t="s">
        <v>155</v>
      </c>
      <c r="HY5" s="22"/>
      <c r="HZ5" s="22" t="s">
        <v>156</v>
      </c>
      <c r="IA5" s="22"/>
      <c r="IB5" s="22" t="s">
        <v>227</v>
      </c>
      <c r="IC5" s="22" t="s">
        <v>157</v>
      </c>
      <c r="ID5" s="22"/>
      <c r="IE5" s="22" t="s">
        <v>158</v>
      </c>
      <c r="IF5" s="22"/>
      <c r="IG5" s="22" t="s">
        <v>159</v>
      </c>
      <c r="IH5" s="22"/>
      <c r="II5" s="22" t="s">
        <v>160</v>
      </c>
      <c r="IJ5" s="22"/>
      <c r="IK5" s="22" t="s">
        <v>161</v>
      </c>
      <c r="IL5" s="22"/>
      <c r="IM5" s="22" t="s">
        <v>162</v>
      </c>
      <c r="IN5" s="22"/>
      <c r="IO5" s="22" t="s">
        <v>163</v>
      </c>
      <c r="IP5" s="22"/>
      <c r="IQ5" s="22" t="s">
        <v>220</v>
      </c>
      <c r="IR5" s="22"/>
      <c r="IS5" s="22" t="s">
        <v>164</v>
      </c>
      <c r="IT5" s="22"/>
      <c r="IU5" s="22" t="s">
        <v>165</v>
      </c>
      <c r="IV5" s="22"/>
      <c r="IW5" s="22" t="s">
        <v>166</v>
      </c>
      <c r="IX5" s="22"/>
      <c r="IY5" s="22" t="s">
        <v>167</v>
      </c>
      <c r="IZ5" s="22"/>
      <c r="JA5" s="22" t="s">
        <v>168</v>
      </c>
      <c r="JB5" s="22"/>
      <c r="JC5" s="22" t="s">
        <v>169</v>
      </c>
      <c r="JD5" s="22"/>
      <c r="JE5" s="22" t="s">
        <v>170</v>
      </c>
      <c r="JF5" s="22"/>
      <c r="JG5" s="22" t="s">
        <v>171</v>
      </c>
      <c r="JH5" s="22"/>
      <c r="JI5" s="22" t="s">
        <v>172</v>
      </c>
      <c r="JJ5" s="22"/>
      <c r="JK5" s="22" t="s">
        <v>173</v>
      </c>
      <c r="JL5" s="22"/>
      <c r="JM5" s="22" t="s">
        <v>174</v>
      </c>
      <c r="JN5" s="22"/>
      <c r="JO5" s="22" t="s">
        <v>175</v>
      </c>
      <c r="JP5" s="22" t="s">
        <v>176</v>
      </c>
      <c r="JQ5" s="22"/>
      <c r="JR5" s="22" t="s">
        <v>177</v>
      </c>
      <c r="JS5" s="22"/>
      <c r="JT5" s="22" t="s">
        <v>178</v>
      </c>
      <c r="JU5" s="22"/>
      <c r="JV5" s="22" t="s">
        <v>179</v>
      </c>
      <c r="JW5" s="22"/>
      <c r="JX5" s="22" t="s">
        <v>180</v>
      </c>
      <c r="JY5" s="22"/>
      <c r="JZ5" s="22" t="s">
        <v>181</v>
      </c>
      <c r="KA5" s="22"/>
      <c r="KB5" s="22" t="s">
        <v>182</v>
      </c>
      <c r="KC5" s="22"/>
      <c r="KD5" s="22" t="s">
        <v>235</v>
      </c>
      <c r="KE5" s="22" t="s">
        <v>183</v>
      </c>
      <c r="KF5" s="22"/>
      <c r="KG5" s="22" t="s">
        <v>184</v>
      </c>
      <c r="KH5" s="22"/>
      <c r="KI5" s="22" t="s">
        <v>223</v>
      </c>
      <c r="KJ5" s="22"/>
      <c r="KK5" s="22" t="s">
        <v>185</v>
      </c>
      <c r="KL5" s="22"/>
      <c r="KM5" s="22" t="s">
        <v>186</v>
      </c>
      <c r="KN5" s="22"/>
      <c r="KO5" s="22" t="s">
        <v>236</v>
      </c>
      <c r="KP5" s="22" t="s">
        <v>187</v>
      </c>
      <c r="KQ5" s="22"/>
      <c r="KR5" s="22" t="s">
        <v>188</v>
      </c>
      <c r="KS5" s="22"/>
      <c r="KT5" s="22" t="s">
        <v>189</v>
      </c>
      <c r="KU5" s="22"/>
      <c r="KV5" s="22" t="s">
        <v>190</v>
      </c>
      <c r="KW5" s="22"/>
      <c r="KX5" s="22" t="s">
        <v>191</v>
      </c>
      <c r="KY5" s="22"/>
      <c r="KZ5" s="22" t="s">
        <v>192</v>
      </c>
      <c r="LA5" s="22"/>
      <c r="LB5" s="22" t="s">
        <v>193</v>
      </c>
      <c r="LC5" s="22"/>
      <c r="LD5" s="22" t="s">
        <v>194</v>
      </c>
      <c r="LE5" s="22"/>
      <c r="LF5" s="22" t="s">
        <v>195</v>
      </c>
      <c r="LG5" s="22"/>
      <c r="LH5" s="22" t="s">
        <v>196</v>
      </c>
      <c r="LI5" s="22"/>
      <c r="LJ5" s="22" t="s">
        <v>197</v>
      </c>
      <c r="LK5" s="22"/>
      <c r="LL5" s="22" t="s">
        <v>198</v>
      </c>
      <c r="LM5" s="22" t="s">
        <v>199</v>
      </c>
      <c r="LN5" s="22"/>
      <c r="LO5" s="22" t="s">
        <v>200</v>
      </c>
      <c r="LP5" s="22"/>
      <c r="LQ5" s="22" t="s">
        <v>201</v>
      </c>
      <c r="LR5" s="22"/>
      <c r="LS5" s="22" t="s">
        <v>202</v>
      </c>
      <c r="LT5" s="22"/>
      <c r="LU5" s="22" t="s">
        <v>203</v>
      </c>
      <c r="LV5" s="22"/>
      <c r="LW5" s="22" t="s">
        <v>204</v>
      </c>
      <c r="LX5" s="22"/>
      <c r="LY5" s="22" t="s">
        <v>234</v>
      </c>
      <c r="LZ5" s="22" t="s">
        <v>205</v>
      </c>
      <c r="MA5" s="22"/>
      <c r="MB5" s="22" t="s">
        <v>206</v>
      </c>
      <c r="MC5" s="22"/>
      <c r="MD5" s="22" t="s">
        <v>207</v>
      </c>
      <c r="ME5" s="22"/>
      <c r="MF5" s="22" t="s">
        <v>208</v>
      </c>
      <c r="MG5" s="22"/>
      <c r="MH5" s="22" t="s">
        <v>209</v>
      </c>
      <c r="MI5" s="22"/>
      <c r="MJ5" s="22" t="s">
        <v>210</v>
      </c>
      <c r="MK5" s="22"/>
      <c r="ML5" s="22" t="s">
        <v>211</v>
      </c>
      <c r="MM5" s="22"/>
      <c r="MN5" s="22" t="s">
        <v>212</v>
      </c>
      <c r="MO5" s="22"/>
      <c r="MP5" s="22" t="s">
        <v>213</v>
      </c>
      <c r="MQ5" s="22"/>
      <c r="MR5" s="22" t="s">
        <v>222</v>
      </c>
      <c r="MS5" s="22"/>
      <c r="MT5" s="22" t="s">
        <v>214</v>
      </c>
      <c r="MU5" s="22"/>
      <c r="MV5" s="22" t="s">
        <v>215</v>
      </c>
      <c r="MW5" s="22"/>
      <c r="MX5" s="22" t="s">
        <v>225</v>
      </c>
      <c r="MY5" s="22"/>
    </row>
    <row r="6" spans="1:708" ht="17.100000000000001" customHeight="1" x14ac:dyDescent="0.2">
      <c r="A6" s="16" t="s">
        <v>0</v>
      </c>
      <c r="B6" s="16" t="s">
        <v>331</v>
      </c>
      <c r="C6" s="23">
        <v>42004</v>
      </c>
      <c r="D6" s="23">
        <v>42369</v>
      </c>
      <c r="E6" s="23">
        <v>42004</v>
      </c>
      <c r="F6" s="23">
        <v>42369</v>
      </c>
      <c r="G6" s="23">
        <v>42004</v>
      </c>
      <c r="H6" s="23">
        <v>42369</v>
      </c>
      <c r="I6" s="23">
        <v>42004</v>
      </c>
      <c r="J6" s="23">
        <v>42369</v>
      </c>
      <c r="K6" s="23">
        <v>42004</v>
      </c>
      <c r="L6" s="23">
        <v>42369</v>
      </c>
      <c r="M6" s="18">
        <v>42004</v>
      </c>
      <c r="N6" s="18">
        <v>42369</v>
      </c>
      <c r="O6" s="18">
        <v>42004</v>
      </c>
      <c r="P6" s="18">
        <v>42369</v>
      </c>
      <c r="Q6" s="18">
        <v>42004</v>
      </c>
      <c r="R6" s="18">
        <v>42369</v>
      </c>
      <c r="S6" s="18">
        <v>42004</v>
      </c>
      <c r="T6" s="18">
        <v>42369</v>
      </c>
      <c r="U6" s="18">
        <v>42004</v>
      </c>
      <c r="V6" s="18">
        <v>42369</v>
      </c>
      <c r="W6" s="18">
        <v>42004</v>
      </c>
      <c r="X6" s="18">
        <v>42369</v>
      </c>
      <c r="Y6" s="18">
        <v>42004</v>
      </c>
      <c r="Z6" s="18">
        <v>42369</v>
      </c>
      <c r="AA6" s="18">
        <v>42004</v>
      </c>
      <c r="AB6" s="18">
        <v>42369</v>
      </c>
      <c r="AC6" s="18">
        <v>42004</v>
      </c>
      <c r="AD6" s="18">
        <v>42004</v>
      </c>
      <c r="AE6" s="18">
        <v>42369</v>
      </c>
      <c r="AF6" s="18">
        <v>42004</v>
      </c>
      <c r="AG6" s="18">
        <v>42369</v>
      </c>
      <c r="AH6" s="18">
        <v>42004</v>
      </c>
      <c r="AI6" s="18">
        <v>42369</v>
      </c>
      <c r="AJ6" s="18">
        <v>42004</v>
      </c>
      <c r="AK6" s="18">
        <v>42369</v>
      </c>
      <c r="AL6" s="18">
        <v>42004</v>
      </c>
      <c r="AM6" s="18">
        <v>42004</v>
      </c>
      <c r="AN6" s="18">
        <v>42369</v>
      </c>
      <c r="AO6" s="18">
        <v>42004</v>
      </c>
      <c r="AP6" s="18">
        <v>42369</v>
      </c>
      <c r="AQ6" s="18">
        <v>42004</v>
      </c>
      <c r="AR6" s="18">
        <v>42369</v>
      </c>
      <c r="AS6" s="18">
        <v>42004</v>
      </c>
      <c r="AT6" s="18">
        <v>42369</v>
      </c>
      <c r="AU6" s="18">
        <v>42004</v>
      </c>
      <c r="AV6" s="18">
        <v>42369</v>
      </c>
      <c r="AW6" s="18">
        <v>42004</v>
      </c>
      <c r="AX6" s="18">
        <v>42369</v>
      </c>
      <c r="AY6" s="18">
        <v>42004</v>
      </c>
      <c r="AZ6" s="18">
        <v>42369</v>
      </c>
      <c r="BA6" s="18">
        <v>42004</v>
      </c>
      <c r="BB6" s="18">
        <v>42369</v>
      </c>
      <c r="BC6" s="18">
        <v>42004</v>
      </c>
      <c r="BD6" s="18">
        <v>42369</v>
      </c>
      <c r="BE6" s="18">
        <v>42004</v>
      </c>
      <c r="BF6" s="18">
        <v>42369</v>
      </c>
      <c r="BG6" s="18">
        <v>42004</v>
      </c>
      <c r="BH6" s="18">
        <v>42369</v>
      </c>
      <c r="BI6" s="18">
        <v>42369</v>
      </c>
      <c r="BJ6" s="18">
        <v>42004</v>
      </c>
      <c r="BK6" s="18">
        <v>42369</v>
      </c>
      <c r="BL6" s="18">
        <v>42004</v>
      </c>
      <c r="BM6" s="18">
        <v>42369</v>
      </c>
      <c r="BN6" s="18">
        <v>42004</v>
      </c>
      <c r="BO6" s="18">
        <v>42369</v>
      </c>
      <c r="BP6" s="18">
        <v>42004</v>
      </c>
      <c r="BQ6" s="18">
        <v>42369</v>
      </c>
      <c r="BR6" s="18">
        <v>42004</v>
      </c>
      <c r="BS6" s="18">
        <v>42369</v>
      </c>
      <c r="BT6" s="18">
        <v>42004</v>
      </c>
      <c r="BU6" s="18">
        <v>42369</v>
      </c>
      <c r="BV6" s="18">
        <v>42004</v>
      </c>
      <c r="BW6" s="18">
        <v>42369</v>
      </c>
      <c r="BX6" s="18">
        <v>42004</v>
      </c>
      <c r="BY6" s="18">
        <v>42004</v>
      </c>
      <c r="BZ6" s="18">
        <v>42369</v>
      </c>
      <c r="CA6" s="18">
        <v>42369</v>
      </c>
      <c r="CB6" s="18">
        <v>42004</v>
      </c>
      <c r="CC6" s="18">
        <v>42369</v>
      </c>
      <c r="CD6" s="18">
        <v>42004</v>
      </c>
      <c r="CE6" s="18">
        <v>42369</v>
      </c>
      <c r="CF6" s="18">
        <v>42369</v>
      </c>
      <c r="CG6" s="18">
        <v>42004</v>
      </c>
      <c r="CH6" s="18">
        <v>42369</v>
      </c>
      <c r="CI6" s="18">
        <v>42004</v>
      </c>
      <c r="CJ6" s="18">
        <v>42369</v>
      </c>
      <c r="CK6" s="18">
        <v>42004</v>
      </c>
      <c r="CL6" s="18">
        <v>42369</v>
      </c>
      <c r="CM6" s="18">
        <v>42004</v>
      </c>
      <c r="CN6" s="18">
        <v>42369</v>
      </c>
      <c r="CO6" s="18">
        <v>42004</v>
      </c>
      <c r="CP6" s="18">
        <v>42369</v>
      </c>
      <c r="CQ6" s="18">
        <v>42004</v>
      </c>
      <c r="CR6" s="18">
        <v>42369</v>
      </c>
      <c r="CS6" s="18">
        <v>42004</v>
      </c>
      <c r="CT6" s="18">
        <v>42369</v>
      </c>
      <c r="CU6" s="18">
        <v>42004</v>
      </c>
      <c r="CV6" s="18">
        <v>42369</v>
      </c>
      <c r="CW6" s="18">
        <v>42004</v>
      </c>
      <c r="CX6" s="18">
        <v>42004</v>
      </c>
      <c r="CY6" s="18">
        <v>42369</v>
      </c>
      <c r="CZ6" s="18">
        <v>42004</v>
      </c>
      <c r="DA6" s="18">
        <v>42369</v>
      </c>
      <c r="DB6" s="18">
        <v>42004</v>
      </c>
      <c r="DC6" s="18">
        <v>42369</v>
      </c>
      <c r="DD6" s="18">
        <v>42004</v>
      </c>
      <c r="DE6" s="18">
        <v>42369</v>
      </c>
      <c r="DF6" s="18">
        <v>42004</v>
      </c>
      <c r="DG6" s="18">
        <v>42369</v>
      </c>
      <c r="DH6" s="18">
        <v>42004</v>
      </c>
      <c r="DI6" s="18">
        <v>42369</v>
      </c>
      <c r="DJ6" s="18">
        <v>42004</v>
      </c>
      <c r="DK6" s="18">
        <v>42369</v>
      </c>
      <c r="DL6" s="18">
        <v>42004</v>
      </c>
      <c r="DM6" s="18">
        <v>42369</v>
      </c>
      <c r="DN6" s="18">
        <v>42004</v>
      </c>
      <c r="DO6" s="18">
        <v>42369</v>
      </c>
      <c r="DP6" s="18">
        <v>42004</v>
      </c>
      <c r="DQ6" s="18">
        <v>42369</v>
      </c>
      <c r="DR6" s="18">
        <v>42004</v>
      </c>
      <c r="DS6" s="18">
        <v>42369</v>
      </c>
      <c r="DT6" s="18">
        <v>42004</v>
      </c>
      <c r="DU6" s="18">
        <v>42369</v>
      </c>
      <c r="DV6" s="18">
        <v>42369</v>
      </c>
      <c r="DW6" s="18">
        <v>42004</v>
      </c>
      <c r="DX6" s="18">
        <v>42369</v>
      </c>
      <c r="DY6" s="18">
        <v>42004</v>
      </c>
      <c r="DZ6" s="18">
        <v>42369</v>
      </c>
      <c r="EA6" s="18">
        <v>42004</v>
      </c>
      <c r="EB6" s="18">
        <v>42369</v>
      </c>
      <c r="EC6" s="18">
        <v>42004</v>
      </c>
      <c r="ED6" s="18">
        <v>42369</v>
      </c>
      <c r="EE6" s="18">
        <v>42004</v>
      </c>
      <c r="EF6" s="18">
        <v>42369</v>
      </c>
      <c r="EG6" s="18">
        <v>42004</v>
      </c>
      <c r="EH6" s="18">
        <v>42369</v>
      </c>
      <c r="EI6" s="18">
        <v>42004</v>
      </c>
      <c r="EJ6" s="18">
        <v>42369</v>
      </c>
      <c r="EK6" s="18">
        <v>42004</v>
      </c>
      <c r="EL6" s="18">
        <v>42369</v>
      </c>
      <c r="EM6" s="18">
        <v>42004</v>
      </c>
      <c r="EN6" s="18">
        <v>42369</v>
      </c>
      <c r="EO6" s="18">
        <v>42004</v>
      </c>
      <c r="EP6" s="18">
        <v>42369</v>
      </c>
      <c r="EQ6" s="18">
        <v>42004</v>
      </c>
      <c r="ER6" s="18">
        <v>42369</v>
      </c>
      <c r="ES6" s="18">
        <v>42004</v>
      </c>
      <c r="ET6" s="18">
        <v>42369</v>
      </c>
      <c r="EU6" s="18">
        <v>42004</v>
      </c>
      <c r="EV6" s="18">
        <v>42369</v>
      </c>
      <c r="EW6" s="18">
        <v>42004</v>
      </c>
      <c r="EX6" s="18">
        <v>42369</v>
      </c>
      <c r="EY6" s="18">
        <v>42004</v>
      </c>
      <c r="EZ6" s="18">
        <v>42369</v>
      </c>
      <c r="FA6" s="18">
        <v>42004</v>
      </c>
      <c r="FB6" s="18">
        <v>42369</v>
      </c>
      <c r="FC6" s="18">
        <v>42004</v>
      </c>
      <c r="FD6" s="18">
        <v>42369</v>
      </c>
      <c r="FE6" s="18">
        <v>42004</v>
      </c>
      <c r="FF6" s="18">
        <v>42369</v>
      </c>
      <c r="FG6" s="18">
        <v>42004</v>
      </c>
      <c r="FH6" s="18">
        <v>42369</v>
      </c>
      <c r="FI6" s="18">
        <v>42004</v>
      </c>
      <c r="FJ6" s="18">
        <v>42369</v>
      </c>
      <c r="FK6" s="18">
        <v>42004</v>
      </c>
      <c r="FL6" s="18">
        <v>42369</v>
      </c>
      <c r="FM6" s="18">
        <v>42004</v>
      </c>
      <c r="FN6" s="18">
        <v>42369</v>
      </c>
      <c r="FO6" s="18">
        <v>42004</v>
      </c>
      <c r="FP6" s="18">
        <v>42369</v>
      </c>
      <c r="FQ6" s="18">
        <v>42004</v>
      </c>
      <c r="FR6" s="18">
        <v>42369</v>
      </c>
      <c r="FS6" s="18">
        <v>42369</v>
      </c>
      <c r="FT6" s="18">
        <v>42004</v>
      </c>
      <c r="FU6" s="18">
        <v>42369</v>
      </c>
      <c r="FV6" s="18">
        <v>42004</v>
      </c>
      <c r="FW6" s="18">
        <v>42004</v>
      </c>
      <c r="FX6" s="18">
        <v>42369</v>
      </c>
      <c r="FY6" s="18">
        <v>42004</v>
      </c>
      <c r="FZ6" s="18">
        <v>42369</v>
      </c>
      <c r="GA6" s="18">
        <v>42004</v>
      </c>
      <c r="GB6" s="18">
        <v>42369</v>
      </c>
      <c r="GC6" s="18">
        <v>42004</v>
      </c>
      <c r="GD6" s="18">
        <v>42369</v>
      </c>
      <c r="GE6" s="18">
        <v>42004</v>
      </c>
      <c r="GF6" s="18">
        <v>42369</v>
      </c>
      <c r="GG6" s="18">
        <v>42004</v>
      </c>
      <c r="GH6" s="18">
        <v>42369</v>
      </c>
      <c r="GI6" s="18">
        <v>42004</v>
      </c>
      <c r="GJ6" s="18">
        <v>42004</v>
      </c>
      <c r="GK6" s="18">
        <v>42369</v>
      </c>
      <c r="GL6" s="18">
        <v>42004</v>
      </c>
      <c r="GM6" s="18">
        <v>42369</v>
      </c>
      <c r="GN6" s="18">
        <v>42004</v>
      </c>
      <c r="GO6" s="18">
        <v>42369</v>
      </c>
      <c r="GP6" s="18">
        <v>42004</v>
      </c>
      <c r="GQ6" s="18">
        <v>42369</v>
      </c>
      <c r="GR6" s="18">
        <v>42369</v>
      </c>
      <c r="GS6" s="18">
        <v>42004</v>
      </c>
      <c r="GT6" s="18">
        <v>42369</v>
      </c>
      <c r="GU6" s="18">
        <v>42004</v>
      </c>
      <c r="GV6" s="18">
        <v>42369</v>
      </c>
      <c r="GW6" s="18">
        <v>42004</v>
      </c>
      <c r="GX6" s="18">
        <v>42369</v>
      </c>
      <c r="GY6" s="18">
        <v>42004</v>
      </c>
      <c r="GZ6" s="18">
        <v>42369</v>
      </c>
      <c r="HA6" s="18">
        <v>42004</v>
      </c>
      <c r="HB6" s="18">
        <v>42369</v>
      </c>
      <c r="HC6" s="18">
        <v>42004</v>
      </c>
      <c r="HD6" s="18">
        <v>42369</v>
      </c>
      <c r="HE6" s="18">
        <v>42004</v>
      </c>
      <c r="HF6" s="18">
        <v>42369</v>
      </c>
      <c r="HG6" s="18">
        <v>42004</v>
      </c>
      <c r="HH6" s="18">
        <v>42369</v>
      </c>
      <c r="HI6" s="18">
        <v>42004</v>
      </c>
      <c r="HJ6" s="18">
        <v>42369</v>
      </c>
      <c r="HK6" s="18">
        <v>42369</v>
      </c>
      <c r="HL6" s="18">
        <v>42004</v>
      </c>
      <c r="HM6" s="18">
        <v>42369</v>
      </c>
      <c r="HN6" s="18">
        <v>42004</v>
      </c>
      <c r="HO6" s="18">
        <v>42369</v>
      </c>
      <c r="HP6" s="18">
        <v>42004</v>
      </c>
      <c r="HQ6" s="18">
        <v>42369</v>
      </c>
      <c r="HR6" s="18">
        <v>42004</v>
      </c>
      <c r="HS6" s="18">
        <v>42369</v>
      </c>
      <c r="HT6" s="18">
        <v>42004</v>
      </c>
      <c r="HU6" s="18">
        <v>42369</v>
      </c>
      <c r="HV6" s="18">
        <v>42004</v>
      </c>
      <c r="HW6" s="18">
        <v>42369</v>
      </c>
      <c r="HX6" s="18">
        <v>42004</v>
      </c>
      <c r="HY6" s="18">
        <v>42369</v>
      </c>
      <c r="HZ6" s="18">
        <v>42004</v>
      </c>
      <c r="IA6" s="18">
        <v>42369</v>
      </c>
      <c r="IB6" s="18">
        <v>42004</v>
      </c>
      <c r="IC6" s="18">
        <v>42004</v>
      </c>
      <c r="ID6" s="18">
        <v>42369</v>
      </c>
      <c r="IE6" s="18">
        <v>42004</v>
      </c>
      <c r="IF6" s="18">
        <v>42369</v>
      </c>
      <c r="IG6" s="18">
        <v>42004</v>
      </c>
      <c r="IH6" s="18">
        <v>42369</v>
      </c>
      <c r="II6" s="18">
        <v>42004</v>
      </c>
      <c r="IJ6" s="18">
        <v>42369</v>
      </c>
      <c r="IK6" s="18">
        <v>42004</v>
      </c>
      <c r="IL6" s="18">
        <v>42369</v>
      </c>
      <c r="IM6" s="18">
        <v>42004</v>
      </c>
      <c r="IN6" s="18">
        <v>42369</v>
      </c>
      <c r="IO6" s="18">
        <v>42004</v>
      </c>
      <c r="IP6" s="18">
        <v>42369</v>
      </c>
      <c r="IQ6" s="18">
        <v>42004</v>
      </c>
      <c r="IR6" s="18">
        <v>42369</v>
      </c>
      <c r="IS6" s="18">
        <v>42004</v>
      </c>
      <c r="IT6" s="18">
        <v>42369</v>
      </c>
      <c r="IU6" s="18">
        <v>42004</v>
      </c>
      <c r="IV6" s="18">
        <v>42369</v>
      </c>
      <c r="IW6" s="18">
        <v>42004</v>
      </c>
      <c r="IX6" s="18">
        <v>42369</v>
      </c>
      <c r="IY6" s="18">
        <v>42004</v>
      </c>
      <c r="IZ6" s="18">
        <v>42369</v>
      </c>
      <c r="JA6" s="18">
        <v>42004</v>
      </c>
      <c r="JB6" s="18">
        <v>42369</v>
      </c>
      <c r="JC6" s="18">
        <v>42004</v>
      </c>
      <c r="JD6" s="18">
        <v>42369</v>
      </c>
      <c r="JE6" s="18">
        <v>42004</v>
      </c>
      <c r="JF6" s="18">
        <v>42369</v>
      </c>
      <c r="JG6" s="18">
        <v>42004</v>
      </c>
      <c r="JH6" s="18">
        <v>42369</v>
      </c>
      <c r="JI6" s="18">
        <v>42004</v>
      </c>
      <c r="JJ6" s="18">
        <v>42369</v>
      </c>
      <c r="JK6" s="18">
        <v>42004</v>
      </c>
      <c r="JL6" s="18">
        <v>42369</v>
      </c>
      <c r="JM6" s="18">
        <v>42004</v>
      </c>
      <c r="JN6" s="18">
        <v>42369</v>
      </c>
      <c r="JO6" s="18">
        <v>42369</v>
      </c>
      <c r="JP6" s="18">
        <v>42004</v>
      </c>
      <c r="JQ6" s="18">
        <v>42369</v>
      </c>
      <c r="JR6" s="18">
        <v>42004</v>
      </c>
      <c r="JS6" s="18">
        <v>42369</v>
      </c>
      <c r="JT6" s="18">
        <v>42004</v>
      </c>
      <c r="JU6" s="18">
        <v>42369</v>
      </c>
      <c r="JV6" s="18">
        <v>42004</v>
      </c>
      <c r="JW6" s="18">
        <v>42369</v>
      </c>
      <c r="JX6" s="18">
        <v>42004</v>
      </c>
      <c r="JY6" s="18">
        <v>42369</v>
      </c>
      <c r="JZ6" s="18">
        <v>42004</v>
      </c>
      <c r="KA6" s="18">
        <v>42369</v>
      </c>
      <c r="KB6" s="18">
        <v>42004</v>
      </c>
      <c r="KC6" s="18">
        <v>42369</v>
      </c>
      <c r="KD6" s="18">
        <v>42004</v>
      </c>
      <c r="KE6" s="18">
        <v>42004</v>
      </c>
      <c r="KF6" s="18">
        <v>42369</v>
      </c>
      <c r="KG6" s="18">
        <v>42004</v>
      </c>
      <c r="KH6" s="18">
        <v>42369</v>
      </c>
      <c r="KI6" s="18">
        <v>42004</v>
      </c>
      <c r="KJ6" s="18">
        <v>42369</v>
      </c>
      <c r="KK6" s="18">
        <v>42004</v>
      </c>
      <c r="KL6" s="18">
        <v>42369</v>
      </c>
      <c r="KM6" s="18">
        <v>42004</v>
      </c>
      <c r="KN6" s="18">
        <v>42369</v>
      </c>
      <c r="KO6" s="18">
        <v>42004</v>
      </c>
      <c r="KP6" s="18">
        <v>42004</v>
      </c>
      <c r="KQ6" s="18">
        <v>42369</v>
      </c>
      <c r="KR6" s="18">
        <v>42004</v>
      </c>
      <c r="KS6" s="18">
        <v>42369</v>
      </c>
      <c r="KT6" s="18">
        <v>42004</v>
      </c>
      <c r="KU6" s="18">
        <v>42369</v>
      </c>
      <c r="KV6" s="18">
        <v>42004</v>
      </c>
      <c r="KW6" s="18">
        <v>42369</v>
      </c>
      <c r="KX6" s="18">
        <v>42004</v>
      </c>
      <c r="KY6" s="18">
        <v>42369</v>
      </c>
      <c r="KZ6" s="18">
        <v>42004</v>
      </c>
      <c r="LA6" s="18">
        <v>42369</v>
      </c>
      <c r="LB6" s="18">
        <v>42004</v>
      </c>
      <c r="LC6" s="18">
        <v>42369</v>
      </c>
      <c r="LD6" s="18">
        <v>42004</v>
      </c>
      <c r="LE6" s="18">
        <v>42369</v>
      </c>
      <c r="LF6" s="18">
        <v>42004</v>
      </c>
      <c r="LG6" s="18">
        <v>42369</v>
      </c>
      <c r="LH6" s="18">
        <v>42004</v>
      </c>
      <c r="LI6" s="18">
        <v>42369</v>
      </c>
      <c r="LJ6" s="18">
        <v>42004</v>
      </c>
      <c r="LK6" s="18">
        <v>42369</v>
      </c>
      <c r="LL6" s="18">
        <v>42369</v>
      </c>
      <c r="LM6" s="18">
        <v>42004</v>
      </c>
      <c r="LN6" s="18">
        <v>42369</v>
      </c>
      <c r="LO6" s="18">
        <v>42004</v>
      </c>
      <c r="LP6" s="18">
        <v>42369</v>
      </c>
      <c r="LQ6" s="18">
        <v>42004</v>
      </c>
      <c r="LR6" s="18">
        <v>42369</v>
      </c>
      <c r="LS6" s="18">
        <v>42004</v>
      </c>
      <c r="LT6" s="18">
        <v>42369</v>
      </c>
      <c r="LU6" s="18">
        <v>42004</v>
      </c>
      <c r="LV6" s="18">
        <v>42369</v>
      </c>
      <c r="LW6" s="18">
        <v>42004</v>
      </c>
      <c r="LX6" s="18">
        <v>42369</v>
      </c>
      <c r="LY6" s="18">
        <v>42004</v>
      </c>
      <c r="LZ6" s="18">
        <v>42004</v>
      </c>
      <c r="MA6" s="18">
        <v>42369</v>
      </c>
      <c r="MB6" s="18">
        <v>42004</v>
      </c>
      <c r="MC6" s="18">
        <v>42369</v>
      </c>
      <c r="MD6" s="18">
        <v>42004</v>
      </c>
      <c r="ME6" s="18">
        <v>42369</v>
      </c>
      <c r="MF6" s="18">
        <v>42004</v>
      </c>
      <c r="MG6" s="18">
        <v>42369</v>
      </c>
      <c r="MH6" s="18">
        <v>42004</v>
      </c>
      <c r="MI6" s="18">
        <v>42369</v>
      </c>
      <c r="MJ6" s="18">
        <v>42004</v>
      </c>
      <c r="MK6" s="18">
        <v>42369</v>
      </c>
      <c r="ML6" s="18">
        <v>42004</v>
      </c>
      <c r="MM6" s="18">
        <v>42369</v>
      </c>
      <c r="MN6" s="18">
        <v>42004</v>
      </c>
      <c r="MO6" s="18">
        <v>42369</v>
      </c>
      <c r="MP6" s="18">
        <v>42004</v>
      </c>
      <c r="MQ6" s="18">
        <v>42369</v>
      </c>
      <c r="MR6" s="18">
        <v>42004</v>
      </c>
      <c r="MS6" s="18">
        <v>42369</v>
      </c>
      <c r="MT6" s="18">
        <v>42004</v>
      </c>
      <c r="MU6" s="18">
        <v>42369</v>
      </c>
      <c r="MV6" s="18">
        <v>42004</v>
      </c>
      <c r="MW6" s="18">
        <v>42369</v>
      </c>
      <c r="MX6" s="18">
        <v>42004</v>
      </c>
      <c r="MY6" s="18">
        <v>42369</v>
      </c>
    </row>
    <row r="7" spans="1:708" ht="17.100000000000001" customHeight="1" x14ac:dyDescent="0.2">
      <c r="A7" s="17">
        <v>1</v>
      </c>
      <c r="B7" s="27" t="s">
        <v>244</v>
      </c>
      <c r="C7" s="15">
        <v>1907</v>
      </c>
      <c r="D7" s="15">
        <v>1970.8340000000001</v>
      </c>
      <c r="E7" s="15">
        <v>2801</v>
      </c>
      <c r="F7" s="15">
        <v>2927.1669999999999</v>
      </c>
      <c r="G7" s="15">
        <v>786</v>
      </c>
      <c r="H7" s="15">
        <v>785.55100000000004</v>
      </c>
      <c r="I7" s="15">
        <v>830</v>
      </c>
      <c r="J7" s="15">
        <v>797.327</v>
      </c>
      <c r="K7" s="15">
        <v>2501</v>
      </c>
      <c r="L7" s="15">
        <v>2606.11</v>
      </c>
      <c r="M7" s="15">
        <v>4241</v>
      </c>
      <c r="N7" s="15">
        <v>4363.7839999999997</v>
      </c>
      <c r="O7" s="15">
        <v>749</v>
      </c>
      <c r="P7" s="15">
        <v>654.37400000000002</v>
      </c>
      <c r="Q7" s="15">
        <v>1267</v>
      </c>
      <c r="R7" s="15">
        <v>1364.5039999999999</v>
      </c>
      <c r="S7" s="15">
        <v>1292</v>
      </c>
      <c r="T7" s="15">
        <v>1297.751</v>
      </c>
      <c r="U7" s="15">
        <v>1655</v>
      </c>
      <c r="V7" s="15">
        <v>1518.1379999999999</v>
      </c>
      <c r="W7" s="15">
        <v>15688</v>
      </c>
      <c r="X7" s="15">
        <v>15090.79</v>
      </c>
      <c r="Y7" s="15">
        <v>16362</v>
      </c>
      <c r="Z7" s="15">
        <v>15105.877</v>
      </c>
      <c r="AA7" s="15">
        <v>12749</v>
      </c>
      <c r="AB7" s="15">
        <v>13766.386</v>
      </c>
      <c r="AC7" s="15">
        <v>2092</v>
      </c>
      <c r="AD7" s="15">
        <v>1991</v>
      </c>
      <c r="AE7" s="15">
        <v>2026.3420000000001</v>
      </c>
      <c r="AF7" s="15">
        <v>783</v>
      </c>
      <c r="AG7" s="15">
        <v>698.86699999999996</v>
      </c>
      <c r="AH7" s="15">
        <v>443</v>
      </c>
      <c r="AI7" s="15">
        <v>492.22699999999998</v>
      </c>
      <c r="AJ7" s="15">
        <v>479</v>
      </c>
      <c r="AK7" s="15">
        <v>460.096</v>
      </c>
      <c r="AL7" s="15">
        <v>907</v>
      </c>
      <c r="AM7" s="15">
        <v>810</v>
      </c>
      <c r="AN7" s="15">
        <v>804.49699999999996</v>
      </c>
      <c r="AO7" s="15">
        <v>1210</v>
      </c>
      <c r="AP7" s="15">
        <v>1072.3389999999999</v>
      </c>
      <c r="AQ7" s="15">
        <v>907</v>
      </c>
      <c r="AR7" s="15">
        <v>923.83900000000006</v>
      </c>
      <c r="AS7" s="15">
        <v>586</v>
      </c>
      <c r="AT7" s="15">
        <v>589.45899999999995</v>
      </c>
      <c r="AU7" s="15">
        <v>652</v>
      </c>
      <c r="AV7" s="15">
        <v>614.91200000000003</v>
      </c>
      <c r="AW7" s="15">
        <v>981</v>
      </c>
      <c r="AX7" s="15">
        <v>889.00099999999998</v>
      </c>
      <c r="AY7" s="15">
        <v>1521</v>
      </c>
      <c r="AZ7" s="15">
        <v>1582.6279999999999</v>
      </c>
      <c r="BA7" s="15">
        <v>5249</v>
      </c>
      <c r="BB7" s="15">
        <v>11945.221</v>
      </c>
      <c r="BC7" s="15">
        <v>4090</v>
      </c>
      <c r="BD7" s="15">
        <v>4143.1809999999996</v>
      </c>
      <c r="BE7" s="15">
        <v>1245</v>
      </c>
      <c r="BF7" s="15">
        <v>1173.1300000000001</v>
      </c>
      <c r="BG7" s="15">
        <v>3373</v>
      </c>
      <c r="BH7" s="15">
        <v>3146.7640000000001</v>
      </c>
      <c r="BI7" s="15">
        <v>4220.1350000000002</v>
      </c>
      <c r="BJ7" s="15">
        <v>6104</v>
      </c>
      <c r="BK7" s="15">
        <v>7189.9549999999999</v>
      </c>
      <c r="BL7" s="15">
        <v>2944</v>
      </c>
      <c r="BM7" s="15">
        <v>2922.4450000000002</v>
      </c>
      <c r="BN7" s="15">
        <v>319</v>
      </c>
      <c r="BO7" s="15">
        <v>306.827</v>
      </c>
      <c r="BP7" s="15">
        <v>5441</v>
      </c>
      <c r="BQ7" s="15">
        <v>5489.77</v>
      </c>
      <c r="BR7" s="15">
        <v>3289</v>
      </c>
      <c r="BS7" s="15">
        <v>2945.0720000000001</v>
      </c>
      <c r="BT7" s="15">
        <v>1151</v>
      </c>
      <c r="BU7" s="15">
        <v>1064.673</v>
      </c>
      <c r="BV7" s="15">
        <v>410</v>
      </c>
      <c r="BW7" s="15">
        <v>406.47300000000001</v>
      </c>
      <c r="BX7" s="15">
        <v>274</v>
      </c>
      <c r="BY7" s="15">
        <v>1335</v>
      </c>
      <c r="BZ7" s="15">
        <v>1347.105</v>
      </c>
      <c r="CA7" s="15">
        <v>1019.371</v>
      </c>
      <c r="CB7" s="15">
        <v>3519</v>
      </c>
      <c r="CC7" s="15">
        <v>3454.1410000000001</v>
      </c>
      <c r="CD7" s="15">
        <v>1078</v>
      </c>
      <c r="CE7" s="15">
        <v>1051.23</v>
      </c>
      <c r="CF7" s="15">
        <v>6631.7839999999997</v>
      </c>
      <c r="CG7" s="15">
        <v>21860</v>
      </c>
      <c r="CH7" s="15">
        <v>20947.940999999999</v>
      </c>
      <c r="CI7" s="15">
        <v>17996</v>
      </c>
      <c r="CJ7" s="15">
        <v>17231.323</v>
      </c>
      <c r="CK7" s="15">
        <v>1060</v>
      </c>
      <c r="CL7" s="15">
        <v>1051.652</v>
      </c>
      <c r="CM7" s="15">
        <v>528</v>
      </c>
      <c r="CN7" s="15">
        <v>502.68299999999999</v>
      </c>
      <c r="CO7" s="15">
        <v>1473</v>
      </c>
      <c r="CP7" s="15">
        <v>1370.896</v>
      </c>
      <c r="CQ7" s="15">
        <v>475</v>
      </c>
      <c r="CR7" s="15">
        <v>445.666</v>
      </c>
      <c r="CS7" s="15">
        <v>3199</v>
      </c>
      <c r="CT7" s="15">
        <v>2844.3969999999999</v>
      </c>
      <c r="CU7" s="15">
        <v>1179</v>
      </c>
      <c r="CV7" s="15">
        <v>1015.718</v>
      </c>
      <c r="CW7" s="15">
        <v>7170</v>
      </c>
      <c r="CX7" s="15">
        <v>1163</v>
      </c>
      <c r="CY7" s="15">
        <v>1030.3620000000001</v>
      </c>
      <c r="CZ7" s="15">
        <v>2338</v>
      </c>
      <c r="DA7" s="15">
        <v>2283.837</v>
      </c>
      <c r="DB7" s="15">
        <v>2052</v>
      </c>
      <c r="DC7" s="15">
        <v>1862.7570000000001</v>
      </c>
      <c r="DD7" s="15">
        <v>839</v>
      </c>
      <c r="DE7" s="15">
        <v>837.20799999999997</v>
      </c>
      <c r="DF7" s="15">
        <v>1824</v>
      </c>
      <c r="DG7" s="15">
        <v>1776.9760000000001</v>
      </c>
      <c r="DH7" s="15">
        <v>509</v>
      </c>
      <c r="DI7" s="15">
        <v>806.23199999999997</v>
      </c>
      <c r="DJ7" s="15">
        <v>620</v>
      </c>
      <c r="DK7" s="15">
        <v>617.49300000000005</v>
      </c>
      <c r="DL7" s="15">
        <v>2301</v>
      </c>
      <c r="DM7" s="15">
        <v>2211.567</v>
      </c>
      <c r="DN7" s="15">
        <v>20227</v>
      </c>
      <c r="DO7" s="15">
        <v>20108.567999999999</v>
      </c>
      <c r="DP7" s="15">
        <v>998</v>
      </c>
      <c r="DQ7" s="15">
        <v>1032.326</v>
      </c>
      <c r="DR7" s="15">
        <v>303</v>
      </c>
      <c r="DS7" s="15">
        <v>285.43099999999998</v>
      </c>
      <c r="DT7" s="15">
        <v>845</v>
      </c>
      <c r="DU7" s="15">
        <v>759.38699999999994</v>
      </c>
      <c r="DV7" s="15">
        <v>1634.931</v>
      </c>
      <c r="DW7" s="15">
        <v>1151</v>
      </c>
      <c r="DX7" s="15">
        <v>1179.0619999999999</v>
      </c>
      <c r="DY7" s="15">
        <v>556</v>
      </c>
      <c r="DZ7" s="15">
        <v>604.04</v>
      </c>
      <c r="EA7" s="15">
        <v>902</v>
      </c>
      <c r="EB7" s="15">
        <v>947.45399999999995</v>
      </c>
      <c r="EC7" s="15">
        <v>1726</v>
      </c>
      <c r="ED7" s="15">
        <v>1695.2729999999999</v>
      </c>
      <c r="EE7" s="15">
        <v>1096</v>
      </c>
      <c r="EF7" s="15">
        <v>1178.8409999999999</v>
      </c>
      <c r="EG7" s="15">
        <v>2332</v>
      </c>
      <c r="EH7" s="15">
        <v>2327.433</v>
      </c>
      <c r="EI7" s="15">
        <v>2673</v>
      </c>
      <c r="EJ7" s="15">
        <v>2674.9450000000002</v>
      </c>
      <c r="EK7" s="15">
        <v>449</v>
      </c>
      <c r="EL7" s="15">
        <v>462.89</v>
      </c>
      <c r="EM7" s="15">
        <v>16567</v>
      </c>
      <c r="EN7" s="15">
        <v>16950.13</v>
      </c>
      <c r="EO7" s="15">
        <v>5042</v>
      </c>
      <c r="EP7" s="15">
        <v>5615.51</v>
      </c>
      <c r="EQ7" s="15">
        <v>3495</v>
      </c>
      <c r="ER7" s="15">
        <v>3195.518</v>
      </c>
      <c r="ES7" s="15">
        <v>812</v>
      </c>
      <c r="ET7" s="15">
        <v>824.63099999999997</v>
      </c>
      <c r="EU7" s="15">
        <v>433</v>
      </c>
      <c r="EV7" s="15">
        <v>423.78300000000002</v>
      </c>
      <c r="EW7" s="15">
        <v>1186</v>
      </c>
      <c r="EX7" s="15">
        <v>1124.7470000000001</v>
      </c>
      <c r="EY7" s="15">
        <v>3355</v>
      </c>
      <c r="EZ7" s="15">
        <v>3262.886</v>
      </c>
      <c r="FA7" s="15">
        <v>34313</v>
      </c>
      <c r="FB7" s="15">
        <v>35816.781000000003</v>
      </c>
      <c r="FC7" s="15">
        <v>9635</v>
      </c>
      <c r="FD7" s="15">
        <v>9878.0619999999999</v>
      </c>
      <c r="FE7" s="15">
        <v>1568</v>
      </c>
      <c r="FF7" s="15">
        <v>1472.2529999999999</v>
      </c>
      <c r="FG7" s="15">
        <v>1290</v>
      </c>
      <c r="FH7" s="15">
        <v>1236.8620000000001</v>
      </c>
      <c r="FI7" s="15">
        <v>485</v>
      </c>
      <c r="FJ7" s="15">
        <v>455.00400000000002</v>
      </c>
      <c r="FK7" s="15">
        <v>407</v>
      </c>
      <c r="FL7" s="15">
        <v>375.596</v>
      </c>
      <c r="FM7" s="15">
        <v>460</v>
      </c>
      <c r="FN7" s="15">
        <v>385.12900000000002</v>
      </c>
      <c r="FO7" s="15">
        <v>993</v>
      </c>
      <c r="FP7" s="15">
        <v>878.57899999999995</v>
      </c>
      <c r="FQ7" s="15">
        <v>988</v>
      </c>
      <c r="FR7" s="15">
        <v>933.97400000000005</v>
      </c>
      <c r="FS7" s="15">
        <v>1152.752</v>
      </c>
      <c r="FT7" s="15">
        <v>1669</v>
      </c>
      <c r="FU7" s="15">
        <v>3542.5830000000001</v>
      </c>
      <c r="FV7" s="15">
        <v>288</v>
      </c>
      <c r="FW7" s="15">
        <v>2760</v>
      </c>
      <c r="FX7" s="15">
        <v>2753.1880000000001</v>
      </c>
      <c r="FY7" s="15">
        <v>3085</v>
      </c>
      <c r="FZ7" s="15">
        <v>2798.1190000000001</v>
      </c>
      <c r="GA7" s="15">
        <v>2874</v>
      </c>
      <c r="GB7" s="15">
        <v>2862.57</v>
      </c>
      <c r="GC7" s="15">
        <v>800</v>
      </c>
      <c r="GD7" s="15">
        <v>835.92499999999995</v>
      </c>
      <c r="GE7" s="15">
        <v>482</v>
      </c>
      <c r="GF7" s="15">
        <v>451.88299999999998</v>
      </c>
      <c r="GG7" s="15">
        <v>2190</v>
      </c>
      <c r="GH7" s="15">
        <v>2243.4160000000002</v>
      </c>
      <c r="GI7" s="15">
        <v>1924</v>
      </c>
      <c r="GJ7" s="15">
        <v>2706</v>
      </c>
      <c r="GK7" s="15">
        <v>2994.8209999999999</v>
      </c>
      <c r="GL7" s="15">
        <v>863</v>
      </c>
      <c r="GM7" s="15">
        <v>918.04499999999996</v>
      </c>
      <c r="GN7" s="15">
        <v>2257</v>
      </c>
      <c r="GO7" s="15">
        <v>2267.63</v>
      </c>
      <c r="GP7" s="15">
        <v>1131</v>
      </c>
      <c r="GQ7" s="15">
        <v>1097.03</v>
      </c>
      <c r="GR7" s="15">
        <v>7987.4449999999997</v>
      </c>
      <c r="GS7" s="15">
        <v>4954</v>
      </c>
      <c r="GT7" s="15">
        <v>4718.8959999999997</v>
      </c>
      <c r="GU7" s="15">
        <v>1809</v>
      </c>
      <c r="GV7" s="15">
        <v>2385.62</v>
      </c>
      <c r="GW7" s="15">
        <v>15958</v>
      </c>
      <c r="GX7" s="15">
        <v>22777.601999999999</v>
      </c>
      <c r="GY7" s="15">
        <v>1399</v>
      </c>
      <c r="GZ7" s="15">
        <v>1362.124</v>
      </c>
      <c r="HA7" s="15">
        <v>1153</v>
      </c>
      <c r="HB7" s="15">
        <v>1145.921</v>
      </c>
      <c r="HC7" s="15">
        <v>961</v>
      </c>
      <c r="HD7" s="15">
        <v>910.149</v>
      </c>
      <c r="HE7" s="15">
        <v>1660</v>
      </c>
      <c r="HF7" s="15">
        <v>1554.7760000000001</v>
      </c>
      <c r="HG7" s="15">
        <v>1082</v>
      </c>
      <c r="HH7" s="15">
        <v>996.52599999999995</v>
      </c>
      <c r="HI7" s="15">
        <v>1598</v>
      </c>
      <c r="HJ7" s="15">
        <v>1611.21</v>
      </c>
      <c r="HK7" s="15">
        <v>1207.309</v>
      </c>
      <c r="HL7" s="15">
        <v>1476</v>
      </c>
      <c r="HM7" s="15">
        <v>1374.607</v>
      </c>
      <c r="HN7" s="15">
        <v>6060</v>
      </c>
      <c r="HO7" s="15">
        <v>6156.674</v>
      </c>
      <c r="HP7" s="15">
        <v>5896</v>
      </c>
      <c r="HQ7" s="15">
        <v>5728.8370000000004</v>
      </c>
      <c r="HR7" s="15">
        <v>1015</v>
      </c>
      <c r="HS7" s="15">
        <v>1001.052</v>
      </c>
      <c r="HT7" s="15">
        <v>8866</v>
      </c>
      <c r="HU7" s="15">
        <v>9024.7369999999992</v>
      </c>
      <c r="HV7" s="15">
        <v>26175</v>
      </c>
      <c r="HW7" s="15">
        <v>27283.465</v>
      </c>
      <c r="HX7" s="15">
        <v>12949</v>
      </c>
      <c r="HY7" s="15">
        <v>13710.263999999999</v>
      </c>
      <c r="HZ7" s="15">
        <v>1516</v>
      </c>
      <c r="IA7" s="15">
        <v>1521.231</v>
      </c>
      <c r="IB7" s="15">
        <v>6674</v>
      </c>
      <c r="IC7" s="15">
        <v>1104</v>
      </c>
      <c r="ID7" s="15">
        <v>1032.8630000000001</v>
      </c>
      <c r="IE7" s="15">
        <v>2740</v>
      </c>
      <c r="IF7" s="15">
        <v>2569.6080000000002</v>
      </c>
      <c r="IG7" s="15">
        <v>661</v>
      </c>
      <c r="IH7" s="15">
        <v>781.05899999999997</v>
      </c>
      <c r="II7" s="15">
        <v>666</v>
      </c>
      <c r="IJ7" s="15">
        <v>651.83100000000002</v>
      </c>
      <c r="IK7" s="15">
        <v>1045</v>
      </c>
      <c r="IL7" s="15">
        <v>1080.309</v>
      </c>
      <c r="IM7" s="15">
        <v>1213</v>
      </c>
      <c r="IN7" s="15">
        <v>1324.857</v>
      </c>
      <c r="IO7" s="15">
        <v>609</v>
      </c>
      <c r="IP7" s="15">
        <v>552.13400000000001</v>
      </c>
      <c r="IQ7" s="15">
        <v>2571</v>
      </c>
      <c r="IR7" s="15">
        <v>2622.6280000000002</v>
      </c>
      <c r="IS7" s="15">
        <v>15039</v>
      </c>
      <c r="IT7" s="15">
        <v>15564.992</v>
      </c>
      <c r="IU7" s="15">
        <v>1209</v>
      </c>
      <c r="IV7" s="15">
        <v>1154.1010000000001</v>
      </c>
      <c r="IW7" s="15">
        <v>3537</v>
      </c>
      <c r="IX7" s="15">
        <v>3544.7530000000002</v>
      </c>
      <c r="IY7" s="15">
        <v>2317</v>
      </c>
      <c r="IZ7" s="15">
        <v>2030.616</v>
      </c>
      <c r="JA7" s="15">
        <v>1050</v>
      </c>
      <c r="JB7" s="15">
        <v>1092.665</v>
      </c>
      <c r="JC7" s="15">
        <v>1219</v>
      </c>
      <c r="JD7" s="15">
        <v>1322.819</v>
      </c>
      <c r="JE7" s="15">
        <v>1905</v>
      </c>
      <c r="JF7" s="15">
        <v>1942.6859999999999</v>
      </c>
      <c r="JG7" s="15">
        <v>1557</v>
      </c>
      <c r="JH7" s="15">
        <v>1608.7249999999999</v>
      </c>
      <c r="JI7" s="15">
        <v>813</v>
      </c>
      <c r="JJ7" s="15">
        <v>770.82799999999997</v>
      </c>
      <c r="JK7" s="15">
        <v>1038</v>
      </c>
      <c r="JL7" s="15">
        <v>954.91499999999996</v>
      </c>
      <c r="JM7" s="15">
        <v>1179</v>
      </c>
      <c r="JN7" s="15">
        <v>1063.855</v>
      </c>
      <c r="JO7" s="15">
        <v>2477.511</v>
      </c>
      <c r="JP7" s="15">
        <v>5601</v>
      </c>
      <c r="JQ7" s="15">
        <v>5318.7669999999998</v>
      </c>
      <c r="JR7" s="15">
        <v>3711</v>
      </c>
      <c r="JS7" s="15">
        <v>3814.8530000000001</v>
      </c>
      <c r="JT7" s="15">
        <v>1587</v>
      </c>
      <c r="JU7" s="15">
        <v>1394.15</v>
      </c>
      <c r="JV7" s="15">
        <v>514</v>
      </c>
      <c r="JW7" s="15">
        <v>505.40300000000002</v>
      </c>
      <c r="JX7" s="15">
        <v>1207</v>
      </c>
      <c r="JY7" s="15">
        <v>1139.249</v>
      </c>
      <c r="JZ7" s="15">
        <v>1106</v>
      </c>
      <c r="KA7" s="15">
        <v>953.625</v>
      </c>
      <c r="KB7" s="15">
        <v>1179</v>
      </c>
      <c r="KC7" s="15">
        <v>1092.739</v>
      </c>
      <c r="KD7" s="15">
        <v>1367</v>
      </c>
      <c r="KE7" s="15">
        <v>974</v>
      </c>
      <c r="KF7" s="15">
        <v>909.18799999999999</v>
      </c>
      <c r="KG7" s="15">
        <v>4040</v>
      </c>
      <c r="KH7" s="15">
        <v>4329.9139999999998</v>
      </c>
      <c r="KI7" s="15">
        <v>1712</v>
      </c>
      <c r="KJ7" s="15">
        <v>1667.107</v>
      </c>
      <c r="KK7" s="15">
        <v>1136</v>
      </c>
      <c r="KL7" s="15">
        <v>1088.2539999999999</v>
      </c>
      <c r="KM7" s="15">
        <v>23617</v>
      </c>
      <c r="KN7" s="15">
        <v>23969.14</v>
      </c>
      <c r="KO7" s="15">
        <v>1460</v>
      </c>
      <c r="KP7" s="15">
        <v>1121</v>
      </c>
      <c r="KQ7" s="15">
        <v>1084.491</v>
      </c>
      <c r="KR7" s="15">
        <v>808</v>
      </c>
      <c r="KS7" s="15">
        <v>791.04300000000001</v>
      </c>
      <c r="KT7" s="15">
        <v>730</v>
      </c>
      <c r="KU7" s="15">
        <v>673.94799999999998</v>
      </c>
      <c r="KV7" s="15">
        <v>33068</v>
      </c>
      <c r="KW7" s="15">
        <v>33080.654000000002</v>
      </c>
      <c r="KX7" s="15">
        <v>623</v>
      </c>
      <c r="KY7" s="15">
        <v>530.08600000000001</v>
      </c>
      <c r="KZ7" s="15">
        <v>924</v>
      </c>
      <c r="LA7" s="15">
        <v>958.25800000000004</v>
      </c>
      <c r="LB7" s="15">
        <v>1112</v>
      </c>
      <c r="LC7" s="15">
        <v>1058.0360000000001</v>
      </c>
      <c r="LD7" s="15">
        <v>1253</v>
      </c>
      <c r="LE7" s="15">
        <v>1306.02</v>
      </c>
      <c r="LF7" s="15">
        <v>3212</v>
      </c>
      <c r="LG7" s="15">
        <v>3400.7959999999998</v>
      </c>
      <c r="LH7" s="15">
        <v>28030</v>
      </c>
      <c r="LI7" s="15">
        <v>30214.634999999998</v>
      </c>
      <c r="LJ7" s="15">
        <v>809</v>
      </c>
      <c r="LK7" s="15">
        <v>760.75199999999995</v>
      </c>
      <c r="LL7" s="15">
        <v>2193.9760000000001</v>
      </c>
      <c r="LM7" s="15">
        <v>882</v>
      </c>
      <c r="LN7" s="15">
        <v>932.64599999999996</v>
      </c>
      <c r="LO7" s="15">
        <v>584</v>
      </c>
      <c r="LP7" s="15">
        <v>624.41399999999999</v>
      </c>
      <c r="LQ7" s="15">
        <v>1518</v>
      </c>
      <c r="LR7" s="15">
        <v>1554.201</v>
      </c>
      <c r="LS7" s="15">
        <v>2794</v>
      </c>
      <c r="LT7" s="15">
        <v>2988.2460000000001</v>
      </c>
      <c r="LU7" s="15">
        <v>11042</v>
      </c>
      <c r="LV7" s="15">
        <v>10125.74</v>
      </c>
      <c r="LW7" s="15">
        <v>2650</v>
      </c>
      <c r="LX7" s="15">
        <v>2663.5059999999999</v>
      </c>
      <c r="LY7" s="15">
        <v>2305</v>
      </c>
      <c r="LZ7" s="15">
        <v>1235</v>
      </c>
      <c r="MA7" s="15">
        <v>1208.741</v>
      </c>
      <c r="MB7" s="15">
        <v>951</v>
      </c>
      <c r="MC7" s="15">
        <v>959.15499999999997</v>
      </c>
      <c r="MD7" s="15">
        <v>815</v>
      </c>
      <c r="ME7" s="15">
        <v>821.42399999999998</v>
      </c>
      <c r="MF7" s="15">
        <v>441</v>
      </c>
      <c r="MG7" s="15">
        <v>413.78800000000001</v>
      </c>
      <c r="MH7" s="15">
        <v>491</v>
      </c>
      <c r="MI7" s="15">
        <v>451.755</v>
      </c>
      <c r="MJ7" s="15">
        <v>1374</v>
      </c>
      <c r="MK7" s="15">
        <v>1249.845</v>
      </c>
      <c r="ML7" s="15">
        <v>836</v>
      </c>
      <c r="MM7" s="15">
        <v>771.96600000000001</v>
      </c>
      <c r="MN7" s="15">
        <v>1953</v>
      </c>
      <c r="MO7" s="15">
        <v>2076.634</v>
      </c>
      <c r="MP7" s="15">
        <v>1339</v>
      </c>
      <c r="MQ7" s="15">
        <v>1262.97</v>
      </c>
      <c r="MR7" s="15">
        <v>2889</v>
      </c>
      <c r="MS7" s="15">
        <v>3322.799</v>
      </c>
      <c r="MT7" s="15">
        <v>1196</v>
      </c>
      <c r="MU7" s="15">
        <v>1279.55</v>
      </c>
      <c r="MV7" s="15">
        <v>1061</v>
      </c>
      <c r="MW7" s="15">
        <v>1023.711</v>
      </c>
      <c r="MX7" s="15">
        <v>101</v>
      </c>
      <c r="MY7" s="15">
        <v>76.593999999999994</v>
      </c>
    </row>
    <row r="8" spans="1:708" ht="17.100000000000001" customHeight="1" x14ac:dyDescent="0.2">
      <c r="A8" s="17">
        <v>2</v>
      </c>
      <c r="B8" s="27" t="s">
        <v>245</v>
      </c>
      <c r="C8" s="15">
        <v>647</v>
      </c>
      <c r="D8" s="15">
        <v>646.678</v>
      </c>
      <c r="E8" s="15">
        <v>1075</v>
      </c>
      <c r="F8" s="15">
        <v>1253.752</v>
      </c>
      <c r="G8" s="15">
        <v>221</v>
      </c>
      <c r="H8" s="15">
        <v>218.738</v>
      </c>
      <c r="I8" s="15">
        <v>207</v>
      </c>
      <c r="J8" s="15">
        <v>177.739</v>
      </c>
      <c r="K8" s="15">
        <v>1025</v>
      </c>
      <c r="L8" s="15">
        <v>990.86199999999997</v>
      </c>
      <c r="M8" s="15">
        <v>2163</v>
      </c>
      <c r="N8" s="15">
        <v>2496.357</v>
      </c>
      <c r="O8" s="15">
        <v>193</v>
      </c>
      <c r="P8" s="15">
        <v>235.21899999999999</v>
      </c>
      <c r="Q8" s="15">
        <v>719</v>
      </c>
      <c r="R8" s="15">
        <v>833.55799999999999</v>
      </c>
      <c r="S8" s="15">
        <v>430</v>
      </c>
      <c r="T8" s="15">
        <v>500.37900000000002</v>
      </c>
      <c r="U8" s="15">
        <v>727</v>
      </c>
      <c r="V8" s="15">
        <v>715.95899999999995</v>
      </c>
      <c r="W8" s="15">
        <v>10806</v>
      </c>
      <c r="X8" s="15">
        <v>12093.648999999999</v>
      </c>
      <c r="Y8" s="15">
        <v>9914</v>
      </c>
      <c r="Z8" s="15">
        <v>10506.108</v>
      </c>
      <c r="AA8" s="15">
        <v>6547</v>
      </c>
      <c r="AB8" s="15">
        <v>7135.4620000000004</v>
      </c>
      <c r="AC8" s="15">
        <v>636</v>
      </c>
      <c r="AD8" s="15">
        <v>636</v>
      </c>
      <c r="AE8" s="15">
        <v>654.96299999999997</v>
      </c>
      <c r="AF8" s="15">
        <v>201</v>
      </c>
      <c r="AG8" s="15">
        <v>216.94800000000001</v>
      </c>
      <c r="AH8" s="15">
        <v>170</v>
      </c>
      <c r="AI8" s="15">
        <v>195.84200000000001</v>
      </c>
      <c r="AJ8" s="15">
        <v>131</v>
      </c>
      <c r="AK8" s="15">
        <v>134.30000000000001</v>
      </c>
      <c r="AL8" s="15">
        <v>412</v>
      </c>
      <c r="AM8" s="15">
        <v>233</v>
      </c>
      <c r="AN8" s="15">
        <v>224.16399999999999</v>
      </c>
      <c r="AO8" s="15">
        <v>249</v>
      </c>
      <c r="AP8" s="15">
        <v>266.58699999999999</v>
      </c>
      <c r="AQ8" s="15">
        <v>330</v>
      </c>
      <c r="AR8" s="15">
        <v>324.37400000000002</v>
      </c>
      <c r="AS8" s="15">
        <v>213</v>
      </c>
      <c r="AT8" s="15">
        <v>210.72499999999999</v>
      </c>
      <c r="AU8" s="15">
        <v>117</v>
      </c>
      <c r="AV8" s="15">
        <v>117.381</v>
      </c>
      <c r="AW8" s="15">
        <v>289</v>
      </c>
      <c r="AX8" s="15">
        <v>306.09800000000001</v>
      </c>
      <c r="AY8" s="15">
        <v>613</v>
      </c>
      <c r="AZ8" s="15">
        <v>533.38300000000004</v>
      </c>
      <c r="BA8" s="15">
        <v>2136</v>
      </c>
      <c r="BB8" s="15">
        <v>5854.674</v>
      </c>
      <c r="BC8" s="15">
        <v>2124</v>
      </c>
      <c r="BD8" s="15">
        <v>2173.7550000000001</v>
      </c>
      <c r="BE8" s="15">
        <v>501</v>
      </c>
      <c r="BF8" s="15">
        <v>529.64800000000002</v>
      </c>
      <c r="BG8" s="15">
        <v>1373</v>
      </c>
      <c r="BH8" s="15">
        <v>1313.636</v>
      </c>
      <c r="BI8" s="15">
        <v>1504.1610000000001</v>
      </c>
      <c r="BJ8" s="15">
        <v>3298</v>
      </c>
      <c r="BK8" s="15">
        <v>4250.8810000000003</v>
      </c>
      <c r="BL8" s="15">
        <v>871</v>
      </c>
      <c r="BM8" s="15">
        <v>970.553</v>
      </c>
      <c r="BN8" s="15">
        <v>83</v>
      </c>
      <c r="BO8" s="15">
        <v>64.828000000000003</v>
      </c>
      <c r="BP8" s="15">
        <v>2268</v>
      </c>
      <c r="BQ8" s="15">
        <v>2337.8539999999998</v>
      </c>
      <c r="BR8" s="15">
        <v>504</v>
      </c>
      <c r="BS8" s="15">
        <v>585.95399999999995</v>
      </c>
      <c r="BT8" s="15">
        <v>426</v>
      </c>
      <c r="BU8" s="15">
        <v>463.447</v>
      </c>
      <c r="BV8" s="15">
        <v>57</v>
      </c>
      <c r="BW8" s="15">
        <v>86.974000000000004</v>
      </c>
      <c r="BX8" s="15">
        <v>98</v>
      </c>
      <c r="BY8" s="15">
        <v>379</v>
      </c>
      <c r="BZ8" s="15">
        <v>377.27499999999998</v>
      </c>
      <c r="CA8" s="15">
        <v>457.07100000000003</v>
      </c>
      <c r="CB8" s="15">
        <v>1684</v>
      </c>
      <c r="CC8" s="15">
        <v>1881.886</v>
      </c>
      <c r="CD8" s="15">
        <v>425</v>
      </c>
      <c r="CE8" s="15">
        <v>415.959</v>
      </c>
      <c r="CF8" s="15">
        <v>4938.9709999999995</v>
      </c>
      <c r="CG8" s="15">
        <v>15417</v>
      </c>
      <c r="CH8" s="15">
        <v>16492.509999999998</v>
      </c>
      <c r="CI8" s="15">
        <v>10773</v>
      </c>
      <c r="CJ8" s="15">
        <v>11897.561</v>
      </c>
      <c r="CK8" s="15">
        <v>330</v>
      </c>
      <c r="CL8" s="15">
        <v>368.08300000000003</v>
      </c>
      <c r="CM8" s="15">
        <v>153</v>
      </c>
      <c r="CN8" s="15">
        <v>185.52199999999999</v>
      </c>
      <c r="CO8" s="15">
        <v>634</v>
      </c>
      <c r="CP8" s="15">
        <v>644.33500000000004</v>
      </c>
      <c r="CQ8" s="15">
        <v>108</v>
      </c>
      <c r="CR8" s="15">
        <v>122.087</v>
      </c>
      <c r="CS8" s="15">
        <v>1526</v>
      </c>
      <c r="CT8" s="15">
        <v>1660.0150000000001</v>
      </c>
      <c r="CU8" s="15">
        <v>209</v>
      </c>
      <c r="CV8" s="15">
        <v>207.88399999999999</v>
      </c>
      <c r="CW8" s="15">
        <v>4695</v>
      </c>
      <c r="CX8" s="15">
        <v>443</v>
      </c>
      <c r="CY8" s="15">
        <v>505.27800000000002</v>
      </c>
      <c r="CZ8" s="15">
        <v>530</v>
      </c>
      <c r="DA8" s="15">
        <v>565.64200000000005</v>
      </c>
      <c r="DB8" s="15">
        <v>269</v>
      </c>
      <c r="DC8" s="15">
        <v>294.80200000000002</v>
      </c>
      <c r="DD8" s="15">
        <v>339</v>
      </c>
      <c r="DE8" s="15">
        <v>373.74400000000003</v>
      </c>
      <c r="DF8" s="15">
        <v>653</v>
      </c>
      <c r="DG8" s="15">
        <v>724.45399999999995</v>
      </c>
      <c r="DH8" s="15">
        <v>270</v>
      </c>
      <c r="DI8" s="15">
        <v>299.64299999999997</v>
      </c>
      <c r="DJ8" s="15">
        <v>262</v>
      </c>
      <c r="DK8" s="15">
        <v>290.976</v>
      </c>
      <c r="DL8" s="15">
        <v>1070</v>
      </c>
      <c r="DM8" s="15">
        <v>1193.432</v>
      </c>
      <c r="DN8" s="15">
        <v>10729</v>
      </c>
      <c r="DO8" s="15">
        <v>12461.974</v>
      </c>
      <c r="DP8" s="15">
        <v>389</v>
      </c>
      <c r="DQ8" s="15">
        <v>466.52699999999999</v>
      </c>
      <c r="DR8" s="15">
        <v>139</v>
      </c>
      <c r="DS8" s="15">
        <v>152.93799999999999</v>
      </c>
      <c r="DT8" s="15">
        <v>173</v>
      </c>
      <c r="DU8" s="15">
        <v>191.04300000000001</v>
      </c>
      <c r="DV8" s="15">
        <v>655.18600000000004</v>
      </c>
      <c r="DW8" s="15">
        <v>343</v>
      </c>
      <c r="DX8" s="15">
        <v>382.59500000000003</v>
      </c>
      <c r="DY8" s="15">
        <v>183</v>
      </c>
      <c r="DZ8" s="15">
        <v>235.619</v>
      </c>
      <c r="EA8" s="15">
        <v>173</v>
      </c>
      <c r="EB8" s="15">
        <v>197.33</v>
      </c>
      <c r="EC8" s="15">
        <v>696</v>
      </c>
      <c r="ED8" s="15">
        <v>784.03599999999994</v>
      </c>
      <c r="EE8" s="15">
        <v>576</v>
      </c>
      <c r="EF8" s="15">
        <v>660.59699999999998</v>
      </c>
      <c r="EG8" s="15">
        <v>941</v>
      </c>
      <c r="EH8" s="15">
        <v>1027.692</v>
      </c>
      <c r="EI8" s="15">
        <v>812</v>
      </c>
      <c r="EJ8" s="15">
        <v>864.66</v>
      </c>
      <c r="EK8" s="15">
        <v>142</v>
      </c>
      <c r="EL8" s="15">
        <v>148.85400000000001</v>
      </c>
      <c r="EM8" s="15">
        <v>8863</v>
      </c>
      <c r="EN8" s="15">
        <v>9355.68</v>
      </c>
      <c r="EO8" s="15">
        <v>3561</v>
      </c>
      <c r="EP8" s="15">
        <v>4071.3490000000002</v>
      </c>
      <c r="EQ8" s="15">
        <v>1207</v>
      </c>
      <c r="ER8" s="15">
        <v>1320.8150000000001</v>
      </c>
      <c r="ES8" s="15">
        <v>279</v>
      </c>
      <c r="ET8" s="15">
        <v>280.03699999999998</v>
      </c>
      <c r="EU8" s="15">
        <v>117</v>
      </c>
      <c r="EV8" s="15">
        <v>128.27500000000001</v>
      </c>
      <c r="EW8" s="15">
        <v>384</v>
      </c>
      <c r="EX8" s="15">
        <v>485.61900000000003</v>
      </c>
      <c r="EY8" s="15">
        <v>1416</v>
      </c>
      <c r="EZ8" s="15">
        <v>1513.606</v>
      </c>
      <c r="FA8" s="15">
        <v>13988</v>
      </c>
      <c r="FB8" s="15">
        <v>15870.383</v>
      </c>
      <c r="FC8" s="15">
        <v>5415</v>
      </c>
      <c r="FD8" s="15">
        <v>6409.1580000000004</v>
      </c>
      <c r="FE8" s="15">
        <v>416</v>
      </c>
      <c r="FF8" s="15">
        <v>450.04199999999997</v>
      </c>
      <c r="FG8" s="15">
        <v>303</v>
      </c>
      <c r="FH8" s="15">
        <v>353.06200000000001</v>
      </c>
      <c r="FI8" s="15">
        <v>35</v>
      </c>
      <c r="FJ8" s="15">
        <v>31.742000000000001</v>
      </c>
      <c r="FK8" s="15">
        <v>154</v>
      </c>
      <c r="FL8" s="15">
        <v>165.70699999999999</v>
      </c>
      <c r="FM8" s="15">
        <v>35</v>
      </c>
      <c r="FN8" s="15">
        <v>51.131999999999998</v>
      </c>
      <c r="FO8" s="15">
        <v>267</v>
      </c>
      <c r="FP8" s="15">
        <v>204.39400000000001</v>
      </c>
      <c r="FQ8" s="15">
        <v>248</v>
      </c>
      <c r="FR8" s="15">
        <v>277.58600000000001</v>
      </c>
      <c r="FS8" s="15">
        <v>372.12599999999998</v>
      </c>
      <c r="FT8" s="15">
        <v>441</v>
      </c>
      <c r="FU8" s="15">
        <v>1517.097</v>
      </c>
      <c r="FV8" s="15">
        <v>77</v>
      </c>
      <c r="FW8" s="15">
        <v>1147</v>
      </c>
      <c r="FX8" s="15">
        <v>1153.31</v>
      </c>
      <c r="FY8" s="15">
        <v>1278</v>
      </c>
      <c r="FZ8" s="15">
        <v>1369.3320000000001</v>
      </c>
      <c r="GA8" s="15">
        <v>1075</v>
      </c>
      <c r="GB8" s="15">
        <v>1154.076</v>
      </c>
      <c r="GC8" s="15">
        <v>293</v>
      </c>
      <c r="GD8" s="15">
        <v>303.73</v>
      </c>
      <c r="GE8" s="15">
        <v>6</v>
      </c>
      <c r="GF8" s="15">
        <v>34.987000000000002</v>
      </c>
      <c r="GG8" s="15">
        <v>693</v>
      </c>
      <c r="GH8" s="15">
        <v>671.34699999999998</v>
      </c>
      <c r="GI8" s="15">
        <v>846</v>
      </c>
      <c r="GJ8" s="15">
        <v>953</v>
      </c>
      <c r="GK8" s="15">
        <v>1156.1679999999999</v>
      </c>
      <c r="GL8" s="15">
        <v>347</v>
      </c>
      <c r="GM8" s="15">
        <v>329.75700000000001</v>
      </c>
      <c r="GN8" s="15">
        <v>967</v>
      </c>
      <c r="GO8" s="15">
        <v>993.62</v>
      </c>
      <c r="GP8" s="15">
        <v>258</v>
      </c>
      <c r="GQ8" s="15">
        <v>270.536</v>
      </c>
      <c r="GR8" s="15">
        <v>2593.335</v>
      </c>
      <c r="GS8" s="15">
        <v>2334</v>
      </c>
      <c r="GT8" s="15">
        <v>2772.28</v>
      </c>
      <c r="GU8" s="15">
        <v>1172</v>
      </c>
      <c r="GV8" s="15">
        <v>1239.4280000000001</v>
      </c>
      <c r="GW8" s="15">
        <v>13858</v>
      </c>
      <c r="GX8" s="15">
        <v>14790.305</v>
      </c>
      <c r="GY8" s="15">
        <v>543</v>
      </c>
      <c r="GZ8" s="15">
        <v>547.23599999999999</v>
      </c>
      <c r="HA8" s="15">
        <v>381</v>
      </c>
      <c r="HB8" s="15">
        <v>403.52800000000002</v>
      </c>
      <c r="HC8" s="15">
        <v>331</v>
      </c>
      <c r="HD8" s="15">
        <v>301.39299999999997</v>
      </c>
      <c r="HE8" s="15">
        <v>521</v>
      </c>
      <c r="HF8" s="15">
        <v>587.34799999999996</v>
      </c>
      <c r="HG8" s="15">
        <v>355</v>
      </c>
      <c r="HH8" s="15">
        <v>392.21699999999998</v>
      </c>
      <c r="HI8" s="15">
        <v>253</v>
      </c>
      <c r="HJ8" s="15">
        <v>311.048</v>
      </c>
      <c r="HK8" s="15">
        <v>450.68299999999999</v>
      </c>
      <c r="HL8" s="15">
        <v>436</v>
      </c>
      <c r="HM8" s="15">
        <v>551.49099999999999</v>
      </c>
      <c r="HN8" s="15">
        <v>1940</v>
      </c>
      <c r="HO8" s="15">
        <v>1919.7840000000001</v>
      </c>
      <c r="HP8" s="15">
        <v>1768</v>
      </c>
      <c r="HQ8" s="15">
        <v>2022.1289999999999</v>
      </c>
      <c r="HR8" s="15">
        <v>447</v>
      </c>
      <c r="HS8" s="15">
        <v>479.20600000000002</v>
      </c>
      <c r="HT8" s="15">
        <v>5240</v>
      </c>
      <c r="HU8" s="15">
        <v>5998.1859999999997</v>
      </c>
      <c r="HV8" s="15">
        <v>13757</v>
      </c>
      <c r="HW8" s="15">
        <v>14440.385</v>
      </c>
      <c r="HX8" s="15">
        <v>8281</v>
      </c>
      <c r="HY8" s="15">
        <v>8998.9110000000001</v>
      </c>
      <c r="HZ8" s="15">
        <v>351</v>
      </c>
      <c r="IA8" s="15">
        <v>332.47800000000001</v>
      </c>
      <c r="IB8" s="15">
        <v>3599</v>
      </c>
      <c r="IC8" s="15">
        <v>364</v>
      </c>
      <c r="ID8" s="15">
        <v>389.45400000000001</v>
      </c>
      <c r="IE8" s="15">
        <v>931</v>
      </c>
      <c r="IF8" s="15">
        <v>1068.3209999999999</v>
      </c>
      <c r="IG8" s="15">
        <v>122</v>
      </c>
      <c r="IH8" s="15">
        <v>139.471</v>
      </c>
      <c r="II8" s="15">
        <v>202</v>
      </c>
      <c r="IJ8" s="15">
        <v>214.43100000000001</v>
      </c>
      <c r="IK8" s="15">
        <v>303</v>
      </c>
      <c r="IL8" s="15">
        <v>317.54199999999997</v>
      </c>
      <c r="IM8" s="15">
        <v>405</v>
      </c>
      <c r="IN8" s="15">
        <v>487.892</v>
      </c>
      <c r="IO8" s="15">
        <v>142</v>
      </c>
      <c r="IP8" s="15">
        <v>155.44900000000001</v>
      </c>
      <c r="IQ8" s="15">
        <v>1070</v>
      </c>
      <c r="IR8" s="15">
        <v>1133.7950000000001</v>
      </c>
      <c r="IS8" s="15">
        <v>8777</v>
      </c>
      <c r="IT8" s="15">
        <v>9244.7659999999996</v>
      </c>
      <c r="IU8" s="15">
        <v>369</v>
      </c>
      <c r="IV8" s="15">
        <v>428.77800000000002</v>
      </c>
      <c r="IW8" s="15">
        <v>1876</v>
      </c>
      <c r="IX8" s="15">
        <v>1998.9559999999999</v>
      </c>
      <c r="IY8" s="15">
        <v>177</v>
      </c>
      <c r="IZ8" s="15">
        <v>419.57400000000001</v>
      </c>
      <c r="JA8" s="15">
        <v>305</v>
      </c>
      <c r="JB8" s="15">
        <v>411.66199999999998</v>
      </c>
      <c r="JC8" s="15">
        <v>432</v>
      </c>
      <c r="JD8" s="15">
        <v>554.15300000000002</v>
      </c>
      <c r="JE8" s="15">
        <v>740</v>
      </c>
      <c r="JF8" s="15">
        <v>843.00900000000001</v>
      </c>
      <c r="JG8" s="15">
        <v>518</v>
      </c>
      <c r="JH8" s="15">
        <v>609.65200000000004</v>
      </c>
      <c r="JI8" s="15">
        <v>190</v>
      </c>
      <c r="JJ8" s="15">
        <v>196.22399999999999</v>
      </c>
      <c r="JK8" s="15">
        <v>213</v>
      </c>
      <c r="JL8" s="15">
        <v>200.5</v>
      </c>
      <c r="JM8" s="15">
        <v>401</v>
      </c>
      <c r="JN8" s="15">
        <v>508.97</v>
      </c>
      <c r="JO8" s="15">
        <v>1220.932</v>
      </c>
      <c r="JP8" s="15">
        <v>2130</v>
      </c>
      <c r="JQ8" s="15">
        <v>2263.877</v>
      </c>
      <c r="JR8" s="15">
        <v>1592</v>
      </c>
      <c r="JS8" s="15">
        <v>1656.7080000000001</v>
      </c>
      <c r="JT8" s="15">
        <v>463</v>
      </c>
      <c r="JU8" s="15">
        <v>517.15499999999997</v>
      </c>
      <c r="JV8" s="15">
        <v>93</v>
      </c>
      <c r="JW8" s="15">
        <v>168.947</v>
      </c>
      <c r="JX8" s="15">
        <v>272</v>
      </c>
      <c r="JY8" s="15">
        <v>283.57</v>
      </c>
      <c r="JZ8" s="15">
        <v>410</v>
      </c>
      <c r="KA8" s="15">
        <v>471.19099999999997</v>
      </c>
      <c r="KB8" s="15">
        <v>477</v>
      </c>
      <c r="KC8" s="15">
        <v>575.65300000000002</v>
      </c>
      <c r="KD8" s="15">
        <v>634</v>
      </c>
      <c r="KE8" s="15">
        <v>183</v>
      </c>
      <c r="KF8" s="15">
        <v>227.78399999999999</v>
      </c>
      <c r="KG8" s="15">
        <v>1429</v>
      </c>
      <c r="KH8" s="15">
        <v>1525.6869999999999</v>
      </c>
      <c r="KI8" s="15">
        <v>836</v>
      </c>
      <c r="KJ8" s="15">
        <v>991.75599999999997</v>
      </c>
      <c r="KK8" s="15">
        <v>481</v>
      </c>
      <c r="KL8" s="15">
        <v>577.21100000000001</v>
      </c>
      <c r="KM8" s="15">
        <v>10551</v>
      </c>
      <c r="KN8" s="15">
        <v>11435.28</v>
      </c>
      <c r="KO8" s="15">
        <v>414</v>
      </c>
      <c r="KP8" s="15">
        <v>208</v>
      </c>
      <c r="KQ8" s="15">
        <v>249.69800000000001</v>
      </c>
      <c r="KR8" s="15">
        <v>322</v>
      </c>
      <c r="KS8" s="15">
        <v>343.00700000000001</v>
      </c>
      <c r="KT8" s="15">
        <v>160</v>
      </c>
      <c r="KU8" s="15">
        <v>209.63800000000001</v>
      </c>
      <c r="KV8" s="15">
        <v>20173</v>
      </c>
      <c r="KW8" s="15">
        <v>22359.138999999999</v>
      </c>
      <c r="KX8" s="15">
        <v>202</v>
      </c>
      <c r="KY8" s="15">
        <v>222.97</v>
      </c>
      <c r="KZ8" s="15">
        <v>259</v>
      </c>
      <c r="LA8" s="15">
        <v>312.61</v>
      </c>
      <c r="LB8" s="15">
        <v>168</v>
      </c>
      <c r="LC8" s="15">
        <v>202.226</v>
      </c>
      <c r="LD8" s="15">
        <v>442</v>
      </c>
      <c r="LE8" s="15">
        <v>478.495</v>
      </c>
      <c r="LF8" s="15">
        <v>1855</v>
      </c>
      <c r="LG8" s="15">
        <v>2128.431</v>
      </c>
      <c r="LH8" s="15">
        <v>20460</v>
      </c>
      <c r="LI8" s="15">
        <v>22702.771000000001</v>
      </c>
      <c r="LJ8" s="15">
        <v>263</v>
      </c>
      <c r="LK8" s="15">
        <v>293.99299999999999</v>
      </c>
      <c r="LL8" s="15">
        <v>788.67700000000002</v>
      </c>
      <c r="LM8" s="15">
        <v>477</v>
      </c>
      <c r="LN8" s="15">
        <v>460.82900000000001</v>
      </c>
      <c r="LO8" s="15">
        <v>158</v>
      </c>
      <c r="LP8" s="15">
        <v>161.73599999999999</v>
      </c>
      <c r="LQ8" s="15">
        <v>620</v>
      </c>
      <c r="LR8" s="15">
        <v>821.92200000000003</v>
      </c>
      <c r="LS8" s="15">
        <v>531</v>
      </c>
      <c r="LT8" s="15">
        <v>545.52800000000002</v>
      </c>
      <c r="LU8" s="15">
        <v>4757</v>
      </c>
      <c r="LV8" s="15">
        <v>5003.9269999999997</v>
      </c>
      <c r="LW8" s="15">
        <v>1252</v>
      </c>
      <c r="LX8" s="15">
        <v>1435.875</v>
      </c>
      <c r="LY8" s="15">
        <v>1172</v>
      </c>
      <c r="LZ8" s="15">
        <v>163</v>
      </c>
      <c r="MA8" s="15">
        <v>160.083</v>
      </c>
      <c r="MB8" s="15">
        <v>233</v>
      </c>
      <c r="MC8" s="15">
        <v>270.3</v>
      </c>
      <c r="MD8" s="15">
        <v>402</v>
      </c>
      <c r="ME8" s="15">
        <v>505.589</v>
      </c>
      <c r="MF8" s="15">
        <v>168</v>
      </c>
      <c r="MG8" s="15">
        <v>193.233</v>
      </c>
      <c r="MH8" s="15">
        <v>95</v>
      </c>
      <c r="MI8" s="15">
        <v>109</v>
      </c>
      <c r="MJ8" s="15">
        <v>408</v>
      </c>
      <c r="MK8" s="15">
        <v>429.06099999999998</v>
      </c>
      <c r="ML8" s="15">
        <v>394</v>
      </c>
      <c r="MM8" s="15">
        <v>429.84399999999999</v>
      </c>
      <c r="MN8" s="15">
        <v>586</v>
      </c>
      <c r="MO8" s="15">
        <v>583.02800000000002</v>
      </c>
      <c r="MP8" s="15">
        <v>506</v>
      </c>
      <c r="MQ8" s="15">
        <v>577.29999999999995</v>
      </c>
      <c r="MR8" s="15">
        <v>1501</v>
      </c>
      <c r="MS8" s="15">
        <v>1432.877</v>
      </c>
      <c r="MT8" s="15">
        <v>269</v>
      </c>
      <c r="MU8" s="15">
        <v>311.68</v>
      </c>
      <c r="MV8" s="15">
        <v>319</v>
      </c>
      <c r="MW8" s="15">
        <v>335.35599999999999</v>
      </c>
      <c r="MX8" s="15">
        <v>8</v>
      </c>
      <c r="MY8" s="15">
        <v>13.938000000000001</v>
      </c>
    </row>
    <row r="9" spans="1:708" ht="17.100000000000001" customHeight="1" x14ac:dyDescent="0.2">
      <c r="A9" s="17">
        <v>3</v>
      </c>
      <c r="B9" s="27" t="s">
        <v>246</v>
      </c>
      <c r="C9" s="15">
        <v>778</v>
      </c>
      <c r="D9" s="15">
        <v>805.33500000000004</v>
      </c>
      <c r="E9" s="15">
        <v>1239</v>
      </c>
      <c r="F9" s="15">
        <v>1415.9839999999999</v>
      </c>
      <c r="G9" s="15">
        <v>275</v>
      </c>
      <c r="H9" s="15">
        <v>275.55</v>
      </c>
      <c r="I9" s="15">
        <v>258</v>
      </c>
      <c r="J9" s="15">
        <v>230.351</v>
      </c>
      <c r="K9" s="15">
        <v>1203</v>
      </c>
      <c r="L9" s="15">
        <v>1180.6279999999999</v>
      </c>
      <c r="M9" s="15">
        <v>2355</v>
      </c>
      <c r="N9" s="15">
        <v>2688.402</v>
      </c>
      <c r="O9" s="15">
        <v>233</v>
      </c>
      <c r="P9" s="15">
        <v>273.322</v>
      </c>
      <c r="Q9" s="15">
        <v>798</v>
      </c>
      <c r="R9" s="15">
        <v>918.95699999999999</v>
      </c>
      <c r="S9" s="15">
        <v>505</v>
      </c>
      <c r="T9" s="15">
        <v>590.50800000000004</v>
      </c>
      <c r="U9" s="15">
        <v>841</v>
      </c>
      <c r="V9" s="15">
        <v>840.10599999999999</v>
      </c>
      <c r="W9" s="15">
        <v>12090</v>
      </c>
      <c r="X9" s="15">
        <v>13439.953</v>
      </c>
      <c r="Y9" s="15">
        <v>11330</v>
      </c>
      <c r="Z9" s="15">
        <v>11957.105</v>
      </c>
      <c r="AA9" s="15">
        <v>7516</v>
      </c>
      <c r="AB9" s="15">
        <v>8172.4830000000002</v>
      </c>
      <c r="AC9" s="15">
        <v>759</v>
      </c>
      <c r="AD9" s="15">
        <v>771</v>
      </c>
      <c r="AE9" s="15">
        <v>815.83600000000001</v>
      </c>
      <c r="AF9" s="15">
        <v>291</v>
      </c>
      <c r="AG9" s="15">
        <v>301.38900000000001</v>
      </c>
      <c r="AH9" s="15">
        <v>195</v>
      </c>
      <c r="AI9" s="15">
        <v>225.90700000000001</v>
      </c>
      <c r="AJ9" s="15">
        <v>151</v>
      </c>
      <c r="AK9" s="15">
        <v>153.63200000000001</v>
      </c>
      <c r="AL9" s="15">
        <v>467</v>
      </c>
      <c r="AM9" s="15">
        <v>275</v>
      </c>
      <c r="AN9" s="15">
        <v>266.61</v>
      </c>
      <c r="AO9" s="15">
        <v>311</v>
      </c>
      <c r="AP9" s="15">
        <v>325.72300000000001</v>
      </c>
      <c r="AQ9" s="15">
        <v>386</v>
      </c>
      <c r="AR9" s="15">
        <v>381.74</v>
      </c>
      <c r="AS9" s="15">
        <v>251</v>
      </c>
      <c r="AT9" s="15">
        <v>251.321</v>
      </c>
      <c r="AU9" s="15">
        <v>142</v>
      </c>
      <c r="AV9" s="15">
        <v>144.09800000000001</v>
      </c>
      <c r="AW9" s="15">
        <v>354</v>
      </c>
      <c r="AX9" s="15">
        <v>376.31</v>
      </c>
      <c r="AY9" s="15">
        <v>706</v>
      </c>
      <c r="AZ9" s="15">
        <v>636.82600000000002</v>
      </c>
      <c r="BA9" s="15">
        <v>2493</v>
      </c>
      <c r="BB9" s="15">
        <v>6716.6379999999999</v>
      </c>
      <c r="BC9" s="15">
        <v>2387</v>
      </c>
      <c r="BD9" s="15">
        <v>2490.1799999999998</v>
      </c>
      <c r="BE9" s="15">
        <v>590</v>
      </c>
      <c r="BF9" s="15">
        <v>621.37</v>
      </c>
      <c r="BG9" s="15">
        <v>1604</v>
      </c>
      <c r="BH9" s="15">
        <v>1576.4860000000001</v>
      </c>
      <c r="BI9" s="15">
        <v>1759.431</v>
      </c>
      <c r="BJ9" s="15">
        <v>3921</v>
      </c>
      <c r="BK9" s="15">
        <v>5076.4080000000004</v>
      </c>
      <c r="BL9" s="15">
        <v>1026</v>
      </c>
      <c r="BM9" s="15">
        <v>1137.376</v>
      </c>
      <c r="BN9" s="15">
        <v>108</v>
      </c>
      <c r="BO9" s="15">
        <v>87.045000000000002</v>
      </c>
      <c r="BP9" s="15">
        <v>2630</v>
      </c>
      <c r="BQ9" s="15">
        <v>2739.9270000000001</v>
      </c>
      <c r="BR9" s="15">
        <v>608</v>
      </c>
      <c r="BS9" s="15">
        <v>693.73400000000004</v>
      </c>
      <c r="BT9" s="15">
        <v>514</v>
      </c>
      <c r="BU9" s="15">
        <v>542.971</v>
      </c>
      <c r="BV9" s="15">
        <v>82</v>
      </c>
      <c r="BW9" s="15">
        <v>115.164</v>
      </c>
      <c r="BX9" s="15">
        <v>120</v>
      </c>
      <c r="BY9" s="15">
        <v>452</v>
      </c>
      <c r="BZ9" s="15">
        <v>459.37099999999998</v>
      </c>
      <c r="CA9" s="15">
        <v>524.77099999999996</v>
      </c>
      <c r="CB9" s="15">
        <v>1956</v>
      </c>
      <c r="CC9" s="15">
        <v>2182.645</v>
      </c>
      <c r="CD9" s="15">
        <v>487</v>
      </c>
      <c r="CE9" s="15">
        <v>480.53399999999999</v>
      </c>
      <c r="CF9" s="15">
        <v>5461.7860000000001</v>
      </c>
      <c r="CG9" s="15">
        <v>17481</v>
      </c>
      <c r="CH9" s="15">
        <v>18657.446</v>
      </c>
      <c r="CI9" s="15">
        <v>12198</v>
      </c>
      <c r="CJ9" s="15">
        <v>13432.855</v>
      </c>
      <c r="CK9" s="15">
        <v>406</v>
      </c>
      <c r="CL9" s="15">
        <v>448.54</v>
      </c>
      <c r="CM9" s="15">
        <v>182</v>
      </c>
      <c r="CN9" s="15">
        <v>213.39</v>
      </c>
      <c r="CO9" s="15">
        <v>734</v>
      </c>
      <c r="CP9" s="15">
        <v>747.35699999999997</v>
      </c>
      <c r="CQ9" s="15">
        <v>138</v>
      </c>
      <c r="CR9" s="15">
        <v>152.74600000000001</v>
      </c>
      <c r="CS9" s="15">
        <v>1795</v>
      </c>
      <c r="CT9" s="15">
        <v>1941.373</v>
      </c>
      <c r="CU9" s="15">
        <v>274</v>
      </c>
      <c r="CV9" s="15">
        <v>270.56599999999997</v>
      </c>
      <c r="CW9" s="15">
        <v>5167</v>
      </c>
      <c r="CX9" s="15">
        <v>535</v>
      </c>
      <c r="CY9" s="15">
        <v>599.50099999999998</v>
      </c>
      <c r="CZ9" s="15">
        <v>593</v>
      </c>
      <c r="DA9" s="15">
        <v>645.846</v>
      </c>
      <c r="DB9" s="15">
        <v>366</v>
      </c>
      <c r="DC9" s="15">
        <v>385.142</v>
      </c>
      <c r="DD9" s="15">
        <v>397</v>
      </c>
      <c r="DE9" s="15">
        <v>432.40499999999997</v>
      </c>
      <c r="DF9" s="15">
        <v>787</v>
      </c>
      <c r="DG9" s="15">
        <v>869.28300000000002</v>
      </c>
      <c r="DH9" s="15">
        <v>317</v>
      </c>
      <c r="DI9" s="15">
        <v>348.12900000000002</v>
      </c>
      <c r="DJ9" s="15">
        <v>307</v>
      </c>
      <c r="DK9" s="15">
        <v>334.16699999999997</v>
      </c>
      <c r="DL9" s="15">
        <v>1252</v>
      </c>
      <c r="DM9" s="15">
        <v>1378.8610000000001</v>
      </c>
      <c r="DN9" s="15">
        <v>12383</v>
      </c>
      <c r="DO9" s="15">
        <v>14295.503000000001</v>
      </c>
      <c r="DP9" s="15">
        <v>452</v>
      </c>
      <c r="DQ9" s="15">
        <v>529.10599999999999</v>
      </c>
      <c r="DR9" s="15">
        <v>173</v>
      </c>
      <c r="DS9" s="15">
        <v>189.702</v>
      </c>
      <c r="DT9" s="15">
        <v>243</v>
      </c>
      <c r="DU9" s="15">
        <v>259.04899999999998</v>
      </c>
      <c r="DV9" s="15">
        <v>728.55799999999999</v>
      </c>
      <c r="DW9" s="15">
        <v>403</v>
      </c>
      <c r="DX9" s="15">
        <v>442.72199999999998</v>
      </c>
      <c r="DY9" s="15">
        <v>218</v>
      </c>
      <c r="DZ9" s="15">
        <v>272.41800000000001</v>
      </c>
      <c r="EA9" s="15">
        <v>231</v>
      </c>
      <c r="EB9" s="15">
        <v>257.32499999999999</v>
      </c>
      <c r="EC9" s="15">
        <v>845</v>
      </c>
      <c r="ED9" s="15">
        <v>961.98299999999995</v>
      </c>
      <c r="EE9" s="15">
        <v>652</v>
      </c>
      <c r="EF9" s="15">
        <v>739.25199999999995</v>
      </c>
      <c r="EG9" s="15">
        <v>1104</v>
      </c>
      <c r="EH9" s="15">
        <v>1199.6420000000001</v>
      </c>
      <c r="EI9" s="15">
        <v>1023</v>
      </c>
      <c r="EJ9" s="15">
        <v>1085.1859999999999</v>
      </c>
      <c r="EK9" s="15">
        <v>167</v>
      </c>
      <c r="EL9" s="15">
        <v>176.03399999999999</v>
      </c>
      <c r="EM9" s="15">
        <v>10071</v>
      </c>
      <c r="EN9" s="15">
        <v>10579.905000000001</v>
      </c>
      <c r="EO9" s="15">
        <v>4005</v>
      </c>
      <c r="EP9" s="15">
        <v>4489.6509999999998</v>
      </c>
      <c r="EQ9" s="15">
        <v>1434</v>
      </c>
      <c r="ER9" s="15">
        <v>1591.2439999999999</v>
      </c>
      <c r="ES9" s="15">
        <v>333</v>
      </c>
      <c r="ET9" s="15">
        <v>332.63900000000001</v>
      </c>
      <c r="EU9" s="15">
        <v>146</v>
      </c>
      <c r="EV9" s="15">
        <v>160.51</v>
      </c>
      <c r="EW9" s="15">
        <v>462</v>
      </c>
      <c r="EX9" s="15">
        <v>560.178</v>
      </c>
      <c r="EY9" s="15">
        <v>1661</v>
      </c>
      <c r="EZ9" s="15">
        <v>1778.144</v>
      </c>
      <c r="FA9" s="15">
        <v>15873</v>
      </c>
      <c r="FB9" s="15">
        <v>17961.655999999999</v>
      </c>
      <c r="FC9" s="15">
        <v>6159</v>
      </c>
      <c r="FD9" s="15">
        <v>7256.6819999999998</v>
      </c>
      <c r="FE9" s="15">
        <v>495</v>
      </c>
      <c r="FF9" s="15">
        <v>530.99599999999998</v>
      </c>
      <c r="FG9" s="15">
        <v>356</v>
      </c>
      <c r="FH9" s="15">
        <v>412.89800000000002</v>
      </c>
      <c r="FI9" s="15">
        <v>63</v>
      </c>
      <c r="FJ9" s="15">
        <v>61.527999999999999</v>
      </c>
      <c r="FK9" s="15">
        <v>178</v>
      </c>
      <c r="FL9" s="15">
        <v>194.268</v>
      </c>
      <c r="FM9" s="15">
        <v>52</v>
      </c>
      <c r="FN9" s="15">
        <v>71.180000000000007</v>
      </c>
      <c r="FO9" s="15">
        <v>313</v>
      </c>
      <c r="FP9" s="15">
        <v>250.029</v>
      </c>
      <c r="FQ9" s="15">
        <v>312</v>
      </c>
      <c r="FR9" s="15">
        <v>347.23599999999999</v>
      </c>
      <c r="FS9" s="15">
        <v>431.54199999999997</v>
      </c>
      <c r="FT9" s="15">
        <v>553</v>
      </c>
      <c r="FU9" s="15">
        <v>1793.2840000000001</v>
      </c>
      <c r="FV9" s="15">
        <v>98</v>
      </c>
      <c r="FW9" s="15">
        <v>1320</v>
      </c>
      <c r="FX9" s="15">
        <v>1352.66</v>
      </c>
      <c r="FY9" s="15">
        <v>1493</v>
      </c>
      <c r="FZ9" s="15">
        <v>1602.383</v>
      </c>
      <c r="GA9" s="15">
        <v>1240</v>
      </c>
      <c r="GB9" s="15">
        <v>1323.3889999999999</v>
      </c>
      <c r="GC9" s="15">
        <v>323</v>
      </c>
      <c r="GD9" s="15">
        <v>335.54700000000003</v>
      </c>
      <c r="GE9" s="15">
        <v>26</v>
      </c>
      <c r="GF9" s="15">
        <v>55.997</v>
      </c>
      <c r="GG9" s="15">
        <v>802</v>
      </c>
      <c r="GH9" s="15">
        <v>782.05499999999995</v>
      </c>
      <c r="GI9" s="15">
        <v>1001</v>
      </c>
      <c r="GJ9" s="15">
        <v>1131</v>
      </c>
      <c r="GK9" s="15">
        <v>1352.634</v>
      </c>
      <c r="GL9" s="15">
        <v>399</v>
      </c>
      <c r="GM9" s="15">
        <v>384.00200000000001</v>
      </c>
      <c r="GN9" s="15">
        <v>1105</v>
      </c>
      <c r="GO9" s="15">
        <v>1146.384</v>
      </c>
      <c r="GP9" s="15">
        <v>362</v>
      </c>
      <c r="GQ9" s="15">
        <v>374.57</v>
      </c>
      <c r="GR9" s="15">
        <v>2985.5189999999998</v>
      </c>
      <c r="GS9" s="15">
        <v>2820</v>
      </c>
      <c r="GT9" s="15">
        <v>3253.4639999999999</v>
      </c>
      <c r="GU9" s="15">
        <v>1303</v>
      </c>
      <c r="GV9" s="15">
        <v>1371.8879999999999</v>
      </c>
      <c r="GW9" s="15">
        <v>15813</v>
      </c>
      <c r="GX9" s="15">
        <v>16825.535</v>
      </c>
      <c r="GY9" s="15">
        <v>647</v>
      </c>
      <c r="GZ9" s="15">
        <v>667.83</v>
      </c>
      <c r="HA9" s="15">
        <v>474</v>
      </c>
      <c r="HB9" s="15">
        <v>505.42099999999999</v>
      </c>
      <c r="HC9" s="15">
        <v>381</v>
      </c>
      <c r="HD9" s="15">
        <v>353.8</v>
      </c>
      <c r="HE9" s="15">
        <v>624</v>
      </c>
      <c r="HF9" s="15">
        <v>688.05600000000004</v>
      </c>
      <c r="HG9" s="15">
        <v>404</v>
      </c>
      <c r="HH9" s="15">
        <v>444.476</v>
      </c>
      <c r="HI9" s="15">
        <v>323</v>
      </c>
      <c r="HJ9" s="15">
        <v>380.529</v>
      </c>
      <c r="HK9" s="15">
        <v>506.50299999999999</v>
      </c>
      <c r="HL9" s="15">
        <v>524</v>
      </c>
      <c r="HM9" s="15">
        <v>638.17100000000005</v>
      </c>
      <c r="HN9" s="15">
        <v>2320</v>
      </c>
      <c r="HO9" s="15">
        <v>2330.241</v>
      </c>
      <c r="HP9" s="15">
        <v>2027</v>
      </c>
      <c r="HQ9" s="15">
        <v>2275.143</v>
      </c>
      <c r="HR9" s="15">
        <v>515</v>
      </c>
      <c r="HS9" s="15">
        <v>542.79999999999995</v>
      </c>
      <c r="HT9" s="15">
        <v>6736</v>
      </c>
      <c r="HU9" s="15">
        <v>7636.2759999999998</v>
      </c>
      <c r="HV9" s="15">
        <v>16868</v>
      </c>
      <c r="HW9" s="15">
        <v>16781.050999999999</v>
      </c>
      <c r="HX9" s="15">
        <v>9467</v>
      </c>
      <c r="HY9" s="15">
        <v>10261.539000000001</v>
      </c>
      <c r="HZ9" s="15">
        <v>450</v>
      </c>
      <c r="IA9" s="15">
        <v>429.42099999999999</v>
      </c>
      <c r="IB9" s="15">
        <v>4044</v>
      </c>
      <c r="IC9" s="15">
        <v>499</v>
      </c>
      <c r="ID9" s="15">
        <v>523.09400000000005</v>
      </c>
      <c r="IE9" s="15">
        <v>1101</v>
      </c>
      <c r="IF9" s="15">
        <v>1244.1980000000001</v>
      </c>
      <c r="IG9" s="15">
        <v>161</v>
      </c>
      <c r="IH9" s="15">
        <v>181.71100000000001</v>
      </c>
      <c r="II9" s="15">
        <v>255</v>
      </c>
      <c r="IJ9" s="15">
        <v>263.41399999999999</v>
      </c>
      <c r="IK9" s="15">
        <v>377</v>
      </c>
      <c r="IL9" s="15">
        <v>393.464</v>
      </c>
      <c r="IM9" s="15">
        <v>464</v>
      </c>
      <c r="IN9" s="15">
        <v>550.30499999999995</v>
      </c>
      <c r="IO9" s="15">
        <v>167</v>
      </c>
      <c r="IP9" s="15">
        <v>181.041</v>
      </c>
      <c r="IQ9" s="15">
        <v>1223</v>
      </c>
      <c r="IR9" s="15">
        <v>1293.1210000000001</v>
      </c>
      <c r="IS9" s="15">
        <v>9980</v>
      </c>
      <c r="IT9" s="15">
        <v>10530.695</v>
      </c>
      <c r="IU9" s="15">
        <v>431</v>
      </c>
      <c r="IV9" s="15">
        <v>491.97300000000001</v>
      </c>
      <c r="IW9" s="15">
        <v>2195</v>
      </c>
      <c r="IX9" s="15">
        <v>2337.402</v>
      </c>
      <c r="IY9" s="15">
        <v>318</v>
      </c>
      <c r="IZ9" s="15">
        <v>546.65599999999995</v>
      </c>
      <c r="JA9" s="15">
        <v>363</v>
      </c>
      <c r="JB9" s="15">
        <v>471.40800000000002</v>
      </c>
      <c r="JC9" s="15">
        <v>505</v>
      </c>
      <c r="JD9" s="15">
        <v>632.21500000000003</v>
      </c>
      <c r="JE9" s="15">
        <v>870</v>
      </c>
      <c r="JF9" s="15">
        <v>973.8</v>
      </c>
      <c r="JG9" s="15">
        <v>620</v>
      </c>
      <c r="JH9" s="15">
        <v>719.18899999999996</v>
      </c>
      <c r="JI9" s="15">
        <v>231</v>
      </c>
      <c r="JJ9" s="15">
        <v>237.56299999999999</v>
      </c>
      <c r="JK9" s="15">
        <v>276</v>
      </c>
      <c r="JL9" s="15">
        <v>267.60399999999998</v>
      </c>
      <c r="JM9" s="15">
        <v>465</v>
      </c>
      <c r="JN9" s="15">
        <v>576.572</v>
      </c>
      <c r="JO9" s="15">
        <v>1455.489</v>
      </c>
      <c r="JP9" s="15">
        <v>2539</v>
      </c>
      <c r="JQ9" s="15">
        <v>2700.7739999999999</v>
      </c>
      <c r="JR9" s="15">
        <v>1801</v>
      </c>
      <c r="JS9" s="15">
        <v>1904.402</v>
      </c>
      <c r="JT9" s="15">
        <v>548</v>
      </c>
      <c r="JU9" s="15">
        <v>597.37699999999995</v>
      </c>
      <c r="JV9" s="15">
        <v>127</v>
      </c>
      <c r="JW9" s="15">
        <v>203.65299999999999</v>
      </c>
      <c r="JX9" s="15">
        <v>346</v>
      </c>
      <c r="JY9" s="15">
        <v>358.02199999999999</v>
      </c>
      <c r="JZ9" s="15">
        <v>473</v>
      </c>
      <c r="KA9" s="15">
        <v>535.38499999999999</v>
      </c>
      <c r="KB9" s="15">
        <v>554</v>
      </c>
      <c r="KC9" s="15">
        <v>657.39800000000002</v>
      </c>
      <c r="KD9" s="15">
        <v>736</v>
      </c>
      <c r="KE9" s="15">
        <v>243</v>
      </c>
      <c r="KF9" s="15">
        <v>291.44400000000002</v>
      </c>
      <c r="KG9" s="15">
        <v>1634</v>
      </c>
      <c r="KH9" s="15">
        <v>1735.5419999999999</v>
      </c>
      <c r="KI9" s="15">
        <v>955</v>
      </c>
      <c r="KJ9" s="15">
        <v>1116.615</v>
      </c>
      <c r="KK9" s="15">
        <v>601</v>
      </c>
      <c r="KL9" s="15">
        <v>701.04300000000001</v>
      </c>
      <c r="KM9" s="15">
        <v>12066</v>
      </c>
      <c r="KN9" s="15">
        <v>13089.88</v>
      </c>
      <c r="KO9" s="15">
        <v>487</v>
      </c>
      <c r="KP9" s="15">
        <v>290</v>
      </c>
      <c r="KQ9" s="15">
        <v>341.16399999999999</v>
      </c>
      <c r="KR9" s="15">
        <v>394</v>
      </c>
      <c r="KS9" s="15">
        <v>410.45100000000002</v>
      </c>
      <c r="KT9" s="15">
        <v>211</v>
      </c>
      <c r="KU9" s="15">
        <v>258.97199999999998</v>
      </c>
      <c r="KV9" s="15">
        <v>22600</v>
      </c>
      <c r="KW9" s="15">
        <v>25039.773000000001</v>
      </c>
      <c r="KX9" s="15">
        <v>237</v>
      </c>
      <c r="KY9" s="15">
        <v>258.17399999999998</v>
      </c>
      <c r="KZ9" s="15">
        <v>308</v>
      </c>
      <c r="LA9" s="15">
        <v>364.37400000000002</v>
      </c>
      <c r="LB9" s="15">
        <v>215</v>
      </c>
      <c r="LC9" s="15">
        <v>246.94</v>
      </c>
      <c r="LD9" s="15">
        <v>518</v>
      </c>
      <c r="LE9" s="15">
        <v>561.85</v>
      </c>
      <c r="LF9" s="15">
        <v>2142</v>
      </c>
      <c r="LG9" s="15">
        <v>2441.3789999999999</v>
      </c>
      <c r="LH9" s="15">
        <v>22978</v>
      </c>
      <c r="LI9" s="15">
        <v>25460.624</v>
      </c>
      <c r="LJ9" s="15">
        <v>306</v>
      </c>
      <c r="LK9" s="15">
        <v>339.61200000000002</v>
      </c>
      <c r="LL9" s="15">
        <v>924.37599999999998</v>
      </c>
      <c r="LM9" s="15">
        <v>533</v>
      </c>
      <c r="LN9" s="15">
        <v>521.09</v>
      </c>
      <c r="LO9" s="15">
        <v>181</v>
      </c>
      <c r="LP9" s="15">
        <v>186.33699999999999</v>
      </c>
      <c r="LQ9" s="15">
        <v>717</v>
      </c>
      <c r="LR9" s="15">
        <v>915.85</v>
      </c>
      <c r="LS9" s="15">
        <v>738</v>
      </c>
      <c r="LT9" s="15">
        <v>760.07600000000002</v>
      </c>
      <c r="LU9" s="15">
        <v>5368</v>
      </c>
      <c r="LV9" s="15">
        <v>5623.09</v>
      </c>
      <c r="LW9" s="15">
        <v>1452</v>
      </c>
      <c r="LX9" s="15">
        <v>1668.5840000000001</v>
      </c>
      <c r="LY9" s="15">
        <v>1382</v>
      </c>
      <c r="LZ9" s="15">
        <v>222</v>
      </c>
      <c r="MA9" s="15">
        <v>222.33600000000001</v>
      </c>
      <c r="MB9" s="15">
        <v>275</v>
      </c>
      <c r="MC9" s="15">
        <v>315.40899999999999</v>
      </c>
      <c r="MD9" s="15">
        <v>452</v>
      </c>
      <c r="ME9" s="15">
        <v>558.63199999999995</v>
      </c>
      <c r="MF9" s="15">
        <v>198</v>
      </c>
      <c r="MG9" s="15">
        <v>226.54599999999999</v>
      </c>
      <c r="MH9" s="15">
        <v>127</v>
      </c>
      <c r="MI9" s="15">
        <v>140.845</v>
      </c>
      <c r="MJ9" s="15">
        <v>497</v>
      </c>
      <c r="MK9" s="15">
        <v>517.20600000000002</v>
      </c>
      <c r="ML9" s="15">
        <v>459</v>
      </c>
      <c r="MM9" s="15">
        <v>495.42099999999999</v>
      </c>
      <c r="MN9" s="15">
        <v>733</v>
      </c>
      <c r="MO9" s="15">
        <v>730.17100000000005</v>
      </c>
      <c r="MP9" s="15">
        <v>609</v>
      </c>
      <c r="MQ9" s="15">
        <v>685.202</v>
      </c>
      <c r="MR9" s="15">
        <v>1689</v>
      </c>
      <c r="MS9" s="15">
        <v>1637.4290000000001</v>
      </c>
      <c r="MT9" s="15">
        <v>325</v>
      </c>
      <c r="MU9" s="15">
        <v>368.48899999999998</v>
      </c>
      <c r="MV9" s="15">
        <v>380</v>
      </c>
      <c r="MW9" s="15">
        <v>400.72199999999998</v>
      </c>
      <c r="MX9" s="15">
        <v>15</v>
      </c>
      <c r="MY9" s="15">
        <v>20.041</v>
      </c>
    </row>
    <row r="10" spans="1:708" ht="17.100000000000001" customHeight="1" x14ac:dyDescent="0.2">
      <c r="A10" s="17">
        <v>4</v>
      </c>
      <c r="B10" s="27" t="s">
        <v>247</v>
      </c>
      <c r="C10" s="15">
        <v>131</v>
      </c>
      <c r="D10" s="15">
        <v>158.65700000000001</v>
      </c>
      <c r="E10" s="15">
        <v>164</v>
      </c>
      <c r="F10" s="15">
        <v>162.232</v>
      </c>
      <c r="G10" s="15">
        <v>54</v>
      </c>
      <c r="H10" s="15">
        <v>56.811999999999998</v>
      </c>
      <c r="I10" s="15">
        <v>51</v>
      </c>
      <c r="J10" s="15">
        <v>52.612000000000002</v>
      </c>
      <c r="K10" s="15">
        <v>178</v>
      </c>
      <c r="L10" s="15">
        <v>189.76599999999999</v>
      </c>
      <c r="M10" s="15">
        <v>192</v>
      </c>
      <c r="N10" s="15">
        <v>192.04499999999999</v>
      </c>
      <c r="O10" s="15">
        <v>40</v>
      </c>
      <c r="P10" s="15">
        <v>38.103000000000002</v>
      </c>
      <c r="Q10" s="15">
        <v>79</v>
      </c>
      <c r="R10" s="15">
        <v>85.399000000000001</v>
      </c>
      <c r="S10" s="15">
        <v>75</v>
      </c>
      <c r="T10" s="15">
        <v>90.129000000000005</v>
      </c>
      <c r="U10" s="15">
        <v>114</v>
      </c>
      <c r="V10" s="15">
        <v>124.14700000000001</v>
      </c>
      <c r="W10" s="15">
        <v>1284</v>
      </c>
      <c r="X10" s="15">
        <v>1346.3040000000001</v>
      </c>
      <c r="Y10" s="15">
        <v>1416</v>
      </c>
      <c r="Z10" s="15">
        <v>1450.9970000000001</v>
      </c>
      <c r="AA10" s="15">
        <v>969</v>
      </c>
      <c r="AB10" s="15">
        <v>1037.021</v>
      </c>
      <c r="AC10" s="15">
        <v>123</v>
      </c>
      <c r="AD10" s="15">
        <v>135</v>
      </c>
      <c r="AE10" s="15">
        <v>160.87299999999999</v>
      </c>
      <c r="AF10" s="15">
        <v>90</v>
      </c>
      <c r="AG10" s="15">
        <v>84.441000000000003</v>
      </c>
      <c r="AH10" s="15">
        <v>25</v>
      </c>
      <c r="AI10" s="15">
        <v>30.065000000000001</v>
      </c>
      <c r="AJ10" s="15">
        <v>20</v>
      </c>
      <c r="AK10" s="15">
        <v>19.332000000000001</v>
      </c>
      <c r="AL10" s="15">
        <v>55</v>
      </c>
      <c r="AM10" s="15">
        <v>42</v>
      </c>
      <c r="AN10" s="15">
        <v>42.445999999999998</v>
      </c>
      <c r="AO10" s="15">
        <v>62</v>
      </c>
      <c r="AP10" s="15">
        <v>59.136000000000003</v>
      </c>
      <c r="AQ10" s="15">
        <v>56</v>
      </c>
      <c r="AR10" s="15">
        <v>57.366</v>
      </c>
      <c r="AS10" s="15">
        <v>38</v>
      </c>
      <c r="AT10" s="15">
        <v>40.595999999999997</v>
      </c>
      <c r="AU10" s="15">
        <v>25</v>
      </c>
      <c r="AV10" s="15">
        <v>26.716999999999999</v>
      </c>
      <c r="AW10" s="15">
        <v>65</v>
      </c>
      <c r="AX10" s="15">
        <v>70.212000000000003</v>
      </c>
      <c r="AY10" s="15">
        <v>93</v>
      </c>
      <c r="AZ10" s="15">
        <v>103.443</v>
      </c>
      <c r="BA10" s="15">
        <v>357</v>
      </c>
      <c r="BB10" s="15">
        <v>861.96400000000006</v>
      </c>
      <c r="BC10" s="15">
        <v>263</v>
      </c>
      <c r="BD10" s="15">
        <v>316.42500000000001</v>
      </c>
      <c r="BE10" s="15">
        <v>89</v>
      </c>
      <c r="BF10" s="15">
        <v>91.721999999999994</v>
      </c>
      <c r="BG10" s="15">
        <v>231</v>
      </c>
      <c r="BH10" s="15">
        <v>262.85000000000002</v>
      </c>
      <c r="BI10" s="15">
        <v>255.27</v>
      </c>
      <c r="BJ10" s="15">
        <v>623</v>
      </c>
      <c r="BK10" s="15">
        <v>825.52700000000004</v>
      </c>
      <c r="BL10" s="15">
        <v>155</v>
      </c>
      <c r="BM10" s="15">
        <v>166.82300000000001</v>
      </c>
      <c r="BN10" s="15">
        <v>25</v>
      </c>
      <c r="BO10" s="15">
        <v>22.216999999999999</v>
      </c>
      <c r="BP10" s="15">
        <v>362</v>
      </c>
      <c r="BQ10" s="15">
        <v>402.07299999999998</v>
      </c>
      <c r="BR10" s="15">
        <v>104</v>
      </c>
      <c r="BS10" s="15">
        <v>107.78</v>
      </c>
      <c r="BT10" s="15">
        <v>88</v>
      </c>
      <c r="BU10" s="15">
        <v>79.524000000000001</v>
      </c>
      <c r="BV10" s="15">
        <v>25</v>
      </c>
      <c r="BW10" s="15">
        <v>28.19</v>
      </c>
      <c r="BX10" s="15">
        <v>22</v>
      </c>
      <c r="BY10" s="15">
        <v>73</v>
      </c>
      <c r="BZ10" s="15">
        <v>82.096000000000004</v>
      </c>
      <c r="CA10" s="15">
        <v>67.7</v>
      </c>
      <c r="CB10" s="15">
        <v>272</v>
      </c>
      <c r="CC10" s="15">
        <v>300.75900000000001</v>
      </c>
      <c r="CD10" s="15">
        <v>62</v>
      </c>
      <c r="CE10" s="15">
        <v>64.575000000000003</v>
      </c>
      <c r="CF10" s="15">
        <v>522.81500000000005</v>
      </c>
      <c r="CG10" s="15">
        <v>2064</v>
      </c>
      <c r="CH10" s="15">
        <v>2164.9360000000001</v>
      </c>
      <c r="CI10" s="15">
        <v>1425</v>
      </c>
      <c r="CJ10" s="15">
        <v>1535.2940000000001</v>
      </c>
      <c r="CK10" s="15">
        <v>76</v>
      </c>
      <c r="CL10" s="15">
        <v>80.456999999999994</v>
      </c>
      <c r="CM10" s="15">
        <v>29</v>
      </c>
      <c r="CN10" s="15">
        <v>27.867999999999999</v>
      </c>
      <c r="CO10" s="15">
        <v>100</v>
      </c>
      <c r="CP10" s="15">
        <v>103.02200000000001</v>
      </c>
      <c r="CQ10" s="15">
        <v>30</v>
      </c>
      <c r="CR10" s="15">
        <v>30.658999999999999</v>
      </c>
      <c r="CS10" s="15">
        <v>269</v>
      </c>
      <c r="CT10" s="15">
        <v>281.358</v>
      </c>
      <c r="CU10" s="15">
        <v>65</v>
      </c>
      <c r="CV10" s="15">
        <v>62.682000000000002</v>
      </c>
      <c r="CW10" s="15">
        <v>472</v>
      </c>
      <c r="CX10" s="15">
        <v>92</v>
      </c>
      <c r="CY10" s="15">
        <v>94.222999999999999</v>
      </c>
      <c r="CZ10" s="15">
        <v>63</v>
      </c>
      <c r="DA10" s="15">
        <v>80.203999999999994</v>
      </c>
      <c r="DB10" s="15">
        <v>97</v>
      </c>
      <c r="DC10" s="15">
        <v>90.34</v>
      </c>
      <c r="DD10" s="15">
        <v>58</v>
      </c>
      <c r="DE10" s="15">
        <v>58.661000000000001</v>
      </c>
      <c r="DF10" s="15">
        <v>134</v>
      </c>
      <c r="DG10" s="15">
        <v>144.82900000000001</v>
      </c>
      <c r="DH10" s="15">
        <v>47</v>
      </c>
      <c r="DI10" s="15">
        <v>48.485999999999997</v>
      </c>
      <c r="DJ10" s="15">
        <v>45</v>
      </c>
      <c r="DK10" s="15">
        <v>43.191000000000003</v>
      </c>
      <c r="DL10" s="15">
        <v>182</v>
      </c>
      <c r="DM10" s="15">
        <v>185.429</v>
      </c>
      <c r="DN10" s="15">
        <v>1654</v>
      </c>
      <c r="DO10" s="15">
        <v>1833.529</v>
      </c>
      <c r="DP10" s="15">
        <v>63</v>
      </c>
      <c r="DQ10" s="15">
        <v>62.579000000000001</v>
      </c>
      <c r="DR10" s="15">
        <v>34</v>
      </c>
      <c r="DS10" s="15">
        <v>36.764000000000003</v>
      </c>
      <c r="DT10" s="15">
        <v>70</v>
      </c>
      <c r="DU10" s="15">
        <v>68.006</v>
      </c>
      <c r="DV10" s="15">
        <v>73.372</v>
      </c>
      <c r="DW10" s="15">
        <v>60</v>
      </c>
      <c r="DX10" s="15">
        <v>60.127000000000002</v>
      </c>
      <c r="DY10" s="15">
        <v>35</v>
      </c>
      <c r="DZ10" s="15">
        <v>36.798999999999999</v>
      </c>
      <c r="EA10" s="15">
        <v>58</v>
      </c>
      <c r="EB10" s="15">
        <v>59.994999999999997</v>
      </c>
      <c r="EC10" s="15">
        <v>149</v>
      </c>
      <c r="ED10" s="15">
        <v>177.947</v>
      </c>
      <c r="EE10" s="15">
        <v>76</v>
      </c>
      <c r="EF10" s="15">
        <v>78.655000000000001</v>
      </c>
      <c r="EG10" s="15">
        <v>163</v>
      </c>
      <c r="EH10" s="15">
        <v>171.95</v>
      </c>
      <c r="EI10" s="15">
        <v>211</v>
      </c>
      <c r="EJ10" s="15">
        <v>220.52600000000001</v>
      </c>
      <c r="EK10" s="15">
        <v>25</v>
      </c>
      <c r="EL10" s="15">
        <v>27.18</v>
      </c>
      <c r="EM10" s="15">
        <v>1208</v>
      </c>
      <c r="EN10" s="15">
        <v>1224.2249999999999</v>
      </c>
      <c r="EO10" s="15">
        <v>444</v>
      </c>
      <c r="EP10" s="15">
        <v>418.30200000000002</v>
      </c>
      <c r="EQ10" s="15">
        <v>227</v>
      </c>
      <c r="ER10" s="15">
        <v>270.42899999999997</v>
      </c>
      <c r="ES10" s="15">
        <v>54</v>
      </c>
      <c r="ET10" s="15">
        <v>52.601999999999997</v>
      </c>
      <c r="EU10" s="15">
        <v>29</v>
      </c>
      <c r="EV10" s="15">
        <v>32.234999999999999</v>
      </c>
      <c r="EW10" s="15">
        <v>78</v>
      </c>
      <c r="EX10" s="15">
        <v>74.558999999999997</v>
      </c>
      <c r="EY10" s="15">
        <v>245</v>
      </c>
      <c r="EZ10" s="15">
        <v>264.53800000000001</v>
      </c>
      <c r="FA10" s="15">
        <v>1885</v>
      </c>
      <c r="FB10" s="15">
        <v>2091.2730000000001</v>
      </c>
      <c r="FC10" s="15">
        <v>744</v>
      </c>
      <c r="FD10" s="15">
        <v>847.524</v>
      </c>
      <c r="FE10" s="15">
        <v>79</v>
      </c>
      <c r="FF10" s="15">
        <v>80.953999999999994</v>
      </c>
      <c r="FG10" s="15">
        <v>53</v>
      </c>
      <c r="FH10" s="15">
        <v>59.835999999999999</v>
      </c>
      <c r="FI10" s="15">
        <v>28</v>
      </c>
      <c r="FJ10" s="15">
        <v>29.786000000000001</v>
      </c>
      <c r="FK10" s="15">
        <v>24</v>
      </c>
      <c r="FL10" s="15">
        <v>28.561</v>
      </c>
      <c r="FM10" s="15">
        <v>17</v>
      </c>
      <c r="FN10" s="15">
        <v>20.047999999999998</v>
      </c>
      <c r="FO10" s="15">
        <v>46</v>
      </c>
      <c r="FP10" s="15">
        <v>45.634999999999998</v>
      </c>
      <c r="FQ10" s="15">
        <v>64</v>
      </c>
      <c r="FR10" s="15">
        <v>69.650000000000006</v>
      </c>
      <c r="FS10" s="15">
        <v>59.415999999999997</v>
      </c>
      <c r="FT10" s="15">
        <v>112</v>
      </c>
      <c r="FU10" s="15">
        <v>276.18700000000001</v>
      </c>
      <c r="FV10" s="15">
        <v>21</v>
      </c>
      <c r="FW10" s="15">
        <v>173</v>
      </c>
      <c r="FX10" s="15">
        <v>199.35</v>
      </c>
      <c r="FY10" s="15">
        <v>215</v>
      </c>
      <c r="FZ10" s="15">
        <v>233.05099999999999</v>
      </c>
      <c r="GA10" s="15">
        <v>165</v>
      </c>
      <c r="GB10" s="15">
        <v>169.31299999999999</v>
      </c>
      <c r="GC10" s="15">
        <v>30</v>
      </c>
      <c r="GD10" s="15">
        <v>31.817</v>
      </c>
      <c r="GE10" s="15">
        <v>20</v>
      </c>
      <c r="GF10" s="15">
        <v>21.01</v>
      </c>
      <c r="GG10" s="15">
        <v>109</v>
      </c>
      <c r="GH10" s="15">
        <v>110.708</v>
      </c>
      <c r="GI10" s="15">
        <v>155</v>
      </c>
      <c r="GJ10" s="15">
        <v>178</v>
      </c>
      <c r="GK10" s="15">
        <v>196.46600000000001</v>
      </c>
      <c r="GL10" s="15">
        <v>52</v>
      </c>
      <c r="GM10" s="15">
        <v>54.244999999999997</v>
      </c>
      <c r="GN10" s="15">
        <v>138</v>
      </c>
      <c r="GO10" s="15">
        <v>152.76400000000001</v>
      </c>
      <c r="GP10" s="15">
        <v>104</v>
      </c>
      <c r="GQ10" s="15">
        <v>104.03400000000001</v>
      </c>
      <c r="GR10" s="15">
        <v>392.18400000000003</v>
      </c>
      <c r="GS10" s="15">
        <v>486</v>
      </c>
      <c r="GT10" s="15">
        <v>481.18400000000003</v>
      </c>
      <c r="GU10" s="15">
        <v>131</v>
      </c>
      <c r="GV10" s="15">
        <v>132.46</v>
      </c>
      <c r="GW10" s="15">
        <v>1955</v>
      </c>
      <c r="GX10" s="15">
        <v>2035.23</v>
      </c>
      <c r="GY10" s="15">
        <v>104</v>
      </c>
      <c r="GZ10" s="15">
        <v>120.59399999999999</v>
      </c>
      <c r="HA10" s="15">
        <v>93</v>
      </c>
      <c r="HB10" s="15">
        <v>101.893</v>
      </c>
      <c r="HC10" s="15">
        <v>50</v>
      </c>
      <c r="HD10" s="15">
        <v>52.406999999999996</v>
      </c>
      <c r="HE10" s="15">
        <v>103</v>
      </c>
      <c r="HF10" s="15">
        <v>100.708</v>
      </c>
      <c r="HG10" s="15">
        <v>49</v>
      </c>
      <c r="HH10" s="15">
        <v>52.259</v>
      </c>
      <c r="HI10" s="15">
        <v>70</v>
      </c>
      <c r="HJ10" s="15">
        <v>69.480999999999995</v>
      </c>
      <c r="HK10" s="15">
        <v>55.82</v>
      </c>
      <c r="HL10" s="15">
        <v>88</v>
      </c>
      <c r="HM10" s="15">
        <v>86.68</v>
      </c>
      <c r="HN10" s="15">
        <v>380</v>
      </c>
      <c r="HO10" s="15">
        <v>410.45699999999999</v>
      </c>
      <c r="HP10" s="15">
        <v>259</v>
      </c>
      <c r="HQ10" s="15">
        <v>253.01400000000001</v>
      </c>
      <c r="HR10" s="15">
        <v>68</v>
      </c>
      <c r="HS10" s="15">
        <v>63.594000000000001</v>
      </c>
      <c r="HT10" s="15">
        <v>1496</v>
      </c>
      <c r="HU10" s="15">
        <v>1638.09</v>
      </c>
      <c r="HV10" s="15">
        <v>3111</v>
      </c>
      <c r="HW10" s="15">
        <v>2340.6660000000002</v>
      </c>
      <c r="HX10" s="15">
        <v>1186</v>
      </c>
      <c r="HY10" s="15">
        <v>1262.6279999999999</v>
      </c>
      <c r="HZ10" s="15">
        <v>99</v>
      </c>
      <c r="IA10" s="15">
        <v>96.942999999999998</v>
      </c>
      <c r="IB10" s="15">
        <v>445</v>
      </c>
      <c r="IC10" s="15">
        <v>135</v>
      </c>
      <c r="ID10" s="15">
        <v>133.63999999999999</v>
      </c>
      <c r="IE10" s="15">
        <v>170</v>
      </c>
      <c r="IF10" s="15">
        <v>175.87700000000001</v>
      </c>
      <c r="IG10" s="15">
        <v>39</v>
      </c>
      <c r="IH10" s="15">
        <v>42.24</v>
      </c>
      <c r="II10" s="15">
        <v>53</v>
      </c>
      <c r="IJ10" s="15">
        <v>48.982999999999997</v>
      </c>
      <c r="IK10" s="15">
        <v>74</v>
      </c>
      <c r="IL10" s="15">
        <v>75.921999999999997</v>
      </c>
      <c r="IM10" s="15">
        <v>59</v>
      </c>
      <c r="IN10" s="15">
        <v>62.412999999999997</v>
      </c>
      <c r="IO10" s="15">
        <v>25</v>
      </c>
      <c r="IP10" s="15">
        <v>25.591999999999999</v>
      </c>
      <c r="IQ10" s="15">
        <v>153</v>
      </c>
      <c r="IR10" s="15">
        <v>159.32599999999999</v>
      </c>
      <c r="IS10" s="15">
        <v>1203</v>
      </c>
      <c r="IT10" s="15">
        <v>1285.9290000000001</v>
      </c>
      <c r="IU10" s="15">
        <v>62</v>
      </c>
      <c r="IV10" s="15">
        <v>63.195</v>
      </c>
      <c r="IW10" s="15">
        <v>319</v>
      </c>
      <c r="IX10" s="15">
        <v>338.44600000000003</v>
      </c>
      <c r="IY10" s="15">
        <v>141</v>
      </c>
      <c r="IZ10" s="15">
        <v>127.08199999999999</v>
      </c>
      <c r="JA10" s="15">
        <v>58</v>
      </c>
      <c r="JB10" s="15">
        <v>59.746000000000002</v>
      </c>
      <c r="JC10" s="15">
        <v>73</v>
      </c>
      <c r="JD10" s="15">
        <v>78.061999999999998</v>
      </c>
      <c r="JE10" s="15">
        <v>130</v>
      </c>
      <c r="JF10" s="15">
        <v>130.791</v>
      </c>
      <c r="JG10" s="15">
        <v>102</v>
      </c>
      <c r="JH10" s="15">
        <v>109.53700000000001</v>
      </c>
      <c r="JI10" s="15">
        <v>41</v>
      </c>
      <c r="JJ10" s="15">
        <v>41.338999999999999</v>
      </c>
      <c r="JK10" s="15">
        <v>63</v>
      </c>
      <c r="JL10" s="15">
        <v>67.103999999999999</v>
      </c>
      <c r="JM10" s="15">
        <v>64</v>
      </c>
      <c r="JN10" s="15">
        <v>67.602000000000004</v>
      </c>
      <c r="JO10" s="15">
        <v>234.55699999999999</v>
      </c>
      <c r="JP10" s="15">
        <v>409</v>
      </c>
      <c r="JQ10" s="15">
        <v>436.89699999999999</v>
      </c>
      <c r="JR10" s="15">
        <v>209</v>
      </c>
      <c r="JS10" s="15">
        <v>247.69399999999999</v>
      </c>
      <c r="JT10" s="15">
        <v>85</v>
      </c>
      <c r="JU10" s="15">
        <v>80.221999999999994</v>
      </c>
      <c r="JV10" s="15">
        <v>34</v>
      </c>
      <c r="JW10" s="15">
        <v>34.706000000000003</v>
      </c>
      <c r="JX10" s="15">
        <v>74</v>
      </c>
      <c r="JY10" s="15">
        <v>74.451999999999998</v>
      </c>
      <c r="JZ10" s="15">
        <v>63</v>
      </c>
      <c r="KA10" s="15">
        <v>64.194000000000003</v>
      </c>
      <c r="KB10" s="15">
        <v>77</v>
      </c>
      <c r="KC10" s="15">
        <v>81.745000000000005</v>
      </c>
      <c r="KD10" s="15">
        <v>102</v>
      </c>
      <c r="KE10" s="15">
        <v>60</v>
      </c>
      <c r="KF10" s="15">
        <v>63.66</v>
      </c>
      <c r="KG10" s="15">
        <v>205</v>
      </c>
      <c r="KH10" s="15">
        <v>209.85499999999999</v>
      </c>
      <c r="KI10" s="15">
        <v>119</v>
      </c>
      <c r="KJ10" s="15">
        <v>124.85899999999999</v>
      </c>
      <c r="KK10" s="15">
        <v>120</v>
      </c>
      <c r="KL10" s="15">
        <v>123.83199999999999</v>
      </c>
      <c r="KM10" s="15">
        <v>1515</v>
      </c>
      <c r="KN10" s="15">
        <v>1654.6</v>
      </c>
      <c r="KO10" s="15">
        <v>73</v>
      </c>
      <c r="KP10" s="15">
        <v>82</v>
      </c>
      <c r="KQ10" s="15">
        <v>91.465999999999994</v>
      </c>
      <c r="KR10" s="15">
        <v>72</v>
      </c>
      <c r="KS10" s="15">
        <v>67.444000000000003</v>
      </c>
      <c r="KT10" s="15">
        <v>51</v>
      </c>
      <c r="KU10" s="15">
        <v>49.334000000000003</v>
      </c>
      <c r="KV10" s="15">
        <v>2427</v>
      </c>
      <c r="KW10" s="15">
        <v>2680.634</v>
      </c>
      <c r="KX10" s="15">
        <v>35</v>
      </c>
      <c r="KY10" s="15">
        <v>35.204000000000001</v>
      </c>
      <c r="KZ10" s="15">
        <v>49</v>
      </c>
      <c r="LA10" s="15">
        <v>51.764000000000003</v>
      </c>
      <c r="LB10" s="15">
        <v>47</v>
      </c>
      <c r="LC10" s="15">
        <v>44.713999999999999</v>
      </c>
      <c r="LD10" s="15">
        <v>76</v>
      </c>
      <c r="LE10" s="15">
        <v>83.355000000000004</v>
      </c>
      <c r="LF10" s="15">
        <v>287</v>
      </c>
      <c r="LG10" s="15">
        <v>312.94799999999998</v>
      </c>
      <c r="LH10" s="15">
        <v>2518</v>
      </c>
      <c r="LI10" s="15">
        <v>2757.8530000000001</v>
      </c>
      <c r="LJ10" s="15">
        <v>43</v>
      </c>
      <c r="LK10" s="15">
        <v>45.619</v>
      </c>
      <c r="LL10" s="15">
        <v>135.69900000000001</v>
      </c>
      <c r="LM10" s="15">
        <v>56</v>
      </c>
      <c r="LN10" s="15">
        <v>60.261000000000003</v>
      </c>
      <c r="LO10" s="15">
        <v>23</v>
      </c>
      <c r="LP10" s="15">
        <v>24.600999999999999</v>
      </c>
      <c r="LQ10" s="15">
        <v>97</v>
      </c>
      <c r="LR10" s="15">
        <v>93.927999999999997</v>
      </c>
      <c r="LS10" s="15">
        <v>207</v>
      </c>
      <c r="LT10" s="15">
        <v>214.548</v>
      </c>
      <c r="LU10" s="15">
        <v>611</v>
      </c>
      <c r="LV10" s="15">
        <v>619.16300000000001</v>
      </c>
      <c r="LW10" s="15">
        <v>200</v>
      </c>
      <c r="LX10" s="15">
        <v>232.709</v>
      </c>
      <c r="LY10" s="15">
        <v>210</v>
      </c>
      <c r="LZ10" s="15">
        <v>59</v>
      </c>
      <c r="MA10" s="15">
        <v>62.253</v>
      </c>
      <c r="MB10" s="15">
        <v>42</v>
      </c>
      <c r="MC10" s="15">
        <v>45.109000000000002</v>
      </c>
      <c r="MD10" s="15">
        <v>50</v>
      </c>
      <c r="ME10" s="15">
        <v>53.042999999999999</v>
      </c>
      <c r="MF10" s="15">
        <v>30</v>
      </c>
      <c r="MG10" s="15">
        <v>33.313000000000002</v>
      </c>
      <c r="MH10" s="15">
        <v>32</v>
      </c>
      <c r="MI10" s="15">
        <v>31.844999999999999</v>
      </c>
      <c r="MJ10" s="15">
        <v>89</v>
      </c>
      <c r="MK10" s="15">
        <v>88.144999999999996</v>
      </c>
      <c r="ML10" s="15">
        <v>65</v>
      </c>
      <c r="MM10" s="15">
        <v>65.576999999999998</v>
      </c>
      <c r="MN10" s="15">
        <v>147</v>
      </c>
      <c r="MO10" s="15">
        <v>147.143</v>
      </c>
      <c r="MP10" s="15">
        <v>103</v>
      </c>
      <c r="MQ10" s="15">
        <v>107.902</v>
      </c>
      <c r="MR10" s="15">
        <v>188</v>
      </c>
      <c r="MS10" s="15">
        <v>204.55199999999999</v>
      </c>
      <c r="MT10" s="15">
        <v>56</v>
      </c>
      <c r="MU10" s="15">
        <v>56.808999999999997</v>
      </c>
      <c r="MV10" s="15">
        <v>61</v>
      </c>
      <c r="MW10" s="15">
        <v>65.366</v>
      </c>
      <c r="MX10" s="15">
        <v>7</v>
      </c>
      <c r="MY10" s="15">
        <v>6.1029999999999998</v>
      </c>
    </row>
    <row r="11" spans="1:708" ht="17.100000000000001" customHeight="1" x14ac:dyDescent="0.2">
      <c r="A11" s="17">
        <v>5</v>
      </c>
      <c r="B11" s="27" t="s">
        <v>248</v>
      </c>
      <c r="C11" s="15">
        <v>3092</v>
      </c>
      <c r="D11" s="15">
        <v>1532.4880000000001</v>
      </c>
      <c r="E11" s="15">
        <v>4462</v>
      </c>
      <c r="F11" s="15">
        <v>3164.6669999999999</v>
      </c>
      <c r="G11" s="15">
        <v>819</v>
      </c>
      <c r="H11" s="15">
        <v>481.80700000000002</v>
      </c>
      <c r="I11" s="15">
        <v>706</v>
      </c>
      <c r="J11" s="15">
        <v>448.09300000000002</v>
      </c>
      <c r="K11" s="15">
        <v>6142</v>
      </c>
      <c r="L11" s="15">
        <v>2543.73</v>
      </c>
      <c r="M11" s="15">
        <v>2531</v>
      </c>
      <c r="N11" s="15">
        <v>2463.42</v>
      </c>
      <c r="O11" s="15">
        <v>978</v>
      </c>
      <c r="P11" s="15">
        <v>407.13499999999999</v>
      </c>
      <c r="Q11" s="15">
        <v>1208</v>
      </c>
      <c r="R11" s="15">
        <v>483.88099999999997</v>
      </c>
      <c r="S11" s="15">
        <v>549</v>
      </c>
      <c r="T11" s="15">
        <v>595.33199999999999</v>
      </c>
      <c r="U11" s="15">
        <v>1295</v>
      </c>
      <c r="V11" s="15">
        <v>1644.049</v>
      </c>
      <c r="W11" s="15">
        <v>10669</v>
      </c>
      <c r="X11" s="15">
        <v>17321.677</v>
      </c>
      <c r="Y11" s="15">
        <v>22136</v>
      </c>
      <c r="Z11" s="15">
        <v>17155.319</v>
      </c>
      <c r="AA11" s="15">
        <v>10432</v>
      </c>
      <c r="AB11" s="15">
        <v>11170.019</v>
      </c>
      <c r="AC11" s="15">
        <v>847</v>
      </c>
      <c r="AD11" s="15">
        <v>2606</v>
      </c>
      <c r="AE11" s="15">
        <v>1291.646</v>
      </c>
      <c r="AF11" s="15">
        <v>1471</v>
      </c>
      <c r="AG11" s="15">
        <v>629.48400000000004</v>
      </c>
      <c r="AH11" s="15">
        <v>581</v>
      </c>
      <c r="AI11" s="15">
        <v>368.66300000000001</v>
      </c>
      <c r="AJ11" s="15">
        <v>43</v>
      </c>
      <c r="AK11" s="15">
        <v>293.57600000000002</v>
      </c>
      <c r="AL11" s="15">
        <v>2921</v>
      </c>
      <c r="AM11" s="15">
        <v>1145</v>
      </c>
      <c r="AN11" s="15">
        <v>453.58100000000002</v>
      </c>
      <c r="AO11" s="15">
        <v>2486</v>
      </c>
      <c r="AP11" s="15">
        <v>1012.0839999999999</v>
      </c>
      <c r="AQ11" s="15">
        <v>546</v>
      </c>
      <c r="AR11" s="15">
        <v>839.78399999999999</v>
      </c>
      <c r="AS11" s="15">
        <v>1389</v>
      </c>
      <c r="AT11" s="15">
        <v>449.47899999999998</v>
      </c>
      <c r="AU11" s="15">
        <v>627</v>
      </c>
      <c r="AV11" s="15">
        <v>175.227</v>
      </c>
      <c r="AW11" s="15">
        <v>984</v>
      </c>
      <c r="AX11" s="15">
        <v>468.28100000000001</v>
      </c>
      <c r="AY11" s="15">
        <v>6340</v>
      </c>
      <c r="AZ11" s="15">
        <v>2307.5450000000001</v>
      </c>
      <c r="BA11" s="15">
        <v>708</v>
      </c>
      <c r="BB11" s="15">
        <v>7578.5379999999996</v>
      </c>
      <c r="BC11" s="15">
        <v>7412</v>
      </c>
      <c r="BD11" s="15">
        <v>4621.3360000000002</v>
      </c>
      <c r="BE11" s="15">
        <v>716</v>
      </c>
      <c r="BF11" s="15">
        <v>1051.9870000000001</v>
      </c>
      <c r="BG11" s="15">
        <v>9059</v>
      </c>
      <c r="BH11" s="15">
        <v>2332.0030000000002</v>
      </c>
      <c r="BI11" s="15">
        <v>4535.1729999999998</v>
      </c>
      <c r="BJ11" s="15">
        <v>12818</v>
      </c>
      <c r="BK11" s="15">
        <v>8146.7920000000004</v>
      </c>
      <c r="BL11" s="15">
        <v>1934</v>
      </c>
      <c r="BM11" s="15">
        <v>2101.46</v>
      </c>
      <c r="BN11" s="15">
        <v>574</v>
      </c>
      <c r="BO11" s="15">
        <v>216.67</v>
      </c>
      <c r="BP11" s="15">
        <v>4810</v>
      </c>
      <c r="BQ11" s="15">
        <v>3569.2420000000002</v>
      </c>
      <c r="BR11" s="15">
        <v>4146</v>
      </c>
      <c r="BS11" s="15">
        <v>1429.1949999999999</v>
      </c>
      <c r="BT11" s="15">
        <v>1435</v>
      </c>
      <c r="BU11" s="15">
        <v>705.73099999999999</v>
      </c>
      <c r="BV11" s="15">
        <v>208</v>
      </c>
      <c r="BW11" s="15">
        <v>167.43600000000001</v>
      </c>
      <c r="BX11" s="15">
        <v>338</v>
      </c>
      <c r="BY11" s="15">
        <v>219</v>
      </c>
      <c r="BZ11" s="15">
        <v>568.87400000000002</v>
      </c>
      <c r="CA11" s="15">
        <v>411.096</v>
      </c>
      <c r="CB11" s="15">
        <v>4677</v>
      </c>
      <c r="CC11" s="15">
        <v>5491.6480000000001</v>
      </c>
      <c r="CD11" s="15">
        <v>1107</v>
      </c>
      <c r="CE11" s="15">
        <v>893.45</v>
      </c>
      <c r="CF11" s="15">
        <v>7226.9920000000002</v>
      </c>
      <c r="CG11" s="15">
        <v>14572</v>
      </c>
      <c r="CH11" s="15">
        <v>23878.651000000002</v>
      </c>
      <c r="CI11" s="15">
        <v>11003</v>
      </c>
      <c r="CJ11" s="15">
        <v>13183.633</v>
      </c>
      <c r="CK11" s="15">
        <v>1142</v>
      </c>
      <c r="CL11" s="15">
        <v>1012.079</v>
      </c>
      <c r="CM11" s="15">
        <v>1132</v>
      </c>
      <c r="CN11" s="15">
        <v>499.334</v>
      </c>
      <c r="CO11" s="15">
        <v>866</v>
      </c>
      <c r="CP11" s="15">
        <v>757.03399999999999</v>
      </c>
      <c r="CQ11" s="15">
        <v>744</v>
      </c>
      <c r="CR11" s="15">
        <v>203.96799999999999</v>
      </c>
      <c r="CS11" s="15">
        <v>9281</v>
      </c>
      <c r="CT11" s="15">
        <v>4114.5619999999999</v>
      </c>
      <c r="CU11" s="15">
        <v>900</v>
      </c>
      <c r="CV11" s="15">
        <v>755.91499999999996</v>
      </c>
      <c r="CW11" s="15">
        <v>3146</v>
      </c>
      <c r="CX11" s="15">
        <v>2027</v>
      </c>
      <c r="CY11" s="15">
        <v>999.154</v>
      </c>
      <c r="CZ11" s="15">
        <v>1977</v>
      </c>
      <c r="DA11" s="15">
        <v>1393.616</v>
      </c>
      <c r="DB11" s="15">
        <v>741</v>
      </c>
      <c r="DC11" s="15">
        <v>765.45</v>
      </c>
      <c r="DD11" s="15">
        <v>858</v>
      </c>
      <c r="DE11" s="15">
        <v>626.66899999999998</v>
      </c>
      <c r="DF11" s="15">
        <v>2850</v>
      </c>
      <c r="DG11" s="15">
        <v>2381.6210000000001</v>
      </c>
      <c r="DH11" s="15">
        <v>1372</v>
      </c>
      <c r="DI11" s="15">
        <v>946.47699999999998</v>
      </c>
      <c r="DJ11" s="15">
        <v>491</v>
      </c>
      <c r="DK11" s="15">
        <v>789.64300000000003</v>
      </c>
      <c r="DL11" s="15">
        <v>2028</v>
      </c>
      <c r="DM11" s="15">
        <v>2123.8449999999998</v>
      </c>
      <c r="DN11" s="15">
        <v>13018</v>
      </c>
      <c r="DO11" s="15">
        <v>19187.599999999999</v>
      </c>
      <c r="DP11" s="15">
        <v>1214</v>
      </c>
      <c r="DQ11" s="15">
        <v>953.49199999999996</v>
      </c>
      <c r="DR11" s="15">
        <v>156</v>
      </c>
      <c r="DS11" s="15">
        <v>171.21799999999999</v>
      </c>
      <c r="DT11" s="15">
        <v>765</v>
      </c>
      <c r="DU11" s="15">
        <v>924.46400000000006</v>
      </c>
      <c r="DV11" s="15">
        <v>139.58099999999999</v>
      </c>
      <c r="DW11" s="15">
        <v>379</v>
      </c>
      <c r="DX11" s="15">
        <v>925.88599999999997</v>
      </c>
      <c r="DY11" s="15">
        <v>1100</v>
      </c>
      <c r="DZ11" s="15">
        <v>329.57799999999997</v>
      </c>
      <c r="EA11" s="15">
        <v>1682</v>
      </c>
      <c r="EB11" s="15">
        <v>738.25400000000002</v>
      </c>
      <c r="EC11" s="15">
        <v>3590</v>
      </c>
      <c r="ED11" s="15">
        <v>948.98</v>
      </c>
      <c r="EE11" s="15">
        <v>2461</v>
      </c>
      <c r="EF11" s="15">
        <v>903.75699999999995</v>
      </c>
      <c r="EG11" s="15">
        <v>3196</v>
      </c>
      <c r="EH11" s="15">
        <v>1988.193</v>
      </c>
      <c r="EI11" s="15">
        <v>4241</v>
      </c>
      <c r="EJ11" s="15">
        <v>3201.7860000000001</v>
      </c>
      <c r="EK11" s="15">
        <v>941</v>
      </c>
      <c r="EL11" s="15">
        <v>441.94900000000001</v>
      </c>
      <c r="EM11" s="15">
        <v>12364</v>
      </c>
      <c r="EN11" s="15">
        <v>18402.276000000002</v>
      </c>
      <c r="EO11" s="15">
        <v>4022</v>
      </c>
      <c r="EP11" s="15">
        <v>5999.91</v>
      </c>
      <c r="EQ11" s="15">
        <v>1599</v>
      </c>
      <c r="ER11" s="15">
        <v>3245.6080000000002</v>
      </c>
      <c r="ES11" s="15">
        <v>171</v>
      </c>
      <c r="ET11" s="15">
        <v>313.517</v>
      </c>
      <c r="EU11" s="15">
        <v>1570</v>
      </c>
      <c r="EV11" s="15">
        <v>543.09199999999998</v>
      </c>
      <c r="EW11" s="15">
        <v>3619</v>
      </c>
      <c r="EX11" s="15">
        <v>1330.354</v>
      </c>
      <c r="EY11" s="15">
        <v>898</v>
      </c>
      <c r="EZ11" s="15">
        <v>2478.1849999999999</v>
      </c>
      <c r="FA11" s="15">
        <v>25529</v>
      </c>
      <c r="FB11" s="15">
        <v>25416.925999999999</v>
      </c>
      <c r="FC11" s="15">
        <v>3118</v>
      </c>
      <c r="FD11" s="15">
        <v>10691.951999999999</v>
      </c>
      <c r="FE11" s="15">
        <v>2695</v>
      </c>
      <c r="FF11" s="15">
        <v>1197.4169999999999</v>
      </c>
      <c r="FG11" s="15">
        <v>825</v>
      </c>
      <c r="FH11" s="15">
        <v>1145.126</v>
      </c>
      <c r="FI11" s="15">
        <v>1466</v>
      </c>
      <c r="FJ11" s="15">
        <v>446.16800000000001</v>
      </c>
      <c r="FK11" s="15">
        <v>278</v>
      </c>
      <c r="FL11" s="15">
        <v>298.82600000000002</v>
      </c>
      <c r="FM11" s="15">
        <v>110</v>
      </c>
      <c r="FN11" s="15">
        <v>112.107</v>
      </c>
      <c r="FO11" s="15">
        <v>1572</v>
      </c>
      <c r="FP11" s="15">
        <v>677.80799999999999</v>
      </c>
      <c r="FQ11" s="15">
        <v>333</v>
      </c>
      <c r="FR11" s="15">
        <v>446.87900000000002</v>
      </c>
      <c r="FS11" s="15">
        <v>-6.6420000000000003</v>
      </c>
      <c r="FT11" s="15">
        <v>3482</v>
      </c>
      <c r="FU11" s="15">
        <v>4018.0770000000002</v>
      </c>
      <c r="FV11" s="15">
        <v>158</v>
      </c>
      <c r="FW11" s="15">
        <v>2194</v>
      </c>
      <c r="FX11" s="15">
        <v>1876.855</v>
      </c>
      <c r="FY11" s="15">
        <v>1816</v>
      </c>
      <c r="FZ11" s="15">
        <v>2212.0659999999998</v>
      </c>
      <c r="GA11" s="15">
        <v>3155</v>
      </c>
      <c r="GB11" s="15">
        <v>2282.8980000000001</v>
      </c>
      <c r="GC11" s="15">
        <v>74</v>
      </c>
      <c r="GD11" s="15">
        <v>259.47199999999998</v>
      </c>
      <c r="GE11" s="15">
        <v>1390</v>
      </c>
      <c r="GF11" s="15">
        <v>228.673</v>
      </c>
      <c r="GG11" s="15">
        <v>2177</v>
      </c>
      <c r="GH11" s="15">
        <v>1378.9</v>
      </c>
      <c r="GI11" s="15">
        <v>2588</v>
      </c>
      <c r="GJ11" s="15">
        <v>4170</v>
      </c>
      <c r="GK11" s="15">
        <v>2495.7269999999999</v>
      </c>
      <c r="GL11" s="15">
        <v>122</v>
      </c>
      <c r="GM11" s="15">
        <v>414.97500000000002</v>
      </c>
      <c r="GN11" s="15">
        <v>2645</v>
      </c>
      <c r="GO11" s="15">
        <v>1931.2429999999999</v>
      </c>
      <c r="GP11" s="15">
        <v>1019</v>
      </c>
      <c r="GQ11" s="15">
        <v>926.77099999999996</v>
      </c>
      <c r="GR11" s="15">
        <v>2326.0210000000002</v>
      </c>
      <c r="GS11" s="15">
        <v>1156</v>
      </c>
      <c r="GT11" s="15">
        <v>3915.1640000000002</v>
      </c>
      <c r="GU11" s="15">
        <v>7909</v>
      </c>
      <c r="GV11" s="15">
        <v>1937.925</v>
      </c>
      <c r="GW11" s="15">
        <v>53573</v>
      </c>
      <c r="GX11" s="15">
        <v>25859.481</v>
      </c>
      <c r="GY11" s="15">
        <v>4836</v>
      </c>
      <c r="GZ11" s="15">
        <v>2128.6480000000001</v>
      </c>
      <c r="HA11" s="15">
        <v>1577</v>
      </c>
      <c r="HB11" s="15">
        <v>663.28300000000002</v>
      </c>
      <c r="HC11" s="15">
        <v>800</v>
      </c>
      <c r="HD11" s="15">
        <v>545.24800000000005</v>
      </c>
      <c r="HE11" s="15">
        <v>7262</v>
      </c>
      <c r="HF11" s="15">
        <v>1798.8320000000001</v>
      </c>
      <c r="HG11" s="15">
        <v>153</v>
      </c>
      <c r="HH11" s="15">
        <v>633.22400000000005</v>
      </c>
      <c r="HI11" s="15">
        <v>1398</v>
      </c>
      <c r="HJ11" s="15">
        <v>964.33699999999999</v>
      </c>
      <c r="HK11" s="15">
        <v>-3.6779999999999999</v>
      </c>
      <c r="HL11" s="15">
        <v>1749</v>
      </c>
      <c r="HM11" s="15">
        <v>1347.289</v>
      </c>
      <c r="HN11" s="15">
        <v>13546</v>
      </c>
      <c r="HO11" s="15">
        <v>6202.9830000000002</v>
      </c>
      <c r="HP11" s="15">
        <v>1831</v>
      </c>
      <c r="HQ11" s="15">
        <v>3859.3359999999998</v>
      </c>
      <c r="HR11" s="15">
        <v>1475</v>
      </c>
      <c r="HS11" s="15">
        <v>722.60400000000004</v>
      </c>
      <c r="HT11" s="15">
        <v>11781</v>
      </c>
      <c r="HU11" s="15">
        <v>8117.0029999999997</v>
      </c>
      <c r="HV11" s="15">
        <v>22647</v>
      </c>
      <c r="HW11" s="15">
        <v>20256.252</v>
      </c>
      <c r="HX11" s="15">
        <v>13956</v>
      </c>
      <c r="HY11" s="15">
        <v>11534.607</v>
      </c>
      <c r="HZ11" s="15">
        <v>3748</v>
      </c>
      <c r="IA11" s="15">
        <v>1546.7190000000001</v>
      </c>
      <c r="IB11" s="15">
        <v>1398</v>
      </c>
      <c r="IC11" s="15">
        <v>4944</v>
      </c>
      <c r="ID11" s="15">
        <v>1323.835</v>
      </c>
      <c r="IE11" s="15">
        <v>2922</v>
      </c>
      <c r="IF11" s="15">
        <v>2011.567</v>
      </c>
      <c r="IG11" s="15">
        <v>4135</v>
      </c>
      <c r="IH11" s="15">
        <v>635.80700000000002</v>
      </c>
      <c r="II11" s="15">
        <v>329</v>
      </c>
      <c r="IJ11" s="15">
        <v>214.393</v>
      </c>
      <c r="IK11" s="15">
        <v>2931</v>
      </c>
      <c r="IL11" s="15">
        <v>897.66</v>
      </c>
      <c r="IM11" s="15">
        <v>1934</v>
      </c>
      <c r="IN11" s="15">
        <v>1177.3119999999999</v>
      </c>
      <c r="IO11" s="15">
        <v>553</v>
      </c>
      <c r="IP11" s="15">
        <v>279.447</v>
      </c>
      <c r="IQ11" s="15">
        <v>5415</v>
      </c>
      <c r="IR11" s="15">
        <v>1732.268</v>
      </c>
      <c r="IS11" s="15">
        <v>3286</v>
      </c>
      <c r="IT11" s="15">
        <v>13359.644</v>
      </c>
      <c r="IU11" s="15">
        <v>700</v>
      </c>
      <c r="IV11" s="15">
        <v>984.63699999999994</v>
      </c>
      <c r="IW11" s="15">
        <v>6454</v>
      </c>
      <c r="IX11" s="15">
        <v>3802.0970000000002</v>
      </c>
      <c r="IY11" s="15">
        <v>1052</v>
      </c>
      <c r="IZ11" s="15">
        <v>1264.636</v>
      </c>
      <c r="JA11" s="15">
        <v>1496</v>
      </c>
      <c r="JB11" s="15">
        <v>1079.748</v>
      </c>
      <c r="JC11" s="15">
        <v>393</v>
      </c>
      <c r="JD11" s="15">
        <v>768.54700000000003</v>
      </c>
      <c r="JE11" s="15">
        <v>1721</v>
      </c>
      <c r="JF11" s="15">
        <v>1472.2950000000001</v>
      </c>
      <c r="JG11" s="15">
        <v>1684</v>
      </c>
      <c r="JH11" s="15">
        <v>1003.343</v>
      </c>
      <c r="JI11" s="15">
        <v>526</v>
      </c>
      <c r="JJ11" s="15">
        <v>538.053</v>
      </c>
      <c r="JK11" s="15">
        <v>2021</v>
      </c>
      <c r="JL11" s="15">
        <v>1161.0219999999999</v>
      </c>
      <c r="JM11" s="15">
        <v>3761</v>
      </c>
      <c r="JN11" s="15">
        <v>1084.307</v>
      </c>
      <c r="JO11" s="15">
        <v>2882.0459999999998</v>
      </c>
      <c r="JP11" s="15">
        <v>15209</v>
      </c>
      <c r="JQ11" s="15">
        <v>4675.4399999999996</v>
      </c>
      <c r="JR11" s="15">
        <v>3299</v>
      </c>
      <c r="JS11" s="15">
        <v>2942.8710000000001</v>
      </c>
      <c r="JT11" s="15">
        <v>4925</v>
      </c>
      <c r="JU11" s="15">
        <v>1688.229</v>
      </c>
      <c r="JV11" s="15">
        <v>210</v>
      </c>
      <c r="JW11" s="15">
        <v>299.233</v>
      </c>
      <c r="JX11" s="15">
        <v>355</v>
      </c>
      <c r="JY11" s="15">
        <v>557.47199999999998</v>
      </c>
      <c r="JZ11" s="15">
        <v>4534</v>
      </c>
      <c r="KA11" s="15">
        <v>1253.204</v>
      </c>
      <c r="KB11" s="15">
        <v>2474</v>
      </c>
      <c r="KC11" s="15">
        <v>1207.104</v>
      </c>
      <c r="KD11" s="15">
        <v>3531</v>
      </c>
      <c r="KE11" s="15">
        <v>1204</v>
      </c>
      <c r="KF11" s="15">
        <v>840.15499999999997</v>
      </c>
      <c r="KG11" s="15">
        <v>7203</v>
      </c>
      <c r="KH11" s="15">
        <v>3103.83</v>
      </c>
      <c r="KI11" s="15">
        <v>1561</v>
      </c>
      <c r="KJ11" s="15">
        <v>1588.5830000000001</v>
      </c>
      <c r="KK11" s="15">
        <v>4228</v>
      </c>
      <c r="KL11" s="15">
        <v>1670.115</v>
      </c>
      <c r="KM11" s="15">
        <v>20997</v>
      </c>
      <c r="KN11" s="15">
        <v>20439.788</v>
      </c>
      <c r="KO11" s="15">
        <v>2156</v>
      </c>
      <c r="KP11" s="15">
        <v>795</v>
      </c>
      <c r="KQ11" s="15">
        <v>891.72500000000002</v>
      </c>
      <c r="KR11" s="15">
        <v>1613</v>
      </c>
      <c r="KS11" s="15">
        <v>756.16200000000003</v>
      </c>
      <c r="KT11" s="15">
        <v>91</v>
      </c>
      <c r="KU11" s="15">
        <v>553.30700000000002</v>
      </c>
      <c r="KV11" s="15">
        <v>21929</v>
      </c>
      <c r="KW11" s="15">
        <v>26872.885999999999</v>
      </c>
      <c r="KX11" s="15">
        <v>516</v>
      </c>
      <c r="KY11" s="15">
        <v>540.86500000000001</v>
      </c>
      <c r="KZ11" s="15">
        <v>2157</v>
      </c>
      <c r="LA11" s="15">
        <v>749.44600000000003</v>
      </c>
      <c r="LB11" s="15">
        <v>265</v>
      </c>
      <c r="LC11" s="15">
        <v>398.33600000000001</v>
      </c>
      <c r="LD11" s="15">
        <v>1242</v>
      </c>
      <c r="LE11" s="15">
        <v>1204.607</v>
      </c>
      <c r="LF11" s="15">
        <v>758</v>
      </c>
      <c r="LG11" s="15">
        <v>4702.4470000000001</v>
      </c>
      <c r="LH11" s="15">
        <v>18597</v>
      </c>
      <c r="LI11" s="15">
        <v>37159.612000000001</v>
      </c>
      <c r="LJ11" s="15">
        <v>1399</v>
      </c>
      <c r="LK11" s="15">
        <v>699.93899999999996</v>
      </c>
      <c r="LL11" s="15">
        <v>604.95000000000005</v>
      </c>
      <c r="LM11" s="15">
        <v>1822</v>
      </c>
      <c r="LN11" s="15">
        <v>759.84100000000001</v>
      </c>
      <c r="LO11" s="15">
        <v>121</v>
      </c>
      <c r="LP11" s="15">
        <v>365.03800000000001</v>
      </c>
      <c r="LQ11" s="15">
        <v>2199</v>
      </c>
      <c r="LR11" s="15">
        <v>1033.9559999999999</v>
      </c>
      <c r="LS11" s="15">
        <v>2980</v>
      </c>
      <c r="LT11" s="15">
        <v>1184.7370000000001</v>
      </c>
      <c r="LU11" s="15">
        <v>3741</v>
      </c>
      <c r="LV11" s="15">
        <v>7217.45</v>
      </c>
      <c r="LW11" s="15">
        <v>1507</v>
      </c>
      <c r="LX11" s="15">
        <v>1862.046</v>
      </c>
      <c r="LY11" s="15">
        <v>3045</v>
      </c>
      <c r="LZ11" s="15">
        <v>1935</v>
      </c>
      <c r="MA11" s="15">
        <v>718.47299999999996</v>
      </c>
      <c r="MB11" s="15">
        <v>1319</v>
      </c>
      <c r="MC11" s="15">
        <v>597.00800000000004</v>
      </c>
      <c r="MD11" s="15">
        <v>914</v>
      </c>
      <c r="ME11" s="15">
        <v>829.25400000000002</v>
      </c>
      <c r="MF11" s="15">
        <v>105</v>
      </c>
      <c r="MG11" s="15">
        <v>276.77999999999997</v>
      </c>
      <c r="MH11" s="15">
        <v>79</v>
      </c>
      <c r="MI11" s="15">
        <v>270.13</v>
      </c>
      <c r="MJ11" s="15">
        <v>1035</v>
      </c>
      <c r="MK11" s="15">
        <v>852.17100000000005</v>
      </c>
      <c r="ML11" s="15">
        <v>454</v>
      </c>
      <c r="MM11" s="15">
        <v>866.84299999999996</v>
      </c>
      <c r="MN11" s="15">
        <v>3405</v>
      </c>
      <c r="MO11" s="15">
        <v>2066.4140000000002</v>
      </c>
      <c r="MP11" s="15">
        <v>1265</v>
      </c>
      <c r="MQ11" s="15">
        <v>1057.325</v>
      </c>
      <c r="MR11" s="15">
        <v>5646</v>
      </c>
      <c r="MS11" s="15">
        <v>2172.7429999999999</v>
      </c>
      <c r="MT11" s="15">
        <v>4535</v>
      </c>
      <c r="MU11" s="15">
        <v>807.89599999999996</v>
      </c>
      <c r="MV11" s="15">
        <v>1532</v>
      </c>
      <c r="MW11" s="15">
        <v>1025.06</v>
      </c>
      <c r="MX11" s="15">
        <v>12</v>
      </c>
      <c r="MY11" s="15">
        <v>33.762</v>
      </c>
    </row>
    <row r="12" spans="1:708" ht="17.100000000000001" customHeight="1" x14ac:dyDescent="0.2">
      <c r="A12" s="17">
        <v>6</v>
      </c>
      <c r="B12" s="27" t="s">
        <v>249</v>
      </c>
      <c r="C12" s="15">
        <v>348</v>
      </c>
      <c r="D12" s="15">
        <v>170.453</v>
      </c>
      <c r="E12" s="15">
        <v>137</v>
      </c>
      <c r="F12" s="15">
        <v>225.767</v>
      </c>
      <c r="G12" s="15">
        <v>18</v>
      </c>
      <c r="H12" s="15">
        <v>24.16</v>
      </c>
      <c r="I12" s="15">
        <v>51</v>
      </c>
      <c r="J12" s="15">
        <v>53.414999999999999</v>
      </c>
      <c r="K12" s="15">
        <v>523</v>
      </c>
      <c r="L12" s="15">
        <v>243.321</v>
      </c>
      <c r="M12" s="15">
        <v>75</v>
      </c>
      <c r="N12" s="15">
        <v>29.195</v>
      </c>
      <c r="O12" s="15">
        <v>30</v>
      </c>
      <c r="P12" s="15">
        <v>29.841000000000001</v>
      </c>
      <c r="Q12" s="15">
        <v>9</v>
      </c>
      <c r="R12" s="15">
        <v>7.6929999999999996</v>
      </c>
      <c r="S12" s="15">
        <v>93</v>
      </c>
      <c r="T12" s="15">
        <v>87.697999999999993</v>
      </c>
      <c r="U12" s="15">
        <v>60</v>
      </c>
      <c r="V12" s="15">
        <v>76.522999999999996</v>
      </c>
      <c r="W12" s="15">
        <v>1761</v>
      </c>
      <c r="X12" s="15">
        <v>1753.4590000000001</v>
      </c>
      <c r="Y12" s="15">
        <v>792</v>
      </c>
      <c r="Z12" s="15">
        <v>778.9</v>
      </c>
      <c r="AA12" s="15">
        <v>656</v>
      </c>
      <c r="AB12" s="15">
        <v>545.58000000000004</v>
      </c>
      <c r="AC12" s="15">
        <v>78</v>
      </c>
      <c r="AD12" s="15">
        <v>174</v>
      </c>
      <c r="AE12" s="15">
        <v>165.054</v>
      </c>
      <c r="AF12" s="15">
        <v>33</v>
      </c>
      <c r="AG12" s="15">
        <v>26.111999999999998</v>
      </c>
      <c r="AH12" s="15">
        <v>18</v>
      </c>
      <c r="AI12" s="15">
        <v>32.249000000000002</v>
      </c>
      <c r="AJ12" s="15">
        <v>128</v>
      </c>
      <c r="AK12" s="15">
        <v>134.018</v>
      </c>
      <c r="AL12" s="15">
        <v>24</v>
      </c>
      <c r="AM12" s="15">
        <v>43</v>
      </c>
      <c r="AN12" s="15">
        <v>36.286999999999999</v>
      </c>
      <c r="AO12" s="15">
        <v>58</v>
      </c>
      <c r="AP12" s="15">
        <v>52.83</v>
      </c>
      <c r="AQ12" s="15">
        <v>65</v>
      </c>
      <c r="AR12" s="15">
        <v>61.765000000000001</v>
      </c>
      <c r="AS12" s="15">
        <v>38</v>
      </c>
      <c r="AT12" s="15">
        <v>43.488</v>
      </c>
      <c r="AU12" s="15">
        <v>13</v>
      </c>
      <c r="AV12" s="15">
        <v>14.343999999999999</v>
      </c>
      <c r="AW12" s="15">
        <v>36</v>
      </c>
      <c r="AX12" s="15">
        <v>42.218000000000004</v>
      </c>
      <c r="AY12" s="15">
        <v>270</v>
      </c>
      <c r="AZ12" s="15">
        <v>221.328</v>
      </c>
      <c r="BA12" s="15">
        <v>134</v>
      </c>
      <c r="BB12" s="15">
        <v>1237.846</v>
      </c>
      <c r="BC12" s="15">
        <v>721</v>
      </c>
      <c r="BD12" s="15">
        <v>685.7</v>
      </c>
      <c r="BE12" s="15">
        <v>82</v>
      </c>
      <c r="BF12" s="15">
        <v>33.743000000000002</v>
      </c>
      <c r="BG12" s="15">
        <v>186</v>
      </c>
      <c r="BH12" s="15">
        <v>136.80600000000001</v>
      </c>
      <c r="BI12" s="15">
        <v>255.577</v>
      </c>
      <c r="BJ12" s="15">
        <v>718</v>
      </c>
      <c r="BK12" s="15">
        <v>585.69500000000005</v>
      </c>
      <c r="BL12" s="15">
        <v>210</v>
      </c>
      <c r="BM12" s="15">
        <v>346.53899999999999</v>
      </c>
      <c r="BN12" s="15">
        <v>21</v>
      </c>
      <c r="BO12" s="15">
        <v>24.597999999999999</v>
      </c>
      <c r="BP12" s="15">
        <v>471</v>
      </c>
      <c r="BQ12" s="15">
        <v>478.89499999999998</v>
      </c>
      <c r="BR12" s="15">
        <v>322</v>
      </c>
      <c r="BS12" s="15">
        <v>383.69900000000001</v>
      </c>
      <c r="BT12" s="15">
        <v>69</v>
      </c>
      <c r="BU12" s="15">
        <v>66.938999999999993</v>
      </c>
      <c r="BV12" s="15">
        <v>11</v>
      </c>
      <c r="BW12" s="15">
        <v>11.378</v>
      </c>
      <c r="BX12" s="15">
        <v>29</v>
      </c>
      <c r="BY12" s="15">
        <v>39</v>
      </c>
      <c r="BZ12" s="15">
        <v>38.481000000000002</v>
      </c>
      <c r="CA12" s="15">
        <v>133.245</v>
      </c>
      <c r="CB12" s="15">
        <v>316</v>
      </c>
      <c r="CC12" s="15">
        <v>1087.4760000000001</v>
      </c>
      <c r="CD12" s="15">
        <v>119</v>
      </c>
      <c r="CE12" s="15">
        <v>109.111</v>
      </c>
      <c r="CF12" s="15">
        <v>676.51700000000005</v>
      </c>
      <c r="CG12" s="15">
        <v>4278</v>
      </c>
      <c r="CH12" s="15">
        <v>4039.3229999999999</v>
      </c>
      <c r="CI12" s="15">
        <v>1254</v>
      </c>
      <c r="CJ12" s="15">
        <v>1995.6220000000001</v>
      </c>
      <c r="CK12" s="15">
        <v>45</v>
      </c>
      <c r="CL12" s="15">
        <v>36.220999999999997</v>
      </c>
      <c r="CM12" s="15">
        <v>2</v>
      </c>
      <c r="CN12" s="15">
        <v>5.04</v>
      </c>
      <c r="CO12" s="15">
        <v>17</v>
      </c>
      <c r="CP12" s="15">
        <v>60.238999999999997</v>
      </c>
      <c r="CQ12" s="15">
        <v>13</v>
      </c>
      <c r="CR12" s="15">
        <v>30.687000000000001</v>
      </c>
      <c r="CS12" s="15">
        <v>404</v>
      </c>
      <c r="CT12" s="15">
        <v>379.51900000000001</v>
      </c>
      <c r="CU12" s="15">
        <v>20</v>
      </c>
      <c r="CV12" s="15">
        <v>12.423999999999999</v>
      </c>
      <c r="CW12" s="15">
        <v>673</v>
      </c>
      <c r="CX12" s="15">
        <v>107</v>
      </c>
      <c r="CY12" s="15">
        <v>110.86799999999999</v>
      </c>
      <c r="CZ12" s="15">
        <v>84</v>
      </c>
      <c r="DA12" s="15">
        <v>82.197999999999993</v>
      </c>
      <c r="DB12" s="15">
        <v>37</v>
      </c>
      <c r="DC12" s="15">
        <v>38.817</v>
      </c>
      <c r="DD12" s="15">
        <v>28</v>
      </c>
      <c r="DE12" s="15">
        <v>11.738</v>
      </c>
      <c r="DF12" s="15">
        <v>189</v>
      </c>
      <c r="DG12" s="15">
        <v>184.44399999999999</v>
      </c>
      <c r="DH12" s="15">
        <v>87</v>
      </c>
      <c r="DI12" s="15">
        <v>84.843000000000004</v>
      </c>
      <c r="DJ12" s="15">
        <v>40</v>
      </c>
      <c r="DK12" s="15">
        <v>41.279000000000003</v>
      </c>
      <c r="DL12" s="15">
        <v>200</v>
      </c>
      <c r="DM12" s="15">
        <v>209.93600000000001</v>
      </c>
      <c r="DN12" s="15">
        <v>1401</v>
      </c>
      <c r="DO12" s="15">
        <v>1051.1489999999999</v>
      </c>
      <c r="DP12" s="15">
        <v>101</v>
      </c>
      <c r="DQ12" s="15">
        <v>90.938999999999993</v>
      </c>
      <c r="DR12" s="15">
        <v>24</v>
      </c>
      <c r="DS12" s="15">
        <v>7.6449999999999996</v>
      </c>
      <c r="DT12" s="15">
        <v>90</v>
      </c>
      <c r="DU12" s="15">
        <v>11.106999999999999</v>
      </c>
      <c r="DV12" s="15">
        <v>168.62299999999999</v>
      </c>
      <c r="DW12" s="15">
        <v>122</v>
      </c>
      <c r="DX12" s="15">
        <v>117.212</v>
      </c>
      <c r="DY12" s="15">
        <v>34</v>
      </c>
      <c r="DZ12" s="15">
        <v>34.267000000000003</v>
      </c>
      <c r="EA12" s="15">
        <v>49</v>
      </c>
      <c r="EB12" s="15">
        <v>41.24</v>
      </c>
      <c r="EC12" s="15">
        <v>53</v>
      </c>
      <c r="ED12" s="15">
        <v>43.161000000000001</v>
      </c>
      <c r="EE12" s="15">
        <v>58</v>
      </c>
      <c r="EF12" s="15">
        <v>84.79</v>
      </c>
      <c r="EG12" s="15">
        <v>136</v>
      </c>
      <c r="EH12" s="15">
        <v>44.414999999999999</v>
      </c>
      <c r="EI12" s="15">
        <v>180</v>
      </c>
      <c r="EJ12" s="15">
        <v>211.69900000000001</v>
      </c>
      <c r="EK12" s="15">
        <v>19</v>
      </c>
      <c r="EL12" s="15">
        <v>26.113</v>
      </c>
      <c r="EM12" s="15">
        <v>1544</v>
      </c>
      <c r="EN12" s="15">
        <v>1455.9690000000001</v>
      </c>
      <c r="EO12" s="15">
        <v>1009</v>
      </c>
      <c r="EP12" s="15">
        <v>1220.2639999999999</v>
      </c>
      <c r="EQ12" s="15">
        <v>302</v>
      </c>
      <c r="ER12" s="15">
        <v>206.93</v>
      </c>
      <c r="ES12" s="15">
        <v>50</v>
      </c>
      <c r="ET12" s="15">
        <v>52.072000000000003</v>
      </c>
      <c r="EU12" s="15"/>
      <c r="EV12" s="15">
        <v>6.8630000000000004</v>
      </c>
      <c r="EW12" s="15">
        <v>76</v>
      </c>
      <c r="EX12" s="15">
        <v>66.334999999999994</v>
      </c>
      <c r="EY12" s="15">
        <v>187</v>
      </c>
      <c r="EZ12" s="15">
        <v>162.886</v>
      </c>
      <c r="FA12" s="15">
        <v>4451</v>
      </c>
      <c r="FB12" s="15">
        <v>3511.4920000000002</v>
      </c>
      <c r="FC12" s="15">
        <v>844</v>
      </c>
      <c r="FD12" s="15">
        <v>451.197</v>
      </c>
      <c r="FE12" s="15">
        <v>75</v>
      </c>
      <c r="FF12" s="15">
        <v>25.393000000000001</v>
      </c>
      <c r="FG12" s="15">
        <v>51</v>
      </c>
      <c r="FH12" s="15">
        <v>47.719000000000001</v>
      </c>
      <c r="FI12" s="15">
        <v>1</v>
      </c>
      <c r="FJ12" s="15">
        <v>0.64600000000000002</v>
      </c>
      <c r="FK12" s="15">
        <v>16</v>
      </c>
      <c r="FL12" s="15">
        <v>19.228999999999999</v>
      </c>
      <c r="FM12" s="15">
        <v>3</v>
      </c>
      <c r="FN12" s="15">
        <v>3.3079999999999998</v>
      </c>
      <c r="FO12" s="15">
        <v>41</v>
      </c>
      <c r="FP12" s="15">
        <v>33.351999999999997</v>
      </c>
      <c r="FQ12" s="15">
        <v>72</v>
      </c>
      <c r="FR12" s="15">
        <v>72.748000000000005</v>
      </c>
      <c r="FS12" s="15">
        <v>39.881999999999998</v>
      </c>
      <c r="FT12" s="15">
        <v>158</v>
      </c>
      <c r="FU12" s="15">
        <v>221.18</v>
      </c>
      <c r="FV12" s="15">
        <v>1</v>
      </c>
      <c r="FW12" s="15">
        <v>138</v>
      </c>
      <c r="FX12" s="15">
        <v>147.804</v>
      </c>
      <c r="FY12" s="15">
        <v>126</v>
      </c>
      <c r="FZ12" s="15">
        <v>133.43100000000001</v>
      </c>
      <c r="GA12" s="15">
        <v>149</v>
      </c>
      <c r="GB12" s="15">
        <v>110.462</v>
      </c>
      <c r="GC12" s="15">
        <v>19</v>
      </c>
      <c r="GD12" s="15">
        <v>19.582999999999998</v>
      </c>
      <c r="GE12" s="15">
        <v>19</v>
      </c>
      <c r="GF12" s="15">
        <v>25.978000000000002</v>
      </c>
      <c r="GG12" s="15">
        <v>107</v>
      </c>
      <c r="GH12" s="15">
        <v>114.595</v>
      </c>
      <c r="GI12" s="15">
        <v>81</v>
      </c>
      <c r="GJ12" s="15">
        <v>198</v>
      </c>
      <c r="GK12" s="15">
        <v>189.71899999999999</v>
      </c>
      <c r="GL12" s="15">
        <v>31</v>
      </c>
      <c r="GM12" s="15">
        <v>32.103000000000002</v>
      </c>
      <c r="GN12" s="15">
        <v>115</v>
      </c>
      <c r="GO12" s="15">
        <v>183.077</v>
      </c>
      <c r="GP12" s="15">
        <v>86</v>
      </c>
      <c r="GQ12" s="15">
        <v>79.622</v>
      </c>
      <c r="GR12" s="15">
        <v>594.29499999999996</v>
      </c>
      <c r="GS12" s="15">
        <v>714</v>
      </c>
      <c r="GT12" s="15">
        <v>821.56799999999998</v>
      </c>
      <c r="GU12" s="15">
        <v>124</v>
      </c>
      <c r="GV12" s="15">
        <v>159.05000000000001</v>
      </c>
      <c r="GW12" s="15">
        <v>4996</v>
      </c>
      <c r="GX12" s="15">
        <v>6755.1090000000004</v>
      </c>
      <c r="GY12" s="15">
        <v>96</v>
      </c>
      <c r="GZ12" s="15">
        <v>177.18600000000001</v>
      </c>
      <c r="HA12" s="15">
        <v>97</v>
      </c>
      <c r="HB12" s="15">
        <v>93.481999999999999</v>
      </c>
      <c r="HC12" s="15">
        <v>112</v>
      </c>
      <c r="HD12" s="15">
        <v>60.713999999999999</v>
      </c>
      <c r="HE12" s="15">
        <v>70</v>
      </c>
      <c r="HF12" s="15">
        <v>57.08</v>
      </c>
      <c r="HG12" s="15">
        <v>48</v>
      </c>
      <c r="HH12" s="15">
        <v>39.841000000000001</v>
      </c>
      <c r="HI12" s="15">
        <v>70</v>
      </c>
      <c r="HJ12" s="15">
        <v>66.671000000000006</v>
      </c>
      <c r="HK12" s="15">
        <v>99.828999999999994</v>
      </c>
      <c r="HL12" s="15">
        <v>154</v>
      </c>
      <c r="HM12" s="15">
        <v>32.539000000000001</v>
      </c>
      <c r="HN12" s="15">
        <v>440</v>
      </c>
      <c r="HO12" s="15">
        <v>417.43799999999999</v>
      </c>
      <c r="HP12" s="15">
        <v>138</v>
      </c>
      <c r="HQ12" s="15">
        <v>187.59</v>
      </c>
      <c r="HR12" s="15">
        <v>193</v>
      </c>
      <c r="HS12" s="15">
        <v>190.50800000000001</v>
      </c>
      <c r="HT12" s="15">
        <v>921</v>
      </c>
      <c r="HU12" s="15">
        <v>764.96900000000005</v>
      </c>
      <c r="HV12" s="15">
        <v>2113</v>
      </c>
      <c r="HW12" s="15">
        <v>2241.79</v>
      </c>
      <c r="HX12" s="15">
        <v>1288</v>
      </c>
      <c r="HY12" s="15">
        <v>1349.7090000000001</v>
      </c>
      <c r="HZ12" s="15">
        <v>101</v>
      </c>
      <c r="IA12" s="15">
        <v>102.53100000000001</v>
      </c>
      <c r="IB12" s="15">
        <v>959</v>
      </c>
      <c r="IC12" s="15">
        <v>178</v>
      </c>
      <c r="ID12" s="15">
        <v>175.53399999999999</v>
      </c>
      <c r="IE12" s="15">
        <v>52</v>
      </c>
      <c r="IF12" s="15">
        <v>49.951999999999998</v>
      </c>
      <c r="IG12" s="15">
        <v>147</v>
      </c>
      <c r="IH12" s="15">
        <v>22.407</v>
      </c>
      <c r="II12" s="15">
        <v>22</v>
      </c>
      <c r="IJ12" s="15">
        <v>22.231999999999999</v>
      </c>
      <c r="IK12" s="15">
        <v>137</v>
      </c>
      <c r="IL12" s="15">
        <v>60.473999999999997</v>
      </c>
      <c r="IM12" s="15">
        <v>31</v>
      </c>
      <c r="IN12" s="15">
        <v>46.789000000000001</v>
      </c>
      <c r="IO12" s="15">
        <v>48</v>
      </c>
      <c r="IP12" s="15">
        <v>47.133000000000003</v>
      </c>
      <c r="IQ12" s="15">
        <v>111</v>
      </c>
      <c r="IR12" s="15">
        <v>118.343</v>
      </c>
      <c r="IS12" s="15">
        <v>1876</v>
      </c>
      <c r="IT12" s="15">
        <v>1007.218</v>
      </c>
      <c r="IU12" s="15">
        <v>47</v>
      </c>
      <c r="IV12" s="15">
        <v>36.098999999999997</v>
      </c>
      <c r="IW12" s="15">
        <v>379</v>
      </c>
      <c r="IX12" s="15">
        <v>382.00700000000001</v>
      </c>
      <c r="IY12" s="15">
        <v>193</v>
      </c>
      <c r="IZ12" s="15">
        <v>187.893</v>
      </c>
      <c r="JA12" s="15">
        <v>45</v>
      </c>
      <c r="JB12" s="15">
        <v>52.171999999999997</v>
      </c>
      <c r="JC12" s="15">
        <v>193</v>
      </c>
      <c r="JD12" s="15">
        <v>101.446</v>
      </c>
      <c r="JE12" s="15">
        <v>105</v>
      </c>
      <c r="JF12" s="15">
        <v>103.336</v>
      </c>
      <c r="JG12" s="15">
        <v>169</v>
      </c>
      <c r="JH12" s="15">
        <v>287.39999999999998</v>
      </c>
      <c r="JI12" s="15">
        <v>3</v>
      </c>
      <c r="JJ12" s="15">
        <v>12.131</v>
      </c>
      <c r="JK12" s="15">
        <v>94</v>
      </c>
      <c r="JL12" s="15">
        <v>120.536</v>
      </c>
      <c r="JM12" s="15">
        <v>49</v>
      </c>
      <c r="JN12" s="15">
        <v>54.222999999999999</v>
      </c>
      <c r="JO12" s="15">
        <v>895.04600000000005</v>
      </c>
      <c r="JP12" s="15">
        <v>583</v>
      </c>
      <c r="JQ12" s="15">
        <v>515.21299999999997</v>
      </c>
      <c r="JR12" s="15">
        <v>201</v>
      </c>
      <c r="JS12" s="15">
        <v>164.387</v>
      </c>
      <c r="JT12" s="15">
        <v>91</v>
      </c>
      <c r="JU12" s="15">
        <v>58.073</v>
      </c>
      <c r="JV12" s="15">
        <v>9</v>
      </c>
      <c r="JW12" s="15">
        <v>13.765000000000001</v>
      </c>
      <c r="JX12" s="15">
        <v>36</v>
      </c>
      <c r="JY12" s="15">
        <v>36.375999999999998</v>
      </c>
      <c r="JZ12" s="15">
        <v>29</v>
      </c>
      <c r="KA12" s="15">
        <v>40.98</v>
      </c>
      <c r="KB12" s="15">
        <v>92</v>
      </c>
      <c r="KC12" s="15">
        <v>87.206999999999994</v>
      </c>
      <c r="KD12" s="15">
        <v>137</v>
      </c>
      <c r="KE12" s="15">
        <v>74</v>
      </c>
      <c r="KF12" s="15">
        <v>73.521000000000001</v>
      </c>
      <c r="KG12" s="15">
        <v>375</v>
      </c>
      <c r="KH12" s="15">
        <v>344.21699999999998</v>
      </c>
      <c r="KI12" s="15">
        <v>55</v>
      </c>
      <c r="KJ12" s="15">
        <v>51.944000000000003</v>
      </c>
      <c r="KK12" s="15">
        <v>58</v>
      </c>
      <c r="KL12" s="15">
        <v>62.441000000000003</v>
      </c>
      <c r="KM12" s="15">
        <v>3550</v>
      </c>
      <c r="KN12" s="15">
        <v>3373.279</v>
      </c>
      <c r="KO12" s="15">
        <v>116</v>
      </c>
      <c r="KP12" s="15">
        <v>29</v>
      </c>
      <c r="KQ12" s="15">
        <v>28.198</v>
      </c>
      <c r="KR12" s="15">
        <v>20</v>
      </c>
      <c r="KS12" s="15">
        <v>6.3220000000000001</v>
      </c>
      <c r="KT12" s="15">
        <v>94</v>
      </c>
      <c r="KU12" s="15">
        <v>83.198999999999998</v>
      </c>
      <c r="KV12" s="15">
        <v>4347</v>
      </c>
      <c r="KW12" s="15">
        <v>4479.9009999999998</v>
      </c>
      <c r="KX12" s="15">
        <v>74</v>
      </c>
      <c r="KY12" s="15">
        <v>72.513999999999996</v>
      </c>
      <c r="KZ12" s="15">
        <v>50</v>
      </c>
      <c r="LA12" s="15">
        <v>53.472999999999999</v>
      </c>
      <c r="LB12" s="15">
        <v>35</v>
      </c>
      <c r="LC12" s="15">
        <v>29.582999999999998</v>
      </c>
      <c r="LD12" s="15">
        <v>68</v>
      </c>
      <c r="LE12" s="15">
        <v>72.661000000000001</v>
      </c>
      <c r="LF12" s="15">
        <v>364</v>
      </c>
      <c r="LG12" s="15">
        <v>312.52300000000002</v>
      </c>
      <c r="LH12" s="15">
        <v>3632</v>
      </c>
      <c r="LI12" s="15">
        <v>3438.8870000000002</v>
      </c>
      <c r="LJ12" s="15">
        <v>3</v>
      </c>
      <c r="LK12" s="15">
        <v>5.63</v>
      </c>
      <c r="LL12" s="15">
        <v>180.44</v>
      </c>
      <c r="LM12" s="15">
        <v>31</v>
      </c>
      <c r="LN12" s="15">
        <v>29.629000000000001</v>
      </c>
      <c r="LO12" s="15">
        <v>167</v>
      </c>
      <c r="LP12" s="15">
        <v>23.885999999999999</v>
      </c>
      <c r="LQ12" s="15">
        <v>129</v>
      </c>
      <c r="LR12" s="15">
        <v>39.091000000000001</v>
      </c>
      <c r="LS12" s="15">
        <v>124</v>
      </c>
      <c r="LT12" s="15">
        <v>146.613</v>
      </c>
      <c r="LU12" s="15">
        <v>612</v>
      </c>
      <c r="LV12" s="15">
        <v>312.24099999999999</v>
      </c>
      <c r="LW12" s="15">
        <v>139</v>
      </c>
      <c r="LX12" s="15">
        <v>142.54400000000001</v>
      </c>
      <c r="LY12" s="15">
        <v>897</v>
      </c>
      <c r="LZ12" s="15">
        <v>32</v>
      </c>
      <c r="MA12" s="15">
        <v>30.007999999999999</v>
      </c>
      <c r="MB12" s="15">
        <v>43</v>
      </c>
      <c r="MC12" s="15">
        <v>42.680999999999997</v>
      </c>
      <c r="MD12" s="15">
        <v>79</v>
      </c>
      <c r="ME12" s="15">
        <v>82.558000000000007</v>
      </c>
      <c r="MF12" s="15">
        <v>20</v>
      </c>
      <c r="MG12" s="15">
        <v>19.998000000000001</v>
      </c>
      <c r="MH12" s="15">
        <v>10</v>
      </c>
      <c r="MI12" s="15">
        <v>10.93</v>
      </c>
      <c r="MJ12" s="15">
        <v>93</v>
      </c>
      <c r="MK12" s="15">
        <v>100.038</v>
      </c>
      <c r="ML12" s="15">
        <v>15</v>
      </c>
      <c r="MM12" s="15">
        <v>16.256</v>
      </c>
      <c r="MN12" s="15">
        <v>196</v>
      </c>
      <c r="MO12" s="15">
        <v>152.81399999999999</v>
      </c>
      <c r="MP12" s="15">
        <v>42</v>
      </c>
      <c r="MQ12" s="15">
        <v>28.507999999999999</v>
      </c>
      <c r="MR12" s="15">
        <v>217</v>
      </c>
      <c r="MS12" s="15">
        <v>220.78299999999999</v>
      </c>
      <c r="MT12" s="15">
        <v>29</v>
      </c>
      <c r="MU12" s="15">
        <v>29.321000000000002</v>
      </c>
      <c r="MV12" s="15">
        <v>23</v>
      </c>
      <c r="MW12" s="15">
        <v>27.169</v>
      </c>
      <c r="MX12" s="15"/>
      <c r="MY12" s="15"/>
    </row>
    <row r="13" spans="1:708" ht="17.100000000000001" customHeight="1" x14ac:dyDescent="0.2">
      <c r="A13" s="17">
        <v>7</v>
      </c>
      <c r="B13" s="27" t="s">
        <v>250</v>
      </c>
      <c r="C13" s="15">
        <v>5994</v>
      </c>
      <c r="D13" s="15">
        <v>4320.4530000000004</v>
      </c>
      <c r="E13" s="15">
        <v>8475</v>
      </c>
      <c r="F13" s="15">
        <v>7571.3530000000001</v>
      </c>
      <c r="G13" s="15">
        <v>1844</v>
      </c>
      <c r="H13" s="15">
        <v>1510.2560000000001</v>
      </c>
      <c r="I13" s="15">
        <v>1794</v>
      </c>
      <c r="J13" s="15">
        <v>1476.5740000000001</v>
      </c>
      <c r="K13" s="15">
        <v>10191</v>
      </c>
      <c r="L13" s="15">
        <v>6384.0230000000001</v>
      </c>
      <c r="M13" s="15">
        <v>9010</v>
      </c>
      <c r="N13" s="15">
        <v>9352.7559999999994</v>
      </c>
      <c r="O13" s="15">
        <v>1950</v>
      </c>
      <c r="P13" s="15">
        <v>1326.569</v>
      </c>
      <c r="Q13" s="15">
        <v>3203</v>
      </c>
      <c r="R13" s="15">
        <v>2689.636</v>
      </c>
      <c r="S13" s="15">
        <v>2364</v>
      </c>
      <c r="T13" s="15">
        <v>2481.16</v>
      </c>
      <c r="U13" s="15">
        <v>3737</v>
      </c>
      <c r="V13" s="15">
        <v>3954.6689999999999</v>
      </c>
      <c r="W13" s="15">
        <v>38924</v>
      </c>
      <c r="X13" s="15">
        <v>46259.574999999997</v>
      </c>
      <c r="Y13" s="15">
        <v>49204</v>
      </c>
      <c r="Z13" s="15">
        <v>43546.203999999998</v>
      </c>
      <c r="AA13" s="15">
        <v>30384</v>
      </c>
      <c r="AB13" s="15">
        <v>32617.447</v>
      </c>
      <c r="AC13" s="15">
        <v>3653</v>
      </c>
      <c r="AD13" s="15">
        <v>5407</v>
      </c>
      <c r="AE13" s="15">
        <v>4138.0050000000001</v>
      </c>
      <c r="AF13" s="15">
        <v>2488</v>
      </c>
      <c r="AG13" s="15">
        <v>1571.4110000000001</v>
      </c>
      <c r="AH13" s="15">
        <v>1212</v>
      </c>
      <c r="AI13" s="15">
        <v>1088.981</v>
      </c>
      <c r="AJ13" s="15">
        <v>781</v>
      </c>
      <c r="AK13" s="15">
        <v>1021.99</v>
      </c>
      <c r="AL13" s="15">
        <v>4264</v>
      </c>
      <c r="AM13" s="15">
        <v>2231</v>
      </c>
      <c r="AN13" s="15">
        <v>1518.529</v>
      </c>
      <c r="AO13" s="15">
        <v>4003</v>
      </c>
      <c r="AP13" s="15">
        <v>2403.84</v>
      </c>
      <c r="AQ13" s="15">
        <v>1848</v>
      </c>
      <c r="AR13" s="15">
        <v>2149.7620000000002</v>
      </c>
      <c r="AS13" s="15">
        <v>2226</v>
      </c>
      <c r="AT13" s="15">
        <v>1293.1510000000001</v>
      </c>
      <c r="AU13" s="15">
        <v>1409</v>
      </c>
      <c r="AV13" s="15">
        <v>921.86400000000003</v>
      </c>
      <c r="AW13" s="15">
        <v>2290</v>
      </c>
      <c r="AX13" s="15">
        <v>1705.598</v>
      </c>
      <c r="AY13" s="15">
        <v>8744</v>
      </c>
      <c r="AZ13" s="15">
        <v>4644.884</v>
      </c>
      <c r="BA13" s="15">
        <v>8227</v>
      </c>
      <c r="BB13" s="15">
        <v>26616.278999999999</v>
      </c>
      <c r="BC13" s="15">
        <v>14347</v>
      </c>
      <c r="BD13" s="15">
        <v>11623.972</v>
      </c>
      <c r="BE13" s="15">
        <v>2544</v>
      </c>
      <c r="BF13" s="15">
        <v>2788.5079999999998</v>
      </c>
      <c r="BG13" s="15">
        <v>13991</v>
      </c>
      <c r="BH13" s="15">
        <v>6929.2089999999998</v>
      </c>
      <c r="BI13" s="15">
        <v>10515.046</v>
      </c>
      <c r="BJ13" s="15">
        <v>22938</v>
      </c>
      <c r="BK13" s="15">
        <v>20173.323</v>
      </c>
      <c r="BL13" s="15">
        <v>5959</v>
      </c>
      <c r="BM13" s="15">
        <v>6340.9970000000003</v>
      </c>
      <c r="BN13" s="15">
        <v>997</v>
      </c>
      <c r="BO13" s="15">
        <v>612.923</v>
      </c>
      <c r="BP13" s="15">
        <v>12990</v>
      </c>
      <c r="BQ13" s="15">
        <v>11875.761</v>
      </c>
      <c r="BR13" s="15">
        <v>8261</v>
      </c>
      <c r="BS13" s="15">
        <v>5343.92</v>
      </c>
      <c r="BT13" s="15">
        <v>3081</v>
      </c>
      <c r="BU13" s="15">
        <v>2300.79</v>
      </c>
      <c r="BV13" s="15">
        <v>686</v>
      </c>
      <c r="BW13" s="15">
        <v>672.26099999999997</v>
      </c>
      <c r="BX13" s="15">
        <v>739</v>
      </c>
      <c r="BY13" s="15">
        <v>1972</v>
      </c>
      <c r="BZ13" s="15">
        <v>2331.7350000000001</v>
      </c>
      <c r="CA13" s="15">
        <v>2020.7829999999999</v>
      </c>
      <c r="CB13" s="15">
        <v>10196</v>
      </c>
      <c r="CC13" s="15">
        <v>11915.151</v>
      </c>
      <c r="CD13" s="15">
        <v>2729</v>
      </c>
      <c r="CE13" s="15">
        <v>2469.75</v>
      </c>
      <c r="CF13" s="15">
        <v>19474.263999999999</v>
      </c>
      <c r="CG13" s="15">
        <v>56127</v>
      </c>
      <c r="CH13" s="15">
        <v>65358.425000000003</v>
      </c>
      <c r="CI13" s="15">
        <v>41026</v>
      </c>
      <c r="CJ13" s="15">
        <v>44308.139000000003</v>
      </c>
      <c r="CK13" s="15">
        <v>2577</v>
      </c>
      <c r="CL13" s="15">
        <v>2468.0349999999999</v>
      </c>
      <c r="CM13" s="15">
        <v>1815</v>
      </c>
      <c r="CN13" s="15">
        <v>1192.579</v>
      </c>
      <c r="CO13" s="15">
        <v>2990</v>
      </c>
      <c r="CP13" s="15">
        <v>2832.5039999999999</v>
      </c>
      <c r="CQ13" s="15">
        <v>1340</v>
      </c>
      <c r="CR13" s="15">
        <v>802.40800000000002</v>
      </c>
      <c r="CS13" s="15">
        <v>14410</v>
      </c>
      <c r="CT13" s="15">
        <v>8998.4930000000004</v>
      </c>
      <c r="CU13" s="15">
        <v>2308</v>
      </c>
      <c r="CV13" s="15">
        <v>1991.941</v>
      </c>
      <c r="CW13" s="15">
        <v>15684</v>
      </c>
      <c r="CX13" s="15">
        <v>3740</v>
      </c>
      <c r="CY13" s="15">
        <v>2645.6619999999998</v>
      </c>
      <c r="CZ13" s="15">
        <v>4929</v>
      </c>
      <c r="DA13" s="15">
        <v>4325.2929999999997</v>
      </c>
      <c r="DB13" s="15">
        <v>3099</v>
      </c>
      <c r="DC13" s="15">
        <v>2961.826</v>
      </c>
      <c r="DD13" s="15">
        <v>2064</v>
      </c>
      <c r="DE13" s="15">
        <v>1849.3589999999999</v>
      </c>
      <c r="DF13" s="15">
        <v>5516</v>
      </c>
      <c r="DG13" s="15">
        <v>5067.4949999999999</v>
      </c>
      <c r="DH13" s="15">
        <v>2238</v>
      </c>
      <c r="DI13" s="15">
        <v>2137.1950000000002</v>
      </c>
      <c r="DJ13" s="15">
        <v>1413</v>
      </c>
      <c r="DK13" s="15">
        <v>1739.3910000000001</v>
      </c>
      <c r="DL13" s="15">
        <v>5599</v>
      </c>
      <c r="DM13" s="15">
        <v>5738.78</v>
      </c>
      <c r="DN13" s="15">
        <v>45375</v>
      </c>
      <c r="DO13" s="15">
        <v>52809.290999999997</v>
      </c>
      <c r="DP13" s="15">
        <v>2702</v>
      </c>
      <c r="DQ13" s="15">
        <v>2543.2840000000001</v>
      </c>
      <c r="DR13" s="15">
        <v>622</v>
      </c>
      <c r="DS13" s="15">
        <v>617.23199999999997</v>
      </c>
      <c r="DT13" s="15">
        <v>1873</v>
      </c>
      <c r="DU13" s="15">
        <v>1886.001</v>
      </c>
      <c r="DV13" s="15">
        <v>2598.3209999999999</v>
      </c>
      <c r="DW13" s="15">
        <v>1995</v>
      </c>
      <c r="DX13" s="15">
        <v>2604.7550000000001</v>
      </c>
      <c r="DY13" s="15">
        <v>1873</v>
      </c>
      <c r="DZ13" s="15">
        <v>1203.5039999999999</v>
      </c>
      <c r="EA13" s="15">
        <v>2806</v>
      </c>
      <c r="EB13" s="15">
        <v>1924.278</v>
      </c>
      <c r="EC13" s="15">
        <v>6065</v>
      </c>
      <c r="ED13" s="15">
        <v>3471.45</v>
      </c>
      <c r="EE13" s="15">
        <v>4191</v>
      </c>
      <c r="EF13" s="15">
        <v>2827.9850000000001</v>
      </c>
      <c r="EG13" s="15">
        <v>6605</v>
      </c>
      <c r="EH13" s="15">
        <v>5387.7330000000002</v>
      </c>
      <c r="EI13" s="15">
        <v>7906</v>
      </c>
      <c r="EJ13" s="15">
        <v>6953.09</v>
      </c>
      <c r="EK13" s="15">
        <v>1551</v>
      </c>
      <c r="EL13" s="15">
        <v>1079.806</v>
      </c>
      <c r="EM13" s="15">
        <v>39338</v>
      </c>
      <c r="EN13" s="15">
        <v>46164.055</v>
      </c>
      <c r="EO13" s="15">
        <v>13634</v>
      </c>
      <c r="EP13" s="15">
        <v>16907.032999999999</v>
      </c>
      <c r="EQ13" s="15">
        <v>6603</v>
      </c>
      <c r="ER13" s="15">
        <v>7968.8710000000001</v>
      </c>
      <c r="ES13" s="15">
        <v>1312</v>
      </c>
      <c r="ET13" s="15">
        <v>1470.2570000000001</v>
      </c>
      <c r="EU13" s="15">
        <v>2120</v>
      </c>
      <c r="EV13" s="15">
        <v>1102.0129999999999</v>
      </c>
      <c r="EW13" s="15">
        <v>5265</v>
      </c>
      <c r="EX13" s="15">
        <v>3007.0549999999998</v>
      </c>
      <c r="EY13" s="15">
        <v>5856</v>
      </c>
      <c r="EZ13" s="15">
        <v>7417.5630000000001</v>
      </c>
      <c r="FA13" s="15">
        <v>78281</v>
      </c>
      <c r="FB13" s="15">
        <v>80615.581999999995</v>
      </c>
      <c r="FC13" s="15">
        <v>19012</v>
      </c>
      <c r="FD13" s="15">
        <v>27430.368999999999</v>
      </c>
      <c r="FE13" s="15">
        <v>4754</v>
      </c>
      <c r="FF13" s="15">
        <v>3145.105</v>
      </c>
      <c r="FG13" s="15">
        <v>2469</v>
      </c>
      <c r="FH13" s="15">
        <v>2782.7689999999998</v>
      </c>
      <c r="FI13" s="15">
        <v>1987</v>
      </c>
      <c r="FJ13" s="15">
        <v>933.56</v>
      </c>
      <c r="FK13" s="15">
        <v>855</v>
      </c>
      <c r="FL13" s="15">
        <v>859.35799999999995</v>
      </c>
      <c r="FM13" s="15">
        <v>608</v>
      </c>
      <c r="FN13" s="15">
        <v>551.67600000000004</v>
      </c>
      <c r="FO13" s="15">
        <v>2873</v>
      </c>
      <c r="FP13" s="15">
        <v>1794.133</v>
      </c>
      <c r="FQ13" s="15">
        <v>1641</v>
      </c>
      <c r="FR13" s="15">
        <v>1731.1869999999999</v>
      </c>
      <c r="FS13" s="15">
        <v>1558.1179999999999</v>
      </c>
      <c r="FT13" s="15">
        <v>5750</v>
      </c>
      <c r="FU13" s="15">
        <v>9298.9369999999999</v>
      </c>
      <c r="FV13" s="15">
        <v>524</v>
      </c>
      <c r="FW13" s="15">
        <v>6239</v>
      </c>
      <c r="FX13" s="15">
        <v>5931.1570000000002</v>
      </c>
      <c r="FY13" s="15">
        <v>6305</v>
      </c>
      <c r="FZ13" s="15">
        <v>6512.9480000000003</v>
      </c>
      <c r="GA13" s="15">
        <v>7253</v>
      </c>
      <c r="GB13" s="15">
        <v>6410.0060000000003</v>
      </c>
      <c r="GC13" s="15">
        <v>1186</v>
      </c>
      <c r="GD13" s="15">
        <v>1418.71</v>
      </c>
      <c r="GE13" s="15">
        <v>1897</v>
      </c>
      <c r="GF13" s="15">
        <v>741.52099999999996</v>
      </c>
      <c r="GG13" s="15">
        <v>5167</v>
      </c>
      <c r="GH13" s="15">
        <v>4408.2579999999998</v>
      </c>
      <c r="GI13" s="15">
        <v>5439</v>
      </c>
      <c r="GJ13" s="15">
        <v>8027</v>
      </c>
      <c r="GK13" s="15">
        <v>6836.4350000000004</v>
      </c>
      <c r="GL13" s="15">
        <v>1363</v>
      </c>
      <c r="GM13" s="15">
        <v>1694.88</v>
      </c>
      <c r="GN13" s="15">
        <v>5984</v>
      </c>
      <c r="GO13" s="15">
        <v>5375.57</v>
      </c>
      <c r="GP13" s="15">
        <v>2494</v>
      </c>
      <c r="GQ13" s="15">
        <v>2373.9589999999998</v>
      </c>
      <c r="GR13" s="15">
        <v>13501.096</v>
      </c>
      <c r="GS13" s="15">
        <v>9158</v>
      </c>
      <c r="GT13" s="15">
        <v>12227.907999999999</v>
      </c>
      <c r="GU13" s="15">
        <v>11014</v>
      </c>
      <c r="GV13" s="15">
        <v>5722.0230000000001</v>
      </c>
      <c r="GW13" s="15">
        <v>88385</v>
      </c>
      <c r="GX13" s="15">
        <v>70182.497000000003</v>
      </c>
      <c r="GY13" s="15">
        <v>6874</v>
      </c>
      <c r="GZ13" s="15">
        <v>4215.1940000000004</v>
      </c>
      <c r="HA13" s="15">
        <v>3208</v>
      </c>
      <c r="HB13" s="15">
        <v>2306.2139999999999</v>
      </c>
      <c r="HC13" s="15">
        <v>2204</v>
      </c>
      <c r="HD13" s="15">
        <v>1817.5039999999999</v>
      </c>
      <c r="HE13" s="15">
        <v>9513</v>
      </c>
      <c r="HF13" s="15">
        <v>3998.0360000000001</v>
      </c>
      <c r="HG13" s="15">
        <v>1638</v>
      </c>
      <c r="HH13" s="15">
        <v>2061.808</v>
      </c>
      <c r="HI13" s="15">
        <v>3319</v>
      </c>
      <c r="HJ13" s="15">
        <v>2953.2660000000001</v>
      </c>
      <c r="HK13" s="15">
        <v>1754.143</v>
      </c>
      <c r="HL13" s="15">
        <v>3815</v>
      </c>
      <c r="HM13" s="15">
        <v>3305.9259999999999</v>
      </c>
      <c r="HN13" s="15">
        <v>21986</v>
      </c>
      <c r="HO13" s="15">
        <v>14696.879000000001</v>
      </c>
      <c r="HP13" s="15">
        <v>9633</v>
      </c>
      <c r="HQ13" s="15">
        <v>11797.892</v>
      </c>
      <c r="HR13" s="15">
        <v>3130</v>
      </c>
      <c r="HS13" s="15">
        <v>2393.37</v>
      </c>
      <c r="HT13" s="15">
        <v>26808</v>
      </c>
      <c r="HU13" s="15">
        <v>23904.895</v>
      </c>
      <c r="HV13" s="15">
        <v>64692</v>
      </c>
      <c r="HW13" s="15">
        <v>64221.892</v>
      </c>
      <c r="HX13" s="15">
        <v>36474</v>
      </c>
      <c r="HY13" s="15">
        <v>35593.491000000002</v>
      </c>
      <c r="HZ13" s="15">
        <v>5716</v>
      </c>
      <c r="IA13" s="15">
        <v>3502.9589999999998</v>
      </c>
      <c r="IB13" s="15">
        <v>12630</v>
      </c>
      <c r="IC13" s="15">
        <v>6590</v>
      </c>
      <c r="ID13" s="15">
        <v>2921.6860000000001</v>
      </c>
      <c r="IE13" s="15">
        <v>6645</v>
      </c>
      <c r="IF13" s="15">
        <v>5699.4480000000003</v>
      </c>
      <c r="IG13" s="15">
        <v>5065</v>
      </c>
      <c r="IH13" s="15">
        <v>1578.7439999999999</v>
      </c>
      <c r="II13" s="15">
        <v>1219</v>
      </c>
      <c r="IJ13" s="15">
        <v>1102.8869999999999</v>
      </c>
      <c r="IK13" s="15">
        <v>4416</v>
      </c>
      <c r="IL13" s="15">
        <v>2355.9850000000001</v>
      </c>
      <c r="IM13" s="15">
        <v>3583</v>
      </c>
      <c r="IN13" s="15">
        <v>3036.85</v>
      </c>
      <c r="IO13" s="15">
        <v>1352</v>
      </c>
      <c r="IP13" s="15">
        <v>1034.163</v>
      </c>
      <c r="IQ13" s="15">
        <v>9167</v>
      </c>
      <c r="IR13" s="15">
        <v>5607.0339999999997</v>
      </c>
      <c r="IS13" s="15">
        <v>28978</v>
      </c>
      <c r="IT13" s="15">
        <v>39176.620000000003</v>
      </c>
      <c r="IU13" s="15">
        <v>2325</v>
      </c>
      <c r="IV13" s="15">
        <v>2603.6149999999998</v>
      </c>
      <c r="IW13" s="15">
        <v>12246</v>
      </c>
      <c r="IX13" s="15">
        <v>9727.8130000000001</v>
      </c>
      <c r="IY13" s="15">
        <v>3739</v>
      </c>
      <c r="IZ13" s="15">
        <v>3902.7190000000001</v>
      </c>
      <c r="JA13" s="15">
        <v>2896</v>
      </c>
      <c r="JB13" s="15">
        <v>2636.2469999999998</v>
      </c>
      <c r="JC13" s="15">
        <v>2237</v>
      </c>
      <c r="JD13" s="15">
        <v>2746.9650000000001</v>
      </c>
      <c r="JE13" s="15">
        <v>4471</v>
      </c>
      <c r="JF13" s="15">
        <v>4361.326</v>
      </c>
      <c r="JG13" s="15">
        <v>3928</v>
      </c>
      <c r="JH13" s="15">
        <v>3509.12</v>
      </c>
      <c r="JI13" s="15">
        <v>1532</v>
      </c>
      <c r="JJ13" s="15">
        <v>1517.2360000000001</v>
      </c>
      <c r="JK13" s="15">
        <v>3366</v>
      </c>
      <c r="JL13" s="15">
        <v>2436.973</v>
      </c>
      <c r="JM13" s="15">
        <v>5390</v>
      </c>
      <c r="JN13" s="15">
        <v>2711.355</v>
      </c>
      <c r="JO13" s="15">
        <v>7475.5349999999999</v>
      </c>
      <c r="JP13" s="15">
        <v>23523</v>
      </c>
      <c r="JQ13" s="15">
        <v>12773.297</v>
      </c>
      <c r="JR13" s="15">
        <v>8803</v>
      </c>
      <c r="JS13" s="15">
        <v>8578.8189999999995</v>
      </c>
      <c r="JT13" s="15">
        <v>7066</v>
      </c>
      <c r="JU13" s="15">
        <v>3657.607</v>
      </c>
      <c r="JV13" s="15">
        <v>826</v>
      </c>
      <c r="JW13" s="15">
        <v>987.34799999999996</v>
      </c>
      <c r="JX13" s="15">
        <v>1870</v>
      </c>
      <c r="JY13" s="15">
        <v>2016.6669999999999</v>
      </c>
      <c r="JZ13" s="15">
        <v>6079</v>
      </c>
      <c r="KA13" s="15">
        <v>2719</v>
      </c>
      <c r="KB13" s="15">
        <v>4222</v>
      </c>
      <c r="KC13" s="15">
        <v>2962.703</v>
      </c>
      <c r="KD13" s="15">
        <v>5669</v>
      </c>
      <c r="KE13" s="15">
        <v>2435</v>
      </c>
      <c r="KF13" s="15">
        <v>2050.6480000000001</v>
      </c>
      <c r="KG13" s="15">
        <v>13047</v>
      </c>
      <c r="KH13" s="15">
        <v>9303.6479999999992</v>
      </c>
      <c r="KI13" s="15">
        <v>4164</v>
      </c>
      <c r="KJ13" s="15">
        <v>4299.3900000000003</v>
      </c>
      <c r="KK13" s="15">
        <v>5903</v>
      </c>
      <c r="KL13" s="15">
        <v>3398.0210000000002</v>
      </c>
      <c r="KM13" s="15">
        <v>58715</v>
      </c>
      <c r="KN13" s="15">
        <v>59217.487000000001</v>
      </c>
      <c r="KO13" s="15">
        <v>4146</v>
      </c>
      <c r="KP13" s="15">
        <v>2153</v>
      </c>
      <c r="KQ13" s="15">
        <v>2254.1120000000001</v>
      </c>
      <c r="KR13" s="15">
        <v>2763</v>
      </c>
      <c r="KS13" s="15">
        <v>1896.5340000000001</v>
      </c>
      <c r="KT13" s="15">
        <v>1075</v>
      </c>
      <c r="KU13" s="15">
        <v>1520.0920000000001</v>
      </c>
      <c r="KV13" s="15">
        <v>79517</v>
      </c>
      <c r="KW13" s="15">
        <v>86792.58</v>
      </c>
      <c r="KX13" s="15">
        <v>1415</v>
      </c>
      <c r="KY13" s="15">
        <v>1366.4349999999999</v>
      </c>
      <c r="KZ13" s="15">
        <v>3390</v>
      </c>
      <c r="LA13" s="15">
        <v>2073.7869999999998</v>
      </c>
      <c r="LB13" s="15">
        <v>1580</v>
      </c>
      <c r="LC13" s="15">
        <v>1688.181</v>
      </c>
      <c r="LD13" s="15">
        <v>3005</v>
      </c>
      <c r="LE13" s="15">
        <v>3061.7829999999999</v>
      </c>
      <c r="LF13" s="15">
        <v>6189</v>
      </c>
      <c r="LG13" s="15">
        <v>10544.197</v>
      </c>
      <c r="LH13" s="15">
        <v>70719</v>
      </c>
      <c r="LI13" s="15">
        <v>93515.904999999999</v>
      </c>
      <c r="LJ13" s="15">
        <v>2474</v>
      </c>
      <c r="LK13" s="15">
        <v>1760.3140000000001</v>
      </c>
      <c r="LL13" s="15">
        <v>3768.0430000000001</v>
      </c>
      <c r="LM13" s="15">
        <v>3212</v>
      </c>
      <c r="LN13" s="15">
        <v>2182.9450000000002</v>
      </c>
      <c r="LO13" s="15">
        <v>1030</v>
      </c>
      <c r="LP13" s="15">
        <v>1175.0740000000001</v>
      </c>
      <c r="LQ13" s="15">
        <v>4466</v>
      </c>
      <c r="LR13" s="15">
        <v>3449.17</v>
      </c>
      <c r="LS13" s="15">
        <v>6429</v>
      </c>
      <c r="LT13" s="15">
        <v>4865.1239999999998</v>
      </c>
      <c r="LU13" s="15">
        <v>20152</v>
      </c>
      <c r="LV13" s="15">
        <v>22659.358</v>
      </c>
      <c r="LW13" s="15">
        <v>5548</v>
      </c>
      <c r="LX13" s="15">
        <v>6103.9709999999995</v>
      </c>
      <c r="LY13" s="15">
        <v>7419</v>
      </c>
      <c r="LZ13" s="15">
        <v>3365</v>
      </c>
      <c r="MA13" s="15">
        <v>2117.3049999999998</v>
      </c>
      <c r="MB13" s="15">
        <v>2546</v>
      </c>
      <c r="MC13" s="15">
        <v>1869.144</v>
      </c>
      <c r="MD13" s="15">
        <v>2210</v>
      </c>
      <c r="ME13" s="15">
        <v>2238.8249999999998</v>
      </c>
      <c r="MF13" s="15">
        <v>734</v>
      </c>
      <c r="MG13" s="15">
        <v>903.79899999999998</v>
      </c>
      <c r="MH13" s="15">
        <v>675</v>
      </c>
      <c r="MI13" s="15">
        <v>841.81500000000005</v>
      </c>
      <c r="MJ13" s="15">
        <v>2910</v>
      </c>
      <c r="MK13" s="15">
        <v>2631.1149999999998</v>
      </c>
      <c r="ML13" s="15">
        <v>1699</v>
      </c>
      <c r="MM13" s="15">
        <v>2084.9090000000001</v>
      </c>
      <c r="MN13" s="15">
        <v>6140</v>
      </c>
      <c r="MO13" s="15">
        <v>4878.8900000000003</v>
      </c>
      <c r="MP13" s="15">
        <v>3152</v>
      </c>
      <c r="MQ13" s="15">
        <v>2926.1030000000001</v>
      </c>
      <c r="MR13" s="15">
        <v>10253</v>
      </c>
      <c r="MS13" s="15">
        <v>7149.2020000000002</v>
      </c>
      <c r="MT13" s="15">
        <v>6029</v>
      </c>
      <c r="MU13" s="15">
        <v>2428.4470000000001</v>
      </c>
      <c r="MV13" s="15">
        <v>2935</v>
      </c>
      <c r="MW13" s="15">
        <v>2411.2959999999998</v>
      </c>
      <c r="MX13" s="15">
        <v>121</v>
      </c>
      <c r="MY13" s="15">
        <v>124.294</v>
      </c>
    </row>
    <row r="14" spans="1:708" ht="17.100000000000001" customHeight="1" x14ac:dyDescent="0.2">
      <c r="A14" s="17">
        <v>8</v>
      </c>
      <c r="B14" s="27" t="s">
        <v>251</v>
      </c>
      <c r="C14" s="15">
        <v>2559</v>
      </c>
      <c r="D14" s="15">
        <v>2161.7779999999998</v>
      </c>
      <c r="E14" s="15">
        <v>3397</v>
      </c>
      <c r="F14" s="15">
        <v>3262.5520000000001</v>
      </c>
      <c r="G14" s="15">
        <v>951</v>
      </c>
      <c r="H14" s="15">
        <v>938.35900000000004</v>
      </c>
      <c r="I14" s="15">
        <v>968</v>
      </c>
      <c r="J14" s="15">
        <v>938.20399999999995</v>
      </c>
      <c r="K14" s="15">
        <v>2800</v>
      </c>
      <c r="L14" s="15">
        <v>2738.7379999999998</v>
      </c>
      <c r="M14" s="15">
        <v>4402</v>
      </c>
      <c r="N14" s="15">
        <v>4425.9120000000003</v>
      </c>
      <c r="O14" s="15">
        <v>732</v>
      </c>
      <c r="P14" s="15">
        <v>696.08699999999999</v>
      </c>
      <c r="Q14" s="15">
        <v>1166</v>
      </c>
      <c r="R14" s="15">
        <v>1128.6690000000001</v>
      </c>
      <c r="S14" s="15">
        <v>1300</v>
      </c>
      <c r="T14" s="15">
        <v>1263.9169999999999</v>
      </c>
      <c r="U14" s="15">
        <v>2144</v>
      </c>
      <c r="V14" s="15">
        <v>1798.4780000000001</v>
      </c>
      <c r="W14" s="15">
        <v>24823</v>
      </c>
      <c r="X14" s="15">
        <v>22175.115000000002</v>
      </c>
      <c r="Y14" s="15">
        <v>18382</v>
      </c>
      <c r="Z14" s="15">
        <v>18088.214</v>
      </c>
      <c r="AA14" s="15">
        <v>15476</v>
      </c>
      <c r="AB14" s="15">
        <v>13998.723</v>
      </c>
      <c r="AC14" s="15">
        <v>2340</v>
      </c>
      <c r="AD14" s="15">
        <v>2320</v>
      </c>
      <c r="AE14" s="15">
        <v>2210.1170000000002</v>
      </c>
      <c r="AF14" s="15">
        <v>956</v>
      </c>
      <c r="AG14" s="15">
        <v>932.16800000000001</v>
      </c>
      <c r="AH14" s="15">
        <v>605</v>
      </c>
      <c r="AI14" s="15">
        <v>623.28800000000001</v>
      </c>
      <c r="AJ14" s="15">
        <v>607</v>
      </c>
      <c r="AK14" s="15">
        <v>534.976</v>
      </c>
      <c r="AL14" s="15">
        <v>1218</v>
      </c>
      <c r="AM14" s="15">
        <v>846</v>
      </c>
      <c r="AN14" s="15">
        <v>846.87300000000005</v>
      </c>
      <c r="AO14" s="15">
        <v>1104</v>
      </c>
      <c r="AP14" s="15">
        <v>1082.9829999999999</v>
      </c>
      <c r="AQ14" s="15">
        <v>1246</v>
      </c>
      <c r="AR14" s="15">
        <v>1182.6669999999999</v>
      </c>
      <c r="AS14" s="15">
        <v>709</v>
      </c>
      <c r="AT14" s="15">
        <v>742.73599999999999</v>
      </c>
      <c r="AU14" s="15">
        <v>645</v>
      </c>
      <c r="AV14" s="15">
        <v>615.57500000000005</v>
      </c>
      <c r="AW14" s="15">
        <v>1075</v>
      </c>
      <c r="AX14" s="15">
        <v>1032.626</v>
      </c>
      <c r="AY14" s="15">
        <v>2712</v>
      </c>
      <c r="AZ14" s="15">
        <v>1917.98</v>
      </c>
      <c r="BA14" s="15">
        <v>5919</v>
      </c>
      <c r="BB14" s="15">
        <v>17366.198</v>
      </c>
      <c r="BC14" s="15">
        <v>5947</v>
      </c>
      <c r="BD14" s="15">
        <v>5771.3850000000002</v>
      </c>
      <c r="BE14" s="15">
        <v>1412</v>
      </c>
      <c r="BF14" s="15">
        <v>1392.566</v>
      </c>
      <c r="BG14" s="15">
        <v>3702</v>
      </c>
      <c r="BH14" s="15">
        <v>4026.7530000000002</v>
      </c>
      <c r="BI14" s="15">
        <v>5279.36</v>
      </c>
      <c r="BJ14" s="15">
        <v>8369</v>
      </c>
      <c r="BK14" s="15">
        <v>9525.6029999999992</v>
      </c>
      <c r="BL14" s="15">
        <v>2990</v>
      </c>
      <c r="BM14" s="15">
        <v>2871.8240000000001</v>
      </c>
      <c r="BN14" s="15">
        <v>406</v>
      </c>
      <c r="BO14" s="15">
        <v>415.78500000000003</v>
      </c>
      <c r="BP14" s="15">
        <v>5061</v>
      </c>
      <c r="BQ14" s="15">
        <v>4618.3</v>
      </c>
      <c r="BR14" s="15">
        <v>2099</v>
      </c>
      <c r="BS14" s="15">
        <v>2108.7660000000001</v>
      </c>
      <c r="BT14" s="15">
        <v>1384</v>
      </c>
      <c r="BU14" s="15">
        <v>1235.203</v>
      </c>
      <c r="BV14" s="15">
        <v>420</v>
      </c>
      <c r="BW14" s="15">
        <v>419.661</v>
      </c>
      <c r="BX14" s="15">
        <v>476</v>
      </c>
      <c r="BY14" s="15">
        <v>1138</v>
      </c>
      <c r="BZ14" s="15">
        <v>1200.2059999999999</v>
      </c>
      <c r="CA14" s="15">
        <v>1570.6559999999999</v>
      </c>
      <c r="CB14" s="15">
        <v>4949</v>
      </c>
      <c r="CC14" s="15">
        <v>6192.7269999999999</v>
      </c>
      <c r="CD14" s="15">
        <v>1235</v>
      </c>
      <c r="CE14" s="15">
        <v>1156.877</v>
      </c>
      <c r="CF14" s="15">
        <v>9322.9959999999992</v>
      </c>
      <c r="CG14" s="15">
        <v>32942</v>
      </c>
      <c r="CH14" s="15">
        <v>31714.681</v>
      </c>
      <c r="CI14" s="15">
        <v>22200</v>
      </c>
      <c r="CJ14" s="15">
        <v>22568.705999999998</v>
      </c>
      <c r="CK14" s="15">
        <v>1270</v>
      </c>
      <c r="CL14" s="15">
        <v>1157.3800000000001</v>
      </c>
      <c r="CM14" s="15">
        <v>706</v>
      </c>
      <c r="CN14" s="15">
        <v>678.78099999999995</v>
      </c>
      <c r="CO14" s="15">
        <v>1461</v>
      </c>
      <c r="CP14" s="15">
        <v>1422.009</v>
      </c>
      <c r="CQ14" s="15">
        <v>481</v>
      </c>
      <c r="CR14" s="15">
        <v>588.95600000000002</v>
      </c>
      <c r="CS14" s="15">
        <v>4773</v>
      </c>
      <c r="CT14" s="15">
        <v>4102.7740000000003</v>
      </c>
      <c r="CU14" s="15">
        <v>958</v>
      </c>
      <c r="CV14" s="15">
        <v>869.76599999999996</v>
      </c>
      <c r="CW14" s="15">
        <v>10015</v>
      </c>
      <c r="CX14" s="15">
        <v>1609</v>
      </c>
      <c r="CY14" s="15">
        <v>1372.5820000000001</v>
      </c>
      <c r="CZ14" s="15">
        <v>1989</v>
      </c>
      <c r="DA14" s="15">
        <v>1997.203</v>
      </c>
      <c r="DB14" s="15">
        <v>1622</v>
      </c>
      <c r="DC14" s="15">
        <v>1670.278</v>
      </c>
      <c r="DD14" s="15">
        <v>919</v>
      </c>
      <c r="DE14" s="15">
        <v>890.66499999999996</v>
      </c>
      <c r="DF14" s="15">
        <v>2485</v>
      </c>
      <c r="DG14" s="15">
        <v>2473.973</v>
      </c>
      <c r="DH14" s="15">
        <v>1033</v>
      </c>
      <c r="DI14" s="15">
        <v>1020.509</v>
      </c>
      <c r="DJ14" s="15">
        <v>815</v>
      </c>
      <c r="DK14" s="15">
        <v>817.327</v>
      </c>
      <c r="DL14" s="15">
        <v>3086</v>
      </c>
      <c r="DM14" s="15">
        <v>2869.491</v>
      </c>
      <c r="DN14" s="15">
        <v>23031</v>
      </c>
      <c r="DO14" s="15">
        <v>22625.379000000001</v>
      </c>
      <c r="DP14" s="15">
        <v>1162</v>
      </c>
      <c r="DQ14" s="15">
        <v>1206.152</v>
      </c>
      <c r="DR14" s="15">
        <v>528</v>
      </c>
      <c r="DS14" s="15">
        <v>518.154</v>
      </c>
      <c r="DT14" s="15">
        <v>1035</v>
      </c>
      <c r="DU14" s="15">
        <v>978.67200000000003</v>
      </c>
      <c r="DV14" s="15">
        <v>1941.07</v>
      </c>
      <c r="DW14" s="15">
        <v>1089</v>
      </c>
      <c r="DX14" s="15">
        <v>1216.9549999999999</v>
      </c>
      <c r="DY14" s="15">
        <v>705</v>
      </c>
      <c r="DZ14" s="15">
        <v>680.21400000000006</v>
      </c>
      <c r="EA14" s="15">
        <v>945</v>
      </c>
      <c r="EB14" s="15">
        <v>962.572</v>
      </c>
      <c r="EC14" s="15">
        <v>1973</v>
      </c>
      <c r="ED14" s="15">
        <v>2023.5239999999999</v>
      </c>
      <c r="EE14" s="15">
        <v>1489</v>
      </c>
      <c r="EF14" s="15">
        <v>1474.9259999999999</v>
      </c>
      <c r="EG14" s="15">
        <v>2756</v>
      </c>
      <c r="EH14" s="15">
        <v>2464.9</v>
      </c>
      <c r="EI14" s="15">
        <v>3180</v>
      </c>
      <c r="EJ14" s="15">
        <v>3085.29</v>
      </c>
      <c r="EK14" s="15">
        <v>543</v>
      </c>
      <c r="EL14" s="15">
        <v>522.76199999999994</v>
      </c>
      <c r="EM14" s="15">
        <v>22037</v>
      </c>
      <c r="EN14" s="15">
        <v>20744.362000000001</v>
      </c>
      <c r="EO14" s="15">
        <v>7834</v>
      </c>
      <c r="EP14" s="15">
        <v>7830.5839999999998</v>
      </c>
      <c r="EQ14" s="15">
        <v>3628</v>
      </c>
      <c r="ER14" s="15">
        <v>3368.7890000000002</v>
      </c>
      <c r="ES14" s="15">
        <v>916</v>
      </c>
      <c r="ET14" s="15">
        <v>938.54499999999996</v>
      </c>
      <c r="EU14" s="15">
        <v>584</v>
      </c>
      <c r="EV14" s="15">
        <v>588.32500000000005</v>
      </c>
      <c r="EW14" s="15">
        <v>1586</v>
      </c>
      <c r="EX14" s="15">
        <v>1269.117</v>
      </c>
      <c r="EY14" s="15">
        <v>3657</v>
      </c>
      <c r="EZ14" s="15">
        <v>3693.04</v>
      </c>
      <c r="FA14" s="15">
        <v>33786</v>
      </c>
      <c r="FB14" s="15">
        <v>34157.294999999998</v>
      </c>
      <c r="FC14" s="15">
        <v>13099</v>
      </c>
      <c r="FD14" s="15">
        <v>12999.936</v>
      </c>
      <c r="FE14" s="15">
        <v>1435</v>
      </c>
      <c r="FF14" s="15">
        <v>1236.0940000000001</v>
      </c>
      <c r="FG14" s="15">
        <v>1188</v>
      </c>
      <c r="FH14" s="15">
        <v>1162.0229999999999</v>
      </c>
      <c r="FI14" s="15">
        <v>586</v>
      </c>
      <c r="FJ14" s="15">
        <v>628.03099999999995</v>
      </c>
      <c r="FK14" s="15">
        <v>493</v>
      </c>
      <c r="FL14" s="15">
        <v>523.274</v>
      </c>
      <c r="FM14" s="15">
        <v>410</v>
      </c>
      <c r="FN14" s="15">
        <v>386.15899999999999</v>
      </c>
      <c r="FO14" s="15">
        <v>924</v>
      </c>
      <c r="FP14" s="15">
        <v>949.80600000000004</v>
      </c>
      <c r="FQ14" s="15">
        <v>983</v>
      </c>
      <c r="FR14" s="15">
        <v>889.93200000000002</v>
      </c>
      <c r="FS14" s="15">
        <v>1008.164</v>
      </c>
      <c r="FT14" s="15">
        <v>1934</v>
      </c>
      <c r="FU14" s="15">
        <v>4435.5510000000004</v>
      </c>
      <c r="FV14" s="15">
        <v>453</v>
      </c>
      <c r="FW14" s="15">
        <v>2971</v>
      </c>
      <c r="FX14" s="15">
        <v>2893.953</v>
      </c>
      <c r="FY14" s="15">
        <v>3696</v>
      </c>
      <c r="FZ14" s="15">
        <v>3336.0889999999999</v>
      </c>
      <c r="GA14" s="15">
        <v>3228</v>
      </c>
      <c r="GB14" s="15">
        <v>2766.7469999999998</v>
      </c>
      <c r="GC14" s="15">
        <v>872</v>
      </c>
      <c r="GD14" s="15">
        <v>838.94600000000003</v>
      </c>
      <c r="GE14" s="15">
        <v>561</v>
      </c>
      <c r="GF14" s="15">
        <v>521.072</v>
      </c>
      <c r="GG14" s="15">
        <v>2498</v>
      </c>
      <c r="GH14" s="15">
        <v>2315.4499999999998</v>
      </c>
      <c r="GI14" s="15">
        <v>2524</v>
      </c>
      <c r="GJ14" s="15">
        <v>2780</v>
      </c>
      <c r="GK14" s="15">
        <v>3143.4119999999998</v>
      </c>
      <c r="GL14" s="15">
        <v>997</v>
      </c>
      <c r="GM14" s="15">
        <v>1005.582</v>
      </c>
      <c r="GN14" s="15">
        <v>2340</v>
      </c>
      <c r="GO14" s="15">
        <v>2312.078</v>
      </c>
      <c r="GP14" s="15">
        <v>1227</v>
      </c>
      <c r="GQ14" s="15">
        <v>1218.0409999999999</v>
      </c>
      <c r="GR14" s="15">
        <v>8511.857</v>
      </c>
      <c r="GS14" s="15">
        <v>6899</v>
      </c>
      <c r="GT14" s="15">
        <v>6722.9080000000004</v>
      </c>
      <c r="GU14" s="15">
        <v>3108</v>
      </c>
      <c r="GV14" s="15">
        <v>2918.1759999999999</v>
      </c>
      <c r="GW14" s="15">
        <v>34796</v>
      </c>
      <c r="GX14" s="15">
        <v>33788.605000000003</v>
      </c>
      <c r="GY14" s="15">
        <v>1668</v>
      </c>
      <c r="GZ14" s="15">
        <v>1641.6210000000001</v>
      </c>
      <c r="HA14" s="15">
        <v>1399</v>
      </c>
      <c r="HB14" s="15">
        <v>1340.1569999999999</v>
      </c>
      <c r="HC14" s="15">
        <v>1023</v>
      </c>
      <c r="HD14" s="15">
        <v>1011.159</v>
      </c>
      <c r="HE14" s="15">
        <v>1737</v>
      </c>
      <c r="HF14" s="15">
        <v>1678.7360000000001</v>
      </c>
      <c r="HG14" s="15">
        <v>1158</v>
      </c>
      <c r="HH14" s="15">
        <v>1216.193</v>
      </c>
      <c r="HI14" s="15">
        <v>1287</v>
      </c>
      <c r="HJ14" s="15">
        <v>1224.952</v>
      </c>
      <c r="HK14" s="15">
        <v>1287.133</v>
      </c>
      <c r="HL14" s="15">
        <v>1817</v>
      </c>
      <c r="HM14" s="15">
        <v>1545.086</v>
      </c>
      <c r="HN14" s="15">
        <v>7877</v>
      </c>
      <c r="HO14" s="15">
        <v>6530.2150000000001</v>
      </c>
      <c r="HP14" s="15">
        <v>4488</v>
      </c>
      <c r="HQ14" s="15">
        <v>4353.1989999999996</v>
      </c>
      <c r="HR14" s="15">
        <v>1503</v>
      </c>
      <c r="HS14" s="15">
        <v>1483.2460000000001</v>
      </c>
      <c r="HT14" s="15">
        <v>12163</v>
      </c>
      <c r="HU14" s="15">
        <v>11391.365</v>
      </c>
      <c r="HV14" s="15">
        <v>33979</v>
      </c>
      <c r="HW14" s="15">
        <v>30130.694</v>
      </c>
      <c r="HX14" s="15">
        <v>17875</v>
      </c>
      <c r="HY14" s="15">
        <v>16418.996999999999</v>
      </c>
      <c r="HZ14" s="15">
        <v>1619</v>
      </c>
      <c r="IA14" s="15">
        <v>1544.8230000000001</v>
      </c>
      <c r="IB14" s="15">
        <v>7408</v>
      </c>
      <c r="IC14" s="15">
        <v>1500</v>
      </c>
      <c r="ID14" s="15">
        <v>1452.434</v>
      </c>
      <c r="IE14" s="15">
        <v>2273</v>
      </c>
      <c r="IF14" s="15">
        <v>2321.3159999999998</v>
      </c>
      <c r="IG14" s="15">
        <v>692</v>
      </c>
      <c r="IH14" s="15">
        <v>647.17600000000004</v>
      </c>
      <c r="II14" s="15">
        <v>633</v>
      </c>
      <c r="IJ14" s="15">
        <v>631.97699999999998</v>
      </c>
      <c r="IK14" s="15">
        <v>1445</v>
      </c>
      <c r="IL14" s="15">
        <v>1198.3889999999999</v>
      </c>
      <c r="IM14" s="15">
        <v>1376</v>
      </c>
      <c r="IN14" s="15">
        <v>1336.5060000000001</v>
      </c>
      <c r="IO14" s="15">
        <v>670</v>
      </c>
      <c r="IP14" s="15">
        <v>602.71600000000001</v>
      </c>
      <c r="IQ14" s="15">
        <v>3283</v>
      </c>
      <c r="IR14" s="15">
        <v>3127.732</v>
      </c>
      <c r="IS14" s="15">
        <v>17896</v>
      </c>
      <c r="IT14" s="15">
        <v>16937.684000000001</v>
      </c>
      <c r="IU14" s="15">
        <v>1221</v>
      </c>
      <c r="IV14" s="15">
        <v>1173.643</v>
      </c>
      <c r="IW14" s="15">
        <v>4935</v>
      </c>
      <c r="IX14" s="15">
        <v>4874.6239999999998</v>
      </c>
      <c r="IY14" s="15">
        <v>2573</v>
      </c>
      <c r="IZ14" s="15">
        <v>2737.9929999999999</v>
      </c>
      <c r="JA14" s="15">
        <v>1715</v>
      </c>
      <c r="JB14" s="15">
        <v>1235.096</v>
      </c>
      <c r="JC14" s="15">
        <v>1386</v>
      </c>
      <c r="JD14" s="15">
        <v>1217.883</v>
      </c>
      <c r="JE14" s="15">
        <v>2128</v>
      </c>
      <c r="JF14" s="15">
        <v>1991.2819999999999</v>
      </c>
      <c r="JG14" s="15">
        <v>1714</v>
      </c>
      <c r="JH14" s="15">
        <v>1688.395</v>
      </c>
      <c r="JI14" s="15">
        <v>867</v>
      </c>
      <c r="JJ14" s="15">
        <v>902.79399999999998</v>
      </c>
      <c r="JK14" s="15">
        <v>1427</v>
      </c>
      <c r="JL14" s="15">
        <v>1222.4639999999999</v>
      </c>
      <c r="JM14" s="15">
        <v>1389</v>
      </c>
      <c r="JN14" s="15">
        <v>1319.7840000000001</v>
      </c>
      <c r="JO14" s="15">
        <v>3890.27</v>
      </c>
      <c r="JP14" s="15">
        <v>6285</v>
      </c>
      <c r="JQ14" s="15">
        <v>5772.3119999999999</v>
      </c>
      <c r="JR14" s="15">
        <v>4823</v>
      </c>
      <c r="JS14" s="15">
        <v>4555.1750000000002</v>
      </c>
      <c r="JT14" s="15">
        <v>1967</v>
      </c>
      <c r="JU14" s="15">
        <v>1393.1379999999999</v>
      </c>
      <c r="JV14" s="15">
        <v>590</v>
      </c>
      <c r="JW14" s="15">
        <v>566.51099999999997</v>
      </c>
      <c r="JX14" s="15">
        <v>1313</v>
      </c>
      <c r="JY14" s="15">
        <v>1286.434</v>
      </c>
      <c r="JZ14" s="15">
        <v>1110</v>
      </c>
      <c r="KA14" s="15">
        <v>1107.3820000000001</v>
      </c>
      <c r="KB14" s="15">
        <v>1809</v>
      </c>
      <c r="KC14" s="15">
        <v>1477.4829999999999</v>
      </c>
      <c r="KD14" s="15">
        <v>1762</v>
      </c>
      <c r="KE14" s="15">
        <v>1020</v>
      </c>
      <c r="KF14" s="15">
        <v>980.77</v>
      </c>
      <c r="KG14" s="15">
        <v>4218</v>
      </c>
      <c r="KH14" s="15">
        <v>4296.5410000000002</v>
      </c>
      <c r="KI14" s="15">
        <v>1941</v>
      </c>
      <c r="KJ14" s="15">
        <v>1963.951</v>
      </c>
      <c r="KK14" s="15">
        <v>1893</v>
      </c>
      <c r="KL14" s="15">
        <v>1692.3389999999999</v>
      </c>
      <c r="KM14" s="15">
        <v>27308</v>
      </c>
      <c r="KN14" s="15">
        <v>28447.163</v>
      </c>
      <c r="KO14" s="15">
        <v>1740</v>
      </c>
      <c r="KP14" s="15">
        <v>1005</v>
      </c>
      <c r="KQ14" s="15">
        <v>1023.071</v>
      </c>
      <c r="KR14" s="15">
        <v>1027</v>
      </c>
      <c r="KS14" s="15">
        <v>1077.748</v>
      </c>
      <c r="KT14" s="15">
        <v>816</v>
      </c>
      <c r="KU14" s="15">
        <v>1098.885</v>
      </c>
      <c r="KV14" s="15">
        <v>40436</v>
      </c>
      <c r="KW14" s="15">
        <v>40339.982000000004</v>
      </c>
      <c r="KX14" s="15">
        <v>781</v>
      </c>
      <c r="KY14" s="15">
        <v>782.72900000000004</v>
      </c>
      <c r="KZ14" s="15">
        <v>1021</v>
      </c>
      <c r="LA14" s="15">
        <v>1066.5340000000001</v>
      </c>
      <c r="LB14" s="15">
        <v>1080</v>
      </c>
      <c r="LC14" s="15">
        <v>1019.51</v>
      </c>
      <c r="LD14" s="15">
        <v>1574</v>
      </c>
      <c r="LE14" s="15">
        <v>1608.7919999999999</v>
      </c>
      <c r="LF14" s="15">
        <v>3908</v>
      </c>
      <c r="LG14" s="15">
        <v>4204.6869999999999</v>
      </c>
      <c r="LH14" s="15">
        <v>40002</v>
      </c>
      <c r="LI14" s="15">
        <v>37291.646000000001</v>
      </c>
      <c r="LJ14" s="15">
        <v>851</v>
      </c>
      <c r="LK14" s="15">
        <v>851.74199999999996</v>
      </c>
      <c r="LL14" s="15">
        <v>2531.7620000000002</v>
      </c>
      <c r="LM14" s="15">
        <v>1458</v>
      </c>
      <c r="LN14" s="15">
        <v>1341.749</v>
      </c>
      <c r="LO14" s="15">
        <v>706</v>
      </c>
      <c r="LP14" s="15">
        <v>704.47299999999996</v>
      </c>
      <c r="LQ14" s="15">
        <v>1750</v>
      </c>
      <c r="LR14" s="15">
        <v>1661.4780000000001</v>
      </c>
      <c r="LS14" s="15">
        <v>1975</v>
      </c>
      <c r="LT14" s="15">
        <v>1980.5650000000001</v>
      </c>
      <c r="LU14" s="15">
        <v>12915</v>
      </c>
      <c r="LV14" s="15">
        <v>11465.282999999999</v>
      </c>
      <c r="LW14" s="15">
        <v>2912</v>
      </c>
      <c r="LX14" s="15">
        <v>2772.14</v>
      </c>
      <c r="LY14" s="15">
        <v>3955</v>
      </c>
      <c r="LZ14" s="15">
        <v>1034</v>
      </c>
      <c r="MA14" s="15">
        <v>995.23199999999997</v>
      </c>
      <c r="MB14" s="15">
        <v>1104</v>
      </c>
      <c r="MC14" s="15">
        <v>1026.5139999999999</v>
      </c>
      <c r="MD14" s="15">
        <v>1052</v>
      </c>
      <c r="ME14" s="15">
        <v>1188.144</v>
      </c>
      <c r="MF14" s="15">
        <v>567</v>
      </c>
      <c r="MG14" s="15">
        <v>553.64</v>
      </c>
      <c r="MH14" s="15">
        <v>585</v>
      </c>
      <c r="MI14" s="15">
        <v>568.35699999999997</v>
      </c>
      <c r="MJ14" s="15">
        <v>1472</v>
      </c>
      <c r="MK14" s="15">
        <v>1450.6659999999999</v>
      </c>
      <c r="ML14" s="15">
        <v>1034</v>
      </c>
      <c r="MM14" s="15">
        <v>998.18200000000002</v>
      </c>
      <c r="MN14" s="15">
        <v>2337</v>
      </c>
      <c r="MO14" s="15">
        <v>2048.1390000000001</v>
      </c>
      <c r="MP14" s="15">
        <v>1458</v>
      </c>
      <c r="MQ14" s="15">
        <v>1374.972</v>
      </c>
      <c r="MR14" s="15">
        <v>3554</v>
      </c>
      <c r="MS14" s="15">
        <v>3385.674</v>
      </c>
      <c r="MT14" s="15">
        <v>1138</v>
      </c>
      <c r="MU14" s="15">
        <v>1023.7910000000001</v>
      </c>
      <c r="MV14" s="15">
        <v>994</v>
      </c>
      <c r="MW14" s="15">
        <v>1025.7529999999999</v>
      </c>
      <c r="MX14" s="15">
        <v>171</v>
      </c>
      <c r="MY14" s="15">
        <v>177.91</v>
      </c>
    </row>
    <row r="15" spans="1:708" ht="17.100000000000001" customHeight="1" x14ac:dyDescent="0.2">
      <c r="A15" s="17">
        <v>9</v>
      </c>
      <c r="B15" s="27" t="s">
        <v>252</v>
      </c>
      <c r="C15" s="15">
        <v>-7</v>
      </c>
      <c r="D15" s="15">
        <v>-55.027000000000001</v>
      </c>
      <c r="E15" s="15">
        <v>142</v>
      </c>
      <c r="F15" s="15">
        <v>169.50399999999999</v>
      </c>
      <c r="G15" s="15">
        <v>27</v>
      </c>
      <c r="H15" s="15">
        <v>54.293999999999997</v>
      </c>
      <c r="I15" s="15">
        <v>255</v>
      </c>
      <c r="J15" s="15">
        <v>12.077999999999999</v>
      </c>
      <c r="K15" s="15">
        <v>282</v>
      </c>
      <c r="L15" s="15">
        <v>-34.354999999999997</v>
      </c>
      <c r="M15" s="15">
        <v>318</v>
      </c>
      <c r="N15" s="15">
        <v>87.084999999999994</v>
      </c>
      <c r="O15" s="15">
        <v>-1</v>
      </c>
      <c r="P15" s="15">
        <v>-16.574999999999999</v>
      </c>
      <c r="Q15" s="15">
        <v>43</v>
      </c>
      <c r="R15" s="15">
        <v>-31.911000000000001</v>
      </c>
      <c r="S15" s="15">
        <v>81</v>
      </c>
      <c r="T15" s="15">
        <v>116.646</v>
      </c>
      <c r="U15" s="15">
        <v>-2</v>
      </c>
      <c r="V15" s="15">
        <v>58.46</v>
      </c>
      <c r="W15" s="15">
        <v>435</v>
      </c>
      <c r="X15" s="15">
        <v>984.46</v>
      </c>
      <c r="Y15" s="15">
        <v>1156</v>
      </c>
      <c r="Z15" s="15">
        <v>1347.1369999999999</v>
      </c>
      <c r="AA15" s="15">
        <v>358</v>
      </c>
      <c r="AB15" s="15">
        <v>663.10500000000002</v>
      </c>
      <c r="AC15" s="15">
        <v>56</v>
      </c>
      <c r="AD15" s="15">
        <v>120</v>
      </c>
      <c r="AE15" s="15">
        <v>-77.671000000000006</v>
      </c>
      <c r="AF15" s="15">
        <v>-9</v>
      </c>
      <c r="AG15" s="15">
        <v>35.076999999999998</v>
      </c>
      <c r="AH15" s="15">
        <v>176</v>
      </c>
      <c r="AI15" s="15">
        <v>81.379000000000005</v>
      </c>
      <c r="AJ15" s="15">
        <v>25</v>
      </c>
      <c r="AK15" s="15">
        <v>62.252000000000002</v>
      </c>
      <c r="AL15" s="15">
        <v>142</v>
      </c>
      <c r="AM15" s="15">
        <v>153</v>
      </c>
      <c r="AN15" s="15">
        <v>36.902999999999999</v>
      </c>
      <c r="AO15" s="15">
        <v>291</v>
      </c>
      <c r="AP15" s="15">
        <v>-68.581000000000003</v>
      </c>
      <c r="AQ15" s="15">
        <v>52</v>
      </c>
      <c r="AR15" s="15">
        <v>51.85</v>
      </c>
      <c r="AS15" s="15">
        <v>7</v>
      </c>
      <c r="AT15" s="15">
        <v>22.716000000000001</v>
      </c>
      <c r="AU15" s="15">
        <v>6</v>
      </c>
      <c r="AV15" s="15">
        <v>-8.282</v>
      </c>
      <c r="AW15" s="15">
        <v>-3</v>
      </c>
      <c r="AX15" s="15">
        <v>-4.1509999999999998</v>
      </c>
      <c r="AY15" s="15">
        <v>278</v>
      </c>
      <c r="AZ15" s="15">
        <v>42.110999999999997</v>
      </c>
      <c r="BA15" s="15">
        <v>377</v>
      </c>
      <c r="BB15" s="15">
        <v>1557.511</v>
      </c>
      <c r="BC15" s="15">
        <v>434</v>
      </c>
      <c r="BD15" s="15">
        <v>142.14099999999999</v>
      </c>
      <c r="BE15" s="15">
        <v>247</v>
      </c>
      <c r="BF15" s="15">
        <v>53.805999999999997</v>
      </c>
      <c r="BG15" s="15">
        <v>7</v>
      </c>
      <c r="BH15" s="15">
        <v>35.207999999999998</v>
      </c>
      <c r="BI15" s="15">
        <v>-140.73400000000001</v>
      </c>
      <c r="BJ15" s="15">
        <v>192</v>
      </c>
      <c r="BK15" s="15">
        <v>369.6</v>
      </c>
      <c r="BL15" s="15">
        <v>927</v>
      </c>
      <c r="BM15" s="15">
        <v>750.95500000000004</v>
      </c>
      <c r="BN15" s="15">
        <v>-1</v>
      </c>
      <c r="BO15" s="15">
        <v>17.460999999999999</v>
      </c>
      <c r="BP15" s="15">
        <v>1119</v>
      </c>
      <c r="BQ15" s="15">
        <v>1250.1659999999999</v>
      </c>
      <c r="BR15" s="15">
        <v>118</v>
      </c>
      <c r="BS15" s="15">
        <v>52.896999999999998</v>
      </c>
      <c r="BT15" s="15">
        <v>314</v>
      </c>
      <c r="BU15" s="15">
        <v>221.82499999999999</v>
      </c>
      <c r="BV15" s="15">
        <v>145</v>
      </c>
      <c r="BW15" s="15">
        <v>-28.690999999999999</v>
      </c>
      <c r="BX15" s="15">
        <v>25</v>
      </c>
      <c r="BY15" s="15">
        <v>14</v>
      </c>
      <c r="BZ15" s="15">
        <v>36.715000000000003</v>
      </c>
      <c r="CA15" s="15">
        <v>127.935</v>
      </c>
      <c r="CB15" s="15">
        <v>-101</v>
      </c>
      <c r="CC15" s="15">
        <v>647.35400000000004</v>
      </c>
      <c r="CD15" s="15">
        <v>94</v>
      </c>
      <c r="CE15" s="15">
        <v>158.471</v>
      </c>
      <c r="CF15" s="15">
        <v>1295.6099999999999</v>
      </c>
      <c r="CG15" s="15">
        <v>1760</v>
      </c>
      <c r="CH15" s="15">
        <v>2257.4969999999998</v>
      </c>
      <c r="CI15" s="15">
        <v>1647</v>
      </c>
      <c r="CJ15" s="15">
        <v>172.97399999999999</v>
      </c>
      <c r="CK15" s="15">
        <v>111</v>
      </c>
      <c r="CL15" s="15">
        <v>156.35300000000001</v>
      </c>
      <c r="CM15" s="15">
        <v>7</v>
      </c>
      <c r="CN15" s="15">
        <v>47.423000000000002</v>
      </c>
      <c r="CO15" s="15">
        <v>264</v>
      </c>
      <c r="CP15" s="15">
        <v>94.894999999999996</v>
      </c>
      <c r="CQ15" s="15">
        <v>11</v>
      </c>
      <c r="CR15" s="15">
        <v>-15.66</v>
      </c>
      <c r="CS15" s="15">
        <v>-96</v>
      </c>
      <c r="CT15" s="15">
        <v>352.79199999999997</v>
      </c>
      <c r="CU15" s="15">
        <v>63</v>
      </c>
      <c r="CV15" s="15">
        <v>-44.103999999999999</v>
      </c>
      <c r="CW15" s="15">
        <v>711</v>
      </c>
      <c r="CX15" s="15">
        <v>351</v>
      </c>
      <c r="CY15" s="15">
        <v>98.956999999999994</v>
      </c>
      <c r="CZ15" s="15">
        <v>397</v>
      </c>
      <c r="DA15" s="15">
        <v>24.785</v>
      </c>
      <c r="DB15" s="15">
        <v>394</v>
      </c>
      <c r="DC15" s="15">
        <v>300.43200000000002</v>
      </c>
      <c r="DD15" s="15">
        <v>177</v>
      </c>
      <c r="DE15" s="15">
        <v>22.943000000000001</v>
      </c>
      <c r="DF15" s="15">
        <v>108</v>
      </c>
      <c r="DG15" s="15">
        <v>215.46199999999999</v>
      </c>
      <c r="DH15" s="15">
        <v>130</v>
      </c>
      <c r="DI15" s="15">
        <v>-6.9349999999999996</v>
      </c>
      <c r="DJ15" s="15"/>
      <c r="DK15" s="15">
        <v>1.5920000000000001</v>
      </c>
      <c r="DL15" s="15">
        <v>342</v>
      </c>
      <c r="DM15" s="15">
        <v>169.96</v>
      </c>
      <c r="DN15" s="15">
        <v>1621</v>
      </c>
      <c r="DO15" s="15">
        <v>1462.663</v>
      </c>
      <c r="DP15" s="15">
        <v>227</v>
      </c>
      <c r="DQ15" s="15">
        <v>-58.341999999999999</v>
      </c>
      <c r="DR15" s="15">
        <v>95</v>
      </c>
      <c r="DS15" s="15">
        <v>235.80099999999999</v>
      </c>
      <c r="DT15" s="15">
        <v>11</v>
      </c>
      <c r="DU15" s="15">
        <v>-43.73</v>
      </c>
      <c r="DV15" s="15">
        <v>25.242999999999999</v>
      </c>
      <c r="DW15" s="15">
        <v>-6</v>
      </c>
      <c r="DX15" s="15">
        <v>93.256</v>
      </c>
      <c r="DY15" s="15">
        <v>-17</v>
      </c>
      <c r="DZ15" s="15">
        <v>-18</v>
      </c>
      <c r="EA15" s="15">
        <v>6</v>
      </c>
      <c r="EB15" s="15">
        <v>-61.218000000000004</v>
      </c>
      <c r="EC15" s="15">
        <v>604</v>
      </c>
      <c r="ED15" s="15">
        <v>177.31700000000001</v>
      </c>
      <c r="EE15" s="15">
        <v>-31</v>
      </c>
      <c r="EF15" s="15">
        <v>26.797000000000001</v>
      </c>
      <c r="EG15" s="15">
        <v>763</v>
      </c>
      <c r="EH15" s="15">
        <v>89.628</v>
      </c>
      <c r="EI15" s="15">
        <v>369</v>
      </c>
      <c r="EJ15" s="15">
        <v>334.78399999999999</v>
      </c>
      <c r="EK15" s="15">
        <v>17</v>
      </c>
      <c r="EL15" s="15">
        <v>-18.271999999999998</v>
      </c>
      <c r="EM15" s="15">
        <v>2332</v>
      </c>
      <c r="EN15" s="15">
        <v>1031.7380000000001</v>
      </c>
      <c r="EO15" s="15">
        <v>1060</v>
      </c>
      <c r="EP15" s="15">
        <v>1078.807</v>
      </c>
      <c r="EQ15" s="15">
        <v>33</v>
      </c>
      <c r="ER15" s="15">
        <v>271.58300000000003</v>
      </c>
      <c r="ES15" s="15">
        <v>174</v>
      </c>
      <c r="ET15" s="15">
        <v>252.09299999999999</v>
      </c>
      <c r="EU15" s="15">
        <v>47</v>
      </c>
      <c r="EV15" s="15">
        <v>-13.013</v>
      </c>
      <c r="EW15" s="15">
        <v>393</v>
      </c>
      <c r="EX15" s="15">
        <v>175.102</v>
      </c>
      <c r="EY15" s="15">
        <v>113</v>
      </c>
      <c r="EZ15" s="15">
        <v>-7.2329999999999997</v>
      </c>
      <c r="FA15" s="15">
        <v>971</v>
      </c>
      <c r="FB15" s="15">
        <v>83.475999999999999</v>
      </c>
      <c r="FC15" s="15">
        <v>337</v>
      </c>
      <c r="FD15" s="15">
        <v>611.12099999999998</v>
      </c>
      <c r="FE15" s="15">
        <v>164</v>
      </c>
      <c r="FF15" s="15">
        <v>212.69800000000001</v>
      </c>
      <c r="FG15" s="15">
        <v>74</v>
      </c>
      <c r="FH15" s="15">
        <v>79.801000000000002</v>
      </c>
      <c r="FI15" s="15">
        <v>1</v>
      </c>
      <c r="FJ15" s="15">
        <v>-2.6080000000000001</v>
      </c>
      <c r="FK15" s="15">
        <v>15</v>
      </c>
      <c r="FL15" s="15">
        <v>-7.681</v>
      </c>
      <c r="FM15" s="15"/>
      <c r="FN15" s="15">
        <v>-3.91</v>
      </c>
      <c r="FO15" s="15">
        <v>13</v>
      </c>
      <c r="FP15" s="15">
        <v>-5.72</v>
      </c>
      <c r="FQ15" s="15">
        <v>186</v>
      </c>
      <c r="FR15" s="15">
        <v>-3.847</v>
      </c>
      <c r="FS15" s="15">
        <v>23.199000000000002</v>
      </c>
      <c r="FT15" s="15">
        <v>219</v>
      </c>
      <c r="FU15" s="15">
        <v>251.21199999999999</v>
      </c>
      <c r="FV15" s="15">
        <v>10</v>
      </c>
      <c r="FW15" s="15">
        <v>360</v>
      </c>
      <c r="FX15" s="15">
        <v>95.082999999999998</v>
      </c>
      <c r="FY15" s="15">
        <v>30</v>
      </c>
      <c r="FZ15" s="15">
        <v>551.09699999999998</v>
      </c>
      <c r="GA15" s="15">
        <v>171</v>
      </c>
      <c r="GB15" s="15">
        <v>31.852</v>
      </c>
      <c r="GC15" s="15">
        <v>11</v>
      </c>
      <c r="GD15" s="15">
        <v>-10.15</v>
      </c>
      <c r="GE15" s="15">
        <v>-2</v>
      </c>
      <c r="GF15" s="15">
        <v>-1.431</v>
      </c>
      <c r="GG15" s="15">
        <v>232</v>
      </c>
      <c r="GH15" s="15">
        <v>51.738999999999997</v>
      </c>
      <c r="GI15" s="15">
        <v>133</v>
      </c>
      <c r="GJ15" s="15">
        <v>-85</v>
      </c>
      <c r="GK15" s="15">
        <v>131.91900000000001</v>
      </c>
      <c r="GL15" s="15">
        <v>36</v>
      </c>
      <c r="GM15" s="15">
        <v>53.075000000000003</v>
      </c>
      <c r="GN15" s="15">
        <v>40</v>
      </c>
      <c r="GO15" s="15">
        <v>-7.4790000000000001</v>
      </c>
      <c r="GP15" s="15">
        <v>41</v>
      </c>
      <c r="GQ15" s="15">
        <v>38.764000000000003</v>
      </c>
      <c r="GR15" s="15">
        <v>1484.058</v>
      </c>
      <c r="GS15" s="15">
        <v>151</v>
      </c>
      <c r="GT15" s="15">
        <v>1033.1300000000001</v>
      </c>
      <c r="GU15" s="15">
        <v>116</v>
      </c>
      <c r="GV15" s="15">
        <v>45.106999999999999</v>
      </c>
      <c r="GW15" s="15">
        <v>1542</v>
      </c>
      <c r="GX15" s="15">
        <v>871.58600000000001</v>
      </c>
      <c r="GY15" s="15">
        <v>287</v>
      </c>
      <c r="GZ15" s="15">
        <v>66.775999999999996</v>
      </c>
      <c r="HA15" s="15">
        <v>56</v>
      </c>
      <c r="HB15" s="15">
        <v>-13.298</v>
      </c>
      <c r="HC15" s="15">
        <v>62</v>
      </c>
      <c r="HD15" s="15">
        <v>-9.9139999999999997</v>
      </c>
      <c r="HE15" s="15">
        <v>281</v>
      </c>
      <c r="HF15" s="15">
        <v>575.327</v>
      </c>
      <c r="HG15" s="15">
        <v>8</v>
      </c>
      <c r="HH15" s="15">
        <v>-20.919</v>
      </c>
      <c r="HI15" s="15">
        <v>79</v>
      </c>
      <c r="HJ15" s="15">
        <v>90.602999999999994</v>
      </c>
      <c r="HK15" s="15">
        <v>28.536000000000001</v>
      </c>
      <c r="HL15" s="15">
        <v>131</v>
      </c>
      <c r="HM15" s="15">
        <v>100.096</v>
      </c>
      <c r="HN15" s="15">
        <v>829</v>
      </c>
      <c r="HO15" s="15">
        <v>490.524</v>
      </c>
      <c r="HP15" s="15">
        <v>824</v>
      </c>
      <c r="HQ15" s="15">
        <v>785.76400000000001</v>
      </c>
      <c r="HR15" s="15">
        <v>139</v>
      </c>
      <c r="HS15" s="15">
        <v>147.22200000000001</v>
      </c>
      <c r="HT15" s="15">
        <v>413</v>
      </c>
      <c r="HU15" s="15">
        <v>708.71900000000005</v>
      </c>
      <c r="HV15" s="15">
        <v>7122</v>
      </c>
      <c r="HW15" s="15">
        <v>2936.5920000000001</v>
      </c>
      <c r="HX15" s="15">
        <v>478</v>
      </c>
      <c r="HY15" s="15">
        <v>661.86099999999999</v>
      </c>
      <c r="HZ15" s="15">
        <v>394</v>
      </c>
      <c r="IA15" s="15">
        <v>-48.087000000000003</v>
      </c>
      <c r="IB15" s="15">
        <v>84</v>
      </c>
      <c r="IC15" s="15">
        <v>171</v>
      </c>
      <c r="ID15" s="15">
        <v>108.104</v>
      </c>
      <c r="IE15" s="15">
        <v>208</v>
      </c>
      <c r="IF15" s="15">
        <v>93.929000000000002</v>
      </c>
      <c r="IG15" s="15">
        <v>228</v>
      </c>
      <c r="IH15" s="15">
        <v>70.034999999999997</v>
      </c>
      <c r="II15" s="15">
        <v>25</v>
      </c>
      <c r="IJ15" s="15">
        <v>-9.5459999999999994</v>
      </c>
      <c r="IK15" s="15">
        <v>-44</v>
      </c>
      <c r="IL15" s="15">
        <v>1.0009999999999999</v>
      </c>
      <c r="IM15" s="15">
        <v>222</v>
      </c>
      <c r="IN15" s="15">
        <v>103.39700000000001</v>
      </c>
      <c r="IO15" s="15">
        <v>62</v>
      </c>
      <c r="IP15" s="15">
        <v>220.02199999999999</v>
      </c>
      <c r="IQ15" s="15">
        <v>173</v>
      </c>
      <c r="IR15" s="15">
        <v>-189.15</v>
      </c>
      <c r="IS15" s="15">
        <v>1060</v>
      </c>
      <c r="IT15" s="15">
        <v>804.07600000000002</v>
      </c>
      <c r="IU15" s="15">
        <v>37</v>
      </c>
      <c r="IV15" s="15">
        <v>295.52199999999999</v>
      </c>
      <c r="IW15" s="15">
        <v>106</v>
      </c>
      <c r="IX15" s="15">
        <v>-11.349</v>
      </c>
      <c r="IY15" s="15">
        <v>251</v>
      </c>
      <c r="IZ15" s="15">
        <v>211.93</v>
      </c>
      <c r="JA15" s="15">
        <v>543</v>
      </c>
      <c r="JB15" s="15">
        <v>544.64</v>
      </c>
      <c r="JC15" s="15">
        <v>193</v>
      </c>
      <c r="JD15" s="15">
        <v>562.58299999999997</v>
      </c>
      <c r="JE15" s="15">
        <v>272</v>
      </c>
      <c r="JF15" s="15">
        <v>319.04000000000002</v>
      </c>
      <c r="JG15" s="15">
        <v>16</v>
      </c>
      <c r="JH15" s="15">
        <v>99.215000000000003</v>
      </c>
      <c r="JI15" s="15">
        <v>67</v>
      </c>
      <c r="JJ15" s="15">
        <v>-46.884999999999998</v>
      </c>
      <c r="JK15" s="15">
        <v>21</v>
      </c>
      <c r="JL15" s="15">
        <v>220.84700000000001</v>
      </c>
      <c r="JM15" s="15">
        <v>196</v>
      </c>
      <c r="JN15" s="15">
        <v>101.827</v>
      </c>
      <c r="JO15" s="15">
        <v>-142.86099999999999</v>
      </c>
      <c r="JP15" s="15">
        <v>1466</v>
      </c>
      <c r="JQ15" s="15">
        <v>574.16099999999994</v>
      </c>
      <c r="JR15" s="15">
        <v>650</v>
      </c>
      <c r="JS15" s="15">
        <v>327.529</v>
      </c>
      <c r="JT15" s="15">
        <v>136</v>
      </c>
      <c r="JU15" s="15">
        <v>177.59100000000001</v>
      </c>
      <c r="JV15" s="15">
        <v>41</v>
      </c>
      <c r="JW15" s="15">
        <v>88.855999999999995</v>
      </c>
      <c r="JX15" s="15">
        <v>67</v>
      </c>
      <c r="JY15" s="15">
        <v>-24.634</v>
      </c>
      <c r="JZ15" s="15">
        <v>102</v>
      </c>
      <c r="KA15" s="15">
        <v>215.38499999999999</v>
      </c>
      <c r="KB15" s="15">
        <v>-17</v>
      </c>
      <c r="KC15" s="15">
        <v>-6.4550000000000001</v>
      </c>
      <c r="KD15" s="15">
        <v>55</v>
      </c>
      <c r="KE15" s="15">
        <v>222</v>
      </c>
      <c r="KF15" s="15">
        <v>59.524000000000001</v>
      </c>
      <c r="KG15" s="15">
        <v>1204</v>
      </c>
      <c r="KH15" s="15">
        <v>543.51400000000001</v>
      </c>
      <c r="KI15" s="15">
        <v>59</v>
      </c>
      <c r="KJ15" s="15">
        <v>19.887</v>
      </c>
      <c r="KK15" s="15">
        <v>48</v>
      </c>
      <c r="KL15" s="15">
        <v>4.0259999999999998</v>
      </c>
      <c r="KM15" s="15">
        <v>1513</v>
      </c>
      <c r="KN15" s="15">
        <v>3060.9520000000002</v>
      </c>
      <c r="KO15" s="15">
        <v>229</v>
      </c>
      <c r="KP15" s="15">
        <v>5</v>
      </c>
      <c r="KQ15" s="15">
        <v>-2.2719999999999998</v>
      </c>
      <c r="KR15" s="15">
        <v>56</v>
      </c>
      <c r="KS15" s="15">
        <v>175.08099999999999</v>
      </c>
      <c r="KT15" s="15">
        <v>7</v>
      </c>
      <c r="KU15" s="15">
        <v>96.64</v>
      </c>
      <c r="KV15" s="15">
        <v>-143</v>
      </c>
      <c r="KW15" s="15">
        <v>547.01</v>
      </c>
      <c r="KX15" s="15">
        <v>-6</v>
      </c>
      <c r="KY15" s="15">
        <v>-10</v>
      </c>
      <c r="KZ15" s="15">
        <v>170</v>
      </c>
      <c r="LA15" s="15">
        <v>68.231999999999999</v>
      </c>
      <c r="LB15" s="15">
        <v>11</v>
      </c>
      <c r="LC15" s="15">
        <v>61.694000000000003</v>
      </c>
      <c r="LD15" s="15">
        <v>-5</v>
      </c>
      <c r="LE15" s="15">
        <v>173.64</v>
      </c>
      <c r="LF15" s="15">
        <v>19</v>
      </c>
      <c r="LG15" s="15">
        <v>344.37599999999998</v>
      </c>
      <c r="LH15" s="15">
        <v>1758</v>
      </c>
      <c r="LI15" s="15">
        <v>2800.0929999999998</v>
      </c>
      <c r="LJ15" s="15">
        <v>5</v>
      </c>
      <c r="LK15" s="15">
        <v>-9.2210000000000001</v>
      </c>
      <c r="LL15" s="15">
        <v>26.504999999999999</v>
      </c>
      <c r="LM15" s="15">
        <v>-18</v>
      </c>
      <c r="LN15" s="15">
        <v>-12.34</v>
      </c>
      <c r="LO15" s="15">
        <v>270</v>
      </c>
      <c r="LP15" s="15">
        <v>42.276000000000003</v>
      </c>
      <c r="LQ15" s="15">
        <v>100</v>
      </c>
      <c r="LR15" s="15">
        <v>86.278999999999996</v>
      </c>
      <c r="LS15" s="15">
        <v>604</v>
      </c>
      <c r="LT15" s="15">
        <v>1309.1980000000001</v>
      </c>
      <c r="LU15" s="15">
        <v>368</v>
      </c>
      <c r="LV15" s="15">
        <v>130.12799999999999</v>
      </c>
      <c r="LW15" s="15">
        <v>53</v>
      </c>
      <c r="LX15" s="15">
        <v>3.4580000000000002</v>
      </c>
      <c r="LY15" s="15">
        <v>197</v>
      </c>
      <c r="LZ15" s="15">
        <v>138</v>
      </c>
      <c r="MA15" s="15">
        <v>36.280999999999999</v>
      </c>
      <c r="MB15" s="15">
        <v>405</v>
      </c>
      <c r="MC15" s="15">
        <v>-65.834999999999994</v>
      </c>
      <c r="MD15" s="15">
        <v>75</v>
      </c>
      <c r="ME15" s="15">
        <v>222.30600000000001</v>
      </c>
      <c r="MF15" s="15">
        <v>22</v>
      </c>
      <c r="MG15" s="15">
        <v>-2.343</v>
      </c>
      <c r="MH15" s="15">
        <v>21</v>
      </c>
      <c r="MI15" s="15">
        <v>185.58</v>
      </c>
      <c r="MJ15" s="15">
        <v>223</v>
      </c>
      <c r="MK15" s="15">
        <v>612.57100000000003</v>
      </c>
      <c r="ML15" s="15">
        <v>52</v>
      </c>
      <c r="MM15" s="15">
        <v>5.54</v>
      </c>
      <c r="MN15" s="15">
        <v>1</v>
      </c>
      <c r="MO15" s="15">
        <v>249.227</v>
      </c>
      <c r="MP15" s="15">
        <v>345</v>
      </c>
      <c r="MQ15" s="15">
        <v>324.19200000000001</v>
      </c>
      <c r="MR15" s="15">
        <v>316</v>
      </c>
      <c r="MS15" s="15">
        <v>-212.453</v>
      </c>
      <c r="MT15" s="15">
        <v>345</v>
      </c>
      <c r="MU15" s="15">
        <v>-33.968000000000004</v>
      </c>
      <c r="MV15" s="15">
        <v>228</v>
      </c>
      <c r="MW15" s="15">
        <v>-47.67</v>
      </c>
      <c r="MX15" s="15"/>
      <c r="MY15" s="15">
        <v>-1.2350000000000001</v>
      </c>
    </row>
    <row r="16" spans="1:708" ht="17.100000000000001" customHeight="1" x14ac:dyDescent="0.2">
      <c r="A16" s="17">
        <v>10</v>
      </c>
      <c r="B16" s="27" t="s">
        <v>253</v>
      </c>
      <c r="C16" s="15">
        <v>3441</v>
      </c>
      <c r="D16" s="15">
        <v>2213.701</v>
      </c>
      <c r="E16" s="15">
        <v>4934</v>
      </c>
      <c r="F16" s="15">
        <v>4139.2960000000003</v>
      </c>
      <c r="G16" s="15">
        <v>866</v>
      </c>
      <c r="H16" s="15">
        <v>517.60400000000004</v>
      </c>
      <c r="I16" s="15">
        <v>571</v>
      </c>
      <c r="J16" s="15">
        <v>526.29100000000005</v>
      </c>
      <c r="K16" s="15">
        <v>7109</v>
      </c>
      <c r="L16" s="15">
        <v>3679.6390000000001</v>
      </c>
      <c r="M16" s="15">
        <v>4291</v>
      </c>
      <c r="N16" s="15">
        <v>4839.759</v>
      </c>
      <c r="O16" s="15">
        <v>1219</v>
      </c>
      <c r="P16" s="15">
        <v>647.05700000000002</v>
      </c>
      <c r="Q16" s="15">
        <v>1995</v>
      </c>
      <c r="R16" s="15">
        <v>1592.88</v>
      </c>
      <c r="S16" s="15">
        <v>983</v>
      </c>
      <c r="T16" s="15">
        <v>1100.597</v>
      </c>
      <c r="U16" s="15">
        <v>1594</v>
      </c>
      <c r="V16" s="15">
        <v>2097.732</v>
      </c>
      <c r="W16" s="15">
        <v>13666</v>
      </c>
      <c r="X16" s="15">
        <v>23099.999</v>
      </c>
      <c r="Y16" s="15">
        <v>29666</v>
      </c>
      <c r="Z16" s="15">
        <v>24110.853999999999</v>
      </c>
      <c r="AA16" s="15">
        <v>14548</v>
      </c>
      <c r="AB16" s="15">
        <v>17955.616999999998</v>
      </c>
      <c r="AC16" s="15">
        <v>1257</v>
      </c>
      <c r="AD16" s="15">
        <v>2966</v>
      </c>
      <c r="AE16" s="15">
        <v>2005.56</v>
      </c>
      <c r="AF16" s="15">
        <v>1540</v>
      </c>
      <c r="AG16" s="15">
        <v>604.16600000000005</v>
      </c>
      <c r="AH16" s="15">
        <v>433</v>
      </c>
      <c r="AI16" s="15">
        <v>384.315</v>
      </c>
      <c r="AJ16" s="15">
        <v>150</v>
      </c>
      <c r="AK16" s="15">
        <v>424.762</v>
      </c>
      <c r="AL16" s="15">
        <v>2903</v>
      </c>
      <c r="AM16" s="15">
        <v>1233</v>
      </c>
      <c r="AN16" s="15">
        <v>634.75400000000002</v>
      </c>
      <c r="AO16" s="15">
        <v>2607</v>
      </c>
      <c r="AP16" s="15">
        <v>1389.4359999999999</v>
      </c>
      <c r="AQ16" s="15">
        <v>547</v>
      </c>
      <c r="AR16" s="15">
        <v>915.245</v>
      </c>
      <c r="AS16" s="15">
        <v>1509</v>
      </c>
      <c r="AT16" s="15">
        <v>527.69899999999996</v>
      </c>
      <c r="AU16" s="15">
        <v>758</v>
      </c>
      <c r="AV16" s="15">
        <v>314.57100000000003</v>
      </c>
      <c r="AW16" s="15">
        <v>1219</v>
      </c>
      <c r="AX16" s="15">
        <v>677.12199999999996</v>
      </c>
      <c r="AY16" s="15">
        <v>5755</v>
      </c>
      <c r="AZ16" s="15">
        <v>2684.7939999999999</v>
      </c>
      <c r="BA16" s="15">
        <v>1930</v>
      </c>
      <c r="BB16" s="15">
        <v>7692.57</v>
      </c>
      <c r="BC16" s="15">
        <v>7966</v>
      </c>
      <c r="BD16" s="15">
        <v>5710.4459999999999</v>
      </c>
      <c r="BE16" s="15">
        <v>883</v>
      </c>
      <c r="BF16" s="15">
        <v>1342.136</v>
      </c>
      <c r="BG16" s="15">
        <v>10283</v>
      </c>
      <c r="BH16" s="15">
        <v>2867.248</v>
      </c>
      <c r="BI16" s="15">
        <v>5376.42</v>
      </c>
      <c r="BJ16" s="15">
        <v>14377</v>
      </c>
      <c r="BK16" s="15">
        <v>10278.120000000001</v>
      </c>
      <c r="BL16" s="15">
        <v>2039</v>
      </c>
      <c r="BM16" s="15">
        <v>2718.2179999999998</v>
      </c>
      <c r="BN16" s="15">
        <v>594</v>
      </c>
      <c r="BO16" s="15">
        <v>179.67599999999999</v>
      </c>
      <c r="BP16" s="15">
        <v>6811</v>
      </c>
      <c r="BQ16" s="15">
        <v>6007.2960000000003</v>
      </c>
      <c r="BR16" s="15">
        <v>6043</v>
      </c>
      <c r="BS16" s="15">
        <v>3182.2570000000001</v>
      </c>
      <c r="BT16" s="15">
        <v>1383</v>
      </c>
      <c r="BU16" s="15">
        <v>843.76199999999994</v>
      </c>
      <c r="BV16" s="15">
        <v>122</v>
      </c>
      <c r="BW16" s="15">
        <v>281.291</v>
      </c>
      <c r="BX16" s="15">
        <v>237</v>
      </c>
      <c r="BY16" s="15">
        <v>821</v>
      </c>
      <c r="BZ16" s="15">
        <v>1094.8130000000001</v>
      </c>
      <c r="CA16" s="15">
        <v>322.19200000000001</v>
      </c>
      <c r="CB16" s="15">
        <v>5346</v>
      </c>
      <c r="CC16" s="15">
        <v>5075.0730000000003</v>
      </c>
      <c r="CD16" s="15">
        <v>1402</v>
      </c>
      <c r="CE16" s="15">
        <v>1154.403</v>
      </c>
      <c r="CF16" s="15">
        <v>8855.6589999999997</v>
      </c>
      <c r="CG16" s="15">
        <v>21425</v>
      </c>
      <c r="CH16" s="15">
        <v>31386.245999999999</v>
      </c>
      <c r="CI16" s="15">
        <v>17179</v>
      </c>
      <c r="CJ16" s="15">
        <v>21566.457999999999</v>
      </c>
      <c r="CK16" s="15">
        <v>1195</v>
      </c>
      <c r="CL16" s="15">
        <v>1154.3019999999999</v>
      </c>
      <c r="CM16" s="15">
        <v>1102</v>
      </c>
      <c r="CN16" s="15">
        <v>466.375</v>
      </c>
      <c r="CO16" s="15">
        <v>1264</v>
      </c>
      <c r="CP16" s="15">
        <v>1315.598</v>
      </c>
      <c r="CQ16" s="15">
        <v>848</v>
      </c>
      <c r="CR16" s="15">
        <v>229.11099999999999</v>
      </c>
      <c r="CS16" s="15">
        <v>9735</v>
      </c>
      <c r="CT16" s="15">
        <v>4542.9290000000001</v>
      </c>
      <c r="CU16" s="15">
        <v>1285</v>
      </c>
      <c r="CV16" s="15">
        <v>1166.279</v>
      </c>
      <c r="CW16" s="15">
        <v>4958</v>
      </c>
      <c r="CX16" s="15">
        <v>1781</v>
      </c>
      <c r="CY16" s="15">
        <v>1174.1220000000001</v>
      </c>
      <c r="CZ16" s="15">
        <v>2542</v>
      </c>
      <c r="DA16" s="15">
        <v>2303.306</v>
      </c>
      <c r="DB16" s="15">
        <v>1083</v>
      </c>
      <c r="DC16" s="15">
        <v>991.11599999999999</v>
      </c>
      <c r="DD16" s="15">
        <v>968</v>
      </c>
      <c r="DE16" s="15">
        <v>935.75199999999995</v>
      </c>
      <c r="DF16" s="15">
        <v>2924</v>
      </c>
      <c r="DG16" s="15">
        <v>2378.0590000000002</v>
      </c>
      <c r="DH16" s="15">
        <v>1075</v>
      </c>
      <c r="DI16" s="15">
        <v>1123.6210000000001</v>
      </c>
      <c r="DJ16" s="15">
        <v>601</v>
      </c>
      <c r="DK16" s="15">
        <v>920.471</v>
      </c>
      <c r="DL16" s="15">
        <v>2172</v>
      </c>
      <c r="DM16" s="15">
        <v>2699.328</v>
      </c>
      <c r="DN16" s="15">
        <v>20722</v>
      </c>
      <c r="DO16" s="15">
        <v>28721.246999999999</v>
      </c>
      <c r="DP16" s="15">
        <v>1313</v>
      </c>
      <c r="DQ16" s="15">
        <v>1395.4749999999999</v>
      </c>
      <c r="DR16" s="15">
        <v>-2</v>
      </c>
      <c r="DS16" s="15">
        <v>-136.72300000000001</v>
      </c>
      <c r="DT16" s="15">
        <v>828</v>
      </c>
      <c r="DU16" s="15">
        <v>951.06100000000004</v>
      </c>
      <c r="DV16" s="15">
        <v>632.00800000000004</v>
      </c>
      <c r="DW16" s="15">
        <v>910</v>
      </c>
      <c r="DX16" s="15">
        <v>1294.546</v>
      </c>
      <c r="DY16" s="15">
        <v>1184</v>
      </c>
      <c r="DZ16" s="15">
        <v>541.28899999999999</v>
      </c>
      <c r="EA16" s="15">
        <v>1855</v>
      </c>
      <c r="EB16" s="15">
        <v>1022.926</v>
      </c>
      <c r="EC16" s="15">
        <v>3488</v>
      </c>
      <c r="ED16" s="15">
        <v>1270.6099999999999</v>
      </c>
      <c r="EE16" s="15">
        <v>2733</v>
      </c>
      <c r="EF16" s="15">
        <v>1326.2619999999999</v>
      </c>
      <c r="EG16" s="15">
        <v>3085</v>
      </c>
      <c r="EH16" s="15">
        <v>2833.203</v>
      </c>
      <c r="EI16" s="15">
        <v>4356</v>
      </c>
      <c r="EJ16" s="15">
        <v>3533.0160000000001</v>
      </c>
      <c r="EK16" s="15">
        <v>992</v>
      </c>
      <c r="EL16" s="15">
        <v>575.31399999999996</v>
      </c>
      <c r="EM16" s="15">
        <v>14968</v>
      </c>
      <c r="EN16" s="15">
        <v>24387.955999999998</v>
      </c>
      <c r="EO16" s="15">
        <v>4738</v>
      </c>
      <c r="EP16" s="15">
        <v>7997.643</v>
      </c>
      <c r="EQ16" s="15">
        <v>2942</v>
      </c>
      <c r="ER16" s="15">
        <v>4328.4979999999996</v>
      </c>
      <c r="ES16" s="15">
        <v>221</v>
      </c>
      <c r="ET16" s="15">
        <v>279.61900000000003</v>
      </c>
      <c r="EU16" s="15">
        <v>1489</v>
      </c>
      <c r="EV16" s="15">
        <v>526.70000000000005</v>
      </c>
      <c r="EW16" s="15">
        <v>3286</v>
      </c>
      <c r="EX16" s="15">
        <v>1562.837</v>
      </c>
      <c r="EY16" s="15">
        <v>2088</v>
      </c>
      <c r="EZ16" s="15">
        <v>3731.7570000000001</v>
      </c>
      <c r="FA16" s="15">
        <v>43524</v>
      </c>
      <c r="FB16" s="15">
        <v>46374.811000000002</v>
      </c>
      <c r="FC16" s="15">
        <v>5575</v>
      </c>
      <c r="FD16" s="15">
        <v>13819.312</v>
      </c>
      <c r="FE16" s="15">
        <v>3153</v>
      </c>
      <c r="FF16" s="15">
        <v>1696.3130000000001</v>
      </c>
      <c r="FG16" s="15">
        <v>1208</v>
      </c>
      <c r="FH16" s="15">
        <v>1540.9459999999999</v>
      </c>
      <c r="FI16" s="15">
        <v>1400</v>
      </c>
      <c r="FJ16" s="15">
        <v>308.13799999999998</v>
      </c>
      <c r="FK16" s="15">
        <v>348</v>
      </c>
      <c r="FL16" s="15">
        <v>343.76600000000002</v>
      </c>
      <c r="FM16" s="15">
        <v>199</v>
      </c>
      <c r="FN16" s="15">
        <v>169.428</v>
      </c>
      <c r="FO16" s="15">
        <v>1936</v>
      </c>
      <c r="FP16" s="15">
        <v>850.04600000000005</v>
      </c>
      <c r="FQ16" s="15">
        <v>469</v>
      </c>
      <c r="FR16" s="15">
        <v>845.10299999999995</v>
      </c>
      <c r="FS16" s="15">
        <v>526.755</v>
      </c>
      <c r="FT16" s="15">
        <v>3597</v>
      </c>
      <c r="FU16" s="15">
        <v>4612.1729999999998</v>
      </c>
      <c r="FV16" s="15">
        <v>62</v>
      </c>
      <c r="FW16" s="15">
        <v>2908</v>
      </c>
      <c r="FX16" s="15">
        <v>2942.123</v>
      </c>
      <c r="FY16" s="15">
        <v>2577</v>
      </c>
      <c r="FZ16" s="15">
        <v>2625.7629999999999</v>
      </c>
      <c r="GA16" s="15">
        <v>3852</v>
      </c>
      <c r="GB16" s="15">
        <v>3611.4050000000002</v>
      </c>
      <c r="GC16" s="15">
        <v>304</v>
      </c>
      <c r="GD16" s="15">
        <v>589.91499999999996</v>
      </c>
      <c r="GE16" s="15">
        <v>1339</v>
      </c>
      <c r="GF16" s="15">
        <v>221.881</v>
      </c>
      <c r="GG16" s="15">
        <v>2438</v>
      </c>
      <c r="GH16" s="15">
        <v>2041.067</v>
      </c>
      <c r="GI16" s="15">
        <v>2779</v>
      </c>
      <c r="GJ16" s="15">
        <v>5332</v>
      </c>
      <c r="GK16" s="15">
        <v>3561.1030000000001</v>
      </c>
      <c r="GL16" s="15">
        <v>330</v>
      </c>
      <c r="GM16" s="15">
        <v>636.22500000000002</v>
      </c>
      <c r="GN16" s="15">
        <v>3605</v>
      </c>
      <c r="GO16" s="15">
        <v>3070.97</v>
      </c>
      <c r="GP16" s="15">
        <v>1225</v>
      </c>
      <c r="GQ16" s="15">
        <v>1117.153</v>
      </c>
      <c r="GR16" s="15">
        <v>3505.181</v>
      </c>
      <c r="GS16" s="15">
        <v>2108</v>
      </c>
      <c r="GT16" s="15">
        <v>4471.87</v>
      </c>
      <c r="GU16" s="15">
        <v>7790</v>
      </c>
      <c r="GV16" s="15">
        <v>2758.741</v>
      </c>
      <c r="GW16" s="15">
        <v>52047</v>
      </c>
      <c r="GX16" s="15">
        <v>35522.305999999997</v>
      </c>
      <c r="GY16" s="15">
        <v>4918</v>
      </c>
      <c r="GZ16" s="15">
        <v>2506.797</v>
      </c>
      <c r="HA16" s="15">
        <v>1755</v>
      </c>
      <c r="HB16" s="15">
        <v>979.35299999999995</v>
      </c>
      <c r="HC16" s="15">
        <v>1120</v>
      </c>
      <c r="HD16" s="15">
        <v>816.25800000000004</v>
      </c>
      <c r="HE16" s="15">
        <v>7497</v>
      </c>
      <c r="HF16" s="15">
        <v>1743.973</v>
      </c>
      <c r="HG16" s="15">
        <v>473</v>
      </c>
      <c r="HH16" s="15">
        <v>866.53300000000002</v>
      </c>
      <c r="HI16" s="15">
        <v>1955</v>
      </c>
      <c r="HJ16" s="15">
        <v>1637.711</v>
      </c>
      <c r="HK16" s="15">
        <v>438.47399999999999</v>
      </c>
      <c r="HL16" s="15">
        <v>1866</v>
      </c>
      <c r="HM16" s="15">
        <v>1660.7449999999999</v>
      </c>
      <c r="HN16" s="15">
        <v>13281</v>
      </c>
      <c r="HO16" s="15">
        <v>7676.1390000000001</v>
      </c>
      <c r="HP16" s="15">
        <v>4320</v>
      </c>
      <c r="HQ16" s="15">
        <v>6658.93</v>
      </c>
      <c r="HR16" s="15">
        <v>1489</v>
      </c>
      <c r="HS16" s="15">
        <v>762.9</v>
      </c>
      <c r="HT16" s="15">
        <v>14232</v>
      </c>
      <c r="HU16" s="15">
        <v>11804.808999999999</v>
      </c>
      <c r="HV16" s="15">
        <v>23593</v>
      </c>
      <c r="HW16" s="15">
        <v>31154.606</v>
      </c>
      <c r="HX16" s="15">
        <v>18123</v>
      </c>
      <c r="HY16" s="15">
        <v>18512.633000000002</v>
      </c>
      <c r="HZ16" s="15">
        <v>3703</v>
      </c>
      <c r="IA16" s="15">
        <v>2006.222</v>
      </c>
      <c r="IB16" s="15">
        <v>5137</v>
      </c>
      <c r="IC16" s="15">
        <v>4919</v>
      </c>
      <c r="ID16" s="15">
        <v>1361.1489999999999</v>
      </c>
      <c r="IE16" s="15">
        <v>4165</v>
      </c>
      <c r="IF16" s="15">
        <v>3284.2049999999999</v>
      </c>
      <c r="IG16" s="15">
        <v>4146</v>
      </c>
      <c r="IH16" s="15">
        <v>861.53300000000002</v>
      </c>
      <c r="II16" s="15">
        <v>561</v>
      </c>
      <c r="IJ16" s="15">
        <v>480.45699999999999</v>
      </c>
      <c r="IK16" s="15">
        <v>3016</v>
      </c>
      <c r="IL16" s="15">
        <v>1156.595</v>
      </c>
      <c r="IM16" s="15">
        <v>1985</v>
      </c>
      <c r="IN16" s="15">
        <v>1596.9469999999999</v>
      </c>
      <c r="IO16" s="15">
        <v>620</v>
      </c>
      <c r="IP16" s="15">
        <v>211.42500000000001</v>
      </c>
      <c r="IQ16" s="15">
        <v>5711</v>
      </c>
      <c r="IR16" s="15">
        <v>2668.451</v>
      </c>
      <c r="IS16" s="15">
        <v>10023</v>
      </c>
      <c r="IT16" s="15">
        <v>21434.859</v>
      </c>
      <c r="IU16" s="15">
        <v>1068</v>
      </c>
      <c r="IV16" s="15">
        <v>1134.45</v>
      </c>
      <c r="IW16" s="15">
        <v>7205</v>
      </c>
      <c r="IX16" s="15">
        <v>4864.5379999999996</v>
      </c>
      <c r="IY16" s="15">
        <v>917</v>
      </c>
      <c r="IZ16" s="15">
        <v>952.79300000000001</v>
      </c>
      <c r="JA16" s="15">
        <v>638</v>
      </c>
      <c r="JB16" s="15">
        <v>856.51199999999994</v>
      </c>
      <c r="JC16" s="15">
        <v>658</v>
      </c>
      <c r="JD16" s="15">
        <v>966.49699999999996</v>
      </c>
      <c r="JE16" s="15">
        <v>2071</v>
      </c>
      <c r="JF16" s="15">
        <v>2051.0039999999999</v>
      </c>
      <c r="JG16" s="15">
        <v>2198</v>
      </c>
      <c r="JH16" s="15">
        <v>1721.509</v>
      </c>
      <c r="JI16" s="15">
        <v>599</v>
      </c>
      <c r="JJ16" s="15">
        <v>661.32600000000002</v>
      </c>
      <c r="JK16" s="15">
        <v>1918</v>
      </c>
      <c r="JL16" s="15">
        <v>993.66099999999994</v>
      </c>
      <c r="JM16" s="15">
        <v>3806</v>
      </c>
      <c r="JN16" s="15">
        <v>1289.7439999999999</v>
      </c>
      <c r="JO16" s="15">
        <v>3728.1260000000002</v>
      </c>
      <c r="JP16" s="15">
        <v>15772</v>
      </c>
      <c r="JQ16" s="15">
        <v>6426.8239999999996</v>
      </c>
      <c r="JR16" s="15">
        <v>3329</v>
      </c>
      <c r="JS16" s="15">
        <v>3696.1149999999998</v>
      </c>
      <c r="JT16" s="15">
        <v>4964</v>
      </c>
      <c r="JU16" s="15">
        <v>2086.8780000000002</v>
      </c>
      <c r="JV16" s="15">
        <v>196</v>
      </c>
      <c r="JW16" s="15">
        <v>331.97899999999998</v>
      </c>
      <c r="JX16" s="15">
        <v>492</v>
      </c>
      <c r="JY16" s="15">
        <v>754.86599999999999</v>
      </c>
      <c r="JZ16" s="15">
        <v>4865</v>
      </c>
      <c r="KA16" s="15">
        <v>1396.232</v>
      </c>
      <c r="KB16" s="15">
        <v>2430</v>
      </c>
      <c r="KC16" s="15">
        <v>1491.674</v>
      </c>
      <c r="KD16" s="15">
        <v>3853</v>
      </c>
      <c r="KE16" s="15">
        <v>1194</v>
      </c>
      <c r="KF16" s="15">
        <v>1010.355</v>
      </c>
      <c r="KG16" s="15">
        <v>7625</v>
      </c>
      <c r="KH16" s="15">
        <v>4463.5919999999996</v>
      </c>
      <c r="KI16" s="15">
        <v>2165</v>
      </c>
      <c r="KJ16" s="15">
        <v>2315.5520000000001</v>
      </c>
      <c r="KK16" s="15">
        <v>3960</v>
      </c>
      <c r="KL16" s="15">
        <v>1701.6569999999999</v>
      </c>
      <c r="KM16" s="15">
        <v>29892</v>
      </c>
      <c r="KN16" s="15">
        <v>27709.370999999999</v>
      </c>
      <c r="KO16" s="15">
        <v>2178</v>
      </c>
      <c r="KP16" s="15">
        <v>1144</v>
      </c>
      <c r="KQ16" s="15">
        <v>1233.3130000000001</v>
      </c>
      <c r="KR16" s="15">
        <v>1680</v>
      </c>
      <c r="KS16" s="15">
        <v>643.70399999999995</v>
      </c>
      <c r="KT16" s="15">
        <v>254</v>
      </c>
      <c r="KU16" s="15">
        <v>324.56599999999997</v>
      </c>
      <c r="KV16" s="15">
        <v>39222</v>
      </c>
      <c r="KW16" s="15">
        <v>45905.59</v>
      </c>
      <c r="KX16" s="15">
        <v>637</v>
      </c>
      <c r="KY16" s="15">
        <v>593.70699999999999</v>
      </c>
      <c r="KZ16" s="15">
        <v>2198</v>
      </c>
      <c r="LA16" s="15">
        <v>939.02099999999996</v>
      </c>
      <c r="LB16" s="15">
        <v>490</v>
      </c>
      <c r="LC16" s="15">
        <v>606.976</v>
      </c>
      <c r="LD16" s="15">
        <v>1435</v>
      </c>
      <c r="LE16" s="15">
        <v>1279.3520000000001</v>
      </c>
      <c r="LF16" s="15">
        <v>2262</v>
      </c>
      <c r="LG16" s="15">
        <v>5995.134</v>
      </c>
      <c r="LH16" s="15">
        <v>28959</v>
      </c>
      <c r="LI16" s="15">
        <v>53424.167000000001</v>
      </c>
      <c r="LJ16" s="15">
        <v>1617</v>
      </c>
      <c r="LK16" s="15">
        <v>917.79399999999998</v>
      </c>
      <c r="LL16" s="15">
        <v>1209.7760000000001</v>
      </c>
      <c r="LM16" s="15">
        <v>1773</v>
      </c>
      <c r="LN16" s="15">
        <v>853.53599999999994</v>
      </c>
      <c r="LO16" s="15">
        <v>52</v>
      </c>
      <c r="LP16" s="15">
        <v>428.32499999999999</v>
      </c>
      <c r="LQ16" s="15">
        <v>2616</v>
      </c>
      <c r="LR16" s="15">
        <v>1701.413</v>
      </c>
      <c r="LS16" s="15">
        <v>3851</v>
      </c>
      <c r="LT16" s="15">
        <v>1575.3610000000001</v>
      </c>
      <c r="LU16" s="15">
        <v>6868</v>
      </c>
      <c r="LV16" s="15">
        <v>11063.946</v>
      </c>
      <c r="LW16" s="15">
        <v>2584</v>
      </c>
      <c r="LX16" s="15">
        <v>3328.3710000000001</v>
      </c>
      <c r="LY16" s="15">
        <v>3269</v>
      </c>
      <c r="LZ16" s="15">
        <v>2193</v>
      </c>
      <c r="MA16" s="15">
        <v>1085.79</v>
      </c>
      <c r="MB16" s="15">
        <v>1036</v>
      </c>
      <c r="MC16" s="15">
        <v>908.46500000000003</v>
      </c>
      <c r="MD16" s="15">
        <v>1082</v>
      </c>
      <c r="ME16" s="15">
        <v>828.375</v>
      </c>
      <c r="MF16" s="15">
        <v>144</v>
      </c>
      <c r="MG16" s="15">
        <v>352.50200000000001</v>
      </c>
      <c r="MH16" s="15">
        <v>69</v>
      </c>
      <c r="MI16" s="15">
        <v>87.878</v>
      </c>
      <c r="MJ16" s="15">
        <v>1217</v>
      </c>
      <c r="MK16" s="15">
        <v>567.87800000000004</v>
      </c>
      <c r="ML16" s="15">
        <v>613</v>
      </c>
      <c r="MM16" s="15">
        <v>1081.1859999999999</v>
      </c>
      <c r="MN16" s="15">
        <v>3800</v>
      </c>
      <c r="MO16" s="15">
        <v>2581.5250000000001</v>
      </c>
      <c r="MP16" s="15">
        <v>1348</v>
      </c>
      <c r="MQ16" s="15">
        <v>1226.9390000000001</v>
      </c>
      <c r="MR16" s="15">
        <v>6383</v>
      </c>
      <c r="MS16" s="15">
        <v>3975.9810000000002</v>
      </c>
      <c r="MT16" s="15">
        <v>4548</v>
      </c>
      <c r="MU16" s="15">
        <v>1438.624</v>
      </c>
      <c r="MV16" s="15">
        <v>1712</v>
      </c>
      <c r="MW16" s="15">
        <v>1433.213</v>
      </c>
      <c r="MX16" s="15">
        <v>-50</v>
      </c>
      <c r="MY16" s="15">
        <v>-52.381</v>
      </c>
    </row>
    <row r="17" spans="1:863" ht="17.100000000000001" customHeight="1" x14ac:dyDescent="0.2">
      <c r="A17" s="17">
        <v>11</v>
      </c>
      <c r="B17" s="27" t="s">
        <v>254</v>
      </c>
      <c r="C17" s="15">
        <v>1694</v>
      </c>
      <c r="D17" s="15">
        <v>536.40700000000004</v>
      </c>
      <c r="E17" s="15">
        <v>806</v>
      </c>
      <c r="F17" s="15">
        <v>7725.915</v>
      </c>
      <c r="G17" s="15">
        <v>369</v>
      </c>
      <c r="H17" s="15">
        <v>1754.7329999999999</v>
      </c>
      <c r="I17" s="15">
        <v>142</v>
      </c>
      <c r="J17" s="15">
        <v>524.51</v>
      </c>
      <c r="K17" s="15">
        <v>670</v>
      </c>
      <c r="L17" s="15">
        <v>560.55200000000002</v>
      </c>
      <c r="M17" s="15">
        <v>4442</v>
      </c>
      <c r="N17" s="15">
        <v>4133.9380000000001</v>
      </c>
      <c r="O17" s="15">
        <v>339</v>
      </c>
      <c r="P17" s="15">
        <v>2120.431</v>
      </c>
      <c r="Q17" s="15">
        <v>6688</v>
      </c>
      <c r="R17" s="15">
        <v>7081.8440000000001</v>
      </c>
      <c r="S17" s="15">
        <v>398</v>
      </c>
      <c r="T17" s="15">
        <v>296.52999999999997</v>
      </c>
      <c r="U17" s="15">
        <v>2568</v>
      </c>
      <c r="V17" s="15">
        <v>1112.674</v>
      </c>
      <c r="W17" s="15">
        <v>4722</v>
      </c>
      <c r="X17" s="15">
        <v>4312.3490000000002</v>
      </c>
      <c r="Y17" s="15">
        <v>30622</v>
      </c>
      <c r="Z17" s="15">
        <v>4815.7719999999999</v>
      </c>
      <c r="AA17" s="15">
        <v>3039</v>
      </c>
      <c r="AB17" s="15">
        <v>15177.454</v>
      </c>
      <c r="AC17" s="15">
        <v>624</v>
      </c>
      <c r="AD17" s="15">
        <v>6597</v>
      </c>
      <c r="AE17" s="15">
        <v>8085.7830000000004</v>
      </c>
      <c r="AF17" s="15">
        <v>2011</v>
      </c>
      <c r="AG17" s="15">
        <v>4062.1179999999999</v>
      </c>
      <c r="AH17" s="15">
        <v>862</v>
      </c>
      <c r="AI17" s="15">
        <v>410.76900000000001</v>
      </c>
      <c r="AJ17" s="15">
        <v>3671</v>
      </c>
      <c r="AK17" s="15">
        <v>3199.712</v>
      </c>
      <c r="AL17" s="15">
        <v>1010</v>
      </c>
      <c r="AM17" s="15">
        <v>252</v>
      </c>
      <c r="AN17" s="15">
        <v>182.41900000000001</v>
      </c>
      <c r="AO17" s="15">
        <v>5912</v>
      </c>
      <c r="AP17" s="15">
        <v>2912.442</v>
      </c>
      <c r="AQ17" s="15">
        <v>1983</v>
      </c>
      <c r="AR17" s="15">
        <v>1270.4749999999999</v>
      </c>
      <c r="AS17" s="15">
        <v>2269</v>
      </c>
      <c r="AT17" s="15">
        <v>2275.6120000000001</v>
      </c>
      <c r="AU17" s="15">
        <v>230</v>
      </c>
      <c r="AV17" s="15">
        <v>137.67699999999999</v>
      </c>
      <c r="AW17" s="15">
        <v>299</v>
      </c>
      <c r="AX17" s="15">
        <v>356.96300000000002</v>
      </c>
      <c r="AY17" s="15">
        <v>968</v>
      </c>
      <c r="AZ17" s="15">
        <v>1562.2670000000001</v>
      </c>
      <c r="BA17" s="15">
        <v>7504</v>
      </c>
      <c r="BB17" s="15">
        <v>22999.918000000001</v>
      </c>
      <c r="BC17" s="15">
        <v>13941</v>
      </c>
      <c r="BD17" s="15">
        <v>561.77</v>
      </c>
      <c r="BE17" s="15">
        <v>1579</v>
      </c>
      <c r="BF17" s="15">
        <v>377.31799999999998</v>
      </c>
      <c r="BG17" s="15">
        <v>6031</v>
      </c>
      <c r="BH17" s="15">
        <v>4193.6480000000001</v>
      </c>
      <c r="BI17" s="15">
        <v>1333.3</v>
      </c>
      <c r="BJ17" s="15">
        <v>5179</v>
      </c>
      <c r="BK17" s="15">
        <v>5070.2169999999996</v>
      </c>
      <c r="BL17" s="15">
        <v>2593</v>
      </c>
      <c r="BM17" s="15">
        <v>2481.6689999999999</v>
      </c>
      <c r="BN17" s="15">
        <v>183</v>
      </c>
      <c r="BO17" s="15">
        <v>192.947</v>
      </c>
      <c r="BP17" s="15">
        <v>1132</v>
      </c>
      <c r="BQ17" s="15">
        <v>1414.1010000000001</v>
      </c>
      <c r="BR17" s="15">
        <v>4405</v>
      </c>
      <c r="BS17" s="15">
        <v>1590.623</v>
      </c>
      <c r="BT17" s="15">
        <v>2094</v>
      </c>
      <c r="BU17" s="15">
        <v>4009.5360000000001</v>
      </c>
      <c r="BV17" s="15">
        <v>441</v>
      </c>
      <c r="BW17" s="15">
        <v>102.261</v>
      </c>
      <c r="BX17" s="15">
        <v>1181</v>
      </c>
      <c r="BY17" s="15">
        <v>409</v>
      </c>
      <c r="BZ17" s="15">
        <v>2836.3620000000001</v>
      </c>
      <c r="CA17" s="15">
        <v>2634.7779999999998</v>
      </c>
      <c r="CB17" s="15">
        <v>2857</v>
      </c>
      <c r="CC17" s="15">
        <v>1635.979</v>
      </c>
      <c r="CD17" s="15">
        <v>2514</v>
      </c>
      <c r="CE17" s="15">
        <v>2006.3689999999999</v>
      </c>
      <c r="CF17" s="15">
        <v>16360.630999999999</v>
      </c>
      <c r="CG17" s="15">
        <v>6167</v>
      </c>
      <c r="CH17" s="15">
        <v>6064.68</v>
      </c>
      <c r="CI17" s="15">
        <v>3244</v>
      </c>
      <c r="CJ17" s="15">
        <v>3343.8440000000001</v>
      </c>
      <c r="CK17" s="15">
        <v>1193</v>
      </c>
      <c r="CL17" s="15">
        <v>5171.9549999999999</v>
      </c>
      <c r="CM17" s="15">
        <v>616</v>
      </c>
      <c r="CN17" s="15">
        <v>1461.202</v>
      </c>
      <c r="CO17" s="15">
        <v>4218</v>
      </c>
      <c r="CP17" s="15">
        <v>5404.3040000000001</v>
      </c>
      <c r="CQ17" s="15">
        <v>215</v>
      </c>
      <c r="CR17" s="15">
        <v>218.42699999999999</v>
      </c>
      <c r="CS17" s="15">
        <v>20656</v>
      </c>
      <c r="CT17" s="15">
        <v>3880.2159999999999</v>
      </c>
      <c r="CU17" s="15">
        <v>6435</v>
      </c>
      <c r="CV17" s="15">
        <v>5763.5159999999996</v>
      </c>
      <c r="CW17" s="15">
        <v>22010</v>
      </c>
      <c r="CX17" s="15">
        <v>423</v>
      </c>
      <c r="CY17" s="15">
        <v>717.61500000000001</v>
      </c>
      <c r="CZ17" s="15">
        <v>1271</v>
      </c>
      <c r="DA17" s="15">
        <v>1195.9390000000001</v>
      </c>
      <c r="DB17" s="15">
        <v>1351</v>
      </c>
      <c r="DC17" s="15">
        <v>1580.4870000000001</v>
      </c>
      <c r="DD17" s="15">
        <v>473</v>
      </c>
      <c r="DE17" s="15">
        <v>1026.1420000000001</v>
      </c>
      <c r="DF17" s="15">
        <v>5877</v>
      </c>
      <c r="DG17" s="15">
        <v>2711.4720000000002</v>
      </c>
      <c r="DH17" s="15">
        <v>220</v>
      </c>
      <c r="DI17" s="15">
        <v>3338.52</v>
      </c>
      <c r="DJ17" s="15">
        <v>933</v>
      </c>
      <c r="DK17" s="15">
        <v>404.03800000000001</v>
      </c>
      <c r="DL17" s="15">
        <v>341</v>
      </c>
      <c r="DM17" s="15">
        <v>629.22900000000004</v>
      </c>
      <c r="DN17" s="15">
        <v>5756</v>
      </c>
      <c r="DO17" s="15">
        <v>39104.752</v>
      </c>
      <c r="DP17" s="15">
        <v>596</v>
      </c>
      <c r="DQ17" s="15">
        <v>5158.8540000000003</v>
      </c>
      <c r="DR17" s="15">
        <v>2263</v>
      </c>
      <c r="DS17" s="15">
        <v>1578.6020000000001</v>
      </c>
      <c r="DT17" s="15">
        <v>4276</v>
      </c>
      <c r="DU17" s="15">
        <v>5345.6369999999997</v>
      </c>
      <c r="DV17" s="15">
        <v>3232.319</v>
      </c>
      <c r="DW17" s="15">
        <v>2386</v>
      </c>
      <c r="DX17" s="15">
        <v>3157.1880000000001</v>
      </c>
      <c r="DY17" s="15">
        <v>299</v>
      </c>
      <c r="DZ17" s="15">
        <v>590.53099999999995</v>
      </c>
      <c r="EA17" s="15">
        <v>1735</v>
      </c>
      <c r="EB17" s="15">
        <v>1890.028</v>
      </c>
      <c r="EC17" s="15">
        <v>792</v>
      </c>
      <c r="ED17" s="15">
        <v>7618.5420000000004</v>
      </c>
      <c r="EE17" s="15">
        <v>989</v>
      </c>
      <c r="EF17" s="15">
        <v>2590.4110000000001</v>
      </c>
      <c r="EG17" s="15">
        <v>2054</v>
      </c>
      <c r="EH17" s="15">
        <v>3574.5509999999999</v>
      </c>
      <c r="EI17" s="15">
        <v>4502</v>
      </c>
      <c r="EJ17" s="15">
        <v>11871.545</v>
      </c>
      <c r="EK17" s="15">
        <v>266</v>
      </c>
      <c r="EL17" s="15">
        <v>324.08800000000002</v>
      </c>
      <c r="EM17" s="15">
        <v>7400</v>
      </c>
      <c r="EN17" s="15">
        <v>7771.4139999999998</v>
      </c>
      <c r="EO17" s="15">
        <v>12339</v>
      </c>
      <c r="EP17" s="15">
        <v>14474.94</v>
      </c>
      <c r="EQ17" s="15">
        <v>2390</v>
      </c>
      <c r="ER17" s="15">
        <v>20136.582999999999</v>
      </c>
      <c r="ES17" s="15">
        <v>208</v>
      </c>
      <c r="ET17" s="15">
        <v>1002.345</v>
      </c>
      <c r="EU17" s="15">
        <v>247</v>
      </c>
      <c r="EV17" s="15">
        <v>319.10500000000002</v>
      </c>
      <c r="EW17" s="15">
        <v>1791</v>
      </c>
      <c r="EX17" s="15">
        <v>1065.9059999999999</v>
      </c>
      <c r="EY17" s="15">
        <v>4001</v>
      </c>
      <c r="EZ17" s="15">
        <v>3215.3110000000001</v>
      </c>
      <c r="FA17" s="15">
        <v>9832</v>
      </c>
      <c r="FB17" s="15">
        <v>13021.411</v>
      </c>
      <c r="FC17" s="15">
        <v>6075</v>
      </c>
      <c r="FD17" s="15">
        <v>5660.1639999999998</v>
      </c>
      <c r="FE17" s="15">
        <v>474</v>
      </c>
      <c r="FF17" s="15">
        <v>812.221</v>
      </c>
      <c r="FG17" s="15">
        <v>423</v>
      </c>
      <c r="FH17" s="15">
        <v>357.80799999999999</v>
      </c>
      <c r="FI17" s="15">
        <v>1713</v>
      </c>
      <c r="FJ17" s="15">
        <v>1497.037</v>
      </c>
      <c r="FK17" s="15">
        <v>176</v>
      </c>
      <c r="FL17" s="15">
        <v>139.447</v>
      </c>
      <c r="FM17" s="15">
        <v>3749</v>
      </c>
      <c r="FN17" s="15">
        <v>2122.8290000000002</v>
      </c>
      <c r="FO17" s="15">
        <v>954</v>
      </c>
      <c r="FP17" s="15">
        <v>5003.6210000000001</v>
      </c>
      <c r="FQ17" s="15">
        <v>320</v>
      </c>
      <c r="FR17" s="15">
        <v>362.29700000000003</v>
      </c>
      <c r="FS17" s="15">
        <v>3369.355</v>
      </c>
      <c r="FT17" s="15">
        <v>2182</v>
      </c>
      <c r="FU17" s="15">
        <v>1916.268</v>
      </c>
      <c r="FV17" s="15">
        <v>179</v>
      </c>
      <c r="FW17" s="15">
        <v>3733</v>
      </c>
      <c r="FX17" s="15">
        <v>1339.721</v>
      </c>
      <c r="FY17" s="15">
        <v>2238</v>
      </c>
      <c r="FZ17" s="15">
        <v>3083.7890000000002</v>
      </c>
      <c r="GA17" s="15">
        <v>671</v>
      </c>
      <c r="GB17" s="15">
        <v>686.08</v>
      </c>
      <c r="GC17" s="15">
        <v>1012</v>
      </c>
      <c r="GD17" s="15">
        <v>941.04600000000005</v>
      </c>
      <c r="GE17" s="15">
        <v>2054</v>
      </c>
      <c r="GF17" s="15">
        <v>1771.441</v>
      </c>
      <c r="GG17" s="15">
        <v>577</v>
      </c>
      <c r="GH17" s="15">
        <v>886.46500000000003</v>
      </c>
      <c r="GI17" s="15">
        <v>430</v>
      </c>
      <c r="GJ17" s="15">
        <v>1987</v>
      </c>
      <c r="GK17" s="15">
        <v>814.47199999999998</v>
      </c>
      <c r="GL17" s="15">
        <v>1491</v>
      </c>
      <c r="GM17" s="15">
        <v>1116.5139999999999</v>
      </c>
      <c r="GN17" s="15">
        <v>336</v>
      </c>
      <c r="GO17" s="15">
        <v>505.70699999999999</v>
      </c>
      <c r="GP17" s="15">
        <v>447</v>
      </c>
      <c r="GQ17" s="15">
        <v>979.40899999999999</v>
      </c>
      <c r="GR17" s="15">
        <v>4844.9269999999997</v>
      </c>
      <c r="GS17" s="15">
        <v>1425</v>
      </c>
      <c r="GT17" s="15">
        <v>1381.58</v>
      </c>
      <c r="GU17" s="15">
        <v>802</v>
      </c>
      <c r="GV17" s="15">
        <v>3859.7109999999998</v>
      </c>
      <c r="GW17" s="15">
        <v>22815</v>
      </c>
      <c r="GX17" s="15">
        <v>9523.9159999999993</v>
      </c>
      <c r="GY17" s="15">
        <v>7150</v>
      </c>
      <c r="GZ17" s="15">
        <v>3205.7</v>
      </c>
      <c r="HA17" s="15">
        <v>2789</v>
      </c>
      <c r="HB17" s="15">
        <v>4158.8109999999997</v>
      </c>
      <c r="HC17" s="15">
        <v>1794</v>
      </c>
      <c r="HD17" s="15">
        <v>1448.492</v>
      </c>
      <c r="HE17" s="15">
        <v>4308</v>
      </c>
      <c r="HF17" s="15">
        <v>1528.124</v>
      </c>
      <c r="HG17" s="15">
        <v>856</v>
      </c>
      <c r="HH17" s="15">
        <v>4873.143</v>
      </c>
      <c r="HI17" s="15">
        <v>1089</v>
      </c>
      <c r="HJ17" s="15">
        <v>1221.9259999999999</v>
      </c>
      <c r="HK17" s="15">
        <v>2493.4340000000002</v>
      </c>
      <c r="HL17" s="15">
        <v>738</v>
      </c>
      <c r="HM17" s="15">
        <v>207.43199999999999</v>
      </c>
      <c r="HN17" s="15">
        <v>2042</v>
      </c>
      <c r="HO17" s="15">
        <v>25591.082999999999</v>
      </c>
      <c r="HP17" s="15">
        <v>2594</v>
      </c>
      <c r="HQ17" s="15">
        <v>2481.9949999999999</v>
      </c>
      <c r="HR17" s="15">
        <v>9117</v>
      </c>
      <c r="HS17" s="15">
        <v>2459.4949999999999</v>
      </c>
      <c r="HT17" s="15">
        <v>3751</v>
      </c>
      <c r="HU17" s="15">
        <v>12006.995999999999</v>
      </c>
      <c r="HV17" s="15">
        <v>26335</v>
      </c>
      <c r="HW17" s="15">
        <v>56464.411999999997</v>
      </c>
      <c r="HX17" s="15">
        <v>3220</v>
      </c>
      <c r="HY17" s="15">
        <v>3143.558</v>
      </c>
      <c r="HZ17" s="15">
        <v>1977</v>
      </c>
      <c r="IA17" s="15">
        <v>3795.2449999999999</v>
      </c>
      <c r="IB17" s="15">
        <v>9480</v>
      </c>
      <c r="IC17" s="15">
        <v>9075</v>
      </c>
      <c r="ID17" s="15">
        <v>6579.9809999999998</v>
      </c>
      <c r="IE17" s="15">
        <v>1170</v>
      </c>
      <c r="IF17" s="15">
        <v>6516.2070000000003</v>
      </c>
      <c r="IG17" s="15">
        <v>3798</v>
      </c>
      <c r="IH17" s="15">
        <v>5506.7740000000003</v>
      </c>
      <c r="II17" s="15">
        <v>2017</v>
      </c>
      <c r="IJ17" s="15">
        <v>3057.8629999999998</v>
      </c>
      <c r="IK17" s="15">
        <v>5814</v>
      </c>
      <c r="IL17" s="15">
        <v>3165.2669999999998</v>
      </c>
      <c r="IM17" s="15">
        <v>176</v>
      </c>
      <c r="IN17" s="15">
        <v>13898.995000000001</v>
      </c>
      <c r="IO17" s="15">
        <v>1035</v>
      </c>
      <c r="IP17" s="15">
        <v>2843.5189999999998</v>
      </c>
      <c r="IQ17" s="15">
        <v>624</v>
      </c>
      <c r="IR17" s="15">
        <v>737.19</v>
      </c>
      <c r="IS17" s="15">
        <v>46076</v>
      </c>
      <c r="IT17" s="15">
        <v>3157.3789999999999</v>
      </c>
      <c r="IU17" s="15">
        <v>245</v>
      </c>
      <c r="IV17" s="15">
        <v>187.626</v>
      </c>
      <c r="IW17" s="15">
        <v>830</v>
      </c>
      <c r="IX17" s="15">
        <v>17065.022000000001</v>
      </c>
      <c r="IY17" s="15">
        <v>8389</v>
      </c>
      <c r="IZ17" s="15">
        <v>1002.5</v>
      </c>
      <c r="JA17" s="15">
        <v>173</v>
      </c>
      <c r="JB17" s="15">
        <v>4218.6030000000001</v>
      </c>
      <c r="JC17" s="15">
        <v>236</v>
      </c>
      <c r="JD17" s="15">
        <v>645.07600000000002</v>
      </c>
      <c r="JE17" s="15">
        <v>1179</v>
      </c>
      <c r="JF17" s="15">
        <v>1451.9380000000001</v>
      </c>
      <c r="JG17" s="15">
        <v>490</v>
      </c>
      <c r="JH17" s="15">
        <v>7248.6970000000001</v>
      </c>
      <c r="JI17" s="15">
        <v>264</v>
      </c>
      <c r="JJ17" s="15">
        <v>186.596</v>
      </c>
      <c r="JK17" s="15">
        <v>2541</v>
      </c>
      <c r="JL17" s="15">
        <v>2051.5300000000002</v>
      </c>
      <c r="JM17" s="15">
        <v>4241</v>
      </c>
      <c r="JN17" s="15">
        <v>157.06100000000001</v>
      </c>
      <c r="JO17" s="15">
        <v>21463.059000000001</v>
      </c>
      <c r="JP17" s="15">
        <v>25934</v>
      </c>
      <c r="JQ17" s="15">
        <v>30360.959999999999</v>
      </c>
      <c r="JR17" s="15">
        <v>730</v>
      </c>
      <c r="JS17" s="15">
        <v>1727.837</v>
      </c>
      <c r="JT17" s="15">
        <v>643</v>
      </c>
      <c r="JU17" s="15">
        <v>430.40100000000001</v>
      </c>
      <c r="JV17" s="15">
        <v>1256</v>
      </c>
      <c r="JW17" s="15">
        <v>557.45600000000002</v>
      </c>
      <c r="JX17" s="15">
        <v>420</v>
      </c>
      <c r="JY17" s="15">
        <v>1191.654</v>
      </c>
      <c r="JZ17" s="15">
        <v>211</v>
      </c>
      <c r="KA17" s="15">
        <v>228.75299999999999</v>
      </c>
      <c r="KB17" s="15">
        <v>144</v>
      </c>
      <c r="KC17" s="15">
        <v>2300.9349999999999</v>
      </c>
      <c r="KD17" s="15">
        <v>1884</v>
      </c>
      <c r="KE17" s="15">
        <v>383</v>
      </c>
      <c r="KF17" s="15">
        <v>349.19299999999998</v>
      </c>
      <c r="KG17" s="15">
        <v>26570</v>
      </c>
      <c r="KH17" s="15">
        <v>1543.3710000000001</v>
      </c>
      <c r="KI17" s="15">
        <v>373</v>
      </c>
      <c r="KJ17" s="15">
        <v>467.58499999999998</v>
      </c>
      <c r="KK17" s="15">
        <v>867</v>
      </c>
      <c r="KL17" s="15">
        <v>5164.991</v>
      </c>
      <c r="KM17" s="15">
        <v>5011</v>
      </c>
      <c r="KN17" s="15">
        <v>5186.402</v>
      </c>
      <c r="KO17" s="15">
        <v>7437</v>
      </c>
      <c r="KP17" s="15">
        <v>401</v>
      </c>
      <c r="KQ17" s="15">
        <v>2585.7719999999999</v>
      </c>
      <c r="KR17" s="15">
        <v>1861</v>
      </c>
      <c r="KS17" s="15">
        <v>885.452</v>
      </c>
      <c r="KT17" s="15">
        <v>608</v>
      </c>
      <c r="KU17" s="15">
        <v>1405.7460000000001</v>
      </c>
      <c r="KV17" s="15">
        <v>28473</v>
      </c>
      <c r="KW17" s="15">
        <v>37840.887999999999</v>
      </c>
      <c r="KX17" s="15">
        <v>3107</v>
      </c>
      <c r="KY17" s="15">
        <v>1735.0930000000001</v>
      </c>
      <c r="KZ17" s="15">
        <v>899</v>
      </c>
      <c r="LA17" s="15">
        <v>547.471</v>
      </c>
      <c r="LB17" s="15">
        <v>218</v>
      </c>
      <c r="LC17" s="15">
        <v>1725.5070000000001</v>
      </c>
      <c r="LD17" s="15">
        <v>2084</v>
      </c>
      <c r="LE17" s="15">
        <v>2905.3339999999998</v>
      </c>
      <c r="LF17" s="15">
        <v>528</v>
      </c>
      <c r="LG17" s="15">
        <v>562.70299999999997</v>
      </c>
      <c r="LH17" s="15">
        <v>21055</v>
      </c>
      <c r="LI17" s="15">
        <v>9170.8040000000001</v>
      </c>
      <c r="LJ17" s="15">
        <v>4845</v>
      </c>
      <c r="LK17" s="15">
        <v>707.375</v>
      </c>
      <c r="LL17" s="15">
        <v>4434.9189999999999</v>
      </c>
      <c r="LM17" s="15">
        <v>1574</v>
      </c>
      <c r="LN17" s="15">
        <v>1783.672</v>
      </c>
      <c r="LO17" s="15">
        <v>131</v>
      </c>
      <c r="LP17" s="15">
        <v>235.44</v>
      </c>
      <c r="LQ17" s="15">
        <v>262</v>
      </c>
      <c r="LR17" s="15">
        <v>325.16500000000002</v>
      </c>
      <c r="LS17" s="15">
        <v>1264</v>
      </c>
      <c r="LT17" s="15">
        <v>3907.7979999999998</v>
      </c>
      <c r="LU17" s="15">
        <v>27622</v>
      </c>
      <c r="LV17" s="15">
        <v>14213.866</v>
      </c>
      <c r="LW17" s="15">
        <v>525</v>
      </c>
      <c r="LX17" s="15">
        <v>604.70500000000004</v>
      </c>
      <c r="LY17" s="15">
        <v>12264</v>
      </c>
      <c r="LZ17" s="15">
        <v>4830</v>
      </c>
      <c r="MA17" s="15">
        <v>2581.732</v>
      </c>
      <c r="MB17" s="15">
        <v>340</v>
      </c>
      <c r="MC17" s="15">
        <v>271.053</v>
      </c>
      <c r="MD17" s="15">
        <v>503</v>
      </c>
      <c r="ME17" s="15">
        <v>1398.162</v>
      </c>
      <c r="MF17" s="15">
        <v>4648</v>
      </c>
      <c r="MG17" s="15">
        <v>3096.826</v>
      </c>
      <c r="MH17" s="15">
        <v>1396</v>
      </c>
      <c r="MI17" s="15">
        <v>1159.2260000000001</v>
      </c>
      <c r="MJ17" s="15">
        <v>195</v>
      </c>
      <c r="MK17" s="15">
        <v>240.53</v>
      </c>
      <c r="ML17" s="15">
        <v>2136</v>
      </c>
      <c r="MM17" s="15">
        <v>197.24700000000001</v>
      </c>
      <c r="MN17" s="15">
        <v>479</v>
      </c>
      <c r="MO17" s="15">
        <v>1318.4770000000001</v>
      </c>
      <c r="MP17" s="15">
        <v>6936</v>
      </c>
      <c r="MQ17" s="15">
        <v>6734.1610000000001</v>
      </c>
      <c r="MR17" s="15">
        <v>1703</v>
      </c>
      <c r="MS17" s="15">
        <v>1966.807</v>
      </c>
      <c r="MT17" s="15">
        <v>590</v>
      </c>
      <c r="MU17" s="15">
        <v>357.07400000000001</v>
      </c>
      <c r="MV17" s="15">
        <v>1112</v>
      </c>
      <c r="MW17" s="15">
        <v>1159.2190000000001</v>
      </c>
      <c r="MX17" s="15">
        <v>599</v>
      </c>
      <c r="MY17" s="15">
        <v>460.59100000000001</v>
      </c>
    </row>
    <row r="18" spans="1:863" ht="17.100000000000001" customHeight="1" x14ac:dyDescent="0.2">
      <c r="A18" s="17">
        <v>12</v>
      </c>
      <c r="B18" s="27" t="s">
        <v>255</v>
      </c>
      <c r="C18" s="15">
        <v>913</v>
      </c>
      <c r="D18" s="15">
        <v>5943.2910000000002</v>
      </c>
      <c r="E18" s="15">
        <v>1531</v>
      </c>
      <c r="F18" s="15">
        <v>1574.249</v>
      </c>
      <c r="G18" s="15">
        <v>1496</v>
      </c>
      <c r="H18" s="15">
        <v>1512.2159999999999</v>
      </c>
      <c r="I18" s="15">
        <v>312</v>
      </c>
      <c r="J18" s="15">
        <v>327.928</v>
      </c>
      <c r="K18" s="15">
        <v>9356</v>
      </c>
      <c r="L18" s="15">
        <v>9361.8029999999999</v>
      </c>
      <c r="M18" s="15">
        <v>2655</v>
      </c>
      <c r="N18" s="15">
        <v>2809.6129999999998</v>
      </c>
      <c r="O18" s="15">
        <v>229</v>
      </c>
      <c r="P18" s="15">
        <v>228.452</v>
      </c>
      <c r="Q18" s="15">
        <v>577</v>
      </c>
      <c r="R18" s="15">
        <v>615.60799999999995</v>
      </c>
      <c r="S18" s="15">
        <v>489</v>
      </c>
      <c r="T18" s="15">
        <v>488.47199999999998</v>
      </c>
      <c r="U18" s="15">
        <v>3871</v>
      </c>
      <c r="V18" s="15">
        <v>4871.6610000000001</v>
      </c>
      <c r="W18" s="15">
        <v>35720</v>
      </c>
      <c r="X18" s="15">
        <v>29839.008999999998</v>
      </c>
      <c r="Y18" s="15">
        <v>79777</v>
      </c>
      <c r="Z18" s="15">
        <v>66017.929000000004</v>
      </c>
      <c r="AA18" s="15">
        <v>7234</v>
      </c>
      <c r="AB18" s="15">
        <v>6829.84</v>
      </c>
      <c r="AC18" s="15">
        <v>24600</v>
      </c>
      <c r="AD18" s="15">
        <v>1205</v>
      </c>
      <c r="AE18" s="15">
        <v>2258.489</v>
      </c>
      <c r="AF18" s="15">
        <v>2142</v>
      </c>
      <c r="AG18" s="15">
        <v>2147.7130000000002</v>
      </c>
      <c r="AH18" s="15">
        <v>1661</v>
      </c>
      <c r="AI18" s="15">
        <v>1692.3209999999999</v>
      </c>
      <c r="AJ18" s="15">
        <v>10001</v>
      </c>
      <c r="AK18" s="15">
        <v>10010.636</v>
      </c>
      <c r="AL18" s="15">
        <v>4443</v>
      </c>
      <c r="AM18" s="15">
        <v>3290</v>
      </c>
      <c r="AN18" s="15">
        <v>3260.8710000000001</v>
      </c>
      <c r="AO18" s="15">
        <v>14286</v>
      </c>
      <c r="AP18" s="15">
        <v>14767.954</v>
      </c>
      <c r="AQ18" s="15">
        <v>2479</v>
      </c>
      <c r="AR18" s="15">
        <v>1487.3920000000001</v>
      </c>
      <c r="AS18" s="15">
        <v>635</v>
      </c>
      <c r="AT18" s="15">
        <v>645.24099999999999</v>
      </c>
      <c r="AU18" s="15">
        <v>2589</v>
      </c>
      <c r="AV18" s="15">
        <v>1676.0309999999999</v>
      </c>
      <c r="AW18" s="15">
        <v>323</v>
      </c>
      <c r="AX18" s="15">
        <v>306.61500000000001</v>
      </c>
      <c r="AY18" s="15">
        <v>3367</v>
      </c>
      <c r="AZ18" s="15">
        <v>3365.453</v>
      </c>
      <c r="BA18" s="15">
        <v>40868</v>
      </c>
      <c r="BB18" s="15">
        <v>54429.231</v>
      </c>
      <c r="BC18" s="15">
        <v>7458</v>
      </c>
      <c r="BD18" s="15">
        <v>7654.0379999999996</v>
      </c>
      <c r="BE18" s="15">
        <v>518</v>
      </c>
      <c r="BF18" s="15">
        <v>541.12199999999996</v>
      </c>
      <c r="BG18" s="15">
        <v>14907</v>
      </c>
      <c r="BH18" s="15">
        <v>21023.373</v>
      </c>
      <c r="BI18" s="15">
        <v>25857.725999999999</v>
      </c>
      <c r="BJ18" s="15">
        <v>8187</v>
      </c>
      <c r="BK18" s="15">
        <v>12258.075999999999</v>
      </c>
      <c r="BL18" s="15">
        <v>11204</v>
      </c>
      <c r="BM18" s="15">
        <v>11208.884</v>
      </c>
      <c r="BN18" s="15">
        <v>1253</v>
      </c>
      <c r="BO18" s="15">
        <v>2665.3180000000002</v>
      </c>
      <c r="BP18" s="15">
        <v>22420</v>
      </c>
      <c r="BQ18" s="15">
        <v>22463.184000000001</v>
      </c>
      <c r="BR18" s="15">
        <v>1116</v>
      </c>
      <c r="BS18" s="15">
        <v>1189.913</v>
      </c>
      <c r="BT18" s="15">
        <v>2707</v>
      </c>
      <c r="BU18" s="15">
        <v>2689.65</v>
      </c>
      <c r="BV18" s="15">
        <v>142</v>
      </c>
      <c r="BW18" s="15">
        <v>132.98099999999999</v>
      </c>
      <c r="BX18" s="15">
        <v>59</v>
      </c>
      <c r="BY18" s="15">
        <v>528</v>
      </c>
      <c r="BZ18" s="15">
        <v>565.18899999999996</v>
      </c>
      <c r="CA18" s="15">
        <v>2911.9659999999999</v>
      </c>
      <c r="CB18" s="15">
        <v>9183</v>
      </c>
      <c r="CC18" s="15">
        <v>10293.716</v>
      </c>
      <c r="CD18" s="15">
        <v>4784</v>
      </c>
      <c r="CE18" s="15">
        <v>4892.5749999999998</v>
      </c>
      <c r="CF18" s="15">
        <v>92361.459000000003</v>
      </c>
      <c r="CG18" s="15">
        <v>140301</v>
      </c>
      <c r="CH18" s="15">
        <v>110388.66</v>
      </c>
      <c r="CI18" s="15">
        <v>172052</v>
      </c>
      <c r="CJ18" s="15">
        <v>157599.48199999999</v>
      </c>
      <c r="CK18" s="15">
        <v>3991</v>
      </c>
      <c r="CL18" s="15">
        <v>3728.2150000000001</v>
      </c>
      <c r="CM18" s="15">
        <v>552</v>
      </c>
      <c r="CN18" s="15">
        <v>569.77099999999996</v>
      </c>
      <c r="CO18" s="15">
        <v>5504</v>
      </c>
      <c r="CP18" s="15">
        <v>5512.8329999999996</v>
      </c>
      <c r="CQ18" s="15">
        <v>1118</v>
      </c>
      <c r="CR18" s="15">
        <v>1123.5440000000001</v>
      </c>
      <c r="CS18" s="15">
        <v>5937</v>
      </c>
      <c r="CT18" s="15">
        <v>25969.294999999998</v>
      </c>
      <c r="CU18" s="15">
        <v>427</v>
      </c>
      <c r="CV18" s="15">
        <v>451.40499999999997</v>
      </c>
      <c r="CW18" s="15">
        <v>82198</v>
      </c>
      <c r="CX18" s="15">
        <v>539</v>
      </c>
      <c r="CY18" s="15">
        <v>539.87400000000002</v>
      </c>
      <c r="CZ18" s="15">
        <v>16006</v>
      </c>
      <c r="DA18" s="15">
        <v>16052.762000000001</v>
      </c>
      <c r="DB18" s="15">
        <v>851</v>
      </c>
      <c r="DC18" s="15">
        <v>869.11</v>
      </c>
      <c r="DD18" s="15">
        <v>3936</v>
      </c>
      <c r="DE18" s="15">
        <v>2950.7449999999999</v>
      </c>
      <c r="DF18" s="15">
        <v>1126</v>
      </c>
      <c r="DG18" s="15">
        <v>1108.586</v>
      </c>
      <c r="DH18" s="15">
        <v>352</v>
      </c>
      <c r="DI18" s="15">
        <v>378.84300000000002</v>
      </c>
      <c r="DJ18" s="15">
        <v>1285</v>
      </c>
      <c r="DK18" s="15">
        <v>782.76</v>
      </c>
      <c r="DL18" s="15">
        <v>21396</v>
      </c>
      <c r="DM18" s="15">
        <v>21433.85</v>
      </c>
      <c r="DN18" s="15">
        <v>121078</v>
      </c>
      <c r="DO18" s="15">
        <v>217929.698</v>
      </c>
      <c r="DP18" s="15">
        <v>454</v>
      </c>
      <c r="DQ18" s="15">
        <v>453.66399999999999</v>
      </c>
      <c r="DR18" s="15">
        <v>90</v>
      </c>
      <c r="DS18" s="15">
        <v>91.518000000000001</v>
      </c>
      <c r="DT18" s="15">
        <v>5685</v>
      </c>
      <c r="DU18" s="15">
        <v>3435.6849999999999</v>
      </c>
      <c r="DV18" s="15">
        <v>9003.4150000000009</v>
      </c>
      <c r="DW18" s="15">
        <v>1562</v>
      </c>
      <c r="DX18" s="15">
        <v>1550.107</v>
      </c>
      <c r="DY18" s="15">
        <v>283</v>
      </c>
      <c r="DZ18" s="15">
        <v>294.41500000000002</v>
      </c>
      <c r="EA18" s="15">
        <v>305</v>
      </c>
      <c r="EB18" s="15">
        <v>299.714</v>
      </c>
      <c r="EC18" s="15">
        <v>5334</v>
      </c>
      <c r="ED18" s="15">
        <v>5369.6949999999997</v>
      </c>
      <c r="EE18" s="15">
        <v>402</v>
      </c>
      <c r="EF18" s="15">
        <v>419.59699999999998</v>
      </c>
      <c r="EG18" s="15">
        <v>1297</v>
      </c>
      <c r="EH18" s="15">
        <v>1373.098</v>
      </c>
      <c r="EI18" s="15">
        <v>15695</v>
      </c>
      <c r="EJ18" s="15">
        <v>15686.492</v>
      </c>
      <c r="EK18" s="15">
        <v>1135</v>
      </c>
      <c r="EL18" s="15">
        <v>1126.498</v>
      </c>
      <c r="EM18" s="15">
        <v>91723</v>
      </c>
      <c r="EN18" s="15">
        <v>86035.346999999994</v>
      </c>
      <c r="EO18" s="15">
        <v>28344</v>
      </c>
      <c r="EP18" s="15">
        <v>28494.498</v>
      </c>
      <c r="EQ18" s="15">
        <v>39108</v>
      </c>
      <c r="ER18" s="15">
        <v>38091.411</v>
      </c>
      <c r="ES18" s="15">
        <v>4923</v>
      </c>
      <c r="ET18" s="15">
        <v>4926.46</v>
      </c>
      <c r="EU18" s="15">
        <v>170</v>
      </c>
      <c r="EV18" s="15">
        <v>176.76900000000001</v>
      </c>
      <c r="EW18" s="15">
        <v>3560</v>
      </c>
      <c r="EX18" s="15">
        <v>3571.1640000000002</v>
      </c>
      <c r="EY18" s="15">
        <v>22983</v>
      </c>
      <c r="EZ18" s="15">
        <v>23492.616000000002</v>
      </c>
      <c r="FA18" s="15">
        <v>162311</v>
      </c>
      <c r="FB18" s="15">
        <v>162349.193</v>
      </c>
      <c r="FC18" s="15">
        <v>108634</v>
      </c>
      <c r="FD18" s="15">
        <v>83404.062999999995</v>
      </c>
      <c r="FE18" s="15">
        <v>909</v>
      </c>
      <c r="FF18" s="15">
        <v>882.95899999999995</v>
      </c>
      <c r="FG18" s="15">
        <v>377</v>
      </c>
      <c r="FH18" s="15">
        <v>368.9</v>
      </c>
      <c r="FI18" s="15">
        <v>2859</v>
      </c>
      <c r="FJ18" s="15">
        <v>1541.6769999999999</v>
      </c>
      <c r="FK18" s="15">
        <v>105</v>
      </c>
      <c r="FL18" s="15">
        <v>121.991</v>
      </c>
      <c r="FM18" s="15">
        <v>132</v>
      </c>
      <c r="FN18" s="15">
        <v>936.53700000000003</v>
      </c>
      <c r="FO18" s="15">
        <v>569</v>
      </c>
      <c r="FP18" s="15">
        <v>2102.0819999999999</v>
      </c>
      <c r="FQ18" s="15">
        <v>403</v>
      </c>
      <c r="FR18" s="15">
        <v>397.40899999999999</v>
      </c>
      <c r="FS18" s="15">
        <v>13273.102000000001</v>
      </c>
      <c r="FT18" s="15">
        <v>2927</v>
      </c>
      <c r="FU18" s="15">
        <v>19091.137999999999</v>
      </c>
      <c r="FV18" s="15">
        <v>866</v>
      </c>
      <c r="FW18" s="15">
        <v>7327</v>
      </c>
      <c r="FX18" s="15">
        <v>4385.2269999999999</v>
      </c>
      <c r="FY18" s="15">
        <v>1625</v>
      </c>
      <c r="FZ18" s="15">
        <v>1640.13</v>
      </c>
      <c r="GA18" s="15">
        <v>2251</v>
      </c>
      <c r="GB18" s="15">
        <v>2290.6239999999998</v>
      </c>
      <c r="GC18" s="15">
        <v>241</v>
      </c>
      <c r="GD18" s="15">
        <v>231.14</v>
      </c>
      <c r="GE18" s="15">
        <v>3183</v>
      </c>
      <c r="GF18" s="15">
        <v>4061.623</v>
      </c>
      <c r="GG18" s="15">
        <v>12403</v>
      </c>
      <c r="GH18" s="15">
        <v>12404.958000000001</v>
      </c>
      <c r="GI18" s="15">
        <v>16092</v>
      </c>
      <c r="GJ18" s="15">
        <v>3374</v>
      </c>
      <c r="GK18" s="15">
        <v>4350.49</v>
      </c>
      <c r="GL18" s="15">
        <v>1419</v>
      </c>
      <c r="GM18" s="15">
        <v>1433.307</v>
      </c>
      <c r="GN18" s="15">
        <v>1058</v>
      </c>
      <c r="GO18" s="15">
        <v>1133.8620000000001</v>
      </c>
      <c r="GP18" s="15">
        <v>5629</v>
      </c>
      <c r="GQ18" s="15">
        <v>5640.335</v>
      </c>
      <c r="GR18" s="15">
        <v>18353.881000000001</v>
      </c>
      <c r="GS18" s="15">
        <v>53447</v>
      </c>
      <c r="GT18" s="15">
        <v>53491.961000000003</v>
      </c>
      <c r="GU18" s="15">
        <v>15080</v>
      </c>
      <c r="GV18" s="15">
        <v>15132.862999999999</v>
      </c>
      <c r="GW18" s="15">
        <v>250721</v>
      </c>
      <c r="GX18" s="15">
        <v>252661.071</v>
      </c>
      <c r="GY18" s="15">
        <v>4799</v>
      </c>
      <c r="GZ18" s="15">
        <v>6800.2420000000002</v>
      </c>
      <c r="HA18" s="15">
        <v>3612</v>
      </c>
      <c r="HB18" s="15">
        <v>5145.1660000000002</v>
      </c>
      <c r="HC18" s="15">
        <v>4091</v>
      </c>
      <c r="HD18" s="15">
        <v>3079.8969999999999</v>
      </c>
      <c r="HE18" s="15">
        <v>14819</v>
      </c>
      <c r="HF18" s="15">
        <v>16376.111999999999</v>
      </c>
      <c r="HG18" s="15">
        <v>417</v>
      </c>
      <c r="HH18" s="15">
        <v>438.86900000000003</v>
      </c>
      <c r="HI18" s="15">
        <v>1608</v>
      </c>
      <c r="HJ18" s="15">
        <v>1614.2860000000001</v>
      </c>
      <c r="HK18" s="15">
        <v>9404.4390000000003</v>
      </c>
      <c r="HL18" s="15">
        <v>5164</v>
      </c>
      <c r="HM18" s="15">
        <v>2135.9470000000001</v>
      </c>
      <c r="HN18" s="15">
        <v>56211</v>
      </c>
      <c r="HO18" s="15">
        <v>49295.586000000003</v>
      </c>
      <c r="HP18" s="15">
        <v>28596</v>
      </c>
      <c r="HQ18" s="15">
        <v>28707.710999999999</v>
      </c>
      <c r="HR18" s="15">
        <v>3062</v>
      </c>
      <c r="HS18" s="15">
        <v>3059.1970000000001</v>
      </c>
      <c r="HT18" s="15">
        <v>17594</v>
      </c>
      <c r="HU18" s="15">
        <v>14245.132</v>
      </c>
      <c r="HV18" s="15">
        <v>155012</v>
      </c>
      <c r="HW18" s="15">
        <v>194266.69200000001</v>
      </c>
      <c r="HX18" s="15">
        <v>32543</v>
      </c>
      <c r="HY18" s="15">
        <v>22787.850999999999</v>
      </c>
      <c r="HZ18" s="15">
        <v>9413</v>
      </c>
      <c r="IA18" s="15">
        <v>10403.833000000001</v>
      </c>
      <c r="IB18" s="15">
        <v>13155</v>
      </c>
      <c r="IC18" s="15">
        <v>1670</v>
      </c>
      <c r="ID18" s="15">
        <v>1657.249</v>
      </c>
      <c r="IE18" s="15">
        <v>11166</v>
      </c>
      <c r="IF18" s="15">
        <v>7185.5630000000001</v>
      </c>
      <c r="IG18" s="15">
        <v>566</v>
      </c>
      <c r="IH18" s="15">
        <v>1104.432</v>
      </c>
      <c r="II18" s="15">
        <v>184</v>
      </c>
      <c r="IJ18" s="15">
        <v>188.06100000000001</v>
      </c>
      <c r="IK18" s="15">
        <v>519</v>
      </c>
      <c r="IL18" s="15">
        <v>504.89499999999998</v>
      </c>
      <c r="IM18" s="15">
        <v>6180</v>
      </c>
      <c r="IN18" s="15">
        <v>5680.7709999999997</v>
      </c>
      <c r="IO18" s="15">
        <v>1719</v>
      </c>
      <c r="IP18" s="15">
        <v>1746.653</v>
      </c>
      <c r="IQ18" s="15">
        <v>8803</v>
      </c>
      <c r="IR18" s="15">
        <v>6726.9030000000002</v>
      </c>
      <c r="IS18" s="15">
        <v>165906</v>
      </c>
      <c r="IT18" s="15">
        <v>195065.302</v>
      </c>
      <c r="IU18" s="15">
        <v>5991</v>
      </c>
      <c r="IV18" s="15">
        <v>5954.4759999999997</v>
      </c>
      <c r="IW18" s="15">
        <v>22882</v>
      </c>
      <c r="IX18" s="15">
        <v>22249.538</v>
      </c>
      <c r="IY18" s="15">
        <v>4949</v>
      </c>
      <c r="IZ18" s="15">
        <v>8998.1579999999994</v>
      </c>
      <c r="JA18" s="15">
        <v>3506</v>
      </c>
      <c r="JB18" s="15">
        <v>3491.26</v>
      </c>
      <c r="JC18" s="15">
        <v>16522</v>
      </c>
      <c r="JD18" s="15">
        <v>16532.539000000001</v>
      </c>
      <c r="JE18" s="15">
        <v>822</v>
      </c>
      <c r="JF18" s="15">
        <v>867.57399999999996</v>
      </c>
      <c r="JG18" s="15">
        <v>3629</v>
      </c>
      <c r="JH18" s="15">
        <v>4110.482</v>
      </c>
      <c r="JI18" s="15">
        <v>2340</v>
      </c>
      <c r="JJ18" s="15">
        <v>2324.8609999999999</v>
      </c>
      <c r="JK18" s="15">
        <v>6035</v>
      </c>
      <c r="JL18" s="15">
        <v>7090.8869999999997</v>
      </c>
      <c r="JM18" s="15">
        <v>4271</v>
      </c>
      <c r="JN18" s="15">
        <v>5816.4380000000001</v>
      </c>
      <c r="JO18" s="15">
        <v>5989.1559999999999</v>
      </c>
      <c r="JP18" s="15">
        <v>3434</v>
      </c>
      <c r="JQ18" s="15">
        <v>3457.2829999999999</v>
      </c>
      <c r="JR18" s="15">
        <v>8102</v>
      </c>
      <c r="JS18" s="15">
        <v>8077.2579999999998</v>
      </c>
      <c r="JT18" s="15">
        <v>3708</v>
      </c>
      <c r="JU18" s="15">
        <v>3691.6669999999999</v>
      </c>
      <c r="JV18" s="15">
        <v>181</v>
      </c>
      <c r="JW18" s="15">
        <v>471.84899999999999</v>
      </c>
      <c r="JX18" s="15">
        <v>553</v>
      </c>
      <c r="JY18" s="15">
        <v>582.37699999999995</v>
      </c>
      <c r="JZ18" s="15">
        <v>7266</v>
      </c>
      <c r="KA18" s="15">
        <v>6943.009</v>
      </c>
      <c r="KB18" s="15">
        <v>7413</v>
      </c>
      <c r="KC18" s="15">
        <v>4999.2030000000004</v>
      </c>
      <c r="KD18" s="15">
        <v>12913</v>
      </c>
      <c r="KE18" s="15">
        <v>2463</v>
      </c>
      <c r="KF18" s="15">
        <v>2448.9430000000002</v>
      </c>
      <c r="KG18" s="15">
        <v>18193</v>
      </c>
      <c r="KH18" s="15">
        <v>16839.588</v>
      </c>
      <c r="KI18" s="15">
        <v>3896</v>
      </c>
      <c r="KJ18" s="15">
        <v>900.06299999999999</v>
      </c>
      <c r="KK18" s="15">
        <v>790</v>
      </c>
      <c r="KL18" s="15">
        <v>829.77700000000004</v>
      </c>
      <c r="KM18" s="15">
        <v>68542</v>
      </c>
      <c r="KN18" s="15">
        <v>56882.076000000001</v>
      </c>
      <c r="KO18" s="15">
        <v>704</v>
      </c>
      <c r="KP18" s="15">
        <v>487</v>
      </c>
      <c r="KQ18" s="15">
        <v>1028.6410000000001</v>
      </c>
      <c r="KR18" s="15">
        <v>2760</v>
      </c>
      <c r="KS18" s="15">
        <v>2791.2179999999998</v>
      </c>
      <c r="KT18" s="15">
        <v>7806</v>
      </c>
      <c r="KU18" s="15">
        <v>6791.5879999999997</v>
      </c>
      <c r="KV18" s="15">
        <v>243206</v>
      </c>
      <c r="KW18" s="15">
        <v>147267.94200000001</v>
      </c>
      <c r="KX18" s="15">
        <v>4806</v>
      </c>
      <c r="KY18" s="15">
        <v>7886.4809999999998</v>
      </c>
      <c r="KZ18" s="15">
        <v>2423</v>
      </c>
      <c r="LA18" s="15">
        <v>2425.9499999999998</v>
      </c>
      <c r="LB18" s="15">
        <v>1155</v>
      </c>
      <c r="LC18" s="15">
        <v>954.25</v>
      </c>
      <c r="LD18" s="15">
        <v>11115</v>
      </c>
      <c r="LE18" s="15">
        <v>11142.776</v>
      </c>
      <c r="LF18" s="15">
        <v>11721</v>
      </c>
      <c r="LG18" s="15">
        <v>11824.934999999999</v>
      </c>
      <c r="LH18" s="15">
        <v>118086</v>
      </c>
      <c r="LI18" s="15">
        <v>99821.07</v>
      </c>
      <c r="LJ18" s="15">
        <v>342</v>
      </c>
      <c r="LK18" s="15">
        <v>1327.7940000000001</v>
      </c>
      <c r="LL18" s="15">
        <v>5754.0739999999996</v>
      </c>
      <c r="LM18" s="15">
        <v>336</v>
      </c>
      <c r="LN18" s="15">
        <v>325.90499999999997</v>
      </c>
      <c r="LO18" s="15">
        <v>125</v>
      </c>
      <c r="LP18" s="15">
        <v>114.786</v>
      </c>
      <c r="LQ18" s="15">
        <v>7412</v>
      </c>
      <c r="LR18" s="15">
        <v>6378.4629999999997</v>
      </c>
      <c r="LS18" s="15">
        <v>1152</v>
      </c>
      <c r="LT18" s="15">
        <v>1228.085</v>
      </c>
      <c r="LU18" s="15">
        <v>5368</v>
      </c>
      <c r="LV18" s="15">
        <v>5759.3909999999996</v>
      </c>
      <c r="LW18" s="15">
        <v>1438</v>
      </c>
      <c r="LX18" s="15">
        <v>1474.06</v>
      </c>
      <c r="LY18" s="15">
        <v>2760</v>
      </c>
      <c r="LZ18" s="15">
        <v>1117</v>
      </c>
      <c r="MA18" s="15">
        <v>1717.415</v>
      </c>
      <c r="MB18" s="15">
        <v>3830</v>
      </c>
      <c r="MC18" s="15">
        <v>4331.6419999999998</v>
      </c>
      <c r="MD18" s="15">
        <v>304</v>
      </c>
      <c r="ME18" s="15">
        <v>311.81200000000001</v>
      </c>
      <c r="MF18" s="15">
        <v>175</v>
      </c>
      <c r="MG18" s="15">
        <v>3206.7510000000002</v>
      </c>
      <c r="MH18" s="15">
        <v>336</v>
      </c>
      <c r="MI18" s="15">
        <v>1546.184</v>
      </c>
      <c r="MJ18" s="15">
        <v>2895</v>
      </c>
      <c r="MK18" s="15">
        <v>2879.3719999999998</v>
      </c>
      <c r="ML18" s="15">
        <v>397</v>
      </c>
      <c r="MM18" s="15">
        <v>967.20399999999995</v>
      </c>
      <c r="MN18" s="15">
        <v>971</v>
      </c>
      <c r="MO18" s="15">
        <v>1016.972</v>
      </c>
      <c r="MP18" s="15">
        <v>6925</v>
      </c>
      <c r="MQ18" s="15">
        <v>2162.0909999999999</v>
      </c>
      <c r="MR18" s="15">
        <v>24191</v>
      </c>
      <c r="MS18" s="15">
        <v>24265.071</v>
      </c>
      <c r="MT18" s="15">
        <v>333</v>
      </c>
      <c r="MU18" s="15">
        <v>337.44</v>
      </c>
      <c r="MV18" s="15">
        <v>2362</v>
      </c>
      <c r="MW18" s="15">
        <v>2377.7280000000001</v>
      </c>
      <c r="MX18" s="15"/>
      <c r="MY18" s="15"/>
    </row>
    <row r="19" spans="1:863" ht="17.100000000000001" customHeight="1" x14ac:dyDescent="0.2">
      <c r="A19" s="17">
        <v>13</v>
      </c>
      <c r="B19" s="27" t="s">
        <v>256</v>
      </c>
      <c r="C19" s="15">
        <v>119828</v>
      </c>
      <c r="D19" s="15">
        <v>124367.052</v>
      </c>
      <c r="E19" s="15">
        <v>214594</v>
      </c>
      <c r="F19" s="15">
        <v>221015.44500000001</v>
      </c>
      <c r="G19" s="15">
        <v>46472</v>
      </c>
      <c r="H19" s="15">
        <v>45702.720000000001</v>
      </c>
      <c r="I19" s="15">
        <v>52821</v>
      </c>
      <c r="J19" s="15">
        <v>53950.25</v>
      </c>
      <c r="K19" s="15">
        <v>154087</v>
      </c>
      <c r="L19" s="15">
        <v>152602.28</v>
      </c>
      <c r="M19" s="15">
        <v>285826</v>
      </c>
      <c r="N19" s="15">
        <v>320709.31099999999</v>
      </c>
      <c r="O19" s="15">
        <v>37987</v>
      </c>
      <c r="P19" s="15">
        <v>36962.999000000003</v>
      </c>
      <c r="Q19" s="15">
        <v>97266</v>
      </c>
      <c r="R19" s="15">
        <v>106100.787</v>
      </c>
      <c r="S19" s="15">
        <v>78832</v>
      </c>
      <c r="T19" s="15">
        <v>83109.063999999998</v>
      </c>
      <c r="U19" s="15">
        <v>90667</v>
      </c>
      <c r="V19" s="15">
        <v>92293.680999999997</v>
      </c>
      <c r="W19" s="15">
        <v>978659</v>
      </c>
      <c r="X19" s="15">
        <v>955391.48600000003</v>
      </c>
      <c r="Y19" s="15">
        <v>1001110</v>
      </c>
      <c r="Z19" s="15">
        <v>1032853.164</v>
      </c>
      <c r="AA19" s="15">
        <v>885614</v>
      </c>
      <c r="AB19" s="15">
        <v>886873.15599999996</v>
      </c>
      <c r="AC19" s="15">
        <v>103911</v>
      </c>
      <c r="AD19" s="15">
        <v>141111</v>
      </c>
      <c r="AE19" s="15">
        <v>141243.42300000001</v>
      </c>
      <c r="AF19" s="15">
        <v>40678</v>
      </c>
      <c r="AG19" s="15">
        <v>40216.160000000003</v>
      </c>
      <c r="AH19" s="15">
        <v>29456</v>
      </c>
      <c r="AI19" s="15">
        <v>30431.82</v>
      </c>
      <c r="AJ19" s="15">
        <v>16307</v>
      </c>
      <c r="AK19" s="15">
        <v>16391.364000000001</v>
      </c>
      <c r="AL19" s="15">
        <v>49940</v>
      </c>
      <c r="AM19" s="15">
        <v>51783</v>
      </c>
      <c r="AN19" s="15">
        <v>54233.461000000003</v>
      </c>
      <c r="AO19" s="15">
        <v>37347</v>
      </c>
      <c r="AP19" s="15">
        <v>39341.26</v>
      </c>
      <c r="AQ19" s="15">
        <v>63304</v>
      </c>
      <c r="AR19" s="15">
        <v>66999.540999999997</v>
      </c>
      <c r="AS19" s="15">
        <v>34202</v>
      </c>
      <c r="AT19" s="15">
        <v>34650.983999999997</v>
      </c>
      <c r="AU19" s="15">
        <v>25438</v>
      </c>
      <c r="AV19" s="15">
        <v>26378.260999999999</v>
      </c>
      <c r="AW19" s="15">
        <v>50682</v>
      </c>
      <c r="AX19" s="15">
        <v>50608.671000000002</v>
      </c>
      <c r="AY19" s="15">
        <v>87539</v>
      </c>
      <c r="AZ19" s="15">
        <v>96285.808999999994</v>
      </c>
      <c r="BA19" s="15">
        <v>294681</v>
      </c>
      <c r="BB19" s="15">
        <v>879497</v>
      </c>
      <c r="BC19" s="15">
        <v>253672</v>
      </c>
      <c r="BD19" s="15">
        <v>270859.98100000003</v>
      </c>
      <c r="BE19" s="15">
        <v>88828</v>
      </c>
      <c r="BF19" s="15">
        <v>93995.438999999998</v>
      </c>
      <c r="BG19" s="15">
        <v>170824</v>
      </c>
      <c r="BH19" s="15">
        <v>180322.459</v>
      </c>
      <c r="BI19" s="15">
        <v>241593.008</v>
      </c>
      <c r="BJ19" s="15">
        <v>415882</v>
      </c>
      <c r="BK19" s="15">
        <v>520523.83</v>
      </c>
      <c r="BL19" s="15">
        <v>164725</v>
      </c>
      <c r="BM19" s="15">
        <v>168739.842</v>
      </c>
      <c r="BN19" s="15">
        <v>13477</v>
      </c>
      <c r="BO19" s="15">
        <v>12809.696</v>
      </c>
      <c r="BP19" s="15">
        <v>338518</v>
      </c>
      <c r="BQ19" s="15">
        <v>346476.587</v>
      </c>
      <c r="BR19" s="15">
        <v>151070</v>
      </c>
      <c r="BS19" s="15">
        <v>159220.726</v>
      </c>
      <c r="BT19" s="15">
        <v>73877</v>
      </c>
      <c r="BU19" s="15">
        <v>76922.263999999996</v>
      </c>
      <c r="BV19" s="15">
        <v>27040</v>
      </c>
      <c r="BW19" s="15">
        <v>26522.436000000002</v>
      </c>
      <c r="BX19" s="15">
        <v>17774</v>
      </c>
      <c r="BY19" s="15">
        <v>79605</v>
      </c>
      <c r="BZ19" s="15">
        <v>82971.963000000003</v>
      </c>
      <c r="CA19" s="15">
        <v>48755.671000000002</v>
      </c>
      <c r="CB19" s="15">
        <v>229003</v>
      </c>
      <c r="CC19" s="15">
        <v>245181.054</v>
      </c>
      <c r="CD19" s="15">
        <v>52596</v>
      </c>
      <c r="CE19" s="15">
        <v>54737.83</v>
      </c>
      <c r="CF19" s="15">
        <v>553360.06799999997</v>
      </c>
      <c r="CG19" s="15">
        <v>1474551</v>
      </c>
      <c r="CH19" s="15">
        <v>1554000.4790000001</v>
      </c>
      <c r="CI19" s="15">
        <v>1050003</v>
      </c>
      <c r="CJ19" s="15">
        <v>1139383.1089999999</v>
      </c>
      <c r="CK19" s="15">
        <v>56693</v>
      </c>
      <c r="CL19" s="15">
        <v>59407.817999999999</v>
      </c>
      <c r="CM19" s="15">
        <v>28156</v>
      </c>
      <c r="CN19" s="15">
        <v>28588.455000000002</v>
      </c>
      <c r="CO19" s="15">
        <v>77999</v>
      </c>
      <c r="CP19" s="15">
        <v>77961.687000000005</v>
      </c>
      <c r="CQ19" s="15">
        <v>22975</v>
      </c>
      <c r="CR19" s="15">
        <v>22837.402999999998</v>
      </c>
      <c r="CS19" s="15">
        <v>191568</v>
      </c>
      <c r="CT19" s="15">
        <v>187161.67800000001</v>
      </c>
      <c r="CU19" s="15">
        <v>54288</v>
      </c>
      <c r="CV19" s="15">
        <v>55232.891000000003</v>
      </c>
      <c r="CW19" s="15">
        <v>533918</v>
      </c>
      <c r="CX19" s="15">
        <v>74508</v>
      </c>
      <c r="CY19" s="15">
        <v>70196.043999999994</v>
      </c>
      <c r="CZ19" s="15">
        <v>95365</v>
      </c>
      <c r="DA19" s="15">
        <v>103516.66099999999</v>
      </c>
      <c r="DB19" s="15">
        <v>110889</v>
      </c>
      <c r="DC19" s="15">
        <v>108707.91800000001</v>
      </c>
      <c r="DD19" s="15">
        <v>39207</v>
      </c>
      <c r="DE19" s="15">
        <v>42838.222000000002</v>
      </c>
      <c r="DF19" s="15">
        <v>119475</v>
      </c>
      <c r="DG19" s="15">
        <v>122104.22</v>
      </c>
      <c r="DH19" s="15">
        <v>55909</v>
      </c>
      <c r="DI19" s="15">
        <v>56334.892999999996</v>
      </c>
      <c r="DJ19" s="15">
        <v>41353</v>
      </c>
      <c r="DK19" s="15">
        <v>42456.33</v>
      </c>
      <c r="DL19" s="15">
        <v>142971</v>
      </c>
      <c r="DM19" s="15">
        <v>151498.60500000001</v>
      </c>
      <c r="DN19" s="15">
        <v>1060753</v>
      </c>
      <c r="DO19" s="15">
        <v>1124117.2620000001</v>
      </c>
      <c r="DP19" s="15">
        <v>68068</v>
      </c>
      <c r="DQ19" s="15">
        <v>73158.437999999995</v>
      </c>
      <c r="DR19" s="15">
        <v>20995</v>
      </c>
      <c r="DS19" s="15">
        <v>21384.03</v>
      </c>
      <c r="DT19" s="15">
        <v>45605</v>
      </c>
      <c r="DU19" s="15">
        <v>44360.355000000003</v>
      </c>
      <c r="DV19" s="15">
        <v>74786.547000000006</v>
      </c>
      <c r="DW19" s="15">
        <v>70737</v>
      </c>
      <c r="DX19" s="15">
        <v>77829.384000000005</v>
      </c>
      <c r="DY19" s="15">
        <v>46693</v>
      </c>
      <c r="DZ19" s="15">
        <v>51513.014000000003</v>
      </c>
      <c r="EA19" s="15">
        <v>67395</v>
      </c>
      <c r="EB19" s="15">
        <v>67234.293999999994</v>
      </c>
      <c r="EC19" s="15">
        <v>118789</v>
      </c>
      <c r="ED19" s="15">
        <v>112623.849</v>
      </c>
      <c r="EE19" s="15">
        <v>71712</v>
      </c>
      <c r="EF19" s="15">
        <v>76024.005000000005</v>
      </c>
      <c r="EG19" s="15">
        <v>159927</v>
      </c>
      <c r="EH19" s="15">
        <v>167314.041</v>
      </c>
      <c r="EI19" s="15">
        <v>166430</v>
      </c>
      <c r="EJ19" s="15">
        <v>165848.704</v>
      </c>
      <c r="EK19" s="15">
        <v>29250</v>
      </c>
      <c r="EL19" s="15">
        <v>30908.684000000001</v>
      </c>
      <c r="EM19" s="15">
        <v>1016706</v>
      </c>
      <c r="EN19" s="15">
        <v>1055267.682</v>
      </c>
      <c r="EO19" s="15">
        <v>374234</v>
      </c>
      <c r="EP19" s="15">
        <v>381181.51400000002</v>
      </c>
      <c r="EQ19" s="15">
        <v>194369</v>
      </c>
      <c r="ER19" s="15">
        <v>176791.96</v>
      </c>
      <c r="ES19" s="15">
        <v>39786</v>
      </c>
      <c r="ET19" s="15">
        <v>39762.701999999997</v>
      </c>
      <c r="EU19" s="15">
        <v>29377</v>
      </c>
      <c r="EV19" s="15">
        <v>30621.663</v>
      </c>
      <c r="EW19" s="15">
        <v>68355</v>
      </c>
      <c r="EX19" s="15">
        <v>68654.216</v>
      </c>
      <c r="EY19" s="15">
        <v>219111</v>
      </c>
      <c r="EZ19" s="15">
        <v>221799.06299999999</v>
      </c>
      <c r="FA19" s="15">
        <v>1814286</v>
      </c>
      <c r="FB19" s="15">
        <v>1875496.665</v>
      </c>
      <c r="FC19" s="15">
        <v>560792</v>
      </c>
      <c r="FD19" s="15">
        <v>649432.82999999996</v>
      </c>
      <c r="FE19" s="15">
        <v>66949</v>
      </c>
      <c r="FF19" s="15">
        <v>71673.203999999998</v>
      </c>
      <c r="FG19" s="15">
        <v>68049</v>
      </c>
      <c r="FH19" s="15">
        <v>67710.979000000007</v>
      </c>
      <c r="FI19" s="15">
        <v>15913</v>
      </c>
      <c r="FJ19" s="15">
        <v>15839.995999999999</v>
      </c>
      <c r="FK19" s="15">
        <v>31770</v>
      </c>
      <c r="FL19" s="15">
        <v>30373.266</v>
      </c>
      <c r="FM19" s="15">
        <v>21438</v>
      </c>
      <c r="FN19" s="15">
        <v>21654.312000000002</v>
      </c>
      <c r="FO19" s="15">
        <v>47254</v>
      </c>
      <c r="FP19" s="15">
        <v>49127.135999999999</v>
      </c>
      <c r="FQ19" s="15">
        <v>64367</v>
      </c>
      <c r="FR19" s="15">
        <v>66731.875</v>
      </c>
      <c r="FS19" s="15">
        <v>43491.731</v>
      </c>
      <c r="FT19" s="15">
        <v>119604</v>
      </c>
      <c r="FU19" s="15">
        <v>269905.14799999999</v>
      </c>
      <c r="FV19" s="15">
        <v>17828</v>
      </c>
      <c r="FW19" s="15">
        <v>159058</v>
      </c>
      <c r="FX19" s="15">
        <v>166470.008</v>
      </c>
      <c r="FY19" s="15">
        <v>189759</v>
      </c>
      <c r="FZ19" s="15">
        <v>185737.13500000001</v>
      </c>
      <c r="GA19" s="15">
        <v>168967</v>
      </c>
      <c r="GB19" s="15">
        <v>179709.18599999999</v>
      </c>
      <c r="GC19" s="15">
        <v>39886</v>
      </c>
      <c r="GD19" s="15">
        <v>42598.063000000002</v>
      </c>
      <c r="GE19" s="15">
        <v>22474</v>
      </c>
      <c r="GF19" s="15">
        <v>22326.76</v>
      </c>
      <c r="GG19" s="15">
        <v>159708</v>
      </c>
      <c r="GH19" s="15">
        <v>160681.337</v>
      </c>
      <c r="GI19" s="15">
        <v>144244</v>
      </c>
      <c r="GJ19" s="15">
        <v>159989</v>
      </c>
      <c r="GK19" s="15">
        <v>184301.07399999999</v>
      </c>
      <c r="GL19" s="15">
        <v>52013</v>
      </c>
      <c r="GM19" s="15">
        <v>53974.188999999998</v>
      </c>
      <c r="GN19" s="15">
        <v>160405</v>
      </c>
      <c r="GO19" s="15">
        <v>168345.70199999999</v>
      </c>
      <c r="GP19" s="15">
        <v>78234</v>
      </c>
      <c r="GQ19" s="15">
        <v>77263.212</v>
      </c>
      <c r="GR19" s="15">
        <v>325248.19400000002</v>
      </c>
      <c r="GS19" s="15">
        <v>266662</v>
      </c>
      <c r="GT19" s="15">
        <v>274979.22399999999</v>
      </c>
      <c r="GU19" s="15">
        <v>153921</v>
      </c>
      <c r="GV19" s="15">
        <v>165352.83799999999</v>
      </c>
      <c r="GW19" s="15">
        <v>1871259</v>
      </c>
      <c r="GX19" s="15">
        <v>1936029.419</v>
      </c>
      <c r="GY19" s="15">
        <v>77121</v>
      </c>
      <c r="GZ19" s="15">
        <v>81652.362999999998</v>
      </c>
      <c r="HA19" s="15">
        <v>60088</v>
      </c>
      <c r="HB19" s="15">
        <v>61914.968999999997</v>
      </c>
      <c r="HC19" s="15">
        <v>46486</v>
      </c>
      <c r="HD19" s="15">
        <v>47329.356</v>
      </c>
      <c r="HE19" s="15">
        <v>72413</v>
      </c>
      <c r="HF19" s="15">
        <v>71974.452000000005</v>
      </c>
      <c r="HG19" s="15">
        <v>66311</v>
      </c>
      <c r="HH19" s="15">
        <v>66592.308999999994</v>
      </c>
      <c r="HI19" s="15">
        <v>88974</v>
      </c>
      <c r="HJ19" s="15">
        <v>94720.228000000003</v>
      </c>
      <c r="HK19" s="15">
        <v>62815.815999999999</v>
      </c>
      <c r="HL19" s="15">
        <v>75725</v>
      </c>
      <c r="HM19" s="15">
        <v>81647.076000000001</v>
      </c>
      <c r="HN19" s="15">
        <v>269634</v>
      </c>
      <c r="HO19" s="15">
        <v>269838.80900000001</v>
      </c>
      <c r="HP19" s="15">
        <v>355504</v>
      </c>
      <c r="HQ19" s="15">
        <v>361200.83100000001</v>
      </c>
      <c r="HR19" s="15">
        <v>54614</v>
      </c>
      <c r="HS19" s="15">
        <v>58235.186000000002</v>
      </c>
      <c r="HT19" s="15">
        <v>639354</v>
      </c>
      <c r="HU19" s="15">
        <v>661872.34</v>
      </c>
      <c r="HV19" s="15">
        <v>1574904</v>
      </c>
      <c r="HW19" s="15">
        <v>1548679.9210000001</v>
      </c>
      <c r="HX19" s="15">
        <v>823554</v>
      </c>
      <c r="HY19" s="15">
        <v>850531.66899999999</v>
      </c>
      <c r="HZ19" s="15">
        <v>83063</v>
      </c>
      <c r="IA19" s="15">
        <v>84944.479000000007</v>
      </c>
      <c r="IB19" s="15">
        <v>532554</v>
      </c>
      <c r="IC19" s="15">
        <v>75682</v>
      </c>
      <c r="ID19" s="15">
        <v>78416.660999999993</v>
      </c>
      <c r="IE19" s="15">
        <v>131877</v>
      </c>
      <c r="IF19" s="15">
        <v>134361.40900000001</v>
      </c>
      <c r="IG19" s="15">
        <v>42316</v>
      </c>
      <c r="IH19" s="15">
        <v>44183.841</v>
      </c>
      <c r="II19" s="15">
        <v>35508</v>
      </c>
      <c r="IJ19" s="15">
        <v>37129.379999999997</v>
      </c>
      <c r="IK19" s="15">
        <v>64270</v>
      </c>
      <c r="IL19" s="15">
        <v>64700.349000000002</v>
      </c>
      <c r="IM19" s="15">
        <v>56798</v>
      </c>
      <c r="IN19" s="15">
        <v>57270.237000000001</v>
      </c>
      <c r="IO19" s="15">
        <v>28868</v>
      </c>
      <c r="IP19" s="15">
        <v>30396.453000000001</v>
      </c>
      <c r="IQ19" s="15">
        <v>163231</v>
      </c>
      <c r="IR19" s="15">
        <v>175117.53200000001</v>
      </c>
      <c r="IS19" s="15">
        <v>888140</v>
      </c>
      <c r="IT19" s="15">
        <v>956097.54200000002</v>
      </c>
      <c r="IU19" s="15">
        <v>68888</v>
      </c>
      <c r="IV19" s="15">
        <v>70267.895999999993</v>
      </c>
      <c r="IW19" s="15">
        <v>252142</v>
      </c>
      <c r="IX19" s="15">
        <v>262112.291</v>
      </c>
      <c r="IY19" s="15">
        <v>98211</v>
      </c>
      <c r="IZ19" s="15">
        <v>99593.98</v>
      </c>
      <c r="JA19" s="15">
        <v>56723</v>
      </c>
      <c r="JB19" s="15">
        <v>56775.836000000003</v>
      </c>
      <c r="JC19" s="15">
        <v>79585</v>
      </c>
      <c r="JD19" s="15">
        <v>85385.527000000002</v>
      </c>
      <c r="JE19" s="15">
        <v>118887</v>
      </c>
      <c r="JF19" s="15">
        <v>119633.91099999999</v>
      </c>
      <c r="JG19" s="15">
        <v>108435</v>
      </c>
      <c r="JH19" s="15">
        <v>113348.54300000001</v>
      </c>
      <c r="JI19" s="15">
        <v>51858</v>
      </c>
      <c r="JJ19" s="15">
        <v>54004.777999999998</v>
      </c>
      <c r="JK19" s="15">
        <v>64611</v>
      </c>
      <c r="JL19" s="15">
        <v>63730.701000000001</v>
      </c>
      <c r="JM19" s="15">
        <v>44204</v>
      </c>
      <c r="JN19" s="15">
        <v>51374.699000000001</v>
      </c>
      <c r="JO19" s="15">
        <v>192880.77600000001</v>
      </c>
      <c r="JP19" s="15">
        <v>324407</v>
      </c>
      <c r="JQ19" s="15">
        <v>326287.44400000002</v>
      </c>
      <c r="JR19" s="15">
        <v>232875</v>
      </c>
      <c r="JS19" s="15">
        <v>231714.89600000001</v>
      </c>
      <c r="JT19" s="15">
        <v>75704</v>
      </c>
      <c r="JU19" s="15">
        <v>79446.987999999998</v>
      </c>
      <c r="JV19" s="15">
        <v>33769</v>
      </c>
      <c r="JW19" s="15">
        <v>34734.728000000003</v>
      </c>
      <c r="JX19" s="15">
        <v>71180</v>
      </c>
      <c r="JY19" s="15">
        <v>73036.093999999997</v>
      </c>
      <c r="JZ19" s="15">
        <v>42302</v>
      </c>
      <c r="KA19" s="15">
        <v>44169.506000000001</v>
      </c>
      <c r="KB19" s="15">
        <v>73965</v>
      </c>
      <c r="KC19" s="15">
        <v>73489.240000000005</v>
      </c>
      <c r="KD19" s="15">
        <v>87083</v>
      </c>
      <c r="KE19" s="15">
        <v>51531</v>
      </c>
      <c r="KF19" s="15">
        <v>52729.565000000002</v>
      </c>
      <c r="KG19" s="15">
        <v>249301</v>
      </c>
      <c r="KH19" s="15">
        <v>266391.929</v>
      </c>
      <c r="KI19" s="15">
        <v>105218</v>
      </c>
      <c r="KJ19" s="15">
        <v>109620.13800000001</v>
      </c>
      <c r="KK19" s="15">
        <v>97016</v>
      </c>
      <c r="KL19" s="15">
        <v>94533.671000000002</v>
      </c>
      <c r="KM19" s="15">
        <v>1418117</v>
      </c>
      <c r="KN19" s="15">
        <v>1460402.794</v>
      </c>
      <c r="KO19" s="15">
        <v>81794</v>
      </c>
      <c r="KP19" s="15">
        <v>52295</v>
      </c>
      <c r="KQ19" s="15">
        <v>55634.601999999999</v>
      </c>
      <c r="KR19" s="15">
        <v>53216</v>
      </c>
      <c r="KS19" s="15">
        <v>55672.103999999999</v>
      </c>
      <c r="KT19" s="15">
        <v>42086</v>
      </c>
      <c r="KU19" s="15">
        <v>43306.2</v>
      </c>
      <c r="KV19" s="15">
        <v>2204414</v>
      </c>
      <c r="KW19" s="15">
        <v>2333484.858</v>
      </c>
      <c r="KX19" s="15">
        <v>30262</v>
      </c>
      <c r="KY19" s="15">
        <v>29512.448</v>
      </c>
      <c r="KZ19" s="15">
        <v>57507</v>
      </c>
      <c r="LA19" s="15">
        <v>57686.22</v>
      </c>
      <c r="LB19" s="15">
        <v>44347</v>
      </c>
      <c r="LC19" s="15">
        <v>47172.332000000002</v>
      </c>
      <c r="LD19" s="15">
        <v>76940</v>
      </c>
      <c r="LE19" s="15">
        <v>83595.654999999999</v>
      </c>
      <c r="LF19" s="15">
        <v>224528</v>
      </c>
      <c r="LG19" s="15">
        <v>240294.78599999999</v>
      </c>
      <c r="LH19" s="15">
        <v>2128984</v>
      </c>
      <c r="LI19" s="15">
        <v>2308714.568</v>
      </c>
      <c r="LJ19" s="15">
        <v>43916</v>
      </c>
      <c r="LK19" s="15">
        <v>47256.756999999998</v>
      </c>
      <c r="LL19" s="15">
        <v>106349.602</v>
      </c>
      <c r="LM19" s="15">
        <v>67235</v>
      </c>
      <c r="LN19" s="15">
        <v>73708.619000000006</v>
      </c>
      <c r="LO19" s="15">
        <v>33755</v>
      </c>
      <c r="LP19" s="15">
        <v>34976.824999999997</v>
      </c>
      <c r="LQ19" s="15">
        <v>87077</v>
      </c>
      <c r="LR19" s="15">
        <v>88508.335000000006</v>
      </c>
      <c r="LS19" s="15">
        <v>196855</v>
      </c>
      <c r="LT19" s="15">
        <v>202183.66899999999</v>
      </c>
      <c r="LU19" s="15">
        <v>749722</v>
      </c>
      <c r="LV19" s="15">
        <v>761120.25</v>
      </c>
      <c r="LW19" s="15">
        <v>180267</v>
      </c>
      <c r="LX19" s="15">
        <v>179917.63500000001</v>
      </c>
      <c r="LY19" s="15">
        <v>187233</v>
      </c>
      <c r="LZ19" s="15">
        <v>57019</v>
      </c>
      <c r="MA19" s="15">
        <v>58197.601999999999</v>
      </c>
      <c r="MB19" s="15">
        <v>46391</v>
      </c>
      <c r="MC19" s="15">
        <v>53510.739000000001</v>
      </c>
      <c r="MD19" s="15">
        <v>48825</v>
      </c>
      <c r="ME19" s="15">
        <v>49651.684000000001</v>
      </c>
      <c r="MF19" s="15">
        <v>24519</v>
      </c>
      <c r="MG19" s="15">
        <v>25420.728999999999</v>
      </c>
      <c r="MH19" s="15">
        <v>23713</v>
      </c>
      <c r="MI19" s="15">
        <v>24113.656999999999</v>
      </c>
      <c r="MJ19" s="15">
        <v>93586</v>
      </c>
      <c r="MK19" s="15">
        <v>98341.354999999996</v>
      </c>
      <c r="ML19" s="15">
        <v>51132</v>
      </c>
      <c r="MM19" s="15">
        <v>55426.171000000002</v>
      </c>
      <c r="MN19" s="15">
        <v>144986</v>
      </c>
      <c r="MO19" s="15">
        <v>149686.633</v>
      </c>
      <c r="MP19" s="15">
        <v>73370</v>
      </c>
      <c r="MQ19" s="15">
        <v>72171.222999999998</v>
      </c>
      <c r="MR19" s="15">
        <v>195848</v>
      </c>
      <c r="MS19" s="15">
        <v>228434.45199999999</v>
      </c>
      <c r="MT19" s="15">
        <v>63823</v>
      </c>
      <c r="MU19" s="15">
        <v>68304.546000000002</v>
      </c>
      <c r="MV19" s="15">
        <v>51777</v>
      </c>
      <c r="MW19" s="15">
        <v>53258.915999999997</v>
      </c>
      <c r="MX19" s="15">
        <v>7338</v>
      </c>
      <c r="MY19" s="15">
        <v>6891.8540000000003</v>
      </c>
    </row>
    <row r="20" spans="1:863" ht="17.100000000000001" customHeight="1" x14ac:dyDescent="0.2">
      <c r="A20" s="17">
        <v>14</v>
      </c>
      <c r="B20" s="27" t="s">
        <v>257</v>
      </c>
      <c r="C20" s="15">
        <v>4374</v>
      </c>
      <c r="D20" s="15">
        <v>3331.5990000000002</v>
      </c>
      <c r="E20" s="15">
        <v>4175</v>
      </c>
      <c r="F20" s="15">
        <v>1392.4059999999999</v>
      </c>
      <c r="G20" s="15">
        <v>850</v>
      </c>
      <c r="H20" s="15">
        <v>600.12</v>
      </c>
      <c r="I20" s="15">
        <v>1199</v>
      </c>
      <c r="J20" s="15">
        <v>753.56299999999999</v>
      </c>
      <c r="K20" s="15">
        <v>1686</v>
      </c>
      <c r="L20" s="15">
        <v>1683.2550000000001</v>
      </c>
      <c r="M20" s="15">
        <v>3308</v>
      </c>
      <c r="N20" s="15">
        <v>103.017</v>
      </c>
      <c r="O20" s="15">
        <v>2055</v>
      </c>
      <c r="P20" s="15">
        <v>1243.4100000000001</v>
      </c>
      <c r="Q20" s="15">
        <v>2363</v>
      </c>
      <c r="R20" s="15">
        <v>1512.605</v>
      </c>
      <c r="S20" s="15"/>
      <c r="T20" s="15"/>
      <c r="U20" s="15">
        <v>4469</v>
      </c>
      <c r="V20" s="15">
        <v>3548.855</v>
      </c>
      <c r="W20" s="15">
        <v>50603</v>
      </c>
      <c r="X20" s="15">
        <v>41119.402000000002</v>
      </c>
      <c r="Y20" s="15">
        <v>33394</v>
      </c>
      <c r="Z20" s="15">
        <v>20343.708999999999</v>
      </c>
      <c r="AA20" s="15">
        <v>12028</v>
      </c>
      <c r="AB20" s="15">
        <v>1158.326</v>
      </c>
      <c r="AC20" s="15">
        <v>13953</v>
      </c>
      <c r="AD20" s="15">
        <v>3709</v>
      </c>
      <c r="AE20" s="15">
        <v>1647.165</v>
      </c>
      <c r="AF20" s="15">
        <v>3370</v>
      </c>
      <c r="AG20" s="15">
        <v>2317.2779999999998</v>
      </c>
      <c r="AH20" s="15">
        <v>737</v>
      </c>
      <c r="AI20" s="15">
        <v>309.27300000000002</v>
      </c>
      <c r="AJ20" s="15">
        <v>2952</v>
      </c>
      <c r="AK20" s="15">
        <v>2490.1280000000002</v>
      </c>
      <c r="AL20" s="15">
        <v>2361</v>
      </c>
      <c r="AM20" s="15">
        <v>450</v>
      </c>
      <c r="AN20" s="15"/>
      <c r="AO20" s="15">
        <v>9216</v>
      </c>
      <c r="AP20" s="15">
        <v>7826.4160000000002</v>
      </c>
      <c r="AQ20" s="15">
        <v>2248</v>
      </c>
      <c r="AR20" s="15">
        <v>1288.818</v>
      </c>
      <c r="AS20" s="15">
        <v>1039</v>
      </c>
      <c r="AT20" s="15">
        <v>396.084</v>
      </c>
      <c r="AU20" s="15">
        <v>1417</v>
      </c>
      <c r="AV20" s="15">
        <v>1238.481</v>
      </c>
      <c r="AW20" s="15">
        <v>606</v>
      </c>
      <c r="AX20" s="15">
        <v>100.724</v>
      </c>
      <c r="AY20" s="15">
        <v>8959</v>
      </c>
      <c r="AZ20" s="15">
        <v>4102.93</v>
      </c>
      <c r="BA20" s="15">
        <v>2519</v>
      </c>
      <c r="BB20" s="15">
        <v>1541.769</v>
      </c>
      <c r="BC20" s="15">
        <v>14269</v>
      </c>
      <c r="BD20" s="15">
        <v>11800.737999999999</v>
      </c>
      <c r="BE20" s="15"/>
      <c r="BF20" s="15"/>
      <c r="BG20" s="15">
        <v>22103</v>
      </c>
      <c r="BH20" s="15">
        <v>21282.19</v>
      </c>
      <c r="BI20" s="15">
        <v>14212.333000000001</v>
      </c>
      <c r="BJ20" s="15">
        <v>5100</v>
      </c>
      <c r="BK20" s="15">
        <v>5192.2709999999997</v>
      </c>
      <c r="BL20" s="15">
        <v>5053</v>
      </c>
      <c r="BM20" s="15">
        <v>3233.6660000000002</v>
      </c>
      <c r="BN20" s="15">
        <v>1869</v>
      </c>
      <c r="BO20" s="15">
        <v>1505.2550000000001</v>
      </c>
      <c r="BP20" s="15">
        <v>2958</v>
      </c>
      <c r="BQ20" s="15">
        <v>352.53399999999999</v>
      </c>
      <c r="BR20" s="15">
        <v>8518</v>
      </c>
      <c r="BS20" s="15">
        <v>4801.68</v>
      </c>
      <c r="BT20" s="15">
        <v>2900</v>
      </c>
      <c r="BU20" s="15">
        <v>2045.288</v>
      </c>
      <c r="BV20" s="15"/>
      <c r="BW20" s="15"/>
      <c r="BX20" s="15">
        <v>1182</v>
      </c>
      <c r="BY20" s="15">
        <v>693</v>
      </c>
      <c r="BZ20" s="15"/>
      <c r="CA20" s="15">
        <v>316.54000000000002</v>
      </c>
      <c r="CB20" s="15">
        <v>5175</v>
      </c>
      <c r="CC20" s="15">
        <v>1027.846</v>
      </c>
      <c r="CD20" s="15">
        <v>2470</v>
      </c>
      <c r="CE20" s="15">
        <v>1934.057</v>
      </c>
      <c r="CF20" s="15">
        <v>5042.018</v>
      </c>
      <c r="CG20" s="15"/>
      <c r="CH20" s="15"/>
      <c r="CI20" s="15">
        <v>15416</v>
      </c>
      <c r="CJ20" s="15">
        <v>15417.686</v>
      </c>
      <c r="CK20" s="15">
        <v>4738</v>
      </c>
      <c r="CL20" s="15">
        <v>3758.9839999999999</v>
      </c>
      <c r="CM20" s="15">
        <v>597</v>
      </c>
      <c r="CN20" s="15">
        <v>304.233</v>
      </c>
      <c r="CO20" s="15">
        <v>629</v>
      </c>
      <c r="CP20" s="15"/>
      <c r="CQ20" s="15">
        <v>1559</v>
      </c>
      <c r="CR20" s="15">
        <v>1296.502</v>
      </c>
      <c r="CS20" s="15">
        <v>9484</v>
      </c>
      <c r="CT20" s="15">
        <v>6840.0469999999996</v>
      </c>
      <c r="CU20" s="15">
        <v>4452</v>
      </c>
      <c r="CV20" s="15">
        <v>2778.136</v>
      </c>
      <c r="CW20" s="15">
        <v>10885</v>
      </c>
      <c r="CX20" s="15">
        <v>211</v>
      </c>
      <c r="CY20" s="15">
        <v>90.652000000000001</v>
      </c>
      <c r="CZ20" s="15">
        <v>5967</v>
      </c>
      <c r="DA20" s="15">
        <v>5122.085</v>
      </c>
      <c r="DB20" s="15">
        <v>2427</v>
      </c>
      <c r="DC20" s="15">
        <v>632.75</v>
      </c>
      <c r="DD20" s="15">
        <v>1504</v>
      </c>
      <c r="DE20" s="15">
        <v>1182.692</v>
      </c>
      <c r="DF20" s="15">
        <v>7563</v>
      </c>
      <c r="DG20" s="15">
        <v>4993.3869999999997</v>
      </c>
      <c r="DH20" s="15">
        <v>677</v>
      </c>
      <c r="DI20" s="15">
        <v>90.652000000000001</v>
      </c>
      <c r="DJ20" s="15">
        <v>908</v>
      </c>
      <c r="DK20" s="15">
        <v>523.24699999999996</v>
      </c>
      <c r="DL20" s="15">
        <v>3641</v>
      </c>
      <c r="DM20" s="15"/>
      <c r="DN20" s="15">
        <v>49112</v>
      </c>
      <c r="DO20" s="15">
        <v>32040.118999999999</v>
      </c>
      <c r="DP20" s="15">
        <v>320</v>
      </c>
      <c r="DQ20" s="15"/>
      <c r="DR20" s="15">
        <v>1015</v>
      </c>
      <c r="DS20" s="15">
        <v>834.73699999999997</v>
      </c>
      <c r="DT20" s="15">
        <v>2768</v>
      </c>
      <c r="DU20" s="15">
        <v>4448.8670000000002</v>
      </c>
      <c r="DV20" s="15">
        <v>2044.2819999999999</v>
      </c>
      <c r="DW20" s="15">
        <v>206</v>
      </c>
      <c r="DX20" s="15">
        <v>205.56899999999999</v>
      </c>
      <c r="DY20" s="15">
        <v>384</v>
      </c>
      <c r="DZ20" s="15"/>
      <c r="EA20" s="15"/>
      <c r="EB20" s="15"/>
      <c r="EC20" s="15">
        <v>1353</v>
      </c>
      <c r="ED20" s="15">
        <v>756.01199999999994</v>
      </c>
      <c r="EE20" s="15">
        <v>677</v>
      </c>
      <c r="EF20" s="15"/>
      <c r="EG20" s="15">
        <v>888</v>
      </c>
      <c r="EH20" s="15"/>
      <c r="EI20" s="15">
        <v>11305</v>
      </c>
      <c r="EJ20" s="15">
        <v>12430.958000000001</v>
      </c>
      <c r="EK20" s="15"/>
      <c r="EL20" s="15"/>
      <c r="EM20" s="15">
        <v>50288</v>
      </c>
      <c r="EN20" s="15">
        <v>34886.042000000001</v>
      </c>
      <c r="EO20" s="15">
        <v>6694</v>
      </c>
      <c r="EP20" s="15">
        <v>1366.239</v>
      </c>
      <c r="EQ20" s="15">
        <v>2283</v>
      </c>
      <c r="ER20" s="15">
        <v>2278.3380000000002</v>
      </c>
      <c r="ES20" s="15">
        <v>458</v>
      </c>
      <c r="ET20" s="15">
        <v>205.56899999999999</v>
      </c>
      <c r="EU20" s="15">
        <v>202</v>
      </c>
      <c r="EV20" s="15">
        <v>201.44800000000001</v>
      </c>
      <c r="EW20" s="15">
        <v>2064</v>
      </c>
      <c r="EX20" s="15">
        <v>2060.9459999999999</v>
      </c>
      <c r="EY20" s="15">
        <v>2002</v>
      </c>
      <c r="EZ20" s="15">
        <v>1613.329</v>
      </c>
      <c r="FA20" s="15">
        <v>80431</v>
      </c>
      <c r="FB20" s="15">
        <v>54191.832999999999</v>
      </c>
      <c r="FC20" s="15">
        <v>24228</v>
      </c>
      <c r="FD20" s="15">
        <v>20052.098999999998</v>
      </c>
      <c r="FE20" s="15">
        <v>7516</v>
      </c>
      <c r="FF20" s="15">
        <v>6921.2860000000001</v>
      </c>
      <c r="FG20" s="15">
        <v>285</v>
      </c>
      <c r="FH20" s="15">
        <v>240.76400000000001</v>
      </c>
      <c r="FI20" s="15">
        <v>9570</v>
      </c>
      <c r="FJ20" s="15">
        <v>10230.14</v>
      </c>
      <c r="FK20" s="15">
        <v>1170</v>
      </c>
      <c r="FL20" s="15">
        <v>1008.404</v>
      </c>
      <c r="FM20" s="15">
        <v>2344</v>
      </c>
      <c r="FN20" s="15">
        <v>2375.819</v>
      </c>
      <c r="FO20" s="15">
        <v>5653</v>
      </c>
      <c r="FP20" s="15">
        <v>2839.2739999999999</v>
      </c>
      <c r="FQ20" s="15">
        <v>162</v>
      </c>
      <c r="FR20" s="15">
        <v>161.345</v>
      </c>
      <c r="FS20" s="15"/>
      <c r="FT20" s="15">
        <v>2602</v>
      </c>
      <c r="FU20" s="15">
        <v>1350.866</v>
      </c>
      <c r="FV20" s="15">
        <v>216</v>
      </c>
      <c r="FW20" s="15">
        <v>1002</v>
      </c>
      <c r="FX20" s="15">
        <v>1002.037</v>
      </c>
      <c r="FY20" s="15">
        <v>1846</v>
      </c>
      <c r="FZ20" s="15"/>
      <c r="GA20" s="15"/>
      <c r="GB20" s="15"/>
      <c r="GC20" s="15">
        <v>473</v>
      </c>
      <c r="GD20" s="15">
        <v>100.84</v>
      </c>
      <c r="GE20" s="15">
        <v>3553</v>
      </c>
      <c r="GF20" s="15">
        <v>2912.6329999999998</v>
      </c>
      <c r="GG20" s="15">
        <v>558</v>
      </c>
      <c r="GH20" s="15">
        <v>52.441000000000003</v>
      </c>
      <c r="GI20" s="15">
        <v>233</v>
      </c>
      <c r="GJ20" s="15">
        <v>4656</v>
      </c>
      <c r="GK20" s="15">
        <v>2003.8119999999999</v>
      </c>
      <c r="GL20" s="15">
        <v>115</v>
      </c>
      <c r="GM20" s="15">
        <v>23.34</v>
      </c>
      <c r="GN20" s="15">
        <v>364</v>
      </c>
      <c r="GO20" s="15">
        <v>363.02499999999998</v>
      </c>
      <c r="GP20" s="15"/>
      <c r="GQ20" s="15"/>
      <c r="GR20" s="15">
        <v>912.44</v>
      </c>
      <c r="GS20" s="15">
        <v>3223</v>
      </c>
      <c r="GT20" s="15">
        <v>3117.3029999999999</v>
      </c>
      <c r="GU20" s="15">
        <v>2359</v>
      </c>
      <c r="GV20" s="15">
        <v>1565.046</v>
      </c>
      <c r="GW20" s="15">
        <v>171053</v>
      </c>
      <c r="GX20" s="15">
        <v>150558.848</v>
      </c>
      <c r="GY20" s="15">
        <v>4307</v>
      </c>
      <c r="GZ20" s="15">
        <v>3676.4180000000001</v>
      </c>
      <c r="HA20" s="15">
        <v>4074</v>
      </c>
      <c r="HB20" s="15">
        <v>3510.3130000000001</v>
      </c>
      <c r="HC20" s="15">
        <v>2002</v>
      </c>
      <c r="HD20" s="15">
        <v>2001.9480000000001</v>
      </c>
      <c r="HE20" s="15">
        <v>1580</v>
      </c>
      <c r="HF20" s="15">
        <v>1170.944</v>
      </c>
      <c r="HG20" s="15">
        <v>544</v>
      </c>
      <c r="HH20" s="15"/>
      <c r="HI20" s="15">
        <v>1276</v>
      </c>
      <c r="HJ20" s="15">
        <v>1229.029</v>
      </c>
      <c r="HK20" s="15">
        <v>750.18799999999999</v>
      </c>
      <c r="HL20" s="15">
        <v>1011</v>
      </c>
      <c r="HM20" s="15">
        <v>1008.404</v>
      </c>
      <c r="HN20" s="15">
        <v>35944</v>
      </c>
      <c r="HO20" s="15">
        <v>24599.919000000002</v>
      </c>
      <c r="HP20" s="15">
        <v>1038</v>
      </c>
      <c r="HQ20" s="15"/>
      <c r="HR20" s="15">
        <v>953</v>
      </c>
      <c r="HS20" s="15">
        <v>1201.4829999999999</v>
      </c>
      <c r="HT20" s="15">
        <v>16445</v>
      </c>
      <c r="HU20" s="15">
        <v>8317.5910000000003</v>
      </c>
      <c r="HV20" s="15">
        <v>79939</v>
      </c>
      <c r="HW20" s="15">
        <v>58869.178999999996</v>
      </c>
      <c r="HX20" s="15">
        <v>21489</v>
      </c>
      <c r="HY20" s="15">
        <v>18792.082999999999</v>
      </c>
      <c r="HZ20" s="15">
        <v>5085</v>
      </c>
      <c r="IA20" s="15">
        <v>3052.828</v>
      </c>
      <c r="IB20" s="15">
        <v>3967</v>
      </c>
      <c r="IC20" s="15">
        <v>1156</v>
      </c>
      <c r="ID20" s="15">
        <v>464.54899999999998</v>
      </c>
      <c r="IE20" s="15">
        <v>5730</v>
      </c>
      <c r="IF20" s="15">
        <v>4538.5940000000001</v>
      </c>
      <c r="IG20" s="15">
        <v>3251</v>
      </c>
      <c r="IH20" s="15">
        <v>3189.3069999999998</v>
      </c>
      <c r="II20" s="15"/>
      <c r="IJ20" s="15"/>
      <c r="IK20" s="15">
        <v>4251</v>
      </c>
      <c r="IL20" s="15">
        <v>1731.117</v>
      </c>
      <c r="IM20" s="15">
        <v>3348</v>
      </c>
      <c r="IN20" s="15">
        <v>1459.453</v>
      </c>
      <c r="IO20" s="15">
        <v>1417</v>
      </c>
      <c r="IP20" s="15">
        <v>506.69600000000003</v>
      </c>
      <c r="IQ20" s="15">
        <v>1084</v>
      </c>
      <c r="IR20" s="15">
        <v>573.39800000000002</v>
      </c>
      <c r="IS20" s="15">
        <v>9701</v>
      </c>
      <c r="IT20" s="15"/>
      <c r="IU20" s="15">
        <v>1234</v>
      </c>
      <c r="IV20" s="15">
        <v>1001.24</v>
      </c>
      <c r="IW20" s="15"/>
      <c r="IX20" s="15"/>
      <c r="IY20" s="15">
        <v>7116</v>
      </c>
      <c r="IZ20" s="15">
        <v>3755.7489999999998</v>
      </c>
      <c r="JA20" s="15"/>
      <c r="JB20" s="15"/>
      <c r="JC20" s="15">
        <v>4783</v>
      </c>
      <c r="JD20" s="15">
        <v>5154.9650000000001</v>
      </c>
      <c r="JE20" s="15">
        <v>50</v>
      </c>
      <c r="JF20" s="15">
        <v>50.362000000000002</v>
      </c>
      <c r="JG20" s="15">
        <v>340</v>
      </c>
      <c r="JH20" s="15">
        <v>343.05</v>
      </c>
      <c r="JI20" s="15">
        <v>13</v>
      </c>
      <c r="JJ20" s="15"/>
      <c r="JK20" s="15">
        <v>303</v>
      </c>
      <c r="JL20" s="15">
        <v>302.52100000000002</v>
      </c>
      <c r="JM20" s="15">
        <v>7598</v>
      </c>
      <c r="JN20" s="15">
        <v>4237.4440000000004</v>
      </c>
      <c r="JO20" s="15">
        <v>3664.3649999999998</v>
      </c>
      <c r="JP20" s="15">
        <v>23858</v>
      </c>
      <c r="JQ20" s="15">
        <v>12444.579</v>
      </c>
      <c r="JR20" s="15">
        <v>3678</v>
      </c>
      <c r="JS20" s="15">
        <v>2067.1689999999999</v>
      </c>
      <c r="JT20" s="15">
        <v>6045</v>
      </c>
      <c r="JU20" s="15">
        <v>4849.2280000000001</v>
      </c>
      <c r="JV20" s="15">
        <v>260</v>
      </c>
      <c r="JW20" s="15"/>
      <c r="JX20" s="15">
        <v>1915</v>
      </c>
      <c r="JY20" s="15">
        <v>205.56899999999999</v>
      </c>
      <c r="JZ20" s="15">
        <v>8965</v>
      </c>
      <c r="KA20" s="15">
        <v>4883.5339999999997</v>
      </c>
      <c r="KB20" s="15">
        <v>2763</v>
      </c>
      <c r="KC20" s="15">
        <v>2016.807</v>
      </c>
      <c r="KD20" s="15">
        <v>101</v>
      </c>
      <c r="KE20" s="15">
        <v>3653</v>
      </c>
      <c r="KF20" s="15">
        <v>2265.893</v>
      </c>
      <c r="KG20" s="15">
        <v>3557</v>
      </c>
      <c r="KH20" s="15">
        <v>2951.864</v>
      </c>
      <c r="KI20" s="15">
        <v>887</v>
      </c>
      <c r="KJ20" s="15">
        <v>151.08600000000001</v>
      </c>
      <c r="KK20" s="15">
        <v>2779</v>
      </c>
      <c r="KL20" s="15">
        <v>1172.6379999999999</v>
      </c>
      <c r="KM20" s="15">
        <v>24408</v>
      </c>
      <c r="KN20" s="15">
        <v>18625.226999999999</v>
      </c>
      <c r="KO20" s="15">
        <v>2511</v>
      </c>
      <c r="KP20" s="15">
        <v>13849</v>
      </c>
      <c r="KQ20" s="15">
        <v>11751.761</v>
      </c>
      <c r="KR20" s="15">
        <v>1508</v>
      </c>
      <c r="KS20" s="15">
        <v>1506.239</v>
      </c>
      <c r="KT20" s="15">
        <v>1730</v>
      </c>
      <c r="KU20" s="15">
        <v>1512.605</v>
      </c>
      <c r="KV20" s="15">
        <v>91976</v>
      </c>
      <c r="KW20" s="15">
        <v>78536.638999999996</v>
      </c>
      <c r="KX20" s="15">
        <v>3343</v>
      </c>
      <c r="KY20" s="15">
        <v>2128.6660000000002</v>
      </c>
      <c r="KZ20" s="15">
        <v>1593</v>
      </c>
      <c r="LA20" s="15">
        <v>675.14800000000002</v>
      </c>
      <c r="LB20" s="15">
        <v>3405</v>
      </c>
      <c r="LC20" s="15">
        <v>2905.0720000000001</v>
      </c>
      <c r="LD20" s="15">
        <v>2328</v>
      </c>
      <c r="LE20" s="15">
        <v>1539.2180000000001</v>
      </c>
      <c r="LF20" s="15">
        <v>201</v>
      </c>
      <c r="LG20" s="15"/>
      <c r="LH20" s="15">
        <v>41457</v>
      </c>
      <c r="LI20" s="15">
        <v>33623.625</v>
      </c>
      <c r="LJ20" s="15">
        <v>1270</v>
      </c>
      <c r="LK20" s="15">
        <v>864.37599999999998</v>
      </c>
      <c r="LL20" s="15">
        <v>3849.8690000000001</v>
      </c>
      <c r="LM20" s="15"/>
      <c r="LN20" s="15"/>
      <c r="LO20" s="15">
        <v>678</v>
      </c>
      <c r="LP20" s="15">
        <v>153.65199999999999</v>
      </c>
      <c r="LQ20" s="15">
        <v>3752</v>
      </c>
      <c r="LR20" s="15">
        <v>3641.73</v>
      </c>
      <c r="LS20" s="15">
        <v>2520</v>
      </c>
      <c r="LT20" s="15">
        <v>1000.36</v>
      </c>
      <c r="LU20" s="15">
        <v>6005</v>
      </c>
      <c r="LV20" s="15"/>
      <c r="LW20" s="15">
        <v>564</v>
      </c>
      <c r="LX20" s="15">
        <v>564.28499999999997</v>
      </c>
      <c r="LY20" s="15">
        <v>5452</v>
      </c>
      <c r="LZ20" s="15">
        <v>5882</v>
      </c>
      <c r="MA20" s="15">
        <v>4810.3549999999996</v>
      </c>
      <c r="MB20" s="15">
        <v>3556</v>
      </c>
      <c r="MC20" s="15">
        <v>2907.558</v>
      </c>
      <c r="MD20" s="15">
        <v>373</v>
      </c>
      <c r="ME20" s="15"/>
      <c r="MF20" s="15">
        <v>496</v>
      </c>
      <c r="MG20" s="15">
        <v>251.81</v>
      </c>
      <c r="MH20" s="15">
        <v>1814</v>
      </c>
      <c r="MI20" s="15">
        <v>1010.641</v>
      </c>
      <c r="MJ20" s="15">
        <v>4125</v>
      </c>
      <c r="MK20" s="15">
        <v>1118.8489999999999</v>
      </c>
      <c r="ML20" s="15">
        <v>2204</v>
      </c>
      <c r="MM20" s="15">
        <v>3621.3890000000001</v>
      </c>
      <c r="MN20" s="15">
        <v>1650</v>
      </c>
      <c r="MO20" s="15">
        <v>151.08600000000001</v>
      </c>
      <c r="MP20" s="15">
        <v>5844</v>
      </c>
      <c r="MQ20" s="15">
        <v>6633.5110000000004</v>
      </c>
      <c r="MR20" s="15">
        <v>4902</v>
      </c>
      <c r="MS20" s="15">
        <v>4195.451</v>
      </c>
      <c r="MT20" s="15">
        <v>700</v>
      </c>
      <c r="MU20" s="15">
        <v>684.60599999999999</v>
      </c>
      <c r="MV20" s="15">
        <v>41</v>
      </c>
      <c r="MW20" s="15"/>
      <c r="MX20" s="15"/>
      <c r="MY20" s="15"/>
    </row>
    <row r="21" spans="1:863" ht="17.100000000000001" customHeight="1" x14ac:dyDescent="0.2">
      <c r="A21" s="17">
        <v>15</v>
      </c>
      <c r="B21" s="27" t="s">
        <v>258</v>
      </c>
      <c r="C21" s="15">
        <v>14</v>
      </c>
      <c r="D21" s="15">
        <v>32.862000000000002</v>
      </c>
      <c r="E21" s="15">
        <v>134</v>
      </c>
      <c r="F21" s="15">
        <v>121.974</v>
      </c>
      <c r="G21" s="15">
        <v>1</v>
      </c>
      <c r="H21" s="15">
        <v>3.1360000000000001</v>
      </c>
      <c r="I21" s="15"/>
      <c r="J21" s="15">
        <v>0.159</v>
      </c>
      <c r="K21" s="15">
        <v>126</v>
      </c>
      <c r="L21" s="15">
        <v>116.108</v>
      </c>
      <c r="M21" s="15">
        <v>121</v>
      </c>
      <c r="N21" s="15">
        <v>226.202</v>
      </c>
      <c r="O21" s="15"/>
      <c r="P21" s="15">
        <v>1.855</v>
      </c>
      <c r="Q21" s="15">
        <v>44</v>
      </c>
      <c r="R21" s="15">
        <v>37.981999999999999</v>
      </c>
      <c r="S21" s="15">
        <v>100</v>
      </c>
      <c r="T21" s="15">
        <v>92.37</v>
      </c>
      <c r="U21" s="15">
        <v>15</v>
      </c>
      <c r="V21" s="15">
        <v>60.420999999999999</v>
      </c>
      <c r="W21" s="15">
        <v>7085</v>
      </c>
      <c r="X21" s="15">
        <v>7072.4920000000002</v>
      </c>
      <c r="Y21" s="15">
        <v>801</v>
      </c>
      <c r="Z21" s="15">
        <v>681.89800000000002</v>
      </c>
      <c r="AA21" s="15">
        <v>2797</v>
      </c>
      <c r="AB21" s="15">
        <v>2628.212</v>
      </c>
      <c r="AC21" s="15">
        <v>1</v>
      </c>
      <c r="AD21" s="15">
        <v>746</v>
      </c>
      <c r="AE21" s="15">
        <v>681.85799999999995</v>
      </c>
      <c r="AF21" s="15"/>
      <c r="AG21" s="15">
        <v>1.1830000000000001</v>
      </c>
      <c r="AH21" s="15">
        <v>4</v>
      </c>
      <c r="AI21" s="15">
        <v>6.7839999999999998</v>
      </c>
      <c r="AJ21" s="15"/>
      <c r="AK21" s="15">
        <v>2E-3</v>
      </c>
      <c r="AL21" s="15">
        <v>23</v>
      </c>
      <c r="AM21" s="15"/>
      <c r="AN21" s="15">
        <v>5.1470000000000002</v>
      </c>
      <c r="AO21" s="15">
        <v>6</v>
      </c>
      <c r="AP21" s="15">
        <v>4.601</v>
      </c>
      <c r="AQ21" s="15">
        <v>24</v>
      </c>
      <c r="AR21" s="15">
        <v>13.35</v>
      </c>
      <c r="AS21" s="15"/>
      <c r="AT21" s="15">
        <v>4.4539999999999997</v>
      </c>
      <c r="AU21" s="15"/>
      <c r="AV21" s="15">
        <v>1.4E-2</v>
      </c>
      <c r="AW21" s="15">
        <v>60</v>
      </c>
      <c r="AX21" s="15">
        <v>52.045999999999999</v>
      </c>
      <c r="AY21" s="15">
        <v>91</v>
      </c>
      <c r="AZ21" s="15">
        <v>88.316000000000003</v>
      </c>
      <c r="BA21" s="15">
        <v>35</v>
      </c>
      <c r="BB21" s="15">
        <v>836.11</v>
      </c>
      <c r="BC21" s="15">
        <v>185</v>
      </c>
      <c r="BD21" s="15">
        <v>239.72399999999999</v>
      </c>
      <c r="BE21" s="15"/>
      <c r="BF21" s="15">
        <v>1.0589999999999999</v>
      </c>
      <c r="BG21" s="15">
        <v>44</v>
      </c>
      <c r="BH21" s="15">
        <v>92.558000000000007</v>
      </c>
      <c r="BI21" s="15">
        <v>23.222000000000001</v>
      </c>
      <c r="BJ21" s="15">
        <v>633</v>
      </c>
      <c r="BK21" s="15">
        <v>878.07399999999996</v>
      </c>
      <c r="BL21" s="15">
        <v>1191</v>
      </c>
      <c r="BM21" s="15">
        <v>1075.539</v>
      </c>
      <c r="BN21" s="15"/>
      <c r="BO21" s="15"/>
      <c r="BP21" s="15">
        <v>1035</v>
      </c>
      <c r="BQ21" s="15">
        <v>1087.5229999999999</v>
      </c>
      <c r="BR21" s="15">
        <v>1</v>
      </c>
      <c r="BS21" s="15">
        <v>2.081</v>
      </c>
      <c r="BT21" s="15">
        <v>157</v>
      </c>
      <c r="BU21" s="15">
        <v>129.76</v>
      </c>
      <c r="BV21" s="15"/>
      <c r="BW21" s="15">
        <v>5.9619999999999997</v>
      </c>
      <c r="BX21" s="15"/>
      <c r="BY21" s="15"/>
      <c r="BZ21" s="15">
        <v>3.0059999999999998</v>
      </c>
      <c r="CA21" s="15"/>
      <c r="CB21" s="15">
        <v>354</v>
      </c>
      <c r="CC21" s="15">
        <v>342.08199999999999</v>
      </c>
      <c r="CD21" s="15">
        <v>185</v>
      </c>
      <c r="CE21" s="15">
        <v>173.90600000000001</v>
      </c>
      <c r="CF21" s="15">
        <v>3143.4989999999998</v>
      </c>
      <c r="CG21" s="15">
        <v>5402</v>
      </c>
      <c r="CH21" s="15">
        <v>6091.2120000000004</v>
      </c>
      <c r="CI21" s="15">
        <v>9755</v>
      </c>
      <c r="CJ21" s="15">
        <v>9309.7970000000005</v>
      </c>
      <c r="CK21" s="15"/>
      <c r="CL21" s="15">
        <v>1.024</v>
      </c>
      <c r="CM21" s="15">
        <v>35</v>
      </c>
      <c r="CN21" s="15">
        <v>31.684000000000001</v>
      </c>
      <c r="CO21" s="15">
        <v>1</v>
      </c>
      <c r="CP21" s="15">
        <v>4.9160000000000004</v>
      </c>
      <c r="CQ21" s="15">
        <v>9</v>
      </c>
      <c r="CR21" s="15">
        <v>8.4130000000000003</v>
      </c>
      <c r="CS21" s="15">
        <v>86</v>
      </c>
      <c r="CT21" s="15">
        <v>83.316000000000003</v>
      </c>
      <c r="CU21" s="15"/>
      <c r="CV21" s="15">
        <v>2.7E-2</v>
      </c>
      <c r="CW21" s="15">
        <v>3416</v>
      </c>
      <c r="CX21" s="15">
        <v>1</v>
      </c>
      <c r="CY21" s="15">
        <v>38.036000000000001</v>
      </c>
      <c r="CZ21" s="15">
        <v>2</v>
      </c>
      <c r="DA21" s="15">
        <v>1.8560000000000001</v>
      </c>
      <c r="DB21" s="15"/>
      <c r="DC21" s="15">
        <v>0.14399999999999999</v>
      </c>
      <c r="DD21" s="15">
        <v>30</v>
      </c>
      <c r="DE21" s="15">
        <v>53.886000000000003</v>
      </c>
      <c r="DF21" s="15">
        <v>37</v>
      </c>
      <c r="DG21" s="15">
        <v>42.843000000000004</v>
      </c>
      <c r="DH21" s="15">
        <v>2</v>
      </c>
      <c r="DI21" s="15">
        <v>13.324999999999999</v>
      </c>
      <c r="DJ21" s="15"/>
      <c r="DK21" s="15"/>
      <c r="DL21" s="15">
        <v>62</v>
      </c>
      <c r="DM21" s="15">
        <v>256.74799999999999</v>
      </c>
      <c r="DN21" s="15">
        <v>11218</v>
      </c>
      <c r="DO21" s="15">
        <v>10405.194</v>
      </c>
      <c r="DP21" s="15">
        <v>3</v>
      </c>
      <c r="DQ21" s="15">
        <v>1.42</v>
      </c>
      <c r="DR21" s="15">
        <v>7</v>
      </c>
      <c r="DS21" s="15">
        <v>32.716999999999999</v>
      </c>
      <c r="DT21" s="15"/>
      <c r="DU21" s="15"/>
      <c r="DV21" s="15"/>
      <c r="DW21" s="15"/>
      <c r="DX21" s="15">
        <v>1.3120000000000001</v>
      </c>
      <c r="DY21" s="15">
        <v>2</v>
      </c>
      <c r="DZ21" s="15">
        <v>0.85899999999999999</v>
      </c>
      <c r="EA21" s="15">
        <v>238</v>
      </c>
      <c r="EB21" s="15">
        <v>183.69300000000001</v>
      </c>
      <c r="EC21" s="15">
        <v>57</v>
      </c>
      <c r="ED21" s="15">
        <v>28.553000000000001</v>
      </c>
      <c r="EE21" s="15"/>
      <c r="EF21" s="15">
        <v>4.0970000000000004</v>
      </c>
      <c r="EG21" s="15">
        <v>9</v>
      </c>
      <c r="EH21" s="15">
        <v>20.440000000000001</v>
      </c>
      <c r="EI21" s="15">
        <v>396</v>
      </c>
      <c r="EJ21" s="15">
        <v>388.63799999999998</v>
      </c>
      <c r="EK21" s="15">
        <v>3</v>
      </c>
      <c r="EL21" s="15">
        <v>1.59</v>
      </c>
      <c r="EM21" s="15">
        <v>3554</v>
      </c>
      <c r="EN21" s="15">
        <v>2983.1350000000002</v>
      </c>
      <c r="EO21" s="15">
        <v>212</v>
      </c>
      <c r="EP21" s="15">
        <v>262.63099999999997</v>
      </c>
      <c r="EQ21" s="15">
        <v>99</v>
      </c>
      <c r="ER21" s="15">
        <v>70.209000000000003</v>
      </c>
      <c r="ES21" s="15">
        <v>9</v>
      </c>
      <c r="ET21" s="15">
        <v>8.7929999999999993</v>
      </c>
      <c r="EU21" s="15">
        <v>1</v>
      </c>
      <c r="EV21" s="15">
        <v>0.68799999999999994</v>
      </c>
      <c r="EW21" s="15">
        <v>15</v>
      </c>
      <c r="EX21" s="15">
        <v>18.097000000000001</v>
      </c>
      <c r="EY21" s="15">
        <v>20</v>
      </c>
      <c r="EZ21" s="15">
        <v>38.188000000000002</v>
      </c>
      <c r="FA21" s="15">
        <v>6305</v>
      </c>
      <c r="FB21" s="15">
        <v>5540.335</v>
      </c>
      <c r="FC21" s="15">
        <v>959</v>
      </c>
      <c r="FD21" s="15">
        <v>1265.5830000000001</v>
      </c>
      <c r="FE21" s="15">
        <v>95</v>
      </c>
      <c r="FF21" s="15">
        <v>109.88200000000001</v>
      </c>
      <c r="FG21" s="15">
        <v>7</v>
      </c>
      <c r="FH21" s="15">
        <v>9.3230000000000004</v>
      </c>
      <c r="FI21" s="15"/>
      <c r="FJ21" s="15"/>
      <c r="FK21" s="15"/>
      <c r="FL21" s="15">
        <v>5.4539999999999997</v>
      </c>
      <c r="FM21" s="15"/>
      <c r="FN21" s="15"/>
      <c r="FO21" s="15"/>
      <c r="FP21" s="15">
        <v>8.4000000000000005E-2</v>
      </c>
      <c r="FQ21" s="15"/>
      <c r="FR21" s="15">
        <v>4.5999999999999999E-2</v>
      </c>
      <c r="FS21" s="15"/>
      <c r="FT21" s="15"/>
      <c r="FU21" s="15">
        <v>41.354999999999997</v>
      </c>
      <c r="FV21" s="15">
        <v>4</v>
      </c>
      <c r="FW21" s="15">
        <v>101</v>
      </c>
      <c r="FX21" s="15">
        <v>108.846</v>
      </c>
      <c r="FY21" s="15">
        <v>868</v>
      </c>
      <c r="FZ21" s="15">
        <v>849.28</v>
      </c>
      <c r="GA21" s="15">
        <v>16</v>
      </c>
      <c r="GB21" s="15">
        <v>8.5540000000000003</v>
      </c>
      <c r="GC21" s="15"/>
      <c r="GD21" s="15"/>
      <c r="GE21" s="15">
        <v>27</v>
      </c>
      <c r="GF21" s="15">
        <v>23.721</v>
      </c>
      <c r="GG21" s="15">
        <v>60</v>
      </c>
      <c r="GH21" s="15">
        <v>46.286999999999999</v>
      </c>
      <c r="GI21" s="15">
        <v>8</v>
      </c>
      <c r="GJ21" s="15">
        <v>22</v>
      </c>
      <c r="GK21" s="15">
        <v>58.014000000000003</v>
      </c>
      <c r="GL21" s="15">
        <v>124</v>
      </c>
      <c r="GM21" s="15">
        <v>90.03</v>
      </c>
      <c r="GN21" s="15">
        <v>36</v>
      </c>
      <c r="GO21" s="15">
        <v>59.978000000000002</v>
      </c>
      <c r="GP21" s="15">
        <v>69</v>
      </c>
      <c r="GQ21" s="15">
        <v>62.3</v>
      </c>
      <c r="GR21" s="15">
        <v>4508.6099999999997</v>
      </c>
      <c r="GS21" s="15">
        <v>967</v>
      </c>
      <c r="GT21" s="15">
        <v>857.68899999999996</v>
      </c>
      <c r="GU21" s="15">
        <v>797</v>
      </c>
      <c r="GV21" s="15">
        <v>628.697</v>
      </c>
      <c r="GW21" s="15">
        <v>12132</v>
      </c>
      <c r="GX21" s="15">
        <v>11733.504000000001</v>
      </c>
      <c r="GY21" s="15">
        <v>5</v>
      </c>
      <c r="GZ21" s="15">
        <v>7.2679999999999998</v>
      </c>
      <c r="HA21" s="15"/>
      <c r="HB21" s="15">
        <v>0.54900000000000004</v>
      </c>
      <c r="HC21" s="15">
        <v>2</v>
      </c>
      <c r="HD21" s="15">
        <v>10.523</v>
      </c>
      <c r="HE21" s="15">
        <v>6</v>
      </c>
      <c r="HF21" s="15">
        <v>10.026999999999999</v>
      </c>
      <c r="HG21" s="15"/>
      <c r="HH21" s="15">
        <v>1.28</v>
      </c>
      <c r="HI21" s="15"/>
      <c r="HJ21" s="15">
        <v>2.762</v>
      </c>
      <c r="HK21" s="15"/>
      <c r="HL21" s="15">
        <v>56</v>
      </c>
      <c r="HM21" s="15">
        <v>108.56399999999999</v>
      </c>
      <c r="HN21" s="15">
        <v>40</v>
      </c>
      <c r="HO21" s="15">
        <v>73.284999999999997</v>
      </c>
      <c r="HP21" s="15"/>
      <c r="HQ21" s="15">
        <v>3.3809999999999998</v>
      </c>
      <c r="HR21" s="15">
        <v>74</v>
      </c>
      <c r="HS21" s="15">
        <v>67.623999999999995</v>
      </c>
      <c r="HT21" s="15">
        <v>1822</v>
      </c>
      <c r="HU21" s="15">
        <v>1743.941</v>
      </c>
      <c r="HV21" s="15">
        <v>16748</v>
      </c>
      <c r="HW21" s="15">
        <v>14548.65</v>
      </c>
      <c r="HX21" s="15">
        <v>3158</v>
      </c>
      <c r="HY21" s="15">
        <v>2863.6750000000002</v>
      </c>
      <c r="HZ21" s="15"/>
      <c r="IA21" s="15"/>
      <c r="IB21" s="15">
        <v>845</v>
      </c>
      <c r="IC21" s="15">
        <v>1</v>
      </c>
      <c r="ID21" s="15">
        <v>0.89200000000000002</v>
      </c>
      <c r="IE21" s="15">
        <v>175</v>
      </c>
      <c r="IF21" s="15">
        <v>145.63999999999999</v>
      </c>
      <c r="IG21" s="15"/>
      <c r="IH21" s="15"/>
      <c r="II21" s="15"/>
      <c r="IJ21" s="15"/>
      <c r="IK21" s="15">
        <v>5</v>
      </c>
      <c r="IL21" s="15">
        <v>9.3800000000000008</v>
      </c>
      <c r="IM21" s="15">
        <v>1</v>
      </c>
      <c r="IN21" s="15">
        <v>41.595999999999997</v>
      </c>
      <c r="IO21" s="15"/>
      <c r="IP21" s="15"/>
      <c r="IQ21" s="15">
        <v>150</v>
      </c>
      <c r="IR21" s="15">
        <v>176.82599999999999</v>
      </c>
      <c r="IS21" s="15">
        <v>3582</v>
      </c>
      <c r="IT21" s="15">
        <v>3249.0889999999999</v>
      </c>
      <c r="IU21" s="15">
        <v>38</v>
      </c>
      <c r="IV21" s="15">
        <v>63.323999999999998</v>
      </c>
      <c r="IW21" s="15">
        <v>883</v>
      </c>
      <c r="IX21" s="15">
        <v>943.90800000000002</v>
      </c>
      <c r="IY21" s="15">
        <v>19</v>
      </c>
      <c r="IZ21" s="15">
        <v>48.19</v>
      </c>
      <c r="JA21" s="15">
        <v>22</v>
      </c>
      <c r="JB21" s="15">
        <v>18.283999999999999</v>
      </c>
      <c r="JC21" s="15"/>
      <c r="JD21" s="15">
        <v>1.988</v>
      </c>
      <c r="JE21" s="15">
        <v>74</v>
      </c>
      <c r="JF21" s="15">
        <v>189.17400000000001</v>
      </c>
      <c r="JG21" s="15">
        <v>170</v>
      </c>
      <c r="JH21" s="15">
        <v>196.42400000000001</v>
      </c>
      <c r="JI21" s="15"/>
      <c r="JJ21" s="15">
        <v>3.8889999999999998</v>
      </c>
      <c r="JK21" s="15">
        <v>1</v>
      </c>
      <c r="JL21" s="15">
        <v>5.617</v>
      </c>
      <c r="JM21" s="15"/>
      <c r="JN21" s="15">
        <v>1.633</v>
      </c>
      <c r="JO21" s="15">
        <v>366.88600000000002</v>
      </c>
      <c r="JP21" s="15">
        <v>714</v>
      </c>
      <c r="JQ21" s="15">
        <v>636.245</v>
      </c>
      <c r="JR21" s="15">
        <v>212</v>
      </c>
      <c r="JS21" s="15">
        <v>283.91399999999999</v>
      </c>
      <c r="JT21" s="15">
        <v>1</v>
      </c>
      <c r="JU21" s="15">
        <v>2.4980000000000002</v>
      </c>
      <c r="JV21" s="15"/>
      <c r="JW21" s="15">
        <v>138.934</v>
      </c>
      <c r="JX21" s="15">
        <v>1</v>
      </c>
      <c r="JY21" s="15">
        <v>3.8279999999999998</v>
      </c>
      <c r="JZ21" s="15"/>
      <c r="KA21" s="15"/>
      <c r="KB21" s="15">
        <v>21</v>
      </c>
      <c r="KC21" s="15">
        <v>32.332999999999998</v>
      </c>
      <c r="KD21" s="15">
        <v>33</v>
      </c>
      <c r="KE21" s="15"/>
      <c r="KF21" s="15">
        <v>0.39600000000000002</v>
      </c>
      <c r="KG21" s="15">
        <v>322</v>
      </c>
      <c r="KH21" s="15">
        <v>350.00700000000001</v>
      </c>
      <c r="KI21" s="15">
        <v>133</v>
      </c>
      <c r="KJ21" s="15">
        <v>203.31899999999999</v>
      </c>
      <c r="KK21" s="15">
        <v>89</v>
      </c>
      <c r="KL21" s="15">
        <v>100.014</v>
      </c>
      <c r="KM21" s="15">
        <v>5967</v>
      </c>
      <c r="KN21" s="15">
        <v>5557.0540000000001</v>
      </c>
      <c r="KO21" s="15">
        <v>2</v>
      </c>
      <c r="KP21" s="15">
        <v>10</v>
      </c>
      <c r="KQ21" s="15">
        <v>14.73</v>
      </c>
      <c r="KR21" s="15">
        <v>17</v>
      </c>
      <c r="KS21" s="15">
        <v>8.7780000000000005</v>
      </c>
      <c r="KT21" s="15"/>
      <c r="KU21" s="15">
        <v>31.945</v>
      </c>
      <c r="KV21" s="15">
        <v>7949</v>
      </c>
      <c r="KW21" s="15">
        <v>7198.33</v>
      </c>
      <c r="KX21" s="15"/>
      <c r="KY21" s="15">
        <v>1.595</v>
      </c>
      <c r="KZ21" s="15">
        <v>3</v>
      </c>
      <c r="LA21" s="15">
        <v>2.1139999999999999</v>
      </c>
      <c r="LB21" s="15"/>
      <c r="LC21" s="15"/>
      <c r="LD21" s="15">
        <v>89</v>
      </c>
      <c r="LE21" s="15">
        <v>91.712000000000003</v>
      </c>
      <c r="LF21" s="15">
        <v>239</v>
      </c>
      <c r="LG21" s="15">
        <v>270.61700000000002</v>
      </c>
      <c r="LH21" s="15">
        <v>11370</v>
      </c>
      <c r="LI21" s="15">
        <v>11203.347</v>
      </c>
      <c r="LJ21" s="15"/>
      <c r="LK21" s="15"/>
      <c r="LL21" s="15"/>
      <c r="LM21" s="15">
        <v>142</v>
      </c>
      <c r="LN21" s="15">
        <v>103.422</v>
      </c>
      <c r="LO21" s="15">
        <v>21</v>
      </c>
      <c r="LP21" s="15">
        <v>28.495000000000001</v>
      </c>
      <c r="LQ21" s="15">
        <v>706</v>
      </c>
      <c r="LR21" s="15">
        <v>657.90200000000004</v>
      </c>
      <c r="LS21" s="15">
        <v>1</v>
      </c>
      <c r="LT21" s="15">
        <v>9.7230000000000008</v>
      </c>
      <c r="LU21" s="15">
        <v>1918</v>
      </c>
      <c r="LV21" s="15">
        <v>1687.143</v>
      </c>
      <c r="LW21" s="15">
        <v>90</v>
      </c>
      <c r="LX21" s="15">
        <v>107.432</v>
      </c>
      <c r="LY21" s="15">
        <v>256</v>
      </c>
      <c r="LZ21" s="15">
        <v>62</v>
      </c>
      <c r="MA21" s="15">
        <v>45.975000000000001</v>
      </c>
      <c r="MB21" s="15"/>
      <c r="MC21" s="15">
        <v>1.1000000000000001</v>
      </c>
      <c r="MD21" s="15">
        <v>24</v>
      </c>
      <c r="ME21" s="15">
        <v>26.626999999999999</v>
      </c>
      <c r="MF21" s="15"/>
      <c r="MG21" s="15">
        <v>1.7000000000000001E-2</v>
      </c>
      <c r="MH21" s="15"/>
      <c r="MI21" s="15"/>
      <c r="MJ21" s="15">
        <v>54</v>
      </c>
      <c r="MK21" s="15">
        <v>39.168999999999997</v>
      </c>
      <c r="ML21" s="15">
        <v>3</v>
      </c>
      <c r="MM21" s="15">
        <v>6.431</v>
      </c>
      <c r="MN21" s="15">
        <v>315</v>
      </c>
      <c r="MO21" s="15">
        <v>255.203</v>
      </c>
      <c r="MP21" s="15"/>
      <c r="MQ21" s="15">
        <v>0.82</v>
      </c>
      <c r="MR21" s="15">
        <v>485</v>
      </c>
      <c r="MS21" s="15">
        <v>468.36099999999999</v>
      </c>
      <c r="MT21" s="15"/>
      <c r="MU21" s="15">
        <v>2.9430000000000001</v>
      </c>
      <c r="MV21" s="15"/>
      <c r="MW21" s="15">
        <v>0.59299999999999997</v>
      </c>
      <c r="MX21" s="15"/>
      <c r="MY21" s="15"/>
    </row>
    <row r="22" spans="1:863" ht="17.100000000000001" customHeight="1" x14ac:dyDescent="0.2">
      <c r="A22" s="17">
        <v>16</v>
      </c>
      <c r="B22" s="27" t="s">
        <v>259</v>
      </c>
      <c r="C22" s="15">
        <v>16446</v>
      </c>
      <c r="D22" s="15">
        <v>18481.635999999999</v>
      </c>
      <c r="E22" s="15">
        <v>29343</v>
      </c>
      <c r="F22" s="15">
        <v>35377.853000000003</v>
      </c>
      <c r="G22" s="15">
        <v>7841</v>
      </c>
      <c r="H22" s="15">
        <v>8578.8979999999992</v>
      </c>
      <c r="I22" s="15">
        <v>8612</v>
      </c>
      <c r="J22" s="15">
        <v>9164.7579999999998</v>
      </c>
      <c r="K22" s="15">
        <v>30360</v>
      </c>
      <c r="L22" s="15">
        <v>36012.843000000001</v>
      </c>
      <c r="M22" s="15">
        <v>28436</v>
      </c>
      <c r="N22" s="15">
        <v>36786.504999999997</v>
      </c>
      <c r="O22" s="15">
        <v>5527</v>
      </c>
      <c r="P22" s="15">
        <v>6043.6809999999996</v>
      </c>
      <c r="Q22" s="15">
        <v>5596</v>
      </c>
      <c r="R22" s="15">
        <v>8241.3459999999995</v>
      </c>
      <c r="S22" s="15">
        <v>6519</v>
      </c>
      <c r="T22" s="15">
        <v>8224.2569999999996</v>
      </c>
      <c r="U22" s="15">
        <v>13311</v>
      </c>
      <c r="V22" s="15">
        <v>16627.191999999999</v>
      </c>
      <c r="W22" s="15">
        <v>123587</v>
      </c>
      <c r="X22" s="15">
        <v>168408.85500000001</v>
      </c>
      <c r="Y22" s="15">
        <v>124216</v>
      </c>
      <c r="Z22" s="15">
        <v>146587.63</v>
      </c>
      <c r="AA22" s="15">
        <v>103748</v>
      </c>
      <c r="AB22" s="15">
        <v>126553.19</v>
      </c>
      <c r="AC22" s="15">
        <v>17953</v>
      </c>
      <c r="AD22" s="15">
        <v>16758</v>
      </c>
      <c r="AE22" s="15">
        <v>19363.569</v>
      </c>
      <c r="AF22" s="15">
        <v>8496</v>
      </c>
      <c r="AG22" s="15">
        <v>10163.624</v>
      </c>
      <c r="AH22" s="15">
        <v>3839</v>
      </c>
      <c r="AI22" s="15">
        <v>4559.5680000000002</v>
      </c>
      <c r="AJ22" s="15">
        <v>3045</v>
      </c>
      <c r="AK22" s="15">
        <v>3592.913</v>
      </c>
      <c r="AL22" s="15">
        <v>13277</v>
      </c>
      <c r="AM22" s="15">
        <v>6595</v>
      </c>
      <c r="AN22" s="15">
        <v>7465.9849999999997</v>
      </c>
      <c r="AO22" s="15">
        <v>10399</v>
      </c>
      <c r="AP22" s="15">
        <v>12198.351000000001</v>
      </c>
      <c r="AQ22" s="15">
        <v>9120</v>
      </c>
      <c r="AR22" s="15">
        <v>10267.243</v>
      </c>
      <c r="AS22" s="15">
        <v>5023</v>
      </c>
      <c r="AT22" s="15">
        <v>5942.6019999999999</v>
      </c>
      <c r="AU22" s="15">
        <v>3501</v>
      </c>
      <c r="AV22" s="15">
        <v>3887.848</v>
      </c>
      <c r="AW22" s="15">
        <v>7767</v>
      </c>
      <c r="AX22" s="15">
        <v>8936.4439999999995</v>
      </c>
      <c r="AY22" s="15">
        <v>33648</v>
      </c>
      <c r="AZ22" s="15">
        <v>30357.067999999999</v>
      </c>
      <c r="BA22" s="15">
        <v>29029</v>
      </c>
      <c r="BB22" s="15">
        <v>98281.517000000007</v>
      </c>
      <c r="BC22" s="15">
        <v>44873</v>
      </c>
      <c r="BD22" s="15">
        <v>54359.790999999997</v>
      </c>
      <c r="BE22" s="15">
        <v>10377</v>
      </c>
      <c r="BF22" s="15">
        <v>11976.232</v>
      </c>
      <c r="BG22" s="15">
        <v>29435</v>
      </c>
      <c r="BH22" s="15">
        <v>36599.173999999999</v>
      </c>
      <c r="BI22" s="15">
        <v>53170.569000000003</v>
      </c>
      <c r="BJ22" s="15">
        <v>50552</v>
      </c>
      <c r="BK22" s="15">
        <v>84179.611999999994</v>
      </c>
      <c r="BL22" s="15">
        <v>29085</v>
      </c>
      <c r="BM22" s="15">
        <v>32041.927</v>
      </c>
      <c r="BN22" s="15">
        <v>2444</v>
      </c>
      <c r="BO22" s="15">
        <v>2708.8040000000001</v>
      </c>
      <c r="BP22" s="15">
        <v>38400</v>
      </c>
      <c r="BQ22" s="15">
        <v>50182.968999999997</v>
      </c>
      <c r="BR22" s="15">
        <v>13279</v>
      </c>
      <c r="BS22" s="15">
        <v>14716.325000000001</v>
      </c>
      <c r="BT22" s="15">
        <v>11829</v>
      </c>
      <c r="BU22" s="15">
        <v>13073.04</v>
      </c>
      <c r="BV22" s="15">
        <v>2281</v>
      </c>
      <c r="BW22" s="15">
        <v>3072.723</v>
      </c>
      <c r="BX22" s="15">
        <v>1873</v>
      </c>
      <c r="BY22" s="15">
        <v>10943</v>
      </c>
      <c r="BZ22" s="15">
        <v>12057.325999999999</v>
      </c>
      <c r="CA22" s="15">
        <v>14907.415000000001</v>
      </c>
      <c r="CB22" s="15">
        <v>33894</v>
      </c>
      <c r="CC22" s="15">
        <v>41627.544000000002</v>
      </c>
      <c r="CD22" s="15">
        <v>7538</v>
      </c>
      <c r="CE22" s="15">
        <v>9042.0630000000001</v>
      </c>
      <c r="CF22" s="15">
        <v>78762.368000000002</v>
      </c>
      <c r="CG22" s="15">
        <v>211145</v>
      </c>
      <c r="CH22" s="15">
        <v>259019.024</v>
      </c>
      <c r="CI22" s="15">
        <v>126200</v>
      </c>
      <c r="CJ22" s="15">
        <v>162938.31899999999</v>
      </c>
      <c r="CK22" s="15">
        <v>9212</v>
      </c>
      <c r="CL22" s="15">
        <v>10655.83</v>
      </c>
      <c r="CM22" s="15">
        <v>4984</v>
      </c>
      <c r="CN22" s="15">
        <v>5921.5159999999996</v>
      </c>
      <c r="CO22" s="15">
        <v>5937</v>
      </c>
      <c r="CP22" s="15">
        <v>6854.5309999999999</v>
      </c>
      <c r="CQ22" s="15">
        <v>3045</v>
      </c>
      <c r="CR22" s="15">
        <v>3487.6370000000002</v>
      </c>
      <c r="CS22" s="15">
        <v>39852</v>
      </c>
      <c r="CT22" s="15">
        <v>45460.991999999998</v>
      </c>
      <c r="CU22" s="15">
        <v>6080</v>
      </c>
      <c r="CV22" s="15">
        <v>7138.5230000000001</v>
      </c>
      <c r="CW22" s="15">
        <v>62285</v>
      </c>
      <c r="CX22" s="15">
        <v>9659</v>
      </c>
      <c r="CY22" s="15">
        <v>11930.450999999999</v>
      </c>
      <c r="CZ22" s="15">
        <v>11802</v>
      </c>
      <c r="DA22" s="15">
        <v>15047.656000000001</v>
      </c>
      <c r="DB22" s="15">
        <v>9556</v>
      </c>
      <c r="DC22" s="15">
        <v>12971.129000000001</v>
      </c>
      <c r="DD22" s="15">
        <v>7165</v>
      </c>
      <c r="DE22" s="15">
        <v>8579.5529999999999</v>
      </c>
      <c r="DF22" s="15">
        <v>27175</v>
      </c>
      <c r="DG22" s="15">
        <v>38310.489000000001</v>
      </c>
      <c r="DH22" s="15">
        <v>7810</v>
      </c>
      <c r="DI22" s="15">
        <v>9522.5810000000001</v>
      </c>
      <c r="DJ22" s="15">
        <v>5295</v>
      </c>
      <c r="DK22" s="15">
        <v>6291.3519999999999</v>
      </c>
      <c r="DL22" s="15">
        <v>15475</v>
      </c>
      <c r="DM22" s="15">
        <v>20647.884999999998</v>
      </c>
      <c r="DN22" s="15">
        <v>147317</v>
      </c>
      <c r="DO22" s="15">
        <v>173606.16</v>
      </c>
      <c r="DP22" s="15">
        <v>7201</v>
      </c>
      <c r="DQ22" s="15">
        <v>7945.9830000000002</v>
      </c>
      <c r="DR22" s="15">
        <v>2845</v>
      </c>
      <c r="DS22" s="15">
        <v>3351.5770000000002</v>
      </c>
      <c r="DT22" s="15">
        <v>6255</v>
      </c>
      <c r="DU22" s="15">
        <v>7190.1570000000002</v>
      </c>
      <c r="DV22" s="15">
        <v>14029.268</v>
      </c>
      <c r="DW22" s="15">
        <v>8481</v>
      </c>
      <c r="DX22" s="15">
        <v>10657.585999999999</v>
      </c>
      <c r="DY22" s="15">
        <v>5755</v>
      </c>
      <c r="DZ22" s="15">
        <v>7261.2719999999999</v>
      </c>
      <c r="EA22" s="15">
        <v>8489</v>
      </c>
      <c r="EB22" s="15">
        <v>10808.005999999999</v>
      </c>
      <c r="EC22" s="15">
        <v>20613</v>
      </c>
      <c r="ED22" s="15">
        <v>22521.857</v>
      </c>
      <c r="EE22" s="15">
        <v>11286</v>
      </c>
      <c r="EF22" s="15">
        <v>13229.942999999999</v>
      </c>
      <c r="EG22" s="15">
        <v>11413</v>
      </c>
      <c r="EH22" s="15">
        <v>13712.369000000001</v>
      </c>
      <c r="EI22" s="15">
        <v>27747</v>
      </c>
      <c r="EJ22" s="15">
        <v>33760.328999999998</v>
      </c>
      <c r="EK22" s="15">
        <v>4413</v>
      </c>
      <c r="EL22" s="15">
        <v>4940.5150000000003</v>
      </c>
      <c r="EM22" s="15">
        <v>152607</v>
      </c>
      <c r="EN22" s="15">
        <v>195353.171</v>
      </c>
      <c r="EO22" s="15">
        <v>60332</v>
      </c>
      <c r="EP22" s="15">
        <v>68344.301000000007</v>
      </c>
      <c r="EQ22" s="15">
        <v>34656</v>
      </c>
      <c r="ER22" s="15">
        <v>42386.334999999999</v>
      </c>
      <c r="ES22" s="15">
        <v>5529</v>
      </c>
      <c r="ET22" s="15">
        <v>6798.1689999999999</v>
      </c>
      <c r="EU22" s="15">
        <v>6415</v>
      </c>
      <c r="EV22" s="15">
        <v>6873.2430000000004</v>
      </c>
      <c r="EW22" s="15">
        <v>15659</v>
      </c>
      <c r="EX22" s="15">
        <v>17787.434000000001</v>
      </c>
      <c r="EY22" s="15">
        <v>21982</v>
      </c>
      <c r="EZ22" s="15">
        <v>28624.931</v>
      </c>
      <c r="FA22" s="15">
        <v>233415</v>
      </c>
      <c r="FB22" s="15">
        <v>317430.185</v>
      </c>
      <c r="FC22" s="15">
        <v>82010</v>
      </c>
      <c r="FD22" s="15">
        <v>90032.1</v>
      </c>
      <c r="FE22" s="15">
        <v>12803</v>
      </c>
      <c r="FF22" s="15">
        <v>15570.413</v>
      </c>
      <c r="FG22" s="15">
        <v>9400</v>
      </c>
      <c r="FH22" s="15">
        <v>11986.212</v>
      </c>
      <c r="FI22" s="15">
        <v>5867</v>
      </c>
      <c r="FJ22" s="15">
        <v>7472.1369999999997</v>
      </c>
      <c r="FK22" s="15">
        <v>1692</v>
      </c>
      <c r="FL22" s="15">
        <v>2300.384</v>
      </c>
      <c r="FM22" s="15">
        <v>2271</v>
      </c>
      <c r="FN22" s="15">
        <v>2631.3490000000002</v>
      </c>
      <c r="FO22" s="15">
        <v>7881</v>
      </c>
      <c r="FP22" s="15">
        <v>8648.9930000000004</v>
      </c>
      <c r="FQ22" s="15">
        <v>4981</v>
      </c>
      <c r="FR22" s="15">
        <v>6058.6019999999999</v>
      </c>
      <c r="FS22" s="15">
        <v>15393.169</v>
      </c>
      <c r="FT22" s="15">
        <v>20369</v>
      </c>
      <c r="FU22" s="15">
        <v>47750.266000000003</v>
      </c>
      <c r="FV22" s="15">
        <v>1550</v>
      </c>
      <c r="FW22" s="15">
        <v>19621</v>
      </c>
      <c r="FX22" s="15">
        <v>22378.762999999999</v>
      </c>
      <c r="FY22" s="15">
        <v>20316</v>
      </c>
      <c r="FZ22" s="15">
        <v>24235.05</v>
      </c>
      <c r="GA22" s="15">
        <v>22194</v>
      </c>
      <c r="GB22" s="15">
        <v>25746.522000000001</v>
      </c>
      <c r="GC22" s="15">
        <v>4104</v>
      </c>
      <c r="GD22" s="15">
        <v>5130.7790000000005</v>
      </c>
      <c r="GE22" s="15">
        <v>5182</v>
      </c>
      <c r="GF22" s="15">
        <v>4584.4669999999996</v>
      </c>
      <c r="GG22" s="15">
        <v>18488</v>
      </c>
      <c r="GH22" s="15">
        <v>21951.754000000001</v>
      </c>
      <c r="GI22" s="15">
        <v>19459</v>
      </c>
      <c r="GJ22" s="15">
        <v>20967</v>
      </c>
      <c r="GK22" s="15">
        <v>28371.358</v>
      </c>
      <c r="GL22" s="15">
        <v>6742</v>
      </c>
      <c r="GM22" s="15">
        <v>7630.43</v>
      </c>
      <c r="GN22" s="15">
        <v>14016</v>
      </c>
      <c r="GO22" s="15">
        <v>16884.050999999999</v>
      </c>
      <c r="GP22" s="15">
        <v>7696</v>
      </c>
      <c r="GQ22" s="15">
        <v>9524.0370000000003</v>
      </c>
      <c r="GR22" s="15">
        <v>109020.291</v>
      </c>
      <c r="GS22" s="15">
        <v>50431</v>
      </c>
      <c r="GT22" s="15">
        <v>59001.900999999998</v>
      </c>
      <c r="GU22" s="15">
        <v>36017</v>
      </c>
      <c r="GV22" s="15">
        <v>40559.699000000001</v>
      </c>
      <c r="GW22" s="15">
        <v>286538</v>
      </c>
      <c r="GX22" s="15">
        <v>368235.19400000002</v>
      </c>
      <c r="GY22" s="15">
        <v>25144</v>
      </c>
      <c r="GZ22" s="15">
        <v>28912.572</v>
      </c>
      <c r="HA22" s="15">
        <v>12617</v>
      </c>
      <c r="HB22" s="15">
        <v>13738.777</v>
      </c>
      <c r="HC22" s="15">
        <v>4353</v>
      </c>
      <c r="HD22" s="15">
        <v>5697.7820000000002</v>
      </c>
      <c r="HE22" s="15">
        <v>24893</v>
      </c>
      <c r="HF22" s="15">
        <v>28606.124</v>
      </c>
      <c r="HG22" s="15">
        <v>7830</v>
      </c>
      <c r="HH22" s="15">
        <v>8998.3919999999998</v>
      </c>
      <c r="HI22" s="15">
        <v>11899</v>
      </c>
      <c r="HJ22" s="15">
        <v>14951.733</v>
      </c>
      <c r="HK22" s="15">
        <v>9966.5450000000001</v>
      </c>
      <c r="HL22" s="15">
        <v>11737</v>
      </c>
      <c r="HM22" s="15">
        <v>12786.107</v>
      </c>
      <c r="HN22" s="15">
        <v>92002</v>
      </c>
      <c r="HO22" s="15">
        <v>101398.757</v>
      </c>
      <c r="HP22" s="15">
        <v>40436</v>
      </c>
      <c r="HQ22" s="15">
        <v>49401.508999999998</v>
      </c>
      <c r="HR22" s="15">
        <v>9936</v>
      </c>
      <c r="HS22" s="15">
        <v>14001.076999999999</v>
      </c>
      <c r="HT22" s="15">
        <v>79735</v>
      </c>
      <c r="HU22" s="15">
        <v>96421.146999999997</v>
      </c>
      <c r="HV22" s="15">
        <v>208496</v>
      </c>
      <c r="HW22" s="15">
        <v>260867.06</v>
      </c>
      <c r="HX22" s="15">
        <v>79402</v>
      </c>
      <c r="HY22" s="15">
        <v>100160.53599999999</v>
      </c>
      <c r="HZ22" s="15">
        <v>18384</v>
      </c>
      <c r="IA22" s="15">
        <v>18066.441999999999</v>
      </c>
      <c r="IB22" s="15">
        <v>49709</v>
      </c>
      <c r="IC22" s="15">
        <v>13475</v>
      </c>
      <c r="ID22" s="15">
        <v>15392.800999999999</v>
      </c>
      <c r="IE22" s="15">
        <v>18161</v>
      </c>
      <c r="IF22" s="15">
        <v>21425.307000000001</v>
      </c>
      <c r="IG22" s="15">
        <v>14476</v>
      </c>
      <c r="IH22" s="15">
        <v>15546.594999999999</v>
      </c>
      <c r="II22" s="15">
        <v>2680</v>
      </c>
      <c r="IJ22" s="15">
        <v>3333.5839999999998</v>
      </c>
      <c r="IK22" s="15">
        <v>19486</v>
      </c>
      <c r="IL22" s="15">
        <v>22883.26</v>
      </c>
      <c r="IM22" s="15">
        <v>10476</v>
      </c>
      <c r="IN22" s="15">
        <v>11829.329</v>
      </c>
      <c r="IO22" s="15">
        <v>3224</v>
      </c>
      <c r="IP22" s="15">
        <v>3662.5340000000001</v>
      </c>
      <c r="IQ22" s="15">
        <v>25482</v>
      </c>
      <c r="IR22" s="15">
        <v>30162.017</v>
      </c>
      <c r="IS22" s="15">
        <v>122252</v>
      </c>
      <c r="IT22" s="15">
        <v>153469.71100000001</v>
      </c>
      <c r="IU22" s="15">
        <v>9012</v>
      </c>
      <c r="IV22" s="15">
        <v>10792.513000000001</v>
      </c>
      <c r="IW22" s="15">
        <v>39119</v>
      </c>
      <c r="IX22" s="15">
        <v>44646.220999999998</v>
      </c>
      <c r="IY22" s="15">
        <v>15176</v>
      </c>
      <c r="IZ22" s="15">
        <v>15697.251</v>
      </c>
      <c r="JA22" s="15">
        <v>11672</v>
      </c>
      <c r="JB22" s="15">
        <v>13406.632</v>
      </c>
      <c r="JC22" s="15">
        <v>6749</v>
      </c>
      <c r="JD22" s="15">
        <v>8223.7780000000002</v>
      </c>
      <c r="JE22" s="15">
        <v>12692</v>
      </c>
      <c r="JF22" s="15">
        <v>15755.771000000001</v>
      </c>
      <c r="JG22" s="15">
        <v>12283</v>
      </c>
      <c r="JH22" s="15">
        <v>15258.816000000001</v>
      </c>
      <c r="JI22" s="15">
        <v>7836</v>
      </c>
      <c r="JJ22" s="15">
        <v>8677.8209999999999</v>
      </c>
      <c r="JK22" s="15">
        <v>10597</v>
      </c>
      <c r="JL22" s="15">
        <v>12144.115</v>
      </c>
      <c r="JM22" s="15">
        <v>12173</v>
      </c>
      <c r="JN22" s="15">
        <v>14082.222</v>
      </c>
      <c r="JO22" s="15">
        <v>27932.932000000001</v>
      </c>
      <c r="JP22" s="15">
        <v>60619</v>
      </c>
      <c r="JQ22" s="15">
        <v>72498.366999999998</v>
      </c>
      <c r="JR22" s="15">
        <v>30000</v>
      </c>
      <c r="JS22" s="15">
        <v>36588.707000000002</v>
      </c>
      <c r="JT22" s="15">
        <v>17127</v>
      </c>
      <c r="JU22" s="15">
        <v>19372.977999999999</v>
      </c>
      <c r="JV22" s="15">
        <v>2982</v>
      </c>
      <c r="JW22" s="15">
        <v>3657.8910000000001</v>
      </c>
      <c r="JX22" s="15">
        <v>6881</v>
      </c>
      <c r="JY22" s="15">
        <v>8413.3819999999996</v>
      </c>
      <c r="JZ22" s="15">
        <v>15290</v>
      </c>
      <c r="KA22" s="15">
        <v>16329.441000000001</v>
      </c>
      <c r="KB22" s="15">
        <v>12050</v>
      </c>
      <c r="KC22" s="15">
        <v>14279.92</v>
      </c>
      <c r="KD22" s="15">
        <v>19497</v>
      </c>
      <c r="KE22" s="15">
        <v>9855</v>
      </c>
      <c r="KF22" s="15">
        <v>10621.458000000001</v>
      </c>
      <c r="KG22" s="15">
        <v>39860</v>
      </c>
      <c r="KH22" s="15">
        <v>48624.51</v>
      </c>
      <c r="KI22" s="15">
        <v>12632</v>
      </c>
      <c r="KJ22" s="15">
        <v>14018.123</v>
      </c>
      <c r="KK22" s="15">
        <v>16662</v>
      </c>
      <c r="KL22" s="15">
        <v>19672.713</v>
      </c>
      <c r="KM22" s="15">
        <v>188665</v>
      </c>
      <c r="KN22" s="15">
        <v>227238.16200000001</v>
      </c>
      <c r="KO22" s="15">
        <v>13385</v>
      </c>
      <c r="KP22" s="15">
        <v>7485</v>
      </c>
      <c r="KQ22" s="15">
        <v>8837.1550000000007</v>
      </c>
      <c r="KR22" s="15">
        <v>7259</v>
      </c>
      <c r="KS22" s="15">
        <v>8514.3150000000005</v>
      </c>
      <c r="KT22" s="15">
        <v>6442</v>
      </c>
      <c r="KU22" s="15">
        <v>6788.5910000000003</v>
      </c>
      <c r="KV22" s="15">
        <v>270022</v>
      </c>
      <c r="KW22" s="15">
        <v>381339.73700000002</v>
      </c>
      <c r="KX22" s="15">
        <v>5428</v>
      </c>
      <c r="KY22" s="15">
        <v>6630.1629999999996</v>
      </c>
      <c r="KZ22" s="15">
        <v>8054</v>
      </c>
      <c r="LA22" s="15">
        <v>9507.3649999999998</v>
      </c>
      <c r="LB22" s="15">
        <v>5648</v>
      </c>
      <c r="LC22" s="15">
        <v>6410.8329999999996</v>
      </c>
      <c r="LD22" s="15">
        <v>11524</v>
      </c>
      <c r="LE22" s="15">
        <v>13654.081</v>
      </c>
      <c r="LF22" s="15">
        <v>31867</v>
      </c>
      <c r="LG22" s="15">
        <v>38366.646000000001</v>
      </c>
      <c r="LH22" s="15">
        <v>308885</v>
      </c>
      <c r="LI22" s="15">
        <v>388570.20699999999</v>
      </c>
      <c r="LJ22" s="15">
        <v>6174</v>
      </c>
      <c r="LK22" s="15">
        <v>7696.2979999999998</v>
      </c>
      <c r="LL22" s="15">
        <v>18266.402999999998</v>
      </c>
      <c r="LM22" s="15">
        <v>10124</v>
      </c>
      <c r="LN22" s="15">
        <v>11249.627</v>
      </c>
      <c r="LO22" s="15">
        <v>4108</v>
      </c>
      <c r="LP22" s="15">
        <v>5053.6170000000002</v>
      </c>
      <c r="LQ22" s="15">
        <v>13908</v>
      </c>
      <c r="LR22" s="15">
        <v>15262.146000000001</v>
      </c>
      <c r="LS22" s="15">
        <v>10487</v>
      </c>
      <c r="LT22" s="15">
        <v>12237.934999999999</v>
      </c>
      <c r="LU22" s="15">
        <v>53325</v>
      </c>
      <c r="LV22" s="15">
        <v>70038.921000000002</v>
      </c>
      <c r="LW22" s="15">
        <v>18009</v>
      </c>
      <c r="LX22" s="15">
        <v>22504.706999999999</v>
      </c>
      <c r="LY22" s="15">
        <v>21437</v>
      </c>
      <c r="LZ22" s="15">
        <v>9724</v>
      </c>
      <c r="MA22" s="15">
        <v>11861.77</v>
      </c>
      <c r="MB22" s="15">
        <v>7546</v>
      </c>
      <c r="MC22" s="15">
        <v>9031.2990000000009</v>
      </c>
      <c r="MD22" s="15">
        <v>11521</v>
      </c>
      <c r="ME22" s="15">
        <v>12135.587</v>
      </c>
      <c r="MF22" s="15">
        <v>2982</v>
      </c>
      <c r="MG22" s="15">
        <v>3477.8</v>
      </c>
      <c r="MH22" s="15">
        <v>2861</v>
      </c>
      <c r="MI22" s="15">
        <v>4267.8670000000002</v>
      </c>
      <c r="MJ22" s="15">
        <v>10578</v>
      </c>
      <c r="MK22" s="15">
        <v>14167.403</v>
      </c>
      <c r="ML22" s="15">
        <v>7141</v>
      </c>
      <c r="MM22" s="15">
        <v>9067.0669999999991</v>
      </c>
      <c r="MN22" s="15">
        <v>17280</v>
      </c>
      <c r="MO22" s="15">
        <v>20889.185000000001</v>
      </c>
      <c r="MP22" s="15">
        <v>12564</v>
      </c>
      <c r="MQ22" s="15">
        <v>16219.254000000001</v>
      </c>
      <c r="MR22" s="15">
        <v>30236</v>
      </c>
      <c r="MS22" s="15">
        <v>32802.597999999998</v>
      </c>
      <c r="MT22" s="15">
        <v>16308</v>
      </c>
      <c r="MU22" s="15">
        <v>17708.467000000001</v>
      </c>
      <c r="MV22" s="15">
        <v>9009</v>
      </c>
      <c r="MW22" s="15">
        <v>9758.2150000000001</v>
      </c>
      <c r="MX22" s="15">
        <v>178</v>
      </c>
      <c r="MY22" s="15">
        <v>170.34</v>
      </c>
    </row>
    <row r="23" spans="1:863" ht="17.100000000000001" customHeight="1" x14ac:dyDescent="0.2">
      <c r="A23" s="17">
        <v>17</v>
      </c>
      <c r="B23" s="27" t="s">
        <v>260</v>
      </c>
      <c r="C23" s="15">
        <v>143269</v>
      </c>
      <c r="D23" s="15">
        <v>152692.84700000001</v>
      </c>
      <c r="E23" s="15">
        <v>250583</v>
      </c>
      <c r="F23" s="15">
        <v>267207.842</v>
      </c>
      <c r="G23" s="15">
        <v>57029</v>
      </c>
      <c r="H23" s="15">
        <v>58151.822999999997</v>
      </c>
      <c r="I23" s="15">
        <v>63086</v>
      </c>
      <c r="J23" s="15">
        <v>64721.167999999998</v>
      </c>
      <c r="K23" s="15">
        <v>196285</v>
      </c>
      <c r="L23" s="15">
        <v>200336.84099999999</v>
      </c>
      <c r="M23" s="15">
        <v>324788</v>
      </c>
      <c r="N23" s="15">
        <v>364768.58600000001</v>
      </c>
      <c r="O23" s="15">
        <v>46137</v>
      </c>
      <c r="P23" s="15">
        <v>46600.828000000001</v>
      </c>
      <c r="Q23" s="15">
        <v>112534</v>
      </c>
      <c r="R23" s="15">
        <v>123590.17200000001</v>
      </c>
      <c r="S23" s="15">
        <v>86338</v>
      </c>
      <c r="T23" s="15">
        <v>92210.692999999999</v>
      </c>
      <c r="U23" s="15">
        <v>114901</v>
      </c>
      <c r="V23" s="15">
        <v>118514.484</v>
      </c>
      <c r="W23" s="15">
        <v>1200376</v>
      </c>
      <c r="X23" s="15">
        <v>1206143.5930000001</v>
      </c>
      <c r="Y23" s="15">
        <v>1269920</v>
      </c>
      <c r="Z23" s="15">
        <v>1271300.102</v>
      </c>
      <c r="AA23" s="15">
        <v>1014460</v>
      </c>
      <c r="AB23" s="15">
        <v>1039220.178</v>
      </c>
      <c r="AC23" s="15">
        <v>161042</v>
      </c>
      <c r="AD23" s="15">
        <v>170126</v>
      </c>
      <c r="AE23" s="15">
        <v>173280.28700000001</v>
      </c>
      <c r="AF23" s="15">
        <v>56697</v>
      </c>
      <c r="AG23" s="15">
        <v>58908.076000000001</v>
      </c>
      <c r="AH23" s="15">
        <v>36559</v>
      </c>
      <c r="AI23" s="15">
        <v>37410.535000000003</v>
      </c>
      <c r="AJ23" s="15">
        <v>35976</v>
      </c>
      <c r="AK23" s="15">
        <v>35684.754999999997</v>
      </c>
      <c r="AL23" s="15">
        <v>71054</v>
      </c>
      <c r="AM23" s="15">
        <v>62370</v>
      </c>
      <c r="AN23" s="15">
        <v>65147.883000000002</v>
      </c>
      <c r="AO23" s="15">
        <v>77166</v>
      </c>
      <c r="AP23" s="15">
        <v>77051.024000000005</v>
      </c>
      <c r="AQ23" s="15">
        <v>79158</v>
      </c>
      <c r="AR23" s="15">
        <v>81326.819000000003</v>
      </c>
      <c r="AS23" s="15">
        <v>43168</v>
      </c>
      <c r="AT23" s="15">
        <v>43914.976999999999</v>
      </c>
      <c r="AU23" s="15">
        <v>33175</v>
      </c>
      <c r="AV23" s="15">
        <v>33318.311999999998</v>
      </c>
      <c r="AW23" s="15">
        <v>59737</v>
      </c>
      <c r="AX23" s="15">
        <v>60361.463000000003</v>
      </c>
      <c r="AY23" s="15">
        <v>134572</v>
      </c>
      <c r="AZ23" s="15">
        <v>135761.84299999999</v>
      </c>
      <c r="BA23" s="15">
        <v>374636</v>
      </c>
      <c r="BB23" s="15">
        <v>1057585.5449999999</v>
      </c>
      <c r="BC23" s="15">
        <v>334398</v>
      </c>
      <c r="BD23" s="15">
        <v>345476.04200000002</v>
      </c>
      <c r="BE23" s="15">
        <v>101302</v>
      </c>
      <c r="BF23" s="15">
        <v>106891.17</v>
      </c>
      <c r="BG23" s="15">
        <v>243344</v>
      </c>
      <c r="BH23" s="15">
        <v>263513.402</v>
      </c>
      <c r="BI23" s="15">
        <v>336190.158</v>
      </c>
      <c r="BJ23" s="15">
        <v>485533</v>
      </c>
      <c r="BK23" s="15">
        <v>628102.07999999996</v>
      </c>
      <c r="BL23" s="15">
        <v>213851</v>
      </c>
      <c r="BM23" s="15">
        <v>218781.527</v>
      </c>
      <c r="BN23" s="15">
        <v>19226</v>
      </c>
      <c r="BO23" s="15">
        <v>19882.02</v>
      </c>
      <c r="BP23" s="15">
        <v>404463</v>
      </c>
      <c r="BQ23" s="15">
        <v>421976.89799999999</v>
      </c>
      <c r="BR23" s="15">
        <v>178389</v>
      </c>
      <c r="BS23" s="15">
        <v>181521.348</v>
      </c>
      <c r="BT23" s="15">
        <v>93564</v>
      </c>
      <c r="BU23" s="15">
        <v>98869.538</v>
      </c>
      <c r="BV23" s="15">
        <v>29904</v>
      </c>
      <c r="BW23" s="15">
        <v>29836.363000000001</v>
      </c>
      <c r="BX23" s="15">
        <v>22069</v>
      </c>
      <c r="BY23" s="15">
        <v>92178</v>
      </c>
      <c r="BZ23" s="15">
        <v>98433.846000000005</v>
      </c>
      <c r="CA23" s="15">
        <v>69526.37</v>
      </c>
      <c r="CB23" s="15">
        <v>280466</v>
      </c>
      <c r="CC23" s="15">
        <v>300108.22100000002</v>
      </c>
      <c r="CD23" s="15">
        <v>70087</v>
      </c>
      <c r="CE23" s="15">
        <v>72786.8</v>
      </c>
      <c r="CF23" s="15">
        <v>749030.04299999995</v>
      </c>
      <c r="CG23" s="15">
        <v>1837566</v>
      </c>
      <c r="CH23" s="15">
        <v>1935564.0549999999</v>
      </c>
      <c r="CI23" s="15">
        <v>1376670</v>
      </c>
      <c r="CJ23" s="15">
        <v>1487992.237</v>
      </c>
      <c r="CK23" s="15">
        <v>75827</v>
      </c>
      <c r="CL23" s="15">
        <v>82723.826000000001</v>
      </c>
      <c r="CM23" s="15">
        <v>34940</v>
      </c>
      <c r="CN23" s="15">
        <v>36876.860999999997</v>
      </c>
      <c r="CO23" s="15">
        <v>94288</v>
      </c>
      <c r="CP23" s="15">
        <v>95738.270999999993</v>
      </c>
      <c r="CQ23" s="15">
        <v>28921</v>
      </c>
      <c r="CR23" s="15">
        <v>28971.925999999999</v>
      </c>
      <c r="CS23" s="15">
        <v>267583</v>
      </c>
      <c r="CT23" s="15">
        <v>269395.54399999999</v>
      </c>
      <c r="CU23" s="15">
        <v>71682</v>
      </c>
      <c r="CV23" s="15">
        <v>71364.498000000007</v>
      </c>
      <c r="CW23" s="15">
        <v>714712</v>
      </c>
      <c r="CX23" s="15">
        <v>85341</v>
      </c>
      <c r="CY23" s="15">
        <v>83512.672000000006</v>
      </c>
      <c r="CZ23" s="15">
        <v>130413</v>
      </c>
      <c r="DA23" s="15">
        <v>140936.959</v>
      </c>
      <c r="DB23" s="15">
        <v>125074</v>
      </c>
      <c r="DC23" s="15">
        <v>124761.538</v>
      </c>
      <c r="DD23" s="15">
        <v>52315</v>
      </c>
      <c r="DE23" s="15">
        <v>56631.24</v>
      </c>
      <c r="DF23" s="15">
        <v>161253</v>
      </c>
      <c r="DG23" s="15">
        <v>169270.997</v>
      </c>
      <c r="DH23" s="15">
        <v>64970</v>
      </c>
      <c r="DI23" s="15">
        <v>69678.813999999998</v>
      </c>
      <c r="DJ23" s="15">
        <v>49774</v>
      </c>
      <c r="DK23" s="15">
        <v>50457.726999999999</v>
      </c>
      <c r="DL23" s="15">
        <v>183886</v>
      </c>
      <c r="DM23" s="15">
        <v>194466.31700000001</v>
      </c>
      <c r="DN23" s="15">
        <v>1395234</v>
      </c>
      <c r="DO23" s="15">
        <v>1597203.1850000001</v>
      </c>
      <c r="DP23" s="15">
        <v>76642</v>
      </c>
      <c r="DQ23" s="15">
        <v>86718.358999999997</v>
      </c>
      <c r="DR23" s="15">
        <v>27215</v>
      </c>
      <c r="DS23" s="15">
        <v>27273.181</v>
      </c>
      <c r="DT23" s="15">
        <v>64589</v>
      </c>
      <c r="DU23" s="15">
        <v>64780.701000000001</v>
      </c>
      <c r="DV23" s="15">
        <v>103095.83100000001</v>
      </c>
      <c r="DW23" s="15">
        <v>83372</v>
      </c>
      <c r="DX23" s="15">
        <v>93401.145999999993</v>
      </c>
      <c r="DY23" s="15">
        <v>53416</v>
      </c>
      <c r="DZ23" s="15">
        <v>59660.091</v>
      </c>
      <c r="EA23" s="15">
        <v>78162</v>
      </c>
      <c r="EB23" s="15">
        <v>80415.735000000001</v>
      </c>
      <c r="EC23" s="15">
        <v>146938</v>
      </c>
      <c r="ED23" s="15">
        <v>148918.508</v>
      </c>
      <c r="EE23" s="15">
        <v>85066</v>
      </c>
      <c r="EF23" s="15">
        <v>92268.053</v>
      </c>
      <c r="EG23" s="15">
        <v>175588</v>
      </c>
      <c r="EH23" s="15">
        <v>185994.49900000001</v>
      </c>
      <c r="EI23" s="15">
        <v>226075</v>
      </c>
      <c r="EJ23" s="15">
        <v>239986.666</v>
      </c>
      <c r="EK23" s="15">
        <v>35067</v>
      </c>
      <c r="EL23" s="15">
        <v>37301.375</v>
      </c>
      <c r="EM23" s="15">
        <v>1322278</v>
      </c>
      <c r="EN23" s="15">
        <v>1382296.791</v>
      </c>
      <c r="EO23" s="15">
        <v>482155</v>
      </c>
      <c r="EP23" s="15">
        <v>494124.12300000002</v>
      </c>
      <c r="EQ23" s="15">
        <v>272905</v>
      </c>
      <c r="ER23" s="15">
        <v>279754.83600000001</v>
      </c>
      <c r="ES23" s="15">
        <v>50913</v>
      </c>
      <c r="ET23" s="15">
        <v>52704.038</v>
      </c>
      <c r="EU23" s="15">
        <v>36412</v>
      </c>
      <c r="EV23" s="15">
        <v>38192.915999999997</v>
      </c>
      <c r="EW23" s="15">
        <v>91444</v>
      </c>
      <c r="EX23" s="15">
        <v>93157.763000000006</v>
      </c>
      <c r="EY23" s="15">
        <v>270099</v>
      </c>
      <c r="EZ23" s="15">
        <v>278783.43800000002</v>
      </c>
      <c r="FA23" s="15">
        <v>2306580</v>
      </c>
      <c r="FB23" s="15">
        <v>2428029.622</v>
      </c>
      <c r="FC23" s="15">
        <v>782698</v>
      </c>
      <c r="FD23" s="15">
        <v>849846.83900000004</v>
      </c>
      <c r="FE23" s="15">
        <v>88746</v>
      </c>
      <c r="FF23" s="15">
        <v>95969.964999999997</v>
      </c>
      <c r="FG23" s="15">
        <v>78541</v>
      </c>
      <c r="FH23" s="15">
        <v>80673.986000000004</v>
      </c>
      <c r="FI23" s="15">
        <v>35922</v>
      </c>
      <c r="FJ23" s="15">
        <v>36580.987000000001</v>
      </c>
      <c r="FK23" s="15">
        <v>34913</v>
      </c>
      <c r="FL23" s="15">
        <v>33948.946000000004</v>
      </c>
      <c r="FM23" s="15">
        <v>29934</v>
      </c>
      <c r="FN23" s="15">
        <v>29720.846000000001</v>
      </c>
      <c r="FO23" s="15">
        <v>62311</v>
      </c>
      <c r="FP23" s="15">
        <v>67721.19</v>
      </c>
      <c r="FQ23" s="15">
        <v>70233</v>
      </c>
      <c r="FR23" s="15">
        <v>73711.573999999993</v>
      </c>
      <c r="FS23" s="15">
        <v>75527.357000000004</v>
      </c>
      <c r="FT23" s="15">
        <v>147684</v>
      </c>
      <c r="FU23" s="15">
        <v>340055.04100000003</v>
      </c>
      <c r="FV23" s="15">
        <v>20643</v>
      </c>
      <c r="FW23" s="15">
        <v>190842</v>
      </c>
      <c r="FX23" s="15">
        <v>195684.60200000001</v>
      </c>
      <c r="FY23" s="15">
        <v>216652</v>
      </c>
      <c r="FZ23" s="15">
        <v>215545.38399999999</v>
      </c>
      <c r="GA23" s="15">
        <v>194099</v>
      </c>
      <c r="GB23" s="15">
        <v>208440.96599999999</v>
      </c>
      <c r="GC23" s="15">
        <v>45716</v>
      </c>
      <c r="GD23" s="15">
        <v>49001.868000000002</v>
      </c>
      <c r="GE23" s="15">
        <v>36473</v>
      </c>
      <c r="GF23" s="15">
        <v>35680.644999999997</v>
      </c>
      <c r="GG23" s="15">
        <v>191794</v>
      </c>
      <c r="GH23" s="15">
        <v>196023.242</v>
      </c>
      <c r="GI23" s="15">
        <v>180466</v>
      </c>
      <c r="GJ23" s="15">
        <v>190995</v>
      </c>
      <c r="GK23" s="15">
        <v>219899.22</v>
      </c>
      <c r="GL23" s="15">
        <v>61904</v>
      </c>
      <c r="GM23" s="15">
        <v>64267.81</v>
      </c>
      <c r="GN23" s="15">
        <v>176215</v>
      </c>
      <c r="GO23" s="15">
        <v>187292.32500000001</v>
      </c>
      <c r="GP23" s="15">
        <v>92075</v>
      </c>
      <c r="GQ23" s="15">
        <v>93469.293000000005</v>
      </c>
      <c r="GR23" s="15">
        <v>462888.34299999999</v>
      </c>
      <c r="GS23" s="15">
        <v>376155</v>
      </c>
      <c r="GT23" s="15">
        <v>392829.658</v>
      </c>
      <c r="GU23" s="15">
        <v>208976</v>
      </c>
      <c r="GV23" s="15">
        <v>227098.85399999999</v>
      </c>
      <c r="GW23" s="15">
        <v>2614518</v>
      </c>
      <c r="GX23" s="15">
        <v>2728741.952</v>
      </c>
      <c r="GY23" s="15">
        <v>118526</v>
      </c>
      <c r="GZ23" s="15">
        <v>124254.56299999999</v>
      </c>
      <c r="HA23" s="15">
        <v>83180</v>
      </c>
      <c r="HB23" s="15">
        <v>88468.585000000006</v>
      </c>
      <c r="HC23" s="15">
        <v>58728</v>
      </c>
      <c r="HD23" s="15">
        <v>59567.998</v>
      </c>
      <c r="HE23" s="15">
        <v>118019</v>
      </c>
      <c r="HF23" s="15">
        <v>119665.783</v>
      </c>
      <c r="HG23" s="15">
        <v>75958</v>
      </c>
      <c r="HH23" s="15">
        <v>80903.993000000002</v>
      </c>
      <c r="HI23" s="15">
        <v>104846</v>
      </c>
      <c r="HJ23" s="15">
        <v>113739.96400000001</v>
      </c>
      <c r="HK23" s="15">
        <v>85430.422000000006</v>
      </c>
      <c r="HL23" s="15">
        <v>94431</v>
      </c>
      <c r="HM23" s="15">
        <v>97893.53</v>
      </c>
      <c r="HN23" s="15">
        <v>455873</v>
      </c>
      <c r="HO23" s="15">
        <v>470797.43900000001</v>
      </c>
      <c r="HP23" s="15">
        <v>428168</v>
      </c>
      <c r="HQ23" s="15">
        <v>441795.42700000003</v>
      </c>
      <c r="HR23" s="15">
        <v>77756</v>
      </c>
      <c r="HS23" s="15">
        <v>79024.062000000005</v>
      </c>
      <c r="HT23" s="15">
        <v>758701</v>
      </c>
      <c r="HU23" s="15">
        <v>794607.147</v>
      </c>
      <c r="HV23" s="15">
        <v>2061434</v>
      </c>
      <c r="HW23" s="15">
        <v>2133695.9139999999</v>
      </c>
      <c r="HX23" s="15">
        <v>963366</v>
      </c>
      <c r="HY23" s="15">
        <v>998279.37199999997</v>
      </c>
      <c r="HZ23" s="15">
        <v>117922</v>
      </c>
      <c r="IA23" s="15">
        <v>120262.827</v>
      </c>
      <c r="IB23" s="15">
        <v>609710</v>
      </c>
      <c r="IC23" s="15">
        <v>101059</v>
      </c>
      <c r="ID23" s="15">
        <v>102512.133</v>
      </c>
      <c r="IE23" s="15">
        <v>168279</v>
      </c>
      <c r="IF23" s="15">
        <v>174172.72</v>
      </c>
      <c r="IG23" s="15">
        <v>64407</v>
      </c>
      <c r="IH23" s="15">
        <v>69530.948999999993</v>
      </c>
      <c r="II23" s="15">
        <v>40389</v>
      </c>
      <c r="IJ23" s="15">
        <v>43708.887999999999</v>
      </c>
      <c r="IK23" s="15">
        <v>94345</v>
      </c>
      <c r="IL23" s="15">
        <v>92994.267999999996</v>
      </c>
      <c r="IM23" s="15">
        <v>76979</v>
      </c>
      <c r="IN23" s="15">
        <v>90180.380999999994</v>
      </c>
      <c r="IO23" s="15">
        <v>36263</v>
      </c>
      <c r="IP23" s="15">
        <v>39155.855000000003</v>
      </c>
      <c r="IQ23" s="15">
        <v>199374</v>
      </c>
      <c r="IR23" s="15">
        <v>213493.86600000001</v>
      </c>
      <c r="IS23" s="15">
        <v>1235657</v>
      </c>
      <c r="IT23" s="15">
        <v>1311039.023</v>
      </c>
      <c r="IU23" s="15">
        <v>85408</v>
      </c>
      <c r="IV23" s="15">
        <v>88267.074999999997</v>
      </c>
      <c r="IW23" s="15">
        <v>315856</v>
      </c>
      <c r="IX23" s="15">
        <v>347016.98</v>
      </c>
      <c r="IY23" s="15">
        <v>133860</v>
      </c>
      <c r="IZ23" s="15">
        <v>129095.82799999999</v>
      </c>
      <c r="JA23" s="15">
        <v>72096</v>
      </c>
      <c r="JB23" s="15">
        <v>77910.615000000005</v>
      </c>
      <c r="JC23" s="15">
        <v>107875</v>
      </c>
      <c r="JD23" s="15">
        <v>115943.87300000001</v>
      </c>
      <c r="JE23" s="15">
        <v>133704</v>
      </c>
      <c r="JF23" s="15">
        <v>137948.73000000001</v>
      </c>
      <c r="JG23" s="15">
        <v>125347</v>
      </c>
      <c r="JH23" s="15">
        <v>140506.01199999999</v>
      </c>
      <c r="JI23" s="15">
        <v>62311</v>
      </c>
      <c r="JJ23" s="15">
        <v>65197.945</v>
      </c>
      <c r="JK23" s="15">
        <v>84088</v>
      </c>
      <c r="JL23" s="15">
        <v>85325.370999999999</v>
      </c>
      <c r="JM23" s="15">
        <v>72487</v>
      </c>
      <c r="JN23" s="15">
        <v>75669.497000000003</v>
      </c>
      <c r="JO23" s="15">
        <v>252297.174</v>
      </c>
      <c r="JP23" s="15">
        <v>438966</v>
      </c>
      <c r="JQ23" s="15">
        <v>445684.87800000003</v>
      </c>
      <c r="JR23" s="15">
        <v>275597</v>
      </c>
      <c r="JS23" s="15">
        <v>280459.78100000002</v>
      </c>
      <c r="JT23" s="15">
        <v>103228</v>
      </c>
      <c r="JU23" s="15">
        <v>107793.76</v>
      </c>
      <c r="JV23" s="15">
        <v>38448</v>
      </c>
      <c r="JW23" s="15">
        <v>39560.858</v>
      </c>
      <c r="JX23" s="15">
        <v>80950</v>
      </c>
      <c r="JY23" s="15">
        <v>83432.903999999995</v>
      </c>
      <c r="JZ23" s="15">
        <v>74034</v>
      </c>
      <c r="KA23" s="15">
        <v>72554.243000000002</v>
      </c>
      <c r="KB23" s="15">
        <v>96356</v>
      </c>
      <c r="KC23" s="15">
        <v>97118.437999999995</v>
      </c>
      <c r="KD23" s="15">
        <v>121511</v>
      </c>
      <c r="KE23" s="15">
        <v>67885</v>
      </c>
      <c r="KF23" s="15">
        <v>68415.448000000004</v>
      </c>
      <c r="KG23" s="15">
        <v>337803</v>
      </c>
      <c r="KH23" s="15">
        <v>336701.26899999997</v>
      </c>
      <c r="KI23" s="15">
        <v>123139</v>
      </c>
      <c r="KJ23" s="15">
        <v>125360.314</v>
      </c>
      <c r="KK23" s="15">
        <v>118203</v>
      </c>
      <c r="KL23" s="15">
        <v>121473.804</v>
      </c>
      <c r="KM23" s="15">
        <v>1710710</v>
      </c>
      <c r="KN23" s="15">
        <v>1773891.7150000001</v>
      </c>
      <c r="KO23" s="15">
        <v>105833</v>
      </c>
      <c r="KP23" s="15">
        <v>74527</v>
      </c>
      <c r="KQ23" s="15">
        <v>79852.660999999993</v>
      </c>
      <c r="KR23" s="15">
        <v>66621</v>
      </c>
      <c r="KS23" s="15">
        <v>69378.106</v>
      </c>
      <c r="KT23" s="15">
        <v>58672</v>
      </c>
      <c r="KU23" s="15">
        <v>59836.675000000003</v>
      </c>
      <c r="KV23" s="15">
        <v>2846040</v>
      </c>
      <c r="KW23" s="15">
        <v>2985668.3939999999</v>
      </c>
      <c r="KX23" s="15">
        <v>46946</v>
      </c>
      <c r="KY23" s="15">
        <v>47894.446000000004</v>
      </c>
      <c r="KZ23" s="15">
        <v>70479</v>
      </c>
      <c r="LA23" s="15">
        <v>70844.267999999996</v>
      </c>
      <c r="LB23" s="15">
        <v>54773</v>
      </c>
      <c r="LC23" s="15">
        <v>59167.993999999999</v>
      </c>
      <c r="LD23" s="15">
        <v>104080</v>
      </c>
      <c r="LE23" s="15">
        <v>112928.776</v>
      </c>
      <c r="LF23" s="15">
        <v>269084</v>
      </c>
      <c r="LG23" s="15">
        <v>291319.68699999998</v>
      </c>
      <c r="LH23" s="15">
        <v>2629837</v>
      </c>
      <c r="LI23" s="15">
        <v>2851103.6209999998</v>
      </c>
      <c r="LJ23" s="15">
        <v>56547</v>
      </c>
      <c r="LK23" s="15">
        <v>57852.6</v>
      </c>
      <c r="LL23" s="15">
        <v>138654.867</v>
      </c>
      <c r="LM23" s="15">
        <v>79411</v>
      </c>
      <c r="LN23" s="15">
        <v>87171.244999999995</v>
      </c>
      <c r="LO23" s="15">
        <v>38818</v>
      </c>
      <c r="LP23" s="15">
        <v>40562.815000000002</v>
      </c>
      <c r="LQ23" s="15">
        <v>113117</v>
      </c>
      <c r="LR23" s="15">
        <v>114773.74099999999</v>
      </c>
      <c r="LS23" s="15">
        <v>212279</v>
      </c>
      <c r="LT23" s="15">
        <v>220567.57</v>
      </c>
      <c r="LU23" s="15">
        <v>843960</v>
      </c>
      <c r="LV23" s="15">
        <v>852819.571</v>
      </c>
      <c r="LW23" s="15">
        <v>200893</v>
      </c>
      <c r="LX23" s="15">
        <v>205172.82399999999</v>
      </c>
      <c r="LY23" s="15">
        <v>229402</v>
      </c>
      <c r="LZ23" s="15">
        <v>78634</v>
      </c>
      <c r="MA23" s="15">
        <v>79214.849000000002</v>
      </c>
      <c r="MB23" s="15">
        <v>61663</v>
      </c>
      <c r="MC23" s="15">
        <v>70053.391000000003</v>
      </c>
      <c r="MD23" s="15">
        <v>61550</v>
      </c>
      <c r="ME23" s="15">
        <v>63523.872000000003</v>
      </c>
      <c r="MF23" s="15">
        <v>32820</v>
      </c>
      <c r="MG23" s="15">
        <v>35453.932999999997</v>
      </c>
      <c r="MH23" s="15">
        <v>30120</v>
      </c>
      <c r="MI23" s="15">
        <v>32097.575000000001</v>
      </c>
      <c r="MJ23" s="15">
        <v>111433</v>
      </c>
      <c r="MK23" s="15">
        <v>116786.678</v>
      </c>
      <c r="ML23" s="15">
        <v>63013</v>
      </c>
      <c r="MM23" s="15">
        <v>69285.509000000005</v>
      </c>
      <c r="MN23" s="15">
        <v>165681</v>
      </c>
      <c r="MO23" s="15">
        <v>173317.55600000001</v>
      </c>
      <c r="MP23" s="15">
        <v>105639</v>
      </c>
      <c r="MQ23" s="15">
        <v>103921.06</v>
      </c>
      <c r="MR23" s="15">
        <v>257365</v>
      </c>
      <c r="MS23" s="15">
        <v>292132.74</v>
      </c>
      <c r="MT23" s="15">
        <v>81754</v>
      </c>
      <c r="MU23" s="15">
        <v>87395.076000000001</v>
      </c>
      <c r="MV23" s="15">
        <v>64301</v>
      </c>
      <c r="MW23" s="15">
        <v>66554.671000000002</v>
      </c>
      <c r="MX23" s="15">
        <v>8115</v>
      </c>
      <c r="MY23" s="15">
        <v>7522.7849999999999</v>
      </c>
    </row>
    <row r="24" spans="1:863" ht="17.100000000000001" customHeight="1" x14ac:dyDescent="0.2">
      <c r="A24" s="17">
        <v>18</v>
      </c>
      <c r="B24" s="27" t="s">
        <v>261</v>
      </c>
      <c r="C24" s="15">
        <v>5518</v>
      </c>
      <c r="D24" s="15">
        <v>12511.201999999999</v>
      </c>
      <c r="E24" s="15">
        <v>26214</v>
      </c>
      <c r="F24" s="15">
        <v>30053.095000000001</v>
      </c>
      <c r="G24" s="15">
        <v>6200</v>
      </c>
      <c r="H24" s="15">
        <v>4413.768</v>
      </c>
      <c r="I24" s="15">
        <v>9350</v>
      </c>
      <c r="J24" s="15">
        <v>9671.0139999999992</v>
      </c>
      <c r="K24" s="15">
        <v>14075</v>
      </c>
      <c r="L24" s="15">
        <v>14122.356</v>
      </c>
      <c r="M24" s="15">
        <v>4153</v>
      </c>
      <c r="N24" s="15">
        <v>35937.987999999998</v>
      </c>
      <c r="O24" s="15">
        <v>1587</v>
      </c>
      <c r="P24" s="15">
        <v>500</v>
      </c>
      <c r="Q24" s="15">
        <v>24651</v>
      </c>
      <c r="R24" s="15">
        <v>24427.952000000001</v>
      </c>
      <c r="S24" s="15">
        <v>10024</v>
      </c>
      <c r="T24" s="15">
        <v>16206.152</v>
      </c>
      <c r="U24" s="15"/>
      <c r="V24" s="15"/>
      <c r="W24" s="15">
        <v>110547</v>
      </c>
      <c r="X24" s="15">
        <v>77758.36</v>
      </c>
      <c r="Y24" s="15">
        <v>140390</v>
      </c>
      <c r="Z24" s="15">
        <v>95718.884999999995</v>
      </c>
      <c r="AA24" s="15">
        <v>163749</v>
      </c>
      <c r="AB24" s="15">
        <v>155233.81299999999</v>
      </c>
      <c r="AC24" s="15">
        <v>9488</v>
      </c>
      <c r="AD24" s="15"/>
      <c r="AE24" s="15">
        <v>0.67200000000000004</v>
      </c>
      <c r="AF24" s="15"/>
      <c r="AG24" s="15"/>
      <c r="AH24" s="15">
        <v>3301</v>
      </c>
      <c r="AI24" s="15">
        <v>2100.12</v>
      </c>
      <c r="AJ24" s="15"/>
      <c r="AK24" s="15"/>
      <c r="AL24" s="15">
        <v>5035</v>
      </c>
      <c r="AM24" s="15">
        <v>15154</v>
      </c>
      <c r="AN24" s="15">
        <v>18262.859</v>
      </c>
      <c r="AO24" s="15">
        <v>3</v>
      </c>
      <c r="AP24" s="15">
        <v>1.8720000000000001</v>
      </c>
      <c r="AQ24" s="15">
        <v>11501</v>
      </c>
      <c r="AR24" s="15">
        <v>12500.207</v>
      </c>
      <c r="AS24" s="15">
        <v>1200</v>
      </c>
      <c r="AT24" s="15">
        <v>1200.0219999999999</v>
      </c>
      <c r="AU24" s="15">
        <v>942</v>
      </c>
      <c r="AV24" s="15">
        <v>411.59</v>
      </c>
      <c r="AW24" s="15">
        <v>4037</v>
      </c>
      <c r="AX24" s="15">
        <v>4775.201</v>
      </c>
      <c r="AY24" s="15">
        <v>8000</v>
      </c>
      <c r="AZ24" s="15">
        <v>7000</v>
      </c>
      <c r="BA24" s="15">
        <v>97162</v>
      </c>
      <c r="BB24" s="15">
        <v>308476.663</v>
      </c>
      <c r="BC24" s="15">
        <v>20016</v>
      </c>
      <c r="BD24" s="15">
        <v>19497.940999999999</v>
      </c>
      <c r="BE24" s="15">
        <v>17047</v>
      </c>
      <c r="BF24" s="15">
        <v>19678.128000000001</v>
      </c>
      <c r="BG24" s="15">
        <v>14</v>
      </c>
      <c r="BH24" s="15">
        <v>17.588000000000001</v>
      </c>
      <c r="BI24" s="15">
        <v>14619.313</v>
      </c>
      <c r="BJ24" s="15">
        <v>75279</v>
      </c>
      <c r="BK24" s="15">
        <v>70094.653999999995</v>
      </c>
      <c r="BL24" s="15">
        <v>48911</v>
      </c>
      <c r="BM24" s="15">
        <v>51552.813999999998</v>
      </c>
      <c r="BN24" s="15"/>
      <c r="BO24" s="15"/>
      <c r="BP24" s="15">
        <v>91430</v>
      </c>
      <c r="BQ24" s="15">
        <v>87570.815000000002</v>
      </c>
      <c r="BR24" s="15">
        <v>11007</v>
      </c>
      <c r="BS24" s="15">
        <v>7001.5780000000004</v>
      </c>
      <c r="BT24" s="15">
        <v>5016</v>
      </c>
      <c r="BU24" s="15">
        <v>1015.701</v>
      </c>
      <c r="BV24" s="15">
        <v>1000</v>
      </c>
      <c r="BW24" s="15">
        <v>1060.3340000000001</v>
      </c>
      <c r="BX24" s="15">
        <v>1701</v>
      </c>
      <c r="BY24" s="15">
        <v>14655</v>
      </c>
      <c r="BZ24" s="15">
        <v>17708.931</v>
      </c>
      <c r="CA24" s="15">
        <v>3.7189999999999999</v>
      </c>
      <c r="CB24" s="15"/>
      <c r="CC24" s="15"/>
      <c r="CD24" s="15"/>
      <c r="CE24" s="15">
        <v>0.17399999999999999</v>
      </c>
      <c r="CF24" s="15">
        <v>199236.24299999999</v>
      </c>
      <c r="CG24" s="15">
        <v>119221</v>
      </c>
      <c r="CH24" s="15">
        <v>131206.23000000001</v>
      </c>
      <c r="CI24" s="15">
        <v>82167</v>
      </c>
      <c r="CJ24" s="15">
        <v>98600.047999999995</v>
      </c>
      <c r="CK24" s="15">
        <v>4259</v>
      </c>
      <c r="CL24" s="15">
        <v>7775.3410000000003</v>
      </c>
      <c r="CM24" s="15">
        <v>2000</v>
      </c>
      <c r="CN24" s="15">
        <v>2000</v>
      </c>
      <c r="CO24" s="15">
        <v>19033</v>
      </c>
      <c r="CP24" s="15">
        <v>16016.886</v>
      </c>
      <c r="CQ24" s="15"/>
      <c r="CR24" s="15"/>
      <c r="CS24" s="15">
        <v>98</v>
      </c>
      <c r="CT24" s="15">
        <v>2.1000000000000001E-2</v>
      </c>
      <c r="CU24" s="15">
        <v>3013</v>
      </c>
      <c r="CV24" s="15"/>
      <c r="CW24" s="15">
        <v>171307</v>
      </c>
      <c r="CX24" s="15">
        <v>5001</v>
      </c>
      <c r="CY24" s="15"/>
      <c r="CZ24" s="15">
        <v>9001</v>
      </c>
      <c r="DA24" s="15">
        <v>11637.022000000001</v>
      </c>
      <c r="DB24" s="15">
        <v>1000</v>
      </c>
      <c r="DC24" s="15"/>
      <c r="DD24" s="15">
        <v>1011</v>
      </c>
      <c r="DE24" s="15">
        <v>2510.0479999999998</v>
      </c>
      <c r="DF24" s="15"/>
      <c r="DG24" s="15">
        <v>128.21799999999999</v>
      </c>
      <c r="DH24" s="15">
        <v>5191</v>
      </c>
      <c r="DI24" s="15">
        <v>7412.0129999999999</v>
      </c>
      <c r="DJ24" s="15"/>
      <c r="DK24" s="15">
        <v>213.268</v>
      </c>
      <c r="DL24" s="15">
        <v>18052</v>
      </c>
      <c r="DM24" s="15">
        <v>20210.718000000001</v>
      </c>
      <c r="DN24" s="15">
        <v>5344</v>
      </c>
      <c r="DO24" s="15">
        <v>170080.859</v>
      </c>
      <c r="DP24" s="15">
        <v>7003</v>
      </c>
      <c r="DQ24" s="15">
        <v>14024.537</v>
      </c>
      <c r="DR24" s="15">
        <v>3013</v>
      </c>
      <c r="DS24" s="15">
        <v>2651.047</v>
      </c>
      <c r="DT24" s="15">
        <v>1</v>
      </c>
      <c r="DU24" s="15">
        <v>0.23699999999999999</v>
      </c>
      <c r="DV24" s="15">
        <v>1507.6220000000001</v>
      </c>
      <c r="DW24" s="15">
        <v>909</v>
      </c>
      <c r="DX24" s="15">
        <v>6619.884</v>
      </c>
      <c r="DY24" s="15">
        <v>7423</v>
      </c>
      <c r="DZ24" s="15">
        <v>12200.846</v>
      </c>
      <c r="EA24" s="15">
        <v>24531</v>
      </c>
      <c r="EB24" s="15">
        <v>24910.719000000001</v>
      </c>
      <c r="EC24" s="15">
        <v>4210</v>
      </c>
      <c r="ED24" s="15">
        <v>0.6</v>
      </c>
      <c r="EE24" s="15">
        <v>17578</v>
      </c>
      <c r="EF24" s="15">
        <v>20068.439999999999</v>
      </c>
      <c r="EG24" s="15">
        <v>2</v>
      </c>
      <c r="EH24" s="15">
        <v>7001.0990000000002</v>
      </c>
      <c r="EI24" s="15"/>
      <c r="EJ24" s="15"/>
      <c r="EK24" s="15">
        <v>6765</v>
      </c>
      <c r="EL24" s="15">
        <v>8365.9330000000009</v>
      </c>
      <c r="EM24" s="15">
        <v>117455</v>
      </c>
      <c r="EN24" s="15">
        <v>137093.87599999999</v>
      </c>
      <c r="EO24" s="15">
        <v>102208</v>
      </c>
      <c r="EP24" s="15">
        <v>89179.168000000005</v>
      </c>
      <c r="EQ24" s="15"/>
      <c r="ER24" s="15">
        <v>18.794</v>
      </c>
      <c r="ES24" s="15">
        <v>4266</v>
      </c>
      <c r="ET24" s="15">
        <v>4920.2910000000002</v>
      </c>
      <c r="EU24" s="15">
        <v>1695</v>
      </c>
      <c r="EV24" s="15">
        <v>3000</v>
      </c>
      <c r="EW24" s="15">
        <v>4001</v>
      </c>
      <c r="EX24" s="15">
        <v>2000</v>
      </c>
      <c r="EY24" s="15">
        <v>31919</v>
      </c>
      <c r="EZ24" s="15">
        <v>31879.710999999999</v>
      </c>
      <c r="FA24" s="15">
        <v>279818</v>
      </c>
      <c r="FB24" s="15">
        <v>301504.56599999999</v>
      </c>
      <c r="FC24" s="15">
        <v>117555</v>
      </c>
      <c r="FD24" s="15">
        <v>143843.29399999999</v>
      </c>
      <c r="FE24" s="15">
        <v>5054</v>
      </c>
      <c r="FF24" s="15">
        <v>10333.867</v>
      </c>
      <c r="FG24" s="15">
        <v>10344</v>
      </c>
      <c r="FH24" s="15">
        <v>9564.5589999999993</v>
      </c>
      <c r="FI24" s="15"/>
      <c r="FJ24" s="15">
        <v>1000</v>
      </c>
      <c r="FK24" s="15">
        <v>8949</v>
      </c>
      <c r="FL24" s="15">
        <v>6403.0339999999997</v>
      </c>
      <c r="FM24" s="15"/>
      <c r="FN24" s="15"/>
      <c r="FO24" s="15"/>
      <c r="FP24" s="15">
        <v>2.5</v>
      </c>
      <c r="FQ24" s="15">
        <v>9748</v>
      </c>
      <c r="FR24" s="15">
        <v>12812.003000000001</v>
      </c>
      <c r="FS24" s="15">
        <v>1506.3710000000001</v>
      </c>
      <c r="FT24" s="15">
        <v>11001</v>
      </c>
      <c r="FU24" s="15">
        <v>46023.097000000002</v>
      </c>
      <c r="FV24" s="15">
        <v>1284</v>
      </c>
      <c r="FW24" s="15">
        <v>7004</v>
      </c>
      <c r="FX24" s="15">
        <v>13334.869000000001</v>
      </c>
      <c r="FY24" s="15">
        <v>4648</v>
      </c>
      <c r="FZ24" s="15">
        <v>178.08699999999999</v>
      </c>
      <c r="GA24" s="15">
        <v>21128</v>
      </c>
      <c r="GB24" s="15">
        <v>27824.159</v>
      </c>
      <c r="GC24" s="15">
        <v>4881</v>
      </c>
      <c r="GD24" s="15">
        <v>7747.8360000000002</v>
      </c>
      <c r="GE24" s="15"/>
      <c r="GF24" s="15"/>
      <c r="GG24" s="15">
        <v>67648</v>
      </c>
      <c r="GH24" s="15">
        <v>66700.543000000005</v>
      </c>
      <c r="GI24" s="15">
        <v>23516</v>
      </c>
      <c r="GJ24" s="15"/>
      <c r="GK24" s="15">
        <v>2819.9659999999999</v>
      </c>
      <c r="GL24" s="15">
        <v>16237</v>
      </c>
      <c r="GM24" s="15">
        <v>19231.643</v>
      </c>
      <c r="GN24" s="15">
        <v>24576</v>
      </c>
      <c r="GO24" s="15">
        <v>27563.162</v>
      </c>
      <c r="GP24" s="15">
        <v>8949</v>
      </c>
      <c r="GQ24" s="15">
        <v>9502.3510000000006</v>
      </c>
      <c r="GR24" s="15">
        <v>56709.680999999997</v>
      </c>
      <c r="GS24" s="15">
        <v>111902</v>
      </c>
      <c r="GT24" s="15">
        <v>114106.424</v>
      </c>
      <c r="GU24" s="15">
        <v>49555</v>
      </c>
      <c r="GV24" s="15">
        <v>60904.201000000001</v>
      </c>
      <c r="GW24" s="15">
        <v>740994</v>
      </c>
      <c r="GX24" s="15">
        <v>713945.39599999995</v>
      </c>
      <c r="GY24" s="15">
        <v>1</v>
      </c>
      <c r="GZ24" s="15">
        <v>48.75</v>
      </c>
      <c r="HA24" s="15"/>
      <c r="HB24" s="15"/>
      <c r="HC24" s="15">
        <v>2</v>
      </c>
      <c r="HD24" s="15">
        <v>1.7230000000000001</v>
      </c>
      <c r="HE24" s="15"/>
      <c r="HF24" s="15">
        <v>1861.578</v>
      </c>
      <c r="HG24" s="15">
        <v>10508</v>
      </c>
      <c r="HH24" s="15">
        <v>11711.188</v>
      </c>
      <c r="HI24" s="15">
        <v>11005</v>
      </c>
      <c r="HJ24" s="15">
        <v>15526.579</v>
      </c>
      <c r="HK24" s="15">
        <v>2502.3409999999999</v>
      </c>
      <c r="HL24" s="15">
        <v>8</v>
      </c>
      <c r="HM24" s="15">
        <v>633.20699999999999</v>
      </c>
      <c r="HN24" s="15">
        <v>14</v>
      </c>
      <c r="HO24" s="15">
        <v>2.6589999999999998</v>
      </c>
      <c r="HP24" s="15">
        <v>76327</v>
      </c>
      <c r="HQ24" s="15">
        <v>71720.532000000007</v>
      </c>
      <c r="HR24" s="15">
        <v>1</v>
      </c>
      <c r="HS24" s="15">
        <v>2.44</v>
      </c>
      <c r="HT24" s="15">
        <v>21914</v>
      </c>
      <c r="HU24" s="15">
        <v>30136.776000000002</v>
      </c>
      <c r="HV24" s="15">
        <v>102118</v>
      </c>
      <c r="HW24" s="15">
        <v>167072.22</v>
      </c>
      <c r="HX24" s="15">
        <v>69399</v>
      </c>
      <c r="HY24" s="15">
        <v>21667.154999999999</v>
      </c>
      <c r="HZ24" s="15"/>
      <c r="IA24" s="15">
        <v>0.59299999999999997</v>
      </c>
      <c r="IB24" s="15">
        <v>198173</v>
      </c>
      <c r="IC24" s="15">
        <v>1</v>
      </c>
      <c r="ID24" s="15">
        <v>4.8869999999999996</v>
      </c>
      <c r="IE24" s="15">
        <v>20</v>
      </c>
      <c r="IF24" s="15">
        <v>13.454000000000001</v>
      </c>
      <c r="IG24" s="15"/>
      <c r="IH24" s="15"/>
      <c r="II24" s="15">
        <v>4</v>
      </c>
      <c r="IJ24" s="15">
        <v>3001.3879999999999</v>
      </c>
      <c r="IK24" s="15">
        <v>4983</v>
      </c>
      <c r="IL24" s="15">
        <v>5076.0060000000003</v>
      </c>
      <c r="IM24" s="15">
        <v>7045</v>
      </c>
      <c r="IN24" s="15">
        <v>2000.432</v>
      </c>
      <c r="IO24" s="15"/>
      <c r="IP24" s="15">
        <v>502.27600000000001</v>
      </c>
      <c r="IQ24" s="15">
        <v>35063</v>
      </c>
      <c r="IR24" s="15">
        <v>42587.184000000001</v>
      </c>
      <c r="IS24" s="15">
        <v>95128</v>
      </c>
      <c r="IT24" s="15">
        <v>95788.888000000006</v>
      </c>
      <c r="IU24" s="15">
        <v>11466</v>
      </c>
      <c r="IV24" s="15">
        <v>14077.378000000001</v>
      </c>
      <c r="IW24" s="15">
        <v>5775</v>
      </c>
      <c r="IX24" s="15">
        <v>5081.1509999999998</v>
      </c>
      <c r="IY24" s="15"/>
      <c r="IZ24" s="15"/>
      <c r="JA24" s="15">
        <v>5112</v>
      </c>
      <c r="JB24" s="15">
        <v>9002.11</v>
      </c>
      <c r="JC24" s="15">
        <v>49465</v>
      </c>
      <c r="JD24" s="15">
        <v>55078.487000000001</v>
      </c>
      <c r="JE24" s="15">
        <v>18507</v>
      </c>
      <c r="JF24" s="15">
        <v>17005.491000000002</v>
      </c>
      <c r="JG24" s="15">
        <v>22460</v>
      </c>
      <c r="JH24" s="15">
        <v>15024.851000000001</v>
      </c>
      <c r="JI24" s="15">
        <v>8077</v>
      </c>
      <c r="JJ24" s="15">
        <v>11432.843000000001</v>
      </c>
      <c r="JK24" s="15">
        <v>9517</v>
      </c>
      <c r="JL24" s="15">
        <v>8009.8180000000002</v>
      </c>
      <c r="JM24" s="15">
        <v>2</v>
      </c>
      <c r="JN24" s="15">
        <v>46.514000000000003</v>
      </c>
      <c r="JO24" s="15">
        <v>5.2439999999999998</v>
      </c>
      <c r="JP24" s="15">
        <v>5</v>
      </c>
      <c r="JQ24" s="15">
        <v>1.746</v>
      </c>
      <c r="JR24" s="15">
        <v>18248</v>
      </c>
      <c r="JS24" s="15">
        <v>20098.111000000001</v>
      </c>
      <c r="JT24" s="15"/>
      <c r="JU24" s="15">
        <v>4520.5789999999997</v>
      </c>
      <c r="JV24" s="15">
        <v>3601</v>
      </c>
      <c r="JW24" s="15">
        <v>5400.5929999999998</v>
      </c>
      <c r="JX24" s="15"/>
      <c r="JY24" s="15">
        <v>1.762</v>
      </c>
      <c r="JZ24" s="15">
        <v>252</v>
      </c>
      <c r="KA24" s="15">
        <v>350.572</v>
      </c>
      <c r="KB24" s="15">
        <v>5119</v>
      </c>
      <c r="KC24" s="15">
        <v>5022.6710000000003</v>
      </c>
      <c r="KD24" s="15"/>
      <c r="KE24" s="15"/>
      <c r="KF24" s="15">
        <v>534.29999999999995</v>
      </c>
      <c r="KG24" s="15">
        <v>98594</v>
      </c>
      <c r="KH24" s="15">
        <v>112299.501</v>
      </c>
      <c r="KI24" s="15">
        <v>3982</v>
      </c>
      <c r="KJ24" s="15">
        <v>5000</v>
      </c>
      <c r="KK24" s="15">
        <v>5080</v>
      </c>
      <c r="KL24" s="15">
        <v>4079.252</v>
      </c>
      <c r="KM24" s="15">
        <v>239228</v>
      </c>
      <c r="KN24" s="15">
        <v>254311.82699999999</v>
      </c>
      <c r="KO24" s="15">
        <v>16</v>
      </c>
      <c r="KP24" s="15">
        <v>146</v>
      </c>
      <c r="KQ24" s="15">
        <v>0.63</v>
      </c>
      <c r="KR24" s="15"/>
      <c r="KS24" s="15"/>
      <c r="KT24" s="15">
        <v>15166</v>
      </c>
      <c r="KU24" s="15">
        <v>15033.42</v>
      </c>
      <c r="KV24" s="15">
        <v>346914</v>
      </c>
      <c r="KW24" s="15">
        <v>448045.47600000002</v>
      </c>
      <c r="KX24" s="15"/>
      <c r="KY24" s="15"/>
      <c r="KZ24" s="15">
        <v>2000</v>
      </c>
      <c r="LA24" s="15">
        <v>3500.982</v>
      </c>
      <c r="LB24" s="15">
        <v>11520</v>
      </c>
      <c r="LC24" s="15">
        <v>13052.753000000001</v>
      </c>
      <c r="LD24" s="15">
        <v>16578</v>
      </c>
      <c r="LE24" s="15">
        <v>22069.762999999999</v>
      </c>
      <c r="LF24" s="15">
        <v>49383</v>
      </c>
      <c r="LG24" s="15">
        <v>55411.288</v>
      </c>
      <c r="LH24" s="15">
        <v>613913</v>
      </c>
      <c r="LI24" s="15">
        <v>594811.13500000001</v>
      </c>
      <c r="LJ24" s="15"/>
      <c r="LK24" s="15">
        <v>1500</v>
      </c>
      <c r="LL24" s="15">
        <v>4088.8620000000001</v>
      </c>
      <c r="LM24" s="15">
        <v>25571</v>
      </c>
      <c r="LN24" s="15">
        <v>32055.823</v>
      </c>
      <c r="LO24" s="15">
        <v>9563</v>
      </c>
      <c r="LP24" s="15">
        <v>11521.614</v>
      </c>
      <c r="LQ24" s="15">
        <v>2199</v>
      </c>
      <c r="LR24" s="15">
        <v>2397.89</v>
      </c>
      <c r="LS24" s="15">
        <v>53344</v>
      </c>
      <c r="LT24" s="15">
        <v>53867.682000000001</v>
      </c>
      <c r="LU24" s="15">
        <v>160421</v>
      </c>
      <c r="LV24" s="15">
        <v>150444.83100000001</v>
      </c>
      <c r="LW24" s="15">
        <v>12421</v>
      </c>
      <c r="LX24" s="15">
        <v>13508.18</v>
      </c>
      <c r="LY24" s="15"/>
      <c r="LZ24" s="15">
        <v>1</v>
      </c>
      <c r="MA24" s="15">
        <v>2.1999999999999999E-2</v>
      </c>
      <c r="MB24" s="15">
        <v>5502</v>
      </c>
      <c r="MC24" s="15">
        <v>13429.41</v>
      </c>
      <c r="MD24" s="15">
        <v>7162</v>
      </c>
      <c r="ME24" s="15">
        <v>8355.5669999999991</v>
      </c>
      <c r="MF24" s="15"/>
      <c r="MG24" s="15"/>
      <c r="MH24" s="15"/>
      <c r="MI24" s="15">
        <v>1000.093</v>
      </c>
      <c r="MJ24" s="15">
        <v>21561</v>
      </c>
      <c r="MK24" s="15">
        <v>25993.638999999999</v>
      </c>
      <c r="ML24" s="15"/>
      <c r="MM24" s="15">
        <v>1038.6020000000001</v>
      </c>
      <c r="MN24" s="15">
        <v>21200</v>
      </c>
      <c r="MO24" s="15">
        <v>20551.983</v>
      </c>
      <c r="MP24" s="15">
        <v>3003</v>
      </c>
      <c r="MQ24" s="15"/>
      <c r="MR24" s="15">
        <v>93371</v>
      </c>
      <c r="MS24" s="15">
        <v>119405.50900000001</v>
      </c>
      <c r="MT24" s="15">
        <v>14520</v>
      </c>
      <c r="MU24" s="15">
        <v>19710.333999999999</v>
      </c>
      <c r="MV24" s="15">
        <v>2601</v>
      </c>
      <c r="MW24" s="15">
        <v>2101.09</v>
      </c>
      <c r="MX24" s="15">
        <v>801</v>
      </c>
      <c r="MY24" s="15"/>
    </row>
    <row r="25" spans="1:863" ht="17.100000000000001" customHeight="1" x14ac:dyDescent="0.2">
      <c r="A25" s="17">
        <v>19</v>
      </c>
      <c r="B25" s="27" t="s">
        <v>262</v>
      </c>
      <c r="C25" s="15">
        <v>105915</v>
      </c>
      <c r="D25" s="15">
        <v>104970.9</v>
      </c>
      <c r="E25" s="15">
        <v>169549</v>
      </c>
      <c r="F25" s="15">
        <v>174234.88699999999</v>
      </c>
      <c r="G25" s="15">
        <v>39951</v>
      </c>
      <c r="H25" s="15">
        <v>41893.898000000001</v>
      </c>
      <c r="I25" s="15">
        <v>42890</v>
      </c>
      <c r="J25" s="15">
        <v>43397.019</v>
      </c>
      <c r="K25" s="15">
        <v>145550</v>
      </c>
      <c r="L25" s="15">
        <v>141895.69</v>
      </c>
      <c r="M25" s="15">
        <v>284354</v>
      </c>
      <c r="N25" s="15">
        <v>284294.06300000002</v>
      </c>
      <c r="O25" s="15">
        <v>33873</v>
      </c>
      <c r="P25" s="15">
        <v>34587.277000000002</v>
      </c>
      <c r="Q25" s="15">
        <v>68809</v>
      </c>
      <c r="R25" s="15">
        <v>78349.521999999997</v>
      </c>
      <c r="S25" s="15">
        <v>61689</v>
      </c>
      <c r="T25" s="15">
        <v>59320.425999999999</v>
      </c>
      <c r="U25" s="15">
        <v>95251</v>
      </c>
      <c r="V25" s="15">
        <v>95323.065000000002</v>
      </c>
      <c r="W25" s="15">
        <v>873069</v>
      </c>
      <c r="X25" s="15">
        <v>858260.76500000001</v>
      </c>
      <c r="Y25" s="15">
        <v>900963</v>
      </c>
      <c r="Z25" s="15">
        <v>914553.57299999997</v>
      </c>
      <c r="AA25" s="15">
        <v>711955</v>
      </c>
      <c r="AB25" s="15">
        <v>713785.97</v>
      </c>
      <c r="AC25" s="15">
        <v>128687</v>
      </c>
      <c r="AD25" s="15">
        <v>137342</v>
      </c>
      <c r="AE25" s="15">
        <v>137352.829</v>
      </c>
      <c r="AF25" s="15">
        <v>45704</v>
      </c>
      <c r="AG25" s="15">
        <v>46713.127</v>
      </c>
      <c r="AH25" s="15">
        <v>26768</v>
      </c>
      <c r="AI25" s="15">
        <v>28030.262999999999</v>
      </c>
      <c r="AJ25" s="15">
        <v>31615</v>
      </c>
      <c r="AK25" s="15">
        <v>30492.834999999999</v>
      </c>
      <c r="AL25" s="15">
        <v>52215</v>
      </c>
      <c r="AM25" s="15">
        <v>35676</v>
      </c>
      <c r="AN25" s="15">
        <v>34860.601999999999</v>
      </c>
      <c r="AO25" s="15">
        <v>59184</v>
      </c>
      <c r="AP25" s="15">
        <v>57289.084999999999</v>
      </c>
      <c r="AQ25" s="15">
        <v>58385</v>
      </c>
      <c r="AR25" s="15">
        <v>58066.307999999997</v>
      </c>
      <c r="AS25" s="15">
        <v>33866</v>
      </c>
      <c r="AT25" s="15">
        <v>34205.792000000001</v>
      </c>
      <c r="AU25" s="15">
        <v>24195</v>
      </c>
      <c r="AV25" s="15">
        <v>24204.592000000001</v>
      </c>
      <c r="AW25" s="15">
        <v>42935</v>
      </c>
      <c r="AX25" s="15">
        <v>41846.942999999999</v>
      </c>
      <c r="AY25" s="15">
        <v>96830</v>
      </c>
      <c r="AZ25" s="15">
        <v>96255.085999999996</v>
      </c>
      <c r="BA25" s="15">
        <v>244462</v>
      </c>
      <c r="BB25" s="15">
        <v>613998.68200000003</v>
      </c>
      <c r="BC25" s="15">
        <v>237194</v>
      </c>
      <c r="BD25" s="15">
        <v>238388.48699999999</v>
      </c>
      <c r="BE25" s="15">
        <v>66278</v>
      </c>
      <c r="BF25" s="15">
        <v>66718.569000000003</v>
      </c>
      <c r="BG25" s="15">
        <v>185374</v>
      </c>
      <c r="BH25" s="15">
        <v>198924.88</v>
      </c>
      <c r="BI25" s="15">
        <v>252310.21599999999</v>
      </c>
      <c r="BJ25" s="15">
        <v>326509</v>
      </c>
      <c r="BK25" s="15">
        <v>431069.69900000002</v>
      </c>
      <c r="BL25" s="15">
        <v>130503</v>
      </c>
      <c r="BM25" s="15">
        <v>129846.83</v>
      </c>
      <c r="BN25" s="15">
        <v>15723</v>
      </c>
      <c r="BO25" s="15">
        <v>16167.321</v>
      </c>
      <c r="BP25" s="15">
        <v>244685</v>
      </c>
      <c r="BQ25" s="15">
        <v>251603.31899999999</v>
      </c>
      <c r="BR25" s="15">
        <v>125720</v>
      </c>
      <c r="BS25" s="15">
        <v>130680.645</v>
      </c>
      <c r="BT25" s="15">
        <v>74830</v>
      </c>
      <c r="BU25" s="15">
        <v>82640.726999999999</v>
      </c>
      <c r="BV25" s="15">
        <v>23736</v>
      </c>
      <c r="BW25" s="15">
        <v>22943.808000000001</v>
      </c>
      <c r="BX25" s="15">
        <v>16112</v>
      </c>
      <c r="BY25" s="15">
        <v>64362</v>
      </c>
      <c r="BZ25" s="15">
        <v>65538.34</v>
      </c>
      <c r="CA25" s="15">
        <v>59817.707000000002</v>
      </c>
      <c r="CB25" s="15">
        <v>227553</v>
      </c>
      <c r="CC25" s="15">
        <v>240121.74400000001</v>
      </c>
      <c r="CD25" s="15">
        <v>56876</v>
      </c>
      <c r="CE25" s="15">
        <v>58276.26</v>
      </c>
      <c r="CF25" s="15">
        <v>456396.58600000001</v>
      </c>
      <c r="CG25" s="15">
        <v>1459157</v>
      </c>
      <c r="CH25" s="15">
        <v>1485274.676</v>
      </c>
      <c r="CI25" s="15">
        <v>1055053</v>
      </c>
      <c r="CJ25" s="15">
        <v>1098111.6569999999</v>
      </c>
      <c r="CK25" s="15">
        <v>55641</v>
      </c>
      <c r="CL25" s="15">
        <v>56882.567999999999</v>
      </c>
      <c r="CM25" s="15">
        <v>25638</v>
      </c>
      <c r="CN25" s="15">
        <v>26794.518</v>
      </c>
      <c r="CO25" s="15">
        <v>62208</v>
      </c>
      <c r="CP25" s="15">
        <v>65048.953000000001</v>
      </c>
      <c r="CQ25" s="15">
        <v>22655</v>
      </c>
      <c r="CR25" s="15">
        <v>22360.721000000001</v>
      </c>
      <c r="CS25" s="15">
        <v>210768</v>
      </c>
      <c r="CT25" s="15">
        <v>205734.068</v>
      </c>
      <c r="CU25" s="15">
        <v>55175</v>
      </c>
      <c r="CV25" s="15">
        <v>56340.139000000003</v>
      </c>
      <c r="CW25" s="15">
        <v>468246</v>
      </c>
      <c r="CX25" s="15">
        <v>63272</v>
      </c>
      <c r="CY25" s="15">
        <v>64439.862000000001</v>
      </c>
      <c r="CZ25" s="15">
        <v>99541</v>
      </c>
      <c r="DA25" s="15">
        <v>103073.19899999999</v>
      </c>
      <c r="DB25" s="15">
        <v>99696</v>
      </c>
      <c r="DC25" s="15">
        <v>97265.845000000001</v>
      </c>
      <c r="DD25" s="15">
        <v>43188</v>
      </c>
      <c r="DE25" s="15">
        <v>43641.440999999999</v>
      </c>
      <c r="DF25" s="15">
        <v>125583</v>
      </c>
      <c r="DG25" s="15">
        <v>124792.447</v>
      </c>
      <c r="DH25" s="15">
        <v>48362</v>
      </c>
      <c r="DI25" s="15">
        <v>48800.133999999998</v>
      </c>
      <c r="DJ25" s="15">
        <v>41012</v>
      </c>
      <c r="DK25" s="15">
        <v>40223.904999999999</v>
      </c>
      <c r="DL25" s="15">
        <v>141143</v>
      </c>
      <c r="DM25" s="15">
        <v>143876.231</v>
      </c>
      <c r="DN25" s="15">
        <v>1148582</v>
      </c>
      <c r="DO25" s="15">
        <v>1158163.9350000001</v>
      </c>
      <c r="DP25" s="15">
        <v>56483</v>
      </c>
      <c r="DQ25" s="15">
        <v>58327.883999999998</v>
      </c>
      <c r="DR25" s="15">
        <v>19798</v>
      </c>
      <c r="DS25" s="15">
        <v>19995.645</v>
      </c>
      <c r="DT25" s="15">
        <v>53889</v>
      </c>
      <c r="DU25" s="15">
        <v>52965.69</v>
      </c>
      <c r="DV25" s="15">
        <v>86207.801000000007</v>
      </c>
      <c r="DW25" s="15">
        <v>66962</v>
      </c>
      <c r="DX25" s="15">
        <v>68779.695000000007</v>
      </c>
      <c r="DY25" s="15">
        <v>39675</v>
      </c>
      <c r="DZ25" s="15">
        <v>39738.230000000003</v>
      </c>
      <c r="EA25" s="15">
        <v>42618</v>
      </c>
      <c r="EB25" s="15">
        <v>42503.423999999999</v>
      </c>
      <c r="EC25" s="15">
        <v>112536</v>
      </c>
      <c r="ED25" s="15">
        <v>116908.28599999999</v>
      </c>
      <c r="EE25" s="15">
        <v>54114</v>
      </c>
      <c r="EF25" s="15">
        <v>55991.650999999998</v>
      </c>
      <c r="EG25" s="15">
        <v>148851</v>
      </c>
      <c r="EH25" s="15">
        <v>149176.242</v>
      </c>
      <c r="EI25" s="15">
        <v>181103</v>
      </c>
      <c r="EJ25" s="15">
        <v>189346.84</v>
      </c>
      <c r="EK25" s="15">
        <v>21577</v>
      </c>
      <c r="EL25" s="15">
        <v>21578.623</v>
      </c>
      <c r="EM25" s="15">
        <v>986273</v>
      </c>
      <c r="EN25" s="15">
        <v>975980.19499999995</v>
      </c>
      <c r="EO25" s="15">
        <v>302247</v>
      </c>
      <c r="EP25" s="15">
        <v>318593.92599999998</v>
      </c>
      <c r="EQ25" s="15">
        <v>219985</v>
      </c>
      <c r="ER25" s="15">
        <v>219185.3</v>
      </c>
      <c r="ES25" s="15">
        <v>38709</v>
      </c>
      <c r="ET25" s="15">
        <v>39336.103999999999</v>
      </c>
      <c r="EU25" s="15">
        <v>27086</v>
      </c>
      <c r="EV25" s="15">
        <v>27062.496999999999</v>
      </c>
      <c r="EW25" s="15">
        <v>66002</v>
      </c>
      <c r="EX25" s="15">
        <v>67937.544999999998</v>
      </c>
      <c r="EY25" s="15">
        <v>203024</v>
      </c>
      <c r="EZ25" s="15">
        <v>204497.25200000001</v>
      </c>
      <c r="FA25" s="15">
        <v>1599731</v>
      </c>
      <c r="FB25" s="15">
        <v>1596370.0449999999</v>
      </c>
      <c r="FC25" s="15">
        <v>572473</v>
      </c>
      <c r="FD25" s="15">
        <v>597865.495</v>
      </c>
      <c r="FE25" s="15">
        <v>59979</v>
      </c>
      <c r="FF25" s="15">
        <v>58818.434999999998</v>
      </c>
      <c r="FG25" s="15">
        <v>47728</v>
      </c>
      <c r="FH25" s="15">
        <v>47762.048000000003</v>
      </c>
      <c r="FI25" s="15">
        <v>25779</v>
      </c>
      <c r="FJ25" s="15">
        <v>24574.75</v>
      </c>
      <c r="FK25" s="15">
        <v>20923</v>
      </c>
      <c r="FL25" s="15">
        <v>21881.305</v>
      </c>
      <c r="FM25" s="15">
        <v>24611</v>
      </c>
      <c r="FN25" s="15">
        <v>23973.72</v>
      </c>
      <c r="FO25" s="15">
        <v>46828</v>
      </c>
      <c r="FP25" s="15">
        <v>51249.368000000002</v>
      </c>
      <c r="FQ25" s="15">
        <v>51388</v>
      </c>
      <c r="FR25" s="15">
        <v>50268.175000000003</v>
      </c>
      <c r="FS25" s="15">
        <v>60778.044000000002</v>
      </c>
      <c r="FT25" s="15">
        <v>103400</v>
      </c>
      <c r="FU25" s="15">
        <v>220199.81400000001</v>
      </c>
      <c r="FV25" s="15">
        <v>16533</v>
      </c>
      <c r="FW25" s="15">
        <v>150633</v>
      </c>
      <c r="FX25" s="15">
        <v>145690.299</v>
      </c>
      <c r="FY25" s="15">
        <v>170096</v>
      </c>
      <c r="FZ25" s="15">
        <v>169926.90599999999</v>
      </c>
      <c r="GA25" s="15">
        <v>131282</v>
      </c>
      <c r="GB25" s="15">
        <v>135064.258</v>
      </c>
      <c r="GC25" s="15">
        <v>33352</v>
      </c>
      <c r="GD25" s="15">
        <v>32535.384999999998</v>
      </c>
      <c r="GE25" s="15">
        <v>26596</v>
      </c>
      <c r="GF25" s="15">
        <v>25590.38</v>
      </c>
      <c r="GG25" s="15">
        <v>104092</v>
      </c>
      <c r="GH25" s="15">
        <v>104908.996</v>
      </c>
      <c r="GI25" s="15">
        <v>124623</v>
      </c>
      <c r="GJ25" s="15">
        <v>149543</v>
      </c>
      <c r="GK25" s="15">
        <v>167177.40700000001</v>
      </c>
      <c r="GL25" s="15">
        <v>37646</v>
      </c>
      <c r="GM25" s="15">
        <v>35915.758999999998</v>
      </c>
      <c r="GN25" s="15">
        <v>121614</v>
      </c>
      <c r="GO25" s="15">
        <v>126101.622</v>
      </c>
      <c r="GP25" s="15">
        <v>67072</v>
      </c>
      <c r="GQ25" s="15">
        <v>65995.266000000003</v>
      </c>
      <c r="GR25" s="15">
        <v>323188.853</v>
      </c>
      <c r="GS25" s="15">
        <v>216397</v>
      </c>
      <c r="GT25" s="15">
        <v>222764.16699999999</v>
      </c>
      <c r="GU25" s="15">
        <v>118622</v>
      </c>
      <c r="GV25" s="15">
        <v>119655.23</v>
      </c>
      <c r="GW25" s="15">
        <v>1542711</v>
      </c>
      <c r="GX25" s="15">
        <v>1593069.5649999999</v>
      </c>
      <c r="GY25" s="15">
        <v>90181</v>
      </c>
      <c r="GZ25" s="15">
        <v>92023.544999999998</v>
      </c>
      <c r="HA25" s="15">
        <v>67578</v>
      </c>
      <c r="HB25" s="15">
        <v>71605.293000000005</v>
      </c>
      <c r="HC25" s="15">
        <v>47600</v>
      </c>
      <c r="HD25" s="15">
        <v>47431.938000000002</v>
      </c>
      <c r="HE25" s="15">
        <v>88567</v>
      </c>
      <c r="HF25" s="15">
        <v>85725.615999999995</v>
      </c>
      <c r="HG25" s="15">
        <v>53480</v>
      </c>
      <c r="HH25" s="15">
        <v>55660.548000000003</v>
      </c>
      <c r="HI25" s="15">
        <v>70510</v>
      </c>
      <c r="HJ25" s="15">
        <v>71938.191999999995</v>
      </c>
      <c r="HK25" s="15">
        <v>66982.005999999994</v>
      </c>
      <c r="HL25" s="15">
        <v>75828</v>
      </c>
      <c r="HM25" s="15">
        <v>76500.173999999999</v>
      </c>
      <c r="HN25" s="15">
        <v>362779</v>
      </c>
      <c r="HO25" s="15">
        <v>365063.99</v>
      </c>
      <c r="HP25" s="15">
        <v>293803</v>
      </c>
      <c r="HQ25" s="15">
        <v>301953.53999999998</v>
      </c>
      <c r="HR25" s="15">
        <v>64066</v>
      </c>
      <c r="HS25" s="15">
        <v>64220.898000000001</v>
      </c>
      <c r="HT25" s="15">
        <v>620914</v>
      </c>
      <c r="HU25" s="15">
        <v>625270.13600000006</v>
      </c>
      <c r="HV25" s="15">
        <v>1639105</v>
      </c>
      <c r="HW25" s="15">
        <v>1588680.5179999999</v>
      </c>
      <c r="HX25" s="15">
        <v>759254</v>
      </c>
      <c r="HY25" s="15">
        <v>811489.98899999994</v>
      </c>
      <c r="HZ25" s="15">
        <v>96483</v>
      </c>
      <c r="IA25" s="15">
        <v>95822.683000000005</v>
      </c>
      <c r="IB25" s="15">
        <v>329947</v>
      </c>
      <c r="IC25" s="15">
        <v>78940</v>
      </c>
      <c r="ID25" s="15">
        <v>78771.402000000002</v>
      </c>
      <c r="IE25" s="15">
        <v>127258</v>
      </c>
      <c r="IF25" s="15">
        <v>130203.482</v>
      </c>
      <c r="IG25" s="15">
        <v>48329</v>
      </c>
      <c r="IH25" s="15">
        <v>52777.396999999997</v>
      </c>
      <c r="II25" s="15">
        <v>32455</v>
      </c>
      <c r="IJ25" s="15">
        <v>32040.612000000001</v>
      </c>
      <c r="IK25" s="15">
        <v>65264</v>
      </c>
      <c r="IL25" s="15">
        <v>61014.173999999999</v>
      </c>
      <c r="IM25" s="15">
        <v>55031</v>
      </c>
      <c r="IN25" s="15">
        <v>71243.16</v>
      </c>
      <c r="IO25" s="15">
        <v>31038</v>
      </c>
      <c r="IP25" s="15">
        <v>33074.519</v>
      </c>
      <c r="IQ25" s="15">
        <v>128906</v>
      </c>
      <c r="IR25" s="15">
        <v>130357.124</v>
      </c>
      <c r="IS25" s="15">
        <v>1024573</v>
      </c>
      <c r="IT25" s="15">
        <v>1058508.057</v>
      </c>
      <c r="IU25" s="15">
        <v>59612</v>
      </c>
      <c r="IV25" s="15">
        <v>57947.631999999998</v>
      </c>
      <c r="IW25" s="15">
        <v>249387</v>
      </c>
      <c r="IX25" s="15">
        <v>275626.32299999997</v>
      </c>
      <c r="IY25" s="15">
        <v>108335</v>
      </c>
      <c r="IZ25" s="15">
        <v>104133.289</v>
      </c>
      <c r="JA25" s="15">
        <v>53419</v>
      </c>
      <c r="JB25" s="15">
        <v>53583.385000000002</v>
      </c>
      <c r="JC25" s="15">
        <v>47210</v>
      </c>
      <c r="JD25" s="15">
        <v>48213.974999999999</v>
      </c>
      <c r="JE25" s="15">
        <v>97509</v>
      </c>
      <c r="JF25" s="15">
        <v>99310.87</v>
      </c>
      <c r="JG25" s="15">
        <v>79179</v>
      </c>
      <c r="JH25" s="15">
        <v>97703.258000000002</v>
      </c>
      <c r="JI25" s="15">
        <v>43417</v>
      </c>
      <c r="JJ25" s="15">
        <v>41677.319000000003</v>
      </c>
      <c r="JK25" s="15">
        <v>60220</v>
      </c>
      <c r="JL25" s="15">
        <v>61313.364000000001</v>
      </c>
      <c r="JM25" s="15">
        <v>59402</v>
      </c>
      <c r="JN25" s="15">
        <v>60682.366000000002</v>
      </c>
      <c r="JO25" s="15">
        <v>220081.37599999999</v>
      </c>
      <c r="JP25" s="15">
        <v>334345</v>
      </c>
      <c r="JQ25" s="15">
        <v>329276.25599999999</v>
      </c>
      <c r="JR25" s="15">
        <v>211453</v>
      </c>
      <c r="JS25" s="15">
        <v>207767.03700000001</v>
      </c>
      <c r="JT25" s="15">
        <v>79331</v>
      </c>
      <c r="JU25" s="15">
        <v>77586.781000000003</v>
      </c>
      <c r="JV25" s="15">
        <v>28389</v>
      </c>
      <c r="JW25" s="15">
        <v>26724.337</v>
      </c>
      <c r="JX25" s="15">
        <v>67864</v>
      </c>
      <c r="JY25" s="15">
        <v>69171.072</v>
      </c>
      <c r="JZ25" s="15">
        <v>52283</v>
      </c>
      <c r="KA25" s="15">
        <v>49364.67</v>
      </c>
      <c r="KB25" s="15">
        <v>70975</v>
      </c>
      <c r="KC25" s="15">
        <v>69621.111999999994</v>
      </c>
      <c r="KD25" s="15">
        <v>95838</v>
      </c>
      <c r="KE25" s="15">
        <v>56020</v>
      </c>
      <c r="KF25" s="15">
        <v>55016.756999999998</v>
      </c>
      <c r="KG25" s="15">
        <v>190069</v>
      </c>
      <c r="KH25" s="15">
        <v>164425.50700000001</v>
      </c>
      <c r="KI25" s="15">
        <v>99441</v>
      </c>
      <c r="KJ25" s="15">
        <v>98951.042000000001</v>
      </c>
      <c r="KK25" s="15">
        <v>91575</v>
      </c>
      <c r="KL25" s="15">
        <v>93038.718999999997</v>
      </c>
      <c r="KM25" s="15">
        <v>1181812</v>
      </c>
      <c r="KN25" s="15">
        <v>1179227.169</v>
      </c>
      <c r="KO25" s="15">
        <v>82550</v>
      </c>
      <c r="KP25" s="15">
        <v>60447</v>
      </c>
      <c r="KQ25" s="15">
        <v>63850.120999999999</v>
      </c>
      <c r="KR25" s="15">
        <v>56451</v>
      </c>
      <c r="KS25" s="15">
        <v>58224.192000000003</v>
      </c>
      <c r="KT25" s="15">
        <v>36603</v>
      </c>
      <c r="KU25" s="15">
        <v>37532.461000000003</v>
      </c>
      <c r="KV25" s="15">
        <v>2206881</v>
      </c>
      <c r="KW25" s="15">
        <v>2112039.9010000001</v>
      </c>
      <c r="KX25" s="15">
        <v>38489</v>
      </c>
      <c r="KY25" s="15">
        <v>38208.618000000002</v>
      </c>
      <c r="KZ25" s="15">
        <v>55013</v>
      </c>
      <c r="LA25" s="15">
        <v>52729.087</v>
      </c>
      <c r="LB25" s="15">
        <v>34197</v>
      </c>
      <c r="LC25" s="15">
        <v>36485.186000000002</v>
      </c>
      <c r="LD25" s="15">
        <v>71090</v>
      </c>
      <c r="LE25" s="15">
        <v>72146.990999999995</v>
      </c>
      <c r="LF25" s="15">
        <v>187112</v>
      </c>
      <c r="LG25" s="15">
        <v>193821.65100000001</v>
      </c>
      <c r="LH25" s="15">
        <v>1763205</v>
      </c>
      <c r="LI25" s="15">
        <v>1929354.4879999999</v>
      </c>
      <c r="LJ25" s="15">
        <v>45248</v>
      </c>
      <c r="LK25" s="15">
        <v>43304.055999999997</v>
      </c>
      <c r="LL25" s="15">
        <v>108607.954</v>
      </c>
      <c r="LM25" s="15">
        <v>42999</v>
      </c>
      <c r="LN25" s="15">
        <v>43149.13</v>
      </c>
      <c r="LO25" s="15">
        <v>23321</v>
      </c>
      <c r="LP25" s="15">
        <v>22148.829000000002</v>
      </c>
      <c r="LQ25" s="15">
        <v>86466</v>
      </c>
      <c r="LR25" s="15">
        <v>86382.720000000001</v>
      </c>
      <c r="LS25" s="15">
        <v>129722</v>
      </c>
      <c r="LT25" s="15">
        <v>135266.40299999999</v>
      </c>
      <c r="LU25" s="15">
        <v>584955</v>
      </c>
      <c r="LV25" s="15">
        <v>585299.34100000001</v>
      </c>
      <c r="LW25" s="15">
        <v>154855</v>
      </c>
      <c r="LX25" s="15">
        <v>152041.36300000001</v>
      </c>
      <c r="LY25" s="15">
        <v>205720</v>
      </c>
      <c r="LZ25" s="15">
        <v>63453</v>
      </c>
      <c r="MA25" s="15">
        <v>61146.983</v>
      </c>
      <c r="MB25" s="15">
        <v>43387</v>
      </c>
      <c r="MC25" s="15">
        <v>41553.856</v>
      </c>
      <c r="MD25" s="15">
        <v>41528</v>
      </c>
      <c r="ME25" s="15">
        <v>40702.873</v>
      </c>
      <c r="MF25" s="15">
        <v>28298</v>
      </c>
      <c r="MG25" s="15">
        <v>30364.138999999999</v>
      </c>
      <c r="MH25" s="15">
        <v>25144</v>
      </c>
      <c r="MI25" s="15">
        <v>24902.096000000001</v>
      </c>
      <c r="MJ25" s="15">
        <v>70907</v>
      </c>
      <c r="MK25" s="15">
        <v>67444.490000000005</v>
      </c>
      <c r="ML25" s="15">
        <v>51500</v>
      </c>
      <c r="MM25" s="15">
        <v>54430.228999999999</v>
      </c>
      <c r="MN25" s="15">
        <v>113463</v>
      </c>
      <c r="MO25" s="15">
        <v>118277.317</v>
      </c>
      <c r="MP25" s="15">
        <v>85660</v>
      </c>
      <c r="MQ25" s="15">
        <v>82972.020999999993</v>
      </c>
      <c r="MR25" s="15">
        <v>131219</v>
      </c>
      <c r="MS25" s="15">
        <v>134754.965</v>
      </c>
      <c r="MT25" s="15">
        <v>45560</v>
      </c>
      <c r="MU25" s="15">
        <v>44034.311000000002</v>
      </c>
      <c r="MV25" s="15">
        <v>47148</v>
      </c>
      <c r="MW25" s="15">
        <v>48908.355000000003</v>
      </c>
      <c r="MX25" s="15">
        <v>6406</v>
      </c>
      <c r="MY25" s="15">
        <v>6705.1440000000002</v>
      </c>
    </row>
    <row r="26" spans="1:863" ht="17.100000000000001" customHeight="1" x14ac:dyDescent="0.2">
      <c r="A26" s="17">
        <v>20</v>
      </c>
      <c r="B26" s="27" t="s">
        <v>263</v>
      </c>
      <c r="C26" s="15"/>
      <c r="D26" s="15">
        <v>0.13500000000000001</v>
      </c>
      <c r="E26" s="15">
        <v>4</v>
      </c>
      <c r="F26" s="15">
        <v>3.4430000000000001</v>
      </c>
      <c r="G26" s="15">
        <v>1</v>
      </c>
      <c r="H26" s="15">
        <v>1.0580000000000001</v>
      </c>
      <c r="I26" s="15"/>
      <c r="J26" s="15">
        <v>0.23400000000000001</v>
      </c>
      <c r="K26" s="15">
        <v>3</v>
      </c>
      <c r="L26" s="15">
        <v>2.738</v>
      </c>
      <c r="M26" s="15"/>
      <c r="N26" s="15">
        <v>-1E-3</v>
      </c>
      <c r="O26" s="15">
        <v>1</v>
      </c>
      <c r="P26" s="15">
        <v>1.04</v>
      </c>
      <c r="Q26" s="15">
        <v>1</v>
      </c>
      <c r="R26" s="15">
        <v>0.56399999999999995</v>
      </c>
      <c r="S26" s="15"/>
      <c r="T26" s="15">
        <v>2.1999999999999999E-2</v>
      </c>
      <c r="U26" s="15"/>
      <c r="V26" s="15">
        <v>1.4E-2</v>
      </c>
      <c r="W26" s="15">
        <v>4</v>
      </c>
      <c r="X26" s="15">
        <v>3.3149999999999999</v>
      </c>
      <c r="Y26" s="15">
        <v>2</v>
      </c>
      <c r="Z26" s="15">
        <v>1.3959999999999999</v>
      </c>
      <c r="AA26" s="15">
        <v>19</v>
      </c>
      <c r="AB26" s="15">
        <v>15.218999999999999</v>
      </c>
      <c r="AC26" s="15">
        <v>1</v>
      </c>
      <c r="AD26" s="15">
        <v>1</v>
      </c>
      <c r="AE26" s="15">
        <v>0.47599999999999998</v>
      </c>
      <c r="AF26" s="15"/>
      <c r="AG26" s="15">
        <v>1.6E-2</v>
      </c>
      <c r="AH26" s="15"/>
      <c r="AI26" s="15">
        <v>0.183</v>
      </c>
      <c r="AJ26" s="15"/>
      <c r="AK26" s="15">
        <v>4.1000000000000002E-2</v>
      </c>
      <c r="AL26" s="15"/>
      <c r="AM26" s="15"/>
      <c r="AN26" s="15">
        <v>0.115</v>
      </c>
      <c r="AO26" s="15"/>
      <c r="AP26" s="15">
        <v>3.3000000000000002E-2</v>
      </c>
      <c r="AQ26" s="15"/>
      <c r="AR26" s="15">
        <v>0.214</v>
      </c>
      <c r="AS26" s="15"/>
      <c r="AT26" s="15">
        <v>0.10100000000000001</v>
      </c>
      <c r="AU26" s="15"/>
      <c r="AV26" s="15">
        <v>6.4000000000000001E-2</v>
      </c>
      <c r="AW26" s="15">
        <v>1</v>
      </c>
      <c r="AX26" s="15">
        <v>0.48299999999999998</v>
      </c>
      <c r="AY26" s="15"/>
      <c r="AZ26" s="15">
        <v>0.34699999999999998</v>
      </c>
      <c r="BA26" s="15">
        <v>1</v>
      </c>
      <c r="BB26" s="15">
        <v>1.1100000000000001</v>
      </c>
      <c r="BC26" s="15">
        <v>1</v>
      </c>
      <c r="BD26" s="15">
        <v>0.72099999999999997</v>
      </c>
      <c r="BE26" s="15">
        <v>1</v>
      </c>
      <c r="BF26" s="15">
        <v>0.72699999999999998</v>
      </c>
      <c r="BG26" s="15"/>
      <c r="BH26" s="15">
        <v>0.182</v>
      </c>
      <c r="BI26" s="15">
        <v>2.2719999999999998</v>
      </c>
      <c r="BJ26" s="15">
        <v>1</v>
      </c>
      <c r="BK26" s="15">
        <v>1.2130000000000001</v>
      </c>
      <c r="BL26" s="15">
        <v>8</v>
      </c>
      <c r="BM26" s="15">
        <v>7.26</v>
      </c>
      <c r="BN26" s="15"/>
      <c r="BO26" s="15">
        <v>0.115</v>
      </c>
      <c r="BP26" s="15">
        <v>1</v>
      </c>
      <c r="BQ26" s="15">
        <v>0.40200000000000002</v>
      </c>
      <c r="BR26" s="15">
        <v>2</v>
      </c>
      <c r="BS26" s="15">
        <v>2.2149999999999999</v>
      </c>
      <c r="BT26" s="15">
        <v>2</v>
      </c>
      <c r="BU26" s="15">
        <v>1.675</v>
      </c>
      <c r="BV26" s="15"/>
      <c r="BW26" s="15">
        <v>0.189</v>
      </c>
      <c r="BX26" s="15"/>
      <c r="BY26" s="15">
        <v>1</v>
      </c>
      <c r="BZ26" s="15">
        <v>0.49099999999999999</v>
      </c>
      <c r="CA26" s="15"/>
      <c r="CB26" s="15">
        <v>1</v>
      </c>
      <c r="CC26" s="15">
        <v>0.56100000000000005</v>
      </c>
      <c r="CD26" s="15">
        <v>1</v>
      </c>
      <c r="CE26" s="15">
        <v>1.472</v>
      </c>
      <c r="CF26" s="15">
        <v>3.032</v>
      </c>
      <c r="CG26" s="15">
        <v>2129</v>
      </c>
      <c r="CH26" s="15">
        <v>4.1050000000000004</v>
      </c>
      <c r="CI26" s="15">
        <v>1</v>
      </c>
      <c r="CJ26" s="15">
        <v>0.60799999999999998</v>
      </c>
      <c r="CK26" s="15">
        <v>1</v>
      </c>
      <c r="CL26" s="15">
        <v>0.57899999999999996</v>
      </c>
      <c r="CM26" s="15"/>
      <c r="CN26" s="15">
        <v>0.155</v>
      </c>
      <c r="CO26" s="15"/>
      <c r="CP26" s="15">
        <v>0.03</v>
      </c>
      <c r="CQ26" s="15"/>
      <c r="CR26" s="15">
        <v>0.188</v>
      </c>
      <c r="CS26" s="15">
        <v>2</v>
      </c>
      <c r="CT26" s="15">
        <v>1.97</v>
      </c>
      <c r="CU26" s="15"/>
      <c r="CV26" s="15">
        <v>4.2999999999999997E-2</v>
      </c>
      <c r="CW26" s="15">
        <v>4</v>
      </c>
      <c r="CX26" s="15"/>
      <c r="CY26" s="15">
        <v>8.6999999999999994E-2</v>
      </c>
      <c r="CZ26" s="15">
        <v>5</v>
      </c>
      <c r="DA26" s="15">
        <v>3.59</v>
      </c>
      <c r="DB26" s="15">
        <v>3</v>
      </c>
      <c r="DC26" s="15">
        <v>2.31</v>
      </c>
      <c r="DD26" s="15"/>
      <c r="DE26" s="15">
        <v>6.0000000000000001E-3</v>
      </c>
      <c r="DF26" s="15">
        <v>1</v>
      </c>
      <c r="DG26" s="15">
        <v>0.42499999999999999</v>
      </c>
      <c r="DH26" s="15">
        <v>1</v>
      </c>
      <c r="DI26" s="15">
        <v>0.45800000000000002</v>
      </c>
      <c r="DJ26" s="15"/>
      <c r="DK26" s="15">
        <v>7.0999999999999994E-2</v>
      </c>
      <c r="DL26" s="15">
        <v>1</v>
      </c>
      <c r="DM26" s="15">
        <v>0.82699999999999996</v>
      </c>
      <c r="DN26" s="15">
        <v>2</v>
      </c>
      <c r="DO26" s="15">
        <v>1.32</v>
      </c>
      <c r="DP26" s="15">
        <v>1</v>
      </c>
      <c r="DQ26" s="15">
        <v>0.35899999999999999</v>
      </c>
      <c r="DR26" s="15"/>
      <c r="DS26" s="15">
        <v>1.2999999999999999E-2</v>
      </c>
      <c r="DT26" s="15">
        <v>1</v>
      </c>
      <c r="DU26" s="15">
        <v>0.497</v>
      </c>
      <c r="DV26" s="15"/>
      <c r="DW26" s="15"/>
      <c r="DX26" s="15">
        <v>0.27300000000000002</v>
      </c>
      <c r="DY26" s="15">
        <v>1</v>
      </c>
      <c r="DZ26" s="15">
        <v>0.497</v>
      </c>
      <c r="EA26" s="15"/>
      <c r="EB26" s="15">
        <v>0.13800000000000001</v>
      </c>
      <c r="EC26" s="15"/>
      <c r="ED26" s="15">
        <v>0.2</v>
      </c>
      <c r="EE26" s="15"/>
      <c r="EF26" s="15">
        <v>7.8E-2</v>
      </c>
      <c r="EG26" s="15">
        <v>12</v>
      </c>
      <c r="EH26" s="15">
        <v>0.55500000000000005</v>
      </c>
      <c r="EI26" s="15">
        <v>1</v>
      </c>
      <c r="EJ26" s="15">
        <v>0.54200000000000004</v>
      </c>
      <c r="EK26" s="15"/>
      <c r="EL26" s="15">
        <v>0.377</v>
      </c>
      <c r="EM26" s="15">
        <v>6</v>
      </c>
      <c r="EN26" s="15">
        <v>5.2850000000000001</v>
      </c>
      <c r="EO26" s="15">
        <v>2</v>
      </c>
      <c r="EP26" s="15">
        <v>1.4590000000000001</v>
      </c>
      <c r="EQ26" s="15">
        <v>1</v>
      </c>
      <c r="ER26" s="15">
        <v>0.53900000000000003</v>
      </c>
      <c r="ES26" s="15"/>
      <c r="ET26" s="15"/>
      <c r="EU26" s="15"/>
      <c r="EV26" s="15">
        <v>9.6000000000000002E-2</v>
      </c>
      <c r="EW26" s="15"/>
      <c r="EX26" s="15">
        <v>0.16300000000000001</v>
      </c>
      <c r="EY26" s="15">
        <v>2</v>
      </c>
      <c r="EZ26" s="15">
        <v>1.631</v>
      </c>
      <c r="FA26" s="15">
        <v>6</v>
      </c>
      <c r="FB26" s="15">
        <v>5.0650000000000004</v>
      </c>
      <c r="FC26" s="15">
        <v>2</v>
      </c>
      <c r="FD26" s="15">
        <v>4.8449999999999998</v>
      </c>
      <c r="FE26" s="15">
        <v>1</v>
      </c>
      <c r="FF26" s="15">
        <v>0.60199999999999998</v>
      </c>
      <c r="FG26" s="15">
        <v>1</v>
      </c>
      <c r="FH26" s="15">
        <v>0.443</v>
      </c>
      <c r="FI26" s="15"/>
      <c r="FJ26" s="15">
        <v>5.6000000000000001E-2</v>
      </c>
      <c r="FK26" s="15"/>
      <c r="FL26" s="15"/>
      <c r="FM26" s="15"/>
      <c r="FN26" s="15"/>
      <c r="FO26" s="15"/>
      <c r="FP26" s="15">
        <v>0.19800000000000001</v>
      </c>
      <c r="FQ26" s="15"/>
      <c r="FR26" s="15">
        <v>6.0000000000000001E-3</v>
      </c>
      <c r="FS26" s="15"/>
      <c r="FT26" s="15">
        <v>1</v>
      </c>
      <c r="FU26" s="15">
        <v>1.03</v>
      </c>
      <c r="FV26" s="15"/>
      <c r="FW26" s="15">
        <v>1</v>
      </c>
      <c r="FX26" s="15">
        <v>0.42099999999999999</v>
      </c>
      <c r="FY26" s="15"/>
      <c r="FZ26" s="15">
        <v>0.14599999999999999</v>
      </c>
      <c r="GA26" s="15"/>
      <c r="GB26" s="15">
        <v>0.252</v>
      </c>
      <c r="GC26" s="15"/>
      <c r="GD26" s="15">
        <v>2.9000000000000001E-2</v>
      </c>
      <c r="GE26" s="15"/>
      <c r="GF26" s="15">
        <v>0.33400000000000002</v>
      </c>
      <c r="GG26" s="15">
        <v>5</v>
      </c>
      <c r="GH26" s="15">
        <v>4.0659999999999998</v>
      </c>
      <c r="GI26" s="15"/>
      <c r="GJ26" s="15"/>
      <c r="GK26" s="15">
        <v>0.27600000000000002</v>
      </c>
      <c r="GL26" s="15">
        <v>2</v>
      </c>
      <c r="GM26" s="15">
        <v>1.929</v>
      </c>
      <c r="GN26" s="15"/>
      <c r="GO26" s="15">
        <v>0.19800000000000001</v>
      </c>
      <c r="GP26" s="15">
        <v>1</v>
      </c>
      <c r="GQ26" s="15">
        <v>0.432</v>
      </c>
      <c r="GR26" s="15">
        <v>9199.893</v>
      </c>
      <c r="GS26" s="15">
        <v>1</v>
      </c>
      <c r="GT26" s="15">
        <v>0.53500000000000003</v>
      </c>
      <c r="GU26" s="15"/>
      <c r="GV26" s="15">
        <v>0.17199999999999999</v>
      </c>
      <c r="GW26" s="15">
        <v>3409</v>
      </c>
      <c r="GX26" s="15">
        <v>1511.771</v>
      </c>
      <c r="GY26" s="15">
        <v>1</v>
      </c>
      <c r="GZ26" s="15">
        <v>0.33700000000000002</v>
      </c>
      <c r="HA26" s="15"/>
      <c r="HB26" s="15">
        <v>1.6E-2</v>
      </c>
      <c r="HC26" s="15">
        <v>1</v>
      </c>
      <c r="HD26" s="15">
        <v>0.48899999999999999</v>
      </c>
      <c r="HE26" s="15">
        <v>2</v>
      </c>
      <c r="HF26" s="15">
        <v>1.895</v>
      </c>
      <c r="HG26" s="15">
        <v>1</v>
      </c>
      <c r="HH26" s="15">
        <v>0.95199999999999996</v>
      </c>
      <c r="HI26" s="15">
        <v>1</v>
      </c>
      <c r="HJ26" s="15">
        <v>1.1419999999999999</v>
      </c>
      <c r="HK26" s="15"/>
      <c r="HL26" s="15">
        <v>1</v>
      </c>
      <c r="HM26" s="15">
        <v>0.433</v>
      </c>
      <c r="HN26" s="15">
        <v>2</v>
      </c>
      <c r="HO26" s="15">
        <v>1.159</v>
      </c>
      <c r="HP26" s="15">
        <v>3</v>
      </c>
      <c r="HQ26" s="15">
        <v>1.994</v>
      </c>
      <c r="HR26" s="15"/>
      <c r="HS26" s="15">
        <v>0.19500000000000001</v>
      </c>
      <c r="HT26" s="15">
        <v>1</v>
      </c>
      <c r="HU26" s="15">
        <v>0.55200000000000005</v>
      </c>
      <c r="HV26" s="15">
        <v>8</v>
      </c>
      <c r="HW26" s="15">
        <v>5.5179999999999998</v>
      </c>
      <c r="HX26" s="15">
        <v>11</v>
      </c>
      <c r="HY26" s="15">
        <v>10.661</v>
      </c>
      <c r="HZ26" s="15">
        <v>1</v>
      </c>
      <c r="IA26" s="15">
        <v>0.35</v>
      </c>
      <c r="IB26" s="15">
        <v>1</v>
      </c>
      <c r="IC26" s="15">
        <v>1</v>
      </c>
      <c r="ID26" s="15">
        <v>0.69199999999999995</v>
      </c>
      <c r="IE26" s="15"/>
      <c r="IF26" s="15">
        <v>0.442</v>
      </c>
      <c r="IG26" s="15">
        <v>1</v>
      </c>
      <c r="IH26" s="15">
        <v>0.437</v>
      </c>
      <c r="II26" s="15"/>
      <c r="IJ26" s="15">
        <v>0.22900000000000001</v>
      </c>
      <c r="IK26" s="15">
        <v>1</v>
      </c>
      <c r="IL26" s="15">
        <v>0.51600000000000001</v>
      </c>
      <c r="IM26" s="15"/>
      <c r="IN26" s="15">
        <v>0.183</v>
      </c>
      <c r="IO26" s="15">
        <v>1</v>
      </c>
      <c r="IP26" s="15">
        <v>0.75900000000000001</v>
      </c>
      <c r="IQ26" s="15">
        <v>3</v>
      </c>
      <c r="IR26" s="15">
        <v>2.2490000000000001</v>
      </c>
      <c r="IS26" s="15">
        <v>4</v>
      </c>
      <c r="IT26" s="15">
        <v>2.7130000000000001</v>
      </c>
      <c r="IU26" s="15">
        <v>2</v>
      </c>
      <c r="IV26" s="15">
        <v>1.8260000000000001</v>
      </c>
      <c r="IW26" s="15">
        <v>1</v>
      </c>
      <c r="IX26" s="15">
        <v>0.89500000000000002</v>
      </c>
      <c r="IY26" s="15">
        <v>2</v>
      </c>
      <c r="IZ26" s="15">
        <v>1.0009999999999999</v>
      </c>
      <c r="JA26" s="15"/>
      <c r="JB26" s="15">
        <v>0.37</v>
      </c>
      <c r="JC26" s="15"/>
      <c r="JD26" s="15">
        <v>0.224</v>
      </c>
      <c r="JE26" s="15">
        <v>1</v>
      </c>
      <c r="JF26" s="15">
        <v>0.17599999999999999</v>
      </c>
      <c r="JG26" s="15">
        <v>1</v>
      </c>
      <c r="JH26" s="15">
        <v>0.58899999999999997</v>
      </c>
      <c r="JI26" s="15"/>
      <c r="JJ26" s="15">
        <v>0.28999999999999998</v>
      </c>
      <c r="JK26" s="15"/>
      <c r="JL26" s="15">
        <v>0.42199999999999999</v>
      </c>
      <c r="JM26" s="15">
        <v>1</v>
      </c>
      <c r="JN26" s="15">
        <v>0.89</v>
      </c>
      <c r="JO26" s="15">
        <v>0.51500000000000001</v>
      </c>
      <c r="JP26" s="15">
        <v>4</v>
      </c>
      <c r="JQ26" s="15">
        <v>2.907</v>
      </c>
      <c r="JR26" s="15">
        <v>4</v>
      </c>
      <c r="JS26" s="15">
        <v>3.2839999999999998</v>
      </c>
      <c r="JT26" s="15"/>
      <c r="JU26" s="15">
        <v>2.8000000000000001E-2</v>
      </c>
      <c r="JV26" s="15">
        <v>1</v>
      </c>
      <c r="JW26" s="15">
        <v>0.65</v>
      </c>
      <c r="JX26" s="15">
        <v>1</v>
      </c>
      <c r="JY26" s="15">
        <v>0.435</v>
      </c>
      <c r="JZ26" s="15"/>
      <c r="KA26" s="15">
        <v>8.6999999999999994E-2</v>
      </c>
      <c r="KB26" s="15">
        <v>1</v>
      </c>
      <c r="KC26" s="15">
        <v>0.498</v>
      </c>
      <c r="KD26" s="15"/>
      <c r="KE26" s="15"/>
      <c r="KF26" s="15">
        <v>0.29799999999999999</v>
      </c>
      <c r="KG26" s="15">
        <v>1</v>
      </c>
      <c r="KH26" s="15">
        <v>3.6840000000000002</v>
      </c>
      <c r="KI26" s="15"/>
      <c r="KJ26" s="15">
        <v>0.29099999999999998</v>
      </c>
      <c r="KK26" s="15"/>
      <c r="KL26" s="15">
        <v>0.1</v>
      </c>
      <c r="KM26" s="15">
        <v>8</v>
      </c>
      <c r="KN26" s="15">
        <v>6.2850000000000001</v>
      </c>
      <c r="KO26" s="15">
        <v>2</v>
      </c>
      <c r="KP26" s="15"/>
      <c r="KQ26" s="15">
        <v>2.9000000000000001E-2</v>
      </c>
      <c r="KR26" s="15">
        <v>1</v>
      </c>
      <c r="KS26" s="15">
        <v>0.43099999999999999</v>
      </c>
      <c r="KT26" s="15"/>
      <c r="KU26" s="15">
        <v>0.02</v>
      </c>
      <c r="KV26" s="15">
        <v>2</v>
      </c>
      <c r="KW26" s="15">
        <v>1.1759999999999999</v>
      </c>
      <c r="KX26" s="15"/>
      <c r="KY26" s="15">
        <v>0.21299999999999999</v>
      </c>
      <c r="KZ26" s="15">
        <v>2</v>
      </c>
      <c r="LA26" s="15">
        <v>1.1870000000000001</v>
      </c>
      <c r="LB26" s="15"/>
      <c r="LC26" s="15"/>
      <c r="LD26" s="15">
        <v>1</v>
      </c>
      <c r="LE26" s="15">
        <v>1.0269999999999999</v>
      </c>
      <c r="LF26" s="15">
        <v>1</v>
      </c>
      <c r="LG26" s="15">
        <v>0.30399999999999999</v>
      </c>
      <c r="LH26" s="15">
        <v>9</v>
      </c>
      <c r="LI26" s="15">
        <v>7.1849999999999996</v>
      </c>
      <c r="LJ26" s="15"/>
      <c r="LK26" s="15">
        <v>3.0000000000000001E-3</v>
      </c>
      <c r="LL26" s="15">
        <v>2759.9670000000001</v>
      </c>
      <c r="LM26" s="15">
        <v>1</v>
      </c>
      <c r="LN26" s="15">
        <v>0.39100000000000001</v>
      </c>
      <c r="LO26" s="15">
        <v>1</v>
      </c>
      <c r="LP26" s="15">
        <v>0.92500000000000004</v>
      </c>
      <c r="LQ26" s="15"/>
      <c r="LR26" s="15">
        <v>0.13800000000000001</v>
      </c>
      <c r="LS26" s="15">
        <v>1</v>
      </c>
      <c r="LT26" s="15">
        <v>0.42899999999999999</v>
      </c>
      <c r="LU26" s="15">
        <v>11</v>
      </c>
      <c r="LV26" s="15">
        <v>8.141</v>
      </c>
      <c r="LW26" s="15"/>
      <c r="LX26" s="15">
        <v>3.2000000000000001E-2</v>
      </c>
      <c r="LY26" s="15">
        <v>1</v>
      </c>
      <c r="LZ26" s="15">
        <v>2</v>
      </c>
      <c r="MA26" s="15">
        <v>1.25</v>
      </c>
      <c r="MB26" s="15"/>
      <c r="MC26" s="15">
        <v>0.21299999999999999</v>
      </c>
      <c r="MD26" s="15">
        <v>1</v>
      </c>
      <c r="ME26" s="15">
        <v>0.40899999999999997</v>
      </c>
      <c r="MF26" s="15">
        <v>1</v>
      </c>
      <c r="MG26" s="15">
        <v>0.441</v>
      </c>
      <c r="MH26" s="15">
        <v>1</v>
      </c>
      <c r="MI26" s="15">
        <v>0.45400000000000001</v>
      </c>
      <c r="MJ26" s="15">
        <v>1</v>
      </c>
      <c r="MK26" s="15">
        <v>1.034</v>
      </c>
      <c r="ML26" s="15">
        <v>1</v>
      </c>
      <c r="MM26" s="15">
        <v>1.127</v>
      </c>
      <c r="MN26" s="15">
        <v>2</v>
      </c>
      <c r="MO26" s="15">
        <v>1.645</v>
      </c>
      <c r="MP26" s="15"/>
      <c r="MQ26" s="15">
        <v>0.35499999999999998</v>
      </c>
      <c r="MR26" s="15">
        <v>1</v>
      </c>
      <c r="MS26" s="15">
        <v>1.069</v>
      </c>
      <c r="MT26" s="15">
        <v>1</v>
      </c>
      <c r="MU26" s="15">
        <v>0.438</v>
      </c>
      <c r="MV26" s="15"/>
      <c r="MW26" s="15">
        <v>0.26800000000000002</v>
      </c>
      <c r="MX26" s="15"/>
      <c r="MY26" s="15">
        <v>0.104</v>
      </c>
    </row>
    <row r="27" spans="1:863" ht="17.100000000000001" customHeight="1" x14ac:dyDescent="0.2">
      <c r="A27" s="17">
        <v>21</v>
      </c>
      <c r="B27" s="27" t="s">
        <v>264</v>
      </c>
      <c r="C27" s="15">
        <v>5605</v>
      </c>
      <c r="D27" s="15">
        <v>5959.2269999999999</v>
      </c>
      <c r="E27" s="15">
        <v>10191</v>
      </c>
      <c r="F27" s="15">
        <v>10386.184999999999</v>
      </c>
      <c r="G27" s="15">
        <v>1914</v>
      </c>
      <c r="H27" s="15">
        <v>1749.3389999999999</v>
      </c>
      <c r="I27" s="15">
        <v>2389</v>
      </c>
      <c r="J27" s="15">
        <v>2202.3879999999999</v>
      </c>
      <c r="K27" s="15">
        <v>6638</v>
      </c>
      <c r="L27" s="15">
        <v>6675.7759999999998</v>
      </c>
      <c r="M27" s="15">
        <v>13803</v>
      </c>
      <c r="N27" s="15">
        <v>14732.871999999999</v>
      </c>
      <c r="O27" s="15">
        <v>2103</v>
      </c>
      <c r="P27" s="15">
        <v>1918.769</v>
      </c>
      <c r="Q27" s="15">
        <v>5540</v>
      </c>
      <c r="R27" s="15">
        <v>5853.8959999999997</v>
      </c>
      <c r="S27" s="15">
        <v>4074</v>
      </c>
      <c r="T27" s="15">
        <v>4027.03</v>
      </c>
      <c r="U27" s="15">
        <v>4409</v>
      </c>
      <c r="V27" s="15">
        <v>4266.442</v>
      </c>
      <c r="W27" s="15">
        <v>51305</v>
      </c>
      <c r="X27" s="15">
        <v>49419.637999999999</v>
      </c>
      <c r="Y27" s="15">
        <v>46475</v>
      </c>
      <c r="Z27" s="15">
        <v>47573.624000000003</v>
      </c>
      <c r="AA27" s="15">
        <v>40288</v>
      </c>
      <c r="AB27" s="15">
        <v>43370.131000000001</v>
      </c>
      <c r="AC27" s="15">
        <v>4994</v>
      </c>
      <c r="AD27" s="15">
        <v>6159</v>
      </c>
      <c r="AE27" s="15">
        <v>5852.1260000000002</v>
      </c>
      <c r="AF27" s="15">
        <v>1255</v>
      </c>
      <c r="AG27" s="15">
        <v>1075.808</v>
      </c>
      <c r="AH27" s="15">
        <v>1313</v>
      </c>
      <c r="AI27" s="15">
        <v>1316.7860000000001</v>
      </c>
      <c r="AJ27" s="15">
        <v>485</v>
      </c>
      <c r="AK27" s="15">
        <v>535.38400000000001</v>
      </c>
      <c r="AL27" s="15">
        <v>2122</v>
      </c>
      <c r="AM27" s="15">
        <v>2559</v>
      </c>
      <c r="AN27" s="15">
        <v>2464.6669999999999</v>
      </c>
      <c r="AO27" s="15">
        <v>1563</v>
      </c>
      <c r="AP27" s="15">
        <v>1235.3710000000001</v>
      </c>
      <c r="AQ27" s="15">
        <v>2331</v>
      </c>
      <c r="AR27" s="15">
        <v>2314.8719999999998</v>
      </c>
      <c r="AS27" s="15">
        <v>1660</v>
      </c>
      <c r="AT27" s="15">
        <v>1524.095</v>
      </c>
      <c r="AU27" s="15">
        <v>1357</v>
      </c>
      <c r="AV27" s="15">
        <v>1273.702</v>
      </c>
      <c r="AW27" s="15">
        <v>2508</v>
      </c>
      <c r="AX27" s="15">
        <v>2117.9119999999998</v>
      </c>
      <c r="AY27" s="15">
        <v>3870</v>
      </c>
      <c r="AZ27" s="15">
        <v>3870.3780000000002</v>
      </c>
      <c r="BA27" s="15">
        <v>14923</v>
      </c>
      <c r="BB27" s="15">
        <v>45796.334000000003</v>
      </c>
      <c r="BC27" s="15">
        <v>13336</v>
      </c>
      <c r="BD27" s="15">
        <v>12122.106</v>
      </c>
      <c r="BE27" s="15">
        <v>4627</v>
      </c>
      <c r="BF27" s="15">
        <v>4628.7280000000001</v>
      </c>
      <c r="BG27" s="15">
        <v>8420</v>
      </c>
      <c r="BH27" s="15">
        <v>9042.9840000000004</v>
      </c>
      <c r="BI27" s="15">
        <v>10236.781000000001</v>
      </c>
      <c r="BJ27" s="15">
        <v>21035</v>
      </c>
      <c r="BK27" s="15">
        <v>23061.896000000001</v>
      </c>
      <c r="BL27" s="15">
        <v>6214</v>
      </c>
      <c r="BM27" s="15">
        <v>5426.991</v>
      </c>
      <c r="BN27" s="15">
        <v>589</v>
      </c>
      <c r="BO27" s="15">
        <v>531.60199999999998</v>
      </c>
      <c r="BP27" s="15">
        <v>16991</v>
      </c>
      <c r="BQ27" s="15">
        <v>15636.245000000001</v>
      </c>
      <c r="BR27" s="15">
        <v>8416</v>
      </c>
      <c r="BS27" s="15">
        <v>7903.1620000000003</v>
      </c>
      <c r="BT27" s="15">
        <v>3297</v>
      </c>
      <c r="BU27" s="15">
        <v>3003.5349999999999</v>
      </c>
      <c r="BV27" s="15">
        <v>1297</v>
      </c>
      <c r="BW27" s="15">
        <v>1305.432</v>
      </c>
      <c r="BX27" s="15">
        <v>467</v>
      </c>
      <c r="BY27" s="15">
        <v>3996</v>
      </c>
      <c r="BZ27" s="15">
        <v>4114.2629999999999</v>
      </c>
      <c r="CA27" s="15">
        <v>2675.931</v>
      </c>
      <c r="CB27" s="15">
        <v>11034</v>
      </c>
      <c r="CC27" s="15">
        <v>11152.78</v>
      </c>
      <c r="CD27" s="15">
        <v>2646</v>
      </c>
      <c r="CE27" s="15">
        <v>2416.355</v>
      </c>
      <c r="CF27" s="15">
        <v>27147.763999999999</v>
      </c>
      <c r="CG27" s="15">
        <v>72397</v>
      </c>
      <c r="CH27" s="15">
        <v>71082.034</v>
      </c>
      <c r="CI27" s="15">
        <v>46229</v>
      </c>
      <c r="CJ27" s="15">
        <v>50852.764000000003</v>
      </c>
      <c r="CK27" s="15">
        <v>2678</v>
      </c>
      <c r="CL27" s="15">
        <v>2453.3249999999998</v>
      </c>
      <c r="CM27" s="15">
        <v>1574</v>
      </c>
      <c r="CN27" s="15">
        <v>1378.231</v>
      </c>
      <c r="CO27" s="15">
        <v>2406</v>
      </c>
      <c r="CP27" s="15">
        <v>2325.7710000000002</v>
      </c>
      <c r="CQ27" s="15">
        <v>1190</v>
      </c>
      <c r="CR27" s="15">
        <v>1061.5550000000001</v>
      </c>
      <c r="CS27" s="15">
        <v>7897</v>
      </c>
      <c r="CT27" s="15">
        <v>7486.6260000000002</v>
      </c>
      <c r="CU27" s="15">
        <v>2607</v>
      </c>
      <c r="CV27" s="15">
        <v>2514.04</v>
      </c>
      <c r="CW27" s="15">
        <v>27126</v>
      </c>
      <c r="CX27" s="15">
        <v>3267</v>
      </c>
      <c r="CY27" s="15">
        <v>2965.2269999999999</v>
      </c>
      <c r="CZ27" s="15">
        <v>3978</v>
      </c>
      <c r="DA27" s="15">
        <v>4369.9759999999997</v>
      </c>
      <c r="DB27" s="15">
        <v>5545</v>
      </c>
      <c r="DC27" s="15">
        <v>5025.5209999999997</v>
      </c>
      <c r="DD27" s="15">
        <v>1621</v>
      </c>
      <c r="DE27" s="15">
        <v>1817.4280000000001</v>
      </c>
      <c r="DF27" s="15">
        <v>5778</v>
      </c>
      <c r="DG27" s="15">
        <v>5664.1329999999998</v>
      </c>
      <c r="DH27" s="15">
        <v>2429</v>
      </c>
      <c r="DI27" s="15">
        <v>2412.3710000000001</v>
      </c>
      <c r="DJ27" s="15">
        <v>2157</v>
      </c>
      <c r="DK27" s="15">
        <v>2213.864</v>
      </c>
      <c r="DL27" s="15">
        <v>5887</v>
      </c>
      <c r="DM27" s="15">
        <v>6083.2060000000001</v>
      </c>
      <c r="DN27" s="15">
        <v>49832</v>
      </c>
      <c r="DO27" s="15">
        <v>52701.646999999997</v>
      </c>
      <c r="DP27" s="15">
        <v>3114</v>
      </c>
      <c r="DQ27" s="15">
        <v>3166.49</v>
      </c>
      <c r="DR27" s="15">
        <v>733</v>
      </c>
      <c r="DS27" s="15">
        <v>496.85500000000002</v>
      </c>
      <c r="DT27" s="15">
        <v>1267</v>
      </c>
      <c r="DU27" s="15">
        <v>1332.433</v>
      </c>
      <c r="DV27" s="15">
        <v>4393.192</v>
      </c>
      <c r="DW27" s="15">
        <v>3699</v>
      </c>
      <c r="DX27" s="15">
        <v>3872.8119999999999</v>
      </c>
      <c r="DY27" s="15">
        <v>2210</v>
      </c>
      <c r="DZ27" s="15">
        <v>2265.4169999999999</v>
      </c>
      <c r="EA27" s="15">
        <v>2593</v>
      </c>
      <c r="EB27" s="15">
        <v>2511.029</v>
      </c>
      <c r="EC27" s="15">
        <v>4469</v>
      </c>
      <c r="ED27" s="15">
        <v>3908.116</v>
      </c>
      <c r="EE27" s="15">
        <v>3307</v>
      </c>
      <c r="EF27" s="15">
        <v>3420.96</v>
      </c>
      <c r="EG27" s="15">
        <v>7150</v>
      </c>
      <c r="EH27" s="15">
        <v>7232.1</v>
      </c>
      <c r="EI27" s="15">
        <v>7628</v>
      </c>
      <c r="EJ27" s="15">
        <v>6760.17</v>
      </c>
      <c r="EK27" s="15">
        <v>1387</v>
      </c>
      <c r="EL27" s="15">
        <v>1442.84</v>
      </c>
      <c r="EM27" s="15">
        <v>48371</v>
      </c>
      <c r="EN27" s="15">
        <v>47745.373</v>
      </c>
      <c r="EO27" s="15">
        <v>18373</v>
      </c>
      <c r="EP27" s="15">
        <v>16047.891</v>
      </c>
      <c r="EQ27" s="15">
        <v>10226</v>
      </c>
      <c r="ER27" s="15">
        <v>8313.5519999999997</v>
      </c>
      <c r="ES27" s="15">
        <v>2251</v>
      </c>
      <c r="ET27" s="15">
        <v>1577.8889999999999</v>
      </c>
      <c r="EU27" s="15">
        <v>1603</v>
      </c>
      <c r="EV27" s="15">
        <v>1399.6559999999999</v>
      </c>
      <c r="EW27" s="15">
        <v>2843</v>
      </c>
      <c r="EX27" s="15">
        <v>2783.3890000000001</v>
      </c>
      <c r="EY27" s="15">
        <v>12005</v>
      </c>
      <c r="EZ27" s="15">
        <v>11680.032999999999</v>
      </c>
      <c r="FA27" s="15">
        <v>93863</v>
      </c>
      <c r="FB27" s="15">
        <v>92899.547999999995</v>
      </c>
      <c r="FC27" s="15">
        <v>24933</v>
      </c>
      <c r="FD27" s="15">
        <v>28126.973999999998</v>
      </c>
      <c r="FE27" s="15">
        <v>2435</v>
      </c>
      <c r="FF27" s="15">
        <v>2372.4949999999999</v>
      </c>
      <c r="FG27" s="15">
        <v>3330</v>
      </c>
      <c r="FH27" s="15">
        <v>3177.4690000000001</v>
      </c>
      <c r="FI27" s="15">
        <v>852</v>
      </c>
      <c r="FJ27" s="15">
        <v>567.25300000000004</v>
      </c>
      <c r="FK27" s="15">
        <v>1400</v>
      </c>
      <c r="FL27" s="15">
        <v>1405.29</v>
      </c>
      <c r="FM27" s="15">
        <v>999</v>
      </c>
      <c r="FN27" s="15">
        <v>1057.1769999999999</v>
      </c>
      <c r="FO27" s="15">
        <v>2462</v>
      </c>
      <c r="FP27" s="15">
        <v>2339.567</v>
      </c>
      <c r="FQ27" s="15">
        <v>3226</v>
      </c>
      <c r="FR27" s="15">
        <v>3397.8649999999998</v>
      </c>
      <c r="FS27" s="15">
        <v>3348.502</v>
      </c>
      <c r="FT27" s="15">
        <v>6047</v>
      </c>
      <c r="FU27" s="15">
        <v>11358.184999999999</v>
      </c>
      <c r="FV27" s="15">
        <v>699</v>
      </c>
      <c r="FW27" s="15">
        <v>7667</v>
      </c>
      <c r="FX27" s="15">
        <v>7573.5709999999999</v>
      </c>
      <c r="FY27" s="15">
        <v>9615</v>
      </c>
      <c r="FZ27" s="15">
        <v>8189.6580000000004</v>
      </c>
      <c r="GA27" s="15">
        <v>8440</v>
      </c>
      <c r="GB27" s="15">
        <v>8247.1790000000001</v>
      </c>
      <c r="GC27" s="15">
        <v>2161</v>
      </c>
      <c r="GD27" s="15">
        <v>2260.7939999999999</v>
      </c>
      <c r="GE27" s="15">
        <v>1048</v>
      </c>
      <c r="GF27" s="15">
        <v>780.86800000000005</v>
      </c>
      <c r="GG27" s="15">
        <v>4648</v>
      </c>
      <c r="GH27" s="15">
        <v>4674.3450000000003</v>
      </c>
      <c r="GI27" s="15">
        <v>6607</v>
      </c>
      <c r="GJ27" s="15">
        <v>8247</v>
      </c>
      <c r="GK27" s="15">
        <v>8555.3089999999993</v>
      </c>
      <c r="GL27" s="15">
        <v>2845</v>
      </c>
      <c r="GM27" s="15">
        <v>2636.529</v>
      </c>
      <c r="GN27" s="15">
        <v>8129</v>
      </c>
      <c r="GO27" s="15">
        <v>8023.49</v>
      </c>
      <c r="GP27" s="15">
        <v>3825</v>
      </c>
      <c r="GQ27" s="15">
        <v>3569.5239999999999</v>
      </c>
      <c r="GR27" s="15">
        <v>15891.815000000001</v>
      </c>
      <c r="GS27" s="15">
        <v>12936</v>
      </c>
      <c r="GT27" s="15">
        <v>11805.666999999999</v>
      </c>
      <c r="GU27" s="15">
        <v>6737</v>
      </c>
      <c r="GV27" s="15">
        <v>6938.7269999999999</v>
      </c>
      <c r="GW27" s="15">
        <v>101307</v>
      </c>
      <c r="GX27" s="15">
        <v>93653.101999999999</v>
      </c>
      <c r="GY27" s="15">
        <v>3905</v>
      </c>
      <c r="GZ27" s="15">
        <v>3481.4459999999999</v>
      </c>
      <c r="HA27" s="15">
        <v>3682</v>
      </c>
      <c r="HB27" s="15">
        <v>3541.2570000000001</v>
      </c>
      <c r="HC27" s="15">
        <v>2240</v>
      </c>
      <c r="HD27" s="15">
        <v>2010.088</v>
      </c>
      <c r="HE27" s="15">
        <v>2895</v>
      </c>
      <c r="HF27" s="15">
        <v>965.54899999999998</v>
      </c>
      <c r="HG27" s="15">
        <v>3305</v>
      </c>
      <c r="HH27" s="15">
        <v>3586.4789999999998</v>
      </c>
      <c r="HI27" s="15">
        <v>3783</v>
      </c>
      <c r="HJ27" s="15">
        <v>3673.607</v>
      </c>
      <c r="HK27" s="15">
        <v>3475.5479999999998</v>
      </c>
      <c r="HL27" s="15">
        <v>3110</v>
      </c>
      <c r="HM27" s="15">
        <v>3170.328</v>
      </c>
      <c r="HN27" s="15">
        <v>13706</v>
      </c>
      <c r="HO27" s="15">
        <v>11567.474</v>
      </c>
      <c r="HP27" s="15">
        <v>19907</v>
      </c>
      <c r="HQ27" s="15">
        <v>18870.848999999998</v>
      </c>
      <c r="HR27" s="15">
        <v>3272</v>
      </c>
      <c r="HS27" s="15">
        <v>2674.8969999999999</v>
      </c>
      <c r="HT27" s="15">
        <v>33199</v>
      </c>
      <c r="HU27" s="15">
        <v>33297.978000000003</v>
      </c>
      <c r="HV27" s="15">
        <v>71623</v>
      </c>
      <c r="HW27" s="15">
        <v>67215.865999999995</v>
      </c>
      <c r="HX27" s="15">
        <v>38499</v>
      </c>
      <c r="HY27" s="15">
        <v>39519.57</v>
      </c>
      <c r="HZ27" s="15">
        <v>3826</v>
      </c>
      <c r="IA27" s="15">
        <v>3506.8890000000001</v>
      </c>
      <c r="IB27" s="15">
        <v>26227</v>
      </c>
      <c r="IC27" s="15">
        <v>3326</v>
      </c>
      <c r="ID27" s="15">
        <v>2810.64</v>
      </c>
      <c r="IE27" s="15">
        <v>6427</v>
      </c>
      <c r="IF27" s="15">
        <v>5629.1859999999997</v>
      </c>
      <c r="IG27" s="15">
        <v>2836</v>
      </c>
      <c r="IH27" s="15">
        <v>2016.098</v>
      </c>
      <c r="II27" s="15">
        <v>1705</v>
      </c>
      <c r="IJ27" s="15">
        <v>1754.846</v>
      </c>
      <c r="IK27" s="15">
        <v>2923</v>
      </c>
      <c r="IL27" s="15">
        <v>3075.4780000000001</v>
      </c>
      <c r="IM27" s="15">
        <v>1766</v>
      </c>
      <c r="IN27" s="15">
        <v>1579.8030000000001</v>
      </c>
      <c r="IO27" s="15">
        <v>1514</v>
      </c>
      <c r="IP27" s="15">
        <v>1344.826</v>
      </c>
      <c r="IQ27" s="15">
        <v>8586</v>
      </c>
      <c r="IR27" s="15">
        <v>8115.2470000000003</v>
      </c>
      <c r="IS27" s="15">
        <v>34958</v>
      </c>
      <c r="IT27" s="15">
        <v>36194.663</v>
      </c>
      <c r="IU27" s="15">
        <v>3280</v>
      </c>
      <c r="IV27" s="15">
        <v>2938.59</v>
      </c>
      <c r="IW27" s="15">
        <v>13989</v>
      </c>
      <c r="IX27" s="15">
        <v>12948.409</v>
      </c>
      <c r="IY27" s="15">
        <v>3869</v>
      </c>
      <c r="IZ27" s="15">
        <v>2533.4830000000002</v>
      </c>
      <c r="JA27" s="15">
        <v>1544</v>
      </c>
      <c r="JB27" s="15">
        <v>1210.4649999999999</v>
      </c>
      <c r="JC27" s="15">
        <v>2312</v>
      </c>
      <c r="JD27" s="15">
        <v>2224.8649999999998</v>
      </c>
      <c r="JE27" s="15">
        <v>5578</v>
      </c>
      <c r="JF27" s="15">
        <v>5457.5</v>
      </c>
      <c r="JG27" s="15">
        <v>4730</v>
      </c>
      <c r="JH27" s="15">
        <v>5008.3040000000001</v>
      </c>
      <c r="JI27" s="15">
        <v>2367</v>
      </c>
      <c r="JJ27" s="15">
        <v>2578.6329999999998</v>
      </c>
      <c r="JK27" s="15">
        <v>2989</v>
      </c>
      <c r="JL27" s="15">
        <v>2790.634</v>
      </c>
      <c r="JM27" s="15">
        <v>1421</v>
      </c>
      <c r="JN27" s="15">
        <v>972.58699999999999</v>
      </c>
      <c r="JO27" s="15">
        <v>8383.7279999999992</v>
      </c>
      <c r="JP27" s="15">
        <v>15670</v>
      </c>
      <c r="JQ27" s="15">
        <v>12881.535</v>
      </c>
      <c r="JR27" s="15">
        <v>11520</v>
      </c>
      <c r="JS27" s="15">
        <v>10771.68</v>
      </c>
      <c r="JT27" s="15">
        <v>3283</v>
      </c>
      <c r="JU27" s="15">
        <v>2903.6550000000002</v>
      </c>
      <c r="JV27" s="15">
        <v>1327</v>
      </c>
      <c r="JW27" s="15">
        <v>1316.3489999999999</v>
      </c>
      <c r="JX27" s="15">
        <v>3303</v>
      </c>
      <c r="JY27" s="15">
        <v>3438.76</v>
      </c>
      <c r="JZ27" s="15">
        <v>2701</v>
      </c>
      <c r="KA27" s="15">
        <v>1913.588</v>
      </c>
      <c r="KB27" s="15">
        <v>4033</v>
      </c>
      <c r="KC27" s="15">
        <v>3504.134</v>
      </c>
      <c r="KD27" s="15">
        <v>4275</v>
      </c>
      <c r="KE27" s="15">
        <v>2360</v>
      </c>
      <c r="KF27" s="15">
        <v>2319.9389999999999</v>
      </c>
      <c r="KG27" s="15">
        <v>12252</v>
      </c>
      <c r="KH27" s="15">
        <v>12008.165999999999</v>
      </c>
      <c r="KI27" s="15">
        <v>5308</v>
      </c>
      <c r="KJ27" s="15">
        <v>5229.84</v>
      </c>
      <c r="KK27" s="15">
        <v>4703</v>
      </c>
      <c r="KL27" s="15">
        <v>4483.1369999999997</v>
      </c>
      <c r="KM27" s="15">
        <v>62728</v>
      </c>
      <c r="KN27" s="15">
        <v>61279.911999999997</v>
      </c>
      <c r="KO27" s="15">
        <v>3563</v>
      </c>
      <c r="KP27" s="15">
        <v>2928</v>
      </c>
      <c r="KQ27" s="15">
        <v>3082.643</v>
      </c>
      <c r="KR27" s="15">
        <v>2652</v>
      </c>
      <c r="KS27" s="15">
        <v>2607.1779999999999</v>
      </c>
      <c r="KT27" s="15">
        <v>2272</v>
      </c>
      <c r="KU27" s="15">
        <v>2083.4690000000001</v>
      </c>
      <c r="KV27" s="15">
        <v>105727</v>
      </c>
      <c r="KW27" s="15">
        <v>117918.399</v>
      </c>
      <c r="KX27" s="15">
        <v>1426</v>
      </c>
      <c r="KY27" s="15">
        <v>1272.575</v>
      </c>
      <c r="KZ27" s="15">
        <v>2560</v>
      </c>
      <c r="LA27" s="15">
        <v>2206.915</v>
      </c>
      <c r="LB27" s="15">
        <v>2190</v>
      </c>
      <c r="LC27" s="15">
        <v>2445.703</v>
      </c>
      <c r="LD27" s="15">
        <v>3619</v>
      </c>
      <c r="LE27" s="15">
        <v>3669.6149999999998</v>
      </c>
      <c r="LF27" s="15">
        <v>9284</v>
      </c>
      <c r="LG27" s="15">
        <v>9782.4320000000007</v>
      </c>
      <c r="LH27" s="15">
        <v>41374</v>
      </c>
      <c r="LI27" s="15">
        <v>49023.016000000003</v>
      </c>
      <c r="LJ27" s="15">
        <v>2162</v>
      </c>
      <c r="LK27" s="15">
        <v>2251.2330000000002</v>
      </c>
      <c r="LL27" s="15">
        <v>6454.7809999999999</v>
      </c>
      <c r="LM27" s="15">
        <v>2639</v>
      </c>
      <c r="LN27" s="15">
        <v>2510.64</v>
      </c>
      <c r="LO27" s="15">
        <v>874</v>
      </c>
      <c r="LP27" s="15">
        <v>967.2</v>
      </c>
      <c r="LQ27" s="15">
        <v>4766</v>
      </c>
      <c r="LR27" s="15">
        <v>4191.4549999999999</v>
      </c>
      <c r="LS27" s="15">
        <v>7784</v>
      </c>
      <c r="LT27" s="15">
        <v>7434.4570000000003</v>
      </c>
      <c r="LU27" s="15">
        <v>35326</v>
      </c>
      <c r="LV27" s="15">
        <v>36635.385999999999</v>
      </c>
      <c r="LW27" s="15">
        <v>9902</v>
      </c>
      <c r="LX27" s="15">
        <v>9477.7800000000007</v>
      </c>
      <c r="LY27" s="15">
        <v>7398</v>
      </c>
      <c r="LZ27" s="15">
        <v>2434</v>
      </c>
      <c r="MA27" s="15">
        <v>2531.8389999999999</v>
      </c>
      <c r="MB27" s="15">
        <v>1912</v>
      </c>
      <c r="MC27" s="15">
        <v>2302.3530000000001</v>
      </c>
      <c r="MD27" s="15">
        <v>2092</v>
      </c>
      <c r="ME27" s="15">
        <v>1881.7729999999999</v>
      </c>
      <c r="MF27" s="15">
        <v>1061</v>
      </c>
      <c r="MG27" s="15">
        <v>1131.3789999999999</v>
      </c>
      <c r="MH27" s="15">
        <v>277</v>
      </c>
      <c r="MI27" s="15">
        <v>272.113</v>
      </c>
      <c r="MJ27" s="15">
        <v>2906</v>
      </c>
      <c r="MK27" s="15">
        <v>2595.261</v>
      </c>
      <c r="ML27" s="15">
        <v>2428</v>
      </c>
      <c r="MM27" s="15">
        <v>2482.2950000000001</v>
      </c>
      <c r="MN27" s="15">
        <v>7639</v>
      </c>
      <c r="MO27" s="15">
        <v>7006.84</v>
      </c>
      <c r="MP27" s="15">
        <v>2130</v>
      </c>
      <c r="MQ27" s="15">
        <v>1623.7429999999999</v>
      </c>
      <c r="MR27" s="15">
        <v>10470</v>
      </c>
      <c r="MS27" s="15">
        <v>10857.624</v>
      </c>
      <c r="MT27" s="15">
        <v>2396</v>
      </c>
      <c r="MU27" s="15">
        <v>1920.2940000000001</v>
      </c>
      <c r="MV27" s="15">
        <v>1777</v>
      </c>
      <c r="MW27" s="15">
        <v>1807.098</v>
      </c>
      <c r="MX27" s="15">
        <v>245</v>
      </c>
      <c r="MY27" s="15">
        <v>168.20500000000001</v>
      </c>
    </row>
    <row r="28" spans="1:863" ht="17.100000000000001" customHeight="1" x14ac:dyDescent="0.2">
      <c r="A28" s="17">
        <v>22</v>
      </c>
      <c r="B28" s="27" t="s">
        <v>265</v>
      </c>
      <c r="C28" s="15">
        <v>15</v>
      </c>
      <c r="D28" s="15">
        <v>29.38</v>
      </c>
      <c r="E28" s="15">
        <v>144</v>
      </c>
      <c r="F28" s="15">
        <v>128.32300000000001</v>
      </c>
      <c r="G28" s="15"/>
      <c r="H28" s="15">
        <v>2.0750000000000002</v>
      </c>
      <c r="I28" s="15"/>
      <c r="J28" s="15"/>
      <c r="K28" s="15">
        <v>24</v>
      </c>
      <c r="L28" s="15">
        <v>36.305999999999997</v>
      </c>
      <c r="M28" s="15">
        <v>97</v>
      </c>
      <c r="N28" s="15">
        <v>93.311000000000007</v>
      </c>
      <c r="O28" s="15"/>
      <c r="P28" s="15"/>
      <c r="Q28" s="15">
        <v>45</v>
      </c>
      <c r="R28" s="15">
        <v>37.378999999999998</v>
      </c>
      <c r="S28" s="15">
        <v>5</v>
      </c>
      <c r="T28" s="15">
        <v>1.214</v>
      </c>
      <c r="U28" s="15">
        <v>1</v>
      </c>
      <c r="V28" s="15"/>
      <c r="W28" s="15">
        <v>1168</v>
      </c>
      <c r="X28" s="15">
        <v>1088.539</v>
      </c>
      <c r="Y28" s="15">
        <v>1125</v>
      </c>
      <c r="Z28" s="15">
        <v>855.82600000000002</v>
      </c>
      <c r="AA28" s="15">
        <v>1919</v>
      </c>
      <c r="AB28" s="15">
        <v>1670.883</v>
      </c>
      <c r="AC28" s="15">
        <v>1</v>
      </c>
      <c r="AD28" s="15">
        <v>786</v>
      </c>
      <c r="AE28" s="15">
        <v>705.71400000000006</v>
      </c>
      <c r="AF28" s="15"/>
      <c r="AG28" s="15"/>
      <c r="AH28" s="15"/>
      <c r="AI28" s="15"/>
      <c r="AJ28" s="15"/>
      <c r="AK28" s="15"/>
      <c r="AL28" s="15">
        <v>23</v>
      </c>
      <c r="AM28" s="15"/>
      <c r="AN28" s="15"/>
      <c r="AO28" s="15">
        <v>6</v>
      </c>
      <c r="AP28" s="15">
        <v>4.7560000000000002</v>
      </c>
      <c r="AQ28" s="15">
        <v>25</v>
      </c>
      <c r="AR28" s="15">
        <v>14.173</v>
      </c>
      <c r="AS28" s="15"/>
      <c r="AT28" s="15"/>
      <c r="AU28" s="15"/>
      <c r="AV28" s="15"/>
      <c r="AW28" s="15">
        <v>61</v>
      </c>
      <c r="AX28" s="15">
        <v>53.606000000000002</v>
      </c>
      <c r="AY28" s="15">
        <v>93</v>
      </c>
      <c r="AZ28" s="15">
        <v>86.072999999999993</v>
      </c>
      <c r="BA28" s="15">
        <v>31</v>
      </c>
      <c r="BB28" s="15">
        <v>797.36900000000003</v>
      </c>
      <c r="BC28" s="15">
        <v>176</v>
      </c>
      <c r="BD28" s="15">
        <v>154.18899999999999</v>
      </c>
      <c r="BE28" s="15"/>
      <c r="BF28" s="15"/>
      <c r="BG28" s="15">
        <v>38</v>
      </c>
      <c r="BH28" s="15">
        <v>45.627000000000002</v>
      </c>
      <c r="BI28" s="15">
        <v>19.539000000000001</v>
      </c>
      <c r="BJ28" s="15">
        <v>600</v>
      </c>
      <c r="BK28" s="15">
        <v>599.85400000000004</v>
      </c>
      <c r="BL28" s="15">
        <v>467</v>
      </c>
      <c r="BM28" s="15">
        <v>394.36500000000001</v>
      </c>
      <c r="BN28" s="15"/>
      <c r="BO28" s="15"/>
      <c r="BP28" s="15">
        <v>994</v>
      </c>
      <c r="BQ28" s="15">
        <v>879.56500000000005</v>
      </c>
      <c r="BR28" s="15"/>
      <c r="BS28" s="15"/>
      <c r="BT28" s="15">
        <v>152</v>
      </c>
      <c r="BU28" s="15">
        <v>100.858</v>
      </c>
      <c r="BV28" s="15"/>
      <c r="BW28" s="15"/>
      <c r="BX28" s="15"/>
      <c r="BY28" s="15"/>
      <c r="BZ28" s="15"/>
      <c r="CA28" s="15"/>
      <c r="CB28" s="15">
        <v>351</v>
      </c>
      <c r="CC28" s="15">
        <v>301.60500000000002</v>
      </c>
      <c r="CD28" s="15">
        <v>18</v>
      </c>
      <c r="CE28" s="15">
        <v>10.379</v>
      </c>
      <c r="CF28" s="15">
        <v>1260.9860000000001</v>
      </c>
      <c r="CG28" s="15">
        <v>1547</v>
      </c>
      <c r="CH28" s="15">
        <v>1454.8230000000001</v>
      </c>
      <c r="CI28" s="15">
        <v>696</v>
      </c>
      <c r="CJ28" s="15">
        <v>526.72900000000004</v>
      </c>
      <c r="CK28" s="15"/>
      <c r="CL28" s="15"/>
      <c r="CM28" s="15">
        <v>1</v>
      </c>
      <c r="CN28" s="15">
        <v>0.20799999999999999</v>
      </c>
      <c r="CO28" s="15"/>
      <c r="CP28" s="15"/>
      <c r="CQ28" s="15">
        <v>10</v>
      </c>
      <c r="CR28" s="15">
        <v>8.1</v>
      </c>
      <c r="CS28" s="15">
        <v>76</v>
      </c>
      <c r="CT28" s="15">
        <v>33.646000000000001</v>
      </c>
      <c r="CU28" s="15"/>
      <c r="CV28" s="15"/>
      <c r="CW28" s="15">
        <v>1610</v>
      </c>
      <c r="CX28" s="15"/>
      <c r="CY28" s="15">
        <v>8.5519999999999996</v>
      </c>
      <c r="CZ28" s="15"/>
      <c r="DA28" s="15"/>
      <c r="DB28" s="15"/>
      <c r="DC28" s="15"/>
      <c r="DD28" s="15">
        <v>30</v>
      </c>
      <c r="DE28" s="15">
        <v>54.347999999999999</v>
      </c>
      <c r="DF28" s="15">
        <v>33</v>
      </c>
      <c r="DG28" s="15">
        <v>28.306999999999999</v>
      </c>
      <c r="DH28" s="15">
        <v>2</v>
      </c>
      <c r="DI28" s="15">
        <v>13.801</v>
      </c>
      <c r="DJ28" s="15"/>
      <c r="DK28" s="15"/>
      <c r="DL28" s="15">
        <v>18</v>
      </c>
      <c r="DM28" s="15">
        <v>8.1010000000000009</v>
      </c>
      <c r="DN28" s="15">
        <v>2296</v>
      </c>
      <c r="DO28" s="15">
        <v>2167.732</v>
      </c>
      <c r="DP28" s="15">
        <v>3</v>
      </c>
      <c r="DQ28" s="15"/>
      <c r="DR28" s="15"/>
      <c r="DS28" s="15"/>
      <c r="DT28" s="15"/>
      <c r="DU28" s="15"/>
      <c r="DV28" s="15"/>
      <c r="DW28" s="15"/>
      <c r="DX28" s="15"/>
      <c r="DY28" s="15">
        <v>2</v>
      </c>
      <c r="DZ28" s="15">
        <v>0.86799999999999999</v>
      </c>
      <c r="EA28" s="15">
        <v>18</v>
      </c>
      <c r="EB28" s="15">
        <v>48.564</v>
      </c>
      <c r="EC28" s="15">
        <v>50</v>
      </c>
      <c r="ED28" s="15">
        <v>22.738</v>
      </c>
      <c r="EE28" s="15">
        <v>1</v>
      </c>
      <c r="EF28" s="15"/>
      <c r="EG28" s="15">
        <v>1</v>
      </c>
      <c r="EH28" s="15">
        <v>8.8190000000000008</v>
      </c>
      <c r="EI28" s="15">
        <v>82</v>
      </c>
      <c r="EJ28" s="15">
        <v>66.41</v>
      </c>
      <c r="EK28" s="15">
        <v>2</v>
      </c>
      <c r="EL28" s="15">
        <v>1.161</v>
      </c>
      <c r="EM28" s="15">
        <v>2890</v>
      </c>
      <c r="EN28" s="15">
        <v>2293.1709999999998</v>
      </c>
      <c r="EO28" s="15">
        <v>178</v>
      </c>
      <c r="EP28" s="15">
        <v>130.39099999999999</v>
      </c>
      <c r="EQ28" s="15">
        <v>101</v>
      </c>
      <c r="ER28" s="15">
        <v>71.736000000000004</v>
      </c>
      <c r="ES28" s="15">
        <v>9</v>
      </c>
      <c r="ET28" s="15">
        <v>8.0779999999999994</v>
      </c>
      <c r="EU28" s="15"/>
      <c r="EV28" s="15"/>
      <c r="EW28" s="15">
        <v>15</v>
      </c>
      <c r="EX28" s="15">
        <v>14.071</v>
      </c>
      <c r="EY28" s="15">
        <v>5</v>
      </c>
      <c r="EZ28" s="15">
        <v>6.7210000000000001</v>
      </c>
      <c r="FA28" s="15">
        <v>1738</v>
      </c>
      <c r="FB28" s="15">
        <v>1254.2349999999999</v>
      </c>
      <c r="FC28" s="15">
        <v>118</v>
      </c>
      <c r="FD28" s="15">
        <v>88.126999999999995</v>
      </c>
      <c r="FE28" s="15">
        <v>15</v>
      </c>
      <c r="FF28" s="15">
        <v>15.129</v>
      </c>
      <c r="FG28" s="15">
        <v>4</v>
      </c>
      <c r="FH28" s="15">
        <v>3.45</v>
      </c>
      <c r="FI28" s="15"/>
      <c r="FJ28" s="15"/>
      <c r="FK28" s="15"/>
      <c r="FL28" s="15">
        <v>3.5859999999999999</v>
      </c>
      <c r="FM28" s="15"/>
      <c r="FN28" s="15"/>
      <c r="FO28" s="15"/>
      <c r="FP28" s="15"/>
      <c r="FQ28" s="15"/>
      <c r="FR28" s="15"/>
      <c r="FS28" s="15"/>
      <c r="FT28" s="15"/>
      <c r="FU28" s="15">
        <v>2.0449999999999999</v>
      </c>
      <c r="FV28" s="15">
        <v>4</v>
      </c>
      <c r="FW28" s="15">
        <v>12</v>
      </c>
      <c r="FX28" s="15">
        <v>12.268000000000001</v>
      </c>
      <c r="FY28" s="15">
        <v>566</v>
      </c>
      <c r="FZ28" s="15">
        <v>478.798</v>
      </c>
      <c r="GA28" s="15">
        <v>15</v>
      </c>
      <c r="GB28" s="15">
        <v>4.5720000000000001</v>
      </c>
      <c r="GC28" s="15"/>
      <c r="GD28" s="15"/>
      <c r="GE28" s="15">
        <v>27</v>
      </c>
      <c r="GF28" s="15">
        <v>23.887</v>
      </c>
      <c r="GG28" s="15">
        <v>61</v>
      </c>
      <c r="GH28" s="15">
        <v>45.598999999999997</v>
      </c>
      <c r="GI28" s="15"/>
      <c r="GJ28" s="15">
        <v>29</v>
      </c>
      <c r="GK28" s="15">
        <v>14.903</v>
      </c>
      <c r="GL28" s="15">
        <v>131</v>
      </c>
      <c r="GM28" s="15">
        <v>94.512</v>
      </c>
      <c r="GN28" s="15">
        <v>10</v>
      </c>
      <c r="GO28" s="15">
        <v>4.0190000000000001</v>
      </c>
      <c r="GP28" s="15">
        <v>69</v>
      </c>
      <c r="GQ28" s="15">
        <v>59.037999999999997</v>
      </c>
      <c r="GR28" s="15"/>
      <c r="GS28" s="15">
        <v>1003</v>
      </c>
      <c r="GT28" s="15">
        <v>889.09</v>
      </c>
      <c r="GU28" s="15">
        <v>156</v>
      </c>
      <c r="GV28" s="15">
        <v>79.932000000000002</v>
      </c>
      <c r="GW28" s="15">
        <v>1947</v>
      </c>
      <c r="GX28" s="15">
        <v>1538.9839999999999</v>
      </c>
      <c r="GY28" s="15">
        <v>2</v>
      </c>
      <c r="GZ28" s="15">
        <v>1.972</v>
      </c>
      <c r="HA28" s="15"/>
      <c r="HB28" s="15"/>
      <c r="HC28" s="15"/>
      <c r="HD28" s="15"/>
      <c r="HE28" s="15">
        <v>5</v>
      </c>
      <c r="HF28" s="15">
        <v>4.3899999999999997</v>
      </c>
      <c r="HG28" s="15"/>
      <c r="HH28" s="15"/>
      <c r="HI28" s="15"/>
      <c r="HJ28" s="15">
        <v>1.776</v>
      </c>
      <c r="HK28" s="15"/>
      <c r="HL28" s="15">
        <v>39</v>
      </c>
      <c r="HM28" s="15">
        <v>32.009</v>
      </c>
      <c r="HN28" s="15">
        <v>34</v>
      </c>
      <c r="HO28" s="15">
        <v>28.521000000000001</v>
      </c>
      <c r="HP28" s="15"/>
      <c r="HQ28" s="15"/>
      <c r="HR28" s="15">
        <v>3</v>
      </c>
      <c r="HS28" s="15">
        <v>1.0980000000000001</v>
      </c>
      <c r="HT28" s="15">
        <v>1435</v>
      </c>
      <c r="HU28" s="15">
        <v>1443.5160000000001</v>
      </c>
      <c r="HV28" s="15">
        <v>1945</v>
      </c>
      <c r="HW28" s="15">
        <v>1389.9670000000001</v>
      </c>
      <c r="HX28" s="15">
        <v>1954</v>
      </c>
      <c r="HY28" s="15">
        <v>1644.48</v>
      </c>
      <c r="HZ28" s="15"/>
      <c r="IA28" s="15"/>
      <c r="IB28" s="15">
        <v>854</v>
      </c>
      <c r="IC28" s="15"/>
      <c r="ID28" s="15"/>
      <c r="IE28" s="15">
        <v>168</v>
      </c>
      <c r="IF28" s="15">
        <v>136.601</v>
      </c>
      <c r="IG28" s="15"/>
      <c r="IH28" s="15"/>
      <c r="II28" s="15"/>
      <c r="IJ28" s="15"/>
      <c r="IK28" s="15">
        <v>4</v>
      </c>
      <c r="IL28" s="15">
        <v>2.2000000000000002</v>
      </c>
      <c r="IM28" s="15"/>
      <c r="IN28" s="15">
        <v>14.651999999999999</v>
      </c>
      <c r="IO28" s="15"/>
      <c r="IP28" s="15"/>
      <c r="IQ28" s="15">
        <v>21</v>
      </c>
      <c r="IR28" s="15">
        <v>15.865</v>
      </c>
      <c r="IS28" s="15">
        <v>745</v>
      </c>
      <c r="IT28" s="15">
        <v>588.29</v>
      </c>
      <c r="IU28" s="15">
        <v>41</v>
      </c>
      <c r="IV28" s="15">
        <v>47.723999999999997</v>
      </c>
      <c r="IW28" s="15">
        <v>856</v>
      </c>
      <c r="IX28" s="15">
        <v>870.47400000000005</v>
      </c>
      <c r="IY28" s="15">
        <v>13</v>
      </c>
      <c r="IZ28" s="15">
        <v>16.503</v>
      </c>
      <c r="JA28" s="15">
        <v>22</v>
      </c>
      <c r="JB28" s="15">
        <v>18.638000000000002</v>
      </c>
      <c r="JC28" s="15"/>
      <c r="JD28" s="15"/>
      <c r="JE28" s="15">
        <v>57</v>
      </c>
      <c r="JF28" s="15">
        <v>93.924999999999997</v>
      </c>
      <c r="JG28" s="15">
        <v>157</v>
      </c>
      <c r="JH28" s="15">
        <v>132.22399999999999</v>
      </c>
      <c r="JI28" s="15"/>
      <c r="JJ28" s="15"/>
      <c r="JK28" s="15">
        <v>1</v>
      </c>
      <c r="JL28" s="15"/>
      <c r="JM28" s="15"/>
      <c r="JN28" s="15"/>
      <c r="JO28" s="15">
        <v>263.27199999999999</v>
      </c>
      <c r="JP28" s="15">
        <v>709</v>
      </c>
      <c r="JQ28" s="15">
        <v>589.31200000000001</v>
      </c>
      <c r="JR28" s="15">
        <v>20</v>
      </c>
      <c r="JS28" s="15">
        <v>20.552</v>
      </c>
      <c r="JT28" s="15"/>
      <c r="JU28" s="15"/>
      <c r="JV28" s="15"/>
      <c r="JW28" s="15">
        <v>99.251000000000005</v>
      </c>
      <c r="JX28" s="15">
        <v>1</v>
      </c>
      <c r="JY28" s="15"/>
      <c r="JZ28" s="15"/>
      <c r="KA28" s="15"/>
      <c r="KB28" s="15">
        <v>14</v>
      </c>
      <c r="KC28" s="15">
        <v>9.0640000000000001</v>
      </c>
      <c r="KD28" s="15">
        <v>30</v>
      </c>
      <c r="KE28" s="15"/>
      <c r="KF28" s="15"/>
      <c r="KG28" s="15">
        <v>57</v>
      </c>
      <c r="KH28" s="15">
        <v>43.192</v>
      </c>
      <c r="KI28" s="15">
        <v>116</v>
      </c>
      <c r="KJ28" s="15">
        <v>99.161000000000001</v>
      </c>
      <c r="KK28" s="15">
        <v>86</v>
      </c>
      <c r="KL28" s="15">
        <v>69.644000000000005</v>
      </c>
      <c r="KM28" s="15">
        <v>1842</v>
      </c>
      <c r="KN28" s="15">
        <v>1563.376</v>
      </c>
      <c r="KO28" s="15"/>
      <c r="KP28" s="15">
        <v>1</v>
      </c>
      <c r="KQ28" s="15">
        <v>0.28000000000000003</v>
      </c>
      <c r="KR28" s="15">
        <v>17</v>
      </c>
      <c r="KS28" s="15">
        <v>8.7669999999999995</v>
      </c>
      <c r="KT28" s="15"/>
      <c r="KU28" s="15"/>
      <c r="KV28" s="15">
        <v>3421</v>
      </c>
      <c r="KW28" s="15">
        <v>3160.8629999999998</v>
      </c>
      <c r="KX28" s="15"/>
      <c r="KY28" s="15"/>
      <c r="KZ28" s="15"/>
      <c r="LA28" s="15"/>
      <c r="LB28" s="15"/>
      <c r="LC28" s="15"/>
      <c r="LD28" s="15">
        <v>37</v>
      </c>
      <c r="LE28" s="15">
        <v>36.630000000000003</v>
      </c>
      <c r="LF28" s="15">
        <v>117</v>
      </c>
      <c r="LG28" s="15">
        <v>96.308000000000007</v>
      </c>
      <c r="LH28" s="15">
        <v>6235</v>
      </c>
      <c r="LI28" s="15">
        <v>5355.3639999999996</v>
      </c>
      <c r="LJ28" s="15"/>
      <c r="LK28" s="15"/>
      <c r="LL28" s="15"/>
      <c r="LM28" s="15">
        <v>140</v>
      </c>
      <c r="LN28" s="15">
        <v>102.539</v>
      </c>
      <c r="LO28" s="15">
        <v>11</v>
      </c>
      <c r="LP28" s="15">
        <v>10.682</v>
      </c>
      <c r="LQ28" s="15">
        <v>365</v>
      </c>
      <c r="LR28" s="15">
        <v>317.911</v>
      </c>
      <c r="LS28" s="15"/>
      <c r="LT28" s="15">
        <v>9.2349999999999994</v>
      </c>
      <c r="LU28" s="15">
        <v>1932</v>
      </c>
      <c r="LV28" s="15">
        <v>1617.539</v>
      </c>
      <c r="LW28" s="15">
        <v>81</v>
      </c>
      <c r="LX28" s="15">
        <v>79.138000000000005</v>
      </c>
      <c r="LY28" s="15">
        <v>235</v>
      </c>
      <c r="LZ28" s="15">
        <v>67</v>
      </c>
      <c r="MA28" s="15">
        <v>47.57</v>
      </c>
      <c r="MB28" s="15"/>
      <c r="MC28" s="15"/>
      <c r="MD28" s="15">
        <v>25</v>
      </c>
      <c r="ME28" s="15">
        <v>17.997</v>
      </c>
      <c r="MF28" s="15"/>
      <c r="MG28" s="15"/>
      <c r="MH28" s="15"/>
      <c r="MI28" s="15"/>
      <c r="MJ28" s="15">
        <v>56</v>
      </c>
      <c r="MK28" s="15">
        <v>36.654000000000003</v>
      </c>
      <c r="ML28" s="15"/>
      <c r="MM28" s="15"/>
      <c r="MN28" s="15">
        <v>107</v>
      </c>
      <c r="MO28" s="15">
        <v>53.634</v>
      </c>
      <c r="MP28" s="15"/>
      <c r="MQ28" s="15"/>
      <c r="MR28" s="15">
        <v>104</v>
      </c>
      <c r="MS28" s="15">
        <v>73.570999999999998</v>
      </c>
      <c r="MT28" s="15"/>
      <c r="MU28" s="15"/>
      <c r="MV28" s="15"/>
      <c r="MW28" s="15"/>
      <c r="MX28" s="15"/>
      <c r="MY28" s="15"/>
    </row>
    <row r="29" spans="1:863" ht="17.100000000000001" customHeight="1" x14ac:dyDescent="0.2">
      <c r="A29" s="17">
        <v>23</v>
      </c>
      <c r="B29" s="27" t="s">
        <v>266</v>
      </c>
      <c r="C29" s="15">
        <v>26216</v>
      </c>
      <c r="D29" s="15">
        <v>29222.003000000001</v>
      </c>
      <c r="E29" s="15">
        <v>44480</v>
      </c>
      <c r="F29" s="15">
        <v>52401.909</v>
      </c>
      <c r="G29" s="15">
        <v>8963</v>
      </c>
      <c r="H29" s="15">
        <v>10091.684999999999</v>
      </c>
      <c r="I29" s="15">
        <v>8457</v>
      </c>
      <c r="J29" s="15">
        <v>9450.5130000000008</v>
      </c>
      <c r="K29" s="15">
        <v>29994</v>
      </c>
      <c r="L29" s="15">
        <v>37603.974999999999</v>
      </c>
      <c r="M29" s="15">
        <v>22381</v>
      </c>
      <c r="N29" s="15">
        <v>29710.352999999999</v>
      </c>
      <c r="O29" s="15">
        <v>8574</v>
      </c>
      <c r="P29" s="15">
        <v>9593.7420000000002</v>
      </c>
      <c r="Q29" s="15">
        <v>13488</v>
      </c>
      <c r="R29" s="15">
        <v>14920.859</v>
      </c>
      <c r="S29" s="15">
        <v>10546</v>
      </c>
      <c r="T29" s="15">
        <v>12655.849</v>
      </c>
      <c r="U29" s="15">
        <v>15241</v>
      </c>
      <c r="V29" s="15">
        <v>18924.963</v>
      </c>
      <c r="W29" s="15">
        <v>164283</v>
      </c>
      <c r="X29" s="15">
        <v>219612.976</v>
      </c>
      <c r="Y29" s="15">
        <v>180965</v>
      </c>
      <c r="Z29" s="15">
        <v>212596.79800000001</v>
      </c>
      <c r="AA29" s="15">
        <v>96529</v>
      </c>
      <c r="AB29" s="15">
        <v>125144.162</v>
      </c>
      <c r="AC29" s="15">
        <v>17871</v>
      </c>
      <c r="AD29" s="15">
        <v>25838</v>
      </c>
      <c r="AE29" s="15">
        <v>29368.47</v>
      </c>
      <c r="AF29" s="15">
        <v>9738</v>
      </c>
      <c r="AG29" s="15">
        <v>11119.125</v>
      </c>
      <c r="AH29" s="15">
        <v>5177</v>
      </c>
      <c r="AI29" s="15">
        <v>5963.183</v>
      </c>
      <c r="AJ29" s="15">
        <v>3875</v>
      </c>
      <c r="AK29" s="15">
        <v>4656.4949999999999</v>
      </c>
      <c r="AL29" s="15">
        <v>11659</v>
      </c>
      <c r="AM29" s="15">
        <v>8982</v>
      </c>
      <c r="AN29" s="15">
        <v>9559.64</v>
      </c>
      <c r="AO29" s="15">
        <v>16410</v>
      </c>
      <c r="AP29" s="15">
        <v>18519.906999999999</v>
      </c>
      <c r="AQ29" s="15">
        <v>6916</v>
      </c>
      <c r="AR29" s="15">
        <v>8431.0450000000001</v>
      </c>
      <c r="AS29" s="15">
        <v>6441</v>
      </c>
      <c r="AT29" s="15">
        <v>6984.9679999999998</v>
      </c>
      <c r="AU29" s="15">
        <v>6682</v>
      </c>
      <c r="AV29" s="15">
        <v>7428.3630000000003</v>
      </c>
      <c r="AW29" s="15">
        <v>10195</v>
      </c>
      <c r="AX29" s="15">
        <v>11567.317999999999</v>
      </c>
      <c r="AY29" s="15">
        <v>25779</v>
      </c>
      <c r="AZ29" s="15">
        <v>28549.958999999999</v>
      </c>
      <c r="BA29" s="15">
        <v>18057</v>
      </c>
      <c r="BB29" s="15">
        <v>88515.387000000002</v>
      </c>
      <c r="BC29" s="15">
        <v>63674</v>
      </c>
      <c r="BD29" s="15">
        <v>75312.599000000002</v>
      </c>
      <c r="BE29" s="15">
        <v>13349</v>
      </c>
      <c r="BF29" s="15">
        <v>15865.018</v>
      </c>
      <c r="BG29" s="15">
        <v>49498</v>
      </c>
      <c r="BH29" s="15">
        <v>55482.142</v>
      </c>
      <c r="BI29" s="15">
        <v>59002.036999999997</v>
      </c>
      <c r="BJ29" s="15">
        <v>62109</v>
      </c>
      <c r="BK29" s="15">
        <v>103274.765</v>
      </c>
      <c r="BL29" s="15">
        <v>27748</v>
      </c>
      <c r="BM29" s="15">
        <v>31553.267</v>
      </c>
      <c r="BN29" s="15">
        <v>2913</v>
      </c>
      <c r="BO29" s="15">
        <v>3182.982</v>
      </c>
      <c r="BP29" s="15">
        <v>50362</v>
      </c>
      <c r="BQ29" s="15">
        <v>66286.551999999996</v>
      </c>
      <c r="BR29" s="15">
        <v>33244</v>
      </c>
      <c r="BS29" s="15">
        <v>35933.748</v>
      </c>
      <c r="BT29" s="15">
        <v>10267</v>
      </c>
      <c r="BU29" s="15">
        <v>12107.041999999999</v>
      </c>
      <c r="BV29" s="15">
        <v>3871</v>
      </c>
      <c r="BW29" s="15">
        <v>4526.6000000000004</v>
      </c>
      <c r="BX29" s="15">
        <v>3789</v>
      </c>
      <c r="BY29" s="15">
        <v>9164</v>
      </c>
      <c r="BZ29" s="15">
        <v>11071.822</v>
      </c>
      <c r="CA29" s="15">
        <v>7029.0129999999999</v>
      </c>
      <c r="CB29" s="15">
        <v>41527</v>
      </c>
      <c r="CC29" s="15">
        <v>48531.531000000003</v>
      </c>
      <c r="CD29" s="15">
        <v>10546</v>
      </c>
      <c r="CE29" s="15">
        <v>12082.16</v>
      </c>
      <c r="CF29" s="15">
        <v>64985.432000000001</v>
      </c>
      <c r="CG29" s="15">
        <v>183115</v>
      </c>
      <c r="CH29" s="15">
        <v>246542.18700000001</v>
      </c>
      <c r="CI29" s="15">
        <v>192525</v>
      </c>
      <c r="CJ29" s="15">
        <v>239900.43100000001</v>
      </c>
      <c r="CK29" s="15">
        <v>13249</v>
      </c>
      <c r="CL29" s="15">
        <v>15612.012000000001</v>
      </c>
      <c r="CM29" s="15">
        <v>5727</v>
      </c>
      <c r="CN29" s="15">
        <v>6703.7489999999998</v>
      </c>
      <c r="CO29" s="15">
        <v>10641</v>
      </c>
      <c r="CP29" s="15">
        <v>12346.630999999999</v>
      </c>
      <c r="CQ29" s="15">
        <v>5066</v>
      </c>
      <c r="CR29" s="15">
        <v>5541.3609999999999</v>
      </c>
      <c r="CS29" s="15">
        <v>48743</v>
      </c>
      <c r="CT29" s="15">
        <v>56139.214</v>
      </c>
      <c r="CU29" s="15">
        <v>10886</v>
      </c>
      <c r="CV29" s="15">
        <v>12510.275</v>
      </c>
      <c r="CW29" s="15">
        <v>46419</v>
      </c>
      <c r="CX29" s="15">
        <v>13801</v>
      </c>
      <c r="CY29" s="15">
        <v>16098.944</v>
      </c>
      <c r="CZ29" s="15">
        <v>17888</v>
      </c>
      <c r="DA29" s="15">
        <v>21853.171999999999</v>
      </c>
      <c r="DB29" s="15">
        <v>18830</v>
      </c>
      <c r="DC29" s="15">
        <v>22467.862000000001</v>
      </c>
      <c r="DD29" s="15">
        <v>6465</v>
      </c>
      <c r="DE29" s="15">
        <v>8607.9689999999991</v>
      </c>
      <c r="DF29" s="15">
        <v>29858</v>
      </c>
      <c r="DG29" s="15">
        <v>38657.466999999997</v>
      </c>
      <c r="DH29" s="15">
        <v>8985</v>
      </c>
      <c r="DI29" s="15">
        <v>11040.037</v>
      </c>
      <c r="DJ29" s="15">
        <v>6605</v>
      </c>
      <c r="DK29" s="15">
        <v>7806.6189999999997</v>
      </c>
      <c r="DL29" s="15">
        <v>18785</v>
      </c>
      <c r="DM29" s="15">
        <v>24287.233</v>
      </c>
      <c r="DN29" s="15">
        <v>189178</v>
      </c>
      <c r="DO29" s="15">
        <v>214087.69200000001</v>
      </c>
      <c r="DP29" s="15">
        <v>10038</v>
      </c>
      <c r="DQ29" s="15">
        <v>11199.089</v>
      </c>
      <c r="DR29" s="15">
        <v>3670</v>
      </c>
      <c r="DS29" s="15">
        <v>4129.6210000000001</v>
      </c>
      <c r="DT29" s="15">
        <v>9432</v>
      </c>
      <c r="DU29" s="15">
        <v>10481.843000000001</v>
      </c>
      <c r="DV29" s="15">
        <v>10987.215</v>
      </c>
      <c r="DW29" s="15">
        <v>11802</v>
      </c>
      <c r="DX29" s="15">
        <v>14128.482</v>
      </c>
      <c r="DY29" s="15">
        <v>4106</v>
      </c>
      <c r="DZ29" s="15">
        <v>5454.2330000000002</v>
      </c>
      <c r="EA29" s="15">
        <v>8401</v>
      </c>
      <c r="EB29" s="15">
        <v>10441.861000000001</v>
      </c>
      <c r="EC29" s="15">
        <v>25672</v>
      </c>
      <c r="ED29" s="15">
        <v>28078.567999999999</v>
      </c>
      <c r="EE29" s="15">
        <v>10066</v>
      </c>
      <c r="EF29" s="15">
        <v>12786.924000000001</v>
      </c>
      <c r="EG29" s="15">
        <v>19572</v>
      </c>
      <c r="EH29" s="15">
        <v>22575.684000000001</v>
      </c>
      <c r="EI29" s="15">
        <v>37261</v>
      </c>
      <c r="EJ29" s="15">
        <v>43812.703999999998</v>
      </c>
      <c r="EK29" s="15">
        <v>5335</v>
      </c>
      <c r="EL29" s="15">
        <v>5912.4409999999998</v>
      </c>
      <c r="EM29" s="15">
        <v>167283</v>
      </c>
      <c r="EN29" s="15">
        <v>219178.89</v>
      </c>
      <c r="EO29" s="15">
        <v>59146</v>
      </c>
      <c r="EP29" s="15">
        <v>70171.288</v>
      </c>
      <c r="EQ29" s="15">
        <v>42592</v>
      </c>
      <c r="ER29" s="15">
        <v>52164.915000000001</v>
      </c>
      <c r="ES29" s="15">
        <v>5678</v>
      </c>
      <c r="ET29" s="15">
        <v>6861.6760000000004</v>
      </c>
      <c r="EU29" s="15">
        <v>6028</v>
      </c>
      <c r="EV29" s="15">
        <v>6730.6670000000004</v>
      </c>
      <c r="EW29" s="15">
        <v>18582</v>
      </c>
      <c r="EX29" s="15">
        <v>20422.594000000001</v>
      </c>
      <c r="EY29" s="15">
        <v>23144</v>
      </c>
      <c r="EZ29" s="15">
        <v>30718.09</v>
      </c>
      <c r="FA29" s="15">
        <v>331425</v>
      </c>
      <c r="FB29" s="15">
        <v>435996.163</v>
      </c>
      <c r="FC29" s="15">
        <v>67617</v>
      </c>
      <c r="FD29" s="15">
        <v>79918.104000000007</v>
      </c>
      <c r="FE29" s="15">
        <v>21262</v>
      </c>
      <c r="FF29" s="15">
        <v>24429.437000000002</v>
      </c>
      <c r="FG29" s="15">
        <v>17133</v>
      </c>
      <c r="FH29" s="15">
        <v>20166.017</v>
      </c>
      <c r="FI29" s="15">
        <v>9291</v>
      </c>
      <c r="FJ29" s="15">
        <v>10438.928</v>
      </c>
      <c r="FK29" s="15">
        <v>3641</v>
      </c>
      <c r="FL29" s="15">
        <v>4255.7309999999998</v>
      </c>
      <c r="FM29" s="15">
        <v>4324</v>
      </c>
      <c r="FN29" s="15">
        <v>4689.9489999999996</v>
      </c>
      <c r="FO29" s="15">
        <v>13021</v>
      </c>
      <c r="FP29" s="15">
        <v>14129.557000000001</v>
      </c>
      <c r="FQ29" s="15">
        <v>5870</v>
      </c>
      <c r="FR29" s="15">
        <v>7233.5259999999998</v>
      </c>
      <c r="FS29" s="15">
        <v>9894.44</v>
      </c>
      <c r="FT29" s="15">
        <v>27235</v>
      </c>
      <c r="FU29" s="15">
        <v>62470.87</v>
      </c>
      <c r="FV29" s="15">
        <v>2124</v>
      </c>
      <c r="FW29" s="15">
        <v>25525</v>
      </c>
      <c r="FX29" s="15">
        <v>29073.173999999999</v>
      </c>
      <c r="FY29" s="15">
        <v>31727</v>
      </c>
      <c r="FZ29" s="15">
        <v>36771.788999999997</v>
      </c>
      <c r="GA29" s="15">
        <v>33234</v>
      </c>
      <c r="GB29" s="15">
        <v>37300.546999999999</v>
      </c>
      <c r="GC29" s="15">
        <v>5322</v>
      </c>
      <c r="GD29" s="15">
        <v>6457.8239999999996</v>
      </c>
      <c r="GE29" s="15">
        <v>8802</v>
      </c>
      <c r="GF29" s="15">
        <v>9285.1769999999997</v>
      </c>
      <c r="GG29" s="15">
        <v>15341</v>
      </c>
      <c r="GH29" s="15">
        <v>19689.691999999999</v>
      </c>
      <c r="GI29" s="15">
        <v>25721</v>
      </c>
      <c r="GJ29" s="15">
        <v>33176</v>
      </c>
      <c r="GK29" s="15">
        <v>41331.358</v>
      </c>
      <c r="GL29" s="15">
        <v>5043</v>
      </c>
      <c r="GM29" s="15">
        <v>6387.4380000000001</v>
      </c>
      <c r="GN29" s="15">
        <v>21886</v>
      </c>
      <c r="GO29" s="15">
        <v>25599.833999999999</v>
      </c>
      <c r="GP29" s="15">
        <v>12159</v>
      </c>
      <c r="GQ29" s="15">
        <v>14342.682000000001</v>
      </c>
      <c r="GR29" s="15">
        <v>57898.101999999999</v>
      </c>
      <c r="GS29" s="15">
        <v>33916</v>
      </c>
      <c r="GT29" s="15">
        <v>43263.775000000001</v>
      </c>
      <c r="GU29" s="15">
        <v>33905</v>
      </c>
      <c r="GV29" s="15">
        <v>39520.591999999997</v>
      </c>
      <c r="GW29" s="15">
        <v>224149</v>
      </c>
      <c r="GX29" s="15">
        <v>325023.13400000002</v>
      </c>
      <c r="GY29" s="15">
        <v>24436</v>
      </c>
      <c r="GZ29" s="15">
        <v>28698.512999999999</v>
      </c>
      <c r="HA29" s="15">
        <v>11921</v>
      </c>
      <c r="HB29" s="15">
        <v>13322.018</v>
      </c>
      <c r="HC29" s="15">
        <v>8885</v>
      </c>
      <c r="HD29" s="15">
        <v>10123.76</v>
      </c>
      <c r="HE29" s="15">
        <v>26550</v>
      </c>
      <c r="HF29" s="15">
        <v>31106.754000000001</v>
      </c>
      <c r="HG29" s="15">
        <v>8664</v>
      </c>
      <c r="HH29" s="15">
        <v>9944.8250000000007</v>
      </c>
      <c r="HI29" s="15">
        <v>19546</v>
      </c>
      <c r="HJ29" s="15">
        <v>22598.667000000001</v>
      </c>
      <c r="HK29" s="15">
        <v>12470.526</v>
      </c>
      <c r="HL29" s="15">
        <v>15445</v>
      </c>
      <c r="HM29" s="15">
        <v>17557.379000000001</v>
      </c>
      <c r="HN29" s="15">
        <v>79338</v>
      </c>
      <c r="HO29" s="15">
        <v>94133.634999999995</v>
      </c>
      <c r="HP29" s="15">
        <v>38128</v>
      </c>
      <c r="HQ29" s="15">
        <v>49248.512999999999</v>
      </c>
      <c r="HR29" s="15">
        <v>10414</v>
      </c>
      <c r="HS29" s="15">
        <v>12124.534</v>
      </c>
      <c r="HT29" s="15">
        <v>81237</v>
      </c>
      <c r="HU29" s="15">
        <v>104458.189</v>
      </c>
      <c r="HV29" s="15">
        <v>246635</v>
      </c>
      <c r="HW29" s="15">
        <v>309331.82500000001</v>
      </c>
      <c r="HX29" s="15">
        <v>94249</v>
      </c>
      <c r="HY29" s="15">
        <v>123947.51700000001</v>
      </c>
      <c r="HZ29" s="15">
        <v>17612</v>
      </c>
      <c r="IA29" s="15">
        <v>20932.312000000002</v>
      </c>
      <c r="IB29" s="15">
        <v>54508</v>
      </c>
      <c r="IC29" s="15">
        <v>18791</v>
      </c>
      <c r="ID29" s="15">
        <v>20924.511999999999</v>
      </c>
      <c r="IE29" s="15">
        <v>34406</v>
      </c>
      <c r="IF29" s="15">
        <v>38189.555</v>
      </c>
      <c r="IG29" s="15">
        <v>13240</v>
      </c>
      <c r="IH29" s="15">
        <v>14737.017</v>
      </c>
      <c r="II29" s="15">
        <v>6224</v>
      </c>
      <c r="IJ29" s="15">
        <v>6911.8119999999999</v>
      </c>
      <c r="IK29" s="15">
        <v>21169</v>
      </c>
      <c r="IL29" s="15">
        <v>23825.894</v>
      </c>
      <c r="IM29" s="15">
        <v>13137</v>
      </c>
      <c r="IN29" s="15">
        <v>15342.151</v>
      </c>
      <c r="IO29" s="15">
        <v>3710</v>
      </c>
      <c r="IP29" s="15">
        <v>4233.4750000000004</v>
      </c>
      <c r="IQ29" s="15">
        <v>26796</v>
      </c>
      <c r="IR29" s="15">
        <v>32416.197</v>
      </c>
      <c r="IS29" s="15">
        <v>80249</v>
      </c>
      <c r="IT29" s="15">
        <v>119956.412</v>
      </c>
      <c r="IU29" s="15">
        <v>11008</v>
      </c>
      <c r="IV29" s="15">
        <v>13253.924999999999</v>
      </c>
      <c r="IW29" s="15">
        <v>45848</v>
      </c>
      <c r="IX29" s="15">
        <v>52489.726999999999</v>
      </c>
      <c r="IY29" s="15">
        <v>21642</v>
      </c>
      <c r="IZ29" s="15">
        <v>22411.552</v>
      </c>
      <c r="JA29" s="15">
        <v>11999</v>
      </c>
      <c r="JB29" s="15">
        <v>14095.647000000001</v>
      </c>
      <c r="JC29" s="15">
        <v>8888</v>
      </c>
      <c r="JD29" s="15">
        <v>10426.323</v>
      </c>
      <c r="JE29" s="15">
        <v>12052</v>
      </c>
      <c r="JF29" s="15">
        <v>16080.769</v>
      </c>
      <c r="JG29" s="15">
        <v>18820</v>
      </c>
      <c r="JH29" s="15">
        <v>22636.786</v>
      </c>
      <c r="JI29" s="15">
        <v>8449</v>
      </c>
      <c r="JJ29" s="15">
        <v>9508.86</v>
      </c>
      <c r="JK29" s="15">
        <v>11361</v>
      </c>
      <c r="JL29" s="15">
        <v>13211.133</v>
      </c>
      <c r="JM29" s="15">
        <v>11661</v>
      </c>
      <c r="JN29" s="15">
        <v>13967.14</v>
      </c>
      <c r="JO29" s="15">
        <v>23563.039000000001</v>
      </c>
      <c r="JP29" s="15">
        <v>88233</v>
      </c>
      <c r="JQ29" s="15">
        <v>102933.122</v>
      </c>
      <c r="JR29" s="15">
        <v>34352</v>
      </c>
      <c r="JS29" s="15">
        <v>41799.118000000002</v>
      </c>
      <c r="JT29" s="15">
        <v>20614</v>
      </c>
      <c r="JU29" s="15">
        <v>22782.717000000001</v>
      </c>
      <c r="JV29" s="15">
        <v>5130</v>
      </c>
      <c r="JW29" s="15">
        <v>6019.6779999999999</v>
      </c>
      <c r="JX29" s="15">
        <v>9781</v>
      </c>
      <c r="JY29" s="15">
        <v>10820.876</v>
      </c>
      <c r="JZ29" s="15">
        <v>18798</v>
      </c>
      <c r="KA29" s="15">
        <v>20925.326000000001</v>
      </c>
      <c r="KB29" s="15">
        <v>16214</v>
      </c>
      <c r="KC29" s="15">
        <v>18960.958999999999</v>
      </c>
      <c r="KD29" s="15">
        <v>21369</v>
      </c>
      <c r="KE29" s="15">
        <v>9504</v>
      </c>
      <c r="KF29" s="15">
        <v>10544.154</v>
      </c>
      <c r="KG29" s="15">
        <v>36829</v>
      </c>
      <c r="KH29" s="15">
        <v>47921.218000000001</v>
      </c>
      <c r="KI29" s="15">
        <v>14292</v>
      </c>
      <c r="KJ29" s="15">
        <v>16079.98</v>
      </c>
      <c r="KK29" s="15">
        <v>16759</v>
      </c>
      <c r="KL29" s="15">
        <v>19802.951000000001</v>
      </c>
      <c r="KM29" s="15">
        <v>225093</v>
      </c>
      <c r="KN29" s="15">
        <v>277503.14600000001</v>
      </c>
      <c r="KO29" s="15">
        <v>19702</v>
      </c>
      <c r="KP29" s="15">
        <v>11005</v>
      </c>
      <c r="KQ29" s="15">
        <v>12918.957</v>
      </c>
      <c r="KR29" s="15">
        <v>7499</v>
      </c>
      <c r="KS29" s="15">
        <v>8537.5370000000003</v>
      </c>
      <c r="KT29" s="15">
        <v>4631</v>
      </c>
      <c r="KU29" s="15">
        <v>5187.3050000000003</v>
      </c>
      <c r="KV29" s="15">
        <v>183094</v>
      </c>
      <c r="KW29" s="15">
        <v>304502.57900000003</v>
      </c>
      <c r="KX29" s="15">
        <v>7031</v>
      </c>
      <c r="KY29" s="15">
        <v>8413.0400000000009</v>
      </c>
      <c r="KZ29" s="15">
        <v>10904</v>
      </c>
      <c r="LA29" s="15">
        <v>12406.097</v>
      </c>
      <c r="LB29" s="15">
        <v>6866</v>
      </c>
      <c r="LC29" s="15">
        <v>7184.3530000000001</v>
      </c>
      <c r="LD29" s="15">
        <v>12755</v>
      </c>
      <c r="LE29" s="15">
        <v>15004.75</v>
      </c>
      <c r="LF29" s="15">
        <v>23187</v>
      </c>
      <c r="LG29" s="15">
        <v>32207.705000000002</v>
      </c>
      <c r="LH29" s="15">
        <v>205101</v>
      </c>
      <c r="LI29" s="15">
        <v>272552.43199999997</v>
      </c>
      <c r="LJ29" s="15">
        <v>9137</v>
      </c>
      <c r="LK29" s="15">
        <v>10797.308000000001</v>
      </c>
      <c r="LL29" s="15">
        <v>16743.303</v>
      </c>
      <c r="LM29" s="15">
        <v>8060</v>
      </c>
      <c r="LN29" s="15">
        <v>9352.7219999999998</v>
      </c>
      <c r="LO29" s="15">
        <v>5047</v>
      </c>
      <c r="LP29" s="15">
        <v>5913.5649999999996</v>
      </c>
      <c r="LQ29" s="15">
        <v>19321</v>
      </c>
      <c r="LR29" s="15">
        <v>21483.627</v>
      </c>
      <c r="LS29" s="15">
        <v>21428</v>
      </c>
      <c r="LT29" s="15">
        <v>23989.364000000001</v>
      </c>
      <c r="LU29" s="15">
        <v>61315</v>
      </c>
      <c r="LV29" s="15">
        <v>78814.332999999999</v>
      </c>
      <c r="LW29" s="15">
        <v>23634</v>
      </c>
      <c r="LX29" s="15">
        <v>30066.330999999998</v>
      </c>
      <c r="LY29" s="15">
        <v>16048</v>
      </c>
      <c r="LZ29" s="15">
        <v>12677</v>
      </c>
      <c r="MA29" s="15">
        <v>15487.184999999999</v>
      </c>
      <c r="MB29" s="15">
        <v>10862</v>
      </c>
      <c r="MC29" s="15">
        <v>12767.558999999999</v>
      </c>
      <c r="MD29" s="15">
        <v>10742</v>
      </c>
      <c r="ME29" s="15">
        <v>12565.253000000001</v>
      </c>
      <c r="MF29" s="15">
        <v>3460</v>
      </c>
      <c r="MG29" s="15">
        <v>3957.9740000000002</v>
      </c>
      <c r="MH29" s="15">
        <v>4699</v>
      </c>
      <c r="MI29" s="15">
        <v>5922.82</v>
      </c>
      <c r="MJ29" s="15">
        <v>16002</v>
      </c>
      <c r="MK29" s="15">
        <v>20715.599999999999</v>
      </c>
      <c r="ML29" s="15">
        <v>9084</v>
      </c>
      <c r="MM29" s="15">
        <v>11333.255999999999</v>
      </c>
      <c r="MN29" s="15">
        <v>23270</v>
      </c>
      <c r="MO29" s="15">
        <v>27426.136999999999</v>
      </c>
      <c r="MP29" s="15">
        <v>14847</v>
      </c>
      <c r="MQ29" s="15">
        <v>19324.940999999999</v>
      </c>
      <c r="MR29" s="15">
        <v>22199</v>
      </c>
      <c r="MS29" s="15">
        <v>27040.002</v>
      </c>
      <c r="MT29" s="15">
        <v>19277</v>
      </c>
      <c r="MU29" s="15">
        <v>21729.698</v>
      </c>
      <c r="MV29" s="15">
        <v>12775</v>
      </c>
      <c r="MW29" s="15">
        <v>13737.86</v>
      </c>
      <c r="MX29" s="15">
        <v>663</v>
      </c>
      <c r="MY29" s="15">
        <v>649.33199999999999</v>
      </c>
    </row>
    <row r="30" spans="1:863" ht="17.100000000000001" customHeight="1" x14ac:dyDescent="0.2">
      <c r="A30" s="17">
        <v>24</v>
      </c>
      <c r="B30" s="27" t="s">
        <v>267</v>
      </c>
      <c r="C30" s="15">
        <v>143269</v>
      </c>
      <c r="D30" s="15">
        <v>152692.84700000001</v>
      </c>
      <c r="E30" s="15">
        <v>250582</v>
      </c>
      <c r="F30" s="15">
        <v>267207.842</v>
      </c>
      <c r="G30" s="15">
        <v>57029</v>
      </c>
      <c r="H30" s="15">
        <v>58151.822999999997</v>
      </c>
      <c r="I30" s="15">
        <v>63086</v>
      </c>
      <c r="J30" s="15">
        <v>64721.167999999998</v>
      </c>
      <c r="K30" s="15">
        <v>196284</v>
      </c>
      <c r="L30" s="15">
        <v>200336.84099999999</v>
      </c>
      <c r="M30" s="15">
        <v>324788</v>
      </c>
      <c r="N30" s="15">
        <v>364768.58600000001</v>
      </c>
      <c r="O30" s="15">
        <v>46138</v>
      </c>
      <c r="P30" s="15">
        <v>46600.828000000001</v>
      </c>
      <c r="Q30" s="15">
        <v>112534</v>
      </c>
      <c r="R30" s="15">
        <v>123590.17200000001</v>
      </c>
      <c r="S30" s="15">
        <v>86338</v>
      </c>
      <c r="T30" s="15">
        <v>92210.692999999999</v>
      </c>
      <c r="U30" s="15">
        <v>114902</v>
      </c>
      <c r="V30" s="15">
        <v>118514.484</v>
      </c>
      <c r="W30" s="15">
        <v>1200376</v>
      </c>
      <c r="X30" s="15">
        <v>1206143.5930000001</v>
      </c>
      <c r="Y30" s="15">
        <v>1269920</v>
      </c>
      <c r="Z30" s="15">
        <v>1271300.102</v>
      </c>
      <c r="AA30" s="15">
        <v>1014459</v>
      </c>
      <c r="AB30" s="15">
        <v>1039220.178</v>
      </c>
      <c r="AC30" s="15">
        <v>161042</v>
      </c>
      <c r="AD30" s="15">
        <v>170126</v>
      </c>
      <c r="AE30" s="15">
        <v>173280.28700000001</v>
      </c>
      <c r="AF30" s="15">
        <v>56697</v>
      </c>
      <c r="AG30" s="15">
        <v>58908.076000000001</v>
      </c>
      <c r="AH30" s="15">
        <v>36559</v>
      </c>
      <c r="AI30" s="15">
        <v>37410.535000000003</v>
      </c>
      <c r="AJ30" s="15">
        <v>35975</v>
      </c>
      <c r="AK30" s="15">
        <v>35684.754999999997</v>
      </c>
      <c r="AL30" s="15">
        <v>71054</v>
      </c>
      <c r="AM30" s="15">
        <v>62371</v>
      </c>
      <c r="AN30" s="15">
        <v>65147.883000000002</v>
      </c>
      <c r="AO30" s="15">
        <v>77166</v>
      </c>
      <c r="AP30" s="15">
        <v>77051.024000000005</v>
      </c>
      <c r="AQ30" s="15">
        <v>79158</v>
      </c>
      <c r="AR30" s="15">
        <v>81326.819000000003</v>
      </c>
      <c r="AS30" s="15">
        <v>43167</v>
      </c>
      <c r="AT30" s="15">
        <v>43914.978000000003</v>
      </c>
      <c r="AU30" s="15">
        <v>33176</v>
      </c>
      <c r="AV30" s="15">
        <v>33318.311000000002</v>
      </c>
      <c r="AW30" s="15">
        <v>59737</v>
      </c>
      <c r="AX30" s="15">
        <v>60361.463000000003</v>
      </c>
      <c r="AY30" s="15">
        <v>134572</v>
      </c>
      <c r="AZ30" s="15">
        <v>135761.84299999999</v>
      </c>
      <c r="BA30" s="15">
        <v>374636</v>
      </c>
      <c r="BB30" s="15">
        <v>1057585.5449999999</v>
      </c>
      <c r="BC30" s="15">
        <v>334397</v>
      </c>
      <c r="BD30" s="15">
        <v>345476.04300000001</v>
      </c>
      <c r="BE30" s="15">
        <v>101302</v>
      </c>
      <c r="BF30" s="15">
        <v>106891.17</v>
      </c>
      <c r="BG30" s="15">
        <v>243344</v>
      </c>
      <c r="BH30" s="15">
        <v>263513.40299999999</v>
      </c>
      <c r="BI30" s="15">
        <v>336190.158</v>
      </c>
      <c r="BJ30" s="15">
        <v>485533</v>
      </c>
      <c r="BK30" s="15">
        <v>628102.08100000001</v>
      </c>
      <c r="BL30" s="15">
        <v>213851</v>
      </c>
      <c r="BM30" s="15">
        <v>218781.527</v>
      </c>
      <c r="BN30" s="15">
        <v>19225</v>
      </c>
      <c r="BO30" s="15">
        <v>19882.02</v>
      </c>
      <c r="BP30" s="15">
        <v>404463</v>
      </c>
      <c r="BQ30" s="15">
        <v>421976.89799999999</v>
      </c>
      <c r="BR30" s="15">
        <v>178389</v>
      </c>
      <c r="BS30" s="15">
        <v>181521.348</v>
      </c>
      <c r="BT30" s="15">
        <v>93564</v>
      </c>
      <c r="BU30" s="15">
        <v>98869.538</v>
      </c>
      <c r="BV30" s="15">
        <v>29904</v>
      </c>
      <c r="BW30" s="15">
        <v>29836.363000000001</v>
      </c>
      <c r="BX30" s="15">
        <v>22069</v>
      </c>
      <c r="BY30" s="15">
        <v>92178</v>
      </c>
      <c r="BZ30" s="15">
        <v>98433.846999999994</v>
      </c>
      <c r="CA30" s="15">
        <v>69526.37</v>
      </c>
      <c r="CB30" s="15">
        <v>280466</v>
      </c>
      <c r="CC30" s="15">
        <v>300108.22100000002</v>
      </c>
      <c r="CD30" s="15">
        <v>70087</v>
      </c>
      <c r="CE30" s="15">
        <v>72786.8</v>
      </c>
      <c r="CF30" s="15">
        <v>749030.04299999995</v>
      </c>
      <c r="CG30" s="15">
        <v>1837566</v>
      </c>
      <c r="CH30" s="15">
        <v>1935564.0549999999</v>
      </c>
      <c r="CI30" s="15">
        <v>1376671</v>
      </c>
      <c r="CJ30" s="15">
        <v>1487992.237</v>
      </c>
      <c r="CK30" s="15">
        <v>75828</v>
      </c>
      <c r="CL30" s="15">
        <v>82723.824999999997</v>
      </c>
      <c r="CM30" s="15">
        <v>34940</v>
      </c>
      <c r="CN30" s="15">
        <v>36876.860999999997</v>
      </c>
      <c r="CO30" s="15">
        <v>94288</v>
      </c>
      <c r="CP30" s="15">
        <v>95738.270999999993</v>
      </c>
      <c r="CQ30" s="15">
        <v>28921</v>
      </c>
      <c r="CR30" s="15">
        <v>28971.924999999999</v>
      </c>
      <c r="CS30" s="15">
        <v>267584</v>
      </c>
      <c r="CT30" s="15">
        <v>269395.54499999998</v>
      </c>
      <c r="CU30" s="15">
        <v>71681</v>
      </c>
      <c r="CV30" s="15">
        <v>71364.497000000003</v>
      </c>
      <c r="CW30" s="15">
        <v>714712</v>
      </c>
      <c r="CX30" s="15">
        <v>85341</v>
      </c>
      <c r="CY30" s="15">
        <v>83512.672000000006</v>
      </c>
      <c r="CZ30" s="15">
        <v>130413</v>
      </c>
      <c r="DA30" s="15">
        <v>140936.959</v>
      </c>
      <c r="DB30" s="15">
        <v>125074</v>
      </c>
      <c r="DC30" s="15">
        <v>124761.538</v>
      </c>
      <c r="DD30" s="15">
        <v>52315</v>
      </c>
      <c r="DE30" s="15">
        <v>56631.24</v>
      </c>
      <c r="DF30" s="15">
        <v>161253</v>
      </c>
      <c r="DG30" s="15">
        <v>169270.997</v>
      </c>
      <c r="DH30" s="15">
        <v>64970</v>
      </c>
      <c r="DI30" s="15">
        <v>69678.813999999998</v>
      </c>
      <c r="DJ30" s="15">
        <v>49774</v>
      </c>
      <c r="DK30" s="15">
        <v>50457.726999999999</v>
      </c>
      <c r="DL30" s="15">
        <v>183886</v>
      </c>
      <c r="DM30" s="15">
        <v>194466.31599999999</v>
      </c>
      <c r="DN30" s="15">
        <v>1395234</v>
      </c>
      <c r="DO30" s="15">
        <v>1597203.1850000001</v>
      </c>
      <c r="DP30" s="15">
        <v>76642</v>
      </c>
      <c r="DQ30" s="15">
        <v>86718.358999999997</v>
      </c>
      <c r="DR30" s="15">
        <v>27214</v>
      </c>
      <c r="DS30" s="15">
        <v>27273.181</v>
      </c>
      <c r="DT30" s="15">
        <v>64590</v>
      </c>
      <c r="DU30" s="15">
        <v>64780.7</v>
      </c>
      <c r="DV30" s="15">
        <v>103095.83</v>
      </c>
      <c r="DW30" s="15">
        <v>83372</v>
      </c>
      <c r="DX30" s="15">
        <v>93401.145999999993</v>
      </c>
      <c r="DY30" s="15">
        <v>53417</v>
      </c>
      <c r="DZ30" s="15">
        <v>59660.091</v>
      </c>
      <c r="EA30" s="15">
        <v>78161</v>
      </c>
      <c r="EB30" s="15">
        <v>80415.735000000001</v>
      </c>
      <c r="EC30" s="15">
        <v>146937</v>
      </c>
      <c r="ED30" s="15">
        <v>148918.508</v>
      </c>
      <c r="EE30" s="15">
        <v>85066</v>
      </c>
      <c r="EF30" s="15">
        <v>92268.053</v>
      </c>
      <c r="EG30" s="15">
        <v>175588</v>
      </c>
      <c r="EH30" s="15">
        <v>185994.49900000001</v>
      </c>
      <c r="EI30" s="15">
        <v>226075</v>
      </c>
      <c r="EJ30" s="15">
        <v>239986.666</v>
      </c>
      <c r="EK30" s="15">
        <v>35066</v>
      </c>
      <c r="EL30" s="15">
        <v>37301.375</v>
      </c>
      <c r="EM30" s="15">
        <v>1322278</v>
      </c>
      <c r="EN30" s="15">
        <v>1382296.79</v>
      </c>
      <c r="EO30" s="15">
        <v>482154</v>
      </c>
      <c r="EP30" s="15">
        <v>494124.12300000002</v>
      </c>
      <c r="EQ30" s="15">
        <v>272905</v>
      </c>
      <c r="ER30" s="15">
        <v>279754.83600000001</v>
      </c>
      <c r="ES30" s="15">
        <v>50913</v>
      </c>
      <c r="ET30" s="15">
        <v>52704.038</v>
      </c>
      <c r="EU30" s="15">
        <v>36412</v>
      </c>
      <c r="EV30" s="15">
        <v>38192.915999999997</v>
      </c>
      <c r="EW30" s="15">
        <v>91443</v>
      </c>
      <c r="EX30" s="15">
        <v>93157.762000000002</v>
      </c>
      <c r="EY30" s="15">
        <v>270099</v>
      </c>
      <c r="EZ30" s="15">
        <v>278783.43800000002</v>
      </c>
      <c r="FA30" s="15">
        <v>2306581</v>
      </c>
      <c r="FB30" s="15">
        <v>2428029.622</v>
      </c>
      <c r="FC30" s="15">
        <v>782698</v>
      </c>
      <c r="FD30" s="15">
        <v>849846.83900000004</v>
      </c>
      <c r="FE30" s="15">
        <v>88746</v>
      </c>
      <c r="FF30" s="15">
        <v>95969.964999999997</v>
      </c>
      <c r="FG30" s="15">
        <v>78540</v>
      </c>
      <c r="FH30" s="15">
        <v>80673.986000000004</v>
      </c>
      <c r="FI30" s="15">
        <v>35922</v>
      </c>
      <c r="FJ30" s="15">
        <v>36580.987000000001</v>
      </c>
      <c r="FK30" s="15">
        <v>34913</v>
      </c>
      <c r="FL30" s="15">
        <v>33948.946000000004</v>
      </c>
      <c r="FM30" s="15">
        <v>29934</v>
      </c>
      <c r="FN30" s="15">
        <v>29720.846000000001</v>
      </c>
      <c r="FO30" s="15">
        <v>62311</v>
      </c>
      <c r="FP30" s="15">
        <v>67721.19</v>
      </c>
      <c r="FQ30" s="15">
        <v>70232</v>
      </c>
      <c r="FR30" s="15">
        <v>73711.574999999997</v>
      </c>
      <c r="FS30" s="15">
        <v>75527.357000000004</v>
      </c>
      <c r="FT30" s="15">
        <v>147684</v>
      </c>
      <c r="FU30" s="15">
        <v>340055.04100000003</v>
      </c>
      <c r="FV30" s="15">
        <v>20644</v>
      </c>
      <c r="FW30" s="15">
        <v>190842</v>
      </c>
      <c r="FX30" s="15">
        <v>195684.60200000001</v>
      </c>
      <c r="FY30" s="15">
        <v>216652</v>
      </c>
      <c r="FZ30" s="15">
        <v>215545.38399999999</v>
      </c>
      <c r="GA30" s="15">
        <v>194099</v>
      </c>
      <c r="GB30" s="15">
        <v>208440.967</v>
      </c>
      <c r="GC30" s="15">
        <v>45716</v>
      </c>
      <c r="GD30" s="15">
        <v>49001.868000000002</v>
      </c>
      <c r="GE30" s="15">
        <v>36473</v>
      </c>
      <c r="GF30" s="15">
        <v>35680.646000000001</v>
      </c>
      <c r="GG30" s="15">
        <v>191795</v>
      </c>
      <c r="GH30" s="15">
        <v>196023.24100000001</v>
      </c>
      <c r="GI30" s="15">
        <v>180467</v>
      </c>
      <c r="GJ30" s="15">
        <v>190995</v>
      </c>
      <c r="GK30" s="15">
        <v>219899.21900000001</v>
      </c>
      <c r="GL30" s="15">
        <v>61904</v>
      </c>
      <c r="GM30" s="15">
        <v>64267.81</v>
      </c>
      <c r="GN30" s="15">
        <v>176215</v>
      </c>
      <c r="GO30" s="15">
        <v>187292.32500000001</v>
      </c>
      <c r="GP30" s="15">
        <v>92075</v>
      </c>
      <c r="GQ30" s="15">
        <v>93469.293000000005</v>
      </c>
      <c r="GR30" s="15">
        <v>462888.34399999998</v>
      </c>
      <c r="GS30" s="15">
        <v>376155</v>
      </c>
      <c r="GT30" s="15">
        <v>392829.658</v>
      </c>
      <c r="GU30" s="15">
        <v>208975</v>
      </c>
      <c r="GV30" s="15">
        <v>227098.85399999999</v>
      </c>
      <c r="GW30" s="15">
        <v>2614517</v>
      </c>
      <c r="GX30" s="15">
        <v>2728741.952</v>
      </c>
      <c r="GY30" s="15">
        <v>118526</v>
      </c>
      <c r="GZ30" s="15">
        <v>124254.56299999999</v>
      </c>
      <c r="HA30" s="15">
        <v>83181</v>
      </c>
      <c r="HB30" s="15">
        <v>88468.584000000003</v>
      </c>
      <c r="HC30" s="15">
        <v>58728</v>
      </c>
      <c r="HD30" s="15">
        <v>59567.998</v>
      </c>
      <c r="HE30" s="15">
        <v>118019</v>
      </c>
      <c r="HF30" s="15">
        <v>119665.78200000001</v>
      </c>
      <c r="HG30" s="15">
        <v>75958</v>
      </c>
      <c r="HH30" s="15">
        <v>80903.991999999998</v>
      </c>
      <c r="HI30" s="15">
        <v>104845</v>
      </c>
      <c r="HJ30" s="15">
        <v>113739.963</v>
      </c>
      <c r="HK30" s="15">
        <v>85430.421000000002</v>
      </c>
      <c r="HL30" s="15">
        <v>94431</v>
      </c>
      <c r="HM30" s="15">
        <v>97893.53</v>
      </c>
      <c r="HN30" s="15">
        <v>455873</v>
      </c>
      <c r="HO30" s="15">
        <v>470797.43800000002</v>
      </c>
      <c r="HP30" s="15">
        <v>428168</v>
      </c>
      <c r="HQ30" s="15">
        <v>441795.42800000001</v>
      </c>
      <c r="HR30" s="15">
        <v>77756</v>
      </c>
      <c r="HS30" s="15">
        <v>79024.062000000005</v>
      </c>
      <c r="HT30" s="15">
        <v>758700</v>
      </c>
      <c r="HU30" s="15">
        <v>794607.147</v>
      </c>
      <c r="HV30" s="15">
        <v>2061434</v>
      </c>
      <c r="HW30" s="15">
        <v>2133695.9139999999</v>
      </c>
      <c r="HX30" s="15">
        <v>963366</v>
      </c>
      <c r="HY30" s="15">
        <v>998279.37199999997</v>
      </c>
      <c r="HZ30" s="15">
        <v>117922</v>
      </c>
      <c r="IA30" s="15">
        <v>120262.827</v>
      </c>
      <c r="IB30" s="15">
        <v>609710</v>
      </c>
      <c r="IC30" s="15">
        <v>101059</v>
      </c>
      <c r="ID30" s="15">
        <v>102512.133</v>
      </c>
      <c r="IE30" s="15">
        <v>168279</v>
      </c>
      <c r="IF30" s="15">
        <v>174172.72</v>
      </c>
      <c r="IG30" s="15">
        <v>64406</v>
      </c>
      <c r="IH30" s="15">
        <v>69530.948999999993</v>
      </c>
      <c r="II30" s="15">
        <v>40388</v>
      </c>
      <c r="IJ30" s="15">
        <v>43708.887000000002</v>
      </c>
      <c r="IK30" s="15">
        <v>94344</v>
      </c>
      <c r="IL30" s="15">
        <v>92994.267999999996</v>
      </c>
      <c r="IM30" s="15">
        <v>76979</v>
      </c>
      <c r="IN30" s="15">
        <v>90180.380999999994</v>
      </c>
      <c r="IO30" s="15">
        <v>36263</v>
      </c>
      <c r="IP30" s="15">
        <v>39155.855000000003</v>
      </c>
      <c r="IQ30" s="15">
        <v>199375</v>
      </c>
      <c r="IR30" s="15">
        <v>213493.86600000001</v>
      </c>
      <c r="IS30" s="15">
        <v>1235657</v>
      </c>
      <c r="IT30" s="15">
        <v>1311039.023</v>
      </c>
      <c r="IU30" s="15">
        <v>85409</v>
      </c>
      <c r="IV30" s="15">
        <v>88267.074999999997</v>
      </c>
      <c r="IW30" s="15">
        <v>315856</v>
      </c>
      <c r="IX30" s="15">
        <v>347016.97899999999</v>
      </c>
      <c r="IY30" s="15">
        <v>133861</v>
      </c>
      <c r="IZ30" s="15">
        <v>129095.82799999999</v>
      </c>
      <c r="JA30" s="15">
        <v>72096</v>
      </c>
      <c r="JB30" s="15">
        <v>77910.615000000005</v>
      </c>
      <c r="JC30" s="15">
        <v>107875</v>
      </c>
      <c r="JD30" s="15">
        <v>115943.874</v>
      </c>
      <c r="JE30" s="15">
        <v>133704</v>
      </c>
      <c r="JF30" s="15">
        <v>137948.731</v>
      </c>
      <c r="JG30" s="15">
        <v>125347</v>
      </c>
      <c r="JH30" s="15">
        <v>140506.01199999999</v>
      </c>
      <c r="JI30" s="15">
        <v>62310</v>
      </c>
      <c r="JJ30" s="15">
        <v>65197.945</v>
      </c>
      <c r="JK30" s="15">
        <v>84088</v>
      </c>
      <c r="JL30" s="15">
        <v>85325.370999999999</v>
      </c>
      <c r="JM30" s="15">
        <v>72487</v>
      </c>
      <c r="JN30" s="15">
        <v>75669.497000000003</v>
      </c>
      <c r="JO30" s="15">
        <v>252297.174</v>
      </c>
      <c r="JP30" s="15">
        <v>438966</v>
      </c>
      <c r="JQ30" s="15">
        <v>445684.87800000003</v>
      </c>
      <c r="JR30" s="15">
        <v>275597</v>
      </c>
      <c r="JS30" s="15">
        <v>280459.78200000001</v>
      </c>
      <c r="JT30" s="15">
        <v>103228</v>
      </c>
      <c r="JU30" s="15">
        <v>107793.76</v>
      </c>
      <c r="JV30" s="15">
        <v>38448</v>
      </c>
      <c r="JW30" s="15">
        <v>39560.858</v>
      </c>
      <c r="JX30" s="15">
        <v>80950</v>
      </c>
      <c r="JY30" s="15">
        <v>83432.904999999999</v>
      </c>
      <c r="JZ30" s="15">
        <v>74034</v>
      </c>
      <c r="KA30" s="15">
        <v>72554.243000000002</v>
      </c>
      <c r="KB30" s="15">
        <v>96356</v>
      </c>
      <c r="KC30" s="15">
        <v>97118.437999999995</v>
      </c>
      <c r="KD30" s="15">
        <v>121512</v>
      </c>
      <c r="KE30" s="15">
        <v>67884</v>
      </c>
      <c r="KF30" s="15">
        <v>68415.448000000004</v>
      </c>
      <c r="KG30" s="15">
        <v>337802</v>
      </c>
      <c r="KH30" s="15">
        <v>336701.26799999998</v>
      </c>
      <c r="KI30" s="15">
        <v>123139</v>
      </c>
      <c r="KJ30" s="15">
        <v>125360.314</v>
      </c>
      <c r="KK30" s="15">
        <v>118203</v>
      </c>
      <c r="KL30" s="15">
        <v>121473.803</v>
      </c>
      <c r="KM30" s="15">
        <v>1710711</v>
      </c>
      <c r="KN30" s="15">
        <v>1773891.7150000001</v>
      </c>
      <c r="KO30" s="15">
        <v>105833</v>
      </c>
      <c r="KP30" s="15">
        <v>74527</v>
      </c>
      <c r="KQ30" s="15">
        <v>79852.66</v>
      </c>
      <c r="KR30" s="15">
        <v>66620</v>
      </c>
      <c r="KS30" s="15">
        <v>69378.104999999996</v>
      </c>
      <c r="KT30" s="15">
        <v>58672</v>
      </c>
      <c r="KU30" s="15">
        <v>59836.675000000003</v>
      </c>
      <c r="KV30" s="15">
        <v>2846039</v>
      </c>
      <c r="KW30" s="15">
        <v>2985668.3939999999</v>
      </c>
      <c r="KX30" s="15">
        <v>46946</v>
      </c>
      <c r="KY30" s="15">
        <v>47894.446000000004</v>
      </c>
      <c r="KZ30" s="15">
        <v>70479</v>
      </c>
      <c r="LA30" s="15">
        <v>70844.267999999996</v>
      </c>
      <c r="LB30" s="15">
        <v>54773</v>
      </c>
      <c r="LC30" s="15">
        <v>59167.995000000003</v>
      </c>
      <c r="LD30" s="15">
        <v>104080</v>
      </c>
      <c r="LE30" s="15">
        <v>112928.776</v>
      </c>
      <c r="LF30" s="15">
        <v>269084</v>
      </c>
      <c r="LG30" s="15">
        <v>291319.68800000002</v>
      </c>
      <c r="LH30" s="15">
        <v>2629837</v>
      </c>
      <c r="LI30" s="15">
        <v>2851103.62</v>
      </c>
      <c r="LJ30" s="15">
        <v>56547</v>
      </c>
      <c r="LK30" s="15">
        <v>57852.6</v>
      </c>
      <c r="LL30" s="15">
        <v>138654.867</v>
      </c>
      <c r="LM30" s="15">
        <v>79410</v>
      </c>
      <c r="LN30" s="15">
        <v>87171.244999999995</v>
      </c>
      <c r="LO30" s="15">
        <v>38817</v>
      </c>
      <c r="LP30" s="15">
        <v>40562.815000000002</v>
      </c>
      <c r="LQ30" s="15">
        <v>113117</v>
      </c>
      <c r="LR30" s="15">
        <v>114773.74099999999</v>
      </c>
      <c r="LS30" s="15">
        <v>212279</v>
      </c>
      <c r="LT30" s="15">
        <v>220567.57</v>
      </c>
      <c r="LU30" s="15">
        <v>843960</v>
      </c>
      <c r="LV30" s="15">
        <v>852819.571</v>
      </c>
      <c r="LW30" s="15">
        <v>200893</v>
      </c>
      <c r="LX30" s="15">
        <v>205172.82399999999</v>
      </c>
      <c r="LY30" s="15">
        <v>229402</v>
      </c>
      <c r="LZ30" s="15">
        <v>78634</v>
      </c>
      <c r="MA30" s="15">
        <v>79214.849000000002</v>
      </c>
      <c r="MB30" s="15">
        <v>61663</v>
      </c>
      <c r="MC30" s="15">
        <v>70053.391000000003</v>
      </c>
      <c r="MD30" s="15">
        <v>61550</v>
      </c>
      <c r="ME30" s="15">
        <v>63523.872000000003</v>
      </c>
      <c r="MF30" s="15">
        <v>32820</v>
      </c>
      <c r="MG30" s="15">
        <v>35453.932999999997</v>
      </c>
      <c r="MH30" s="15">
        <v>30121</v>
      </c>
      <c r="MI30" s="15">
        <v>32097.576000000001</v>
      </c>
      <c r="MJ30" s="15">
        <v>111433</v>
      </c>
      <c r="MK30" s="15">
        <v>116786.678</v>
      </c>
      <c r="ML30" s="15">
        <v>63013</v>
      </c>
      <c r="MM30" s="15">
        <v>69285.509000000005</v>
      </c>
      <c r="MN30" s="15">
        <v>165681</v>
      </c>
      <c r="MO30" s="15">
        <v>173317.55600000001</v>
      </c>
      <c r="MP30" s="15">
        <v>105640</v>
      </c>
      <c r="MQ30" s="15">
        <v>103921.06</v>
      </c>
      <c r="MR30" s="15">
        <v>257364</v>
      </c>
      <c r="MS30" s="15">
        <v>292132.74</v>
      </c>
      <c r="MT30" s="15">
        <v>81754</v>
      </c>
      <c r="MU30" s="15">
        <v>87395.074999999997</v>
      </c>
      <c r="MV30" s="15">
        <v>64301</v>
      </c>
      <c r="MW30" s="15">
        <v>66554.671000000002</v>
      </c>
      <c r="MX30" s="15">
        <v>8115</v>
      </c>
      <c r="MY30" s="15">
        <v>7522.7849999999999</v>
      </c>
    </row>
    <row r="31" spans="1:863" ht="17.100000000000001" customHeight="1" x14ac:dyDescent="0.2">
      <c r="A31" s="17">
        <v>25</v>
      </c>
      <c r="B31" s="27" t="s">
        <v>268</v>
      </c>
      <c r="C31" s="15">
        <v>4515</v>
      </c>
      <c r="D31" s="15">
        <v>5627.4620000000004</v>
      </c>
      <c r="E31" s="15">
        <v>13284</v>
      </c>
      <c r="F31" s="15">
        <v>15355.179</v>
      </c>
      <c r="G31" s="15">
        <v>1435</v>
      </c>
      <c r="H31" s="15">
        <v>1595.5989999999999</v>
      </c>
      <c r="I31" s="15">
        <v>1963</v>
      </c>
      <c r="J31" s="15">
        <v>2981.5030000000002</v>
      </c>
      <c r="K31" s="15">
        <v>9817</v>
      </c>
      <c r="L31" s="15">
        <v>11396.807000000001</v>
      </c>
      <c r="M31" s="15">
        <v>28677</v>
      </c>
      <c r="N31" s="15">
        <v>35135.417000000001</v>
      </c>
      <c r="O31" s="15">
        <v>1010</v>
      </c>
      <c r="P31" s="15">
        <v>1445.316</v>
      </c>
      <c r="Q31" s="15">
        <v>7476</v>
      </c>
      <c r="R31" s="15">
        <v>4922.66</v>
      </c>
      <c r="S31" s="15">
        <v>4092</v>
      </c>
      <c r="T31" s="15">
        <v>4627.4960000000001</v>
      </c>
      <c r="U31" s="15">
        <v>3277</v>
      </c>
      <c r="V31" s="15">
        <v>3451.6860000000001</v>
      </c>
      <c r="W31" s="15">
        <v>115013</v>
      </c>
      <c r="X31" s="15">
        <v>119340.265</v>
      </c>
      <c r="Y31" s="15">
        <v>104540</v>
      </c>
      <c r="Z31" s="15">
        <v>105942.66499999999</v>
      </c>
      <c r="AA31" s="15">
        <v>69902</v>
      </c>
      <c r="AB31" s="15">
        <v>72717.012000000002</v>
      </c>
      <c r="AC31" s="15">
        <v>7090</v>
      </c>
      <c r="AD31" s="15">
        <v>6438</v>
      </c>
      <c r="AE31" s="15">
        <v>3787.549</v>
      </c>
      <c r="AF31" s="15">
        <v>704</v>
      </c>
      <c r="AG31" s="15">
        <v>1426.8789999999999</v>
      </c>
      <c r="AH31" s="15">
        <v>1777</v>
      </c>
      <c r="AI31" s="15">
        <v>2872.7530000000002</v>
      </c>
      <c r="AJ31" s="15">
        <v>355</v>
      </c>
      <c r="AK31" s="15">
        <v>678.726</v>
      </c>
      <c r="AL31" s="15">
        <v>2434</v>
      </c>
      <c r="AM31" s="15">
        <v>1554</v>
      </c>
      <c r="AN31" s="15">
        <v>2045.98</v>
      </c>
      <c r="AO31" s="15">
        <v>2395</v>
      </c>
      <c r="AP31" s="15">
        <v>2227.1289999999999</v>
      </c>
      <c r="AQ31" s="15">
        <v>3252</v>
      </c>
      <c r="AR31" s="15">
        <v>2356.828</v>
      </c>
      <c r="AS31" s="15">
        <v>2229</v>
      </c>
      <c r="AT31" s="15">
        <v>1741.328</v>
      </c>
      <c r="AU31" s="15">
        <v>1391</v>
      </c>
      <c r="AV31" s="15">
        <v>976.61</v>
      </c>
      <c r="AW31" s="15">
        <v>2559</v>
      </c>
      <c r="AX31" s="15">
        <v>2321.8919999999998</v>
      </c>
      <c r="AY31" s="15">
        <v>4326</v>
      </c>
      <c r="AZ31" s="15">
        <v>4454.7380000000003</v>
      </c>
      <c r="BA31" s="15">
        <v>18704</v>
      </c>
      <c r="BB31" s="15">
        <v>83301.743000000002</v>
      </c>
      <c r="BC31" s="15">
        <v>19911</v>
      </c>
      <c r="BD31" s="15">
        <v>18043.063999999998</v>
      </c>
      <c r="BE31" s="15">
        <v>2515</v>
      </c>
      <c r="BF31" s="15">
        <v>3030.5549999999998</v>
      </c>
      <c r="BG31" s="15">
        <v>6836</v>
      </c>
      <c r="BH31" s="15">
        <v>7726.79</v>
      </c>
      <c r="BI31" s="15">
        <v>10819.313</v>
      </c>
      <c r="BJ31" s="15">
        <v>34090</v>
      </c>
      <c r="BK31" s="15">
        <v>43875.38</v>
      </c>
      <c r="BL31" s="15">
        <v>11558</v>
      </c>
      <c r="BM31" s="15">
        <v>12214.195</v>
      </c>
      <c r="BN31" s="15">
        <v>295</v>
      </c>
      <c r="BO31" s="15">
        <v>241.446</v>
      </c>
      <c r="BP31" s="15">
        <v>21719</v>
      </c>
      <c r="BQ31" s="15">
        <v>19353.569</v>
      </c>
      <c r="BR31" s="15">
        <v>6163</v>
      </c>
      <c r="BS31" s="15">
        <v>6119.0240000000003</v>
      </c>
      <c r="BT31" s="15">
        <v>2398</v>
      </c>
      <c r="BU31" s="15">
        <v>2728.13</v>
      </c>
      <c r="BV31" s="15">
        <v>1164</v>
      </c>
      <c r="BW31" s="15">
        <v>689.24</v>
      </c>
      <c r="BX31" s="15">
        <v>550</v>
      </c>
      <c r="BY31" s="15">
        <v>3691</v>
      </c>
      <c r="BZ31" s="15">
        <v>4972.01</v>
      </c>
      <c r="CA31" s="15">
        <v>1012.484</v>
      </c>
      <c r="CB31" s="15">
        <v>10871</v>
      </c>
      <c r="CC31" s="15">
        <v>8723.68</v>
      </c>
      <c r="CD31" s="15">
        <v>2384</v>
      </c>
      <c r="CE31" s="15">
        <v>1690.4839999999999</v>
      </c>
      <c r="CF31" s="15">
        <v>36032.830999999998</v>
      </c>
      <c r="CG31" s="15">
        <v>129380</v>
      </c>
      <c r="CH31" s="15">
        <v>162796.62299999999</v>
      </c>
      <c r="CI31" s="15">
        <v>168187</v>
      </c>
      <c r="CJ31" s="15">
        <v>231486.87100000001</v>
      </c>
      <c r="CK31" s="15">
        <v>3571</v>
      </c>
      <c r="CL31" s="15">
        <v>2624.0830000000001</v>
      </c>
      <c r="CM31" s="15">
        <v>1029</v>
      </c>
      <c r="CN31" s="15">
        <v>963.61</v>
      </c>
      <c r="CO31" s="15">
        <v>4873</v>
      </c>
      <c r="CP31" s="15">
        <v>4199.1149999999998</v>
      </c>
      <c r="CQ31" s="15">
        <v>1201</v>
      </c>
      <c r="CR31" s="15">
        <v>1235.799</v>
      </c>
      <c r="CS31" s="15">
        <v>15709</v>
      </c>
      <c r="CT31" s="15">
        <v>15623.254000000001</v>
      </c>
      <c r="CU31" s="15">
        <v>2368</v>
      </c>
      <c r="CV31" s="15">
        <v>1782.4870000000001</v>
      </c>
      <c r="CW31" s="15">
        <v>35227</v>
      </c>
      <c r="CX31" s="15">
        <v>4108</v>
      </c>
      <c r="CY31" s="15">
        <v>3659.098</v>
      </c>
      <c r="CZ31" s="15">
        <v>4652</v>
      </c>
      <c r="DA31" s="15">
        <v>5660.9369999999999</v>
      </c>
      <c r="DB31" s="15">
        <v>3978</v>
      </c>
      <c r="DC31" s="15">
        <v>4727.6670000000004</v>
      </c>
      <c r="DD31" s="15">
        <v>1705</v>
      </c>
      <c r="DE31" s="15">
        <v>2221.2559999999999</v>
      </c>
      <c r="DF31" s="15">
        <v>9439</v>
      </c>
      <c r="DG31" s="15">
        <v>6202.38</v>
      </c>
      <c r="DH31" s="15">
        <v>2577</v>
      </c>
      <c r="DI31" s="15">
        <v>3445.0439999999999</v>
      </c>
      <c r="DJ31" s="15">
        <v>1326</v>
      </c>
      <c r="DK31" s="15">
        <v>1082.6869999999999</v>
      </c>
      <c r="DL31" s="15">
        <v>8553</v>
      </c>
      <c r="DM31" s="15">
        <v>10300.062</v>
      </c>
      <c r="DN31" s="15">
        <v>103167</v>
      </c>
      <c r="DO31" s="15">
        <v>98635.982000000004</v>
      </c>
      <c r="DP31" s="15">
        <v>3489</v>
      </c>
      <c r="DQ31" s="15">
        <v>4127.55</v>
      </c>
      <c r="DR31" s="15">
        <v>1465</v>
      </c>
      <c r="DS31" s="15">
        <v>950.22400000000005</v>
      </c>
      <c r="DT31" s="15">
        <v>2909</v>
      </c>
      <c r="DU31" s="15">
        <v>3053.192</v>
      </c>
      <c r="DV31" s="15">
        <v>2488.3220000000001</v>
      </c>
      <c r="DW31" s="15">
        <v>2336</v>
      </c>
      <c r="DX31" s="15">
        <v>3018.4349999999999</v>
      </c>
      <c r="DY31" s="15">
        <v>1954</v>
      </c>
      <c r="DZ31" s="15">
        <v>1433.1569999999999</v>
      </c>
      <c r="EA31" s="15">
        <v>1653</v>
      </c>
      <c r="EB31" s="15">
        <v>1271.1569999999999</v>
      </c>
      <c r="EC31" s="15">
        <v>8348</v>
      </c>
      <c r="ED31" s="15">
        <v>6604.2</v>
      </c>
      <c r="EE31" s="15">
        <v>4299</v>
      </c>
      <c r="EF31" s="15">
        <v>6992.44</v>
      </c>
      <c r="EG31" s="15">
        <v>9891</v>
      </c>
      <c r="EH31" s="15">
        <v>10825.162</v>
      </c>
      <c r="EI31" s="15">
        <v>12101</v>
      </c>
      <c r="EJ31" s="15">
        <v>12248.407999999999</v>
      </c>
      <c r="EK31" s="15">
        <v>1402</v>
      </c>
      <c r="EL31" s="15">
        <v>1354.7809999999999</v>
      </c>
      <c r="EM31" s="15">
        <v>78713</v>
      </c>
      <c r="EN31" s="15">
        <v>78510.578999999998</v>
      </c>
      <c r="EO31" s="15">
        <v>40658</v>
      </c>
      <c r="EP31" s="15">
        <v>47127.269</v>
      </c>
      <c r="EQ31" s="15">
        <v>14200</v>
      </c>
      <c r="ER31" s="15">
        <v>12404.812</v>
      </c>
      <c r="ES31" s="15">
        <v>1390</v>
      </c>
      <c r="ET31" s="15">
        <v>1212.643</v>
      </c>
      <c r="EU31" s="15">
        <v>677</v>
      </c>
      <c r="EV31" s="15">
        <v>1795.306</v>
      </c>
      <c r="EW31" s="15">
        <v>3080</v>
      </c>
      <c r="EX31" s="15">
        <v>4658.1930000000002</v>
      </c>
      <c r="EY31" s="15">
        <v>14076</v>
      </c>
      <c r="EZ31" s="15">
        <v>12979.665000000001</v>
      </c>
      <c r="FA31" s="15">
        <v>224818</v>
      </c>
      <c r="FB31" s="15">
        <v>198817.63699999999</v>
      </c>
      <c r="FC31" s="15">
        <v>68320</v>
      </c>
      <c r="FD31" s="15">
        <v>70462.827999999994</v>
      </c>
      <c r="FE31" s="15">
        <v>3639</v>
      </c>
      <c r="FF31" s="15">
        <v>4709.3729999999996</v>
      </c>
      <c r="FG31" s="15">
        <v>3291</v>
      </c>
      <c r="FH31" s="15">
        <v>4028.6970000000001</v>
      </c>
      <c r="FI31" s="15">
        <v>290</v>
      </c>
      <c r="FJ31" s="15">
        <v>379.529</v>
      </c>
      <c r="FK31" s="15">
        <v>1322</v>
      </c>
      <c r="FL31" s="15">
        <v>1645.316</v>
      </c>
      <c r="FM31" s="15">
        <v>557</v>
      </c>
      <c r="FN31" s="15">
        <v>474.04300000000001</v>
      </c>
      <c r="FO31" s="15">
        <v>1384</v>
      </c>
      <c r="FP31" s="15">
        <v>1289.6659999999999</v>
      </c>
      <c r="FQ31" s="15">
        <v>2484</v>
      </c>
      <c r="FR31" s="15">
        <v>3038.4279999999999</v>
      </c>
      <c r="FS31" s="15">
        <v>1417.817</v>
      </c>
      <c r="FT31" s="15">
        <v>6525</v>
      </c>
      <c r="FU31" s="15">
        <v>15737.864</v>
      </c>
      <c r="FV31" s="15">
        <v>872</v>
      </c>
      <c r="FW31" s="15">
        <v>14553</v>
      </c>
      <c r="FX31" s="15">
        <v>12795.523999999999</v>
      </c>
      <c r="FY31" s="15">
        <v>10782</v>
      </c>
      <c r="FZ31" s="15">
        <v>11697.406000000001</v>
      </c>
      <c r="GA31" s="15">
        <v>9226</v>
      </c>
      <c r="GB31" s="15">
        <v>7982.491</v>
      </c>
      <c r="GC31" s="15">
        <v>1667</v>
      </c>
      <c r="GD31" s="15">
        <v>1097.327</v>
      </c>
      <c r="GE31" s="15">
        <v>1497</v>
      </c>
      <c r="GF31" s="15">
        <v>1095.673</v>
      </c>
      <c r="GG31" s="15">
        <v>6160</v>
      </c>
      <c r="GH31" s="15">
        <v>5497.2259999999997</v>
      </c>
      <c r="GI31" s="15">
        <v>8715</v>
      </c>
      <c r="GJ31" s="15">
        <v>11372</v>
      </c>
      <c r="GK31" s="15">
        <v>10730.071</v>
      </c>
      <c r="GL31" s="15">
        <v>3872</v>
      </c>
      <c r="GM31" s="15">
        <v>3250.9180000000001</v>
      </c>
      <c r="GN31" s="15">
        <v>11456</v>
      </c>
      <c r="GO31" s="15">
        <v>8602.3430000000008</v>
      </c>
      <c r="GP31" s="15">
        <v>3051</v>
      </c>
      <c r="GQ31" s="15">
        <v>2478.6860000000001</v>
      </c>
      <c r="GR31" s="15">
        <v>10235.923000000001</v>
      </c>
      <c r="GS31" s="15">
        <v>27834</v>
      </c>
      <c r="GT31" s="15">
        <v>32293.161</v>
      </c>
      <c r="GU31" s="15">
        <v>9393</v>
      </c>
      <c r="GV31" s="15">
        <v>12419.253000000001</v>
      </c>
      <c r="GW31" s="15">
        <v>182294</v>
      </c>
      <c r="GX31" s="15">
        <v>205301.56</v>
      </c>
      <c r="GY31" s="15">
        <v>3753</v>
      </c>
      <c r="GZ31" s="15">
        <v>2717.7060000000001</v>
      </c>
      <c r="HA31" s="15">
        <v>2390</v>
      </c>
      <c r="HB31" s="15">
        <v>2996.3420000000001</v>
      </c>
      <c r="HC31" s="15">
        <v>1421</v>
      </c>
      <c r="HD31" s="15">
        <v>1308.5360000000001</v>
      </c>
      <c r="HE31" s="15">
        <v>5489</v>
      </c>
      <c r="HF31" s="15">
        <v>3890.877</v>
      </c>
      <c r="HG31" s="15">
        <v>4839</v>
      </c>
      <c r="HH31" s="15">
        <v>4059.6840000000002</v>
      </c>
      <c r="HI31" s="15">
        <v>4392</v>
      </c>
      <c r="HJ31" s="15">
        <v>5233.7759999999998</v>
      </c>
      <c r="HK31" s="15">
        <v>2001.1310000000001</v>
      </c>
      <c r="HL31" s="15">
        <v>3810</v>
      </c>
      <c r="HM31" s="15">
        <v>4843.7929999999997</v>
      </c>
      <c r="HN31" s="15">
        <v>12853</v>
      </c>
      <c r="HO31" s="15">
        <v>17830.278999999999</v>
      </c>
      <c r="HP31" s="15">
        <v>27823</v>
      </c>
      <c r="HQ31" s="15">
        <v>30271.940999999999</v>
      </c>
      <c r="HR31" s="15">
        <v>3239</v>
      </c>
      <c r="HS31" s="15">
        <v>6321.7259999999997</v>
      </c>
      <c r="HT31" s="15">
        <v>87578</v>
      </c>
      <c r="HU31" s="15">
        <v>107469.986</v>
      </c>
      <c r="HV31" s="15">
        <v>170595</v>
      </c>
      <c r="HW31" s="15">
        <v>179231.45499999999</v>
      </c>
      <c r="HX31" s="15">
        <v>100028</v>
      </c>
      <c r="HY31" s="15">
        <v>93020.357999999993</v>
      </c>
      <c r="HZ31" s="15">
        <v>4116</v>
      </c>
      <c r="IA31" s="15">
        <v>3318.8159999999998</v>
      </c>
      <c r="IB31" s="15">
        <v>52967</v>
      </c>
      <c r="IC31" s="15">
        <v>3964</v>
      </c>
      <c r="ID31" s="15">
        <v>4767.32</v>
      </c>
      <c r="IE31" s="15">
        <v>6650</v>
      </c>
      <c r="IF31" s="15">
        <v>6127.5590000000002</v>
      </c>
      <c r="IG31" s="15">
        <v>2584</v>
      </c>
      <c r="IH31" s="15">
        <v>2691.6909999999998</v>
      </c>
      <c r="II31" s="15">
        <v>1671</v>
      </c>
      <c r="IJ31" s="15">
        <v>1621.325</v>
      </c>
      <c r="IK31" s="15">
        <v>3151</v>
      </c>
      <c r="IL31" s="15">
        <v>2039.769</v>
      </c>
      <c r="IM31" s="15">
        <v>1380</v>
      </c>
      <c r="IN31" s="15">
        <v>1924.145</v>
      </c>
      <c r="IO31" s="15">
        <v>1617</v>
      </c>
      <c r="IP31" s="15">
        <v>1306.223</v>
      </c>
      <c r="IQ31" s="15">
        <v>8035</v>
      </c>
      <c r="IR31" s="15">
        <v>12618.239</v>
      </c>
      <c r="IS31" s="15">
        <v>116976</v>
      </c>
      <c r="IT31" s="15">
        <v>141065.473</v>
      </c>
      <c r="IU31" s="15">
        <v>3845</v>
      </c>
      <c r="IV31" s="15">
        <v>3923.1559999999999</v>
      </c>
      <c r="IW31" s="15">
        <v>14062</v>
      </c>
      <c r="IX31" s="15">
        <v>19044.773000000001</v>
      </c>
      <c r="IY31" s="15">
        <v>3535</v>
      </c>
      <c r="IZ31" s="15">
        <v>3214.4769999999999</v>
      </c>
      <c r="JA31" s="15">
        <v>3832</v>
      </c>
      <c r="JB31" s="15">
        <v>4857.46</v>
      </c>
      <c r="JC31" s="15">
        <v>4210</v>
      </c>
      <c r="JD31" s="15">
        <v>4748.95</v>
      </c>
      <c r="JE31" s="15">
        <v>7216</v>
      </c>
      <c r="JF31" s="15">
        <v>7102.8</v>
      </c>
      <c r="JG31" s="15">
        <v>7359</v>
      </c>
      <c r="JH31" s="15">
        <v>6799.3779999999997</v>
      </c>
      <c r="JI31" s="15">
        <v>1115</v>
      </c>
      <c r="JJ31" s="15">
        <v>2021.223</v>
      </c>
      <c r="JK31" s="15">
        <v>3370</v>
      </c>
      <c r="JL31" s="15">
        <v>3543.4479999999999</v>
      </c>
      <c r="JM31" s="15">
        <v>2264</v>
      </c>
      <c r="JN31" s="15">
        <v>5160.8280000000004</v>
      </c>
      <c r="JO31" s="15">
        <v>10723.603999999999</v>
      </c>
      <c r="JP31" s="15">
        <v>21251</v>
      </c>
      <c r="JQ31" s="15">
        <v>19966.578000000001</v>
      </c>
      <c r="JR31" s="15">
        <v>14821</v>
      </c>
      <c r="JS31" s="15">
        <v>18627.798999999999</v>
      </c>
      <c r="JT31" s="15">
        <v>2440</v>
      </c>
      <c r="JU31" s="15">
        <v>3523.828</v>
      </c>
      <c r="JV31" s="15">
        <v>1125</v>
      </c>
      <c r="JW31" s="15">
        <v>3612.924</v>
      </c>
      <c r="JX31" s="15">
        <v>3870</v>
      </c>
      <c r="JY31" s="15">
        <v>3726.96</v>
      </c>
      <c r="JZ31" s="15">
        <v>1318</v>
      </c>
      <c r="KA31" s="15">
        <v>1624.4159999999999</v>
      </c>
      <c r="KB31" s="15">
        <v>4169</v>
      </c>
      <c r="KC31" s="15">
        <v>3984.018</v>
      </c>
      <c r="KD31" s="15">
        <v>3830</v>
      </c>
      <c r="KE31" s="15">
        <v>1493</v>
      </c>
      <c r="KF31" s="15">
        <v>1722.1880000000001</v>
      </c>
      <c r="KG31" s="15">
        <v>15145</v>
      </c>
      <c r="KH31" s="15">
        <v>18188.837</v>
      </c>
      <c r="KI31" s="15">
        <v>4861</v>
      </c>
      <c r="KJ31" s="15">
        <v>6695.7110000000002</v>
      </c>
      <c r="KK31" s="15">
        <v>7352</v>
      </c>
      <c r="KL31" s="15">
        <v>6770.8459999999995</v>
      </c>
      <c r="KM31" s="15">
        <v>168155</v>
      </c>
      <c r="KN31" s="15">
        <v>165184.712</v>
      </c>
      <c r="KO31" s="15">
        <v>3714</v>
      </c>
      <c r="KP31" s="15">
        <v>2779</v>
      </c>
      <c r="KQ31" s="15">
        <v>2522.8229999999999</v>
      </c>
      <c r="KR31" s="15">
        <v>2016</v>
      </c>
      <c r="KS31" s="15">
        <v>2559.788</v>
      </c>
      <c r="KT31" s="15">
        <v>2181</v>
      </c>
      <c r="KU31" s="15">
        <v>2319.873</v>
      </c>
      <c r="KV31" s="15">
        <v>274178</v>
      </c>
      <c r="KW31" s="15">
        <v>337574.16</v>
      </c>
      <c r="KX31" s="15">
        <v>2142</v>
      </c>
      <c r="KY31" s="15">
        <v>2749.748</v>
      </c>
      <c r="KZ31" s="15">
        <v>2854</v>
      </c>
      <c r="LA31" s="15">
        <v>2526.6779999999999</v>
      </c>
      <c r="LB31" s="15">
        <v>2117</v>
      </c>
      <c r="LC31" s="15">
        <v>2129.9760000000001</v>
      </c>
      <c r="LD31" s="15">
        <v>5313</v>
      </c>
      <c r="LE31" s="15">
        <v>4305.17</v>
      </c>
      <c r="LF31" s="15">
        <v>13190</v>
      </c>
      <c r="LG31" s="15">
        <v>20425.556</v>
      </c>
      <c r="LH31" s="15">
        <v>248344</v>
      </c>
      <c r="LI31" s="15">
        <v>305716.46000000002</v>
      </c>
      <c r="LJ31" s="15">
        <v>2491</v>
      </c>
      <c r="LK31" s="15">
        <v>1891.2750000000001</v>
      </c>
      <c r="LL31" s="15">
        <v>2866.8319999999999</v>
      </c>
      <c r="LM31" s="15">
        <v>4350</v>
      </c>
      <c r="LN31" s="15">
        <v>6766.152</v>
      </c>
      <c r="LO31" s="15">
        <v>1418</v>
      </c>
      <c r="LP31" s="15">
        <v>1535.8889999999999</v>
      </c>
      <c r="LQ31" s="15">
        <v>4651</v>
      </c>
      <c r="LR31" s="15">
        <v>4805.8230000000003</v>
      </c>
      <c r="LS31" s="15">
        <v>8724</v>
      </c>
      <c r="LT31" s="15">
        <v>9424.098</v>
      </c>
      <c r="LU31" s="15">
        <v>49786</v>
      </c>
      <c r="LV31" s="15">
        <v>50423.321000000004</v>
      </c>
      <c r="LW31" s="15">
        <v>9008</v>
      </c>
      <c r="LX31" s="15">
        <v>12357.29</v>
      </c>
      <c r="LY31" s="15">
        <v>9294</v>
      </c>
      <c r="LZ31" s="15">
        <v>1874</v>
      </c>
      <c r="MA31" s="15">
        <v>2359.7379999999998</v>
      </c>
      <c r="MB31" s="15">
        <v>2121</v>
      </c>
      <c r="MC31" s="15">
        <v>2975.2220000000002</v>
      </c>
      <c r="MD31" s="15">
        <v>2294</v>
      </c>
      <c r="ME31" s="15">
        <v>2887.3789999999999</v>
      </c>
      <c r="MF31" s="15">
        <v>941</v>
      </c>
      <c r="MG31" s="15">
        <v>683.50400000000002</v>
      </c>
      <c r="MH31" s="15">
        <v>890</v>
      </c>
      <c r="MI31" s="15">
        <v>1176.6030000000001</v>
      </c>
      <c r="MJ31" s="15">
        <v>3662</v>
      </c>
      <c r="MK31" s="15">
        <v>6999.5929999999998</v>
      </c>
      <c r="ML31" s="15">
        <v>3090</v>
      </c>
      <c r="MM31" s="15">
        <v>2302.9569999999999</v>
      </c>
      <c r="MN31" s="15">
        <v>6573</v>
      </c>
      <c r="MO31" s="15">
        <v>5958.2139999999999</v>
      </c>
      <c r="MP31" s="15">
        <v>2869</v>
      </c>
      <c r="MQ31" s="15">
        <v>2652.34</v>
      </c>
      <c r="MR31" s="15">
        <v>15589</v>
      </c>
      <c r="MS31" s="15">
        <v>17947.780999999999</v>
      </c>
      <c r="MT31" s="15">
        <v>2472</v>
      </c>
      <c r="MU31" s="15">
        <v>2711.9209999999998</v>
      </c>
      <c r="MV31" s="15">
        <v>2339</v>
      </c>
      <c r="MW31" s="15">
        <v>2002.3520000000001</v>
      </c>
      <c r="MX31" s="15">
        <v>194</v>
      </c>
      <c r="MY31" s="15">
        <v>198.739</v>
      </c>
    </row>
    <row r="32" spans="1:863" s="29" customFormat="1" ht="17.100000000000001" customHeight="1" x14ac:dyDescent="0.2">
      <c r="A32" s="31">
        <v>26</v>
      </c>
      <c r="B32" s="32" t="s">
        <v>270</v>
      </c>
      <c r="C32" s="24">
        <v>0.10732496037379131</v>
      </c>
      <c r="D32" s="24">
        <v>6.3631188158058294E-2</v>
      </c>
      <c r="E32" s="24">
        <v>9.861165499182406E-2</v>
      </c>
      <c r="F32" s="24">
        <v>7.3096103009283195E-2</v>
      </c>
      <c r="G32" s="24">
        <v>6.496617900546986E-2</v>
      </c>
      <c r="H32" s="24">
        <v>6.040677135308193E-2</v>
      </c>
      <c r="I32" s="24">
        <v>5.7152662284522586E-2</v>
      </c>
      <c r="J32" s="24">
        <v>4.7085600328755868E-2</v>
      </c>
      <c r="K32" s="24">
        <v>0.24148405633714604</v>
      </c>
      <c r="L32" s="24">
        <v>9.7568011467799143E-2</v>
      </c>
      <c r="M32" s="24">
        <v>0.11693562185601079</v>
      </c>
      <c r="N32" s="24">
        <v>0.11039125821899846</v>
      </c>
      <c r="O32" s="24">
        <v>0.13045103574513064</v>
      </c>
      <c r="P32" s="24">
        <v>6.8219594928197458E-2</v>
      </c>
      <c r="Q32" s="24">
        <v>0.1090128622824761</v>
      </c>
      <c r="R32" s="24">
        <v>7.1126123016767406E-2</v>
      </c>
      <c r="S32" s="24">
        <v>7.724201797402816E-2</v>
      </c>
      <c r="T32" s="24">
        <v>8.2818830516481687E-2</v>
      </c>
      <c r="U32" s="24">
        <v>0.10516343661185733</v>
      </c>
      <c r="V32" s="24">
        <v>0.11140648955218971</v>
      </c>
      <c r="W32" s="24">
        <v>0.11277643792130655</v>
      </c>
      <c r="X32" s="24">
        <v>0.11491545303407921</v>
      </c>
      <c r="Y32" s="24">
        <v>0.1339627677920707</v>
      </c>
      <c r="Z32" s="24">
        <v>0.10611350545766131</v>
      </c>
      <c r="AA32" s="24">
        <v>9.5465334799178583E-2</v>
      </c>
      <c r="AB32" s="24">
        <v>0.12109084274261402</v>
      </c>
      <c r="AC32" s="24">
        <v>8.5794035551638018E-2</v>
      </c>
      <c r="AD32" s="24">
        <v>0.10577473436638186</v>
      </c>
      <c r="AE32" s="24">
        <v>6.3483211297516398E-2</v>
      </c>
      <c r="AF32" s="24">
        <v>0.13199038872979824</v>
      </c>
      <c r="AG32" s="24">
        <v>5.2869127456444738E-2</v>
      </c>
      <c r="AH32" s="24">
        <v>8.0634323343636613E-2</v>
      </c>
      <c r="AI32" s="24">
        <v>5.9990396926154627E-2</v>
      </c>
      <c r="AJ32" s="24">
        <v>2.0622621195808755E-2</v>
      </c>
      <c r="AK32" s="24">
        <v>8.1717213688808354E-2</v>
      </c>
      <c r="AL32" s="24">
        <v>0.21263833063323903</v>
      </c>
      <c r="AM32" s="24">
        <v>0.13080378801721368</v>
      </c>
      <c r="AN32" s="24">
        <v>5.9431312440539237E-2</v>
      </c>
      <c r="AO32" s="24">
        <v>0.15633929568490407</v>
      </c>
      <c r="AP32" s="24">
        <v>6.31730282018787E-2</v>
      </c>
      <c r="AQ32" s="24">
        <v>2.5027290396442931E-2</v>
      </c>
      <c r="AR32" s="24">
        <v>8.5983718689819438E-2</v>
      </c>
      <c r="AS32" s="24">
        <v>0.17430783574526734</v>
      </c>
      <c r="AT32" s="24">
        <v>6.7035911302633824E-2</v>
      </c>
      <c r="AU32" s="24">
        <v>7.8912965970764179E-2</v>
      </c>
      <c r="AV32" s="24">
        <v>3.4866714626689617E-2</v>
      </c>
      <c r="AW32" s="24">
        <v>0.12329043626266319</v>
      </c>
      <c r="AX32" s="24">
        <v>6.1294205883766613E-2</v>
      </c>
      <c r="AY32" s="24">
        <v>0.19097962315627931</v>
      </c>
      <c r="AZ32" s="24">
        <v>7.2222992529637833E-2</v>
      </c>
      <c r="BA32" s="24">
        <v>5.2026180916848477E-2</v>
      </c>
      <c r="BB32" s="24">
        <v>5.8470353523371668E-2</v>
      </c>
      <c r="BC32" s="24">
        <v>0.1182691342324554</v>
      </c>
      <c r="BD32" s="24">
        <v>6.7740502089701463E-2</v>
      </c>
      <c r="BE32" s="24">
        <v>7.407283968104518E-2</v>
      </c>
      <c r="BF32" s="24">
        <v>7.1391480624130518E-2</v>
      </c>
      <c r="BG32" s="24">
        <v>0.18787267625394599</v>
      </c>
      <c r="BH32" s="24">
        <v>4.4591861954235118E-2</v>
      </c>
      <c r="BI32" s="24">
        <v>0.11547911135604022</v>
      </c>
      <c r="BJ32" s="24">
        <v>0.20328939369014326</v>
      </c>
      <c r="BK32" s="24">
        <v>0.10653859524845138</v>
      </c>
      <c r="BL32" s="24">
        <v>0.12082625541154493</v>
      </c>
      <c r="BM32" s="24">
        <v>7.9208155872959679E-2</v>
      </c>
      <c r="BN32" s="24">
        <v>0.15696193115247997</v>
      </c>
      <c r="BO32" s="24">
        <v>4.9837745583894442E-2</v>
      </c>
      <c r="BP32" s="24">
        <v>0.13898721702735001</v>
      </c>
      <c r="BQ32" s="24">
        <v>0.10474943572381422</v>
      </c>
      <c r="BR32" s="24">
        <v>0.15122879265934375</v>
      </c>
      <c r="BS32" s="24">
        <v>6.9734736088835972E-2</v>
      </c>
      <c r="BT32" s="24">
        <v>0.17011852029211061</v>
      </c>
      <c r="BU32" s="24">
        <v>6.9456381640831816E-2</v>
      </c>
      <c r="BV32" s="24">
        <v>2.2897781609040584E-2</v>
      </c>
      <c r="BW32" s="24">
        <v>5.2953939220729732E-2</v>
      </c>
      <c r="BX32" s="24">
        <v>3.5781519112404708E-2</v>
      </c>
      <c r="BY32" s="24">
        <v>5.982171943021293E-2</v>
      </c>
      <c r="BZ32" s="24">
        <v>8.3254240919889491E-2</v>
      </c>
      <c r="CA32" s="24">
        <v>7.247700403579832E-2</v>
      </c>
      <c r="CB32" s="24">
        <v>0.10815849106992076</v>
      </c>
      <c r="CC32" s="24">
        <v>9.7943014415813642E-2</v>
      </c>
      <c r="CD32" s="24">
        <v>0.10167156691407776</v>
      </c>
      <c r="CE32" s="24">
        <v>9.5595222943447453E-2</v>
      </c>
      <c r="CF32" s="24">
        <v>0.1500751244797873</v>
      </c>
      <c r="CG32" s="24">
        <v>0.12716350462671375</v>
      </c>
      <c r="CH32" s="24">
        <v>0.12108643256559794</v>
      </c>
      <c r="CI32" s="24">
        <v>9.1312655370819854E-2</v>
      </c>
      <c r="CJ32" s="24">
        <v>7.1593453531182349E-2</v>
      </c>
      <c r="CK32" s="24">
        <v>7.229118890892515E-2</v>
      </c>
      <c r="CL32" s="24">
        <v>7.2010226114039247E-2</v>
      </c>
      <c r="CM32" s="24">
        <v>0.17643514082211267</v>
      </c>
      <c r="CN32" s="24">
        <v>7.4761705831241546E-2</v>
      </c>
      <c r="CO32" s="24">
        <v>0.1058042672667403</v>
      </c>
      <c r="CP32" s="24">
        <v>0.10223715527711402</v>
      </c>
      <c r="CQ32" s="24">
        <v>0.13931651927066274</v>
      </c>
      <c r="CR32" s="24">
        <v>4.1854708254013419E-2</v>
      </c>
      <c r="CS32" s="24">
        <v>0.18487714355981846</v>
      </c>
      <c r="CT32" s="24">
        <v>8.0067550824203609E-2</v>
      </c>
      <c r="CU32" s="24">
        <v>0.11001352707161362</v>
      </c>
      <c r="CV32" s="24">
        <v>8.2355759624128194E-2</v>
      </c>
      <c r="CW32" s="24">
        <v>0.12341660252015987</v>
      </c>
      <c r="CX32" s="24">
        <v>0.12767023350110762</v>
      </c>
      <c r="CY32" s="24">
        <v>8.9521438568580594E-2</v>
      </c>
      <c r="CZ32" s="24">
        <v>0.11378210398237364</v>
      </c>
      <c r="DA32" s="24">
        <v>8.0916989564374195E-2</v>
      </c>
      <c r="DB32" s="24">
        <v>5.9784116027129776E-2</v>
      </c>
      <c r="DC32" s="24">
        <v>6.363549764392161E-2</v>
      </c>
      <c r="DD32" s="24">
        <v>0.15972732134925169</v>
      </c>
      <c r="DE32" s="24">
        <v>9.0979023442561313E-2</v>
      </c>
      <c r="DF32" s="24">
        <v>7.3675608666890269E-2</v>
      </c>
      <c r="DG32" s="24">
        <v>6.1780794692678664E-2</v>
      </c>
      <c r="DH32" s="24">
        <v>9.022319644435832E-2</v>
      </c>
      <c r="DI32" s="24">
        <v>9.683208075970097E-2</v>
      </c>
      <c r="DJ32" s="24">
        <v>6.0638459144838154E-2</v>
      </c>
      <c r="DK32" s="24">
        <v>0.11291736202573771</v>
      </c>
      <c r="DL32" s="24">
        <v>0.11009153093144143</v>
      </c>
      <c r="DM32" s="24">
        <v>0.10119526424367178</v>
      </c>
      <c r="DN32" s="24">
        <v>0.117409411301093</v>
      </c>
      <c r="DO32" s="24">
        <v>9.9161879607650827E-2</v>
      </c>
      <c r="DP32" s="24">
        <v>0.10980113793906592</v>
      </c>
      <c r="DQ32" s="24">
        <v>0.10926591681185684</v>
      </c>
      <c r="DR32" s="24">
        <v>1.7118158086189925E-2</v>
      </c>
      <c r="DS32" s="24">
        <v>1.6015137145766443E-2</v>
      </c>
      <c r="DT32" s="24">
        <v>7.3593216243231077E-2</v>
      </c>
      <c r="DU32" s="24">
        <v>8.1489846033234267E-2</v>
      </c>
      <c r="DV32" s="24">
        <v>5.196466565764013E-2</v>
      </c>
      <c r="DW32" s="24">
        <v>6.9032273296031357E-2</v>
      </c>
      <c r="DX32" s="24">
        <v>7.2720900444503883E-2</v>
      </c>
      <c r="DY32" s="24">
        <v>0.19851840072092131</v>
      </c>
      <c r="DZ32" s="24">
        <v>7.1888833671731642E-2</v>
      </c>
      <c r="EA32" s="24">
        <v>0.18856606332481352</v>
      </c>
      <c r="EB32" s="24">
        <v>8.979241528130999E-2</v>
      </c>
      <c r="EC32" s="24">
        <v>0.14352223044177384</v>
      </c>
      <c r="ED32" s="24">
        <v>5.8874242966139446E-2</v>
      </c>
      <c r="EE32" s="24">
        <v>0.21876547190015083</v>
      </c>
      <c r="EF32" s="24">
        <v>7.717708245999505E-2</v>
      </c>
      <c r="EG32" s="24">
        <v>0.14417872927498929</v>
      </c>
      <c r="EH32" s="24">
        <v>0.10566094212910963</v>
      </c>
      <c r="EI32" s="24">
        <v>0.1169170235268884</v>
      </c>
      <c r="EJ32" s="24">
        <v>8.2541757312580663E-2</v>
      </c>
      <c r="EK32" s="24">
        <v>0.14024047177478172</v>
      </c>
      <c r="EL32" s="24">
        <v>6.4930325040158027E-2</v>
      </c>
      <c r="EM32" s="24">
        <v>9.2492065853071972E-2</v>
      </c>
      <c r="EN32" s="24">
        <v>0.10765142198109107</v>
      </c>
      <c r="EO32" s="24">
        <v>8.2530949105914714E-2</v>
      </c>
      <c r="EP32" s="24">
        <v>0.11357346126838046</v>
      </c>
      <c r="EQ32" s="24">
        <v>6.4309091140626787E-2</v>
      </c>
      <c r="ER32" s="24">
        <v>9.8039472897571645E-2</v>
      </c>
      <c r="ES32" s="24">
        <v>3.9356504335102134E-2</v>
      </c>
      <c r="ET32" s="24">
        <v>5.5785811371840868E-2</v>
      </c>
      <c r="EU32" s="24">
        <v>0.22608984533608947</v>
      </c>
      <c r="EV32" s="24">
        <v>6.8760317986197153E-2</v>
      </c>
      <c r="EW32" s="24">
        <v>0.16304789908624487</v>
      </c>
      <c r="EX32" s="24">
        <v>7.5828862620644116E-2</v>
      </c>
      <c r="EY32" s="24">
        <v>9.4712492058796435E-2</v>
      </c>
      <c r="EZ32" s="24">
        <v>0.11592583949118944</v>
      </c>
      <c r="FA32" s="24">
        <v>0.1217334950917201</v>
      </c>
      <c r="FB32" s="24">
        <v>9.6061072530000069E-2</v>
      </c>
      <c r="FC32" s="24">
        <v>6.2519380019144088E-2</v>
      </c>
      <c r="FD32" s="24">
        <v>0.13257075414404426</v>
      </c>
      <c r="FE32" s="24">
        <v>0.14622803540758356</v>
      </c>
      <c r="FF32" s="24">
        <v>6.5126251117906403E-2</v>
      </c>
      <c r="FG32" s="24">
        <v>6.7776509669151164E-2</v>
      </c>
      <c r="FH32" s="24">
        <v>7.6204850117095574E-2</v>
      </c>
      <c r="FI32" s="24">
        <v>0.13425931431425481</v>
      </c>
      <c r="FJ32" s="24">
        <v>3.1328142707869995E-2</v>
      </c>
      <c r="FK32" s="24">
        <v>4.245289924023949E-2</v>
      </c>
      <c r="FL32" s="24">
        <v>8.1816893598123067E-2</v>
      </c>
      <c r="FM32" s="24">
        <v>1.5477404218206833E-2</v>
      </c>
      <c r="FN32" s="24">
        <v>2.1752508251377946E-2</v>
      </c>
      <c r="FO32" s="24">
        <v>0.11518555404986204</v>
      </c>
      <c r="FP32" s="24">
        <v>5.1433419947885417E-2</v>
      </c>
      <c r="FQ32" s="24">
        <v>2.7873797713248306E-2</v>
      </c>
      <c r="FR32" s="24">
        <v>8.9520484791650742E-2</v>
      </c>
      <c r="FS32" s="24">
        <v>6.5570149716401779E-2</v>
      </c>
      <c r="FT32" s="24">
        <v>0.11795631124494652</v>
      </c>
      <c r="FU32" s="24">
        <v>9.9511508260341913E-2</v>
      </c>
      <c r="FV32" s="24">
        <v>2.6127370933299837E-2</v>
      </c>
      <c r="FW32" s="24">
        <v>8.2234250501454317E-2</v>
      </c>
      <c r="FX32" s="24">
        <v>9.038481763144679E-2</v>
      </c>
      <c r="FY32" s="24">
        <v>8.6678500433569824E-2</v>
      </c>
      <c r="FZ32" s="24">
        <v>8.7953496520938493E-2</v>
      </c>
      <c r="GA32" s="24">
        <v>9.9094922160693766E-2</v>
      </c>
      <c r="GB32" s="24">
        <v>7.6556867941605974E-2</v>
      </c>
      <c r="GC32" s="24">
        <v>5.7917930521375838E-2</v>
      </c>
      <c r="GD32" s="24">
        <v>6.9074546444836529E-2</v>
      </c>
      <c r="GE32" s="24">
        <v>0.12879207729934219</v>
      </c>
      <c r="GF32" s="24">
        <v>2.4774347041553249E-2</v>
      </c>
      <c r="GG32" s="24">
        <v>0.10657816229116945</v>
      </c>
      <c r="GH32" s="24">
        <v>8.0603146520770982E-2</v>
      </c>
      <c r="GI32" s="24">
        <v>0.10708882875588605</v>
      </c>
      <c r="GJ32" s="24">
        <v>0.15187270970011371</v>
      </c>
      <c r="GK32" s="24">
        <v>7.7118557874512203E-2</v>
      </c>
      <c r="GL32" s="24">
        <v>3.1933779425822241E-2</v>
      </c>
      <c r="GM32" s="24">
        <v>9.9890485386474256E-2</v>
      </c>
      <c r="GN32" s="24">
        <v>0.13842493571411404</v>
      </c>
      <c r="GO32" s="24">
        <v>9.9945764878005508E-2</v>
      </c>
      <c r="GP32" s="24">
        <v>8.7326070542552051E-2</v>
      </c>
      <c r="GQ32" s="24">
        <v>8.4046363547792935E-2</v>
      </c>
      <c r="GR32" s="24">
        <v>4.5457419311213818E-2</v>
      </c>
      <c r="GS32" s="24">
        <v>9.3379859438737903E-2</v>
      </c>
      <c r="GT32" s="24">
        <v>0.11309382542252812</v>
      </c>
      <c r="GU32" s="24">
        <v>0.19694587881825984</v>
      </c>
      <c r="GV32" s="24">
        <v>6.0396952604753938E-2</v>
      </c>
      <c r="GW32" s="24">
        <v>0.20578941478399404</v>
      </c>
      <c r="GX32" s="24">
        <v>0.10867155907076669</v>
      </c>
      <c r="GY32" s="24">
        <v>0.18272731462279368</v>
      </c>
      <c r="GZ32" s="24">
        <v>8.0692298807744783E-2</v>
      </c>
      <c r="HA32" s="24">
        <v>0.1191881513987932</v>
      </c>
      <c r="HB32" s="24">
        <v>6.4805800954545134E-2</v>
      </c>
      <c r="HC32" s="24">
        <v>9.5217563149006507E-2</v>
      </c>
      <c r="HD32" s="24">
        <v>7.717410288730038E-2</v>
      </c>
      <c r="HE32" s="24">
        <v>0.26157505130766628</v>
      </c>
      <c r="HF32" s="24">
        <v>7.5147934966994498E-2</v>
      </c>
      <c r="HG32" s="24">
        <v>1.7015233323061669E-2</v>
      </c>
      <c r="HH32" s="24">
        <v>8.2290633610665909E-2</v>
      </c>
      <c r="HI32" s="24">
        <v>8.1247854607964243E-2</v>
      </c>
      <c r="HJ32" s="24">
        <v>6.1780058672666699E-2</v>
      </c>
      <c r="HK32" s="24">
        <v>2.9117502411149968E-2</v>
      </c>
      <c r="HL32" s="24">
        <v>0.10988646539239638</v>
      </c>
      <c r="HM32" s="24">
        <v>7.4631831844607324E-2</v>
      </c>
      <c r="HN32" s="24">
        <v>0.14907085832077582</v>
      </c>
      <c r="HO32" s="24">
        <v>8.2850628576827554E-2</v>
      </c>
      <c r="HP32" s="24">
        <v>0.10168660671885292</v>
      </c>
      <c r="HQ32" s="24">
        <v>0.13555999882943373</v>
      </c>
      <c r="HR32" s="24">
        <v>0.12825815067093863</v>
      </c>
      <c r="HS32" s="24">
        <v>6.4183056449013051E-2</v>
      </c>
      <c r="HT32" s="24">
        <v>0.19244067101483603</v>
      </c>
      <c r="HU32" s="24">
        <v>0.10879315780227349</v>
      </c>
      <c r="HV32" s="24">
        <v>0.12885611402320835</v>
      </c>
      <c r="HW32" s="24">
        <v>0.11236406416875683</v>
      </c>
      <c r="HX32" s="24">
        <v>0.13308180171921938</v>
      </c>
      <c r="HY32" s="24">
        <v>0.142316176385162</v>
      </c>
      <c r="HZ32" s="24">
        <v>0.16862147279345424</v>
      </c>
      <c r="IA32" s="24">
        <v>8.7611837513145913E-2</v>
      </c>
      <c r="IB32" s="24">
        <v>5.2026180916848477E-2</v>
      </c>
      <c r="IC32" s="24">
        <v>0.21339928158186275</v>
      </c>
      <c r="ID32" s="24">
        <v>4.8750724905674135E-2</v>
      </c>
      <c r="IE32" s="24">
        <v>0.11014062377006292</v>
      </c>
      <c r="IF32" s="24">
        <v>7.630257802974301E-2</v>
      </c>
      <c r="IG32" s="24">
        <v>0.29532631578947366</v>
      </c>
      <c r="IH32" s="24">
        <v>5.9017371294445009E-2</v>
      </c>
      <c r="II32" s="24">
        <v>7.8024493342021287E-2</v>
      </c>
      <c r="IJ32" s="24">
        <v>5.5147104724093191E-2</v>
      </c>
      <c r="IK32" s="24">
        <v>0.10938942585563698</v>
      </c>
      <c r="IL32" s="24">
        <v>4.2001832474591452E-2</v>
      </c>
      <c r="IM32" s="24">
        <v>0.14788000154041669</v>
      </c>
      <c r="IN32" s="24">
        <v>0.10250193202739787</v>
      </c>
      <c r="IO32" s="24">
        <v>0.12779642847067452</v>
      </c>
      <c r="IP32" s="24">
        <v>5.635644349607697E-2</v>
      </c>
      <c r="IQ32" s="24">
        <v>0.18053371922815475</v>
      </c>
      <c r="IR32" s="24">
        <v>6.3210355123286502E-2</v>
      </c>
      <c r="IS32" s="24">
        <v>0.15469641988285415</v>
      </c>
      <c r="IT32" s="24">
        <v>0.18675945683226586</v>
      </c>
      <c r="IU32" s="24">
        <v>9.6486115158832597E-2</v>
      </c>
      <c r="IV32" s="24">
        <v>0.10090097962136145</v>
      </c>
      <c r="IW32" s="24">
        <v>0.12980323229350008</v>
      </c>
      <c r="IX32" s="24">
        <v>8.1171085030265142E-2</v>
      </c>
      <c r="IY32" s="24">
        <v>3.3653073719771942E-2</v>
      </c>
      <c r="IZ32" s="24">
        <v>4.4324689187378127E-2</v>
      </c>
      <c r="JA32" s="24">
        <v>6.3175764997286499E-2</v>
      </c>
      <c r="JB32" s="24">
        <v>7.6782031195900061E-2</v>
      </c>
      <c r="JC32" s="24">
        <v>4.0495744363147679E-2</v>
      </c>
      <c r="JD32" s="24">
        <v>8.6719166910483994E-2</v>
      </c>
      <c r="JE32" s="24">
        <v>0.15811097894796985</v>
      </c>
      <c r="JF32" s="24">
        <v>0.13314850024183542</v>
      </c>
      <c r="JG32" s="24">
        <v>7.02966330012849E-2</v>
      </c>
      <c r="JH32" s="24">
        <v>5.1965967646406548E-2</v>
      </c>
      <c r="JI32" s="24">
        <v>4.0670405720095774E-2</v>
      </c>
      <c r="JJ32" s="24">
        <v>5.1981472179869988E-2</v>
      </c>
      <c r="JK32" s="24">
        <v>0.13361298115186188</v>
      </c>
      <c r="JL32" s="24">
        <v>7.2254289035469571E-2</v>
      </c>
      <c r="JM32" s="24">
        <v>0.28980986544541959</v>
      </c>
      <c r="JN32" s="24">
        <v>7.9443611592569727E-2</v>
      </c>
      <c r="JO32" s="24">
        <v>0.12141362916534454</v>
      </c>
      <c r="JP32" s="24">
        <v>0.16843554280777204</v>
      </c>
      <c r="JQ32" s="24">
        <v>6.0781208921526379E-2</v>
      </c>
      <c r="JR32" s="24">
        <v>0.10301130342635112</v>
      </c>
      <c r="JS32" s="24">
        <v>9.3781105091589073E-2</v>
      </c>
      <c r="JT32" s="24">
        <v>0.1985293157269177</v>
      </c>
      <c r="JU32" s="24">
        <v>7.2838597445055581E-2</v>
      </c>
      <c r="JV32" s="24">
        <v>2.8699440464146346E-2</v>
      </c>
      <c r="JW32" s="24">
        <v>5.9374629473604529E-2</v>
      </c>
      <c r="JX32" s="24">
        <v>9.0668445296704665E-3</v>
      </c>
      <c r="JY32" s="24">
        <v>5.1361439123310905E-2</v>
      </c>
      <c r="JZ32" s="24">
        <v>0.23505403975512054</v>
      </c>
      <c r="KA32" s="24">
        <v>6.5447943608750184E-2</v>
      </c>
      <c r="KB32" s="24">
        <v>0.13733021199454853</v>
      </c>
      <c r="KC32" s="24">
        <v>7.7528050565744799E-2</v>
      </c>
      <c r="KD32" s="24">
        <v>0.16616986835281236</v>
      </c>
      <c r="KE32" s="24">
        <v>0.11177469727686154</v>
      </c>
      <c r="KF32" s="24">
        <v>8.9403343569687266E-2</v>
      </c>
      <c r="KG32" s="24">
        <v>0.18282719140092976</v>
      </c>
      <c r="KH32" s="24">
        <v>8.3754120844857297E-2</v>
      </c>
      <c r="KI32" s="24">
        <v>0.14229288205060403</v>
      </c>
      <c r="KJ32" s="24">
        <v>0.12745438394204131</v>
      </c>
      <c r="KK32" s="24">
        <v>0.1815131917039163</v>
      </c>
      <c r="KL32" s="24">
        <v>7.4318845840584388E-2</v>
      </c>
      <c r="KM32" s="24">
        <v>9.1832733129915689E-2</v>
      </c>
      <c r="KN32" s="24">
        <v>9.4001608201746939E-2</v>
      </c>
      <c r="KO32" s="24">
        <v>0.11682609801915342</v>
      </c>
      <c r="KP32" s="24">
        <v>7.3810067926656717E-2</v>
      </c>
      <c r="KQ32" s="24">
        <v>7.7768573150336293E-2</v>
      </c>
      <c r="KR32" s="24">
        <v>0.18180580659310741</v>
      </c>
      <c r="KS32" s="24">
        <v>8.29939780639673E-2</v>
      </c>
      <c r="KT32" s="24">
        <v>3.4089746940445212E-2</v>
      </c>
      <c r="KU32" s="24">
        <v>8.1425663594683603E-2</v>
      </c>
      <c r="KV32" s="24">
        <v>0.16634826678660711</v>
      </c>
      <c r="KW32" s="24">
        <v>0.11927634135431454</v>
      </c>
      <c r="KX32" s="24">
        <v>9.7303131795742792E-2</v>
      </c>
      <c r="KY32" s="24">
        <v>7.4011851821155605E-2</v>
      </c>
      <c r="KZ32" s="24">
        <v>0.1611881092325182</v>
      </c>
      <c r="LA32" s="24">
        <v>6.3574081223257028E-2</v>
      </c>
      <c r="LB32" s="24">
        <v>2.7726568837106409E-2</v>
      </c>
      <c r="LC32" s="24">
        <v>5.2637111679685197E-2</v>
      </c>
      <c r="LD32" s="24">
        <v>8.5528704562875701E-2</v>
      </c>
      <c r="LE32" s="24">
        <v>7.7114743468511063E-2</v>
      </c>
      <c r="LF32" s="24">
        <v>7.6944024690435125E-2</v>
      </c>
      <c r="LG32" s="24">
        <v>0.17542243432833518</v>
      </c>
      <c r="LH32" s="24">
        <v>7.624823158803741E-2</v>
      </c>
      <c r="LI32" s="24">
        <v>0.15597828678429762</v>
      </c>
      <c r="LJ32" s="24">
        <v>0.13921853413156682</v>
      </c>
      <c r="LK32" s="24">
        <v>7.5284178412413416E-2</v>
      </c>
      <c r="LL32" s="24">
        <v>6.7651887218175236E-2</v>
      </c>
      <c r="LM32" s="24">
        <v>0.15231113287194484</v>
      </c>
      <c r="LN32" s="24">
        <v>7.9720333213842157E-2</v>
      </c>
      <c r="LO32" s="24">
        <v>5.7532446941040566E-2</v>
      </c>
      <c r="LP32" s="24">
        <v>5.1141524182375636E-2</v>
      </c>
      <c r="LQ32" s="24">
        <v>0.12947554576290843</v>
      </c>
      <c r="LR32" s="24">
        <v>7.213892679376778E-2</v>
      </c>
      <c r="LS32" s="24">
        <v>0.10402157838530032</v>
      </c>
      <c r="LT32" s="24">
        <v>7.0813444831364494E-2</v>
      </c>
      <c r="LU32" s="24">
        <v>5.0790954307131625E-2</v>
      </c>
      <c r="LV32" s="24">
        <v>0.13272396008621551</v>
      </c>
      <c r="LW32" s="24">
        <v>8.8742833301299034E-2</v>
      </c>
      <c r="LX32" s="24">
        <v>0.11227431726631257</v>
      </c>
      <c r="LY32" s="24">
        <v>0.13587403315690233</v>
      </c>
      <c r="LZ32" s="24">
        <v>0.15897109891583094</v>
      </c>
      <c r="MA32" s="24">
        <v>6.5410733525575124E-2</v>
      </c>
      <c r="MB32" s="24">
        <v>0.10389685840300943</v>
      </c>
      <c r="MC32" s="24">
        <v>4.5407787762776278E-2</v>
      </c>
      <c r="MD32" s="24">
        <v>0.10882994381237847</v>
      </c>
      <c r="ME32" s="24">
        <v>7.2776916267223768E-2</v>
      </c>
      <c r="MF32" s="24">
        <v>1.228888328711873E-2</v>
      </c>
      <c r="MG32" s="24">
        <v>6.5673187854257783E-2</v>
      </c>
      <c r="MH32" s="24">
        <v>8.9456440304599184E-3</v>
      </c>
      <c r="MI32" s="24">
        <v>1.8317576460531247E-2</v>
      </c>
      <c r="MJ32" s="24">
        <v>5.1447690305347155E-2</v>
      </c>
      <c r="MK32" s="24">
        <v>3.6567531646948599E-2</v>
      </c>
      <c r="ML32" s="24">
        <v>8.1106413910515138E-2</v>
      </c>
      <c r="MM32" s="24">
        <v>7.903187382280949E-2</v>
      </c>
      <c r="MN32" s="24">
        <v>0.13119647120218567</v>
      </c>
      <c r="MO32" s="24">
        <v>9.3690491644363355E-2</v>
      </c>
      <c r="MP32" s="24">
        <v>0.10720485141064896</v>
      </c>
      <c r="MQ32" s="24">
        <v>7.9473565753844649E-2</v>
      </c>
      <c r="MR32" s="24">
        <v>0.25049363006388836</v>
      </c>
      <c r="MS32" s="24">
        <v>9.719449634661563E-2</v>
      </c>
      <c r="MT32" s="24">
        <v>0.19990652853661522</v>
      </c>
      <c r="MU32" s="24">
        <v>4.9156701180865625E-2</v>
      </c>
      <c r="MV32" s="24">
        <v>0.10947559731497596</v>
      </c>
      <c r="MW32" s="24">
        <v>7.7933802690467943E-2</v>
      </c>
      <c r="MX32" s="24"/>
      <c r="MY32" s="24">
        <v>6.828912195999183E-2</v>
      </c>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row>
    <row r="33" spans="1:863" s="29" customFormat="1" ht="17.100000000000001" customHeight="1" x14ac:dyDescent="0.2">
      <c r="A33" s="31">
        <v>27</v>
      </c>
      <c r="B33" s="32" t="s">
        <v>269</v>
      </c>
      <c r="C33" s="24">
        <v>1.8599267060911313E-2</v>
      </c>
      <c r="D33" s="24">
        <v>1.1919056580289553E-2</v>
      </c>
      <c r="E33" s="24">
        <v>1.606695529566398E-2</v>
      </c>
      <c r="F33" s="24">
        <v>1.3676738608675508E-2</v>
      </c>
      <c r="G33" s="24">
        <v>9.7108871695368356E-3</v>
      </c>
      <c r="H33" s="24">
        <v>9.993260770501701E-3</v>
      </c>
      <c r="I33" s="24">
        <v>7.1349771244064832E-3</v>
      </c>
      <c r="J33" s="24">
        <v>6.5973295018946039E-3</v>
      </c>
      <c r="K33" s="24">
        <v>3.1573277102976534E-2</v>
      </c>
      <c r="L33" s="24">
        <v>1.6628937991339715E-2</v>
      </c>
      <c r="M33" s="24">
        <v>7.6680552728298551E-3</v>
      </c>
      <c r="N33" s="24">
        <v>8.3393156076679107E-3</v>
      </c>
      <c r="O33" s="24">
        <v>2.2247185577140796E-2</v>
      </c>
      <c r="P33" s="24">
        <v>1.3364513993146357E-2</v>
      </c>
      <c r="Q33" s="24">
        <v>1.2791639413468907E-2</v>
      </c>
      <c r="R33" s="24">
        <v>8.5574127497628667E-3</v>
      </c>
      <c r="S33" s="24">
        <v>8.6570436667651497E-3</v>
      </c>
      <c r="T33" s="24">
        <v>1.0762050215623813E-2</v>
      </c>
      <c r="U33" s="24">
        <v>1.2584513753985938E-2</v>
      </c>
      <c r="V33" s="24">
        <v>1.6307015861895435E-2</v>
      </c>
      <c r="W33" s="24">
        <v>1.5306949146556666E-2</v>
      </c>
      <c r="X33" s="24">
        <v>1.8331693674267957E-2</v>
      </c>
      <c r="Y33" s="24">
        <v>1.7871620657826565E-2</v>
      </c>
      <c r="Z33" s="24">
        <v>1.6433925564783684E-2</v>
      </c>
      <c r="AA33" s="24">
        <v>7.9518720255118778E-3</v>
      </c>
      <c r="AB33" s="24">
        <v>1.3070482097237246E-2</v>
      </c>
      <c r="AC33" s="24">
        <v>8.319957450445916E-3</v>
      </c>
      <c r="AD33" s="24">
        <v>1.5006147737030401E-2</v>
      </c>
      <c r="AE33" s="24">
        <v>1.0205648914051478E-2</v>
      </c>
      <c r="AF33" s="24">
        <v>2.1564530917675656E-2</v>
      </c>
      <c r="AG33" s="24">
        <v>9.5384911991234708E-3</v>
      </c>
      <c r="AH33" s="24">
        <v>1.0133965392508184E-2</v>
      </c>
      <c r="AI33" s="24">
        <v>9.0348546871357235E-3</v>
      </c>
      <c r="AJ33" s="24">
        <v>1.999373725583016E-3</v>
      </c>
      <c r="AK33" s="24">
        <v>9.7287559976168263E-3</v>
      </c>
      <c r="AL33" s="24">
        <v>3.2830304806992519E-2</v>
      </c>
      <c r="AM33" s="24">
        <v>1.7153296432263071E-2</v>
      </c>
      <c r="AN33" s="24">
        <v>8.6415644149299437E-3</v>
      </c>
      <c r="AO33" s="24">
        <v>3.0732439251781318E-2</v>
      </c>
      <c r="AP33" s="24">
        <v>1.4308588914282251E-2</v>
      </c>
      <c r="AQ33" s="24">
        <v>1.8909384486124065E-3</v>
      </c>
      <c r="AR33" s="24">
        <v>8.2225596677776725E-3</v>
      </c>
      <c r="AS33" s="24">
        <v>2.5324059623437124E-2</v>
      </c>
      <c r="AT33" s="24">
        <v>1.0335223151592533E-2</v>
      </c>
      <c r="AU33" s="24">
        <v>1.5309133835030249E-2</v>
      </c>
      <c r="AV33" s="24">
        <v>7.3989696888613395E-3</v>
      </c>
      <c r="AW33" s="24">
        <v>1.8844687257405922E-2</v>
      </c>
      <c r="AX33" s="24">
        <v>1.1106753297916893E-2</v>
      </c>
      <c r="AY33" s="24">
        <v>3.4903007813443424E-2</v>
      </c>
      <c r="AZ33" s="24">
        <v>1.4514645878059744E-2</v>
      </c>
      <c r="BA33" s="24">
        <v>2.2335701998504949E-3</v>
      </c>
      <c r="BB33" s="24">
        <v>5.0156842469101662E-3</v>
      </c>
      <c r="BC33" s="24">
        <v>2.1384601513623154E-2</v>
      </c>
      <c r="BD33" s="24">
        <v>1.3848185720260224E-2</v>
      </c>
      <c r="BE33" s="24">
        <v>8.9324245504021349E-3</v>
      </c>
      <c r="BF33" s="24">
        <v>1.0017773397657569E-2</v>
      </c>
      <c r="BG33" s="24">
        <v>3.5471406507492351E-2</v>
      </c>
      <c r="BH33" s="24">
        <v>9.2358520986934312E-3</v>
      </c>
      <c r="BI33" s="24">
        <v>1.7853290172756685E-2</v>
      </c>
      <c r="BJ33" s="24">
        <v>2.3437600660928381E-2</v>
      </c>
      <c r="BK33" s="24">
        <v>1.582183815545753E-2</v>
      </c>
      <c r="BL33" s="24">
        <v>1.3083444373636136E-2</v>
      </c>
      <c r="BM33" s="24">
        <v>1.0857121706893758E-2</v>
      </c>
      <c r="BN33" s="24">
        <v>2.2234457613589362E-2</v>
      </c>
      <c r="BO33" s="24">
        <v>7.7684832931966385E-3</v>
      </c>
      <c r="BP33" s="24">
        <v>1.5510108115692513E-2</v>
      </c>
      <c r="BQ33" s="24">
        <v>1.4784946890354513E-2</v>
      </c>
      <c r="BR33" s="24">
        <v>2.7425236556153584E-2</v>
      </c>
      <c r="BS33" s="24">
        <v>1.3403593497122789E-2</v>
      </c>
      <c r="BT33" s="24">
        <v>1.55292824236609E-2</v>
      </c>
      <c r="BU33" s="24">
        <v>8.0756193340892589E-3</v>
      </c>
      <c r="BV33" s="24">
        <v>2.8664213909225492E-3</v>
      </c>
      <c r="BW33" s="24">
        <v>7.4436440903447474E-3</v>
      </c>
      <c r="BX33" s="24">
        <v>5.9587732931338476E-3</v>
      </c>
      <c r="BY33" s="24">
        <v>4.6123934097574955E-3</v>
      </c>
      <c r="BZ33" s="24">
        <v>8.8384748133649577E-3</v>
      </c>
      <c r="CA33" s="24">
        <v>7.1498469843927718E-3</v>
      </c>
      <c r="CB33" s="24">
        <v>1.5071793508767162E-2</v>
      </c>
      <c r="CC33" s="24">
        <v>1.5192896413497492E-2</v>
      </c>
      <c r="CD33" s="24">
        <v>1.4411563057145709E-2</v>
      </c>
      <c r="CE33" s="24">
        <v>1.5140242647707277E-2</v>
      </c>
      <c r="CF33" s="24">
        <v>1.1422117769968298E-2</v>
      </c>
      <c r="CG33" s="24">
        <v>1.0612791834276852E-2</v>
      </c>
      <c r="CH33" s="24">
        <v>1.3788460837987203E-2</v>
      </c>
      <c r="CI33" s="24">
        <v>1.118539662799925E-2</v>
      </c>
      <c r="CJ33" s="24">
        <v>1.0807148431021119E-2</v>
      </c>
      <c r="CK33" s="24">
        <v>1.1755524280055774E-2</v>
      </c>
      <c r="CL33" s="24">
        <v>1.3108023795473637E-2</v>
      </c>
      <c r="CM33" s="24">
        <v>2.5803580716374439E-2</v>
      </c>
      <c r="CN33" s="24">
        <v>1.294047090139459E-2</v>
      </c>
      <c r="CO33" s="24">
        <v>1.0935940461539364E-2</v>
      </c>
      <c r="CP33" s="24">
        <v>1.2367710988761127E-2</v>
      </c>
      <c r="CQ33" s="24">
        <v>2.1709910676307953E-2</v>
      </c>
      <c r="CR33" s="24">
        <v>7.6687780472522674E-3</v>
      </c>
      <c r="CS33" s="24">
        <v>3.1402843915067633E-2</v>
      </c>
      <c r="CT33" s="24">
        <v>1.563872913328172E-2</v>
      </c>
      <c r="CU33" s="24">
        <v>1.5680783640759224E-2</v>
      </c>
      <c r="CV33" s="24">
        <v>1.3469871873410002E-2</v>
      </c>
      <c r="CW33" s="24">
        <v>6.8420412722007187E-3</v>
      </c>
      <c r="CX33" s="24">
        <v>1.9323682944687587E-2</v>
      </c>
      <c r="CY33" s="24">
        <v>1.5852104181660911E-2</v>
      </c>
      <c r="CZ33" s="24">
        <v>1.4987255320062169E-2</v>
      </c>
      <c r="DA33" s="24">
        <v>1.1850880729265193E-2</v>
      </c>
      <c r="DB33" s="24">
        <v>8.6462220385474017E-3</v>
      </c>
      <c r="DC33" s="24">
        <v>1.0518959876716978E-2</v>
      </c>
      <c r="DD33" s="24">
        <v>1.7246222617217054E-2</v>
      </c>
      <c r="DE33" s="24">
        <v>1.2587162255439013E-2</v>
      </c>
      <c r="DF33" s="24">
        <v>1.2611036433081261E-2</v>
      </c>
      <c r="DG33" s="24">
        <v>1.2806755450195042E-2</v>
      </c>
      <c r="DH33" s="24">
        <v>1.1468242972814876E-2</v>
      </c>
      <c r="DI33" s="24">
        <v>1.4400914069692437E-2</v>
      </c>
      <c r="DJ33" s="24">
        <v>7.8538440949943115E-3</v>
      </c>
      <c r="DK33" s="24">
        <v>1.6235597736433294E-2</v>
      </c>
      <c r="DL33" s="24">
        <v>1.0531518084591211E-2</v>
      </c>
      <c r="DM33" s="24">
        <v>1.152023075888815E-2</v>
      </c>
      <c r="DN33" s="24">
        <v>1.3402940220106222E-2</v>
      </c>
      <c r="DO33" s="24">
        <v>1.3363215843075416E-2</v>
      </c>
      <c r="DP33" s="24">
        <v>1.3498754433113672E-2</v>
      </c>
      <c r="DQ33" s="24">
        <v>1.4204731271434094E-2</v>
      </c>
      <c r="DR33" s="24">
        <v>2.2629596872589712E-3</v>
      </c>
      <c r="DS33" s="24">
        <v>2.2924604511939937E-3</v>
      </c>
      <c r="DT33" s="24">
        <v>1.0462668573891425E-2</v>
      </c>
      <c r="DU33" s="24">
        <v>1.2543709906232218E-2</v>
      </c>
      <c r="DV33" s="24">
        <v>5.4788318614065416E-3</v>
      </c>
      <c r="DW33" s="24">
        <v>8.9483432099702418E-3</v>
      </c>
      <c r="DX33" s="24">
        <v>1.0667276352031433E-2</v>
      </c>
      <c r="DY33" s="24">
        <v>1.4293265753602418E-2</v>
      </c>
      <c r="DZ33" s="24">
        <v>6.0779780581555476E-3</v>
      </c>
      <c r="EA33" s="24">
        <v>1.8828799208304985E-2</v>
      </c>
      <c r="EB33" s="24">
        <v>1.0669505400616296E-2</v>
      </c>
      <c r="EC33" s="24">
        <v>2.2300488064076737E-2</v>
      </c>
      <c r="ED33" s="24">
        <v>1.0696144632383751E-2</v>
      </c>
      <c r="EE33" s="24">
        <v>2.2852139441349381E-2</v>
      </c>
      <c r="EF33" s="24">
        <v>9.9457603892919542E-3</v>
      </c>
      <c r="EG33" s="24">
        <v>1.5167682052341125E-2</v>
      </c>
      <c r="EH33" s="24">
        <v>1.2316315121213872E-2</v>
      </c>
      <c r="EI33" s="24">
        <v>1.7731200474507026E-2</v>
      </c>
      <c r="EJ33" s="24">
        <v>1.4358541987445928E-2</v>
      </c>
      <c r="EK33" s="24">
        <v>1.9658474175249602E-2</v>
      </c>
      <c r="EL33" s="24">
        <v>1.0091424603633839E-2</v>
      </c>
      <c r="EM33" s="24">
        <v>1.0166357112412315E-2</v>
      </c>
      <c r="EN33" s="24">
        <v>1.5382518589777095E-2</v>
      </c>
      <c r="EO33" s="24">
        <v>9.8889231603627083E-3</v>
      </c>
      <c r="EP33" s="24">
        <v>1.5043865687579596E-2</v>
      </c>
      <c r="EQ33" s="24">
        <v>9.3322506690576932E-3</v>
      </c>
      <c r="ER33" s="24">
        <v>1.6809468310991935E-2</v>
      </c>
      <c r="ES33" s="24">
        <v>4.8506959919569657E-3</v>
      </c>
      <c r="ET33" s="24">
        <v>6.7511676988875127E-3</v>
      </c>
      <c r="EU33" s="24">
        <v>3.4917893068584442E-2</v>
      </c>
      <c r="EV33" s="24">
        <v>1.175914466548022E-2</v>
      </c>
      <c r="EW33" s="24">
        <v>2.9561235235768875E-2</v>
      </c>
      <c r="EX33" s="24">
        <v>1.6021916323735216E-2</v>
      </c>
      <c r="EY33" s="24">
        <v>7.4316284474974289E-3</v>
      </c>
      <c r="EZ33" s="24">
        <v>1.1375856773176627E-2</v>
      </c>
      <c r="FA33" s="24">
        <v>1.5541456761879738E-2</v>
      </c>
      <c r="FB33" s="24">
        <v>1.557030164798664E-2</v>
      </c>
      <c r="FC33" s="24">
        <v>4.5657901412933513E-3</v>
      </c>
      <c r="FD33" s="24">
        <v>1.1980583646315395E-2</v>
      </c>
      <c r="FE33" s="24">
        <v>3.1614366427302379E-2</v>
      </c>
      <c r="FF33" s="24">
        <v>1.6109663287631904E-2</v>
      </c>
      <c r="FG33" s="24">
        <v>1.384078539621364E-2</v>
      </c>
      <c r="FH33" s="24">
        <v>1.7852377288153014E-2</v>
      </c>
      <c r="FI33" s="24">
        <v>3.2547325512173535E-2</v>
      </c>
      <c r="FJ33" s="24">
        <v>8.5251935896103158E-3</v>
      </c>
      <c r="FK33" s="24">
        <v>4.2828892666364402E-3</v>
      </c>
      <c r="FL33" s="24">
        <v>9.3823372345591283E-3</v>
      </c>
      <c r="FM33" s="24">
        <v>2.1769892239033419E-3</v>
      </c>
      <c r="FN33" s="24">
        <v>3.286841105917866E-3</v>
      </c>
      <c r="FO33" s="24">
        <v>2.3341759085254495E-2</v>
      </c>
      <c r="FP33" s="24">
        <v>1.0739233108355707E-2</v>
      </c>
      <c r="FQ33" s="24">
        <v>2.2053308068754091E-3</v>
      </c>
      <c r="FR33" s="24">
        <v>8.1492060965076742E-3</v>
      </c>
      <c r="FS33" s="24">
        <v>8.3404535990759514E-3</v>
      </c>
      <c r="FT33" s="24">
        <v>2.0028743648324642E-2</v>
      </c>
      <c r="FU33" s="24">
        <v>1.6860232937250273E-2</v>
      </c>
      <c r="FV33" s="24">
        <v>2.5207171440274757E-3</v>
      </c>
      <c r="FW33" s="24">
        <v>1.057214696434022E-2</v>
      </c>
      <c r="FX33" s="24">
        <v>1.2767157485321022E-2</v>
      </c>
      <c r="FY33" s="24">
        <v>1.1286327288713857E-2</v>
      </c>
      <c r="FZ33" s="24">
        <v>1.3939714174669784E-2</v>
      </c>
      <c r="GA33" s="24">
        <v>1.6222828432765197E-2</v>
      </c>
      <c r="GB33" s="24">
        <v>1.3414578566342901E-2</v>
      </c>
      <c r="GC33" s="24">
        <v>5.7031242075080615E-3</v>
      </c>
      <c r="GD33" s="24">
        <v>8.5906283279095774E-3</v>
      </c>
      <c r="GE33" s="24">
        <v>2.9868010773718385E-2</v>
      </c>
      <c r="GF33" s="24">
        <v>6.2103307462845429E-3</v>
      </c>
      <c r="GG33" s="24">
        <v>7.6841362915196767E-3</v>
      </c>
      <c r="GH33" s="24">
        <v>7.2807077515135337E-3</v>
      </c>
      <c r="GI33" s="24">
        <v>1.3895297578054609E-2</v>
      </c>
      <c r="GJ33" s="24">
        <v>2.3492904054705131E-2</v>
      </c>
      <c r="GK33" s="24">
        <v>1.398389103648136E-2</v>
      </c>
      <c r="GL33" s="24">
        <v>2.5301285038950663E-3</v>
      </c>
      <c r="GM33" s="24">
        <v>9.0495016279785474E-3</v>
      </c>
      <c r="GN33" s="24">
        <v>1.6676235235669079E-2</v>
      </c>
      <c r="GO33" s="24">
        <v>1.3056155058223379E-2</v>
      </c>
      <c r="GP33" s="24">
        <v>1.1164229455804489E-2</v>
      </c>
      <c r="GQ33" s="24">
        <v>1.2004519050338024E-2</v>
      </c>
      <c r="GR33" s="24">
        <v>5.9656165267813512E-3</v>
      </c>
      <c r="GS33" s="24">
        <v>7.1768382385179021E-3</v>
      </c>
      <c r="GT33" s="24">
        <v>1.1350754412580231E-2</v>
      </c>
      <c r="GU33" s="24">
        <v>3.0742076761496942E-2</v>
      </c>
      <c r="GV33" s="24">
        <v>1.0169543048221716E-2</v>
      </c>
      <c r="GW33" s="24">
        <v>1.6002244968498575E-2</v>
      </c>
      <c r="GX33" s="24">
        <v>1.1169097617581156E-2</v>
      </c>
      <c r="GY33" s="24">
        <v>3.4928658325485765E-2</v>
      </c>
      <c r="GZ33" s="24">
        <v>1.7660169937080177E-2</v>
      </c>
      <c r="HA33" s="24">
        <v>1.6462062703730147E-2</v>
      </c>
      <c r="HB33" s="24">
        <v>9.5304834583984487E-3</v>
      </c>
      <c r="HC33" s="24">
        <v>1.3746738391787231E-2</v>
      </c>
      <c r="HD33" s="24">
        <v>1.2400960512628669E-2</v>
      </c>
      <c r="HE33" s="24">
        <v>5.5207360628541709E-2</v>
      </c>
      <c r="HF33" s="24">
        <v>1.822912659915633E-2</v>
      </c>
      <c r="HG33" s="24">
        <v>1.7247912255660236E-3</v>
      </c>
      <c r="HH33" s="24">
        <v>9.7622883065115722E-3</v>
      </c>
      <c r="HI33" s="24">
        <v>1.4850003112276102E-2</v>
      </c>
      <c r="HJ33" s="24">
        <v>1.1911560799027334E-2</v>
      </c>
      <c r="HK33" s="24">
        <v>4.2423722550409392E-3</v>
      </c>
      <c r="HL33" s="24">
        <v>1.6025210418213927E-2</v>
      </c>
      <c r="HM33" s="24">
        <v>1.2806624303202509E-2</v>
      </c>
      <c r="HN33" s="24">
        <v>2.4392483882225448E-2</v>
      </c>
      <c r="HO33" s="24">
        <v>1.5509541898746163E-2</v>
      </c>
      <c r="HP33" s="24">
        <v>8.0066929101566559E-3</v>
      </c>
      <c r="HQ33" s="24">
        <v>1.361523902314574E-2</v>
      </c>
      <c r="HR33" s="24">
        <v>1.8149165836416365E-2</v>
      </c>
      <c r="HS33" s="24">
        <v>9.2268875362480716E-3</v>
      </c>
      <c r="HT33" s="24">
        <v>1.7479407623366559E-2</v>
      </c>
      <c r="HU33" s="24">
        <v>1.3006025906075415E-2</v>
      </c>
      <c r="HV33" s="24">
        <v>1.2834670278153975E-2</v>
      </c>
      <c r="HW33" s="24">
        <v>1.4891241339516715E-2</v>
      </c>
      <c r="HX33" s="24">
        <v>1.21509467702571E-2</v>
      </c>
      <c r="HY33" s="24">
        <v>1.5830024347540429E-2</v>
      </c>
      <c r="HZ33" s="24">
        <v>2.318651109744067E-2</v>
      </c>
      <c r="IA33" s="24">
        <v>1.4177804869157346E-2</v>
      </c>
      <c r="IB33" s="24">
        <v>2.2335701998504949E-3</v>
      </c>
      <c r="IC33" s="24">
        <v>3.854818674949035E-2</v>
      </c>
      <c r="ID33" s="24">
        <v>9.510975212777344E-3</v>
      </c>
      <c r="IE33" s="24">
        <v>2.1562032692948617E-2</v>
      </c>
      <c r="IF33" s="24">
        <v>1.6175208581227157E-2</v>
      </c>
      <c r="IG33" s="24">
        <v>5.5514222848368766E-2</v>
      </c>
      <c r="IH33" s="24">
        <v>1.2327574166452257E-2</v>
      </c>
      <c r="II33" s="24">
        <v>1.1859127782736716E-2</v>
      </c>
      <c r="IJ33" s="24">
        <v>8.6137953904383419E-3</v>
      </c>
      <c r="IK33" s="24">
        <v>2.4583301235968767E-2</v>
      </c>
      <c r="IL33" s="24">
        <v>1.0087943762009362E-2</v>
      </c>
      <c r="IM33" s="24">
        <v>2.3207605325661931E-2</v>
      </c>
      <c r="IN33" s="24">
        <v>1.7463381250496495E-2</v>
      </c>
      <c r="IO33" s="24">
        <v>1.2819896025832231E-2</v>
      </c>
      <c r="IP33" s="24">
        <v>5.9357305278633574E-3</v>
      </c>
      <c r="IQ33" s="24">
        <v>2.2454006631945689E-2</v>
      </c>
      <c r="IR33" s="24">
        <v>9.0654282113590313E-3</v>
      </c>
      <c r="IS33" s="24">
        <v>6.9608786918561897E-3</v>
      </c>
      <c r="IT33" s="24">
        <v>1.4681867667879104E-2</v>
      </c>
      <c r="IU33" s="24">
        <v>1.1022749432809981E-2</v>
      </c>
      <c r="IV33" s="24">
        <v>1.4095586254964911E-2</v>
      </c>
      <c r="IW33" s="24">
        <v>1.7232471485544743E-2</v>
      </c>
      <c r="IX33" s="24">
        <v>1.2041794191098271E-2</v>
      </c>
      <c r="IY33" s="24">
        <v>5.8121984922032167E-3</v>
      </c>
      <c r="IZ33" s="24">
        <v>7.4258099348914223E-3</v>
      </c>
      <c r="JA33" s="24">
        <v>9.8418226882194398E-3</v>
      </c>
      <c r="JB33" s="24">
        <v>1.3356744300909664E-2</v>
      </c>
      <c r="JC33" s="24">
        <v>3.1832883932516164E-3</v>
      </c>
      <c r="JD33" s="24">
        <v>7.4833814394195432E-3</v>
      </c>
      <c r="JE33" s="24">
        <v>1.2102783003939369E-2</v>
      </c>
      <c r="JF33" s="24">
        <v>1.3789060761509741E-2</v>
      </c>
      <c r="JG33" s="24">
        <v>1.0305837057586295E-2</v>
      </c>
      <c r="JH33" s="24">
        <v>8.1035079640173497E-3</v>
      </c>
      <c r="JI33" s="24">
        <v>5.0291487841221663E-3</v>
      </c>
      <c r="JJ33" s="24">
        <v>7.3208667831107851E-3</v>
      </c>
      <c r="JK33" s="24">
        <v>1.7141841228350468E-2</v>
      </c>
      <c r="JL33" s="24">
        <v>1.0479940216761284E-2</v>
      </c>
      <c r="JM33" s="24">
        <v>4.4009485149310718E-2</v>
      </c>
      <c r="JN33" s="24">
        <v>1.3742171563357089E-2</v>
      </c>
      <c r="JO33" s="24">
        <v>9.9840735869727686E-3</v>
      </c>
      <c r="JP33" s="24">
        <v>3.1860579935902932E-2</v>
      </c>
      <c r="JQ33" s="24">
        <v>1.3134342924373382E-2</v>
      </c>
      <c r="JR33" s="24">
        <v>1.2544673259117404E-2</v>
      </c>
      <c r="JS33" s="24">
        <v>1.2843177610669224E-2</v>
      </c>
      <c r="JT33" s="24">
        <v>3.6815854844772733E-2</v>
      </c>
      <c r="JU33" s="24">
        <v>1.4979289339639665E-2</v>
      </c>
      <c r="JV33" s="24">
        <v>3.6405208301958942E-3</v>
      </c>
      <c r="JW33" s="24">
        <v>8.4863183101590856E-3</v>
      </c>
      <c r="JX33" s="24">
        <v>1.0886601034227098E-3</v>
      </c>
      <c r="JY33" s="24">
        <v>6.4370562525163811E-3</v>
      </c>
      <c r="JZ33" s="24">
        <v>5.5235447413271944E-2</v>
      </c>
      <c r="KA33" s="24">
        <v>1.7735460544403961E-2</v>
      </c>
      <c r="KB33" s="24">
        <v>2.2449225416445923E-2</v>
      </c>
      <c r="KC33" s="24">
        <v>1.4095122995007744E-2</v>
      </c>
      <c r="KD33" s="24">
        <v>2.6553999131051352E-2</v>
      </c>
      <c r="KE33" s="24">
        <v>1.3761375058182285E-2</v>
      </c>
      <c r="KF33" s="24">
        <v>1.3150154869630363E-2</v>
      </c>
      <c r="KG33" s="24">
        <v>1.8525381531436822E-2</v>
      </c>
      <c r="KH33" s="24">
        <v>1.0523550889490368E-2</v>
      </c>
      <c r="KI33" s="24">
        <v>1.4525908755023333E-2</v>
      </c>
      <c r="KJ33" s="24">
        <v>1.5577676805981043E-2</v>
      </c>
      <c r="KK33" s="24">
        <v>2.3800533223484719E-2</v>
      </c>
      <c r="KL33" s="24">
        <v>1.1337108784210924E-2</v>
      </c>
      <c r="KM33" s="24">
        <v>1.1166068934074468E-2</v>
      </c>
      <c r="KN33" s="24">
        <v>1.3558176762821228E-2</v>
      </c>
      <c r="KO33" s="24">
        <v>2.0651241395116718E-2</v>
      </c>
      <c r="KP33" s="24">
        <v>1.0411358394209145E-2</v>
      </c>
      <c r="KQ33" s="24">
        <v>1.2051665277332096E-2</v>
      </c>
      <c r="KR33" s="24">
        <v>1.8395223363464056E-2</v>
      </c>
      <c r="KS33" s="24">
        <v>9.7863584485621546E-3</v>
      </c>
      <c r="KT33" s="24">
        <v>2.6054377222221258E-3</v>
      </c>
      <c r="KU33" s="24">
        <v>6.7460209136588527E-3</v>
      </c>
      <c r="KV33" s="24">
        <v>7.6554942123449989E-3</v>
      </c>
      <c r="KW33" s="24">
        <v>9.9728470751104577E-3</v>
      </c>
      <c r="KX33" s="24">
        <v>1.3075701485787907E-2</v>
      </c>
      <c r="KY33" s="24">
        <v>1.2052263018670326E-2</v>
      </c>
      <c r="KZ33" s="24">
        <v>2.427541669641595E-2</v>
      </c>
      <c r="LA33" s="24">
        <v>1.0486015650303247E-2</v>
      </c>
      <c r="LB33" s="24">
        <v>3.5038803611233292E-3</v>
      </c>
      <c r="LC33" s="24">
        <v>6.4908157638154359E-3</v>
      </c>
      <c r="LD33" s="24">
        <v>9.4190453294024784E-3</v>
      </c>
      <c r="LE33" s="24">
        <v>9.8645134978319962E-3</v>
      </c>
      <c r="LF33" s="24">
        <v>5.5491715907060426E-3</v>
      </c>
      <c r="LG33" s="24">
        <v>1.7340132167974118E-2</v>
      </c>
      <c r="LH33" s="24">
        <v>5.4031955631933136E-3</v>
      </c>
      <c r="LI33" s="24">
        <v>1.3593207653909374E-2</v>
      </c>
      <c r="LJ33" s="24">
        <v>2.1378854517710995E-2</v>
      </c>
      <c r="LK33" s="24">
        <v>1.3118385029318284E-2</v>
      </c>
      <c r="LL33" s="24">
        <v>8.4141835428810825E-3</v>
      </c>
      <c r="LM33" s="24">
        <v>1.5543457197086582E-2</v>
      </c>
      <c r="LN33" s="24">
        <v>8.333108969686415E-3</v>
      </c>
      <c r="LO33" s="24">
        <v>6.5823145646667055E-3</v>
      </c>
      <c r="LP33" s="24">
        <v>7.0614039425017242E-3</v>
      </c>
      <c r="LQ33" s="24">
        <v>1.9513780897730048E-2</v>
      </c>
      <c r="LR33" s="24">
        <v>1.2916724861586194E-2</v>
      </c>
      <c r="LS33" s="24">
        <v>1.0943228921089116E-2</v>
      </c>
      <c r="LT33" s="24">
        <v>7.4302540967345542E-3</v>
      </c>
      <c r="LU33" s="24">
        <v>3.6597187987514163E-3</v>
      </c>
      <c r="LV33" s="24">
        <v>1.0961070204917029E-2</v>
      </c>
      <c r="LW33" s="24">
        <v>9.6529280293391907E-3</v>
      </c>
      <c r="LX33" s="24">
        <v>1.4847760248840838E-2</v>
      </c>
      <c r="LY33" s="24">
        <v>8.8848627924638796E-3</v>
      </c>
      <c r="LZ33" s="24">
        <v>2.3786845020551419E-2</v>
      </c>
      <c r="MA33" s="24">
        <v>1.1670911835410342E-2</v>
      </c>
      <c r="MB33" s="24">
        <v>1.7388190129244651E-2</v>
      </c>
      <c r="MC33" s="24">
        <v>8.1460324858126428E-3</v>
      </c>
      <c r="MD33" s="24">
        <v>1.6804812845313606E-2</v>
      </c>
      <c r="ME33" s="24">
        <v>1.3561825286739344E-2</v>
      </c>
      <c r="MF33" s="24">
        <v>1.2710290120519622E-3</v>
      </c>
      <c r="MG33" s="24">
        <v>7.135402614054767E-3</v>
      </c>
      <c r="MH33" s="24">
        <v>1.3510615121418209E-3</v>
      </c>
      <c r="MI33" s="24">
        <v>3.1271871332175837E-3</v>
      </c>
      <c r="MJ33" s="24">
        <v>6.9262750767853281E-3</v>
      </c>
      <c r="MK33" s="24">
        <v>5.8832437753242291E-3</v>
      </c>
      <c r="ML33" s="24">
        <v>1.0317155190453712E-2</v>
      </c>
      <c r="MM33" s="24">
        <v>1.2196766329392268E-2</v>
      </c>
      <c r="MN33" s="24">
        <v>1.7410383996736022E-2</v>
      </c>
      <c r="MO33" s="24">
        <v>1.4011109829034198E-2</v>
      </c>
      <c r="MP33" s="24">
        <v>1.3427722414731863E-2</v>
      </c>
      <c r="MQ33" s="24">
        <v>1.2959368307109666E-2</v>
      </c>
      <c r="MR33" s="24">
        <v>1.7962958019979047E-2</v>
      </c>
      <c r="MS33" s="24">
        <v>8.7093351830709979E-3</v>
      </c>
      <c r="MT33" s="24">
        <v>4.4875141444747246E-2</v>
      </c>
      <c r="MU33" s="24">
        <v>1.1917026375006624E-2</v>
      </c>
      <c r="MV33" s="24">
        <v>1.9984991693786733E-2</v>
      </c>
      <c r="MW33" s="24">
        <v>1.5790282409693959E-2</v>
      </c>
      <c r="MX33" s="24"/>
      <c r="MY33" s="24">
        <v>5.7308627788398422E-3</v>
      </c>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row>
    <row r="34" spans="1:863" s="29" customFormat="1" ht="17.100000000000001" customHeight="1" x14ac:dyDescent="0.2">
      <c r="A34" s="31">
        <v>28</v>
      </c>
      <c r="B34" s="32" t="s">
        <v>271</v>
      </c>
      <c r="C34" s="24">
        <v>0.38107232817560271</v>
      </c>
      <c r="D34" s="24">
        <v>0.45083492566071942</v>
      </c>
      <c r="E34" s="24">
        <v>0.3390931531765623</v>
      </c>
      <c r="F34" s="24">
        <v>0.38114391589755514</v>
      </c>
      <c r="G34" s="24">
        <v>0.45276073619631901</v>
      </c>
      <c r="H34" s="24">
        <v>0.56995375418280259</v>
      </c>
      <c r="I34" s="24">
        <v>0.484394506866417</v>
      </c>
      <c r="J34" s="24">
        <v>0.59109517458446381</v>
      </c>
      <c r="K34" s="24">
        <v>0.21984168865435355</v>
      </c>
      <c r="L34" s="24">
        <v>0.37877985883982535</v>
      </c>
      <c r="M34" s="24">
        <v>0.43244241901712033</v>
      </c>
      <c r="N34" s="24">
        <v>0.43210049015878638</v>
      </c>
      <c r="O34" s="24">
        <v>0.31632080762759396</v>
      </c>
      <c r="P34" s="24">
        <v>0.47344821221720479</v>
      </c>
      <c r="Q34" s="24">
        <v>0.29344432882414151</v>
      </c>
      <c r="R34" s="24">
        <v>0.36076882944995509</v>
      </c>
      <c r="S34" s="24">
        <v>0.49066539013882238</v>
      </c>
      <c r="T34" s="24">
        <v>0.46701540924344431</v>
      </c>
      <c r="U34" s="24">
        <v>0.45240339302544769</v>
      </c>
      <c r="V34" s="24">
        <v>0.41126673224078886</v>
      </c>
      <c r="W34" s="24">
        <v>0.51779887273805991</v>
      </c>
      <c r="X34" s="24">
        <v>0.42253837093191771</v>
      </c>
      <c r="Y34" s="24">
        <v>0.31338981570442831</v>
      </c>
      <c r="Z34" s="24">
        <v>0.37725903748727374</v>
      </c>
      <c r="AA34" s="24">
        <v>0.40687647405660377</v>
      </c>
      <c r="AB34" s="24">
        <v>0.38337821976822439</v>
      </c>
      <c r="AC34" s="24">
        <v>0.58391167192429017</v>
      </c>
      <c r="AD34" s="24">
        <v>0.34975470155355681</v>
      </c>
      <c r="AE34" s="24">
        <v>0.47812094115396342</v>
      </c>
      <c r="AF34" s="24">
        <v>0.3337684943429069</v>
      </c>
      <c r="AG34" s="24">
        <v>0.5536999788454946</v>
      </c>
      <c r="AH34" s="24">
        <v>0.44117647058823528</v>
      </c>
      <c r="AI34" s="24">
        <v>0.52969370617647271</v>
      </c>
      <c r="AJ34" s="24">
        <v>0.71590909090909094</v>
      </c>
      <c r="AK34" s="24">
        <v>0.47725648043793267</v>
      </c>
      <c r="AL34" s="24">
        <v>0.22394904458598727</v>
      </c>
      <c r="AM34" s="24">
        <v>0.31858407079646017</v>
      </c>
      <c r="AN34" s="24">
        <v>0.50234359139265494</v>
      </c>
      <c r="AO34" s="24">
        <v>0.22445157838416266</v>
      </c>
      <c r="AP34" s="24">
        <v>0.39072856235472875</v>
      </c>
      <c r="AQ34" s="24">
        <v>0.62421580928481801</v>
      </c>
      <c r="AR34" s="24">
        <v>0.51276632083394835</v>
      </c>
      <c r="AS34" s="24">
        <v>0.26156843643448613</v>
      </c>
      <c r="AT34" s="24">
        <v>0.5153735281765105</v>
      </c>
      <c r="AU34" s="24">
        <v>0.38782051282051283</v>
      </c>
      <c r="AV34" s="24">
        <v>0.59828393237457178</v>
      </c>
      <c r="AW34" s="24">
        <v>0.42087702573879887</v>
      </c>
      <c r="AX34" s="24">
        <v>0.56851705809562281</v>
      </c>
      <c r="AY34" s="24">
        <v>0.17382740366859534</v>
      </c>
      <c r="AZ34" s="24">
        <v>0.350948460115654</v>
      </c>
      <c r="BA34" s="24">
        <v>0.67004424147281294</v>
      </c>
      <c r="BB34" s="24">
        <v>0.50946471778566116</v>
      </c>
      <c r="BC34" s="24">
        <v>0.35606637235500077</v>
      </c>
      <c r="BD34" s="24">
        <v>0.45195189346082637</v>
      </c>
      <c r="BE34" s="24">
        <v>0.49124382577458464</v>
      </c>
      <c r="BF34" s="24">
        <v>0.45421959347053736</v>
      </c>
      <c r="BG34" s="24">
        <v>0.21779736999402272</v>
      </c>
      <c r="BH34" s="24">
        <v>0.49482599994639243</v>
      </c>
      <c r="BI34" s="24">
        <v>0.44896820395205733</v>
      </c>
      <c r="BJ34" s="24">
        <v>0.28994111400714356</v>
      </c>
      <c r="BK34" s="24">
        <v>0.42116046799800033</v>
      </c>
      <c r="BL34" s="24">
        <v>0.43754716981132075</v>
      </c>
      <c r="BM34" s="24">
        <v>0.40116653605421509</v>
      </c>
      <c r="BN34" s="24">
        <v>0.34222222222222221</v>
      </c>
      <c r="BO34" s="24">
        <v>0.62388340475218362</v>
      </c>
      <c r="BP34" s="24">
        <v>0.31170710940825885</v>
      </c>
      <c r="BQ34" s="24">
        <v>0.34212641989713821</v>
      </c>
      <c r="BR34" s="24">
        <v>0.18354094884707128</v>
      </c>
      <c r="BS34" s="24">
        <v>0.31237142993335043</v>
      </c>
      <c r="BT34" s="24">
        <v>0.38581252262034021</v>
      </c>
      <c r="BU34" s="24">
        <v>0.48848443942029257</v>
      </c>
      <c r="BV34" s="24">
        <v>0.54529914529914525</v>
      </c>
      <c r="BW34" s="24">
        <v>0.57505866915642589</v>
      </c>
      <c r="BX34" s="24">
        <v>0.56020066889632103</v>
      </c>
      <c r="BY34" s="24">
        <v>0.5194508009153318</v>
      </c>
      <c r="BZ34" s="24">
        <v>0.4668304725097428</v>
      </c>
      <c r="CA34" s="24">
        <v>0.74118271427331095</v>
      </c>
      <c r="CB34" s="24">
        <v>0.3689184835141231</v>
      </c>
      <c r="CC34" s="24">
        <v>0.39913459372361226</v>
      </c>
      <c r="CD34" s="24">
        <v>0.37077737077737077</v>
      </c>
      <c r="CE34" s="24">
        <v>0.41369881366264077</v>
      </c>
      <c r="CF34" s="24">
        <v>0.44235599146817939</v>
      </c>
      <c r="CG34" s="24">
        <v>0.47172705862016812</v>
      </c>
      <c r="CH34" s="24">
        <v>0.39306829290961509</v>
      </c>
      <c r="CI34" s="24">
        <v>0.48453859264670074</v>
      </c>
      <c r="CJ34" s="24">
        <v>0.46800370761248639</v>
      </c>
      <c r="CK34" s="24">
        <v>0.41742919389978211</v>
      </c>
      <c r="CL34" s="24">
        <v>0.41426749798837847</v>
      </c>
      <c r="CM34" s="24">
        <v>0.32336790726052472</v>
      </c>
      <c r="CN34" s="24">
        <v>0.52088691283241051</v>
      </c>
      <c r="CO34" s="24">
        <v>0.42192816635160679</v>
      </c>
      <c r="CP34" s="24">
        <v>0.45449884752927122</v>
      </c>
      <c r="CQ34" s="24">
        <v>0.3061389337641357</v>
      </c>
      <c r="CR34" s="24">
        <v>0.67518223332824079</v>
      </c>
      <c r="CS34" s="24">
        <v>0.23653097874887757</v>
      </c>
      <c r="CT34" s="24">
        <v>0.40040083552744937</v>
      </c>
      <c r="CU34" s="24">
        <v>0.35565052231718897</v>
      </c>
      <c r="CV34" s="24">
        <v>0.38999907590113231</v>
      </c>
      <c r="CW34" s="24">
        <v>0.57777122206652409</v>
      </c>
      <c r="CX34" s="24">
        <v>0.31023485068135692</v>
      </c>
      <c r="CY34" s="24">
        <v>0.46826275274727569</v>
      </c>
      <c r="CZ34" s="24">
        <v>0.35199824330259111</v>
      </c>
      <c r="DA34" s="24">
        <v>0.42503828311906389</v>
      </c>
      <c r="DB34" s="24">
        <v>0.46965888689407542</v>
      </c>
      <c r="DC34" s="24">
        <v>0.52902524719349009</v>
      </c>
      <c r="DD34" s="24">
        <v>0.38539989264626945</v>
      </c>
      <c r="DE34" s="24">
        <v>0.44361324215514952</v>
      </c>
      <c r="DF34" s="24">
        <v>0.38206785137318255</v>
      </c>
      <c r="DG34" s="24">
        <v>0.42969368630833937</v>
      </c>
      <c r="DH34" s="24">
        <v>0.39325276938569992</v>
      </c>
      <c r="DI34" s="24">
        <v>0.42552812771368953</v>
      </c>
      <c r="DJ34" s="24">
        <v>0.50970873786407767</v>
      </c>
      <c r="DK34" s="24">
        <v>0.41922998432909903</v>
      </c>
      <c r="DL34" s="24">
        <v>0.48064714314970303</v>
      </c>
      <c r="DM34" s="24">
        <v>0.45481643845611303</v>
      </c>
      <c r="DN34" s="24">
        <v>0.44275256222547582</v>
      </c>
      <c r="DO34" s="24">
        <v>0.39061764595578896</v>
      </c>
      <c r="DP34" s="24">
        <v>0.37408610885458976</v>
      </c>
      <c r="DQ34" s="24">
        <v>0.42510015116022554</v>
      </c>
      <c r="DR34" s="24">
        <v>0.80916030534351147</v>
      </c>
      <c r="DS34" s="24">
        <v>0.80972508954034361</v>
      </c>
      <c r="DT34" s="24">
        <v>0.48494161032575289</v>
      </c>
      <c r="DU34" s="24">
        <v>0.47280758535754347</v>
      </c>
      <c r="DV34" s="24">
        <v>0.71637708908615516</v>
      </c>
      <c r="DW34" s="24">
        <v>0.47505800464037123</v>
      </c>
      <c r="DX34" s="24">
        <v>0.40191954851146006</v>
      </c>
      <c r="DY34" s="24">
        <v>0.30723606168446027</v>
      </c>
      <c r="DZ34" s="24">
        <v>0.5137374354990536</v>
      </c>
      <c r="EA34" s="24">
        <v>0.28091190108191655</v>
      </c>
      <c r="EB34" s="24">
        <v>0.45014003956139004</v>
      </c>
      <c r="EC34" s="24">
        <v>0.27821799612607856</v>
      </c>
      <c r="ED34" s="24">
        <v>0.54672561932735575</v>
      </c>
      <c r="EE34" s="24">
        <v>0.30360824742268039</v>
      </c>
      <c r="EF34" s="24">
        <v>0.46480018100277753</v>
      </c>
      <c r="EG34" s="24">
        <v>0.3520794746590335</v>
      </c>
      <c r="EH34" s="24">
        <v>0.41057420249874332</v>
      </c>
      <c r="EI34" s="24">
        <v>0.34822783064404911</v>
      </c>
      <c r="EJ34" s="24">
        <v>0.40006213741862301</v>
      </c>
      <c r="EK34" s="24">
        <v>0.29391182645206437</v>
      </c>
      <c r="EL34" s="24">
        <v>0.43521836199607017</v>
      </c>
      <c r="EM34" s="24">
        <v>0.46141411722445069</v>
      </c>
      <c r="EN34" s="24">
        <v>0.39120159766724411</v>
      </c>
      <c r="EO34" s="24">
        <v>0.49134236242070978</v>
      </c>
      <c r="EP34" s="24">
        <v>0.39105854212955937</v>
      </c>
      <c r="EQ34" s="24">
        <v>0.48143629074429145</v>
      </c>
      <c r="ER34" s="24">
        <v>0.36779166183929024</v>
      </c>
      <c r="ES34" s="24">
        <v>0.63569457221711134</v>
      </c>
      <c r="ET34" s="24">
        <v>0.5857398626591519</v>
      </c>
      <c r="EU34" s="24">
        <v>0.23288355822088955</v>
      </c>
      <c r="EV34" s="24">
        <v>0.48932749976886442</v>
      </c>
      <c r="EW34" s="24">
        <v>0.22775657762602933</v>
      </c>
      <c r="EX34" s="24">
        <v>0.37629669412741279</v>
      </c>
      <c r="EY34" s="24">
        <v>0.554975922953451</v>
      </c>
      <c r="EZ34" s="24">
        <v>0.44966378441095423</v>
      </c>
      <c r="FA34" s="24">
        <v>0.36222485680412519</v>
      </c>
      <c r="FB34" s="24">
        <v>0.37308274280091608</v>
      </c>
      <c r="FC34" s="24">
        <v>0.60375958446697997</v>
      </c>
      <c r="FD34" s="24">
        <v>0.4005763201759675</v>
      </c>
      <c r="FE34" s="24">
        <v>0.22801753981075468</v>
      </c>
      <c r="FF34" s="24">
        <v>0.35461255718524615</v>
      </c>
      <c r="FG34" s="24">
        <v>0.42278253039171543</v>
      </c>
      <c r="FH34" s="24">
        <v>0.36605845454485003</v>
      </c>
      <c r="FI34" s="24">
        <v>0.24106175514626219</v>
      </c>
      <c r="FJ34" s="24">
        <v>0.60158359859218291</v>
      </c>
      <c r="FK34" s="24">
        <v>0.51604278074866305</v>
      </c>
      <c r="FL34" s="24">
        <v>0.56706925912853501</v>
      </c>
      <c r="FM34" s="24">
        <v>0.62068965517241381</v>
      </c>
      <c r="FN34" s="24">
        <v>0.62406626186178071</v>
      </c>
      <c r="FO34" s="24">
        <v>0.26924507251766455</v>
      </c>
      <c r="FP34" s="24">
        <v>0.47477072503617596</v>
      </c>
      <c r="FQ34" s="24">
        <v>0.52046783625730997</v>
      </c>
      <c r="FR34" s="24">
        <v>0.4618640598333244</v>
      </c>
      <c r="FS34" s="24">
        <v>0.61899160117970065</v>
      </c>
      <c r="FT34" s="24">
        <v>0.27281279397930386</v>
      </c>
      <c r="FU34" s="24">
        <v>0.43585272873473513</v>
      </c>
      <c r="FV34" s="24">
        <v>0.82897862232779096</v>
      </c>
      <c r="FW34" s="24">
        <v>0.40651583710407241</v>
      </c>
      <c r="FX34" s="24">
        <v>0.42352189993687073</v>
      </c>
      <c r="FY34" s="24">
        <v>0.53126679806486288</v>
      </c>
      <c r="FZ34" s="24">
        <v>0.4556680773403029</v>
      </c>
      <c r="GA34" s="24">
        <v>0.33596477911036893</v>
      </c>
      <c r="GB34" s="24">
        <v>0.38122261255047124</v>
      </c>
      <c r="GC34" s="24">
        <v>0.6923828125</v>
      </c>
      <c r="GD34" s="24">
        <v>0.55493562363547588</v>
      </c>
      <c r="GE34" s="24">
        <v>0.2378779235596121</v>
      </c>
      <c r="GF34" s="24">
        <v>0.6542345872067582</v>
      </c>
      <c r="GG34" s="24">
        <v>0.40693666523050409</v>
      </c>
      <c r="GH34" s="24">
        <v>0.46465347605894325</v>
      </c>
      <c r="GI34" s="24">
        <v>0.40813008130081302</v>
      </c>
      <c r="GJ34" s="24">
        <v>0.28979426096372496</v>
      </c>
      <c r="GK34" s="24">
        <v>0.41742624685752827</v>
      </c>
      <c r="GL34" s="24">
        <v>0.68169991326973112</v>
      </c>
      <c r="GM34" s="24">
        <v>0.54643020236595907</v>
      </c>
      <c r="GN34" s="24">
        <v>0.34291876347951117</v>
      </c>
      <c r="GO34" s="24">
        <v>0.39645539883904746</v>
      </c>
      <c r="GP34" s="24">
        <v>0.41685545990031719</v>
      </c>
      <c r="GQ34" s="24">
        <v>0.45408284383845149</v>
      </c>
      <c r="GR34" s="24">
        <v>0.584895184064114</v>
      </c>
      <c r="GS34" s="24">
        <v>0.60602754670666847</v>
      </c>
      <c r="GT34" s="24">
        <v>0.44967479268176852</v>
      </c>
      <c r="GU34" s="24">
        <v>0.23267898383371824</v>
      </c>
      <c r="GV34" s="24">
        <v>0.4697085244679054</v>
      </c>
      <c r="GW34" s="24">
        <v>0.319399880787815</v>
      </c>
      <c r="GX34" s="24">
        <v>0.41719571622053814</v>
      </c>
      <c r="GY34" s="24">
        <v>0.20229885057471264</v>
      </c>
      <c r="GZ34" s="24">
        <v>0.34310526984441297</v>
      </c>
      <c r="HA34" s="24">
        <v>0.3677960181627663</v>
      </c>
      <c r="HB34" s="24">
        <v>0.52178525321167768</v>
      </c>
      <c r="HC34" s="24">
        <v>0.38050314465408808</v>
      </c>
      <c r="HD34" s="24">
        <v>0.48836593975072634</v>
      </c>
      <c r="HE34" s="24">
        <v>0.13819978046103185</v>
      </c>
      <c r="HF34" s="24">
        <v>0.37218123776635875</v>
      </c>
      <c r="HG34" s="24">
        <v>0.66759002770083098</v>
      </c>
      <c r="HH34" s="24">
        <v>0.55317126372340197</v>
      </c>
      <c r="HI34" s="24">
        <v>0.31871053506148223</v>
      </c>
      <c r="HJ34" s="24">
        <v>0.3654072460410332</v>
      </c>
      <c r="HK34" s="24">
        <v>0.70000674488593118</v>
      </c>
      <c r="HL34" s="24">
        <v>0.3696338383838384</v>
      </c>
      <c r="HM34" s="24">
        <v>0.42510341849370226</v>
      </c>
      <c r="HN34" s="24">
        <v>0.25761801466790618</v>
      </c>
      <c r="HO34" s="24">
        <v>0.39017399685486737</v>
      </c>
      <c r="HP34" s="24">
        <v>0.4011077775213478</v>
      </c>
      <c r="HQ34" s="24">
        <v>0.33146667664955426</v>
      </c>
      <c r="HR34" s="24">
        <v>0.40359237536656889</v>
      </c>
      <c r="HS34" s="24">
        <v>0.55330142075279731</v>
      </c>
      <c r="HT34" s="24">
        <v>0.39418383387110117</v>
      </c>
      <c r="HU34" s="24">
        <v>0.42267332793871754</v>
      </c>
      <c r="HV34" s="24">
        <v>0.43279046069685539</v>
      </c>
      <c r="HW34" s="24">
        <v>0.39660733031511947</v>
      </c>
      <c r="HX34" s="24">
        <v>0.40210326220259995</v>
      </c>
      <c r="HY34" s="24">
        <v>0.4090818584258295</v>
      </c>
      <c r="HZ34" s="24">
        <v>0.2253045923149016</v>
      </c>
      <c r="IA34" s="24">
        <v>0.38565474808703215</v>
      </c>
      <c r="IB34" s="24">
        <v>0.52928475033738187</v>
      </c>
      <c r="IC34" s="24">
        <v>0.18625099920063948</v>
      </c>
      <c r="ID34" s="24">
        <v>0.44340278803775873</v>
      </c>
      <c r="IE34" s="24">
        <v>0.29762287182781882</v>
      </c>
      <c r="IF34" s="24">
        <v>0.3700989267490068</v>
      </c>
      <c r="IG34" s="24">
        <v>0.10405571487095452</v>
      </c>
      <c r="IH34" s="24">
        <v>0.36393573584235756</v>
      </c>
      <c r="II34" s="24">
        <v>0.45446096654275092</v>
      </c>
      <c r="IJ34" s="24">
        <v>0.51769111173473881</v>
      </c>
      <c r="IK34" s="24">
        <v>0.24549378014724549</v>
      </c>
      <c r="IL34" s="24">
        <v>0.44518020165633665</v>
      </c>
      <c r="IM34" s="24">
        <v>0.31832202344231958</v>
      </c>
      <c r="IN34" s="24">
        <v>0.38729463670881104</v>
      </c>
      <c r="IO34" s="24">
        <v>0.44006568144499181</v>
      </c>
      <c r="IP34" s="24">
        <v>0.53725029629272114</v>
      </c>
      <c r="IQ34" s="24">
        <v>0.28183015930051503</v>
      </c>
      <c r="IR34" s="24">
        <v>0.50402070119899411</v>
      </c>
      <c r="IS34" s="24">
        <v>0.55716798592788042</v>
      </c>
      <c r="IT34" s="24">
        <v>0.38973492842071566</v>
      </c>
      <c r="IU34" s="24">
        <v>0.46798266730861821</v>
      </c>
      <c r="IV34" s="24">
        <v>0.40979389847018061</v>
      </c>
      <c r="IW34" s="24">
        <v>0.3515556336790297</v>
      </c>
      <c r="IX34" s="24">
        <v>0.45806628839947983</v>
      </c>
      <c r="IY34" s="24">
        <v>0.62751356527290136</v>
      </c>
      <c r="IZ34" s="24">
        <v>0.57545377200541448</v>
      </c>
      <c r="JA34" s="24">
        <v>0.40405974722328608</v>
      </c>
      <c r="JB34" s="24">
        <v>0.41370265024006797</v>
      </c>
      <c r="JC34" s="24">
        <v>0.52035959809624532</v>
      </c>
      <c r="JD34" s="24">
        <v>0.39054303003441321</v>
      </c>
      <c r="JE34" s="24">
        <v>0.40846134474943341</v>
      </c>
      <c r="JF34" s="24">
        <v>0.41177013694332648</v>
      </c>
      <c r="JG34" s="24">
        <v>0.37983193277310923</v>
      </c>
      <c r="JH34" s="24">
        <v>0.43756626047502428</v>
      </c>
      <c r="JI34" s="24">
        <v>0.50556792873051226</v>
      </c>
      <c r="JJ34" s="24">
        <v>0.54913895388896106</v>
      </c>
      <c r="JK34" s="24">
        <v>0.35615536537195525</v>
      </c>
      <c r="JL34" s="24">
        <v>0.43736275365769772</v>
      </c>
      <c r="JM34" s="24">
        <v>0.20897587979438514</v>
      </c>
      <c r="JN34" s="24">
        <v>0.43963260459087211</v>
      </c>
      <c r="JO34" s="24">
        <v>0.4229676039168993</v>
      </c>
      <c r="JP34" s="24">
        <v>0.21445674271515699</v>
      </c>
      <c r="JQ34" s="24">
        <v>0.40460581092259434</v>
      </c>
      <c r="JR34" s="24">
        <v>0.49367088607594939</v>
      </c>
      <c r="JS34" s="24">
        <v>0.48654795420270819</v>
      </c>
      <c r="JT34" s="24">
        <v>0.18394276629570747</v>
      </c>
      <c r="JU34" s="24">
        <v>0.33330971511429797</v>
      </c>
      <c r="JV34" s="24">
        <v>0.66287339971550496</v>
      </c>
      <c r="JW34" s="24">
        <v>0.52971546196362762</v>
      </c>
      <c r="JX34" s="24">
        <v>0.64824120603015079</v>
      </c>
      <c r="JY34" s="24">
        <v>0.59505929664737989</v>
      </c>
      <c r="JZ34" s="24">
        <v>0.14800205796604357</v>
      </c>
      <c r="KA34" s="24">
        <v>0.36184108927710185</v>
      </c>
      <c r="KB34" s="24">
        <v>0.30536912751677853</v>
      </c>
      <c r="KC34" s="24">
        <v>0.44655373027329109</v>
      </c>
      <c r="KD34" s="24">
        <v>0.2560441652389111</v>
      </c>
      <c r="KE34" s="24">
        <v>0.35342465753424657</v>
      </c>
      <c r="KF34" s="24">
        <v>0.42549266936340013</v>
      </c>
      <c r="KG34" s="24">
        <v>0.269170449855551</v>
      </c>
      <c r="KH34" s="24">
        <v>0.41653538893729303</v>
      </c>
      <c r="KI34" s="24">
        <v>0.41388377596634235</v>
      </c>
      <c r="KJ34" s="24">
        <v>0.42023282647789256</v>
      </c>
      <c r="KK34" s="24">
        <v>0.2681211684096646</v>
      </c>
      <c r="KL34" s="24">
        <v>0.43717144411294445</v>
      </c>
      <c r="KM34" s="24">
        <v>0.3934533551554828</v>
      </c>
      <c r="KN34" s="24">
        <v>0.37963075010423891</v>
      </c>
      <c r="KO34" s="24">
        <v>0.3313888888888889</v>
      </c>
      <c r="KP34" s="24">
        <v>0.40620155038759692</v>
      </c>
      <c r="KQ34" s="24">
        <v>0.4103681527214299</v>
      </c>
      <c r="KR34" s="24">
        <v>0.32042253521126762</v>
      </c>
      <c r="KS34" s="24">
        <v>0.50109191459180558</v>
      </c>
      <c r="KT34" s="24">
        <v>0.68561064087061674</v>
      </c>
      <c r="KU34" s="24">
        <v>0.45975217123586282</v>
      </c>
      <c r="KV34" s="24">
        <v>0.44393027481262776</v>
      </c>
      <c r="KW34" s="24">
        <v>0.41597799655200396</v>
      </c>
      <c r="KX34" s="24">
        <v>0.49961028838659394</v>
      </c>
      <c r="KY34" s="24">
        <v>0.52828517514334317</v>
      </c>
      <c r="KZ34" s="24">
        <v>0.25158027812895067</v>
      </c>
      <c r="LA34" s="24">
        <v>0.45530366899001246</v>
      </c>
      <c r="LB34" s="24">
        <v>0.55776306107431939</v>
      </c>
      <c r="LC34" s="24">
        <v>0.54247368045046862</v>
      </c>
      <c r="LD34" s="24">
        <v>0.45911477869467365</v>
      </c>
      <c r="LE34" s="24">
        <v>0.48179499560298328</v>
      </c>
      <c r="LF34" s="24">
        <v>0.56565075714011881</v>
      </c>
      <c r="LG34" s="24">
        <v>0.31848396947343199</v>
      </c>
      <c r="LH34" s="24">
        <v>0.49909665763324301</v>
      </c>
      <c r="LI34" s="24">
        <v>0.35079558273585953</v>
      </c>
      <c r="LJ34" s="24">
        <v>0.29201222173723262</v>
      </c>
      <c r="LK34" s="24">
        <v>0.43409022037198952</v>
      </c>
      <c r="LL34" s="24">
        <v>0.62875637329371104</v>
      </c>
      <c r="LM34" s="24">
        <v>0.38343771746694505</v>
      </c>
      <c r="LN34" s="24">
        <v>0.5707108260283571</v>
      </c>
      <c r="LO34" s="24">
        <v>0.62441860465116283</v>
      </c>
      <c r="LP34" s="24">
        <v>0.53493956033295176</v>
      </c>
      <c r="LQ34" s="24">
        <v>0.32218617419515849</v>
      </c>
      <c r="LR34" s="24">
        <v>0.43181896736462994</v>
      </c>
      <c r="LS34" s="24">
        <v>0.24924165824064712</v>
      </c>
      <c r="LT34" s="24">
        <v>0.36052603167797687</v>
      </c>
      <c r="LU34" s="24">
        <v>0.57014377847464648</v>
      </c>
      <c r="LV34" s="24">
        <v>0.46591060281886137</v>
      </c>
      <c r="LW34" s="24">
        <v>0.44947807933194156</v>
      </c>
      <c r="LX34" s="24">
        <v>0.41361840825833796</v>
      </c>
      <c r="LY34" s="24">
        <v>0.41359485965505582</v>
      </c>
      <c r="LZ34" s="24">
        <v>0.26</v>
      </c>
      <c r="MA34" s="24">
        <v>0.43186957970297529</v>
      </c>
      <c r="MB34" s="24">
        <v>0.35668517727466892</v>
      </c>
      <c r="MC34" s="24">
        <v>0.50590361417524143</v>
      </c>
      <c r="MD34" s="24">
        <v>0.4</v>
      </c>
      <c r="ME34" s="24">
        <v>0.44060722334659169</v>
      </c>
      <c r="MF34" s="24">
        <v>0.72607260726072609</v>
      </c>
      <c r="MG34" s="24">
        <v>0.56443334875783047</v>
      </c>
      <c r="MH34" s="24">
        <v>0.83425414364640882</v>
      </c>
      <c r="MI34" s="24">
        <v>0.63303439270948103</v>
      </c>
      <c r="MJ34" s="24">
        <v>0.42901838091513494</v>
      </c>
      <c r="MK34" s="24">
        <v>0.47879865841746461</v>
      </c>
      <c r="ML34" s="24">
        <v>0.55142667551426672</v>
      </c>
      <c r="MM34" s="24">
        <v>0.43603998448301995</v>
      </c>
      <c r="MN34" s="24">
        <v>0.29632913637169711</v>
      </c>
      <c r="MO34" s="24">
        <v>0.3781356928566087</v>
      </c>
      <c r="MP34" s="24">
        <v>0.36302101888136801</v>
      </c>
      <c r="MQ34" s="24">
        <v>0.41467931797641938</v>
      </c>
      <c r="MR34" s="24">
        <v>0.26640419947506561</v>
      </c>
      <c r="MS34" s="24">
        <v>0.43573645300920488</v>
      </c>
      <c r="MT34" s="24">
        <v>0.14156048175946936</v>
      </c>
      <c r="MU34" s="24">
        <v>0.37462362489242451</v>
      </c>
      <c r="MV34" s="24">
        <v>0.29197080291970801</v>
      </c>
      <c r="MW34" s="24">
        <v>0.38410029044827898</v>
      </c>
      <c r="MX34" s="24">
        <v>1.6986301369863013</v>
      </c>
      <c r="MY34" s="24">
        <v>1.6510151051532371</v>
      </c>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row>
    <row r="35" spans="1:863" s="29" customFormat="1" ht="17.100000000000001" customHeight="1" x14ac:dyDescent="0.2">
      <c r="A35" s="31">
        <v>29</v>
      </c>
      <c r="B35" s="32" t="s">
        <v>272</v>
      </c>
      <c r="C35" s="24">
        <v>1.0498039090648215E-2</v>
      </c>
      <c r="D35" s="24">
        <v>1.4405266673701954E-2</v>
      </c>
      <c r="E35" s="24">
        <v>1.5435278534108469E-2</v>
      </c>
      <c r="F35" s="24">
        <v>1.3881203162135007E-2</v>
      </c>
      <c r="G35" s="24">
        <v>1.0677856949955336E-2</v>
      </c>
      <c r="H35" s="24">
        <v>1.0316054112882948E-2</v>
      </c>
      <c r="I35" s="24">
        <v>3.2806984952628647E-2</v>
      </c>
      <c r="J35" s="24">
        <v>2.2246768321787774E-2</v>
      </c>
      <c r="K35" s="24">
        <v>2.1235427852754802E-2</v>
      </c>
      <c r="L35" s="24">
        <v>1.7724232643368313E-2</v>
      </c>
      <c r="M35" s="24">
        <v>1.0049117625947231E-2</v>
      </c>
      <c r="N35" s="24">
        <v>5.9543136301322937E-3</v>
      </c>
      <c r="O35" s="24">
        <v>1.9320139940473082E-3</v>
      </c>
      <c r="P35" s="24">
        <v>3.9307529597952832E-3</v>
      </c>
      <c r="Q35" s="24">
        <v>3.0702085852478841E-3</v>
      </c>
      <c r="R35" s="24">
        <v>1.1696735082455671E-3</v>
      </c>
      <c r="S35" s="24">
        <v>2.3455736552797368E-2</v>
      </c>
      <c r="T35" s="24">
        <v>4.0722106357379544E-2</v>
      </c>
      <c r="U35" s="24">
        <v>1.7052532963911619E-2</v>
      </c>
      <c r="V35" s="24">
        <v>1.3993068528953791E-2</v>
      </c>
      <c r="W35" s="24">
        <v>1.0738218299418782E-2</v>
      </c>
      <c r="X35" s="24">
        <v>1.596966553166175E-2</v>
      </c>
      <c r="Y35" s="24">
        <v>1.6348584077739745E-2</v>
      </c>
      <c r="Z35" s="24">
        <v>2.3964875617557817E-2</v>
      </c>
      <c r="AA35" s="24">
        <v>1.7465658851197264E-2</v>
      </c>
      <c r="AB35" s="24">
        <v>1.6938296198705748E-2</v>
      </c>
      <c r="AC35" s="24">
        <v>1.9242294056910979E-2</v>
      </c>
      <c r="AD35" s="24">
        <v>3.8252754305273293E-2</v>
      </c>
      <c r="AE35" s="24">
        <v>2.9394684477412867E-2</v>
      </c>
      <c r="AF35" s="24">
        <v>2.9472482101286949E-2</v>
      </c>
      <c r="AG35" s="24">
        <v>2.7325016403701559E-2</v>
      </c>
      <c r="AH35" s="24">
        <v>2.4995295741077589E-2</v>
      </c>
      <c r="AI35" s="24">
        <v>1.645913824584468E-2</v>
      </c>
      <c r="AJ35" s="24">
        <v>2.9405324240623144E-3</v>
      </c>
      <c r="AK35" s="24">
        <v>4.9676831490395607E-3</v>
      </c>
      <c r="AL35" s="24">
        <v>1.8679727579858071E-2</v>
      </c>
      <c r="AM35" s="24">
        <v>1.5046840525192607E-2</v>
      </c>
      <c r="AN35" s="24">
        <v>1.5673847888353624E-2</v>
      </c>
      <c r="AO35" s="24">
        <v>1.2709880259549134E-2</v>
      </c>
      <c r="AP35" s="24">
        <v>2.025335371573871E-2</v>
      </c>
      <c r="AQ35" s="24">
        <v>1.7164728396879141E-2</v>
      </c>
      <c r="AR35" s="24">
        <v>1.0333880402127897E-2</v>
      </c>
      <c r="AS35" s="24">
        <v>1.757611811151371E-2</v>
      </c>
      <c r="AT35" s="24">
        <v>1.9035714921648374E-2</v>
      </c>
      <c r="AU35" s="24">
        <v>7.4966247424145529E-3</v>
      </c>
      <c r="AV35" s="24">
        <v>5.208605905633561E-3</v>
      </c>
      <c r="AW35" s="24">
        <v>6.8883192109743452E-3</v>
      </c>
      <c r="AX35" s="24">
        <v>2.3783912675121997E-2</v>
      </c>
      <c r="AY35" s="24">
        <v>2.7219307678103988E-2</v>
      </c>
      <c r="AZ35" s="24">
        <v>2.7086676715051959E-2</v>
      </c>
      <c r="BA35" s="24">
        <v>1.4725214639707765E-2</v>
      </c>
      <c r="BB35" s="24">
        <v>1.7976028057644519E-2</v>
      </c>
      <c r="BC35" s="24">
        <v>3.0838752802573494E-2</v>
      </c>
      <c r="BD35" s="24">
        <v>3.543015612413894E-2</v>
      </c>
      <c r="BE35" s="24">
        <v>1.7871444087283739E-2</v>
      </c>
      <c r="BF35" s="24">
        <v>1.9460780014134874E-2</v>
      </c>
      <c r="BG35" s="24">
        <v>1.1851233952513682E-2</v>
      </c>
      <c r="BH35" s="24">
        <v>1.3740720986366251E-2</v>
      </c>
      <c r="BI35" s="24">
        <v>1.9650591344999902E-2</v>
      </c>
      <c r="BJ35" s="24">
        <v>1.2800387261851251E-2</v>
      </c>
      <c r="BK35" s="24">
        <v>1.4319352445960526E-2</v>
      </c>
      <c r="BL35" s="24">
        <v>4.8053904516694515E-2</v>
      </c>
      <c r="BM35" s="24">
        <v>5.1678787099248079E-2</v>
      </c>
      <c r="BN35" s="24">
        <v>3.3005523373299205E-3</v>
      </c>
      <c r="BO35" s="24">
        <v>1.571607473158743E-2</v>
      </c>
      <c r="BP35" s="24">
        <v>2.6366432010836199E-2</v>
      </c>
      <c r="BQ35" s="24">
        <v>2.7894018083633634E-2</v>
      </c>
      <c r="BR35" s="24">
        <v>1.833048277265242E-2</v>
      </c>
      <c r="BS35" s="24">
        <v>2.748485130352148E-2</v>
      </c>
      <c r="BT35" s="24">
        <v>2.0438758682724503E-2</v>
      </c>
      <c r="BU35" s="24">
        <v>3.1531186165289465E-2</v>
      </c>
      <c r="BV35" s="24">
        <v>2.3872295857560764E-2</v>
      </c>
      <c r="BW35" s="24">
        <v>3.2826936348903164E-2</v>
      </c>
      <c r="BX35" s="24">
        <v>2.0028312273895035E-2</v>
      </c>
      <c r="BY35" s="24">
        <v>2.8323333209108186E-3</v>
      </c>
      <c r="BZ35" s="24">
        <v>5.1103028276148479E-3</v>
      </c>
      <c r="CA35" s="24">
        <v>1.3769515934502364E-2</v>
      </c>
      <c r="CB35" s="24">
        <v>7.5749757476934508E-3</v>
      </c>
      <c r="CC35" s="24">
        <v>1.6248456814686257E-2</v>
      </c>
      <c r="CD35" s="24">
        <v>2.236776653954568E-2</v>
      </c>
      <c r="CE35" s="24">
        <v>2.3807573952809392E-2</v>
      </c>
      <c r="CF35" s="24">
        <v>1.920212557773681E-2</v>
      </c>
      <c r="CG35" s="24">
        <v>2.1482881937792672E-2</v>
      </c>
      <c r="CH35" s="24">
        <v>2.3626628270802016E-2</v>
      </c>
      <c r="CI35" s="24">
        <v>1.4395925614907788E-2</v>
      </c>
      <c r="CJ35" s="24">
        <v>1.1604579132258559E-2</v>
      </c>
      <c r="CK35" s="24">
        <v>7.1356706137295873E-3</v>
      </c>
      <c r="CL35" s="24">
        <v>1.4238272106811847E-2</v>
      </c>
      <c r="CM35" s="24">
        <v>5.4327399460142823E-3</v>
      </c>
      <c r="CN35" s="24">
        <v>1.1060819948896591E-2</v>
      </c>
      <c r="CO35" s="24">
        <v>1.9822758534165173E-2</v>
      </c>
      <c r="CP35" s="24">
        <v>2.1763440525506793E-2</v>
      </c>
      <c r="CQ35" s="24">
        <v>1.0046303952373077E-2</v>
      </c>
      <c r="CR35" s="24">
        <v>2.5089638017435547E-2</v>
      </c>
      <c r="CS35" s="24">
        <v>1.593364868203153E-2</v>
      </c>
      <c r="CT35" s="24">
        <v>2.6650569375847075E-2</v>
      </c>
      <c r="CU35" s="24">
        <v>2.5889602219569634E-2</v>
      </c>
      <c r="CV35" s="24">
        <v>1.5544814284567885E-2</v>
      </c>
      <c r="CW35" s="24">
        <v>1.9729802655451864E-2</v>
      </c>
      <c r="CX35" s="24">
        <v>2.0179461088131515E-2</v>
      </c>
      <c r="CY35" s="24">
        <v>2.4439440554896136E-2</v>
      </c>
      <c r="CZ35" s="24">
        <v>2.2430115286153636E-2</v>
      </c>
      <c r="DA35" s="24">
        <v>2.7040627167436649E-2</v>
      </c>
      <c r="DB35" s="24">
        <v>3.4667090081507354E-2</v>
      </c>
      <c r="DC35" s="24">
        <v>6.7807444616784257E-2</v>
      </c>
      <c r="DD35" s="24">
        <v>1.4933357107832211E-2</v>
      </c>
      <c r="DE35" s="24">
        <v>1.2348787061311553E-2</v>
      </c>
      <c r="DF35" s="24">
        <v>5.3611894102691647E-3</v>
      </c>
      <c r="DG35" s="24">
        <v>9.8221517774463411E-3</v>
      </c>
      <c r="DH35" s="24">
        <v>2.1649156319643426E-2</v>
      </c>
      <c r="DI35" s="24">
        <v>1.7418898898540258E-2</v>
      </c>
      <c r="DJ35" s="24">
        <v>1.3795967332625848E-2</v>
      </c>
      <c r="DK35" s="24">
        <v>1.4463299380413476E-2</v>
      </c>
      <c r="DL35" s="24">
        <v>3.6127548453558853E-2</v>
      </c>
      <c r="DM35" s="24">
        <v>3.7316476303868737E-2</v>
      </c>
      <c r="DN35" s="24">
        <v>2.5773399924787724E-2</v>
      </c>
      <c r="DO35" s="24">
        <v>1.7471869170279659E-2</v>
      </c>
      <c r="DP35" s="24">
        <v>2.4983021948646811E-2</v>
      </c>
      <c r="DQ35" s="24">
        <v>2.4875829397812795E-2</v>
      </c>
      <c r="DR35" s="24">
        <v>3.5005135227661757E-2</v>
      </c>
      <c r="DS35" s="24">
        <v>5.6143968277389843E-2</v>
      </c>
      <c r="DT35" s="24">
        <v>4.3946888831033586E-2</v>
      </c>
      <c r="DU35" s="24">
        <v>4.4538278766898629E-2</v>
      </c>
      <c r="DV35" s="24">
        <v>3.2400480435252573E-3</v>
      </c>
      <c r="DW35" s="24">
        <v>1.2468727841920078E-2</v>
      </c>
      <c r="DX35" s="24">
        <v>1.6668920742049283E-2</v>
      </c>
      <c r="DY35" s="24">
        <v>2.4636296060316447E-3</v>
      </c>
      <c r="DZ35" s="24">
        <v>2.9448866109441441E-3</v>
      </c>
      <c r="EA35" s="24">
        <v>1.2943536168309259E-2</v>
      </c>
      <c r="EB35" s="24">
        <v>1.2442450552342638E-2</v>
      </c>
      <c r="EC35" s="24">
        <v>2.2228220313417906E-2</v>
      </c>
      <c r="ED35" s="24">
        <v>3.092156517615258E-2</v>
      </c>
      <c r="EE35" s="24">
        <v>3.0400547757617256E-3</v>
      </c>
      <c r="EF35" s="24">
        <v>5.3463754924535705E-3</v>
      </c>
      <c r="EG35" s="24">
        <v>1.5995701918263185E-2</v>
      </c>
      <c r="EH35" s="24">
        <v>1.721406874017584E-2</v>
      </c>
      <c r="EI35" s="24">
        <v>1.8309190587719803E-2</v>
      </c>
      <c r="EJ35" s="24">
        <v>1.7319059782150006E-2</v>
      </c>
      <c r="EK35" s="24">
        <v>1.3640238704177323E-2</v>
      </c>
      <c r="EL35" s="24">
        <v>6.3520309819263604E-3</v>
      </c>
      <c r="EM35" s="24">
        <v>1.895431314959822E-2</v>
      </c>
      <c r="EN35" s="24">
        <v>2.2075537562210971E-2</v>
      </c>
      <c r="EO35" s="24">
        <v>2.8969992974943966E-2</v>
      </c>
      <c r="EP35" s="24">
        <v>2.3934474711269301E-2</v>
      </c>
      <c r="EQ35" s="24">
        <v>5.3089881717936285E-3</v>
      </c>
      <c r="ER35" s="24">
        <v>9.2853330137508388E-3</v>
      </c>
      <c r="ES35" s="24">
        <v>5.3180739829540462E-2</v>
      </c>
      <c r="ET35" s="24">
        <v>4.6919654354910453E-2</v>
      </c>
      <c r="EU35" s="24">
        <v>1.5178601544844334E-2</v>
      </c>
      <c r="EV35" s="24">
        <v>1.700977542260124E-2</v>
      </c>
      <c r="EW35" s="24">
        <v>2.550265119909563E-2</v>
      </c>
      <c r="EX35" s="24">
        <v>3.7969522757322807E-2</v>
      </c>
      <c r="EY35" s="24">
        <v>1.3284234157844159E-2</v>
      </c>
      <c r="EZ35" s="24">
        <v>1.505920333869437E-2</v>
      </c>
      <c r="FA35" s="24">
        <v>1.1772196877142264E-2</v>
      </c>
      <c r="FB35" s="24">
        <v>1.2294398798109025E-2</v>
      </c>
      <c r="FC35" s="24">
        <v>2.1586507714086562E-2</v>
      </c>
      <c r="FD35" s="24">
        <v>1.7715401057106055E-2</v>
      </c>
      <c r="FE35" s="24">
        <v>2.2086255782718996E-2</v>
      </c>
      <c r="FF35" s="24">
        <v>3.4785642203785543E-2</v>
      </c>
      <c r="FG35" s="24">
        <v>1.2008510886356349E-2</v>
      </c>
      <c r="FH35" s="24">
        <v>1.6535315990356635E-2</v>
      </c>
      <c r="FI35" s="24">
        <v>2.6145589651850832E-3</v>
      </c>
      <c r="FJ35" s="24">
        <v>4.9659031160247505E-5</v>
      </c>
      <c r="FK35" s="24">
        <v>8.5700442129489438E-3</v>
      </c>
      <c r="FL35" s="24">
        <v>1.2626767571212227E-2</v>
      </c>
      <c r="FM35" s="24">
        <v>2.755363117496556E-4</v>
      </c>
      <c r="FN35" s="24">
        <v>2.3559907462378359E-3</v>
      </c>
      <c r="FO35" s="24">
        <v>2.1815894147252213E-2</v>
      </c>
      <c r="FP35" s="24">
        <v>1.8377113195437899E-2</v>
      </c>
      <c r="FQ35" s="24">
        <v>1.4624499869697853E-2</v>
      </c>
      <c r="FR35" s="24">
        <v>1.9394827789409978E-2</v>
      </c>
      <c r="FS35" s="24"/>
      <c r="FT35" s="24">
        <v>1.2302130776825812E-2</v>
      </c>
      <c r="FU35" s="24">
        <v>1.6021596264210031E-2</v>
      </c>
      <c r="FV35" s="24">
        <v>5.6633007426403802E-3</v>
      </c>
      <c r="FW35" s="24">
        <v>6.3391163868792583E-3</v>
      </c>
      <c r="FX35" s="24">
        <v>9.1972714610361311E-3</v>
      </c>
      <c r="FY35" s="24">
        <v>2.8639125340050899E-2</v>
      </c>
      <c r="FZ35" s="24">
        <v>3.3300236307081607E-2</v>
      </c>
      <c r="GA35" s="24">
        <v>1.8173578591431459E-2</v>
      </c>
      <c r="GB35" s="24">
        <v>1.7647141892248586E-2</v>
      </c>
      <c r="GC35" s="24">
        <v>1.1323806956052845E-2</v>
      </c>
      <c r="GD35" s="24">
        <v>2.6180574327358028E-2</v>
      </c>
      <c r="GE35" s="24"/>
      <c r="GF35" s="24"/>
      <c r="GG35" s="24">
        <v>1.6038673012059326E-2</v>
      </c>
      <c r="GH35" s="24">
        <v>2.0172432833540446E-2</v>
      </c>
      <c r="GI35" s="24">
        <v>1.7311943135591645E-2</v>
      </c>
      <c r="GJ35" s="24">
        <v>1.05803763392019E-2</v>
      </c>
      <c r="GK35" s="24">
        <v>1.4483295376802407E-2</v>
      </c>
      <c r="GL35" s="24">
        <v>2.5219898536442936E-2</v>
      </c>
      <c r="GM35" s="24">
        <v>2.9854181662777781E-2</v>
      </c>
      <c r="GN35" s="24">
        <v>1.330757541267019E-2</v>
      </c>
      <c r="GO35" s="24">
        <v>9.1180571618382743E-3</v>
      </c>
      <c r="GP35" s="24">
        <v>7.8525621958619382E-3</v>
      </c>
      <c r="GQ35" s="24">
        <v>1.3106668539479152E-2</v>
      </c>
      <c r="GR35" s="24">
        <v>3.3341928248992729E-2</v>
      </c>
      <c r="GS35" s="24">
        <v>2.1821358509073074E-2</v>
      </c>
      <c r="GT35" s="24">
        <v>1.997533736527703E-2</v>
      </c>
      <c r="GU35" s="24">
        <v>3.0392310687284624E-2</v>
      </c>
      <c r="GV35" s="24">
        <v>2.133992189116151E-2</v>
      </c>
      <c r="GW35" s="24">
        <v>1.3396761069232278E-2</v>
      </c>
      <c r="GX35" s="24">
        <v>1.4051714151165875E-2</v>
      </c>
      <c r="GY35" s="24">
        <v>7.6714599292209825E-3</v>
      </c>
      <c r="GZ35" s="24">
        <v>1.6313811708756339E-2</v>
      </c>
      <c r="HA35" s="24">
        <v>4.3508227793572843E-3</v>
      </c>
      <c r="HB35" s="24">
        <v>5.4866805747841507E-3</v>
      </c>
      <c r="HC35" s="24">
        <v>1.1518747818418974E-2</v>
      </c>
      <c r="HD35" s="24">
        <v>1.1171801748782819E-2</v>
      </c>
      <c r="HE35" s="24">
        <v>4.4740114932670043E-2</v>
      </c>
      <c r="HF35" s="24">
        <v>5.9337386443339406E-2</v>
      </c>
      <c r="HG35" s="24">
        <v>1.8259552863632315E-3</v>
      </c>
      <c r="HH35" s="24">
        <v>2.0738075794791201E-3</v>
      </c>
      <c r="HI35" s="24">
        <v>2.1755446903413966E-2</v>
      </c>
      <c r="HJ35" s="24">
        <v>2.3777436672365843E-2</v>
      </c>
      <c r="HK35" s="24">
        <v>5.6486305481906083E-3</v>
      </c>
      <c r="HL35" s="24">
        <v>2.379637411453956E-2</v>
      </c>
      <c r="HM35" s="24">
        <v>2.629604650936386E-2</v>
      </c>
      <c r="HN35" s="24">
        <v>2.0075323892738778E-2</v>
      </c>
      <c r="HO35" s="24">
        <v>1.9396769784317428E-2</v>
      </c>
      <c r="HP35" s="24">
        <v>1.3584281709790345E-2</v>
      </c>
      <c r="HQ35" s="24">
        <v>1.545506721939841E-2</v>
      </c>
      <c r="HR35" s="24">
        <v>1.520346476585762E-2</v>
      </c>
      <c r="HS35" s="24">
        <v>3.266390680694771E-2</v>
      </c>
      <c r="HT35" s="24">
        <v>1.3785963956670965E-2</v>
      </c>
      <c r="HU35" s="24">
        <v>1.4807795121228632E-2</v>
      </c>
      <c r="HV35" s="24">
        <v>1.7916339533294086E-2</v>
      </c>
      <c r="HW35" s="24">
        <v>2.4063965762109812E-2</v>
      </c>
      <c r="HX35" s="24">
        <v>8.0284428334647141E-3</v>
      </c>
      <c r="HY35" s="24">
        <v>7.3779246696320348E-3</v>
      </c>
      <c r="HZ35" s="24">
        <v>1.3086297146876875E-2</v>
      </c>
      <c r="IA35" s="24">
        <v>1.0802070677475796E-2</v>
      </c>
      <c r="IB35" s="24">
        <v>1.6611990338512562E-2</v>
      </c>
      <c r="IC35" s="24">
        <v>1.1636775446057132E-2</v>
      </c>
      <c r="ID35" s="24">
        <v>1.1620828333243771E-2</v>
      </c>
      <c r="IE35" s="24">
        <v>1.7449251314715447E-2</v>
      </c>
      <c r="IF35" s="24">
        <v>1.6250744194282227E-2</v>
      </c>
      <c r="IG35" s="24">
        <v>2.4638303967912906E-2</v>
      </c>
      <c r="IH35" s="24">
        <v>2.1951951781050076E-2</v>
      </c>
      <c r="II35" s="24">
        <v>9.3249382322467527E-3</v>
      </c>
      <c r="IJ35" s="24">
        <v>4.7233898675308177E-3</v>
      </c>
      <c r="IK35" s="24">
        <v>3.0050036145090647E-3</v>
      </c>
      <c r="IL35" s="24">
        <v>8.6544855787835002E-3</v>
      </c>
      <c r="IM35" s="24">
        <v>2.9523459512434153E-2</v>
      </c>
      <c r="IN35" s="24">
        <v>2.3757025471950112E-2</v>
      </c>
      <c r="IO35" s="24">
        <v>1.200916730328495E-2</v>
      </c>
      <c r="IP35" s="24">
        <v>1.5159611501210151E-2</v>
      </c>
      <c r="IQ35" s="24">
        <v>2.1583149096324687E-2</v>
      </c>
      <c r="IR35" s="24">
        <v>2.9411625280787789E-2</v>
      </c>
      <c r="IS35" s="24">
        <v>1.212678363718288E-2</v>
      </c>
      <c r="IT35" s="24">
        <v>1.1841740868082344E-2</v>
      </c>
      <c r="IU35" s="24">
        <v>1.7705298406127643E-2</v>
      </c>
      <c r="IV35" s="24">
        <v>3.2078705390195215E-2</v>
      </c>
      <c r="IW35" s="24">
        <v>9.6975059929426521E-3</v>
      </c>
      <c r="IX35" s="24">
        <v>8.6240529911544173E-3</v>
      </c>
      <c r="IY35" s="24">
        <v>3.1111660908520584E-2</v>
      </c>
      <c r="IZ35" s="24">
        <v>2.9326180984286517E-2</v>
      </c>
      <c r="JA35" s="24">
        <v>2.7010577223602179E-2</v>
      </c>
      <c r="JB35" s="24">
        <v>3.4212470948507614E-2</v>
      </c>
      <c r="JC35" s="24">
        <v>1.3460972316688155E-2</v>
      </c>
      <c r="JD35" s="24">
        <v>2.3938354214932615E-2</v>
      </c>
      <c r="JE35" s="24">
        <v>1.8146190452666765E-2</v>
      </c>
      <c r="JF35" s="24">
        <v>2.4727517045229266E-2</v>
      </c>
      <c r="JG35" s="24">
        <v>7.5897947548460663E-3</v>
      </c>
      <c r="JH35" s="24">
        <v>6.9799250024265569E-3</v>
      </c>
      <c r="JI35" s="24">
        <v>1.6170228404476215E-2</v>
      </c>
      <c r="JJ35" s="24">
        <v>1.4836241260453815E-2</v>
      </c>
      <c r="JK35" s="24">
        <v>1.1366575461809667E-2</v>
      </c>
      <c r="JL35" s="24">
        <v>1.5203660280564699E-2</v>
      </c>
      <c r="JM35" s="24">
        <v>1.7239442946990115E-2</v>
      </c>
      <c r="JN35" s="24">
        <v>2.7386585000579278E-2</v>
      </c>
      <c r="JO35" s="24">
        <v>8.1209190881004617E-3</v>
      </c>
      <c r="JP35" s="24">
        <v>1.4444227060566254E-2</v>
      </c>
      <c r="JQ35" s="24">
        <v>1.5855012883086966E-2</v>
      </c>
      <c r="JR35" s="24">
        <v>3.081246242008516E-2</v>
      </c>
      <c r="JS35" s="24">
        <v>2.4551104947208826E-2</v>
      </c>
      <c r="JT35" s="24">
        <v>1.5831264895837194E-2</v>
      </c>
      <c r="JU35" s="24">
        <v>1.548678818240889E-2</v>
      </c>
      <c r="JV35" s="24">
        <v>2.1809415768576292E-2</v>
      </c>
      <c r="JW35" s="24">
        <v>1.8380998596202784E-2</v>
      </c>
      <c r="JX35" s="24">
        <v>1.2811261929721856E-2</v>
      </c>
      <c r="JY35" s="24">
        <v>1.6233403460616018E-2</v>
      </c>
      <c r="JZ35" s="24">
        <v>1.2651555086979441E-2</v>
      </c>
      <c r="KA35" s="24">
        <v>1.3864376090213598E-2</v>
      </c>
      <c r="KB35" s="24">
        <v>2.3359168174031794E-3</v>
      </c>
      <c r="KC35" s="24">
        <v>2.8527000281699621E-3</v>
      </c>
      <c r="KD35" s="24">
        <v>3.6932264655036933E-3</v>
      </c>
      <c r="KE35" s="24">
        <v>1.508976759555017E-2</v>
      </c>
      <c r="KF35" s="24">
        <v>1.7113039610030353E-2</v>
      </c>
      <c r="KG35" s="24">
        <v>2.2079846612409408E-2</v>
      </c>
      <c r="KH35" s="24">
        <v>2.1395194307348736E-2</v>
      </c>
      <c r="KI35" s="24">
        <v>6.6043078721888301E-3</v>
      </c>
      <c r="KJ35" s="24">
        <v>8.6323526602241438E-3</v>
      </c>
      <c r="KK35" s="24">
        <v>6.3849688885273901E-3</v>
      </c>
      <c r="KL35" s="24">
        <v>1.6860940032984658E-3</v>
      </c>
      <c r="KM35" s="24">
        <v>2.2507469585169779E-2</v>
      </c>
      <c r="KN35" s="24">
        <v>2.4426036756342803E-2</v>
      </c>
      <c r="KO35" s="24">
        <v>1.8500659550175696E-2</v>
      </c>
      <c r="KP35" s="24">
        <v>5.9252582911888908E-3</v>
      </c>
      <c r="KQ35" s="24">
        <v>2.714816411304004E-3</v>
      </c>
      <c r="KR35" s="24">
        <v>1.2483806383229301E-2</v>
      </c>
      <c r="KS35" s="24">
        <v>1.0980609635278063E-2</v>
      </c>
      <c r="KT35" s="24">
        <v>7.5876049811757895E-3</v>
      </c>
      <c r="KU35" s="24">
        <v>3.0205060744584959E-2</v>
      </c>
      <c r="KV35" s="24">
        <v>6.2380705243512448E-3</v>
      </c>
      <c r="KW35" s="24">
        <v>5.2711827079611993E-3</v>
      </c>
      <c r="KX35" s="24">
        <v>4.7462761928805854E-3</v>
      </c>
      <c r="KY35" s="24">
        <v>4.1527118865089894E-3</v>
      </c>
      <c r="KZ35" s="24">
        <v>2.7621684496797128E-2</v>
      </c>
      <c r="LA35" s="24">
        <v>2.6056482566419268E-2</v>
      </c>
      <c r="LB35" s="24">
        <v>5.8201967269447185E-3</v>
      </c>
      <c r="LC35" s="24">
        <v>2.1160617124096226E-2</v>
      </c>
      <c r="LD35" s="24">
        <v>1.4204111888721739E-2</v>
      </c>
      <c r="LE35" s="24">
        <v>1.2153180326859843E-2</v>
      </c>
      <c r="LF35" s="24">
        <v>1.3536236403710244E-2</v>
      </c>
      <c r="LG35" s="24">
        <v>1.1949182975412106E-2</v>
      </c>
      <c r="LH35" s="24">
        <v>2.1135285627693148E-2</v>
      </c>
      <c r="LI35" s="24">
        <v>1.915852602343622E-2</v>
      </c>
      <c r="LJ35" s="24">
        <v>4.3110427461139893E-3</v>
      </c>
      <c r="LK35" s="24">
        <v>6.3799224572972007E-3</v>
      </c>
      <c r="LL35" s="24">
        <v>2.2505320679620588E-2</v>
      </c>
      <c r="LM35" s="24">
        <v>5.6480811006517015E-3</v>
      </c>
      <c r="LN35" s="24">
        <v>5.7736224195109442E-3</v>
      </c>
      <c r="LO35" s="24">
        <v>6.3580639565141969E-2</v>
      </c>
      <c r="LP35" s="24">
        <v>6.1884117476908376E-2</v>
      </c>
      <c r="LQ35" s="24">
        <v>1.6223381870212945E-2</v>
      </c>
      <c r="LR35" s="24">
        <v>2.7758312190394308E-2</v>
      </c>
      <c r="LS35" s="24">
        <v>2.2483131440609753E-2</v>
      </c>
      <c r="LT35" s="24">
        <v>2.9973455432081741E-2</v>
      </c>
      <c r="LU35" s="24">
        <v>7.6316387469712171E-3</v>
      </c>
      <c r="LV35" s="24">
        <v>1.3087070766403306E-2</v>
      </c>
      <c r="LW35" s="24">
        <v>2.1231898725867247E-2</v>
      </c>
      <c r="LX35" s="24">
        <v>1.1940538746059323E-2</v>
      </c>
      <c r="LY35" s="24">
        <v>7.6619172884538284E-3</v>
      </c>
      <c r="LZ35" s="24">
        <v>1.5831971699160809E-2</v>
      </c>
      <c r="MA35" s="24">
        <v>1.7126446793623105E-2</v>
      </c>
      <c r="MB35" s="24">
        <v>3.210747138889436E-2</v>
      </c>
      <c r="MC35" s="24">
        <v>2.6249205413359247E-2</v>
      </c>
      <c r="MD35" s="24">
        <v>1.1960132890365448E-2</v>
      </c>
      <c r="ME35" s="24">
        <v>1.2333089351374626E-2</v>
      </c>
      <c r="MF35" s="24">
        <v>1.6694547813321498E-2</v>
      </c>
      <c r="MG35" s="24">
        <v>1.2527440893724821E-2</v>
      </c>
      <c r="MH35" s="24">
        <v>5.5793494617432576E-2</v>
      </c>
      <c r="MI35" s="24">
        <v>5.1221949058671383E-2</v>
      </c>
      <c r="MJ35" s="24">
        <v>2.4060441294763316E-2</v>
      </c>
      <c r="MK35" s="24">
        <v>3.9552218966434183E-2</v>
      </c>
      <c r="ML35" s="24">
        <v>7.6357254872675678E-3</v>
      </c>
      <c r="MM35" s="24">
        <v>1.4961443019749993E-3</v>
      </c>
      <c r="MN35" s="24">
        <v>1.501571252903402E-2</v>
      </c>
      <c r="MO35" s="24">
        <v>1.4123528421294718E-2</v>
      </c>
      <c r="MP35" s="24">
        <v>4.5167939185071088E-2</v>
      </c>
      <c r="MQ35" s="24">
        <v>5.0656677705464614E-2</v>
      </c>
      <c r="MR35" s="24">
        <v>1.2692155035164316E-2</v>
      </c>
      <c r="MS35" s="24">
        <v>6.9757516760950719E-3</v>
      </c>
      <c r="MT35" s="24">
        <v>5.1432081701604855E-2</v>
      </c>
      <c r="MU35" s="24">
        <v>6.0117555630516267E-2</v>
      </c>
      <c r="MV35" s="24">
        <v>2.4265048996733551E-2</v>
      </c>
      <c r="MW35" s="24">
        <v>2.5320511929901954E-2</v>
      </c>
      <c r="MX35" s="24">
        <v>8.3459787556904395E-3</v>
      </c>
      <c r="MY35" s="24">
        <v>3.6557602923844061E-4</v>
      </c>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row>
    <row r="36" spans="1:863" s="29" customFormat="1" ht="17.100000000000001" customHeight="1" x14ac:dyDescent="0.2">
      <c r="A36" s="31">
        <v>30</v>
      </c>
      <c r="B36" s="32" t="s">
        <v>273</v>
      </c>
      <c r="C36" s="24">
        <v>0.11617312072892938</v>
      </c>
      <c r="D36" s="24">
        <v>6.4300877698364498E-2</v>
      </c>
      <c r="E36" s="24">
        <v>0.18891537544696066</v>
      </c>
      <c r="F36" s="24">
        <v>0.21874142585713335</v>
      </c>
      <c r="G36" s="24">
        <v>0.19066147859922178</v>
      </c>
      <c r="H36" s="24">
        <v>0.32035555167639324</v>
      </c>
      <c r="I36" s="24">
        <v>0.18629671574178935</v>
      </c>
      <c r="J36" s="24">
        <v>0.2875954709656724</v>
      </c>
      <c r="K36" s="24">
        <v>0.19305239179954442</v>
      </c>
      <c r="L36" s="24">
        <v>0.21599536967613586</v>
      </c>
      <c r="M36" s="24">
        <v>0.17482993197278912</v>
      </c>
      <c r="N36" s="24">
        <v>0.33233071840289541</v>
      </c>
      <c r="O36" s="24">
        <v>0.24324324324324326</v>
      </c>
      <c r="P36" s="24">
        <v>9.8529106299008157E-2</v>
      </c>
      <c r="Q36" s="24">
        <v>0.22153846153846155</v>
      </c>
      <c r="R36" s="24">
        <v>0.41307851715404098</v>
      </c>
      <c r="S36" s="24">
        <v>0.12466559657570893</v>
      </c>
      <c r="T36" s="24">
        <v>0.10763312059913184</v>
      </c>
      <c r="U36" s="24">
        <v>7.3056691992986561E-2</v>
      </c>
      <c r="V36" s="24">
        <v>0.14974793461065214</v>
      </c>
      <c r="W36" s="24">
        <v>0.15774672642587223</v>
      </c>
      <c r="X36" s="24">
        <v>0.1577396380865578</v>
      </c>
      <c r="Y36" s="24">
        <v>0.16101375033701806</v>
      </c>
      <c r="Z36" s="24">
        <v>0.14719568685216411</v>
      </c>
      <c r="AA36" s="24">
        <v>0.21746891934969717</v>
      </c>
      <c r="AB36" s="24">
        <v>0.19463049575892882</v>
      </c>
      <c r="AC36" s="24">
        <v>0.2529080675422139</v>
      </c>
      <c r="AD36" s="24">
        <v>0.19363858790632646</v>
      </c>
      <c r="AE36" s="24">
        <v>0.23318430967825021</v>
      </c>
      <c r="AF36" s="24">
        <v>0.68405365126676598</v>
      </c>
      <c r="AG36" s="24">
        <v>0.66271572078980567</v>
      </c>
      <c r="AH36" s="24">
        <v>0.23588456712672523</v>
      </c>
      <c r="AI36" s="24">
        <v>0.50642328674986925</v>
      </c>
      <c r="AJ36" s="24">
        <v>0.31914893617021278</v>
      </c>
      <c r="AK36" s="24">
        <v>0.60820727679317299</v>
      </c>
      <c r="AL36" s="24">
        <v>0.38181818181818183</v>
      </c>
      <c r="AM36" s="24">
        <v>0.23197115384615385</v>
      </c>
      <c r="AN36" s="24">
        <v>0.27098593665252341</v>
      </c>
      <c r="AO36" s="24">
        <v>0.58157894736842108</v>
      </c>
      <c r="AP36" s="24">
        <v>0.32661445780083298</v>
      </c>
      <c r="AQ36" s="24">
        <v>0.20411663807890223</v>
      </c>
      <c r="AR36" s="24">
        <v>0.39894173008579409</v>
      </c>
      <c r="AS36" s="24">
        <v>0.12769230769230769</v>
      </c>
      <c r="AT36" s="24">
        <v>7.9159930841628173E-2</v>
      </c>
      <c r="AU36" s="24">
        <v>1.4218009478672985E-2</v>
      </c>
      <c r="AV36" s="24">
        <v>8.1253152649588961E-3</v>
      </c>
      <c r="AW36" s="24">
        <v>7.1022727272727279E-2</v>
      </c>
      <c r="AX36" s="24">
        <v>5.0898267773664553E-2</v>
      </c>
      <c r="AY36" s="24">
        <v>0.23902633679169993</v>
      </c>
      <c r="AZ36" s="24">
        <v>0.23054362478374529</v>
      </c>
      <c r="BA36" s="24">
        <v>0.14536835868062414</v>
      </c>
      <c r="BB36" s="24">
        <v>0.14444607502712775</v>
      </c>
      <c r="BC36" s="24">
        <v>0.10860239331677579</v>
      </c>
      <c r="BD36" s="24">
        <v>0.10200966571640896</v>
      </c>
      <c r="BE36" s="24">
        <v>0.23265807243707795</v>
      </c>
      <c r="BF36" s="24">
        <v>0.22050016031125796</v>
      </c>
      <c r="BG36" s="24">
        <v>6.094420600858369E-2</v>
      </c>
      <c r="BH36" s="24">
        <v>6.5158255601835899E-2</v>
      </c>
      <c r="BI36" s="24">
        <v>0.21041612570245941</v>
      </c>
      <c r="BJ36" s="24">
        <v>0.1242571582928147</v>
      </c>
      <c r="BK36" s="24">
        <v>0.15743536558206389</v>
      </c>
      <c r="BL36" s="24">
        <v>0.41279069767441862</v>
      </c>
      <c r="BM36" s="24">
        <v>0.40147590498413666</v>
      </c>
      <c r="BN36" s="24"/>
      <c r="BO36" s="24">
        <v>0.16281327106996471</v>
      </c>
      <c r="BP36" s="24">
        <v>0.18116320350840556</v>
      </c>
      <c r="BQ36" s="24">
        <v>0.29178955575965715</v>
      </c>
      <c r="BR36" s="24">
        <v>3.8501560874089492E-2</v>
      </c>
      <c r="BS36" s="24">
        <v>5.5514403954847746E-2</v>
      </c>
      <c r="BT36" s="24">
        <v>0.3141809290953545</v>
      </c>
      <c r="BU36" s="24">
        <v>0.23778960562706036</v>
      </c>
      <c r="BV36" s="24">
        <v>0.25113464447806355</v>
      </c>
      <c r="BW36" s="24">
        <v>0.1647640644491353</v>
      </c>
      <c r="BX36" s="24">
        <v>9.947643979057591E-2</v>
      </c>
      <c r="BY36" s="24">
        <v>0.27631578947368424</v>
      </c>
      <c r="BZ36" s="24">
        <v>0.13891527775573456</v>
      </c>
      <c r="CA36" s="24">
        <v>0.37840116940612428</v>
      </c>
      <c r="CB36" s="24">
        <v>0.27465940054495913</v>
      </c>
      <c r="CC36" s="24">
        <v>0.26810348189057404</v>
      </c>
      <c r="CD36" s="24">
        <v>0.21793921423276502</v>
      </c>
      <c r="CE36" s="24">
        <v>0.30749563196324375</v>
      </c>
      <c r="CF36" s="24">
        <v>0.30309952491077302</v>
      </c>
      <c r="CG36" s="24">
        <v>0.47128205128205131</v>
      </c>
      <c r="CH36" s="24">
        <v>0.44089220242276544</v>
      </c>
      <c r="CI36" s="24">
        <v>0.47211399309807411</v>
      </c>
      <c r="CJ36" s="24">
        <v>0.55455956544678564</v>
      </c>
      <c r="CK36" s="24">
        <v>0.2559652928416486</v>
      </c>
      <c r="CL36" s="24">
        <v>0.25280029600726561</v>
      </c>
      <c r="CM36" s="24">
        <v>0.19496855345911951</v>
      </c>
      <c r="CN36" s="24">
        <v>0.26725800002961603</v>
      </c>
      <c r="CO36" s="24">
        <v>0.19735327963176064</v>
      </c>
      <c r="CP36" s="24">
        <v>0.22193251422790064</v>
      </c>
      <c r="CQ36" s="24">
        <v>5.3497942386831275E-2</v>
      </c>
      <c r="CR36" s="24">
        <v>1.61130760755561E-2</v>
      </c>
      <c r="CS36" s="24">
        <v>0.24633936261843239</v>
      </c>
      <c r="CT36" s="24">
        <v>7.9730098874823782E-2</v>
      </c>
      <c r="CU36" s="24">
        <v>6.0436137071651089E-2</v>
      </c>
      <c r="CV36" s="24">
        <v>2.9188089675481796E-2</v>
      </c>
      <c r="CW36" s="24">
        <v>0.20954177473866226</v>
      </c>
      <c r="CX36" s="24">
        <v>0.29207596594629992</v>
      </c>
      <c r="CY36" s="24">
        <v>0.31448864898611584</v>
      </c>
      <c r="CZ36" s="24">
        <v>0.30945997702029876</v>
      </c>
      <c r="DA36" s="24">
        <v>0.27482104277217767</v>
      </c>
      <c r="DB36" s="24">
        <v>0.16844783715012723</v>
      </c>
      <c r="DC36" s="24">
        <v>0.13192157450298242</v>
      </c>
      <c r="DD36" s="24">
        <v>0.65671641791044777</v>
      </c>
      <c r="DE36" s="24">
        <v>0.72648077469752048</v>
      </c>
      <c r="DF36" s="24">
        <v>0.41384388807069217</v>
      </c>
      <c r="DG36" s="24">
        <v>0.30941492031191536</v>
      </c>
      <c r="DH36" s="24">
        <v>0.20016339869281047</v>
      </c>
      <c r="DI36" s="24">
        <v>0.22956118812108306</v>
      </c>
      <c r="DJ36" s="24">
        <v>9.6989966555183951E-2</v>
      </c>
      <c r="DK36" s="24">
        <v>0.11756855538019789</v>
      </c>
      <c r="DL36" s="24">
        <v>0.24055039787798407</v>
      </c>
      <c r="DM36" s="24">
        <v>0.2478854443650281</v>
      </c>
      <c r="DN36" s="24">
        <v>0.4767694867528478</v>
      </c>
      <c r="DO36" s="24">
        <v>0.41172412083975363</v>
      </c>
      <c r="DP36" s="24">
        <v>0.19028340080971659</v>
      </c>
      <c r="DQ36" s="24">
        <v>0.14082534917385142</v>
      </c>
      <c r="DR36" s="24">
        <v>0.12591687041564792</v>
      </c>
      <c r="DS36" s="24">
        <v>0.2624882172193862</v>
      </c>
      <c r="DT36" s="24">
        <v>0.50592417061611372</v>
      </c>
      <c r="DU36" s="24">
        <v>0.44711924915790247</v>
      </c>
      <c r="DV36" s="24">
        <v>3.6122253146220674E-2</v>
      </c>
      <c r="DW36" s="24">
        <v>0.12124463519313304</v>
      </c>
      <c r="DX36" s="24">
        <v>0.17140242906159794</v>
      </c>
      <c r="DY36" s="24">
        <v>6.8965517241379309E-2</v>
      </c>
      <c r="DZ36" s="24">
        <v>1.407240025266503E-2</v>
      </c>
      <c r="EA36" s="24">
        <v>8.3612040133779264E-2</v>
      </c>
      <c r="EB36" s="24">
        <v>5.8842225165931641E-2</v>
      </c>
      <c r="EC36" s="24">
        <v>0.3585714285714286</v>
      </c>
      <c r="ED36" s="24">
        <v>0.29777024738414326</v>
      </c>
      <c r="EE36" s="24">
        <v>0.21621621621621623</v>
      </c>
      <c r="EF36" s="24">
        <v>0.17972372065035336</v>
      </c>
      <c r="EG36" s="24">
        <v>0.3618320610687023</v>
      </c>
      <c r="EH36" s="24">
        <v>0.31304835090690952</v>
      </c>
      <c r="EI36" s="24">
        <v>0.28518518518518521</v>
      </c>
      <c r="EJ36" s="24">
        <v>0.31224414361504899</v>
      </c>
      <c r="EK36" s="24">
        <v>4.0865384615384616E-2</v>
      </c>
      <c r="EL36" s="24">
        <v>2.3347426938360054E-2</v>
      </c>
      <c r="EM36" s="24">
        <v>0.29220183486238532</v>
      </c>
      <c r="EN36" s="24">
        <v>0.2758914944346384</v>
      </c>
      <c r="EO36" s="24">
        <v>0.26740349719564499</v>
      </c>
      <c r="EP36" s="24">
        <v>0.35375484477905622</v>
      </c>
      <c r="EQ36" s="24">
        <v>7.7839555202541696E-2</v>
      </c>
      <c r="ER36" s="24">
        <v>8.5370441556643389E-2</v>
      </c>
      <c r="ES36" s="24">
        <v>0.23626600578273441</v>
      </c>
      <c r="ET36" s="24">
        <v>0.29565182579693977</v>
      </c>
      <c r="EU36" s="24">
        <v>0.19333333333333333</v>
      </c>
      <c r="EV36" s="24">
        <v>0.16041087851965233</v>
      </c>
      <c r="EW36" s="24">
        <v>0.39525065963060685</v>
      </c>
      <c r="EX36" s="24">
        <v>0.32859460182139105</v>
      </c>
      <c r="EY36" s="24">
        <v>0.221580547112462</v>
      </c>
      <c r="EZ36" s="24">
        <v>0.14772403933755229</v>
      </c>
      <c r="FA36" s="24">
        <v>0.280822204546406</v>
      </c>
      <c r="FB36" s="24">
        <v>0.20658058219169828</v>
      </c>
      <c r="FC36" s="24">
        <v>0.19087882822902796</v>
      </c>
      <c r="FD36" s="24">
        <v>0.24905974321560276</v>
      </c>
      <c r="FE36" s="24">
        <v>0.37285012285012287</v>
      </c>
      <c r="FF36" s="24">
        <v>0.30591164360641904</v>
      </c>
      <c r="FG36" s="24">
        <v>0.14320388349514562</v>
      </c>
      <c r="FH36" s="24">
        <v>0.14208317686154195</v>
      </c>
      <c r="FI36" s="24">
        <v>3.5087719298245612E-2</v>
      </c>
      <c r="FJ36" s="24">
        <v>3.0000000000000001E-3</v>
      </c>
      <c r="FK36" s="24">
        <v>0.44522968197879859</v>
      </c>
      <c r="FL36" s="24">
        <v>0.30694908676656529</v>
      </c>
      <c r="FM36" s="24"/>
      <c r="FN36" s="24">
        <v>2.5335958229906703E-2</v>
      </c>
      <c r="FO36" s="24">
        <v>0.23720930232558141</v>
      </c>
      <c r="FP36" s="24">
        <v>0.24283527714989697</v>
      </c>
      <c r="FQ36" s="24">
        <v>0.25786163522012578</v>
      </c>
      <c r="FR36" s="24">
        <v>0.19627016113648607</v>
      </c>
      <c r="FS36" s="24">
        <v>0</v>
      </c>
      <c r="FT36" s="24">
        <v>0.19870550161812298</v>
      </c>
      <c r="FU36" s="24">
        <v>0.32588521676796939</v>
      </c>
      <c r="FV36" s="24">
        <v>0.11320754716981132</v>
      </c>
      <c r="FW36" s="24">
        <v>7.663896583564174E-2</v>
      </c>
      <c r="FX36" s="24">
        <v>0.11165617317376432</v>
      </c>
      <c r="FY36" s="24">
        <v>0.15519105984138429</v>
      </c>
      <c r="FZ36" s="24">
        <v>0.20761448215358203</v>
      </c>
      <c r="GA36" s="24">
        <v>0.20140664961636828</v>
      </c>
      <c r="GB36" s="24">
        <v>0.13774045532455187</v>
      </c>
      <c r="GC36" s="24">
        <v>2.3809523809523808E-2</v>
      </c>
      <c r="GD36" s="24">
        <v>7.8835721974797896E-3</v>
      </c>
      <c r="GE36" s="24">
        <v>0</v>
      </c>
      <c r="GF36" s="24">
        <v>0</v>
      </c>
      <c r="GG36" s="24">
        <v>0.3132877205617573</v>
      </c>
      <c r="GH36" s="24">
        <v>0.24515025503410698</v>
      </c>
      <c r="GI36" s="24">
        <v>0.35336194563662376</v>
      </c>
      <c r="GJ36" s="24">
        <v>4.0068689181453919E-2</v>
      </c>
      <c r="GK36" s="24">
        <v>7.9888395856581154E-2</v>
      </c>
      <c r="GL36" s="24">
        <v>4.4862518089725037E-2</v>
      </c>
      <c r="GM36" s="24">
        <v>7.2079590877664648E-2</v>
      </c>
      <c r="GN36" s="24">
        <v>0.24872861766065649</v>
      </c>
      <c r="GO36" s="24">
        <v>0.3387576075011407</v>
      </c>
      <c r="GP36" s="24">
        <v>0.2106060606060606</v>
      </c>
      <c r="GQ36" s="24">
        <v>0.18562974145239541</v>
      </c>
      <c r="GR36" s="24">
        <v>0.29289308883142989</v>
      </c>
      <c r="GS36" s="24">
        <v>0.32321955330804886</v>
      </c>
      <c r="GT36" s="24">
        <v>0.42930512746911581</v>
      </c>
      <c r="GU36" s="24">
        <v>0.24340344168260039</v>
      </c>
      <c r="GV36" s="24">
        <v>0.33646979586332493</v>
      </c>
      <c r="GW36" s="24">
        <v>0.25223354102792339</v>
      </c>
      <c r="GX36" s="24">
        <v>0.24187575570518566</v>
      </c>
      <c r="GY36" s="24">
        <v>0.42335766423357662</v>
      </c>
      <c r="GZ36" s="24">
        <v>0.25059563121580741</v>
      </c>
      <c r="HA36" s="24">
        <v>0.35973597359735976</v>
      </c>
      <c r="HB36" s="24">
        <v>0.25558647585358801</v>
      </c>
      <c r="HC36" s="24">
        <v>0.19617224880382775</v>
      </c>
      <c r="HD36" s="24">
        <v>0.24009425177262508</v>
      </c>
      <c r="HE36" s="24">
        <v>0.42319674095375032</v>
      </c>
      <c r="HF36" s="24">
        <v>0.43830120705691039</v>
      </c>
      <c r="HG36" s="24">
        <v>0.62601626016260159</v>
      </c>
      <c r="HH36" s="24">
        <v>0.51713070743227785</v>
      </c>
      <c r="HI36" s="24">
        <v>0.5736816165598817</v>
      </c>
      <c r="HJ36" s="24">
        <v>0.5237084124844793</v>
      </c>
      <c r="HK36" s="24">
        <v>0.39329942638436405</v>
      </c>
      <c r="HL36" s="24">
        <v>0.51160443995963678</v>
      </c>
      <c r="HM36" s="24">
        <v>0.42365819572261365</v>
      </c>
      <c r="HN36" s="24">
        <v>0.23878132973135224</v>
      </c>
      <c r="HO36" s="24">
        <v>0.28021948965567772</v>
      </c>
      <c r="HP36" s="24">
        <v>0.12095853936858121</v>
      </c>
      <c r="HQ36" s="24">
        <v>0.16735053155439017</v>
      </c>
      <c r="HR36" s="24">
        <v>0.23442136498516319</v>
      </c>
      <c r="HS36" s="24">
        <v>0.19669655243973205</v>
      </c>
      <c r="HT36" s="24">
        <v>0.21534599432438331</v>
      </c>
      <c r="HU36" s="24">
        <v>0.26409291478329744</v>
      </c>
      <c r="HV36" s="24">
        <v>0.35808927173061866</v>
      </c>
      <c r="HW36" s="24">
        <v>0.32211199741043295</v>
      </c>
      <c r="HX36" s="24">
        <v>0.18154333429311834</v>
      </c>
      <c r="HY36" s="24">
        <v>0.27685781755633948</v>
      </c>
      <c r="HZ36" s="24">
        <v>0.46007905138339922</v>
      </c>
      <c r="IA36" s="24">
        <v>0.47178745641410491</v>
      </c>
      <c r="IB36" s="24">
        <v>6.0655381944444448E-2</v>
      </c>
      <c r="IC36" s="24">
        <v>0.33167825223435948</v>
      </c>
      <c r="ID36" s="24">
        <v>0.41574134584966715</v>
      </c>
      <c r="IE36" s="24">
        <v>0.22162576687116564</v>
      </c>
      <c r="IF36" s="24">
        <v>0.20625001516758359</v>
      </c>
      <c r="IG36" s="24">
        <v>0.1951827242524917</v>
      </c>
      <c r="IH36" s="24">
        <v>0.26241457428571185</v>
      </c>
      <c r="II36" s="24">
        <v>0.25925925925925924</v>
      </c>
      <c r="IJ36" s="24">
        <v>0.46326096658178667</v>
      </c>
      <c r="IK36" s="24">
        <v>0.47169811320754718</v>
      </c>
      <c r="IL36" s="24">
        <v>1.3225952966857158E-2</v>
      </c>
      <c r="IM36" s="24">
        <v>0.66234439834024894</v>
      </c>
      <c r="IN36" s="24">
        <v>0.72378659698370185</v>
      </c>
      <c r="IO36" s="24">
        <v>0.29262086513994912</v>
      </c>
      <c r="IP36" s="24">
        <v>0.23200953729230311</v>
      </c>
      <c r="IQ36" s="24">
        <v>0.26397432468574483</v>
      </c>
      <c r="IR36" s="24">
        <v>0.15569636937191672</v>
      </c>
      <c r="IS36" s="24">
        <v>0.31795753588516745</v>
      </c>
      <c r="IT36" s="24">
        <v>0.31933483523165312</v>
      </c>
      <c r="IU36" s="24">
        <v>0.31496649292628442</v>
      </c>
      <c r="IV36" s="24">
        <v>0.29440058640101607</v>
      </c>
      <c r="IW36" s="24">
        <v>0.16903515332834704</v>
      </c>
      <c r="IX36" s="24">
        <v>0.15685943806647923</v>
      </c>
      <c r="IY36" s="24">
        <v>0.54387957966486788</v>
      </c>
      <c r="IZ36" s="24">
        <v>0.64544976038316648</v>
      </c>
      <c r="JA36" s="24">
        <v>0.3087697929354446</v>
      </c>
      <c r="JB36" s="24">
        <v>0.48085546801969065</v>
      </c>
      <c r="JC36" s="24">
        <v>0.24962292609351433</v>
      </c>
      <c r="JD36" s="24">
        <v>0.32280792355316501</v>
      </c>
      <c r="JE36" s="24">
        <v>0.31987295825771322</v>
      </c>
      <c r="JF36" s="24">
        <v>0.27428169256901025</v>
      </c>
      <c r="JG36" s="24">
        <v>3.7558685446009391E-2</v>
      </c>
      <c r="JH36" s="24">
        <v>0.14480965850547362</v>
      </c>
      <c r="JI36" s="24">
        <v>0.13295454545454546</v>
      </c>
      <c r="JJ36" s="24">
        <v>4.9694251741498094E-2</v>
      </c>
      <c r="JK36" s="24">
        <v>4.9101796407185629E-2</v>
      </c>
      <c r="JL36" s="24">
        <v>0.21959667363397414</v>
      </c>
      <c r="JM36" s="24">
        <v>0.29207383279044519</v>
      </c>
      <c r="JN36" s="24">
        <v>0.24263044105201054</v>
      </c>
      <c r="JO36" s="24">
        <v>5.8399504264861672E-2</v>
      </c>
      <c r="JP36" s="24">
        <v>0.36029411764705882</v>
      </c>
      <c r="JQ36" s="24">
        <v>0.34100500025713826</v>
      </c>
      <c r="JR36" s="24">
        <v>0.14217443249701314</v>
      </c>
      <c r="JS36" s="24">
        <v>0.19688913853580306</v>
      </c>
      <c r="JT36" s="24">
        <v>0.13026521060842433</v>
      </c>
      <c r="JU36" s="24">
        <v>0.20498852992217442</v>
      </c>
      <c r="JV36" s="24">
        <v>0.15344603381014305</v>
      </c>
      <c r="JW36" s="24">
        <v>0.18224474560087092</v>
      </c>
      <c r="JX36" s="24">
        <v>0.32412327311370881</v>
      </c>
      <c r="JY36" s="24">
        <v>0.1402122497885073</v>
      </c>
      <c r="JZ36" s="24">
        <v>0.31944444444444442</v>
      </c>
      <c r="KA36" s="24">
        <v>0.43757017633616424</v>
      </c>
      <c r="KB36" s="24">
        <v>0.22564102564102564</v>
      </c>
      <c r="KC36" s="24">
        <v>7.2288032832758142E-2</v>
      </c>
      <c r="KD36" s="24">
        <v>0.4228723404255319</v>
      </c>
      <c r="KE36" s="24">
        <v>0.42700729927007297</v>
      </c>
      <c r="KF36" s="24">
        <v>0.43972892192590196</v>
      </c>
      <c r="KG36" s="24">
        <v>0.20241553279315089</v>
      </c>
      <c r="KH36" s="24">
        <v>0.25559813503300771</v>
      </c>
      <c r="KI36" s="24">
        <v>0.42047026279391425</v>
      </c>
      <c r="KJ36" s="24">
        <v>0.3881046421036054</v>
      </c>
      <c r="KK36" s="24">
        <v>0.16560509554140126</v>
      </c>
      <c r="KL36" s="24">
        <v>2.6333714380482487E-2</v>
      </c>
      <c r="KM36" s="24">
        <v>0.27934403144893949</v>
      </c>
      <c r="KN36" s="24">
        <v>0.2883537466179702</v>
      </c>
      <c r="KO36" s="24">
        <v>0.2810065907729179</v>
      </c>
      <c r="KP36" s="24">
        <v>0.18028169014084508</v>
      </c>
      <c r="KQ36" s="24">
        <v>0.21975117859822399</v>
      </c>
      <c r="KR36" s="24">
        <v>0.35714285714285715</v>
      </c>
      <c r="KS36" s="24">
        <v>0.64014440928490268</v>
      </c>
      <c r="KT36" s="24">
        <v>0.1272264631043257</v>
      </c>
      <c r="KU36" s="24">
        <v>0.10221775204291372</v>
      </c>
      <c r="KV36" s="24">
        <v>0.16702328508495909</v>
      </c>
      <c r="KW36" s="24">
        <v>0.19313689248851199</v>
      </c>
      <c r="KX36" s="24">
        <v>0.39361702127659576</v>
      </c>
      <c r="KY36" s="24">
        <v>0.39900173894464458</v>
      </c>
      <c r="KZ36" s="24">
        <v>0.2069988137603796</v>
      </c>
      <c r="LA36" s="24">
        <v>0.26494244336235506</v>
      </c>
      <c r="LB36" s="24">
        <v>2.9520295202952029E-2</v>
      </c>
      <c r="LC36" s="24">
        <v>7.2685886155286442E-2</v>
      </c>
      <c r="LD36" s="24">
        <v>0.19646968534151957</v>
      </c>
      <c r="LE36" s="24">
        <v>0.36691066557510715</v>
      </c>
      <c r="LF36" s="24">
        <v>0.24626400996264011</v>
      </c>
      <c r="LG36" s="24">
        <v>0.30720216123983163</v>
      </c>
      <c r="LH36" s="24">
        <v>0.14070589202070835</v>
      </c>
      <c r="LI36" s="24">
        <v>0.17725132068828625</v>
      </c>
      <c r="LJ36" s="24">
        <v>2.3474178403755867E-2</v>
      </c>
      <c r="LK36" s="24">
        <v>2.2826777602508702E-2</v>
      </c>
      <c r="LL36" s="24">
        <v>0.39777169423708203</v>
      </c>
      <c r="LM36" s="24">
        <v>0.21025641025641026</v>
      </c>
      <c r="LN36" s="24">
        <v>0.18011261328251016</v>
      </c>
      <c r="LO36" s="24">
        <v>0.27285129604365621</v>
      </c>
      <c r="LP36" s="24">
        <v>0.30524675105082971</v>
      </c>
      <c r="LQ36" s="24">
        <v>0.33073929961089493</v>
      </c>
      <c r="LR36" s="24">
        <v>0.21283099449733733</v>
      </c>
      <c r="LS36" s="24">
        <v>0.24441988950276244</v>
      </c>
      <c r="LT36" s="24">
        <v>0.3746643145773173</v>
      </c>
      <c r="LU36" s="24">
        <v>0.36316493810639011</v>
      </c>
      <c r="LV36" s="24">
        <v>0.20498203669152892</v>
      </c>
      <c r="LW36" s="24">
        <v>9.3017263591857774E-2</v>
      </c>
      <c r="LX36" s="24">
        <v>0.15166026909732983</v>
      </c>
      <c r="LY36" s="24">
        <v>0.13401403956604976</v>
      </c>
      <c r="LZ36" s="24">
        <v>0.22244488977955912</v>
      </c>
      <c r="MA36" s="24">
        <v>0.182735349608797</v>
      </c>
      <c r="MB36" s="24">
        <v>0.252760736196319</v>
      </c>
      <c r="MC36" s="24">
        <v>0.22399914177576538</v>
      </c>
      <c r="MD36" s="24">
        <v>0.4494949494949495</v>
      </c>
      <c r="ME36" s="24">
        <v>0.68618169817547503</v>
      </c>
      <c r="MF36" s="24">
        <v>0.18404907975460122</v>
      </c>
      <c r="MG36" s="24">
        <v>5.6873845811828486E-2</v>
      </c>
      <c r="MH36" s="24">
        <v>0.41286307053941906</v>
      </c>
      <c r="MI36" s="24">
        <v>0.48232451360923606</v>
      </c>
      <c r="MJ36" s="24">
        <v>0.25518408802369869</v>
      </c>
      <c r="MK36" s="24">
        <v>0.30579134478354636</v>
      </c>
      <c r="ML36" s="24">
        <v>0.15158924205378974</v>
      </c>
      <c r="MM36" s="24">
        <v>0.80855394738399267</v>
      </c>
      <c r="MN36" s="24">
        <v>9.5541401273885357E-2</v>
      </c>
      <c r="MO36" s="24">
        <v>0.241811428130109</v>
      </c>
      <c r="MP36" s="24">
        <v>0.5063788027477919</v>
      </c>
      <c r="MQ36" s="24">
        <v>0.53671861481199767</v>
      </c>
      <c r="MR36" s="24">
        <v>0.23330990864371048</v>
      </c>
      <c r="MS36" s="24">
        <v>0.2615729855734073</v>
      </c>
      <c r="MT36" s="24">
        <v>0.18602567930725589</v>
      </c>
      <c r="MU36" s="24">
        <v>0.14720001459350837</v>
      </c>
      <c r="MV36" s="24">
        <v>0.55547337278106512</v>
      </c>
      <c r="MW36" s="24">
        <v>0.47816976357996827</v>
      </c>
      <c r="MX36" s="24">
        <v>1.5151515151515152E-2</v>
      </c>
      <c r="MY36" s="24">
        <v>7.5027995520716692E-2</v>
      </c>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row>
    <row r="37" spans="1:863" ht="17.100000000000001" customHeight="1" x14ac:dyDescent="0.2">
      <c r="A37" s="17">
        <v>31</v>
      </c>
      <c r="B37" s="27" t="s">
        <v>274</v>
      </c>
      <c r="C37" s="15">
        <v>29447.50346</v>
      </c>
      <c r="D37" s="15">
        <v>31199.139520000001</v>
      </c>
      <c r="E37" s="15">
        <v>49700.71703</v>
      </c>
      <c r="F37" s="15">
        <v>54488.290759999996</v>
      </c>
      <c r="G37" s="15">
        <v>9974.2808699999987</v>
      </c>
      <c r="H37" s="15">
        <v>10508.815619999999</v>
      </c>
      <c r="I37" s="15">
        <v>9691.6421300000002</v>
      </c>
      <c r="J37" s="15">
        <v>10399.849839999999</v>
      </c>
      <c r="K37" s="15">
        <v>33223.783989999996</v>
      </c>
      <c r="L37" s="15">
        <v>37697.508409999995</v>
      </c>
      <c r="M37" s="15">
        <v>29514.307049999999</v>
      </c>
      <c r="N37" s="15">
        <v>35526.906350000005</v>
      </c>
      <c r="O37" s="15">
        <v>9744.20219</v>
      </c>
      <c r="P37" s="15">
        <v>10101.313840000001</v>
      </c>
      <c r="Q37" s="15">
        <v>16144.311119999998</v>
      </c>
      <c r="R37" s="15">
        <v>17702.595819999999</v>
      </c>
      <c r="S37" s="15">
        <v>12229.40221</v>
      </c>
      <c r="T37" s="15">
        <v>13821.86758</v>
      </c>
      <c r="U37" s="15">
        <v>17586.71025</v>
      </c>
      <c r="V37" s="15">
        <v>19480.73389</v>
      </c>
      <c r="W37" s="15">
        <v>188177.80100000001</v>
      </c>
      <c r="X37" s="15">
        <v>221236.04908000003</v>
      </c>
      <c r="Y37" s="15">
        <v>204778.24072999999</v>
      </c>
      <c r="Z37" s="15">
        <v>215776.59850999998</v>
      </c>
      <c r="AA37" s="15">
        <v>116802.44828</v>
      </c>
      <c r="AB37" s="15">
        <v>134256.07569</v>
      </c>
      <c r="AC37" s="15">
        <v>20618.039960000002</v>
      </c>
      <c r="AD37" s="15">
        <v>28252.02535</v>
      </c>
      <c r="AE37" s="15">
        <v>30773.282789999997</v>
      </c>
      <c r="AF37" s="15">
        <v>10257.90172</v>
      </c>
      <c r="AG37" s="15">
        <v>10986.855079999999</v>
      </c>
      <c r="AH37" s="15">
        <v>5757.9380999999994</v>
      </c>
      <c r="AI37" s="15">
        <v>6415.6573899999994</v>
      </c>
      <c r="AJ37" s="15">
        <v>4079.7248399999999</v>
      </c>
      <c r="AK37" s="15">
        <v>4549.7753000000002</v>
      </c>
      <c r="AL37" s="15">
        <v>12623.9791</v>
      </c>
      <c r="AM37" s="15">
        <v>10263.299519999999</v>
      </c>
      <c r="AN37" s="15">
        <v>10351.720130000002</v>
      </c>
      <c r="AO37" s="15">
        <v>16740.261130000003</v>
      </c>
      <c r="AP37" s="15">
        <v>17928.809149999997</v>
      </c>
      <c r="AQ37" s="15">
        <v>7961.4329400000006</v>
      </c>
      <c r="AR37" s="15">
        <v>8967.5389900000009</v>
      </c>
      <c r="AS37" s="15">
        <v>7213.5983699999997</v>
      </c>
      <c r="AT37" s="15">
        <v>7295.5843099999993</v>
      </c>
      <c r="AU37" s="15">
        <v>7340.7736799999993</v>
      </c>
      <c r="AV37" s="15">
        <v>7872.8437300000005</v>
      </c>
      <c r="AW37" s="15">
        <v>11256.511710000001</v>
      </c>
      <c r="AX37" s="15">
        <v>11991.01634</v>
      </c>
      <c r="AY37" s="15">
        <v>26918.991309999998</v>
      </c>
      <c r="AZ37" s="15">
        <v>28364.05414</v>
      </c>
      <c r="BA37" s="15">
        <v>25798.71643</v>
      </c>
      <c r="BB37" s="15">
        <v>108819.72904999999</v>
      </c>
      <c r="BC37" s="15">
        <v>68228.56293</v>
      </c>
      <c r="BD37" s="15">
        <v>75193.05575</v>
      </c>
      <c r="BE37" s="15">
        <v>15903.95505</v>
      </c>
      <c r="BF37" s="15">
        <v>17681.993309999998</v>
      </c>
      <c r="BG37" s="15">
        <v>53985.911200000002</v>
      </c>
      <c r="BH37" s="15">
        <v>58088.234049999999</v>
      </c>
      <c r="BI37" s="15">
        <v>60473.352899999998</v>
      </c>
      <c r="BJ37" s="15">
        <v>72647.282069999987</v>
      </c>
      <c r="BK37" s="15">
        <v>107634.45554000001</v>
      </c>
      <c r="BL37" s="15">
        <v>29567.56666</v>
      </c>
      <c r="BM37" s="15">
        <v>31454.802100000001</v>
      </c>
      <c r="BN37" s="15">
        <v>3158.9765299999999</v>
      </c>
      <c r="BO37" s="15">
        <v>3294.90209</v>
      </c>
      <c r="BP37" s="15">
        <v>56881.000489999999</v>
      </c>
      <c r="BQ37" s="15">
        <v>67695.492099999989</v>
      </c>
      <c r="BR37" s="15">
        <v>37247.264369999997</v>
      </c>
      <c r="BS37" s="15">
        <v>37687.309529999999</v>
      </c>
      <c r="BT37" s="15">
        <v>11741.657650000001</v>
      </c>
      <c r="BU37" s="15">
        <v>12973.64436</v>
      </c>
      <c r="BV37" s="15">
        <v>4571.3887300000006</v>
      </c>
      <c r="BW37" s="15">
        <v>4877.7078499999998</v>
      </c>
      <c r="BX37" s="15">
        <v>3976.89534</v>
      </c>
      <c r="BY37" s="15">
        <v>11459.84117</v>
      </c>
      <c r="BZ37" s="15">
        <v>12649.97522</v>
      </c>
      <c r="CA37" s="15">
        <v>7982.1049999999996</v>
      </c>
      <c r="CB37" s="15">
        <v>47962.727310000002</v>
      </c>
      <c r="CC37" s="15">
        <v>50975.03254</v>
      </c>
      <c r="CD37" s="15">
        <v>11828.39263</v>
      </c>
      <c r="CE37" s="15">
        <v>12281.00209</v>
      </c>
      <c r="CF37" s="15">
        <v>71353.909069999994</v>
      </c>
      <c r="CG37" s="15">
        <v>219277.43259000001</v>
      </c>
      <c r="CH37" s="15">
        <v>259118.37119000001</v>
      </c>
      <c r="CI37" s="15">
        <v>210919.60821000001</v>
      </c>
      <c r="CJ37" s="15">
        <v>247511.5675</v>
      </c>
      <c r="CK37" s="15">
        <v>14617.24797</v>
      </c>
      <c r="CL37" s="15">
        <v>15872.059150000001</v>
      </c>
      <c r="CM37" s="15">
        <v>6509.2151399999993</v>
      </c>
      <c r="CN37" s="15">
        <v>7016.4526999999998</v>
      </c>
      <c r="CO37" s="15">
        <v>11505.115390000001</v>
      </c>
      <c r="CP37" s="15">
        <v>12127.190289999999</v>
      </c>
      <c r="CQ37" s="15">
        <v>5591.3312999999998</v>
      </c>
      <c r="CR37" s="15">
        <v>5879.96677</v>
      </c>
      <c r="CS37" s="15">
        <v>51789.871460000002</v>
      </c>
      <c r="CT37" s="15">
        <v>54685.273729999994</v>
      </c>
      <c r="CU37" s="15">
        <v>12182.167519999999</v>
      </c>
      <c r="CV37" s="15">
        <v>12908.86319</v>
      </c>
      <c r="CW37" s="15">
        <v>59514.434079999999</v>
      </c>
      <c r="CX37" s="15">
        <v>15729.13681</v>
      </c>
      <c r="CY37" s="15">
        <v>16488.277740000001</v>
      </c>
      <c r="CZ37" s="15">
        <v>19410.41</v>
      </c>
      <c r="DA37" s="15">
        <v>22181.024730000001</v>
      </c>
      <c r="DB37" s="15">
        <v>21377.277300000002</v>
      </c>
      <c r="DC37" s="15">
        <v>23463.172149999999</v>
      </c>
      <c r="DD37" s="15">
        <v>7415.6963299999998</v>
      </c>
      <c r="DE37" s="15">
        <v>9029.0609100000001</v>
      </c>
      <c r="DF37" s="15">
        <v>32593.059929999999</v>
      </c>
      <c r="DG37" s="15">
        <v>39463.055140000004</v>
      </c>
      <c r="DH37" s="15">
        <v>10094.75755</v>
      </c>
      <c r="DI37" s="15">
        <v>11356.620349999999</v>
      </c>
      <c r="DJ37" s="15">
        <v>7724.7184699999998</v>
      </c>
      <c r="DK37" s="15">
        <v>8160.8101900000001</v>
      </c>
      <c r="DL37" s="15">
        <v>20427.244480000001</v>
      </c>
      <c r="DM37" s="15">
        <v>24539.723969999999</v>
      </c>
      <c r="DN37" s="15">
        <v>205793.84424000001</v>
      </c>
      <c r="DO37" s="15">
        <v>218299.84013</v>
      </c>
      <c r="DP37" s="15">
        <v>11325.941989999999</v>
      </c>
      <c r="DQ37" s="15">
        <v>11516.6204</v>
      </c>
      <c r="DR37" s="15">
        <v>3922.6853300000002</v>
      </c>
      <c r="DS37" s="15">
        <v>4097.1104500000001</v>
      </c>
      <c r="DT37" s="15">
        <v>9856.9394100000009</v>
      </c>
      <c r="DU37" s="15">
        <v>10146.13802</v>
      </c>
      <c r="DV37" s="15">
        <v>13080.995999999999</v>
      </c>
      <c r="DW37" s="15">
        <v>13677.44292</v>
      </c>
      <c r="DX37" s="15">
        <v>15370.98335</v>
      </c>
      <c r="DY37" s="15">
        <v>5336.82431</v>
      </c>
      <c r="DZ37" s="15">
        <v>6527.1990099999994</v>
      </c>
      <c r="EA37" s="15">
        <v>9715.0760800000007</v>
      </c>
      <c r="EB37" s="15">
        <v>10918.183429999999</v>
      </c>
      <c r="EC37" s="15">
        <v>28008.317460000002</v>
      </c>
      <c r="ED37" s="15">
        <v>28704.4198</v>
      </c>
      <c r="EE37" s="15">
        <v>11843.615159999999</v>
      </c>
      <c r="EF37" s="15">
        <v>13991.0044</v>
      </c>
      <c r="EG37" s="15">
        <v>23504.201260000002</v>
      </c>
      <c r="EH37" s="15">
        <v>24416.237969999998</v>
      </c>
      <c r="EI37" s="15">
        <v>40377.162039999996</v>
      </c>
      <c r="EJ37" s="15">
        <v>43686.414280000005</v>
      </c>
      <c r="EK37" s="15">
        <v>6066.8286100000005</v>
      </c>
      <c r="EL37" s="15">
        <v>6351.45903</v>
      </c>
      <c r="EM37" s="15">
        <v>188950.24881999998</v>
      </c>
      <c r="EN37" s="15">
        <v>222656.19427000001</v>
      </c>
      <c r="EO37" s="15">
        <v>68164.868610000005</v>
      </c>
      <c r="EP37" s="15">
        <v>71172.059379999992</v>
      </c>
      <c r="EQ37" s="15">
        <v>47985.730779999998</v>
      </c>
      <c r="ER37" s="15">
        <v>51909.062939999996</v>
      </c>
      <c r="ES37" s="15">
        <v>6803.7501700000003</v>
      </c>
      <c r="ET37" s="15">
        <v>7307.0422099999996</v>
      </c>
      <c r="EU37" s="15">
        <v>6770.5575899999994</v>
      </c>
      <c r="EV37" s="15">
        <v>7107.4251799999993</v>
      </c>
      <c r="EW37" s="15">
        <v>20057.045420000002</v>
      </c>
      <c r="EX37" s="15">
        <v>20397.461059999998</v>
      </c>
      <c r="EY37" s="15">
        <v>29864.601440000002</v>
      </c>
      <c r="EZ37" s="15">
        <v>34451.686740000005</v>
      </c>
      <c r="FA37" s="15">
        <v>379117.77999000001</v>
      </c>
      <c r="FB37" s="15">
        <v>451358.84593000001</v>
      </c>
      <c r="FC37" s="15">
        <v>77726.505470000004</v>
      </c>
      <c r="FD37" s="15">
        <v>84138.407250000004</v>
      </c>
      <c r="FE37" s="15">
        <v>22332.111559999998</v>
      </c>
      <c r="FF37" s="15">
        <v>24056.405469999998</v>
      </c>
      <c r="FG37" s="15">
        <v>18756.405350000001</v>
      </c>
      <c r="FH37" s="15">
        <v>20330.167710000002</v>
      </c>
      <c r="FI37" s="15">
        <v>9604.3484700000008</v>
      </c>
      <c r="FJ37" s="15">
        <v>10370.48193</v>
      </c>
      <c r="FK37" s="15">
        <v>4535.9104800000005</v>
      </c>
      <c r="FL37" s="15">
        <v>4840.2524800000001</v>
      </c>
      <c r="FM37" s="15">
        <v>4886.7619500000001</v>
      </c>
      <c r="FN37" s="15">
        <v>5231.8235700000005</v>
      </c>
      <c r="FO37" s="15">
        <v>13992.08792</v>
      </c>
      <c r="FP37" s="15">
        <v>14211.023230000001</v>
      </c>
      <c r="FQ37" s="15">
        <v>7640.6554500000002</v>
      </c>
      <c r="FR37" s="15">
        <v>8683.5444499999994</v>
      </c>
      <c r="FS37" s="15">
        <v>11316.367</v>
      </c>
      <c r="FT37" s="15">
        <v>30321.49581</v>
      </c>
      <c r="FU37" s="15">
        <v>64372.577720000001</v>
      </c>
      <c r="FV37" s="15">
        <v>2529.82836</v>
      </c>
      <c r="FW37" s="15">
        <v>29496.33352</v>
      </c>
      <c r="FX37" s="15">
        <v>30673.89256</v>
      </c>
      <c r="FY37" s="15">
        <v>35586.254460000004</v>
      </c>
      <c r="FZ37" s="15">
        <v>37601.002350000002</v>
      </c>
      <c r="GA37" s="15">
        <v>37892.985110000001</v>
      </c>
      <c r="GB37" s="15">
        <v>39654.957950000004</v>
      </c>
      <c r="GC37" s="15">
        <v>6476.8729899999998</v>
      </c>
      <c r="GD37" s="15">
        <v>7331.6490800000001</v>
      </c>
      <c r="GE37" s="15">
        <v>9179.062390000001</v>
      </c>
      <c r="GF37" s="15">
        <v>9506.2171600000001</v>
      </c>
      <c r="GG37" s="15">
        <v>17220.23717</v>
      </c>
      <c r="GH37" s="15">
        <v>20622.85716</v>
      </c>
      <c r="GI37" s="15">
        <v>28858.06652</v>
      </c>
      <c r="GJ37" s="15">
        <v>37572.559890000004</v>
      </c>
      <c r="GK37" s="15">
        <v>43579.10411</v>
      </c>
      <c r="GL37" s="15">
        <v>6327.4276399999999</v>
      </c>
      <c r="GM37" s="15">
        <v>7087.91237</v>
      </c>
      <c r="GN37" s="15">
        <v>26272.664359999999</v>
      </c>
      <c r="GO37" s="15">
        <v>27958.237000000001</v>
      </c>
      <c r="GP37" s="15">
        <v>14211.187830000001</v>
      </c>
      <c r="GQ37" s="15">
        <v>15378.37508</v>
      </c>
      <c r="GR37" s="15">
        <v>59566.2</v>
      </c>
      <c r="GS37" s="15">
        <v>40126.626590000007</v>
      </c>
      <c r="GT37" s="15">
        <v>45018.313889999998</v>
      </c>
      <c r="GU37" s="15">
        <v>36654.753939999995</v>
      </c>
      <c r="GV37" s="15">
        <v>40849.59865</v>
      </c>
      <c r="GW37" s="15">
        <v>272014.12069999997</v>
      </c>
      <c r="GX37" s="15">
        <v>343837.42794000002</v>
      </c>
      <c r="GY37" s="15">
        <v>26120.142620000002</v>
      </c>
      <c r="GZ37" s="15">
        <v>28432.5998</v>
      </c>
      <c r="HA37" s="15">
        <v>14235.72581</v>
      </c>
      <c r="HB37" s="15">
        <v>14772.52758</v>
      </c>
      <c r="HC37" s="15">
        <v>10033.757599999999</v>
      </c>
      <c r="HD37" s="15">
        <v>10510.17095</v>
      </c>
      <c r="HE37" s="15">
        <v>26916.54336</v>
      </c>
      <c r="HF37" s="15">
        <v>29005.921690000003</v>
      </c>
      <c r="HG37" s="15">
        <v>10610.282029999998</v>
      </c>
      <c r="HH37" s="15">
        <v>11452.581480000001</v>
      </c>
      <c r="HI37" s="15">
        <v>21287.160370000001</v>
      </c>
      <c r="HJ37" s="15">
        <v>23132.29362</v>
      </c>
      <c r="HK37" s="15">
        <v>14337.174000000001</v>
      </c>
      <c r="HL37" s="15">
        <v>16854.078799999999</v>
      </c>
      <c r="HM37" s="15">
        <v>17967.158019999999</v>
      </c>
      <c r="HN37" s="15">
        <v>84655.416900000011</v>
      </c>
      <c r="HO37" s="15">
        <v>92021.126189999995</v>
      </c>
      <c r="HP37" s="15">
        <v>47386.162830000001</v>
      </c>
      <c r="HQ37" s="15">
        <v>52768.466840000001</v>
      </c>
      <c r="HR37" s="15">
        <v>11933.681460000002</v>
      </c>
      <c r="HS37" s="15">
        <v>12757.48263</v>
      </c>
      <c r="HT37" s="15">
        <v>99624.475529999996</v>
      </c>
      <c r="HU37" s="15">
        <v>114602.22273000001</v>
      </c>
      <c r="HV37" s="15">
        <v>277079.13368000003</v>
      </c>
      <c r="HW37" s="15">
        <v>308686.40243000002</v>
      </c>
      <c r="HX37" s="15">
        <v>113553.79767</v>
      </c>
      <c r="HY37" s="15">
        <v>129947.3138</v>
      </c>
      <c r="HZ37" s="15">
        <v>19455.526379999999</v>
      </c>
      <c r="IA37" s="15">
        <v>21319.046739999998</v>
      </c>
      <c r="IB37" s="15">
        <v>67596.260569999999</v>
      </c>
      <c r="IC37" s="15">
        <v>20090.477440000002</v>
      </c>
      <c r="ID37" s="15">
        <v>21664.50935</v>
      </c>
      <c r="IE37" s="15">
        <v>37933.642890000003</v>
      </c>
      <c r="IF37" s="15">
        <v>38926.516389999997</v>
      </c>
      <c r="IG37" s="15">
        <v>14501.44543</v>
      </c>
      <c r="IH37" s="15">
        <v>14917.61477</v>
      </c>
      <c r="II37" s="15">
        <v>7301.4850500000002</v>
      </c>
      <c r="IJ37" s="15">
        <v>7667.10268</v>
      </c>
      <c r="IK37" s="15">
        <v>22520.00952</v>
      </c>
      <c r="IL37" s="15">
        <v>24473.629109999998</v>
      </c>
      <c r="IM37" s="15">
        <v>13653.3444</v>
      </c>
      <c r="IN37" s="15">
        <v>14421.47877</v>
      </c>
      <c r="IO37" s="15">
        <v>4420.7697500000004</v>
      </c>
      <c r="IP37" s="15">
        <v>4798.0986900000007</v>
      </c>
      <c r="IQ37" s="15">
        <v>30440.432659999999</v>
      </c>
      <c r="IR37" s="15">
        <v>34532.418060000004</v>
      </c>
      <c r="IS37" s="15">
        <v>96439.095090000003</v>
      </c>
      <c r="IT37" s="15">
        <v>119183.85662999999</v>
      </c>
      <c r="IU37" s="15">
        <v>12575.42201</v>
      </c>
      <c r="IV37" s="15">
        <v>13345.201849999999</v>
      </c>
      <c r="IW37" s="15">
        <v>52914.299380000004</v>
      </c>
      <c r="IX37" s="15">
        <v>56212.66908</v>
      </c>
      <c r="IY37" s="15">
        <v>23581.75704</v>
      </c>
      <c r="IZ37" s="15">
        <v>22481.15943</v>
      </c>
      <c r="JA37" s="15">
        <v>12193.636420000001</v>
      </c>
      <c r="JB37" s="15">
        <v>13387.53909</v>
      </c>
      <c r="JC37" s="15">
        <v>9641.4519899999996</v>
      </c>
      <c r="JD37" s="15">
        <v>10531.376679999999</v>
      </c>
      <c r="JE37" s="15">
        <v>14854.60304</v>
      </c>
      <c r="JF37" s="15">
        <v>17129.783440000003</v>
      </c>
      <c r="JG37" s="15">
        <v>21251.364229999999</v>
      </c>
      <c r="JH37" s="15">
        <v>24123.150430000002</v>
      </c>
      <c r="JI37" s="15">
        <v>9833.0653699999984</v>
      </c>
      <c r="JJ37" s="15">
        <v>10466.5298</v>
      </c>
      <c r="JK37" s="15">
        <v>12721.715789999998</v>
      </c>
      <c r="JL37" s="15">
        <v>13829.705550000001</v>
      </c>
      <c r="JM37" s="15">
        <v>11781.79523</v>
      </c>
      <c r="JN37" s="15">
        <v>13195.4807</v>
      </c>
      <c r="JO37" s="15">
        <v>26110.734760000003</v>
      </c>
      <c r="JP37" s="15">
        <v>93992.280780000001</v>
      </c>
      <c r="JQ37" s="15">
        <v>103407.17237</v>
      </c>
      <c r="JR37" s="15">
        <v>38388.826489999999</v>
      </c>
      <c r="JS37" s="15">
        <v>42634.183440000001</v>
      </c>
      <c r="JT37" s="15">
        <v>21628.507249999999</v>
      </c>
      <c r="JU37" s="15">
        <v>22622.10874</v>
      </c>
      <c r="JV37" s="15">
        <v>5901.0420000000004</v>
      </c>
      <c r="JW37" s="15">
        <v>6421.4062300000005</v>
      </c>
      <c r="JX37" s="15">
        <v>11449.11139</v>
      </c>
      <c r="JY37" s="15">
        <v>11958.615830000001</v>
      </c>
      <c r="JZ37" s="15">
        <v>19836.048850000003</v>
      </c>
      <c r="KA37" s="15">
        <v>20665.946489999998</v>
      </c>
      <c r="KB37" s="15">
        <v>18222.381020000001</v>
      </c>
      <c r="KC37" s="15">
        <v>19526.619129999999</v>
      </c>
      <c r="KD37" s="15">
        <v>23513.742670000003</v>
      </c>
      <c r="KE37" s="15">
        <v>10665.05</v>
      </c>
      <c r="KF37" s="15">
        <v>10942.84057</v>
      </c>
      <c r="KG37" s="15">
        <v>42141.725599999998</v>
      </c>
      <c r="KH37" s="15">
        <v>50257.755570000001</v>
      </c>
      <c r="KI37" s="15">
        <v>17374.821840000001</v>
      </c>
      <c r="KJ37" s="15">
        <v>17416.642969999997</v>
      </c>
      <c r="KK37" s="15">
        <v>19240.459210000001</v>
      </c>
      <c r="KL37" s="15">
        <v>21327.475340000001</v>
      </c>
      <c r="KM37" s="15">
        <v>251589.31883</v>
      </c>
      <c r="KN37" s="15">
        <v>282891.51002999995</v>
      </c>
      <c r="KO37" s="15">
        <v>21480.78887</v>
      </c>
      <c r="KP37" s="15">
        <v>12596.06999</v>
      </c>
      <c r="KQ37" s="15">
        <v>13765.72833</v>
      </c>
      <c r="KR37" s="15">
        <v>9247.0292200000004</v>
      </c>
      <c r="KS37" s="15">
        <v>9663.3310099999999</v>
      </c>
      <c r="KT37" s="15">
        <v>6053.2445800000005</v>
      </c>
      <c r="KU37" s="15">
        <v>6070.0784400000002</v>
      </c>
      <c r="KV37" s="15">
        <v>237896.83338</v>
      </c>
      <c r="KW37" s="15">
        <v>344223.33480000001</v>
      </c>
      <c r="KX37" s="15">
        <v>7732.3291100000006</v>
      </c>
      <c r="KY37" s="15">
        <v>8562.3320299999996</v>
      </c>
      <c r="KZ37" s="15">
        <v>11854.26434</v>
      </c>
      <c r="LA37" s="15">
        <v>12791.733689999999</v>
      </c>
      <c r="LB37" s="15">
        <v>8171.0431900000003</v>
      </c>
      <c r="LC37" s="15">
        <v>8178.5822800000005</v>
      </c>
      <c r="LD37" s="15">
        <v>14413.253199999999</v>
      </c>
      <c r="LE37" s="15">
        <v>16025.13017</v>
      </c>
      <c r="LF37" s="15">
        <v>28062.714600000003</v>
      </c>
      <c r="LG37" s="15">
        <v>32730.075639999999</v>
      </c>
      <c r="LH37" s="15">
        <v>199434.13156000001</v>
      </c>
      <c r="LI37" s="15">
        <v>241809.57060000001</v>
      </c>
      <c r="LJ37" s="15">
        <v>10382.07381</v>
      </c>
      <c r="LK37" s="15">
        <v>11404.4429</v>
      </c>
      <c r="LL37" s="15">
        <v>18671.276000000002</v>
      </c>
      <c r="LM37" s="15">
        <v>9480.0065899999991</v>
      </c>
      <c r="LN37" s="15">
        <v>10160.007220000001</v>
      </c>
      <c r="LO37" s="15">
        <v>4881.9751399999996</v>
      </c>
      <c r="LP37" s="15">
        <v>5766.2136300000002</v>
      </c>
      <c r="LQ37" s="15">
        <v>21445.42668</v>
      </c>
      <c r="LR37" s="15">
        <v>21937.085019999999</v>
      </c>
      <c r="LS37" s="15">
        <v>24862.983629999999</v>
      </c>
      <c r="LT37" s="15">
        <v>26030.355629999998</v>
      </c>
      <c r="LU37" s="15">
        <v>81689.142609999995</v>
      </c>
      <c r="LV37" s="15">
        <v>90705.081019999998</v>
      </c>
      <c r="LW37" s="15">
        <v>28140.91822</v>
      </c>
      <c r="LX37" s="15">
        <v>32083.83338</v>
      </c>
      <c r="LY37" s="15">
        <v>19756.211719999999</v>
      </c>
      <c r="LZ37" s="15">
        <v>13982.195669999999</v>
      </c>
      <c r="MA37" s="15">
        <v>15920.83851</v>
      </c>
      <c r="MB37" s="15">
        <v>11916.530460000002</v>
      </c>
      <c r="MC37" s="15">
        <v>13476.745349999999</v>
      </c>
      <c r="MD37" s="15">
        <v>11721.66041</v>
      </c>
      <c r="ME37" s="15">
        <v>12728.27433</v>
      </c>
      <c r="MF37" s="15">
        <v>4031.08131</v>
      </c>
      <c r="MG37" s="15">
        <v>4336.5824499999999</v>
      </c>
      <c r="MH37" s="15">
        <v>4668.9652900000001</v>
      </c>
      <c r="MI37" s="15">
        <v>5712.0006399999993</v>
      </c>
      <c r="MJ37" s="15">
        <v>16666.62976</v>
      </c>
      <c r="MK37" s="15">
        <v>20874.60816</v>
      </c>
      <c r="ML37" s="15">
        <v>10413.500019999999</v>
      </c>
      <c r="MM37" s="15">
        <v>12067.31905</v>
      </c>
      <c r="MN37" s="15">
        <v>27030.323219999998</v>
      </c>
      <c r="MO37" s="15">
        <v>28990.980769999998</v>
      </c>
      <c r="MP37" s="15">
        <v>15274.12487</v>
      </c>
      <c r="MQ37" s="15">
        <v>18369.028999999999</v>
      </c>
      <c r="MR37" s="15">
        <v>27020.211350000001</v>
      </c>
      <c r="MS37" s="15">
        <v>30671.044859999998</v>
      </c>
      <c r="MT37" s="15">
        <v>19193.921019999998</v>
      </c>
      <c r="MU37" s="15">
        <v>20751.341069999999</v>
      </c>
      <c r="MV37" s="15">
        <v>13425.958980000001</v>
      </c>
      <c r="MW37" s="15">
        <v>13500.167939999999</v>
      </c>
      <c r="MX37" s="15">
        <v>707.93653000000006</v>
      </c>
      <c r="MY37" s="15">
        <v>572.48414000000002</v>
      </c>
    </row>
    <row r="38" spans="1:863" ht="17.100000000000001" customHeight="1" x14ac:dyDescent="0.2">
      <c r="A38" s="17">
        <v>32</v>
      </c>
      <c r="B38" s="27" t="s">
        <v>327</v>
      </c>
      <c r="C38" s="15">
        <v>29440.533739999999</v>
      </c>
      <c r="D38" s="15">
        <v>31199.139520000001</v>
      </c>
      <c r="E38" s="15">
        <v>49630.890070000001</v>
      </c>
      <c r="F38" s="15">
        <v>54488.290759999996</v>
      </c>
      <c r="G38" s="15">
        <v>9961.7737300000008</v>
      </c>
      <c r="H38" s="15">
        <v>10508.815619999999</v>
      </c>
      <c r="I38" s="15">
        <v>9665.7210500000001</v>
      </c>
      <c r="J38" s="15">
        <v>10399.849839999999</v>
      </c>
      <c r="K38" s="15">
        <v>33222.395190000003</v>
      </c>
      <c r="L38" s="15">
        <v>37697.508409999995</v>
      </c>
      <c r="M38" s="15">
        <v>29508.119589999998</v>
      </c>
      <c r="N38" s="15">
        <v>35526.906350000005</v>
      </c>
      <c r="O38" s="15">
        <v>9692.8139200000005</v>
      </c>
      <c r="P38" s="15">
        <v>10101.313840000001</v>
      </c>
      <c r="Q38" s="15">
        <v>16130.319460000001</v>
      </c>
      <c r="R38" s="15">
        <v>17702.595819999999</v>
      </c>
      <c r="S38" s="15">
        <v>12229.40221</v>
      </c>
      <c r="T38" s="15">
        <v>13821.86758</v>
      </c>
      <c r="U38" s="15">
        <v>17576.891800000001</v>
      </c>
      <c r="V38" s="15">
        <v>19480.73389</v>
      </c>
      <c r="W38" s="15">
        <v>188145.66956000001</v>
      </c>
      <c r="X38" s="15">
        <v>221236.04908000003</v>
      </c>
      <c r="Y38" s="15">
        <v>204750.89565000002</v>
      </c>
      <c r="Z38" s="15">
        <v>215776.59850999998</v>
      </c>
      <c r="AA38" s="15">
        <v>116779.07729999999</v>
      </c>
      <c r="AB38" s="15">
        <v>134256.07569</v>
      </c>
      <c r="AC38" s="15">
        <v>20507.603890000002</v>
      </c>
      <c r="AD38" s="15">
        <v>28156.139629999998</v>
      </c>
      <c r="AE38" s="15">
        <v>30773.282789999997</v>
      </c>
      <c r="AF38" s="15">
        <v>10224.43435</v>
      </c>
      <c r="AG38" s="15">
        <v>10986.855079999999</v>
      </c>
      <c r="AH38" s="15">
        <v>5728.7341100000003</v>
      </c>
      <c r="AI38" s="15">
        <v>6415.6573899999994</v>
      </c>
      <c r="AJ38" s="15">
        <v>4059.3864100000001</v>
      </c>
      <c r="AK38" s="15">
        <v>4549.7753000000002</v>
      </c>
      <c r="AL38" s="15">
        <v>12605.6075</v>
      </c>
      <c r="AM38" s="15">
        <v>10262.405919999999</v>
      </c>
      <c r="AN38" s="15">
        <v>10351.720130000002</v>
      </c>
      <c r="AO38" s="15">
        <v>16323.795960000001</v>
      </c>
      <c r="AP38" s="15">
        <v>17928.809149999997</v>
      </c>
      <c r="AQ38" s="15">
        <v>7831.4396299999999</v>
      </c>
      <c r="AR38" s="15">
        <v>8967.5389900000009</v>
      </c>
      <c r="AS38" s="15">
        <v>7177.6875799999998</v>
      </c>
      <c r="AT38" s="15">
        <v>7295.5843099999993</v>
      </c>
      <c r="AU38" s="15">
        <v>7267.1254300000001</v>
      </c>
      <c r="AV38" s="15">
        <v>7872.8437300000005</v>
      </c>
      <c r="AW38" s="15">
        <v>11255.330480000001</v>
      </c>
      <c r="AX38" s="15">
        <v>11991.01634</v>
      </c>
      <c r="AY38" s="15">
        <v>26536.77951</v>
      </c>
      <c r="AZ38" s="15">
        <v>28364.05414</v>
      </c>
      <c r="BA38" s="15">
        <v>25796.830269999999</v>
      </c>
      <c r="BB38" s="15">
        <v>108819.72904999999</v>
      </c>
      <c r="BC38" s="15">
        <v>68223.410739999992</v>
      </c>
      <c r="BD38" s="15">
        <v>75193.05575</v>
      </c>
      <c r="BE38" s="15">
        <v>15890.949210000001</v>
      </c>
      <c r="BF38" s="15">
        <v>17681.993309999998</v>
      </c>
      <c r="BG38" s="15">
        <v>53715.76943</v>
      </c>
      <c r="BH38" s="15">
        <v>58088.234049999999</v>
      </c>
      <c r="BI38" s="15">
        <v>60473.352899999998</v>
      </c>
      <c r="BJ38" s="15">
        <v>72647.282069999987</v>
      </c>
      <c r="BK38" s="15">
        <v>107634.45554000001</v>
      </c>
      <c r="BL38" s="15">
        <v>29433.072649999998</v>
      </c>
      <c r="BM38" s="15">
        <v>31454.802100000001</v>
      </c>
      <c r="BN38" s="15">
        <v>3105.59969</v>
      </c>
      <c r="BO38" s="15">
        <v>3294.90209</v>
      </c>
      <c r="BP38" s="15">
        <v>56871.806499999999</v>
      </c>
      <c r="BQ38" s="15">
        <v>67695.492099999989</v>
      </c>
      <c r="BR38" s="15">
        <v>37006.392009999996</v>
      </c>
      <c r="BS38" s="15">
        <v>37687.309529999999</v>
      </c>
      <c r="BT38" s="15">
        <v>11679.99847</v>
      </c>
      <c r="BU38" s="15">
        <v>12973.64436</v>
      </c>
      <c r="BV38" s="15">
        <v>4556.20147</v>
      </c>
      <c r="BW38" s="15">
        <v>4877.7078499999998</v>
      </c>
      <c r="BX38" s="15">
        <v>3926.9328799999998</v>
      </c>
      <c r="BY38" s="15">
        <v>11243.49669</v>
      </c>
      <c r="BZ38" s="15">
        <v>12649.97522</v>
      </c>
      <c r="CA38" s="15">
        <v>7964.7560000000003</v>
      </c>
      <c r="CB38" s="15">
        <v>47953.140200000002</v>
      </c>
      <c r="CC38" s="15">
        <v>50975.03254</v>
      </c>
      <c r="CD38" s="15">
        <v>11625.58927</v>
      </c>
      <c r="CE38" s="15">
        <v>12281.00209</v>
      </c>
      <c r="CF38" s="15">
        <v>71353.909069999994</v>
      </c>
      <c r="CG38" s="15">
        <v>219277.43259000001</v>
      </c>
      <c r="CH38" s="15">
        <v>259118.37119000001</v>
      </c>
      <c r="CI38" s="15">
        <v>210919.60821000001</v>
      </c>
      <c r="CJ38" s="15">
        <v>247511.5675</v>
      </c>
      <c r="CK38" s="15">
        <v>14568.81502</v>
      </c>
      <c r="CL38" s="15">
        <v>15872.059150000001</v>
      </c>
      <c r="CM38" s="15">
        <v>6488.3671399999994</v>
      </c>
      <c r="CN38" s="15">
        <v>7016.4526999999998</v>
      </c>
      <c r="CO38" s="15">
        <v>11490.797460000002</v>
      </c>
      <c r="CP38" s="15">
        <v>12127.190289999999</v>
      </c>
      <c r="CQ38" s="15">
        <v>5523.3687900000004</v>
      </c>
      <c r="CR38" s="15">
        <v>5879.96677</v>
      </c>
      <c r="CS38" s="15">
        <v>51478.356299999999</v>
      </c>
      <c r="CT38" s="15">
        <v>54685.273729999994</v>
      </c>
      <c r="CU38" s="15">
        <v>12089.229539999998</v>
      </c>
      <c r="CV38" s="15">
        <v>12908.86319</v>
      </c>
      <c r="CW38" s="15">
        <v>59503.180820000001</v>
      </c>
      <c r="CX38" s="15">
        <v>15709.11224</v>
      </c>
      <c r="CY38" s="15">
        <v>16488.277740000001</v>
      </c>
      <c r="CZ38" s="15">
        <v>19329.842720000001</v>
      </c>
      <c r="DA38" s="15">
        <v>22181.024730000001</v>
      </c>
      <c r="DB38" s="15">
        <v>21342.178090000001</v>
      </c>
      <c r="DC38" s="15">
        <v>23463.172149999999</v>
      </c>
      <c r="DD38" s="15">
        <v>7399.8494199999996</v>
      </c>
      <c r="DE38" s="15">
        <v>9029.0609100000001</v>
      </c>
      <c r="DF38" s="15">
        <v>31834.168809999999</v>
      </c>
      <c r="DG38" s="15">
        <v>39463.055140000004</v>
      </c>
      <c r="DH38" s="15">
        <v>9993.9315500000012</v>
      </c>
      <c r="DI38" s="15">
        <v>11356.620349999999</v>
      </c>
      <c r="DJ38" s="15">
        <v>7644.5635999999995</v>
      </c>
      <c r="DK38" s="15">
        <v>8160.8101900000001</v>
      </c>
      <c r="DL38" s="15">
        <v>20417.844160000001</v>
      </c>
      <c r="DM38" s="15">
        <v>24539.723969999999</v>
      </c>
      <c r="DN38" s="15">
        <v>204870.36702000001</v>
      </c>
      <c r="DO38" s="15">
        <v>218299.84013</v>
      </c>
      <c r="DP38" s="15">
        <v>11323.65213</v>
      </c>
      <c r="DQ38" s="15">
        <v>11516.6204</v>
      </c>
      <c r="DR38" s="15">
        <v>3885.80746</v>
      </c>
      <c r="DS38" s="15">
        <v>4097.1104500000001</v>
      </c>
      <c r="DT38" s="15">
        <v>9831.9802899999995</v>
      </c>
      <c r="DU38" s="15">
        <v>10146.13802</v>
      </c>
      <c r="DV38" s="15">
        <v>12679.992</v>
      </c>
      <c r="DW38" s="15">
        <v>13670.54601</v>
      </c>
      <c r="DX38" s="15">
        <v>15370.98335</v>
      </c>
      <c r="DY38" s="15">
        <v>5336.0829800000001</v>
      </c>
      <c r="DZ38" s="15">
        <v>6527.1990099999994</v>
      </c>
      <c r="EA38" s="15">
        <v>9635.5633000000016</v>
      </c>
      <c r="EB38" s="15">
        <v>10918.183429999999</v>
      </c>
      <c r="EC38" s="15">
        <v>28000.74784</v>
      </c>
      <c r="ED38" s="15">
        <v>28704.4198</v>
      </c>
      <c r="EE38" s="15">
        <v>11842.30817</v>
      </c>
      <c r="EF38" s="15">
        <v>13991.0044</v>
      </c>
      <c r="EG38" s="15">
        <v>23502.486920000003</v>
      </c>
      <c r="EH38" s="15">
        <v>24416.237969999998</v>
      </c>
      <c r="EI38" s="15">
        <v>40191.389770000002</v>
      </c>
      <c r="EJ38" s="15">
        <v>43686.414280000005</v>
      </c>
      <c r="EK38" s="15">
        <v>6045.8450599999996</v>
      </c>
      <c r="EL38" s="15">
        <v>6351.45903</v>
      </c>
      <c r="EM38" s="15">
        <v>188665.58891999998</v>
      </c>
      <c r="EN38" s="15">
        <v>222656.19427000001</v>
      </c>
      <c r="EO38" s="15">
        <v>68153.093829999998</v>
      </c>
      <c r="EP38" s="15">
        <v>71172.059379999992</v>
      </c>
      <c r="EQ38" s="15">
        <v>47922.313020000001</v>
      </c>
      <c r="ER38" s="15">
        <v>51909.062939999996</v>
      </c>
      <c r="ES38" s="15">
        <v>6803.2636600000005</v>
      </c>
      <c r="ET38" s="15">
        <v>7307.0422099999996</v>
      </c>
      <c r="EU38" s="15">
        <v>6770.1320900000001</v>
      </c>
      <c r="EV38" s="15">
        <v>7107.4251799999993</v>
      </c>
      <c r="EW38" s="15">
        <v>19964.490670000003</v>
      </c>
      <c r="EX38" s="15">
        <v>20397.461059999998</v>
      </c>
      <c r="EY38" s="15">
        <v>29680.838629999998</v>
      </c>
      <c r="EZ38" s="15">
        <v>34451.686740000005</v>
      </c>
      <c r="FA38" s="15">
        <v>378348.14872000006</v>
      </c>
      <c r="FB38" s="15">
        <v>451358.84593000001</v>
      </c>
      <c r="FC38" s="15">
        <v>77707.189259999999</v>
      </c>
      <c r="FD38" s="15">
        <v>84138.407250000004</v>
      </c>
      <c r="FE38" s="15">
        <v>22242.28615</v>
      </c>
      <c r="FF38" s="15">
        <v>24056.405469999998</v>
      </c>
      <c r="FG38" s="15">
        <v>18739.461350000001</v>
      </c>
      <c r="FH38" s="15">
        <v>20330.167710000002</v>
      </c>
      <c r="FI38" s="15">
        <v>9453.6544400000002</v>
      </c>
      <c r="FJ38" s="15">
        <v>10370.48193</v>
      </c>
      <c r="FK38" s="15">
        <v>4535.1699800000006</v>
      </c>
      <c r="FL38" s="15">
        <v>4840.2524800000001</v>
      </c>
      <c r="FM38" s="15">
        <v>4848.34807</v>
      </c>
      <c r="FN38" s="15">
        <v>5231.8235700000005</v>
      </c>
      <c r="FO38" s="15">
        <v>13889.281710000001</v>
      </c>
      <c r="FP38" s="15">
        <v>14211.023230000001</v>
      </c>
      <c r="FQ38" s="15">
        <v>7640.6446500000002</v>
      </c>
      <c r="FR38" s="15">
        <v>8683.5444499999994</v>
      </c>
      <c r="FS38" s="15">
        <v>11297.011</v>
      </c>
      <c r="FT38" s="15">
        <v>30134.400600000001</v>
      </c>
      <c r="FU38" s="15">
        <v>64372.577720000001</v>
      </c>
      <c r="FV38" s="15">
        <v>2525.4539799999998</v>
      </c>
      <c r="FW38" s="15">
        <v>29496.33352</v>
      </c>
      <c r="FX38" s="15">
        <v>30673.89256</v>
      </c>
      <c r="FY38" s="15">
        <v>35576.911380000005</v>
      </c>
      <c r="FZ38" s="15">
        <v>37601.002350000002</v>
      </c>
      <c r="GA38" s="15">
        <v>37822.54552</v>
      </c>
      <c r="GB38" s="15">
        <v>39654.957950000004</v>
      </c>
      <c r="GC38" s="15">
        <v>6475.9879099999998</v>
      </c>
      <c r="GD38" s="15">
        <v>7331.6490800000001</v>
      </c>
      <c r="GE38" s="15">
        <v>9094.2264600000017</v>
      </c>
      <c r="GF38" s="15">
        <v>9506.2171600000001</v>
      </c>
      <c r="GG38" s="15">
        <v>17219.25837</v>
      </c>
      <c r="GH38" s="15">
        <v>20622.85716</v>
      </c>
      <c r="GI38" s="15">
        <v>28857.616699999999</v>
      </c>
      <c r="GJ38" s="15">
        <v>37544.576289999997</v>
      </c>
      <c r="GK38" s="15">
        <v>43579.10411</v>
      </c>
      <c r="GL38" s="15">
        <v>6319.2833000000001</v>
      </c>
      <c r="GM38" s="15">
        <v>7087.91237</v>
      </c>
      <c r="GN38" s="15">
        <v>26238.685859999998</v>
      </c>
      <c r="GO38" s="15">
        <v>27958.237000000001</v>
      </c>
      <c r="GP38" s="15">
        <v>14211.187830000001</v>
      </c>
      <c r="GQ38" s="15">
        <v>15378.37508</v>
      </c>
      <c r="GR38" s="15">
        <v>57668.722000000002</v>
      </c>
      <c r="GS38" s="15">
        <v>40126.626590000007</v>
      </c>
      <c r="GT38" s="15">
        <v>45018.313889999998</v>
      </c>
      <c r="GU38" s="15">
        <v>36566.246079999997</v>
      </c>
      <c r="GV38" s="15">
        <v>40849.59865</v>
      </c>
      <c r="GW38" s="15">
        <v>269847.87104</v>
      </c>
      <c r="GX38" s="15">
        <v>343837.42794000002</v>
      </c>
      <c r="GY38" s="15">
        <v>25905.47034</v>
      </c>
      <c r="GZ38" s="15">
        <v>28432.5998</v>
      </c>
      <c r="HA38" s="15">
        <v>14234.42483</v>
      </c>
      <c r="HB38" s="15">
        <v>14772.52758</v>
      </c>
      <c r="HC38" s="15">
        <v>10033.757599999999</v>
      </c>
      <c r="HD38" s="15">
        <v>10510.17095</v>
      </c>
      <c r="HE38" s="15">
        <v>26900.61764</v>
      </c>
      <c r="HF38" s="15">
        <v>29005.921690000003</v>
      </c>
      <c r="HG38" s="15">
        <v>10609.231800000001</v>
      </c>
      <c r="HH38" s="15">
        <v>11452.581480000001</v>
      </c>
      <c r="HI38" s="15">
        <v>21115.830850000002</v>
      </c>
      <c r="HJ38" s="15">
        <v>23132.29362</v>
      </c>
      <c r="HK38" s="15">
        <v>14337.174000000001</v>
      </c>
      <c r="HL38" s="15">
        <v>16852.318640000001</v>
      </c>
      <c r="HM38" s="15">
        <v>17967.158019999999</v>
      </c>
      <c r="HN38" s="15">
        <v>82061.933599999989</v>
      </c>
      <c r="HO38" s="15">
        <v>92021.126189999995</v>
      </c>
      <c r="HP38" s="15">
        <v>47367.008030000005</v>
      </c>
      <c r="HQ38" s="15">
        <v>52768.466840000001</v>
      </c>
      <c r="HR38" s="15">
        <v>11834.854170000001</v>
      </c>
      <c r="HS38" s="15">
        <v>12757.48263</v>
      </c>
      <c r="HT38" s="15">
        <v>99154.55704</v>
      </c>
      <c r="HU38" s="15">
        <v>114602.22273000001</v>
      </c>
      <c r="HV38" s="15">
        <v>274991.88650000002</v>
      </c>
      <c r="HW38" s="15">
        <v>308686.40243000002</v>
      </c>
      <c r="HX38" s="15">
        <v>113259.7087</v>
      </c>
      <c r="HY38" s="15">
        <v>129947.3138</v>
      </c>
      <c r="HZ38" s="15">
        <v>19295.000940000002</v>
      </c>
      <c r="IA38" s="15">
        <v>21319.046739999998</v>
      </c>
      <c r="IB38" s="15">
        <v>67588.600090000007</v>
      </c>
      <c r="IC38" s="15">
        <v>20059.137159999998</v>
      </c>
      <c r="ID38" s="15">
        <v>21664.50935</v>
      </c>
      <c r="IE38" s="15">
        <v>37895.769159999996</v>
      </c>
      <c r="IF38" s="15">
        <v>38926.516389999997</v>
      </c>
      <c r="IG38" s="15">
        <v>14492.751539999999</v>
      </c>
      <c r="IH38" s="15">
        <v>14917.61477</v>
      </c>
      <c r="II38" s="15">
        <v>7300.6330199999993</v>
      </c>
      <c r="IJ38" s="15">
        <v>7667.10268</v>
      </c>
      <c r="IK38" s="15">
        <v>22437.062870000002</v>
      </c>
      <c r="IL38" s="15">
        <v>24473.629109999998</v>
      </c>
      <c r="IM38" s="15">
        <v>13589.9439</v>
      </c>
      <c r="IN38" s="15">
        <v>14421.47877</v>
      </c>
      <c r="IO38" s="15">
        <v>4402.9806699999999</v>
      </c>
      <c r="IP38" s="15">
        <v>4798.0986900000007</v>
      </c>
      <c r="IQ38" s="15">
        <v>30418.8181</v>
      </c>
      <c r="IR38" s="15">
        <v>34532.418060000004</v>
      </c>
      <c r="IS38" s="15">
        <v>96420.480590000006</v>
      </c>
      <c r="IT38" s="15">
        <v>119183.85662999999</v>
      </c>
      <c r="IU38" s="15">
        <v>12541.91726</v>
      </c>
      <c r="IV38" s="15">
        <v>13345.201849999999</v>
      </c>
      <c r="IW38" s="15">
        <v>52914.299380000004</v>
      </c>
      <c r="IX38" s="15">
        <v>56212.66908</v>
      </c>
      <c r="IY38" s="15">
        <v>23430.7546</v>
      </c>
      <c r="IZ38" s="15">
        <v>22481.15943</v>
      </c>
      <c r="JA38" s="15">
        <v>12193.636420000001</v>
      </c>
      <c r="JB38" s="15">
        <v>13387.53909</v>
      </c>
      <c r="JC38" s="15">
        <v>9589.1538199999995</v>
      </c>
      <c r="JD38" s="15">
        <v>10531.376679999999</v>
      </c>
      <c r="JE38" s="15">
        <v>14854.438920000001</v>
      </c>
      <c r="JF38" s="15">
        <v>17129.783440000003</v>
      </c>
      <c r="JG38" s="15">
        <v>21251.352649999997</v>
      </c>
      <c r="JH38" s="15">
        <v>24123.150430000002</v>
      </c>
      <c r="JI38" s="15">
        <v>9821.5844399999987</v>
      </c>
      <c r="JJ38" s="15">
        <v>10466.5298</v>
      </c>
      <c r="JK38" s="15">
        <v>12359.485640000001</v>
      </c>
      <c r="JL38" s="15">
        <v>13829.705550000001</v>
      </c>
      <c r="JM38" s="15">
        <v>11644.039839999999</v>
      </c>
      <c r="JN38" s="15">
        <v>13195.4807</v>
      </c>
      <c r="JO38" s="15">
        <v>26110.734760000003</v>
      </c>
      <c r="JP38" s="15">
        <v>93308.347200000004</v>
      </c>
      <c r="JQ38" s="15">
        <v>103407.17237</v>
      </c>
      <c r="JR38" s="15">
        <v>38381.273930000003</v>
      </c>
      <c r="JS38" s="15">
        <v>42634.183440000001</v>
      </c>
      <c r="JT38" s="15">
        <v>21382.405760000001</v>
      </c>
      <c r="JU38" s="15">
        <v>22622.10874</v>
      </c>
      <c r="JV38" s="15">
        <v>5900.5239599999995</v>
      </c>
      <c r="JW38" s="15">
        <v>6421.4062300000005</v>
      </c>
      <c r="JX38" s="15">
        <v>11447.79089</v>
      </c>
      <c r="JY38" s="15">
        <v>11958.615830000001</v>
      </c>
      <c r="JZ38" s="15">
        <v>19220.087649999998</v>
      </c>
      <c r="KA38" s="15">
        <v>20665.946489999998</v>
      </c>
      <c r="KB38" s="15">
        <v>18213.213969999997</v>
      </c>
      <c r="KC38" s="15">
        <v>19526.619129999999</v>
      </c>
      <c r="KD38" s="15">
        <v>23513.535250000001</v>
      </c>
      <c r="KE38" s="15">
        <v>10523.23432</v>
      </c>
      <c r="KF38" s="15">
        <v>10942.84057</v>
      </c>
      <c r="KG38" s="15">
        <v>42087.283719999999</v>
      </c>
      <c r="KH38" s="15">
        <v>50257.755570000001</v>
      </c>
      <c r="KI38" s="15">
        <v>17373.089940000002</v>
      </c>
      <c r="KJ38" s="15">
        <v>17416.642969999997</v>
      </c>
      <c r="KK38" s="15">
        <v>19230.839769999999</v>
      </c>
      <c r="KL38" s="15">
        <v>21327.475340000001</v>
      </c>
      <c r="KM38" s="15">
        <v>251539.87547999999</v>
      </c>
      <c r="KN38" s="15">
        <v>282891.51002999995</v>
      </c>
      <c r="KO38" s="15">
        <v>21416.996070000001</v>
      </c>
      <c r="KP38" s="15">
        <v>12074.13773</v>
      </c>
      <c r="KQ38" s="15">
        <v>13765.72833</v>
      </c>
      <c r="KR38" s="15">
        <v>9244.5464400000001</v>
      </c>
      <c r="KS38" s="15">
        <v>9663.3310099999999</v>
      </c>
      <c r="KT38" s="15">
        <v>6052.8333600000005</v>
      </c>
      <c r="KU38" s="15">
        <v>6070.0784400000002</v>
      </c>
      <c r="KV38" s="15">
        <v>237472.02713</v>
      </c>
      <c r="KW38" s="15">
        <v>344223.33480000001</v>
      </c>
      <c r="KX38" s="15">
        <v>7727.0810300000003</v>
      </c>
      <c r="KY38" s="15">
        <v>8562.3320299999996</v>
      </c>
      <c r="KZ38" s="15">
        <v>11833.63711</v>
      </c>
      <c r="LA38" s="15">
        <v>12791.733689999999</v>
      </c>
      <c r="LB38" s="15">
        <v>8094.16759</v>
      </c>
      <c r="LC38" s="15">
        <v>8178.5822800000005</v>
      </c>
      <c r="LD38" s="15">
        <v>14370.68398</v>
      </c>
      <c r="LE38" s="15">
        <v>16025.13017</v>
      </c>
      <c r="LF38" s="15">
        <v>28062.326559999998</v>
      </c>
      <c r="LG38" s="15">
        <v>32730.075639999999</v>
      </c>
      <c r="LH38" s="15">
        <v>199419.17162000001</v>
      </c>
      <c r="LI38" s="15">
        <v>241809.57060000001</v>
      </c>
      <c r="LJ38" s="15">
        <v>10348.716869999998</v>
      </c>
      <c r="LK38" s="15">
        <v>11404.4429</v>
      </c>
      <c r="LL38" s="15">
        <v>17267.262999999999</v>
      </c>
      <c r="LM38" s="15">
        <v>9480.0065899999991</v>
      </c>
      <c r="LN38" s="15">
        <v>10160.007220000001</v>
      </c>
      <c r="LO38" s="15">
        <v>4878.0097599999999</v>
      </c>
      <c r="LP38" s="15">
        <v>5766.2136300000002</v>
      </c>
      <c r="LQ38" s="15">
        <v>21239.505819999998</v>
      </c>
      <c r="LR38" s="15">
        <v>21937.085019999999</v>
      </c>
      <c r="LS38" s="15">
        <v>24860.049170000002</v>
      </c>
      <c r="LT38" s="15">
        <v>26030.355629999998</v>
      </c>
      <c r="LU38" s="15">
        <v>81677.559229999999</v>
      </c>
      <c r="LV38" s="15">
        <v>90705.081019999998</v>
      </c>
      <c r="LW38" s="15">
        <v>28140.802749999999</v>
      </c>
      <c r="LX38" s="15">
        <v>32083.83338</v>
      </c>
      <c r="LY38" s="15">
        <v>19735.6607</v>
      </c>
      <c r="LZ38" s="15">
        <v>13831.14464</v>
      </c>
      <c r="MA38" s="15">
        <v>15920.83851</v>
      </c>
      <c r="MB38" s="15">
        <v>11434.564319999999</v>
      </c>
      <c r="MC38" s="15">
        <v>13476.745349999999</v>
      </c>
      <c r="MD38" s="15">
        <v>11697.23654</v>
      </c>
      <c r="ME38" s="15">
        <v>12728.27433</v>
      </c>
      <c r="MF38" s="15">
        <v>4030.1573599999997</v>
      </c>
      <c r="MG38" s="15">
        <v>4336.5824499999999</v>
      </c>
      <c r="MH38" s="15">
        <v>4629.01343</v>
      </c>
      <c r="MI38" s="15">
        <v>5712.0006399999993</v>
      </c>
      <c r="MJ38" s="15">
        <v>16627.010130000002</v>
      </c>
      <c r="MK38" s="15">
        <v>20874.60816</v>
      </c>
      <c r="ML38" s="15">
        <v>10268.253470000001</v>
      </c>
      <c r="MM38" s="15">
        <v>12067.31905</v>
      </c>
      <c r="MN38" s="15">
        <v>27007.38409</v>
      </c>
      <c r="MO38" s="15">
        <v>28990.980769999998</v>
      </c>
      <c r="MP38" s="15">
        <v>15122.527960000001</v>
      </c>
      <c r="MQ38" s="15">
        <v>18369.028999999999</v>
      </c>
      <c r="MR38" s="15">
        <v>26927.236410000001</v>
      </c>
      <c r="MS38" s="15">
        <v>30671.044859999998</v>
      </c>
      <c r="MT38" s="15">
        <v>19171.083480000001</v>
      </c>
      <c r="MU38" s="15">
        <v>20751.341069999999</v>
      </c>
      <c r="MV38" s="15">
        <v>13381.760179999999</v>
      </c>
      <c r="MW38" s="15">
        <v>13500.167939999999</v>
      </c>
      <c r="MX38" s="15">
        <v>705.62668000000008</v>
      </c>
      <c r="MY38" s="15">
        <v>572.48414000000002</v>
      </c>
    </row>
    <row r="39" spans="1:863" ht="17.100000000000001" customHeight="1" x14ac:dyDescent="0.2">
      <c r="A39" s="17">
        <v>33</v>
      </c>
      <c r="B39" s="27" t="s">
        <v>328</v>
      </c>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v>13.346</v>
      </c>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v>308.46499999999997</v>
      </c>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v>14.888999999999999</v>
      </c>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v>1459.5989999999999</v>
      </c>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v>1080.009</v>
      </c>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row>
    <row r="40" spans="1:863" ht="17.100000000000001" customHeight="1" x14ac:dyDescent="0.2">
      <c r="A40" s="17">
        <v>34</v>
      </c>
      <c r="B40" s="27" t="s">
        <v>329</v>
      </c>
      <c r="C40" s="15">
        <v>6.9697200000000006</v>
      </c>
      <c r="D40" s="15"/>
      <c r="E40" s="15">
        <v>69.82696</v>
      </c>
      <c r="F40" s="15"/>
      <c r="G40" s="15">
        <v>12.50714</v>
      </c>
      <c r="H40" s="15"/>
      <c r="I40" s="15">
        <v>25.92109</v>
      </c>
      <c r="J40" s="15"/>
      <c r="K40" s="15">
        <v>1.3888</v>
      </c>
      <c r="L40" s="15"/>
      <c r="M40" s="15">
        <v>6.1874599999999997</v>
      </c>
      <c r="N40" s="15"/>
      <c r="O40" s="15">
        <v>51.388269999999999</v>
      </c>
      <c r="P40" s="15"/>
      <c r="Q40" s="15">
        <v>13.99166</v>
      </c>
      <c r="R40" s="15"/>
      <c r="S40" s="15"/>
      <c r="T40" s="15"/>
      <c r="U40" s="15">
        <v>9.81846</v>
      </c>
      <c r="V40" s="15"/>
      <c r="W40" s="15">
        <v>32.131439999999998</v>
      </c>
      <c r="X40" s="15"/>
      <c r="Y40" s="15">
        <v>27.345080000000003</v>
      </c>
      <c r="Z40" s="15"/>
      <c r="AA40" s="15">
        <v>23.370979999999999</v>
      </c>
      <c r="AB40" s="15"/>
      <c r="AC40" s="15">
        <v>110.43606</v>
      </c>
      <c r="AD40" s="15">
        <v>95.885720000000006</v>
      </c>
      <c r="AE40" s="15"/>
      <c r="AF40" s="15">
        <v>33.467379999999999</v>
      </c>
      <c r="AG40" s="15"/>
      <c r="AH40" s="15">
        <v>29.203990000000001</v>
      </c>
      <c r="AI40" s="15"/>
      <c r="AJ40" s="15">
        <v>20.338419999999999</v>
      </c>
      <c r="AK40" s="15"/>
      <c r="AL40" s="15">
        <v>18.37161</v>
      </c>
      <c r="AM40" s="15">
        <v>0.89360000000000006</v>
      </c>
      <c r="AN40" s="15"/>
      <c r="AO40" s="15">
        <v>416.46517</v>
      </c>
      <c r="AP40" s="15"/>
      <c r="AQ40" s="15">
        <v>129.99331000000001</v>
      </c>
      <c r="AR40" s="15"/>
      <c r="AS40" s="15">
        <v>35.910779999999995</v>
      </c>
      <c r="AT40" s="15"/>
      <c r="AU40" s="15">
        <v>73.648250000000004</v>
      </c>
      <c r="AV40" s="15"/>
      <c r="AW40" s="15">
        <v>1.18123</v>
      </c>
      <c r="AX40" s="15"/>
      <c r="AY40" s="15">
        <v>382.21178999999995</v>
      </c>
      <c r="AZ40" s="15"/>
      <c r="BA40" s="15">
        <v>1.8861600000000001</v>
      </c>
      <c r="BB40" s="15"/>
      <c r="BC40" s="15">
        <v>5.1521800000000004</v>
      </c>
      <c r="BD40" s="15"/>
      <c r="BE40" s="15">
        <v>13.005840000000001</v>
      </c>
      <c r="BF40" s="15"/>
      <c r="BG40" s="15">
        <v>270.14177000000001</v>
      </c>
      <c r="BH40" s="15"/>
      <c r="BI40" s="15"/>
      <c r="BJ40" s="15"/>
      <c r="BK40" s="15"/>
      <c r="BL40" s="15">
        <v>134.49401</v>
      </c>
      <c r="BM40" s="15"/>
      <c r="BN40" s="15">
        <v>53.376839999999994</v>
      </c>
      <c r="BO40" s="15"/>
      <c r="BP40" s="15">
        <v>9.1939899999999994</v>
      </c>
      <c r="BQ40" s="15"/>
      <c r="BR40" s="15">
        <v>240.87235999999999</v>
      </c>
      <c r="BS40" s="15"/>
      <c r="BT40" s="15">
        <v>61.659179999999999</v>
      </c>
      <c r="BU40" s="15"/>
      <c r="BV40" s="15">
        <v>15.18726</v>
      </c>
      <c r="BW40" s="15"/>
      <c r="BX40" s="15">
        <v>49.96246</v>
      </c>
      <c r="BY40" s="15">
        <v>216.34448</v>
      </c>
      <c r="BZ40" s="15"/>
      <c r="CA40" s="15">
        <v>4.0039999999999996</v>
      </c>
      <c r="CB40" s="15">
        <v>9.5871100000000009</v>
      </c>
      <c r="CC40" s="15"/>
      <c r="CD40" s="15">
        <v>202.80334999999999</v>
      </c>
      <c r="CE40" s="15"/>
      <c r="CF40" s="15"/>
      <c r="CG40" s="15"/>
      <c r="CH40" s="15"/>
      <c r="CI40" s="15"/>
      <c r="CJ40" s="15"/>
      <c r="CK40" s="15">
        <v>48.432949999999998</v>
      </c>
      <c r="CL40" s="15"/>
      <c r="CM40" s="15">
        <v>20.847999999999999</v>
      </c>
      <c r="CN40" s="15"/>
      <c r="CO40" s="15">
        <v>14.31793</v>
      </c>
      <c r="CP40" s="15"/>
      <c r="CQ40" s="15">
        <v>67.962509999999995</v>
      </c>
      <c r="CR40" s="15"/>
      <c r="CS40" s="15">
        <v>311.51515999999998</v>
      </c>
      <c r="CT40" s="15"/>
      <c r="CU40" s="15">
        <v>92.937979999999996</v>
      </c>
      <c r="CV40" s="15"/>
      <c r="CW40" s="15">
        <v>11.253260000000001</v>
      </c>
      <c r="CX40" s="15">
        <v>20.024570000000001</v>
      </c>
      <c r="CY40" s="15"/>
      <c r="CZ40" s="15">
        <v>80.567279999999997</v>
      </c>
      <c r="DA40" s="15"/>
      <c r="DB40" s="15">
        <v>35.099220000000003</v>
      </c>
      <c r="DC40" s="15"/>
      <c r="DD40" s="15">
        <v>15.846909999999999</v>
      </c>
      <c r="DE40" s="15"/>
      <c r="DF40" s="15">
        <v>758.89112</v>
      </c>
      <c r="DG40" s="15"/>
      <c r="DH40" s="15">
        <v>100.82599999999999</v>
      </c>
      <c r="DI40" s="15"/>
      <c r="DJ40" s="15">
        <v>80.154869999999988</v>
      </c>
      <c r="DK40" s="15"/>
      <c r="DL40" s="15">
        <v>9.4003199999999989</v>
      </c>
      <c r="DM40" s="15"/>
      <c r="DN40" s="15">
        <v>923.47721999999999</v>
      </c>
      <c r="DO40" s="15"/>
      <c r="DP40" s="15">
        <v>2.28986</v>
      </c>
      <c r="DQ40" s="15"/>
      <c r="DR40" s="15">
        <v>36.877870000000001</v>
      </c>
      <c r="DS40" s="15"/>
      <c r="DT40" s="15">
        <v>24.959119999999999</v>
      </c>
      <c r="DU40" s="15"/>
      <c r="DV40" s="15">
        <v>92.539000000000001</v>
      </c>
      <c r="DW40" s="15">
        <v>6.8969100000000001</v>
      </c>
      <c r="DX40" s="15"/>
      <c r="DY40" s="15">
        <v>0.74134</v>
      </c>
      <c r="DZ40" s="15"/>
      <c r="EA40" s="15">
        <v>79.512779999999992</v>
      </c>
      <c r="EB40" s="15"/>
      <c r="EC40" s="15">
        <v>7.5696199999999996</v>
      </c>
      <c r="ED40" s="15"/>
      <c r="EE40" s="15">
        <v>1.3069900000000001</v>
      </c>
      <c r="EF40" s="15"/>
      <c r="EG40" s="15">
        <v>1.71434</v>
      </c>
      <c r="EH40" s="15"/>
      <c r="EI40" s="15">
        <v>185.77226999999999</v>
      </c>
      <c r="EJ40" s="15"/>
      <c r="EK40" s="15">
        <v>20.983550000000001</v>
      </c>
      <c r="EL40" s="15"/>
      <c r="EM40" s="15">
        <v>284.65990000000005</v>
      </c>
      <c r="EN40" s="15"/>
      <c r="EO40" s="15">
        <v>11.77478</v>
      </c>
      <c r="EP40" s="15"/>
      <c r="EQ40" s="15">
        <v>63.417760000000001</v>
      </c>
      <c r="ER40" s="15"/>
      <c r="ES40" s="15">
        <v>0.48649999999999999</v>
      </c>
      <c r="ET40" s="15"/>
      <c r="EU40" s="15">
        <v>0.42549999999999999</v>
      </c>
      <c r="EV40" s="15"/>
      <c r="EW40" s="15">
        <v>92.554749999999999</v>
      </c>
      <c r="EX40" s="15"/>
      <c r="EY40" s="15">
        <v>183.76281</v>
      </c>
      <c r="EZ40" s="15"/>
      <c r="FA40" s="15">
        <v>769.63126999999997</v>
      </c>
      <c r="FB40" s="15"/>
      <c r="FC40" s="15">
        <v>19.316220000000001</v>
      </c>
      <c r="FD40" s="15"/>
      <c r="FE40" s="15">
        <v>89.825410000000005</v>
      </c>
      <c r="FF40" s="15"/>
      <c r="FG40" s="15">
        <v>16.943999999999999</v>
      </c>
      <c r="FH40" s="15"/>
      <c r="FI40" s="15">
        <v>150.69403</v>
      </c>
      <c r="FJ40" s="15"/>
      <c r="FK40" s="15">
        <v>0.74050000000000005</v>
      </c>
      <c r="FL40" s="15"/>
      <c r="FM40" s="15">
        <v>38.413870000000003</v>
      </c>
      <c r="FN40" s="15"/>
      <c r="FO40" s="15">
        <v>102.80622</v>
      </c>
      <c r="FP40" s="15"/>
      <c r="FQ40" s="15">
        <v>1.0800000000000001E-2</v>
      </c>
      <c r="FR40" s="15"/>
      <c r="FS40" s="15">
        <v>4.4669999999999996</v>
      </c>
      <c r="FT40" s="15">
        <v>187.09520999999998</v>
      </c>
      <c r="FU40" s="15"/>
      <c r="FV40" s="15">
        <v>4.3743800000000004</v>
      </c>
      <c r="FW40" s="15"/>
      <c r="FX40" s="15"/>
      <c r="FY40" s="15">
        <v>9.3430800000000005</v>
      </c>
      <c r="FZ40" s="15"/>
      <c r="GA40" s="15">
        <v>70.439589999999995</v>
      </c>
      <c r="GB40" s="15"/>
      <c r="GC40" s="15">
        <v>0.88509000000000004</v>
      </c>
      <c r="GD40" s="15"/>
      <c r="GE40" s="15">
        <v>84.835940000000008</v>
      </c>
      <c r="GF40" s="15"/>
      <c r="GG40" s="15">
        <v>0.9788</v>
      </c>
      <c r="GH40" s="15"/>
      <c r="GI40" s="15">
        <v>0.44982</v>
      </c>
      <c r="GJ40" s="15">
        <v>27.983599999999999</v>
      </c>
      <c r="GK40" s="15"/>
      <c r="GL40" s="15">
        <v>8.1443399999999997</v>
      </c>
      <c r="GM40" s="15"/>
      <c r="GN40" s="15">
        <v>33.978499999999997</v>
      </c>
      <c r="GO40" s="15"/>
      <c r="GP40" s="15"/>
      <c r="GQ40" s="15"/>
      <c r="GR40" s="15">
        <v>437.88</v>
      </c>
      <c r="GS40" s="15"/>
      <c r="GT40" s="15"/>
      <c r="GU40" s="15">
        <v>88.507859999999994</v>
      </c>
      <c r="GV40" s="15"/>
      <c r="GW40" s="15">
        <v>2166.2496599999999</v>
      </c>
      <c r="GX40" s="15"/>
      <c r="GY40" s="15">
        <v>214.67228</v>
      </c>
      <c r="GZ40" s="15"/>
      <c r="HA40" s="15">
        <v>1.30098</v>
      </c>
      <c r="HB40" s="15"/>
      <c r="HC40" s="15"/>
      <c r="HD40" s="15"/>
      <c r="HE40" s="15">
        <v>15.92572</v>
      </c>
      <c r="HF40" s="15"/>
      <c r="HG40" s="15">
        <v>1.05023</v>
      </c>
      <c r="HH40" s="15"/>
      <c r="HI40" s="15">
        <v>171.32952</v>
      </c>
      <c r="HJ40" s="15"/>
      <c r="HK40" s="15"/>
      <c r="HL40" s="15">
        <v>1.7601600000000002</v>
      </c>
      <c r="HM40" s="15"/>
      <c r="HN40" s="15">
        <v>2593.4832999999999</v>
      </c>
      <c r="HO40" s="15"/>
      <c r="HP40" s="15">
        <v>19.154790000000002</v>
      </c>
      <c r="HQ40" s="15"/>
      <c r="HR40" s="15">
        <v>98.827289999999991</v>
      </c>
      <c r="HS40" s="15"/>
      <c r="HT40" s="15">
        <v>469.91848999999996</v>
      </c>
      <c r="HU40" s="15"/>
      <c r="HV40" s="15">
        <v>2087.2471799999998</v>
      </c>
      <c r="HW40" s="15"/>
      <c r="HX40" s="15">
        <v>294.08896999999996</v>
      </c>
      <c r="HY40" s="15"/>
      <c r="HZ40" s="15">
        <v>160.52545000000001</v>
      </c>
      <c r="IA40" s="15"/>
      <c r="IB40" s="15">
        <v>7.6604799999999997</v>
      </c>
      <c r="IC40" s="15">
        <v>31.34029</v>
      </c>
      <c r="ID40" s="15"/>
      <c r="IE40" s="15">
        <v>37.873730000000002</v>
      </c>
      <c r="IF40" s="15"/>
      <c r="IG40" s="15">
        <v>8.6938899999999997</v>
      </c>
      <c r="IH40" s="15"/>
      <c r="II40" s="15">
        <v>0.85202999999999995</v>
      </c>
      <c r="IJ40" s="15"/>
      <c r="IK40" s="15">
        <v>82.946660000000008</v>
      </c>
      <c r="IL40" s="15"/>
      <c r="IM40" s="15">
        <v>63.400500000000001</v>
      </c>
      <c r="IN40" s="15"/>
      <c r="IO40" s="15">
        <v>17.789080000000002</v>
      </c>
      <c r="IP40" s="15"/>
      <c r="IQ40" s="15">
        <v>21.614560000000001</v>
      </c>
      <c r="IR40" s="15"/>
      <c r="IS40" s="15">
        <v>18.6145</v>
      </c>
      <c r="IT40" s="15"/>
      <c r="IU40" s="15">
        <v>33.504750000000001</v>
      </c>
      <c r="IV40" s="15"/>
      <c r="IW40" s="15"/>
      <c r="IX40" s="15"/>
      <c r="IY40" s="15">
        <v>151.00244000000001</v>
      </c>
      <c r="IZ40" s="15"/>
      <c r="JA40" s="15"/>
      <c r="JB40" s="15"/>
      <c r="JC40" s="15">
        <v>52.298169999999999</v>
      </c>
      <c r="JD40" s="15"/>
      <c r="JE40" s="15">
        <v>0.16412000000000002</v>
      </c>
      <c r="JF40" s="15"/>
      <c r="JG40" s="15">
        <v>1.158E-2</v>
      </c>
      <c r="JH40" s="15"/>
      <c r="JI40" s="15">
        <v>11.48094</v>
      </c>
      <c r="JJ40" s="15"/>
      <c r="JK40" s="15">
        <v>362.23014000000001</v>
      </c>
      <c r="JL40" s="15"/>
      <c r="JM40" s="15">
        <v>137.75539000000001</v>
      </c>
      <c r="JN40" s="15"/>
      <c r="JO40" s="15"/>
      <c r="JP40" s="15">
        <v>683.93358000000001</v>
      </c>
      <c r="JQ40" s="15"/>
      <c r="JR40" s="15">
        <v>7.5525500000000001</v>
      </c>
      <c r="JS40" s="15"/>
      <c r="JT40" s="15">
        <v>246.10149999999999</v>
      </c>
      <c r="JU40" s="15"/>
      <c r="JV40" s="15">
        <v>0.51802999999999999</v>
      </c>
      <c r="JW40" s="15"/>
      <c r="JX40" s="15">
        <v>1.3205</v>
      </c>
      <c r="JY40" s="15"/>
      <c r="JZ40" s="15">
        <v>615.96118999999999</v>
      </c>
      <c r="KA40" s="15"/>
      <c r="KB40" s="15">
        <v>9.1670599999999993</v>
      </c>
      <c r="KC40" s="15"/>
      <c r="KD40" s="15">
        <v>0.20741999999999999</v>
      </c>
      <c r="KE40" s="15">
        <v>141.81567999999999</v>
      </c>
      <c r="KF40" s="15"/>
      <c r="KG40" s="15">
        <v>54.441879999999998</v>
      </c>
      <c r="KH40" s="15"/>
      <c r="KI40" s="15">
        <v>1.7319</v>
      </c>
      <c r="KJ40" s="15"/>
      <c r="KK40" s="15">
        <v>9.6194400000000009</v>
      </c>
      <c r="KL40" s="15"/>
      <c r="KM40" s="15">
        <v>49.443349999999995</v>
      </c>
      <c r="KN40" s="15"/>
      <c r="KO40" s="15">
        <v>63.7928</v>
      </c>
      <c r="KP40" s="15">
        <v>521.93226000000004</v>
      </c>
      <c r="KQ40" s="15"/>
      <c r="KR40" s="15">
        <v>2.48278</v>
      </c>
      <c r="KS40" s="15"/>
      <c r="KT40" s="15">
        <v>0.41122000000000003</v>
      </c>
      <c r="KU40" s="15"/>
      <c r="KV40" s="15">
        <v>424.80624999999998</v>
      </c>
      <c r="KW40" s="15"/>
      <c r="KX40" s="15">
        <v>5.2480699999999993</v>
      </c>
      <c r="KY40" s="15"/>
      <c r="KZ40" s="15">
        <v>20.627230000000001</v>
      </c>
      <c r="LA40" s="15"/>
      <c r="LB40" s="15">
        <v>76.875609999999995</v>
      </c>
      <c r="LC40" s="15"/>
      <c r="LD40" s="15">
        <v>42.569220000000001</v>
      </c>
      <c r="LE40" s="15"/>
      <c r="LF40" s="15">
        <v>0.38804</v>
      </c>
      <c r="LG40" s="15"/>
      <c r="LH40" s="15">
        <v>14.959940000000001</v>
      </c>
      <c r="LI40" s="15"/>
      <c r="LJ40" s="15">
        <v>33.356940000000002</v>
      </c>
      <c r="LK40" s="15"/>
      <c r="LL40" s="15">
        <v>324.00299999999999</v>
      </c>
      <c r="LM40" s="15"/>
      <c r="LN40" s="15"/>
      <c r="LO40" s="15">
        <v>3.9653800000000001</v>
      </c>
      <c r="LP40" s="15"/>
      <c r="LQ40" s="15">
        <v>205.92085999999998</v>
      </c>
      <c r="LR40" s="15"/>
      <c r="LS40" s="15">
        <v>2.9344600000000001</v>
      </c>
      <c r="LT40" s="15"/>
      <c r="LU40" s="15">
        <v>11.58338</v>
      </c>
      <c r="LV40" s="15"/>
      <c r="LW40" s="15">
        <v>0.11547</v>
      </c>
      <c r="LX40" s="15"/>
      <c r="LY40" s="15">
        <v>20.551020000000001</v>
      </c>
      <c r="LZ40" s="15">
        <v>151.05101999999999</v>
      </c>
      <c r="MA40" s="15"/>
      <c r="MB40" s="15">
        <v>481.96614</v>
      </c>
      <c r="MC40" s="15"/>
      <c r="MD40" s="15">
        <v>24.423869999999997</v>
      </c>
      <c r="ME40" s="15"/>
      <c r="MF40" s="15">
        <v>0.92395000000000005</v>
      </c>
      <c r="MG40" s="15"/>
      <c r="MH40" s="15">
        <v>39.951860000000003</v>
      </c>
      <c r="MI40" s="15"/>
      <c r="MJ40" s="15">
        <v>39.619630000000001</v>
      </c>
      <c r="MK40" s="15"/>
      <c r="ML40" s="15">
        <v>145.24654999999998</v>
      </c>
      <c r="MM40" s="15"/>
      <c r="MN40" s="15">
        <v>22.939130000000002</v>
      </c>
      <c r="MO40" s="15"/>
      <c r="MP40" s="15">
        <v>151.59691000000001</v>
      </c>
      <c r="MQ40" s="15"/>
      <c r="MR40" s="15">
        <v>92.974940000000004</v>
      </c>
      <c r="MS40" s="15"/>
      <c r="MT40" s="15">
        <v>22.837540000000001</v>
      </c>
      <c r="MU40" s="15"/>
      <c r="MV40" s="15">
        <v>44.198809999999995</v>
      </c>
      <c r="MW40" s="15"/>
      <c r="MX40" s="15">
        <v>2.30985</v>
      </c>
      <c r="MY40" s="15"/>
    </row>
    <row r="41" spans="1:863" s="29" customFormat="1" ht="17.100000000000001" customHeight="1" x14ac:dyDescent="0.2">
      <c r="A41" s="31">
        <v>35</v>
      </c>
      <c r="B41" s="32" t="s">
        <v>275</v>
      </c>
      <c r="C41" s="24">
        <v>0.71188273548209824</v>
      </c>
      <c r="D41" s="24">
        <v>0.71127921124868099</v>
      </c>
      <c r="E41" s="24">
        <v>0.52789961891944726</v>
      </c>
      <c r="F41" s="24">
        <v>0.56222112599478502</v>
      </c>
      <c r="G41" s="24">
        <v>0.45559575173739197</v>
      </c>
      <c r="H41" s="24">
        <v>0.46910001046523392</v>
      </c>
      <c r="I41" s="24">
        <v>0.54489497874679316</v>
      </c>
      <c r="J41" s="24">
        <v>0.53701487294853545</v>
      </c>
      <c r="K41" s="24">
        <v>0.43944527515221493</v>
      </c>
      <c r="L41" s="24">
        <v>0.49160787337643852</v>
      </c>
      <c r="M41" s="24">
        <v>0.23487928462375862</v>
      </c>
      <c r="N41" s="24">
        <v>0.26051529918141003</v>
      </c>
      <c r="O41" s="24">
        <v>0.53159107801787209</v>
      </c>
      <c r="P41" s="24">
        <v>0.65884561451268353</v>
      </c>
      <c r="Q41" s="24">
        <v>0.46591216078195063</v>
      </c>
      <c r="R41" s="24">
        <v>0.5415505583888941</v>
      </c>
      <c r="S41" s="24">
        <v>0.39206808135746113</v>
      </c>
      <c r="T41" s="24">
        <v>0.43736301749317991</v>
      </c>
      <c r="U41" s="24">
        <v>0.49878153762758787</v>
      </c>
      <c r="V41" s="24">
        <v>0.53239387790198045</v>
      </c>
      <c r="W41" s="24">
        <v>0.48927322924401873</v>
      </c>
      <c r="X41" s="24">
        <v>0.54532539116804257</v>
      </c>
      <c r="Y41" s="24">
        <v>0.44739660834015177</v>
      </c>
      <c r="Z41" s="24">
        <v>0.4950911319941797</v>
      </c>
      <c r="AA41" s="24">
        <v>0.26302631094651968</v>
      </c>
      <c r="AB41" s="24">
        <v>0.27988090370223412</v>
      </c>
      <c r="AC41" s="24">
        <v>0.49090058762991196</v>
      </c>
      <c r="AD41" s="24">
        <v>0.55977075735797044</v>
      </c>
      <c r="AE41" s="24">
        <v>0.66754934282732359</v>
      </c>
      <c r="AF41" s="24">
        <v>0.49367081268698892</v>
      </c>
      <c r="AG41" s="24">
        <v>0.46497374463421071</v>
      </c>
      <c r="AH41" s="24">
        <v>0.6868882940782155</v>
      </c>
      <c r="AI41" s="24">
        <v>0.72499520122695993</v>
      </c>
      <c r="AJ41" s="24">
        <v>0.61233386438167314</v>
      </c>
      <c r="AK41" s="24">
        <v>0.64050070843862339</v>
      </c>
      <c r="AL41" s="24">
        <v>0.58417170827336895</v>
      </c>
      <c r="AM41" s="24">
        <v>0.60526114254261831</v>
      </c>
      <c r="AN41" s="24">
        <v>0.57150786311128421</v>
      </c>
      <c r="AO41" s="24">
        <v>0.61961943768400363</v>
      </c>
      <c r="AP41" s="24">
        <v>0.66178726119925402</v>
      </c>
      <c r="AQ41" s="24">
        <v>0.32279496218816123</v>
      </c>
      <c r="AR41" s="24">
        <v>0.35503488021105351</v>
      </c>
      <c r="AS41" s="24">
        <v>0.66270983501837866</v>
      </c>
      <c r="AT41" s="24">
        <v>0.68709250360604013</v>
      </c>
      <c r="AU41" s="24">
        <v>0.70961863660645297</v>
      </c>
      <c r="AV41" s="24">
        <v>0.8398595918482995</v>
      </c>
      <c r="AW41" s="24">
        <v>0.55390598644098998</v>
      </c>
      <c r="AX41" s="24">
        <v>0.58845279038583831</v>
      </c>
      <c r="AY41" s="24">
        <v>0.30477883408351825</v>
      </c>
      <c r="AZ41" s="24">
        <v>0.43190810531163742</v>
      </c>
      <c r="BA41" s="24">
        <v>0.22348621039741873</v>
      </c>
      <c r="BB41" s="24">
        <v>0.3022050129162257</v>
      </c>
      <c r="BC41" s="24">
        <v>0.69204709762703032</v>
      </c>
      <c r="BD41" s="24">
        <v>0.71910442853087142</v>
      </c>
      <c r="BE41" s="24">
        <v>0.51954700515014518</v>
      </c>
      <c r="BF41" s="24">
        <v>0.60976321404999922</v>
      </c>
      <c r="BG41" s="24">
        <v>0.62550294574513443</v>
      </c>
      <c r="BH41" s="24">
        <v>0.66752355628225712</v>
      </c>
      <c r="BI41" s="24">
        <v>0.59488070389794012</v>
      </c>
      <c r="BJ41" s="24">
        <v>0.39442230169872977</v>
      </c>
      <c r="BK41" s="24">
        <v>0.50149269100568805</v>
      </c>
      <c r="BL41" s="24">
        <v>0.3329008426990881</v>
      </c>
      <c r="BM41" s="24">
        <v>0.3540047538303796</v>
      </c>
      <c r="BN41" s="24">
        <v>0.61572926575595111</v>
      </c>
      <c r="BO41" s="24">
        <v>0.75697379441965762</v>
      </c>
      <c r="BP41" s="24">
        <v>0.32655102388021418</v>
      </c>
      <c r="BQ41" s="24">
        <v>0.36990688715842235</v>
      </c>
      <c r="BR41" s="24">
        <v>0.69563838198190298</v>
      </c>
      <c r="BS41" s="24">
        <v>0.69989121333700288</v>
      </c>
      <c r="BT41" s="24">
        <v>0.34891176043537564</v>
      </c>
      <c r="BU41" s="24">
        <v>0.37638174668378321</v>
      </c>
      <c r="BV41" s="24">
        <v>0.52278213757193281</v>
      </c>
      <c r="BW41" s="24">
        <v>0.54643759023733973</v>
      </c>
      <c r="BX41" s="24">
        <v>0.69162176715465862</v>
      </c>
      <c r="BY41" s="24">
        <v>0.39465537317045118</v>
      </c>
      <c r="BZ41" s="24">
        <v>0.37437493790302512</v>
      </c>
      <c r="CA41" s="24">
        <v>0.19389526528662601</v>
      </c>
      <c r="CB41" s="24">
        <v>0.50341758336102327</v>
      </c>
      <c r="CC41" s="24">
        <v>0.49995446989391507</v>
      </c>
      <c r="CD41" s="24">
        <v>0.64626804256295656</v>
      </c>
      <c r="CE41" s="24">
        <v>0.6286636780526389</v>
      </c>
      <c r="CF41" s="24">
        <v>0.3105870576900473</v>
      </c>
      <c r="CG41" s="24">
        <v>0.31862445402520567</v>
      </c>
      <c r="CH41" s="24">
        <v>0.35636528650326887</v>
      </c>
      <c r="CI41" s="24">
        <v>0.54334493417667551</v>
      </c>
      <c r="CJ41" s="24">
        <v>0.5453176339145267</v>
      </c>
      <c r="CK41" s="24">
        <v>0.56191228792399095</v>
      </c>
      <c r="CL41" s="24">
        <v>0.64944085063530721</v>
      </c>
      <c r="CM41" s="24">
        <v>0.58661036126303168</v>
      </c>
      <c r="CN41" s="24">
        <v>0.57321809322345174</v>
      </c>
      <c r="CO41" s="24">
        <v>0.4436860219054774</v>
      </c>
      <c r="CP41" s="24">
        <v>0.46741770799151394</v>
      </c>
      <c r="CQ41" s="24">
        <v>0.62590146200742802</v>
      </c>
      <c r="CR41" s="24">
        <v>0.6549130440250418</v>
      </c>
      <c r="CS41" s="24">
        <v>0.49075078603501648</v>
      </c>
      <c r="CT41" s="24">
        <v>0.55461449297725895</v>
      </c>
      <c r="CU41" s="24">
        <v>0.63777008305531757</v>
      </c>
      <c r="CV41" s="24">
        <v>0.70880417589215683</v>
      </c>
      <c r="CW41" s="24">
        <v>0.26861951556098873</v>
      </c>
      <c r="CX41" s="24">
        <v>0.6193714944054054</v>
      </c>
      <c r="CY41" s="24">
        <v>0.65066642116866813</v>
      </c>
      <c r="CZ41" s="24">
        <v>0.39459868530155329</v>
      </c>
      <c r="DA41" s="24">
        <v>0.42971639156032515</v>
      </c>
      <c r="DB41" s="24">
        <v>0.46066343151110895</v>
      </c>
      <c r="DC41" s="24">
        <v>0.54570565001638593</v>
      </c>
      <c r="DD41" s="24">
        <v>0.49886744917337911</v>
      </c>
      <c r="DE41" s="24">
        <v>0.55524214858414944</v>
      </c>
      <c r="DF41" s="24">
        <v>0.35236848094233775</v>
      </c>
      <c r="DG41" s="24">
        <v>0.38525939489211036</v>
      </c>
      <c r="DH41" s="24">
        <v>0.42663075220348423</v>
      </c>
      <c r="DI41" s="24">
        <v>0.52490849043231014</v>
      </c>
      <c r="DJ41" s="24">
        <v>0.51232889813817262</v>
      </c>
      <c r="DK41" s="24">
        <v>0.52958112780175959</v>
      </c>
      <c r="DL41" s="24">
        <v>0.37807820708662465</v>
      </c>
      <c r="DM41" s="24">
        <v>0.40442645498495211</v>
      </c>
      <c r="DN41" s="24">
        <v>0.463117572070818</v>
      </c>
      <c r="DO41" s="24">
        <v>0.49104525281342759</v>
      </c>
      <c r="DP41" s="24">
        <v>0.54316374578986237</v>
      </c>
      <c r="DQ41" s="24">
        <v>0.51597462050578768</v>
      </c>
      <c r="DR41" s="24">
        <v>0.62250580552272394</v>
      </c>
      <c r="DS41" s="24">
        <v>0.60782328450430501</v>
      </c>
      <c r="DT41" s="24">
        <v>0.43667437302216461</v>
      </c>
      <c r="DU41" s="24">
        <v>0.46338536009151093</v>
      </c>
      <c r="DV41" s="24">
        <v>0.23694465953907592</v>
      </c>
      <c r="DW41" s="24">
        <v>0.58326417873054492</v>
      </c>
      <c r="DX41" s="24">
        <v>0.60600538216943878</v>
      </c>
      <c r="DY41" s="24">
        <v>0.33577850821168997</v>
      </c>
      <c r="DZ41" s="24">
        <v>0.39420514305405563</v>
      </c>
      <c r="EA41" s="24">
        <v>0.45184222996926598</v>
      </c>
      <c r="EB41" s="24">
        <v>0.46874793702638778</v>
      </c>
      <c r="EC41" s="24">
        <v>0.49810456838451628</v>
      </c>
      <c r="ED41" s="24">
        <v>0.51997221333331944</v>
      </c>
      <c r="EE41" s="24">
        <v>0.4396944649506459</v>
      </c>
      <c r="EF41" s="24">
        <v>0.43995013353746454</v>
      </c>
      <c r="EG41" s="24">
        <v>0.55280097665285677</v>
      </c>
      <c r="EH41" s="24">
        <v>0.51336877163014139</v>
      </c>
      <c r="EI41" s="24">
        <v>0.55503701250570703</v>
      </c>
      <c r="EJ41" s="24">
        <v>0.59075407641393074</v>
      </c>
      <c r="EK41" s="24">
        <v>0.60550356771942404</v>
      </c>
      <c r="EL41" s="24">
        <v>0.64023965287950768</v>
      </c>
      <c r="EM41" s="24">
        <v>0.38387280281352093</v>
      </c>
      <c r="EN41" s="24">
        <v>0.42951854936771583</v>
      </c>
      <c r="EO41" s="24">
        <v>0.33119199903181379</v>
      </c>
      <c r="EP41" s="24">
        <v>0.34668235471110131</v>
      </c>
      <c r="EQ41" s="24">
        <v>0.60648182797697991</v>
      </c>
      <c r="ER41" s="24">
        <v>0.63284314093012517</v>
      </c>
      <c r="ES41" s="24">
        <v>0.45110992309312464</v>
      </c>
      <c r="ET41" s="24">
        <v>0.4861359951196832</v>
      </c>
      <c r="EU41" s="24">
        <v>0.5697164610547113</v>
      </c>
      <c r="EV41" s="24">
        <v>0.5955325096483336</v>
      </c>
      <c r="EW41" s="24">
        <v>0.67292425263437661</v>
      </c>
      <c r="EX41" s="24">
        <v>0.61181154272378158</v>
      </c>
      <c r="EY41" s="24">
        <v>0.36872627521334767</v>
      </c>
      <c r="EZ41" s="24">
        <v>0.40934697824910815</v>
      </c>
      <c r="FA41" s="24">
        <v>0.43774161031501074</v>
      </c>
      <c r="FB41" s="24">
        <v>0.47277635294447662</v>
      </c>
      <c r="FC41" s="24">
        <v>0.31205213938472526</v>
      </c>
      <c r="FD41" s="24">
        <v>0.32778140873267614</v>
      </c>
      <c r="FE41" s="24">
        <v>0.55558072609383458</v>
      </c>
      <c r="FF41" s="24">
        <v>0.55366815160443128</v>
      </c>
      <c r="FG41" s="24">
        <v>0.57515708464361726</v>
      </c>
      <c r="FH41" s="24">
        <v>0.61444317315363739</v>
      </c>
      <c r="FI41" s="24">
        <v>0.64417657558996566</v>
      </c>
      <c r="FJ41" s="24">
        <v>0.65668886507282709</v>
      </c>
      <c r="FK41" s="24">
        <v>0.71835935078956203</v>
      </c>
      <c r="FL41" s="24">
        <v>0.73562227438332795</v>
      </c>
      <c r="FM41" s="24">
        <v>0.86603337149512361</v>
      </c>
      <c r="FN41" s="24">
        <v>0.93486272777205559</v>
      </c>
      <c r="FO41" s="24">
        <v>0.53926252048033296</v>
      </c>
      <c r="FP41" s="24">
        <v>0.53218799735456523</v>
      </c>
      <c r="FQ41" s="24">
        <v>0.35019950687568402</v>
      </c>
      <c r="FR41" s="24">
        <v>0.41404950213564212</v>
      </c>
      <c r="FS41" s="24">
        <v>0.28440187244763504</v>
      </c>
      <c r="FT41" s="24">
        <v>0.57745346398797859</v>
      </c>
      <c r="FU41" s="24">
        <v>0.57723743617781731</v>
      </c>
      <c r="FV41" s="24">
        <v>0.75062579289486797</v>
      </c>
      <c r="FW41" s="24">
        <v>0.47369822840332027</v>
      </c>
      <c r="FX41" s="24">
        <v>0.52930587156216202</v>
      </c>
      <c r="FY41" s="24">
        <v>0.41074124986824873</v>
      </c>
      <c r="FZ41" s="24">
        <v>0.42401408361049936</v>
      </c>
      <c r="GA41" s="24">
        <v>0.61775731761230979</v>
      </c>
      <c r="GB41" s="24">
        <v>0.66988896167258627</v>
      </c>
      <c r="GC41" s="24">
        <v>0.43447082707341583</v>
      </c>
      <c r="GD41" s="24">
        <v>0.45457960533709491</v>
      </c>
      <c r="GE41" s="24">
        <v>0.61096394483719851</v>
      </c>
      <c r="GF41" s="24">
        <v>0.90121182169009761</v>
      </c>
      <c r="GG41" s="24">
        <v>0.3259676602314614</v>
      </c>
      <c r="GH41" s="24">
        <v>0.4207148841232124</v>
      </c>
      <c r="GI41" s="24">
        <v>0.48295231259276478</v>
      </c>
      <c r="GJ41" s="24">
        <v>0.70456902706164981</v>
      </c>
      <c r="GK41" s="24">
        <v>0.73981240940756277</v>
      </c>
      <c r="GL41" s="24">
        <v>0.24431244434583815</v>
      </c>
      <c r="GM41" s="24">
        <v>0.28457013004884041</v>
      </c>
      <c r="GN41" s="24">
        <v>0.44672127203478618</v>
      </c>
      <c r="GO41" s="24">
        <v>0.48713809431600408</v>
      </c>
      <c r="GP41" s="24">
        <v>0.59370277130975291</v>
      </c>
      <c r="GQ41" s="24">
        <v>0.61218331092248246</v>
      </c>
      <c r="GR41" s="24">
        <v>0.19551511379994385</v>
      </c>
      <c r="GS41" s="24">
        <v>0.26395572369658954</v>
      </c>
      <c r="GT41" s="24">
        <v>0.27373500700170722</v>
      </c>
      <c r="GU41" s="24">
        <v>0.43492939932447378</v>
      </c>
      <c r="GV41" s="24">
        <v>0.46304251171499938</v>
      </c>
      <c r="GW41" s="24">
        <v>0.27329280713897414</v>
      </c>
      <c r="GX41" s="24">
        <v>0.32335896733731784</v>
      </c>
      <c r="GY41" s="24">
        <v>0.41104555224411266</v>
      </c>
      <c r="GZ41" s="24">
        <v>0.43876156584757009</v>
      </c>
      <c r="HA41" s="24">
        <v>0.6358130677793099</v>
      </c>
      <c r="HB41" s="24">
        <v>0.64911791598090873</v>
      </c>
      <c r="HC41" s="24">
        <v>0.64797589149585766</v>
      </c>
      <c r="HD41" s="24">
        <v>0.6033521037463544</v>
      </c>
      <c r="HE41" s="24">
        <v>0.57051463023726789</v>
      </c>
      <c r="HF41" s="24">
        <v>0.61773988772082744</v>
      </c>
      <c r="HG41" s="24">
        <v>0.49746408528902586</v>
      </c>
      <c r="HH41" s="24">
        <v>0.52792465641241404</v>
      </c>
      <c r="HI41" s="24">
        <v>0.58517695767842748</v>
      </c>
      <c r="HJ41" s="24">
        <v>0.59946237086486409</v>
      </c>
      <c r="HK41" s="24">
        <v>0.33622653809462355</v>
      </c>
      <c r="HL41" s="24">
        <v>0.47599136938314324</v>
      </c>
      <c r="HM41" s="24">
        <v>0.56034632647522331</v>
      </c>
      <c r="HN41" s="24">
        <v>0.31727665383505693</v>
      </c>
      <c r="HO41" s="24">
        <v>0.33000637706854008</v>
      </c>
      <c r="HP41" s="24">
        <v>0.28976083044623197</v>
      </c>
      <c r="HQ41" s="24">
        <v>0.31534619587178447</v>
      </c>
      <c r="HR41" s="24">
        <v>0.47432876748930913</v>
      </c>
      <c r="HS41" s="24">
        <v>0.34696191869136711</v>
      </c>
      <c r="HT41" s="24">
        <v>0.30066837462982726</v>
      </c>
      <c r="HU41" s="24">
        <v>0.33166718523455652</v>
      </c>
      <c r="HV41" s="24">
        <v>0.40477822851372175</v>
      </c>
      <c r="HW41" s="24">
        <v>0.45784906304078121</v>
      </c>
      <c r="HX41" s="24">
        <v>0.30622829365179149</v>
      </c>
      <c r="HY41" s="24">
        <v>0.33966140207296874</v>
      </c>
      <c r="HZ41" s="24">
        <v>0.38341753627633474</v>
      </c>
      <c r="IA41" s="24">
        <v>0.52629635763106941</v>
      </c>
      <c r="IB41" s="24">
        <v>0.32509100111777289</v>
      </c>
      <c r="IC41" s="24">
        <v>0.76384034734627648</v>
      </c>
      <c r="ID41" s="24">
        <v>0.76571768786913985</v>
      </c>
      <c r="IE41" s="24">
        <v>0.77214892355876896</v>
      </c>
      <c r="IF41" s="24">
        <v>0.78850726496326318</v>
      </c>
      <c r="IG41" s="24">
        <v>0.6294132881350607</v>
      </c>
      <c r="IH41" s="24">
        <v>0.66179645789998154</v>
      </c>
      <c r="II41" s="24">
        <v>0.8996596791718916</v>
      </c>
      <c r="IJ41" s="24">
        <v>0.84597105024104136</v>
      </c>
      <c r="IK41" s="24">
        <v>0.38797724446268744</v>
      </c>
      <c r="IL41" s="24">
        <v>0.40469255376610808</v>
      </c>
      <c r="IM41" s="24">
        <v>0.4949867899993895</v>
      </c>
      <c r="IN41" s="24">
        <v>0.52465063209593021</v>
      </c>
      <c r="IO41" s="24">
        <v>0.36135227043620255</v>
      </c>
      <c r="IP41" s="24">
        <v>0.471653094720074</v>
      </c>
      <c r="IQ41" s="24">
        <v>0.37016216374228006</v>
      </c>
      <c r="IR41" s="24">
        <v>0.37936993594094293</v>
      </c>
      <c r="IS41" s="24">
        <v>0.24957136067258631</v>
      </c>
      <c r="IT41" s="24">
        <v>0.30162624714682884</v>
      </c>
      <c r="IU41" s="24">
        <v>0.42564102042684315</v>
      </c>
      <c r="IV41" s="24">
        <v>0.45074126623857608</v>
      </c>
      <c r="IW41" s="24">
        <v>0.46534599220069389</v>
      </c>
      <c r="IX41" s="24">
        <v>0.5103462124008713</v>
      </c>
      <c r="IY41" s="24">
        <v>0.54896026895574013</v>
      </c>
      <c r="IZ41" s="24">
        <v>0.61370662245322671</v>
      </c>
      <c r="JA41" s="24">
        <v>0.39501977084796469</v>
      </c>
      <c r="JB41" s="24">
        <v>0.42952604020669177</v>
      </c>
      <c r="JC41" s="24">
        <v>0.36720268070450868</v>
      </c>
      <c r="JD41" s="24">
        <v>0.37001939441868664</v>
      </c>
      <c r="JE41" s="24">
        <v>0.35395762199596659</v>
      </c>
      <c r="JF41" s="24">
        <v>0.42168443990337001</v>
      </c>
      <c r="JG41" s="24">
        <v>0.46522731272236212</v>
      </c>
      <c r="JH41" s="24">
        <v>0.47432219578863855</v>
      </c>
      <c r="JI41" s="24">
        <v>0.47979224430327394</v>
      </c>
      <c r="JJ41" s="24">
        <v>0.50938254870703625</v>
      </c>
      <c r="JK41" s="24">
        <v>0.44179418160281914</v>
      </c>
      <c r="JL41" s="24">
        <v>0.43982877932398323</v>
      </c>
      <c r="JM41" s="24">
        <v>0.43126967543777106</v>
      </c>
      <c r="JN41" s="24">
        <v>0.42604931432439058</v>
      </c>
      <c r="JO41" s="24">
        <v>0.35820132775300306</v>
      </c>
      <c r="JP41" s="24">
        <v>0.51705466613479167</v>
      </c>
      <c r="JQ41" s="24">
        <v>0.56724165193545506</v>
      </c>
      <c r="JR41" s="24">
        <v>0.33540279871979106</v>
      </c>
      <c r="JS41" s="24">
        <v>0.36411835017510558</v>
      </c>
      <c r="JT41" s="24">
        <v>0.57070862161004832</v>
      </c>
      <c r="JU41" s="24">
        <v>0.59425531186566394</v>
      </c>
      <c r="JV41" s="24">
        <v>0.57792318643434548</v>
      </c>
      <c r="JW41" s="24">
        <v>0.61275302528525377</v>
      </c>
      <c r="JX41" s="24">
        <v>0.39586771039887148</v>
      </c>
      <c r="JY41" s="24">
        <v>0.37699760567935203</v>
      </c>
      <c r="JZ41" s="24">
        <v>0.65951978253908194</v>
      </c>
      <c r="KA41" s="24">
        <v>0.71838716294309668</v>
      </c>
      <c r="KB41" s="24">
        <v>0.60942540464998241</v>
      </c>
      <c r="KC41" s="24">
        <v>0.63965601150432583</v>
      </c>
      <c r="KD41" s="24">
        <v>0.67575168227246496</v>
      </c>
      <c r="KE41" s="24">
        <v>0.44297418280438383</v>
      </c>
      <c r="KF41" s="24">
        <v>0.4593295544096142</v>
      </c>
      <c r="KG41" s="24">
        <v>0.35152151218283528</v>
      </c>
      <c r="KH41" s="24">
        <v>0.36623889129417631</v>
      </c>
      <c r="KI41" s="24">
        <v>0.54718674030973125</v>
      </c>
      <c r="KJ41" s="24">
        <v>0.51776566748493724</v>
      </c>
      <c r="KK41" s="24">
        <v>0.49420058246236059</v>
      </c>
      <c r="KL41" s="24">
        <v>0.53043663861813717</v>
      </c>
      <c r="KM41" s="24">
        <v>0.37740210438499894</v>
      </c>
      <c r="KN41" s="24">
        <v>0.39720310943792375</v>
      </c>
      <c r="KO41" s="24">
        <v>0.62111459850262862</v>
      </c>
      <c r="KP41" s="24">
        <v>0.40322320168546799</v>
      </c>
      <c r="KQ41" s="24">
        <v>0.44138659939440456</v>
      </c>
      <c r="KR41" s="24">
        <v>0.63255834684841361</v>
      </c>
      <c r="KS41" s="24">
        <v>0.62649852472625711</v>
      </c>
      <c r="KT41" s="24">
        <v>0.36041893540043374</v>
      </c>
      <c r="KU41" s="24">
        <v>0.38517801899715071</v>
      </c>
      <c r="KV41" s="24">
        <v>0.24365529343647899</v>
      </c>
      <c r="KW41" s="24">
        <v>0.31584768957826054</v>
      </c>
      <c r="KX41" s="24">
        <v>0.56015036053080913</v>
      </c>
      <c r="KY41" s="24">
        <v>0.65612614025561611</v>
      </c>
      <c r="KZ41" s="24">
        <v>0.46428780649410806</v>
      </c>
      <c r="LA41" s="24">
        <v>0.49084408624379666</v>
      </c>
      <c r="LB41" s="24">
        <v>0.45612707607044867</v>
      </c>
      <c r="LC41" s="24">
        <v>0.41131739782733834</v>
      </c>
      <c r="LD41" s="24">
        <v>0.40183125076053128</v>
      </c>
      <c r="LE41" s="24">
        <v>0.45090157507487139</v>
      </c>
      <c r="LF41" s="24">
        <v>0.32445359935515838</v>
      </c>
      <c r="LG41" s="24">
        <v>0.32474150535701973</v>
      </c>
      <c r="LH41" s="24">
        <v>0.16448419737306158</v>
      </c>
      <c r="LI41" s="24">
        <v>0.18905899411331406</v>
      </c>
      <c r="LJ41" s="24">
        <v>0.64757759078781008</v>
      </c>
      <c r="LK41" s="24">
        <v>0.65556292316663478</v>
      </c>
      <c r="LL41" s="24">
        <v>0.25449664637370673</v>
      </c>
      <c r="LM41" s="24">
        <v>0.43329750155929975</v>
      </c>
      <c r="LN41" s="24">
        <v>0.4764681288179124</v>
      </c>
      <c r="LO41" s="24">
        <v>0.29340445389339542</v>
      </c>
      <c r="LP41" s="24">
        <v>0.36739452973610076</v>
      </c>
      <c r="LQ41" s="24">
        <v>0.61413548850003052</v>
      </c>
      <c r="LR41" s="24">
        <v>0.65975505137533452</v>
      </c>
      <c r="LS41" s="24">
        <v>0.32291994715725825</v>
      </c>
      <c r="LT41" s="24">
        <v>0.33853721212863092</v>
      </c>
      <c r="LU41" s="24">
        <v>0.30556413494127832</v>
      </c>
      <c r="LV41" s="24">
        <v>0.32996830805018346</v>
      </c>
      <c r="LW41" s="24">
        <v>0.42274636726494452</v>
      </c>
      <c r="LX41" s="24">
        <v>0.44498292759154234</v>
      </c>
      <c r="LY41" s="24">
        <v>0.27394633149004616</v>
      </c>
      <c r="LZ41" s="24">
        <v>0.49303597819403117</v>
      </c>
      <c r="MA41" s="24">
        <v>0.50011924215787162</v>
      </c>
      <c r="MB41" s="24">
        <v>0.59199073972164951</v>
      </c>
      <c r="MC41" s="24">
        <v>0.61586575444158342</v>
      </c>
      <c r="MD41" s="24">
        <v>0.31048097340663727</v>
      </c>
      <c r="ME41" s="24">
        <v>0.34560625424141211</v>
      </c>
      <c r="MF41" s="24">
        <v>0.43628014895717326</v>
      </c>
      <c r="MG41" s="24">
        <v>0.46555948423581572</v>
      </c>
      <c r="MH41" s="24">
        <v>0.44459504320777005</v>
      </c>
      <c r="MI41" s="24">
        <v>0.47876185211942029</v>
      </c>
      <c r="MJ41" s="24">
        <v>0.37517081954479881</v>
      </c>
      <c r="MK41" s="24">
        <v>0.45490358248615193</v>
      </c>
      <c r="ML41" s="24">
        <v>0.56609136579157981</v>
      </c>
      <c r="MM41" s="24">
        <v>0.5810962877080077</v>
      </c>
      <c r="MN41" s="24">
        <v>0.45829944769679964</v>
      </c>
      <c r="MO41" s="24">
        <v>0.49039719505014057</v>
      </c>
      <c r="MP41" s="24">
        <v>0.36043196668123345</v>
      </c>
      <c r="MQ41" s="24">
        <v>0.43612199536960161</v>
      </c>
      <c r="MR41" s="24">
        <v>0.27496521014881031</v>
      </c>
      <c r="MS41" s="24">
        <v>0.29152131534325465</v>
      </c>
      <c r="MT41" s="24">
        <v>0.45478674733492386</v>
      </c>
      <c r="MU41" s="24">
        <v>0.45405583659252097</v>
      </c>
      <c r="MV41" s="24">
        <v>0.64466698905172337</v>
      </c>
      <c r="MW41" s="24">
        <v>0.64663841680667256</v>
      </c>
      <c r="MX41" s="24">
        <v>0.84585045970657713</v>
      </c>
      <c r="MY41" s="24">
        <v>0.63941695085116401</v>
      </c>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row>
    <row r="42" spans="1:863" s="29" customFormat="1" ht="17.100000000000001" customHeight="1" x14ac:dyDescent="0.2">
      <c r="A42" s="31">
        <v>36</v>
      </c>
      <c r="B42" s="32" t="s">
        <v>276</v>
      </c>
      <c r="C42" s="24">
        <v>0.71171424502429481</v>
      </c>
      <c r="D42" s="24">
        <v>0.71127921124868099</v>
      </c>
      <c r="E42" s="24">
        <v>0.52715794701253982</v>
      </c>
      <c r="F42" s="24">
        <v>0.56222112599478502</v>
      </c>
      <c r="G42" s="24">
        <v>0.45502446244599826</v>
      </c>
      <c r="H42" s="24">
        <v>0.46910001046523392</v>
      </c>
      <c r="I42" s="24">
        <v>0.54343761309644856</v>
      </c>
      <c r="J42" s="24">
        <v>0.53701487294853545</v>
      </c>
      <c r="K42" s="24">
        <v>0.43942690573353843</v>
      </c>
      <c r="L42" s="24">
        <v>0.49160787337643852</v>
      </c>
      <c r="M42" s="24">
        <v>0.23483004388854584</v>
      </c>
      <c r="N42" s="24">
        <v>0.26051529918141003</v>
      </c>
      <c r="O42" s="24">
        <v>0.52878761137030938</v>
      </c>
      <c r="P42" s="24">
        <v>0.65884561451268353</v>
      </c>
      <c r="Q42" s="24">
        <v>0.46550837244467996</v>
      </c>
      <c r="R42" s="24">
        <v>0.5415505583888941</v>
      </c>
      <c r="S42" s="24">
        <v>0.39206808135746113</v>
      </c>
      <c r="T42" s="24">
        <v>0.43736301749317991</v>
      </c>
      <c r="U42" s="24">
        <v>0.49850307386043052</v>
      </c>
      <c r="V42" s="24">
        <v>0.53239387790198045</v>
      </c>
      <c r="W42" s="24">
        <v>0.48918968563087462</v>
      </c>
      <c r="X42" s="24">
        <v>0.54532539116804257</v>
      </c>
      <c r="Y42" s="24">
        <v>0.44733686519555216</v>
      </c>
      <c r="Z42" s="24">
        <v>0.4950911319941797</v>
      </c>
      <c r="AA42" s="24">
        <v>0.26297368206122551</v>
      </c>
      <c r="AB42" s="24">
        <v>0.27988090370223412</v>
      </c>
      <c r="AC42" s="24">
        <v>0.48827118484653803</v>
      </c>
      <c r="AD42" s="24">
        <v>0.55787092817973372</v>
      </c>
      <c r="AE42" s="24">
        <v>0.66754934282732359</v>
      </c>
      <c r="AF42" s="24">
        <v>0.49206016518836998</v>
      </c>
      <c r="AG42" s="24">
        <v>0.46497374463421071</v>
      </c>
      <c r="AH42" s="24">
        <v>0.68340442910381149</v>
      </c>
      <c r="AI42" s="24">
        <v>0.72499520122695993</v>
      </c>
      <c r="AJ42" s="24">
        <v>0.60928122972473486</v>
      </c>
      <c r="AK42" s="24">
        <v>0.64050070843862339</v>
      </c>
      <c r="AL42" s="24">
        <v>0.5833215667394912</v>
      </c>
      <c r="AM42" s="24">
        <v>0.60520844395812101</v>
      </c>
      <c r="AN42" s="24">
        <v>0.57150786311128421</v>
      </c>
      <c r="AO42" s="24">
        <v>0.60420451001672104</v>
      </c>
      <c r="AP42" s="24">
        <v>0.66178726119925402</v>
      </c>
      <c r="AQ42" s="24">
        <v>0.31752440525420256</v>
      </c>
      <c r="AR42" s="24">
        <v>0.35503488021105351</v>
      </c>
      <c r="AS42" s="24">
        <v>0.65941072790212274</v>
      </c>
      <c r="AT42" s="24">
        <v>0.68709250360604013</v>
      </c>
      <c r="AU42" s="24">
        <v>0.70249920028656754</v>
      </c>
      <c r="AV42" s="24">
        <v>0.8398595918482995</v>
      </c>
      <c r="AW42" s="24">
        <v>0.55384786094125971</v>
      </c>
      <c r="AX42" s="24">
        <v>0.58845279038583831</v>
      </c>
      <c r="AY42" s="24">
        <v>0.30045140348125465</v>
      </c>
      <c r="AZ42" s="24">
        <v>0.43190810531163742</v>
      </c>
      <c r="BA42" s="24">
        <v>0.22346987118334399</v>
      </c>
      <c r="BB42" s="24">
        <v>0.3022050129162257</v>
      </c>
      <c r="BC42" s="24">
        <v>0.69199483860261579</v>
      </c>
      <c r="BD42" s="24">
        <v>0.71910442853087142</v>
      </c>
      <c r="BE42" s="24">
        <v>0.51912213314816713</v>
      </c>
      <c r="BF42" s="24">
        <v>0.60976321404999922</v>
      </c>
      <c r="BG42" s="24">
        <v>0.62237297221782262</v>
      </c>
      <c r="BH42" s="24">
        <v>0.66752355628225712</v>
      </c>
      <c r="BI42" s="24">
        <v>0.59488070389794012</v>
      </c>
      <c r="BJ42" s="24">
        <v>0.39442230169872977</v>
      </c>
      <c r="BK42" s="24">
        <v>0.50149269100568805</v>
      </c>
      <c r="BL42" s="24">
        <v>0.33138657641597352</v>
      </c>
      <c r="BM42" s="24">
        <v>0.3540047538303796</v>
      </c>
      <c r="BN42" s="24">
        <v>0.605325363672648</v>
      </c>
      <c r="BO42" s="24">
        <v>0.75697379441965762</v>
      </c>
      <c r="BP42" s="24">
        <v>0.32649824163619279</v>
      </c>
      <c r="BQ42" s="24">
        <v>0.36990688715842235</v>
      </c>
      <c r="BR42" s="24">
        <v>0.69113979499548472</v>
      </c>
      <c r="BS42" s="24">
        <v>0.69989121333700288</v>
      </c>
      <c r="BT42" s="24">
        <v>0.34707951377292917</v>
      </c>
      <c r="BU42" s="24">
        <v>0.37638174668378321</v>
      </c>
      <c r="BV42" s="24">
        <v>0.52104532875614418</v>
      </c>
      <c r="BW42" s="24">
        <v>0.54643759023733973</v>
      </c>
      <c r="BX42" s="24">
        <v>0.68293279701027609</v>
      </c>
      <c r="BY42" s="24">
        <v>0.38720487623762434</v>
      </c>
      <c r="BZ42" s="24">
        <v>0.37437493790302512</v>
      </c>
      <c r="CA42" s="24">
        <v>0.19379802743433736</v>
      </c>
      <c r="CB42" s="24">
        <v>0.50331695689505052</v>
      </c>
      <c r="CC42" s="24">
        <v>0.49995446989391507</v>
      </c>
      <c r="CD42" s="24">
        <v>0.63518747273473042</v>
      </c>
      <c r="CE42" s="24">
        <v>0.6286636780526389</v>
      </c>
      <c r="CF42" s="24">
        <v>0.3105870576900473</v>
      </c>
      <c r="CG42" s="24">
        <v>0.31862445402520567</v>
      </c>
      <c r="CH42" s="24">
        <v>0.35636528650326887</v>
      </c>
      <c r="CI42" s="24">
        <v>0.54334493417667551</v>
      </c>
      <c r="CJ42" s="24">
        <v>0.5453176339145267</v>
      </c>
      <c r="CK42" s="24">
        <v>0.56005044157635664</v>
      </c>
      <c r="CL42" s="24">
        <v>0.64944085063530721</v>
      </c>
      <c r="CM42" s="24">
        <v>0.5847315398462285</v>
      </c>
      <c r="CN42" s="24">
        <v>0.57321809322345174</v>
      </c>
      <c r="CO42" s="24">
        <v>0.44313386182813108</v>
      </c>
      <c r="CP42" s="24">
        <v>0.46741770799151394</v>
      </c>
      <c r="CQ42" s="24">
        <v>0.61829364338814963</v>
      </c>
      <c r="CR42" s="24">
        <v>0.6549130440250418</v>
      </c>
      <c r="CS42" s="24">
        <v>0.48779892874473724</v>
      </c>
      <c r="CT42" s="24">
        <v>0.55461449297725895</v>
      </c>
      <c r="CU42" s="24">
        <v>0.6329045233651982</v>
      </c>
      <c r="CV42" s="24">
        <v>0.70880417589215683</v>
      </c>
      <c r="CW42" s="24">
        <v>0.26856872376070684</v>
      </c>
      <c r="CX42" s="24">
        <v>0.618582980197948</v>
      </c>
      <c r="CY42" s="24">
        <v>0.65066642116866813</v>
      </c>
      <c r="CZ42" s="24">
        <v>0.39296081455249016</v>
      </c>
      <c r="DA42" s="24">
        <v>0.42971639156032515</v>
      </c>
      <c r="DB42" s="24">
        <v>0.45990707127425462</v>
      </c>
      <c r="DC42" s="24">
        <v>0.54570565001638593</v>
      </c>
      <c r="DD42" s="24">
        <v>0.49780139856704575</v>
      </c>
      <c r="DE42" s="24">
        <v>0.55524214858414944</v>
      </c>
      <c r="DF42" s="24">
        <v>0.34416399471952391</v>
      </c>
      <c r="DG42" s="24">
        <v>0.38525939489211036</v>
      </c>
      <c r="DH42" s="24">
        <v>0.42236958277879921</v>
      </c>
      <c r="DI42" s="24">
        <v>0.52490849043231014</v>
      </c>
      <c r="DJ42" s="24">
        <v>0.50701276184310995</v>
      </c>
      <c r="DK42" s="24">
        <v>0.52958112780175959</v>
      </c>
      <c r="DL42" s="24">
        <v>0.37790422100959303</v>
      </c>
      <c r="DM42" s="24">
        <v>0.40442645498495211</v>
      </c>
      <c r="DN42" s="24">
        <v>0.4610393829511748</v>
      </c>
      <c r="DO42" s="24">
        <v>0.49104525281342759</v>
      </c>
      <c r="DP42" s="24">
        <v>0.54305392985260681</v>
      </c>
      <c r="DQ42" s="24">
        <v>0.51597462050578768</v>
      </c>
      <c r="DR42" s="24">
        <v>0.61665351653213285</v>
      </c>
      <c r="DS42" s="24">
        <v>0.60782328450430501</v>
      </c>
      <c r="DT42" s="24">
        <v>0.43556865372900061</v>
      </c>
      <c r="DU42" s="24">
        <v>0.46338536009151093</v>
      </c>
      <c r="DV42" s="24">
        <v>0.23526843994164723</v>
      </c>
      <c r="DW42" s="24">
        <v>0.58297006523502837</v>
      </c>
      <c r="DX42" s="24">
        <v>0.60600538216943878</v>
      </c>
      <c r="DY42" s="24">
        <v>0.33573186573911956</v>
      </c>
      <c r="DZ42" s="24">
        <v>0.39420514305405563</v>
      </c>
      <c r="EA42" s="24">
        <v>0.44814413933874409</v>
      </c>
      <c r="EB42" s="24">
        <v>0.46874793702638778</v>
      </c>
      <c r="EC42" s="24">
        <v>0.49796994900552932</v>
      </c>
      <c r="ED42" s="24">
        <v>0.51997221333331944</v>
      </c>
      <c r="EE42" s="24">
        <v>0.43964594291907172</v>
      </c>
      <c r="EF42" s="24">
        <v>0.43995013353746454</v>
      </c>
      <c r="EG42" s="24">
        <v>0.55276065667704344</v>
      </c>
      <c r="EH42" s="24">
        <v>0.51336877163014139</v>
      </c>
      <c r="EI42" s="24">
        <v>0.55248332917241449</v>
      </c>
      <c r="EJ42" s="24">
        <v>0.59075407641393074</v>
      </c>
      <c r="EK42" s="24">
        <v>0.60340929158189205</v>
      </c>
      <c r="EL42" s="24">
        <v>0.64023965287950768</v>
      </c>
      <c r="EM42" s="24">
        <v>0.38329448553506251</v>
      </c>
      <c r="EN42" s="24">
        <v>0.42951854936771583</v>
      </c>
      <c r="EO42" s="24">
        <v>0.33113478902017757</v>
      </c>
      <c r="EP42" s="24">
        <v>0.34668235471110131</v>
      </c>
      <c r="EQ42" s="24">
        <v>0.60568030389084393</v>
      </c>
      <c r="ER42" s="24">
        <v>0.63284314093012517</v>
      </c>
      <c r="ES42" s="24">
        <v>0.45107766595798593</v>
      </c>
      <c r="ET42" s="24">
        <v>0.4861359951196832</v>
      </c>
      <c r="EU42" s="24">
        <v>0.56968065686119307</v>
      </c>
      <c r="EV42" s="24">
        <v>0.5955325096483336</v>
      </c>
      <c r="EW42" s="24">
        <v>0.66981899287815116</v>
      </c>
      <c r="EX42" s="24">
        <v>0.61181154272378158</v>
      </c>
      <c r="EY42" s="24">
        <v>0.36645742938293635</v>
      </c>
      <c r="EZ42" s="24">
        <v>0.40934697824910815</v>
      </c>
      <c r="FA42" s="24">
        <v>0.43685296924023059</v>
      </c>
      <c r="FB42" s="24">
        <v>0.47277635294447662</v>
      </c>
      <c r="FC42" s="24">
        <v>0.31197458971722314</v>
      </c>
      <c r="FD42" s="24">
        <v>0.32778140873267614</v>
      </c>
      <c r="FE42" s="24">
        <v>0.55334603967041263</v>
      </c>
      <c r="FF42" s="24">
        <v>0.55366815160443128</v>
      </c>
      <c r="FG42" s="24">
        <v>0.57463750418774906</v>
      </c>
      <c r="FH42" s="24">
        <v>0.61444317315363739</v>
      </c>
      <c r="FI42" s="24">
        <v>0.63406932422247619</v>
      </c>
      <c r="FJ42" s="24">
        <v>0.65668886507282709</v>
      </c>
      <c r="FK42" s="24">
        <v>0.71824207662782424</v>
      </c>
      <c r="FL42" s="24">
        <v>0.73562227438332795</v>
      </c>
      <c r="FM42" s="24">
        <v>0.85922565252927363</v>
      </c>
      <c r="FN42" s="24">
        <v>0.93486272777205559</v>
      </c>
      <c r="FO42" s="24">
        <v>0.53530031439339254</v>
      </c>
      <c r="FP42" s="24">
        <v>0.53218799735456523</v>
      </c>
      <c r="FQ42" s="24">
        <v>0.35019901187172803</v>
      </c>
      <c r="FR42" s="24">
        <v>0.41404950213564212</v>
      </c>
      <c r="FS42" s="24">
        <v>0.28428960822324006</v>
      </c>
      <c r="FT42" s="24">
        <v>0.57389035556525947</v>
      </c>
      <c r="FU42" s="24">
        <v>0.57723743617781731</v>
      </c>
      <c r="FV42" s="24">
        <v>0.74932786987849254</v>
      </c>
      <c r="FW42" s="24">
        <v>0.47369822840332027</v>
      </c>
      <c r="FX42" s="24">
        <v>0.52930587156216202</v>
      </c>
      <c r="FY42" s="24">
        <v>0.41063341080468185</v>
      </c>
      <c r="FZ42" s="24">
        <v>0.42401408361049936</v>
      </c>
      <c r="GA42" s="24">
        <v>0.6166089633180839</v>
      </c>
      <c r="GB42" s="24">
        <v>0.66988896167258627</v>
      </c>
      <c r="GC42" s="24">
        <v>0.43441145560817018</v>
      </c>
      <c r="GD42" s="24">
        <v>0.45457960533709491</v>
      </c>
      <c r="GE42" s="24">
        <v>0.60531721402151095</v>
      </c>
      <c r="GF42" s="24">
        <v>0.90121182169009761</v>
      </c>
      <c r="GG42" s="24">
        <v>0.32594913219710941</v>
      </c>
      <c r="GH42" s="24">
        <v>0.4207148841232124</v>
      </c>
      <c r="GI42" s="24">
        <v>0.48294478465914181</v>
      </c>
      <c r="GJ42" s="24">
        <v>0.70404427235014211</v>
      </c>
      <c r="GK42" s="24">
        <v>0.73981240940756277</v>
      </c>
      <c r="GL42" s="24">
        <v>0.24399797791078881</v>
      </c>
      <c r="GM42" s="24">
        <v>0.28457013004884041</v>
      </c>
      <c r="GN42" s="24">
        <v>0.44614352633934218</v>
      </c>
      <c r="GO42" s="24">
        <v>0.48713809431600408</v>
      </c>
      <c r="GP42" s="24">
        <v>0.59370277130975291</v>
      </c>
      <c r="GQ42" s="24">
        <v>0.61218331092248246</v>
      </c>
      <c r="GR42" s="24">
        <v>0.19407785638692093</v>
      </c>
      <c r="GS42" s="24">
        <v>0.26395572369658954</v>
      </c>
      <c r="GT42" s="24">
        <v>0.27373500700170722</v>
      </c>
      <c r="GU42" s="24">
        <v>0.43387920347679992</v>
      </c>
      <c r="GV42" s="24">
        <v>0.46304251171499938</v>
      </c>
      <c r="GW42" s="24">
        <v>0.27111637435297858</v>
      </c>
      <c r="GX42" s="24">
        <v>0.32335896733731784</v>
      </c>
      <c r="GY42" s="24">
        <v>0.40766731319052735</v>
      </c>
      <c r="GZ42" s="24">
        <v>0.43876156584757009</v>
      </c>
      <c r="HA42" s="24">
        <v>0.6357549618494851</v>
      </c>
      <c r="HB42" s="24">
        <v>0.64911791598090873</v>
      </c>
      <c r="HC42" s="24">
        <v>0.64797589149585766</v>
      </c>
      <c r="HD42" s="24">
        <v>0.6033521037463544</v>
      </c>
      <c r="HE42" s="24">
        <v>0.5701770736596814</v>
      </c>
      <c r="HF42" s="24">
        <v>0.61773988772082744</v>
      </c>
      <c r="HG42" s="24">
        <v>0.49741484515527495</v>
      </c>
      <c r="HH42" s="24">
        <v>0.52792465641241404</v>
      </c>
      <c r="HI42" s="24">
        <v>0.58046716616413052</v>
      </c>
      <c r="HJ42" s="24">
        <v>0.59946237086486409</v>
      </c>
      <c r="HK42" s="24">
        <v>0.33622653809462355</v>
      </c>
      <c r="HL42" s="24">
        <v>0.4759416591035916</v>
      </c>
      <c r="HM42" s="24">
        <v>0.56034632647522331</v>
      </c>
      <c r="HN42" s="24">
        <v>0.30755664142081168</v>
      </c>
      <c r="HO42" s="24">
        <v>0.33000637706854008</v>
      </c>
      <c r="HP42" s="24">
        <v>0.28964370108982168</v>
      </c>
      <c r="HQ42" s="24">
        <v>0.31534619587178447</v>
      </c>
      <c r="HR42" s="24">
        <v>0.47040067314414558</v>
      </c>
      <c r="HS42" s="24">
        <v>0.34696191869136711</v>
      </c>
      <c r="HT42" s="24">
        <v>0.29925015257299692</v>
      </c>
      <c r="HU42" s="24">
        <v>0.33166718523455652</v>
      </c>
      <c r="HV42" s="24">
        <v>0.4017290194131678</v>
      </c>
      <c r="HW42" s="24">
        <v>0.45784906304078121</v>
      </c>
      <c r="HX42" s="24">
        <v>0.30543520380968309</v>
      </c>
      <c r="HY42" s="24">
        <v>0.33966140207296874</v>
      </c>
      <c r="HZ42" s="24">
        <v>0.38025399973086538</v>
      </c>
      <c r="IA42" s="24">
        <v>0.52629635763106941</v>
      </c>
      <c r="IB42" s="24">
        <v>0.32505415953672623</v>
      </c>
      <c r="IC42" s="24">
        <v>0.76264878928437263</v>
      </c>
      <c r="ID42" s="24">
        <v>0.76571768786913985</v>
      </c>
      <c r="IE42" s="24">
        <v>0.77137799417728392</v>
      </c>
      <c r="IF42" s="24">
        <v>0.78850726496326318</v>
      </c>
      <c r="IG42" s="24">
        <v>0.62903594299950172</v>
      </c>
      <c r="IH42" s="24">
        <v>0.66179645789998154</v>
      </c>
      <c r="II42" s="24">
        <v>0.89955469545540157</v>
      </c>
      <c r="IJ42" s="24">
        <v>0.84597105024104136</v>
      </c>
      <c r="IK42" s="24">
        <v>0.38654823029305174</v>
      </c>
      <c r="IL42" s="24">
        <v>0.40469255376610808</v>
      </c>
      <c r="IM42" s="24">
        <v>0.49268827550653338</v>
      </c>
      <c r="IN42" s="24">
        <v>0.52465063209593021</v>
      </c>
      <c r="IO42" s="24">
        <v>0.35989819686746011</v>
      </c>
      <c r="IP42" s="24">
        <v>0.471653094720074</v>
      </c>
      <c r="IQ42" s="24">
        <v>0.36989932607544063</v>
      </c>
      <c r="IR42" s="24">
        <v>0.37936993594094293</v>
      </c>
      <c r="IS42" s="24">
        <v>0.24952318885918529</v>
      </c>
      <c r="IT42" s="24">
        <v>0.30162624714682884</v>
      </c>
      <c r="IU42" s="24">
        <v>0.42450698325752939</v>
      </c>
      <c r="IV42" s="24">
        <v>0.45074126623857608</v>
      </c>
      <c r="IW42" s="24">
        <v>0.46534599220069389</v>
      </c>
      <c r="IX42" s="24">
        <v>0.5103462124008713</v>
      </c>
      <c r="IY42" s="24">
        <v>0.54544507965348565</v>
      </c>
      <c r="IZ42" s="24">
        <v>0.61370662245322671</v>
      </c>
      <c r="JA42" s="24">
        <v>0.39501977084796469</v>
      </c>
      <c r="JB42" s="24">
        <v>0.42952604020669177</v>
      </c>
      <c r="JC42" s="24">
        <v>0.36521086160507649</v>
      </c>
      <c r="JD42" s="24">
        <v>0.37001939441868664</v>
      </c>
      <c r="JE42" s="24">
        <v>0.3539537113209546</v>
      </c>
      <c r="JF42" s="24">
        <v>0.42168443990337001</v>
      </c>
      <c r="JG42" s="24">
        <v>0.46522705921711777</v>
      </c>
      <c r="JH42" s="24">
        <v>0.47432219578863855</v>
      </c>
      <c r="JI42" s="24">
        <v>0.47923204654559454</v>
      </c>
      <c r="JJ42" s="24">
        <v>0.50938254870703625</v>
      </c>
      <c r="JK42" s="24">
        <v>0.42921481138949386</v>
      </c>
      <c r="JL42" s="24">
        <v>0.43982877932398323</v>
      </c>
      <c r="JM42" s="24">
        <v>0.4262271737497576</v>
      </c>
      <c r="JN42" s="24">
        <v>0.42604931432439058</v>
      </c>
      <c r="JO42" s="24">
        <v>0.35820132775300306</v>
      </c>
      <c r="JP42" s="24">
        <v>0.51329232473898079</v>
      </c>
      <c r="JQ42" s="24">
        <v>0.56724165193545506</v>
      </c>
      <c r="JR42" s="24">
        <v>0.33533681207750177</v>
      </c>
      <c r="JS42" s="24">
        <v>0.36411835017510558</v>
      </c>
      <c r="JT42" s="24">
        <v>0.56421477344426341</v>
      </c>
      <c r="JU42" s="24">
        <v>0.59425531186566394</v>
      </c>
      <c r="JV42" s="24">
        <v>0.57787245177977087</v>
      </c>
      <c r="JW42" s="24">
        <v>0.61275302528525377</v>
      </c>
      <c r="JX42" s="24">
        <v>0.39582205241776053</v>
      </c>
      <c r="JY42" s="24">
        <v>0.37699760567935203</v>
      </c>
      <c r="JZ42" s="24">
        <v>0.6390399682500324</v>
      </c>
      <c r="KA42" s="24">
        <v>0.71838716294309668</v>
      </c>
      <c r="KB42" s="24">
        <v>0.60911882379484794</v>
      </c>
      <c r="KC42" s="24">
        <v>0.63965601150432583</v>
      </c>
      <c r="KD42" s="24">
        <v>0.67574572131525346</v>
      </c>
      <c r="KE42" s="24">
        <v>0.43708385083624041</v>
      </c>
      <c r="KF42" s="24">
        <v>0.4593295544096142</v>
      </c>
      <c r="KG42" s="24">
        <v>0.35106739001030424</v>
      </c>
      <c r="KH42" s="24">
        <v>0.36623889129417631</v>
      </c>
      <c r="KI42" s="24">
        <v>0.54713219743589525</v>
      </c>
      <c r="KJ42" s="24">
        <v>0.51776566748493724</v>
      </c>
      <c r="KK42" s="24">
        <v>0.49395350245251907</v>
      </c>
      <c r="KL42" s="24">
        <v>0.53043663861813717</v>
      </c>
      <c r="KM42" s="24">
        <v>0.37732793579777663</v>
      </c>
      <c r="KN42" s="24">
        <v>0.39720310943792375</v>
      </c>
      <c r="KO42" s="24">
        <v>0.6192700368527212</v>
      </c>
      <c r="KP42" s="24">
        <v>0.38651519695802422</v>
      </c>
      <c r="KQ42" s="24">
        <v>0.44138659939440456</v>
      </c>
      <c r="KR42" s="24">
        <v>0.63238850817103687</v>
      </c>
      <c r="KS42" s="24">
        <v>0.62649852472625711</v>
      </c>
      <c r="KT42" s="24">
        <v>0.36039445076700177</v>
      </c>
      <c r="KU42" s="24">
        <v>0.38517801899715071</v>
      </c>
      <c r="KV42" s="24">
        <v>0.24322020445262493</v>
      </c>
      <c r="KW42" s="24">
        <v>0.31584768957826054</v>
      </c>
      <c r="KX42" s="24">
        <v>0.55977017574272347</v>
      </c>
      <c r="KY42" s="24">
        <v>0.65612614025561611</v>
      </c>
      <c r="KZ42" s="24">
        <v>0.46347991398420058</v>
      </c>
      <c r="LA42" s="24">
        <v>0.49084408624379666</v>
      </c>
      <c r="LB42" s="24">
        <v>0.45183569713219079</v>
      </c>
      <c r="LC42" s="24">
        <v>0.41131739782733834</v>
      </c>
      <c r="LD42" s="24">
        <v>0.40064445117551467</v>
      </c>
      <c r="LE42" s="24">
        <v>0.45090157507487139</v>
      </c>
      <c r="LF42" s="24">
        <v>0.32444911294048007</v>
      </c>
      <c r="LG42" s="24">
        <v>0.32474150535701973</v>
      </c>
      <c r="LH42" s="24">
        <v>0.16447185909523321</v>
      </c>
      <c r="LI42" s="24">
        <v>0.18905899411331406</v>
      </c>
      <c r="LJ42" s="24">
        <v>0.64549696535241319</v>
      </c>
      <c r="LK42" s="24">
        <v>0.65556292316663478</v>
      </c>
      <c r="LL42" s="24">
        <v>0.25008034770126109</v>
      </c>
      <c r="LM42" s="24">
        <v>0.43329750155929975</v>
      </c>
      <c r="LN42" s="24">
        <v>0.4764681288179124</v>
      </c>
      <c r="LO42" s="24">
        <v>0.29316613638459715</v>
      </c>
      <c r="LP42" s="24">
        <v>0.36739452973610076</v>
      </c>
      <c r="LQ42" s="24">
        <v>0.60823850590157347</v>
      </c>
      <c r="LR42" s="24">
        <v>0.65975505137533452</v>
      </c>
      <c r="LS42" s="24">
        <v>0.32288183444792956</v>
      </c>
      <c r="LT42" s="24">
        <v>0.33853721212863092</v>
      </c>
      <c r="LU42" s="24">
        <v>0.30552080647220264</v>
      </c>
      <c r="LV42" s="24">
        <v>0.32996830805018346</v>
      </c>
      <c r="LW42" s="24">
        <v>0.42274463261923589</v>
      </c>
      <c r="LX42" s="24">
        <v>0.44498292759154234</v>
      </c>
      <c r="LY42" s="24">
        <v>0.27366136407740804</v>
      </c>
      <c r="LZ42" s="24">
        <v>0.48770966220683221</v>
      </c>
      <c r="MA42" s="24">
        <v>0.50011924215787162</v>
      </c>
      <c r="MB42" s="24">
        <v>0.56804757164121578</v>
      </c>
      <c r="MC42" s="24">
        <v>0.61586575444158342</v>
      </c>
      <c r="MD42" s="24">
        <v>0.30983403887119482</v>
      </c>
      <c r="ME42" s="24">
        <v>0.34560625424141211</v>
      </c>
      <c r="MF42" s="24">
        <v>0.43618015071535432</v>
      </c>
      <c r="MG42" s="24">
        <v>0.46555948423581572</v>
      </c>
      <c r="MH42" s="24">
        <v>0.44079068874812682</v>
      </c>
      <c r="MI42" s="24">
        <v>0.47876185211942029</v>
      </c>
      <c r="MJ42" s="24">
        <v>0.37427896982645714</v>
      </c>
      <c r="MK42" s="24">
        <v>0.45490358248615193</v>
      </c>
      <c r="ML42" s="24">
        <v>0.55819557497119288</v>
      </c>
      <c r="MM42" s="24">
        <v>0.5810962877080077</v>
      </c>
      <c r="MN42" s="24">
        <v>0.45791051447820363</v>
      </c>
      <c r="MO42" s="24">
        <v>0.49039719505014057</v>
      </c>
      <c r="MP42" s="24">
        <v>0.35685465060720967</v>
      </c>
      <c r="MQ42" s="24">
        <v>0.43612199536960161</v>
      </c>
      <c r="MR42" s="24">
        <v>0.27401907121656716</v>
      </c>
      <c r="MS42" s="24">
        <v>0.29152131534325465</v>
      </c>
      <c r="MT42" s="24">
        <v>0.45424562754377185</v>
      </c>
      <c r="MU42" s="24">
        <v>0.45405583659252097</v>
      </c>
      <c r="MV42" s="24">
        <v>0.64254471924901158</v>
      </c>
      <c r="MW42" s="24">
        <v>0.64663841680667256</v>
      </c>
      <c r="MX42" s="24">
        <v>0.84309062517119415</v>
      </c>
      <c r="MY42" s="24">
        <v>0.63941695085116401</v>
      </c>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row>
    <row r="43" spans="1:863" s="29" customFormat="1" ht="17.100000000000001" customHeight="1" x14ac:dyDescent="0.2">
      <c r="A43" s="31">
        <v>37</v>
      </c>
      <c r="B43" s="32" t="s">
        <v>277</v>
      </c>
      <c r="C43" s="24">
        <v>0.71171424502429481</v>
      </c>
      <c r="D43" s="24">
        <v>0.71127921124868099</v>
      </c>
      <c r="E43" s="24">
        <v>0.52715794701253982</v>
      </c>
      <c r="F43" s="24">
        <v>0.56222112599478502</v>
      </c>
      <c r="G43" s="24">
        <v>0.45502446244599826</v>
      </c>
      <c r="H43" s="24">
        <v>0.46910001046523392</v>
      </c>
      <c r="I43" s="24">
        <v>0.54343761309644856</v>
      </c>
      <c r="J43" s="24">
        <v>0.53701487294853545</v>
      </c>
      <c r="K43" s="24">
        <v>0.43942690573353843</v>
      </c>
      <c r="L43" s="24">
        <v>0.49160787337643852</v>
      </c>
      <c r="M43" s="24">
        <v>0.23483004388854584</v>
      </c>
      <c r="N43" s="24">
        <v>0.26051529918141003</v>
      </c>
      <c r="O43" s="24">
        <v>0.52878761137030938</v>
      </c>
      <c r="P43" s="24">
        <v>0.65884561451268353</v>
      </c>
      <c r="Q43" s="24">
        <v>0.46550837244467996</v>
      </c>
      <c r="R43" s="24">
        <v>0.5415505583888941</v>
      </c>
      <c r="S43" s="24">
        <v>0.39206808135746113</v>
      </c>
      <c r="T43" s="24">
        <v>0.43736301749317991</v>
      </c>
      <c r="U43" s="24">
        <v>0.49850307386043052</v>
      </c>
      <c r="V43" s="24">
        <v>0.53239387790198045</v>
      </c>
      <c r="W43" s="24">
        <v>0.48918968563087462</v>
      </c>
      <c r="X43" s="24">
        <v>0.54532539116804257</v>
      </c>
      <c r="Y43" s="24">
        <v>0.44733686519555216</v>
      </c>
      <c r="Z43" s="24">
        <v>0.4950911319941797</v>
      </c>
      <c r="AA43" s="24">
        <v>0.26297368206122551</v>
      </c>
      <c r="AB43" s="24">
        <v>0.27988090370223412</v>
      </c>
      <c r="AC43" s="24">
        <v>0.48827118484653803</v>
      </c>
      <c r="AD43" s="24">
        <v>0.55787092817973372</v>
      </c>
      <c r="AE43" s="24">
        <v>0.66754934282732359</v>
      </c>
      <c r="AF43" s="24">
        <v>0.49206016518836998</v>
      </c>
      <c r="AG43" s="24">
        <v>0.46497374463421071</v>
      </c>
      <c r="AH43" s="24">
        <v>0.68340442910381149</v>
      </c>
      <c r="AI43" s="24">
        <v>0.72499520122695993</v>
      </c>
      <c r="AJ43" s="24">
        <v>0.60928122972473486</v>
      </c>
      <c r="AK43" s="24">
        <v>0.64050070843862339</v>
      </c>
      <c r="AL43" s="24">
        <v>0.5833215667394912</v>
      </c>
      <c r="AM43" s="24">
        <v>0.60520844395812101</v>
      </c>
      <c r="AN43" s="24">
        <v>0.57150786311128421</v>
      </c>
      <c r="AO43" s="24">
        <v>0.60420451001672104</v>
      </c>
      <c r="AP43" s="24">
        <v>0.66178726119925402</v>
      </c>
      <c r="AQ43" s="24">
        <v>0.31752440525420256</v>
      </c>
      <c r="AR43" s="24">
        <v>0.35503488021105351</v>
      </c>
      <c r="AS43" s="24">
        <v>0.65941072790212274</v>
      </c>
      <c r="AT43" s="24">
        <v>0.68709250360604013</v>
      </c>
      <c r="AU43" s="24">
        <v>0.70249920028656754</v>
      </c>
      <c r="AV43" s="24">
        <v>0.8398595918482995</v>
      </c>
      <c r="AW43" s="24">
        <v>0.55384786094125971</v>
      </c>
      <c r="AX43" s="24">
        <v>0.58845279038583831</v>
      </c>
      <c r="AY43" s="24">
        <v>0.30045140348125465</v>
      </c>
      <c r="AZ43" s="24">
        <v>0.43190810531163742</v>
      </c>
      <c r="BA43" s="24">
        <v>0.22346987118334399</v>
      </c>
      <c r="BB43" s="24">
        <v>0.3022050129162257</v>
      </c>
      <c r="BC43" s="24">
        <v>0.69199483860261579</v>
      </c>
      <c r="BD43" s="24">
        <v>0.71910442853087142</v>
      </c>
      <c r="BE43" s="24">
        <v>0.51912213314816713</v>
      </c>
      <c r="BF43" s="24">
        <v>0.60976321404999922</v>
      </c>
      <c r="BG43" s="24">
        <v>0.62237297221782262</v>
      </c>
      <c r="BH43" s="24">
        <v>0.66752355628225712</v>
      </c>
      <c r="BI43" s="24">
        <v>0.59488070389794012</v>
      </c>
      <c r="BJ43" s="24">
        <v>0.39442230169872977</v>
      </c>
      <c r="BK43" s="24">
        <v>0.50149269100568805</v>
      </c>
      <c r="BL43" s="24">
        <v>0.33138657641597352</v>
      </c>
      <c r="BM43" s="24">
        <v>0.3540047538303796</v>
      </c>
      <c r="BN43" s="24">
        <v>0.605325363672648</v>
      </c>
      <c r="BO43" s="24">
        <v>0.75697379441965762</v>
      </c>
      <c r="BP43" s="24">
        <v>0.32649824163619279</v>
      </c>
      <c r="BQ43" s="24">
        <v>0.36990688715842235</v>
      </c>
      <c r="BR43" s="24">
        <v>0.69113979499548472</v>
      </c>
      <c r="BS43" s="24">
        <v>0.69989121333700288</v>
      </c>
      <c r="BT43" s="24">
        <v>0.34707951377292917</v>
      </c>
      <c r="BU43" s="24">
        <v>0.37638174668378321</v>
      </c>
      <c r="BV43" s="24">
        <v>0.52104532875614418</v>
      </c>
      <c r="BW43" s="24">
        <v>0.54643759023733973</v>
      </c>
      <c r="BX43" s="24">
        <v>0.68293279701027609</v>
      </c>
      <c r="BY43" s="24">
        <v>0.38720487623762434</v>
      </c>
      <c r="BZ43" s="24">
        <v>0.37437493790302512</v>
      </c>
      <c r="CA43" s="24">
        <v>0.19347383648338956</v>
      </c>
      <c r="CB43" s="24">
        <v>0.50331695689505052</v>
      </c>
      <c r="CC43" s="24">
        <v>0.49995446989391507</v>
      </c>
      <c r="CD43" s="24">
        <v>0.63518747273473042</v>
      </c>
      <c r="CE43" s="24">
        <v>0.6286636780526389</v>
      </c>
      <c r="CF43" s="24">
        <v>0.3105870576900473</v>
      </c>
      <c r="CG43" s="24">
        <v>0.31862445402520567</v>
      </c>
      <c r="CH43" s="24">
        <v>0.35636528650326887</v>
      </c>
      <c r="CI43" s="24">
        <v>0.54334493417667551</v>
      </c>
      <c r="CJ43" s="24">
        <v>0.5453176339145267</v>
      </c>
      <c r="CK43" s="24">
        <v>0.56005044157635664</v>
      </c>
      <c r="CL43" s="24">
        <v>0.64944085063530721</v>
      </c>
      <c r="CM43" s="24">
        <v>0.5847315398462285</v>
      </c>
      <c r="CN43" s="24">
        <v>0.57321809322345174</v>
      </c>
      <c r="CO43" s="24">
        <v>0.44313386182813108</v>
      </c>
      <c r="CP43" s="24">
        <v>0.46741770799151394</v>
      </c>
      <c r="CQ43" s="24">
        <v>0.61829364338814963</v>
      </c>
      <c r="CR43" s="24">
        <v>0.6549130440250418</v>
      </c>
      <c r="CS43" s="24">
        <v>0.48779892874473724</v>
      </c>
      <c r="CT43" s="24">
        <v>0.55461449297725895</v>
      </c>
      <c r="CU43" s="24">
        <v>0.6329045233651982</v>
      </c>
      <c r="CV43" s="24">
        <v>0.70880417589215683</v>
      </c>
      <c r="CW43" s="24">
        <v>0.26856872376070684</v>
      </c>
      <c r="CX43" s="24">
        <v>0.618582980197948</v>
      </c>
      <c r="CY43" s="24">
        <v>0.65066642116866813</v>
      </c>
      <c r="CZ43" s="24">
        <v>0.39296081455249016</v>
      </c>
      <c r="DA43" s="24">
        <v>0.42971639156032515</v>
      </c>
      <c r="DB43" s="24">
        <v>0.45990707127425462</v>
      </c>
      <c r="DC43" s="24">
        <v>0.54570565001638593</v>
      </c>
      <c r="DD43" s="24">
        <v>0.49780139856704575</v>
      </c>
      <c r="DE43" s="24">
        <v>0.55524214858414944</v>
      </c>
      <c r="DF43" s="24">
        <v>0.34416399471952391</v>
      </c>
      <c r="DG43" s="24">
        <v>0.38525939489211036</v>
      </c>
      <c r="DH43" s="24">
        <v>0.42236958277879921</v>
      </c>
      <c r="DI43" s="24">
        <v>0.52490849043231014</v>
      </c>
      <c r="DJ43" s="24">
        <v>0.50701276184310995</v>
      </c>
      <c r="DK43" s="24">
        <v>0.52958112780175959</v>
      </c>
      <c r="DL43" s="24">
        <v>0.37790422100959303</v>
      </c>
      <c r="DM43" s="24">
        <v>0.40442645498495211</v>
      </c>
      <c r="DN43" s="24">
        <v>0.4610393829511748</v>
      </c>
      <c r="DO43" s="24">
        <v>0.49104525281342759</v>
      </c>
      <c r="DP43" s="24">
        <v>0.54305392985260681</v>
      </c>
      <c r="DQ43" s="24">
        <v>0.51597462050578768</v>
      </c>
      <c r="DR43" s="24">
        <v>0.61665351653213285</v>
      </c>
      <c r="DS43" s="24">
        <v>0.60782328450430501</v>
      </c>
      <c r="DT43" s="24">
        <v>0.43556865372900061</v>
      </c>
      <c r="DU43" s="24">
        <v>0.46338536009151093</v>
      </c>
      <c r="DV43" s="24">
        <v>0.22968101109412514</v>
      </c>
      <c r="DW43" s="24">
        <v>0.58297006523502837</v>
      </c>
      <c r="DX43" s="24">
        <v>0.60600538216943878</v>
      </c>
      <c r="DY43" s="24">
        <v>0.33573186573911956</v>
      </c>
      <c r="DZ43" s="24">
        <v>0.39420514305405563</v>
      </c>
      <c r="EA43" s="24">
        <v>0.44814413933874409</v>
      </c>
      <c r="EB43" s="24">
        <v>0.46874793702638778</v>
      </c>
      <c r="EC43" s="24">
        <v>0.49796994900552932</v>
      </c>
      <c r="ED43" s="24">
        <v>0.51997221333331944</v>
      </c>
      <c r="EE43" s="24">
        <v>0.43964594291907172</v>
      </c>
      <c r="EF43" s="24">
        <v>0.43995013353746454</v>
      </c>
      <c r="EG43" s="24">
        <v>0.55276065667704344</v>
      </c>
      <c r="EH43" s="24">
        <v>0.51336877163014139</v>
      </c>
      <c r="EI43" s="24">
        <v>0.55248332917241449</v>
      </c>
      <c r="EJ43" s="24">
        <v>0.59075407641393074</v>
      </c>
      <c r="EK43" s="24">
        <v>0.60340929158189205</v>
      </c>
      <c r="EL43" s="24">
        <v>0.64023965287950768</v>
      </c>
      <c r="EM43" s="24">
        <v>0.38329448553506251</v>
      </c>
      <c r="EN43" s="24">
        <v>0.42951854936771583</v>
      </c>
      <c r="EO43" s="24">
        <v>0.33113478902017757</v>
      </c>
      <c r="EP43" s="24">
        <v>0.34668235471110131</v>
      </c>
      <c r="EQ43" s="24">
        <v>0.60568030389084393</v>
      </c>
      <c r="ER43" s="24">
        <v>0.63284314093012517</v>
      </c>
      <c r="ES43" s="24">
        <v>0.45107766595798593</v>
      </c>
      <c r="ET43" s="24">
        <v>0.4861359951196832</v>
      </c>
      <c r="EU43" s="24">
        <v>0.56968065686119307</v>
      </c>
      <c r="EV43" s="24">
        <v>0.5955325096483336</v>
      </c>
      <c r="EW43" s="24">
        <v>0.66981899287815116</v>
      </c>
      <c r="EX43" s="24">
        <v>0.61181154272378158</v>
      </c>
      <c r="EY43" s="24">
        <v>0.36645742938293635</v>
      </c>
      <c r="EZ43" s="24">
        <v>0.40934697824910815</v>
      </c>
      <c r="FA43" s="24">
        <v>0.43685296924023059</v>
      </c>
      <c r="FB43" s="24">
        <v>0.47277635294447662</v>
      </c>
      <c r="FC43" s="24">
        <v>0.31197458971722314</v>
      </c>
      <c r="FD43" s="24">
        <v>0.32778140873267614</v>
      </c>
      <c r="FE43" s="24">
        <v>0.55334603967041263</v>
      </c>
      <c r="FF43" s="24">
        <v>0.55366815160443128</v>
      </c>
      <c r="FG43" s="24">
        <v>0.57463750418774906</v>
      </c>
      <c r="FH43" s="24">
        <v>0.61444317315363739</v>
      </c>
      <c r="FI43" s="24">
        <v>0.63406932422247619</v>
      </c>
      <c r="FJ43" s="24">
        <v>0.65668886507282709</v>
      </c>
      <c r="FK43" s="24">
        <v>0.71824207662782424</v>
      </c>
      <c r="FL43" s="24">
        <v>0.73562227438332795</v>
      </c>
      <c r="FM43" s="24">
        <v>0.85922565252927363</v>
      </c>
      <c r="FN43" s="24">
        <v>0.93486272777205559</v>
      </c>
      <c r="FO43" s="24">
        <v>0.53530031439339254</v>
      </c>
      <c r="FP43" s="24">
        <v>0.53218799735456523</v>
      </c>
      <c r="FQ43" s="24">
        <v>0.35019901187172803</v>
      </c>
      <c r="FR43" s="24">
        <v>0.41404950213564212</v>
      </c>
      <c r="FS43" s="24">
        <v>0.28391541927382968</v>
      </c>
      <c r="FT43" s="24">
        <v>0.57389035556525947</v>
      </c>
      <c r="FU43" s="24">
        <v>0.57723743617781731</v>
      </c>
      <c r="FV43" s="24">
        <v>0.74932786987849254</v>
      </c>
      <c r="FW43" s="24">
        <v>0.47369822840332027</v>
      </c>
      <c r="FX43" s="24">
        <v>0.52930587156216202</v>
      </c>
      <c r="FY43" s="24">
        <v>0.41063341080468185</v>
      </c>
      <c r="FZ43" s="24">
        <v>0.42401408361049936</v>
      </c>
      <c r="GA43" s="24">
        <v>0.6166089633180839</v>
      </c>
      <c r="GB43" s="24">
        <v>0.66988896167258627</v>
      </c>
      <c r="GC43" s="24">
        <v>0.43441145560817018</v>
      </c>
      <c r="GD43" s="24">
        <v>0.45457960533709491</v>
      </c>
      <c r="GE43" s="24">
        <v>0.60531721402151095</v>
      </c>
      <c r="GF43" s="24">
        <v>0.90121182169009761</v>
      </c>
      <c r="GG43" s="24">
        <v>0.32594913219710941</v>
      </c>
      <c r="GH43" s="24">
        <v>0.4207148841232124</v>
      </c>
      <c r="GI43" s="24">
        <v>0.48294478465914181</v>
      </c>
      <c r="GJ43" s="24">
        <v>0.70404427235014211</v>
      </c>
      <c r="GK43" s="24">
        <v>0.73981240940756277</v>
      </c>
      <c r="GL43" s="24">
        <v>0.24399797791078881</v>
      </c>
      <c r="GM43" s="24">
        <v>0.28457013004884041</v>
      </c>
      <c r="GN43" s="24">
        <v>0.44614352633934218</v>
      </c>
      <c r="GO43" s="24">
        <v>0.48713809431600408</v>
      </c>
      <c r="GP43" s="24">
        <v>0.59370277130975291</v>
      </c>
      <c r="GQ43" s="24">
        <v>0.61218331092248246</v>
      </c>
      <c r="GR43" s="24">
        <v>0.189286990684773</v>
      </c>
      <c r="GS43" s="24">
        <v>0.26395572369658954</v>
      </c>
      <c r="GT43" s="24">
        <v>0.27373500700170722</v>
      </c>
      <c r="GU43" s="24">
        <v>0.43387920347679992</v>
      </c>
      <c r="GV43" s="24">
        <v>0.46304251171499938</v>
      </c>
      <c r="GW43" s="24">
        <v>0.27111637435297858</v>
      </c>
      <c r="GX43" s="24">
        <v>0.32335896733731784</v>
      </c>
      <c r="GY43" s="24">
        <v>0.40766731319052735</v>
      </c>
      <c r="GZ43" s="24">
        <v>0.43876156584757009</v>
      </c>
      <c r="HA43" s="24">
        <v>0.6357549618494851</v>
      </c>
      <c r="HB43" s="24">
        <v>0.64911791598090873</v>
      </c>
      <c r="HC43" s="24">
        <v>0.64797589149585766</v>
      </c>
      <c r="HD43" s="24">
        <v>0.6033521037463544</v>
      </c>
      <c r="HE43" s="24">
        <v>0.5701770736596814</v>
      </c>
      <c r="HF43" s="24">
        <v>0.61773988772082744</v>
      </c>
      <c r="HG43" s="24">
        <v>0.49741484515527495</v>
      </c>
      <c r="HH43" s="24">
        <v>0.52792465641241404</v>
      </c>
      <c r="HI43" s="24">
        <v>0.58046716616413052</v>
      </c>
      <c r="HJ43" s="24">
        <v>0.59946237086486409</v>
      </c>
      <c r="HK43" s="24">
        <v>0.33622653809462355</v>
      </c>
      <c r="HL43" s="24">
        <v>0.4759416591035916</v>
      </c>
      <c r="HM43" s="24">
        <v>0.56034632647522331</v>
      </c>
      <c r="HN43" s="24">
        <v>0.30755664142081168</v>
      </c>
      <c r="HO43" s="24">
        <v>0.33000637706854008</v>
      </c>
      <c r="HP43" s="24">
        <v>0.28964370108982168</v>
      </c>
      <c r="HQ43" s="24">
        <v>0.31534619587178447</v>
      </c>
      <c r="HR43" s="24">
        <v>0.47040067314414558</v>
      </c>
      <c r="HS43" s="24">
        <v>0.34696191869136711</v>
      </c>
      <c r="HT43" s="24">
        <v>0.29925015257299692</v>
      </c>
      <c r="HU43" s="24">
        <v>0.33166718523455652</v>
      </c>
      <c r="HV43" s="24">
        <v>0.4017290194131678</v>
      </c>
      <c r="HW43" s="24">
        <v>0.45784906304078121</v>
      </c>
      <c r="HX43" s="24">
        <v>0.30543520380968309</v>
      </c>
      <c r="HY43" s="24">
        <v>0.33966140207296874</v>
      </c>
      <c r="HZ43" s="24">
        <v>0.38025399973086538</v>
      </c>
      <c r="IA43" s="24">
        <v>0.52629635763106941</v>
      </c>
      <c r="IB43" s="24">
        <v>0.32505415953672623</v>
      </c>
      <c r="IC43" s="24">
        <v>0.76264878928437263</v>
      </c>
      <c r="ID43" s="24">
        <v>0.76571768786913985</v>
      </c>
      <c r="IE43" s="24">
        <v>0.77137799417728392</v>
      </c>
      <c r="IF43" s="24">
        <v>0.78850726496326318</v>
      </c>
      <c r="IG43" s="24">
        <v>0.62903594299950172</v>
      </c>
      <c r="IH43" s="24">
        <v>0.66179645789998154</v>
      </c>
      <c r="II43" s="24">
        <v>0.89955469545540157</v>
      </c>
      <c r="IJ43" s="24">
        <v>0.84597105024104136</v>
      </c>
      <c r="IK43" s="24">
        <v>0.38654823029305174</v>
      </c>
      <c r="IL43" s="24">
        <v>0.40469255376610808</v>
      </c>
      <c r="IM43" s="24">
        <v>0.49268827550653338</v>
      </c>
      <c r="IN43" s="24">
        <v>0.52465063209593021</v>
      </c>
      <c r="IO43" s="24">
        <v>0.35989819686746011</v>
      </c>
      <c r="IP43" s="24">
        <v>0.471653094720074</v>
      </c>
      <c r="IQ43" s="24">
        <v>0.36989932607544063</v>
      </c>
      <c r="IR43" s="24">
        <v>0.37936993594094293</v>
      </c>
      <c r="IS43" s="24">
        <v>0.24952318885918529</v>
      </c>
      <c r="IT43" s="24">
        <v>0.30162624714682884</v>
      </c>
      <c r="IU43" s="24">
        <v>0.42450698325752939</v>
      </c>
      <c r="IV43" s="24">
        <v>0.45074126623857608</v>
      </c>
      <c r="IW43" s="24">
        <v>0.46534599220069389</v>
      </c>
      <c r="IX43" s="24">
        <v>0.5103462124008713</v>
      </c>
      <c r="IY43" s="24">
        <v>0.54544507965348565</v>
      </c>
      <c r="IZ43" s="24">
        <v>0.61370662245322671</v>
      </c>
      <c r="JA43" s="24">
        <v>0.39501977084796469</v>
      </c>
      <c r="JB43" s="24">
        <v>0.42952604020669177</v>
      </c>
      <c r="JC43" s="24">
        <v>0.36521086160507649</v>
      </c>
      <c r="JD43" s="24">
        <v>0.37001939441868664</v>
      </c>
      <c r="JE43" s="24">
        <v>0.3539537113209546</v>
      </c>
      <c r="JF43" s="24">
        <v>0.42168443990337001</v>
      </c>
      <c r="JG43" s="24">
        <v>0.46522705921711777</v>
      </c>
      <c r="JH43" s="24">
        <v>0.47432219578863855</v>
      </c>
      <c r="JI43" s="24">
        <v>0.47923204654559454</v>
      </c>
      <c r="JJ43" s="24">
        <v>0.50938254870703625</v>
      </c>
      <c r="JK43" s="24">
        <v>0.42921481138949386</v>
      </c>
      <c r="JL43" s="24">
        <v>0.43982877932398323</v>
      </c>
      <c r="JM43" s="24">
        <v>0.4262271737497576</v>
      </c>
      <c r="JN43" s="24">
        <v>0.42604931432439058</v>
      </c>
      <c r="JO43" s="24">
        <v>0.35820132775300306</v>
      </c>
      <c r="JP43" s="24">
        <v>0.51329232473898079</v>
      </c>
      <c r="JQ43" s="24">
        <v>0.56724165193545506</v>
      </c>
      <c r="JR43" s="24">
        <v>0.33533681207750177</v>
      </c>
      <c r="JS43" s="24">
        <v>0.36411835017510558</v>
      </c>
      <c r="JT43" s="24">
        <v>0.56421477344426341</v>
      </c>
      <c r="JU43" s="24">
        <v>0.59425531186566394</v>
      </c>
      <c r="JV43" s="24">
        <v>0.57787245177977087</v>
      </c>
      <c r="JW43" s="24">
        <v>0.61275302528525377</v>
      </c>
      <c r="JX43" s="24">
        <v>0.39582205241776053</v>
      </c>
      <c r="JY43" s="24">
        <v>0.37699760567935203</v>
      </c>
      <c r="JZ43" s="24">
        <v>0.6390399682500324</v>
      </c>
      <c r="KA43" s="24">
        <v>0.71838716294309668</v>
      </c>
      <c r="KB43" s="24">
        <v>0.60911882379484794</v>
      </c>
      <c r="KC43" s="24">
        <v>0.63965601150432583</v>
      </c>
      <c r="KD43" s="24">
        <v>0.67574572131525346</v>
      </c>
      <c r="KE43" s="24">
        <v>0.43708385083624041</v>
      </c>
      <c r="KF43" s="24">
        <v>0.4593295544096142</v>
      </c>
      <c r="KG43" s="24">
        <v>0.35106739001030424</v>
      </c>
      <c r="KH43" s="24">
        <v>0.36623889129417631</v>
      </c>
      <c r="KI43" s="24">
        <v>0.54713219743589525</v>
      </c>
      <c r="KJ43" s="24">
        <v>0.51776566748493724</v>
      </c>
      <c r="KK43" s="24">
        <v>0.49395350245251907</v>
      </c>
      <c r="KL43" s="24">
        <v>0.53043663861813717</v>
      </c>
      <c r="KM43" s="24">
        <v>0.37732793579777663</v>
      </c>
      <c r="KN43" s="24">
        <v>0.39720310943792375</v>
      </c>
      <c r="KO43" s="24">
        <v>0.6192700368527212</v>
      </c>
      <c r="KP43" s="24">
        <v>0.38651519695802422</v>
      </c>
      <c r="KQ43" s="24">
        <v>0.44138659939440456</v>
      </c>
      <c r="KR43" s="24">
        <v>0.63238850817103687</v>
      </c>
      <c r="KS43" s="24">
        <v>0.62649852472625711</v>
      </c>
      <c r="KT43" s="24">
        <v>0.36039445076700177</v>
      </c>
      <c r="KU43" s="24">
        <v>0.38517801899715071</v>
      </c>
      <c r="KV43" s="24">
        <v>0.24322020445262493</v>
      </c>
      <c r="KW43" s="24">
        <v>0.31584768957826054</v>
      </c>
      <c r="KX43" s="24">
        <v>0.55977017574272347</v>
      </c>
      <c r="KY43" s="24">
        <v>0.65612614025561611</v>
      </c>
      <c r="KZ43" s="24">
        <v>0.46347991398420058</v>
      </c>
      <c r="LA43" s="24">
        <v>0.49084408624379666</v>
      </c>
      <c r="LB43" s="24">
        <v>0.45183569713219079</v>
      </c>
      <c r="LC43" s="24">
        <v>0.41131739782733834</v>
      </c>
      <c r="LD43" s="24">
        <v>0.40064445117551467</v>
      </c>
      <c r="LE43" s="24">
        <v>0.45090157507487139</v>
      </c>
      <c r="LF43" s="24">
        <v>0.32444911294048007</v>
      </c>
      <c r="LG43" s="24">
        <v>0.32474150535701973</v>
      </c>
      <c r="LH43" s="24">
        <v>0.16447185909523321</v>
      </c>
      <c r="LI43" s="24">
        <v>0.18905899411331406</v>
      </c>
      <c r="LJ43" s="24">
        <v>0.64549696535241319</v>
      </c>
      <c r="LK43" s="24">
        <v>0.65556292316663478</v>
      </c>
      <c r="LL43" s="24">
        <v>0.23535941119143602</v>
      </c>
      <c r="LM43" s="24">
        <v>0.43329750155929975</v>
      </c>
      <c r="LN43" s="24">
        <v>0.4764681288179124</v>
      </c>
      <c r="LO43" s="24">
        <v>0.29316613638459715</v>
      </c>
      <c r="LP43" s="24">
        <v>0.36739452973610076</v>
      </c>
      <c r="LQ43" s="24">
        <v>0.60823850590157347</v>
      </c>
      <c r="LR43" s="24">
        <v>0.65975505137533452</v>
      </c>
      <c r="LS43" s="24">
        <v>0.32288183444792956</v>
      </c>
      <c r="LT43" s="24">
        <v>0.33853721212863092</v>
      </c>
      <c r="LU43" s="24">
        <v>0.30552080647220264</v>
      </c>
      <c r="LV43" s="24">
        <v>0.32996830805018346</v>
      </c>
      <c r="LW43" s="24">
        <v>0.42274463261923589</v>
      </c>
      <c r="LX43" s="24">
        <v>0.44498292759154234</v>
      </c>
      <c r="LY43" s="24">
        <v>0.27366136407740804</v>
      </c>
      <c r="LZ43" s="24">
        <v>0.48770966220683221</v>
      </c>
      <c r="MA43" s="24">
        <v>0.50011924215787162</v>
      </c>
      <c r="MB43" s="24">
        <v>0.56804757164121578</v>
      </c>
      <c r="MC43" s="24">
        <v>0.61586575444158342</v>
      </c>
      <c r="MD43" s="24">
        <v>0.30983403887119482</v>
      </c>
      <c r="ME43" s="24">
        <v>0.34560625424141211</v>
      </c>
      <c r="MF43" s="24">
        <v>0.43618015071535432</v>
      </c>
      <c r="MG43" s="24">
        <v>0.46555948423581572</v>
      </c>
      <c r="MH43" s="24">
        <v>0.44079068874812682</v>
      </c>
      <c r="MI43" s="24">
        <v>0.47876185211942029</v>
      </c>
      <c r="MJ43" s="24">
        <v>0.37427896982645714</v>
      </c>
      <c r="MK43" s="24">
        <v>0.45490358248615193</v>
      </c>
      <c r="ML43" s="24">
        <v>0.55819557497119288</v>
      </c>
      <c r="MM43" s="24">
        <v>0.5810962877080077</v>
      </c>
      <c r="MN43" s="24">
        <v>0.45791051447820363</v>
      </c>
      <c r="MO43" s="24">
        <v>0.49039719505014057</v>
      </c>
      <c r="MP43" s="24">
        <v>0.35685465060720967</v>
      </c>
      <c r="MQ43" s="24">
        <v>0.43612199536960161</v>
      </c>
      <c r="MR43" s="24">
        <v>0.27401907121656716</v>
      </c>
      <c r="MS43" s="24">
        <v>0.29152131534325465</v>
      </c>
      <c r="MT43" s="24">
        <v>0.45424562754377185</v>
      </c>
      <c r="MU43" s="24">
        <v>0.45405583659252097</v>
      </c>
      <c r="MV43" s="24">
        <v>0.64254471924901158</v>
      </c>
      <c r="MW43" s="24">
        <v>0.64663841680667256</v>
      </c>
      <c r="MX43" s="24">
        <v>0.84309062517119415</v>
      </c>
      <c r="MY43" s="24">
        <v>0.63941695085116401</v>
      </c>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row>
    <row r="44" spans="1:863" ht="17.100000000000001" customHeight="1" x14ac:dyDescent="0.2">
      <c r="A44" s="17">
        <v>38</v>
      </c>
      <c r="B44" s="27" t="s">
        <v>330</v>
      </c>
      <c r="C44" s="15">
        <v>41365.665990000001</v>
      </c>
      <c r="D44" s="15">
        <v>43863.421040000001</v>
      </c>
      <c r="E44" s="15">
        <v>94148.044909999997</v>
      </c>
      <c r="F44" s="15">
        <v>96916.121150000006</v>
      </c>
      <c r="G44" s="15">
        <v>21892.831160000002</v>
      </c>
      <c r="H44" s="15">
        <v>22402.079269999998</v>
      </c>
      <c r="I44" s="15">
        <v>17786.257000000001</v>
      </c>
      <c r="J44" s="15">
        <v>19366.036889999999</v>
      </c>
      <c r="K44" s="15">
        <v>75603.916729999997</v>
      </c>
      <c r="L44" s="15">
        <v>76682.068069999994</v>
      </c>
      <c r="M44" s="15">
        <v>125657.34393</v>
      </c>
      <c r="N44" s="15">
        <v>136371.66977000001</v>
      </c>
      <c r="O44" s="15">
        <v>18330.25909</v>
      </c>
      <c r="P44" s="15">
        <v>15331.83741</v>
      </c>
      <c r="Q44" s="15">
        <v>34650.976040000001</v>
      </c>
      <c r="R44" s="15">
        <v>32688.722309999997</v>
      </c>
      <c r="S44" s="15">
        <v>31192.03728</v>
      </c>
      <c r="T44" s="15">
        <v>31602.735089999998</v>
      </c>
      <c r="U44" s="15">
        <v>35259.344870000001</v>
      </c>
      <c r="V44" s="15">
        <v>36590.830020000001</v>
      </c>
      <c r="W44" s="15">
        <v>384606.77950999996</v>
      </c>
      <c r="X44" s="15">
        <v>405695.48505000002</v>
      </c>
      <c r="Y44" s="15">
        <v>457710.75799999997</v>
      </c>
      <c r="Z44" s="15">
        <v>435832.08133999998</v>
      </c>
      <c r="AA44" s="15">
        <v>444071.34730999998</v>
      </c>
      <c r="AB44" s="15">
        <v>479690.01783999999</v>
      </c>
      <c r="AC44" s="15">
        <v>42000.438539999996</v>
      </c>
      <c r="AD44" s="15">
        <v>50470.706049999993</v>
      </c>
      <c r="AE44" s="15">
        <v>46098.888599999998</v>
      </c>
      <c r="AF44" s="15">
        <v>20778.82965</v>
      </c>
      <c r="AG44" s="15">
        <v>23628.979500000001</v>
      </c>
      <c r="AH44" s="15">
        <v>8382.6411800000005</v>
      </c>
      <c r="AI44" s="15">
        <v>8849.2411799999991</v>
      </c>
      <c r="AJ44" s="15">
        <v>6662.5824199999997</v>
      </c>
      <c r="AK44" s="15">
        <v>7103.4664599999996</v>
      </c>
      <c r="AL44" s="15">
        <v>21610.048760000001</v>
      </c>
      <c r="AM44" s="15">
        <v>16956.812190000001</v>
      </c>
      <c r="AN44" s="15">
        <v>18112.996859999999</v>
      </c>
      <c r="AO44" s="15">
        <v>27017.004489999999</v>
      </c>
      <c r="AP44" s="15">
        <v>27091.499339999998</v>
      </c>
      <c r="AQ44" s="15">
        <v>24664.05574</v>
      </c>
      <c r="AR44" s="15">
        <v>25258.191489999997</v>
      </c>
      <c r="AS44" s="15">
        <v>10885.00274</v>
      </c>
      <c r="AT44" s="15">
        <v>10618.05255</v>
      </c>
      <c r="AU44" s="15">
        <v>10344.67431</v>
      </c>
      <c r="AV44" s="15">
        <v>9373.9999000000007</v>
      </c>
      <c r="AW44" s="15">
        <v>20322.061839999998</v>
      </c>
      <c r="AX44" s="15">
        <v>20377.193440000003</v>
      </c>
      <c r="AY44" s="15">
        <v>88323.033949999997</v>
      </c>
      <c r="AZ44" s="15">
        <v>65671.50232</v>
      </c>
      <c r="BA44" s="15">
        <v>115437.62089000001</v>
      </c>
      <c r="BB44" s="15">
        <v>360085.78414999996</v>
      </c>
      <c r="BC44" s="15">
        <v>98589.479189999998</v>
      </c>
      <c r="BD44" s="15">
        <v>104564.86258</v>
      </c>
      <c r="BE44" s="15">
        <v>30611.1957</v>
      </c>
      <c r="BF44" s="15">
        <v>28998.130590000001</v>
      </c>
      <c r="BG44" s="15">
        <v>86308.004730000001</v>
      </c>
      <c r="BH44" s="15">
        <v>87020.500629999995</v>
      </c>
      <c r="BI44" s="15">
        <v>101656.26906999999</v>
      </c>
      <c r="BJ44" s="15">
        <v>184186.54765999998</v>
      </c>
      <c r="BK44" s="15">
        <v>214628.16402</v>
      </c>
      <c r="BL44" s="15">
        <v>88817.938760000005</v>
      </c>
      <c r="BM44" s="15">
        <v>88854.179950000005</v>
      </c>
      <c r="BN44" s="15">
        <v>5130.4635099999996</v>
      </c>
      <c r="BO44" s="15">
        <v>4352.7294000000002</v>
      </c>
      <c r="BP44" s="15">
        <v>174187.17544999998</v>
      </c>
      <c r="BQ44" s="15">
        <v>183006.84428999998</v>
      </c>
      <c r="BR44" s="15">
        <v>53544.004090000002</v>
      </c>
      <c r="BS44" s="15">
        <v>53847.382010000001</v>
      </c>
      <c r="BT44" s="15">
        <v>33652.226670000004</v>
      </c>
      <c r="BU44" s="15">
        <v>34469.377099999998</v>
      </c>
      <c r="BV44" s="15">
        <v>8744.3475999999991</v>
      </c>
      <c r="BW44" s="15">
        <v>8926.376839999999</v>
      </c>
      <c r="BX44" s="15">
        <v>5750.1014699999996</v>
      </c>
      <c r="BY44" s="15">
        <v>29037.590640000002</v>
      </c>
      <c r="BZ44" s="15">
        <v>33789.588830000001</v>
      </c>
      <c r="CA44" s="15">
        <v>41167.095999999998</v>
      </c>
      <c r="CB44" s="15">
        <v>95274.239310000004</v>
      </c>
      <c r="CC44" s="15">
        <v>101959.34951999999</v>
      </c>
      <c r="CD44" s="15">
        <v>18302.611069999999</v>
      </c>
      <c r="CE44" s="15">
        <v>19535.090889999999</v>
      </c>
      <c r="CF44" s="15">
        <v>229738.83587000001</v>
      </c>
      <c r="CG44" s="15">
        <v>688200.26153000002</v>
      </c>
      <c r="CH44" s="15">
        <v>727114.51144000003</v>
      </c>
      <c r="CI44" s="15">
        <v>388187.30964999995</v>
      </c>
      <c r="CJ44" s="15">
        <v>453885.13429000002</v>
      </c>
      <c r="CK44" s="15">
        <v>26013.397969999998</v>
      </c>
      <c r="CL44" s="15">
        <v>24439.57619</v>
      </c>
      <c r="CM44" s="15">
        <v>11096.31805</v>
      </c>
      <c r="CN44" s="15">
        <v>12240.45923</v>
      </c>
      <c r="CO44" s="15">
        <v>25930.759190000001</v>
      </c>
      <c r="CP44" s="15">
        <v>25945.080989999999</v>
      </c>
      <c r="CQ44" s="15">
        <v>8933.2453100000002</v>
      </c>
      <c r="CR44" s="15">
        <v>8978.2404299999998</v>
      </c>
      <c r="CS44" s="15">
        <v>105531.91748999999</v>
      </c>
      <c r="CT44" s="15">
        <v>98600.513370000001</v>
      </c>
      <c r="CU44" s="15">
        <v>19101.189979999999</v>
      </c>
      <c r="CV44" s="15">
        <v>18212.171469999997</v>
      </c>
      <c r="CW44" s="15">
        <v>221556.62799000001</v>
      </c>
      <c r="CX44" s="15">
        <v>25395.319210000001</v>
      </c>
      <c r="CY44" s="15">
        <v>25340.600350000001</v>
      </c>
      <c r="CZ44" s="15">
        <v>49190.255119999994</v>
      </c>
      <c r="DA44" s="15">
        <v>51617.823210000002</v>
      </c>
      <c r="DB44" s="15">
        <v>46405.414100000002</v>
      </c>
      <c r="DC44" s="15">
        <v>42996.02203</v>
      </c>
      <c r="DD44" s="15">
        <v>14865.063539999999</v>
      </c>
      <c r="DE44" s="15">
        <v>16261.483269999999</v>
      </c>
      <c r="DF44" s="15">
        <v>92497.092369999998</v>
      </c>
      <c r="DG44" s="15">
        <v>102432.42776999999</v>
      </c>
      <c r="DH44" s="15">
        <v>23661.579710000002</v>
      </c>
      <c r="DI44" s="15">
        <v>21635.428949999998</v>
      </c>
      <c r="DJ44" s="15">
        <v>15077.655189999999</v>
      </c>
      <c r="DK44" s="15">
        <v>15409.933929999999</v>
      </c>
      <c r="DL44" s="15">
        <v>54029.150840000002</v>
      </c>
      <c r="DM44" s="15">
        <v>60677.840600000003</v>
      </c>
      <c r="DN44" s="15">
        <v>444366.30491000001</v>
      </c>
      <c r="DO44" s="15">
        <v>444561.55288999999</v>
      </c>
      <c r="DP44" s="15">
        <v>20851.800360000001</v>
      </c>
      <c r="DQ44" s="15">
        <v>22320.1296</v>
      </c>
      <c r="DR44" s="15">
        <v>6301.4437699999999</v>
      </c>
      <c r="DS44" s="15">
        <v>6740.6276699999999</v>
      </c>
      <c r="DT44" s="15">
        <v>22572.745320000002</v>
      </c>
      <c r="DU44" s="15">
        <v>21895.680989999997</v>
      </c>
      <c r="DV44" s="15">
        <v>55206.966999999997</v>
      </c>
      <c r="DW44" s="15">
        <v>23449.825000000001</v>
      </c>
      <c r="DX44" s="15">
        <v>25364.433719999997</v>
      </c>
      <c r="DY44" s="15">
        <v>15893.882960000001</v>
      </c>
      <c r="DZ44" s="15">
        <v>16557.873800000001</v>
      </c>
      <c r="EA44" s="15">
        <v>21501.036059999999</v>
      </c>
      <c r="EB44" s="15">
        <v>23292.227159999999</v>
      </c>
      <c r="EC44" s="15">
        <v>56229.794379999999</v>
      </c>
      <c r="ED44" s="15">
        <v>55203.757170000004</v>
      </c>
      <c r="EE44" s="15">
        <v>26936.011489999997</v>
      </c>
      <c r="EF44" s="15">
        <v>31801.341410000001</v>
      </c>
      <c r="EG44" s="15">
        <v>42518.378680000002</v>
      </c>
      <c r="EH44" s="15">
        <v>47560.816549999996</v>
      </c>
      <c r="EI44" s="15">
        <v>72746.791890000008</v>
      </c>
      <c r="EJ44" s="15">
        <v>73950.25447</v>
      </c>
      <c r="EK44" s="15">
        <v>10019.47624</v>
      </c>
      <c r="EL44" s="15">
        <v>9920.43995</v>
      </c>
      <c r="EM44" s="15">
        <v>492220.98423</v>
      </c>
      <c r="EN44" s="15">
        <v>518385.51466000004</v>
      </c>
      <c r="EO44" s="15">
        <v>205816.77338</v>
      </c>
      <c r="EP44" s="15">
        <v>205294.72704</v>
      </c>
      <c r="EQ44" s="15">
        <v>79121.465089999998</v>
      </c>
      <c r="ER44" s="15">
        <v>82025.164819999991</v>
      </c>
      <c r="ES44" s="15">
        <v>15082.24453</v>
      </c>
      <c r="ET44" s="15">
        <v>15030.860259999999</v>
      </c>
      <c r="EU44" s="15">
        <v>11884.082789999999</v>
      </c>
      <c r="EV44" s="15">
        <v>11934.57127</v>
      </c>
      <c r="EW44" s="15">
        <v>29805.799600000002</v>
      </c>
      <c r="EX44" s="15">
        <v>33339.451179999996</v>
      </c>
      <c r="EY44" s="15">
        <v>80993.960689999993</v>
      </c>
      <c r="EZ44" s="15">
        <v>84162.552970000004</v>
      </c>
      <c r="FA44" s="15">
        <v>866076.63300999999</v>
      </c>
      <c r="FB44" s="15">
        <v>954698.43852999993</v>
      </c>
      <c r="FC44" s="15">
        <v>249081.79006</v>
      </c>
      <c r="FD44" s="15">
        <v>256690.60236000002</v>
      </c>
      <c r="FE44" s="15">
        <v>40195.979650000001</v>
      </c>
      <c r="FF44" s="15">
        <v>43449.140789999998</v>
      </c>
      <c r="FG44" s="15">
        <v>32610.926390000001</v>
      </c>
      <c r="FH44" s="15">
        <v>33087.140679999997</v>
      </c>
      <c r="FI44" s="15">
        <v>14909.49661</v>
      </c>
      <c r="FJ44" s="15">
        <v>15792.078230000001</v>
      </c>
      <c r="FK44" s="15">
        <v>6314.2638499999994</v>
      </c>
      <c r="FL44" s="15">
        <v>6579.8068499999999</v>
      </c>
      <c r="FM44" s="15">
        <v>5642.6947399999999</v>
      </c>
      <c r="FN44" s="15">
        <v>5596.3548600000004</v>
      </c>
      <c r="FO44" s="15">
        <v>25946.709420000003</v>
      </c>
      <c r="FP44" s="15">
        <v>26703.01341</v>
      </c>
      <c r="FQ44" s="15">
        <v>21818.007450000001</v>
      </c>
      <c r="FR44" s="15">
        <v>20972.237390000002</v>
      </c>
      <c r="FS44" s="15">
        <v>39790.057999999997</v>
      </c>
      <c r="FT44" s="15">
        <v>52508.985919999999</v>
      </c>
      <c r="FU44" s="15">
        <v>111518.36954</v>
      </c>
      <c r="FV44" s="15">
        <v>3370.29234</v>
      </c>
      <c r="FW44" s="15">
        <v>62268.194710000003</v>
      </c>
      <c r="FX44" s="15">
        <v>57951.166250000002</v>
      </c>
      <c r="FY44" s="15">
        <v>86639.105450000003</v>
      </c>
      <c r="FZ44" s="15">
        <v>88678.66376000001</v>
      </c>
      <c r="GA44" s="15">
        <v>61339.597329999997</v>
      </c>
      <c r="GB44" s="15">
        <v>59196.314939999997</v>
      </c>
      <c r="GC44" s="15">
        <v>14907.498009999999</v>
      </c>
      <c r="GD44" s="15">
        <v>16128.416220000001</v>
      </c>
      <c r="GE44" s="15">
        <v>15023.90193</v>
      </c>
      <c r="GF44" s="15">
        <v>10548.260609999999</v>
      </c>
      <c r="GG44" s="15">
        <v>52828.054040000003</v>
      </c>
      <c r="GH44" s="15">
        <v>49018.606039999999</v>
      </c>
      <c r="GI44" s="15">
        <v>59753.449289999997</v>
      </c>
      <c r="GJ44" s="15">
        <v>53327.010479999997</v>
      </c>
      <c r="GK44" s="15">
        <v>58905.613850000002</v>
      </c>
      <c r="GL44" s="15">
        <v>25898.916679999998</v>
      </c>
      <c r="GM44" s="15">
        <v>24907.436239999999</v>
      </c>
      <c r="GN44" s="15">
        <v>58812.207979999999</v>
      </c>
      <c r="GO44" s="15">
        <v>57392.836499999998</v>
      </c>
      <c r="GP44" s="15">
        <v>23936.536120000001</v>
      </c>
      <c r="GQ44" s="15">
        <v>25120.539559999997</v>
      </c>
      <c r="GR44" s="15">
        <v>304662.89199999999</v>
      </c>
      <c r="GS44" s="15">
        <v>152020.29350999999</v>
      </c>
      <c r="GT44" s="15">
        <v>164459.46896999999</v>
      </c>
      <c r="GU44" s="15">
        <v>84277.480430000011</v>
      </c>
      <c r="GV44" s="15">
        <v>88219.974659999993</v>
      </c>
      <c r="GW44" s="15">
        <v>995321.18516999995</v>
      </c>
      <c r="GX44" s="15">
        <v>1063330.4242999998</v>
      </c>
      <c r="GY44" s="15">
        <v>63545.615509999996</v>
      </c>
      <c r="GZ44" s="15">
        <v>64801.938030000005</v>
      </c>
      <c r="HA44" s="15">
        <v>22389.797460000002</v>
      </c>
      <c r="HB44" s="15">
        <v>22757.849100000003</v>
      </c>
      <c r="HC44" s="15">
        <v>15484.76993</v>
      </c>
      <c r="HD44" s="15">
        <v>17419.6309</v>
      </c>
      <c r="HE44" s="15">
        <v>47179.409490000005</v>
      </c>
      <c r="HF44" s="15">
        <v>46954.911390000001</v>
      </c>
      <c r="HG44" s="15">
        <v>21328.73979</v>
      </c>
      <c r="HH44" s="15">
        <v>21693.590820000001</v>
      </c>
      <c r="HI44" s="15">
        <v>36377.304490000002</v>
      </c>
      <c r="HJ44" s="15">
        <v>38588.39978</v>
      </c>
      <c r="HK44" s="15">
        <v>42641.411</v>
      </c>
      <c r="HL44" s="15">
        <v>35408.370579999995</v>
      </c>
      <c r="HM44" s="15">
        <v>32064.380850000001</v>
      </c>
      <c r="HN44" s="15">
        <v>266818.92877</v>
      </c>
      <c r="HO44" s="15">
        <v>278846.50899</v>
      </c>
      <c r="HP44" s="15">
        <v>163535.43284999998</v>
      </c>
      <c r="HQ44" s="15">
        <v>167335.03537</v>
      </c>
      <c r="HR44" s="15">
        <v>25159.092760000003</v>
      </c>
      <c r="HS44" s="15">
        <v>36769.114829999999</v>
      </c>
      <c r="HT44" s="15">
        <v>331343.38007000001</v>
      </c>
      <c r="HU44" s="15">
        <v>345533.79963999998</v>
      </c>
      <c r="HV44" s="15">
        <v>684520.84169000003</v>
      </c>
      <c r="HW44" s="15">
        <v>674209.96863000002</v>
      </c>
      <c r="HX44" s="15">
        <v>370814.19327999995</v>
      </c>
      <c r="HY44" s="15">
        <v>382578.98308999999</v>
      </c>
      <c r="HZ44" s="15">
        <v>50742.401010000001</v>
      </c>
      <c r="IA44" s="15">
        <v>40507.684369999995</v>
      </c>
      <c r="IB44" s="15">
        <v>207930.27287000002</v>
      </c>
      <c r="IC44" s="15">
        <v>26301.932739999997</v>
      </c>
      <c r="ID44" s="15">
        <v>28293.076800000003</v>
      </c>
      <c r="IE44" s="15">
        <v>49127.366150000002</v>
      </c>
      <c r="IF44" s="15">
        <v>49367.352869999995</v>
      </c>
      <c r="IG44" s="15">
        <v>23039.623889999999</v>
      </c>
      <c r="IH44" s="15">
        <v>22541.09189</v>
      </c>
      <c r="II44" s="15">
        <v>8115.8300399999998</v>
      </c>
      <c r="IJ44" s="15">
        <v>9063.0792600000004</v>
      </c>
      <c r="IK44" s="15">
        <v>58044.665869999997</v>
      </c>
      <c r="IL44" s="15">
        <v>60474.621740000002</v>
      </c>
      <c r="IM44" s="15">
        <v>27583.250050000002</v>
      </c>
      <c r="IN44" s="15">
        <v>27487.775460000001</v>
      </c>
      <c r="IO44" s="15">
        <v>12233.96146</v>
      </c>
      <c r="IP44" s="15">
        <v>10172.940119999999</v>
      </c>
      <c r="IQ44" s="15">
        <v>82235.397459999993</v>
      </c>
      <c r="IR44" s="15">
        <v>91025.710760000002</v>
      </c>
      <c r="IS44" s="15">
        <v>386418.91774</v>
      </c>
      <c r="IT44" s="15">
        <v>395137.55105000001</v>
      </c>
      <c r="IU44" s="15">
        <v>29544.666530000002</v>
      </c>
      <c r="IV44" s="15">
        <v>29607.233350000002</v>
      </c>
      <c r="IW44" s="15">
        <v>113709.58441</v>
      </c>
      <c r="IX44" s="15">
        <v>110146.14729000001</v>
      </c>
      <c r="IY44" s="15">
        <v>42957.128909999999</v>
      </c>
      <c r="IZ44" s="15">
        <v>36631.769329999996</v>
      </c>
      <c r="JA44" s="15">
        <v>30868.420570000002</v>
      </c>
      <c r="JB44" s="15">
        <v>31168.166390000002</v>
      </c>
      <c r="JC44" s="15">
        <v>26256.485850000001</v>
      </c>
      <c r="JD44" s="15">
        <v>28461.688329999997</v>
      </c>
      <c r="JE44" s="15">
        <v>41967.179450000003</v>
      </c>
      <c r="JF44" s="15">
        <v>40622.280119999996</v>
      </c>
      <c r="JG44" s="15">
        <v>45679.52837</v>
      </c>
      <c r="JH44" s="15">
        <v>50858.15221</v>
      </c>
      <c r="JI44" s="15">
        <v>20494.423340000001</v>
      </c>
      <c r="JJ44" s="15">
        <v>20547.484059999999</v>
      </c>
      <c r="JK44" s="15">
        <v>28795.57115</v>
      </c>
      <c r="JL44" s="15">
        <v>31443.38479</v>
      </c>
      <c r="JM44" s="15">
        <v>27318.858479999999</v>
      </c>
      <c r="JN44" s="15">
        <v>30971.72148</v>
      </c>
      <c r="JO44" s="15">
        <v>72894.02003</v>
      </c>
      <c r="JP44" s="15">
        <v>181784.02969</v>
      </c>
      <c r="JQ44" s="15">
        <v>182298.27097000001</v>
      </c>
      <c r="JR44" s="15">
        <v>114455.89195</v>
      </c>
      <c r="JS44" s="15">
        <v>117088.80757999999</v>
      </c>
      <c r="JT44" s="15">
        <v>37897.63538</v>
      </c>
      <c r="JU44" s="15">
        <v>38067.995840000003</v>
      </c>
      <c r="JV44" s="15">
        <v>10210.77219</v>
      </c>
      <c r="JW44" s="15">
        <v>10479.599390000001</v>
      </c>
      <c r="JX44" s="15">
        <v>28921.559120000002</v>
      </c>
      <c r="JY44" s="15">
        <v>31720.667850000002</v>
      </c>
      <c r="JZ44" s="15">
        <v>30076.503199999999</v>
      </c>
      <c r="KA44" s="15">
        <v>28767.143339999999</v>
      </c>
      <c r="KB44" s="15">
        <v>29900.92123</v>
      </c>
      <c r="KC44" s="15">
        <v>30526.749969999997</v>
      </c>
      <c r="KD44" s="15">
        <v>34796.424909999994</v>
      </c>
      <c r="KE44" s="15">
        <v>24076.00807</v>
      </c>
      <c r="KF44" s="15">
        <v>23823.506379999999</v>
      </c>
      <c r="KG44" s="15">
        <v>119883.77421999999</v>
      </c>
      <c r="KH44" s="15">
        <v>137226.70302000002</v>
      </c>
      <c r="KI44" s="15">
        <v>31753.002329999999</v>
      </c>
      <c r="KJ44" s="15">
        <v>33638.080049999997</v>
      </c>
      <c r="KK44" s="15">
        <v>38932.489950000003</v>
      </c>
      <c r="KL44" s="15">
        <v>40207.394789999998</v>
      </c>
      <c r="KM44" s="15">
        <v>666634.64752</v>
      </c>
      <c r="KN44" s="15">
        <v>712208.6995499999</v>
      </c>
      <c r="KO44" s="15">
        <v>34584.260170000001</v>
      </c>
      <c r="KP44" s="15">
        <v>31238.45537</v>
      </c>
      <c r="KQ44" s="15">
        <v>31187.463210000002</v>
      </c>
      <c r="KR44" s="15">
        <v>14618.460519999999</v>
      </c>
      <c r="KS44" s="15">
        <v>15424.347589999999</v>
      </c>
      <c r="KT44" s="15">
        <v>16795.02375</v>
      </c>
      <c r="KU44" s="15">
        <v>15759.150679999999</v>
      </c>
      <c r="KV44" s="15">
        <v>976366.36587999994</v>
      </c>
      <c r="KW44" s="15">
        <v>1089839.6479</v>
      </c>
      <c r="KX44" s="15">
        <v>13804.024160000001</v>
      </c>
      <c r="KY44" s="15">
        <v>13049.8261</v>
      </c>
      <c r="KZ44" s="15">
        <v>25532.1466</v>
      </c>
      <c r="LA44" s="15">
        <v>26060.686170000001</v>
      </c>
      <c r="LB44" s="15">
        <v>17913.962179999999</v>
      </c>
      <c r="LC44" s="15">
        <v>19883.871489999998</v>
      </c>
      <c r="LD44" s="15">
        <v>35868.920530000003</v>
      </c>
      <c r="LE44" s="15">
        <v>35540.195590000003</v>
      </c>
      <c r="LF44" s="15">
        <v>86492.227719999995</v>
      </c>
      <c r="LG44" s="15">
        <v>100788.08868</v>
      </c>
      <c r="LH44" s="15">
        <v>1212482.0179999999</v>
      </c>
      <c r="LI44" s="15">
        <v>1279016.4875999999</v>
      </c>
      <c r="LJ44" s="15">
        <v>16032.169669999999</v>
      </c>
      <c r="LK44" s="15">
        <v>17396.4123</v>
      </c>
      <c r="LL44" s="15">
        <v>73365.509000000005</v>
      </c>
      <c r="LM44" s="15">
        <v>21878.74741</v>
      </c>
      <c r="LN44" s="15">
        <v>21323.582010000002</v>
      </c>
      <c r="LO44" s="15">
        <v>16639.062819999999</v>
      </c>
      <c r="LP44" s="15">
        <v>15694.88156</v>
      </c>
      <c r="LQ44" s="15">
        <v>34919.69945</v>
      </c>
      <c r="LR44" s="15">
        <v>33250.347949999996</v>
      </c>
      <c r="LS44" s="15">
        <v>76994.263900000005</v>
      </c>
      <c r="LT44" s="15">
        <v>76890.677590000007</v>
      </c>
      <c r="LU44" s="15">
        <v>267338.77856999997</v>
      </c>
      <c r="LV44" s="15">
        <v>274890.28130000003</v>
      </c>
      <c r="LW44" s="15">
        <v>66566.907250000004</v>
      </c>
      <c r="LX44" s="15">
        <v>72101.26814</v>
      </c>
      <c r="LY44" s="15">
        <v>72117.088090000005</v>
      </c>
      <c r="LZ44" s="15">
        <v>28359.38205</v>
      </c>
      <c r="MA44" s="15">
        <v>31834.08509</v>
      </c>
      <c r="MB44" s="15">
        <v>20129.5893</v>
      </c>
      <c r="MC44" s="15">
        <v>21882.602260000003</v>
      </c>
      <c r="MD44" s="15">
        <v>37753.232609999999</v>
      </c>
      <c r="ME44" s="15">
        <v>36828.830999999998</v>
      </c>
      <c r="MF44" s="15">
        <v>9239.6624499999998</v>
      </c>
      <c r="MG44" s="15">
        <v>9314.7763000000014</v>
      </c>
      <c r="MH44" s="15">
        <v>10501.61346</v>
      </c>
      <c r="MI44" s="15">
        <v>11930.776470000001</v>
      </c>
      <c r="MJ44" s="15">
        <v>44424.110009999997</v>
      </c>
      <c r="MK44" s="15">
        <v>45887.983659999998</v>
      </c>
      <c r="ML44" s="15">
        <v>18395.440469999998</v>
      </c>
      <c r="MM44" s="15">
        <v>20766.470730000001</v>
      </c>
      <c r="MN44" s="15">
        <v>58979.611159999993</v>
      </c>
      <c r="MO44" s="15">
        <v>59117.346229999996</v>
      </c>
      <c r="MP44" s="15">
        <v>42377.275829999999</v>
      </c>
      <c r="MQ44" s="15">
        <v>42119.015310000003</v>
      </c>
      <c r="MR44" s="15">
        <v>98267.745709999988</v>
      </c>
      <c r="MS44" s="15">
        <v>105210.29937000001</v>
      </c>
      <c r="MT44" s="15">
        <v>42204.222379999999</v>
      </c>
      <c r="MU44" s="15">
        <v>45702.178890000003</v>
      </c>
      <c r="MV44" s="15">
        <v>20826.192760000002</v>
      </c>
      <c r="MW44" s="15">
        <v>20877.4604</v>
      </c>
      <c r="MX44" s="15">
        <v>836.95235000000002</v>
      </c>
      <c r="MY44" s="15">
        <v>895.32212000000004</v>
      </c>
    </row>
    <row r="45" spans="1:863" ht="17.100000000000001" customHeight="1" x14ac:dyDescent="0.2">
      <c r="A45" s="17">
        <v>39</v>
      </c>
      <c r="B45" s="27" t="s">
        <v>278</v>
      </c>
      <c r="C45" s="15">
        <v>36894.214340000006</v>
      </c>
      <c r="D45" s="15">
        <v>39271.007180000001</v>
      </c>
      <c r="E45" s="15">
        <v>87324.346379999988</v>
      </c>
      <c r="F45" s="15">
        <v>89757.389670000004</v>
      </c>
      <c r="G45" s="15">
        <v>19748.395809999998</v>
      </c>
      <c r="H45" s="15">
        <v>19782.84245</v>
      </c>
      <c r="I45" s="15">
        <v>16034.604009999999</v>
      </c>
      <c r="J45" s="15">
        <v>17529.48459</v>
      </c>
      <c r="K45" s="15">
        <v>69033.56207</v>
      </c>
      <c r="L45" s="15">
        <v>70179.559870000012</v>
      </c>
      <c r="M45" s="15">
        <v>116323.03744</v>
      </c>
      <c r="N45" s="15">
        <v>126194.62712</v>
      </c>
      <c r="O45" s="15">
        <v>16716.76957</v>
      </c>
      <c r="P45" s="15">
        <v>13643.24222</v>
      </c>
      <c r="Q45" s="15">
        <v>31465.913949999998</v>
      </c>
      <c r="R45" s="15">
        <v>29547.684799999999</v>
      </c>
      <c r="S45" s="15">
        <v>28392.832839999999</v>
      </c>
      <c r="T45" s="15">
        <v>28746.566289999999</v>
      </c>
      <c r="U45" s="15">
        <v>30177.717290000001</v>
      </c>
      <c r="V45" s="15">
        <v>31565.119449999998</v>
      </c>
      <c r="W45" s="15">
        <v>340540.59998</v>
      </c>
      <c r="X45" s="15">
        <v>359254.07156000001</v>
      </c>
      <c r="Y45" s="15">
        <v>414214.28787</v>
      </c>
      <c r="Z45" s="15">
        <v>390199.35830000002</v>
      </c>
      <c r="AA45" s="15">
        <v>415289.78016000002</v>
      </c>
      <c r="AB45" s="15">
        <v>448400.27811000001</v>
      </c>
      <c r="AC45" s="15">
        <v>37225.610380000006</v>
      </c>
      <c r="AD45" s="15">
        <v>44667.449509999999</v>
      </c>
      <c r="AE45" s="15">
        <v>40651.701110000002</v>
      </c>
      <c r="AF45" s="15">
        <v>19017.678629999999</v>
      </c>
      <c r="AG45" s="15">
        <v>21127.121749999998</v>
      </c>
      <c r="AH45" s="15">
        <v>7432.6364800000001</v>
      </c>
      <c r="AI45" s="15">
        <v>7877.30519</v>
      </c>
      <c r="AJ45" s="15">
        <v>5728.1138099999998</v>
      </c>
      <c r="AK45" s="15">
        <v>6143.6287999999995</v>
      </c>
      <c r="AL45" s="15">
        <v>19325.75821</v>
      </c>
      <c r="AM45" s="15">
        <v>15009.519289999998</v>
      </c>
      <c r="AN45" s="15">
        <v>16239.461230000001</v>
      </c>
      <c r="AO45" s="15">
        <v>24030.247500000001</v>
      </c>
      <c r="AP45" s="15">
        <v>23498.391019999999</v>
      </c>
      <c r="AQ45" s="15">
        <v>22606.565300000002</v>
      </c>
      <c r="AR45" s="15">
        <v>23141.08253</v>
      </c>
      <c r="AS45" s="15">
        <v>9398.9547100000018</v>
      </c>
      <c r="AT45" s="15">
        <v>9087.39977</v>
      </c>
      <c r="AU45" s="15">
        <v>9130.3940600000005</v>
      </c>
      <c r="AV45" s="15">
        <v>8129.3627300000007</v>
      </c>
      <c r="AW45" s="15">
        <v>18222.477589999999</v>
      </c>
      <c r="AX45" s="15">
        <v>18197.922399999999</v>
      </c>
      <c r="AY45" s="15">
        <v>81300.820110000001</v>
      </c>
      <c r="AZ45" s="15">
        <v>58836.476549999999</v>
      </c>
      <c r="BA45" s="15">
        <v>104424.77682</v>
      </c>
      <c r="BB45" s="15">
        <v>329043.63808</v>
      </c>
      <c r="BC45" s="15">
        <v>86841.172860000006</v>
      </c>
      <c r="BD45" s="15">
        <v>92856.841159999996</v>
      </c>
      <c r="BE45" s="15">
        <v>27704.543000000001</v>
      </c>
      <c r="BF45" s="15">
        <v>26141.411329999999</v>
      </c>
      <c r="BG45" s="15">
        <v>77621.316749999998</v>
      </c>
      <c r="BH45" s="15">
        <v>78054.432019999993</v>
      </c>
      <c r="BI45" s="15">
        <v>90595.494659999997</v>
      </c>
      <c r="BJ45" s="15">
        <v>167144.41940000001</v>
      </c>
      <c r="BK45" s="15">
        <v>192951.94057000001</v>
      </c>
      <c r="BL45" s="15">
        <v>82392.941430000006</v>
      </c>
      <c r="BM45" s="15">
        <v>82075.806900000011</v>
      </c>
      <c r="BN45" s="15">
        <v>4468.8180400000001</v>
      </c>
      <c r="BO45" s="15">
        <v>3653.1257799999998</v>
      </c>
      <c r="BP45" s="15">
        <v>160135.39238</v>
      </c>
      <c r="BQ45" s="15">
        <v>168369.57027</v>
      </c>
      <c r="BR45" s="15">
        <v>47103.948509999995</v>
      </c>
      <c r="BS45" s="15">
        <v>47266.265880000006</v>
      </c>
      <c r="BT45" s="15">
        <v>30646.285920000002</v>
      </c>
      <c r="BU45" s="15">
        <v>31428.439100000003</v>
      </c>
      <c r="BV45" s="15">
        <v>7892.8557300000002</v>
      </c>
      <c r="BW45" s="15">
        <v>8086.8040499999997</v>
      </c>
      <c r="BX45" s="15">
        <v>4970.1211800000001</v>
      </c>
      <c r="BY45" s="15">
        <v>26480.698829999998</v>
      </c>
      <c r="BZ45" s="15">
        <v>31135.82488</v>
      </c>
      <c r="CA45" s="15">
        <v>36528.250999999997</v>
      </c>
      <c r="CB45" s="15">
        <v>85671.421010000005</v>
      </c>
      <c r="CC45" s="15">
        <v>92300.991200000004</v>
      </c>
      <c r="CD45" s="15">
        <v>15883.321109999999</v>
      </c>
      <c r="CE45" s="15">
        <v>16969.20018</v>
      </c>
      <c r="CF45" s="15">
        <v>209126.18641999998</v>
      </c>
      <c r="CG45" s="15">
        <v>621444.79833999998</v>
      </c>
      <c r="CH45" s="15">
        <v>658193.15745000006</v>
      </c>
      <c r="CI45" s="15">
        <v>344371.14532999997</v>
      </c>
      <c r="CJ45" s="15">
        <v>409201.00279</v>
      </c>
      <c r="CK45" s="15">
        <v>23144.33323</v>
      </c>
      <c r="CL45" s="15">
        <v>21731.38049</v>
      </c>
      <c r="CM45" s="15">
        <v>9838.2479000000003</v>
      </c>
      <c r="CN45" s="15">
        <v>10974.006140000001</v>
      </c>
      <c r="CO45" s="15">
        <v>22809.555829999998</v>
      </c>
      <c r="CP45" s="15">
        <v>22667.411170000003</v>
      </c>
      <c r="CQ45" s="15">
        <v>7882.9774100000004</v>
      </c>
      <c r="CR45" s="15">
        <v>7920.7101700000003</v>
      </c>
      <c r="CS45" s="15">
        <v>95461.896059999999</v>
      </c>
      <c r="CT45" s="15">
        <v>88796.718400000012</v>
      </c>
      <c r="CU45" s="15">
        <v>16731.945210000002</v>
      </c>
      <c r="CV45" s="15">
        <v>15873.59764</v>
      </c>
      <c r="CW45" s="15">
        <v>201602.60322999998</v>
      </c>
      <c r="CX45" s="15">
        <v>22566.648300000001</v>
      </c>
      <c r="CY45" s="15">
        <v>22466.65077</v>
      </c>
      <c r="CZ45" s="15">
        <v>44538.738600000004</v>
      </c>
      <c r="DA45" s="15">
        <v>46720.320899999999</v>
      </c>
      <c r="DB45" s="15">
        <v>42394.126090000005</v>
      </c>
      <c r="DC45" s="15">
        <v>39015.681649999999</v>
      </c>
      <c r="DD45" s="15">
        <v>12830.224109999999</v>
      </c>
      <c r="DE45" s="15">
        <v>14272.11544</v>
      </c>
      <c r="DF45" s="15">
        <v>85696.463430000003</v>
      </c>
      <c r="DG45" s="15">
        <v>90766.617889999994</v>
      </c>
      <c r="DH45" s="15">
        <v>21865.017399999997</v>
      </c>
      <c r="DI45" s="15">
        <v>20001.32531</v>
      </c>
      <c r="DJ45" s="15">
        <v>13418.280269999999</v>
      </c>
      <c r="DK45" s="15">
        <v>13778.506519999999</v>
      </c>
      <c r="DL45" s="15">
        <v>47808.908479999998</v>
      </c>
      <c r="DM45" s="15">
        <v>54454.24957</v>
      </c>
      <c r="DN45" s="15">
        <v>395782.52226</v>
      </c>
      <c r="DO45" s="15">
        <v>394024.38172</v>
      </c>
      <c r="DP45" s="15">
        <v>18672.019929999999</v>
      </c>
      <c r="DQ45" s="15">
        <v>19972.545850000002</v>
      </c>
      <c r="DR45" s="15">
        <v>5507.3928299999998</v>
      </c>
      <c r="DS45" s="15">
        <v>5966.7720899999995</v>
      </c>
      <c r="DT45" s="15">
        <v>20028.601119999999</v>
      </c>
      <c r="DU45" s="15">
        <v>19405.182280000001</v>
      </c>
      <c r="DV45" s="15">
        <v>49687.000999999997</v>
      </c>
      <c r="DW45" s="15">
        <v>20693.280780000001</v>
      </c>
      <c r="DX45" s="15">
        <v>22593.006229999999</v>
      </c>
      <c r="DY45" s="15">
        <v>14590.620710000001</v>
      </c>
      <c r="DZ45" s="15">
        <v>15267.154829999999</v>
      </c>
      <c r="EA45" s="15">
        <v>19784.54664</v>
      </c>
      <c r="EB45" s="15">
        <v>21453.05744</v>
      </c>
      <c r="EC45" s="15">
        <v>50749.904090000004</v>
      </c>
      <c r="ED45" s="15">
        <v>49742.023359999999</v>
      </c>
      <c r="EE45" s="15">
        <v>24368.789969999998</v>
      </c>
      <c r="EF45" s="15">
        <v>29027.38049</v>
      </c>
      <c r="EG45" s="15">
        <v>37535.888729999999</v>
      </c>
      <c r="EH45" s="15">
        <v>42405.384340000004</v>
      </c>
      <c r="EI45" s="15">
        <v>65975.129509999999</v>
      </c>
      <c r="EJ45" s="15">
        <v>67090.951300000001</v>
      </c>
      <c r="EK45" s="15">
        <v>9048.1972499999993</v>
      </c>
      <c r="EL45" s="15">
        <v>8910.4723000000013</v>
      </c>
      <c r="EM45" s="15">
        <v>447557.48559</v>
      </c>
      <c r="EN45" s="15">
        <v>472619.56144000002</v>
      </c>
      <c r="EO45" s="15">
        <v>188839.20551</v>
      </c>
      <c r="EP45" s="15">
        <v>188118.45353</v>
      </c>
      <c r="EQ45" s="15">
        <v>70779.709470000002</v>
      </c>
      <c r="ER45" s="15">
        <v>73600.991239999988</v>
      </c>
      <c r="ES45" s="15">
        <v>13157.34546</v>
      </c>
      <c r="ET45" s="15">
        <v>13145.945970000001</v>
      </c>
      <c r="EU45" s="15">
        <v>10805.86872</v>
      </c>
      <c r="EV45" s="15">
        <v>10810.51525</v>
      </c>
      <c r="EW45" s="15">
        <v>26862.53673</v>
      </c>
      <c r="EX45" s="15">
        <v>30244.973170000001</v>
      </c>
      <c r="EY45" s="15">
        <v>73160.314579999991</v>
      </c>
      <c r="EZ45" s="15">
        <v>76109.076249999998</v>
      </c>
      <c r="FA45" s="15">
        <v>789424.22803</v>
      </c>
      <c r="FB45" s="15">
        <v>870828.20878999995</v>
      </c>
      <c r="FC45" s="15">
        <v>223915.79746</v>
      </c>
      <c r="FD45" s="15">
        <v>230226.40321000002</v>
      </c>
      <c r="FE45" s="15">
        <v>35847.545009999994</v>
      </c>
      <c r="FF45" s="15">
        <v>38285.332029999998</v>
      </c>
      <c r="FG45" s="15">
        <v>29641.072909999999</v>
      </c>
      <c r="FH45" s="15">
        <v>30008.370910000001</v>
      </c>
      <c r="FI45" s="15">
        <v>13634.21773</v>
      </c>
      <c r="FJ45" s="15">
        <v>14491.83783</v>
      </c>
      <c r="FK45" s="15">
        <v>5443.6135199999999</v>
      </c>
      <c r="FL45" s="15">
        <v>5684.5436900000004</v>
      </c>
      <c r="FM45" s="15">
        <v>4765.8390099999997</v>
      </c>
      <c r="FN45" s="15">
        <v>4748.74154</v>
      </c>
      <c r="FO45" s="15">
        <v>23304.43391</v>
      </c>
      <c r="FP45" s="15">
        <v>23980.43175</v>
      </c>
      <c r="FQ45" s="15">
        <v>19931.58525</v>
      </c>
      <c r="FR45" s="15">
        <v>18966.880719999997</v>
      </c>
      <c r="FS45" s="15">
        <v>36818.976999999999</v>
      </c>
      <c r="FT45" s="15">
        <v>47404.179889999999</v>
      </c>
      <c r="FU45" s="15">
        <v>102670.06918000001</v>
      </c>
      <c r="FV45" s="15">
        <v>2811.7874900000002</v>
      </c>
      <c r="FW45" s="15">
        <v>55618.648430000001</v>
      </c>
      <c r="FX45" s="15">
        <v>51198.442929999997</v>
      </c>
      <c r="FY45" s="15">
        <v>78348.258459999997</v>
      </c>
      <c r="FZ45" s="15">
        <v>80511.546220000004</v>
      </c>
      <c r="GA45" s="15">
        <v>54709.658360000001</v>
      </c>
      <c r="GB45" s="15">
        <v>52408.354740000002</v>
      </c>
      <c r="GC45" s="15">
        <v>13021.987419999999</v>
      </c>
      <c r="GD45" s="15">
        <v>14185.19918</v>
      </c>
      <c r="GE45" s="15">
        <v>13920.501249999999</v>
      </c>
      <c r="GF45" s="15">
        <v>9489.2612599999993</v>
      </c>
      <c r="GG45" s="15">
        <v>48226.415639999999</v>
      </c>
      <c r="GH45" s="15">
        <v>44295.030330000001</v>
      </c>
      <c r="GI45" s="15">
        <v>54801.843799999995</v>
      </c>
      <c r="GJ45" s="15">
        <v>46824.63895</v>
      </c>
      <c r="GK45" s="15">
        <v>51650.200830000002</v>
      </c>
      <c r="GL45" s="15">
        <v>23997.254809999999</v>
      </c>
      <c r="GM45" s="15">
        <v>22885.35325</v>
      </c>
      <c r="GN45" s="15">
        <v>53361.320799999994</v>
      </c>
      <c r="GO45" s="15">
        <v>51728.47249</v>
      </c>
      <c r="GP45" s="15">
        <v>21282.83136</v>
      </c>
      <c r="GQ45" s="15">
        <v>22494.629229999999</v>
      </c>
      <c r="GR45" s="15">
        <v>266235.283</v>
      </c>
      <c r="GS45" s="15">
        <v>138305.80777000001</v>
      </c>
      <c r="GT45" s="15">
        <v>150494.23342999999</v>
      </c>
      <c r="GU45" s="15">
        <v>77737.222580000001</v>
      </c>
      <c r="GV45" s="15">
        <v>81736.0337</v>
      </c>
      <c r="GW45" s="15">
        <v>923108.57464999997</v>
      </c>
      <c r="GX45" s="15">
        <v>993007.97699</v>
      </c>
      <c r="GY45" s="15">
        <v>57239.098420000002</v>
      </c>
      <c r="GZ45" s="15">
        <v>58587.551270000004</v>
      </c>
      <c r="HA45" s="15">
        <v>19727.721389999999</v>
      </c>
      <c r="HB45" s="15">
        <v>20000.19686</v>
      </c>
      <c r="HC45" s="15">
        <v>13274.34835</v>
      </c>
      <c r="HD45" s="15">
        <v>15214.767109999999</v>
      </c>
      <c r="HE45" s="15">
        <v>42853.522290000001</v>
      </c>
      <c r="HF45" s="15">
        <v>42327.333290000002</v>
      </c>
      <c r="HG45" s="15">
        <v>19161.636989999999</v>
      </c>
      <c r="HH45" s="15">
        <v>19320.796539999999</v>
      </c>
      <c r="HI45" s="15">
        <v>33161.04578</v>
      </c>
      <c r="HJ45" s="15">
        <v>35332.726270000006</v>
      </c>
      <c r="HK45" s="15">
        <v>39394.127999999997</v>
      </c>
      <c r="HL45" s="15">
        <v>31437.001640000002</v>
      </c>
      <c r="HM45" s="15">
        <v>28499.146370000002</v>
      </c>
      <c r="HN45" s="15">
        <v>244892.65823</v>
      </c>
      <c r="HO45" s="15">
        <v>244197.14275999999</v>
      </c>
      <c r="HP45" s="15">
        <v>151658.52160000001</v>
      </c>
      <c r="HQ45" s="15">
        <v>154709.56677999999</v>
      </c>
      <c r="HR45" s="15">
        <v>22252.476409999999</v>
      </c>
      <c r="HS45" s="15">
        <v>32535.373399999997</v>
      </c>
      <c r="HT45" s="15">
        <v>304378.56235000002</v>
      </c>
      <c r="HU45" s="15">
        <v>315297.15195999999</v>
      </c>
      <c r="HV45" s="15">
        <v>620197.53173000005</v>
      </c>
      <c r="HW45" s="15">
        <v>607418.13698000007</v>
      </c>
      <c r="HX45" s="15">
        <v>332866.45882999996</v>
      </c>
      <c r="HY45" s="15">
        <v>343369.36206999997</v>
      </c>
      <c r="HZ45" s="15">
        <v>46237.414280000005</v>
      </c>
      <c r="IA45" s="15">
        <v>35926.303810000005</v>
      </c>
      <c r="IB45" s="15">
        <v>190198.541</v>
      </c>
      <c r="IC45" s="15">
        <v>23384.93734</v>
      </c>
      <c r="ID45" s="15">
        <v>25352.570019999999</v>
      </c>
      <c r="IE45" s="15">
        <v>42330.627340000006</v>
      </c>
      <c r="IF45" s="15">
        <v>42631.337579999999</v>
      </c>
      <c r="IG45" s="15">
        <v>21345.242670000003</v>
      </c>
      <c r="IH45" s="15">
        <v>20784.782070000001</v>
      </c>
      <c r="II45" s="15">
        <v>6730.5266300000003</v>
      </c>
      <c r="IJ45" s="15">
        <v>7672.0709999999999</v>
      </c>
      <c r="IK45" s="15">
        <v>53885.61881</v>
      </c>
      <c r="IL45" s="15">
        <v>55247.474780000004</v>
      </c>
      <c r="IM45" s="15">
        <v>24594.902460000001</v>
      </c>
      <c r="IN45" s="15">
        <v>24134.83756</v>
      </c>
      <c r="IO45" s="15">
        <v>10979.488369999999</v>
      </c>
      <c r="IP45" s="15">
        <v>8870.994349999999</v>
      </c>
      <c r="IQ45" s="15">
        <v>75944.053879999992</v>
      </c>
      <c r="IR45" s="15">
        <v>84546.778310000009</v>
      </c>
      <c r="IS45" s="15">
        <v>347497.24454000004</v>
      </c>
      <c r="IT45" s="15">
        <v>354165.71049000003</v>
      </c>
      <c r="IU45" s="15">
        <v>26813.096519999999</v>
      </c>
      <c r="IV45" s="15">
        <v>26758.541390000002</v>
      </c>
      <c r="IW45" s="15">
        <v>103129.06248000001</v>
      </c>
      <c r="IX45" s="15">
        <v>99838.796450000009</v>
      </c>
      <c r="IY45" s="15">
        <v>38096.057179999996</v>
      </c>
      <c r="IZ45" s="15">
        <v>31373.334629999998</v>
      </c>
      <c r="JA45" s="15">
        <v>28495.881229999999</v>
      </c>
      <c r="JB45" s="15">
        <v>28705.796079999996</v>
      </c>
      <c r="JC45" s="15">
        <v>23437.392649999998</v>
      </c>
      <c r="JD45" s="15">
        <v>25550.21646</v>
      </c>
      <c r="JE45" s="15">
        <v>37832.410619999995</v>
      </c>
      <c r="JF45" s="15">
        <v>36270.138469999998</v>
      </c>
      <c r="JG45" s="15">
        <v>42382.157810000004</v>
      </c>
      <c r="JH45" s="15">
        <v>47446.726029999998</v>
      </c>
      <c r="JI45" s="15">
        <v>18724.941879999998</v>
      </c>
      <c r="JJ45" s="15">
        <v>18772.071019999999</v>
      </c>
      <c r="JK45" s="15">
        <v>26273.17971</v>
      </c>
      <c r="JL45" s="15">
        <v>28866.091469999999</v>
      </c>
      <c r="JM45" s="15">
        <v>24217.078850000002</v>
      </c>
      <c r="JN45" s="15">
        <v>27737.15324</v>
      </c>
      <c r="JO45" s="15">
        <v>65243.641810000001</v>
      </c>
      <c r="JP45" s="15">
        <v>166333.24556000001</v>
      </c>
      <c r="JQ45" s="15">
        <v>166804.88396000001</v>
      </c>
      <c r="JR45" s="15">
        <v>105219.1486</v>
      </c>
      <c r="JS45" s="15">
        <v>107686.8155</v>
      </c>
      <c r="JT45" s="15">
        <v>34138.725859999999</v>
      </c>
      <c r="JU45" s="15">
        <v>34118.678570000004</v>
      </c>
      <c r="JV45" s="15">
        <v>9231.4221600000001</v>
      </c>
      <c r="JW45" s="15">
        <v>9509.2344100000009</v>
      </c>
      <c r="JX45" s="15">
        <v>26386.293180000001</v>
      </c>
      <c r="JY45" s="15">
        <v>29243.592980000001</v>
      </c>
      <c r="JZ45" s="15">
        <v>26985.82906</v>
      </c>
      <c r="KA45" s="15">
        <v>25670.360089999998</v>
      </c>
      <c r="KB45" s="15">
        <v>26652.73617</v>
      </c>
      <c r="KC45" s="15">
        <v>27432.653269999999</v>
      </c>
      <c r="KD45" s="15">
        <v>31105.731010000003</v>
      </c>
      <c r="KE45" s="15">
        <v>21946.792329999997</v>
      </c>
      <c r="KF45" s="15">
        <v>20902.371329999998</v>
      </c>
      <c r="KG45" s="15">
        <v>110784.79299</v>
      </c>
      <c r="KH45" s="15">
        <v>127298.18045</v>
      </c>
      <c r="KI45" s="15">
        <v>27716.22134</v>
      </c>
      <c r="KJ45" s="15">
        <v>29436.34923</v>
      </c>
      <c r="KK45" s="15">
        <v>35271.004540000002</v>
      </c>
      <c r="KL45" s="15">
        <v>36613.117270000002</v>
      </c>
      <c r="KM45" s="15">
        <v>604579.44069000008</v>
      </c>
      <c r="KN45" s="15">
        <v>646797.55747</v>
      </c>
      <c r="KO45" s="15">
        <v>30925.761129999999</v>
      </c>
      <c r="KP45" s="15">
        <v>29078.572929999998</v>
      </c>
      <c r="KQ45" s="15">
        <v>28529.799859999999</v>
      </c>
      <c r="KR45" s="15">
        <v>12845.63882</v>
      </c>
      <c r="KS45" s="15">
        <v>13613.717259999999</v>
      </c>
      <c r="KT45" s="15">
        <v>15203.94875</v>
      </c>
      <c r="KU45" s="15">
        <v>14167.408820000001</v>
      </c>
      <c r="KV45" s="15">
        <v>892486.02217999997</v>
      </c>
      <c r="KW45" s="15">
        <v>997587.36062000005</v>
      </c>
      <c r="KX45" s="15">
        <v>12282.292730000001</v>
      </c>
      <c r="KY45" s="15">
        <v>11495.903279999999</v>
      </c>
      <c r="KZ45" s="15">
        <v>23391.926010000003</v>
      </c>
      <c r="LA45" s="15">
        <v>23972.203410000002</v>
      </c>
      <c r="LB45" s="15">
        <v>15885.44853</v>
      </c>
      <c r="LC45" s="15">
        <v>17801.585309999999</v>
      </c>
      <c r="LD45" s="15">
        <v>32578.36721</v>
      </c>
      <c r="LE45" s="15">
        <v>32318.81582</v>
      </c>
      <c r="LF45" s="15">
        <v>78045.636620000005</v>
      </c>
      <c r="LG45" s="15">
        <v>92181.66949</v>
      </c>
      <c r="LH45" s="15">
        <v>1128205.6204000001</v>
      </c>
      <c r="LI45" s="15">
        <v>1190490.9160999998</v>
      </c>
      <c r="LJ45" s="15">
        <v>14277.819089999999</v>
      </c>
      <c r="LK45" s="15">
        <v>15579.09245</v>
      </c>
      <c r="LL45" s="15">
        <v>66834.539999999994</v>
      </c>
      <c r="LM45" s="15">
        <v>19654.67612</v>
      </c>
      <c r="LN45" s="15">
        <v>18964.154569999999</v>
      </c>
      <c r="LO45" s="15">
        <v>15345.97928</v>
      </c>
      <c r="LP45" s="15">
        <v>14267.53585</v>
      </c>
      <c r="LQ45" s="15">
        <v>31027.817149999999</v>
      </c>
      <c r="LR45" s="15">
        <v>29220.115610000001</v>
      </c>
      <c r="LS45" s="15">
        <v>72032.30515</v>
      </c>
      <c r="LT45" s="15">
        <v>71609.111579999997</v>
      </c>
      <c r="LU45" s="15">
        <v>243185.25516</v>
      </c>
      <c r="LV45" s="15">
        <v>249507.99492</v>
      </c>
      <c r="LW45" s="15">
        <v>60322.38622</v>
      </c>
      <c r="LX45" s="15">
        <v>65617.836939999994</v>
      </c>
      <c r="LY45" s="15">
        <v>64470.556259999998</v>
      </c>
      <c r="LZ45" s="15">
        <v>25678.34317</v>
      </c>
      <c r="MA45" s="15">
        <v>29160.93475</v>
      </c>
      <c r="MB45" s="15">
        <v>18033.129120000001</v>
      </c>
      <c r="MC45" s="15">
        <v>19772.234390000001</v>
      </c>
      <c r="MD45" s="15">
        <v>34337.137450000002</v>
      </c>
      <c r="ME45" s="15">
        <v>32394.941289999999</v>
      </c>
      <c r="MF45" s="15">
        <v>8198.3680299999996</v>
      </c>
      <c r="MG45" s="15">
        <v>8275.4742499999993</v>
      </c>
      <c r="MH45" s="15">
        <v>9482.8237599999993</v>
      </c>
      <c r="MI45" s="15">
        <v>10962.036259999999</v>
      </c>
      <c r="MJ45" s="15">
        <v>41293.658240000004</v>
      </c>
      <c r="MK45" s="15">
        <v>42737.026979999995</v>
      </c>
      <c r="ML45" s="15">
        <v>16136.61398</v>
      </c>
      <c r="MM45" s="15">
        <v>18537.513870000002</v>
      </c>
      <c r="MN45" s="15">
        <v>54290.169979999999</v>
      </c>
      <c r="MO45" s="15">
        <v>54266.639929999998</v>
      </c>
      <c r="MP45" s="15">
        <v>38814.881820000002</v>
      </c>
      <c r="MQ45" s="15">
        <v>38022.435159999994</v>
      </c>
      <c r="MR45" s="15">
        <v>91418.760750000001</v>
      </c>
      <c r="MS45" s="15">
        <v>97730.810110000006</v>
      </c>
      <c r="MT45" s="15">
        <v>39392.97767</v>
      </c>
      <c r="MU45" s="15">
        <v>42821.743600000002</v>
      </c>
      <c r="MV45" s="15">
        <v>18572.566729999999</v>
      </c>
      <c r="MW45" s="15">
        <v>18600.711230000001</v>
      </c>
      <c r="MX45" s="15">
        <v>627.08603000000005</v>
      </c>
      <c r="MY45" s="15">
        <v>704.28218000000004</v>
      </c>
    </row>
    <row r="46" spans="1:863" ht="17.100000000000001" customHeight="1" x14ac:dyDescent="0.2">
      <c r="A46" s="17">
        <v>40</v>
      </c>
      <c r="B46" s="27" t="s">
        <v>279</v>
      </c>
      <c r="C46" s="15"/>
      <c r="D46" s="15"/>
      <c r="E46" s="15"/>
      <c r="F46" s="15"/>
      <c r="G46" s="15">
        <v>363.84203000000002</v>
      </c>
      <c r="H46" s="15">
        <v>755.34847000000002</v>
      </c>
      <c r="I46" s="15"/>
      <c r="J46" s="15"/>
      <c r="K46" s="15"/>
      <c r="L46" s="15"/>
      <c r="M46" s="15"/>
      <c r="N46" s="15"/>
      <c r="O46" s="15"/>
      <c r="P46" s="15"/>
      <c r="Q46" s="15"/>
      <c r="R46" s="15"/>
      <c r="S46" s="15"/>
      <c r="T46" s="15"/>
      <c r="U46" s="15">
        <v>947.06421999999998</v>
      </c>
      <c r="V46" s="15">
        <v>752.73759999999993</v>
      </c>
      <c r="W46" s="15"/>
      <c r="X46" s="15"/>
      <c r="Y46" s="15"/>
      <c r="Z46" s="15"/>
      <c r="AA46" s="15"/>
      <c r="AB46" s="15"/>
      <c r="AC46" s="15"/>
      <c r="AD46" s="15"/>
      <c r="AE46" s="15"/>
      <c r="AF46" s="15"/>
      <c r="AG46" s="15">
        <v>656.92125999999996</v>
      </c>
      <c r="AH46" s="15"/>
      <c r="AI46" s="15"/>
      <c r="AJ46" s="15"/>
      <c r="AK46" s="15"/>
      <c r="AL46" s="15"/>
      <c r="AM46" s="15"/>
      <c r="AN46" s="15"/>
      <c r="AO46" s="15"/>
      <c r="AP46" s="15">
        <v>691.27720999999997</v>
      </c>
      <c r="AQ46" s="15"/>
      <c r="AR46" s="15"/>
      <c r="AS46" s="15"/>
      <c r="AT46" s="15"/>
      <c r="AU46" s="15"/>
      <c r="AV46" s="15"/>
      <c r="AW46" s="15"/>
      <c r="AX46" s="15"/>
      <c r="AY46" s="15">
        <v>2307.5389100000002</v>
      </c>
      <c r="AZ46" s="15">
        <v>1297.9655299999999</v>
      </c>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v>1601.4770000000001</v>
      </c>
      <c r="CB46" s="15"/>
      <c r="CC46" s="15"/>
      <c r="CD46" s="15"/>
      <c r="CE46" s="15"/>
      <c r="CF46" s="15"/>
      <c r="CG46" s="15"/>
      <c r="CH46" s="15"/>
      <c r="CI46" s="15"/>
      <c r="CJ46" s="15"/>
      <c r="CK46" s="15">
        <v>321.05796000000004</v>
      </c>
      <c r="CL46" s="15"/>
      <c r="CM46" s="15"/>
      <c r="CN46" s="15"/>
      <c r="CO46" s="15"/>
      <c r="CP46" s="15"/>
      <c r="CQ46" s="15"/>
      <c r="CR46" s="15"/>
      <c r="CS46" s="15"/>
      <c r="CT46" s="15"/>
      <c r="CU46" s="15"/>
      <c r="CV46" s="15"/>
      <c r="CW46" s="15"/>
      <c r="CX46" s="15"/>
      <c r="CY46" s="15"/>
      <c r="CZ46" s="15"/>
      <c r="DA46" s="15"/>
      <c r="DB46" s="15"/>
      <c r="DC46" s="15"/>
      <c r="DD46" s="15">
        <v>148.94658999999999</v>
      </c>
      <c r="DE46" s="15"/>
      <c r="DF46" s="15">
        <v>1652.2996499999999</v>
      </c>
      <c r="DG46" s="15">
        <v>6579.1826100000008</v>
      </c>
      <c r="DH46" s="15"/>
      <c r="DI46" s="15"/>
      <c r="DJ46" s="15"/>
      <c r="DK46" s="15"/>
      <c r="DL46" s="15"/>
      <c r="DM46" s="15"/>
      <c r="DN46" s="15"/>
      <c r="DO46" s="15"/>
      <c r="DP46" s="15"/>
      <c r="DQ46" s="15"/>
      <c r="DR46" s="15"/>
      <c r="DS46" s="15"/>
      <c r="DT46" s="15">
        <v>292.39996000000002</v>
      </c>
      <c r="DU46" s="15">
        <v>444.44547999999998</v>
      </c>
      <c r="DV46" s="15">
        <v>404.76400000000001</v>
      </c>
      <c r="DW46" s="15"/>
      <c r="DX46" s="15"/>
      <c r="DY46" s="15"/>
      <c r="DZ46" s="15"/>
      <c r="EA46" s="15"/>
      <c r="EB46" s="15"/>
      <c r="EC46" s="15">
        <v>1291.2989599999999</v>
      </c>
      <c r="ED46" s="15">
        <v>980.41468000000009</v>
      </c>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v>935.048</v>
      </c>
      <c r="FF46" s="15">
        <v>1452.8793799999999</v>
      </c>
      <c r="FG46" s="15"/>
      <c r="FH46" s="15"/>
      <c r="FI46" s="15"/>
      <c r="FJ46" s="15"/>
      <c r="FK46" s="15"/>
      <c r="FL46" s="15"/>
      <c r="FM46" s="15"/>
      <c r="FN46" s="15"/>
      <c r="FO46" s="15">
        <v>362.47272999999996</v>
      </c>
      <c r="FP46" s="15">
        <v>400.02141999999998</v>
      </c>
      <c r="FQ46" s="15"/>
      <c r="FR46" s="15"/>
      <c r="FS46" s="15"/>
      <c r="FT46" s="15">
        <v>1213.8345900000002</v>
      </c>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v>12232.477999999999</v>
      </c>
      <c r="GS46" s="15"/>
      <c r="GT46" s="15"/>
      <c r="GU46" s="15"/>
      <c r="GV46" s="15"/>
      <c r="GW46" s="15"/>
      <c r="GX46" s="15"/>
      <c r="GY46" s="15">
        <v>2057.91527</v>
      </c>
      <c r="GZ46" s="15">
        <v>1566.34681</v>
      </c>
      <c r="HA46" s="15"/>
      <c r="HB46" s="15"/>
      <c r="HC46" s="15"/>
      <c r="HD46" s="15"/>
      <c r="HE46" s="15"/>
      <c r="HF46" s="15"/>
      <c r="HG46" s="15"/>
      <c r="HH46" s="15"/>
      <c r="HI46" s="15"/>
      <c r="HJ46" s="15"/>
      <c r="HK46" s="15"/>
      <c r="HL46" s="15">
        <v>568.09706999999992</v>
      </c>
      <c r="HM46" s="15"/>
      <c r="HN46" s="15">
        <v>6689.6336900000006</v>
      </c>
      <c r="HO46" s="15">
        <v>17982.870719999999</v>
      </c>
      <c r="HP46" s="15"/>
      <c r="HQ46" s="15"/>
      <c r="HR46" s="15">
        <v>303.46707000000004</v>
      </c>
      <c r="HS46" s="15">
        <v>1539.94254</v>
      </c>
      <c r="HT46" s="15"/>
      <c r="HU46" s="15">
        <v>2826.1142400000003</v>
      </c>
      <c r="HV46" s="15"/>
      <c r="HW46" s="15"/>
      <c r="HX46" s="15"/>
      <c r="HY46" s="15"/>
      <c r="HZ46" s="15">
        <v>941.50462000000005</v>
      </c>
      <c r="IA46" s="15">
        <v>786.26741000000004</v>
      </c>
      <c r="IB46" s="15"/>
      <c r="IC46" s="15"/>
      <c r="ID46" s="15"/>
      <c r="IE46" s="15"/>
      <c r="IF46" s="15"/>
      <c r="IG46" s="15"/>
      <c r="IH46" s="15"/>
      <c r="II46" s="15"/>
      <c r="IJ46" s="15"/>
      <c r="IK46" s="15">
        <v>1186.97387</v>
      </c>
      <c r="IL46" s="15">
        <v>2026.3786200000002</v>
      </c>
      <c r="IM46" s="15"/>
      <c r="IN46" s="15">
        <v>334.51215000000002</v>
      </c>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v>390.01103000000001</v>
      </c>
      <c r="JN46" s="15">
        <v>311.26071999999999</v>
      </c>
      <c r="JO46" s="15"/>
      <c r="JP46" s="15"/>
      <c r="JQ46" s="15"/>
      <c r="JR46" s="15"/>
      <c r="JS46" s="15"/>
      <c r="JT46" s="15"/>
      <c r="JU46" s="15"/>
      <c r="JV46" s="15"/>
      <c r="JW46" s="15"/>
      <c r="JX46" s="15"/>
      <c r="JY46" s="15"/>
      <c r="JZ46" s="15"/>
      <c r="KA46" s="15"/>
      <c r="KB46" s="15"/>
      <c r="KC46" s="15"/>
      <c r="KD46" s="15"/>
      <c r="KE46" s="15"/>
      <c r="KF46" s="15">
        <v>691.16694999999993</v>
      </c>
      <c r="KG46" s="15"/>
      <c r="KH46" s="15"/>
      <c r="KI46" s="15"/>
      <c r="KJ46" s="15"/>
      <c r="KK46" s="15"/>
      <c r="KL46" s="15"/>
      <c r="KM46" s="15"/>
      <c r="KN46" s="15"/>
      <c r="KO46" s="15"/>
      <c r="KP46" s="15"/>
      <c r="KQ46" s="15">
        <v>314.40206000000001</v>
      </c>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v>1097.61815</v>
      </c>
      <c r="ME46" s="15">
        <v>1897.74117</v>
      </c>
      <c r="MF46" s="15"/>
      <c r="MG46" s="15"/>
      <c r="MH46" s="15"/>
      <c r="MI46" s="15"/>
      <c r="MJ46" s="15"/>
      <c r="MK46" s="15"/>
      <c r="ML46" s="15"/>
      <c r="MM46" s="15"/>
      <c r="MN46" s="15"/>
      <c r="MO46" s="15"/>
      <c r="MP46" s="15">
        <v>497.41778999999997</v>
      </c>
      <c r="MQ46" s="15">
        <v>930.38467000000003</v>
      </c>
      <c r="MR46" s="15"/>
      <c r="MS46" s="15"/>
      <c r="MT46" s="15"/>
      <c r="MU46" s="15"/>
      <c r="MV46" s="15"/>
      <c r="MW46" s="15"/>
      <c r="MX46" s="15"/>
      <c r="MY46" s="15"/>
    </row>
    <row r="47" spans="1:863" ht="17.100000000000001" customHeight="1" x14ac:dyDescent="0.2">
      <c r="A47" s="17">
        <v>41</v>
      </c>
      <c r="B47" s="27" t="s">
        <v>280</v>
      </c>
      <c r="C47" s="15">
        <v>4471.4516399999993</v>
      </c>
      <c r="D47" s="15">
        <v>4592.4138499999999</v>
      </c>
      <c r="E47" s="15">
        <v>6823.6985300000006</v>
      </c>
      <c r="F47" s="15">
        <v>7158.7314800000004</v>
      </c>
      <c r="G47" s="15">
        <v>1780.5933300000002</v>
      </c>
      <c r="H47" s="15">
        <v>1863.8883500000002</v>
      </c>
      <c r="I47" s="15">
        <v>1751.65299</v>
      </c>
      <c r="J47" s="15">
        <v>1836.5522900000001</v>
      </c>
      <c r="K47" s="15">
        <v>6570.3546699999997</v>
      </c>
      <c r="L47" s="15">
        <v>6502.5082000000002</v>
      </c>
      <c r="M47" s="15">
        <v>9334.3064900000008</v>
      </c>
      <c r="N47" s="15">
        <v>10177.042650000001</v>
      </c>
      <c r="O47" s="15">
        <v>1613.4895200000001</v>
      </c>
      <c r="P47" s="15">
        <v>1688.59519</v>
      </c>
      <c r="Q47" s="15">
        <v>3185.0621000000001</v>
      </c>
      <c r="R47" s="15">
        <v>3141.0375099999997</v>
      </c>
      <c r="S47" s="15">
        <v>2799.20444</v>
      </c>
      <c r="T47" s="15">
        <v>2856.1687999999999</v>
      </c>
      <c r="U47" s="15">
        <v>4134.5633600000001</v>
      </c>
      <c r="V47" s="15">
        <v>4272.9729600000001</v>
      </c>
      <c r="W47" s="15">
        <v>44066.179530000001</v>
      </c>
      <c r="X47" s="15">
        <v>46441.413489999999</v>
      </c>
      <c r="Y47" s="15">
        <v>43496.470130000002</v>
      </c>
      <c r="Z47" s="15">
        <v>45632.723039999997</v>
      </c>
      <c r="AA47" s="15">
        <v>28781.567149999999</v>
      </c>
      <c r="AB47" s="15">
        <v>31289.739730000001</v>
      </c>
      <c r="AC47" s="15">
        <v>4774.82816</v>
      </c>
      <c r="AD47" s="15">
        <v>5803.2565400000003</v>
      </c>
      <c r="AE47" s="15">
        <v>5447.1874800000005</v>
      </c>
      <c r="AF47" s="15">
        <v>1761.15102</v>
      </c>
      <c r="AG47" s="15">
        <v>1844.93649</v>
      </c>
      <c r="AH47" s="15">
        <v>950.00469999999996</v>
      </c>
      <c r="AI47" s="15">
        <v>971.93598999999995</v>
      </c>
      <c r="AJ47" s="15">
        <v>934.46861999999999</v>
      </c>
      <c r="AK47" s="15">
        <v>959.83766000000003</v>
      </c>
      <c r="AL47" s="15">
        <v>2284.2905499999997</v>
      </c>
      <c r="AM47" s="15">
        <v>1947.2928999999999</v>
      </c>
      <c r="AN47" s="15">
        <v>1873.5356299999999</v>
      </c>
      <c r="AO47" s="15">
        <v>2986.7569900000003</v>
      </c>
      <c r="AP47" s="15">
        <v>2901.8311100000001</v>
      </c>
      <c r="AQ47" s="15">
        <v>2057.49044</v>
      </c>
      <c r="AR47" s="15">
        <v>2117.10896</v>
      </c>
      <c r="AS47" s="15">
        <v>1486.0480299999999</v>
      </c>
      <c r="AT47" s="15">
        <v>1530.6527900000001</v>
      </c>
      <c r="AU47" s="15">
        <v>1214.28025</v>
      </c>
      <c r="AV47" s="15">
        <v>1244.63717</v>
      </c>
      <c r="AW47" s="15">
        <v>2099.5842400000001</v>
      </c>
      <c r="AX47" s="15">
        <v>2179.2710400000001</v>
      </c>
      <c r="AY47" s="15">
        <v>4714.6749300000001</v>
      </c>
      <c r="AZ47" s="15">
        <v>5537.0602399999998</v>
      </c>
      <c r="BA47" s="15">
        <v>11012.844070000001</v>
      </c>
      <c r="BB47" s="15">
        <v>31042.146069999999</v>
      </c>
      <c r="BC47" s="15">
        <v>11748.306329999999</v>
      </c>
      <c r="BD47" s="15">
        <v>11708.021419999999</v>
      </c>
      <c r="BE47" s="15">
        <v>2906.6527000000001</v>
      </c>
      <c r="BF47" s="15">
        <v>2856.7192599999998</v>
      </c>
      <c r="BG47" s="15">
        <v>8686.6879800000006</v>
      </c>
      <c r="BH47" s="15">
        <v>8966.0686100000003</v>
      </c>
      <c r="BI47" s="15">
        <v>11060.77441</v>
      </c>
      <c r="BJ47" s="15">
        <v>17042.128260000001</v>
      </c>
      <c r="BK47" s="15">
        <v>21676.223449999998</v>
      </c>
      <c r="BL47" s="15">
        <v>6424.9973300000001</v>
      </c>
      <c r="BM47" s="15">
        <v>6778.3730500000001</v>
      </c>
      <c r="BN47" s="15">
        <v>661.64546999999993</v>
      </c>
      <c r="BO47" s="15">
        <v>699.60361999999998</v>
      </c>
      <c r="BP47" s="15">
        <v>14051.783069999999</v>
      </c>
      <c r="BQ47" s="15">
        <v>14637.274019999999</v>
      </c>
      <c r="BR47" s="15">
        <v>6440.0555800000002</v>
      </c>
      <c r="BS47" s="15">
        <v>6581.1161300000003</v>
      </c>
      <c r="BT47" s="15">
        <v>3005.94076</v>
      </c>
      <c r="BU47" s="15">
        <v>3040.9380000000001</v>
      </c>
      <c r="BV47" s="15">
        <v>851.49186999999995</v>
      </c>
      <c r="BW47" s="15">
        <v>839.57279000000005</v>
      </c>
      <c r="BX47" s="15">
        <v>779.98029000000008</v>
      </c>
      <c r="BY47" s="15">
        <v>2556.8918100000001</v>
      </c>
      <c r="BZ47" s="15">
        <v>2653.76395</v>
      </c>
      <c r="CA47" s="15">
        <v>3037.3679999999999</v>
      </c>
      <c r="CB47" s="15">
        <v>9602.8182899999993</v>
      </c>
      <c r="CC47" s="15">
        <v>9658.3583200000012</v>
      </c>
      <c r="CD47" s="15">
        <v>2419.2899500000003</v>
      </c>
      <c r="CE47" s="15">
        <v>2565.8907000000004</v>
      </c>
      <c r="CF47" s="15">
        <v>20612.649450000001</v>
      </c>
      <c r="CG47" s="15">
        <v>66755.463189999995</v>
      </c>
      <c r="CH47" s="15">
        <v>68921.353989999989</v>
      </c>
      <c r="CI47" s="15">
        <v>43816.164320000003</v>
      </c>
      <c r="CJ47" s="15">
        <v>44684.131500000003</v>
      </c>
      <c r="CK47" s="15">
        <v>2548.0067799999997</v>
      </c>
      <c r="CL47" s="15">
        <v>2708.1957000000002</v>
      </c>
      <c r="CM47" s="15">
        <v>1258.07015</v>
      </c>
      <c r="CN47" s="15">
        <v>1266.45309</v>
      </c>
      <c r="CO47" s="15">
        <v>3121.20336</v>
      </c>
      <c r="CP47" s="15">
        <v>3277.6698099999999</v>
      </c>
      <c r="CQ47" s="15">
        <v>1050.2678999999998</v>
      </c>
      <c r="CR47" s="15">
        <v>1057.53025</v>
      </c>
      <c r="CS47" s="15">
        <v>10070.021419999999</v>
      </c>
      <c r="CT47" s="15">
        <v>9803.7949700000008</v>
      </c>
      <c r="CU47" s="15">
        <v>2369.2447700000002</v>
      </c>
      <c r="CV47" s="15">
        <v>2338.5738300000003</v>
      </c>
      <c r="CW47" s="15">
        <v>19954.02476</v>
      </c>
      <c r="CX47" s="15">
        <v>2828.6709100000003</v>
      </c>
      <c r="CY47" s="15">
        <v>2873.94958</v>
      </c>
      <c r="CZ47" s="15">
        <v>4651.5165199999992</v>
      </c>
      <c r="DA47" s="15">
        <v>4897.5023000000001</v>
      </c>
      <c r="DB47" s="15">
        <v>4011.2880099999998</v>
      </c>
      <c r="DC47" s="15">
        <v>3980.3403699999999</v>
      </c>
      <c r="DD47" s="15">
        <v>1885.8928500000002</v>
      </c>
      <c r="DE47" s="15">
        <v>1989.3678400000001</v>
      </c>
      <c r="DF47" s="15">
        <v>5148.3292899999997</v>
      </c>
      <c r="DG47" s="15">
        <v>5086.62727</v>
      </c>
      <c r="DH47" s="15">
        <v>1796.5623000000001</v>
      </c>
      <c r="DI47" s="15">
        <v>1634.10365</v>
      </c>
      <c r="DJ47" s="15">
        <v>1659.37492</v>
      </c>
      <c r="DK47" s="15">
        <v>1631.42742</v>
      </c>
      <c r="DL47" s="15">
        <v>6220.2423600000002</v>
      </c>
      <c r="DM47" s="15">
        <v>6223.5910300000005</v>
      </c>
      <c r="DN47" s="15">
        <v>48583.782650000001</v>
      </c>
      <c r="DO47" s="15">
        <v>50537.171170000001</v>
      </c>
      <c r="DP47" s="15">
        <v>2179.7804300000003</v>
      </c>
      <c r="DQ47" s="15">
        <v>2347.5837499999998</v>
      </c>
      <c r="DR47" s="15">
        <v>794.05093999999997</v>
      </c>
      <c r="DS47" s="15">
        <v>773.85557999999992</v>
      </c>
      <c r="DT47" s="15">
        <v>2251.7442400000004</v>
      </c>
      <c r="DU47" s="15">
        <v>2046.05324</v>
      </c>
      <c r="DV47" s="15">
        <v>5115.2020000000002</v>
      </c>
      <c r="DW47" s="15">
        <v>2756.5442200000002</v>
      </c>
      <c r="DX47" s="15">
        <v>2771.42749</v>
      </c>
      <c r="DY47" s="15">
        <v>1303.26225</v>
      </c>
      <c r="DZ47" s="15">
        <v>1290.7189699999999</v>
      </c>
      <c r="EA47" s="15">
        <v>1716.4894199999999</v>
      </c>
      <c r="EB47" s="15">
        <v>1839.1697199999999</v>
      </c>
      <c r="EC47" s="15">
        <v>4188.5913300000002</v>
      </c>
      <c r="ED47" s="15">
        <v>4481.3191299999999</v>
      </c>
      <c r="EE47" s="15">
        <v>2567.2215200000001</v>
      </c>
      <c r="EF47" s="15">
        <v>2773.96092</v>
      </c>
      <c r="EG47" s="15">
        <v>4982.4899500000001</v>
      </c>
      <c r="EH47" s="15">
        <v>5155.4322099999999</v>
      </c>
      <c r="EI47" s="15">
        <v>6771.66237</v>
      </c>
      <c r="EJ47" s="15">
        <v>6859.3031700000001</v>
      </c>
      <c r="EK47" s="15">
        <v>971.27899000000002</v>
      </c>
      <c r="EL47" s="15">
        <v>1009.96764</v>
      </c>
      <c r="EM47" s="15">
        <v>44663.498639999998</v>
      </c>
      <c r="EN47" s="15">
        <v>45765.953219999996</v>
      </c>
      <c r="EO47" s="15">
        <v>16977.567870000003</v>
      </c>
      <c r="EP47" s="15">
        <v>17176.273510000003</v>
      </c>
      <c r="EQ47" s="15">
        <v>8341.7556299999997</v>
      </c>
      <c r="ER47" s="15">
        <v>8424.1735800000006</v>
      </c>
      <c r="ES47" s="15">
        <v>1924.8990700000002</v>
      </c>
      <c r="ET47" s="15">
        <v>1884.9142899999999</v>
      </c>
      <c r="EU47" s="15">
        <v>1078.21407</v>
      </c>
      <c r="EV47" s="15">
        <v>1124.05602</v>
      </c>
      <c r="EW47" s="15">
        <v>2943.2628799999998</v>
      </c>
      <c r="EX47" s="15">
        <v>3094.4780099999998</v>
      </c>
      <c r="EY47" s="15">
        <v>7833.6460999999999</v>
      </c>
      <c r="EZ47" s="15">
        <v>8053.4767199999997</v>
      </c>
      <c r="FA47" s="15">
        <v>76652.404980000007</v>
      </c>
      <c r="FB47" s="15">
        <v>83870.229739999995</v>
      </c>
      <c r="FC47" s="15">
        <v>25165.992600000001</v>
      </c>
      <c r="FD47" s="15">
        <v>26464.199149999997</v>
      </c>
      <c r="FE47" s="15">
        <v>3413.3866499999999</v>
      </c>
      <c r="FF47" s="15">
        <v>3710.92938</v>
      </c>
      <c r="FG47" s="15">
        <v>2969.8534799999998</v>
      </c>
      <c r="FH47" s="15">
        <v>3078.7697699999999</v>
      </c>
      <c r="FI47" s="15">
        <v>1275.2788899999998</v>
      </c>
      <c r="FJ47" s="15">
        <v>1300.2403899999999</v>
      </c>
      <c r="FK47" s="15">
        <v>870.65031999999997</v>
      </c>
      <c r="FL47" s="15">
        <v>895.26316000000008</v>
      </c>
      <c r="FM47" s="15">
        <v>876.85573999999997</v>
      </c>
      <c r="FN47" s="15">
        <v>847.61331999999993</v>
      </c>
      <c r="FO47" s="15">
        <v>2279.8027900000002</v>
      </c>
      <c r="FP47" s="15">
        <v>2322.56025</v>
      </c>
      <c r="FQ47" s="15">
        <v>1886.4222</v>
      </c>
      <c r="FR47" s="15">
        <v>2005.3566699999999</v>
      </c>
      <c r="FS47" s="15">
        <v>2971.0810000000001</v>
      </c>
      <c r="FT47" s="15">
        <v>3890.97145</v>
      </c>
      <c r="FU47" s="15">
        <v>8848.3003599999993</v>
      </c>
      <c r="FV47" s="15">
        <v>558.50485000000003</v>
      </c>
      <c r="FW47" s="15">
        <v>6649.5462900000002</v>
      </c>
      <c r="FX47" s="15">
        <v>6752.7233299999998</v>
      </c>
      <c r="FY47" s="15">
        <v>8290.84699</v>
      </c>
      <c r="FZ47" s="15">
        <v>8167.1175400000002</v>
      </c>
      <c r="GA47" s="15">
        <v>6629.9389700000002</v>
      </c>
      <c r="GB47" s="15">
        <v>6787.9602000000004</v>
      </c>
      <c r="GC47" s="15">
        <v>1885.5105900000001</v>
      </c>
      <c r="GD47" s="15">
        <v>1943.21704</v>
      </c>
      <c r="GE47" s="15">
        <v>1103.4006899999999</v>
      </c>
      <c r="GF47" s="15">
        <v>1058.99935</v>
      </c>
      <c r="GG47" s="15">
        <v>4601.6384000000007</v>
      </c>
      <c r="GH47" s="15">
        <v>4723.5757100000001</v>
      </c>
      <c r="GI47" s="15">
        <v>4951.6054899999999</v>
      </c>
      <c r="GJ47" s="15">
        <v>6502.3715300000003</v>
      </c>
      <c r="GK47" s="15">
        <v>7255.41302</v>
      </c>
      <c r="GL47" s="15">
        <v>1901.6618700000001</v>
      </c>
      <c r="GM47" s="15">
        <v>2022.0829899999999</v>
      </c>
      <c r="GN47" s="15">
        <v>5450.8871799999997</v>
      </c>
      <c r="GO47" s="15">
        <v>5664.36402</v>
      </c>
      <c r="GP47" s="15">
        <v>2653.7047599999996</v>
      </c>
      <c r="GQ47" s="15">
        <v>2625.9103399999999</v>
      </c>
      <c r="GR47" s="15">
        <v>22585.298999999999</v>
      </c>
      <c r="GS47" s="15">
        <v>13714.48574</v>
      </c>
      <c r="GT47" s="15">
        <v>13965.23554</v>
      </c>
      <c r="GU47" s="15">
        <v>6540.25785</v>
      </c>
      <c r="GV47" s="15">
        <v>6483.9409599999999</v>
      </c>
      <c r="GW47" s="15">
        <v>72212.610520000002</v>
      </c>
      <c r="GX47" s="15">
        <v>70322.447319999992</v>
      </c>
      <c r="GY47" s="15">
        <v>4248.6018199999999</v>
      </c>
      <c r="GZ47" s="15">
        <v>4648.0399500000003</v>
      </c>
      <c r="HA47" s="15">
        <v>2662.0760699999996</v>
      </c>
      <c r="HB47" s="15">
        <v>2757.6522400000003</v>
      </c>
      <c r="HC47" s="15">
        <v>2210.42157</v>
      </c>
      <c r="HD47" s="15">
        <v>2204.8637799999997</v>
      </c>
      <c r="HE47" s="15">
        <v>4325.8872000000001</v>
      </c>
      <c r="HF47" s="15">
        <v>4627.5780999999997</v>
      </c>
      <c r="HG47" s="15">
        <v>2167.1028099999999</v>
      </c>
      <c r="HH47" s="15">
        <v>2372.7942799999996</v>
      </c>
      <c r="HI47" s="15">
        <v>3216.2587100000001</v>
      </c>
      <c r="HJ47" s="15">
        <v>3255.6735099999996</v>
      </c>
      <c r="HK47" s="15">
        <v>3247.2829999999999</v>
      </c>
      <c r="HL47" s="15">
        <v>3403.27187</v>
      </c>
      <c r="HM47" s="15">
        <v>3565.2344800000001</v>
      </c>
      <c r="HN47" s="15">
        <v>15236.636849999999</v>
      </c>
      <c r="HO47" s="15">
        <v>16666.49552</v>
      </c>
      <c r="HP47" s="15">
        <v>11876.911249999999</v>
      </c>
      <c r="HQ47" s="15">
        <v>12625.46859</v>
      </c>
      <c r="HR47" s="15">
        <v>2603.1492799999996</v>
      </c>
      <c r="HS47" s="15">
        <v>2693.7988999999998</v>
      </c>
      <c r="HT47" s="15">
        <v>26964.817719999999</v>
      </c>
      <c r="HU47" s="15">
        <v>27410.533449999999</v>
      </c>
      <c r="HV47" s="15">
        <v>64323.309959999999</v>
      </c>
      <c r="HW47" s="15">
        <v>66791.831649999993</v>
      </c>
      <c r="HX47" s="15">
        <v>37947.734450000004</v>
      </c>
      <c r="HY47" s="15">
        <v>39209.621020000006</v>
      </c>
      <c r="HZ47" s="15">
        <v>3563.4821099999999</v>
      </c>
      <c r="IA47" s="15">
        <v>3795.1131500000001</v>
      </c>
      <c r="IB47" s="15">
        <v>17731.73187</v>
      </c>
      <c r="IC47" s="15">
        <v>2916.9953999999998</v>
      </c>
      <c r="ID47" s="15">
        <v>2940.50677</v>
      </c>
      <c r="IE47" s="15">
        <v>6796.7388099999998</v>
      </c>
      <c r="IF47" s="15">
        <v>6736.0152900000003</v>
      </c>
      <c r="IG47" s="15">
        <v>1694.38122</v>
      </c>
      <c r="IH47" s="15">
        <v>1756.3098200000002</v>
      </c>
      <c r="II47" s="15">
        <v>1385.30341</v>
      </c>
      <c r="IJ47" s="15">
        <v>1391.0082600000001</v>
      </c>
      <c r="IK47" s="15">
        <v>2972.0731900000001</v>
      </c>
      <c r="IL47" s="15">
        <v>3200.7683399999996</v>
      </c>
      <c r="IM47" s="15">
        <v>2988.3475800000001</v>
      </c>
      <c r="IN47" s="15">
        <v>3018.4257499999999</v>
      </c>
      <c r="IO47" s="15">
        <v>1254.4730900000002</v>
      </c>
      <c r="IP47" s="15">
        <v>1301.9457600000001</v>
      </c>
      <c r="IQ47" s="15">
        <v>6291.3435799999997</v>
      </c>
      <c r="IR47" s="15">
        <v>6478.9324400000005</v>
      </c>
      <c r="IS47" s="15">
        <v>38921.673200000005</v>
      </c>
      <c r="IT47" s="15">
        <v>40971.840560000004</v>
      </c>
      <c r="IU47" s="15">
        <v>2731.5700099999999</v>
      </c>
      <c r="IV47" s="15">
        <v>2848.6919600000001</v>
      </c>
      <c r="IW47" s="15">
        <v>10580.521929999999</v>
      </c>
      <c r="IX47" s="15">
        <v>10307.350839999999</v>
      </c>
      <c r="IY47" s="15">
        <v>4861.0717300000006</v>
      </c>
      <c r="IZ47" s="15">
        <v>5258.4346999999998</v>
      </c>
      <c r="JA47" s="15">
        <v>2372.5393399999998</v>
      </c>
      <c r="JB47" s="15">
        <v>2462.3703100000002</v>
      </c>
      <c r="JC47" s="15">
        <v>2819.0932000000003</v>
      </c>
      <c r="JD47" s="15">
        <v>2911.4718599999997</v>
      </c>
      <c r="JE47" s="15">
        <v>4134.76883</v>
      </c>
      <c r="JF47" s="15">
        <v>4352.1416500000005</v>
      </c>
      <c r="JG47" s="15">
        <v>3297.3705499999996</v>
      </c>
      <c r="JH47" s="15">
        <v>3411.4261800000004</v>
      </c>
      <c r="JI47" s="15">
        <v>1769.48146</v>
      </c>
      <c r="JJ47" s="15">
        <v>1775.4130400000001</v>
      </c>
      <c r="JK47" s="15">
        <v>2522.3914399999999</v>
      </c>
      <c r="JL47" s="15">
        <v>2577.2933199999998</v>
      </c>
      <c r="JM47" s="15">
        <v>2711.7685999999999</v>
      </c>
      <c r="JN47" s="15">
        <v>2923.3075199999998</v>
      </c>
      <c r="JO47" s="15">
        <v>7650.3782199999996</v>
      </c>
      <c r="JP47" s="15">
        <v>15450.78413</v>
      </c>
      <c r="JQ47" s="15">
        <v>15493.38701</v>
      </c>
      <c r="JR47" s="15">
        <v>9236.7433499999988</v>
      </c>
      <c r="JS47" s="15">
        <v>9401.99208</v>
      </c>
      <c r="JT47" s="15">
        <v>3758.90951</v>
      </c>
      <c r="JU47" s="15">
        <v>3949.31727</v>
      </c>
      <c r="JV47" s="15">
        <v>979.35003000000006</v>
      </c>
      <c r="JW47" s="15">
        <v>970.36497999999995</v>
      </c>
      <c r="JX47" s="15">
        <v>2535.2659399999998</v>
      </c>
      <c r="JY47" s="15">
        <v>2477.0748599999997</v>
      </c>
      <c r="JZ47" s="15">
        <v>3090.6741400000001</v>
      </c>
      <c r="KA47" s="15">
        <v>3096.78325</v>
      </c>
      <c r="KB47" s="15">
        <v>3248.1850600000002</v>
      </c>
      <c r="KC47" s="15">
        <v>3094.0967000000001</v>
      </c>
      <c r="KD47" s="15">
        <v>3690.6938999999998</v>
      </c>
      <c r="KE47" s="15">
        <v>2129.2157400000001</v>
      </c>
      <c r="KF47" s="15">
        <v>2229.9681</v>
      </c>
      <c r="KG47" s="15">
        <v>9098.9812300000012</v>
      </c>
      <c r="KH47" s="15">
        <v>9928.522570000001</v>
      </c>
      <c r="KI47" s="15">
        <v>4036.7809900000002</v>
      </c>
      <c r="KJ47" s="15">
        <v>4201.7308300000004</v>
      </c>
      <c r="KK47" s="15">
        <v>3661.4854100000002</v>
      </c>
      <c r="KL47" s="15">
        <v>3594.2775099999999</v>
      </c>
      <c r="KM47" s="15">
        <v>62055.206829999996</v>
      </c>
      <c r="KN47" s="15">
        <v>65411.142079999998</v>
      </c>
      <c r="KO47" s="15">
        <v>3658.4990499999999</v>
      </c>
      <c r="KP47" s="15">
        <v>2159.8824399999999</v>
      </c>
      <c r="KQ47" s="15">
        <v>2343.2612899999999</v>
      </c>
      <c r="KR47" s="15">
        <v>1772.8217</v>
      </c>
      <c r="KS47" s="15">
        <v>1810.6303300000002</v>
      </c>
      <c r="KT47" s="15">
        <v>1591.075</v>
      </c>
      <c r="KU47" s="15">
        <v>1591.7418700000001</v>
      </c>
      <c r="KV47" s="15">
        <v>83880.343699999998</v>
      </c>
      <c r="KW47" s="15">
        <v>92252.287319999989</v>
      </c>
      <c r="KX47" s="15">
        <v>1521.73144</v>
      </c>
      <c r="KY47" s="15">
        <v>1553.92282</v>
      </c>
      <c r="KZ47" s="15">
        <v>2140.2205899999999</v>
      </c>
      <c r="LA47" s="15">
        <v>2088.4827599999999</v>
      </c>
      <c r="LB47" s="15">
        <v>2028.5136499999999</v>
      </c>
      <c r="LC47" s="15">
        <v>2082.2861699999999</v>
      </c>
      <c r="LD47" s="15">
        <v>3290.55332</v>
      </c>
      <c r="LE47" s="15">
        <v>3221.3797599999998</v>
      </c>
      <c r="LF47" s="15">
        <v>8446.5910999999996</v>
      </c>
      <c r="LG47" s="15">
        <v>8606.4191999999985</v>
      </c>
      <c r="LH47" s="15">
        <v>84276.39761</v>
      </c>
      <c r="LI47" s="15">
        <v>88525.571530000001</v>
      </c>
      <c r="LJ47" s="15">
        <v>1754.35058</v>
      </c>
      <c r="LK47" s="15">
        <v>1817.3198500000001</v>
      </c>
      <c r="LL47" s="15">
        <v>6530.9690000000001</v>
      </c>
      <c r="LM47" s="15">
        <v>2224.0712899999999</v>
      </c>
      <c r="LN47" s="15">
        <v>2359.4274399999999</v>
      </c>
      <c r="LO47" s="15">
        <v>1293.0835300000001</v>
      </c>
      <c r="LP47" s="15">
        <v>1427.3457100000001</v>
      </c>
      <c r="LQ47" s="15">
        <v>3891.8822999999998</v>
      </c>
      <c r="LR47" s="15">
        <v>4030.23234</v>
      </c>
      <c r="LS47" s="15">
        <v>4961.9587499999998</v>
      </c>
      <c r="LT47" s="15">
        <v>5281.5660199999993</v>
      </c>
      <c r="LU47" s="15">
        <v>24153.523410000002</v>
      </c>
      <c r="LV47" s="15">
        <v>25382.286379999998</v>
      </c>
      <c r="LW47" s="15">
        <v>6244.5210299999999</v>
      </c>
      <c r="LX47" s="15">
        <v>6483.4312</v>
      </c>
      <c r="LY47" s="15">
        <v>7646.5318200000002</v>
      </c>
      <c r="LZ47" s="15">
        <v>2681.0388800000001</v>
      </c>
      <c r="MA47" s="15">
        <v>2673.1503299999999</v>
      </c>
      <c r="MB47" s="15">
        <v>2096.4601899999998</v>
      </c>
      <c r="MC47" s="15">
        <v>2110.36787</v>
      </c>
      <c r="MD47" s="15">
        <v>2318.4770099999996</v>
      </c>
      <c r="ME47" s="15">
        <v>2536.1485499999999</v>
      </c>
      <c r="MF47" s="15">
        <v>1041.2944199999999</v>
      </c>
      <c r="MG47" s="15">
        <v>1039.30205</v>
      </c>
      <c r="MH47" s="15">
        <v>1018.78969</v>
      </c>
      <c r="MI47" s="15">
        <v>968.74019999999996</v>
      </c>
      <c r="MJ47" s="15">
        <v>3130.4517700000001</v>
      </c>
      <c r="MK47" s="15">
        <v>3150.95669</v>
      </c>
      <c r="ML47" s="15">
        <v>2258.8264900000004</v>
      </c>
      <c r="MM47" s="15">
        <v>2228.9568599999998</v>
      </c>
      <c r="MN47" s="15">
        <v>4689.4411700000001</v>
      </c>
      <c r="MO47" s="15">
        <v>4850.7063099999996</v>
      </c>
      <c r="MP47" s="15">
        <v>3064.97622</v>
      </c>
      <c r="MQ47" s="15">
        <v>3166.1954799999999</v>
      </c>
      <c r="MR47" s="15">
        <v>6848.9849599999998</v>
      </c>
      <c r="MS47" s="15">
        <v>7479.4892699999991</v>
      </c>
      <c r="MT47" s="15">
        <v>2811.2447200000001</v>
      </c>
      <c r="MU47" s="15">
        <v>2880.4352899999999</v>
      </c>
      <c r="MV47" s="15">
        <v>2253.6260299999999</v>
      </c>
      <c r="MW47" s="15">
        <v>2276.7491800000003</v>
      </c>
      <c r="MX47" s="15">
        <v>209.86632</v>
      </c>
      <c r="MY47" s="15">
        <v>191.03993</v>
      </c>
    </row>
    <row r="48" spans="1:863" ht="17.100000000000001" customHeight="1" x14ac:dyDescent="0.2">
      <c r="A48" s="25">
        <v>42</v>
      </c>
      <c r="B48" s="28" t="s">
        <v>281</v>
      </c>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v>3609.8319999999999</v>
      </c>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row>
    <row r="52" spans="2:2" ht="15" x14ac:dyDescent="0.25">
      <c r="B52" s="36" t="s">
        <v>336</v>
      </c>
    </row>
    <row r="53" spans="2:2" ht="51" x14ac:dyDescent="0.2">
      <c r="B53" s="37" t="s">
        <v>338</v>
      </c>
    </row>
  </sheetData>
  <pageMargins left="0.7" right="0.7" top="0.75" bottom="0.75" header="0.3" footer="0.3"/>
  <pageSetup paperSize="9" orientation="portrait" verticalDpi="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E53"/>
  <sheetViews>
    <sheetView showGridLines="0" topLeftCell="B1" zoomScale="85" zoomScaleNormal="85" workbookViewId="0">
      <pane xSplit="1" topLeftCell="C1" activePane="topRight" state="frozen"/>
      <selection activeCell="B1" sqref="B1"/>
      <selection pane="topRight" activeCell="B1" sqref="B1"/>
    </sheetView>
  </sheetViews>
  <sheetFormatPr defaultRowHeight="14.25" x14ac:dyDescent="0.2"/>
  <cols>
    <col min="1" max="1" width="26.375" hidden="1" customWidth="1"/>
    <col min="2" max="2" width="70.625" customWidth="1"/>
    <col min="3" max="863" width="14.75" customWidth="1"/>
  </cols>
  <sheetData>
    <row r="1" spans="1:363" ht="39" customHeight="1" x14ac:dyDescent="0.2">
      <c r="B1" s="12" t="s">
        <v>282</v>
      </c>
    </row>
    <row r="2" spans="1:363" ht="34.5" customHeight="1" x14ac:dyDescent="0.2">
      <c r="B2" s="13"/>
    </row>
    <row r="3" spans="1:363" x14ac:dyDescent="0.2">
      <c r="B3" s="30">
        <v>1000</v>
      </c>
      <c r="FG3" s="38"/>
      <c r="FH3" s="38"/>
      <c r="FI3" s="38"/>
      <c r="FJ3" s="38"/>
      <c r="FK3" s="38"/>
    </row>
    <row r="4" spans="1:363" x14ac:dyDescent="0.2">
      <c r="A4" s="19" t="s">
        <v>239</v>
      </c>
      <c r="B4" s="21"/>
      <c r="C4" s="20" t="s">
        <v>284</v>
      </c>
      <c r="D4" s="20" t="s">
        <v>283</v>
      </c>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row>
    <row r="5" spans="1:363" ht="48.75" customHeight="1" x14ac:dyDescent="0.2">
      <c r="A5" s="17"/>
      <c r="B5" s="17"/>
      <c r="C5" s="22" t="s">
        <v>4</v>
      </c>
      <c r="D5" s="22"/>
      <c r="E5" s="22" t="s">
        <v>44</v>
      </c>
      <c r="F5" s="22"/>
      <c r="G5" s="22" t="s">
        <v>45</v>
      </c>
      <c r="H5" s="22"/>
      <c r="I5" s="22" t="s">
        <v>46</v>
      </c>
      <c r="J5" s="22"/>
      <c r="K5" s="22" t="s">
        <v>47</v>
      </c>
      <c r="L5" s="22"/>
      <c r="M5" s="22" t="s">
        <v>48</v>
      </c>
      <c r="N5" s="22"/>
      <c r="O5" s="22" t="s">
        <v>49</v>
      </c>
      <c r="P5" s="22"/>
      <c r="Q5" s="22" t="s">
        <v>50</v>
      </c>
      <c r="R5" s="22"/>
      <c r="S5" s="22" t="s">
        <v>51</v>
      </c>
      <c r="T5" s="22"/>
      <c r="U5" s="22" t="s">
        <v>52</v>
      </c>
      <c r="V5" s="22"/>
      <c r="W5" s="22" t="s">
        <v>53</v>
      </c>
      <c r="X5" s="22"/>
      <c r="Y5" s="22" t="s">
        <v>54</v>
      </c>
      <c r="Z5" s="22"/>
      <c r="AA5" s="22" t="s">
        <v>55</v>
      </c>
      <c r="AB5" s="22"/>
      <c r="AC5" s="22" t="s">
        <v>228</v>
      </c>
      <c r="AD5" s="22" t="s">
        <v>56</v>
      </c>
      <c r="AE5" s="22"/>
      <c r="AF5" s="22" t="s">
        <v>57</v>
      </c>
      <c r="AG5" s="22"/>
      <c r="AH5" s="22" t="s">
        <v>58</v>
      </c>
      <c r="AI5" s="22"/>
      <c r="AJ5" s="22" t="s">
        <v>59</v>
      </c>
      <c r="AK5" s="22"/>
      <c r="AL5" s="22" t="s">
        <v>226</v>
      </c>
      <c r="AM5" s="22" t="s">
        <v>60</v>
      </c>
      <c r="AN5" s="22"/>
      <c r="AO5" s="22" t="s">
        <v>61</v>
      </c>
      <c r="AP5" s="22"/>
      <c r="AQ5" s="22" t="s">
        <v>62</v>
      </c>
      <c r="AR5" s="22"/>
      <c r="AS5" s="22" t="s">
        <v>63</v>
      </c>
      <c r="AT5" s="22"/>
      <c r="AU5" s="22" t="s">
        <v>64</v>
      </c>
      <c r="AV5" s="22"/>
      <c r="AW5" s="22" t="s">
        <v>65</v>
      </c>
      <c r="AX5" s="22"/>
      <c r="AY5" s="22" t="s">
        <v>221</v>
      </c>
      <c r="AZ5" s="22"/>
      <c r="BA5" s="22" t="s">
        <v>66</v>
      </c>
      <c r="BB5" s="22"/>
      <c r="BC5" s="22" t="s">
        <v>67</v>
      </c>
      <c r="BD5" s="22"/>
      <c r="BE5" s="22" t="s">
        <v>68</v>
      </c>
      <c r="BF5" s="22"/>
      <c r="BG5" s="22" t="s">
        <v>69</v>
      </c>
      <c r="BH5" s="22"/>
      <c r="BI5" s="22" t="s">
        <v>70</v>
      </c>
      <c r="BJ5" s="22" t="s">
        <v>71</v>
      </c>
      <c r="BK5" s="22"/>
      <c r="BL5" s="22" t="s">
        <v>72</v>
      </c>
      <c r="BM5" s="22"/>
      <c r="BN5" s="22" t="s">
        <v>73</v>
      </c>
      <c r="BO5" s="22"/>
      <c r="BP5" s="22" t="s">
        <v>74</v>
      </c>
      <c r="BQ5" s="22"/>
      <c r="BR5" s="22" t="s">
        <v>75</v>
      </c>
      <c r="BS5" s="22"/>
      <c r="BT5" s="22" t="s">
        <v>76</v>
      </c>
      <c r="BU5" s="22"/>
      <c r="BV5" s="22" t="s">
        <v>77</v>
      </c>
      <c r="BW5" s="22"/>
      <c r="BX5" s="22" t="s">
        <v>229</v>
      </c>
      <c r="BY5" s="22" t="s">
        <v>78</v>
      </c>
      <c r="BZ5" s="22"/>
      <c r="CA5" s="22" t="s">
        <v>218</v>
      </c>
      <c r="CB5" s="22" t="s">
        <v>79</v>
      </c>
      <c r="CC5" s="22"/>
      <c r="CD5" s="22" t="s">
        <v>80</v>
      </c>
      <c r="CE5" s="22"/>
      <c r="CF5" s="22" t="s">
        <v>81</v>
      </c>
      <c r="CG5" s="22" t="s">
        <v>82</v>
      </c>
      <c r="CH5" s="22"/>
      <c r="CI5" s="22" t="s">
        <v>83</v>
      </c>
      <c r="CJ5" s="22"/>
      <c r="CK5" s="22" t="s">
        <v>84</v>
      </c>
      <c r="CL5" s="22"/>
      <c r="CM5" s="22" t="s">
        <v>85</v>
      </c>
      <c r="CN5" s="22"/>
      <c r="CO5" s="22" t="s">
        <v>86</v>
      </c>
      <c r="CP5" s="22"/>
      <c r="CQ5" s="22" t="s">
        <v>87</v>
      </c>
      <c r="CR5" s="22"/>
      <c r="CS5" s="22" t="s">
        <v>88</v>
      </c>
      <c r="CT5" s="22"/>
      <c r="CU5" s="22" t="s">
        <v>89</v>
      </c>
      <c r="CV5" s="22"/>
      <c r="CW5" s="22" t="s">
        <v>230</v>
      </c>
      <c r="CX5" s="22" t="s">
        <v>90</v>
      </c>
      <c r="CY5" s="22"/>
      <c r="CZ5" s="22" t="s">
        <v>91</v>
      </c>
      <c r="DA5" s="22"/>
      <c r="DB5" s="22" t="s">
        <v>92</v>
      </c>
      <c r="DC5" s="22"/>
      <c r="DD5" s="22" t="s">
        <v>93</v>
      </c>
      <c r="DE5" s="22"/>
      <c r="DF5" s="22" t="s">
        <v>94</v>
      </c>
      <c r="DG5" s="22"/>
      <c r="DH5" s="22" t="s">
        <v>95</v>
      </c>
      <c r="DI5" s="22"/>
      <c r="DJ5" s="22" t="s">
        <v>96</v>
      </c>
      <c r="DK5" s="22"/>
      <c r="DL5" s="22" t="s">
        <v>97</v>
      </c>
      <c r="DM5" s="22"/>
      <c r="DN5" s="22" t="s">
        <v>98</v>
      </c>
      <c r="DO5" s="22"/>
      <c r="DP5" s="22" t="s">
        <v>99</v>
      </c>
      <c r="DQ5" s="22"/>
      <c r="DR5" s="22" t="s">
        <v>100</v>
      </c>
      <c r="DS5" s="22"/>
      <c r="DT5" s="22" t="s">
        <v>101</v>
      </c>
      <c r="DU5" s="22"/>
      <c r="DV5" s="22" t="s">
        <v>102</v>
      </c>
      <c r="DW5" s="22" t="s">
        <v>103</v>
      </c>
      <c r="DX5" s="22"/>
      <c r="DY5" s="22" t="s">
        <v>104</v>
      </c>
      <c r="DZ5" s="22"/>
      <c r="EA5" s="22" t="s">
        <v>105</v>
      </c>
      <c r="EB5" s="22"/>
      <c r="EC5" s="22" t="s">
        <v>106</v>
      </c>
      <c r="ED5" s="22"/>
      <c r="EE5" s="22" t="s">
        <v>107</v>
      </c>
      <c r="EF5" s="22"/>
      <c r="EG5" s="22" t="s">
        <v>108</v>
      </c>
      <c r="EH5" s="22"/>
      <c r="EI5" s="22" t="s">
        <v>109</v>
      </c>
      <c r="EJ5" s="22"/>
      <c r="EK5" s="22" t="s">
        <v>110</v>
      </c>
      <c r="EL5" s="22"/>
      <c r="EM5" s="22" t="s">
        <v>111</v>
      </c>
      <c r="EN5" s="22"/>
      <c r="EO5" s="22" t="s">
        <v>112</v>
      </c>
      <c r="EP5" s="22"/>
      <c r="EQ5" s="22" t="s">
        <v>113</v>
      </c>
      <c r="ER5" s="22"/>
      <c r="ES5" s="22" t="s">
        <v>114</v>
      </c>
      <c r="ET5" s="22"/>
      <c r="EU5" s="22" t="s">
        <v>115</v>
      </c>
      <c r="EV5" s="22"/>
      <c r="EW5" s="22" t="s">
        <v>116</v>
      </c>
      <c r="EX5" s="22"/>
      <c r="EY5" s="22" t="s">
        <v>117</v>
      </c>
      <c r="EZ5" s="22"/>
      <c r="FA5" s="22" t="s">
        <v>118</v>
      </c>
      <c r="FB5" s="22"/>
      <c r="FC5" s="22" t="s">
        <v>119</v>
      </c>
      <c r="FD5" s="22"/>
      <c r="FE5" s="22" t="s">
        <v>120</v>
      </c>
      <c r="FF5" s="22"/>
      <c r="FG5" s="22" t="s">
        <v>121</v>
      </c>
      <c r="FH5" s="22"/>
      <c r="FI5" s="22" t="s">
        <v>122</v>
      </c>
      <c r="FJ5" s="22"/>
      <c r="FK5" s="22" t="s">
        <v>124</v>
      </c>
      <c r="FL5" s="22"/>
      <c r="FM5" s="22" t="s">
        <v>125</v>
      </c>
      <c r="FN5" s="22"/>
      <c r="FO5" s="22" t="s">
        <v>126</v>
      </c>
      <c r="FP5" s="22"/>
      <c r="FQ5" s="22" t="s">
        <v>127</v>
      </c>
      <c r="FR5" s="22"/>
      <c r="FS5" s="22" t="s">
        <v>128</v>
      </c>
      <c r="FT5" s="22" t="s">
        <v>231</v>
      </c>
      <c r="FU5" s="22" t="s">
        <v>129</v>
      </c>
      <c r="FV5" s="22" t="s">
        <v>233</v>
      </c>
      <c r="FW5" s="22" t="s">
        <v>130</v>
      </c>
      <c r="FX5" s="22"/>
      <c r="FY5" s="22" t="s">
        <v>131</v>
      </c>
      <c r="FZ5" s="22"/>
      <c r="GA5" s="22" t="s">
        <v>132</v>
      </c>
      <c r="GB5" s="22"/>
      <c r="GC5" s="22" t="s">
        <v>133</v>
      </c>
      <c r="GD5" s="22"/>
      <c r="GE5" s="22" t="s">
        <v>134</v>
      </c>
      <c r="GF5" s="22"/>
      <c r="GG5" s="22" t="s">
        <v>135</v>
      </c>
      <c r="GH5" s="22"/>
      <c r="GI5" s="22" t="s">
        <v>232</v>
      </c>
      <c r="GJ5" s="22" t="s">
        <v>136</v>
      </c>
      <c r="GK5" s="22"/>
      <c r="GL5" s="22" t="s">
        <v>137</v>
      </c>
      <c r="GM5" s="22"/>
      <c r="GN5" s="22" t="s">
        <v>138</v>
      </c>
      <c r="GO5" s="22"/>
      <c r="GP5" s="22" t="s">
        <v>139</v>
      </c>
      <c r="GQ5" s="22"/>
      <c r="GR5" s="22" t="s">
        <v>224</v>
      </c>
      <c r="GS5" s="22" t="s">
        <v>140</v>
      </c>
      <c r="GT5" s="22"/>
      <c r="GU5" s="22" t="s">
        <v>141</v>
      </c>
      <c r="GV5" s="22"/>
      <c r="GW5" s="22" t="s">
        <v>142</v>
      </c>
      <c r="GX5" s="22"/>
      <c r="GY5" s="22" t="s">
        <v>143</v>
      </c>
      <c r="GZ5" s="22"/>
      <c r="HA5" s="22" t="s">
        <v>144</v>
      </c>
      <c r="HB5" s="22"/>
      <c r="HC5" s="22" t="s">
        <v>145</v>
      </c>
      <c r="HD5" s="22"/>
      <c r="HE5" s="22" t="s">
        <v>146</v>
      </c>
      <c r="HF5" s="22"/>
      <c r="HG5" s="22" t="s">
        <v>147</v>
      </c>
      <c r="HH5" s="22"/>
      <c r="HI5" s="22" t="s">
        <v>148</v>
      </c>
      <c r="HJ5" s="22"/>
      <c r="HK5" s="22" t="s">
        <v>149</v>
      </c>
      <c r="HL5" s="22" t="s">
        <v>219</v>
      </c>
      <c r="HM5" s="22"/>
      <c r="HN5" s="22" t="s">
        <v>150</v>
      </c>
      <c r="HO5" s="22"/>
      <c r="HP5" s="22" t="s">
        <v>151</v>
      </c>
      <c r="HQ5" s="22"/>
      <c r="HR5" s="22" t="s">
        <v>152</v>
      </c>
      <c r="HS5" s="22"/>
      <c r="HT5" s="22" t="s">
        <v>153</v>
      </c>
      <c r="HU5" s="22"/>
      <c r="HV5" s="22" t="s">
        <v>154</v>
      </c>
      <c r="HW5" s="22"/>
      <c r="HX5" s="22" t="s">
        <v>155</v>
      </c>
      <c r="HY5" s="22"/>
      <c r="HZ5" s="22" t="s">
        <v>156</v>
      </c>
      <c r="IA5" s="22"/>
      <c r="IB5" s="22" t="s">
        <v>227</v>
      </c>
      <c r="IC5" s="22" t="s">
        <v>157</v>
      </c>
      <c r="ID5" s="22"/>
      <c r="IE5" s="22" t="s">
        <v>158</v>
      </c>
      <c r="IF5" s="22"/>
      <c r="IG5" s="22" t="s">
        <v>159</v>
      </c>
      <c r="IH5" s="22"/>
      <c r="II5" s="22" t="s">
        <v>160</v>
      </c>
      <c r="IJ5" s="22"/>
      <c r="IK5" s="22" t="s">
        <v>161</v>
      </c>
      <c r="IL5" s="22"/>
      <c r="IM5" s="22" t="s">
        <v>162</v>
      </c>
      <c r="IN5" s="22"/>
      <c r="IO5" s="22" t="s">
        <v>163</v>
      </c>
      <c r="IP5" s="22"/>
      <c r="IQ5" s="22" t="s">
        <v>220</v>
      </c>
      <c r="IR5" s="22"/>
      <c r="IS5" s="22" t="s">
        <v>164</v>
      </c>
      <c r="IT5" s="22"/>
      <c r="IU5" s="22" t="s">
        <v>165</v>
      </c>
      <c r="IV5" s="22"/>
      <c r="IW5" s="22" t="s">
        <v>166</v>
      </c>
      <c r="IX5" s="22"/>
      <c r="IY5" s="22" t="s">
        <v>167</v>
      </c>
      <c r="IZ5" s="22"/>
      <c r="JA5" s="22" t="s">
        <v>168</v>
      </c>
      <c r="JB5" s="22"/>
      <c r="JC5" s="22" t="s">
        <v>169</v>
      </c>
      <c r="JD5" s="22"/>
      <c r="JE5" s="22" t="s">
        <v>170</v>
      </c>
      <c r="JF5" s="22"/>
      <c r="JG5" s="22" t="s">
        <v>171</v>
      </c>
      <c r="JH5" s="22"/>
      <c r="JI5" s="22" t="s">
        <v>172</v>
      </c>
      <c r="JJ5" s="22"/>
      <c r="JK5" s="22" t="s">
        <v>173</v>
      </c>
      <c r="JL5" s="22"/>
      <c r="JM5" s="22" t="s">
        <v>174</v>
      </c>
      <c r="JN5" s="22"/>
      <c r="JO5" s="22" t="s">
        <v>175</v>
      </c>
      <c r="JP5" s="22" t="s">
        <v>176</v>
      </c>
      <c r="JQ5" s="22"/>
      <c r="JR5" s="22" t="s">
        <v>177</v>
      </c>
      <c r="JS5" s="22"/>
      <c r="JT5" s="22" t="s">
        <v>178</v>
      </c>
      <c r="JU5" s="22"/>
      <c r="JV5" s="22" t="s">
        <v>179</v>
      </c>
      <c r="JW5" s="22"/>
      <c r="JX5" s="22" t="s">
        <v>180</v>
      </c>
      <c r="JY5" s="22"/>
      <c r="JZ5" s="22" t="s">
        <v>181</v>
      </c>
      <c r="KA5" s="22"/>
      <c r="KB5" s="22" t="s">
        <v>182</v>
      </c>
      <c r="KC5" s="22"/>
      <c r="KD5" s="22" t="s">
        <v>235</v>
      </c>
      <c r="KE5" s="22" t="s">
        <v>183</v>
      </c>
      <c r="KF5" s="22"/>
      <c r="KG5" s="22" t="s">
        <v>184</v>
      </c>
      <c r="KH5" s="22"/>
      <c r="KI5" s="22" t="s">
        <v>223</v>
      </c>
      <c r="KJ5" s="22"/>
      <c r="KK5" s="22" t="s">
        <v>185</v>
      </c>
      <c r="KL5" s="22"/>
      <c r="KM5" s="22" t="s">
        <v>186</v>
      </c>
      <c r="KN5" s="22"/>
      <c r="KO5" s="22" t="s">
        <v>236</v>
      </c>
      <c r="KP5" s="22" t="s">
        <v>187</v>
      </c>
      <c r="KQ5" s="22"/>
      <c r="KR5" s="22" t="s">
        <v>188</v>
      </c>
      <c r="KS5" s="22"/>
      <c r="KT5" s="22" t="s">
        <v>189</v>
      </c>
      <c r="KU5" s="22"/>
      <c r="KV5" s="22" t="s">
        <v>190</v>
      </c>
      <c r="KW5" s="22"/>
      <c r="KX5" s="22" t="s">
        <v>191</v>
      </c>
      <c r="KY5" s="22"/>
      <c r="KZ5" s="22" t="s">
        <v>192</v>
      </c>
      <c r="LA5" s="22"/>
      <c r="LB5" s="22" t="s">
        <v>193</v>
      </c>
      <c r="LC5" s="22"/>
      <c r="LD5" s="22" t="s">
        <v>194</v>
      </c>
      <c r="LE5" s="22"/>
      <c r="LF5" s="22" t="s">
        <v>195</v>
      </c>
      <c r="LG5" s="22"/>
      <c r="LH5" s="22" t="s">
        <v>196</v>
      </c>
      <c r="LI5" s="22"/>
      <c r="LJ5" s="22" t="s">
        <v>197</v>
      </c>
      <c r="LK5" s="22"/>
      <c r="LL5" s="22" t="s">
        <v>198</v>
      </c>
      <c r="LM5" s="22" t="s">
        <v>199</v>
      </c>
      <c r="LN5" s="22"/>
      <c r="LO5" s="22" t="s">
        <v>200</v>
      </c>
      <c r="LP5" s="22"/>
      <c r="LQ5" s="22" t="s">
        <v>201</v>
      </c>
      <c r="LR5" s="22"/>
      <c r="LS5" s="22" t="s">
        <v>202</v>
      </c>
      <c r="LT5" s="22"/>
      <c r="LU5" s="22" t="s">
        <v>203</v>
      </c>
      <c r="LV5" s="22"/>
      <c r="LW5" s="22" t="s">
        <v>204</v>
      </c>
      <c r="LX5" s="22"/>
      <c r="LY5" s="22" t="s">
        <v>234</v>
      </c>
      <c r="LZ5" s="22" t="s">
        <v>205</v>
      </c>
      <c r="MA5" s="22"/>
      <c r="MB5" s="22" t="s">
        <v>206</v>
      </c>
      <c r="MC5" s="22"/>
      <c r="MD5" s="22" t="s">
        <v>207</v>
      </c>
      <c r="ME5" s="22"/>
      <c r="MF5" s="22" t="s">
        <v>208</v>
      </c>
      <c r="MG5" s="22"/>
      <c r="MH5" s="22" t="s">
        <v>209</v>
      </c>
      <c r="MI5" s="22"/>
      <c r="MJ5" s="22" t="s">
        <v>210</v>
      </c>
      <c r="MK5" s="22"/>
      <c r="ML5" s="22" t="s">
        <v>211</v>
      </c>
      <c r="MM5" s="22"/>
      <c r="MN5" s="22" t="s">
        <v>212</v>
      </c>
      <c r="MO5" s="22"/>
      <c r="MP5" s="22" t="s">
        <v>213</v>
      </c>
      <c r="MQ5" s="22"/>
      <c r="MR5" s="22" t="s">
        <v>222</v>
      </c>
      <c r="MS5" s="22"/>
      <c r="MT5" s="22" t="s">
        <v>214</v>
      </c>
      <c r="MU5" s="22"/>
      <c r="MV5" s="22" t="s">
        <v>215</v>
      </c>
      <c r="MW5" s="22"/>
      <c r="MX5" s="22" t="s">
        <v>225</v>
      </c>
      <c r="MY5" s="22"/>
    </row>
    <row r="6" spans="1:363" ht="17.100000000000001" customHeight="1" x14ac:dyDescent="0.2">
      <c r="A6" s="16" t="s">
        <v>0</v>
      </c>
      <c r="B6" s="16" t="s">
        <v>332</v>
      </c>
      <c r="C6" s="23">
        <v>42004</v>
      </c>
      <c r="D6" s="23">
        <v>42369</v>
      </c>
      <c r="E6" s="23">
        <v>42004</v>
      </c>
      <c r="F6" s="23">
        <v>42369</v>
      </c>
      <c r="G6" s="23">
        <v>42004</v>
      </c>
      <c r="H6" s="23">
        <v>42369</v>
      </c>
      <c r="I6" s="23">
        <v>42004</v>
      </c>
      <c r="J6" s="23">
        <v>42369</v>
      </c>
      <c r="K6" s="23">
        <v>42004</v>
      </c>
      <c r="L6" s="23">
        <v>42369</v>
      </c>
      <c r="M6" s="18">
        <v>42004</v>
      </c>
      <c r="N6" s="18">
        <v>42369</v>
      </c>
      <c r="O6" s="18">
        <v>42004</v>
      </c>
      <c r="P6" s="18">
        <v>42369</v>
      </c>
      <c r="Q6" s="18">
        <v>42004</v>
      </c>
      <c r="R6" s="18">
        <v>42369</v>
      </c>
      <c r="S6" s="18">
        <v>42004</v>
      </c>
      <c r="T6" s="18">
        <v>42369</v>
      </c>
      <c r="U6" s="18">
        <v>42004</v>
      </c>
      <c r="V6" s="18">
        <v>42369</v>
      </c>
      <c r="W6" s="18">
        <v>42004</v>
      </c>
      <c r="X6" s="18">
        <v>42369</v>
      </c>
      <c r="Y6" s="18">
        <v>42004</v>
      </c>
      <c r="Z6" s="18">
        <v>42369</v>
      </c>
      <c r="AA6" s="18">
        <v>42004</v>
      </c>
      <c r="AB6" s="18">
        <v>42369</v>
      </c>
      <c r="AC6" s="18">
        <v>42004</v>
      </c>
      <c r="AD6" s="18">
        <v>42004</v>
      </c>
      <c r="AE6" s="18">
        <v>42369</v>
      </c>
      <c r="AF6" s="18">
        <v>42004</v>
      </c>
      <c r="AG6" s="18">
        <v>42369</v>
      </c>
      <c r="AH6" s="18">
        <v>42004</v>
      </c>
      <c r="AI6" s="18">
        <v>42369</v>
      </c>
      <c r="AJ6" s="18">
        <v>42004</v>
      </c>
      <c r="AK6" s="18">
        <v>42369</v>
      </c>
      <c r="AL6" s="18">
        <v>42004</v>
      </c>
      <c r="AM6" s="18">
        <v>42004</v>
      </c>
      <c r="AN6" s="18">
        <v>42369</v>
      </c>
      <c r="AO6" s="18">
        <v>42004</v>
      </c>
      <c r="AP6" s="18">
        <v>42369</v>
      </c>
      <c r="AQ6" s="18">
        <v>42004</v>
      </c>
      <c r="AR6" s="18">
        <v>42369</v>
      </c>
      <c r="AS6" s="18">
        <v>42004</v>
      </c>
      <c r="AT6" s="18">
        <v>42369</v>
      </c>
      <c r="AU6" s="18">
        <v>42004</v>
      </c>
      <c r="AV6" s="18">
        <v>42369</v>
      </c>
      <c r="AW6" s="18">
        <v>42004</v>
      </c>
      <c r="AX6" s="18">
        <v>42369</v>
      </c>
      <c r="AY6" s="18">
        <v>42004</v>
      </c>
      <c r="AZ6" s="18">
        <v>42369</v>
      </c>
      <c r="BA6" s="18">
        <v>42004</v>
      </c>
      <c r="BB6" s="18">
        <v>42369</v>
      </c>
      <c r="BC6" s="18">
        <v>42004</v>
      </c>
      <c r="BD6" s="18">
        <v>42369</v>
      </c>
      <c r="BE6" s="18">
        <v>42004</v>
      </c>
      <c r="BF6" s="18">
        <v>42369</v>
      </c>
      <c r="BG6" s="18">
        <v>42004</v>
      </c>
      <c r="BH6" s="18">
        <v>42369</v>
      </c>
      <c r="BI6" s="18">
        <v>42369</v>
      </c>
      <c r="BJ6" s="18">
        <v>42004</v>
      </c>
      <c r="BK6" s="18">
        <v>42369</v>
      </c>
      <c r="BL6" s="18">
        <v>42004</v>
      </c>
      <c r="BM6" s="18">
        <v>42369</v>
      </c>
      <c r="BN6" s="18">
        <v>42004</v>
      </c>
      <c r="BO6" s="18">
        <v>42369</v>
      </c>
      <c r="BP6" s="18">
        <v>42004</v>
      </c>
      <c r="BQ6" s="18">
        <v>42369</v>
      </c>
      <c r="BR6" s="18">
        <v>42004</v>
      </c>
      <c r="BS6" s="18">
        <v>42369</v>
      </c>
      <c r="BT6" s="18">
        <v>42004</v>
      </c>
      <c r="BU6" s="18">
        <v>42369</v>
      </c>
      <c r="BV6" s="18">
        <v>42004</v>
      </c>
      <c r="BW6" s="18">
        <v>42369</v>
      </c>
      <c r="BX6" s="18">
        <v>42004</v>
      </c>
      <c r="BY6" s="18">
        <v>42004</v>
      </c>
      <c r="BZ6" s="18">
        <v>42369</v>
      </c>
      <c r="CA6" s="18">
        <v>42369</v>
      </c>
      <c r="CB6" s="18">
        <v>42004</v>
      </c>
      <c r="CC6" s="18">
        <v>42369</v>
      </c>
      <c r="CD6" s="18">
        <v>42004</v>
      </c>
      <c r="CE6" s="18">
        <v>42369</v>
      </c>
      <c r="CF6" s="18">
        <v>42369</v>
      </c>
      <c r="CG6" s="18">
        <v>42004</v>
      </c>
      <c r="CH6" s="18">
        <v>42369</v>
      </c>
      <c r="CI6" s="18">
        <v>42004</v>
      </c>
      <c r="CJ6" s="18">
        <v>42369</v>
      </c>
      <c r="CK6" s="18">
        <v>42004</v>
      </c>
      <c r="CL6" s="18">
        <v>42369</v>
      </c>
      <c r="CM6" s="18">
        <v>42004</v>
      </c>
      <c r="CN6" s="18">
        <v>42369</v>
      </c>
      <c r="CO6" s="18">
        <v>42004</v>
      </c>
      <c r="CP6" s="18">
        <v>42369</v>
      </c>
      <c r="CQ6" s="18">
        <v>42004</v>
      </c>
      <c r="CR6" s="18">
        <v>42369</v>
      </c>
      <c r="CS6" s="18">
        <v>42004</v>
      </c>
      <c r="CT6" s="18">
        <v>42369</v>
      </c>
      <c r="CU6" s="18">
        <v>42004</v>
      </c>
      <c r="CV6" s="18">
        <v>42369</v>
      </c>
      <c r="CW6" s="18">
        <v>42004</v>
      </c>
      <c r="CX6" s="18">
        <v>42004</v>
      </c>
      <c r="CY6" s="18">
        <v>42369</v>
      </c>
      <c r="CZ6" s="18">
        <v>42004</v>
      </c>
      <c r="DA6" s="18">
        <v>42369</v>
      </c>
      <c r="DB6" s="18">
        <v>42004</v>
      </c>
      <c r="DC6" s="18">
        <v>42369</v>
      </c>
      <c r="DD6" s="18">
        <v>42004</v>
      </c>
      <c r="DE6" s="18">
        <v>42369</v>
      </c>
      <c r="DF6" s="18">
        <v>42004</v>
      </c>
      <c r="DG6" s="18">
        <v>42369</v>
      </c>
      <c r="DH6" s="18">
        <v>42004</v>
      </c>
      <c r="DI6" s="18">
        <v>42369</v>
      </c>
      <c r="DJ6" s="18">
        <v>42004</v>
      </c>
      <c r="DK6" s="18">
        <v>42369</v>
      </c>
      <c r="DL6" s="18">
        <v>42004</v>
      </c>
      <c r="DM6" s="18">
        <v>42369</v>
      </c>
      <c r="DN6" s="18">
        <v>42004</v>
      </c>
      <c r="DO6" s="18">
        <v>42369</v>
      </c>
      <c r="DP6" s="18">
        <v>42004</v>
      </c>
      <c r="DQ6" s="18">
        <v>42369</v>
      </c>
      <c r="DR6" s="18">
        <v>42004</v>
      </c>
      <c r="DS6" s="18">
        <v>42369</v>
      </c>
      <c r="DT6" s="18">
        <v>42004</v>
      </c>
      <c r="DU6" s="18">
        <v>42369</v>
      </c>
      <c r="DV6" s="18">
        <v>42369</v>
      </c>
      <c r="DW6" s="18">
        <v>42004</v>
      </c>
      <c r="DX6" s="18">
        <v>42369</v>
      </c>
      <c r="DY6" s="18">
        <v>42004</v>
      </c>
      <c r="DZ6" s="18">
        <v>42369</v>
      </c>
      <c r="EA6" s="18">
        <v>42004</v>
      </c>
      <c r="EB6" s="18">
        <v>42369</v>
      </c>
      <c r="EC6" s="18">
        <v>42004</v>
      </c>
      <c r="ED6" s="18">
        <v>42369</v>
      </c>
      <c r="EE6" s="18">
        <v>42004</v>
      </c>
      <c r="EF6" s="18">
        <v>42369</v>
      </c>
      <c r="EG6" s="18">
        <v>42004</v>
      </c>
      <c r="EH6" s="18">
        <v>42369</v>
      </c>
      <c r="EI6" s="18">
        <v>42004</v>
      </c>
      <c r="EJ6" s="18">
        <v>42369</v>
      </c>
      <c r="EK6" s="18">
        <v>42004</v>
      </c>
      <c r="EL6" s="18">
        <v>42369</v>
      </c>
      <c r="EM6" s="18">
        <v>42004</v>
      </c>
      <c r="EN6" s="18">
        <v>42369</v>
      </c>
      <c r="EO6" s="18">
        <v>42004</v>
      </c>
      <c r="EP6" s="18">
        <v>42369</v>
      </c>
      <c r="EQ6" s="18">
        <v>42004</v>
      </c>
      <c r="ER6" s="18">
        <v>42369</v>
      </c>
      <c r="ES6" s="18">
        <v>42004</v>
      </c>
      <c r="ET6" s="18">
        <v>42369</v>
      </c>
      <c r="EU6" s="18">
        <v>42004</v>
      </c>
      <c r="EV6" s="18">
        <v>42369</v>
      </c>
      <c r="EW6" s="18">
        <v>42004</v>
      </c>
      <c r="EX6" s="18">
        <v>42369</v>
      </c>
      <c r="EY6" s="18">
        <v>42004</v>
      </c>
      <c r="EZ6" s="18">
        <v>42369</v>
      </c>
      <c r="FA6" s="18">
        <v>42004</v>
      </c>
      <c r="FB6" s="18">
        <v>42369</v>
      </c>
      <c r="FC6" s="18">
        <v>42004</v>
      </c>
      <c r="FD6" s="18">
        <v>42369</v>
      </c>
      <c r="FE6" s="18">
        <v>42004</v>
      </c>
      <c r="FF6" s="18">
        <v>42369</v>
      </c>
      <c r="FG6" s="18">
        <v>42004</v>
      </c>
      <c r="FH6" s="18">
        <v>42369</v>
      </c>
      <c r="FI6" s="18">
        <v>42004</v>
      </c>
      <c r="FJ6" s="18">
        <v>42369</v>
      </c>
      <c r="FK6" s="18">
        <v>42004</v>
      </c>
      <c r="FL6" s="18">
        <v>42369</v>
      </c>
      <c r="FM6" s="18">
        <v>42004</v>
      </c>
      <c r="FN6" s="18">
        <v>42369</v>
      </c>
      <c r="FO6" s="18">
        <v>42004</v>
      </c>
      <c r="FP6" s="18">
        <v>42369</v>
      </c>
      <c r="FQ6" s="18">
        <v>42004</v>
      </c>
      <c r="FR6" s="18">
        <v>42369</v>
      </c>
      <c r="FS6" s="18">
        <v>42369</v>
      </c>
      <c r="FT6" s="18">
        <v>42004</v>
      </c>
      <c r="FU6" s="18">
        <v>42369</v>
      </c>
      <c r="FV6" s="18">
        <v>42004</v>
      </c>
      <c r="FW6" s="18">
        <v>42004</v>
      </c>
      <c r="FX6" s="18">
        <v>42369</v>
      </c>
      <c r="FY6" s="18">
        <v>42004</v>
      </c>
      <c r="FZ6" s="18">
        <v>42369</v>
      </c>
      <c r="GA6" s="18">
        <v>42004</v>
      </c>
      <c r="GB6" s="18">
        <v>42369</v>
      </c>
      <c r="GC6" s="18">
        <v>42004</v>
      </c>
      <c r="GD6" s="18">
        <v>42369</v>
      </c>
      <c r="GE6" s="18">
        <v>42004</v>
      </c>
      <c r="GF6" s="18">
        <v>42369</v>
      </c>
      <c r="GG6" s="18">
        <v>42004</v>
      </c>
      <c r="GH6" s="18">
        <v>42369</v>
      </c>
      <c r="GI6" s="18">
        <v>42004</v>
      </c>
      <c r="GJ6" s="18">
        <v>42004</v>
      </c>
      <c r="GK6" s="18">
        <v>42369</v>
      </c>
      <c r="GL6" s="18">
        <v>42004</v>
      </c>
      <c r="GM6" s="18">
        <v>42369</v>
      </c>
      <c r="GN6" s="18">
        <v>42004</v>
      </c>
      <c r="GO6" s="18">
        <v>42369</v>
      </c>
      <c r="GP6" s="18">
        <v>42004</v>
      </c>
      <c r="GQ6" s="18">
        <v>42369</v>
      </c>
      <c r="GR6" s="18">
        <v>42369</v>
      </c>
      <c r="GS6" s="18">
        <v>42004</v>
      </c>
      <c r="GT6" s="18">
        <v>42369</v>
      </c>
      <c r="GU6" s="18">
        <v>42004</v>
      </c>
      <c r="GV6" s="18">
        <v>42369</v>
      </c>
      <c r="GW6" s="18">
        <v>42004</v>
      </c>
      <c r="GX6" s="18">
        <v>42369</v>
      </c>
      <c r="GY6" s="18">
        <v>42004</v>
      </c>
      <c r="GZ6" s="18">
        <v>42369</v>
      </c>
      <c r="HA6" s="18">
        <v>42004</v>
      </c>
      <c r="HB6" s="18">
        <v>42369</v>
      </c>
      <c r="HC6" s="18">
        <v>42004</v>
      </c>
      <c r="HD6" s="18">
        <v>42369</v>
      </c>
      <c r="HE6" s="18">
        <v>42004</v>
      </c>
      <c r="HF6" s="18">
        <v>42369</v>
      </c>
      <c r="HG6" s="18">
        <v>42004</v>
      </c>
      <c r="HH6" s="18">
        <v>42369</v>
      </c>
      <c r="HI6" s="18">
        <v>42004</v>
      </c>
      <c r="HJ6" s="18">
        <v>42369</v>
      </c>
      <c r="HK6" s="18">
        <v>42369</v>
      </c>
      <c r="HL6" s="18">
        <v>42004</v>
      </c>
      <c r="HM6" s="18">
        <v>42369</v>
      </c>
      <c r="HN6" s="18">
        <v>42004</v>
      </c>
      <c r="HO6" s="18">
        <v>42369</v>
      </c>
      <c r="HP6" s="18">
        <v>42004</v>
      </c>
      <c r="HQ6" s="18">
        <v>42369</v>
      </c>
      <c r="HR6" s="18">
        <v>42004</v>
      </c>
      <c r="HS6" s="18">
        <v>42369</v>
      </c>
      <c r="HT6" s="18">
        <v>42004</v>
      </c>
      <c r="HU6" s="18">
        <v>42369</v>
      </c>
      <c r="HV6" s="18">
        <v>42004</v>
      </c>
      <c r="HW6" s="18">
        <v>42369</v>
      </c>
      <c r="HX6" s="18">
        <v>42004</v>
      </c>
      <c r="HY6" s="18">
        <v>42369</v>
      </c>
      <c r="HZ6" s="18">
        <v>42004</v>
      </c>
      <c r="IA6" s="18">
        <v>42369</v>
      </c>
      <c r="IB6" s="18">
        <v>42004</v>
      </c>
      <c r="IC6" s="18">
        <v>42004</v>
      </c>
      <c r="ID6" s="18">
        <v>42369</v>
      </c>
      <c r="IE6" s="18">
        <v>42004</v>
      </c>
      <c r="IF6" s="18">
        <v>42369</v>
      </c>
      <c r="IG6" s="18">
        <v>42004</v>
      </c>
      <c r="IH6" s="18">
        <v>42369</v>
      </c>
      <c r="II6" s="18">
        <v>42004</v>
      </c>
      <c r="IJ6" s="18">
        <v>42369</v>
      </c>
      <c r="IK6" s="18">
        <v>42004</v>
      </c>
      <c r="IL6" s="18">
        <v>42369</v>
      </c>
      <c r="IM6" s="18">
        <v>42004</v>
      </c>
      <c r="IN6" s="18">
        <v>42369</v>
      </c>
      <c r="IO6" s="18">
        <v>42004</v>
      </c>
      <c r="IP6" s="18">
        <v>42369</v>
      </c>
      <c r="IQ6" s="18">
        <v>42004</v>
      </c>
      <c r="IR6" s="18">
        <v>42369</v>
      </c>
      <c r="IS6" s="18">
        <v>42004</v>
      </c>
      <c r="IT6" s="18">
        <v>42369</v>
      </c>
      <c r="IU6" s="18">
        <v>42004</v>
      </c>
      <c r="IV6" s="18">
        <v>42369</v>
      </c>
      <c r="IW6" s="18">
        <v>42004</v>
      </c>
      <c r="IX6" s="18">
        <v>42369</v>
      </c>
      <c r="IY6" s="18">
        <v>42004</v>
      </c>
      <c r="IZ6" s="18">
        <v>42369</v>
      </c>
      <c r="JA6" s="18">
        <v>42004</v>
      </c>
      <c r="JB6" s="18">
        <v>42369</v>
      </c>
      <c r="JC6" s="18">
        <v>42004</v>
      </c>
      <c r="JD6" s="18">
        <v>42369</v>
      </c>
      <c r="JE6" s="18">
        <v>42004</v>
      </c>
      <c r="JF6" s="18">
        <v>42369</v>
      </c>
      <c r="JG6" s="18">
        <v>42004</v>
      </c>
      <c r="JH6" s="18">
        <v>42369</v>
      </c>
      <c r="JI6" s="18">
        <v>42004</v>
      </c>
      <c r="JJ6" s="18">
        <v>42369</v>
      </c>
      <c r="JK6" s="18">
        <v>42004</v>
      </c>
      <c r="JL6" s="18">
        <v>42369</v>
      </c>
      <c r="JM6" s="18">
        <v>42004</v>
      </c>
      <c r="JN6" s="18">
        <v>42369</v>
      </c>
      <c r="JO6" s="18">
        <v>42369</v>
      </c>
      <c r="JP6" s="18">
        <v>42004</v>
      </c>
      <c r="JQ6" s="18">
        <v>42369</v>
      </c>
      <c r="JR6" s="18">
        <v>42004</v>
      </c>
      <c r="JS6" s="18">
        <v>42369</v>
      </c>
      <c r="JT6" s="18">
        <v>42004</v>
      </c>
      <c r="JU6" s="18">
        <v>42369</v>
      </c>
      <c r="JV6" s="18">
        <v>42004</v>
      </c>
      <c r="JW6" s="18">
        <v>42369</v>
      </c>
      <c r="JX6" s="18">
        <v>42004</v>
      </c>
      <c r="JY6" s="18">
        <v>42369</v>
      </c>
      <c r="JZ6" s="18">
        <v>42004</v>
      </c>
      <c r="KA6" s="18">
        <v>42369</v>
      </c>
      <c r="KB6" s="18">
        <v>42004</v>
      </c>
      <c r="KC6" s="18">
        <v>42369</v>
      </c>
      <c r="KD6" s="18">
        <v>42004</v>
      </c>
      <c r="KE6" s="18">
        <v>42004</v>
      </c>
      <c r="KF6" s="18">
        <v>42369</v>
      </c>
      <c r="KG6" s="18">
        <v>42004</v>
      </c>
      <c r="KH6" s="18">
        <v>42369</v>
      </c>
      <c r="KI6" s="18">
        <v>42004</v>
      </c>
      <c r="KJ6" s="18">
        <v>42369</v>
      </c>
      <c r="KK6" s="18">
        <v>42004</v>
      </c>
      <c r="KL6" s="18">
        <v>42369</v>
      </c>
      <c r="KM6" s="18">
        <v>42004</v>
      </c>
      <c r="KN6" s="18">
        <v>42369</v>
      </c>
      <c r="KO6" s="18">
        <v>42004</v>
      </c>
      <c r="KP6" s="18">
        <v>42004</v>
      </c>
      <c r="KQ6" s="18">
        <v>42369</v>
      </c>
      <c r="KR6" s="18">
        <v>42004</v>
      </c>
      <c r="KS6" s="18">
        <v>42369</v>
      </c>
      <c r="KT6" s="18">
        <v>42004</v>
      </c>
      <c r="KU6" s="18">
        <v>42369</v>
      </c>
      <c r="KV6" s="18">
        <v>42004</v>
      </c>
      <c r="KW6" s="18">
        <v>42369</v>
      </c>
      <c r="KX6" s="18">
        <v>42004</v>
      </c>
      <c r="KY6" s="18">
        <v>42369</v>
      </c>
      <c r="KZ6" s="18">
        <v>42004</v>
      </c>
      <c r="LA6" s="18">
        <v>42369</v>
      </c>
      <c r="LB6" s="18">
        <v>42004</v>
      </c>
      <c r="LC6" s="18">
        <v>42369</v>
      </c>
      <c r="LD6" s="18">
        <v>42004</v>
      </c>
      <c r="LE6" s="18">
        <v>42369</v>
      </c>
      <c r="LF6" s="18">
        <v>42004</v>
      </c>
      <c r="LG6" s="18">
        <v>42369</v>
      </c>
      <c r="LH6" s="18">
        <v>42004</v>
      </c>
      <c r="LI6" s="18">
        <v>42369</v>
      </c>
      <c r="LJ6" s="18">
        <v>42004</v>
      </c>
      <c r="LK6" s="18">
        <v>42369</v>
      </c>
      <c r="LL6" s="18">
        <v>42369</v>
      </c>
      <c r="LM6" s="18">
        <v>42004</v>
      </c>
      <c r="LN6" s="18">
        <v>42369</v>
      </c>
      <c r="LO6" s="18">
        <v>42004</v>
      </c>
      <c r="LP6" s="18">
        <v>42369</v>
      </c>
      <c r="LQ6" s="18">
        <v>42004</v>
      </c>
      <c r="LR6" s="18">
        <v>42369</v>
      </c>
      <c r="LS6" s="18">
        <v>42004</v>
      </c>
      <c r="LT6" s="18">
        <v>42369</v>
      </c>
      <c r="LU6" s="18">
        <v>42004</v>
      </c>
      <c r="LV6" s="18">
        <v>42369</v>
      </c>
      <c r="LW6" s="18">
        <v>42004</v>
      </c>
      <c r="LX6" s="18">
        <v>42369</v>
      </c>
      <c r="LY6" s="18">
        <v>42004</v>
      </c>
      <c r="LZ6" s="18">
        <v>42004</v>
      </c>
      <c r="MA6" s="18">
        <v>42369</v>
      </c>
      <c r="MB6" s="18">
        <v>42004</v>
      </c>
      <c r="MC6" s="18">
        <v>42369</v>
      </c>
      <c r="MD6" s="18">
        <v>42004</v>
      </c>
      <c r="ME6" s="18">
        <v>42369</v>
      </c>
      <c r="MF6" s="18">
        <v>42004</v>
      </c>
      <c r="MG6" s="18">
        <v>42369</v>
      </c>
      <c r="MH6" s="18">
        <v>42004</v>
      </c>
      <c r="MI6" s="18">
        <v>42369</v>
      </c>
      <c r="MJ6" s="18">
        <v>42004</v>
      </c>
      <c r="MK6" s="18">
        <v>42369</v>
      </c>
      <c r="ML6" s="18">
        <v>42004</v>
      </c>
      <c r="MM6" s="18">
        <v>42369</v>
      </c>
      <c r="MN6" s="18">
        <v>42004</v>
      </c>
      <c r="MO6" s="18">
        <v>42369</v>
      </c>
      <c r="MP6" s="18">
        <v>42004</v>
      </c>
      <c r="MQ6" s="18">
        <v>42369</v>
      </c>
      <c r="MR6" s="18">
        <v>42004</v>
      </c>
      <c r="MS6" s="18">
        <v>42369</v>
      </c>
      <c r="MT6" s="18">
        <v>42004</v>
      </c>
      <c r="MU6" s="18">
        <v>42369</v>
      </c>
      <c r="MV6" s="18">
        <v>42004</v>
      </c>
      <c r="MW6" s="18">
        <v>42369</v>
      </c>
      <c r="MX6" s="18">
        <v>42004</v>
      </c>
      <c r="MY6" s="18">
        <v>42369</v>
      </c>
    </row>
    <row r="7" spans="1:363" ht="17.100000000000001" customHeight="1" x14ac:dyDescent="0.2">
      <c r="A7" s="17">
        <v>1</v>
      </c>
      <c r="B7" s="27" t="s">
        <v>285</v>
      </c>
      <c r="C7" s="15">
        <v>1907</v>
      </c>
      <c r="D7" s="15">
        <v>1970.8340000000001</v>
      </c>
      <c r="E7" s="15">
        <v>2801</v>
      </c>
      <c r="F7" s="15">
        <v>2927.1669999999999</v>
      </c>
      <c r="G7" s="15">
        <v>786</v>
      </c>
      <c r="H7" s="15">
        <v>785.55100000000004</v>
      </c>
      <c r="I7" s="15">
        <v>830</v>
      </c>
      <c r="J7" s="15">
        <v>797.327</v>
      </c>
      <c r="K7" s="15">
        <v>2501</v>
      </c>
      <c r="L7" s="15">
        <v>2606.11</v>
      </c>
      <c r="M7" s="15">
        <v>4241</v>
      </c>
      <c r="N7" s="15">
        <v>4363.7839999999997</v>
      </c>
      <c r="O7" s="15">
        <v>749</v>
      </c>
      <c r="P7" s="15">
        <v>654.37400000000002</v>
      </c>
      <c r="Q7" s="15">
        <v>1267</v>
      </c>
      <c r="R7" s="15">
        <v>1364.5039999999999</v>
      </c>
      <c r="S7" s="15">
        <v>1292</v>
      </c>
      <c r="T7" s="15">
        <v>1297.751</v>
      </c>
      <c r="U7" s="15">
        <v>1655</v>
      </c>
      <c r="V7" s="15">
        <v>1518.1379999999999</v>
      </c>
      <c r="W7" s="15">
        <v>15688</v>
      </c>
      <c r="X7" s="15">
        <v>15090.79</v>
      </c>
      <c r="Y7" s="15">
        <v>16362</v>
      </c>
      <c r="Z7" s="15">
        <v>15105.877</v>
      </c>
      <c r="AA7" s="15">
        <v>12749</v>
      </c>
      <c r="AB7" s="15">
        <v>13766.386</v>
      </c>
      <c r="AC7" s="15">
        <v>2092</v>
      </c>
      <c r="AD7" s="15">
        <v>1991</v>
      </c>
      <c r="AE7" s="15">
        <v>2026.3420000000001</v>
      </c>
      <c r="AF7" s="15">
        <v>783</v>
      </c>
      <c r="AG7" s="15">
        <v>698.86699999999996</v>
      </c>
      <c r="AH7" s="15">
        <v>443</v>
      </c>
      <c r="AI7" s="15">
        <v>492.22699999999998</v>
      </c>
      <c r="AJ7" s="15">
        <v>479</v>
      </c>
      <c r="AK7" s="15">
        <v>460.096</v>
      </c>
      <c r="AL7" s="15">
        <v>907</v>
      </c>
      <c r="AM7" s="15">
        <v>810</v>
      </c>
      <c r="AN7" s="15">
        <v>804.49699999999996</v>
      </c>
      <c r="AO7" s="15">
        <v>1210</v>
      </c>
      <c r="AP7" s="15">
        <v>1072.3389999999999</v>
      </c>
      <c r="AQ7" s="15">
        <v>907</v>
      </c>
      <c r="AR7" s="15">
        <v>923.83900000000006</v>
      </c>
      <c r="AS7" s="15">
        <v>586</v>
      </c>
      <c r="AT7" s="15">
        <v>589.45899999999995</v>
      </c>
      <c r="AU7" s="15">
        <v>652</v>
      </c>
      <c r="AV7" s="15">
        <v>614.91200000000003</v>
      </c>
      <c r="AW7" s="15">
        <v>981</v>
      </c>
      <c r="AX7" s="15">
        <v>889.00099999999998</v>
      </c>
      <c r="AY7" s="15">
        <v>1521</v>
      </c>
      <c r="AZ7" s="15">
        <v>1582.6279999999999</v>
      </c>
      <c r="BA7" s="15">
        <v>5249</v>
      </c>
      <c r="BB7" s="15">
        <v>11945.221</v>
      </c>
      <c r="BC7" s="15">
        <v>4090</v>
      </c>
      <c r="BD7" s="15">
        <v>4143.1809999999996</v>
      </c>
      <c r="BE7" s="15">
        <v>1245</v>
      </c>
      <c r="BF7" s="15">
        <v>1173.1300000000001</v>
      </c>
      <c r="BG7" s="15">
        <v>3373</v>
      </c>
      <c r="BH7" s="15">
        <v>3146.7640000000001</v>
      </c>
      <c r="BI7" s="15">
        <v>4220.1350000000002</v>
      </c>
      <c r="BJ7" s="15">
        <v>6104</v>
      </c>
      <c r="BK7" s="15">
        <v>7189.9549999999999</v>
      </c>
      <c r="BL7" s="15">
        <v>2944</v>
      </c>
      <c r="BM7" s="15">
        <v>2922.4450000000002</v>
      </c>
      <c r="BN7" s="15">
        <v>319</v>
      </c>
      <c r="BO7" s="15">
        <v>306.827</v>
      </c>
      <c r="BP7" s="15">
        <v>5441</v>
      </c>
      <c r="BQ7" s="15">
        <v>5489.77</v>
      </c>
      <c r="BR7" s="15">
        <v>3289</v>
      </c>
      <c r="BS7" s="15">
        <v>2945.0720000000001</v>
      </c>
      <c r="BT7" s="15">
        <v>1151</v>
      </c>
      <c r="BU7" s="15">
        <v>1064.673</v>
      </c>
      <c r="BV7" s="15">
        <v>410</v>
      </c>
      <c r="BW7" s="15">
        <v>406.47300000000001</v>
      </c>
      <c r="BX7" s="15">
        <v>274</v>
      </c>
      <c r="BY7" s="15">
        <v>1335</v>
      </c>
      <c r="BZ7" s="15">
        <v>1347.105</v>
      </c>
      <c r="CA7" s="15">
        <v>1019.371</v>
      </c>
      <c r="CB7" s="15">
        <v>3519</v>
      </c>
      <c r="CC7" s="15">
        <v>3454.1410000000001</v>
      </c>
      <c r="CD7" s="15">
        <v>1078</v>
      </c>
      <c r="CE7" s="15">
        <v>1051.23</v>
      </c>
      <c r="CF7" s="15">
        <v>6631.7839999999997</v>
      </c>
      <c r="CG7" s="15">
        <v>21860</v>
      </c>
      <c r="CH7" s="15">
        <v>20947.940999999999</v>
      </c>
      <c r="CI7" s="15">
        <v>17996</v>
      </c>
      <c r="CJ7" s="15">
        <v>17231.323</v>
      </c>
      <c r="CK7" s="15">
        <v>1060</v>
      </c>
      <c r="CL7" s="15">
        <v>1051.652</v>
      </c>
      <c r="CM7" s="15">
        <v>528</v>
      </c>
      <c r="CN7" s="15">
        <v>502.68299999999999</v>
      </c>
      <c r="CO7" s="15">
        <v>1473</v>
      </c>
      <c r="CP7" s="15">
        <v>1370.896</v>
      </c>
      <c r="CQ7" s="15">
        <v>475</v>
      </c>
      <c r="CR7" s="15">
        <v>445.666</v>
      </c>
      <c r="CS7" s="15">
        <v>3199</v>
      </c>
      <c r="CT7" s="15">
        <v>2844.3969999999999</v>
      </c>
      <c r="CU7" s="15">
        <v>1179</v>
      </c>
      <c r="CV7" s="15">
        <v>1015.718</v>
      </c>
      <c r="CW7" s="15">
        <v>7170</v>
      </c>
      <c r="CX7" s="15">
        <v>1163</v>
      </c>
      <c r="CY7" s="15">
        <v>1030.3620000000001</v>
      </c>
      <c r="CZ7" s="15">
        <v>2338</v>
      </c>
      <c r="DA7" s="15">
        <v>2283.837</v>
      </c>
      <c r="DB7" s="15">
        <v>2052</v>
      </c>
      <c r="DC7" s="15">
        <v>1862.7570000000001</v>
      </c>
      <c r="DD7" s="15">
        <v>839</v>
      </c>
      <c r="DE7" s="15">
        <v>837.20799999999997</v>
      </c>
      <c r="DF7" s="15">
        <v>1824</v>
      </c>
      <c r="DG7" s="15">
        <v>1776.9760000000001</v>
      </c>
      <c r="DH7" s="15">
        <v>509</v>
      </c>
      <c r="DI7" s="15">
        <v>806.23199999999997</v>
      </c>
      <c r="DJ7" s="15">
        <v>620</v>
      </c>
      <c r="DK7" s="15">
        <v>617.49300000000005</v>
      </c>
      <c r="DL7" s="15">
        <v>2301</v>
      </c>
      <c r="DM7" s="15">
        <v>2211.567</v>
      </c>
      <c r="DN7" s="15">
        <v>20227</v>
      </c>
      <c r="DO7" s="15">
        <v>20108.567999999999</v>
      </c>
      <c r="DP7" s="15">
        <v>998</v>
      </c>
      <c r="DQ7" s="15">
        <v>1032.326</v>
      </c>
      <c r="DR7" s="15">
        <v>303</v>
      </c>
      <c r="DS7" s="15">
        <v>285.43099999999998</v>
      </c>
      <c r="DT7" s="15">
        <v>845</v>
      </c>
      <c r="DU7" s="15">
        <v>759.38699999999994</v>
      </c>
      <c r="DV7" s="15">
        <v>1634.931</v>
      </c>
      <c r="DW7" s="15">
        <v>1151</v>
      </c>
      <c r="DX7" s="15">
        <v>1179.0619999999999</v>
      </c>
      <c r="DY7" s="15">
        <v>556</v>
      </c>
      <c r="DZ7" s="15">
        <v>604.04</v>
      </c>
      <c r="EA7" s="15">
        <v>902</v>
      </c>
      <c r="EB7" s="15">
        <v>947.45399999999995</v>
      </c>
      <c r="EC7" s="15">
        <v>1726</v>
      </c>
      <c r="ED7" s="15">
        <v>1695.2729999999999</v>
      </c>
      <c r="EE7" s="15">
        <v>1096</v>
      </c>
      <c r="EF7" s="15">
        <v>1178.8409999999999</v>
      </c>
      <c r="EG7" s="15">
        <v>2332</v>
      </c>
      <c r="EH7" s="15">
        <v>2327.433</v>
      </c>
      <c r="EI7" s="15">
        <v>2673</v>
      </c>
      <c r="EJ7" s="15">
        <v>2674.9450000000002</v>
      </c>
      <c r="EK7" s="15">
        <v>449</v>
      </c>
      <c r="EL7" s="15">
        <v>462.89</v>
      </c>
      <c r="EM7" s="15">
        <v>16567</v>
      </c>
      <c r="EN7" s="15">
        <v>16950.13</v>
      </c>
      <c r="EO7" s="15">
        <v>5042</v>
      </c>
      <c r="EP7" s="15">
        <v>5615.51</v>
      </c>
      <c r="EQ7" s="15">
        <v>3495</v>
      </c>
      <c r="ER7" s="15">
        <v>3195.518</v>
      </c>
      <c r="ES7" s="15">
        <v>812</v>
      </c>
      <c r="ET7" s="15">
        <v>824.63099999999997</v>
      </c>
      <c r="EU7" s="15">
        <v>433</v>
      </c>
      <c r="EV7" s="15">
        <v>423.78300000000002</v>
      </c>
      <c r="EW7" s="15">
        <v>1186</v>
      </c>
      <c r="EX7" s="15">
        <v>1124.7470000000001</v>
      </c>
      <c r="EY7" s="15">
        <v>3355</v>
      </c>
      <c r="EZ7" s="15">
        <v>3262.886</v>
      </c>
      <c r="FA7" s="15">
        <v>34313</v>
      </c>
      <c r="FB7" s="15">
        <v>35816.781000000003</v>
      </c>
      <c r="FC7" s="15">
        <v>9635</v>
      </c>
      <c r="FD7" s="15">
        <v>9878.0619999999999</v>
      </c>
      <c r="FE7" s="15">
        <v>1568</v>
      </c>
      <c r="FF7" s="15">
        <v>1472.2529999999999</v>
      </c>
      <c r="FG7" s="15">
        <v>1290</v>
      </c>
      <c r="FH7" s="15">
        <v>1236.8620000000001</v>
      </c>
      <c r="FI7" s="15">
        <v>485</v>
      </c>
      <c r="FJ7" s="15">
        <v>455.00400000000002</v>
      </c>
      <c r="FK7" s="15">
        <v>407</v>
      </c>
      <c r="FL7" s="15">
        <v>375.596</v>
      </c>
      <c r="FM7" s="15">
        <v>460</v>
      </c>
      <c r="FN7" s="15">
        <v>385.12900000000002</v>
      </c>
      <c r="FO7" s="15">
        <v>993</v>
      </c>
      <c r="FP7" s="15">
        <v>878.57899999999995</v>
      </c>
      <c r="FQ7" s="15">
        <v>988</v>
      </c>
      <c r="FR7" s="15">
        <v>933.97400000000005</v>
      </c>
      <c r="FS7" s="15">
        <v>1152.752</v>
      </c>
      <c r="FT7" s="15">
        <v>1669</v>
      </c>
      <c r="FU7" s="15">
        <v>3542.5830000000001</v>
      </c>
      <c r="FV7" s="15">
        <v>288</v>
      </c>
      <c r="FW7" s="15">
        <v>2760</v>
      </c>
      <c r="FX7" s="15">
        <v>2753.1880000000001</v>
      </c>
      <c r="FY7" s="15">
        <v>3085</v>
      </c>
      <c r="FZ7" s="15">
        <v>2798.1190000000001</v>
      </c>
      <c r="GA7" s="15">
        <v>2874</v>
      </c>
      <c r="GB7" s="15">
        <v>2862.57</v>
      </c>
      <c r="GC7" s="15">
        <v>800</v>
      </c>
      <c r="GD7" s="15">
        <v>835.92499999999995</v>
      </c>
      <c r="GE7" s="15">
        <v>482</v>
      </c>
      <c r="GF7" s="15">
        <v>451.88299999999998</v>
      </c>
      <c r="GG7" s="15">
        <v>2190</v>
      </c>
      <c r="GH7" s="15">
        <v>2243.4160000000002</v>
      </c>
      <c r="GI7" s="15">
        <v>1924</v>
      </c>
      <c r="GJ7" s="15">
        <v>2706</v>
      </c>
      <c r="GK7" s="15">
        <v>2994.8209999999999</v>
      </c>
      <c r="GL7" s="15">
        <v>863</v>
      </c>
      <c r="GM7" s="15">
        <v>918.04499999999996</v>
      </c>
      <c r="GN7" s="15">
        <v>2257</v>
      </c>
      <c r="GO7" s="15">
        <v>2267.63</v>
      </c>
      <c r="GP7" s="15">
        <v>1131</v>
      </c>
      <c r="GQ7" s="15">
        <v>1097.03</v>
      </c>
      <c r="GR7" s="15">
        <v>7987.4449999999997</v>
      </c>
      <c r="GS7" s="15">
        <v>4954</v>
      </c>
      <c r="GT7" s="15">
        <v>4718.8959999999997</v>
      </c>
      <c r="GU7" s="15">
        <v>1809</v>
      </c>
      <c r="GV7" s="15">
        <v>2385.62</v>
      </c>
      <c r="GW7" s="15">
        <v>15958</v>
      </c>
      <c r="GX7" s="15">
        <v>22777.601999999999</v>
      </c>
      <c r="GY7" s="15">
        <v>1399</v>
      </c>
      <c r="GZ7" s="15">
        <v>1362.124</v>
      </c>
      <c r="HA7" s="15">
        <v>1153</v>
      </c>
      <c r="HB7" s="15">
        <v>1145.921</v>
      </c>
      <c r="HC7" s="15">
        <v>961</v>
      </c>
      <c r="HD7" s="15">
        <v>910.149</v>
      </c>
      <c r="HE7" s="15">
        <v>1660</v>
      </c>
      <c r="HF7" s="15">
        <v>1554.7760000000001</v>
      </c>
      <c r="HG7" s="15">
        <v>1082</v>
      </c>
      <c r="HH7" s="15">
        <v>996.52599999999995</v>
      </c>
      <c r="HI7" s="15">
        <v>1598</v>
      </c>
      <c r="HJ7" s="15">
        <v>1611.21</v>
      </c>
      <c r="HK7" s="15">
        <v>1207.309</v>
      </c>
      <c r="HL7" s="15">
        <v>1476</v>
      </c>
      <c r="HM7" s="15">
        <v>1374.607</v>
      </c>
      <c r="HN7" s="15">
        <v>6060</v>
      </c>
      <c r="HO7" s="15">
        <v>6156.674</v>
      </c>
      <c r="HP7" s="15">
        <v>5896</v>
      </c>
      <c r="HQ7" s="15">
        <v>5728.8370000000004</v>
      </c>
      <c r="HR7" s="15">
        <v>1015</v>
      </c>
      <c r="HS7" s="15">
        <v>1001.052</v>
      </c>
      <c r="HT7" s="15">
        <v>8866</v>
      </c>
      <c r="HU7" s="15">
        <v>9024.7369999999992</v>
      </c>
      <c r="HV7" s="15">
        <v>26175</v>
      </c>
      <c r="HW7" s="15">
        <v>27283.465</v>
      </c>
      <c r="HX7" s="15">
        <v>12949</v>
      </c>
      <c r="HY7" s="15">
        <v>13710.263999999999</v>
      </c>
      <c r="HZ7" s="15">
        <v>1516</v>
      </c>
      <c r="IA7" s="15">
        <v>1521.231</v>
      </c>
      <c r="IB7" s="15">
        <v>6674</v>
      </c>
      <c r="IC7" s="15">
        <v>1104</v>
      </c>
      <c r="ID7" s="15">
        <v>1032.8630000000001</v>
      </c>
      <c r="IE7" s="15">
        <v>2740</v>
      </c>
      <c r="IF7" s="15">
        <v>2569.6080000000002</v>
      </c>
      <c r="IG7" s="15">
        <v>661</v>
      </c>
      <c r="IH7" s="15">
        <v>781.05899999999997</v>
      </c>
      <c r="II7" s="15">
        <v>666</v>
      </c>
      <c r="IJ7" s="15">
        <v>651.83100000000002</v>
      </c>
      <c r="IK7" s="15">
        <v>1045</v>
      </c>
      <c r="IL7" s="15">
        <v>1080.309</v>
      </c>
      <c r="IM7" s="15">
        <v>1213</v>
      </c>
      <c r="IN7" s="15">
        <v>1324.857</v>
      </c>
      <c r="IO7" s="15">
        <v>609</v>
      </c>
      <c r="IP7" s="15">
        <v>552.13400000000001</v>
      </c>
      <c r="IQ7" s="15">
        <v>2571</v>
      </c>
      <c r="IR7" s="15">
        <v>2622.6280000000002</v>
      </c>
      <c r="IS7" s="15">
        <v>15039</v>
      </c>
      <c r="IT7" s="15">
        <v>15564.992</v>
      </c>
      <c r="IU7" s="15">
        <v>1209</v>
      </c>
      <c r="IV7" s="15">
        <v>1154.1010000000001</v>
      </c>
      <c r="IW7" s="15">
        <v>3537</v>
      </c>
      <c r="IX7" s="15">
        <v>3544.7530000000002</v>
      </c>
      <c r="IY7" s="15">
        <v>2317</v>
      </c>
      <c r="IZ7" s="15">
        <v>2030.616</v>
      </c>
      <c r="JA7" s="15">
        <v>1050</v>
      </c>
      <c r="JB7" s="15">
        <v>1092.665</v>
      </c>
      <c r="JC7" s="15">
        <v>1219</v>
      </c>
      <c r="JD7" s="15">
        <v>1322.819</v>
      </c>
      <c r="JE7" s="15">
        <v>1905</v>
      </c>
      <c r="JF7" s="15">
        <v>1942.6859999999999</v>
      </c>
      <c r="JG7" s="15">
        <v>1557</v>
      </c>
      <c r="JH7" s="15">
        <v>1608.7249999999999</v>
      </c>
      <c r="JI7" s="15">
        <v>813</v>
      </c>
      <c r="JJ7" s="15">
        <v>770.82799999999997</v>
      </c>
      <c r="JK7" s="15">
        <v>1038</v>
      </c>
      <c r="JL7" s="15">
        <v>954.91499999999996</v>
      </c>
      <c r="JM7" s="15">
        <v>1179</v>
      </c>
      <c r="JN7" s="15">
        <v>1063.855</v>
      </c>
      <c r="JO7" s="15">
        <v>2477.511</v>
      </c>
      <c r="JP7" s="15">
        <v>5601</v>
      </c>
      <c r="JQ7" s="15">
        <v>5318.7669999999998</v>
      </c>
      <c r="JR7" s="15">
        <v>3711</v>
      </c>
      <c r="JS7" s="15">
        <v>3814.8530000000001</v>
      </c>
      <c r="JT7" s="15">
        <v>1587</v>
      </c>
      <c r="JU7" s="15">
        <v>1394.15</v>
      </c>
      <c r="JV7" s="15">
        <v>514</v>
      </c>
      <c r="JW7" s="15">
        <v>505.40300000000002</v>
      </c>
      <c r="JX7" s="15">
        <v>1207</v>
      </c>
      <c r="JY7" s="15">
        <v>1139.249</v>
      </c>
      <c r="JZ7" s="15">
        <v>1106</v>
      </c>
      <c r="KA7" s="15">
        <v>953.625</v>
      </c>
      <c r="KB7" s="15">
        <v>1179</v>
      </c>
      <c r="KC7" s="15">
        <v>1092.739</v>
      </c>
      <c r="KD7" s="15">
        <v>1367</v>
      </c>
      <c r="KE7" s="15">
        <v>974</v>
      </c>
      <c r="KF7" s="15">
        <v>909.18799999999999</v>
      </c>
      <c r="KG7" s="15">
        <v>4040</v>
      </c>
      <c r="KH7" s="15">
        <v>4329.9139999999998</v>
      </c>
      <c r="KI7" s="15">
        <v>1712</v>
      </c>
      <c r="KJ7" s="15">
        <v>1667.107</v>
      </c>
      <c r="KK7" s="15">
        <v>1136</v>
      </c>
      <c r="KL7" s="15">
        <v>1088.2539999999999</v>
      </c>
      <c r="KM7" s="15">
        <v>23617</v>
      </c>
      <c r="KN7" s="15">
        <v>23969.14</v>
      </c>
      <c r="KO7" s="15">
        <v>1460</v>
      </c>
      <c r="KP7" s="15">
        <v>1121</v>
      </c>
      <c r="KQ7" s="15">
        <v>1084.491</v>
      </c>
      <c r="KR7" s="15">
        <v>808</v>
      </c>
      <c r="KS7" s="15">
        <v>791.04300000000001</v>
      </c>
      <c r="KT7" s="15">
        <v>730</v>
      </c>
      <c r="KU7" s="15">
        <v>673.94799999999998</v>
      </c>
      <c r="KV7" s="15">
        <v>33068</v>
      </c>
      <c r="KW7" s="15">
        <v>33080.654000000002</v>
      </c>
      <c r="KX7" s="15">
        <v>623</v>
      </c>
      <c r="KY7" s="15">
        <v>530.08600000000001</v>
      </c>
      <c r="KZ7" s="15">
        <v>924</v>
      </c>
      <c r="LA7" s="15">
        <v>958.25800000000004</v>
      </c>
      <c r="LB7" s="15">
        <v>1112</v>
      </c>
      <c r="LC7" s="15">
        <v>1058.0360000000001</v>
      </c>
      <c r="LD7" s="15">
        <v>1253</v>
      </c>
      <c r="LE7" s="15">
        <v>1306.02</v>
      </c>
      <c r="LF7" s="15">
        <v>3212</v>
      </c>
      <c r="LG7" s="15">
        <v>3400.7959999999998</v>
      </c>
      <c r="LH7" s="15">
        <v>28030</v>
      </c>
      <c r="LI7" s="15">
        <v>30214.634999999998</v>
      </c>
      <c r="LJ7" s="15">
        <v>809</v>
      </c>
      <c r="LK7" s="15">
        <v>760.75199999999995</v>
      </c>
      <c r="LL7" s="15">
        <v>2193.9760000000001</v>
      </c>
      <c r="LM7" s="15">
        <v>882</v>
      </c>
      <c r="LN7" s="15">
        <v>932.64599999999996</v>
      </c>
      <c r="LO7" s="15">
        <v>584</v>
      </c>
      <c r="LP7" s="15">
        <v>624.41399999999999</v>
      </c>
      <c r="LQ7" s="15">
        <v>1518</v>
      </c>
      <c r="LR7" s="15">
        <v>1554.201</v>
      </c>
      <c r="LS7" s="15">
        <v>2794</v>
      </c>
      <c r="LT7" s="15">
        <v>2988.2460000000001</v>
      </c>
      <c r="LU7" s="15">
        <v>11042</v>
      </c>
      <c r="LV7" s="15">
        <v>10125.74</v>
      </c>
      <c r="LW7" s="15">
        <v>2650</v>
      </c>
      <c r="LX7" s="15">
        <v>2663.5059999999999</v>
      </c>
      <c r="LY7" s="15">
        <v>2305</v>
      </c>
      <c r="LZ7" s="15">
        <v>1235</v>
      </c>
      <c r="MA7" s="15">
        <v>1208.741</v>
      </c>
      <c r="MB7" s="15">
        <v>951</v>
      </c>
      <c r="MC7" s="15">
        <v>959.15499999999997</v>
      </c>
      <c r="MD7" s="15">
        <v>815</v>
      </c>
      <c r="ME7" s="15">
        <v>821.42399999999998</v>
      </c>
      <c r="MF7" s="15">
        <v>441</v>
      </c>
      <c r="MG7" s="15">
        <v>413.78800000000001</v>
      </c>
      <c r="MH7" s="15">
        <v>491</v>
      </c>
      <c r="MI7" s="15">
        <v>451.755</v>
      </c>
      <c r="MJ7" s="15">
        <v>1374</v>
      </c>
      <c r="MK7" s="15">
        <v>1249.845</v>
      </c>
      <c r="ML7" s="15">
        <v>836</v>
      </c>
      <c r="MM7" s="15">
        <v>771.96600000000001</v>
      </c>
      <c r="MN7" s="15">
        <v>1953</v>
      </c>
      <c r="MO7" s="15">
        <v>2076.634</v>
      </c>
      <c r="MP7" s="15">
        <v>1339</v>
      </c>
      <c r="MQ7" s="15">
        <v>1262.97</v>
      </c>
      <c r="MR7" s="15">
        <v>2889</v>
      </c>
      <c r="MS7" s="15">
        <v>3322.799</v>
      </c>
      <c r="MT7" s="15">
        <v>1196</v>
      </c>
      <c r="MU7" s="15">
        <v>1279.55</v>
      </c>
      <c r="MV7" s="15">
        <v>1061</v>
      </c>
      <c r="MW7" s="15">
        <v>1023.711</v>
      </c>
      <c r="MX7" s="15">
        <v>101</v>
      </c>
      <c r="MY7" s="15">
        <v>76.593999999999994</v>
      </c>
    </row>
    <row r="8" spans="1:363" ht="17.100000000000001" customHeight="1" x14ac:dyDescent="0.2">
      <c r="A8" s="17">
        <v>2</v>
      </c>
      <c r="B8" s="27" t="s">
        <v>286</v>
      </c>
      <c r="C8" s="15">
        <v>647</v>
      </c>
      <c r="D8" s="15">
        <v>646.678</v>
      </c>
      <c r="E8" s="15">
        <v>1075</v>
      </c>
      <c r="F8" s="15">
        <v>1253.752</v>
      </c>
      <c r="G8" s="15">
        <v>221</v>
      </c>
      <c r="H8" s="15">
        <v>218.738</v>
      </c>
      <c r="I8" s="15">
        <v>207</v>
      </c>
      <c r="J8" s="15">
        <v>177.739</v>
      </c>
      <c r="K8" s="15">
        <v>1025</v>
      </c>
      <c r="L8" s="15">
        <v>990.86199999999997</v>
      </c>
      <c r="M8" s="15">
        <v>2163</v>
      </c>
      <c r="N8" s="15">
        <v>2496.357</v>
      </c>
      <c r="O8" s="15">
        <v>193</v>
      </c>
      <c r="P8" s="15">
        <v>235.21899999999999</v>
      </c>
      <c r="Q8" s="15">
        <v>719</v>
      </c>
      <c r="R8" s="15">
        <v>833.55799999999999</v>
      </c>
      <c r="S8" s="15">
        <v>430</v>
      </c>
      <c r="T8" s="15">
        <v>500.37900000000002</v>
      </c>
      <c r="U8" s="15">
        <v>727</v>
      </c>
      <c r="V8" s="15">
        <v>715.95899999999995</v>
      </c>
      <c r="W8" s="15">
        <v>10806</v>
      </c>
      <c r="X8" s="15">
        <v>12093.648999999999</v>
      </c>
      <c r="Y8" s="15">
        <v>9914</v>
      </c>
      <c r="Z8" s="15">
        <v>10506.108</v>
      </c>
      <c r="AA8" s="15">
        <v>6547</v>
      </c>
      <c r="AB8" s="15">
        <v>7135.4620000000004</v>
      </c>
      <c r="AC8" s="15">
        <v>636</v>
      </c>
      <c r="AD8" s="15">
        <v>636</v>
      </c>
      <c r="AE8" s="15">
        <v>654.96299999999997</v>
      </c>
      <c r="AF8" s="15">
        <v>201</v>
      </c>
      <c r="AG8" s="15">
        <v>216.94800000000001</v>
      </c>
      <c r="AH8" s="15">
        <v>170</v>
      </c>
      <c r="AI8" s="15">
        <v>195.84200000000001</v>
      </c>
      <c r="AJ8" s="15">
        <v>131</v>
      </c>
      <c r="AK8" s="15">
        <v>134.30000000000001</v>
      </c>
      <c r="AL8" s="15">
        <v>412</v>
      </c>
      <c r="AM8" s="15">
        <v>233</v>
      </c>
      <c r="AN8" s="15">
        <v>224.16399999999999</v>
      </c>
      <c r="AO8" s="15">
        <v>249</v>
      </c>
      <c r="AP8" s="15">
        <v>266.58699999999999</v>
      </c>
      <c r="AQ8" s="15">
        <v>330</v>
      </c>
      <c r="AR8" s="15">
        <v>324.37400000000002</v>
      </c>
      <c r="AS8" s="15">
        <v>213</v>
      </c>
      <c r="AT8" s="15">
        <v>210.72499999999999</v>
      </c>
      <c r="AU8" s="15">
        <v>117</v>
      </c>
      <c r="AV8" s="15">
        <v>117.381</v>
      </c>
      <c r="AW8" s="15">
        <v>289</v>
      </c>
      <c r="AX8" s="15">
        <v>306.09800000000001</v>
      </c>
      <c r="AY8" s="15">
        <v>613</v>
      </c>
      <c r="AZ8" s="15">
        <v>533.38300000000004</v>
      </c>
      <c r="BA8" s="15">
        <v>2136</v>
      </c>
      <c r="BB8" s="15">
        <v>5854.674</v>
      </c>
      <c r="BC8" s="15">
        <v>2124</v>
      </c>
      <c r="BD8" s="15">
        <v>2173.7550000000001</v>
      </c>
      <c r="BE8" s="15">
        <v>501</v>
      </c>
      <c r="BF8" s="15">
        <v>529.64800000000002</v>
      </c>
      <c r="BG8" s="15">
        <v>1373</v>
      </c>
      <c r="BH8" s="15">
        <v>1313.636</v>
      </c>
      <c r="BI8" s="15">
        <v>1504.1610000000001</v>
      </c>
      <c r="BJ8" s="15">
        <v>3298</v>
      </c>
      <c r="BK8" s="15">
        <v>4250.8810000000003</v>
      </c>
      <c r="BL8" s="15">
        <v>871</v>
      </c>
      <c r="BM8" s="15">
        <v>970.553</v>
      </c>
      <c r="BN8" s="15">
        <v>83</v>
      </c>
      <c r="BO8" s="15">
        <v>64.828000000000003</v>
      </c>
      <c r="BP8" s="15">
        <v>2268</v>
      </c>
      <c r="BQ8" s="15">
        <v>2337.8539999999998</v>
      </c>
      <c r="BR8" s="15">
        <v>504</v>
      </c>
      <c r="BS8" s="15">
        <v>585.95399999999995</v>
      </c>
      <c r="BT8" s="15">
        <v>426</v>
      </c>
      <c r="BU8" s="15">
        <v>463.447</v>
      </c>
      <c r="BV8" s="15">
        <v>57</v>
      </c>
      <c r="BW8" s="15">
        <v>86.974000000000004</v>
      </c>
      <c r="BX8" s="15">
        <v>98</v>
      </c>
      <c r="BY8" s="15">
        <v>379</v>
      </c>
      <c r="BZ8" s="15">
        <v>377.27499999999998</v>
      </c>
      <c r="CA8" s="15">
        <v>457.07100000000003</v>
      </c>
      <c r="CB8" s="15">
        <v>1684</v>
      </c>
      <c r="CC8" s="15">
        <v>1881.886</v>
      </c>
      <c r="CD8" s="15">
        <v>425</v>
      </c>
      <c r="CE8" s="15">
        <v>415.959</v>
      </c>
      <c r="CF8" s="15">
        <v>4938.9709999999995</v>
      </c>
      <c r="CG8" s="15">
        <v>15417</v>
      </c>
      <c r="CH8" s="15">
        <v>16492.509999999998</v>
      </c>
      <c r="CI8" s="15">
        <v>10773</v>
      </c>
      <c r="CJ8" s="15">
        <v>11897.561</v>
      </c>
      <c r="CK8" s="15">
        <v>330</v>
      </c>
      <c r="CL8" s="15">
        <v>368.08300000000003</v>
      </c>
      <c r="CM8" s="15">
        <v>153</v>
      </c>
      <c r="CN8" s="15">
        <v>185.52199999999999</v>
      </c>
      <c r="CO8" s="15">
        <v>634</v>
      </c>
      <c r="CP8" s="15">
        <v>644.33500000000004</v>
      </c>
      <c r="CQ8" s="15">
        <v>108</v>
      </c>
      <c r="CR8" s="15">
        <v>122.087</v>
      </c>
      <c r="CS8" s="15">
        <v>1526</v>
      </c>
      <c r="CT8" s="15">
        <v>1660.0150000000001</v>
      </c>
      <c r="CU8" s="15">
        <v>209</v>
      </c>
      <c r="CV8" s="15">
        <v>207.88399999999999</v>
      </c>
      <c r="CW8" s="15">
        <v>4695</v>
      </c>
      <c r="CX8" s="15">
        <v>443</v>
      </c>
      <c r="CY8" s="15">
        <v>505.27800000000002</v>
      </c>
      <c r="CZ8" s="15">
        <v>530</v>
      </c>
      <c r="DA8" s="15">
        <v>565.64200000000005</v>
      </c>
      <c r="DB8" s="15">
        <v>269</v>
      </c>
      <c r="DC8" s="15">
        <v>294.80200000000002</v>
      </c>
      <c r="DD8" s="15">
        <v>339</v>
      </c>
      <c r="DE8" s="15">
        <v>373.74400000000003</v>
      </c>
      <c r="DF8" s="15">
        <v>653</v>
      </c>
      <c r="DG8" s="15">
        <v>724.45399999999995</v>
      </c>
      <c r="DH8" s="15">
        <v>270</v>
      </c>
      <c r="DI8" s="15">
        <v>299.64299999999997</v>
      </c>
      <c r="DJ8" s="15">
        <v>262</v>
      </c>
      <c r="DK8" s="15">
        <v>290.976</v>
      </c>
      <c r="DL8" s="15">
        <v>1070</v>
      </c>
      <c r="DM8" s="15">
        <v>1193.432</v>
      </c>
      <c r="DN8" s="15">
        <v>10729</v>
      </c>
      <c r="DO8" s="15">
        <v>12461.974</v>
      </c>
      <c r="DP8" s="15">
        <v>389</v>
      </c>
      <c r="DQ8" s="15">
        <v>466.52699999999999</v>
      </c>
      <c r="DR8" s="15">
        <v>139</v>
      </c>
      <c r="DS8" s="15">
        <v>152.93799999999999</v>
      </c>
      <c r="DT8" s="15">
        <v>173</v>
      </c>
      <c r="DU8" s="15">
        <v>191.04300000000001</v>
      </c>
      <c r="DV8" s="15">
        <v>655.18600000000004</v>
      </c>
      <c r="DW8" s="15">
        <v>343</v>
      </c>
      <c r="DX8" s="15">
        <v>382.59500000000003</v>
      </c>
      <c r="DY8" s="15">
        <v>183</v>
      </c>
      <c r="DZ8" s="15">
        <v>235.619</v>
      </c>
      <c r="EA8" s="15">
        <v>173</v>
      </c>
      <c r="EB8" s="15">
        <v>197.33</v>
      </c>
      <c r="EC8" s="15">
        <v>696</v>
      </c>
      <c r="ED8" s="15">
        <v>784.03599999999994</v>
      </c>
      <c r="EE8" s="15">
        <v>576</v>
      </c>
      <c r="EF8" s="15">
        <v>660.59699999999998</v>
      </c>
      <c r="EG8" s="15">
        <v>941</v>
      </c>
      <c r="EH8" s="15">
        <v>1027.692</v>
      </c>
      <c r="EI8" s="15">
        <v>812</v>
      </c>
      <c r="EJ8" s="15">
        <v>864.66</v>
      </c>
      <c r="EK8" s="15">
        <v>142</v>
      </c>
      <c r="EL8" s="15">
        <v>148.85400000000001</v>
      </c>
      <c r="EM8" s="15">
        <v>8863</v>
      </c>
      <c r="EN8" s="15">
        <v>9355.68</v>
      </c>
      <c r="EO8" s="15">
        <v>3561</v>
      </c>
      <c r="EP8" s="15">
        <v>4071.3490000000002</v>
      </c>
      <c r="EQ8" s="15">
        <v>1207</v>
      </c>
      <c r="ER8" s="15">
        <v>1320.8150000000001</v>
      </c>
      <c r="ES8" s="15">
        <v>279</v>
      </c>
      <c r="ET8" s="15">
        <v>280.03699999999998</v>
      </c>
      <c r="EU8" s="15">
        <v>117</v>
      </c>
      <c r="EV8" s="15">
        <v>128.27500000000001</v>
      </c>
      <c r="EW8" s="15">
        <v>384</v>
      </c>
      <c r="EX8" s="15">
        <v>485.61900000000003</v>
      </c>
      <c r="EY8" s="15">
        <v>1416</v>
      </c>
      <c r="EZ8" s="15">
        <v>1513.606</v>
      </c>
      <c r="FA8" s="15">
        <v>13988</v>
      </c>
      <c r="FB8" s="15">
        <v>15870.383</v>
      </c>
      <c r="FC8" s="15">
        <v>5415</v>
      </c>
      <c r="FD8" s="15">
        <v>6409.1580000000004</v>
      </c>
      <c r="FE8" s="15">
        <v>416</v>
      </c>
      <c r="FF8" s="15">
        <v>450.04199999999997</v>
      </c>
      <c r="FG8" s="15">
        <v>303</v>
      </c>
      <c r="FH8" s="15">
        <v>353.06200000000001</v>
      </c>
      <c r="FI8" s="15">
        <v>35</v>
      </c>
      <c r="FJ8" s="15">
        <v>31.742000000000001</v>
      </c>
      <c r="FK8" s="15">
        <v>154</v>
      </c>
      <c r="FL8" s="15">
        <v>165.70699999999999</v>
      </c>
      <c r="FM8" s="15">
        <v>35</v>
      </c>
      <c r="FN8" s="15">
        <v>51.131999999999998</v>
      </c>
      <c r="FO8" s="15">
        <v>267</v>
      </c>
      <c r="FP8" s="15">
        <v>204.39400000000001</v>
      </c>
      <c r="FQ8" s="15">
        <v>248</v>
      </c>
      <c r="FR8" s="15">
        <v>277.58600000000001</v>
      </c>
      <c r="FS8" s="15">
        <v>372.12599999999998</v>
      </c>
      <c r="FT8" s="15">
        <v>441</v>
      </c>
      <c r="FU8" s="15">
        <v>1517.097</v>
      </c>
      <c r="FV8" s="15">
        <v>77</v>
      </c>
      <c r="FW8" s="15">
        <v>1147</v>
      </c>
      <c r="FX8" s="15">
        <v>1153.31</v>
      </c>
      <c r="FY8" s="15">
        <v>1278</v>
      </c>
      <c r="FZ8" s="15">
        <v>1369.3320000000001</v>
      </c>
      <c r="GA8" s="15">
        <v>1075</v>
      </c>
      <c r="GB8" s="15">
        <v>1154.076</v>
      </c>
      <c r="GC8" s="15">
        <v>293</v>
      </c>
      <c r="GD8" s="15">
        <v>303.73</v>
      </c>
      <c r="GE8" s="15">
        <v>6</v>
      </c>
      <c r="GF8" s="15">
        <v>34.987000000000002</v>
      </c>
      <c r="GG8" s="15">
        <v>693</v>
      </c>
      <c r="GH8" s="15">
        <v>671.34699999999998</v>
      </c>
      <c r="GI8" s="15">
        <v>846</v>
      </c>
      <c r="GJ8" s="15">
        <v>953</v>
      </c>
      <c r="GK8" s="15">
        <v>1156.1679999999999</v>
      </c>
      <c r="GL8" s="15">
        <v>347</v>
      </c>
      <c r="GM8" s="15">
        <v>329.75700000000001</v>
      </c>
      <c r="GN8" s="15">
        <v>967</v>
      </c>
      <c r="GO8" s="15">
        <v>993.62</v>
      </c>
      <c r="GP8" s="15">
        <v>258</v>
      </c>
      <c r="GQ8" s="15">
        <v>270.536</v>
      </c>
      <c r="GR8" s="15">
        <v>2593.335</v>
      </c>
      <c r="GS8" s="15">
        <v>2334</v>
      </c>
      <c r="GT8" s="15">
        <v>2772.28</v>
      </c>
      <c r="GU8" s="15">
        <v>1172</v>
      </c>
      <c r="GV8" s="15">
        <v>1239.4280000000001</v>
      </c>
      <c r="GW8" s="15">
        <v>13858</v>
      </c>
      <c r="GX8" s="15">
        <v>14790.305</v>
      </c>
      <c r="GY8" s="15">
        <v>543</v>
      </c>
      <c r="GZ8" s="15">
        <v>547.23599999999999</v>
      </c>
      <c r="HA8" s="15">
        <v>381</v>
      </c>
      <c r="HB8" s="15">
        <v>403.52800000000002</v>
      </c>
      <c r="HC8" s="15">
        <v>331</v>
      </c>
      <c r="HD8" s="15">
        <v>301.39299999999997</v>
      </c>
      <c r="HE8" s="15">
        <v>521</v>
      </c>
      <c r="HF8" s="15">
        <v>587.34799999999996</v>
      </c>
      <c r="HG8" s="15">
        <v>355</v>
      </c>
      <c r="HH8" s="15">
        <v>392.21699999999998</v>
      </c>
      <c r="HI8" s="15">
        <v>253</v>
      </c>
      <c r="HJ8" s="15">
        <v>311.048</v>
      </c>
      <c r="HK8" s="15">
        <v>450.68299999999999</v>
      </c>
      <c r="HL8" s="15">
        <v>436</v>
      </c>
      <c r="HM8" s="15">
        <v>551.49099999999999</v>
      </c>
      <c r="HN8" s="15">
        <v>1940</v>
      </c>
      <c r="HO8" s="15">
        <v>1919.7840000000001</v>
      </c>
      <c r="HP8" s="15">
        <v>1768</v>
      </c>
      <c r="HQ8" s="15">
        <v>2022.1289999999999</v>
      </c>
      <c r="HR8" s="15">
        <v>447</v>
      </c>
      <c r="HS8" s="15">
        <v>479.20600000000002</v>
      </c>
      <c r="HT8" s="15">
        <v>5240</v>
      </c>
      <c r="HU8" s="15">
        <v>5998.1859999999997</v>
      </c>
      <c r="HV8" s="15">
        <v>13757</v>
      </c>
      <c r="HW8" s="15">
        <v>14440.385</v>
      </c>
      <c r="HX8" s="15">
        <v>8281</v>
      </c>
      <c r="HY8" s="15">
        <v>8998.9110000000001</v>
      </c>
      <c r="HZ8" s="15">
        <v>351</v>
      </c>
      <c r="IA8" s="15">
        <v>332.47800000000001</v>
      </c>
      <c r="IB8" s="15">
        <v>3599</v>
      </c>
      <c r="IC8" s="15">
        <v>364</v>
      </c>
      <c r="ID8" s="15">
        <v>389.45400000000001</v>
      </c>
      <c r="IE8" s="15">
        <v>931</v>
      </c>
      <c r="IF8" s="15">
        <v>1068.3209999999999</v>
      </c>
      <c r="IG8" s="15">
        <v>122</v>
      </c>
      <c r="IH8" s="15">
        <v>139.471</v>
      </c>
      <c r="II8" s="15">
        <v>202</v>
      </c>
      <c r="IJ8" s="15">
        <v>214.43100000000001</v>
      </c>
      <c r="IK8" s="15">
        <v>303</v>
      </c>
      <c r="IL8" s="15">
        <v>317.54199999999997</v>
      </c>
      <c r="IM8" s="15">
        <v>405</v>
      </c>
      <c r="IN8" s="15">
        <v>487.892</v>
      </c>
      <c r="IO8" s="15">
        <v>142</v>
      </c>
      <c r="IP8" s="15">
        <v>155.44900000000001</v>
      </c>
      <c r="IQ8" s="15">
        <v>1070</v>
      </c>
      <c r="IR8" s="15">
        <v>1133.7950000000001</v>
      </c>
      <c r="IS8" s="15">
        <v>8777</v>
      </c>
      <c r="IT8" s="15">
        <v>9244.7659999999996</v>
      </c>
      <c r="IU8" s="15">
        <v>369</v>
      </c>
      <c r="IV8" s="15">
        <v>428.77800000000002</v>
      </c>
      <c r="IW8" s="15">
        <v>1876</v>
      </c>
      <c r="IX8" s="15">
        <v>1998.9559999999999</v>
      </c>
      <c r="IY8" s="15">
        <v>177</v>
      </c>
      <c r="IZ8" s="15">
        <v>419.57400000000001</v>
      </c>
      <c r="JA8" s="15">
        <v>305</v>
      </c>
      <c r="JB8" s="15">
        <v>411.66199999999998</v>
      </c>
      <c r="JC8" s="15">
        <v>432</v>
      </c>
      <c r="JD8" s="15">
        <v>554.15300000000002</v>
      </c>
      <c r="JE8" s="15">
        <v>740</v>
      </c>
      <c r="JF8" s="15">
        <v>843.00900000000001</v>
      </c>
      <c r="JG8" s="15">
        <v>518</v>
      </c>
      <c r="JH8" s="15">
        <v>609.65200000000004</v>
      </c>
      <c r="JI8" s="15">
        <v>190</v>
      </c>
      <c r="JJ8" s="15">
        <v>196.22399999999999</v>
      </c>
      <c r="JK8" s="15">
        <v>213</v>
      </c>
      <c r="JL8" s="15">
        <v>200.5</v>
      </c>
      <c r="JM8" s="15">
        <v>401</v>
      </c>
      <c r="JN8" s="15">
        <v>508.97</v>
      </c>
      <c r="JO8" s="15">
        <v>1220.932</v>
      </c>
      <c r="JP8" s="15">
        <v>2130</v>
      </c>
      <c r="JQ8" s="15">
        <v>2263.877</v>
      </c>
      <c r="JR8" s="15">
        <v>1592</v>
      </c>
      <c r="JS8" s="15">
        <v>1656.7080000000001</v>
      </c>
      <c r="JT8" s="15">
        <v>463</v>
      </c>
      <c r="JU8" s="15">
        <v>517.15499999999997</v>
      </c>
      <c r="JV8" s="15">
        <v>93</v>
      </c>
      <c r="JW8" s="15">
        <v>168.947</v>
      </c>
      <c r="JX8" s="15">
        <v>272</v>
      </c>
      <c r="JY8" s="15">
        <v>283.57</v>
      </c>
      <c r="JZ8" s="15">
        <v>410</v>
      </c>
      <c r="KA8" s="15">
        <v>471.19099999999997</v>
      </c>
      <c r="KB8" s="15">
        <v>477</v>
      </c>
      <c r="KC8" s="15">
        <v>575.65300000000002</v>
      </c>
      <c r="KD8" s="15">
        <v>634</v>
      </c>
      <c r="KE8" s="15">
        <v>183</v>
      </c>
      <c r="KF8" s="15">
        <v>227.78399999999999</v>
      </c>
      <c r="KG8" s="15">
        <v>1429</v>
      </c>
      <c r="KH8" s="15">
        <v>1525.6869999999999</v>
      </c>
      <c r="KI8" s="15">
        <v>836</v>
      </c>
      <c r="KJ8" s="15">
        <v>991.75599999999997</v>
      </c>
      <c r="KK8" s="15">
        <v>481</v>
      </c>
      <c r="KL8" s="15">
        <v>577.21100000000001</v>
      </c>
      <c r="KM8" s="15">
        <v>10551</v>
      </c>
      <c r="KN8" s="15">
        <v>11435.28</v>
      </c>
      <c r="KO8" s="15">
        <v>414</v>
      </c>
      <c r="KP8" s="15">
        <v>208</v>
      </c>
      <c r="KQ8" s="15">
        <v>249.69800000000001</v>
      </c>
      <c r="KR8" s="15">
        <v>322</v>
      </c>
      <c r="KS8" s="15">
        <v>343.00700000000001</v>
      </c>
      <c r="KT8" s="15">
        <v>160</v>
      </c>
      <c r="KU8" s="15">
        <v>209.63800000000001</v>
      </c>
      <c r="KV8" s="15">
        <v>20173</v>
      </c>
      <c r="KW8" s="15">
        <v>22359.138999999999</v>
      </c>
      <c r="KX8" s="15">
        <v>202</v>
      </c>
      <c r="KY8" s="15">
        <v>222.97</v>
      </c>
      <c r="KZ8" s="15">
        <v>259</v>
      </c>
      <c r="LA8" s="15">
        <v>312.61</v>
      </c>
      <c r="LB8" s="15">
        <v>168</v>
      </c>
      <c r="LC8" s="15">
        <v>202.226</v>
      </c>
      <c r="LD8" s="15">
        <v>442</v>
      </c>
      <c r="LE8" s="15">
        <v>478.495</v>
      </c>
      <c r="LF8" s="15">
        <v>1855</v>
      </c>
      <c r="LG8" s="15">
        <v>2128.431</v>
      </c>
      <c r="LH8" s="15">
        <v>20460</v>
      </c>
      <c r="LI8" s="15">
        <v>22702.771000000001</v>
      </c>
      <c r="LJ8" s="15">
        <v>263</v>
      </c>
      <c r="LK8" s="15">
        <v>293.99299999999999</v>
      </c>
      <c r="LL8" s="15">
        <v>788.67700000000002</v>
      </c>
      <c r="LM8" s="15">
        <v>477</v>
      </c>
      <c r="LN8" s="15">
        <v>460.82900000000001</v>
      </c>
      <c r="LO8" s="15">
        <v>158</v>
      </c>
      <c r="LP8" s="15">
        <v>161.73599999999999</v>
      </c>
      <c r="LQ8" s="15">
        <v>620</v>
      </c>
      <c r="LR8" s="15">
        <v>821.92200000000003</v>
      </c>
      <c r="LS8" s="15">
        <v>531</v>
      </c>
      <c r="LT8" s="15">
        <v>545.52800000000002</v>
      </c>
      <c r="LU8" s="15">
        <v>4757</v>
      </c>
      <c r="LV8" s="15">
        <v>5003.9269999999997</v>
      </c>
      <c r="LW8" s="15">
        <v>1252</v>
      </c>
      <c r="LX8" s="15">
        <v>1435.875</v>
      </c>
      <c r="LY8" s="15">
        <v>1172</v>
      </c>
      <c r="LZ8" s="15">
        <v>163</v>
      </c>
      <c r="MA8" s="15">
        <v>160.083</v>
      </c>
      <c r="MB8" s="15">
        <v>233</v>
      </c>
      <c r="MC8" s="15">
        <v>270.3</v>
      </c>
      <c r="MD8" s="15">
        <v>402</v>
      </c>
      <c r="ME8" s="15">
        <v>505.589</v>
      </c>
      <c r="MF8" s="15">
        <v>168</v>
      </c>
      <c r="MG8" s="15">
        <v>193.233</v>
      </c>
      <c r="MH8" s="15">
        <v>95</v>
      </c>
      <c r="MI8" s="15">
        <v>109</v>
      </c>
      <c r="MJ8" s="15">
        <v>408</v>
      </c>
      <c r="MK8" s="15">
        <v>429.06099999999998</v>
      </c>
      <c r="ML8" s="15">
        <v>394</v>
      </c>
      <c r="MM8" s="15">
        <v>429.84399999999999</v>
      </c>
      <c r="MN8" s="15">
        <v>586</v>
      </c>
      <c r="MO8" s="15">
        <v>583.02800000000002</v>
      </c>
      <c r="MP8" s="15">
        <v>506</v>
      </c>
      <c r="MQ8" s="15">
        <v>577.29999999999995</v>
      </c>
      <c r="MR8" s="15">
        <v>1501</v>
      </c>
      <c r="MS8" s="15">
        <v>1432.877</v>
      </c>
      <c r="MT8" s="15">
        <v>269</v>
      </c>
      <c r="MU8" s="15">
        <v>311.68</v>
      </c>
      <c r="MV8" s="15">
        <v>319</v>
      </c>
      <c r="MW8" s="15">
        <v>335.35599999999999</v>
      </c>
      <c r="MX8" s="15">
        <v>8</v>
      </c>
      <c r="MY8" s="15">
        <v>13.938000000000001</v>
      </c>
    </row>
    <row r="9" spans="1:363" ht="17.100000000000001" customHeight="1" x14ac:dyDescent="0.2">
      <c r="A9" s="17">
        <v>3</v>
      </c>
      <c r="B9" s="27" t="s">
        <v>287</v>
      </c>
      <c r="C9" s="15">
        <v>778</v>
      </c>
      <c r="D9" s="15">
        <v>805.33500000000004</v>
      </c>
      <c r="E9" s="15">
        <v>1239</v>
      </c>
      <c r="F9" s="15">
        <v>1415.9839999999999</v>
      </c>
      <c r="G9" s="15">
        <v>275</v>
      </c>
      <c r="H9" s="15">
        <v>275.55</v>
      </c>
      <c r="I9" s="15">
        <v>258</v>
      </c>
      <c r="J9" s="15">
        <v>230.351</v>
      </c>
      <c r="K9" s="15">
        <v>1203</v>
      </c>
      <c r="L9" s="15">
        <v>1180.6279999999999</v>
      </c>
      <c r="M9" s="15">
        <v>2355</v>
      </c>
      <c r="N9" s="15">
        <v>2688.402</v>
      </c>
      <c r="O9" s="15">
        <v>233</v>
      </c>
      <c r="P9" s="15">
        <v>273.322</v>
      </c>
      <c r="Q9" s="15">
        <v>798</v>
      </c>
      <c r="R9" s="15">
        <v>918.95699999999999</v>
      </c>
      <c r="S9" s="15">
        <v>505</v>
      </c>
      <c r="T9" s="15">
        <v>590.50800000000004</v>
      </c>
      <c r="U9" s="15">
        <v>841</v>
      </c>
      <c r="V9" s="15">
        <v>840.10599999999999</v>
      </c>
      <c r="W9" s="15">
        <v>12090</v>
      </c>
      <c r="X9" s="15">
        <v>13439.953</v>
      </c>
      <c r="Y9" s="15">
        <v>11330</v>
      </c>
      <c r="Z9" s="15">
        <v>11957.105</v>
      </c>
      <c r="AA9" s="15">
        <v>7516</v>
      </c>
      <c r="AB9" s="15">
        <v>8172.4830000000002</v>
      </c>
      <c r="AC9" s="15">
        <v>759</v>
      </c>
      <c r="AD9" s="15">
        <v>771</v>
      </c>
      <c r="AE9" s="15">
        <v>815.83600000000001</v>
      </c>
      <c r="AF9" s="15">
        <v>291</v>
      </c>
      <c r="AG9" s="15">
        <v>301.38900000000001</v>
      </c>
      <c r="AH9" s="15">
        <v>195</v>
      </c>
      <c r="AI9" s="15">
        <v>225.90700000000001</v>
      </c>
      <c r="AJ9" s="15">
        <v>151</v>
      </c>
      <c r="AK9" s="15">
        <v>153.63200000000001</v>
      </c>
      <c r="AL9" s="15">
        <v>467</v>
      </c>
      <c r="AM9" s="15">
        <v>275</v>
      </c>
      <c r="AN9" s="15">
        <v>266.61</v>
      </c>
      <c r="AO9" s="15">
        <v>311</v>
      </c>
      <c r="AP9" s="15">
        <v>325.72300000000001</v>
      </c>
      <c r="AQ9" s="15">
        <v>386</v>
      </c>
      <c r="AR9" s="15">
        <v>381.74</v>
      </c>
      <c r="AS9" s="15">
        <v>251</v>
      </c>
      <c r="AT9" s="15">
        <v>251.321</v>
      </c>
      <c r="AU9" s="15">
        <v>142</v>
      </c>
      <c r="AV9" s="15">
        <v>144.09800000000001</v>
      </c>
      <c r="AW9" s="15">
        <v>354</v>
      </c>
      <c r="AX9" s="15">
        <v>376.31</v>
      </c>
      <c r="AY9" s="15">
        <v>706</v>
      </c>
      <c r="AZ9" s="15">
        <v>636.82600000000002</v>
      </c>
      <c r="BA9" s="15">
        <v>2493</v>
      </c>
      <c r="BB9" s="15">
        <v>6716.6379999999999</v>
      </c>
      <c r="BC9" s="15">
        <v>2387</v>
      </c>
      <c r="BD9" s="15">
        <v>2490.1799999999998</v>
      </c>
      <c r="BE9" s="15">
        <v>590</v>
      </c>
      <c r="BF9" s="15">
        <v>621.37</v>
      </c>
      <c r="BG9" s="15">
        <v>1604</v>
      </c>
      <c r="BH9" s="15">
        <v>1576.4860000000001</v>
      </c>
      <c r="BI9" s="15">
        <v>1759.431</v>
      </c>
      <c r="BJ9" s="15">
        <v>3921</v>
      </c>
      <c r="BK9" s="15">
        <v>5076.4080000000004</v>
      </c>
      <c r="BL9" s="15">
        <v>1026</v>
      </c>
      <c r="BM9" s="15">
        <v>1137.376</v>
      </c>
      <c r="BN9" s="15">
        <v>108</v>
      </c>
      <c r="BO9" s="15">
        <v>87.045000000000002</v>
      </c>
      <c r="BP9" s="15">
        <v>2630</v>
      </c>
      <c r="BQ9" s="15">
        <v>2739.9270000000001</v>
      </c>
      <c r="BR9" s="15">
        <v>608</v>
      </c>
      <c r="BS9" s="15">
        <v>693.73400000000004</v>
      </c>
      <c r="BT9" s="15">
        <v>514</v>
      </c>
      <c r="BU9" s="15">
        <v>542.971</v>
      </c>
      <c r="BV9" s="15">
        <v>82</v>
      </c>
      <c r="BW9" s="15">
        <v>115.164</v>
      </c>
      <c r="BX9" s="15">
        <v>120</v>
      </c>
      <c r="BY9" s="15">
        <v>452</v>
      </c>
      <c r="BZ9" s="15">
        <v>459.37099999999998</v>
      </c>
      <c r="CA9" s="15">
        <v>524.77099999999996</v>
      </c>
      <c r="CB9" s="15">
        <v>1956</v>
      </c>
      <c r="CC9" s="15">
        <v>2182.645</v>
      </c>
      <c r="CD9" s="15">
        <v>487</v>
      </c>
      <c r="CE9" s="15">
        <v>480.53399999999999</v>
      </c>
      <c r="CF9" s="15">
        <v>5461.7860000000001</v>
      </c>
      <c r="CG9" s="15">
        <v>17481</v>
      </c>
      <c r="CH9" s="15">
        <v>18657.446</v>
      </c>
      <c r="CI9" s="15">
        <v>12198</v>
      </c>
      <c r="CJ9" s="15">
        <v>13432.855</v>
      </c>
      <c r="CK9" s="15">
        <v>406</v>
      </c>
      <c r="CL9" s="15">
        <v>448.54</v>
      </c>
      <c r="CM9" s="15">
        <v>182</v>
      </c>
      <c r="CN9" s="15">
        <v>213.39</v>
      </c>
      <c r="CO9" s="15">
        <v>734</v>
      </c>
      <c r="CP9" s="15">
        <v>747.35699999999997</v>
      </c>
      <c r="CQ9" s="15">
        <v>138</v>
      </c>
      <c r="CR9" s="15">
        <v>152.74600000000001</v>
      </c>
      <c r="CS9" s="15">
        <v>1795</v>
      </c>
      <c r="CT9" s="15">
        <v>1941.373</v>
      </c>
      <c r="CU9" s="15">
        <v>274</v>
      </c>
      <c r="CV9" s="15">
        <v>270.56599999999997</v>
      </c>
      <c r="CW9" s="15">
        <v>5167</v>
      </c>
      <c r="CX9" s="15">
        <v>535</v>
      </c>
      <c r="CY9" s="15">
        <v>599.50099999999998</v>
      </c>
      <c r="CZ9" s="15">
        <v>593</v>
      </c>
      <c r="DA9" s="15">
        <v>645.846</v>
      </c>
      <c r="DB9" s="15">
        <v>366</v>
      </c>
      <c r="DC9" s="15">
        <v>385.142</v>
      </c>
      <c r="DD9" s="15">
        <v>397</v>
      </c>
      <c r="DE9" s="15">
        <v>432.40499999999997</v>
      </c>
      <c r="DF9" s="15">
        <v>787</v>
      </c>
      <c r="DG9" s="15">
        <v>869.28300000000002</v>
      </c>
      <c r="DH9" s="15">
        <v>317</v>
      </c>
      <c r="DI9" s="15">
        <v>348.12900000000002</v>
      </c>
      <c r="DJ9" s="15">
        <v>307</v>
      </c>
      <c r="DK9" s="15">
        <v>334.16699999999997</v>
      </c>
      <c r="DL9" s="15">
        <v>1252</v>
      </c>
      <c r="DM9" s="15">
        <v>1378.8610000000001</v>
      </c>
      <c r="DN9" s="15">
        <v>12383</v>
      </c>
      <c r="DO9" s="15">
        <v>14295.503000000001</v>
      </c>
      <c r="DP9" s="15">
        <v>452</v>
      </c>
      <c r="DQ9" s="15">
        <v>529.10599999999999</v>
      </c>
      <c r="DR9" s="15">
        <v>173</v>
      </c>
      <c r="DS9" s="15">
        <v>189.702</v>
      </c>
      <c r="DT9" s="15">
        <v>243</v>
      </c>
      <c r="DU9" s="15">
        <v>259.04899999999998</v>
      </c>
      <c r="DV9" s="15">
        <v>728.55799999999999</v>
      </c>
      <c r="DW9" s="15">
        <v>403</v>
      </c>
      <c r="DX9" s="15">
        <v>442.72199999999998</v>
      </c>
      <c r="DY9" s="15">
        <v>218</v>
      </c>
      <c r="DZ9" s="15">
        <v>272.41800000000001</v>
      </c>
      <c r="EA9" s="15">
        <v>231</v>
      </c>
      <c r="EB9" s="15">
        <v>257.32499999999999</v>
      </c>
      <c r="EC9" s="15">
        <v>845</v>
      </c>
      <c r="ED9" s="15">
        <v>961.98299999999995</v>
      </c>
      <c r="EE9" s="15">
        <v>652</v>
      </c>
      <c r="EF9" s="15">
        <v>739.25199999999995</v>
      </c>
      <c r="EG9" s="15">
        <v>1104</v>
      </c>
      <c r="EH9" s="15">
        <v>1199.6420000000001</v>
      </c>
      <c r="EI9" s="15">
        <v>1023</v>
      </c>
      <c r="EJ9" s="15">
        <v>1085.1859999999999</v>
      </c>
      <c r="EK9" s="15">
        <v>167</v>
      </c>
      <c r="EL9" s="15">
        <v>176.03399999999999</v>
      </c>
      <c r="EM9" s="15">
        <v>10071</v>
      </c>
      <c r="EN9" s="15">
        <v>10579.905000000001</v>
      </c>
      <c r="EO9" s="15">
        <v>4005</v>
      </c>
      <c r="EP9" s="15">
        <v>4489.6509999999998</v>
      </c>
      <c r="EQ9" s="15">
        <v>1434</v>
      </c>
      <c r="ER9" s="15">
        <v>1591.2439999999999</v>
      </c>
      <c r="ES9" s="15">
        <v>333</v>
      </c>
      <c r="ET9" s="15">
        <v>332.63900000000001</v>
      </c>
      <c r="EU9" s="15">
        <v>146</v>
      </c>
      <c r="EV9" s="15">
        <v>160.51</v>
      </c>
      <c r="EW9" s="15">
        <v>462</v>
      </c>
      <c r="EX9" s="15">
        <v>560.178</v>
      </c>
      <c r="EY9" s="15">
        <v>1661</v>
      </c>
      <c r="EZ9" s="15">
        <v>1778.144</v>
      </c>
      <c r="FA9" s="15">
        <v>15873</v>
      </c>
      <c r="FB9" s="15">
        <v>17961.655999999999</v>
      </c>
      <c r="FC9" s="15">
        <v>6159</v>
      </c>
      <c r="FD9" s="15">
        <v>7256.6819999999998</v>
      </c>
      <c r="FE9" s="15">
        <v>495</v>
      </c>
      <c r="FF9" s="15">
        <v>530.99599999999998</v>
      </c>
      <c r="FG9" s="15">
        <v>356</v>
      </c>
      <c r="FH9" s="15">
        <v>412.89800000000002</v>
      </c>
      <c r="FI9" s="15">
        <v>63</v>
      </c>
      <c r="FJ9" s="15">
        <v>61.527999999999999</v>
      </c>
      <c r="FK9" s="15">
        <v>178</v>
      </c>
      <c r="FL9" s="15">
        <v>194.268</v>
      </c>
      <c r="FM9" s="15">
        <v>52</v>
      </c>
      <c r="FN9" s="15">
        <v>71.180000000000007</v>
      </c>
      <c r="FO9" s="15">
        <v>313</v>
      </c>
      <c r="FP9" s="15">
        <v>250.029</v>
      </c>
      <c r="FQ9" s="15">
        <v>312</v>
      </c>
      <c r="FR9" s="15">
        <v>347.23599999999999</v>
      </c>
      <c r="FS9" s="15">
        <v>431.54199999999997</v>
      </c>
      <c r="FT9" s="15">
        <v>553</v>
      </c>
      <c r="FU9" s="15">
        <v>1793.2840000000001</v>
      </c>
      <c r="FV9" s="15">
        <v>98</v>
      </c>
      <c r="FW9" s="15">
        <v>1320</v>
      </c>
      <c r="FX9" s="15">
        <v>1352.66</v>
      </c>
      <c r="FY9" s="15">
        <v>1493</v>
      </c>
      <c r="FZ9" s="15">
        <v>1602.383</v>
      </c>
      <c r="GA9" s="15">
        <v>1240</v>
      </c>
      <c r="GB9" s="15">
        <v>1323.3889999999999</v>
      </c>
      <c r="GC9" s="15">
        <v>323</v>
      </c>
      <c r="GD9" s="15">
        <v>335.54700000000003</v>
      </c>
      <c r="GE9" s="15">
        <v>26</v>
      </c>
      <c r="GF9" s="15">
        <v>55.997</v>
      </c>
      <c r="GG9" s="15">
        <v>802</v>
      </c>
      <c r="GH9" s="15">
        <v>782.05499999999995</v>
      </c>
      <c r="GI9" s="15">
        <v>1001</v>
      </c>
      <c r="GJ9" s="15">
        <v>1131</v>
      </c>
      <c r="GK9" s="15">
        <v>1352.634</v>
      </c>
      <c r="GL9" s="15">
        <v>399</v>
      </c>
      <c r="GM9" s="15">
        <v>384.00200000000001</v>
      </c>
      <c r="GN9" s="15">
        <v>1105</v>
      </c>
      <c r="GO9" s="15">
        <v>1146.384</v>
      </c>
      <c r="GP9" s="15">
        <v>362</v>
      </c>
      <c r="GQ9" s="15">
        <v>374.57</v>
      </c>
      <c r="GR9" s="15">
        <v>2985.5189999999998</v>
      </c>
      <c r="GS9" s="15">
        <v>2820</v>
      </c>
      <c r="GT9" s="15">
        <v>3253.4639999999999</v>
      </c>
      <c r="GU9" s="15">
        <v>1303</v>
      </c>
      <c r="GV9" s="15">
        <v>1371.8879999999999</v>
      </c>
      <c r="GW9" s="15">
        <v>15813</v>
      </c>
      <c r="GX9" s="15">
        <v>16825.535</v>
      </c>
      <c r="GY9" s="15">
        <v>647</v>
      </c>
      <c r="GZ9" s="15">
        <v>667.83</v>
      </c>
      <c r="HA9" s="15">
        <v>474</v>
      </c>
      <c r="HB9" s="15">
        <v>505.42099999999999</v>
      </c>
      <c r="HC9" s="15">
        <v>381</v>
      </c>
      <c r="HD9" s="15">
        <v>353.8</v>
      </c>
      <c r="HE9" s="15">
        <v>624</v>
      </c>
      <c r="HF9" s="15">
        <v>688.05600000000004</v>
      </c>
      <c r="HG9" s="15">
        <v>404</v>
      </c>
      <c r="HH9" s="15">
        <v>444.476</v>
      </c>
      <c r="HI9" s="15">
        <v>323</v>
      </c>
      <c r="HJ9" s="15">
        <v>380.529</v>
      </c>
      <c r="HK9" s="15">
        <v>506.50299999999999</v>
      </c>
      <c r="HL9" s="15">
        <v>524</v>
      </c>
      <c r="HM9" s="15">
        <v>638.17100000000005</v>
      </c>
      <c r="HN9" s="15">
        <v>2320</v>
      </c>
      <c r="HO9" s="15">
        <v>2330.241</v>
      </c>
      <c r="HP9" s="15">
        <v>2027</v>
      </c>
      <c r="HQ9" s="15">
        <v>2275.143</v>
      </c>
      <c r="HR9" s="15">
        <v>515</v>
      </c>
      <c r="HS9" s="15">
        <v>542.79999999999995</v>
      </c>
      <c r="HT9" s="15">
        <v>6736</v>
      </c>
      <c r="HU9" s="15">
        <v>7636.2759999999998</v>
      </c>
      <c r="HV9" s="15">
        <v>16868</v>
      </c>
      <c r="HW9" s="15">
        <v>16781.050999999999</v>
      </c>
      <c r="HX9" s="15">
        <v>9467</v>
      </c>
      <c r="HY9" s="15">
        <v>10261.539000000001</v>
      </c>
      <c r="HZ9" s="15">
        <v>450</v>
      </c>
      <c r="IA9" s="15">
        <v>429.42099999999999</v>
      </c>
      <c r="IB9" s="15">
        <v>4044</v>
      </c>
      <c r="IC9" s="15">
        <v>499</v>
      </c>
      <c r="ID9" s="15">
        <v>523.09400000000005</v>
      </c>
      <c r="IE9" s="15">
        <v>1101</v>
      </c>
      <c r="IF9" s="15">
        <v>1244.1980000000001</v>
      </c>
      <c r="IG9" s="15">
        <v>161</v>
      </c>
      <c r="IH9" s="15">
        <v>181.71100000000001</v>
      </c>
      <c r="II9" s="15">
        <v>255</v>
      </c>
      <c r="IJ9" s="15">
        <v>263.41399999999999</v>
      </c>
      <c r="IK9" s="15">
        <v>377</v>
      </c>
      <c r="IL9" s="15">
        <v>393.464</v>
      </c>
      <c r="IM9" s="15">
        <v>464</v>
      </c>
      <c r="IN9" s="15">
        <v>550.30499999999995</v>
      </c>
      <c r="IO9" s="15">
        <v>167</v>
      </c>
      <c r="IP9" s="15">
        <v>181.041</v>
      </c>
      <c r="IQ9" s="15">
        <v>1223</v>
      </c>
      <c r="IR9" s="15">
        <v>1293.1210000000001</v>
      </c>
      <c r="IS9" s="15">
        <v>9980</v>
      </c>
      <c r="IT9" s="15">
        <v>10530.695</v>
      </c>
      <c r="IU9" s="15">
        <v>431</v>
      </c>
      <c r="IV9" s="15">
        <v>491.97300000000001</v>
      </c>
      <c r="IW9" s="15">
        <v>2195</v>
      </c>
      <c r="IX9" s="15">
        <v>2337.402</v>
      </c>
      <c r="IY9" s="15">
        <v>318</v>
      </c>
      <c r="IZ9" s="15">
        <v>546.65599999999995</v>
      </c>
      <c r="JA9" s="15">
        <v>363</v>
      </c>
      <c r="JB9" s="15">
        <v>471.40800000000002</v>
      </c>
      <c r="JC9" s="15">
        <v>505</v>
      </c>
      <c r="JD9" s="15">
        <v>632.21500000000003</v>
      </c>
      <c r="JE9" s="15">
        <v>870</v>
      </c>
      <c r="JF9" s="15">
        <v>973.8</v>
      </c>
      <c r="JG9" s="15">
        <v>620</v>
      </c>
      <c r="JH9" s="15">
        <v>719.18899999999996</v>
      </c>
      <c r="JI9" s="15">
        <v>231</v>
      </c>
      <c r="JJ9" s="15">
        <v>237.56299999999999</v>
      </c>
      <c r="JK9" s="15">
        <v>276</v>
      </c>
      <c r="JL9" s="15">
        <v>267.60399999999998</v>
      </c>
      <c r="JM9" s="15">
        <v>465</v>
      </c>
      <c r="JN9" s="15">
        <v>576.572</v>
      </c>
      <c r="JO9" s="15">
        <v>1455.489</v>
      </c>
      <c r="JP9" s="15">
        <v>2539</v>
      </c>
      <c r="JQ9" s="15">
        <v>2700.7739999999999</v>
      </c>
      <c r="JR9" s="15">
        <v>1801</v>
      </c>
      <c r="JS9" s="15">
        <v>1904.402</v>
      </c>
      <c r="JT9" s="15">
        <v>548</v>
      </c>
      <c r="JU9" s="15">
        <v>597.37699999999995</v>
      </c>
      <c r="JV9" s="15">
        <v>127</v>
      </c>
      <c r="JW9" s="15">
        <v>203.65299999999999</v>
      </c>
      <c r="JX9" s="15">
        <v>346</v>
      </c>
      <c r="JY9" s="15">
        <v>358.02199999999999</v>
      </c>
      <c r="JZ9" s="15">
        <v>473</v>
      </c>
      <c r="KA9" s="15">
        <v>535.38499999999999</v>
      </c>
      <c r="KB9" s="15">
        <v>554</v>
      </c>
      <c r="KC9" s="15">
        <v>657.39800000000002</v>
      </c>
      <c r="KD9" s="15">
        <v>736</v>
      </c>
      <c r="KE9" s="15">
        <v>243</v>
      </c>
      <c r="KF9" s="15">
        <v>291.44400000000002</v>
      </c>
      <c r="KG9" s="15">
        <v>1634</v>
      </c>
      <c r="KH9" s="15">
        <v>1735.5419999999999</v>
      </c>
      <c r="KI9" s="15">
        <v>955</v>
      </c>
      <c r="KJ9" s="15">
        <v>1116.615</v>
      </c>
      <c r="KK9" s="15">
        <v>601</v>
      </c>
      <c r="KL9" s="15">
        <v>701.04300000000001</v>
      </c>
      <c r="KM9" s="15">
        <v>12066</v>
      </c>
      <c r="KN9" s="15">
        <v>13089.88</v>
      </c>
      <c r="KO9" s="15">
        <v>487</v>
      </c>
      <c r="KP9" s="15">
        <v>290</v>
      </c>
      <c r="KQ9" s="15">
        <v>341.16399999999999</v>
      </c>
      <c r="KR9" s="15">
        <v>394</v>
      </c>
      <c r="KS9" s="15">
        <v>410.45100000000002</v>
      </c>
      <c r="KT9" s="15">
        <v>211</v>
      </c>
      <c r="KU9" s="15">
        <v>258.97199999999998</v>
      </c>
      <c r="KV9" s="15">
        <v>22600</v>
      </c>
      <c r="KW9" s="15">
        <v>25039.773000000001</v>
      </c>
      <c r="KX9" s="15">
        <v>237</v>
      </c>
      <c r="KY9" s="15">
        <v>258.17399999999998</v>
      </c>
      <c r="KZ9" s="15">
        <v>308</v>
      </c>
      <c r="LA9" s="15">
        <v>364.37400000000002</v>
      </c>
      <c r="LB9" s="15">
        <v>215</v>
      </c>
      <c r="LC9" s="15">
        <v>246.94</v>
      </c>
      <c r="LD9" s="15">
        <v>518</v>
      </c>
      <c r="LE9" s="15">
        <v>561.85</v>
      </c>
      <c r="LF9" s="15">
        <v>2142</v>
      </c>
      <c r="LG9" s="15">
        <v>2441.3789999999999</v>
      </c>
      <c r="LH9" s="15">
        <v>22978</v>
      </c>
      <c r="LI9" s="15">
        <v>25460.624</v>
      </c>
      <c r="LJ9" s="15">
        <v>306</v>
      </c>
      <c r="LK9" s="15">
        <v>339.61200000000002</v>
      </c>
      <c r="LL9" s="15">
        <v>924.37599999999998</v>
      </c>
      <c r="LM9" s="15">
        <v>533</v>
      </c>
      <c r="LN9" s="15">
        <v>521.09</v>
      </c>
      <c r="LO9" s="15">
        <v>181</v>
      </c>
      <c r="LP9" s="15">
        <v>186.33699999999999</v>
      </c>
      <c r="LQ9" s="15">
        <v>717</v>
      </c>
      <c r="LR9" s="15">
        <v>915.85</v>
      </c>
      <c r="LS9" s="15">
        <v>738</v>
      </c>
      <c r="LT9" s="15">
        <v>760.07600000000002</v>
      </c>
      <c r="LU9" s="15">
        <v>5368</v>
      </c>
      <c r="LV9" s="15">
        <v>5623.09</v>
      </c>
      <c r="LW9" s="15">
        <v>1452</v>
      </c>
      <c r="LX9" s="15">
        <v>1668.5840000000001</v>
      </c>
      <c r="LY9" s="15">
        <v>1382</v>
      </c>
      <c r="LZ9" s="15">
        <v>222</v>
      </c>
      <c r="MA9" s="15">
        <v>222.33600000000001</v>
      </c>
      <c r="MB9" s="15">
        <v>275</v>
      </c>
      <c r="MC9" s="15">
        <v>315.40899999999999</v>
      </c>
      <c r="MD9" s="15">
        <v>452</v>
      </c>
      <c r="ME9" s="15">
        <v>558.63199999999995</v>
      </c>
      <c r="MF9" s="15">
        <v>198</v>
      </c>
      <c r="MG9" s="15">
        <v>226.54599999999999</v>
      </c>
      <c r="MH9" s="15">
        <v>127</v>
      </c>
      <c r="MI9" s="15">
        <v>140.845</v>
      </c>
      <c r="MJ9" s="15">
        <v>497</v>
      </c>
      <c r="MK9" s="15">
        <v>517.20600000000002</v>
      </c>
      <c r="ML9" s="15">
        <v>459</v>
      </c>
      <c r="MM9" s="15">
        <v>495.42099999999999</v>
      </c>
      <c r="MN9" s="15">
        <v>733</v>
      </c>
      <c r="MO9" s="15">
        <v>730.17100000000005</v>
      </c>
      <c r="MP9" s="15">
        <v>609</v>
      </c>
      <c r="MQ9" s="15">
        <v>685.202</v>
      </c>
      <c r="MR9" s="15">
        <v>1689</v>
      </c>
      <c r="MS9" s="15">
        <v>1637.4290000000001</v>
      </c>
      <c r="MT9" s="15">
        <v>325</v>
      </c>
      <c r="MU9" s="15">
        <v>368.48899999999998</v>
      </c>
      <c r="MV9" s="15">
        <v>380</v>
      </c>
      <c r="MW9" s="15">
        <v>400.72199999999998</v>
      </c>
      <c r="MX9" s="15">
        <v>15</v>
      </c>
      <c r="MY9" s="15">
        <v>20.041</v>
      </c>
    </row>
    <row r="10" spans="1:363" ht="17.100000000000001" customHeight="1" x14ac:dyDescent="0.2">
      <c r="A10" s="17">
        <v>4</v>
      </c>
      <c r="B10" s="27" t="s">
        <v>288</v>
      </c>
      <c r="C10" s="15">
        <v>131</v>
      </c>
      <c r="D10" s="15">
        <v>158.65700000000001</v>
      </c>
      <c r="E10" s="15">
        <v>164</v>
      </c>
      <c r="F10" s="15">
        <v>162.232</v>
      </c>
      <c r="G10" s="15">
        <v>54</v>
      </c>
      <c r="H10" s="15">
        <v>56.811999999999998</v>
      </c>
      <c r="I10" s="15">
        <v>51</v>
      </c>
      <c r="J10" s="15">
        <v>52.612000000000002</v>
      </c>
      <c r="K10" s="15">
        <v>178</v>
      </c>
      <c r="L10" s="15">
        <v>189.76599999999999</v>
      </c>
      <c r="M10" s="15">
        <v>192</v>
      </c>
      <c r="N10" s="15">
        <v>192.04499999999999</v>
      </c>
      <c r="O10" s="15">
        <v>40</v>
      </c>
      <c r="P10" s="15">
        <v>38.103000000000002</v>
      </c>
      <c r="Q10" s="15">
        <v>79</v>
      </c>
      <c r="R10" s="15">
        <v>85.399000000000001</v>
      </c>
      <c r="S10" s="15">
        <v>75</v>
      </c>
      <c r="T10" s="15">
        <v>90.129000000000005</v>
      </c>
      <c r="U10" s="15">
        <v>114</v>
      </c>
      <c r="V10" s="15">
        <v>124.14700000000001</v>
      </c>
      <c r="W10" s="15">
        <v>1284</v>
      </c>
      <c r="X10" s="15">
        <v>1346.3040000000001</v>
      </c>
      <c r="Y10" s="15">
        <v>1416</v>
      </c>
      <c r="Z10" s="15">
        <v>1450.9970000000001</v>
      </c>
      <c r="AA10" s="15">
        <v>969</v>
      </c>
      <c r="AB10" s="15">
        <v>1037.021</v>
      </c>
      <c r="AC10" s="15">
        <v>123</v>
      </c>
      <c r="AD10" s="15">
        <v>135</v>
      </c>
      <c r="AE10" s="15">
        <v>160.87299999999999</v>
      </c>
      <c r="AF10" s="15">
        <v>90</v>
      </c>
      <c r="AG10" s="15">
        <v>84.441000000000003</v>
      </c>
      <c r="AH10" s="15">
        <v>25</v>
      </c>
      <c r="AI10" s="15">
        <v>30.065000000000001</v>
      </c>
      <c r="AJ10" s="15">
        <v>20</v>
      </c>
      <c r="AK10" s="15">
        <v>19.332000000000001</v>
      </c>
      <c r="AL10" s="15">
        <v>55</v>
      </c>
      <c r="AM10" s="15">
        <v>42</v>
      </c>
      <c r="AN10" s="15">
        <v>42.445999999999998</v>
      </c>
      <c r="AO10" s="15">
        <v>62</v>
      </c>
      <c r="AP10" s="15">
        <v>59.136000000000003</v>
      </c>
      <c r="AQ10" s="15">
        <v>56</v>
      </c>
      <c r="AR10" s="15">
        <v>57.366</v>
      </c>
      <c r="AS10" s="15">
        <v>38</v>
      </c>
      <c r="AT10" s="15">
        <v>40.595999999999997</v>
      </c>
      <c r="AU10" s="15">
        <v>25</v>
      </c>
      <c r="AV10" s="15">
        <v>26.716999999999999</v>
      </c>
      <c r="AW10" s="15">
        <v>65</v>
      </c>
      <c r="AX10" s="15">
        <v>70.212000000000003</v>
      </c>
      <c r="AY10" s="15">
        <v>93</v>
      </c>
      <c r="AZ10" s="15">
        <v>103.443</v>
      </c>
      <c r="BA10" s="15">
        <v>357</v>
      </c>
      <c r="BB10" s="15">
        <v>861.96400000000006</v>
      </c>
      <c r="BC10" s="15">
        <v>263</v>
      </c>
      <c r="BD10" s="15">
        <v>316.42500000000001</v>
      </c>
      <c r="BE10" s="15">
        <v>89</v>
      </c>
      <c r="BF10" s="15">
        <v>91.721999999999994</v>
      </c>
      <c r="BG10" s="15">
        <v>231</v>
      </c>
      <c r="BH10" s="15">
        <v>262.85000000000002</v>
      </c>
      <c r="BI10" s="15">
        <v>255.27</v>
      </c>
      <c r="BJ10" s="15">
        <v>623</v>
      </c>
      <c r="BK10" s="15">
        <v>825.52700000000004</v>
      </c>
      <c r="BL10" s="15">
        <v>155</v>
      </c>
      <c r="BM10" s="15">
        <v>166.82300000000001</v>
      </c>
      <c r="BN10" s="15">
        <v>25</v>
      </c>
      <c r="BO10" s="15">
        <v>22.216999999999999</v>
      </c>
      <c r="BP10" s="15">
        <v>362</v>
      </c>
      <c r="BQ10" s="15">
        <v>402.07299999999998</v>
      </c>
      <c r="BR10" s="15">
        <v>104</v>
      </c>
      <c r="BS10" s="15">
        <v>107.78</v>
      </c>
      <c r="BT10" s="15">
        <v>88</v>
      </c>
      <c r="BU10" s="15">
        <v>79.524000000000001</v>
      </c>
      <c r="BV10" s="15">
        <v>25</v>
      </c>
      <c r="BW10" s="15">
        <v>28.19</v>
      </c>
      <c r="BX10" s="15">
        <v>22</v>
      </c>
      <c r="BY10" s="15">
        <v>73</v>
      </c>
      <c r="BZ10" s="15">
        <v>82.096000000000004</v>
      </c>
      <c r="CA10" s="15">
        <v>67.7</v>
      </c>
      <c r="CB10" s="15">
        <v>272</v>
      </c>
      <c r="CC10" s="15">
        <v>300.75900000000001</v>
      </c>
      <c r="CD10" s="15">
        <v>62</v>
      </c>
      <c r="CE10" s="15">
        <v>64.575000000000003</v>
      </c>
      <c r="CF10" s="15">
        <v>522.81500000000005</v>
      </c>
      <c r="CG10" s="15">
        <v>2064</v>
      </c>
      <c r="CH10" s="15">
        <v>2164.9360000000001</v>
      </c>
      <c r="CI10" s="15">
        <v>1425</v>
      </c>
      <c r="CJ10" s="15">
        <v>1535.2940000000001</v>
      </c>
      <c r="CK10" s="15">
        <v>76</v>
      </c>
      <c r="CL10" s="15">
        <v>80.456999999999994</v>
      </c>
      <c r="CM10" s="15">
        <v>29</v>
      </c>
      <c r="CN10" s="15">
        <v>27.867999999999999</v>
      </c>
      <c r="CO10" s="15">
        <v>100</v>
      </c>
      <c r="CP10" s="15">
        <v>103.02200000000001</v>
      </c>
      <c r="CQ10" s="15">
        <v>30</v>
      </c>
      <c r="CR10" s="15">
        <v>30.658999999999999</v>
      </c>
      <c r="CS10" s="15">
        <v>269</v>
      </c>
      <c r="CT10" s="15">
        <v>281.358</v>
      </c>
      <c r="CU10" s="15">
        <v>65</v>
      </c>
      <c r="CV10" s="15">
        <v>62.682000000000002</v>
      </c>
      <c r="CW10" s="15">
        <v>472</v>
      </c>
      <c r="CX10" s="15">
        <v>92</v>
      </c>
      <c r="CY10" s="15">
        <v>94.222999999999999</v>
      </c>
      <c r="CZ10" s="15">
        <v>63</v>
      </c>
      <c r="DA10" s="15">
        <v>80.203999999999994</v>
      </c>
      <c r="DB10" s="15">
        <v>97</v>
      </c>
      <c r="DC10" s="15">
        <v>90.34</v>
      </c>
      <c r="DD10" s="15">
        <v>58</v>
      </c>
      <c r="DE10" s="15">
        <v>58.661000000000001</v>
      </c>
      <c r="DF10" s="15">
        <v>134</v>
      </c>
      <c r="DG10" s="15">
        <v>144.82900000000001</v>
      </c>
      <c r="DH10" s="15">
        <v>47</v>
      </c>
      <c r="DI10" s="15">
        <v>48.485999999999997</v>
      </c>
      <c r="DJ10" s="15">
        <v>45</v>
      </c>
      <c r="DK10" s="15">
        <v>43.191000000000003</v>
      </c>
      <c r="DL10" s="15">
        <v>182</v>
      </c>
      <c r="DM10" s="15">
        <v>185.429</v>
      </c>
      <c r="DN10" s="15">
        <v>1654</v>
      </c>
      <c r="DO10" s="15">
        <v>1833.529</v>
      </c>
      <c r="DP10" s="15">
        <v>63</v>
      </c>
      <c r="DQ10" s="15">
        <v>62.579000000000001</v>
      </c>
      <c r="DR10" s="15">
        <v>34</v>
      </c>
      <c r="DS10" s="15">
        <v>36.764000000000003</v>
      </c>
      <c r="DT10" s="15">
        <v>70</v>
      </c>
      <c r="DU10" s="15">
        <v>68.006</v>
      </c>
      <c r="DV10" s="15">
        <v>73.372</v>
      </c>
      <c r="DW10" s="15">
        <v>60</v>
      </c>
      <c r="DX10" s="15">
        <v>60.127000000000002</v>
      </c>
      <c r="DY10" s="15">
        <v>35</v>
      </c>
      <c r="DZ10" s="15">
        <v>36.798999999999999</v>
      </c>
      <c r="EA10" s="15">
        <v>58</v>
      </c>
      <c r="EB10" s="15">
        <v>59.994999999999997</v>
      </c>
      <c r="EC10" s="15">
        <v>149</v>
      </c>
      <c r="ED10" s="15">
        <v>177.947</v>
      </c>
      <c r="EE10" s="15">
        <v>76</v>
      </c>
      <c r="EF10" s="15">
        <v>78.655000000000001</v>
      </c>
      <c r="EG10" s="15">
        <v>163</v>
      </c>
      <c r="EH10" s="15">
        <v>171.95</v>
      </c>
      <c r="EI10" s="15">
        <v>211</v>
      </c>
      <c r="EJ10" s="15">
        <v>220.52600000000001</v>
      </c>
      <c r="EK10" s="15">
        <v>25</v>
      </c>
      <c r="EL10" s="15">
        <v>27.18</v>
      </c>
      <c r="EM10" s="15">
        <v>1208</v>
      </c>
      <c r="EN10" s="15">
        <v>1224.2249999999999</v>
      </c>
      <c r="EO10" s="15">
        <v>444</v>
      </c>
      <c r="EP10" s="15">
        <v>418.30200000000002</v>
      </c>
      <c r="EQ10" s="15">
        <v>227</v>
      </c>
      <c r="ER10" s="15">
        <v>270.42899999999997</v>
      </c>
      <c r="ES10" s="15">
        <v>54</v>
      </c>
      <c r="ET10" s="15">
        <v>52.601999999999997</v>
      </c>
      <c r="EU10" s="15">
        <v>29</v>
      </c>
      <c r="EV10" s="15">
        <v>32.234999999999999</v>
      </c>
      <c r="EW10" s="15">
        <v>78</v>
      </c>
      <c r="EX10" s="15">
        <v>74.558999999999997</v>
      </c>
      <c r="EY10" s="15">
        <v>245</v>
      </c>
      <c r="EZ10" s="15">
        <v>264.53800000000001</v>
      </c>
      <c r="FA10" s="15">
        <v>1885</v>
      </c>
      <c r="FB10" s="15">
        <v>2091.2730000000001</v>
      </c>
      <c r="FC10" s="15">
        <v>744</v>
      </c>
      <c r="FD10" s="15">
        <v>847.524</v>
      </c>
      <c r="FE10" s="15">
        <v>79</v>
      </c>
      <c r="FF10" s="15">
        <v>80.953999999999994</v>
      </c>
      <c r="FG10" s="15">
        <v>53</v>
      </c>
      <c r="FH10" s="15">
        <v>59.835999999999999</v>
      </c>
      <c r="FI10" s="15">
        <v>28</v>
      </c>
      <c r="FJ10" s="15">
        <v>29.786000000000001</v>
      </c>
      <c r="FK10" s="15">
        <v>24</v>
      </c>
      <c r="FL10" s="15">
        <v>28.561</v>
      </c>
      <c r="FM10" s="15">
        <v>17</v>
      </c>
      <c r="FN10" s="15">
        <v>20.047999999999998</v>
      </c>
      <c r="FO10" s="15">
        <v>46</v>
      </c>
      <c r="FP10" s="15">
        <v>45.634999999999998</v>
      </c>
      <c r="FQ10" s="15">
        <v>64</v>
      </c>
      <c r="FR10" s="15">
        <v>69.650000000000006</v>
      </c>
      <c r="FS10" s="15">
        <v>59.415999999999997</v>
      </c>
      <c r="FT10" s="15">
        <v>112</v>
      </c>
      <c r="FU10" s="15">
        <v>276.18700000000001</v>
      </c>
      <c r="FV10" s="15">
        <v>21</v>
      </c>
      <c r="FW10" s="15">
        <v>173</v>
      </c>
      <c r="FX10" s="15">
        <v>199.35</v>
      </c>
      <c r="FY10" s="15">
        <v>215</v>
      </c>
      <c r="FZ10" s="15">
        <v>233.05099999999999</v>
      </c>
      <c r="GA10" s="15">
        <v>165</v>
      </c>
      <c r="GB10" s="15">
        <v>169.31299999999999</v>
      </c>
      <c r="GC10" s="15">
        <v>30</v>
      </c>
      <c r="GD10" s="15">
        <v>31.817</v>
      </c>
      <c r="GE10" s="15">
        <v>20</v>
      </c>
      <c r="GF10" s="15">
        <v>21.01</v>
      </c>
      <c r="GG10" s="15">
        <v>109</v>
      </c>
      <c r="GH10" s="15">
        <v>110.708</v>
      </c>
      <c r="GI10" s="15">
        <v>155</v>
      </c>
      <c r="GJ10" s="15">
        <v>178</v>
      </c>
      <c r="GK10" s="15">
        <v>196.46600000000001</v>
      </c>
      <c r="GL10" s="15">
        <v>52</v>
      </c>
      <c r="GM10" s="15">
        <v>54.244999999999997</v>
      </c>
      <c r="GN10" s="15">
        <v>138</v>
      </c>
      <c r="GO10" s="15">
        <v>152.76400000000001</v>
      </c>
      <c r="GP10" s="15">
        <v>104</v>
      </c>
      <c r="GQ10" s="15">
        <v>104.03400000000001</v>
      </c>
      <c r="GR10" s="15">
        <v>392.18400000000003</v>
      </c>
      <c r="GS10" s="15">
        <v>486</v>
      </c>
      <c r="GT10" s="15">
        <v>481.18400000000003</v>
      </c>
      <c r="GU10" s="15">
        <v>131</v>
      </c>
      <c r="GV10" s="15">
        <v>132.46</v>
      </c>
      <c r="GW10" s="15">
        <v>1955</v>
      </c>
      <c r="GX10" s="15">
        <v>2035.23</v>
      </c>
      <c r="GY10" s="15">
        <v>104</v>
      </c>
      <c r="GZ10" s="15">
        <v>120.59399999999999</v>
      </c>
      <c r="HA10" s="15">
        <v>93</v>
      </c>
      <c r="HB10" s="15">
        <v>101.893</v>
      </c>
      <c r="HC10" s="15">
        <v>50</v>
      </c>
      <c r="HD10" s="15">
        <v>52.406999999999996</v>
      </c>
      <c r="HE10" s="15">
        <v>103</v>
      </c>
      <c r="HF10" s="15">
        <v>100.708</v>
      </c>
      <c r="HG10" s="15">
        <v>49</v>
      </c>
      <c r="HH10" s="15">
        <v>52.259</v>
      </c>
      <c r="HI10" s="15">
        <v>70</v>
      </c>
      <c r="HJ10" s="15">
        <v>69.480999999999995</v>
      </c>
      <c r="HK10" s="15">
        <v>55.82</v>
      </c>
      <c r="HL10" s="15">
        <v>88</v>
      </c>
      <c r="HM10" s="15">
        <v>86.68</v>
      </c>
      <c r="HN10" s="15">
        <v>380</v>
      </c>
      <c r="HO10" s="15">
        <v>410.45699999999999</v>
      </c>
      <c r="HP10" s="15">
        <v>259</v>
      </c>
      <c r="HQ10" s="15">
        <v>253.01400000000001</v>
      </c>
      <c r="HR10" s="15">
        <v>68</v>
      </c>
      <c r="HS10" s="15">
        <v>63.594000000000001</v>
      </c>
      <c r="HT10" s="15">
        <v>1496</v>
      </c>
      <c r="HU10" s="15">
        <v>1638.09</v>
      </c>
      <c r="HV10" s="15">
        <v>3111</v>
      </c>
      <c r="HW10" s="15">
        <v>2340.6660000000002</v>
      </c>
      <c r="HX10" s="15">
        <v>1186</v>
      </c>
      <c r="HY10" s="15">
        <v>1262.6279999999999</v>
      </c>
      <c r="HZ10" s="15">
        <v>99</v>
      </c>
      <c r="IA10" s="15">
        <v>96.942999999999998</v>
      </c>
      <c r="IB10" s="15">
        <v>445</v>
      </c>
      <c r="IC10" s="15">
        <v>135</v>
      </c>
      <c r="ID10" s="15">
        <v>133.63999999999999</v>
      </c>
      <c r="IE10" s="15">
        <v>170</v>
      </c>
      <c r="IF10" s="15">
        <v>175.87700000000001</v>
      </c>
      <c r="IG10" s="15">
        <v>39</v>
      </c>
      <c r="IH10" s="15">
        <v>42.24</v>
      </c>
      <c r="II10" s="15">
        <v>53</v>
      </c>
      <c r="IJ10" s="15">
        <v>48.982999999999997</v>
      </c>
      <c r="IK10" s="15">
        <v>74</v>
      </c>
      <c r="IL10" s="15">
        <v>75.921999999999997</v>
      </c>
      <c r="IM10" s="15">
        <v>59</v>
      </c>
      <c r="IN10" s="15">
        <v>62.412999999999997</v>
      </c>
      <c r="IO10" s="15">
        <v>25</v>
      </c>
      <c r="IP10" s="15">
        <v>25.591999999999999</v>
      </c>
      <c r="IQ10" s="15">
        <v>153</v>
      </c>
      <c r="IR10" s="15">
        <v>159.32599999999999</v>
      </c>
      <c r="IS10" s="15">
        <v>1203</v>
      </c>
      <c r="IT10" s="15">
        <v>1285.9290000000001</v>
      </c>
      <c r="IU10" s="15">
        <v>62</v>
      </c>
      <c r="IV10" s="15">
        <v>63.195</v>
      </c>
      <c r="IW10" s="15">
        <v>319</v>
      </c>
      <c r="IX10" s="15">
        <v>338.44600000000003</v>
      </c>
      <c r="IY10" s="15">
        <v>141</v>
      </c>
      <c r="IZ10" s="15">
        <v>127.08199999999999</v>
      </c>
      <c r="JA10" s="15">
        <v>58</v>
      </c>
      <c r="JB10" s="15">
        <v>59.746000000000002</v>
      </c>
      <c r="JC10" s="15">
        <v>73</v>
      </c>
      <c r="JD10" s="15">
        <v>78.061999999999998</v>
      </c>
      <c r="JE10" s="15">
        <v>130</v>
      </c>
      <c r="JF10" s="15">
        <v>130.791</v>
      </c>
      <c r="JG10" s="15">
        <v>102</v>
      </c>
      <c r="JH10" s="15">
        <v>109.53700000000001</v>
      </c>
      <c r="JI10" s="15">
        <v>41</v>
      </c>
      <c r="JJ10" s="15">
        <v>41.338999999999999</v>
      </c>
      <c r="JK10" s="15">
        <v>63</v>
      </c>
      <c r="JL10" s="15">
        <v>67.103999999999999</v>
      </c>
      <c r="JM10" s="15">
        <v>64</v>
      </c>
      <c r="JN10" s="15">
        <v>67.602000000000004</v>
      </c>
      <c r="JO10" s="15">
        <v>234.55699999999999</v>
      </c>
      <c r="JP10" s="15">
        <v>409</v>
      </c>
      <c r="JQ10" s="15">
        <v>436.89699999999999</v>
      </c>
      <c r="JR10" s="15">
        <v>209</v>
      </c>
      <c r="JS10" s="15">
        <v>247.69399999999999</v>
      </c>
      <c r="JT10" s="15">
        <v>85</v>
      </c>
      <c r="JU10" s="15">
        <v>80.221999999999994</v>
      </c>
      <c r="JV10" s="15">
        <v>34</v>
      </c>
      <c r="JW10" s="15">
        <v>34.706000000000003</v>
      </c>
      <c r="JX10" s="15">
        <v>74</v>
      </c>
      <c r="JY10" s="15">
        <v>74.451999999999998</v>
      </c>
      <c r="JZ10" s="15">
        <v>63</v>
      </c>
      <c r="KA10" s="15">
        <v>64.194000000000003</v>
      </c>
      <c r="KB10" s="15">
        <v>77</v>
      </c>
      <c r="KC10" s="15">
        <v>81.745000000000005</v>
      </c>
      <c r="KD10" s="15">
        <v>102</v>
      </c>
      <c r="KE10" s="15">
        <v>60</v>
      </c>
      <c r="KF10" s="15">
        <v>63.66</v>
      </c>
      <c r="KG10" s="15">
        <v>205</v>
      </c>
      <c r="KH10" s="15">
        <v>209.85499999999999</v>
      </c>
      <c r="KI10" s="15">
        <v>119</v>
      </c>
      <c r="KJ10" s="15">
        <v>124.85899999999999</v>
      </c>
      <c r="KK10" s="15">
        <v>120</v>
      </c>
      <c r="KL10" s="15">
        <v>123.83199999999999</v>
      </c>
      <c r="KM10" s="15">
        <v>1515</v>
      </c>
      <c r="KN10" s="15">
        <v>1654.6</v>
      </c>
      <c r="KO10" s="15">
        <v>73</v>
      </c>
      <c r="KP10" s="15">
        <v>82</v>
      </c>
      <c r="KQ10" s="15">
        <v>91.465999999999994</v>
      </c>
      <c r="KR10" s="15">
        <v>72</v>
      </c>
      <c r="KS10" s="15">
        <v>67.444000000000003</v>
      </c>
      <c r="KT10" s="15">
        <v>51</v>
      </c>
      <c r="KU10" s="15">
        <v>49.334000000000003</v>
      </c>
      <c r="KV10" s="15">
        <v>2427</v>
      </c>
      <c r="KW10" s="15">
        <v>2680.634</v>
      </c>
      <c r="KX10" s="15">
        <v>35</v>
      </c>
      <c r="KY10" s="15">
        <v>35.204000000000001</v>
      </c>
      <c r="KZ10" s="15">
        <v>49</v>
      </c>
      <c r="LA10" s="15">
        <v>51.764000000000003</v>
      </c>
      <c r="LB10" s="15">
        <v>47</v>
      </c>
      <c r="LC10" s="15">
        <v>44.713999999999999</v>
      </c>
      <c r="LD10" s="15">
        <v>76</v>
      </c>
      <c r="LE10" s="15">
        <v>83.355000000000004</v>
      </c>
      <c r="LF10" s="15">
        <v>287</v>
      </c>
      <c r="LG10" s="15">
        <v>312.94799999999998</v>
      </c>
      <c r="LH10" s="15">
        <v>2518</v>
      </c>
      <c r="LI10" s="15">
        <v>2757.8530000000001</v>
      </c>
      <c r="LJ10" s="15">
        <v>43</v>
      </c>
      <c r="LK10" s="15">
        <v>45.619</v>
      </c>
      <c r="LL10" s="15">
        <v>135.69900000000001</v>
      </c>
      <c r="LM10" s="15">
        <v>56</v>
      </c>
      <c r="LN10" s="15">
        <v>60.261000000000003</v>
      </c>
      <c r="LO10" s="15">
        <v>23</v>
      </c>
      <c r="LP10" s="15">
        <v>24.600999999999999</v>
      </c>
      <c r="LQ10" s="15">
        <v>97</v>
      </c>
      <c r="LR10" s="15">
        <v>93.927999999999997</v>
      </c>
      <c r="LS10" s="15">
        <v>207</v>
      </c>
      <c r="LT10" s="15">
        <v>214.548</v>
      </c>
      <c r="LU10" s="15">
        <v>611</v>
      </c>
      <c r="LV10" s="15">
        <v>619.16300000000001</v>
      </c>
      <c r="LW10" s="15">
        <v>200</v>
      </c>
      <c r="LX10" s="15">
        <v>232.709</v>
      </c>
      <c r="LY10" s="15">
        <v>210</v>
      </c>
      <c r="LZ10" s="15">
        <v>59</v>
      </c>
      <c r="MA10" s="15">
        <v>62.253</v>
      </c>
      <c r="MB10" s="15">
        <v>42</v>
      </c>
      <c r="MC10" s="15">
        <v>45.109000000000002</v>
      </c>
      <c r="MD10" s="15">
        <v>50</v>
      </c>
      <c r="ME10" s="15">
        <v>53.042999999999999</v>
      </c>
      <c r="MF10" s="15">
        <v>30</v>
      </c>
      <c r="MG10" s="15">
        <v>33.313000000000002</v>
      </c>
      <c r="MH10" s="15">
        <v>32</v>
      </c>
      <c r="MI10" s="15">
        <v>31.844999999999999</v>
      </c>
      <c r="MJ10" s="15">
        <v>89</v>
      </c>
      <c r="MK10" s="15">
        <v>88.144999999999996</v>
      </c>
      <c r="ML10" s="15">
        <v>65</v>
      </c>
      <c r="MM10" s="15">
        <v>65.576999999999998</v>
      </c>
      <c r="MN10" s="15">
        <v>147</v>
      </c>
      <c r="MO10" s="15">
        <v>147.143</v>
      </c>
      <c r="MP10" s="15">
        <v>103</v>
      </c>
      <c r="MQ10" s="15">
        <v>107.902</v>
      </c>
      <c r="MR10" s="15">
        <v>188</v>
      </c>
      <c r="MS10" s="15">
        <v>204.55199999999999</v>
      </c>
      <c r="MT10" s="15">
        <v>56</v>
      </c>
      <c r="MU10" s="15">
        <v>56.808999999999997</v>
      </c>
      <c r="MV10" s="15">
        <v>61</v>
      </c>
      <c r="MW10" s="15">
        <v>65.366</v>
      </c>
      <c r="MX10" s="15">
        <v>7</v>
      </c>
      <c r="MY10" s="15">
        <v>6.1029999999999998</v>
      </c>
    </row>
    <row r="11" spans="1:363" ht="17.100000000000001" customHeight="1" x14ac:dyDescent="0.2">
      <c r="A11" s="17">
        <v>5</v>
      </c>
      <c r="B11" s="27" t="s">
        <v>289</v>
      </c>
      <c r="C11" s="15">
        <v>3092</v>
      </c>
      <c r="D11" s="15">
        <v>1532.4880000000001</v>
      </c>
      <c r="E11" s="15">
        <v>4462</v>
      </c>
      <c r="F11" s="15">
        <v>3164.6669999999999</v>
      </c>
      <c r="G11" s="15">
        <v>819</v>
      </c>
      <c r="H11" s="15">
        <v>481.80700000000002</v>
      </c>
      <c r="I11" s="15">
        <v>706</v>
      </c>
      <c r="J11" s="15">
        <v>448.09300000000002</v>
      </c>
      <c r="K11" s="15">
        <v>6142</v>
      </c>
      <c r="L11" s="15">
        <v>2543.73</v>
      </c>
      <c r="M11" s="15">
        <v>2531</v>
      </c>
      <c r="N11" s="15">
        <v>2463.42</v>
      </c>
      <c r="O11" s="15">
        <v>978</v>
      </c>
      <c r="P11" s="15">
        <v>407.13499999999999</v>
      </c>
      <c r="Q11" s="15">
        <v>1208</v>
      </c>
      <c r="R11" s="15">
        <v>483.88099999999997</v>
      </c>
      <c r="S11" s="15">
        <v>549</v>
      </c>
      <c r="T11" s="15">
        <v>595.33199999999999</v>
      </c>
      <c r="U11" s="15">
        <v>1295</v>
      </c>
      <c r="V11" s="15">
        <v>1644.049</v>
      </c>
      <c r="W11" s="15">
        <v>10669</v>
      </c>
      <c r="X11" s="15">
        <v>17321.677</v>
      </c>
      <c r="Y11" s="15">
        <v>22136</v>
      </c>
      <c r="Z11" s="15">
        <v>17155.319</v>
      </c>
      <c r="AA11" s="15">
        <v>10432</v>
      </c>
      <c r="AB11" s="15">
        <v>11170.019</v>
      </c>
      <c r="AC11" s="15">
        <v>847</v>
      </c>
      <c r="AD11" s="15">
        <v>2606</v>
      </c>
      <c r="AE11" s="15">
        <v>1291.646</v>
      </c>
      <c r="AF11" s="15">
        <v>1471</v>
      </c>
      <c r="AG11" s="15">
        <v>629.48400000000004</v>
      </c>
      <c r="AH11" s="15">
        <v>581</v>
      </c>
      <c r="AI11" s="15">
        <v>368.66300000000001</v>
      </c>
      <c r="AJ11" s="15">
        <v>43</v>
      </c>
      <c r="AK11" s="15">
        <v>293.57600000000002</v>
      </c>
      <c r="AL11" s="15">
        <v>2921</v>
      </c>
      <c r="AM11" s="15">
        <v>1145</v>
      </c>
      <c r="AN11" s="15">
        <v>453.58100000000002</v>
      </c>
      <c r="AO11" s="15">
        <v>2486</v>
      </c>
      <c r="AP11" s="15">
        <v>1012.0839999999999</v>
      </c>
      <c r="AQ11" s="15">
        <v>546</v>
      </c>
      <c r="AR11" s="15">
        <v>839.78399999999999</v>
      </c>
      <c r="AS11" s="15">
        <v>1389</v>
      </c>
      <c r="AT11" s="15">
        <v>449.47899999999998</v>
      </c>
      <c r="AU11" s="15">
        <v>627</v>
      </c>
      <c r="AV11" s="15">
        <v>175.227</v>
      </c>
      <c r="AW11" s="15">
        <v>984</v>
      </c>
      <c r="AX11" s="15">
        <v>468.28100000000001</v>
      </c>
      <c r="AY11" s="15">
        <v>6340</v>
      </c>
      <c r="AZ11" s="15">
        <v>2307.5450000000001</v>
      </c>
      <c r="BA11" s="15">
        <v>708</v>
      </c>
      <c r="BB11" s="15">
        <v>7578.5379999999996</v>
      </c>
      <c r="BC11" s="15">
        <v>7412</v>
      </c>
      <c r="BD11" s="15">
        <v>4621.3360000000002</v>
      </c>
      <c r="BE11" s="15">
        <v>716</v>
      </c>
      <c r="BF11" s="15">
        <v>1051.9870000000001</v>
      </c>
      <c r="BG11" s="15">
        <v>9059</v>
      </c>
      <c r="BH11" s="15">
        <v>2332.0030000000002</v>
      </c>
      <c r="BI11" s="15">
        <v>4535.1729999999998</v>
      </c>
      <c r="BJ11" s="15">
        <v>12818</v>
      </c>
      <c r="BK11" s="15">
        <v>8146.7920000000004</v>
      </c>
      <c r="BL11" s="15">
        <v>1934</v>
      </c>
      <c r="BM11" s="15">
        <v>2101.46</v>
      </c>
      <c r="BN11" s="15">
        <v>574</v>
      </c>
      <c r="BO11" s="15">
        <v>216.67</v>
      </c>
      <c r="BP11" s="15">
        <v>4810</v>
      </c>
      <c r="BQ11" s="15">
        <v>3569.2420000000002</v>
      </c>
      <c r="BR11" s="15">
        <v>4146</v>
      </c>
      <c r="BS11" s="15">
        <v>1429.1949999999999</v>
      </c>
      <c r="BT11" s="15">
        <v>1435</v>
      </c>
      <c r="BU11" s="15">
        <v>705.73099999999999</v>
      </c>
      <c r="BV11" s="15">
        <v>208</v>
      </c>
      <c r="BW11" s="15">
        <v>167.43600000000001</v>
      </c>
      <c r="BX11" s="15">
        <v>338</v>
      </c>
      <c r="BY11" s="15">
        <v>219</v>
      </c>
      <c r="BZ11" s="15">
        <v>568.87400000000002</v>
      </c>
      <c r="CA11" s="15">
        <v>411.096</v>
      </c>
      <c r="CB11" s="15">
        <v>4677</v>
      </c>
      <c r="CC11" s="15">
        <v>5491.6480000000001</v>
      </c>
      <c r="CD11" s="15">
        <v>1107</v>
      </c>
      <c r="CE11" s="15">
        <v>893.45</v>
      </c>
      <c r="CF11" s="15">
        <v>7226.9920000000002</v>
      </c>
      <c r="CG11" s="15">
        <v>14572</v>
      </c>
      <c r="CH11" s="15">
        <v>23878.651000000002</v>
      </c>
      <c r="CI11" s="15">
        <v>11003</v>
      </c>
      <c r="CJ11" s="15">
        <v>13183.633</v>
      </c>
      <c r="CK11" s="15">
        <v>1142</v>
      </c>
      <c r="CL11" s="15">
        <v>1012.079</v>
      </c>
      <c r="CM11" s="15">
        <v>1132</v>
      </c>
      <c r="CN11" s="15">
        <v>499.334</v>
      </c>
      <c r="CO11" s="15">
        <v>866</v>
      </c>
      <c r="CP11" s="15">
        <v>757.03399999999999</v>
      </c>
      <c r="CQ11" s="15">
        <v>744</v>
      </c>
      <c r="CR11" s="15">
        <v>203.96799999999999</v>
      </c>
      <c r="CS11" s="15">
        <v>9281</v>
      </c>
      <c r="CT11" s="15">
        <v>4114.5619999999999</v>
      </c>
      <c r="CU11" s="15">
        <v>900</v>
      </c>
      <c r="CV11" s="15">
        <v>755.91499999999996</v>
      </c>
      <c r="CW11" s="15">
        <v>3146</v>
      </c>
      <c r="CX11" s="15">
        <v>2027</v>
      </c>
      <c r="CY11" s="15">
        <v>999.154</v>
      </c>
      <c r="CZ11" s="15">
        <v>1977</v>
      </c>
      <c r="DA11" s="15">
        <v>1393.616</v>
      </c>
      <c r="DB11" s="15">
        <v>741</v>
      </c>
      <c r="DC11" s="15">
        <v>765.45</v>
      </c>
      <c r="DD11" s="15">
        <v>858</v>
      </c>
      <c r="DE11" s="15">
        <v>626.66899999999998</v>
      </c>
      <c r="DF11" s="15">
        <v>2850</v>
      </c>
      <c r="DG11" s="15">
        <v>2381.6210000000001</v>
      </c>
      <c r="DH11" s="15">
        <v>1372</v>
      </c>
      <c r="DI11" s="15">
        <v>946.47699999999998</v>
      </c>
      <c r="DJ11" s="15">
        <v>491</v>
      </c>
      <c r="DK11" s="15">
        <v>789.64300000000003</v>
      </c>
      <c r="DL11" s="15">
        <v>2028</v>
      </c>
      <c r="DM11" s="15">
        <v>2123.8449999999998</v>
      </c>
      <c r="DN11" s="15">
        <v>13018</v>
      </c>
      <c r="DO11" s="15">
        <v>19187.599999999999</v>
      </c>
      <c r="DP11" s="15">
        <v>1214</v>
      </c>
      <c r="DQ11" s="15">
        <v>953.49199999999996</v>
      </c>
      <c r="DR11" s="15">
        <v>156</v>
      </c>
      <c r="DS11" s="15">
        <v>171.21799999999999</v>
      </c>
      <c r="DT11" s="15">
        <v>765</v>
      </c>
      <c r="DU11" s="15">
        <v>924.46400000000006</v>
      </c>
      <c r="DV11" s="15">
        <v>139.58099999999999</v>
      </c>
      <c r="DW11" s="15">
        <v>379</v>
      </c>
      <c r="DX11" s="15">
        <v>925.88599999999997</v>
      </c>
      <c r="DY11" s="15">
        <v>1100</v>
      </c>
      <c r="DZ11" s="15">
        <v>329.57799999999997</v>
      </c>
      <c r="EA11" s="15">
        <v>1682</v>
      </c>
      <c r="EB11" s="15">
        <v>738.25400000000002</v>
      </c>
      <c r="EC11" s="15">
        <v>3590</v>
      </c>
      <c r="ED11" s="15">
        <v>948.98</v>
      </c>
      <c r="EE11" s="15">
        <v>2461</v>
      </c>
      <c r="EF11" s="15">
        <v>903.75699999999995</v>
      </c>
      <c r="EG11" s="15">
        <v>3196</v>
      </c>
      <c r="EH11" s="15">
        <v>1988.193</v>
      </c>
      <c r="EI11" s="15">
        <v>4241</v>
      </c>
      <c r="EJ11" s="15">
        <v>3201.7860000000001</v>
      </c>
      <c r="EK11" s="15">
        <v>941</v>
      </c>
      <c r="EL11" s="15">
        <v>441.94900000000001</v>
      </c>
      <c r="EM11" s="15">
        <v>12364</v>
      </c>
      <c r="EN11" s="15">
        <v>18402.276000000002</v>
      </c>
      <c r="EO11" s="15">
        <v>4022</v>
      </c>
      <c r="EP11" s="15">
        <v>5999.91</v>
      </c>
      <c r="EQ11" s="15">
        <v>1599</v>
      </c>
      <c r="ER11" s="15">
        <v>3245.6080000000002</v>
      </c>
      <c r="ES11" s="15">
        <v>171</v>
      </c>
      <c r="ET11" s="15">
        <v>313.517</v>
      </c>
      <c r="EU11" s="15">
        <v>1570</v>
      </c>
      <c r="EV11" s="15">
        <v>543.09199999999998</v>
      </c>
      <c r="EW11" s="15">
        <v>3619</v>
      </c>
      <c r="EX11" s="15">
        <v>1330.354</v>
      </c>
      <c r="EY11" s="15">
        <v>898</v>
      </c>
      <c r="EZ11" s="15">
        <v>2478.1849999999999</v>
      </c>
      <c r="FA11" s="15">
        <v>25529</v>
      </c>
      <c r="FB11" s="15">
        <v>25416.925999999999</v>
      </c>
      <c r="FC11" s="15">
        <v>3118</v>
      </c>
      <c r="FD11" s="15">
        <v>10691.951999999999</v>
      </c>
      <c r="FE11" s="15">
        <v>2695</v>
      </c>
      <c r="FF11" s="15">
        <v>1197.4169999999999</v>
      </c>
      <c r="FG11" s="15">
        <v>825</v>
      </c>
      <c r="FH11" s="15">
        <v>1145.126</v>
      </c>
      <c r="FI11" s="15">
        <v>1466</v>
      </c>
      <c r="FJ11" s="15">
        <v>446.16800000000001</v>
      </c>
      <c r="FK11" s="15">
        <v>278</v>
      </c>
      <c r="FL11" s="15">
        <v>298.82600000000002</v>
      </c>
      <c r="FM11" s="15">
        <v>110</v>
      </c>
      <c r="FN11" s="15">
        <v>112.107</v>
      </c>
      <c r="FO11" s="15">
        <v>1572</v>
      </c>
      <c r="FP11" s="15">
        <v>677.80799999999999</v>
      </c>
      <c r="FQ11" s="15">
        <v>333</v>
      </c>
      <c r="FR11" s="15">
        <v>446.87900000000002</v>
      </c>
      <c r="FS11" s="15">
        <v>-6.6420000000000003</v>
      </c>
      <c r="FT11" s="15">
        <v>3482</v>
      </c>
      <c r="FU11" s="15">
        <v>4018.0770000000002</v>
      </c>
      <c r="FV11" s="15">
        <v>158</v>
      </c>
      <c r="FW11" s="15">
        <v>2194</v>
      </c>
      <c r="FX11" s="15">
        <v>1876.855</v>
      </c>
      <c r="FY11" s="15">
        <v>1816</v>
      </c>
      <c r="FZ11" s="15">
        <v>2212.0659999999998</v>
      </c>
      <c r="GA11" s="15">
        <v>3155</v>
      </c>
      <c r="GB11" s="15">
        <v>2282.8980000000001</v>
      </c>
      <c r="GC11" s="15">
        <v>74</v>
      </c>
      <c r="GD11" s="15">
        <v>259.47199999999998</v>
      </c>
      <c r="GE11" s="15">
        <v>1390</v>
      </c>
      <c r="GF11" s="15">
        <v>228.673</v>
      </c>
      <c r="GG11" s="15">
        <v>2177</v>
      </c>
      <c r="GH11" s="15">
        <v>1378.9</v>
      </c>
      <c r="GI11" s="15">
        <v>2588</v>
      </c>
      <c r="GJ11" s="15">
        <v>4170</v>
      </c>
      <c r="GK11" s="15">
        <v>2495.7269999999999</v>
      </c>
      <c r="GL11" s="15">
        <v>122</v>
      </c>
      <c r="GM11" s="15">
        <v>414.97500000000002</v>
      </c>
      <c r="GN11" s="15">
        <v>2645</v>
      </c>
      <c r="GO11" s="15">
        <v>1931.2429999999999</v>
      </c>
      <c r="GP11" s="15">
        <v>1019</v>
      </c>
      <c r="GQ11" s="15">
        <v>926.77099999999996</v>
      </c>
      <c r="GR11" s="15">
        <v>2326.0210000000002</v>
      </c>
      <c r="GS11" s="15">
        <v>1156</v>
      </c>
      <c r="GT11" s="15">
        <v>3915.1640000000002</v>
      </c>
      <c r="GU11" s="15">
        <v>7909</v>
      </c>
      <c r="GV11" s="15">
        <v>1937.925</v>
      </c>
      <c r="GW11" s="15">
        <v>53573</v>
      </c>
      <c r="GX11" s="15">
        <v>25859.481</v>
      </c>
      <c r="GY11" s="15">
        <v>4836</v>
      </c>
      <c r="GZ11" s="15">
        <v>2128.6480000000001</v>
      </c>
      <c r="HA11" s="15">
        <v>1577</v>
      </c>
      <c r="HB11" s="15">
        <v>663.28300000000002</v>
      </c>
      <c r="HC11" s="15">
        <v>800</v>
      </c>
      <c r="HD11" s="15">
        <v>545.24800000000005</v>
      </c>
      <c r="HE11" s="15">
        <v>7262</v>
      </c>
      <c r="HF11" s="15">
        <v>1798.8320000000001</v>
      </c>
      <c r="HG11" s="15">
        <v>153</v>
      </c>
      <c r="HH11" s="15">
        <v>633.22400000000005</v>
      </c>
      <c r="HI11" s="15">
        <v>1398</v>
      </c>
      <c r="HJ11" s="15">
        <v>964.33699999999999</v>
      </c>
      <c r="HK11" s="15">
        <v>-3.6779999999999999</v>
      </c>
      <c r="HL11" s="15">
        <v>1749</v>
      </c>
      <c r="HM11" s="15">
        <v>1347.289</v>
      </c>
      <c r="HN11" s="15">
        <v>13546</v>
      </c>
      <c r="HO11" s="15">
        <v>6202.9830000000002</v>
      </c>
      <c r="HP11" s="15">
        <v>1831</v>
      </c>
      <c r="HQ11" s="15">
        <v>3859.3359999999998</v>
      </c>
      <c r="HR11" s="15">
        <v>1475</v>
      </c>
      <c r="HS11" s="15">
        <v>722.60400000000004</v>
      </c>
      <c r="HT11" s="15">
        <v>11781</v>
      </c>
      <c r="HU11" s="15">
        <v>8117.0029999999997</v>
      </c>
      <c r="HV11" s="15">
        <v>22647</v>
      </c>
      <c r="HW11" s="15">
        <v>20256.252</v>
      </c>
      <c r="HX11" s="15">
        <v>13956</v>
      </c>
      <c r="HY11" s="15">
        <v>11534.607</v>
      </c>
      <c r="HZ11" s="15">
        <v>3748</v>
      </c>
      <c r="IA11" s="15">
        <v>1546.7190000000001</v>
      </c>
      <c r="IB11" s="15">
        <v>1398</v>
      </c>
      <c r="IC11" s="15">
        <v>4944</v>
      </c>
      <c r="ID11" s="15">
        <v>1323.835</v>
      </c>
      <c r="IE11" s="15">
        <v>2922</v>
      </c>
      <c r="IF11" s="15">
        <v>2011.567</v>
      </c>
      <c r="IG11" s="15">
        <v>4135</v>
      </c>
      <c r="IH11" s="15">
        <v>635.80700000000002</v>
      </c>
      <c r="II11" s="15">
        <v>329</v>
      </c>
      <c r="IJ11" s="15">
        <v>214.393</v>
      </c>
      <c r="IK11" s="15">
        <v>2931</v>
      </c>
      <c r="IL11" s="15">
        <v>897.66</v>
      </c>
      <c r="IM11" s="15">
        <v>1934</v>
      </c>
      <c r="IN11" s="15">
        <v>1177.3119999999999</v>
      </c>
      <c r="IO11" s="15">
        <v>553</v>
      </c>
      <c r="IP11" s="15">
        <v>279.447</v>
      </c>
      <c r="IQ11" s="15">
        <v>5415</v>
      </c>
      <c r="IR11" s="15">
        <v>1732.268</v>
      </c>
      <c r="IS11" s="15">
        <v>3286</v>
      </c>
      <c r="IT11" s="15">
        <v>13359.644</v>
      </c>
      <c r="IU11" s="15">
        <v>700</v>
      </c>
      <c r="IV11" s="15">
        <v>984.63699999999994</v>
      </c>
      <c r="IW11" s="15">
        <v>6454</v>
      </c>
      <c r="IX11" s="15">
        <v>3802.0970000000002</v>
      </c>
      <c r="IY11" s="15">
        <v>1052</v>
      </c>
      <c r="IZ11" s="15">
        <v>1264.636</v>
      </c>
      <c r="JA11" s="15">
        <v>1496</v>
      </c>
      <c r="JB11" s="15">
        <v>1079.748</v>
      </c>
      <c r="JC11" s="15">
        <v>393</v>
      </c>
      <c r="JD11" s="15">
        <v>768.54700000000003</v>
      </c>
      <c r="JE11" s="15">
        <v>1721</v>
      </c>
      <c r="JF11" s="15">
        <v>1472.2950000000001</v>
      </c>
      <c r="JG11" s="15">
        <v>1684</v>
      </c>
      <c r="JH11" s="15">
        <v>1003.343</v>
      </c>
      <c r="JI11" s="15">
        <v>526</v>
      </c>
      <c r="JJ11" s="15">
        <v>538.053</v>
      </c>
      <c r="JK11" s="15">
        <v>2021</v>
      </c>
      <c r="JL11" s="15">
        <v>1161.0219999999999</v>
      </c>
      <c r="JM11" s="15">
        <v>3761</v>
      </c>
      <c r="JN11" s="15">
        <v>1084.307</v>
      </c>
      <c r="JO11" s="15">
        <v>2882.0459999999998</v>
      </c>
      <c r="JP11" s="15">
        <v>15209</v>
      </c>
      <c r="JQ11" s="15">
        <v>4675.4399999999996</v>
      </c>
      <c r="JR11" s="15">
        <v>3299</v>
      </c>
      <c r="JS11" s="15">
        <v>2942.8710000000001</v>
      </c>
      <c r="JT11" s="15">
        <v>4925</v>
      </c>
      <c r="JU11" s="15">
        <v>1688.229</v>
      </c>
      <c r="JV11" s="15">
        <v>210</v>
      </c>
      <c r="JW11" s="15">
        <v>299.233</v>
      </c>
      <c r="JX11" s="15">
        <v>355</v>
      </c>
      <c r="JY11" s="15">
        <v>557.47199999999998</v>
      </c>
      <c r="JZ11" s="15">
        <v>4534</v>
      </c>
      <c r="KA11" s="15">
        <v>1253.204</v>
      </c>
      <c r="KB11" s="15">
        <v>2474</v>
      </c>
      <c r="KC11" s="15">
        <v>1207.104</v>
      </c>
      <c r="KD11" s="15">
        <v>3531</v>
      </c>
      <c r="KE11" s="15">
        <v>1204</v>
      </c>
      <c r="KF11" s="15">
        <v>840.15499999999997</v>
      </c>
      <c r="KG11" s="15">
        <v>7203</v>
      </c>
      <c r="KH11" s="15">
        <v>3103.83</v>
      </c>
      <c r="KI11" s="15">
        <v>1561</v>
      </c>
      <c r="KJ11" s="15">
        <v>1588.5830000000001</v>
      </c>
      <c r="KK11" s="15">
        <v>4228</v>
      </c>
      <c r="KL11" s="15">
        <v>1670.115</v>
      </c>
      <c r="KM11" s="15">
        <v>20997</v>
      </c>
      <c r="KN11" s="15">
        <v>20439.788</v>
      </c>
      <c r="KO11" s="15">
        <v>2156</v>
      </c>
      <c r="KP11" s="15">
        <v>795</v>
      </c>
      <c r="KQ11" s="15">
        <v>891.72500000000002</v>
      </c>
      <c r="KR11" s="15">
        <v>1613</v>
      </c>
      <c r="KS11" s="15">
        <v>756.16200000000003</v>
      </c>
      <c r="KT11" s="15">
        <v>91</v>
      </c>
      <c r="KU11" s="15">
        <v>553.30700000000002</v>
      </c>
      <c r="KV11" s="15">
        <v>21929</v>
      </c>
      <c r="KW11" s="15">
        <v>26872.885999999999</v>
      </c>
      <c r="KX11" s="15">
        <v>516</v>
      </c>
      <c r="KY11" s="15">
        <v>540.86500000000001</v>
      </c>
      <c r="KZ11" s="15">
        <v>2157</v>
      </c>
      <c r="LA11" s="15">
        <v>749.44600000000003</v>
      </c>
      <c r="LB11" s="15">
        <v>265</v>
      </c>
      <c r="LC11" s="15">
        <v>398.33600000000001</v>
      </c>
      <c r="LD11" s="15">
        <v>1242</v>
      </c>
      <c r="LE11" s="15">
        <v>1204.607</v>
      </c>
      <c r="LF11" s="15">
        <v>758</v>
      </c>
      <c r="LG11" s="15">
        <v>4702.4470000000001</v>
      </c>
      <c r="LH11" s="15">
        <v>18597</v>
      </c>
      <c r="LI11" s="15">
        <v>37159.612000000001</v>
      </c>
      <c r="LJ11" s="15">
        <v>1399</v>
      </c>
      <c r="LK11" s="15">
        <v>699.93899999999996</v>
      </c>
      <c r="LL11" s="15">
        <v>604.95000000000005</v>
      </c>
      <c r="LM11" s="15">
        <v>1822</v>
      </c>
      <c r="LN11" s="15">
        <v>759.84100000000001</v>
      </c>
      <c r="LO11" s="15">
        <v>121</v>
      </c>
      <c r="LP11" s="15">
        <v>365.03800000000001</v>
      </c>
      <c r="LQ11" s="15">
        <v>2199</v>
      </c>
      <c r="LR11" s="15">
        <v>1033.9559999999999</v>
      </c>
      <c r="LS11" s="15">
        <v>2980</v>
      </c>
      <c r="LT11" s="15">
        <v>1184.7370000000001</v>
      </c>
      <c r="LU11" s="15">
        <v>3741</v>
      </c>
      <c r="LV11" s="15">
        <v>7217.45</v>
      </c>
      <c r="LW11" s="15">
        <v>1507</v>
      </c>
      <c r="LX11" s="15">
        <v>1862.046</v>
      </c>
      <c r="LY11" s="15">
        <v>3045</v>
      </c>
      <c r="LZ11" s="15">
        <v>1935</v>
      </c>
      <c r="MA11" s="15">
        <v>718.47299999999996</v>
      </c>
      <c r="MB11" s="15">
        <v>1319</v>
      </c>
      <c r="MC11" s="15">
        <v>597.00800000000004</v>
      </c>
      <c r="MD11" s="15">
        <v>914</v>
      </c>
      <c r="ME11" s="15">
        <v>829.25400000000002</v>
      </c>
      <c r="MF11" s="15">
        <v>105</v>
      </c>
      <c r="MG11" s="15">
        <v>276.77999999999997</v>
      </c>
      <c r="MH11" s="15">
        <v>79</v>
      </c>
      <c r="MI11" s="15">
        <v>270.13</v>
      </c>
      <c r="MJ11" s="15">
        <v>1035</v>
      </c>
      <c r="MK11" s="15">
        <v>852.17100000000005</v>
      </c>
      <c r="ML11" s="15">
        <v>454</v>
      </c>
      <c r="MM11" s="15">
        <v>866.84299999999996</v>
      </c>
      <c r="MN11" s="15">
        <v>3405</v>
      </c>
      <c r="MO11" s="15">
        <v>2066.4140000000002</v>
      </c>
      <c r="MP11" s="15">
        <v>1265</v>
      </c>
      <c r="MQ11" s="15">
        <v>1057.325</v>
      </c>
      <c r="MR11" s="15">
        <v>5646</v>
      </c>
      <c r="MS11" s="15">
        <v>2172.7429999999999</v>
      </c>
      <c r="MT11" s="15">
        <v>4535</v>
      </c>
      <c r="MU11" s="15">
        <v>807.89599999999996</v>
      </c>
      <c r="MV11" s="15">
        <v>1532</v>
      </c>
      <c r="MW11" s="15">
        <v>1025.06</v>
      </c>
      <c r="MX11" s="15">
        <v>12</v>
      </c>
      <c r="MY11" s="15">
        <v>33.762</v>
      </c>
    </row>
    <row r="12" spans="1:363" ht="17.100000000000001" customHeight="1" x14ac:dyDescent="0.2">
      <c r="A12" s="17">
        <v>6</v>
      </c>
      <c r="B12" s="27" t="s">
        <v>290</v>
      </c>
      <c r="C12" s="15">
        <v>348</v>
      </c>
      <c r="D12" s="15">
        <v>170.453</v>
      </c>
      <c r="E12" s="15">
        <v>137</v>
      </c>
      <c r="F12" s="15">
        <v>225.767</v>
      </c>
      <c r="G12" s="15">
        <v>18</v>
      </c>
      <c r="H12" s="15">
        <v>24.16</v>
      </c>
      <c r="I12" s="15">
        <v>51</v>
      </c>
      <c r="J12" s="15">
        <v>53.414999999999999</v>
      </c>
      <c r="K12" s="15">
        <v>523</v>
      </c>
      <c r="L12" s="15">
        <v>243.321</v>
      </c>
      <c r="M12" s="15">
        <v>75</v>
      </c>
      <c r="N12" s="15">
        <v>29.195</v>
      </c>
      <c r="O12" s="15">
        <v>30</v>
      </c>
      <c r="P12" s="15">
        <v>29.841000000000001</v>
      </c>
      <c r="Q12" s="15">
        <v>9</v>
      </c>
      <c r="R12" s="15">
        <v>7.6929999999999996</v>
      </c>
      <c r="S12" s="15">
        <v>93</v>
      </c>
      <c r="T12" s="15">
        <v>87.697999999999993</v>
      </c>
      <c r="U12" s="15">
        <v>60</v>
      </c>
      <c r="V12" s="15">
        <v>76.522999999999996</v>
      </c>
      <c r="W12" s="15">
        <v>1761</v>
      </c>
      <c r="X12" s="15">
        <v>1753.4590000000001</v>
      </c>
      <c r="Y12" s="15">
        <v>792</v>
      </c>
      <c r="Z12" s="15">
        <v>778.9</v>
      </c>
      <c r="AA12" s="15">
        <v>656</v>
      </c>
      <c r="AB12" s="15">
        <v>545.58000000000004</v>
      </c>
      <c r="AC12" s="15">
        <v>78</v>
      </c>
      <c r="AD12" s="15">
        <v>174</v>
      </c>
      <c r="AE12" s="15">
        <v>165.054</v>
      </c>
      <c r="AF12" s="15">
        <v>33</v>
      </c>
      <c r="AG12" s="15">
        <v>26.111999999999998</v>
      </c>
      <c r="AH12" s="15">
        <v>18</v>
      </c>
      <c r="AI12" s="15">
        <v>32.249000000000002</v>
      </c>
      <c r="AJ12" s="15">
        <v>128</v>
      </c>
      <c r="AK12" s="15">
        <v>134.018</v>
      </c>
      <c r="AL12" s="15">
        <v>24</v>
      </c>
      <c r="AM12" s="15">
        <v>43</v>
      </c>
      <c r="AN12" s="15">
        <v>36.286999999999999</v>
      </c>
      <c r="AO12" s="15">
        <v>58</v>
      </c>
      <c r="AP12" s="15">
        <v>52.83</v>
      </c>
      <c r="AQ12" s="15">
        <v>65</v>
      </c>
      <c r="AR12" s="15">
        <v>61.765000000000001</v>
      </c>
      <c r="AS12" s="15">
        <v>38</v>
      </c>
      <c r="AT12" s="15">
        <v>43.488</v>
      </c>
      <c r="AU12" s="15">
        <v>13</v>
      </c>
      <c r="AV12" s="15">
        <v>14.343999999999999</v>
      </c>
      <c r="AW12" s="15">
        <v>36</v>
      </c>
      <c r="AX12" s="15">
        <v>42.218000000000004</v>
      </c>
      <c r="AY12" s="15">
        <v>270</v>
      </c>
      <c r="AZ12" s="15">
        <v>221.328</v>
      </c>
      <c r="BA12" s="15">
        <v>134</v>
      </c>
      <c r="BB12" s="15">
        <v>1237.846</v>
      </c>
      <c r="BC12" s="15">
        <v>721</v>
      </c>
      <c r="BD12" s="15">
        <v>685.7</v>
      </c>
      <c r="BE12" s="15">
        <v>82</v>
      </c>
      <c r="BF12" s="15">
        <v>33.743000000000002</v>
      </c>
      <c r="BG12" s="15">
        <v>186</v>
      </c>
      <c r="BH12" s="15">
        <v>136.80600000000001</v>
      </c>
      <c r="BI12" s="15">
        <v>255.577</v>
      </c>
      <c r="BJ12" s="15">
        <v>718</v>
      </c>
      <c r="BK12" s="15">
        <v>585.69500000000005</v>
      </c>
      <c r="BL12" s="15">
        <v>210</v>
      </c>
      <c r="BM12" s="15">
        <v>346.53899999999999</v>
      </c>
      <c r="BN12" s="15">
        <v>21</v>
      </c>
      <c r="BO12" s="15">
        <v>24.597999999999999</v>
      </c>
      <c r="BP12" s="15">
        <v>471</v>
      </c>
      <c r="BQ12" s="15">
        <v>478.89499999999998</v>
      </c>
      <c r="BR12" s="15">
        <v>322</v>
      </c>
      <c r="BS12" s="15">
        <v>383.69900000000001</v>
      </c>
      <c r="BT12" s="15">
        <v>69</v>
      </c>
      <c r="BU12" s="15">
        <v>66.938999999999993</v>
      </c>
      <c r="BV12" s="15">
        <v>11</v>
      </c>
      <c r="BW12" s="15">
        <v>11.378</v>
      </c>
      <c r="BX12" s="15">
        <v>29</v>
      </c>
      <c r="BY12" s="15">
        <v>39</v>
      </c>
      <c r="BZ12" s="15">
        <v>38.481000000000002</v>
      </c>
      <c r="CA12" s="15">
        <v>133.245</v>
      </c>
      <c r="CB12" s="15">
        <v>316</v>
      </c>
      <c r="CC12" s="15">
        <v>1087.4760000000001</v>
      </c>
      <c r="CD12" s="15">
        <v>119</v>
      </c>
      <c r="CE12" s="15">
        <v>109.111</v>
      </c>
      <c r="CF12" s="15">
        <v>676.51700000000005</v>
      </c>
      <c r="CG12" s="15">
        <v>4278</v>
      </c>
      <c r="CH12" s="15">
        <v>4039.3229999999999</v>
      </c>
      <c r="CI12" s="15">
        <v>1254</v>
      </c>
      <c r="CJ12" s="15">
        <v>1995.6220000000001</v>
      </c>
      <c r="CK12" s="15">
        <v>45</v>
      </c>
      <c r="CL12" s="15">
        <v>36.220999999999997</v>
      </c>
      <c r="CM12" s="15">
        <v>2</v>
      </c>
      <c r="CN12" s="15">
        <v>5.04</v>
      </c>
      <c r="CO12" s="15">
        <v>17</v>
      </c>
      <c r="CP12" s="15">
        <v>60.238999999999997</v>
      </c>
      <c r="CQ12" s="15">
        <v>13</v>
      </c>
      <c r="CR12" s="15">
        <v>30.687000000000001</v>
      </c>
      <c r="CS12" s="15">
        <v>404</v>
      </c>
      <c r="CT12" s="15">
        <v>379.51900000000001</v>
      </c>
      <c r="CU12" s="15">
        <v>20</v>
      </c>
      <c r="CV12" s="15">
        <v>12.423999999999999</v>
      </c>
      <c r="CW12" s="15">
        <v>673</v>
      </c>
      <c r="CX12" s="15">
        <v>107</v>
      </c>
      <c r="CY12" s="15">
        <v>110.86799999999999</v>
      </c>
      <c r="CZ12" s="15">
        <v>84</v>
      </c>
      <c r="DA12" s="15">
        <v>82.197999999999993</v>
      </c>
      <c r="DB12" s="15">
        <v>37</v>
      </c>
      <c r="DC12" s="15">
        <v>38.817</v>
      </c>
      <c r="DD12" s="15">
        <v>28</v>
      </c>
      <c r="DE12" s="15">
        <v>11.738</v>
      </c>
      <c r="DF12" s="15">
        <v>189</v>
      </c>
      <c r="DG12" s="15">
        <v>184.44399999999999</v>
      </c>
      <c r="DH12" s="15">
        <v>87</v>
      </c>
      <c r="DI12" s="15">
        <v>84.843000000000004</v>
      </c>
      <c r="DJ12" s="15">
        <v>40</v>
      </c>
      <c r="DK12" s="15">
        <v>41.279000000000003</v>
      </c>
      <c r="DL12" s="15">
        <v>200</v>
      </c>
      <c r="DM12" s="15">
        <v>209.93600000000001</v>
      </c>
      <c r="DN12" s="15">
        <v>1401</v>
      </c>
      <c r="DO12" s="15">
        <v>1051.1489999999999</v>
      </c>
      <c r="DP12" s="15">
        <v>101</v>
      </c>
      <c r="DQ12" s="15">
        <v>90.938999999999993</v>
      </c>
      <c r="DR12" s="15">
        <v>24</v>
      </c>
      <c r="DS12" s="15">
        <v>7.6449999999999996</v>
      </c>
      <c r="DT12" s="15">
        <v>90</v>
      </c>
      <c r="DU12" s="15">
        <v>11.106999999999999</v>
      </c>
      <c r="DV12" s="15">
        <v>168.62299999999999</v>
      </c>
      <c r="DW12" s="15">
        <v>122</v>
      </c>
      <c r="DX12" s="15">
        <v>117.212</v>
      </c>
      <c r="DY12" s="15">
        <v>34</v>
      </c>
      <c r="DZ12" s="15">
        <v>34.267000000000003</v>
      </c>
      <c r="EA12" s="15">
        <v>49</v>
      </c>
      <c r="EB12" s="15">
        <v>41.24</v>
      </c>
      <c r="EC12" s="15">
        <v>53</v>
      </c>
      <c r="ED12" s="15">
        <v>43.161000000000001</v>
      </c>
      <c r="EE12" s="15">
        <v>58</v>
      </c>
      <c r="EF12" s="15">
        <v>84.79</v>
      </c>
      <c r="EG12" s="15">
        <v>136</v>
      </c>
      <c r="EH12" s="15">
        <v>44.414999999999999</v>
      </c>
      <c r="EI12" s="15">
        <v>180</v>
      </c>
      <c r="EJ12" s="15">
        <v>211.69900000000001</v>
      </c>
      <c r="EK12" s="15">
        <v>19</v>
      </c>
      <c r="EL12" s="15">
        <v>26.113</v>
      </c>
      <c r="EM12" s="15">
        <v>1544</v>
      </c>
      <c r="EN12" s="15">
        <v>1455.9690000000001</v>
      </c>
      <c r="EO12" s="15">
        <v>1009</v>
      </c>
      <c r="EP12" s="15">
        <v>1220.2639999999999</v>
      </c>
      <c r="EQ12" s="15">
        <v>302</v>
      </c>
      <c r="ER12" s="15">
        <v>206.93</v>
      </c>
      <c r="ES12" s="15">
        <v>50</v>
      </c>
      <c r="ET12" s="15">
        <v>52.072000000000003</v>
      </c>
      <c r="EU12" s="15"/>
      <c r="EV12" s="15">
        <v>6.8630000000000004</v>
      </c>
      <c r="EW12" s="15">
        <v>76</v>
      </c>
      <c r="EX12" s="15">
        <v>66.334999999999994</v>
      </c>
      <c r="EY12" s="15">
        <v>187</v>
      </c>
      <c r="EZ12" s="15">
        <v>162.886</v>
      </c>
      <c r="FA12" s="15">
        <v>4451</v>
      </c>
      <c r="FB12" s="15">
        <v>3511.4920000000002</v>
      </c>
      <c r="FC12" s="15">
        <v>844</v>
      </c>
      <c r="FD12" s="15">
        <v>451.197</v>
      </c>
      <c r="FE12" s="15">
        <v>75</v>
      </c>
      <c r="FF12" s="15">
        <v>25.393000000000001</v>
      </c>
      <c r="FG12" s="15">
        <v>51</v>
      </c>
      <c r="FH12" s="15">
        <v>47.719000000000001</v>
      </c>
      <c r="FI12" s="15">
        <v>1</v>
      </c>
      <c r="FJ12" s="15">
        <v>0.64600000000000002</v>
      </c>
      <c r="FK12" s="15">
        <v>16</v>
      </c>
      <c r="FL12" s="15">
        <v>19.228999999999999</v>
      </c>
      <c r="FM12" s="15">
        <v>3</v>
      </c>
      <c r="FN12" s="15">
        <v>3.3079999999999998</v>
      </c>
      <c r="FO12" s="15">
        <v>41</v>
      </c>
      <c r="FP12" s="15">
        <v>33.351999999999997</v>
      </c>
      <c r="FQ12" s="15">
        <v>72</v>
      </c>
      <c r="FR12" s="15">
        <v>72.748000000000005</v>
      </c>
      <c r="FS12" s="15">
        <v>39.881999999999998</v>
      </c>
      <c r="FT12" s="15">
        <v>158</v>
      </c>
      <c r="FU12" s="15">
        <v>221.18</v>
      </c>
      <c r="FV12" s="15">
        <v>1</v>
      </c>
      <c r="FW12" s="15">
        <v>138</v>
      </c>
      <c r="FX12" s="15">
        <v>147.804</v>
      </c>
      <c r="FY12" s="15">
        <v>126</v>
      </c>
      <c r="FZ12" s="15">
        <v>133.43100000000001</v>
      </c>
      <c r="GA12" s="15">
        <v>149</v>
      </c>
      <c r="GB12" s="15">
        <v>110.462</v>
      </c>
      <c r="GC12" s="15">
        <v>19</v>
      </c>
      <c r="GD12" s="15">
        <v>19.582999999999998</v>
      </c>
      <c r="GE12" s="15">
        <v>19</v>
      </c>
      <c r="GF12" s="15">
        <v>25.978000000000002</v>
      </c>
      <c r="GG12" s="15">
        <v>107</v>
      </c>
      <c r="GH12" s="15">
        <v>114.595</v>
      </c>
      <c r="GI12" s="15">
        <v>81</v>
      </c>
      <c r="GJ12" s="15">
        <v>198</v>
      </c>
      <c r="GK12" s="15">
        <v>189.71899999999999</v>
      </c>
      <c r="GL12" s="15">
        <v>31</v>
      </c>
      <c r="GM12" s="15">
        <v>32.103000000000002</v>
      </c>
      <c r="GN12" s="15">
        <v>115</v>
      </c>
      <c r="GO12" s="15">
        <v>183.077</v>
      </c>
      <c r="GP12" s="15">
        <v>86</v>
      </c>
      <c r="GQ12" s="15">
        <v>79.622</v>
      </c>
      <c r="GR12" s="15">
        <v>594.29499999999996</v>
      </c>
      <c r="GS12" s="15">
        <v>714</v>
      </c>
      <c r="GT12" s="15">
        <v>821.56799999999998</v>
      </c>
      <c r="GU12" s="15">
        <v>124</v>
      </c>
      <c r="GV12" s="15">
        <v>159.05000000000001</v>
      </c>
      <c r="GW12" s="15">
        <v>4996</v>
      </c>
      <c r="GX12" s="15">
        <v>6755.1090000000004</v>
      </c>
      <c r="GY12" s="15">
        <v>96</v>
      </c>
      <c r="GZ12" s="15">
        <v>177.18600000000001</v>
      </c>
      <c r="HA12" s="15">
        <v>97</v>
      </c>
      <c r="HB12" s="15">
        <v>93.481999999999999</v>
      </c>
      <c r="HC12" s="15">
        <v>112</v>
      </c>
      <c r="HD12" s="15">
        <v>60.713999999999999</v>
      </c>
      <c r="HE12" s="15">
        <v>70</v>
      </c>
      <c r="HF12" s="15">
        <v>57.08</v>
      </c>
      <c r="HG12" s="15">
        <v>48</v>
      </c>
      <c r="HH12" s="15">
        <v>39.841000000000001</v>
      </c>
      <c r="HI12" s="15">
        <v>70</v>
      </c>
      <c r="HJ12" s="15">
        <v>66.671000000000006</v>
      </c>
      <c r="HK12" s="15">
        <v>99.828999999999994</v>
      </c>
      <c r="HL12" s="15">
        <v>154</v>
      </c>
      <c r="HM12" s="15">
        <v>32.539000000000001</v>
      </c>
      <c r="HN12" s="15">
        <v>440</v>
      </c>
      <c r="HO12" s="15">
        <v>417.43799999999999</v>
      </c>
      <c r="HP12" s="15">
        <v>138</v>
      </c>
      <c r="HQ12" s="15">
        <v>187.59</v>
      </c>
      <c r="HR12" s="15">
        <v>193</v>
      </c>
      <c r="HS12" s="15">
        <v>190.50800000000001</v>
      </c>
      <c r="HT12" s="15">
        <v>921</v>
      </c>
      <c r="HU12" s="15">
        <v>764.96900000000005</v>
      </c>
      <c r="HV12" s="15">
        <v>2113</v>
      </c>
      <c r="HW12" s="15">
        <v>2241.79</v>
      </c>
      <c r="HX12" s="15">
        <v>1288</v>
      </c>
      <c r="HY12" s="15">
        <v>1349.7090000000001</v>
      </c>
      <c r="HZ12" s="15">
        <v>101</v>
      </c>
      <c r="IA12" s="15">
        <v>102.53100000000001</v>
      </c>
      <c r="IB12" s="15">
        <v>959</v>
      </c>
      <c r="IC12" s="15">
        <v>178</v>
      </c>
      <c r="ID12" s="15">
        <v>175.53399999999999</v>
      </c>
      <c r="IE12" s="15">
        <v>52</v>
      </c>
      <c r="IF12" s="15">
        <v>49.951999999999998</v>
      </c>
      <c r="IG12" s="15">
        <v>147</v>
      </c>
      <c r="IH12" s="15">
        <v>22.407</v>
      </c>
      <c r="II12" s="15">
        <v>22</v>
      </c>
      <c r="IJ12" s="15">
        <v>22.231999999999999</v>
      </c>
      <c r="IK12" s="15">
        <v>137</v>
      </c>
      <c r="IL12" s="15">
        <v>60.473999999999997</v>
      </c>
      <c r="IM12" s="15">
        <v>31</v>
      </c>
      <c r="IN12" s="15">
        <v>46.789000000000001</v>
      </c>
      <c r="IO12" s="15">
        <v>48</v>
      </c>
      <c r="IP12" s="15">
        <v>47.133000000000003</v>
      </c>
      <c r="IQ12" s="15">
        <v>111</v>
      </c>
      <c r="IR12" s="15">
        <v>118.343</v>
      </c>
      <c r="IS12" s="15">
        <v>1876</v>
      </c>
      <c r="IT12" s="15">
        <v>1007.218</v>
      </c>
      <c r="IU12" s="15">
        <v>47</v>
      </c>
      <c r="IV12" s="15">
        <v>36.098999999999997</v>
      </c>
      <c r="IW12" s="15">
        <v>379</v>
      </c>
      <c r="IX12" s="15">
        <v>382.00700000000001</v>
      </c>
      <c r="IY12" s="15">
        <v>193</v>
      </c>
      <c r="IZ12" s="15">
        <v>187.893</v>
      </c>
      <c r="JA12" s="15">
        <v>45</v>
      </c>
      <c r="JB12" s="15">
        <v>52.171999999999997</v>
      </c>
      <c r="JC12" s="15">
        <v>193</v>
      </c>
      <c r="JD12" s="15">
        <v>101.446</v>
      </c>
      <c r="JE12" s="15">
        <v>105</v>
      </c>
      <c r="JF12" s="15">
        <v>103.336</v>
      </c>
      <c r="JG12" s="15">
        <v>169</v>
      </c>
      <c r="JH12" s="15">
        <v>287.39999999999998</v>
      </c>
      <c r="JI12" s="15">
        <v>3</v>
      </c>
      <c r="JJ12" s="15">
        <v>12.131</v>
      </c>
      <c r="JK12" s="15">
        <v>94</v>
      </c>
      <c r="JL12" s="15">
        <v>120.536</v>
      </c>
      <c r="JM12" s="15">
        <v>49</v>
      </c>
      <c r="JN12" s="15">
        <v>54.222999999999999</v>
      </c>
      <c r="JO12" s="15">
        <v>895.04600000000005</v>
      </c>
      <c r="JP12" s="15">
        <v>583</v>
      </c>
      <c r="JQ12" s="15">
        <v>515.21299999999997</v>
      </c>
      <c r="JR12" s="15">
        <v>201</v>
      </c>
      <c r="JS12" s="15">
        <v>164.387</v>
      </c>
      <c r="JT12" s="15">
        <v>91</v>
      </c>
      <c r="JU12" s="15">
        <v>58.073</v>
      </c>
      <c r="JV12" s="15">
        <v>9</v>
      </c>
      <c r="JW12" s="15">
        <v>13.765000000000001</v>
      </c>
      <c r="JX12" s="15">
        <v>36</v>
      </c>
      <c r="JY12" s="15">
        <v>36.375999999999998</v>
      </c>
      <c r="JZ12" s="15">
        <v>29</v>
      </c>
      <c r="KA12" s="15">
        <v>40.98</v>
      </c>
      <c r="KB12" s="15">
        <v>92</v>
      </c>
      <c r="KC12" s="15">
        <v>87.206999999999994</v>
      </c>
      <c r="KD12" s="15">
        <v>137</v>
      </c>
      <c r="KE12" s="15">
        <v>74</v>
      </c>
      <c r="KF12" s="15">
        <v>73.521000000000001</v>
      </c>
      <c r="KG12" s="15">
        <v>375</v>
      </c>
      <c r="KH12" s="15">
        <v>344.21699999999998</v>
      </c>
      <c r="KI12" s="15">
        <v>55</v>
      </c>
      <c r="KJ12" s="15">
        <v>51.944000000000003</v>
      </c>
      <c r="KK12" s="15">
        <v>58</v>
      </c>
      <c r="KL12" s="15">
        <v>62.441000000000003</v>
      </c>
      <c r="KM12" s="15">
        <v>3550</v>
      </c>
      <c r="KN12" s="15">
        <v>3373.279</v>
      </c>
      <c r="KO12" s="15">
        <v>116</v>
      </c>
      <c r="KP12" s="15">
        <v>29</v>
      </c>
      <c r="KQ12" s="15">
        <v>28.198</v>
      </c>
      <c r="KR12" s="15">
        <v>20</v>
      </c>
      <c r="KS12" s="15">
        <v>6.3220000000000001</v>
      </c>
      <c r="KT12" s="15">
        <v>94</v>
      </c>
      <c r="KU12" s="15">
        <v>83.198999999999998</v>
      </c>
      <c r="KV12" s="15">
        <v>4347</v>
      </c>
      <c r="KW12" s="15">
        <v>4479.9009999999998</v>
      </c>
      <c r="KX12" s="15">
        <v>74</v>
      </c>
      <c r="KY12" s="15">
        <v>72.513999999999996</v>
      </c>
      <c r="KZ12" s="15">
        <v>50</v>
      </c>
      <c r="LA12" s="15">
        <v>53.472999999999999</v>
      </c>
      <c r="LB12" s="15">
        <v>35</v>
      </c>
      <c r="LC12" s="15">
        <v>29.582999999999998</v>
      </c>
      <c r="LD12" s="15">
        <v>68</v>
      </c>
      <c r="LE12" s="15">
        <v>72.661000000000001</v>
      </c>
      <c r="LF12" s="15">
        <v>364</v>
      </c>
      <c r="LG12" s="15">
        <v>312.52300000000002</v>
      </c>
      <c r="LH12" s="15">
        <v>3632</v>
      </c>
      <c r="LI12" s="15">
        <v>3438.8870000000002</v>
      </c>
      <c r="LJ12" s="15">
        <v>3</v>
      </c>
      <c r="LK12" s="15">
        <v>5.63</v>
      </c>
      <c r="LL12" s="15">
        <v>180.44</v>
      </c>
      <c r="LM12" s="15">
        <v>31</v>
      </c>
      <c r="LN12" s="15">
        <v>29.629000000000001</v>
      </c>
      <c r="LO12" s="15">
        <v>167</v>
      </c>
      <c r="LP12" s="15">
        <v>23.885999999999999</v>
      </c>
      <c r="LQ12" s="15">
        <v>129</v>
      </c>
      <c r="LR12" s="15">
        <v>39.091000000000001</v>
      </c>
      <c r="LS12" s="15">
        <v>124</v>
      </c>
      <c r="LT12" s="15">
        <v>146.613</v>
      </c>
      <c r="LU12" s="15">
        <v>612</v>
      </c>
      <c r="LV12" s="15">
        <v>312.24099999999999</v>
      </c>
      <c r="LW12" s="15">
        <v>139</v>
      </c>
      <c r="LX12" s="15">
        <v>142.54400000000001</v>
      </c>
      <c r="LY12" s="15">
        <v>897</v>
      </c>
      <c r="LZ12" s="15">
        <v>32</v>
      </c>
      <c r="MA12" s="15">
        <v>30.007999999999999</v>
      </c>
      <c r="MB12" s="15">
        <v>43</v>
      </c>
      <c r="MC12" s="15">
        <v>42.680999999999997</v>
      </c>
      <c r="MD12" s="15">
        <v>79</v>
      </c>
      <c r="ME12" s="15">
        <v>82.558000000000007</v>
      </c>
      <c r="MF12" s="15">
        <v>20</v>
      </c>
      <c r="MG12" s="15">
        <v>19.998000000000001</v>
      </c>
      <c r="MH12" s="15">
        <v>10</v>
      </c>
      <c r="MI12" s="15">
        <v>10.93</v>
      </c>
      <c r="MJ12" s="15">
        <v>93</v>
      </c>
      <c r="MK12" s="15">
        <v>100.038</v>
      </c>
      <c r="ML12" s="15">
        <v>15</v>
      </c>
      <c r="MM12" s="15">
        <v>16.256</v>
      </c>
      <c r="MN12" s="15">
        <v>196</v>
      </c>
      <c r="MO12" s="15">
        <v>152.81399999999999</v>
      </c>
      <c r="MP12" s="15">
        <v>42</v>
      </c>
      <c r="MQ12" s="15">
        <v>28.507999999999999</v>
      </c>
      <c r="MR12" s="15">
        <v>217</v>
      </c>
      <c r="MS12" s="15">
        <v>220.78299999999999</v>
      </c>
      <c r="MT12" s="15">
        <v>29</v>
      </c>
      <c r="MU12" s="15">
        <v>29.321000000000002</v>
      </c>
      <c r="MV12" s="15">
        <v>23</v>
      </c>
      <c r="MW12" s="15">
        <v>27.169</v>
      </c>
      <c r="MX12" s="15"/>
      <c r="MY12" s="15"/>
    </row>
    <row r="13" spans="1:363" ht="17.100000000000001" customHeight="1" x14ac:dyDescent="0.2">
      <c r="A13" s="17">
        <v>7</v>
      </c>
      <c r="B13" s="27" t="s">
        <v>291</v>
      </c>
      <c r="C13" s="15">
        <v>5994</v>
      </c>
      <c r="D13" s="15">
        <v>4320.4530000000004</v>
      </c>
      <c r="E13" s="15">
        <v>8475</v>
      </c>
      <c r="F13" s="15">
        <v>7571.3530000000001</v>
      </c>
      <c r="G13" s="15">
        <v>1844</v>
      </c>
      <c r="H13" s="15">
        <v>1510.2560000000001</v>
      </c>
      <c r="I13" s="15">
        <v>1794</v>
      </c>
      <c r="J13" s="15">
        <v>1476.5740000000001</v>
      </c>
      <c r="K13" s="15">
        <v>10191</v>
      </c>
      <c r="L13" s="15">
        <v>6384.0230000000001</v>
      </c>
      <c r="M13" s="15">
        <v>9010</v>
      </c>
      <c r="N13" s="15">
        <v>9352.7559999999994</v>
      </c>
      <c r="O13" s="15">
        <v>1950</v>
      </c>
      <c r="P13" s="15">
        <v>1326.569</v>
      </c>
      <c r="Q13" s="15">
        <v>3203</v>
      </c>
      <c r="R13" s="15">
        <v>2689.636</v>
      </c>
      <c r="S13" s="15">
        <v>2364</v>
      </c>
      <c r="T13" s="15">
        <v>2481.16</v>
      </c>
      <c r="U13" s="15">
        <v>3737</v>
      </c>
      <c r="V13" s="15">
        <v>3954.6689999999999</v>
      </c>
      <c r="W13" s="15">
        <v>38924</v>
      </c>
      <c r="X13" s="15">
        <v>46259.574999999997</v>
      </c>
      <c r="Y13" s="15">
        <v>49204</v>
      </c>
      <c r="Z13" s="15">
        <v>43546.203999999998</v>
      </c>
      <c r="AA13" s="15">
        <v>30384</v>
      </c>
      <c r="AB13" s="15">
        <v>32617.447</v>
      </c>
      <c r="AC13" s="15">
        <v>3653</v>
      </c>
      <c r="AD13" s="15">
        <v>5407</v>
      </c>
      <c r="AE13" s="15">
        <v>4138.0050000000001</v>
      </c>
      <c r="AF13" s="15">
        <v>2488</v>
      </c>
      <c r="AG13" s="15">
        <v>1571.4110000000001</v>
      </c>
      <c r="AH13" s="15">
        <v>1212</v>
      </c>
      <c r="AI13" s="15">
        <v>1088.981</v>
      </c>
      <c r="AJ13" s="15">
        <v>781</v>
      </c>
      <c r="AK13" s="15">
        <v>1021.99</v>
      </c>
      <c r="AL13" s="15">
        <v>4264</v>
      </c>
      <c r="AM13" s="15">
        <v>2231</v>
      </c>
      <c r="AN13" s="15">
        <v>1518.529</v>
      </c>
      <c r="AO13" s="15">
        <v>4003</v>
      </c>
      <c r="AP13" s="15">
        <v>2403.84</v>
      </c>
      <c r="AQ13" s="15">
        <v>1848</v>
      </c>
      <c r="AR13" s="15">
        <v>2149.7620000000002</v>
      </c>
      <c r="AS13" s="15">
        <v>2226</v>
      </c>
      <c r="AT13" s="15">
        <v>1293.1510000000001</v>
      </c>
      <c r="AU13" s="15">
        <v>1409</v>
      </c>
      <c r="AV13" s="15">
        <v>921.86400000000003</v>
      </c>
      <c r="AW13" s="15">
        <v>2290</v>
      </c>
      <c r="AX13" s="15">
        <v>1705.598</v>
      </c>
      <c r="AY13" s="15">
        <v>8744</v>
      </c>
      <c r="AZ13" s="15">
        <v>4644.884</v>
      </c>
      <c r="BA13" s="15">
        <v>8227</v>
      </c>
      <c r="BB13" s="15">
        <v>26616.278999999999</v>
      </c>
      <c r="BC13" s="15">
        <v>14347</v>
      </c>
      <c r="BD13" s="15">
        <v>11623.972</v>
      </c>
      <c r="BE13" s="15">
        <v>2544</v>
      </c>
      <c r="BF13" s="15">
        <v>2788.5079999999998</v>
      </c>
      <c r="BG13" s="15">
        <v>13991</v>
      </c>
      <c r="BH13" s="15">
        <v>6929.2089999999998</v>
      </c>
      <c r="BI13" s="15">
        <v>10515.046</v>
      </c>
      <c r="BJ13" s="15">
        <v>22938</v>
      </c>
      <c r="BK13" s="15">
        <v>20173.323</v>
      </c>
      <c r="BL13" s="15">
        <v>5959</v>
      </c>
      <c r="BM13" s="15">
        <v>6340.9970000000003</v>
      </c>
      <c r="BN13" s="15">
        <v>997</v>
      </c>
      <c r="BO13" s="15">
        <v>612.923</v>
      </c>
      <c r="BP13" s="15">
        <v>12990</v>
      </c>
      <c r="BQ13" s="15">
        <v>11875.761</v>
      </c>
      <c r="BR13" s="15">
        <v>8261</v>
      </c>
      <c r="BS13" s="15">
        <v>5343.92</v>
      </c>
      <c r="BT13" s="15">
        <v>3081</v>
      </c>
      <c r="BU13" s="15">
        <v>2300.79</v>
      </c>
      <c r="BV13" s="15">
        <v>686</v>
      </c>
      <c r="BW13" s="15">
        <v>672.26099999999997</v>
      </c>
      <c r="BX13" s="15">
        <v>739</v>
      </c>
      <c r="BY13" s="15">
        <v>1972</v>
      </c>
      <c r="BZ13" s="15">
        <v>2331.7350000000001</v>
      </c>
      <c r="CA13" s="15">
        <v>2020.7829999999999</v>
      </c>
      <c r="CB13" s="15">
        <v>10196</v>
      </c>
      <c r="CC13" s="15">
        <v>11915.151</v>
      </c>
      <c r="CD13" s="15">
        <v>2729</v>
      </c>
      <c r="CE13" s="15">
        <v>2469.75</v>
      </c>
      <c r="CF13" s="15">
        <v>19474.263999999999</v>
      </c>
      <c r="CG13" s="15">
        <v>56127</v>
      </c>
      <c r="CH13" s="15">
        <v>65358.425000000003</v>
      </c>
      <c r="CI13" s="15">
        <v>41026</v>
      </c>
      <c r="CJ13" s="15">
        <v>44308.139000000003</v>
      </c>
      <c r="CK13" s="15">
        <v>2577</v>
      </c>
      <c r="CL13" s="15">
        <v>2468.0349999999999</v>
      </c>
      <c r="CM13" s="15">
        <v>1815</v>
      </c>
      <c r="CN13" s="15">
        <v>1192.579</v>
      </c>
      <c r="CO13" s="15">
        <v>2990</v>
      </c>
      <c r="CP13" s="15">
        <v>2832.5039999999999</v>
      </c>
      <c r="CQ13" s="15">
        <v>1340</v>
      </c>
      <c r="CR13" s="15">
        <v>802.40800000000002</v>
      </c>
      <c r="CS13" s="15">
        <v>14410</v>
      </c>
      <c r="CT13" s="15">
        <v>8998.4930000000004</v>
      </c>
      <c r="CU13" s="15">
        <v>2308</v>
      </c>
      <c r="CV13" s="15">
        <v>1991.941</v>
      </c>
      <c r="CW13" s="15">
        <v>15684</v>
      </c>
      <c r="CX13" s="15">
        <v>3740</v>
      </c>
      <c r="CY13" s="15">
        <v>2645.6619999999998</v>
      </c>
      <c r="CZ13" s="15">
        <v>4929</v>
      </c>
      <c r="DA13" s="15">
        <v>4325.2929999999997</v>
      </c>
      <c r="DB13" s="15">
        <v>3099</v>
      </c>
      <c r="DC13" s="15">
        <v>2961.826</v>
      </c>
      <c r="DD13" s="15">
        <v>2064</v>
      </c>
      <c r="DE13" s="15">
        <v>1849.3589999999999</v>
      </c>
      <c r="DF13" s="15">
        <v>5516</v>
      </c>
      <c r="DG13" s="15">
        <v>5067.4949999999999</v>
      </c>
      <c r="DH13" s="15">
        <v>2238</v>
      </c>
      <c r="DI13" s="15">
        <v>2137.1950000000002</v>
      </c>
      <c r="DJ13" s="15">
        <v>1413</v>
      </c>
      <c r="DK13" s="15">
        <v>1739.3910000000001</v>
      </c>
      <c r="DL13" s="15">
        <v>5599</v>
      </c>
      <c r="DM13" s="15">
        <v>5738.78</v>
      </c>
      <c r="DN13" s="15">
        <v>45375</v>
      </c>
      <c r="DO13" s="15">
        <v>52809.290999999997</v>
      </c>
      <c r="DP13" s="15">
        <v>2702</v>
      </c>
      <c r="DQ13" s="15">
        <v>2543.2840000000001</v>
      </c>
      <c r="DR13" s="15">
        <v>622</v>
      </c>
      <c r="DS13" s="15">
        <v>617.23199999999997</v>
      </c>
      <c r="DT13" s="15">
        <v>1873</v>
      </c>
      <c r="DU13" s="15">
        <v>1886.001</v>
      </c>
      <c r="DV13" s="15">
        <v>2598.3209999999999</v>
      </c>
      <c r="DW13" s="15">
        <v>1995</v>
      </c>
      <c r="DX13" s="15">
        <v>2604.7550000000001</v>
      </c>
      <c r="DY13" s="15">
        <v>1873</v>
      </c>
      <c r="DZ13" s="15">
        <v>1203.5039999999999</v>
      </c>
      <c r="EA13" s="15">
        <v>2806</v>
      </c>
      <c r="EB13" s="15">
        <v>1924.278</v>
      </c>
      <c r="EC13" s="15">
        <v>6065</v>
      </c>
      <c r="ED13" s="15">
        <v>3471.45</v>
      </c>
      <c r="EE13" s="15">
        <v>4191</v>
      </c>
      <c r="EF13" s="15">
        <v>2827.9850000000001</v>
      </c>
      <c r="EG13" s="15">
        <v>6605</v>
      </c>
      <c r="EH13" s="15">
        <v>5387.7330000000002</v>
      </c>
      <c r="EI13" s="15">
        <v>7906</v>
      </c>
      <c r="EJ13" s="15">
        <v>6953.09</v>
      </c>
      <c r="EK13" s="15">
        <v>1551</v>
      </c>
      <c r="EL13" s="15">
        <v>1079.806</v>
      </c>
      <c r="EM13" s="15">
        <v>39338</v>
      </c>
      <c r="EN13" s="15">
        <v>46164.055</v>
      </c>
      <c r="EO13" s="15">
        <v>13634</v>
      </c>
      <c r="EP13" s="15">
        <v>16907.032999999999</v>
      </c>
      <c r="EQ13" s="15">
        <v>6603</v>
      </c>
      <c r="ER13" s="15">
        <v>7968.8710000000001</v>
      </c>
      <c r="ES13" s="15">
        <v>1312</v>
      </c>
      <c r="ET13" s="15">
        <v>1470.2570000000001</v>
      </c>
      <c r="EU13" s="15">
        <v>2120</v>
      </c>
      <c r="EV13" s="15">
        <v>1102.0129999999999</v>
      </c>
      <c r="EW13" s="15">
        <v>5265</v>
      </c>
      <c r="EX13" s="15">
        <v>3007.0549999999998</v>
      </c>
      <c r="EY13" s="15">
        <v>5856</v>
      </c>
      <c r="EZ13" s="15">
        <v>7417.5630000000001</v>
      </c>
      <c r="FA13" s="15">
        <v>78281</v>
      </c>
      <c r="FB13" s="15">
        <v>80615.581999999995</v>
      </c>
      <c r="FC13" s="15">
        <v>19012</v>
      </c>
      <c r="FD13" s="15">
        <v>27430.368999999999</v>
      </c>
      <c r="FE13" s="15">
        <v>4754</v>
      </c>
      <c r="FF13" s="15">
        <v>3145.105</v>
      </c>
      <c r="FG13" s="15">
        <v>2469</v>
      </c>
      <c r="FH13" s="15">
        <v>2782.7689999999998</v>
      </c>
      <c r="FI13" s="15">
        <v>1987</v>
      </c>
      <c r="FJ13" s="15">
        <v>933.56</v>
      </c>
      <c r="FK13" s="15">
        <v>855</v>
      </c>
      <c r="FL13" s="15">
        <v>859.35799999999995</v>
      </c>
      <c r="FM13" s="15">
        <v>608</v>
      </c>
      <c r="FN13" s="15">
        <v>551.67600000000004</v>
      </c>
      <c r="FO13" s="15">
        <v>2873</v>
      </c>
      <c r="FP13" s="15">
        <v>1794.133</v>
      </c>
      <c r="FQ13" s="15">
        <v>1641</v>
      </c>
      <c r="FR13" s="15">
        <v>1731.1869999999999</v>
      </c>
      <c r="FS13" s="15">
        <v>1558.1179999999999</v>
      </c>
      <c r="FT13" s="15">
        <v>5750</v>
      </c>
      <c r="FU13" s="15">
        <v>9298.9369999999999</v>
      </c>
      <c r="FV13" s="15">
        <v>524</v>
      </c>
      <c r="FW13" s="15">
        <v>6239</v>
      </c>
      <c r="FX13" s="15">
        <v>5931.1570000000002</v>
      </c>
      <c r="FY13" s="15">
        <v>6305</v>
      </c>
      <c r="FZ13" s="15">
        <v>6512.9480000000003</v>
      </c>
      <c r="GA13" s="15">
        <v>7253</v>
      </c>
      <c r="GB13" s="15">
        <v>6410.0060000000003</v>
      </c>
      <c r="GC13" s="15">
        <v>1186</v>
      </c>
      <c r="GD13" s="15">
        <v>1418.71</v>
      </c>
      <c r="GE13" s="15">
        <v>1897</v>
      </c>
      <c r="GF13" s="15">
        <v>741.52099999999996</v>
      </c>
      <c r="GG13" s="15">
        <v>5167</v>
      </c>
      <c r="GH13" s="15">
        <v>4408.2579999999998</v>
      </c>
      <c r="GI13" s="15">
        <v>5439</v>
      </c>
      <c r="GJ13" s="15">
        <v>8027</v>
      </c>
      <c r="GK13" s="15">
        <v>6836.4350000000004</v>
      </c>
      <c r="GL13" s="15">
        <v>1363</v>
      </c>
      <c r="GM13" s="15">
        <v>1694.88</v>
      </c>
      <c r="GN13" s="15">
        <v>5984</v>
      </c>
      <c r="GO13" s="15">
        <v>5375.57</v>
      </c>
      <c r="GP13" s="15">
        <v>2494</v>
      </c>
      <c r="GQ13" s="15">
        <v>2373.9589999999998</v>
      </c>
      <c r="GR13" s="15">
        <v>13501.096</v>
      </c>
      <c r="GS13" s="15">
        <v>9158</v>
      </c>
      <c r="GT13" s="15">
        <v>12227.907999999999</v>
      </c>
      <c r="GU13" s="15">
        <v>11014</v>
      </c>
      <c r="GV13" s="15">
        <v>5722.0230000000001</v>
      </c>
      <c r="GW13" s="15">
        <v>88385</v>
      </c>
      <c r="GX13" s="15">
        <v>70182.497000000003</v>
      </c>
      <c r="GY13" s="15">
        <v>6874</v>
      </c>
      <c r="GZ13" s="15">
        <v>4215.1940000000004</v>
      </c>
      <c r="HA13" s="15">
        <v>3208</v>
      </c>
      <c r="HB13" s="15">
        <v>2306.2139999999999</v>
      </c>
      <c r="HC13" s="15">
        <v>2204</v>
      </c>
      <c r="HD13" s="15">
        <v>1817.5039999999999</v>
      </c>
      <c r="HE13" s="15">
        <v>9513</v>
      </c>
      <c r="HF13" s="15">
        <v>3998.0360000000001</v>
      </c>
      <c r="HG13" s="15">
        <v>1638</v>
      </c>
      <c r="HH13" s="15">
        <v>2061.808</v>
      </c>
      <c r="HI13" s="15">
        <v>3319</v>
      </c>
      <c r="HJ13" s="15">
        <v>2953.2660000000001</v>
      </c>
      <c r="HK13" s="15">
        <v>1754.143</v>
      </c>
      <c r="HL13" s="15">
        <v>3815</v>
      </c>
      <c r="HM13" s="15">
        <v>3305.9259999999999</v>
      </c>
      <c r="HN13" s="15">
        <v>21986</v>
      </c>
      <c r="HO13" s="15">
        <v>14696.879000000001</v>
      </c>
      <c r="HP13" s="15">
        <v>9633</v>
      </c>
      <c r="HQ13" s="15">
        <v>11797.892</v>
      </c>
      <c r="HR13" s="15">
        <v>3130</v>
      </c>
      <c r="HS13" s="15">
        <v>2393.37</v>
      </c>
      <c r="HT13" s="15">
        <v>26808</v>
      </c>
      <c r="HU13" s="15">
        <v>23904.895</v>
      </c>
      <c r="HV13" s="15">
        <v>64692</v>
      </c>
      <c r="HW13" s="15">
        <v>64221.892</v>
      </c>
      <c r="HX13" s="15">
        <v>36474</v>
      </c>
      <c r="HY13" s="15">
        <v>35593.491000000002</v>
      </c>
      <c r="HZ13" s="15">
        <v>5716</v>
      </c>
      <c r="IA13" s="15">
        <v>3502.9589999999998</v>
      </c>
      <c r="IB13" s="15">
        <v>12630</v>
      </c>
      <c r="IC13" s="15">
        <v>6590</v>
      </c>
      <c r="ID13" s="15">
        <v>2921.6860000000001</v>
      </c>
      <c r="IE13" s="15">
        <v>6645</v>
      </c>
      <c r="IF13" s="15">
        <v>5699.4480000000003</v>
      </c>
      <c r="IG13" s="15">
        <v>5065</v>
      </c>
      <c r="IH13" s="15">
        <v>1578.7439999999999</v>
      </c>
      <c r="II13" s="15">
        <v>1219</v>
      </c>
      <c r="IJ13" s="15">
        <v>1102.8869999999999</v>
      </c>
      <c r="IK13" s="15">
        <v>4416</v>
      </c>
      <c r="IL13" s="15">
        <v>2355.9850000000001</v>
      </c>
      <c r="IM13" s="15">
        <v>3583</v>
      </c>
      <c r="IN13" s="15">
        <v>3036.85</v>
      </c>
      <c r="IO13" s="15">
        <v>1352</v>
      </c>
      <c r="IP13" s="15">
        <v>1034.163</v>
      </c>
      <c r="IQ13" s="15">
        <v>9167</v>
      </c>
      <c r="IR13" s="15">
        <v>5607.0339999999997</v>
      </c>
      <c r="IS13" s="15">
        <v>28978</v>
      </c>
      <c r="IT13" s="15">
        <v>39176.620000000003</v>
      </c>
      <c r="IU13" s="15">
        <v>2325</v>
      </c>
      <c r="IV13" s="15">
        <v>2603.6149999999998</v>
      </c>
      <c r="IW13" s="15">
        <v>12246</v>
      </c>
      <c r="IX13" s="15">
        <v>9727.8130000000001</v>
      </c>
      <c r="IY13" s="15">
        <v>3739</v>
      </c>
      <c r="IZ13" s="15">
        <v>3902.7190000000001</v>
      </c>
      <c r="JA13" s="15">
        <v>2896</v>
      </c>
      <c r="JB13" s="15">
        <v>2636.2469999999998</v>
      </c>
      <c r="JC13" s="15">
        <v>2237</v>
      </c>
      <c r="JD13" s="15">
        <v>2746.9650000000001</v>
      </c>
      <c r="JE13" s="15">
        <v>4471</v>
      </c>
      <c r="JF13" s="15">
        <v>4361.326</v>
      </c>
      <c r="JG13" s="15">
        <v>3928</v>
      </c>
      <c r="JH13" s="15">
        <v>3509.12</v>
      </c>
      <c r="JI13" s="15">
        <v>1532</v>
      </c>
      <c r="JJ13" s="15">
        <v>1517.2360000000001</v>
      </c>
      <c r="JK13" s="15">
        <v>3366</v>
      </c>
      <c r="JL13" s="15">
        <v>2436.973</v>
      </c>
      <c r="JM13" s="15">
        <v>5390</v>
      </c>
      <c r="JN13" s="15">
        <v>2711.355</v>
      </c>
      <c r="JO13" s="15">
        <v>7475.5349999999999</v>
      </c>
      <c r="JP13" s="15">
        <v>23523</v>
      </c>
      <c r="JQ13" s="15">
        <v>12773.297</v>
      </c>
      <c r="JR13" s="15">
        <v>8803</v>
      </c>
      <c r="JS13" s="15">
        <v>8578.8189999999995</v>
      </c>
      <c r="JT13" s="15">
        <v>7066</v>
      </c>
      <c r="JU13" s="15">
        <v>3657.607</v>
      </c>
      <c r="JV13" s="15">
        <v>826</v>
      </c>
      <c r="JW13" s="15">
        <v>987.34799999999996</v>
      </c>
      <c r="JX13" s="15">
        <v>1870</v>
      </c>
      <c r="JY13" s="15">
        <v>2016.6669999999999</v>
      </c>
      <c r="JZ13" s="15">
        <v>6079</v>
      </c>
      <c r="KA13" s="15">
        <v>2719</v>
      </c>
      <c r="KB13" s="15">
        <v>4222</v>
      </c>
      <c r="KC13" s="15">
        <v>2962.703</v>
      </c>
      <c r="KD13" s="15">
        <v>5669</v>
      </c>
      <c r="KE13" s="15">
        <v>2435</v>
      </c>
      <c r="KF13" s="15">
        <v>2050.6480000000001</v>
      </c>
      <c r="KG13" s="15">
        <v>13047</v>
      </c>
      <c r="KH13" s="15">
        <v>9303.6479999999992</v>
      </c>
      <c r="KI13" s="15">
        <v>4164</v>
      </c>
      <c r="KJ13" s="15">
        <v>4299.3900000000003</v>
      </c>
      <c r="KK13" s="15">
        <v>5903</v>
      </c>
      <c r="KL13" s="15">
        <v>3398.0210000000002</v>
      </c>
      <c r="KM13" s="15">
        <v>58715</v>
      </c>
      <c r="KN13" s="15">
        <v>59217.487000000001</v>
      </c>
      <c r="KO13" s="15">
        <v>4146</v>
      </c>
      <c r="KP13" s="15">
        <v>2153</v>
      </c>
      <c r="KQ13" s="15">
        <v>2254.1120000000001</v>
      </c>
      <c r="KR13" s="15">
        <v>2763</v>
      </c>
      <c r="KS13" s="15">
        <v>1896.5340000000001</v>
      </c>
      <c r="KT13" s="15">
        <v>1075</v>
      </c>
      <c r="KU13" s="15">
        <v>1520.0920000000001</v>
      </c>
      <c r="KV13" s="15">
        <v>79517</v>
      </c>
      <c r="KW13" s="15">
        <v>86792.58</v>
      </c>
      <c r="KX13" s="15">
        <v>1415</v>
      </c>
      <c r="KY13" s="15">
        <v>1366.4349999999999</v>
      </c>
      <c r="KZ13" s="15">
        <v>3390</v>
      </c>
      <c r="LA13" s="15">
        <v>2073.7869999999998</v>
      </c>
      <c r="LB13" s="15">
        <v>1580</v>
      </c>
      <c r="LC13" s="15">
        <v>1688.181</v>
      </c>
      <c r="LD13" s="15">
        <v>3005</v>
      </c>
      <c r="LE13" s="15">
        <v>3061.7829999999999</v>
      </c>
      <c r="LF13" s="15">
        <v>6189</v>
      </c>
      <c r="LG13" s="15">
        <v>10544.197</v>
      </c>
      <c r="LH13" s="15">
        <v>70719</v>
      </c>
      <c r="LI13" s="15">
        <v>93515.904999999999</v>
      </c>
      <c r="LJ13" s="15">
        <v>2474</v>
      </c>
      <c r="LK13" s="15">
        <v>1760.3140000000001</v>
      </c>
      <c r="LL13" s="15">
        <v>3768.0430000000001</v>
      </c>
      <c r="LM13" s="15">
        <v>3212</v>
      </c>
      <c r="LN13" s="15">
        <v>2182.9450000000002</v>
      </c>
      <c r="LO13" s="15">
        <v>1030</v>
      </c>
      <c r="LP13" s="15">
        <v>1175.0740000000001</v>
      </c>
      <c r="LQ13" s="15">
        <v>4466</v>
      </c>
      <c r="LR13" s="15">
        <v>3449.17</v>
      </c>
      <c r="LS13" s="15">
        <v>6429</v>
      </c>
      <c r="LT13" s="15">
        <v>4865.1239999999998</v>
      </c>
      <c r="LU13" s="15">
        <v>20152</v>
      </c>
      <c r="LV13" s="15">
        <v>22659.358</v>
      </c>
      <c r="LW13" s="15">
        <v>5548</v>
      </c>
      <c r="LX13" s="15">
        <v>6103.9709999999995</v>
      </c>
      <c r="LY13" s="15">
        <v>7419</v>
      </c>
      <c r="LZ13" s="15">
        <v>3365</v>
      </c>
      <c r="MA13" s="15">
        <v>2117.3049999999998</v>
      </c>
      <c r="MB13" s="15">
        <v>2546</v>
      </c>
      <c r="MC13" s="15">
        <v>1869.144</v>
      </c>
      <c r="MD13" s="15">
        <v>2210</v>
      </c>
      <c r="ME13" s="15">
        <v>2238.8249999999998</v>
      </c>
      <c r="MF13" s="15">
        <v>734</v>
      </c>
      <c r="MG13" s="15">
        <v>903.79899999999998</v>
      </c>
      <c r="MH13" s="15">
        <v>675</v>
      </c>
      <c r="MI13" s="15">
        <v>841.81500000000005</v>
      </c>
      <c r="MJ13" s="15">
        <v>2910</v>
      </c>
      <c r="MK13" s="15">
        <v>2631.1149999999998</v>
      </c>
      <c r="ML13" s="15">
        <v>1699</v>
      </c>
      <c r="MM13" s="15">
        <v>2084.9090000000001</v>
      </c>
      <c r="MN13" s="15">
        <v>6140</v>
      </c>
      <c r="MO13" s="15">
        <v>4878.8900000000003</v>
      </c>
      <c r="MP13" s="15">
        <v>3152</v>
      </c>
      <c r="MQ13" s="15">
        <v>2926.1030000000001</v>
      </c>
      <c r="MR13" s="15">
        <v>10253</v>
      </c>
      <c r="MS13" s="15">
        <v>7149.2020000000002</v>
      </c>
      <c r="MT13" s="15">
        <v>6029</v>
      </c>
      <c r="MU13" s="15">
        <v>2428.4470000000001</v>
      </c>
      <c r="MV13" s="15">
        <v>2935</v>
      </c>
      <c r="MW13" s="15">
        <v>2411.2959999999998</v>
      </c>
      <c r="MX13" s="15">
        <v>121</v>
      </c>
      <c r="MY13" s="15">
        <v>124.294</v>
      </c>
    </row>
    <row r="14" spans="1:363" ht="17.100000000000001" customHeight="1" x14ac:dyDescent="0.2">
      <c r="A14" s="17">
        <v>8</v>
      </c>
      <c r="B14" s="27" t="s">
        <v>292</v>
      </c>
      <c r="C14" s="15">
        <v>2559</v>
      </c>
      <c r="D14" s="15">
        <v>2161.7779999999998</v>
      </c>
      <c r="E14" s="15">
        <v>3397</v>
      </c>
      <c r="F14" s="15">
        <v>3262.5520000000001</v>
      </c>
      <c r="G14" s="15">
        <v>951</v>
      </c>
      <c r="H14" s="15">
        <v>938.35900000000004</v>
      </c>
      <c r="I14" s="15">
        <v>968</v>
      </c>
      <c r="J14" s="15">
        <v>938.20399999999995</v>
      </c>
      <c r="K14" s="15">
        <v>2800</v>
      </c>
      <c r="L14" s="15">
        <v>2738.7379999999998</v>
      </c>
      <c r="M14" s="15">
        <v>4402</v>
      </c>
      <c r="N14" s="15">
        <v>4425.9120000000003</v>
      </c>
      <c r="O14" s="15">
        <v>732</v>
      </c>
      <c r="P14" s="15">
        <v>696.08699999999999</v>
      </c>
      <c r="Q14" s="15">
        <v>1166</v>
      </c>
      <c r="R14" s="15">
        <v>1128.6690000000001</v>
      </c>
      <c r="S14" s="15">
        <v>1300</v>
      </c>
      <c r="T14" s="15">
        <v>1263.9169999999999</v>
      </c>
      <c r="U14" s="15">
        <v>2144</v>
      </c>
      <c r="V14" s="15">
        <v>1798.4780000000001</v>
      </c>
      <c r="W14" s="15">
        <v>24823</v>
      </c>
      <c r="X14" s="15">
        <v>22175.115000000002</v>
      </c>
      <c r="Y14" s="15">
        <v>18382</v>
      </c>
      <c r="Z14" s="15">
        <v>18088.214</v>
      </c>
      <c r="AA14" s="15">
        <v>15476</v>
      </c>
      <c r="AB14" s="15">
        <v>13998.723</v>
      </c>
      <c r="AC14" s="15">
        <v>2340</v>
      </c>
      <c r="AD14" s="15">
        <v>2320</v>
      </c>
      <c r="AE14" s="15">
        <v>2210.1170000000002</v>
      </c>
      <c r="AF14" s="15">
        <v>956</v>
      </c>
      <c r="AG14" s="15">
        <v>932.16800000000001</v>
      </c>
      <c r="AH14" s="15">
        <v>605</v>
      </c>
      <c r="AI14" s="15">
        <v>623.28800000000001</v>
      </c>
      <c r="AJ14" s="15">
        <v>607</v>
      </c>
      <c r="AK14" s="15">
        <v>534.976</v>
      </c>
      <c r="AL14" s="15">
        <v>1218</v>
      </c>
      <c r="AM14" s="15">
        <v>846</v>
      </c>
      <c r="AN14" s="15">
        <v>846.87300000000005</v>
      </c>
      <c r="AO14" s="15">
        <v>1104</v>
      </c>
      <c r="AP14" s="15">
        <v>1082.9829999999999</v>
      </c>
      <c r="AQ14" s="15">
        <v>1246</v>
      </c>
      <c r="AR14" s="15">
        <v>1182.6669999999999</v>
      </c>
      <c r="AS14" s="15">
        <v>709</v>
      </c>
      <c r="AT14" s="15">
        <v>742.73599999999999</v>
      </c>
      <c r="AU14" s="15">
        <v>645</v>
      </c>
      <c r="AV14" s="15">
        <v>615.57500000000005</v>
      </c>
      <c r="AW14" s="15">
        <v>1075</v>
      </c>
      <c r="AX14" s="15">
        <v>1032.626</v>
      </c>
      <c r="AY14" s="15">
        <v>2712</v>
      </c>
      <c r="AZ14" s="15">
        <v>1917.98</v>
      </c>
      <c r="BA14" s="15">
        <v>5919</v>
      </c>
      <c r="BB14" s="15">
        <v>17366.198</v>
      </c>
      <c r="BC14" s="15">
        <v>5947</v>
      </c>
      <c r="BD14" s="15">
        <v>5771.3850000000002</v>
      </c>
      <c r="BE14" s="15">
        <v>1412</v>
      </c>
      <c r="BF14" s="15">
        <v>1392.566</v>
      </c>
      <c r="BG14" s="15">
        <v>3702</v>
      </c>
      <c r="BH14" s="15">
        <v>4026.7530000000002</v>
      </c>
      <c r="BI14" s="15">
        <v>5279.36</v>
      </c>
      <c r="BJ14" s="15">
        <v>8369</v>
      </c>
      <c r="BK14" s="15">
        <v>9525.6029999999992</v>
      </c>
      <c r="BL14" s="15">
        <v>2990</v>
      </c>
      <c r="BM14" s="15">
        <v>2871.8240000000001</v>
      </c>
      <c r="BN14" s="15">
        <v>406</v>
      </c>
      <c r="BO14" s="15">
        <v>415.78500000000003</v>
      </c>
      <c r="BP14" s="15">
        <v>5061</v>
      </c>
      <c r="BQ14" s="15">
        <v>4618.3</v>
      </c>
      <c r="BR14" s="15">
        <v>2099</v>
      </c>
      <c r="BS14" s="15">
        <v>2108.7660000000001</v>
      </c>
      <c r="BT14" s="15">
        <v>1384</v>
      </c>
      <c r="BU14" s="15">
        <v>1235.203</v>
      </c>
      <c r="BV14" s="15">
        <v>420</v>
      </c>
      <c r="BW14" s="15">
        <v>419.661</v>
      </c>
      <c r="BX14" s="15">
        <v>476</v>
      </c>
      <c r="BY14" s="15">
        <v>1138</v>
      </c>
      <c r="BZ14" s="15">
        <v>1200.2059999999999</v>
      </c>
      <c r="CA14" s="15">
        <v>1570.6559999999999</v>
      </c>
      <c r="CB14" s="15">
        <v>4949</v>
      </c>
      <c r="CC14" s="15">
        <v>6192.7269999999999</v>
      </c>
      <c r="CD14" s="15">
        <v>1235</v>
      </c>
      <c r="CE14" s="15">
        <v>1156.877</v>
      </c>
      <c r="CF14" s="15">
        <v>9322.9959999999992</v>
      </c>
      <c r="CG14" s="15">
        <v>32942</v>
      </c>
      <c r="CH14" s="15">
        <v>31714.681</v>
      </c>
      <c r="CI14" s="15">
        <v>22200</v>
      </c>
      <c r="CJ14" s="15">
        <v>22568.705999999998</v>
      </c>
      <c r="CK14" s="15">
        <v>1270</v>
      </c>
      <c r="CL14" s="15">
        <v>1157.3800000000001</v>
      </c>
      <c r="CM14" s="15">
        <v>706</v>
      </c>
      <c r="CN14" s="15">
        <v>678.78099999999995</v>
      </c>
      <c r="CO14" s="15">
        <v>1461</v>
      </c>
      <c r="CP14" s="15">
        <v>1422.009</v>
      </c>
      <c r="CQ14" s="15">
        <v>481</v>
      </c>
      <c r="CR14" s="15">
        <v>588.95600000000002</v>
      </c>
      <c r="CS14" s="15">
        <v>4773</v>
      </c>
      <c r="CT14" s="15">
        <v>4102.7740000000003</v>
      </c>
      <c r="CU14" s="15">
        <v>958</v>
      </c>
      <c r="CV14" s="15">
        <v>869.76599999999996</v>
      </c>
      <c r="CW14" s="15">
        <v>10015</v>
      </c>
      <c r="CX14" s="15">
        <v>1609</v>
      </c>
      <c r="CY14" s="15">
        <v>1372.5820000000001</v>
      </c>
      <c r="CZ14" s="15">
        <v>1989</v>
      </c>
      <c r="DA14" s="15">
        <v>1997.203</v>
      </c>
      <c r="DB14" s="15">
        <v>1622</v>
      </c>
      <c r="DC14" s="15">
        <v>1670.278</v>
      </c>
      <c r="DD14" s="15">
        <v>919</v>
      </c>
      <c r="DE14" s="15">
        <v>890.66499999999996</v>
      </c>
      <c r="DF14" s="15">
        <v>2485</v>
      </c>
      <c r="DG14" s="15">
        <v>2473.973</v>
      </c>
      <c r="DH14" s="15">
        <v>1033</v>
      </c>
      <c r="DI14" s="15">
        <v>1020.509</v>
      </c>
      <c r="DJ14" s="15">
        <v>815</v>
      </c>
      <c r="DK14" s="15">
        <v>817.327</v>
      </c>
      <c r="DL14" s="15">
        <v>3086</v>
      </c>
      <c r="DM14" s="15">
        <v>2869.491</v>
      </c>
      <c r="DN14" s="15">
        <v>23031</v>
      </c>
      <c r="DO14" s="15">
        <v>22625.379000000001</v>
      </c>
      <c r="DP14" s="15">
        <v>1162</v>
      </c>
      <c r="DQ14" s="15">
        <v>1206.152</v>
      </c>
      <c r="DR14" s="15">
        <v>528</v>
      </c>
      <c r="DS14" s="15">
        <v>518.154</v>
      </c>
      <c r="DT14" s="15">
        <v>1035</v>
      </c>
      <c r="DU14" s="15">
        <v>978.67200000000003</v>
      </c>
      <c r="DV14" s="15">
        <v>1941.07</v>
      </c>
      <c r="DW14" s="15">
        <v>1089</v>
      </c>
      <c r="DX14" s="15">
        <v>1216.9549999999999</v>
      </c>
      <c r="DY14" s="15">
        <v>705</v>
      </c>
      <c r="DZ14" s="15">
        <v>680.21400000000006</v>
      </c>
      <c r="EA14" s="15">
        <v>945</v>
      </c>
      <c r="EB14" s="15">
        <v>962.572</v>
      </c>
      <c r="EC14" s="15">
        <v>1973</v>
      </c>
      <c r="ED14" s="15">
        <v>2023.5239999999999</v>
      </c>
      <c r="EE14" s="15">
        <v>1489</v>
      </c>
      <c r="EF14" s="15">
        <v>1474.9259999999999</v>
      </c>
      <c r="EG14" s="15">
        <v>2756</v>
      </c>
      <c r="EH14" s="15">
        <v>2464.9</v>
      </c>
      <c r="EI14" s="15">
        <v>3180</v>
      </c>
      <c r="EJ14" s="15">
        <v>3085.29</v>
      </c>
      <c r="EK14" s="15">
        <v>543</v>
      </c>
      <c r="EL14" s="15">
        <v>522.76199999999994</v>
      </c>
      <c r="EM14" s="15">
        <v>22037</v>
      </c>
      <c r="EN14" s="15">
        <v>20744.362000000001</v>
      </c>
      <c r="EO14" s="15">
        <v>7834</v>
      </c>
      <c r="EP14" s="15">
        <v>7830.5839999999998</v>
      </c>
      <c r="EQ14" s="15">
        <v>3628</v>
      </c>
      <c r="ER14" s="15">
        <v>3368.7890000000002</v>
      </c>
      <c r="ES14" s="15">
        <v>916</v>
      </c>
      <c r="ET14" s="15">
        <v>938.54499999999996</v>
      </c>
      <c r="EU14" s="15">
        <v>584</v>
      </c>
      <c r="EV14" s="15">
        <v>588.32500000000005</v>
      </c>
      <c r="EW14" s="15">
        <v>1586</v>
      </c>
      <c r="EX14" s="15">
        <v>1269.117</v>
      </c>
      <c r="EY14" s="15">
        <v>3657</v>
      </c>
      <c r="EZ14" s="15">
        <v>3693.04</v>
      </c>
      <c r="FA14" s="15">
        <v>33786</v>
      </c>
      <c r="FB14" s="15">
        <v>34157.294999999998</v>
      </c>
      <c r="FC14" s="15">
        <v>13099</v>
      </c>
      <c r="FD14" s="15">
        <v>12999.936</v>
      </c>
      <c r="FE14" s="15">
        <v>1435</v>
      </c>
      <c r="FF14" s="15">
        <v>1236.0940000000001</v>
      </c>
      <c r="FG14" s="15">
        <v>1188</v>
      </c>
      <c r="FH14" s="15">
        <v>1162.0229999999999</v>
      </c>
      <c r="FI14" s="15">
        <v>586</v>
      </c>
      <c r="FJ14" s="15">
        <v>628.03099999999995</v>
      </c>
      <c r="FK14" s="15">
        <v>493</v>
      </c>
      <c r="FL14" s="15">
        <v>523.274</v>
      </c>
      <c r="FM14" s="15">
        <v>410</v>
      </c>
      <c r="FN14" s="15">
        <v>386.15899999999999</v>
      </c>
      <c r="FO14" s="15">
        <v>924</v>
      </c>
      <c r="FP14" s="15">
        <v>949.80600000000004</v>
      </c>
      <c r="FQ14" s="15">
        <v>983</v>
      </c>
      <c r="FR14" s="15">
        <v>889.93200000000002</v>
      </c>
      <c r="FS14" s="15">
        <v>1008.164</v>
      </c>
      <c r="FT14" s="15">
        <v>1934</v>
      </c>
      <c r="FU14" s="15">
        <v>4435.5510000000004</v>
      </c>
      <c r="FV14" s="15">
        <v>453</v>
      </c>
      <c r="FW14" s="15">
        <v>2971</v>
      </c>
      <c r="FX14" s="15">
        <v>2893.953</v>
      </c>
      <c r="FY14" s="15">
        <v>3696</v>
      </c>
      <c r="FZ14" s="15">
        <v>3336.0889999999999</v>
      </c>
      <c r="GA14" s="15">
        <v>3228</v>
      </c>
      <c r="GB14" s="15">
        <v>2766.7469999999998</v>
      </c>
      <c r="GC14" s="15">
        <v>872</v>
      </c>
      <c r="GD14" s="15">
        <v>838.94600000000003</v>
      </c>
      <c r="GE14" s="15">
        <v>561</v>
      </c>
      <c r="GF14" s="15">
        <v>521.072</v>
      </c>
      <c r="GG14" s="15">
        <v>2498</v>
      </c>
      <c r="GH14" s="15">
        <v>2315.4499999999998</v>
      </c>
      <c r="GI14" s="15">
        <v>2524</v>
      </c>
      <c r="GJ14" s="15">
        <v>2780</v>
      </c>
      <c r="GK14" s="15">
        <v>3143.4119999999998</v>
      </c>
      <c r="GL14" s="15">
        <v>997</v>
      </c>
      <c r="GM14" s="15">
        <v>1005.582</v>
      </c>
      <c r="GN14" s="15">
        <v>2340</v>
      </c>
      <c r="GO14" s="15">
        <v>2312.078</v>
      </c>
      <c r="GP14" s="15">
        <v>1227</v>
      </c>
      <c r="GQ14" s="15">
        <v>1218.0409999999999</v>
      </c>
      <c r="GR14" s="15">
        <v>8511.857</v>
      </c>
      <c r="GS14" s="15">
        <v>6899</v>
      </c>
      <c r="GT14" s="15">
        <v>6722.9080000000004</v>
      </c>
      <c r="GU14" s="15">
        <v>3108</v>
      </c>
      <c r="GV14" s="15">
        <v>2918.1759999999999</v>
      </c>
      <c r="GW14" s="15">
        <v>34796</v>
      </c>
      <c r="GX14" s="15">
        <v>33788.605000000003</v>
      </c>
      <c r="GY14" s="15">
        <v>1668</v>
      </c>
      <c r="GZ14" s="15">
        <v>1641.6210000000001</v>
      </c>
      <c r="HA14" s="15">
        <v>1399</v>
      </c>
      <c r="HB14" s="15">
        <v>1340.1569999999999</v>
      </c>
      <c r="HC14" s="15">
        <v>1023</v>
      </c>
      <c r="HD14" s="15">
        <v>1011.159</v>
      </c>
      <c r="HE14" s="15">
        <v>1737</v>
      </c>
      <c r="HF14" s="15">
        <v>1678.7360000000001</v>
      </c>
      <c r="HG14" s="15">
        <v>1158</v>
      </c>
      <c r="HH14" s="15">
        <v>1216.193</v>
      </c>
      <c r="HI14" s="15">
        <v>1287</v>
      </c>
      <c r="HJ14" s="15">
        <v>1224.952</v>
      </c>
      <c r="HK14" s="15">
        <v>1287.133</v>
      </c>
      <c r="HL14" s="15">
        <v>1817</v>
      </c>
      <c r="HM14" s="15">
        <v>1545.086</v>
      </c>
      <c r="HN14" s="15">
        <v>7877</v>
      </c>
      <c r="HO14" s="15">
        <v>6530.2150000000001</v>
      </c>
      <c r="HP14" s="15">
        <v>4488</v>
      </c>
      <c r="HQ14" s="15">
        <v>4353.1989999999996</v>
      </c>
      <c r="HR14" s="15">
        <v>1503</v>
      </c>
      <c r="HS14" s="15">
        <v>1483.2460000000001</v>
      </c>
      <c r="HT14" s="15">
        <v>12163</v>
      </c>
      <c r="HU14" s="15">
        <v>11391.365</v>
      </c>
      <c r="HV14" s="15">
        <v>33979</v>
      </c>
      <c r="HW14" s="15">
        <v>30130.694</v>
      </c>
      <c r="HX14" s="15">
        <v>17875</v>
      </c>
      <c r="HY14" s="15">
        <v>16418.996999999999</v>
      </c>
      <c r="HZ14" s="15">
        <v>1619</v>
      </c>
      <c r="IA14" s="15">
        <v>1544.8230000000001</v>
      </c>
      <c r="IB14" s="15">
        <v>7408</v>
      </c>
      <c r="IC14" s="15">
        <v>1500</v>
      </c>
      <c r="ID14" s="15">
        <v>1452.434</v>
      </c>
      <c r="IE14" s="15">
        <v>2273</v>
      </c>
      <c r="IF14" s="15">
        <v>2321.3159999999998</v>
      </c>
      <c r="IG14" s="15">
        <v>692</v>
      </c>
      <c r="IH14" s="15">
        <v>647.17600000000004</v>
      </c>
      <c r="II14" s="15">
        <v>633</v>
      </c>
      <c r="IJ14" s="15">
        <v>631.97699999999998</v>
      </c>
      <c r="IK14" s="15">
        <v>1445</v>
      </c>
      <c r="IL14" s="15">
        <v>1198.3889999999999</v>
      </c>
      <c r="IM14" s="15">
        <v>1376</v>
      </c>
      <c r="IN14" s="15">
        <v>1336.5060000000001</v>
      </c>
      <c r="IO14" s="15">
        <v>670</v>
      </c>
      <c r="IP14" s="15">
        <v>602.71600000000001</v>
      </c>
      <c r="IQ14" s="15">
        <v>3283</v>
      </c>
      <c r="IR14" s="15">
        <v>3127.732</v>
      </c>
      <c r="IS14" s="15">
        <v>17896</v>
      </c>
      <c r="IT14" s="15">
        <v>16937.684000000001</v>
      </c>
      <c r="IU14" s="15">
        <v>1221</v>
      </c>
      <c r="IV14" s="15">
        <v>1173.643</v>
      </c>
      <c r="IW14" s="15">
        <v>4935</v>
      </c>
      <c r="IX14" s="15">
        <v>4874.6239999999998</v>
      </c>
      <c r="IY14" s="15">
        <v>2573</v>
      </c>
      <c r="IZ14" s="15">
        <v>2737.9929999999999</v>
      </c>
      <c r="JA14" s="15">
        <v>1715</v>
      </c>
      <c r="JB14" s="15">
        <v>1235.096</v>
      </c>
      <c r="JC14" s="15">
        <v>1386</v>
      </c>
      <c r="JD14" s="15">
        <v>1217.883</v>
      </c>
      <c r="JE14" s="15">
        <v>2128</v>
      </c>
      <c r="JF14" s="15">
        <v>1991.2819999999999</v>
      </c>
      <c r="JG14" s="15">
        <v>1714</v>
      </c>
      <c r="JH14" s="15">
        <v>1688.395</v>
      </c>
      <c r="JI14" s="15">
        <v>867</v>
      </c>
      <c r="JJ14" s="15">
        <v>902.79399999999998</v>
      </c>
      <c r="JK14" s="15">
        <v>1427</v>
      </c>
      <c r="JL14" s="15">
        <v>1222.4639999999999</v>
      </c>
      <c r="JM14" s="15">
        <v>1389</v>
      </c>
      <c r="JN14" s="15">
        <v>1319.7840000000001</v>
      </c>
      <c r="JO14" s="15">
        <v>3890.27</v>
      </c>
      <c r="JP14" s="15">
        <v>6285</v>
      </c>
      <c r="JQ14" s="15">
        <v>5772.3119999999999</v>
      </c>
      <c r="JR14" s="15">
        <v>4823</v>
      </c>
      <c r="JS14" s="15">
        <v>4555.1750000000002</v>
      </c>
      <c r="JT14" s="15">
        <v>1967</v>
      </c>
      <c r="JU14" s="15">
        <v>1393.1379999999999</v>
      </c>
      <c r="JV14" s="15">
        <v>590</v>
      </c>
      <c r="JW14" s="15">
        <v>566.51099999999997</v>
      </c>
      <c r="JX14" s="15">
        <v>1313</v>
      </c>
      <c r="JY14" s="15">
        <v>1286.434</v>
      </c>
      <c r="JZ14" s="15">
        <v>1110</v>
      </c>
      <c r="KA14" s="15">
        <v>1107.3820000000001</v>
      </c>
      <c r="KB14" s="15">
        <v>1809</v>
      </c>
      <c r="KC14" s="15">
        <v>1477.4829999999999</v>
      </c>
      <c r="KD14" s="15">
        <v>1762</v>
      </c>
      <c r="KE14" s="15">
        <v>1020</v>
      </c>
      <c r="KF14" s="15">
        <v>980.77</v>
      </c>
      <c r="KG14" s="15">
        <v>4218</v>
      </c>
      <c r="KH14" s="15">
        <v>4296.5410000000002</v>
      </c>
      <c r="KI14" s="15">
        <v>1941</v>
      </c>
      <c r="KJ14" s="15">
        <v>1963.951</v>
      </c>
      <c r="KK14" s="15">
        <v>1893</v>
      </c>
      <c r="KL14" s="15">
        <v>1692.3389999999999</v>
      </c>
      <c r="KM14" s="15">
        <v>27308</v>
      </c>
      <c r="KN14" s="15">
        <v>28447.163</v>
      </c>
      <c r="KO14" s="15">
        <v>1740</v>
      </c>
      <c r="KP14" s="15">
        <v>1005</v>
      </c>
      <c r="KQ14" s="15">
        <v>1023.071</v>
      </c>
      <c r="KR14" s="15">
        <v>1027</v>
      </c>
      <c r="KS14" s="15">
        <v>1077.748</v>
      </c>
      <c r="KT14" s="15">
        <v>816</v>
      </c>
      <c r="KU14" s="15">
        <v>1098.885</v>
      </c>
      <c r="KV14" s="15">
        <v>40436</v>
      </c>
      <c r="KW14" s="15">
        <v>40339.982000000004</v>
      </c>
      <c r="KX14" s="15">
        <v>781</v>
      </c>
      <c r="KY14" s="15">
        <v>782.72900000000004</v>
      </c>
      <c r="KZ14" s="15">
        <v>1021</v>
      </c>
      <c r="LA14" s="15">
        <v>1066.5340000000001</v>
      </c>
      <c r="LB14" s="15">
        <v>1080</v>
      </c>
      <c r="LC14" s="15">
        <v>1019.51</v>
      </c>
      <c r="LD14" s="15">
        <v>1574</v>
      </c>
      <c r="LE14" s="15">
        <v>1608.7919999999999</v>
      </c>
      <c r="LF14" s="15">
        <v>3908</v>
      </c>
      <c r="LG14" s="15">
        <v>4204.6869999999999</v>
      </c>
      <c r="LH14" s="15">
        <v>40002</v>
      </c>
      <c r="LI14" s="15">
        <v>37291.646000000001</v>
      </c>
      <c r="LJ14" s="15">
        <v>851</v>
      </c>
      <c r="LK14" s="15">
        <v>851.74199999999996</v>
      </c>
      <c r="LL14" s="15">
        <v>2531.7620000000002</v>
      </c>
      <c r="LM14" s="15">
        <v>1458</v>
      </c>
      <c r="LN14" s="15">
        <v>1341.749</v>
      </c>
      <c r="LO14" s="15">
        <v>706</v>
      </c>
      <c r="LP14" s="15">
        <v>704.47299999999996</v>
      </c>
      <c r="LQ14" s="15">
        <v>1750</v>
      </c>
      <c r="LR14" s="15">
        <v>1661.4780000000001</v>
      </c>
      <c r="LS14" s="15">
        <v>1975</v>
      </c>
      <c r="LT14" s="15">
        <v>1980.5650000000001</v>
      </c>
      <c r="LU14" s="15">
        <v>12915</v>
      </c>
      <c r="LV14" s="15">
        <v>11465.282999999999</v>
      </c>
      <c r="LW14" s="15">
        <v>2912</v>
      </c>
      <c r="LX14" s="15">
        <v>2772.14</v>
      </c>
      <c r="LY14" s="15">
        <v>3955</v>
      </c>
      <c r="LZ14" s="15">
        <v>1034</v>
      </c>
      <c r="MA14" s="15">
        <v>995.23199999999997</v>
      </c>
      <c r="MB14" s="15">
        <v>1104</v>
      </c>
      <c r="MC14" s="15">
        <v>1026.5139999999999</v>
      </c>
      <c r="MD14" s="15">
        <v>1052</v>
      </c>
      <c r="ME14" s="15">
        <v>1188.144</v>
      </c>
      <c r="MF14" s="15">
        <v>567</v>
      </c>
      <c r="MG14" s="15">
        <v>553.64</v>
      </c>
      <c r="MH14" s="15">
        <v>585</v>
      </c>
      <c r="MI14" s="15">
        <v>568.35699999999997</v>
      </c>
      <c r="MJ14" s="15">
        <v>1472</v>
      </c>
      <c r="MK14" s="15">
        <v>1450.6659999999999</v>
      </c>
      <c r="ML14" s="15">
        <v>1034</v>
      </c>
      <c r="MM14" s="15">
        <v>998.18200000000002</v>
      </c>
      <c r="MN14" s="15">
        <v>2337</v>
      </c>
      <c r="MO14" s="15">
        <v>2048.1390000000001</v>
      </c>
      <c r="MP14" s="15">
        <v>1458</v>
      </c>
      <c r="MQ14" s="15">
        <v>1374.972</v>
      </c>
      <c r="MR14" s="15">
        <v>3554</v>
      </c>
      <c r="MS14" s="15">
        <v>3385.674</v>
      </c>
      <c r="MT14" s="15">
        <v>1138</v>
      </c>
      <c r="MU14" s="15">
        <v>1023.7910000000001</v>
      </c>
      <c r="MV14" s="15">
        <v>994</v>
      </c>
      <c r="MW14" s="15">
        <v>1025.7529999999999</v>
      </c>
      <c r="MX14" s="15">
        <v>171</v>
      </c>
      <c r="MY14" s="15">
        <v>177.91</v>
      </c>
    </row>
    <row r="15" spans="1:363" ht="17.100000000000001" customHeight="1" x14ac:dyDescent="0.2">
      <c r="A15" s="17">
        <v>9</v>
      </c>
      <c r="B15" s="27" t="s">
        <v>293</v>
      </c>
      <c r="C15" s="15">
        <v>-7</v>
      </c>
      <c r="D15" s="15">
        <v>-55.027000000000001</v>
      </c>
      <c r="E15" s="15">
        <v>142</v>
      </c>
      <c r="F15" s="15">
        <v>169.50399999999999</v>
      </c>
      <c r="G15" s="15">
        <v>27</v>
      </c>
      <c r="H15" s="15">
        <v>54.293999999999997</v>
      </c>
      <c r="I15" s="15">
        <v>255</v>
      </c>
      <c r="J15" s="15">
        <v>12.077999999999999</v>
      </c>
      <c r="K15" s="15">
        <v>282</v>
      </c>
      <c r="L15" s="15">
        <v>-34.354999999999997</v>
      </c>
      <c r="M15" s="15">
        <v>318</v>
      </c>
      <c r="N15" s="15">
        <v>87.084999999999994</v>
      </c>
      <c r="O15" s="15">
        <v>-1</v>
      </c>
      <c r="P15" s="15">
        <v>-16.574999999999999</v>
      </c>
      <c r="Q15" s="15">
        <v>43</v>
      </c>
      <c r="R15" s="15">
        <v>-31.911000000000001</v>
      </c>
      <c r="S15" s="15">
        <v>81</v>
      </c>
      <c r="T15" s="15">
        <v>116.646</v>
      </c>
      <c r="U15" s="15">
        <v>-2</v>
      </c>
      <c r="V15" s="15">
        <v>58.46</v>
      </c>
      <c r="W15" s="15">
        <v>435</v>
      </c>
      <c r="X15" s="15">
        <v>984.46</v>
      </c>
      <c r="Y15" s="15">
        <v>1156</v>
      </c>
      <c r="Z15" s="15">
        <v>1347.1369999999999</v>
      </c>
      <c r="AA15" s="15">
        <v>358</v>
      </c>
      <c r="AB15" s="15">
        <v>663.10500000000002</v>
      </c>
      <c r="AC15" s="15">
        <v>56</v>
      </c>
      <c r="AD15" s="15">
        <v>120</v>
      </c>
      <c r="AE15" s="15">
        <v>-77.671000000000006</v>
      </c>
      <c r="AF15" s="15">
        <v>-9</v>
      </c>
      <c r="AG15" s="15">
        <v>35.076999999999998</v>
      </c>
      <c r="AH15" s="15">
        <v>176</v>
      </c>
      <c r="AI15" s="15">
        <v>81.379000000000005</v>
      </c>
      <c r="AJ15" s="15">
        <v>25</v>
      </c>
      <c r="AK15" s="15">
        <v>62.252000000000002</v>
      </c>
      <c r="AL15" s="15">
        <v>142</v>
      </c>
      <c r="AM15" s="15">
        <v>153</v>
      </c>
      <c r="AN15" s="15">
        <v>36.902999999999999</v>
      </c>
      <c r="AO15" s="15">
        <v>291</v>
      </c>
      <c r="AP15" s="15">
        <v>-68.581000000000003</v>
      </c>
      <c r="AQ15" s="15">
        <v>52</v>
      </c>
      <c r="AR15" s="15">
        <v>51.85</v>
      </c>
      <c r="AS15" s="15">
        <v>7</v>
      </c>
      <c r="AT15" s="15">
        <v>22.716000000000001</v>
      </c>
      <c r="AU15" s="15">
        <v>6</v>
      </c>
      <c r="AV15" s="15">
        <v>-8.282</v>
      </c>
      <c r="AW15" s="15">
        <v>-3</v>
      </c>
      <c r="AX15" s="15">
        <v>-4.1509999999999998</v>
      </c>
      <c r="AY15" s="15">
        <v>278</v>
      </c>
      <c r="AZ15" s="15">
        <v>42.110999999999997</v>
      </c>
      <c r="BA15" s="15">
        <v>377</v>
      </c>
      <c r="BB15" s="15">
        <v>1557.511</v>
      </c>
      <c r="BC15" s="15">
        <v>434</v>
      </c>
      <c r="BD15" s="15">
        <v>142.14099999999999</v>
      </c>
      <c r="BE15" s="15">
        <v>247</v>
      </c>
      <c r="BF15" s="15">
        <v>53.805999999999997</v>
      </c>
      <c r="BG15" s="15">
        <v>7</v>
      </c>
      <c r="BH15" s="15">
        <v>35.207999999999998</v>
      </c>
      <c r="BI15" s="15">
        <v>-140.73400000000001</v>
      </c>
      <c r="BJ15" s="15">
        <v>192</v>
      </c>
      <c r="BK15" s="15">
        <v>369.6</v>
      </c>
      <c r="BL15" s="15">
        <v>927</v>
      </c>
      <c r="BM15" s="15">
        <v>750.95500000000004</v>
      </c>
      <c r="BN15" s="15">
        <v>-1</v>
      </c>
      <c r="BO15" s="15">
        <v>17.460999999999999</v>
      </c>
      <c r="BP15" s="15">
        <v>1119</v>
      </c>
      <c r="BQ15" s="15">
        <v>1250.1659999999999</v>
      </c>
      <c r="BR15" s="15">
        <v>118</v>
      </c>
      <c r="BS15" s="15">
        <v>52.896999999999998</v>
      </c>
      <c r="BT15" s="15">
        <v>314</v>
      </c>
      <c r="BU15" s="15">
        <v>221.82499999999999</v>
      </c>
      <c r="BV15" s="15">
        <v>145</v>
      </c>
      <c r="BW15" s="15">
        <v>-28.690999999999999</v>
      </c>
      <c r="BX15" s="15">
        <v>25</v>
      </c>
      <c r="BY15" s="15">
        <v>14</v>
      </c>
      <c r="BZ15" s="15">
        <v>36.715000000000003</v>
      </c>
      <c r="CA15" s="15">
        <v>127.935</v>
      </c>
      <c r="CB15" s="15">
        <v>-101</v>
      </c>
      <c r="CC15" s="15">
        <v>647.35400000000004</v>
      </c>
      <c r="CD15" s="15">
        <v>94</v>
      </c>
      <c r="CE15" s="15">
        <v>158.471</v>
      </c>
      <c r="CF15" s="15">
        <v>1295.6099999999999</v>
      </c>
      <c r="CG15" s="15">
        <v>1760</v>
      </c>
      <c r="CH15" s="15">
        <v>2257.4969999999998</v>
      </c>
      <c r="CI15" s="15">
        <v>1647</v>
      </c>
      <c r="CJ15" s="15">
        <v>172.97399999999999</v>
      </c>
      <c r="CK15" s="15">
        <v>111</v>
      </c>
      <c r="CL15" s="15">
        <v>156.35300000000001</v>
      </c>
      <c r="CM15" s="15">
        <v>7</v>
      </c>
      <c r="CN15" s="15">
        <v>47.423000000000002</v>
      </c>
      <c r="CO15" s="15">
        <v>264</v>
      </c>
      <c r="CP15" s="15">
        <v>94.894999999999996</v>
      </c>
      <c r="CQ15" s="15">
        <v>11</v>
      </c>
      <c r="CR15" s="15">
        <v>-15.66</v>
      </c>
      <c r="CS15" s="15">
        <v>-96</v>
      </c>
      <c r="CT15" s="15">
        <v>352.79199999999997</v>
      </c>
      <c r="CU15" s="15">
        <v>63</v>
      </c>
      <c r="CV15" s="15">
        <v>-44.103999999999999</v>
      </c>
      <c r="CW15" s="15">
        <v>711</v>
      </c>
      <c r="CX15" s="15">
        <v>351</v>
      </c>
      <c r="CY15" s="15">
        <v>98.956999999999994</v>
      </c>
      <c r="CZ15" s="15">
        <v>397</v>
      </c>
      <c r="DA15" s="15">
        <v>24.785</v>
      </c>
      <c r="DB15" s="15">
        <v>394</v>
      </c>
      <c r="DC15" s="15">
        <v>300.43200000000002</v>
      </c>
      <c r="DD15" s="15">
        <v>177</v>
      </c>
      <c r="DE15" s="15">
        <v>22.943000000000001</v>
      </c>
      <c r="DF15" s="15">
        <v>108</v>
      </c>
      <c r="DG15" s="15">
        <v>215.46199999999999</v>
      </c>
      <c r="DH15" s="15">
        <v>130</v>
      </c>
      <c r="DI15" s="15">
        <v>-6.9349999999999996</v>
      </c>
      <c r="DJ15" s="15"/>
      <c r="DK15" s="15">
        <v>1.5920000000000001</v>
      </c>
      <c r="DL15" s="15">
        <v>342</v>
      </c>
      <c r="DM15" s="15">
        <v>169.96</v>
      </c>
      <c r="DN15" s="15">
        <v>1621</v>
      </c>
      <c r="DO15" s="15">
        <v>1462.663</v>
      </c>
      <c r="DP15" s="15">
        <v>227</v>
      </c>
      <c r="DQ15" s="15">
        <v>-58.341999999999999</v>
      </c>
      <c r="DR15" s="15">
        <v>95</v>
      </c>
      <c r="DS15" s="15">
        <v>235.80099999999999</v>
      </c>
      <c r="DT15" s="15">
        <v>11</v>
      </c>
      <c r="DU15" s="15">
        <v>-43.73</v>
      </c>
      <c r="DV15" s="15">
        <v>25.242999999999999</v>
      </c>
      <c r="DW15" s="15">
        <v>-6</v>
      </c>
      <c r="DX15" s="15">
        <v>93.256</v>
      </c>
      <c r="DY15" s="15">
        <v>-17</v>
      </c>
      <c r="DZ15" s="15">
        <v>-18</v>
      </c>
      <c r="EA15" s="15">
        <v>6</v>
      </c>
      <c r="EB15" s="15">
        <v>-61.218000000000004</v>
      </c>
      <c r="EC15" s="15">
        <v>604</v>
      </c>
      <c r="ED15" s="15">
        <v>177.31700000000001</v>
      </c>
      <c r="EE15" s="15">
        <v>-31</v>
      </c>
      <c r="EF15" s="15">
        <v>26.797000000000001</v>
      </c>
      <c r="EG15" s="15">
        <v>763</v>
      </c>
      <c r="EH15" s="15">
        <v>89.628</v>
      </c>
      <c r="EI15" s="15">
        <v>369</v>
      </c>
      <c r="EJ15" s="15">
        <v>334.78399999999999</v>
      </c>
      <c r="EK15" s="15">
        <v>17</v>
      </c>
      <c r="EL15" s="15">
        <v>-18.271999999999998</v>
      </c>
      <c r="EM15" s="15">
        <v>2332</v>
      </c>
      <c r="EN15" s="15">
        <v>1031.7380000000001</v>
      </c>
      <c r="EO15" s="15">
        <v>1060</v>
      </c>
      <c r="EP15" s="15">
        <v>1078.807</v>
      </c>
      <c r="EQ15" s="15">
        <v>33</v>
      </c>
      <c r="ER15" s="15">
        <v>271.58300000000003</v>
      </c>
      <c r="ES15" s="15">
        <v>174</v>
      </c>
      <c r="ET15" s="15">
        <v>252.09299999999999</v>
      </c>
      <c r="EU15" s="15">
        <v>47</v>
      </c>
      <c r="EV15" s="15">
        <v>-13.013</v>
      </c>
      <c r="EW15" s="15">
        <v>393</v>
      </c>
      <c r="EX15" s="15">
        <v>175.102</v>
      </c>
      <c r="EY15" s="15">
        <v>113</v>
      </c>
      <c r="EZ15" s="15">
        <v>-7.2329999999999997</v>
      </c>
      <c r="FA15" s="15">
        <v>971</v>
      </c>
      <c r="FB15" s="15">
        <v>83.475999999999999</v>
      </c>
      <c r="FC15" s="15">
        <v>337</v>
      </c>
      <c r="FD15" s="15">
        <v>611.12099999999998</v>
      </c>
      <c r="FE15" s="15">
        <v>164</v>
      </c>
      <c r="FF15" s="15">
        <v>212.69800000000001</v>
      </c>
      <c r="FG15" s="15">
        <v>74</v>
      </c>
      <c r="FH15" s="15">
        <v>79.801000000000002</v>
      </c>
      <c r="FI15" s="15">
        <v>1</v>
      </c>
      <c r="FJ15" s="15">
        <v>-2.6080000000000001</v>
      </c>
      <c r="FK15" s="15">
        <v>15</v>
      </c>
      <c r="FL15" s="15">
        <v>-7.681</v>
      </c>
      <c r="FM15" s="15"/>
      <c r="FN15" s="15">
        <v>-3.91</v>
      </c>
      <c r="FO15" s="15">
        <v>13</v>
      </c>
      <c r="FP15" s="15">
        <v>-5.72</v>
      </c>
      <c r="FQ15" s="15">
        <v>186</v>
      </c>
      <c r="FR15" s="15">
        <v>-3.847</v>
      </c>
      <c r="FS15" s="15">
        <v>23.199000000000002</v>
      </c>
      <c r="FT15" s="15">
        <v>219</v>
      </c>
      <c r="FU15" s="15">
        <v>251.21199999999999</v>
      </c>
      <c r="FV15" s="15">
        <v>10</v>
      </c>
      <c r="FW15" s="15">
        <v>360</v>
      </c>
      <c r="FX15" s="15">
        <v>95.082999999999998</v>
      </c>
      <c r="FY15" s="15">
        <v>30</v>
      </c>
      <c r="FZ15" s="15">
        <v>551.09699999999998</v>
      </c>
      <c r="GA15" s="15">
        <v>171</v>
      </c>
      <c r="GB15" s="15">
        <v>31.852</v>
      </c>
      <c r="GC15" s="15">
        <v>11</v>
      </c>
      <c r="GD15" s="15">
        <v>-10.15</v>
      </c>
      <c r="GE15" s="15">
        <v>-2</v>
      </c>
      <c r="GF15" s="15">
        <v>-1.431</v>
      </c>
      <c r="GG15" s="15">
        <v>232</v>
      </c>
      <c r="GH15" s="15">
        <v>51.738999999999997</v>
      </c>
      <c r="GI15" s="15">
        <v>133</v>
      </c>
      <c r="GJ15" s="15">
        <v>-85</v>
      </c>
      <c r="GK15" s="15">
        <v>131.91900000000001</v>
      </c>
      <c r="GL15" s="15">
        <v>36</v>
      </c>
      <c r="GM15" s="15">
        <v>53.075000000000003</v>
      </c>
      <c r="GN15" s="15">
        <v>40</v>
      </c>
      <c r="GO15" s="15">
        <v>-7.4790000000000001</v>
      </c>
      <c r="GP15" s="15">
        <v>41</v>
      </c>
      <c r="GQ15" s="15">
        <v>38.764000000000003</v>
      </c>
      <c r="GR15" s="15">
        <v>1484.058</v>
      </c>
      <c r="GS15" s="15">
        <v>151</v>
      </c>
      <c r="GT15" s="15">
        <v>1033.1300000000001</v>
      </c>
      <c r="GU15" s="15">
        <v>116</v>
      </c>
      <c r="GV15" s="15">
        <v>45.106999999999999</v>
      </c>
      <c r="GW15" s="15">
        <v>1542</v>
      </c>
      <c r="GX15" s="15">
        <v>871.58600000000001</v>
      </c>
      <c r="GY15" s="15">
        <v>287</v>
      </c>
      <c r="GZ15" s="15">
        <v>66.775999999999996</v>
      </c>
      <c r="HA15" s="15">
        <v>56</v>
      </c>
      <c r="HB15" s="15">
        <v>-13.298</v>
      </c>
      <c r="HC15" s="15">
        <v>62</v>
      </c>
      <c r="HD15" s="15">
        <v>-9.9139999999999997</v>
      </c>
      <c r="HE15" s="15">
        <v>281</v>
      </c>
      <c r="HF15" s="15">
        <v>575.327</v>
      </c>
      <c r="HG15" s="15">
        <v>8</v>
      </c>
      <c r="HH15" s="15">
        <v>-20.919</v>
      </c>
      <c r="HI15" s="15">
        <v>79</v>
      </c>
      <c r="HJ15" s="15">
        <v>90.602999999999994</v>
      </c>
      <c r="HK15" s="15">
        <v>28.536000000000001</v>
      </c>
      <c r="HL15" s="15">
        <v>131</v>
      </c>
      <c r="HM15" s="15">
        <v>100.096</v>
      </c>
      <c r="HN15" s="15">
        <v>829</v>
      </c>
      <c r="HO15" s="15">
        <v>490.524</v>
      </c>
      <c r="HP15" s="15">
        <v>824</v>
      </c>
      <c r="HQ15" s="15">
        <v>785.76400000000001</v>
      </c>
      <c r="HR15" s="15">
        <v>139</v>
      </c>
      <c r="HS15" s="15">
        <v>147.22200000000001</v>
      </c>
      <c r="HT15" s="15">
        <v>413</v>
      </c>
      <c r="HU15" s="15">
        <v>708.71900000000005</v>
      </c>
      <c r="HV15" s="15">
        <v>7122</v>
      </c>
      <c r="HW15" s="15">
        <v>2936.5920000000001</v>
      </c>
      <c r="HX15" s="15">
        <v>478</v>
      </c>
      <c r="HY15" s="15">
        <v>661.86099999999999</v>
      </c>
      <c r="HZ15" s="15">
        <v>394</v>
      </c>
      <c r="IA15" s="15">
        <v>-48.087000000000003</v>
      </c>
      <c r="IB15" s="15">
        <v>84</v>
      </c>
      <c r="IC15" s="15">
        <v>171</v>
      </c>
      <c r="ID15" s="15">
        <v>108.104</v>
      </c>
      <c r="IE15" s="15">
        <v>208</v>
      </c>
      <c r="IF15" s="15">
        <v>93.929000000000002</v>
      </c>
      <c r="IG15" s="15">
        <v>228</v>
      </c>
      <c r="IH15" s="15">
        <v>70.034999999999997</v>
      </c>
      <c r="II15" s="15">
        <v>25</v>
      </c>
      <c r="IJ15" s="15">
        <v>-9.5459999999999994</v>
      </c>
      <c r="IK15" s="15">
        <v>-44</v>
      </c>
      <c r="IL15" s="15">
        <v>1.0009999999999999</v>
      </c>
      <c r="IM15" s="15">
        <v>222</v>
      </c>
      <c r="IN15" s="15">
        <v>103.39700000000001</v>
      </c>
      <c r="IO15" s="15">
        <v>62</v>
      </c>
      <c r="IP15" s="15">
        <v>220.02199999999999</v>
      </c>
      <c r="IQ15" s="15">
        <v>173</v>
      </c>
      <c r="IR15" s="15">
        <v>-189.15</v>
      </c>
      <c r="IS15" s="15">
        <v>1060</v>
      </c>
      <c r="IT15" s="15">
        <v>804.07600000000002</v>
      </c>
      <c r="IU15" s="15">
        <v>37</v>
      </c>
      <c r="IV15" s="15">
        <v>295.52199999999999</v>
      </c>
      <c r="IW15" s="15">
        <v>106</v>
      </c>
      <c r="IX15" s="15">
        <v>-11.349</v>
      </c>
      <c r="IY15" s="15">
        <v>251</v>
      </c>
      <c r="IZ15" s="15">
        <v>211.93</v>
      </c>
      <c r="JA15" s="15">
        <v>543</v>
      </c>
      <c r="JB15" s="15">
        <v>544.64</v>
      </c>
      <c r="JC15" s="15">
        <v>193</v>
      </c>
      <c r="JD15" s="15">
        <v>562.58299999999997</v>
      </c>
      <c r="JE15" s="15">
        <v>272</v>
      </c>
      <c r="JF15" s="15">
        <v>319.04000000000002</v>
      </c>
      <c r="JG15" s="15">
        <v>16</v>
      </c>
      <c r="JH15" s="15">
        <v>99.215000000000003</v>
      </c>
      <c r="JI15" s="15">
        <v>67</v>
      </c>
      <c r="JJ15" s="15">
        <v>-46.884999999999998</v>
      </c>
      <c r="JK15" s="15">
        <v>21</v>
      </c>
      <c r="JL15" s="15">
        <v>220.84700000000001</v>
      </c>
      <c r="JM15" s="15">
        <v>196</v>
      </c>
      <c r="JN15" s="15">
        <v>101.827</v>
      </c>
      <c r="JO15" s="15">
        <v>-142.86099999999999</v>
      </c>
      <c r="JP15" s="15">
        <v>1466</v>
      </c>
      <c r="JQ15" s="15">
        <v>574.16099999999994</v>
      </c>
      <c r="JR15" s="15">
        <v>650</v>
      </c>
      <c r="JS15" s="15">
        <v>327.529</v>
      </c>
      <c r="JT15" s="15">
        <v>136</v>
      </c>
      <c r="JU15" s="15">
        <v>177.59100000000001</v>
      </c>
      <c r="JV15" s="15">
        <v>41</v>
      </c>
      <c r="JW15" s="15">
        <v>88.855999999999995</v>
      </c>
      <c r="JX15" s="15">
        <v>67</v>
      </c>
      <c r="JY15" s="15">
        <v>-24.634</v>
      </c>
      <c r="JZ15" s="15">
        <v>102</v>
      </c>
      <c r="KA15" s="15">
        <v>215.38499999999999</v>
      </c>
      <c r="KB15" s="15">
        <v>-17</v>
      </c>
      <c r="KC15" s="15">
        <v>-6.4550000000000001</v>
      </c>
      <c r="KD15" s="15">
        <v>55</v>
      </c>
      <c r="KE15" s="15">
        <v>222</v>
      </c>
      <c r="KF15" s="15">
        <v>59.524000000000001</v>
      </c>
      <c r="KG15" s="15">
        <v>1204</v>
      </c>
      <c r="KH15" s="15">
        <v>543.51400000000001</v>
      </c>
      <c r="KI15" s="15">
        <v>59</v>
      </c>
      <c r="KJ15" s="15">
        <v>19.887</v>
      </c>
      <c r="KK15" s="15">
        <v>48</v>
      </c>
      <c r="KL15" s="15">
        <v>4.0259999999999998</v>
      </c>
      <c r="KM15" s="15">
        <v>1513</v>
      </c>
      <c r="KN15" s="15">
        <v>3060.9520000000002</v>
      </c>
      <c r="KO15" s="15">
        <v>229</v>
      </c>
      <c r="KP15" s="15">
        <v>5</v>
      </c>
      <c r="KQ15" s="15">
        <v>-2.2719999999999998</v>
      </c>
      <c r="KR15" s="15">
        <v>56</v>
      </c>
      <c r="KS15" s="15">
        <v>175.08099999999999</v>
      </c>
      <c r="KT15" s="15">
        <v>7</v>
      </c>
      <c r="KU15" s="15">
        <v>96.64</v>
      </c>
      <c r="KV15" s="15">
        <v>-143</v>
      </c>
      <c r="KW15" s="15">
        <v>547.01</v>
      </c>
      <c r="KX15" s="15">
        <v>-6</v>
      </c>
      <c r="KY15" s="15">
        <v>-10</v>
      </c>
      <c r="KZ15" s="15">
        <v>170</v>
      </c>
      <c r="LA15" s="15">
        <v>68.231999999999999</v>
      </c>
      <c r="LB15" s="15">
        <v>11</v>
      </c>
      <c r="LC15" s="15">
        <v>61.694000000000003</v>
      </c>
      <c r="LD15" s="15">
        <v>-5</v>
      </c>
      <c r="LE15" s="15">
        <v>173.64</v>
      </c>
      <c r="LF15" s="15">
        <v>19</v>
      </c>
      <c r="LG15" s="15">
        <v>344.37599999999998</v>
      </c>
      <c r="LH15" s="15">
        <v>1758</v>
      </c>
      <c r="LI15" s="15">
        <v>2800.0929999999998</v>
      </c>
      <c r="LJ15" s="15">
        <v>5</v>
      </c>
      <c r="LK15" s="15">
        <v>-9.2210000000000001</v>
      </c>
      <c r="LL15" s="15">
        <v>26.504999999999999</v>
      </c>
      <c r="LM15" s="15">
        <v>-18</v>
      </c>
      <c r="LN15" s="15">
        <v>-12.34</v>
      </c>
      <c r="LO15" s="15">
        <v>270</v>
      </c>
      <c r="LP15" s="15">
        <v>42.276000000000003</v>
      </c>
      <c r="LQ15" s="15">
        <v>100</v>
      </c>
      <c r="LR15" s="15">
        <v>86.278999999999996</v>
      </c>
      <c r="LS15" s="15">
        <v>604</v>
      </c>
      <c r="LT15" s="15">
        <v>1309.1980000000001</v>
      </c>
      <c r="LU15" s="15">
        <v>368</v>
      </c>
      <c r="LV15" s="15">
        <v>130.12799999999999</v>
      </c>
      <c r="LW15" s="15">
        <v>53</v>
      </c>
      <c r="LX15" s="15">
        <v>3.4580000000000002</v>
      </c>
      <c r="LY15" s="15">
        <v>197</v>
      </c>
      <c r="LZ15" s="15">
        <v>138</v>
      </c>
      <c r="MA15" s="15">
        <v>36.280999999999999</v>
      </c>
      <c r="MB15" s="15">
        <v>405</v>
      </c>
      <c r="MC15" s="15">
        <v>-65.834999999999994</v>
      </c>
      <c r="MD15" s="15">
        <v>75</v>
      </c>
      <c r="ME15" s="15">
        <v>222.30600000000001</v>
      </c>
      <c r="MF15" s="15">
        <v>22</v>
      </c>
      <c r="MG15" s="15">
        <v>-2.343</v>
      </c>
      <c r="MH15" s="15">
        <v>21</v>
      </c>
      <c r="MI15" s="15">
        <v>185.58</v>
      </c>
      <c r="MJ15" s="15">
        <v>223</v>
      </c>
      <c r="MK15" s="15">
        <v>612.57100000000003</v>
      </c>
      <c r="ML15" s="15">
        <v>52</v>
      </c>
      <c r="MM15" s="15">
        <v>5.54</v>
      </c>
      <c r="MN15" s="15">
        <v>1</v>
      </c>
      <c r="MO15" s="15">
        <v>249.227</v>
      </c>
      <c r="MP15" s="15">
        <v>345</v>
      </c>
      <c r="MQ15" s="15">
        <v>324.19200000000001</v>
      </c>
      <c r="MR15" s="15">
        <v>316</v>
      </c>
      <c r="MS15" s="15">
        <v>-212.453</v>
      </c>
      <c r="MT15" s="15">
        <v>345</v>
      </c>
      <c r="MU15" s="15">
        <v>-33.968000000000004</v>
      </c>
      <c r="MV15" s="15">
        <v>228</v>
      </c>
      <c r="MW15" s="15">
        <v>-47.67</v>
      </c>
      <c r="MX15" s="15"/>
      <c r="MY15" s="15">
        <v>-1.2350000000000001</v>
      </c>
    </row>
    <row r="16" spans="1:363" ht="17.100000000000001" customHeight="1" x14ac:dyDescent="0.2">
      <c r="A16" s="17">
        <v>10</v>
      </c>
      <c r="B16" s="27" t="s">
        <v>294</v>
      </c>
      <c r="C16" s="15">
        <v>3441</v>
      </c>
      <c r="D16" s="15">
        <v>2213.701</v>
      </c>
      <c r="E16" s="15">
        <v>4934</v>
      </c>
      <c r="F16" s="15">
        <v>4139.2960000000003</v>
      </c>
      <c r="G16" s="15">
        <v>866</v>
      </c>
      <c r="H16" s="15">
        <v>517.60400000000004</v>
      </c>
      <c r="I16" s="15">
        <v>571</v>
      </c>
      <c r="J16" s="15">
        <v>526.29100000000005</v>
      </c>
      <c r="K16" s="15">
        <v>7109</v>
      </c>
      <c r="L16" s="15">
        <v>3679.6390000000001</v>
      </c>
      <c r="M16" s="15">
        <v>4291</v>
      </c>
      <c r="N16" s="15">
        <v>4839.759</v>
      </c>
      <c r="O16" s="15">
        <v>1219</v>
      </c>
      <c r="P16" s="15">
        <v>647.05700000000002</v>
      </c>
      <c r="Q16" s="15">
        <v>1995</v>
      </c>
      <c r="R16" s="15">
        <v>1592.88</v>
      </c>
      <c r="S16" s="15">
        <v>983</v>
      </c>
      <c r="T16" s="15">
        <v>1100.597</v>
      </c>
      <c r="U16" s="15">
        <v>1594</v>
      </c>
      <c r="V16" s="15">
        <v>2097.732</v>
      </c>
      <c r="W16" s="15">
        <v>13666</v>
      </c>
      <c r="X16" s="15">
        <v>23099.999</v>
      </c>
      <c r="Y16" s="15">
        <v>29666</v>
      </c>
      <c r="Z16" s="15">
        <v>24110.853999999999</v>
      </c>
      <c r="AA16" s="15">
        <v>14548</v>
      </c>
      <c r="AB16" s="15">
        <v>17955.616999999998</v>
      </c>
      <c r="AC16" s="15">
        <v>1257</v>
      </c>
      <c r="AD16" s="15">
        <v>2966</v>
      </c>
      <c r="AE16" s="15">
        <v>2005.56</v>
      </c>
      <c r="AF16" s="15">
        <v>1540</v>
      </c>
      <c r="AG16" s="15">
        <v>604.16600000000005</v>
      </c>
      <c r="AH16" s="15">
        <v>433</v>
      </c>
      <c r="AI16" s="15">
        <v>384.315</v>
      </c>
      <c r="AJ16" s="15">
        <v>150</v>
      </c>
      <c r="AK16" s="15">
        <v>424.762</v>
      </c>
      <c r="AL16" s="15">
        <v>2903</v>
      </c>
      <c r="AM16" s="15">
        <v>1233</v>
      </c>
      <c r="AN16" s="15">
        <v>634.75400000000002</v>
      </c>
      <c r="AO16" s="15">
        <v>2607</v>
      </c>
      <c r="AP16" s="15">
        <v>1389.4359999999999</v>
      </c>
      <c r="AQ16" s="15">
        <v>547</v>
      </c>
      <c r="AR16" s="15">
        <v>915.245</v>
      </c>
      <c r="AS16" s="15">
        <v>1509</v>
      </c>
      <c r="AT16" s="15">
        <v>527.69899999999996</v>
      </c>
      <c r="AU16" s="15">
        <v>758</v>
      </c>
      <c r="AV16" s="15">
        <v>314.57100000000003</v>
      </c>
      <c r="AW16" s="15">
        <v>1219</v>
      </c>
      <c r="AX16" s="15">
        <v>677.12199999999996</v>
      </c>
      <c r="AY16" s="15">
        <v>5755</v>
      </c>
      <c r="AZ16" s="15">
        <v>2684.7939999999999</v>
      </c>
      <c r="BA16" s="15">
        <v>1930</v>
      </c>
      <c r="BB16" s="15">
        <v>7692.57</v>
      </c>
      <c r="BC16" s="15">
        <v>7966</v>
      </c>
      <c r="BD16" s="15">
        <v>5710.4459999999999</v>
      </c>
      <c r="BE16" s="15">
        <v>883</v>
      </c>
      <c r="BF16" s="15">
        <v>1342.136</v>
      </c>
      <c r="BG16" s="15">
        <v>10283</v>
      </c>
      <c r="BH16" s="15">
        <v>2867.248</v>
      </c>
      <c r="BI16" s="15">
        <v>5376.42</v>
      </c>
      <c r="BJ16" s="15">
        <v>14377</v>
      </c>
      <c r="BK16" s="15">
        <v>10278.120000000001</v>
      </c>
      <c r="BL16" s="15">
        <v>2039</v>
      </c>
      <c r="BM16" s="15">
        <v>2718.2179999999998</v>
      </c>
      <c r="BN16" s="15">
        <v>594</v>
      </c>
      <c r="BO16" s="15">
        <v>179.67599999999999</v>
      </c>
      <c r="BP16" s="15">
        <v>6811</v>
      </c>
      <c r="BQ16" s="15">
        <v>6007.2960000000003</v>
      </c>
      <c r="BR16" s="15">
        <v>6043</v>
      </c>
      <c r="BS16" s="15">
        <v>3182.2570000000001</v>
      </c>
      <c r="BT16" s="15">
        <v>1383</v>
      </c>
      <c r="BU16" s="15">
        <v>843.76199999999994</v>
      </c>
      <c r="BV16" s="15">
        <v>122</v>
      </c>
      <c r="BW16" s="15">
        <v>281.291</v>
      </c>
      <c r="BX16" s="15">
        <v>237</v>
      </c>
      <c r="BY16" s="15">
        <v>821</v>
      </c>
      <c r="BZ16" s="15">
        <v>1094.8130000000001</v>
      </c>
      <c r="CA16" s="15">
        <v>322.19200000000001</v>
      </c>
      <c r="CB16" s="15">
        <v>5346</v>
      </c>
      <c r="CC16" s="15">
        <v>5075.0730000000003</v>
      </c>
      <c r="CD16" s="15">
        <v>1402</v>
      </c>
      <c r="CE16" s="15">
        <v>1154.403</v>
      </c>
      <c r="CF16" s="15">
        <v>8855.6589999999997</v>
      </c>
      <c r="CG16" s="15">
        <v>21425</v>
      </c>
      <c r="CH16" s="15">
        <v>31386.245999999999</v>
      </c>
      <c r="CI16" s="15">
        <v>17179</v>
      </c>
      <c r="CJ16" s="15">
        <v>21566.457999999999</v>
      </c>
      <c r="CK16" s="15">
        <v>1195</v>
      </c>
      <c r="CL16" s="15">
        <v>1154.3019999999999</v>
      </c>
      <c r="CM16" s="15">
        <v>1102</v>
      </c>
      <c r="CN16" s="15">
        <v>466.375</v>
      </c>
      <c r="CO16" s="15">
        <v>1264</v>
      </c>
      <c r="CP16" s="15">
        <v>1315.598</v>
      </c>
      <c r="CQ16" s="15">
        <v>848</v>
      </c>
      <c r="CR16" s="15">
        <v>229.11099999999999</v>
      </c>
      <c r="CS16" s="15">
        <v>9735</v>
      </c>
      <c r="CT16" s="15">
        <v>4542.9290000000001</v>
      </c>
      <c r="CU16" s="15">
        <v>1285</v>
      </c>
      <c r="CV16" s="15">
        <v>1166.279</v>
      </c>
      <c r="CW16" s="15">
        <v>4958</v>
      </c>
      <c r="CX16" s="15">
        <v>1781</v>
      </c>
      <c r="CY16" s="15">
        <v>1174.1220000000001</v>
      </c>
      <c r="CZ16" s="15">
        <v>2542</v>
      </c>
      <c r="DA16" s="15">
        <v>2303.306</v>
      </c>
      <c r="DB16" s="15">
        <v>1083</v>
      </c>
      <c r="DC16" s="15">
        <v>991.11599999999999</v>
      </c>
      <c r="DD16" s="15">
        <v>968</v>
      </c>
      <c r="DE16" s="15">
        <v>935.75199999999995</v>
      </c>
      <c r="DF16" s="15">
        <v>2924</v>
      </c>
      <c r="DG16" s="15">
        <v>2378.0590000000002</v>
      </c>
      <c r="DH16" s="15">
        <v>1075</v>
      </c>
      <c r="DI16" s="15">
        <v>1123.6210000000001</v>
      </c>
      <c r="DJ16" s="15">
        <v>601</v>
      </c>
      <c r="DK16" s="15">
        <v>920.471</v>
      </c>
      <c r="DL16" s="15">
        <v>2172</v>
      </c>
      <c r="DM16" s="15">
        <v>2699.328</v>
      </c>
      <c r="DN16" s="15">
        <v>20722</v>
      </c>
      <c r="DO16" s="15">
        <v>28721.246999999999</v>
      </c>
      <c r="DP16" s="15">
        <v>1313</v>
      </c>
      <c r="DQ16" s="15">
        <v>1395.4749999999999</v>
      </c>
      <c r="DR16" s="15">
        <v>-2</v>
      </c>
      <c r="DS16" s="15">
        <v>-136.72300000000001</v>
      </c>
      <c r="DT16" s="15">
        <v>828</v>
      </c>
      <c r="DU16" s="15">
        <v>951.06100000000004</v>
      </c>
      <c r="DV16" s="15">
        <v>632.00800000000004</v>
      </c>
      <c r="DW16" s="15">
        <v>910</v>
      </c>
      <c r="DX16" s="15">
        <v>1294.546</v>
      </c>
      <c r="DY16" s="15">
        <v>1184</v>
      </c>
      <c r="DZ16" s="15">
        <v>541.28899999999999</v>
      </c>
      <c r="EA16" s="15">
        <v>1855</v>
      </c>
      <c r="EB16" s="15">
        <v>1022.926</v>
      </c>
      <c r="EC16" s="15">
        <v>3488</v>
      </c>
      <c r="ED16" s="15">
        <v>1270.6099999999999</v>
      </c>
      <c r="EE16" s="15">
        <v>2733</v>
      </c>
      <c r="EF16" s="15">
        <v>1326.2619999999999</v>
      </c>
      <c r="EG16" s="15">
        <v>3085</v>
      </c>
      <c r="EH16" s="15">
        <v>2833.203</v>
      </c>
      <c r="EI16" s="15">
        <v>4356</v>
      </c>
      <c r="EJ16" s="15">
        <v>3533.0160000000001</v>
      </c>
      <c r="EK16" s="15">
        <v>992</v>
      </c>
      <c r="EL16" s="15">
        <v>575.31399999999996</v>
      </c>
      <c r="EM16" s="15">
        <v>14968</v>
      </c>
      <c r="EN16" s="15">
        <v>24387.955999999998</v>
      </c>
      <c r="EO16" s="15">
        <v>4738</v>
      </c>
      <c r="EP16" s="15">
        <v>7997.643</v>
      </c>
      <c r="EQ16" s="15">
        <v>2942</v>
      </c>
      <c r="ER16" s="15">
        <v>4328.4979999999996</v>
      </c>
      <c r="ES16" s="15">
        <v>221</v>
      </c>
      <c r="ET16" s="15">
        <v>279.61900000000003</v>
      </c>
      <c r="EU16" s="15">
        <v>1489</v>
      </c>
      <c r="EV16" s="15">
        <v>526.70000000000005</v>
      </c>
      <c r="EW16" s="15">
        <v>3286</v>
      </c>
      <c r="EX16" s="15">
        <v>1562.837</v>
      </c>
      <c r="EY16" s="15">
        <v>2088</v>
      </c>
      <c r="EZ16" s="15">
        <v>3731.7570000000001</v>
      </c>
      <c r="FA16" s="15">
        <v>43524</v>
      </c>
      <c r="FB16" s="15">
        <v>46374.811000000002</v>
      </c>
      <c r="FC16" s="15">
        <v>5575</v>
      </c>
      <c r="FD16" s="15">
        <v>13819.312</v>
      </c>
      <c r="FE16" s="15">
        <v>3153</v>
      </c>
      <c r="FF16" s="15">
        <v>1696.3130000000001</v>
      </c>
      <c r="FG16" s="15">
        <v>1208</v>
      </c>
      <c r="FH16" s="15">
        <v>1540.9459999999999</v>
      </c>
      <c r="FI16" s="15">
        <v>1400</v>
      </c>
      <c r="FJ16" s="15">
        <v>308.13799999999998</v>
      </c>
      <c r="FK16" s="15">
        <v>348</v>
      </c>
      <c r="FL16" s="15">
        <v>343.76600000000002</v>
      </c>
      <c r="FM16" s="15">
        <v>199</v>
      </c>
      <c r="FN16" s="15">
        <v>169.428</v>
      </c>
      <c r="FO16" s="15">
        <v>1936</v>
      </c>
      <c r="FP16" s="15">
        <v>850.04600000000005</v>
      </c>
      <c r="FQ16" s="15">
        <v>469</v>
      </c>
      <c r="FR16" s="15">
        <v>845.10299999999995</v>
      </c>
      <c r="FS16" s="15">
        <v>526.755</v>
      </c>
      <c r="FT16" s="15">
        <v>3597</v>
      </c>
      <c r="FU16" s="15">
        <v>4612.1729999999998</v>
      </c>
      <c r="FV16" s="15">
        <v>62</v>
      </c>
      <c r="FW16" s="15">
        <v>2908</v>
      </c>
      <c r="FX16" s="15">
        <v>2942.123</v>
      </c>
      <c r="FY16" s="15">
        <v>2577</v>
      </c>
      <c r="FZ16" s="15">
        <v>2625.7629999999999</v>
      </c>
      <c r="GA16" s="15">
        <v>3852</v>
      </c>
      <c r="GB16" s="15">
        <v>3611.4050000000002</v>
      </c>
      <c r="GC16" s="15">
        <v>304</v>
      </c>
      <c r="GD16" s="15">
        <v>589.91499999999996</v>
      </c>
      <c r="GE16" s="15">
        <v>1339</v>
      </c>
      <c r="GF16" s="15">
        <v>221.881</v>
      </c>
      <c r="GG16" s="15">
        <v>2438</v>
      </c>
      <c r="GH16" s="15">
        <v>2041.067</v>
      </c>
      <c r="GI16" s="15">
        <v>2779</v>
      </c>
      <c r="GJ16" s="15">
        <v>5332</v>
      </c>
      <c r="GK16" s="15">
        <v>3561.1030000000001</v>
      </c>
      <c r="GL16" s="15">
        <v>330</v>
      </c>
      <c r="GM16" s="15">
        <v>636.22500000000002</v>
      </c>
      <c r="GN16" s="15">
        <v>3605</v>
      </c>
      <c r="GO16" s="15">
        <v>3070.97</v>
      </c>
      <c r="GP16" s="15">
        <v>1225</v>
      </c>
      <c r="GQ16" s="15">
        <v>1117.153</v>
      </c>
      <c r="GR16" s="15">
        <v>3505.181</v>
      </c>
      <c r="GS16" s="15">
        <v>2108</v>
      </c>
      <c r="GT16" s="15">
        <v>4471.87</v>
      </c>
      <c r="GU16" s="15">
        <v>7790</v>
      </c>
      <c r="GV16" s="15">
        <v>2758.741</v>
      </c>
      <c r="GW16" s="15">
        <v>52047</v>
      </c>
      <c r="GX16" s="15">
        <v>35522.305999999997</v>
      </c>
      <c r="GY16" s="15">
        <v>4918</v>
      </c>
      <c r="GZ16" s="15">
        <v>2506.797</v>
      </c>
      <c r="HA16" s="15">
        <v>1755</v>
      </c>
      <c r="HB16" s="15">
        <v>979.35299999999995</v>
      </c>
      <c r="HC16" s="15">
        <v>1120</v>
      </c>
      <c r="HD16" s="15">
        <v>816.25800000000004</v>
      </c>
      <c r="HE16" s="15">
        <v>7497</v>
      </c>
      <c r="HF16" s="15">
        <v>1743.973</v>
      </c>
      <c r="HG16" s="15">
        <v>473</v>
      </c>
      <c r="HH16" s="15">
        <v>866.53300000000002</v>
      </c>
      <c r="HI16" s="15">
        <v>1955</v>
      </c>
      <c r="HJ16" s="15">
        <v>1637.711</v>
      </c>
      <c r="HK16" s="15">
        <v>438.47399999999999</v>
      </c>
      <c r="HL16" s="15">
        <v>1866</v>
      </c>
      <c r="HM16" s="15">
        <v>1660.7449999999999</v>
      </c>
      <c r="HN16" s="15">
        <v>13281</v>
      </c>
      <c r="HO16" s="15">
        <v>7676.1390000000001</v>
      </c>
      <c r="HP16" s="15">
        <v>4320</v>
      </c>
      <c r="HQ16" s="15">
        <v>6658.93</v>
      </c>
      <c r="HR16" s="15">
        <v>1489</v>
      </c>
      <c r="HS16" s="15">
        <v>762.9</v>
      </c>
      <c r="HT16" s="15">
        <v>14232</v>
      </c>
      <c r="HU16" s="15">
        <v>11804.808999999999</v>
      </c>
      <c r="HV16" s="15">
        <v>23593</v>
      </c>
      <c r="HW16" s="15">
        <v>31154.606</v>
      </c>
      <c r="HX16" s="15">
        <v>18123</v>
      </c>
      <c r="HY16" s="15">
        <v>18512.633000000002</v>
      </c>
      <c r="HZ16" s="15">
        <v>3703</v>
      </c>
      <c r="IA16" s="15">
        <v>2006.222</v>
      </c>
      <c r="IB16" s="15">
        <v>5137</v>
      </c>
      <c r="IC16" s="15">
        <v>4919</v>
      </c>
      <c r="ID16" s="15">
        <v>1361.1489999999999</v>
      </c>
      <c r="IE16" s="15">
        <v>4165</v>
      </c>
      <c r="IF16" s="15">
        <v>3284.2049999999999</v>
      </c>
      <c r="IG16" s="15">
        <v>4146</v>
      </c>
      <c r="IH16" s="15">
        <v>861.53300000000002</v>
      </c>
      <c r="II16" s="15">
        <v>561</v>
      </c>
      <c r="IJ16" s="15">
        <v>480.45699999999999</v>
      </c>
      <c r="IK16" s="15">
        <v>3016</v>
      </c>
      <c r="IL16" s="15">
        <v>1156.595</v>
      </c>
      <c r="IM16" s="15">
        <v>1985</v>
      </c>
      <c r="IN16" s="15">
        <v>1596.9469999999999</v>
      </c>
      <c r="IO16" s="15">
        <v>620</v>
      </c>
      <c r="IP16" s="15">
        <v>211.42500000000001</v>
      </c>
      <c r="IQ16" s="15">
        <v>5711</v>
      </c>
      <c r="IR16" s="15">
        <v>2668.451</v>
      </c>
      <c r="IS16" s="15">
        <v>10023</v>
      </c>
      <c r="IT16" s="15">
        <v>21434.859</v>
      </c>
      <c r="IU16" s="15">
        <v>1068</v>
      </c>
      <c r="IV16" s="15">
        <v>1134.45</v>
      </c>
      <c r="IW16" s="15">
        <v>7205</v>
      </c>
      <c r="IX16" s="15">
        <v>4864.5379999999996</v>
      </c>
      <c r="IY16" s="15">
        <v>917</v>
      </c>
      <c r="IZ16" s="15">
        <v>952.79300000000001</v>
      </c>
      <c r="JA16" s="15">
        <v>638</v>
      </c>
      <c r="JB16" s="15">
        <v>856.51199999999994</v>
      </c>
      <c r="JC16" s="15">
        <v>658</v>
      </c>
      <c r="JD16" s="15">
        <v>966.49699999999996</v>
      </c>
      <c r="JE16" s="15">
        <v>2071</v>
      </c>
      <c r="JF16" s="15">
        <v>2051.0039999999999</v>
      </c>
      <c r="JG16" s="15">
        <v>2198</v>
      </c>
      <c r="JH16" s="15">
        <v>1721.509</v>
      </c>
      <c r="JI16" s="15">
        <v>599</v>
      </c>
      <c r="JJ16" s="15">
        <v>661.32600000000002</v>
      </c>
      <c r="JK16" s="15">
        <v>1918</v>
      </c>
      <c r="JL16" s="15">
        <v>993.66099999999994</v>
      </c>
      <c r="JM16" s="15">
        <v>3806</v>
      </c>
      <c r="JN16" s="15">
        <v>1289.7439999999999</v>
      </c>
      <c r="JO16" s="15">
        <v>3728.1260000000002</v>
      </c>
      <c r="JP16" s="15">
        <v>15772</v>
      </c>
      <c r="JQ16" s="15">
        <v>6426.8239999999996</v>
      </c>
      <c r="JR16" s="15">
        <v>3329</v>
      </c>
      <c r="JS16" s="15">
        <v>3696.1149999999998</v>
      </c>
      <c r="JT16" s="15">
        <v>4964</v>
      </c>
      <c r="JU16" s="15">
        <v>2086.8780000000002</v>
      </c>
      <c r="JV16" s="15">
        <v>196</v>
      </c>
      <c r="JW16" s="15">
        <v>331.97899999999998</v>
      </c>
      <c r="JX16" s="15">
        <v>492</v>
      </c>
      <c r="JY16" s="15">
        <v>754.86599999999999</v>
      </c>
      <c r="JZ16" s="15">
        <v>4865</v>
      </c>
      <c r="KA16" s="15">
        <v>1396.232</v>
      </c>
      <c r="KB16" s="15">
        <v>2430</v>
      </c>
      <c r="KC16" s="15">
        <v>1491.674</v>
      </c>
      <c r="KD16" s="15">
        <v>3853</v>
      </c>
      <c r="KE16" s="15">
        <v>1194</v>
      </c>
      <c r="KF16" s="15">
        <v>1010.355</v>
      </c>
      <c r="KG16" s="15">
        <v>7625</v>
      </c>
      <c r="KH16" s="15">
        <v>4463.5919999999996</v>
      </c>
      <c r="KI16" s="15">
        <v>2165</v>
      </c>
      <c r="KJ16" s="15">
        <v>2315.5520000000001</v>
      </c>
      <c r="KK16" s="15">
        <v>3960</v>
      </c>
      <c r="KL16" s="15">
        <v>1701.6569999999999</v>
      </c>
      <c r="KM16" s="15">
        <v>29892</v>
      </c>
      <c r="KN16" s="15">
        <v>27709.370999999999</v>
      </c>
      <c r="KO16" s="15">
        <v>2178</v>
      </c>
      <c r="KP16" s="15">
        <v>1144</v>
      </c>
      <c r="KQ16" s="15">
        <v>1233.3130000000001</v>
      </c>
      <c r="KR16" s="15">
        <v>1680</v>
      </c>
      <c r="KS16" s="15">
        <v>643.70399999999995</v>
      </c>
      <c r="KT16" s="15">
        <v>254</v>
      </c>
      <c r="KU16" s="15">
        <v>324.56599999999997</v>
      </c>
      <c r="KV16" s="15">
        <v>39222</v>
      </c>
      <c r="KW16" s="15">
        <v>45905.59</v>
      </c>
      <c r="KX16" s="15">
        <v>637</v>
      </c>
      <c r="KY16" s="15">
        <v>593.70699999999999</v>
      </c>
      <c r="KZ16" s="15">
        <v>2198</v>
      </c>
      <c r="LA16" s="15">
        <v>939.02099999999996</v>
      </c>
      <c r="LB16" s="15">
        <v>490</v>
      </c>
      <c r="LC16" s="15">
        <v>606.976</v>
      </c>
      <c r="LD16" s="15">
        <v>1435</v>
      </c>
      <c r="LE16" s="15">
        <v>1279.3520000000001</v>
      </c>
      <c r="LF16" s="15">
        <v>2262</v>
      </c>
      <c r="LG16" s="15">
        <v>5995.134</v>
      </c>
      <c r="LH16" s="15">
        <v>28959</v>
      </c>
      <c r="LI16" s="15">
        <v>53424.167000000001</v>
      </c>
      <c r="LJ16" s="15">
        <v>1617</v>
      </c>
      <c r="LK16" s="15">
        <v>917.79399999999998</v>
      </c>
      <c r="LL16" s="15">
        <v>1209.7760000000001</v>
      </c>
      <c r="LM16" s="15">
        <v>1773</v>
      </c>
      <c r="LN16" s="15">
        <v>853.53599999999994</v>
      </c>
      <c r="LO16" s="15">
        <v>52</v>
      </c>
      <c r="LP16" s="15">
        <v>428.32499999999999</v>
      </c>
      <c r="LQ16" s="15">
        <v>2616</v>
      </c>
      <c r="LR16" s="15">
        <v>1701.413</v>
      </c>
      <c r="LS16" s="15">
        <v>3851</v>
      </c>
      <c r="LT16" s="15">
        <v>1575.3610000000001</v>
      </c>
      <c r="LU16" s="15">
        <v>6868</v>
      </c>
      <c r="LV16" s="15">
        <v>11063.946</v>
      </c>
      <c r="LW16" s="15">
        <v>2584</v>
      </c>
      <c r="LX16" s="15">
        <v>3328.3710000000001</v>
      </c>
      <c r="LY16" s="15">
        <v>3269</v>
      </c>
      <c r="LZ16" s="15">
        <v>2193</v>
      </c>
      <c r="MA16" s="15">
        <v>1085.79</v>
      </c>
      <c r="MB16" s="15">
        <v>1036</v>
      </c>
      <c r="MC16" s="15">
        <v>908.46500000000003</v>
      </c>
      <c r="MD16" s="15">
        <v>1082</v>
      </c>
      <c r="ME16" s="15">
        <v>828.375</v>
      </c>
      <c r="MF16" s="15">
        <v>144</v>
      </c>
      <c r="MG16" s="15">
        <v>352.50200000000001</v>
      </c>
      <c r="MH16" s="15">
        <v>69</v>
      </c>
      <c r="MI16" s="15">
        <v>87.878</v>
      </c>
      <c r="MJ16" s="15">
        <v>1217</v>
      </c>
      <c r="MK16" s="15">
        <v>567.87800000000004</v>
      </c>
      <c r="ML16" s="15">
        <v>613</v>
      </c>
      <c r="MM16" s="15">
        <v>1081.1859999999999</v>
      </c>
      <c r="MN16" s="15">
        <v>3800</v>
      </c>
      <c r="MO16" s="15">
        <v>2581.5250000000001</v>
      </c>
      <c r="MP16" s="15">
        <v>1348</v>
      </c>
      <c r="MQ16" s="15">
        <v>1226.9390000000001</v>
      </c>
      <c r="MR16" s="15">
        <v>6383</v>
      </c>
      <c r="MS16" s="15">
        <v>3975.9810000000002</v>
      </c>
      <c r="MT16" s="15">
        <v>4548</v>
      </c>
      <c r="MU16" s="15">
        <v>1438.624</v>
      </c>
      <c r="MV16" s="15">
        <v>1712</v>
      </c>
      <c r="MW16" s="15">
        <v>1433.213</v>
      </c>
      <c r="MX16" s="15">
        <v>-50</v>
      </c>
      <c r="MY16" s="15">
        <v>-52.381</v>
      </c>
    </row>
    <row r="17" spans="1:863" ht="17.100000000000001" customHeight="1" x14ac:dyDescent="0.2">
      <c r="A17" s="17">
        <v>11</v>
      </c>
      <c r="B17" s="27" t="s">
        <v>295</v>
      </c>
      <c r="C17" s="15">
        <v>1694</v>
      </c>
      <c r="D17" s="15">
        <v>536.40700000000004</v>
      </c>
      <c r="E17" s="15">
        <v>806</v>
      </c>
      <c r="F17" s="15">
        <v>7725.915</v>
      </c>
      <c r="G17" s="15">
        <v>369</v>
      </c>
      <c r="H17" s="15">
        <v>1754.7329999999999</v>
      </c>
      <c r="I17" s="15">
        <v>142</v>
      </c>
      <c r="J17" s="15">
        <v>524.51</v>
      </c>
      <c r="K17" s="15">
        <v>670</v>
      </c>
      <c r="L17" s="15">
        <v>560.55200000000002</v>
      </c>
      <c r="M17" s="15">
        <v>4442</v>
      </c>
      <c r="N17" s="15">
        <v>4133.9380000000001</v>
      </c>
      <c r="O17" s="15">
        <v>339</v>
      </c>
      <c r="P17" s="15">
        <v>2120.431</v>
      </c>
      <c r="Q17" s="15">
        <v>6688</v>
      </c>
      <c r="R17" s="15">
        <v>7081.8440000000001</v>
      </c>
      <c r="S17" s="15">
        <v>398</v>
      </c>
      <c r="T17" s="15">
        <v>296.52999999999997</v>
      </c>
      <c r="U17" s="15">
        <v>2568</v>
      </c>
      <c r="V17" s="15">
        <v>1112.674</v>
      </c>
      <c r="W17" s="15">
        <v>4722</v>
      </c>
      <c r="X17" s="15">
        <v>4312.3490000000002</v>
      </c>
      <c r="Y17" s="15">
        <v>30622</v>
      </c>
      <c r="Z17" s="15">
        <v>4815.7719999999999</v>
      </c>
      <c r="AA17" s="15">
        <v>3039</v>
      </c>
      <c r="AB17" s="15">
        <v>15177.454</v>
      </c>
      <c r="AC17" s="15">
        <v>624</v>
      </c>
      <c r="AD17" s="15">
        <v>6597</v>
      </c>
      <c r="AE17" s="15">
        <v>8085.7830000000004</v>
      </c>
      <c r="AF17" s="15">
        <v>2011</v>
      </c>
      <c r="AG17" s="15">
        <v>4062.1179999999999</v>
      </c>
      <c r="AH17" s="15">
        <v>862</v>
      </c>
      <c r="AI17" s="15">
        <v>410.76900000000001</v>
      </c>
      <c r="AJ17" s="15">
        <v>3671</v>
      </c>
      <c r="AK17" s="15">
        <v>3199.712</v>
      </c>
      <c r="AL17" s="15">
        <v>1010</v>
      </c>
      <c r="AM17" s="15">
        <v>252</v>
      </c>
      <c r="AN17" s="15">
        <v>182.41900000000001</v>
      </c>
      <c r="AO17" s="15">
        <v>5912</v>
      </c>
      <c r="AP17" s="15">
        <v>2912.442</v>
      </c>
      <c r="AQ17" s="15">
        <v>1983</v>
      </c>
      <c r="AR17" s="15">
        <v>1270.4749999999999</v>
      </c>
      <c r="AS17" s="15">
        <v>2269</v>
      </c>
      <c r="AT17" s="15">
        <v>2275.6120000000001</v>
      </c>
      <c r="AU17" s="15">
        <v>230</v>
      </c>
      <c r="AV17" s="15">
        <v>137.67699999999999</v>
      </c>
      <c r="AW17" s="15">
        <v>299</v>
      </c>
      <c r="AX17" s="15">
        <v>356.96300000000002</v>
      </c>
      <c r="AY17" s="15">
        <v>968</v>
      </c>
      <c r="AZ17" s="15">
        <v>1562.2670000000001</v>
      </c>
      <c r="BA17" s="15">
        <v>7504</v>
      </c>
      <c r="BB17" s="15">
        <v>22999.918000000001</v>
      </c>
      <c r="BC17" s="15">
        <v>13941</v>
      </c>
      <c r="BD17" s="15">
        <v>561.77</v>
      </c>
      <c r="BE17" s="15">
        <v>1579</v>
      </c>
      <c r="BF17" s="15">
        <v>377.31799999999998</v>
      </c>
      <c r="BG17" s="15">
        <v>6031</v>
      </c>
      <c r="BH17" s="15">
        <v>4193.6480000000001</v>
      </c>
      <c r="BI17" s="15">
        <v>1333.3</v>
      </c>
      <c r="BJ17" s="15">
        <v>5179</v>
      </c>
      <c r="BK17" s="15">
        <v>5070.2169999999996</v>
      </c>
      <c r="BL17" s="15">
        <v>2593</v>
      </c>
      <c r="BM17" s="15">
        <v>2481.6689999999999</v>
      </c>
      <c r="BN17" s="15">
        <v>183</v>
      </c>
      <c r="BO17" s="15">
        <v>192.947</v>
      </c>
      <c r="BP17" s="15">
        <v>1132</v>
      </c>
      <c r="BQ17" s="15">
        <v>1414.1010000000001</v>
      </c>
      <c r="BR17" s="15">
        <v>4405</v>
      </c>
      <c r="BS17" s="15">
        <v>1590.623</v>
      </c>
      <c r="BT17" s="15">
        <v>2094</v>
      </c>
      <c r="BU17" s="15">
        <v>4009.5360000000001</v>
      </c>
      <c r="BV17" s="15">
        <v>441</v>
      </c>
      <c r="BW17" s="15">
        <v>102.261</v>
      </c>
      <c r="BX17" s="15">
        <v>1181</v>
      </c>
      <c r="BY17" s="15">
        <v>409</v>
      </c>
      <c r="BZ17" s="15">
        <v>2836.3620000000001</v>
      </c>
      <c r="CA17" s="15">
        <v>2634.7779999999998</v>
      </c>
      <c r="CB17" s="15">
        <v>2857</v>
      </c>
      <c r="CC17" s="15">
        <v>1635.979</v>
      </c>
      <c r="CD17" s="15">
        <v>2514</v>
      </c>
      <c r="CE17" s="15">
        <v>2006.3689999999999</v>
      </c>
      <c r="CF17" s="15">
        <v>16360.630999999999</v>
      </c>
      <c r="CG17" s="15">
        <v>6167</v>
      </c>
      <c r="CH17" s="15">
        <v>6064.68</v>
      </c>
      <c r="CI17" s="15">
        <v>3244</v>
      </c>
      <c r="CJ17" s="15">
        <v>3343.8440000000001</v>
      </c>
      <c r="CK17" s="15">
        <v>1193</v>
      </c>
      <c r="CL17" s="15">
        <v>5171.9549999999999</v>
      </c>
      <c r="CM17" s="15">
        <v>616</v>
      </c>
      <c r="CN17" s="15">
        <v>1461.202</v>
      </c>
      <c r="CO17" s="15">
        <v>4218</v>
      </c>
      <c r="CP17" s="15">
        <v>5404.3040000000001</v>
      </c>
      <c r="CQ17" s="15">
        <v>215</v>
      </c>
      <c r="CR17" s="15">
        <v>218.42699999999999</v>
      </c>
      <c r="CS17" s="15">
        <v>20656</v>
      </c>
      <c r="CT17" s="15">
        <v>3880.2159999999999</v>
      </c>
      <c r="CU17" s="15">
        <v>6435</v>
      </c>
      <c r="CV17" s="15">
        <v>5763.5159999999996</v>
      </c>
      <c r="CW17" s="15">
        <v>22010</v>
      </c>
      <c r="CX17" s="15">
        <v>423</v>
      </c>
      <c r="CY17" s="15">
        <v>717.61500000000001</v>
      </c>
      <c r="CZ17" s="15">
        <v>1271</v>
      </c>
      <c r="DA17" s="15">
        <v>1195.9390000000001</v>
      </c>
      <c r="DB17" s="15">
        <v>1351</v>
      </c>
      <c r="DC17" s="15">
        <v>1580.4870000000001</v>
      </c>
      <c r="DD17" s="15">
        <v>473</v>
      </c>
      <c r="DE17" s="15">
        <v>1026.1420000000001</v>
      </c>
      <c r="DF17" s="15">
        <v>5877</v>
      </c>
      <c r="DG17" s="15">
        <v>2711.4720000000002</v>
      </c>
      <c r="DH17" s="15">
        <v>220</v>
      </c>
      <c r="DI17" s="15">
        <v>3338.52</v>
      </c>
      <c r="DJ17" s="15">
        <v>933</v>
      </c>
      <c r="DK17" s="15">
        <v>404.03800000000001</v>
      </c>
      <c r="DL17" s="15">
        <v>341</v>
      </c>
      <c r="DM17" s="15">
        <v>629.22900000000004</v>
      </c>
      <c r="DN17" s="15">
        <v>5756</v>
      </c>
      <c r="DO17" s="15">
        <v>39104.752</v>
      </c>
      <c r="DP17" s="15">
        <v>596</v>
      </c>
      <c r="DQ17" s="15">
        <v>5158.8540000000003</v>
      </c>
      <c r="DR17" s="15">
        <v>2263</v>
      </c>
      <c r="DS17" s="15">
        <v>1578.6020000000001</v>
      </c>
      <c r="DT17" s="15">
        <v>4276</v>
      </c>
      <c r="DU17" s="15">
        <v>5345.6369999999997</v>
      </c>
      <c r="DV17" s="15">
        <v>3232.319</v>
      </c>
      <c r="DW17" s="15">
        <v>2386</v>
      </c>
      <c r="DX17" s="15">
        <v>3157.1880000000001</v>
      </c>
      <c r="DY17" s="15">
        <v>299</v>
      </c>
      <c r="DZ17" s="15">
        <v>590.53099999999995</v>
      </c>
      <c r="EA17" s="15">
        <v>1735</v>
      </c>
      <c r="EB17" s="15">
        <v>1890.028</v>
      </c>
      <c r="EC17" s="15">
        <v>792</v>
      </c>
      <c r="ED17" s="15">
        <v>7618.5420000000004</v>
      </c>
      <c r="EE17" s="15">
        <v>989</v>
      </c>
      <c r="EF17" s="15">
        <v>2590.4110000000001</v>
      </c>
      <c r="EG17" s="15">
        <v>2054</v>
      </c>
      <c r="EH17" s="15">
        <v>3574.5509999999999</v>
      </c>
      <c r="EI17" s="15">
        <v>4502</v>
      </c>
      <c r="EJ17" s="15">
        <v>11871.545</v>
      </c>
      <c r="EK17" s="15">
        <v>266</v>
      </c>
      <c r="EL17" s="15">
        <v>324.08800000000002</v>
      </c>
      <c r="EM17" s="15">
        <v>7400</v>
      </c>
      <c r="EN17" s="15">
        <v>7771.4139999999998</v>
      </c>
      <c r="EO17" s="15">
        <v>12339</v>
      </c>
      <c r="EP17" s="15">
        <v>14474.94</v>
      </c>
      <c r="EQ17" s="15">
        <v>2390</v>
      </c>
      <c r="ER17" s="15">
        <v>20136.582999999999</v>
      </c>
      <c r="ES17" s="15">
        <v>208</v>
      </c>
      <c r="ET17" s="15">
        <v>1002.345</v>
      </c>
      <c r="EU17" s="15">
        <v>247</v>
      </c>
      <c r="EV17" s="15">
        <v>319.10500000000002</v>
      </c>
      <c r="EW17" s="15">
        <v>1791</v>
      </c>
      <c r="EX17" s="15">
        <v>1065.9059999999999</v>
      </c>
      <c r="EY17" s="15">
        <v>4001</v>
      </c>
      <c r="EZ17" s="15">
        <v>3215.3110000000001</v>
      </c>
      <c r="FA17" s="15">
        <v>9832</v>
      </c>
      <c r="FB17" s="15">
        <v>13021.411</v>
      </c>
      <c r="FC17" s="15">
        <v>6075</v>
      </c>
      <c r="FD17" s="15">
        <v>5660.1639999999998</v>
      </c>
      <c r="FE17" s="15">
        <v>474</v>
      </c>
      <c r="FF17" s="15">
        <v>812.221</v>
      </c>
      <c r="FG17" s="15">
        <v>423</v>
      </c>
      <c r="FH17" s="15">
        <v>357.80799999999999</v>
      </c>
      <c r="FI17" s="15">
        <v>1713</v>
      </c>
      <c r="FJ17" s="15">
        <v>1497.037</v>
      </c>
      <c r="FK17" s="15">
        <v>176</v>
      </c>
      <c r="FL17" s="15">
        <v>139.447</v>
      </c>
      <c r="FM17" s="15">
        <v>3749</v>
      </c>
      <c r="FN17" s="15">
        <v>2122.8290000000002</v>
      </c>
      <c r="FO17" s="15">
        <v>954</v>
      </c>
      <c r="FP17" s="15">
        <v>5003.6210000000001</v>
      </c>
      <c r="FQ17" s="15">
        <v>320</v>
      </c>
      <c r="FR17" s="15">
        <v>362.29700000000003</v>
      </c>
      <c r="FS17" s="15">
        <v>3369.355</v>
      </c>
      <c r="FT17" s="15">
        <v>2182</v>
      </c>
      <c r="FU17" s="15">
        <v>1916.268</v>
      </c>
      <c r="FV17" s="15">
        <v>179</v>
      </c>
      <c r="FW17" s="15">
        <v>3733</v>
      </c>
      <c r="FX17" s="15">
        <v>1339.721</v>
      </c>
      <c r="FY17" s="15">
        <v>2238</v>
      </c>
      <c r="FZ17" s="15">
        <v>3083.7890000000002</v>
      </c>
      <c r="GA17" s="15">
        <v>671</v>
      </c>
      <c r="GB17" s="15">
        <v>686.08</v>
      </c>
      <c r="GC17" s="15">
        <v>1012</v>
      </c>
      <c r="GD17" s="15">
        <v>941.04600000000005</v>
      </c>
      <c r="GE17" s="15">
        <v>2054</v>
      </c>
      <c r="GF17" s="15">
        <v>1771.441</v>
      </c>
      <c r="GG17" s="15">
        <v>577</v>
      </c>
      <c r="GH17" s="15">
        <v>886.46500000000003</v>
      </c>
      <c r="GI17" s="15">
        <v>430</v>
      </c>
      <c r="GJ17" s="15">
        <v>1987</v>
      </c>
      <c r="GK17" s="15">
        <v>814.47199999999998</v>
      </c>
      <c r="GL17" s="15">
        <v>1491</v>
      </c>
      <c r="GM17" s="15">
        <v>1116.5139999999999</v>
      </c>
      <c r="GN17" s="15">
        <v>336</v>
      </c>
      <c r="GO17" s="15">
        <v>505.70699999999999</v>
      </c>
      <c r="GP17" s="15">
        <v>447</v>
      </c>
      <c r="GQ17" s="15">
        <v>979.40899999999999</v>
      </c>
      <c r="GR17" s="15">
        <v>4844.9269999999997</v>
      </c>
      <c r="GS17" s="15">
        <v>1425</v>
      </c>
      <c r="GT17" s="15">
        <v>1381.58</v>
      </c>
      <c r="GU17" s="15">
        <v>802</v>
      </c>
      <c r="GV17" s="15">
        <v>3859.7109999999998</v>
      </c>
      <c r="GW17" s="15">
        <v>22815</v>
      </c>
      <c r="GX17" s="15">
        <v>9523.9159999999993</v>
      </c>
      <c r="GY17" s="15">
        <v>7150</v>
      </c>
      <c r="GZ17" s="15">
        <v>3205.7</v>
      </c>
      <c r="HA17" s="15">
        <v>2789</v>
      </c>
      <c r="HB17" s="15">
        <v>4158.8109999999997</v>
      </c>
      <c r="HC17" s="15">
        <v>1794</v>
      </c>
      <c r="HD17" s="15">
        <v>1448.492</v>
      </c>
      <c r="HE17" s="15">
        <v>4308</v>
      </c>
      <c r="HF17" s="15">
        <v>1528.124</v>
      </c>
      <c r="HG17" s="15">
        <v>856</v>
      </c>
      <c r="HH17" s="15">
        <v>4873.143</v>
      </c>
      <c r="HI17" s="15">
        <v>1089</v>
      </c>
      <c r="HJ17" s="15">
        <v>1221.9259999999999</v>
      </c>
      <c r="HK17" s="15">
        <v>2493.4340000000002</v>
      </c>
      <c r="HL17" s="15">
        <v>738</v>
      </c>
      <c r="HM17" s="15">
        <v>207.43199999999999</v>
      </c>
      <c r="HN17" s="15">
        <v>2042</v>
      </c>
      <c r="HO17" s="15">
        <v>25591.082999999999</v>
      </c>
      <c r="HP17" s="15">
        <v>2594</v>
      </c>
      <c r="HQ17" s="15">
        <v>2481.9949999999999</v>
      </c>
      <c r="HR17" s="15">
        <v>9117</v>
      </c>
      <c r="HS17" s="15">
        <v>2459.4949999999999</v>
      </c>
      <c r="HT17" s="15">
        <v>3751</v>
      </c>
      <c r="HU17" s="15">
        <v>12006.995999999999</v>
      </c>
      <c r="HV17" s="15">
        <v>26335</v>
      </c>
      <c r="HW17" s="15">
        <v>56464.411999999997</v>
      </c>
      <c r="HX17" s="15">
        <v>3220</v>
      </c>
      <c r="HY17" s="15">
        <v>3143.558</v>
      </c>
      <c r="HZ17" s="15">
        <v>1977</v>
      </c>
      <c r="IA17" s="15">
        <v>3795.2449999999999</v>
      </c>
      <c r="IB17" s="15">
        <v>9480</v>
      </c>
      <c r="IC17" s="15">
        <v>9075</v>
      </c>
      <c r="ID17" s="15">
        <v>6579.9809999999998</v>
      </c>
      <c r="IE17" s="15">
        <v>1170</v>
      </c>
      <c r="IF17" s="15">
        <v>6516.2070000000003</v>
      </c>
      <c r="IG17" s="15">
        <v>3798</v>
      </c>
      <c r="IH17" s="15">
        <v>5506.7740000000003</v>
      </c>
      <c r="II17" s="15">
        <v>2017</v>
      </c>
      <c r="IJ17" s="15">
        <v>3057.8629999999998</v>
      </c>
      <c r="IK17" s="15">
        <v>5814</v>
      </c>
      <c r="IL17" s="15">
        <v>3165.2669999999998</v>
      </c>
      <c r="IM17" s="15">
        <v>176</v>
      </c>
      <c r="IN17" s="15">
        <v>13898.995000000001</v>
      </c>
      <c r="IO17" s="15">
        <v>1035</v>
      </c>
      <c r="IP17" s="15">
        <v>2843.5189999999998</v>
      </c>
      <c r="IQ17" s="15">
        <v>624</v>
      </c>
      <c r="IR17" s="15">
        <v>737.19</v>
      </c>
      <c r="IS17" s="15">
        <v>46076</v>
      </c>
      <c r="IT17" s="15">
        <v>3157.3789999999999</v>
      </c>
      <c r="IU17" s="15">
        <v>245</v>
      </c>
      <c r="IV17" s="15">
        <v>187.626</v>
      </c>
      <c r="IW17" s="15">
        <v>830</v>
      </c>
      <c r="IX17" s="15">
        <v>17065.022000000001</v>
      </c>
      <c r="IY17" s="15">
        <v>8389</v>
      </c>
      <c r="IZ17" s="15">
        <v>1002.5</v>
      </c>
      <c r="JA17" s="15">
        <v>173</v>
      </c>
      <c r="JB17" s="15">
        <v>4218.6030000000001</v>
      </c>
      <c r="JC17" s="15">
        <v>236</v>
      </c>
      <c r="JD17" s="15">
        <v>645.07600000000002</v>
      </c>
      <c r="JE17" s="15">
        <v>1179</v>
      </c>
      <c r="JF17" s="15">
        <v>1451.9380000000001</v>
      </c>
      <c r="JG17" s="15">
        <v>490</v>
      </c>
      <c r="JH17" s="15">
        <v>7248.6970000000001</v>
      </c>
      <c r="JI17" s="15">
        <v>264</v>
      </c>
      <c r="JJ17" s="15">
        <v>186.596</v>
      </c>
      <c r="JK17" s="15">
        <v>2541</v>
      </c>
      <c r="JL17" s="15">
        <v>2051.5300000000002</v>
      </c>
      <c r="JM17" s="15">
        <v>4241</v>
      </c>
      <c r="JN17" s="15">
        <v>157.06100000000001</v>
      </c>
      <c r="JO17" s="15">
        <v>21463.059000000001</v>
      </c>
      <c r="JP17" s="15">
        <v>25934</v>
      </c>
      <c r="JQ17" s="15">
        <v>30360.959999999999</v>
      </c>
      <c r="JR17" s="15">
        <v>730</v>
      </c>
      <c r="JS17" s="15">
        <v>1727.837</v>
      </c>
      <c r="JT17" s="15">
        <v>643</v>
      </c>
      <c r="JU17" s="15">
        <v>430.40100000000001</v>
      </c>
      <c r="JV17" s="15">
        <v>1256</v>
      </c>
      <c r="JW17" s="15">
        <v>557.45600000000002</v>
      </c>
      <c r="JX17" s="15">
        <v>420</v>
      </c>
      <c r="JY17" s="15">
        <v>1191.654</v>
      </c>
      <c r="JZ17" s="15">
        <v>211</v>
      </c>
      <c r="KA17" s="15">
        <v>228.75299999999999</v>
      </c>
      <c r="KB17" s="15">
        <v>144</v>
      </c>
      <c r="KC17" s="15">
        <v>2300.9349999999999</v>
      </c>
      <c r="KD17" s="15">
        <v>1884</v>
      </c>
      <c r="KE17" s="15">
        <v>383</v>
      </c>
      <c r="KF17" s="15">
        <v>349.19299999999998</v>
      </c>
      <c r="KG17" s="15">
        <v>26570</v>
      </c>
      <c r="KH17" s="15">
        <v>1543.3710000000001</v>
      </c>
      <c r="KI17" s="15">
        <v>373</v>
      </c>
      <c r="KJ17" s="15">
        <v>467.58499999999998</v>
      </c>
      <c r="KK17" s="15">
        <v>867</v>
      </c>
      <c r="KL17" s="15">
        <v>5164.991</v>
      </c>
      <c r="KM17" s="15">
        <v>5011</v>
      </c>
      <c r="KN17" s="15">
        <v>5186.402</v>
      </c>
      <c r="KO17" s="15">
        <v>7437</v>
      </c>
      <c r="KP17" s="15">
        <v>401</v>
      </c>
      <c r="KQ17" s="15">
        <v>2585.7719999999999</v>
      </c>
      <c r="KR17" s="15">
        <v>1861</v>
      </c>
      <c r="KS17" s="15">
        <v>885.452</v>
      </c>
      <c r="KT17" s="15">
        <v>608</v>
      </c>
      <c r="KU17" s="15">
        <v>1405.7460000000001</v>
      </c>
      <c r="KV17" s="15">
        <v>28473</v>
      </c>
      <c r="KW17" s="15">
        <v>37840.887999999999</v>
      </c>
      <c r="KX17" s="15">
        <v>3107</v>
      </c>
      <c r="KY17" s="15">
        <v>1735.0930000000001</v>
      </c>
      <c r="KZ17" s="15">
        <v>899</v>
      </c>
      <c r="LA17" s="15">
        <v>547.471</v>
      </c>
      <c r="LB17" s="15">
        <v>218</v>
      </c>
      <c r="LC17" s="15">
        <v>1725.5070000000001</v>
      </c>
      <c r="LD17" s="15">
        <v>2084</v>
      </c>
      <c r="LE17" s="15">
        <v>2905.3339999999998</v>
      </c>
      <c r="LF17" s="15">
        <v>528</v>
      </c>
      <c r="LG17" s="15">
        <v>562.70299999999997</v>
      </c>
      <c r="LH17" s="15">
        <v>21055</v>
      </c>
      <c r="LI17" s="15">
        <v>9170.8040000000001</v>
      </c>
      <c r="LJ17" s="15">
        <v>4845</v>
      </c>
      <c r="LK17" s="15">
        <v>707.375</v>
      </c>
      <c r="LL17" s="15">
        <v>4434.9189999999999</v>
      </c>
      <c r="LM17" s="15">
        <v>1574</v>
      </c>
      <c r="LN17" s="15">
        <v>1783.672</v>
      </c>
      <c r="LO17" s="15">
        <v>131</v>
      </c>
      <c r="LP17" s="15">
        <v>235.44</v>
      </c>
      <c r="LQ17" s="15">
        <v>262</v>
      </c>
      <c r="LR17" s="15">
        <v>325.16500000000002</v>
      </c>
      <c r="LS17" s="15">
        <v>1264</v>
      </c>
      <c r="LT17" s="15">
        <v>3907.7979999999998</v>
      </c>
      <c r="LU17" s="15">
        <v>27622</v>
      </c>
      <c r="LV17" s="15">
        <v>14213.866</v>
      </c>
      <c r="LW17" s="15">
        <v>525</v>
      </c>
      <c r="LX17" s="15">
        <v>604.70500000000004</v>
      </c>
      <c r="LY17" s="15">
        <v>12264</v>
      </c>
      <c r="LZ17" s="15">
        <v>4830</v>
      </c>
      <c r="MA17" s="15">
        <v>2581.732</v>
      </c>
      <c r="MB17" s="15">
        <v>340</v>
      </c>
      <c r="MC17" s="15">
        <v>271.053</v>
      </c>
      <c r="MD17" s="15">
        <v>503</v>
      </c>
      <c r="ME17" s="15">
        <v>1398.162</v>
      </c>
      <c r="MF17" s="15">
        <v>4648</v>
      </c>
      <c r="MG17" s="15">
        <v>3096.826</v>
      </c>
      <c r="MH17" s="15">
        <v>1396</v>
      </c>
      <c r="MI17" s="15">
        <v>1159.2260000000001</v>
      </c>
      <c r="MJ17" s="15">
        <v>195</v>
      </c>
      <c r="MK17" s="15">
        <v>240.53</v>
      </c>
      <c r="ML17" s="15">
        <v>2136</v>
      </c>
      <c r="MM17" s="15">
        <v>197.24700000000001</v>
      </c>
      <c r="MN17" s="15">
        <v>479</v>
      </c>
      <c r="MO17" s="15">
        <v>1318.4770000000001</v>
      </c>
      <c r="MP17" s="15">
        <v>6936</v>
      </c>
      <c r="MQ17" s="15">
        <v>6734.1610000000001</v>
      </c>
      <c r="MR17" s="15">
        <v>1703</v>
      </c>
      <c r="MS17" s="15">
        <v>1966.807</v>
      </c>
      <c r="MT17" s="15">
        <v>590</v>
      </c>
      <c r="MU17" s="15">
        <v>357.07400000000001</v>
      </c>
      <c r="MV17" s="15">
        <v>1112</v>
      </c>
      <c r="MW17" s="15">
        <v>1159.2190000000001</v>
      </c>
      <c r="MX17" s="15">
        <v>599</v>
      </c>
      <c r="MY17" s="15">
        <v>460.59100000000001</v>
      </c>
    </row>
    <row r="18" spans="1:863" ht="17.100000000000001" customHeight="1" x14ac:dyDescent="0.2">
      <c r="A18" s="17">
        <v>12</v>
      </c>
      <c r="B18" s="27" t="s">
        <v>296</v>
      </c>
      <c r="C18" s="15">
        <v>913</v>
      </c>
      <c r="D18" s="15">
        <v>5943.2910000000002</v>
      </c>
      <c r="E18" s="15">
        <v>1531</v>
      </c>
      <c r="F18" s="15">
        <v>1574.249</v>
      </c>
      <c r="G18" s="15">
        <v>1496</v>
      </c>
      <c r="H18" s="15">
        <v>1512.2159999999999</v>
      </c>
      <c r="I18" s="15">
        <v>312</v>
      </c>
      <c r="J18" s="15">
        <v>327.928</v>
      </c>
      <c r="K18" s="15">
        <v>9356</v>
      </c>
      <c r="L18" s="15">
        <v>9361.8029999999999</v>
      </c>
      <c r="M18" s="15">
        <v>2655</v>
      </c>
      <c r="N18" s="15">
        <v>2809.6129999999998</v>
      </c>
      <c r="O18" s="15">
        <v>229</v>
      </c>
      <c r="P18" s="15">
        <v>228.452</v>
      </c>
      <c r="Q18" s="15">
        <v>577</v>
      </c>
      <c r="R18" s="15">
        <v>615.60799999999995</v>
      </c>
      <c r="S18" s="15">
        <v>489</v>
      </c>
      <c r="T18" s="15">
        <v>488.47199999999998</v>
      </c>
      <c r="U18" s="15">
        <v>3871</v>
      </c>
      <c r="V18" s="15">
        <v>4871.6610000000001</v>
      </c>
      <c r="W18" s="15">
        <v>35720</v>
      </c>
      <c r="X18" s="15">
        <v>29839.008999999998</v>
      </c>
      <c r="Y18" s="15">
        <v>79777</v>
      </c>
      <c r="Z18" s="15">
        <v>66017.929000000004</v>
      </c>
      <c r="AA18" s="15">
        <v>7234</v>
      </c>
      <c r="AB18" s="15">
        <v>6829.84</v>
      </c>
      <c r="AC18" s="15">
        <v>24600</v>
      </c>
      <c r="AD18" s="15">
        <v>1205</v>
      </c>
      <c r="AE18" s="15">
        <v>2258.489</v>
      </c>
      <c r="AF18" s="15">
        <v>2142</v>
      </c>
      <c r="AG18" s="15">
        <v>2147.7130000000002</v>
      </c>
      <c r="AH18" s="15">
        <v>1661</v>
      </c>
      <c r="AI18" s="15">
        <v>1692.3209999999999</v>
      </c>
      <c r="AJ18" s="15">
        <v>10001</v>
      </c>
      <c r="AK18" s="15">
        <v>10010.636</v>
      </c>
      <c r="AL18" s="15">
        <v>4443</v>
      </c>
      <c r="AM18" s="15">
        <v>3290</v>
      </c>
      <c r="AN18" s="15">
        <v>3260.8710000000001</v>
      </c>
      <c r="AO18" s="15">
        <v>14286</v>
      </c>
      <c r="AP18" s="15">
        <v>14767.954</v>
      </c>
      <c r="AQ18" s="15">
        <v>2479</v>
      </c>
      <c r="AR18" s="15">
        <v>1487.3920000000001</v>
      </c>
      <c r="AS18" s="15">
        <v>635</v>
      </c>
      <c r="AT18" s="15">
        <v>645.24099999999999</v>
      </c>
      <c r="AU18" s="15">
        <v>2589</v>
      </c>
      <c r="AV18" s="15">
        <v>1676.0309999999999</v>
      </c>
      <c r="AW18" s="15">
        <v>323</v>
      </c>
      <c r="AX18" s="15">
        <v>306.61500000000001</v>
      </c>
      <c r="AY18" s="15">
        <v>3367</v>
      </c>
      <c r="AZ18" s="15">
        <v>3365.453</v>
      </c>
      <c r="BA18" s="15">
        <v>40868</v>
      </c>
      <c r="BB18" s="15">
        <v>54429.231</v>
      </c>
      <c r="BC18" s="15">
        <v>7458</v>
      </c>
      <c r="BD18" s="15">
        <v>7654.0379999999996</v>
      </c>
      <c r="BE18" s="15">
        <v>518</v>
      </c>
      <c r="BF18" s="15">
        <v>541.12199999999996</v>
      </c>
      <c r="BG18" s="15">
        <v>14907</v>
      </c>
      <c r="BH18" s="15">
        <v>21023.373</v>
      </c>
      <c r="BI18" s="15">
        <v>25857.725999999999</v>
      </c>
      <c r="BJ18" s="15">
        <v>8187</v>
      </c>
      <c r="BK18" s="15">
        <v>12258.075999999999</v>
      </c>
      <c r="BL18" s="15">
        <v>11204</v>
      </c>
      <c r="BM18" s="15">
        <v>11208.884</v>
      </c>
      <c r="BN18" s="15">
        <v>1253</v>
      </c>
      <c r="BO18" s="15">
        <v>2665.3180000000002</v>
      </c>
      <c r="BP18" s="15">
        <v>22420</v>
      </c>
      <c r="BQ18" s="15">
        <v>22463.184000000001</v>
      </c>
      <c r="BR18" s="15">
        <v>1116</v>
      </c>
      <c r="BS18" s="15">
        <v>1189.913</v>
      </c>
      <c r="BT18" s="15">
        <v>2707</v>
      </c>
      <c r="BU18" s="15">
        <v>2689.65</v>
      </c>
      <c r="BV18" s="15">
        <v>142</v>
      </c>
      <c r="BW18" s="15">
        <v>132.98099999999999</v>
      </c>
      <c r="BX18" s="15">
        <v>59</v>
      </c>
      <c r="BY18" s="15">
        <v>528</v>
      </c>
      <c r="BZ18" s="15">
        <v>565.18899999999996</v>
      </c>
      <c r="CA18" s="15">
        <v>2911.9659999999999</v>
      </c>
      <c r="CB18" s="15">
        <v>9183</v>
      </c>
      <c r="CC18" s="15">
        <v>10293.716</v>
      </c>
      <c r="CD18" s="15">
        <v>4784</v>
      </c>
      <c r="CE18" s="15">
        <v>4892.5749999999998</v>
      </c>
      <c r="CF18" s="15">
        <v>92361.459000000003</v>
      </c>
      <c r="CG18" s="15">
        <v>140301</v>
      </c>
      <c r="CH18" s="15">
        <v>110388.66</v>
      </c>
      <c r="CI18" s="15">
        <v>172052</v>
      </c>
      <c r="CJ18" s="15">
        <v>157599.48199999999</v>
      </c>
      <c r="CK18" s="15">
        <v>3991</v>
      </c>
      <c r="CL18" s="15">
        <v>3728.2150000000001</v>
      </c>
      <c r="CM18" s="15">
        <v>552</v>
      </c>
      <c r="CN18" s="15">
        <v>569.77099999999996</v>
      </c>
      <c r="CO18" s="15">
        <v>5504</v>
      </c>
      <c r="CP18" s="15">
        <v>5512.8329999999996</v>
      </c>
      <c r="CQ18" s="15">
        <v>1118</v>
      </c>
      <c r="CR18" s="15">
        <v>1123.5440000000001</v>
      </c>
      <c r="CS18" s="15">
        <v>5937</v>
      </c>
      <c r="CT18" s="15">
        <v>25969.294999999998</v>
      </c>
      <c r="CU18" s="15">
        <v>427</v>
      </c>
      <c r="CV18" s="15">
        <v>451.40499999999997</v>
      </c>
      <c r="CW18" s="15">
        <v>82198</v>
      </c>
      <c r="CX18" s="15">
        <v>539</v>
      </c>
      <c r="CY18" s="15">
        <v>539.87400000000002</v>
      </c>
      <c r="CZ18" s="15">
        <v>16006</v>
      </c>
      <c r="DA18" s="15">
        <v>16052.762000000001</v>
      </c>
      <c r="DB18" s="15">
        <v>851</v>
      </c>
      <c r="DC18" s="15">
        <v>869.11</v>
      </c>
      <c r="DD18" s="15">
        <v>3936</v>
      </c>
      <c r="DE18" s="15">
        <v>2950.7449999999999</v>
      </c>
      <c r="DF18" s="15">
        <v>1126</v>
      </c>
      <c r="DG18" s="15">
        <v>1108.586</v>
      </c>
      <c r="DH18" s="15">
        <v>352</v>
      </c>
      <c r="DI18" s="15">
        <v>378.84300000000002</v>
      </c>
      <c r="DJ18" s="15">
        <v>1285</v>
      </c>
      <c r="DK18" s="15">
        <v>782.76</v>
      </c>
      <c r="DL18" s="15">
        <v>21396</v>
      </c>
      <c r="DM18" s="15">
        <v>21433.85</v>
      </c>
      <c r="DN18" s="15">
        <v>121078</v>
      </c>
      <c r="DO18" s="15">
        <v>217929.698</v>
      </c>
      <c r="DP18" s="15">
        <v>454</v>
      </c>
      <c r="DQ18" s="15">
        <v>453.66399999999999</v>
      </c>
      <c r="DR18" s="15">
        <v>90</v>
      </c>
      <c r="DS18" s="15">
        <v>91.518000000000001</v>
      </c>
      <c r="DT18" s="15">
        <v>5685</v>
      </c>
      <c r="DU18" s="15">
        <v>3435.6849999999999</v>
      </c>
      <c r="DV18" s="15">
        <v>9003.4150000000009</v>
      </c>
      <c r="DW18" s="15">
        <v>1562</v>
      </c>
      <c r="DX18" s="15">
        <v>1550.107</v>
      </c>
      <c r="DY18" s="15">
        <v>283</v>
      </c>
      <c r="DZ18" s="15">
        <v>294.41500000000002</v>
      </c>
      <c r="EA18" s="15">
        <v>305</v>
      </c>
      <c r="EB18" s="15">
        <v>299.714</v>
      </c>
      <c r="EC18" s="15">
        <v>5334</v>
      </c>
      <c r="ED18" s="15">
        <v>5369.6949999999997</v>
      </c>
      <c r="EE18" s="15">
        <v>402</v>
      </c>
      <c r="EF18" s="15">
        <v>419.59699999999998</v>
      </c>
      <c r="EG18" s="15">
        <v>1297</v>
      </c>
      <c r="EH18" s="15">
        <v>1373.098</v>
      </c>
      <c r="EI18" s="15">
        <v>15695</v>
      </c>
      <c r="EJ18" s="15">
        <v>15686.492</v>
      </c>
      <c r="EK18" s="15">
        <v>1135</v>
      </c>
      <c r="EL18" s="15">
        <v>1126.498</v>
      </c>
      <c r="EM18" s="15">
        <v>91723</v>
      </c>
      <c r="EN18" s="15">
        <v>86035.346999999994</v>
      </c>
      <c r="EO18" s="15">
        <v>28344</v>
      </c>
      <c r="EP18" s="15">
        <v>28494.498</v>
      </c>
      <c r="EQ18" s="15">
        <v>39108</v>
      </c>
      <c r="ER18" s="15">
        <v>38091.411</v>
      </c>
      <c r="ES18" s="15">
        <v>4923</v>
      </c>
      <c r="ET18" s="15">
        <v>4926.46</v>
      </c>
      <c r="EU18" s="15">
        <v>170</v>
      </c>
      <c r="EV18" s="15">
        <v>176.76900000000001</v>
      </c>
      <c r="EW18" s="15">
        <v>3560</v>
      </c>
      <c r="EX18" s="15">
        <v>3571.1640000000002</v>
      </c>
      <c r="EY18" s="15">
        <v>22983</v>
      </c>
      <c r="EZ18" s="15">
        <v>23492.616000000002</v>
      </c>
      <c r="FA18" s="15">
        <v>162311</v>
      </c>
      <c r="FB18" s="15">
        <v>162349.193</v>
      </c>
      <c r="FC18" s="15">
        <v>108634</v>
      </c>
      <c r="FD18" s="15">
        <v>83404.062999999995</v>
      </c>
      <c r="FE18" s="15">
        <v>909</v>
      </c>
      <c r="FF18" s="15">
        <v>882.95899999999995</v>
      </c>
      <c r="FG18" s="15">
        <v>377</v>
      </c>
      <c r="FH18" s="15">
        <v>368.9</v>
      </c>
      <c r="FI18" s="15">
        <v>2859</v>
      </c>
      <c r="FJ18" s="15">
        <v>1541.6769999999999</v>
      </c>
      <c r="FK18" s="15">
        <v>105</v>
      </c>
      <c r="FL18" s="15">
        <v>121.991</v>
      </c>
      <c r="FM18" s="15">
        <v>132</v>
      </c>
      <c r="FN18" s="15">
        <v>936.53700000000003</v>
      </c>
      <c r="FO18" s="15">
        <v>569</v>
      </c>
      <c r="FP18" s="15">
        <v>2102.0819999999999</v>
      </c>
      <c r="FQ18" s="15">
        <v>403</v>
      </c>
      <c r="FR18" s="15">
        <v>397.40899999999999</v>
      </c>
      <c r="FS18" s="15">
        <v>13273.102000000001</v>
      </c>
      <c r="FT18" s="15">
        <v>2927</v>
      </c>
      <c r="FU18" s="15">
        <v>19091.137999999999</v>
      </c>
      <c r="FV18" s="15">
        <v>866</v>
      </c>
      <c r="FW18" s="15">
        <v>7327</v>
      </c>
      <c r="FX18" s="15">
        <v>4385.2269999999999</v>
      </c>
      <c r="FY18" s="15">
        <v>1625</v>
      </c>
      <c r="FZ18" s="15">
        <v>1640.13</v>
      </c>
      <c r="GA18" s="15">
        <v>2251</v>
      </c>
      <c r="GB18" s="15">
        <v>2290.6239999999998</v>
      </c>
      <c r="GC18" s="15">
        <v>241</v>
      </c>
      <c r="GD18" s="15">
        <v>231.14</v>
      </c>
      <c r="GE18" s="15">
        <v>3183</v>
      </c>
      <c r="GF18" s="15">
        <v>4061.623</v>
      </c>
      <c r="GG18" s="15">
        <v>12403</v>
      </c>
      <c r="GH18" s="15">
        <v>12404.958000000001</v>
      </c>
      <c r="GI18" s="15">
        <v>16092</v>
      </c>
      <c r="GJ18" s="15">
        <v>3374</v>
      </c>
      <c r="GK18" s="15">
        <v>4350.49</v>
      </c>
      <c r="GL18" s="15">
        <v>1419</v>
      </c>
      <c r="GM18" s="15">
        <v>1433.307</v>
      </c>
      <c r="GN18" s="15">
        <v>1058</v>
      </c>
      <c r="GO18" s="15">
        <v>1133.8620000000001</v>
      </c>
      <c r="GP18" s="15">
        <v>5629</v>
      </c>
      <c r="GQ18" s="15">
        <v>5640.335</v>
      </c>
      <c r="GR18" s="15">
        <v>18353.881000000001</v>
      </c>
      <c r="GS18" s="15">
        <v>53447</v>
      </c>
      <c r="GT18" s="15">
        <v>53491.961000000003</v>
      </c>
      <c r="GU18" s="15">
        <v>15080</v>
      </c>
      <c r="GV18" s="15">
        <v>15132.862999999999</v>
      </c>
      <c r="GW18" s="15">
        <v>250721</v>
      </c>
      <c r="GX18" s="15">
        <v>252661.071</v>
      </c>
      <c r="GY18" s="15">
        <v>4799</v>
      </c>
      <c r="GZ18" s="15">
        <v>6800.2420000000002</v>
      </c>
      <c r="HA18" s="15">
        <v>3612</v>
      </c>
      <c r="HB18" s="15">
        <v>5145.1660000000002</v>
      </c>
      <c r="HC18" s="15">
        <v>4091</v>
      </c>
      <c r="HD18" s="15">
        <v>3079.8969999999999</v>
      </c>
      <c r="HE18" s="15">
        <v>14819</v>
      </c>
      <c r="HF18" s="15">
        <v>16376.111999999999</v>
      </c>
      <c r="HG18" s="15">
        <v>417</v>
      </c>
      <c r="HH18" s="15">
        <v>438.86900000000003</v>
      </c>
      <c r="HI18" s="15">
        <v>1608</v>
      </c>
      <c r="HJ18" s="15">
        <v>1614.2860000000001</v>
      </c>
      <c r="HK18" s="15">
        <v>9404.4390000000003</v>
      </c>
      <c r="HL18" s="15">
        <v>5164</v>
      </c>
      <c r="HM18" s="15">
        <v>2135.9470000000001</v>
      </c>
      <c r="HN18" s="15">
        <v>56211</v>
      </c>
      <c r="HO18" s="15">
        <v>49295.586000000003</v>
      </c>
      <c r="HP18" s="15">
        <v>28596</v>
      </c>
      <c r="HQ18" s="15">
        <v>28707.710999999999</v>
      </c>
      <c r="HR18" s="15">
        <v>3062</v>
      </c>
      <c r="HS18" s="15">
        <v>3059.1970000000001</v>
      </c>
      <c r="HT18" s="15">
        <v>17594</v>
      </c>
      <c r="HU18" s="15">
        <v>14245.132</v>
      </c>
      <c r="HV18" s="15">
        <v>155012</v>
      </c>
      <c r="HW18" s="15">
        <v>194266.69200000001</v>
      </c>
      <c r="HX18" s="15">
        <v>32543</v>
      </c>
      <c r="HY18" s="15">
        <v>22787.850999999999</v>
      </c>
      <c r="HZ18" s="15">
        <v>9413</v>
      </c>
      <c r="IA18" s="15">
        <v>10403.833000000001</v>
      </c>
      <c r="IB18" s="15">
        <v>13155</v>
      </c>
      <c r="IC18" s="15">
        <v>1670</v>
      </c>
      <c r="ID18" s="15">
        <v>1657.249</v>
      </c>
      <c r="IE18" s="15">
        <v>11166</v>
      </c>
      <c r="IF18" s="15">
        <v>7185.5630000000001</v>
      </c>
      <c r="IG18" s="15">
        <v>566</v>
      </c>
      <c r="IH18" s="15">
        <v>1104.432</v>
      </c>
      <c r="II18" s="15">
        <v>184</v>
      </c>
      <c r="IJ18" s="15">
        <v>188.06100000000001</v>
      </c>
      <c r="IK18" s="15">
        <v>519</v>
      </c>
      <c r="IL18" s="15">
        <v>504.89499999999998</v>
      </c>
      <c r="IM18" s="15">
        <v>6180</v>
      </c>
      <c r="IN18" s="15">
        <v>5680.7709999999997</v>
      </c>
      <c r="IO18" s="15">
        <v>1719</v>
      </c>
      <c r="IP18" s="15">
        <v>1746.653</v>
      </c>
      <c r="IQ18" s="15">
        <v>8803</v>
      </c>
      <c r="IR18" s="15">
        <v>6726.9030000000002</v>
      </c>
      <c r="IS18" s="15">
        <v>165906</v>
      </c>
      <c r="IT18" s="15">
        <v>195065.302</v>
      </c>
      <c r="IU18" s="15">
        <v>5991</v>
      </c>
      <c r="IV18" s="15">
        <v>5954.4759999999997</v>
      </c>
      <c r="IW18" s="15">
        <v>22882</v>
      </c>
      <c r="IX18" s="15">
        <v>22249.538</v>
      </c>
      <c r="IY18" s="15">
        <v>4949</v>
      </c>
      <c r="IZ18" s="15">
        <v>8998.1579999999994</v>
      </c>
      <c r="JA18" s="15">
        <v>3506</v>
      </c>
      <c r="JB18" s="15">
        <v>3491.26</v>
      </c>
      <c r="JC18" s="15">
        <v>16522</v>
      </c>
      <c r="JD18" s="15">
        <v>16532.539000000001</v>
      </c>
      <c r="JE18" s="15">
        <v>822</v>
      </c>
      <c r="JF18" s="15">
        <v>867.57399999999996</v>
      </c>
      <c r="JG18" s="15">
        <v>3629</v>
      </c>
      <c r="JH18" s="15">
        <v>4110.482</v>
      </c>
      <c r="JI18" s="15">
        <v>2340</v>
      </c>
      <c r="JJ18" s="15">
        <v>2324.8609999999999</v>
      </c>
      <c r="JK18" s="15">
        <v>6035</v>
      </c>
      <c r="JL18" s="15">
        <v>7090.8869999999997</v>
      </c>
      <c r="JM18" s="15">
        <v>4271</v>
      </c>
      <c r="JN18" s="15">
        <v>5816.4380000000001</v>
      </c>
      <c r="JO18" s="15">
        <v>5989.1559999999999</v>
      </c>
      <c r="JP18" s="15">
        <v>3434</v>
      </c>
      <c r="JQ18" s="15">
        <v>3457.2829999999999</v>
      </c>
      <c r="JR18" s="15">
        <v>8102</v>
      </c>
      <c r="JS18" s="15">
        <v>8077.2579999999998</v>
      </c>
      <c r="JT18" s="15">
        <v>3708</v>
      </c>
      <c r="JU18" s="15">
        <v>3691.6669999999999</v>
      </c>
      <c r="JV18" s="15">
        <v>181</v>
      </c>
      <c r="JW18" s="15">
        <v>471.84899999999999</v>
      </c>
      <c r="JX18" s="15">
        <v>553</v>
      </c>
      <c r="JY18" s="15">
        <v>582.37699999999995</v>
      </c>
      <c r="JZ18" s="15">
        <v>7266</v>
      </c>
      <c r="KA18" s="15">
        <v>6943.009</v>
      </c>
      <c r="KB18" s="15">
        <v>7413</v>
      </c>
      <c r="KC18" s="15">
        <v>4999.2030000000004</v>
      </c>
      <c r="KD18" s="15">
        <v>12913</v>
      </c>
      <c r="KE18" s="15">
        <v>2463</v>
      </c>
      <c r="KF18" s="15">
        <v>2448.9430000000002</v>
      </c>
      <c r="KG18" s="15">
        <v>18193</v>
      </c>
      <c r="KH18" s="15">
        <v>16839.588</v>
      </c>
      <c r="KI18" s="15">
        <v>3896</v>
      </c>
      <c r="KJ18" s="15">
        <v>900.06299999999999</v>
      </c>
      <c r="KK18" s="15">
        <v>790</v>
      </c>
      <c r="KL18" s="15">
        <v>829.77700000000004</v>
      </c>
      <c r="KM18" s="15">
        <v>68542</v>
      </c>
      <c r="KN18" s="15">
        <v>56882.076000000001</v>
      </c>
      <c r="KO18" s="15">
        <v>704</v>
      </c>
      <c r="KP18" s="15">
        <v>487</v>
      </c>
      <c r="KQ18" s="15">
        <v>1028.6410000000001</v>
      </c>
      <c r="KR18" s="15">
        <v>2760</v>
      </c>
      <c r="KS18" s="15">
        <v>2791.2179999999998</v>
      </c>
      <c r="KT18" s="15">
        <v>7806</v>
      </c>
      <c r="KU18" s="15">
        <v>6791.5879999999997</v>
      </c>
      <c r="KV18" s="15">
        <v>243206</v>
      </c>
      <c r="KW18" s="15">
        <v>147267.94200000001</v>
      </c>
      <c r="KX18" s="15">
        <v>4806</v>
      </c>
      <c r="KY18" s="15">
        <v>7886.4809999999998</v>
      </c>
      <c r="KZ18" s="15">
        <v>2423</v>
      </c>
      <c r="LA18" s="15">
        <v>2425.9499999999998</v>
      </c>
      <c r="LB18" s="15">
        <v>1155</v>
      </c>
      <c r="LC18" s="15">
        <v>954.25</v>
      </c>
      <c r="LD18" s="15">
        <v>11115</v>
      </c>
      <c r="LE18" s="15">
        <v>11142.776</v>
      </c>
      <c r="LF18" s="15">
        <v>11721</v>
      </c>
      <c r="LG18" s="15">
        <v>11824.934999999999</v>
      </c>
      <c r="LH18" s="15">
        <v>118086</v>
      </c>
      <c r="LI18" s="15">
        <v>99821.07</v>
      </c>
      <c r="LJ18" s="15">
        <v>342</v>
      </c>
      <c r="LK18" s="15">
        <v>1327.7940000000001</v>
      </c>
      <c r="LL18" s="15">
        <v>5754.0739999999996</v>
      </c>
      <c r="LM18" s="15">
        <v>336</v>
      </c>
      <c r="LN18" s="15">
        <v>325.90499999999997</v>
      </c>
      <c r="LO18" s="15">
        <v>125</v>
      </c>
      <c r="LP18" s="15">
        <v>114.786</v>
      </c>
      <c r="LQ18" s="15">
        <v>7412</v>
      </c>
      <c r="LR18" s="15">
        <v>6378.4629999999997</v>
      </c>
      <c r="LS18" s="15">
        <v>1152</v>
      </c>
      <c r="LT18" s="15">
        <v>1228.085</v>
      </c>
      <c r="LU18" s="15">
        <v>5368</v>
      </c>
      <c r="LV18" s="15">
        <v>5759.3909999999996</v>
      </c>
      <c r="LW18" s="15">
        <v>1438</v>
      </c>
      <c r="LX18" s="15">
        <v>1474.06</v>
      </c>
      <c r="LY18" s="15">
        <v>2760</v>
      </c>
      <c r="LZ18" s="15">
        <v>1117</v>
      </c>
      <c r="MA18" s="15">
        <v>1717.415</v>
      </c>
      <c r="MB18" s="15">
        <v>3830</v>
      </c>
      <c r="MC18" s="15">
        <v>4331.6419999999998</v>
      </c>
      <c r="MD18" s="15">
        <v>304</v>
      </c>
      <c r="ME18" s="15">
        <v>311.81200000000001</v>
      </c>
      <c r="MF18" s="15">
        <v>175</v>
      </c>
      <c r="MG18" s="15">
        <v>3206.7510000000002</v>
      </c>
      <c r="MH18" s="15">
        <v>336</v>
      </c>
      <c r="MI18" s="15">
        <v>1546.184</v>
      </c>
      <c r="MJ18" s="15">
        <v>2895</v>
      </c>
      <c r="MK18" s="15">
        <v>2879.3719999999998</v>
      </c>
      <c r="ML18" s="15">
        <v>397</v>
      </c>
      <c r="MM18" s="15">
        <v>967.20399999999995</v>
      </c>
      <c r="MN18" s="15">
        <v>971</v>
      </c>
      <c r="MO18" s="15">
        <v>1016.972</v>
      </c>
      <c r="MP18" s="15">
        <v>6925</v>
      </c>
      <c r="MQ18" s="15">
        <v>2162.0909999999999</v>
      </c>
      <c r="MR18" s="15">
        <v>24191</v>
      </c>
      <c r="MS18" s="15">
        <v>24265.071</v>
      </c>
      <c r="MT18" s="15">
        <v>333</v>
      </c>
      <c r="MU18" s="15">
        <v>337.44</v>
      </c>
      <c r="MV18" s="15">
        <v>2362</v>
      </c>
      <c r="MW18" s="15">
        <v>2377.7280000000001</v>
      </c>
      <c r="MX18" s="15"/>
      <c r="MY18" s="15"/>
    </row>
    <row r="19" spans="1:863" ht="17.100000000000001" customHeight="1" x14ac:dyDescent="0.2">
      <c r="A19" s="17">
        <v>13</v>
      </c>
      <c r="B19" s="27" t="s">
        <v>297</v>
      </c>
      <c r="C19" s="15">
        <v>119828</v>
      </c>
      <c r="D19" s="15">
        <v>124367.052</v>
      </c>
      <c r="E19" s="15">
        <v>214594</v>
      </c>
      <c r="F19" s="15">
        <v>221015.44500000001</v>
      </c>
      <c r="G19" s="15">
        <v>46472</v>
      </c>
      <c r="H19" s="15">
        <v>45702.720000000001</v>
      </c>
      <c r="I19" s="15">
        <v>52821</v>
      </c>
      <c r="J19" s="15">
        <v>53950.25</v>
      </c>
      <c r="K19" s="15">
        <v>154087</v>
      </c>
      <c r="L19" s="15">
        <v>152602.28</v>
      </c>
      <c r="M19" s="15">
        <v>285826</v>
      </c>
      <c r="N19" s="15">
        <v>320709.31099999999</v>
      </c>
      <c r="O19" s="15">
        <v>37987</v>
      </c>
      <c r="P19" s="15">
        <v>36962.999000000003</v>
      </c>
      <c r="Q19" s="15">
        <v>97266</v>
      </c>
      <c r="R19" s="15">
        <v>106100.787</v>
      </c>
      <c r="S19" s="15">
        <v>78832</v>
      </c>
      <c r="T19" s="15">
        <v>83109.063999999998</v>
      </c>
      <c r="U19" s="15">
        <v>90667</v>
      </c>
      <c r="V19" s="15">
        <v>92293.680999999997</v>
      </c>
      <c r="W19" s="15">
        <v>978659</v>
      </c>
      <c r="X19" s="15">
        <v>955391.48600000003</v>
      </c>
      <c r="Y19" s="15">
        <v>1001110</v>
      </c>
      <c r="Z19" s="15">
        <v>1032853.164</v>
      </c>
      <c r="AA19" s="15">
        <v>885614</v>
      </c>
      <c r="AB19" s="15">
        <v>886873.15599999996</v>
      </c>
      <c r="AC19" s="15">
        <v>103911</v>
      </c>
      <c r="AD19" s="15">
        <v>141111</v>
      </c>
      <c r="AE19" s="15">
        <v>141243.42300000001</v>
      </c>
      <c r="AF19" s="15">
        <v>40678</v>
      </c>
      <c r="AG19" s="15">
        <v>40216.160000000003</v>
      </c>
      <c r="AH19" s="15">
        <v>29456</v>
      </c>
      <c r="AI19" s="15">
        <v>30431.82</v>
      </c>
      <c r="AJ19" s="15">
        <v>16307</v>
      </c>
      <c r="AK19" s="15">
        <v>16391.364000000001</v>
      </c>
      <c r="AL19" s="15">
        <v>49940</v>
      </c>
      <c r="AM19" s="15">
        <v>51783</v>
      </c>
      <c r="AN19" s="15">
        <v>54233.461000000003</v>
      </c>
      <c r="AO19" s="15">
        <v>37347</v>
      </c>
      <c r="AP19" s="15">
        <v>39341.26</v>
      </c>
      <c r="AQ19" s="15">
        <v>63304</v>
      </c>
      <c r="AR19" s="15">
        <v>66999.540999999997</v>
      </c>
      <c r="AS19" s="15">
        <v>34202</v>
      </c>
      <c r="AT19" s="15">
        <v>34650.983999999997</v>
      </c>
      <c r="AU19" s="15">
        <v>25438</v>
      </c>
      <c r="AV19" s="15">
        <v>26378.260999999999</v>
      </c>
      <c r="AW19" s="15">
        <v>50682</v>
      </c>
      <c r="AX19" s="15">
        <v>50608.671000000002</v>
      </c>
      <c r="AY19" s="15">
        <v>87539</v>
      </c>
      <c r="AZ19" s="15">
        <v>96285.808999999994</v>
      </c>
      <c r="BA19" s="15">
        <v>294681</v>
      </c>
      <c r="BB19" s="15">
        <v>879497</v>
      </c>
      <c r="BC19" s="15">
        <v>253672</v>
      </c>
      <c r="BD19" s="15">
        <v>270859.98100000003</v>
      </c>
      <c r="BE19" s="15">
        <v>88828</v>
      </c>
      <c r="BF19" s="15">
        <v>93995.438999999998</v>
      </c>
      <c r="BG19" s="15">
        <v>170824</v>
      </c>
      <c r="BH19" s="15">
        <v>180322.459</v>
      </c>
      <c r="BI19" s="15">
        <v>241593.008</v>
      </c>
      <c r="BJ19" s="15">
        <v>415882</v>
      </c>
      <c r="BK19" s="15">
        <v>520523.83</v>
      </c>
      <c r="BL19" s="15">
        <v>164725</v>
      </c>
      <c r="BM19" s="15">
        <v>168739.842</v>
      </c>
      <c r="BN19" s="15">
        <v>13477</v>
      </c>
      <c r="BO19" s="15">
        <v>12809.696</v>
      </c>
      <c r="BP19" s="15">
        <v>338518</v>
      </c>
      <c r="BQ19" s="15">
        <v>346476.587</v>
      </c>
      <c r="BR19" s="15">
        <v>151070</v>
      </c>
      <c r="BS19" s="15">
        <v>159220.726</v>
      </c>
      <c r="BT19" s="15">
        <v>73877</v>
      </c>
      <c r="BU19" s="15">
        <v>76922.263999999996</v>
      </c>
      <c r="BV19" s="15">
        <v>27040</v>
      </c>
      <c r="BW19" s="15">
        <v>26522.436000000002</v>
      </c>
      <c r="BX19" s="15">
        <v>17774</v>
      </c>
      <c r="BY19" s="15">
        <v>79605</v>
      </c>
      <c r="BZ19" s="15">
        <v>82971.963000000003</v>
      </c>
      <c r="CA19" s="15">
        <v>48755.671000000002</v>
      </c>
      <c r="CB19" s="15">
        <v>229003</v>
      </c>
      <c r="CC19" s="15">
        <v>245181.054</v>
      </c>
      <c r="CD19" s="15">
        <v>52596</v>
      </c>
      <c r="CE19" s="15">
        <v>54737.83</v>
      </c>
      <c r="CF19" s="15">
        <v>553360.06799999997</v>
      </c>
      <c r="CG19" s="15">
        <v>1474551</v>
      </c>
      <c r="CH19" s="15">
        <v>1554000.4790000001</v>
      </c>
      <c r="CI19" s="15">
        <v>1050003</v>
      </c>
      <c r="CJ19" s="15">
        <v>1139383.1089999999</v>
      </c>
      <c r="CK19" s="15">
        <v>56693</v>
      </c>
      <c r="CL19" s="15">
        <v>59407.817999999999</v>
      </c>
      <c r="CM19" s="15">
        <v>28156</v>
      </c>
      <c r="CN19" s="15">
        <v>28588.455000000002</v>
      </c>
      <c r="CO19" s="15">
        <v>77999</v>
      </c>
      <c r="CP19" s="15">
        <v>77961.687000000005</v>
      </c>
      <c r="CQ19" s="15">
        <v>22975</v>
      </c>
      <c r="CR19" s="15">
        <v>22837.402999999998</v>
      </c>
      <c r="CS19" s="15">
        <v>191568</v>
      </c>
      <c r="CT19" s="15">
        <v>187161.67800000001</v>
      </c>
      <c r="CU19" s="15">
        <v>54288</v>
      </c>
      <c r="CV19" s="15">
        <v>55232.891000000003</v>
      </c>
      <c r="CW19" s="15">
        <v>533918</v>
      </c>
      <c r="CX19" s="15">
        <v>74508</v>
      </c>
      <c r="CY19" s="15">
        <v>70196.043999999994</v>
      </c>
      <c r="CZ19" s="15">
        <v>95365</v>
      </c>
      <c r="DA19" s="15">
        <v>103516.66099999999</v>
      </c>
      <c r="DB19" s="15">
        <v>110889</v>
      </c>
      <c r="DC19" s="15">
        <v>108707.91800000001</v>
      </c>
      <c r="DD19" s="15">
        <v>39207</v>
      </c>
      <c r="DE19" s="15">
        <v>42838.222000000002</v>
      </c>
      <c r="DF19" s="15">
        <v>119475</v>
      </c>
      <c r="DG19" s="15">
        <v>122104.22</v>
      </c>
      <c r="DH19" s="15">
        <v>55909</v>
      </c>
      <c r="DI19" s="15">
        <v>56334.892999999996</v>
      </c>
      <c r="DJ19" s="15">
        <v>41353</v>
      </c>
      <c r="DK19" s="15">
        <v>42456.33</v>
      </c>
      <c r="DL19" s="15">
        <v>142971</v>
      </c>
      <c r="DM19" s="15">
        <v>151498.60500000001</v>
      </c>
      <c r="DN19" s="15">
        <v>1060753</v>
      </c>
      <c r="DO19" s="15">
        <v>1124117.2620000001</v>
      </c>
      <c r="DP19" s="15">
        <v>68068</v>
      </c>
      <c r="DQ19" s="15">
        <v>73158.437999999995</v>
      </c>
      <c r="DR19" s="15">
        <v>20995</v>
      </c>
      <c r="DS19" s="15">
        <v>21384.03</v>
      </c>
      <c r="DT19" s="15">
        <v>45605</v>
      </c>
      <c r="DU19" s="15">
        <v>44360.355000000003</v>
      </c>
      <c r="DV19" s="15">
        <v>74786.547000000006</v>
      </c>
      <c r="DW19" s="15">
        <v>70737</v>
      </c>
      <c r="DX19" s="15">
        <v>77829.384000000005</v>
      </c>
      <c r="DY19" s="15">
        <v>46693</v>
      </c>
      <c r="DZ19" s="15">
        <v>51513.014000000003</v>
      </c>
      <c r="EA19" s="15">
        <v>67395</v>
      </c>
      <c r="EB19" s="15">
        <v>67234.293999999994</v>
      </c>
      <c r="EC19" s="15">
        <v>118789</v>
      </c>
      <c r="ED19" s="15">
        <v>112623.849</v>
      </c>
      <c r="EE19" s="15">
        <v>71712</v>
      </c>
      <c r="EF19" s="15">
        <v>76024.005000000005</v>
      </c>
      <c r="EG19" s="15">
        <v>159927</v>
      </c>
      <c r="EH19" s="15">
        <v>167314.041</v>
      </c>
      <c r="EI19" s="15">
        <v>166430</v>
      </c>
      <c r="EJ19" s="15">
        <v>165848.704</v>
      </c>
      <c r="EK19" s="15">
        <v>29250</v>
      </c>
      <c r="EL19" s="15">
        <v>30908.684000000001</v>
      </c>
      <c r="EM19" s="15">
        <v>1016706</v>
      </c>
      <c r="EN19" s="15">
        <v>1055267.682</v>
      </c>
      <c r="EO19" s="15">
        <v>374234</v>
      </c>
      <c r="EP19" s="15">
        <v>381181.51400000002</v>
      </c>
      <c r="EQ19" s="15">
        <v>194369</v>
      </c>
      <c r="ER19" s="15">
        <v>176791.96</v>
      </c>
      <c r="ES19" s="15">
        <v>39786</v>
      </c>
      <c r="ET19" s="15">
        <v>39762.701999999997</v>
      </c>
      <c r="EU19" s="15">
        <v>29377</v>
      </c>
      <c r="EV19" s="15">
        <v>30621.663</v>
      </c>
      <c r="EW19" s="15">
        <v>68355</v>
      </c>
      <c r="EX19" s="15">
        <v>68654.216</v>
      </c>
      <c r="EY19" s="15">
        <v>219111</v>
      </c>
      <c r="EZ19" s="15">
        <v>221799.06299999999</v>
      </c>
      <c r="FA19" s="15">
        <v>1814286</v>
      </c>
      <c r="FB19" s="15">
        <v>1875496.665</v>
      </c>
      <c r="FC19" s="15">
        <v>560792</v>
      </c>
      <c r="FD19" s="15">
        <v>649432.82999999996</v>
      </c>
      <c r="FE19" s="15">
        <v>66949</v>
      </c>
      <c r="FF19" s="15">
        <v>71673.203999999998</v>
      </c>
      <c r="FG19" s="15">
        <v>68049</v>
      </c>
      <c r="FH19" s="15">
        <v>67710.979000000007</v>
      </c>
      <c r="FI19" s="15">
        <v>15913</v>
      </c>
      <c r="FJ19" s="15">
        <v>15839.995999999999</v>
      </c>
      <c r="FK19" s="15">
        <v>31770</v>
      </c>
      <c r="FL19" s="15">
        <v>30373.266</v>
      </c>
      <c r="FM19" s="15">
        <v>21438</v>
      </c>
      <c r="FN19" s="15">
        <v>21654.312000000002</v>
      </c>
      <c r="FO19" s="15">
        <v>47254</v>
      </c>
      <c r="FP19" s="15">
        <v>49127.135999999999</v>
      </c>
      <c r="FQ19" s="15">
        <v>64367</v>
      </c>
      <c r="FR19" s="15">
        <v>66731.875</v>
      </c>
      <c r="FS19" s="15">
        <v>43491.731</v>
      </c>
      <c r="FT19" s="15">
        <v>119604</v>
      </c>
      <c r="FU19" s="15">
        <v>269905.14799999999</v>
      </c>
      <c r="FV19" s="15">
        <v>17828</v>
      </c>
      <c r="FW19" s="15">
        <v>159058</v>
      </c>
      <c r="FX19" s="15">
        <v>166470.008</v>
      </c>
      <c r="FY19" s="15">
        <v>189759</v>
      </c>
      <c r="FZ19" s="15">
        <v>185737.13500000001</v>
      </c>
      <c r="GA19" s="15">
        <v>168967</v>
      </c>
      <c r="GB19" s="15">
        <v>179709.18599999999</v>
      </c>
      <c r="GC19" s="15">
        <v>39886</v>
      </c>
      <c r="GD19" s="15">
        <v>42598.063000000002</v>
      </c>
      <c r="GE19" s="15">
        <v>22474</v>
      </c>
      <c r="GF19" s="15">
        <v>22326.76</v>
      </c>
      <c r="GG19" s="15">
        <v>159708</v>
      </c>
      <c r="GH19" s="15">
        <v>160681.337</v>
      </c>
      <c r="GI19" s="15">
        <v>144244</v>
      </c>
      <c r="GJ19" s="15">
        <v>159989</v>
      </c>
      <c r="GK19" s="15">
        <v>184301.07399999999</v>
      </c>
      <c r="GL19" s="15">
        <v>52013</v>
      </c>
      <c r="GM19" s="15">
        <v>53974.188999999998</v>
      </c>
      <c r="GN19" s="15">
        <v>160405</v>
      </c>
      <c r="GO19" s="15">
        <v>168345.70199999999</v>
      </c>
      <c r="GP19" s="15">
        <v>78234</v>
      </c>
      <c r="GQ19" s="15">
        <v>77263.212</v>
      </c>
      <c r="GR19" s="15">
        <v>325248.19400000002</v>
      </c>
      <c r="GS19" s="15">
        <v>266662</v>
      </c>
      <c r="GT19" s="15">
        <v>274979.22399999999</v>
      </c>
      <c r="GU19" s="15">
        <v>153921</v>
      </c>
      <c r="GV19" s="15">
        <v>165352.83799999999</v>
      </c>
      <c r="GW19" s="15">
        <v>1871259</v>
      </c>
      <c r="GX19" s="15">
        <v>1936029.419</v>
      </c>
      <c r="GY19" s="15">
        <v>77121</v>
      </c>
      <c r="GZ19" s="15">
        <v>81652.362999999998</v>
      </c>
      <c r="HA19" s="15">
        <v>60088</v>
      </c>
      <c r="HB19" s="15">
        <v>61914.968999999997</v>
      </c>
      <c r="HC19" s="15">
        <v>46486</v>
      </c>
      <c r="HD19" s="15">
        <v>47329.356</v>
      </c>
      <c r="HE19" s="15">
        <v>72413</v>
      </c>
      <c r="HF19" s="15">
        <v>71974.452000000005</v>
      </c>
      <c r="HG19" s="15">
        <v>66311</v>
      </c>
      <c r="HH19" s="15">
        <v>66592.308999999994</v>
      </c>
      <c r="HI19" s="15">
        <v>88974</v>
      </c>
      <c r="HJ19" s="15">
        <v>94720.228000000003</v>
      </c>
      <c r="HK19" s="15">
        <v>62815.815999999999</v>
      </c>
      <c r="HL19" s="15">
        <v>75725</v>
      </c>
      <c r="HM19" s="15">
        <v>81647.076000000001</v>
      </c>
      <c r="HN19" s="15">
        <v>269634</v>
      </c>
      <c r="HO19" s="15">
        <v>269838.80900000001</v>
      </c>
      <c r="HP19" s="15">
        <v>355504</v>
      </c>
      <c r="HQ19" s="15">
        <v>361200.83100000001</v>
      </c>
      <c r="HR19" s="15">
        <v>54614</v>
      </c>
      <c r="HS19" s="15">
        <v>58235.186000000002</v>
      </c>
      <c r="HT19" s="15">
        <v>639354</v>
      </c>
      <c r="HU19" s="15">
        <v>661872.34</v>
      </c>
      <c r="HV19" s="15">
        <v>1574904</v>
      </c>
      <c r="HW19" s="15">
        <v>1548679.9210000001</v>
      </c>
      <c r="HX19" s="15">
        <v>823554</v>
      </c>
      <c r="HY19" s="15">
        <v>850531.66899999999</v>
      </c>
      <c r="HZ19" s="15">
        <v>83063</v>
      </c>
      <c r="IA19" s="15">
        <v>84944.479000000007</v>
      </c>
      <c r="IB19" s="15">
        <v>532554</v>
      </c>
      <c r="IC19" s="15">
        <v>75682</v>
      </c>
      <c r="ID19" s="15">
        <v>78416.660999999993</v>
      </c>
      <c r="IE19" s="15">
        <v>131877</v>
      </c>
      <c r="IF19" s="15">
        <v>134361.40900000001</v>
      </c>
      <c r="IG19" s="15">
        <v>42316</v>
      </c>
      <c r="IH19" s="15">
        <v>44183.841</v>
      </c>
      <c r="II19" s="15">
        <v>35508</v>
      </c>
      <c r="IJ19" s="15">
        <v>37129.379999999997</v>
      </c>
      <c r="IK19" s="15">
        <v>64270</v>
      </c>
      <c r="IL19" s="15">
        <v>64700.349000000002</v>
      </c>
      <c r="IM19" s="15">
        <v>56798</v>
      </c>
      <c r="IN19" s="15">
        <v>57270.237000000001</v>
      </c>
      <c r="IO19" s="15">
        <v>28868</v>
      </c>
      <c r="IP19" s="15">
        <v>30396.453000000001</v>
      </c>
      <c r="IQ19" s="15">
        <v>163231</v>
      </c>
      <c r="IR19" s="15">
        <v>175117.53200000001</v>
      </c>
      <c r="IS19" s="15">
        <v>888140</v>
      </c>
      <c r="IT19" s="15">
        <v>956097.54200000002</v>
      </c>
      <c r="IU19" s="15">
        <v>68888</v>
      </c>
      <c r="IV19" s="15">
        <v>70267.895999999993</v>
      </c>
      <c r="IW19" s="15">
        <v>252142</v>
      </c>
      <c r="IX19" s="15">
        <v>262112.291</v>
      </c>
      <c r="IY19" s="15">
        <v>98211</v>
      </c>
      <c r="IZ19" s="15">
        <v>99593.98</v>
      </c>
      <c r="JA19" s="15">
        <v>56723</v>
      </c>
      <c r="JB19" s="15">
        <v>56775.836000000003</v>
      </c>
      <c r="JC19" s="15">
        <v>79585</v>
      </c>
      <c r="JD19" s="15">
        <v>85385.527000000002</v>
      </c>
      <c r="JE19" s="15">
        <v>118887</v>
      </c>
      <c r="JF19" s="15">
        <v>119633.91099999999</v>
      </c>
      <c r="JG19" s="15">
        <v>108435</v>
      </c>
      <c r="JH19" s="15">
        <v>113348.54300000001</v>
      </c>
      <c r="JI19" s="15">
        <v>51858</v>
      </c>
      <c r="JJ19" s="15">
        <v>54004.777999999998</v>
      </c>
      <c r="JK19" s="15">
        <v>64611</v>
      </c>
      <c r="JL19" s="15">
        <v>63730.701000000001</v>
      </c>
      <c r="JM19" s="15">
        <v>44204</v>
      </c>
      <c r="JN19" s="15">
        <v>51374.699000000001</v>
      </c>
      <c r="JO19" s="15">
        <v>192880.77600000001</v>
      </c>
      <c r="JP19" s="15">
        <v>324407</v>
      </c>
      <c r="JQ19" s="15">
        <v>326287.44400000002</v>
      </c>
      <c r="JR19" s="15">
        <v>232875</v>
      </c>
      <c r="JS19" s="15">
        <v>231714.89600000001</v>
      </c>
      <c r="JT19" s="15">
        <v>75704</v>
      </c>
      <c r="JU19" s="15">
        <v>79446.987999999998</v>
      </c>
      <c r="JV19" s="15">
        <v>33769</v>
      </c>
      <c r="JW19" s="15">
        <v>34734.728000000003</v>
      </c>
      <c r="JX19" s="15">
        <v>71180</v>
      </c>
      <c r="JY19" s="15">
        <v>73036.093999999997</v>
      </c>
      <c r="JZ19" s="15">
        <v>42302</v>
      </c>
      <c r="KA19" s="15">
        <v>44169.506000000001</v>
      </c>
      <c r="KB19" s="15">
        <v>73965</v>
      </c>
      <c r="KC19" s="15">
        <v>73489.240000000005</v>
      </c>
      <c r="KD19" s="15">
        <v>87083</v>
      </c>
      <c r="KE19" s="15">
        <v>51531</v>
      </c>
      <c r="KF19" s="15">
        <v>52729.565000000002</v>
      </c>
      <c r="KG19" s="15">
        <v>249301</v>
      </c>
      <c r="KH19" s="15">
        <v>266391.929</v>
      </c>
      <c r="KI19" s="15">
        <v>105218</v>
      </c>
      <c r="KJ19" s="15">
        <v>109620.13800000001</v>
      </c>
      <c r="KK19" s="15">
        <v>97016</v>
      </c>
      <c r="KL19" s="15">
        <v>94533.671000000002</v>
      </c>
      <c r="KM19" s="15">
        <v>1418117</v>
      </c>
      <c r="KN19" s="15">
        <v>1460402.794</v>
      </c>
      <c r="KO19" s="15">
        <v>81794</v>
      </c>
      <c r="KP19" s="15">
        <v>52295</v>
      </c>
      <c r="KQ19" s="15">
        <v>55634.601999999999</v>
      </c>
      <c r="KR19" s="15">
        <v>53216</v>
      </c>
      <c r="KS19" s="15">
        <v>55672.103999999999</v>
      </c>
      <c r="KT19" s="15">
        <v>42086</v>
      </c>
      <c r="KU19" s="15">
        <v>43306.2</v>
      </c>
      <c r="KV19" s="15">
        <v>2204414</v>
      </c>
      <c r="KW19" s="15">
        <v>2333484.858</v>
      </c>
      <c r="KX19" s="15">
        <v>30262</v>
      </c>
      <c r="KY19" s="15">
        <v>29512.448</v>
      </c>
      <c r="KZ19" s="15">
        <v>57507</v>
      </c>
      <c r="LA19" s="15">
        <v>57686.22</v>
      </c>
      <c r="LB19" s="15">
        <v>44347</v>
      </c>
      <c r="LC19" s="15">
        <v>47172.332000000002</v>
      </c>
      <c r="LD19" s="15">
        <v>76940</v>
      </c>
      <c r="LE19" s="15">
        <v>83595.654999999999</v>
      </c>
      <c r="LF19" s="15">
        <v>224528</v>
      </c>
      <c r="LG19" s="15">
        <v>240294.78599999999</v>
      </c>
      <c r="LH19" s="15">
        <v>2128984</v>
      </c>
      <c r="LI19" s="15">
        <v>2308714.568</v>
      </c>
      <c r="LJ19" s="15">
        <v>43916</v>
      </c>
      <c r="LK19" s="15">
        <v>47256.756999999998</v>
      </c>
      <c r="LL19" s="15">
        <v>106349.602</v>
      </c>
      <c r="LM19" s="15">
        <v>67235</v>
      </c>
      <c r="LN19" s="15">
        <v>73708.619000000006</v>
      </c>
      <c r="LO19" s="15">
        <v>33755</v>
      </c>
      <c r="LP19" s="15">
        <v>34976.824999999997</v>
      </c>
      <c r="LQ19" s="15">
        <v>87077</v>
      </c>
      <c r="LR19" s="15">
        <v>88508.335000000006</v>
      </c>
      <c r="LS19" s="15">
        <v>196855</v>
      </c>
      <c r="LT19" s="15">
        <v>202183.66899999999</v>
      </c>
      <c r="LU19" s="15">
        <v>749722</v>
      </c>
      <c r="LV19" s="15">
        <v>761120.25</v>
      </c>
      <c r="LW19" s="15">
        <v>180267</v>
      </c>
      <c r="LX19" s="15">
        <v>179917.63500000001</v>
      </c>
      <c r="LY19" s="15">
        <v>187233</v>
      </c>
      <c r="LZ19" s="15">
        <v>57019</v>
      </c>
      <c r="MA19" s="15">
        <v>58197.601999999999</v>
      </c>
      <c r="MB19" s="15">
        <v>46391</v>
      </c>
      <c r="MC19" s="15">
        <v>53510.739000000001</v>
      </c>
      <c r="MD19" s="15">
        <v>48825</v>
      </c>
      <c r="ME19" s="15">
        <v>49651.684000000001</v>
      </c>
      <c r="MF19" s="15">
        <v>24519</v>
      </c>
      <c r="MG19" s="15">
        <v>25420.728999999999</v>
      </c>
      <c r="MH19" s="15">
        <v>23713</v>
      </c>
      <c r="MI19" s="15">
        <v>24113.656999999999</v>
      </c>
      <c r="MJ19" s="15">
        <v>93586</v>
      </c>
      <c r="MK19" s="15">
        <v>98341.354999999996</v>
      </c>
      <c r="ML19" s="15">
        <v>51132</v>
      </c>
      <c r="MM19" s="15">
        <v>55426.171000000002</v>
      </c>
      <c r="MN19" s="15">
        <v>144986</v>
      </c>
      <c r="MO19" s="15">
        <v>149686.633</v>
      </c>
      <c r="MP19" s="15">
        <v>73370</v>
      </c>
      <c r="MQ19" s="15">
        <v>72171.222999999998</v>
      </c>
      <c r="MR19" s="15">
        <v>195848</v>
      </c>
      <c r="MS19" s="15">
        <v>228434.45199999999</v>
      </c>
      <c r="MT19" s="15">
        <v>63823</v>
      </c>
      <c r="MU19" s="15">
        <v>68304.546000000002</v>
      </c>
      <c r="MV19" s="15">
        <v>51777</v>
      </c>
      <c r="MW19" s="15">
        <v>53258.915999999997</v>
      </c>
      <c r="MX19" s="15">
        <v>7338</v>
      </c>
      <c r="MY19" s="15">
        <v>6891.8540000000003</v>
      </c>
    </row>
    <row r="20" spans="1:863" ht="17.100000000000001" customHeight="1" x14ac:dyDescent="0.2">
      <c r="A20" s="17">
        <v>14</v>
      </c>
      <c r="B20" s="27" t="s">
        <v>298</v>
      </c>
      <c r="C20" s="15">
        <v>4374</v>
      </c>
      <c r="D20" s="15">
        <v>3331.5990000000002</v>
      </c>
      <c r="E20" s="15">
        <v>4175</v>
      </c>
      <c r="F20" s="15">
        <v>1392.4059999999999</v>
      </c>
      <c r="G20" s="15">
        <v>850</v>
      </c>
      <c r="H20" s="15">
        <v>600.12</v>
      </c>
      <c r="I20" s="15">
        <v>1199</v>
      </c>
      <c r="J20" s="15">
        <v>753.56299999999999</v>
      </c>
      <c r="K20" s="15">
        <v>1686</v>
      </c>
      <c r="L20" s="15">
        <v>1683.2550000000001</v>
      </c>
      <c r="M20" s="15">
        <v>3308</v>
      </c>
      <c r="N20" s="15">
        <v>103.017</v>
      </c>
      <c r="O20" s="15">
        <v>2055</v>
      </c>
      <c r="P20" s="15">
        <v>1243.4100000000001</v>
      </c>
      <c r="Q20" s="15">
        <v>2363</v>
      </c>
      <c r="R20" s="15">
        <v>1512.605</v>
      </c>
      <c r="S20" s="15"/>
      <c r="T20" s="15"/>
      <c r="U20" s="15">
        <v>4469</v>
      </c>
      <c r="V20" s="15">
        <v>3548.855</v>
      </c>
      <c r="W20" s="15">
        <v>50603</v>
      </c>
      <c r="X20" s="15">
        <v>41119.402000000002</v>
      </c>
      <c r="Y20" s="15">
        <v>33394</v>
      </c>
      <c r="Z20" s="15">
        <v>20343.708999999999</v>
      </c>
      <c r="AA20" s="15">
        <v>12028</v>
      </c>
      <c r="AB20" s="15">
        <v>1158.326</v>
      </c>
      <c r="AC20" s="15">
        <v>13953</v>
      </c>
      <c r="AD20" s="15">
        <v>3709</v>
      </c>
      <c r="AE20" s="15">
        <v>1647.165</v>
      </c>
      <c r="AF20" s="15">
        <v>3370</v>
      </c>
      <c r="AG20" s="15">
        <v>2317.2779999999998</v>
      </c>
      <c r="AH20" s="15">
        <v>737</v>
      </c>
      <c r="AI20" s="15">
        <v>309.27300000000002</v>
      </c>
      <c r="AJ20" s="15">
        <v>2952</v>
      </c>
      <c r="AK20" s="15">
        <v>2490.1280000000002</v>
      </c>
      <c r="AL20" s="15">
        <v>2361</v>
      </c>
      <c r="AM20" s="15">
        <v>450</v>
      </c>
      <c r="AN20" s="15"/>
      <c r="AO20" s="15">
        <v>9216</v>
      </c>
      <c r="AP20" s="15">
        <v>7826.4160000000002</v>
      </c>
      <c r="AQ20" s="15">
        <v>2248</v>
      </c>
      <c r="AR20" s="15">
        <v>1288.818</v>
      </c>
      <c r="AS20" s="15">
        <v>1039</v>
      </c>
      <c r="AT20" s="15">
        <v>396.084</v>
      </c>
      <c r="AU20" s="15">
        <v>1417</v>
      </c>
      <c r="AV20" s="15">
        <v>1238.481</v>
      </c>
      <c r="AW20" s="15">
        <v>606</v>
      </c>
      <c r="AX20" s="15">
        <v>100.724</v>
      </c>
      <c r="AY20" s="15">
        <v>8959</v>
      </c>
      <c r="AZ20" s="15">
        <v>4102.93</v>
      </c>
      <c r="BA20" s="15">
        <v>2519</v>
      </c>
      <c r="BB20" s="15">
        <v>1541.769</v>
      </c>
      <c r="BC20" s="15">
        <v>14269</v>
      </c>
      <c r="BD20" s="15">
        <v>11800.737999999999</v>
      </c>
      <c r="BE20" s="15"/>
      <c r="BF20" s="15"/>
      <c r="BG20" s="15">
        <v>22103</v>
      </c>
      <c r="BH20" s="15">
        <v>21282.19</v>
      </c>
      <c r="BI20" s="15">
        <v>14212.333000000001</v>
      </c>
      <c r="BJ20" s="15">
        <v>5100</v>
      </c>
      <c r="BK20" s="15">
        <v>5192.2709999999997</v>
      </c>
      <c r="BL20" s="15">
        <v>5053</v>
      </c>
      <c r="BM20" s="15">
        <v>3233.6660000000002</v>
      </c>
      <c r="BN20" s="15">
        <v>1869</v>
      </c>
      <c r="BO20" s="15">
        <v>1505.2550000000001</v>
      </c>
      <c r="BP20" s="15">
        <v>2958</v>
      </c>
      <c r="BQ20" s="15">
        <v>352.53399999999999</v>
      </c>
      <c r="BR20" s="15">
        <v>8518</v>
      </c>
      <c r="BS20" s="15">
        <v>4801.68</v>
      </c>
      <c r="BT20" s="15">
        <v>2900</v>
      </c>
      <c r="BU20" s="15">
        <v>2045.288</v>
      </c>
      <c r="BV20" s="15"/>
      <c r="BW20" s="15"/>
      <c r="BX20" s="15">
        <v>1182</v>
      </c>
      <c r="BY20" s="15">
        <v>693</v>
      </c>
      <c r="BZ20" s="15"/>
      <c r="CA20" s="15">
        <v>316.54000000000002</v>
      </c>
      <c r="CB20" s="15">
        <v>5175</v>
      </c>
      <c r="CC20" s="15">
        <v>1027.846</v>
      </c>
      <c r="CD20" s="15">
        <v>2470</v>
      </c>
      <c r="CE20" s="15">
        <v>1934.057</v>
      </c>
      <c r="CF20" s="15">
        <v>5042.018</v>
      </c>
      <c r="CG20" s="15"/>
      <c r="CH20" s="15"/>
      <c r="CI20" s="15">
        <v>15416</v>
      </c>
      <c r="CJ20" s="15">
        <v>15417.686</v>
      </c>
      <c r="CK20" s="15">
        <v>4738</v>
      </c>
      <c r="CL20" s="15">
        <v>3758.9839999999999</v>
      </c>
      <c r="CM20" s="15">
        <v>597</v>
      </c>
      <c r="CN20" s="15">
        <v>304.233</v>
      </c>
      <c r="CO20" s="15">
        <v>629</v>
      </c>
      <c r="CP20" s="15"/>
      <c r="CQ20" s="15">
        <v>1559</v>
      </c>
      <c r="CR20" s="15">
        <v>1296.502</v>
      </c>
      <c r="CS20" s="15">
        <v>9484</v>
      </c>
      <c r="CT20" s="15">
        <v>6840.0469999999996</v>
      </c>
      <c r="CU20" s="15">
        <v>4452</v>
      </c>
      <c r="CV20" s="15">
        <v>2778.136</v>
      </c>
      <c r="CW20" s="15">
        <v>10885</v>
      </c>
      <c r="CX20" s="15">
        <v>211</v>
      </c>
      <c r="CY20" s="15">
        <v>90.652000000000001</v>
      </c>
      <c r="CZ20" s="15">
        <v>5967</v>
      </c>
      <c r="DA20" s="15">
        <v>5122.085</v>
      </c>
      <c r="DB20" s="15">
        <v>2427</v>
      </c>
      <c r="DC20" s="15">
        <v>632.75</v>
      </c>
      <c r="DD20" s="15">
        <v>1504</v>
      </c>
      <c r="DE20" s="15">
        <v>1182.692</v>
      </c>
      <c r="DF20" s="15">
        <v>7563</v>
      </c>
      <c r="DG20" s="15">
        <v>4993.3869999999997</v>
      </c>
      <c r="DH20" s="15">
        <v>677</v>
      </c>
      <c r="DI20" s="15">
        <v>90.652000000000001</v>
      </c>
      <c r="DJ20" s="15">
        <v>908</v>
      </c>
      <c r="DK20" s="15">
        <v>523.24699999999996</v>
      </c>
      <c r="DL20" s="15">
        <v>3641</v>
      </c>
      <c r="DM20" s="15"/>
      <c r="DN20" s="15">
        <v>49112</v>
      </c>
      <c r="DO20" s="15">
        <v>32040.118999999999</v>
      </c>
      <c r="DP20" s="15">
        <v>320</v>
      </c>
      <c r="DQ20" s="15"/>
      <c r="DR20" s="15">
        <v>1015</v>
      </c>
      <c r="DS20" s="15">
        <v>834.73699999999997</v>
      </c>
      <c r="DT20" s="15">
        <v>2768</v>
      </c>
      <c r="DU20" s="15">
        <v>4448.8670000000002</v>
      </c>
      <c r="DV20" s="15">
        <v>2044.2819999999999</v>
      </c>
      <c r="DW20" s="15">
        <v>206</v>
      </c>
      <c r="DX20" s="15">
        <v>205.56899999999999</v>
      </c>
      <c r="DY20" s="15">
        <v>384</v>
      </c>
      <c r="DZ20" s="15"/>
      <c r="EA20" s="15"/>
      <c r="EB20" s="15"/>
      <c r="EC20" s="15">
        <v>1353</v>
      </c>
      <c r="ED20" s="15">
        <v>756.01199999999994</v>
      </c>
      <c r="EE20" s="15">
        <v>677</v>
      </c>
      <c r="EF20" s="15"/>
      <c r="EG20" s="15">
        <v>888</v>
      </c>
      <c r="EH20" s="15"/>
      <c r="EI20" s="15">
        <v>11305</v>
      </c>
      <c r="EJ20" s="15">
        <v>12430.958000000001</v>
      </c>
      <c r="EK20" s="15"/>
      <c r="EL20" s="15"/>
      <c r="EM20" s="15">
        <v>50288</v>
      </c>
      <c r="EN20" s="15">
        <v>34886.042000000001</v>
      </c>
      <c r="EO20" s="15">
        <v>6694</v>
      </c>
      <c r="EP20" s="15">
        <v>1366.239</v>
      </c>
      <c r="EQ20" s="15">
        <v>2283</v>
      </c>
      <c r="ER20" s="15">
        <v>2278.3380000000002</v>
      </c>
      <c r="ES20" s="15">
        <v>458</v>
      </c>
      <c r="ET20" s="15">
        <v>205.56899999999999</v>
      </c>
      <c r="EU20" s="15">
        <v>202</v>
      </c>
      <c r="EV20" s="15">
        <v>201.44800000000001</v>
      </c>
      <c r="EW20" s="15">
        <v>2064</v>
      </c>
      <c r="EX20" s="15">
        <v>2060.9459999999999</v>
      </c>
      <c r="EY20" s="15">
        <v>2002</v>
      </c>
      <c r="EZ20" s="15">
        <v>1613.329</v>
      </c>
      <c r="FA20" s="15">
        <v>80431</v>
      </c>
      <c r="FB20" s="15">
        <v>54191.832999999999</v>
      </c>
      <c r="FC20" s="15">
        <v>24228</v>
      </c>
      <c r="FD20" s="15">
        <v>20052.098999999998</v>
      </c>
      <c r="FE20" s="15">
        <v>7516</v>
      </c>
      <c r="FF20" s="15">
        <v>6921.2860000000001</v>
      </c>
      <c r="FG20" s="15">
        <v>285</v>
      </c>
      <c r="FH20" s="15">
        <v>240.76400000000001</v>
      </c>
      <c r="FI20" s="15">
        <v>9570</v>
      </c>
      <c r="FJ20" s="15">
        <v>10230.14</v>
      </c>
      <c r="FK20" s="15">
        <v>1170</v>
      </c>
      <c r="FL20" s="15">
        <v>1008.404</v>
      </c>
      <c r="FM20" s="15">
        <v>2344</v>
      </c>
      <c r="FN20" s="15">
        <v>2375.819</v>
      </c>
      <c r="FO20" s="15">
        <v>5653</v>
      </c>
      <c r="FP20" s="15">
        <v>2839.2739999999999</v>
      </c>
      <c r="FQ20" s="15">
        <v>162</v>
      </c>
      <c r="FR20" s="15">
        <v>161.345</v>
      </c>
      <c r="FS20" s="15"/>
      <c r="FT20" s="15">
        <v>2602</v>
      </c>
      <c r="FU20" s="15">
        <v>1350.866</v>
      </c>
      <c r="FV20" s="15">
        <v>216</v>
      </c>
      <c r="FW20" s="15">
        <v>1002</v>
      </c>
      <c r="FX20" s="15">
        <v>1002.037</v>
      </c>
      <c r="FY20" s="15">
        <v>1846</v>
      </c>
      <c r="FZ20" s="15"/>
      <c r="GA20" s="15"/>
      <c r="GB20" s="15"/>
      <c r="GC20" s="15">
        <v>473</v>
      </c>
      <c r="GD20" s="15">
        <v>100.84</v>
      </c>
      <c r="GE20" s="15">
        <v>3553</v>
      </c>
      <c r="GF20" s="15">
        <v>2912.6329999999998</v>
      </c>
      <c r="GG20" s="15">
        <v>558</v>
      </c>
      <c r="GH20" s="15">
        <v>52.441000000000003</v>
      </c>
      <c r="GI20" s="15">
        <v>233</v>
      </c>
      <c r="GJ20" s="15">
        <v>4656</v>
      </c>
      <c r="GK20" s="15">
        <v>2003.8119999999999</v>
      </c>
      <c r="GL20" s="15">
        <v>115</v>
      </c>
      <c r="GM20" s="15">
        <v>23.34</v>
      </c>
      <c r="GN20" s="15">
        <v>364</v>
      </c>
      <c r="GO20" s="15">
        <v>363.02499999999998</v>
      </c>
      <c r="GP20" s="15"/>
      <c r="GQ20" s="15"/>
      <c r="GR20" s="15">
        <v>912.44</v>
      </c>
      <c r="GS20" s="15">
        <v>3223</v>
      </c>
      <c r="GT20" s="15">
        <v>3117.3029999999999</v>
      </c>
      <c r="GU20" s="15">
        <v>2359</v>
      </c>
      <c r="GV20" s="15">
        <v>1565.046</v>
      </c>
      <c r="GW20" s="15">
        <v>171053</v>
      </c>
      <c r="GX20" s="15">
        <v>150558.848</v>
      </c>
      <c r="GY20" s="15">
        <v>4307</v>
      </c>
      <c r="GZ20" s="15">
        <v>3676.4180000000001</v>
      </c>
      <c r="HA20" s="15">
        <v>4074</v>
      </c>
      <c r="HB20" s="15">
        <v>3510.3130000000001</v>
      </c>
      <c r="HC20" s="15">
        <v>2002</v>
      </c>
      <c r="HD20" s="15">
        <v>2001.9480000000001</v>
      </c>
      <c r="HE20" s="15">
        <v>1580</v>
      </c>
      <c r="HF20" s="15">
        <v>1170.944</v>
      </c>
      <c r="HG20" s="15">
        <v>544</v>
      </c>
      <c r="HH20" s="15"/>
      <c r="HI20" s="15">
        <v>1276</v>
      </c>
      <c r="HJ20" s="15">
        <v>1229.029</v>
      </c>
      <c r="HK20" s="15">
        <v>750.18799999999999</v>
      </c>
      <c r="HL20" s="15">
        <v>1011</v>
      </c>
      <c r="HM20" s="15">
        <v>1008.404</v>
      </c>
      <c r="HN20" s="15">
        <v>35944</v>
      </c>
      <c r="HO20" s="15">
        <v>24599.919000000002</v>
      </c>
      <c r="HP20" s="15">
        <v>1038</v>
      </c>
      <c r="HQ20" s="15"/>
      <c r="HR20" s="15">
        <v>953</v>
      </c>
      <c r="HS20" s="15">
        <v>1201.4829999999999</v>
      </c>
      <c r="HT20" s="15">
        <v>16445</v>
      </c>
      <c r="HU20" s="15">
        <v>8317.5910000000003</v>
      </c>
      <c r="HV20" s="15">
        <v>79939</v>
      </c>
      <c r="HW20" s="15">
        <v>58869.178999999996</v>
      </c>
      <c r="HX20" s="15">
        <v>21489</v>
      </c>
      <c r="HY20" s="15">
        <v>18792.082999999999</v>
      </c>
      <c r="HZ20" s="15">
        <v>5085</v>
      </c>
      <c r="IA20" s="15">
        <v>3052.828</v>
      </c>
      <c r="IB20" s="15">
        <v>3967</v>
      </c>
      <c r="IC20" s="15">
        <v>1156</v>
      </c>
      <c r="ID20" s="15">
        <v>464.54899999999998</v>
      </c>
      <c r="IE20" s="15">
        <v>5730</v>
      </c>
      <c r="IF20" s="15">
        <v>4538.5940000000001</v>
      </c>
      <c r="IG20" s="15">
        <v>3251</v>
      </c>
      <c r="IH20" s="15">
        <v>3189.3069999999998</v>
      </c>
      <c r="II20" s="15"/>
      <c r="IJ20" s="15"/>
      <c r="IK20" s="15">
        <v>4251</v>
      </c>
      <c r="IL20" s="15">
        <v>1731.117</v>
      </c>
      <c r="IM20" s="15">
        <v>3348</v>
      </c>
      <c r="IN20" s="15">
        <v>1459.453</v>
      </c>
      <c r="IO20" s="15">
        <v>1417</v>
      </c>
      <c r="IP20" s="15">
        <v>506.69600000000003</v>
      </c>
      <c r="IQ20" s="15">
        <v>1084</v>
      </c>
      <c r="IR20" s="15">
        <v>573.39800000000002</v>
      </c>
      <c r="IS20" s="15">
        <v>9701</v>
      </c>
      <c r="IT20" s="15"/>
      <c r="IU20" s="15">
        <v>1234</v>
      </c>
      <c r="IV20" s="15">
        <v>1001.24</v>
      </c>
      <c r="IW20" s="15"/>
      <c r="IX20" s="15"/>
      <c r="IY20" s="15">
        <v>7116</v>
      </c>
      <c r="IZ20" s="15">
        <v>3755.7489999999998</v>
      </c>
      <c r="JA20" s="15"/>
      <c r="JB20" s="15"/>
      <c r="JC20" s="15">
        <v>4783</v>
      </c>
      <c r="JD20" s="15">
        <v>5154.9650000000001</v>
      </c>
      <c r="JE20" s="15">
        <v>50</v>
      </c>
      <c r="JF20" s="15">
        <v>50.362000000000002</v>
      </c>
      <c r="JG20" s="15">
        <v>340</v>
      </c>
      <c r="JH20" s="15">
        <v>343.05</v>
      </c>
      <c r="JI20" s="15">
        <v>13</v>
      </c>
      <c r="JJ20" s="15"/>
      <c r="JK20" s="15">
        <v>303</v>
      </c>
      <c r="JL20" s="15">
        <v>302.52100000000002</v>
      </c>
      <c r="JM20" s="15">
        <v>7598</v>
      </c>
      <c r="JN20" s="15">
        <v>4237.4440000000004</v>
      </c>
      <c r="JO20" s="15">
        <v>3664.3649999999998</v>
      </c>
      <c r="JP20" s="15">
        <v>23858</v>
      </c>
      <c r="JQ20" s="15">
        <v>12444.579</v>
      </c>
      <c r="JR20" s="15">
        <v>3678</v>
      </c>
      <c r="JS20" s="15">
        <v>2067.1689999999999</v>
      </c>
      <c r="JT20" s="15">
        <v>6045</v>
      </c>
      <c r="JU20" s="15">
        <v>4849.2280000000001</v>
      </c>
      <c r="JV20" s="15">
        <v>260</v>
      </c>
      <c r="JW20" s="15"/>
      <c r="JX20" s="15">
        <v>1915</v>
      </c>
      <c r="JY20" s="15">
        <v>205.56899999999999</v>
      </c>
      <c r="JZ20" s="15">
        <v>8965</v>
      </c>
      <c r="KA20" s="15">
        <v>4883.5339999999997</v>
      </c>
      <c r="KB20" s="15">
        <v>2763</v>
      </c>
      <c r="KC20" s="15">
        <v>2016.807</v>
      </c>
      <c r="KD20" s="15">
        <v>101</v>
      </c>
      <c r="KE20" s="15">
        <v>3653</v>
      </c>
      <c r="KF20" s="15">
        <v>2265.893</v>
      </c>
      <c r="KG20" s="15">
        <v>3557</v>
      </c>
      <c r="KH20" s="15">
        <v>2951.864</v>
      </c>
      <c r="KI20" s="15">
        <v>887</v>
      </c>
      <c r="KJ20" s="15">
        <v>151.08600000000001</v>
      </c>
      <c r="KK20" s="15">
        <v>2779</v>
      </c>
      <c r="KL20" s="15">
        <v>1172.6379999999999</v>
      </c>
      <c r="KM20" s="15">
        <v>24408</v>
      </c>
      <c r="KN20" s="15">
        <v>18625.226999999999</v>
      </c>
      <c r="KO20" s="15">
        <v>2511</v>
      </c>
      <c r="KP20" s="15">
        <v>13849</v>
      </c>
      <c r="KQ20" s="15">
        <v>11751.761</v>
      </c>
      <c r="KR20" s="15">
        <v>1508</v>
      </c>
      <c r="KS20" s="15">
        <v>1506.239</v>
      </c>
      <c r="KT20" s="15">
        <v>1730</v>
      </c>
      <c r="KU20" s="15">
        <v>1512.605</v>
      </c>
      <c r="KV20" s="15">
        <v>91976</v>
      </c>
      <c r="KW20" s="15">
        <v>78536.638999999996</v>
      </c>
      <c r="KX20" s="15">
        <v>3343</v>
      </c>
      <c r="KY20" s="15">
        <v>2128.6660000000002</v>
      </c>
      <c r="KZ20" s="15">
        <v>1593</v>
      </c>
      <c r="LA20" s="15">
        <v>675.14800000000002</v>
      </c>
      <c r="LB20" s="15">
        <v>3405</v>
      </c>
      <c r="LC20" s="15">
        <v>2905.0720000000001</v>
      </c>
      <c r="LD20" s="15">
        <v>2328</v>
      </c>
      <c r="LE20" s="15">
        <v>1539.2180000000001</v>
      </c>
      <c r="LF20" s="15">
        <v>201</v>
      </c>
      <c r="LG20" s="15"/>
      <c r="LH20" s="15">
        <v>41457</v>
      </c>
      <c r="LI20" s="15">
        <v>33623.625</v>
      </c>
      <c r="LJ20" s="15">
        <v>1270</v>
      </c>
      <c r="LK20" s="15">
        <v>864.37599999999998</v>
      </c>
      <c r="LL20" s="15">
        <v>3849.8690000000001</v>
      </c>
      <c r="LM20" s="15"/>
      <c r="LN20" s="15"/>
      <c r="LO20" s="15">
        <v>678</v>
      </c>
      <c r="LP20" s="15">
        <v>153.65199999999999</v>
      </c>
      <c r="LQ20" s="15">
        <v>3752</v>
      </c>
      <c r="LR20" s="15">
        <v>3641.73</v>
      </c>
      <c r="LS20" s="15">
        <v>2520</v>
      </c>
      <c r="LT20" s="15">
        <v>1000.36</v>
      </c>
      <c r="LU20" s="15">
        <v>6005</v>
      </c>
      <c r="LV20" s="15"/>
      <c r="LW20" s="15">
        <v>564</v>
      </c>
      <c r="LX20" s="15">
        <v>564.28499999999997</v>
      </c>
      <c r="LY20" s="15">
        <v>5452</v>
      </c>
      <c r="LZ20" s="15">
        <v>5882</v>
      </c>
      <c r="MA20" s="15">
        <v>4810.3549999999996</v>
      </c>
      <c r="MB20" s="15">
        <v>3556</v>
      </c>
      <c r="MC20" s="15">
        <v>2907.558</v>
      </c>
      <c r="MD20" s="15">
        <v>373</v>
      </c>
      <c r="ME20" s="15"/>
      <c r="MF20" s="15">
        <v>496</v>
      </c>
      <c r="MG20" s="15">
        <v>251.81</v>
      </c>
      <c r="MH20" s="15">
        <v>1814</v>
      </c>
      <c r="MI20" s="15">
        <v>1010.641</v>
      </c>
      <c r="MJ20" s="15">
        <v>4125</v>
      </c>
      <c r="MK20" s="15">
        <v>1118.8489999999999</v>
      </c>
      <c r="ML20" s="15">
        <v>2204</v>
      </c>
      <c r="MM20" s="15">
        <v>3621.3890000000001</v>
      </c>
      <c r="MN20" s="15">
        <v>1650</v>
      </c>
      <c r="MO20" s="15">
        <v>151.08600000000001</v>
      </c>
      <c r="MP20" s="15">
        <v>5844</v>
      </c>
      <c r="MQ20" s="15">
        <v>6633.5110000000004</v>
      </c>
      <c r="MR20" s="15">
        <v>4902</v>
      </c>
      <c r="MS20" s="15">
        <v>4195.451</v>
      </c>
      <c r="MT20" s="15">
        <v>700</v>
      </c>
      <c r="MU20" s="15">
        <v>684.60599999999999</v>
      </c>
      <c r="MV20" s="15">
        <v>41</v>
      </c>
      <c r="MW20" s="15"/>
      <c r="MX20" s="15"/>
      <c r="MY20" s="15"/>
    </row>
    <row r="21" spans="1:863" ht="17.100000000000001" customHeight="1" x14ac:dyDescent="0.2">
      <c r="A21" s="17">
        <v>15</v>
      </c>
      <c r="B21" s="27" t="s">
        <v>299</v>
      </c>
      <c r="C21" s="15">
        <v>14</v>
      </c>
      <c r="D21" s="15">
        <v>32.862000000000002</v>
      </c>
      <c r="E21" s="15">
        <v>134</v>
      </c>
      <c r="F21" s="15">
        <v>121.974</v>
      </c>
      <c r="G21" s="15">
        <v>1</v>
      </c>
      <c r="H21" s="15">
        <v>3.1360000000000001</v>
      </c>
      <c r="I21" s="15"/>
      <c r="J21" s="15">
        <v>0.159</v>
      </c>
      <c r="K21" s="15">
        <v>126</v>
      </c>
      <c r="L21" s="15">
        <v>116.108</v>
      </c>
      <c r="M21" s="15">
        <v>121</v>
      </c>
      <c r="N21" s="15">
        <v>226.202</v>
      </c>
      <c r="O21" s="15"/>
      <c r="P21" s="15">
        <v>1.855</v>
      </c>
      <c r="Q21" s="15">
        <v>44</v>
      </c>
      <c r="R21" s="15">
        <v>37.981999999999999</v>
      </c>
      <c r="S21" s="15">
        <v>100</v>
      </c>
      <c r="T21" s="15">
        <v>92.37</v>
      </c>
      <c r="U21" s="15">
        <v>15</v>
      </c>
      <c r="V21" s="15">
        <v>60.420999999999999</v>
      </c>
      <c r="W21" s="15">
        <v>7085</v>
      </c>
      <c r="X21" s="15">
        <v>7072.4920000000002</v>
      </c>
      <c r="Y21" s="15">
        <v>801</v>
      </c>
      <c r="Z21" s="15">
        <v>681.89800000000002</v>
      </c>
      <c r="AA21" s="15">
        <v>2797</v>
      </c>
      <c r="AB21" s="15">
        <v>2628.212</v>
      </c>
      <c r="AC21" s="15">
        <v>1</v>
      </c>
      <c r="AD21" s="15">
        <v>746</v>
      </c>
      <c r="AE21" s="15">
        <v>681.85799999999995</v>
      </c>
      <c r="AF21" s="15"/>
      <c r="AG21" s="15">
        <v>1.1830000000000001</v>
      </c>
      <c r="AH21" s="15">
        <v>4</v>
      </c>
      <c r="AI21" s="15">
        <v>6.7839999999999998</v>
      </c>
      <c r="AJ21" s="15"/>
      <c r="AK21" s="15">
        <v>2E-3</v>
      </c>
      <c r="AL21" s="15">
        <v>23</v>
      </c>
      <c r="AM21" s="15"/>
      <c r="AN21" s="15">
        <v>5.1470000000000002</v>
      </c>
      <c r="AO21" s="15">
        <v>6</v>
      </c>
      <c r="AP21" s="15">
        <v>4.601</v>
      </c>
      <c r="AQ21" s="15">
        <v>24</v>
      </c>
      <c r="AR21" s="15">
        <v>13.35</v>
      </c>
      <c r="AS21" s="15"/>
      <c r="AT21" s="15">
        <v>4.4539999999999997</v>
      </c>
      <c r="AU21" s="15"/>
      <c r="AV21" s="15">
        <v>1.4E-2</v>
      </c>
      <c r="AW21" s="15">
        <v>60</v>
      </c>
      <c r="AX21" s="15">
        <v>52.045999999999999</v>
      </c>
      <c r="AY21" s="15">
        <v>91</v>
      </c>
      <c r="AZ21" s="15">
        <v>88.316000000000003</v>
      </c>
      <c r="BA21" s="15">
        <v>35</v>
      </c>
      <c r="BB21" s="15">
        <v>836.11</v>
      </c>
      <c r="BC21" s="15">
        <v>185</v>
      </c>
      <c r="BD21" s="15">
        <v>239.72399999999999</v>
      </c>
      <c r="BE21" s="15"/>
      <c r="BF21" s="15">
        <v>1.0589999999999999</v>
      </c>
      <c r="BG21" s="15">
        <v>44</v>
      </c>
      <c r="BH21" s="15">
        <v>92.558000000000007</v>
      </c>
      <c r="BI21" s="15">
        <v>23.222000000000001</v>
      </c>
      <c r="BJ21" s="15">
        <v>633</v>
      </c>
      <c r="BK21" s="15">
        <v>878.07399999999996</v>
      </c>
      <c r="BL21" s="15">
        <v>1191</v>
      </c>
      <c r="BM21" s="15">
        <v>1075.539</v>
      </c>
      <c r="BN21" s="15"/>
      <c r="BO21" s="15"/>
      <c r="BP21" s="15">
        <v>1035</v>
      </c>
      <c r="BQ21" s="15">
        <v>1087.5229999999999</v>
      </c>
      <c r="BR21" s="15">
        <v>1</v>
      </c>
      <c r="BS21" s="15">
        <v>2.081</v>
      </c>
      <c r="BT21" s="15">
        <v>157</v>
      </c>
      <c r="BU21" s="15">
        <v>129.76</v>
      </c>
      <c r="BV21" s="15"/>
      <c r="BW21" s="15">
        <v>5.9619999999999997</v>
      </c>
      <c r="BX21" s="15"/>
      <c r="BY21" s="15"/>
      <c r="BZ21" s="15">
        <v>3.0059999999999998</v>
      </c>
      <c r="CA21" s="15"/>
      <c r="CB21" s="15">
        <v>354</v>
      </c>
      <c r="CC21" s="15">
        <v>342.08199999999999</v>
      </c>
      <c r="CD21" s="15">
        <v>185</v>
      </c>
      <c r="CE21" s="15">
        <v>173.90600000000001</v>
      </c>
      <c r="CF21" s="15">
        <v>3143.4989999999998</v>
      </c>
      <c r="CG21" s="15">
        <v>5402</v>
      </c>
      <c r="CH21" s="15">
        <v>6091.2120000000004</v>
      </c>
      <c r="CI21" s="15">
        <v>9755</v>
      </c>
      <c r="CJ21" s="15">
        <v>9309.7970000000005</v>
      </c>
      <c r="CK21" s="15"/>
      <c r="CL21" s="15">
        <v>1.024</v>
      </c>
      <c r="CM21" s="15">
        <v>35</v>
      </c>
      <c r="CN21" s="15">
        <v>31.684000000000001</v>
      </c>
      <c r="CO21" s="15">
        <v>1</v>
      </c>
      <c r="CP21" s="15">
        <v>4.9160000000000004</v>
      </c>
      <c r="CQ21" s="15">
        <v>9</v>
      </c>
      <c r="CR21" s="15">
        <v>8.4130000000000003</v>
      </c>
      <c r="CS21" s="15">
        <v>86</v>
      </c>
      <c r="CT21" s="15">
        <v>83.316000000000003</v>
      </c>
      <c r="CU21" s="15"/>
      <c r="CV21" s="15">
        <v>2.7E-2</v>
      </c>
      <c r="CW21" s="15">
        <v>3416</v>
      </c>
      <c r="CX21" s="15">
        <v>1</v>
      </c>
      <c r="CY21" s="15">
        <v>38.036000000000001</v>
      </c>
      <c r="CZ21" s="15">
        <v>2</v>
      </c>
      <c r="DA21" s="15">
        <v>1.8560000000000001</v>
      </c>
      <c r="DB21" s="15"/>
      <c r="DC21" s="15">
        <v>0.14399999999999999</v>
      </c>
      <c r="DD21" s="15">
        <v>30</v>
      </c>
      <c r="DE21" s="15">
        <v>53.886000000000003</v>
      </c>
      <c r="DF21" s="15">
        <v>37</v>
      </c>
      <c r="DG21" s="15">
        <v>42.843000000000004</v>
      </c>
      <c r="DH21" s="15">
        <v>2</v>
      </c>
      <c r="DI21" s="15">
        <v>13.324999999999999</v>
      </c>
      <c r="DJ21" s="15"/>
      <c r="DK21" s="15"/>
      <c r="DL21" s="15">
        <v>62</v>
      </c>
      <c r="DM21" s="15">
        <v>256.74799999999999</v>
      </c>
      <c r="DN21" s="15">
        <v>11218</v>
      </c>
      <c r="DO21" s="15">
        <v>10405.194</v>
      </c>
      <c r="DP21" s="15">
        <v>3</v>
      </c>
      <c r="DQ21" s="15">
        <v>1.42</v>
      </c>
      <c r="DR21" s="15">
        <v>7</v>
      </c>
      <c r="DS21" s="15">
        <v>32.716999999999999</v>
      </c>
      <c r="DT21" s="15"/>
      <c r="DU21" s="15"/>
      <c r="DV21" s="15"/>
      <c r="DW21" s="15"/>
      <c r="DX21" s="15">
        <v>1.3120000000000001</v>
      </c>
      <c r="DY21" s="15">
        <v>2</v>
      </c>
      <c r="DZ21" s="15">
        <v>0.85899999999999999</v>
      </c>
      <c r="EA21" s="15">
        <v>238</v>
      </c>
      <c r="EB21" s="15">
        <v>183.69300000000001</v>
      </c>
      <c r="EC21" s="15">
        <v>57</v>
      </c>
      <c r="ED21" s="15">
        <v>28.553000000000001</v>
      </c>
      <c r="EE21" s="15"/>
      <c r="EF21" s="15">
        <v>4.0970000000000004</v>
      </c>
      <c r="EG21" s="15">
        <v>9</v>
      </c>
      <c r="EH21" s="15">
        <v>20.440000000000001</v>
      </c>
      <c r="EI21" s="15">
        <v>396</v>
      </c>
      <c r="EJ21" s="15">
        <v>388.63799999999998</v>
      </c>
      <c r="EK21" s="15">
        <v>3</v>
      </c>
      <c r="EL21" s="15">
        <v>1.59</v>
      </c>
      <c r="EM21" s="15">
        <v>3554</v>
      </c>
      <c r="EN21" s="15">
        <v>2983.1350000000002</v>
      </c>
      <c r="EO21" s="15">
        <v>212</v>
      </c>
      <c r="EP21" s="15">
        <v>262.63099999999997</v>
      </c>
      <c r="EQ21" s="15">
        <v>99</v>
      </c>
      <c r="ER21" s="15">
        <v>70.209000000000003</v>
      </c>
      <c r="ES21" s="15">
        <v>9</v>
      </c>
      <c r="ET21" s="15">
        <v>8.7929999999999993</v>
      </c>
      <c r="EU21" s="15">
        <v>1</v>
      </c>
      <c r="EV21" s="15">
        <v>0.68799999999999994</v>
      </c>
      <c r="EW21" s="15">
        <v>15</v>
      </c>
      <c r="EX21" s="15">
        <v>18.097000000000001</v>
      </c>
      <c r="EY21" s="15">
        <v>20</v>
      </c>
      <c r="EZ21" s="15">
        <v>38.188000000000002</v>
      </c>
      <c r="FA21" s="15">
        <v>6305</v>
      </c>
      <c r="FB21" s="15">
        <v>5540.335</v>
      </c>
      <c r="FC21" s="15">
        <v>959</v>
      </c>
      <c r="FD21" s="15">
        <v>1265.5830000000001</v>
      </c>
      <c r="FE21" s="15">
        <v>95</v>
      </c>
      <c r="FF21" s="15">
        <v>109.88200000000001</v>
      </c>
      <c r="FG21" s="15">
        <v>7</v>
      </c>
      <c r="FH21" s="15">
        <v>9.3230000000000004</v>
      </c>
      <c r="FI21" s="15"/>
      <c r="FJ21" s="15"/>
      <c r="FK21" s="15"/>
      <c r="FL21" s="15">
        <v>5.4539999999999997</v>
      </c>
      <c r="FM21" s="15"/>
      <c r="FN21" s="15"/>
      <c r="FO21" s="15"/>
      <c r="FP21" s="15">
        <v>8.4000000000000005E-2</v>
      </c>
      <c r="FQ21" s="15"/>
      <c r="FR21" s="15">
        <v>4.5999999999999999E-2</v>
      </c>
      <c r="FS21" s="15"/>
      <c r="FT21" s="15"/>
      <c r="FU21" s="15">
        <v>41.354999999999997</v>
      </c>
      <c r="FV21" s="15">
        <v>4</v>
      </c>
      <c r="FW21" s="15">
        <v>101</v>
      </c>
      <c r="FX21" s="15">
        <v>108.846</v>
      </c>
      <c r="FY21" s="15">
        <v>868</v>
      </c>
      <c r="FZ21" s="15">
        <v>849.28</v>
      </c>
      <c r="GA21" s="15">
        <v>16</v>
      </c>
      <c r="GB21" s="15">
        <v>8.5540000000000003</v>
      </c>
      <c r="GC21" s="15"/>
      <c r="GD21" s="15"/>
      <c r="GE21" s="15">
        <v>27</v>
      </c>
      <c r="GF21" s="15">
        <v>23.721</v>
      </c>
      <c r="GG21" s="15">
        <v>60</v>
      </c>
      <c r="GH21" s="15">
        <v>46.286999999999999</v>
      </c>
      <c r="GI21" s="15">
        <v>8</v>
      </c>
      <c r="GJ21" s="15">
        <v>22</v>
      </c>
      <c r="GK21" s="15">
        <v>58.014000000000003</v>
      </c>
      <c r="GL21" s="15">
        <v>124</v>
      </c>
      <c r="GM21" s="15">
        <v>90.03</v>
      </c>
      <c r="GN21" s="15">
        <v>36</v>
      </c>
      <c r="GO21" s="15">
        <v>59.978000000000002</v>
      </c>
      <c r="GP21" s="15">
        <v>69</v>
      </c>
      <c r="GQ21" s="15">
        <v>62.3</v>
      </c>
      <c r="GR21" s="15">
        <v>4508.6099999999997</v>
      </c>
      <c r="GS21" s="15">
        <v>967</v>
      </c>
      <c r="GT21" s="15">
        <v>857.68899999999996</v>
      </c>
      <c r="GU21" s="15">
        <v>797</v>
      </c>
      <c r="GV21" s="15">
        <v>628.697</v>
      </c>
      <c r="GW21" s="15">
        <v>12132</v>
      </c>
      <c r="GX21" s="15">
        <v>11733.504000000001</v>
      </c>
      <c r="GY21" s="15">
        <v>5</v>
      </c>
      <c r="GZ21" s="15">
        <v>7.2679999999999998</v>
      </c>
      <c r="HA21" s="15"/>
      <c r="HB21" s="15">
        <v>0.54900000000000004</v>
      </c>
      <c r="HC21" s="15">
        <v>2</v>
      </c>
      <c r="HD21" s="15">
        <v>10.523</v>
      </c>
      <c r="HE21" s="15">
        <v>6</v>
      </c>
      <c r="HF21" s="15">
        <v>10.026999999999999</v>
      </c>
      <c r="HG21" s="15"/>
      <c r="HH21" s="15">
        <v>1.28</v>
      </c>
      <c r="HI21" s="15"/>
      <c r="HJ21" s="15">
        <v>2.762</v>
      </c>
      <c r="HK21" s="15"/>
      <c r="HL21" s="15">
        <v>56</v>
      </c>
      <c r="HM21" s="15">
        <v>108.56399999999999</v>
      </c>
      <c r="HN21" s="15">
        <v>40</v>
      </c>
      <c r="HO21" s="15">
        <v>73.284999999999997</v>
      </c>
      <c r="HP21" s="15"/>
      <c r="HQ21" s="15">
        <v>3.3809999999999998</v>
      </c>
      <c r="HR21" s="15">
        <v>74</v>
      </c>
      <c r="HS21" s="15">
        <v>67.623999999999995</v>
      </c>
      <c r="HT21" s="15">
        <v>1822</v>
      </c>
      <c r="HU21" s="15">
        <v>1743.941</v>
      </c>
      <c r="HV21" s="15">
        <v>16748</v>
      </c>
      <c r="HW21" s="15">
        <v>14548.65</v>
      </c>
      <c r="HX21" s="15">
        <v>3158</v>
      </c>
      <c r="HY21" s="15">
        <v>2863.6750000000002</v>
      </c>
      <c r="HZ21" s="15"/>
      <c r="IA21" s="15"/>
      <c r="IB21" s="15">
        <v>845</v>
      </c>
      <c r="IC21" s="15">
        <v>1</v>
      </c>
      <c r="ID21" s="15">
        <v>0.89200000000000002</v>
      </c>
      <c r="IE21" s="15">
        <v>175</v>
      </c>
      <c r="IF21" s="15">
        <v>145.63999999999999</v>
      </c>
      <c r="IG21" s="15"/>
      <c r="IH21" s="15"/>
      <c r="II21" s="15"/>
      <c r="IJ21" s="15"/>
      <c r="IK21" s="15">
        <v>5</v>
      </c>
      <c r="IL21" s="15">
        <v>9.3800000000000008</v>
      </c>
      <c r="IM21" s="15">
        <v>1</v>
      </c>
      <c r="IN21" s="15">
        <v>41.595999999999997</v>
      </c>
      <c r="IO21" s="15"/>
      <c r="IP21" s="15"/>
      <c r="IQ21" s="15">
        <v>150</v>
      </c>
      <c r="IR21" s="15">
        <v>176.82599999999999</v>
      </c>
      <c r="IS21" s="15">
        <v>3582</v>
      </c>
      <c r="IT21" s="15">
        <v>3249.0889999999999</v>
      </c>
      <c r="IU21" s="15">
        <v>38</v>
      </c>
      <c r="IV21" s="15">
        <v>63.323999999999998</v>
      </c>
      <c r="IW21" s="15">
        <v>883</v>
      </c>
      <c r="IX21" s="15">
        <v>943.90800000000002</v>
      </c>
      <c r="IY21" s="15">
        <v>19</v>
      </c>
      <c r="IZ21" s="15">
        <v>48.19</v>
      </c>
      <c r="JA21" s="15">
        <v>22</v>
      </c>
      <c r="JB21" s="15">
        <v>18.283999999999999</v>
      </c>
      <c r="JC21" s="15"/>
      <c r="JD21" s="15">
        <v>1.988</v>
      </c>
      <c r="JE21" s="15">
        <v>74</v>
      </c>
      <c r="JF21" s="15">
        <v>189.17400000000001</v>
      </c>
      <c r="JG21" s="15">
        <v>170</v>
      </c>
      <c r="JH21" s="15">
        <v>196.42400000000001</v>
      </c>
      <c r="JI21" s="15"/>
      <c r="JJ21" s="15">
        <v>3.8889999999999998</v>
      </c>
      <c r="JK21" s="15">
        <v>1</v>
      </c>
      <c r="JL21" s="15">
        <v>5.617</v>
      </c>
      <c r="JM21" s="15"/>
      <c r="JN21" s="15">
        <v>1.633</v>
      </c>
      <c r="JO21" s="15">
        <v>366.88600000000002</v>
      </c>
      <c r="JP21" s="15">
        <v>714</v>
      </c>
      <c r="JQ21" s="15">
        <v>636.245</v>
      </c>
      <c r="JR21" s="15">
        <v>212</v>
      </c>
      <c r="JS21" s="15">
        <v>283.91399999999999</v>
      </c>
      <c r="JT21" s="15">
        <v>1</v>
      </c>
      <c r="JU21" s="15">
        <v>2.4980000000000002</v>
      </c>
      <c r="JV21" s="15"/>
      <c r="JW21" s="15">
        <v>138.934</v>
      </c>
      <c r="JX21" s="15">
        <v>1</v>
      </c>
      <c r="JY21" s="15">
        <v>3.8279999999999998</v>
      </c>
      <c r="JZ21" s="15"/>
      <c r="KA21" s="15"/>
      <c r="KB21" s="15">
        <v>21</v>
      </c>
      <c r="KC21" s="15">
        <v>32.332999999999998</v>
      </c>
      <c r="KD21" s="15">
        <v>33</v>
      </c>
      <c r="KE21" s="15"/>
      <c r="KF21" s="15">
        <v>0.39600000000000002</v>
      </c>
      <c r="KG21" s="15">
        <v>322</v>
      </c>
      <c r="KH21" s="15">
        <v>350.00700000000001</v>
      </c>
      <c r="KI21" s="15">
        <v>133</v>
      </c>
      <c r="KJ21" s="15">
        <v>203.31899999999999</v>
      </c>
      <c r="KK21" s="15">
        <v>89</v>
      </c>
      <c r="KL21" s="15">
        <v>100.014</v>
      </c>
      <c r="KM21" s="15">
        <v>5967</v>
      </c>
      <c r="KN21" s="15">
        <v>5557.0540000000001</v>
      </c>
      <c r="KO21" s="15">
        <v>2</v>
      </c>
      <c r="KP21" s="15">
        <v>10</v>
      </c>
      <c r="KQ21" s="15">
        <v>14.73</v>
      </c>
      <c r="KR21" s="15">
        <v>17</v>
      </c>
      <c r="KS21" s="15">
        <v>8.7780000000000005</v>
      </c>
      <c r="KT21" s="15"/>
      <c r="KU21" s="15">
        <v>31.945</v>
      </c>
      <c r="KV21" s="15">
        <v>7949</v>
      </c>
      <c r="KW21" s="15">
        <v>7198.33</v>
      </c>
      <c r="KX21" s="15"/>
      <c r="KY21" s="15">
        <v>1.595</v>
      </c>
      <c r="KZ21" s="15">
        <v>3</v>
      </c>
      <c r="LA21" s="15">
        <v>2.1139999999999999</v>
      </c>
      <c r="LB21" s="15"/>
      <c r="LC21" s="15"/>
      <c r="LD21" s="15">
        <v>89</v>
      </c>
      <c r="LE21" s="15">
        <v>91.712000000000003</v>
      </c>
      <c r="LF21" s="15">
        <v>239</v>
      </c>
      <c r="LG21" s="15">
        <v>270.61700000000002</v>
      </c>
      <c r="LH21" s="15">
        <v>11370</v>
      </c>
      <c r="LI21" s="15">
        <v>11203.347</v>
      </c>
      <c r="LJ21" s="15"/>
      <c r="LK21" s="15"/>
      <c r="LL21" s="15"/>
      <c r="LM21" s="15">
        <v>142</v>
      </c>
      <c r="LN21" s="15">
        <v>103.422</v>
      </c>
      <c r="LO21" s="15">
        <v>21</v>
      </c>
      <c r="LP21" s="15">
        <v>28.495000000000001</v>
      </c>
      <c r="LQ21" s="15">
        <v>706</v>
      </c>
      <c r="LR21" s="15">
        <v>657.90200000000004</v>
      </c>
      <c r="LS21" s="15">
        <v>1</v>
      </c>
      <c r="LT21" s="15">
        <v>9.7230000000000008</v>
      </c>
      <c r="LU21" s="15">
        <v>1918</v>
      </c>
      <c r="LV21" s="15">
        <v>1687.143</v>
      </c>
      <c r="LW21" s="15">
        <v>90</v>
      </c>
      <c r="LX21" s="15">
        <v>107.432</v>
      </c>
      <c r="LY21" s="15">
        <v>256</v>
      </c>
      <c r="LZ21" s="15">
        <v>62</v>
      </c>
      <c r="MA21" s="15">
        <v>45.975000000000001</v>
      </c>
      <c r="MB21" s="15"/>
      <c r="MC21" s="15">
        <v>1.1000000000000001</v>
      </c>
      <c r="MD21" s="15">
        <v>24</v>
      </c>
      <c r="ME21" s="15">
        <v>26.626999999999999</v>
      </c>
      <c r="MF21" s="15"/>
      <c r="MG21" s="15">
        <v>1.7000000000000001E-2</v>
      </c>
      <c r="MH21" s="15"/>
      <c r="MI21" s="15"/>
      <c r="MJ21" s="15">
        <v>54</v>
      </c>
      <c r="MK21" s="15">
        <v>39.168999999999997</v>
      </c>
      <c r="ML21" s="15">
        <v>3</v>
      </c>
      <c r="MM21" s="15">
        <v>6.431</v>
      </c>
      <c r="MN21" s="15">
        <v>315</v>
      </c>
      <c r="MO21" s="15">
        <v>255.203</v>
      </c>
      <c r="MP21" s="15"/>
      <c r="MQ21" s="15">
        <v>0.82</v>
      </c>
      <c r="MR21" s="15">
        <v>485</v>
      </c>
      <c r="MS21" s="15">
        <v>468.36099999999999</v>
      </c>
      <c r="MT21" s="15"/>
      <c r="MU21" s="15">
        <v>2.9430000000000001</v>
      </c>
      <c r="MV21" s="15"/>
      <c r="MW21" s="15">
        <v>0.59299999999999997</v>
      </c>
      <c r="MX21" s="15"/>
      <c r="MY21" s="15"/>
    </row>
    <row r="22" spans="1:863" ht="17.100000000000001" customHeight="1" x14ac:dyDescent="0.2">
      <c r="A22" s="17">
        <v>16</v>
      </c>
      <c r="B22" s="27" t="s">
        <v>300</v>
      </c>
      <c r="C22" s="15">
        <v>16446</v>
      </c>
      <c r="D22" s="15">
        <v>18481.635999999999</v>
      </c>
      <c r="E22" s="15">
        <v>29343</v>
      </c>
      <c r="F22" s="15">
        <v>35377.853000000003</v>
      </c>
      <c r="G22" s="15">
        <v>7841</v>
      </c>
      <c r="H22" s="15">
        <v>8578.8979999999992</v>
      </c>
      <c r="I22" s="15">
        <v>8612</v>
      </c>
      <c r="J22" s="15">
        <v>9164.7579999999998</v>
      </c>
      <c r="K22" s="15">
        <v>30360</v>
      </c>
      <c r="L22" s="15">
        <v>36012.843000000001</v>
      </c>
      <c r="M22" s="15">
        <v>28436</v>
      </c>
      <c r="N22" s="15">
        <v>36786.504999999997</v>
      </c>
      <c r="O22" s="15">
        <v>5527</v>
      </c>
      <c r="P22" s="15">
        <v>6043.6809999999996</v>
      </c>
      <c r="Q22" s="15">
        <v>5596</v>
      </c>
      <c r="R22" s="15">
        <v>8241.3459999999995</v>
      </c>
      <c r="S22" s="15">
        <v>6519</v>
      </c>
      <c r="T22" s="15">
        <v>8224.2569999999996</v>
      </c>
      <c r="U22" s="15">
        <v>13311</v>
      </c>
      <c r="V22" s="15">
        <v>16627.191999999999</v>
      </c>
      <c r="W22" s="15">
        <v>123587</v>
      </c>
      <c r="X22" s="15">
        <v>168408.85500000001</v>
      </c>
      <c r="Y22" s="15">
        <v>124216</v>
      </c>
      <c r="Z22" s="15">
        <v>146587.63</v>
      </c>
      <c r="AA22" s="15">
        <v>103748</v>
      </c>
      <c r="AB22" s="15">
        <v>126553.19</v>
      </c>
      <c r="AC22" s="15">
        <v>17953</v>
      </c>
      <c r="AD22" s="15">
        <v>16758</v>
      </c>
      <c r="AE22" s="15">
        <v>19363.569</v>
      </c>
      <c r="AF22" s="15">
        <v>8496</v>
      </c>
      <c r="AG22" s="15">
        <v>10163.624</v>
      </c>
      <c r="AH22" s="15">
        <v>3839</v>
      </c>
      <c r="AI22" s="15">
        <v>4559.5680000000002</v>
      </c>
      <c r="AJ22" s="15">
        <v>3045</v>
      </c>
      <c r="AK22" s="15">
        <v>3592.913</v>
      </c>
      <c r="AL22" s="15">
        <v>13277</v>
      </c>
      <c r="AM22" s="15">
        <v>6595</v>
      </c>
      <c r="AN22" s="15">
        <v>7465.9849999999997</v>
      </c>
      <c r="AO22" s="15">
        <v>10399</v>
      </c>
      <c r="AP22" s="15">
        <v>12198.351000000001</v>
      </c>
      <c r="AQ22" s="15">
        <v>9120</v>
      </c>
      <c r="AR22" s="15">
        <v>10267.243</v>
      </c>
      <c r="AS22" s="15">
        <v>5023</v>
      </c>
      <c r="AT22" s="15">
        <v>5942.6019999999999</v>
      </c>
      <c r="AU22" s="15">
        <v>3501</v>
      </c>
      <c r="AV22" s="15">
        <v>3887.848</v>
      </c>
      <c r="AW22" s="15">
        <v>7767</v>
      </c>
      <c r="AX22" s="15">
        <v>8936.4439999999995</v>
      </c>
      <c r="AY22" s="15">
        <v>33648</v>
      </c>
      <c r="AZ22" s="15">
        <v>30357.067999999999</v>
      </c>
      <c r="BA22" s="15">
        <v>29029</v>
      </c>
      <c r="BB22" s="15">
        <v>98281.517000000007</v>
      </c>
      <c r="BC22" s="15">
        <v>44873</v>
      </c>
      <c r="BD22" s="15">
        <v>54359.790999999997</v>
      </c>
      <c r="BE22" s="15">
        <v>10377</v>
      </c>
      <c r="BF22" s="15">
        <v>11976.232</v>
      </c>
      <c r="BG22" s="15">
        <v>29435</v>
      </c>
      <c r="BH22" s="15">
        <v>36599.173999999999</v>
      </c>
      <c r="BI22" s="15">
        <v>53170.569000000003</v>
      </c>
      <c r="BJ22" s="15">
        <v>50552</v>
      </c>
      <c r="BK22" s="15">
        <v>84179.611999999994</v>
      </c>
      <c r="BL22" s="15">
        <v>29085</v>
      </c>
      <c r="BM22" s="15">
        <v>32041.927</v>
      </c>
      <c r="BN22" s="15">
        <v>2444</v>
      </c>
      <c r="BO22" s="15">
        <v>2708.8040000000001</v>
      </c>
      <c r="BP22" s="15">
        <v>38400</v>
      </c>
      <c r="BQ22" s="15">
        <v>50182.968999999997</v>
      </c>
      <c r="BR22" s="15">
        <v>13279</v>
      </c>
      <c r="BS22" s="15">
        <v>14716.325000000001</v>
      </c>
      <c r="BT22" s="15">
        <v>11829</v>
      </c>
      <c r="BU22" s="15">
        <v>13073.04</v>
      </c>
      <c r="BV22" s="15">
        <v>2281</v>
      </c>
      <c r="BW22" s="15">
        <v>3072.723</v>
      </c>
      <c r="BX22" s="15">
        <v>1873</v>
      </c>
      <c r="BY22" s="15">
        <v>10943</v>
      </c>
      <c r="BZ22" s="15">
        <v>12057.325999999999</v>
      </c>
      <c r="CA22" s="15">
        <v>14907.415000000001</v>
      </c>
      <c r="CB22" s="15">
        <v>33894</v>
      </c>
      <c r="CC22" s="15">
        <v>41627.544000000002</v>
      </c>
      <c r="CD22" s="15">
        <v>7538</v>
      </c>
      <c r="CE22" s="15">
        <v>9042.0630000000001</v>
      </c>
      <c r="CF22" s="15">
        <v>78762.368000000002</v>
      </c>
      <c r="CG22" s="15">
        <v>211145</v>
      </c>
      <c r="CH22" s="15">
        <v>259019.024</v>
      </c>
      <c r="CI22" s="15">
        <v>126200</v>
      </c>
      <c r="CJ22" s="15">
        <v>162938.31899999999</v>
      </c>
      <c r="CK22" s="15">
        <v>9212</v>
      </c>
      <c r="CL22" s="15">
        <v>10655.83</v>
      </c>
      <c r="CM22" s="15">
        <v>4984</v>
      </c>
      <c r="CN22" s="15">
        <v>5921.5159999999996</v>
      </c>
      <c r="CO22" s="15">
        <v>5937</v>
      </c>
      <c r="CP22" s="15">
        <v>6854.5309999999999</v>
      </c>
      <c r="CQ22" s="15">
        <v>3045</v>
      </c>
      <c r="CR22" s="15">
        <v>3487.6370000000002</v>
      </c>
      <c r="CS22" s="15">
        <v>39852</v>
      </c>
      <c r="CT22" s="15">
        <v>45460.991999999998</v>
      </c>
      <c r="CU22" s="15">
        <v>6080</v>
      </c>
      <c r="CV22" s="15">
        <v>7138.5230000000001</v>
      </c>
      <c r="CW22" s="15">
        <v>62285</v>
      </c>
      <c r="CX22" s="15">
        <v>9659</v>
      </c>
      <c r="CY22" s="15">
        <v>11930.450999999999</v>
      </c>
      <c r="CZ22" s="15">
        <v>11802</v>
      </c>
      <c r="DA22" s="15">
        <v>15047.656000000001</v>
      </c>
      <c r="DB22" s="15">
        <v>9556</v>
      </c>
      <c r="DC22" s="15">
        <v>12971.129000000001</v>
      </c>
      <c r="DD22" s="15">
        <v>7165</v>
      </c>
      <c r="DE22" s="15">
        <v>8579.5529999999999</v>
      </c>
      <c r="DF22" s="15">
        <v>27175</v>
      </c>
      <c r="DG22" s="15">
        <v>38310.489000000001</v>
      </c>
      <c r="DH22" s="15">
        <v>7810</v>
      </c>
      <c r="DI22" s="15">
        <v>9522.5810000000001</v>
      </c>
      <c r="DJ22" s="15">
        <v>5295</v>
      </c>
      <c r="DK22" s="15">
        <v>6291.3519999999999</v>
      </c>
      <c r="DL22" s="15">
        <v>15475</v>
      </c>
      <c r="DM22" s="15">
        <v>20647.884999999998</v>
      </c>
      <c r="DN22" s="15">
        <v>147317</v>
      </c>
      <c r="DO22" s="15">
        <v>173606.16</v>
      </c>
      <c r="DP22" s="15">
        <v>7201</v>
      </c>
      <c r="DQ22" s="15">
        <v>7945.9830000000002</v>
      </c>
      <c r="DR22" s="15">
        <v>2845</v>
      </c>
      <c r="DS22" s="15">
        <v>3351.5770000000002</v>
      </c>
      <c r="DT22" s="15">
        <v>6255</v>
      </c>
      <c r="DU22" s="15">
        <v>7190.1570000000002</v>
      </c>
      <c r="DV22" s="15">
        <v>14029.268</v>
      </c>
      <c r="DW22" s="15">
        <v>8481</v>
      </c>
      <c r="DX22" s="15">
        <v>10657.585999999999</v>
      </c>
      <c r="DY22" s="15">
        <v>5755</v>
      </c>
      <c r="DZ22" s="15">
        <v>7261.2719999999999</v>
      </c>
      <c r="EA22" s="15">
        <v>8489</v>
      </c>
      <c r="EB22" s="15">
        <v>10808.005999999999</v>
      </c>
      <c r="EC22" s="15">
        <v>20613</v>
      </c>
      <c r="ED22" s="15">
        <v>22521.857</v>
      </c>
      <c r="EE22" s="15">
        <v>11286</v>
      </c>
      <c r="EF22" s="15">
        <v>13229.942999999999</v>
      </c>
      <c r="EG22" s="15">
        <v>11413</v>
      </c>
      <c r="EH22" s="15">
        <v>13712.369000000001</v>
      </c>
      <c r="EI22" s="15">
        <v>27747</v>
      </c>
      <c r="EJ22" s="15">
        <v>33760.328999999998</v>
      </c>
      <c r="EK22" s="15">
        <v>4413</v>
      </c>
      <c r="EL22" s="15">
        <v>4940.5150000000003</v>
      </c>
      <c r="EM22" s="15">
        <v>152607</v>
      </c>
      <c r="EN22" s="15">
        <v>195353.171</v>
      </c>
      <c r="EO22" s="15">
        <v>60332</v>
      </c>
      <c r="EP22" s="15">
        <v>68344.301000000007</v>
      </c>
      <c r="EQ22" s="15">
        <v>34656</v>
      </c>
      <c r="ER22" s="15">
        <v>42386.334999999999</v>
      </c>
      <c r="ES22" s="15">
        <v>5529</v>
      </c>
      <c r="ET22" s="15">
        <v>6798.1689999999999</v>
      </c>
      <c r="EU22" s="15">
        <v>6415</v>
      </c>
      <c r="EV22" s="15">
        <v>6873.2430000000004</v>
      </c>
      <c r="EW22" s="15">
        <v>15659</v>
      </c>
      <c r="EX22" s="15">
        <v>17787.434000000001</v>
      </c>
      <c r="EY22" s="15">
        <v>21982</v>
      </c>
      <c r="EZ22" s="15">
        <v>28624.931</v>
      </c>
      <c r="FA22" s="15">
        <v>233415</v>
      </c>
      <c r="FB22" s="15">
        <v>317430.185</v>
      </c>
      <c r="FC22" s="15">
        <v>82010</v>
      </c>
      <c r="FD22" s="15">
        <v>90032.1</v>
      </c>
      <c r="FE22" s="15">
        <v>12803</v>
      </c>
      <c r="FF22" s="15">
        <v>15570.413</v>
      </c>
      <c r="FG22" s="15">
        <v>9400</v>
      </c>
      <c r="FH22" s="15">
        <v>11986.212</v>
      </c>
      <c r="FI22" s="15">
        <v>5867</v>
      </c>
      <c r="FJ22" s="15">
        <v>7472.1369999999997</v>
      </c>
      <c r="FK22" s="15">
        <v>1692</v>
      </c>
      <c r="FL22" s="15">
        <v>2300.384</v>
      </c>
      <c r="FM22" s="15">
        <v>2271</v>
      </c>
      <c r="FN22" s="15">
        <v>2631.3490000000002</v>
      </c>
      <c r="FO22" s="15">
        <v>7881</v>
      </c>
      <c r="FP22" s="15">
        <v>8648.9930000000004</v>
      </c>
      <c r="FQ22" s="15">
        <v>4981</v>
      </c>
      <c r="FR22" s="15">
        <v>6058.6019999999999</v>
      </c>
      <c r="FS22" s="15">
        <v>15393.169</v>
      </c>
      <c r="FT22" s="15">
        <v>20369</v>
      </c>
      <c r="FU22" s="15">
        <v>47750.266000000003</v>
      </c>
      <c r="FV22" s="15">
        <v>1550</v>
      </c>
      <c r="FW22" s="15">
        <v>19621</v>
      </c>
      <c r="FX22" s="15">
        <v>22378.762999999999</v>
      </c>
      <c r="FY22" s="15">
        <v>20316</v>
      </c>
      <c r="FZ22" s="15">
        <v>24235.05</v>
      </c>
      <c r="GA22" s="15">
        <v>22194</v>
      </c>
      <c r="GB22" s="15">
        <v>25746.522000000001</v>
      </c>
      <c r="GC22" s="15">
        <v>4104</v>
      </c>
      <c r="GD22" s="15">
        <v>5130.7790000000005</v>
      </c>
      <c r="GE22" s="15">
        <v>5182</v>
      </c>
      <c r="GF22" s="15">
        <v>4584.4669999999996</v>
      </c>
      <c r="GG22" s="15">
        <v>18488</v>
      </c>
      <c r="GH22" s="15">
        <v>21951.754000000001</v>
      </c>
      <c r="GI22" s="15">
        <v>19459</v>
      </c>
      <c r="GJ22" s="15">
        <v>20967</v>
      </c>
      <c r="GK22" s="15">
        <v>28371.358</v>
      </c>
      <c r="GL22" s="15">
        <v>6742</v>
      </c>
      <c r="GM22" s="15">
        <v>7630.43</v>
      </c>
      <c r="GN22" s="15">
        <v>14016</v>
      </c>
      <c r="GO22" s="15">
        <v>16884.050999999999</v>
      </c>
      <c r="GP22" s="15">
        <v>7696</v>
      </c>
      <c r="GQ22" s="15">
        <v>9524.0370000000003</v>
      </c>
      <c r="GR22" s="15">
        <v>109020.291</v>
      </c>
      <c r="GS22" s="15">
        <v>50431</v>
      </c>
      <c r="GT22" s="15">
        <v>59001.900999999998</v>
      </c>
      <c r="GU22" s="15">
        <v>36017</v>
      </c>
      <c r="GV22" s="15">
        <v>40559.699000000001</v>
      </c>
      <c r="GW22" s="15">
        <v>286538</v>
      </c>
      <c r="GX22" s="15">
        <v>368235.19400000002</v>
      </c>
      <c r="GY22" s="15">
        <v>25144</v>
      </c>
      <c r="GZ22" s="15">
        <v>28912.572</v>
      </c>
      <c r="HA22" s="15">
        <v>12617</v>
      </c>
      <c r="HB22" s="15">
        <v>13738.777</v>
      </c>
      <c r="HC22" s="15">
        <v>4353</v>
      </c>
      <c r="HD22" s="15">
        <v>5697.7820000000002</v>
      </c>
      <c r="HE22" s="15">
        <v>24893</v>
      </c>
      <c r="HF22" s="15">
        <v>28606.124</v>
      </c>
      <c r="HG22" s="15">
        <v>7830</v>
      </c>
      <c r="HH22" s="15">
        <v>8998.3919999999998</v>
      </c>
      <c r="HI22" s="15">
        <v>11899</v>
      </c>
      <c r="HJ22" s="15">
        <v>14951.733</v>
      </c>
      <c r="HK22" s="15">
        <v>9966.5450000000001</v>
      </c>
      <c r="HL22" s="15">
        <v>11737</v>
      </c>
      <c r="HM22" s="15">
        <v>12786.107</v>
      </c>
      <c r="HN22" s="15">
        <v>92002</v>
      </c>
      <c r="HO22" s="15">
        <v>101398.757</v>
      </c>
      <c r="HP22" s="15">
        <v>40436</v>
      </c>
      <c r="HQ22" s="15">
        <v>49401.508999999998</v>
      </c>
      <c r="HR22" s="15">
        <v>9936</v>
      </c>
      <c r="HS22" s="15">
        <v>14001.076999999999</v>
      </c>
      <c r="HT22" s="15">
        <v>79735</v>
      </c>
      <c r="HU22" s="15">
        <v>96421.146999999997</v>
      </c>
      <c r="HV22" s="15">
        <v>208496</v>
      </c>
      <c r="HW22" s="15">
        <v>260867.06</v>
      </c>
      <c r="HX22" s="15">
        <v>79402</v>
      </c>
      <c r="HY22" s="15">
        <v>100160.53599999999</v>
      </c>
      <c r="HZ22" s="15">
        <v>18384</v>
      </c>
      <c r="IA22" s="15">
        <v>18066.441999999999</v>
      </c>
      <c r="IB22" s="15">
        <v>49709</v>
      </c>
      <c r="IC22" s="15">
        <v>13475</v>
      </c>
      <c r="ID22" s="15">
        <v>15392.800999999999</v>
      </c>
      <c r="IE22" s="15">
        <v>18161</v>
      </c>
      <c r="IF22" s="15">
        <v>21425.307000000001</v>
      </c>
      <c r="IG22" s="15">
        <v>14476</v>
      </c>
      <c r="IH22" s="15">
        <v>15546.594999999999</v>
      </c>
      <c r="II22" s="15">
        <v>2680</v>
      </c>
      <c r="IJ22" s="15">
        <v>3333.5839999999998</v>
      </c>
      <c r="IK22" s="15">
        <v>19486</v>
      </c>
      <c r="IL22" s="15">
        <v>22883.26</v>
      </c>
      <c r="IM22" s="15">
        <v>10476</v>
      </c>
      <c r="IN22" s="15">
        <v>11829.329</v>
      </c>
      <c r="IO22" s="15">
        <v>3224</v>
      </c>
      <c r="IP22" s="15">
        <v>3662.5340000000001</v>
      </c>
      <c r="IQ22" s="15">
        <v>25482</v>
      </c>
      <c r="IR22" s="15">
        <v>30162.017</v>
      </c>
      <c r="IS22" s="15">
        <v>122252</v>
      </c>
      <c r="IT22" s="15">
        <v>153469.71100000001</v>
      </c>
      <c r="IU22" s="15">
        <v>9012</v>
      </c>
      <c r="IV22" s="15">
        <v>10792.513000000001</v>
      </c>
      <c r="IW22" s="15">
        <v>39119</v>
      </c>
      <c r="IX22" s="15">
        <v>44646.220999999998</v>
      </c>
      <c r="IY22" s="15">
        <v>15176</v>
      </c>
      <c r="IZ22" s="15">
        <v>15697.251</v>
      </c>
      <c r="JA22" s="15">
        <v>11672</v>
      </c>
      <c r="JB22" s="15">
        <v>13406.632</v>
      </c>
      <c r="JC22" s="15">
        <v>6749</v>
      </c>
      <c r="JD22" s="15">
        <v>8223.7780000000002</v>
      </c>
      <c r="JE22" s="15">
        <v>12692</v>
      </c>
      <c r="JF22" s="15">
        <v>15755.771000000001</v>
      </c>
      <c r="JG22" s="15">
        <v>12283</v>
      </c>
      <c r="JH22" s="15">
        <v>15258.816000000001</v>
      </c>
      <c r="JI22" s="15">
        <v>7836</v>
      </c>
      <c r="JJ22" s="15">
        <v>8677.8209999999999</v>
      </c>
      <c r="JK22" s="15">
        <v>10597</v>
      </c>
      <c r="JL22" s="15">
        <v>12144.115</v>
      </c>
      <c r="JM22" s="15">
        <v>12173</v>
      </c>
      <c r="JN22" s="15">
        <v>14082.222</v>
      </c>
      <c r="JO22" s="15">
        <v>27932.932000000001</v>
      </c>
      <c r="JP22" s="15">
        <v>60619</v>
      </c>
      <c r="JQ22" s="15">
        <v>72498.366999999998</v>
      </c>
      <c r="JR22" s="15">
        <v>30000</v>
      </c>
      <c r="JS22" s="15">
        <v>36588.707000000002</v>
      </c>
      <c r="JT22" s="15">
        <v>17127</v>
      </c>
      <c r="JU22" s="15">
        <v>19372.977999999999</v>
      </c>
      <c r="JV22" s="15">
        <v>2982</v>
      </c>
      <c r="JW22" s="15">
        <v>3657.8910000000001</v>
      </c>
      <c r="JX22" s="15">
        <v>6881</v>
      </c>
      <c r="JY22" s="15">
        <v>8413.3819999999996</v>
      </c>
      <c r="JZ22" s="15">
        <v>15290</v>
      </c>
      <c r="KA22" s="15">
        <v>16329.441000000001</v>
      </c>
      <c r="KB22" s="15">
        <v>12050</v>
      </c>
      <c r="KC22" s="15">
        <v>14279.92</v>
      </c>
      <c r="KD22" s="15">
        <v>19497</v>
      </c>
      <c r="KE22" s="15">
        <v>9855</v>
      </c>
      <c r="KF22" s="15">
        <v>10621.458000000001</v>
      </c>
      <c r="KG22" s="15">
        <v>39860</v>
      </c>
      <c r="KH22" s="15">
        <v>48624.51</v>
      </c>
      <c r="KI22" s="15">
        <v>12632</v>
      </c>
      <c r="KJ22" s="15">
        <v>14018.123</v>
      </c>
      <c r="KK22" s="15">
        <v>16662</v>
      </c>
      <c r="KL22" s="15">
        <v>19672.713</v>
      </c>
      <c r="KM22" s="15">
        <v>188665</v>
      </c>
      <c r="KN22" s="15">
        <v>227238.16200000001</v>
      </c>
      <c r="KO22" s="15">
        <v>13385</v>
      </c>
      <c r="KP22" s="15">
        <v>7485</v>
      </c>
      <c r="KQ22" s="15">
        <v>8837.1550000000007</v>
      </c>
      <c r="KR22" s="15">
        <v>7259</v>
      </c>
      <c r="KS22" s="15">
        <v>8514.3150000000005</v>
      </c>
      <c r="KT22" s="15">
        <v>6442</v>
      </c>
      <c r="KU22" s="15">
        <v>6788.5910000000003</v>
      </c>
      <c r="KV22" s="15">
        <v>270022</v>
      </c>
      <c r="KW22" s="15">
        <v>381339.73700000002</v>
      </c>
      <c r="KX22" s="15">
        <v>5428</v>
      </c>
      <c r="KY22" s="15">
        <v>6630.1629999999996</v>
      </c>
      <c r="KZ22" s="15">
        <v>8054</v>
      </c>
      <c r="LA22" s="15">
        <v>9507.3649999999998</v>
      </c>
      <c r="LB22" s="15">
        <v>5648</v>
      </c>
      <c r="LC22" s="15">
        <v>6410.8329999999996</v>
      </c>
      <c r="LD22" s="15">
        <v>11524</v>
      </c>
      <c r="LE22" s="15">
        <v>13654.081</v>
      </c>
      <c r="LF22" s="15">
        <v>31867</v>
      </c>
      <c r="LG22" s="15">
        <v>38366.646000000001</v>
      </c>
      <c r="LH22" s="15">
        <v>308885</v>
      </c>
      <c r="LI22" s="15">
        <v>388570.20699999999</v>
      </c>
      <c r="LJ22" s="15">
        <v>6174</v>
      </c>
      <c r="LK22" s="15">
        <v>7696.2979999999998</v>
      </c>
      <c r="LL22" s="15">
        <v>18266.402999999998</v>
      </c>
      <c r="LM22" s="15">
        <v>10124</v>
      </c>
      <c r="LN22" s="15">
        <v>11249.627</v>
      </c>
      <c r="LO22" s="15">
        <v>4108</v>
      </c>
      <c r="LP22" s="15">
        <v>5053.6170000000002</v>
      </c>
      <c r="LQ22" s="15">
        <v>13908</v>
      </c>
      <c r="LR22" s="15">
        <v>15262.146000000001</v>
      </c>
      <c r="LS22" s="15">
        <v>10487</v>
      </c>
      <c r="LT22" s="15">
        <v>12237.934999999999</v>
      </c>
      <c r="LU22" s="15">
        <v>53325</v>
      </c>
      <c r="LV22" s="15">
        <v>70038.921000000002</v>
      </c>
      <c r="LW22" s="15">
        <v>18009</v>
      </c>
      <c r="LX22" s="15">
        <v>22504.706999999999</v>
      </c>
      <c r="LY22" s="15">
        <v>21437</v>
      </c>
      <c r="LZ22" s="15">
        <v>9724</v>
      </c>
      <c r="MA22" s="15">
        <v>11861.77</v>
      </c>
      <c r="MB22" s="15">
        <v>7546</v>
      </c>
      <c r="MC22" s="15">
        <v>9031.2990000000009</v>
      </c>
      <c r="MD22" s="15">
        <v>11521</v>
      </c>
      <c r="ME22" s="15">
        <v>12135.587</v>
      </c>
      <c r="MF22" s="15">
        <v>2982</v>
      </c>
      <c r="MG22" s="15">
        <v>3477.8</v>
      </c>
      <c r="MH22" s="15">
        <v>2861</v>
      </c>
      <c r="MI22" s="15">
        <v>4267.8670000000002</v>
      </c>
      <c r="MJ22" s="15">
        <v>10578</v>
      </c>
      <c r="MK22" s="15">
        <v>14167.403</v>
      </c>
      <c r="ML22" s="15">
        <v>7141</v>
      </c>
      <c r="MM22" s="15">
        <v>9067.0669999999991</v>
      </c>
      <c r="MN22" s="15">
        <v>17280</v>
      </c>
      <c r="MO22" s="15">
        <v>20889.185000000001</v>
      </c>
      <c r="MP22" s="15">
        <v>12564</v>
      </c>
      <c r="MQ22" s="15">
        <v>16219.254000000001</v>
      </c>
      <c r="MR22" s="15">
        <v>30236</v>
      </c>
      <c r="MS22" s="15">
        <v>32802.597999999998</v>
      </c>
      <c r="MT22" s="15">
        <v>16308</v>
      </c>
      <c r="MU22" s="15">
        <v>17708.467000000001</v>
      </c>
      <c r="MV22" s="15">
        <v>9009</v>
      </c>
      <c r="MW22" s="15">
        <v>9758.2150000000001</v>
      </c>
      <c r="MX22" s="15">
        <v>178</v>
      </c>
      <c r="MY22" s="15">
        <v>170.34</v>
      </c>
    </row>
    <row r="23" spans="1:863" ht="17.100000000000001" customHeight="1" x14ac:dyDescent="0.2">
      <c r="A23" s="17">
        <v>17</v>
      </c>
      <c r="B23" s="27" t="s">
        <v>301</v>
      </c>
      <c r="C23" s="15">
        <v>143269</v>
      </c>
      <c r="D23" s="15">
        <v>152692.84700000001</v>
      </c>
      <c r="E23" s="15">
        <v>250583</v>
      </c>
      <c r="F23" s="15">
        <v>267207.842</v>
      </c>
      <c r="G23" s="15">
        <v>57029</v>
      </c>
      <c r="H23" s="15">
        <v>58151.822999999997</v>
      </c>
      <c r="I23" s="15">
        <v>63086</v>
      </c>
      <c r="J23" s="15">
        <v>64721.167999999998</v>
      </c>
      <c r="K23" s="15">
        <v>196285</v>
      </c>
      <c r="L23" s="15">
        <v>200336.84099999999</v>
      </c>
      <c r="M23" s="15">
        <v>324788</v>
      </c>
      <c r="N23" s="15">
        <v>364768.58600000001</v>
      </c>
      <c r="O23" s="15">
        <v>46137</v>
      </c>
      <c r="P23" s="15">
        <v>46600.828000000001</v>
      </c>
      <c r="Q23" s="15">
        <v>112534</v>
      </c>
      <c r="R23" s="15">
        <v>123590.17200000001</v>
      </c>
      <c r="S23" s="15">
        <v>86338</v>
      </c>
      <c r="T23" s="15">
        <v>92210.692999999999</v>
      </c>
      <c r="U23" s="15">
        <v>114901</v>
      </c>
      <c r="V23" s="15">
        <v>118514.484</v>
      </c>
      <c r="W23" s="15">
        <v>1200376</v>
      </c>
      <c r="X23" s="15">
        <v>1206143.5930000001</v>
      </c>
      <c r="Y23" s="15">
        <v>1269920</v>
      </c>
      <c r="Z23" s="15">
        <v>1271300.102</v>
      </c>
      <c r="AA23" s="15">
        <v>1014460</v>
      </c>
      <c r="AB23" s="15">
        <v>1039220.178</v>
      </c>
      <c r="AC23" s="15">
        <v>161042</v>
      </c>
      <c r="AD23" s="15">
        <v>170126</v>
      </c>
      <c r="AE23" s="15">
        <v>173280.28700000001</v>
      </c>
      <c r="AF23" s="15">
        <v>56697</v>
      </c>
      <c r="AG23" s="15">
        <v>58908.076000000001</v>
      </c>
      <c r="AH23" s="15">
        <v>36559</v>
      </c>
      <c r="AI23" s="15">
        <v>37410.535000000003</v>
      </c>
      <c r="AJ23" s="15">
        <v>35976</v>
      </c>
      <c r="AK23" s="15">
        <v>35684.754999999997</v>
      </c>
      <c r="AL23" s="15">
        <v>71054</v>
      </c>
      <c r="AM23" s="15">
        <v>62370</v>
      </c>
      <c r="AN23" s="15">
        <v>65147.883000000002</v>
      </c>
      <c r="AO23" s="15">
        <v>77166</v>
      </c>
      <c r="AP23" s="15">
        <v>77051.024000000005</v>
      </c>
      <c r="AQ23" s="15">
        <v>79158</v>
      </c>
      <c r="AR23" s="15">
        <v>81326.819000000003</v>
      </c>
      <c r="AS23" s="15">
        <v>43168</v>
      </c>
      <c r="AT23" s="15">
        <v>43914.976999999999</v>
      </c>
      <c r="AU23" s="15">
        <v>33175</v>
      </c>
      <c r="AV23" s="15">
        <v>33318.311999999998</v>
      </c>
      <c r="AW23" s="15">
        <v>59737</v>
      </c>
      <c r="AX23" s="15">
        <v>60361.463000000003</v>
      </c>
      <c r="AY23" s="15">
        <v>134572</v>
      </c>
      <c r="AZ23" s="15">
        <v>135761.84299999999</v>
      </c>
      <c r="BA23" s="15">
        <v>374636</v>
      </c>
      <c r="BB23" s="15">
        <v>1057585.5449999999</v>
      </c>
      <c r="BC23" s="15">
        <v>334398</v>
      </c>
      <c r="BD23" s="15">
        <v>345476.04200000002</v>
      </c>
      <c r="BE23" s="15">
        <v>101302</v>
      </c>
      <c r="BF23" s="15">
        <v>106891.17</v>
      </c>
      <c r="BG23" s="15">
        <v>243344</v>
      </c>
      <c r="BH23" s="15">
        <v>263513.402</v>
      </c>
      <c r="BI23" s="15">
        <v>336190.158</v>
      </c>
      <c r="BJ23" s="15">
        <v>485533</v>
      </c>
      <c r="BK23" s="15">
        <v>628102.07999999996</v>
      </c>
      <c r="BL23" s="15">
        <v>213851</v>
      </c>
      <c r="BM23" s="15">
        <v>218781.527</v>
      </c>
      <c r="BN23" s="15">
        <v>19226</v>
      </c>
      <c r="BO23" s="15">
        <v>19882.02</v>
      </c>
      <c r="BP23" s="15">
        <v>404463</v>
      </c>
      <c r="BQ23" s="15">
        <v>421976.89799999999</v>
      </c>
      <c r="BR23" s="15">
        <v>178389</v>
      </c>
      <c r="BS23" s="15">
        <v>181521.348</v>
      </c>
      <c r="BT23" s="15">
        <v>93564</v>
      </c>
      <c r="BU23" s="15">
        <v>98869.538</v>
      </c>
      <c r="BV23" s="15">
        <v>29904</v>
      </c>
      <c r="BW23" s="15">
        <v>29836.363000000001</v>
      </c>
      <c r="BX23" s="15">
        <v>22069</v>
      </c>
      <c r="BY23" s="15">
        <v>92178</v>
      </c>
      <c r="BZ23" s="15">
        <v>98433.846000000005</v>
      </c>
      <c r="CA23" s="15">
        <v>69526.37</v>
      </c>
      <c r="CB23" s="15">
        <v>280466</v>
      </c>
      <c r="CC23" s="15">
        <v>300108.22100000002</v>
      </c>
      <c r="CD23" s="15">
        <v>70087</v>
      </c>
      <c r="CE23" s="15">
        <v>72786.8</v>
      </c>
      <c r="CF23" s="15">
        <v>749030.04299999995</v>
      </c>
      <c r="CG23" s="15">
        <v>1837566</v>
      </c>
      <c r="CH23" s="15">
        <v>1935564.0549999999</v>
      </c>
      <c r="CI23" s="15">
        <v>1376670</v>
      </c>
      <c r="CJ23" s="15">
        <v>1487992.237</v>
      </c>
      <c r="CK23" s="15">
        <v>75827</v>
      </c>
      <c r="CL23" s="15">
        <v>82723.826000000001</v>
      </c>
      <c r="CM23" s="15">
        <v>34940</v>
      </c>
      <c r="CN23" s="15">
        <v>36876.860999999997</v>
      </c>
      <c r="CO23" s="15">
        <v>94288</v>
      </c>
      <c r="CP23" s="15">
        <v>95738.270999999993</v>
      </c>
      <c r="CQ23" s="15">
        <v>28921</v>
      </c>
      <c r="CR23" s="15">
        <v>28971.925999999999</v>
      </c>
      <c r="CS23" s="15">
        <v>267583</v>
      </c>
      <c r="CT23" s="15">
        <v>269395.54399999999</v>
      </c>
      <c r="CU23" s="15">
        <v>71682</v>
      </c>
      <c r="CV23" s="15">
        <v>71364.498000000007</v>
      </c>
      <c r="CW23" s="15">
        <v>714712</v>
      </c>
      <c r="CX23" s="15">
        <v>85341</v>
      </c>
      <c r="CY23" s="15">
        <v>83512.672000000006</v>
      </c>
      <c r="CZ23" s="15">
        <v>130413</v>
      </c>
      <c r="DA23" s="15">
        <v>140936.959</v>
      </c>
      <c r="DB23" s="15">
        <v>125074</v>
      </c>
      <c r="DC23" s="15">
        <v>124761.538</v>
      </c>
      <c r="DD23" s="15">
        <v>52315</v>
      </c>
      <c r="DE23" s="15">
        <v>56631.24</v>
      </c>
      <c r="DF23" s="15">
        <v>161253</v>
      </c>
      <c r="DG23" s="15">
        <v>169270.997</v>
      </c>
      <c r="DH23" s="15">
        <v>64970</v>
      </c>
      <c r="DI23" s="15">
        <v>69678.813999999998</v>
      </c>
      <c r="DJ23" s="15">
        <v>49774</v>
      </c>
      <c r="DK23" s="15">
        <v>50457.726999999999</v>
      </c>
      <c r="DL23" s="15">
        <v>183886</v>
      </c>
      <c r="DM23" s="15">
        <v>194466.31700000001</v>
      </c>
      <c r="DN23" s="15">
        <v>1395234</v>
      </c>
      <c r="DO23" s="15">
        <v>1597203.1850000001</v>
      </c>
      <c r="DP23" s="15">
        <v>76642</v>
      </c>
      <c r="DQ23" s="15">
        <v>86718.358999999997</v>
      </c>
      <c r="DR23" s="15">
        <v>27215</v>
      </c>
      <c r="DS23" s="15">
        <v>27273.181</v>
      </c>
      <c r="DT23" s="15">
        <v>64589</v>
      </c>
      <c r="DU23" s="15">
        <v>64780.701000000001</v>
      </c>
      <c r="DV23" s="15">
        <v>103095.83100000001</v>
      </c>
      <c r="DW23" s="15">
        <v>83372</v>
      </c>
      <c r="DX23" s="15">
        <v>93401.145999999993</v>
      </c>
      <c r="DY23" s="15">
        <v>53416</v>
      </c>
      <c r="DZ23" s="15">
        <v>59660.091</v>
      </c>
      <c r="EA23" s="15">
        <v>78162</v>
      </c>
      <c r="EB23" s="15">
        <v>80415.735000000001</v>
      </c>
      <c r="EC23" s="15">
        <v>146938</v>
      </c>
      <c r="ED23" s="15">
        <v>148918.508</v>
      </c>
      <c r="EE23" s="15">
        <v>85066</v>
      </c>
      <c r="EF23" s="15">
        <v>92268.053</v>
      </c>
      <c r="EG23" s="15">
        <v>175588</v>
      </c>
      <c r="EH23" s="15">
        <v>185994.49900000001</v>
      </c>
      <c r="EI23" s="15">
        <v>226075</v>
      </c>
      <c r="EJ23" s="15">
        <v>239986.666</v>
      </c>
      <c r="EK23" s="15">
        <v>35067</v>
      </c>
      <c r="EL23" s="15">
        <v>37301.375</v>
      </c>
      <c r="EM23" s="15">
        <v>1322278</v>
      </c>
      <c r="EN23" s="15">
        <v>1382296.791</v>
      </c>
      <c r="EO23" s="15">
        <v>482155</v>
      </c>
      <c r="EP23" s="15">
        <v>494124.12300000002</v>
      </c>
      <c r="EQ23" s="15">
        <v>272905</v>
      </c>
      <c r="ER23" s="15">
        <v>279754.83600000001</v>
      </c>
      <c r="ES23" s="15">
        <v>50913</v>
      </c>
      <c r="ET23" s="15">
        <v>52704.038</v>
      </c>
      <c r="EU23" s="15">
        <v>36412</v>
      </c>
      <c r="EV23" s="15">
        <v>38192.915999999997</v>
      </c>
      <c r="EW23" s="15">
        <v>91444</v>
      </c>
      <c r="EX23" s="15">
        <v>93157.763000000006</v>
      </c>
      <c r="EY23" s="15">
        <v>270099</v>
      </c>
      <c r="EZ23" s="15">
        <v>278783.43800000002</v>
      </c>
      <c r="FA23" s="15">
        <v>2306580</v>
      </c>
      <c r="FB23" s="15">
        <v>2428029.622</v>
      </c>
      <c r="FC23" s="15">
        <v>782698</v>
      </c>
      <c r="FD23" s="15">
        <v>849846.83900000004</v>
      </c>
      <c r="FE23" s="15">
        <v>88746</v>
      </c>
      <c r="FF23" s="15">
        <v>95969.964999999997</v>
      </c>
      <c r="FG23" s="15">
        <v>78541</v>
      </c>
      <c r="FH23" s="15">
        <v>80673.986000000004</v>
      </c>
      <c r="FI23" s="15">
        <v>35922</v>
      </c>
      <c r="FJ23" s="15">
        <v>36580.987000000001</v>
      </c>
      <c r="FK23" s="15">
        <v>34913</v>
      </c>
      <c r="FL23" s="15">
        <v>33948.946000000004</v>
      </c>
      <c r="FM23" s="15">
        <v>29934</v>
      </c>
      <c r="FN23" s="15">
        <v>29720.846000000001</v>
      </c>
      <c r="FO23" s="15">
        <v>62311</v>
      </c>
      <c r="FP23" s="15">
        <v>67721.19</v>
      </c>
      <c r="FQ23" s="15">
        <v>70233</v>
      </c>
      <c r="FR23" s="15">
        <v>73711.573999999993</v>
      </c>
      <c r="FS23" s="15">
        <v>75527.357000000004</v>
      </c>
      <c r="FT23" s="15">
        <v>147684</v>
      </c>
      <c r="FU23" s="15">
        <v>340055.04100000003</v>
      </c>
      <c r="FV23" s="15">
        <v>20643</v>
      </c>
      <c r="FW23" s="15">
        <v>190842</v>
      </c>
      <c r="FX23" s="15">
        <v>195684.60200000001</v>
      </c>
      <c r="FY23" s="15">
        <v>216652</v>
      </c>
      <c r="FZ23" s="15">
        <v>215545.38399999999</v>
      </c>
      <c r="GA23" s="15">
        <v>194099</v>
      </c>
      <c r="GB23" s="15">
        <v>208440.96599999999</v>
      </c>
      <c r="GC23" s="15">
        <v>45716</v>
      </c>
      <c r="GD23" s="15">
        <v>49001.868000000002</v>
      </c>
      <c r="GE23" s="15">
        <v>36473</v>
      </c>
      <c r="GF23" s="15">
        <v>35680.644999999997</v>
      </c>
      <c r="GG23" s="15">
        <v>191794</v>
      </c>
      <c r="GH23" s="15">
        <v>196023.242</v>
      </c>
      <c r="GI23" s="15">
        <v>180466</v>
      </c>
      <c r="GJ23" s="15">
        <v>190995</v>
      </c>
      <c r="GK23" s="15">
        <v>219899.22</v>
      </c>
      <c r="GL23" s="15">
        <v>61904</v>
      </c>
      <c r="GM23" s="15">
        <v>64267.81</v>
      </c>
      <c r="GN23" s="15">
        <v>176215</v>
      </c>
      <c r="GO23" s="15">
        <v>187292.32500000001</v>
      </c>
      <c r="GP23" s="15">
        <v>92075</v>
      </c>
      <c r="GQ23" s="15">
        <v>93469.293000000005</v>
      </c>
      <c r="GR23" s="15">
        <v>462888.34299999999</v>
      </c>
      <c r="GS23" s="15">
        <v>376155</v>
      </c>
      <c r="GT23" s="15">
        <v>392829.658</v>
      </c>
      <c r="GU23" s="15">
        <v>208976</v>
      </c>
      <c r="GV23" s="15">
        <v>227098.85399999999</v>
      </c>
      <c r="GW23" s="15">
        <v>2614518</v>
      </c>
      <c r="GX23" s="15">
        <v>2728741.952</v>
      </c>
      <c r="GY23" s="15">
        <v>118526</v>
      </c>
      <c r="GZ23" s="15">
        <v>124254.56299999999</v>
      </c>
      <c r="HA23" s="15">
        <v>83180</v>
      </c>
      <c r="HB23" s="15">
        <v>88468.585000000006</v>
      </c>
      <c r="HC23" s="15">
        <v>58728</v>
      </c>
      <c r="HD23" s="15">
        <v>59567.998</v>
      </c>
      <c r="HE23" s="15">
        <v>118019</v>
      </c>
      <c r="HF23" s="15">
        <v>119665.783</v>
      </c>
      <c r="HG23" s="15">
        <v>75958</v>
      </c>
      <c r="HH23" s="15">
        <v>80903.993000000002</v>
      </c>
      <c r="HI23" s="15">
        <v>104846</v>
      </c>
      <c r="HJ23" s="15">
        <v>113739.96400000001</v>
      </c>
      <c r="HK23" s="15">
        <v>85430.422000000006</v>
      </c>
      <c r="HL23" s="15">
        <v>94431</v>
      </c>
      <c r="HM23" s="15">
        <v>97893.53</v>
      </c>
      <c r="HN23" s="15">
        <v>455873</v>
      </c>
      <c r="HO23" s="15">
        <v>470797.43900000001</v>
      </c>
      <c r="HP23" s="15">
        <v>428168</v>
      </c>
      <c r="HQ23" s="15">
        <v>441795.42700000003</v>
      </c>
      <c r="HR23" s="15">
        <v>77756</v>
      </c>
      <c r="HS23" s="15">
        <v>79024.062000000005</v>
      </c>
      <c r="HT23" s="15">
        <v>758701</v>
      </c>
      <c r="HU23" s="15">
        <v>794607.147</v>
      </c>
      <c r="HV23" s="15">
        <v>2061434</v>
      </c>
      <c r="HW23" s="15">
        <v>2133695.9139999999</v>
      </c>
      <c r="HX23" s="15">
        <v>963366</v>
      </c>
      <c r="HY23" s="15">
        <v>998279.37199999997</v>
      </c>
      <c r="HZ23" s="15">
        <v>117922</v>
      </c>
      <c r="IA23" s="15">
        <v>120262.827</v>
      </c>
      <c r="IB23" s="15">
        <v>609710</v>
      </c>
      <c r="IC23" s="15">
        <v>101059</v>
      </c>
      <c r="ID23" s="15">
        <v>102512.133</v>
      </c>
      <c r="IE23" s="15">
        <v>168279</v>
      </c>
      <c r="IF23" s="15">
        <v>174172.72</v>
      </c>
      <c r="IG23" s="15">
        <v>64407</v>
      </c>
      <c r="IH23" s="15">
        <v>69530.948999999993</v>
      </c>
      <c r="II23" s="15">
        <v>40389</v>
      </c>
      <c r="IJ23" s="15">
        <v>43708.887999999999</v>
      </c>
      <c r="IK23" s="15">
        <v>94345</v>
      </c>
      <c r="IL23" s="15">
        <v>92994.267999999996</v>
      </c>
      <c r="IM23" s="15">
        <v>76979</v>
      </c>
      <c r="IN23" s="15">
        <v>90180.380999999994</v>
      </c>
      <c r="IO23" s="15">
        <v>36263</v>
      </c>
      <c r="IP23" s="15">
        <v>39155.855000000003</v>
      </c>
      <c r="IQ23" s="15">
        <v>199374</v>
      </c>
      <c r="IR23" s="15">
        <v>213493.86600000001</v>
      </c>
      <c r="IS23" s="15">
        <v>1235657</v>
      </c>
      <c r="IT23" s="15">
        <v>1311039.023</v>
      </c>
      <c r="IU23" s="15">
        <v>85408</v>
      </c>
      <c r="IV23" s="15">
        <v>88267.074999999997</v>
      </c>
      <c r="IW23" s="15">
        <v>315856</v>
      </c>
      <c r="IX23" s="15">
        <v>347016.98</v>
      </c>
      <c r="IY23" s="15">
        <v>133860</v>
      </c>
      <c r="IZ23" s="15">
        <v>129095.82799999999</v>
      </c>
      <c r="JA23" s="15">
        <v>72096</v>
      </c>
      <c r="JB23" s="15">
        <v>77910.615000000005</v>
      </c>
      <c r="JC23" s="15">
        <v>107875</v>
      </c>
      <c r="JD23" s="15">
        <v>115943.87300000001</v>
      </c>
      <c r="JE23" s="15">
        <v>133704</v>
      </c>
      <c r="JF23" s="15">
        <v>137948.73000000001</v>
      </c>
      <c r="JG23" s="15">
        <v>125347</v>
      </c>
      <c r="JH23" s="15">
        <v>140506.01199999999</v>
      </c>
      <c r="JI23" s="15">
        <v>62311</v>
      </c>
      <c r="JJ23" s="15">
        <v>65197.945</v>
      </c>
      <c r="JK23" s="15">
        <v>84088</v>
      </c>
      <c r="JL23" s="15">
        <v>85325.370999999999</v>
      </c>
      <c r="JM23" s="15">
        <v>72487</v>
      </c>
      <c r="JN23" s="15">
        <v>75669.497000000003</v>
      </c>
      <c r="JO23" s="15">
        <v>252297.174</v>
      </c>
      <c r="JP23" s="15">
        <v>438966</v>
      </c>
      <c r="JQ23" s="15">
        <v>445684.87800000003</v>
      </c>
      <c r="JR23" s="15">
        <v>275597</v>
      </c>
      <c r="JS23" s="15">
        <v>280459.78100000002</v>
      </c>
      <c r="JT23" s="15">
        <v>103228</v>
      </c>
      <c r="JU23" s="15">
        <v>107793.76</v>
      </c>
      <c r="JV23" s="15">
        <v>38448</v>
      </c>
      <c r="JW23" s="15">
        <v>39560.858</v>
      </c>
      <c r="JX23" s="15">
        <v>80950</v>
      </c>
      <c r="JY23" s="15">
        <v>83432.903999999995</v>
      </c>
      <c r="JZ23" s="15">
        <v>74034</v>
      </c>
      <c r="KA23" s="15">
        <v>72554.243000000002</v>
      </c>
      <c r="KB23" s="15">
        <v>96356</v>
      </c>
      <c r="KC23" s="15">
        <v>97118.437999999995</v>
      </c>
      <c r="KD23" s="15">
        <v>121511</v>
      </c>
      <c r="KE23" s="15">
        <v>67885</v>
      </c>
      <c r="KF23" s="15">
        <v>68415.448000000004</v>
      </c>
      <c r="KG23" s="15">
        <v>337803</v>
      </c>
      <c r="KH23" s="15">
        <v>336701.26899999997</v>
      </c>
      <c r="KI23" s="15">
        <v>123139</v>
      </c>
      <c r="KJ23" s="15">
        <v>125360.314</v>
      </c>
      <c r="KK23" s="15">
        <v>118203</v>
      </c>
      <c r="KL23" s="15">
        <v>121473.804</v>
      </c>
      <c r="KM23" s="15">
        <v>1710710</v>
      </c>
      <c r="KN23" s="15">
        <v>1773891.7150000001</v>
      </c>
      <c r="KO23" s="15">
        <v>105833</v>
      </c>
      <c r="KP23" s="15">
        <v>74527</v>
      </c>
      <c r="KQ23" s="15">
        <v>79852.660999999993</v>
      </c>
      <c r="KR23" s="15">
        <v>66621</v>
      </c>
      <c r="KS23" s="15">
        <v>69378.106</v>
      </c>
      <c r="KT23" s="15">
        <v>58672</v>
      </c>
      <c r="KU23" s="15">
        <v>59836.675000000003</v>
      </c>
      <c r="KV23" s="15">
        <v>2846040</v>
      </c>
      <c r="KW23" s="15">
        <v>2985668.3939999999</v>
      </c>
      <c r="KX23" s="15">
        <v>46946</v>
      </c>
      <c r="KY23" s="15">
        <v>47894.446000000004</v>
      </c>
      <c r="KZ23" s="15">
        <v>70479</v>
      </c>
      <c r="LA23" s="15">
        <v>70844.267999999996</v>
      </c>
      <c r="LB23" s="15">
        <v>54773</v>
      </c>
      <c r="LC23" s="15">
        <v>59167.993999999999</v>
      </c>
      <c r="LD23" s="15">
        <v>104080</v>
      </c>
      <c r="LE23" s="15">
        <v>112928.776</v>
      </c>
      <c r="LF23" s="15">
        <v>269084</v>
      </c>
      <c r="LG23" s="15">
        <v>291319.68699999998</v>
      </c>
      <c r="LH23" s="15">
        <v>2629837</v>
      </c>
      <c r="LI23" s="15">
        <v>2851103.6209999998</v>
      </c>
      <c r="LJ23" s="15">
        <v>56547</v>
      </c>
      <c r="LK23" s="15">
        <v>57852.6</v>
      </c>
      <c r="LL23" s="15">
        <v>138654.867</v>
      </c>
      <c r="LM23" s="15">
        <v>79411</v>
      </c>
      <c r="LN23" s="15">
        <v>87171.244999999995</v>
      </c>
      <c r="LO23" s="15">
        <v>38818</v>
      </c>
      <c r="LP23" s="15">
        <v>40562.815000000002</v>
      </c>
      <c r="LQ23" s="15">
        <v>113117</v>
      </c>
      <c r="LR23" s="15">
        <v>114773.74099999999</v>
      </c>
      <c r="LS23" s="15">
        <v>212279</v>
      </c>
      <c r="LT23" s="15">
        <v>220567.57</v>
      </c>
      <c r="LU23" s="15">
        <v>843960</v>
      </c>
      <c r="LV23" s="15">
        <v>852819.571</v>
      </c>
      <c r="LW23" s="15">
        <v>200893</v>
      </c>
      <c r="LX23" s="15">
        <v>205172.82399999999</v>
      </c>
      <c r="LY23" s="15">
        <v>229402</v>
      </c>
      <c r="LZ23" s="15">
        <v>78634</v>
      </c>
      <c r="MA23" s="15">
        <v>79214.849000000002</v>
      </c>
      <c r="MB23" s="15">
        <v>61663</v>
      </c>
      <c r="MC23" s="15">
        <v>70053.391000000003</v>
      </c>
      <c r="MD23" s="15">
        <v>61550</v>
      </c>
      <c r="ME23" s="15">
        <v>63523.872000000003</v>
      </c>
      <c r="MF23" s="15">
        <v>32820</v>
      </c>
      <c r="MG23" s="15">
        <v>35453.932999999997</v>
      </c>
      <c r="MH23" s="15">
        <v>30120</v>
      </c>
      <c r="MI23" s="15">
        <v>32097.575000000001</v>
      </c>
      <c r="MJ23" s="15">
        <v>111433</v>
      </c>
      <c r="MK23" s="15">
        <v>116786.678</v>
      </c>
      <c r="ML23" s="15">
        <v>63013</v>
      </c>
      <c r="MM23" s="15">
        <v>69285.509000000005</v>
      </c>
      <c r="MN23" s="15">
        <v>165681</v>
      </c>
      <c r="MO23" s="15">
        <v>173317.55600000001</v>
      </c>
      <c r="MP23" s="15">
        <v>105639</v>
      </c>
      <c r="MQ23" s="15">
        <v>103921.06</v>
      </c>
      <c r="MR23" s="15">
        <v>257365</v>
      </c>
      <c r="MS23" s="15">
        <v>292132.74</v>
      </c>
      <c r="MT23" s="15">
        <v>81754</v>
      </c>
      <c r="MU23" s="15">
        <v>87395.076000000001</v>
      </c>
      <c r="MV23" s="15">
        <v>64301</v>
      </c>
      <c r="MW23" s="15">
        <v>66554.671000000002</v>
      </c>
      <c r="MX23" s="15">
        <v>8115</v>
      </c>
      <c r="MY23" s="15">
        <v>7522.7849999999999</v>
      </c>
    </row>
    <row r="24" spans="1:863" ht="17.100000000000001" customHeight="1" x14ac:dyDescent="0.2">
      <c r="A24" s="17">
        <v>18</v>
      </c>
      <c r="B24" s="27" t="s">
        <v>302</v>
      </c>
      <c r="C24" s="15">
        <v>5518</v>
      </c>
      <c r="D24" s="15">
        <v>12511.201999999999</v>
      </c>
      <c r="E24" s="15">
        <v>26214</v>
      </c>
      <c r="F24" s="15">
        <v>30053.095000000001</v>
      </c>
      <c r="G24" s="15">
        <v>6200</v>
      </c>
      <c r="H24" s="15">
        <v>4413.768</v>
      </c>
      <c r="I24" s="15">
        <v>9350</v>
      </c>
      <c r="J24" s="15">
        <v>9671.0139999999992</v>
      </c>
      <c r="K24" s="15">
        <v>14075</v>
      </c>
      <c r="L24" s="15">
        <v>14122.356</v>
      </c>
      <c r="M24" s="15">
        <v>4153</v>
      </c>
      <c r="N24" s="15">
        <v>35937.987999999998</v>
      </c>
      <c r="O24" s="15">
        <v>1587</v>
      </c>
      <c r="P24" s="15">
        <v>500</v>
      </c>
      <c r="Q24" s="15">
        <v>24651</v>
      </c>
      <c r="R24" s="15">
        <v>24427.952000000001</v>
      </c>
      <c r="S24" s="15">
        <v>10024</v>
      </c>
      <c r="T24" s="15">
        <v>16206.152</v>
      </c>
      <c r="U24" s="15"/>
      <c r="V24" s="15"/>
      <c r="W24" s="15">
        <v>110547</v>
      </c>
      <c r="X24" s="15">
        <v>77758.36</v>
      </c>
      <c r="Y24" s="15">
        <v>140390</v>
      </c>
      <c r="Z24" s="15">
        <v>95718.884999999995</v>
      </c>
      <c r="AA24" s="15">
        <v>163749</v>
      </c>
      <c r="AB24" s="15">
        <v>155233.81299999999</v>
      </c>
      <c r="AC24" s="15">
        <v>9488</v>
      </c>
      <c r="AD24" s="15"/>
      <c r="AE24" s="15">
        <v>0.67200000000000004</v>
      </c>
      <c r="AF24" s="15"/>
      <c r="AG24" s="15"/>
      <c r="AH24" s="15">
        <v>3301</v>
      </c>
      <c r="AI24" s="15">
        <v>2100.12</v>
      </c>
      <c r="AJ24" s="15"/>
      <c r="AK24" s="15"/>
      <c r="AL24" s="15">
        <v>5035</v>
      </c>
      <c r="AM24" s="15">
        <v>15154</v>
      </c>
      <c r="AN24" s="15">
        <v>18262.859</v>
      </c>
      <c r="AO24" s="15">
        <v>3</v>
      </c>
      <c r="AP24" s="15">
        <v>1.8720000000000001</v>
      </c>
      <c r="AQ24" s="15">
        <v>11501</v>
      </c>
      <c r="AR24" s="15">
        <v>12500.207</v>
      </c>
      <c r="AS24" s="15">
        <v>1200</v>
      </c>
      <c r="AT24" s="15">
        <v>1200.0219999999999</v>
      </c>
      <c r="AU24" s="15">
        <v>942</v>
      </c>
      <c r="AV24" s="15">
        <v>411.59</v>
      </c>
      <c r="AW24" s="15">
        <v>4037</v>
      </c>
      <c r="AX24" s="15">
        <v>4775.201</v>
      </c>
      <c r="AY24" s="15">
        <v>8000</v>
      </c>
      <c r="AZ24" s="15">
        <v>7000</v>
      </c>
      <c r="BA24" s="15">
        <v>97162</v>
      </c>
      <c r="BB24" s="15">
        <v>308476.663</v>
      </c>
      <c r="BC24" s="15">
        <v>20016</v>
      </c>
      <c r="BD24" s="15">
        <v>19497.940999999999</v>
      </c>
      <c r="BE24" s="15">
        <v>17047</v>
      </c>
      <c r="BF24" s="15">
        <v>19678.128000000001</v>
      </c>
      <c r="BG24" s="15">
        <v>14</v>
      </c>
      <c r="BH24" s="15">
        <v>17.588000000000001</v>
      </c>
      <c r="BI24" s="15">
        <v>14619.313</v>
      </c>
      <c r="BJ24" s="15">
        <v>75279</v>
      </c>
      <c r="BK24" s="15">
        <v>70094.653999999995</v>
      </c>
      <c r="BL24" s="15">
        <v>48911</v>
      </c>
      <c r="BM24" s="15">
        <v>51552.813999999998</v>
      </c>
      <c r="BN24" s="15"/>
      <c r="BO24" s="15"/>
      <c r="BP24" s="15">
        <v>91430</v>
      </c>
      <c r="BQ24" s="15">
        <v>87570.815000000002</v>
      </c>
      <c r="BR24" s="15">
        <v>11007</v>
      </c>
      <c r="BS24" s="15">
        <v>7001.5780000000004</v>
      </c>
      <c r="BT24" s="15">
        <v>5016</v>
      </c>
      <c r="BU24" s="15">
        <v>1015.701</v>
      </c>
      <c r="BV24" s="15">
        <v>1000</v>
      </c>
      <c r="BW24" s="15">
        <v>1060.3340000000001</v>
      </c>
      <c r="BX24" s="15">
        <v>1701</v>
      </c>
      <c r="BY24" s="15">
        <v>14655</v>
      </c>
      <c r="BZ24" s="15">
        <v>17708.931</v>
      </c>
      <c r="CA24" s="15">
        <v>3.7189999999999999</v>
      </c>
      <c r="CB24" s="15"/>
      <c r="CC24" s="15"/>
      <c r="CD24" s="15"/>
      <c r="CE24" s="15">
        <v>0.17399999999999999</v>
      </c>
      <c r="CF24" s="15">
        <v>199236.24299999999</v>
      </c>
      <c r="CG24" s="15">
        <v>119221</v>
      </c>
      <c r="CH24" s="15">
        <v>131206.23000000001</v>
      </c>
      <c r="CI24" s="15">
        <v>82167</v>
      </c>
      <c r="CJ24" s="15">
        <v>98600.047999999995</v>
      </c>
      <c r="CK24" s="15">
        <v>4259</v>
      </c>
      <c r="CL24" s="15">
        <v>7775.3410000000003</v>
      </c>
      <c r="CM24" s="15">
        <v>2000</v>
      </c>
      <c r="CN24" s="15">
        <v>2000</v>
      </c>
      <c r="CO24" s="15">
        <v>19033</v>
      </c>
      <c r="CP24" s="15">
        <v>16016.886</v>
      </c>
      <c r="CQ24" s="15"/>
      <c r="CR24" s="15"/>
      <c r="CS24" s="15">
        <v>98</v>
      </c>
      <c r="CT24" s="15">
        <v>2.1000000000000001E-2</v>
      </c>
      <c r="CU24" s="15">
        <v>3013</v>
      </c>
      <c r="CV24" s="15"/>
      <c r="CW24" s="15">
        <v>171307</v>
      </c>
      <c r="CX24" s="15">
        <v>5001</v>
      </c>
      <c r="CY24" s="15"/>
      <c r="CZ24" s="15">
        <v>9001</v>
      </c>
      <c r="DA24" s="15">
        <v>11637.022000000001</v>
      </c>
      <c r="DB24" s="15">
        <v>1000</v>
      </c>
      <c r="DC24" s="15"/>
      <c r="DD24" s="15">
        <v>1011</v>
      </c>
      <c r="DE24" s="15">
        <v>2510.0479999999998</v>
      </c>
      <c r="DF24" s="15"/>
      <c r="DG24" s="15">
        <v>128.21799999999999</v>
      </c>
      <c r="DH24" s="15">
        <v>5191</v>
      </c>
      <c r="DI24" s="15">
        <v>7412.0129999999999</v>
      </c>
      <c r="DJ24" s="15"/>
      <c r="DK24" s="15">
        <v>213.268</v>
      </c>
      <c r="DL24" s="15">
        <v>18052</v>
      </c>
      <c r="DM24" s="15">
        <v>20210.718000000001</v>
      </c>
      <c r="DN24" s="15">
        <v>5344</v>
      </c>
      <c r="DO24" s="15">
        <v>170080.859</v>
      </c>
      <c r="DP24" s="15">
        <v>7003</v>
      </c>
      <c r="DQ24" s="15">
        <v>14024.537</v>
      </c>
      <c r="DR24" s="15">
        <v>3013</v>
      </c>
      <c r="DS24" s="15">
        <v>2651.047</v>
      </c>
      <c r="DT24" s="15">
        <v>1</v>
      </c>
      <c r="DU24" s="15">
        <v>0.23699999999999999</v>
      </c>
      <c r="DV24" s="15">
        <v>1507.6220000000001</v>
      </c>
      <c r="DW24" s="15">
        <v>909</v>
      </c>
      <c r="DX24" s="15">
        <v>6619.884</v>
      </c>
      <c r="DY24" s="15">
        <v>7423</v>
      </c>
      <c r="DZ24" s="15">
        <v>12200.846</v>
      </c>
      <c r="EA24" s="15">
        <v>24531</v>
      </c>
      <c r="EB24" s="15">
        <v>24910.719000000001</v>
      </c>
      <c r="EC24" s="15">
        <v>4210</v>
      </c>
      <c r="ED24" s="15">
        <v>0.6</v>
      </c>
      <c r="EE24" s="15">
        <v>17578</v>
      </c>
      <c r="EF24" s="15">
        <v>20068.439999999999</v>
      </c>
      <c r="EG24" s="15">
        <v>2</v>
      </c>
      <c r="EH24" s="15">
        <v>7001.0990000000002</v>
      </c>
      <c r="EI24" s="15"/>
      <c r="EJ24" s="15"/>
      <c r="EK24" s="15">
        <v>6765</v>
      </c>
      <c r="EL24" s="15">
        <v>8365.9330000000009</v>
      </c>
      <c r="EM24" s="15">
        <v>117455</v>
      </c>
      <c r="EN24" s="15">
        <v>137093.87599999999</v>
      </c>
      <c r="EO24" s="15">
        <v>102208</v>
      </c>
      <c r="EP24" s="15">
        <v>89179.168000000005</v>
      </c>
      <c r="EQ24" s="15"/>
      <c r="ER24" s="15">
        <v>18.794</v>
      </c>
      <c r="ES24" s="15">
        <v>4266</v>
      </c>
      <c r="ET24" s="15">
        <v>4920.2910000000002</v>
      </c>
      <c r="EU24" s="15">
        <v>1695</v>
      </c>
      <c r="EV24" s="15">
        <v>3000</v>
      </c>
      <c r="EW24" s="15">
        <v>4001</v>
      </c>
      <c r="EX24" s="15">
        <v>2000</v>
      </c>
      <c r="EY24" s="15">
        <v>31919</v>
      </c>
      <c r="EZ24" s="15">
        <v>31879.710999999999</v>
      </c>
      <c r="FA24" s="15">
        <v>279818</v>
      </c>
      <c r="FB24" s="15">
        <v>301504.56599999999</v>
      </c>
      <c r="FC24" s="15">
        <v>117555</v>
      </c>
      <c r="FD24" s="15">
        <v>143843.29399999999</v>
      </c>
      <c r="FE24" s="15">
        <v>5054</v>
      </c>
      <c r="FF24" s="15">
        <v>10333.867</v>
      </c>
      <c r="FG24" s="15">
        <v>10344</v>
      </c>
      <c r="FH24" s="15">
        <v>9564.5589999999993</v>
      </c>
      <c r="FI24" s="15"/>
      <c r="FJ24" s="15">
        <v>1000</v>
      </c>
      <c r="FK24" s="15">
        <v>8949</v>
      </c>
      <c r="FL24" s="15">
        <v>6403.0339999999997</v>
      </c>
      <c r="FM24" s="15"/>
      <c r="FN24" s="15"/>
      <c r="FO24" s="15"/>
      <c r="FP24" s="15">
        <v>2.5</v>
      </c>
      <c r="FQ24" s="15">
        <v>9748</v>
      </c>
      <c r="FR24" s="15">
        <v>12812.003000000001</v>
      </c>
      <c r="FS24" s="15">
        <v>1506.3710000000001</v>
      </c>
      <c r="FT24" s="15">
        <v>11001</v>
      </c>
      <c r="FU24" s="15">
        <v>46023.097000000002</v>
      </c>
      <c r="FV24" s="15">
        <v>1284</v>
      </c>
      <c r="FW24" s="15">
        <v>7004</v>
      </c>
      <c r="FX24" s="15">
        <v>13334.869000000001</v>
      </c>
      <c r="FY24" s="15">
        <v>4648</v>
      </c>
      <c r="FZ24" s="15">
        <v>178.08699999999999</v>
      </c>
      <c r="GA24" s="15">
        <v>21128</v>
      </c>
      <c r="GB24" s="15">
        <v>27824.159</v>
      </c>
      <c r="GC24" s="15">
        <v>4881</v>
      </c>
      <c r="GD24" s="15">
        <v>7747.8360000000002</v>
      </c>
      <c r="GE24" s="15"/>
      <c r="GF24" s="15"/>
      <c r="GG24" s="15">
        <v>67648</v>
      </c>
      <c r="GH24" s="15">
        <v>66700.543000000005</v>
      </c>
      <c r="GI24" s="15">
        <v>23516</v>
      </c>
      <c r="GJ24" s="15"/>
      <c r="GK24" s="15">
        <v>2819.9659999999999</v>
      </c>
      <c r="GL24" s="15">
        <v>16237</v>
      </c>
      <c r="GM24" s="15">
        <v>19231.643</v>
      </c>
      <c r="GN24" s="15">
        <v>24576</v>
      </c>
      <c r="GO24" s="15">
        <v>27563.162</v>
      </c>
      <c r="GP24" s="15">
        <v>8949</v>
      </c>
      <c r="GQ24" s="15">
        <v>9502.3510000000006</v>
      </c>
      <c r="GR24" s="15">
        <v>56709.680999999997</v>
      </c>
      <c r="GS24" s="15">
        <v>111902</v>
      </c>
      <c r="GT24" s="15">
        <v>114106.424</v>
      </c>
      <c r="GU24" s="15">
        <v>49555</v>
      </c>
      <c r="GV24" s="15">
        <v>60904.201000000001</v>
      </c>
      <c r="GW24" s="15">
        <v>740994</v>
      </c>
      <c r="GX24" s="15">
        <v>713945.39599999995</v>
      </c>
      <c r="GY24" s="15">
        <v>1</v>
      </c>
      <c r="GZ24" s="15">
        <v>48.75</v>
      </c>
      <c r="HA24" s="15"/>
      <c r="HB24" s="15"/>
      <c r="HC24" s="15">
        <v>2</v>
      </c>
      <c r="HD24" s="15">
        <v>1.7230000000000001</v>
      </c>
      <c r="HE24" s="15"/>
      <c r="HF24" s="15">
        <v>1861.578</v>
      </c>
      <c r="HG24" s="15">
        <v>10508</v>
      </c>
      <c r="HH24" s="15">
        <v>11711.188</v>
      </c>
      <c r="HI24" s="15">
        <v>11005</v>
      </c>
      <c r="HJ24" s="15">
        <v>15526.579</v>
      </c>
      <c r="HK24" s="15">
        <v>2502.3409999999999</v>
      </c>
      <c r="HL24" s="15">
        <v>8</v>
      </c>
      <c r="HM24" s="15">
        <v>633.20699999999999</v>
      </c>
      <c r="HN24" s="15">
        <v>14</v>
      </c>
      <c r="HO24" s="15">
        <v>2.6589999999999998</v>
      </c>
      <c r="HP24" s="15">
        <v>76327</v>
      </c>
      <c r="HQ24" s="15">
        <v>71720.532000000007</v>
      </c>
      <c r="HR24" s="15">
        <v>1</v>
      </c>
      <c r="HS24" s="15">
        <v>2.44</v>
      </c>
      <c r="HT24" s="15">
        <v>21914</v>
      </c>
      <c r="HU24" s="15">
        <v>30136.776000000002</v>
      </c>
      <c r="HV24" s="15">
        <v>102118</v>
      </c>
      <c r="HW24" s="15">
        <v>167072.22</v>
      </c>
      <c r="HX24" s="15">
        <v>69399</v>
      </c>
      <c r="HY24" s="15">
        <v>21667.154999999999</v>
      </c>
      <c r="HZ24" s="15"/>
      <c r="IA24" s="15">
        <v>0.59299999999999997</v>
      </c>
      <c r="IB24" s="15">
        <v>198173</v>
      </c>
      <c r="IC24" s="15">
        <v>1</v>
      </c>
      <c r="ID24" s="15">
        <v>4.8869999999999996</v>
      </c>
      <c r="IE24" s="15">
        <v>20</v>
      </c>
      <c r="IF24" s="15">
        <v>13.454000000000001</v>
      </c>
      <c r="IG24" s="15"/>
      <c r="IH24" s="15"/>
      <c r="II24" s="15">
        <v>4</v>
      </c>
      <c r="IJ24" s="15">
        <v>3001.3879999999999</v>
      </c>
      <c r="IK24" s="15">
        <v>4983</v>
      </c>
      <c r="IL24" s="15">
        <v>5076.0060000000003</v>
      </c>
      <c r="IM24" s="15">
        <v>7045</v>
      </c>
      <c r="IN24" s="15">
        <v>2000.432</v>
      </c>
      <c r="IO24" s="15"/>
      <c r="IP24" s="15">
        <v>502.27600000000001</v>
      </c>
      <c r="IQ24" s="15">
        <v>35063</v>
      </c>
      <c r="IR24" s="15">
        <v>42587.184000000001</v>
      </c>
      <c r="IS24" s="15">
        <v>95128</v>
      </c>
      <c r="IT24" s="15">
        <v>95788.888000000006</v>
      </c>
      <c r="IU24" s="15">
        <v>11466</v>
      </c>
      <c r="IV24" s="15">
        <v>14077.378000000001</v>
      </c>
      <c r="IW24" s="15">
        <v>5775</v>
      </c>
      <c r="IX24" s="15">
        <v>5081.1509999999998</v>
      </c>
      <c r="IY24" s="15"/>
      <c r="IZ24" s="15"/>
      <c r="JA24" s="15">
        <v>5112</v>
      </c>
      <c r="JB24" s="15">
        <v>9002.11</v>
      </c>
      <c r="JC24" s="15">
        <v>49465</v>
      </c>
      <c r="JD24" s="15">
        <v>55078.487000000001</v>
      </c>
      <c r="JE24" s="15">
        <v>18507</v>
      </c>
      <c r="JF24" s="15">
        <v>17005.491000000002</v>
      </c>
      <c r="JG24" s="15">
        <v>22460</v>
      </c>
      <c r="JH24" s="15">
        <v>15024.851000000001</v>
      </c>
      <c r="JI24" s="15">
        <v>8077</v>
      </c>
      <c r="JJ24" s="15">
        <v>11432.843000000001</v>
      </c>
      <c r="JK24" s="15">
        <v>9517</v>
      </c>
      <c r="JL24" s="15">
        <v>8009.8180000000002</v>
      </c>
      <c r="JM24" s="15">
        <v>2</v>
      </c>
      <c r="JN24" s="15">
        <v>46.514000000000003</v>
      </c>
      <c r="JO24" s="15">
        <v>5.2439999999999998</v>
      </c>
      <c r="JP24" s="15">
        <v>5</v>
      </c>
      <c r="JQ24" s="15">
        <v>1.746</v>
      </c>
      <c r="JR24" s="15">
        <v>18248</v>
      </c>
      <c r="JS24" s="15">
        <v>20098.111000000001</v>
      </c>
      <c r="JT24" s="15"/>
      <c r="JU24" s="15">
        <v>4520.5789999999997</v>
      </c>
      <c r="JV24" s="15">
        <v>3601</v>
      </c>
      <c r="JW24" s="15">
        <v>5400.5929999999998</v>
      </c>
      <c r="JX24" s="15"/>
      <c r="JY24" s="15">
        <v>1.762</v>
      </c>
      <c r="JZ24" s="15">
        <v>252</v>
      </c>
      <c r="KA24" s="15">
        <v>350.572</v>
      </c>
      <c r="KB24" s="15">
        <v>5119</v>
      </c>
      <c r="KC24" s="15">
        <v>5022.6710000000003</v>
      </c>
      <c r="KD24" s="15"/>
      <c r="KE24" s="15"/>
      <c r="KF24" s="15">
        <v>534.29999999999995</v>
      </c>
      <c r="KG24" s="15">
        <v>98594</v>
      </c>
      <c r="KH24" s="15">
        <v>112299.501</v>
      </c>
      <c r="KI24" s="15">
        <v>3982</v>
      </c>
      <c r="KJ24" s="15">
        <v>5000</v>
      </c>
      <c r="KK24" s="15">
        <v>5080</v>
      </c>
      <c r="KL24" s="15">
        <v>4079.252</v>
      </c>
      <c r="KM24" s="15">
        <v>239228</v>
      </c>
      <c r="KN24" s="15">
        <v>254311.82699999999</v>
      </c>
      <c r="KO24" s="15">
        <v>16</v>
      </c>
      <c r="KP24" s="15">
        <v>146</v>
      </c>
      <c r="KQ24" s="15">
        <v>0.63</v>
      </c>
      <c r="KR24" s="15"/>
      <c r="KS24" s="15"/>
      <c r="KT24" s="15">
        <v>15166</v>
      </c>
      <c r="KU24" s="15">
        <v>15033.42</v>
      </c>
      <c r="KV24" s="15">
        <v>346914</v>
      </c>
      <c r="KW24" s="15">
        <v>448045.47600000002</v>
      </c>
      <c r="KX24" s="15"/>
      <c r="KY24" s="15"/>
      <c r="KZ24" s="15">
        <v>2000</v>
      </c>
      <c r="LA24" s="15">
        <v>3500.982</v>
      </c>
      <c r="LB24" s="15">
        <v>11520</v>
      </c>
      <c r="LC24" s="15">
        <v>13052.753000000001</v>
      </c>
      <c r="LD24" s="15">
        <v>16578</v>
      </c>
      <c r="LE24" s="15">
        <v>22069.762999999999</v>
      </c>
      <c r="LF24" s="15">
        <v>49383</v>
      </c>
      <c r="LG24" s="15">
        <v>55411.288</v>
      </c>
      <c r="LH24" s="15">
        <v>613913</v>
      </c>
      <c r="LI24" s="15">
        <v>594811.13500000001</v>
      </c>
      <c r="LJ24" s="15"/>
      <c r="LK24" s="15">
        <v>1500</v>
      </c>
      <c r="LL24" s="15">
        <v>4088.8620000000001</v>
      </c>
      <c r="LM24" s="15">
        <v>25571</v>
      </c>
      <c r="LN24" s="15">
        <v>32055.823</v>
      </c>
      <c r="LO24" s="15">
        <v>9563</v>
      </c>
      <c r="LP24" s="15">
        <v>11521.614</v>
      </c>
      <c r="LQ24" s="15">
        <v>2199</v>
      </c>
      <c r="LR24" s="15">
        <v>2397.89</v>
      </c>
      <c r="LS24" s="15">
        <v>53344</v>
      </c>
      <c r="LT24" s="15">
        <v>53867.682000000001</v>
      </c>
      <c r="LU24" s="15">
        <v>160421</v>
      </c>
      <c r="LV24" s="15">
        <v>150444.83100000001</v>
      </c>
      <c r="LW24" s="15">
        <v>12421</v>
      </c>
      <c r="LX24" s="15">
        <v>13508.18</v>
      </c>
      <c r="LY24" s="15"/>
      <c r="LZ24" s="15">
        <v>1</v>
      </c>
      <c r="MA24" s="15">
        <v>2.1999999999999999E-2</v>
      </c>
      <c r="MB24" s="15">
        <v>5502</v>
      </c>
      <c r="MC24" s="15">
        <v>13429.41</v>
      </c>
      <c r="MD24" s="15">
        <v>7162</v>
      </c>
      <c r="ME24" s="15">
        <v>8355.5669999999991</v>
      </c>
      <c r="MF24" s="15"/>
      <c r="MG24" s="15"/>
      <c r="MH24" s="15"/>
      <c r="MI24" s="15">
        <v>1000.093</v>
      </c>
      <c r="MJ24" s="15">
        <v>21561</v>
      </c>
      <c r="MK24" s="15">
        <v>25993.638999999999</v>
      </c>
      <c r="ML24" s="15"/>
      <c r="MM24" s="15">
        <v>1038.6020000000001</v>
      </c>
      <c r="MN24" s="15">
        <v>21200</v>
      </c>
      <c r="MO24" s="15">
        <v>20551.983</v>
      </c>
      <c r="MP24" s="15">
        <v>3003</v>
      </c>
      <c r="MQ24" s="15"/>
      <c r="MR24" s="15">
        <v>93371</v>
      </c>
      <c r="MS24" s="15">
        <v>119405.50900000001</v>
      </c>
      <c r="MT24" s="15">
        <v>14520</v>
      </c>
      <c r="MU24" s="15">
        <v>19710.333999999999</v>
      </c>
      <c r="MV24" s="15">
        <v>2601</v>
      </c>
      <c r="MW24" s="15">
        <v>2101.09</v>
      </c>
      <c r="MX24" s="15">
        <v>801</v>
      </c>
      <c r="MY24" s="15"/>
    </row>
    <row r="25" spans="1:863" ht="17.100000000000001" customHeight="1" x14ac:dyDescent="0.2">
      <c r="A25" s="17">
        <v>19</v>
      </c>
      <c r="B25" s="27" t="s">
        <v>303</v>
      </c>
      <c r="C25" s="15">
        <v>105915</v>
      </c>
      <c r="D25" s="15">
        <v>104970.9</v>
      </c>
      <c r="E25" s="15">
        <v>169549</v>
      </c>
      <c r="F25" s="15">
        <v>174234.88699999999</v>
      </c>
      <c r="G25" s="15">
        <v>39951</v>
      </c>
      <c r="H25" s="15">
        <v>41893.898000000001</v>
      </c>
      <c r="I25" s="15">
        <v>42890</v>
      </c>
      <c r="J25" s="15">
        <v>43397.019</v>
      </c>
      <c r="K25" s="15">
        <v>145550</v>
      </c>
      <c r="L25" s="15">
        <v>141895.69</v>
      </c>
      <c r="M25" s="15">
        <v>284354</v>
      </c>
      <c r="N25" s="15">
        <v>284294.06300000002</v>
      </c>
      <c r="O25" s="15">
        <v>33873</v>
      </c>
      <c r="P25" s="15">
        <v>34587.277000000002</v>
      </c>
      <c r="Q25" s="15">
        <v>68809</v>
      </c>
      <c r="R25" s="15">
        <v>78349.521999999997</v>
      </c>
      <c r="S25" s="15">
        <v>61689</v>
      </c>
      <c r="T25" s="15">
        <v>59320.425999999999</v>
      </c>
      <c r="U25" s="15">
        <v>95251</v>
      </c>
      <c r="V25" s="15">
        <v>95323.065000000002</v>
      </c>
      <c r="W25" s="15">
        <v>873069</v>
      </c>
      <c r="X25" s="15">
        <v>858260.76500000001</v>
      </c>
      <c r="Y25" s="15">
        <v>900963</v>
      </c>
      <c r="Z25" s="15">
        <v>914553.57299999997</v>
      </c>
      <c r="AA25" s="15">
        <v>711955</v>
      </c>
      <c r="AB25" s="15">
        <v>713785.97</v>
      </c>
      <c r="AC25" s="15">
        <v>128687</v>
      </c>
      <c r="AD25" s="15">
        <v>137342</v>
      </c>
      <c r="AE25" s="15">
        <v>137352.829</v>
      </c>
      <c r="AF25" s="15">
        <v>45704</v>
      </c>
      <c r="AG25" s="15">
        <v>46713.127</v>
      </c>
      <c r="AH25" s="15">
        <v>26768</v>
      </c>
      <c r="AI25" s="15">
        <v>28030.262999999999</v>
      </c>
      <c r="AJ25" s="15">
        <v>31615</v>
      </c>
      <c r="AK25" s="15">
        <v>30492.834999999999</v>
      </c>
      <c r="AL25" s="15">
        <v>52215</v>
      </c>
      <c r="AM25" s="15">
        <v>35676</v>
      </c>
      <c r="AN25" s="15">
        <v>34860.601999999999</v>
      </c>
      <c r="AO25" s="15">
        <v>59184</v>
      </c>
      <c r="AP25" s="15">
        <v>57289.084999999999</v>
      </c>
      <c r="AQ25" s="15">
        <v>58385</v>
      </c>
      <c r="AR25" s="15">
        <v>58066.307999999997</v>
      </c>
      <c r="AS25" s="15">
        <v>33866</v>
      </c>
      <c r="AT25" s="15">
        <v>34205.792000000001</v>
      </c>
      <c r="AU25" s="15">
        <v>24195</v>
      </c>
      <c r="AV25" s="15">
        <v>24204.592000000001</v>
      </c>
      <c r="AW25" s="15">
        <v>42935</v>
      </c>
      <c r="AX25" s="15">
        <v>41846.942999999999</v>
      </c>
      <c r="AY25" s="15">
        <v>96830</v>
      </c>
      <c r="AZ25" s="15">
        <v>96255.085999999996</v>
      </c>
      <c r="BA25" s="15">
        <v>244462</v>
      </c>
      <c r="BB25" s="15">
        <v>613998.68200000003</v>
      </c>
      <c r="BC25" s="15">
        <v>237194</v>
      </c>
      <c r="BD25" s="15">
        <v>238388.48699999999</v>
      </c>
      <c r="BE25" s="15">
        <v>66278</v>
      </c>
      <c r="BF25" s="15">
        <v>66718.569000000003</v>
      </c>
      <c r="BG25" s="15">
        <v>185374</v>
      </c>
      <c r="BH25" s="15">
        <v>198924.88</v>
      </c>
      <c r="BI25" s="15">
        <v>252310.21599999999</v>
      </c>
      <c r="BJ25" s="15">
        <v>326509</v>
      </c>
      <c r="BK25" s="15">
        <v>431069.69900000002</v>
      </c>
      <c r="BL25" s="15">
        <v>130503</v>
      </c>
      <c r="BM25" s="15">
        <v>129846.83</v>
      </c>
      <c r="BN25" s="15">
        <v>15723</v>
      </c>
      <c r="BO25" s="15">
        <v>16167.321</v>
      </c>
      <c r="BP25" s="15">
        <v>244685</v>
      </c>
      <c r="BQ25" s="15">
        <v>251603.31899999999</v>
      </c>
      <c r="BR25" s="15">
        <v>125720</v>
      </c>
      <c r="BS25" s="15">
        <v>130680.645</v>
      </c>
      <c r="BT25" s="15">
        <v>74830</v>
      </c>
      <c r="BU25" s="15">
        <v>82640.726999999999</v>
      </c>
      <c r="BV25" s="15">
        <v>23736</v>
      </c>
      <c r="BW25" s="15">
        <v>22943.808000000001</v>
      </c>
      <c r="BX25" s="15">
        <v>16112</v>
      </c>
      <c r="BY25" s="15">
        <v>64362</v>
      </c>
      <c r="BZ25" s="15">
        <v>65538.34</v>
      </c>
      <c r="CA25" s="15">
        <v>59817.707000000002</v>
      </c>
      <c r="CB25" s="15">
        <v>227553</v>
      </c>
      <c r="CC25" s="15">
        <v>240121.74400000001</v>
      </c>
      <c r="CD25" s="15">
        <v>56876</v>
      </c>
      <c r="CE25" s="15">
        <v>58276.26</v>
      </c>
      <c r="CF25" s="15">
        <v>456396.58600000001</v>
      </c>
      <c r="CG25" s="15">
        <v>1459157</v>
      </c>
      <c r="CH25" s="15">
        <v>1485274.676</v>
      </c>
      <c r="CI25" s="15">
        <v>1055053</v>
      </c>
      <c r="CJ25" s="15">
        <v>1098111.6569999999</v>
      </c>
      <c r="CK25" s="15">
        <v>55641</v>
      </c>
      <c r="CL25" s="15">
        <v>56882.567999999999</v>
      </c>
      <c r="CM25" s="15">
        <v>25638</v>
      </c>
      <c r="CN25" s="15">
        <v>26794.518</v>
      </c>
      <c r="CO25" s="15">
        <v>62208</v>
      </c>
      <c r="CP25" s="15">
        <v>65048.953000000001</v>
      </c>
      <c r="CQ25" s="15">
        <v>22655</v>
      </c>
      <c r="CR25" s="15">
        <v>22360.721000000001</v>
      </c>
      <c r="CS25" s="15">
        <v>210768</v>
      </c>
      <c r="CT25" s="15">
        <v>205734.068</v>
      </c>
      <c r="CU25" s="15">
        <v>55175</v>
      </c>
      <c r="CV25" s="15">
        <v>56340.139000000003</v>
      </c>
      <c r="CW25" s="15">
        <v>468246</v>
      </c>
      <c r="CX25" s="15">
        <v>63272</v>
      </c>
      <c r="CY25" s="15">
        <v>64439.862000000001</v>
      </c>
      <c r="CZ25" s="15">
        <v>99541</v>
      </c>
      <c r="DA25" s="15">
        <v>103073.19899999999</v>
      </c>
      <c r="DB25" s="15">
        <v>99696</v>
      </c>
      <c r="DC25" s="15">
        <v>97265.845000000001</v>
      </c>
      <c r="DD25" s="15">
        <v>43188</v>
      </c>
      <c r="DE25" s="15">
        <v>43641.440999999999</v>
      </c>
      <c r="DF25" s="15">
        <v>125583</v>
      </c>
      <c r="DG25" s="15">
        <v>124792.447</v>
      </c>
      <c r="DH25" s="15">
        <v>48362</v>
      </c>
      <c r="DI25" s="15">
        <v>48800.133999999998</v>
      </c>
      <c r="DJ25" s="15">
        <v>41012</v>
      </c>
      <c r="DK25" s="15">
        <v>40223.904999999999</v>
      </c>
      <c r="DL25" s="15">
        <v>141143</v>
      </c>
      <c r="DM25" s="15">
        <v>143876.231</v>
      </c>
      <c r="DN25" s="15">
        <v>1148582</v>
      </c>
      <c r="DO25" s="15">
        <v>1158163.9350000001</v>
      </c>
      <c r="DP25" s="15">
        <v>56483</v>
      </c>
      <c r="DQ25" s="15">
        <v>58327.883999999998</v>
      </c>
      <c r="DR25" s="15">
        <v>19798</v>
      </c>
      <c r="DS25" s="15">
        <v>19995.645</v>
      </c>
      <c r="DT25" s="15">
        <v>53889</v>
      </c>
      <c r="DU25" s="15">
        <v>52965.69</v>
      </c>
      <c r="DV25" s="15">
        <v>86207.801000000007</v>
      </c>
      <c r="DW25" s="15">
        <v>66962</v>
      </c>
      <c r="DX25" s="15">
        <v>68779.695000000007</v>
      </c>
      <c r="DY25" s="15">
        <v>39675</v>
      </c>
      <c r="DZ25" s="15">
        <v>39738.230000000003</v>
      </c>
      <c r="EA25" s="15">
        <v>42618</v>
      </c>
      <c r="EB25" s="15">
        <v>42503.423999999999</v>
      </c>
      <c r="EC25" s="15">
        <v>112536</v>
      </c>
      <c r="ED25" s="15">
        <v>116908.28599999999</v>
      </c>
      <c r="EE25" s="15">
        <v>54114</v>
      </c>
      <c r="EF25" s="15">
        <v>55991.650999999998</v>
      </c>
      <c r="EG25" s="15">
        <v>148851</v>
      </c>
      <c r="EH25" s="15">
        <v>149176.242</v>
      </c>
      <c r="EI25" s="15">
        <v>181103</v>
      </c>
      <c r="EJ25" s="15">
        <v>189346.84</v>
      </c>
      <c r="EK25" s="15">
        <v>21577</v>
      </c>
      <c r="EL25" s="15">
        <v>21578.623</v>
      </c>
      <c r="EM25" s="15">
        <v>986273</v>
      </c>
      <c r="EN25" s="15">
        <v>975980.19499999995</v>
      </c>
      <c r="EO25" s="15">
        <v>302247</v>
      </c>
      <c r="EP25" s="15">
        <v>318593.92599999998</v>
      </c>
      <c r="EQ25" s="15">
        <v>219985</v>
      </c>
      <c r="ER25" s="15">
        <v>219185.3</v>
      </c>
      <c r="ES25" s="15">
        <v>38709</v>
      </c>
      <c r="ET25" s="15">
        <v>39336.103999999999</v>
      </c>
      <c r="EU25" s="15">
        <v>27086</v>
      </c>
      <c r="EV25" s="15">
        <v>27062.496999999999</v>
      </c>
      <c r="EW25" s="15">
        <v>66002</v>
      </c>
      <c r="EX25" s="15">
        <v>67937.544999999998</v>
      </c>
      <c r="EY25" s="15">
        <v>203024</v>
      </c>
      <c r="EZ25" s="15">
        <v>204497.25200000001</v>
      </c>
      <c r="FA25" s="15">
        <v>1599731</v>
      </c>
      <c r="FB25" s="15">
        <v>1596370.0449999999</v>
      </c>
      <c r="FC25" s="15">
        <v>572473</v>
      </c>
      <c r="FD25" s="15">
        <v>597865.495</v>
      </c>
      <c r="FE25" s="15">
        <v>59979</v>
      </c>
      <c r="FF25" s="15">
        <v>58818.434999999998</v>
      </c>
      <c r="FG25" s="15">
        <v>47728</v>
      </c>
      <c r="FH25" s="15">
        <v>47762.048000000003</v>
      </c>
      <c r="FI25" s="15">
        <v>25779</v>
      </c>
      <c r="FJ25" s="15">
        <v>24574.75</v>
      </c>
      <c r="FK25" s="15">
        <v>20923</v>
      </c>
      <c r="FL25" s="15">
        <v>21881.305</v>
      </c>
      <c r="FM25" s="15">
        <v>24611</v>
      </c>
      <c r="FN25" s="15">
        <v>23973.72</v>
      </c>
      <c r="FO25" s="15">
        <v>46828</v>
      </c>
      <c r="FP25" s="15">
        <v>51249.368000000002</v>
      </c>
      <c r="FQ25" s="15">
        <v>51388</v>
      </c>
      <c r="FR25" s="15">
        <v>50268.175000000003</v>
      </c>
      <c r="FS25" s="15">
        <v>60778.044000000002</v>
      </c>
      <c r="FT25" s="15">
        <v>103400</v>
      </c>
      <c r="FU25" s="15">
        <v>220199.81400000001</v>
      </c>
      <c r="FV25" s="15">
        <v>16533</v>
      </c>
      <c r="FW25" s="15">
        <v>150633</v>
      </c>
      <c r="FX25" s="15">
        <v>145690.299</v>
      </c>
      <c r="FY25" s="15">
        <v>170096</v>
      </c>
      <c r="FZ25" s="15">
        <v>169926.90599999999</v>
      </c>
      <c r="GA25" s="15">
        <v>131282</v>
      </c>
      <c r="GB25" s="15">
        <v>135064.258</v>
      </c>
      <c r="GC25" s="15">
        <v>33352</v>
      </c>
      <c r="GD25" s="15">
        <v>32535.384999999998</v>
      </c>
      <c r="GE25" s="15">
        <v>26596</v>
      </c>
      <c r="GF25" s="15">
        <v>25590.38</v>
      </c>
      <c r="GG25" s="15">
        <v>104092</v>
      </c>
      <c r="GH25" s="15">
        <v>104908.996</v>
      </c>
      <c r="GI25" s="15">
        <v>124623</v>
      </c>
      <c r="GJ25" s="15">
        <v>149543</v>
      </c>
      <c r="GK25" s="15">
        <v>167177.40700000001</v>
      </c>
      <c r="GL25" s="15">
        <v>37646</v>
      </c>
      <c r="GM25" s="15">
        <v>35915.758999999998</v>
      </c>
      <c r="GN25" s="15">
        <v>121614</v>
      </c>
      <c r="GO25" s="15">
        <v>126101.622</v>
      </c>
      <c r="GP25" s="15">
        <v>67072</v>
      </c>
      <c r="GQ25" s="15">
        <v>65995.266000000003</v>
      </c>
      <c r="GR25" s="15">
        <v>323188.853</v>
      </c>
      <c r="GS25" s="15">
        <v>216397</v>
      </c>
      <c r="GT25" s="15">
        <v>222764.16699999999</v>
      </c>
      <c r="GU25" s="15">
        <v>118622</v>
      </c>
      <c r="GV25" s="15">
        <v>119655.23</v>
      </c>
      <c r="GW25" s="15">
        <v>1542711</v>
      </c>
      <c r="GX25" s="15">
        <v>1593069.5649999999</v>
      </c>
      <c r="GY25" s="15">
        <v>90181</v>
      </c>
      <c r="GZ25" s="15">
        <v>92023.544999999998</v>
      </c>
      <c r="HA25" s="15">
        <v>67578</v>
      </c>
      <c r="HB25" s="15">
        <v>71605.293000000005</v>
      </c>
      <c r="HC25" s="15">
        <v>47600</v>
      </c>
      <c r="HD25" s="15">
        <v>47431.938000000002</v>
      </c>
      <c r="HE25" s="15">
        <v>88567</v>
      </c>
      <c r="HF25" s="15">
        <v>85725.615999999995</v>
      </c>
      <c r="HG25" s="15">
        <v>53480</v>
      </c>
      <c r="HH25" s="15">
        <v>55660.548000000003</v>
      </c>
      <c r="HI25" s="15">
        <v>70510</v>
      </c>
      <c r="HJ25" s="15">
        <v>71938.191999999995</v>
      </c>
      <c r="HK25" s="15">
        <v>66982.005999999994</v>
      </c>
      <c r="HL25" s="15">
        <v>75828</v>
      </c>
      <c r="HM25" s="15">
        <v>76500.173999999999</v>
      </c>
      <c r="HN25" s="15">
        <v>362779</v>
      </c>
      <c r="HO25" s="15">
        <v>365063.99</v>
      </c>
      <c r="HP25" s="15">
        <v>293803</v>
      </c>
      <c r="HQ25" s="15">
        <v>301953.53999999998</v>
      </c>
      <c r="HR25" s="15">
        <v>64066</v>
      </c>
      <c r="HS25" s="15">
        <v>64220.898000000001</v>
      </c>
      <c r="HT25" s="15">
        <v>620914</v>
      </c>
      <c r="HU25" s="15">
        <v>625270.13600000006</v>
      </c>
      <c r="HV25" s="15">
        <v>1639105</v>
      </c>
      <c r="HW25" s="15">
        <v>1588680.5179999999</v>
      </c>
      <c r="HX25" s="15">
        <v>759254</v>
      </c>
      <c r="HY25" s="15">
        <v>811489.98899999994</v>
      </c>
      <c r="HZ25" s="15">
        <v>96483</v>
      </c>
      <c r="IA25" s="15">
        <v>95822.683000000005</v>
      </c>
      <c r="IB25" s="15">
        <v>329947</v>
      </c>
      <c r="IC25" s="15">
        <v>78940</v>
      </c>
      <c r="ID25" s="15">
        <v>78771.402000000002</v>
      </c>
      <c r="IE25" s="15">
        <v>127258</v>
      </c>
      <c r="IF25" s="15">
        <v>130203.482</v>
      </c>
      <c r="IG25" s="15">
        <v>48329</v>
      </c>
      <c r="IH25" s="15">
        <v>52777.396999999997</v>
      </c>
      <c r="II25" s="15">
        <v>32455</v>
      </c>
      <c r="IJ25" s="15">
        <v>32040.612000000001</v>
      </c>
      <c r="IK25" s="15">
        <v>65264</v>
      </c>
      <c r="IL25" s="15">
        <v>61014.173999999999</v>
      </c>
      <c r="IM25" s="15">
        <v>55031</v>
      </c>
      <c r="IN25" s="15">
        <v>71243.16</v>
      </c>
      <c r="IO25" s="15">
        <v>31038</v>
      </c>
      <c r="IP25" s="15">
        <v>33074.519</v>
      </c>
      <c r="IQ25" s="15">
        <v>128906</v>
      </c>
      <c r="IR25" s="15">
        <v>130357.124</v>
      </c>
      <c r="IS25" s="15">
        <v>1024573</v>
      </c>
      <c r="IT25" s="15">
        <v>1058508.057</v>
      </c>
      <c r="IU25" s="15">
        <v>59612</v>
      </c>
      <c r="IV25" s="15">
        <v>57947.631999999998</v>
      </c>
      <c r="IW25" s="15">
        <v>249387</v>
      </c>
      <c r="IX25" s="15">
        <v>275626.32299999997</v>
      </c>
      <c r="IY25" s="15">
        <v>108335</v>
      </c>
      <c r="IZ25" s="15">
        <v>104133.289</v>
      </c>
      <c r="JA25" s="15">
        <v>53419</v>
      </c>
      <c r="JB25" s="15">
        <v>53583.385000000002</v>
      </c>
      <c r="JC25" s="15">
        <v>47210</v>
      </c>
      <c r="JD25" s="15">
        <v>48213.974999999999</v>
      </c>
      <c r="JE25" s="15">
        <v>97509</v>
      </c>
      <c r="JF25" s="15">
        <v>99310.87</v>
      </c>
      <c r="JG25" s="15">
        <v>79179</v>
      </c>
      <c r="JH25" s="15">
        <v>97703.258000000002</v>
      </c>
      <c r="JI25" s="15">
        <v>43417</v>
      </c>
      <c r="JJ25" s="15">
        <v>41677.319000000003</v>
      </c>
      <c r="JK25" s="15">
        <v>60220</v>
      </c>
      <c r="JL25" s="15">
        <v>61313.364000000001</v>
      </c>
      <c r="JM25" s="15">
        <v>59402</v>
      </c>
      <c r="JN25" s="15">
        <v>60682.366000000002</v>
      </c>
      <c r="JO25" s="15">
        <v>220081.37599999999</v>
      </c>
      <c r="JP25" s="15">
        <v>334345</v>
      </c>
      <c r="JQ25" s="15">
        <v>329276.25599999999</v>
      </c>
      <c r="JR25" s="15">
        <v>211453</v>
      </c>
      <c r="JS25" s="15">
        <v>207767.03700000001</v>
      </c>
      <c r="JT25" s="15">
        <v>79331</v>
      </c>
      <c r="JU25" s="15">
        <v>77586.781000000003</v>
      </c>
      <c r="JV25" s="15">
        <v>28389</v>
      </c>
      <c r="JW25" s="15">
        <v>26724.337</v>
      </c>
      <c r="JX25" s="15">
        <v>67864</v>
      </c>
      <c r="JY25" s="15">
        <v>69171.072</v>
      </c>
      <c r="JZ25" s="15">
        <v>52283</v>
      </c>
      <c r="KA25" s="15">
        <v>49364.67</v>
      </c>
      <c r="KB25" s="15">
        <v>70975</v>
      </c>
      <c r="KC25" s="15">
        <v>69621.111999999994</v>
      </c>
      <c r="KD25" s="15">
        <v>95838</v>
      </c>
      <c r="KE25" s="15">
        <v>56020</v>
      </c>
      <c r="KF25" s="15">
        <v>55016.756999999998</v>
      </c>
      <c r="KG25" s="15">
        <v>190069</v>
      </c>
      <c r="KH25" s="15">
        <v>164425.50700000001</v>
      </c>
      <c r="KI25" s="15">
        <v>99441</v>
      </c>
      <c r="KJ25" s="15">
        <v>98951.042000000001</v>
      </c>
      <c r="KK25" s="15">
        <v>91575</v>
      </c>
      <c r="KL25" s="15">
        <v>93038.718999999997</v>
      </c>
      <c r="KM25" s="15">
        <v>1181812</v>
      </c>
      <c r="KN25" s="15">
        <v>1179227.169</v>
      </c>
      <c r="KO25" s="15">
        <v>82550</v>
      </c>
      <c r="KP25" s="15">
        <v>60447</v>
      </c>
      <c r="KQ25" s="15">
        <v>63850.120999999999</v>
      </c>
      <c r="KR25" s="15">
        <v>56451</v>
      </c>
      <c r="KS25" s="15">
        <v>58224.192000000003</v>
      </c>
      <c r="KT25" s="15">
        <v>36603</v>
      </c>
      <c r="KU25" s="15">
        <v>37532.461000000003</v>
      </c>
      <c r="KV25" s="15">
        <v>2206881</v>
      </c>
      <c r="KW25" s="15">
        <v>2112039.9010000001</v>
      </c>
      <c r="KX25" s="15">
        <v>38489</v>
      </c>
      <c r="KY25" s="15">
        <v>38208.618000000002</v>
      </c>
      <c r="KZ25" s="15">
        <v>55013</v>
      </c>
      <c r="LA25" s="15">
        <v>52729.087</v>
      </c>
      <c r="LB25" s="15">
        <v>34197</v>
      </c>
      <c r="LC25" s="15">
        <v>36485.186000000002</v>
      </c>
      <c r="LD25" s="15">
        <v>71090</v>
      </c>
      <c r="LE25" s="15">
        <v>72146.990999999995</v>
      </c>
      <c r="LF25" s="15">
        <v>187112</v>
      </c>
      <c r="LG25" s="15">
        <v>193821.65100000001</v>
      </c>
      <c r="LH25" s="15">
        <v>1763205</v>
      </c>
      <c r="LI25" s="15">
        <v>1929354.4879999999</v>
      </c>
      <c r="LJ25" s="15">
        <v>45248</v>
      </c>
      <c r="LK25" s="15">
        <v>43304.055999999997</v>
      </c>
      <c r="LL25" s="15">
        <v>108607.954</v>
      </c>
      <c r="LM25" s="15">
        <v>42999</v>
      </c>
      <c r="LN25" s="15">
        <v>43149.13</v>
      </c>
      <c r="LO25" s="15">
        <v>23321</v>
      </c>
      <c r="LP25" s="15">
        <v>22148.829000000002</v>
      </c>
      <c r="LQ25" s="15">
        <v>86466</v>
      </c>
      <c r="LR25" s="15">
        <v>86382.720000000001</v>
      </c>
      <c r="LS25" s="15">
        <v>129722</v>
      </c>
      <c r="LT25" s="15">
        <v>135266.40299999999</v>
      </c>
      <c r="LU25" s="15">
        <v>584955</v>
      </c>
      <c r="LV25" s="15">
        <v>585299.34100000001</v>
      </c>
      <c r="LW25" s="15">
        <v>154855</v>
      </c>
      <c r="LX25" s="15">
        <v>152041.36300000001</v>
      </c>
      <c r="LY25" s="15">
        <v>205720</v>
      </c>
      <c r="LZ25" s="15">
        <v>63453</v>
      </c>
      <c r="MA25" s="15">
        <v>61146.983</v>
      </c>
      <c r="MB25" s="15">
        <v>43387</v>
      </c>
      <c r="MC25" s="15">
        <v>41553.856</v>
      </c>
      <c r="MD25" s="15">
        <v>41528</v>
      </c>
      <c r="ME25" s="15">
        <v>40702.873</v>
      </c>
      <c r="MF25" s="15">
        <v>28298</v>
      </c>
      <c r="MG25" s="15">
        <v>30364.138999999999</v>
      </c>
      <c r="MH25" s="15">
        <v>25144</v>
      </c>
      <c r="MI25" s="15">
        <v>24902.096000000001</v>
      </c>
      <c r="MJ25" s="15">
        <v>70907</v>
      </c>
      <c r="MK25" s="15">
        <v>67444.490000000005</v>
      </c>
      <c r="ML25" s="15">
        <v>51500</v>
      </c>
      <c r="MM25" s="15">
        <v>54430.228999999999</v>
      </c>
      <c r="MN25" s="15">
        <v>113463</v>
      </c>
      <c r="MO25" s="15">
        <v>118277.317</v>
      </c>
      <c r="MP25" s="15">
        <v>85660</v>
      </c>
      <c r="MQ25" s="15">
        <v>82972.020999999993</v>
      </c>
      <c r="MR25" s="15">
        <v>131219</v>
      </c>
      <c r="MS25" s="15">
        <v>134754.965</v>
      </c>
      <c r="MT25" s="15">
        <v>45560</v>
      </c>
      <c r="MU25" s="15">
        <v>44034.311000000002</v>
      </c>
      <c r="MV25" s="15">
        <v>47148</v>
      </c>
      <c r="MW25" s="15">
        <v>48908.355000000003</v>
      </c>
      <c r="MX25" s="15">
        <v>6406</v>
      </c>
      <c r="MY25" s="15">
        <v>6705.1440000000002</v>
      </c>
    </row>
    <row r="26" spans="1:863" ht="17.100000000000001" customHeight="1" x14ac:dyDescent="0.2">
      <c r="A26" s="17">
        <v>20</v>
      </c>
      <c r="B26" s="27" t="s">
        <v>304</v>
      </c>
      <c r="C26" s="15"/>
      <c r="D26" s="15">
        <v>0.13500000000000001</v>
      </c>
      <c r="E26" s="15">
        <v>4</v>
      </c>
      <c r="F26" s="15">
        <v>3.4430000000000001</v>
      </c>
      <c r="G26" s="15">
        <v>1</v>
      </c>
      <c r="H26" s="15">
        <v>1.0580000000000001</v>
      </c>
      <c r="I26" s="15"/>
      <c r="J26" s="15">
        <v>0.23400000000000001</v>
      </c>
      <c r="K26" s="15">
        <v>3</v>
      </c>
      <c r="L26" s="15">
        <v>2.738</v>
      </c>
      <c r="M26" s="15"/>
      <c r="N26" s="15">
        <v>-1E-3</v>
      </c>
      <c r="O26" s="15">
        <v>1</v>
      </c>
      <c r="P26" s="15">
        <v>1.04</v>
      </c>
      <c r="Q26" s="15">
        <v>1</v>
      </c>
      <c r="R26" s="15">
        <v>0.56399999999999995</v>
      </c>
      <c r="S26" s="15"/>
      <c r="T26" s="15">
        <v>2.1999999999999999E-2</v>
      </c>
      <c r="U26" s="15"/>
      <c r="V26" s="15">
        <v>1.4E-2</v>
      </c>
      <c r="W26" s="15">
        <v>4</v>
      </c>
      <c r="X26" s="15">
        <v>3.3149999999999999</v>
      </c>
      <c r="Y26" s="15">
        <v>2</v>
      </c>
      <c r="Z26" s="15">
        <v>1.3959999999999999</v>
      </c>
      <c r="AA26" s="15">
        <v>19</v>
      </c>
      <c r="AB26" s="15">
        <v>15.218999999999999</v>
      </c>
      <c r="AC26" s="15">
        <v>1</v>
      </c>
      <c r="AD26" s="15">
        <v>1</v>
      </c>
      <c r="AE26" s="15">
        <v>0.47599999999999998</v>
      </c>
      <c r="AF26" s="15"/>
      <c r="AG26" s="15">
        <v>1.6E-2</v>
      </c>
      <c r="AH26" s="15"/>
      <c r="AI26" s="15">
        <v>0.183</v>
      </c>
      <c r="AJ26" s="15"/>
      <c r="AK26" s="15">
        <v>4.1000000000000002E-2</v>
      </c>
      <c r="AL26" s="15"/>
      <c r="AM26" s="15"/>
      <c r="AN26" s="15">
        <v>0.115</v>
      </c>
      <c r="AO26" s="15"/>
      <c r="AP26" s="15">
        <v>3.3000000000000002E-2</v>
      </c>
      <c r="AQ26" s="15"/>
      <c r="AR26" s="15">
        <v>0.214</v>
      </c>
      <c r="AS26" s="15"/>
      <c r="AT26" s="15">
        <v>0.10100000000000001</v>
      </c>
      <c r="AU26" s="15"/>
      <c r="AV26" s="15">
        <v>6.4000000000000001E-2</v>
      </c>
      <c r="AW26" s="15">
        <v>1</v>
      </c>
      <c r="AX26" s="15">
        <v>0.48299999999999998</v>
      </c>
      <c r="AY26" s="15"/>
      <c r="AZ26" s="15">
        <v>0.34699999999999998</v>
      </c>
      <c r="BA26" s="15">
        <v>1</v>
      </c>
      <c r="BB26" s="15">
        <v>1.1100000000000001</v>
      </c>
      <c r="BC26" s="15">
        <v>1</v>
      </c>
      <c r="BD26" s="15">
        <v>0.72099999999999997</v>
      </c>
      <c r="BE26" s="15">
        <v>1</v>
      </c>
      <c r="BF26" s="15">
        <v>0.72699999999999998</v>
      </c>
      <c r="BG26" s="15"/>
      <c r="BH26" s="15">
        <v>0.182</v>
      </c>
      <c r="BI26" s="15">
        <v>2.2719999999999998</v>
      </c>
      <c r="BJ26" s="15">
        <v>1</v>
      </c>
      <c r="BK26" s="15">
        <v>1.2130000000000001</v>
      </c>
      <c r="BL26" s="15">
        <v>8</v>
      </c>
      <c r="BM26" s="15">
        <v>7.26</v>
      </c>
      <c r="BN26" s="15"/>
      <c r="BO26" s="15">
        <v>0.115</v>
      </c>
      <c r="BP26" s="15">
        <v>1</v>
      </c>
      <c r="BQ26" s="15">
        <v>0.40200000000000002</v>
      </c>
      <c r="BR26" s="15">
        <v>2</v>
      </c>
      <c r="BS26" s="15">
        <v>2.2149999999999999</v>
      </c>
      <c r="BT26" s="15">
        <v>2</v>
      </c>
      <c r="BU26" s="15">
        <v>1.675</v>
      </c>
      <c r="BV26" s="15"/>
      <c r="BW26" s="15">
        <v>0.189</v>
      </c>
      <c r="BX26" s="15"/>
      <c r="BY26" s="15">
        <v>1</v>
      </c>
      <c r="BZ26" s="15">
        <v>0.49099999999999999</v>
      </c>
      <c r="CA26" s="15"/>
      <c r="CB26" s="15">
        <v>1</v>
      </c>
      <c r="CC26" s="15">
        <v>0.56100000000000005</v>
      </c>
      <c r="CD26" s="15">
        <v>1</v>
      </c>
      <c r="CE26" s="15">
        <v>1.472</v>
      </c>
      <c r="CF26" s="15">
        <v>3.032</v>
      </c>
      <c r="CG26" s="15">
        <v>2129</v>
      </c>
      <c r="CH26" s="15">
        <v>4.1050000000000004</v>
      </c>
      <c r="CI26" s="15">
        <v>1</v>
      </c>
      <c r="CJ26" s="15">
        <v>0.60799999999999998</v>
      </c>
      <c r="CK26" s="15">
        <v>1</v>
      </c>
      <c r="CL26" s="15">
        <v>0.57899999999999996</v>
      </c>
      <c r="CM26" s="15"/>
      <c r="CN26" s="15">
        <v>0.155</v>
      </c>
      <c r="CO26" s="15"/>
      <c r="CP26" s="15">
        <v>0.03</v>
      </c>
      <c r="CQ26" s="15"/>
      <c r="CR26" s="15">
        <v>0.188</v>
      </c>
      <c r="CS26" s="15">
        <v>2</v>
      </c>
      <c r="CT26" s="15">
        <v>1.97</v>
      </c>
      <c r="CU26" s="15"/>
      <c r="CV26" s="15">
        <v>4.2999999999999997E-2</v>
      </c>
      <c r="CW26" s="15">
        <v>4</v>
      </c>
      <c r="CX26" s="15"/>
      <c r="CY26" s="15">
        <v>8.6999999999999994E-2</v>
      </c>
      <c r="CZ26" s="15">
        <v>5</v>
      </c>
      <c r="DA26" s="15">
        <v>3.59</v>
      </c>
      <c r="DB26" s="15">
        <v>3</v>
      </c>
      <c r="DC26" s="15">
        <v>2.31</v>
      </c>
      <c r="DD26" s="15"/>
      <c r="DE26" s="15">
        <v>6.0000000000000001E-3</v>
      </c>
      <c r="DF26" s="15">
        <v>1</v>
      </c>
      <c r="DG26" s="15">
        <v>0.42499999999999999</v>
      </c>
      <c r="DH26" s="15">
        <v>1</v>
      </c>
      <c r="DI26" s="15">
        <v>0.45800000000000002</v>
      </c>
      <c r="DJ26" s="15"/>
      <c r="DK26" s="15">
        <v>7.0999999999999994E-2</v>
      </c>
      <c r="DL26" s="15">
        <v>1</v>
      </c>
      <c r="DM26" s="15">
        <v>0.82699999999999996</v>
      </c>
      <c r="DN26" s="15">
        <v>2</v>
      </c>
      <c r="DO26" s="15">
        <v>1.32</v>
      </c>
      <c r="DP26" s="15">
        <v>1</v>
      </c>
      <c r="DQ26" s="15">
        <v>0.35899999999999999</v>
      </c>
      <c r="DR26" s="15"/>
      <c r="DS26" s="15">
        <v>1.2999999999999999E-2</v>
      </c>
      <c r="DT26" s="15">
        <v>1</v>
      </c>
      <c r="DU26" s="15">
        <v>0.497</v>
      </c>
      <c r="DV26" s="15"/>
      <c r="DW26" s="15"/>
      <c r="DX26" s="15">
        <v>0.27300000000000002</v>
      </c>
      <c r="DY26" s="15">
        <v>1</v>
      </c>
      <c r="DZ26" s="15">
        <v>0.497</v>
      </c>
      <c r="EA26" s="15"/>
      <c r="EB26" s="15">
        <v>0.13800000000000001</v>
      </c>
      <c r="EC26" s="15"/>
      <c r="ED26" s="15">
        <v>0.2</v>
      </c>
      <c r="EE26" s="15"/>
      <c r="EF26" s="15">
        <v>7.8E-2</v>
      </c>
      <c r="EG26" s="15">
        <v>12</v>
      </c>
      <c r="EH26" s="15">
        <v>0.55500000000000005</v>
      </c>
      <c r="EI26" s="15">
        <v>1</v>
      </c>
      <c r="EJ26" s="15">
        <v>0.54200000000000004</v>
      </c>
      <c r="EK26" s="15"/>
      <c r="EL26" s="15">
        <v>0.377</v>
      </c>
      <c r="EM26" s="15">
        <v>6</v>
      </c>
      <c r="EN26" s="15">
        <v>5.2850000000000001</v>
      </c>
      <c r="EO26" s="15">
        <v>2</v>
      </c>
      <c r="EP26" s="15">
        <v>1.4590000000000001</v>
      </c>
      <c r="EQ26" s="15">
        <v>1</v>
      </c>
      <c r="ER26" s="15">
        <v>0.53900000000000003</v>
      </c>
      <c r="ES26" s="15"/>
      <c r="ET26" s="15"/>
      <c r="EU26" s="15"/>
      <c r="EV26" s="15">
        <v>9.6000000000000002E-2</v>
      </c>
      <c r="EW26" s="15"/>
      <c r="EX26" s="15">
        <v>0.16300000000000001</v>
      </c>
      <c r="EY26" s="15">
        <v>2</v>
      </c>
      <c r="EZ26" s="15">
        <v>1.631</v>
      </c>
      <c r="FA26" s="15">
        <v>6</v>
      </c>
      <c r="FB26" s="15">
        <v>5.0650000000000004</v>
      </c>
      <c r="FC26" s="15">
        <v>2</v>
      </c>
      <c r="FD26" s="15">
        <v>4.8449999999999998</v>
      </c>
      <c r="FE26" s="15">
        <v>1</v>
      </c>
      <c r="FF26" s="15">
        <v>0.60199999999999998</v>
      </c>
      <c r="FG26" s="15">
        <v>1</v>
      </c>
      <c r="FH26" s="15">
        <v>0.443</v>
      </c>
      <c r="FI26" s="15"/>
      <c r="FJ26" s="15">
        <v>5.6000000000000001E-2</v>
      </c>
      <c r="FK26" s="15"/>
      <c r="FL26" s="15"/>
      <c r="FM26" s="15"/>
      <c r="FN26" s="15"/>
      <c r="FO26" s="15"/>
      <c r="FP26" s="15">
        <v>0.19800000000000001</v>
      </c>
      <c r="FQ26" s="15"/>
      <c r="FR26" s="15">
        <v>6.0000000000000001E-3</v>
      </c>
      <c r="FS26" s="15"/>
      <c r="FT26" s="15">
        <v>1</v>
      </c>
      <c r="FU26" s="15">
        <v>1.03</v>
      </c>
      <c r="FV26" s="15"/>
      <c r="FW26" s="15">
        <v>1</v>
      </c>
      <c r="FX26" s="15">
        <v>0.42099999999999999</v>
      </c>
      <c r="FY26" s="15"/>
      <c r="FZ26" s="15">
        <v>0.14599999999999999</v>
      </c>
      <c r="GA26" s="15"/>
      <c r="GB26" s="15">
        <v>0.252</v>
      </c>
      <c r="GC26" s="15"/>
      <c r="GD26" s="15">
        <v>2.9000000000000001E-2</v>
      </c>
      <c r="GE26" s="15"/>
      <c r="GF26" s="15">
        <v>0.33400000000000002</v>
      </c>
      <c r="GG26" s="15">
        <v>5</v>
      </c>
      <c r="GH26" s="15">
        <v>4.0659999999999998</v>
      </c>
      <c r="GI26" s="15"/>
      <c r="GJ26" s="15"/>
      <c r="GK26" s="15">
        <v>0.27600000000000002</v>
      </c>
      <c r="GL26" s="15">
        <v>2</v>
      </c>
      <c r="GM26" s="15">
        <v>1.929</v>
      </c>
      <c r="GN26" s="15"/>
      <c r="GO26" s="15">
        <v>0.19800000000000001</v>
      </c>
      <c r="GP26" s="15">
        <v>1</v>
      </c>
      <c r="GQ26" s="15">
        <v>0.432</v>
      </c>
      <c r="GR26" s="15">
        <v>9199.893</v>
      </c>
      <c r="GS26" s="15">
        <v>1</v>
      </c>
      <c r="GT26" s="15">
        <v>0.53500000000000003</v>
      </c>
      <c r="GU26" s="15"/>
      <c r="GV26" s="15">
        <v>0.17199999999999999</v>
      </c>
      <c r="GW26" s="15">
        <v>3409</v>
      </c>
      <c r="GX26" s="15">
        <v>1511.771</v>
      </c>
      <c r="GY26" s="15">
        <v>1</v>
      </c>
      <c r="GZ26" s="15">
        <v>0.33700000000000002</v>
      </c>
      <c r="HA26" s="15"/>
      <c r="HB26" s="15">
        <v>1.6E-2</v>
      </c>
      <c r="HC26" s="15">
        <v>1</v>
      </c>
      <c r="HD26" s="15">
        <v>0.48899999999999999</v>
      </c>
      <c r="HE26" s="15">
        <v>2</v>
      </c>
      <c r="HF26" s="15">
        <v>1.895</v>
      </c>
      <c r="HG26" s="15">
        <v>1</v>
      </c>
      <c r="HH26" s="15">
        <v>0.95199999999999996</v>
      </c>
      <c r="HI26" s="15">
        <v>1</v>
      </c>
      <c r="HJ26" s="15">
        <v>1.1419999999999999</v>
      </c>
      <c r="HK26" s="15"/>
      <c r="HL26" s="15">
        <v>1</v>
      </c>
      <c r="HM26" s="15">
        <v>0.433</v>
      </c>
      <c r="HN26" s="15">
        <v>2</v>
      </c>
      <c r="HO26" s="15">
        <v>1.159</v>
      </c>
      <c r="HP26" s="15">
        <v>3</v>
      </c>
      <c r="HQ26" s="15">
        <v>1.994</v>
      </c>
      <c r="HR26" s="15"/>
      <c r="HS26" s="15">
        <v>0.19500000000000001</v>
      </c>
      <c r="HT26" s="15">
        <v>1</v>
      </c>
      <c r="HU26" s="15">
        <v>0.55200000000000005</v>
      </c>
      <c r="HV26" s="15">
        <v>8</v>
      </c>
      <c r="HW26" s="15">
        <v>5.5179999999999998</v>
      </c>
      <c r="HX26" s="15">
        <v>11</v>
      </c>
      <c r="HY26" s="15">
        <v>10.661</v>
      </c>
      <c r="HZ26" s="15">
        <v>1</v>
      </c>
      <c r="IA26" s="15">
        <v>0.35</v>
      </c>
      <c r="IB26" s="15">
        <v>1</v>
      </c>
      <c r="IC26" s="15">
        <v>1</v>
      </c>
      <c r="ID26" s="15">
        <v>0.69199999999999995</v>
      </c>
      <c r="IE26" s="15"/>
      <c r="IF26" s="15">
        <v>0.442</v>
      </c>
      <c r="IG26" s="15">
        <v>1</v>
      </c>
      <c r="IH26" s="15">
        <v>0.437</v>
      </c>
      <c r="II26" s="15"/>
      <c r="IJ26" s="15">
        <v>0.22900000000000001</v>
      </c>
      <c r="IK26" s="15">
        <v>1</v>
      </c>
      <c r="IL26" s="15">
        <v>0.51600000000000001</v>
      </c>
      <c r="IM26" s="15"/>
      <c r="IN26" s="15">
        <v>0.183</v>
      </c>
      <c r="IO26" s="15">
        <v>1</v>
      </c>
      <c r="IP26" s="15">
        <v>0.75900000000000001</v>
      </c>
      <c r="IQ26" s="15">
        <v>3</v>
      </c>
      <c r="IR26" s="15">
        <v>2.2490000000000001</v>
      </c>
      <c r="IS26" s="15">
        <v>4</v>
      </c>
      <c r="IT26" s="15">
        <v>2.7130000000000001</v>
      </c>
      <c r="IU26" s="15">
        <v>2</v>
      </c>
      <c r="IV26" s="15">
        <v>1.8260000000000001</v>
      </c>
      <c r="IW26" s="15">
        <v>1</v>
      </c>
      <c r="IX26" s="15">
        <v>0.89500000000000002</v>
      </c>
      <c r="IY26" s="15">
        <v>2</v>
      </c>
      <c r="IZ26" s="15">
        <v>1.0009999999999999</v>
      </c>
      <c r="JA26" s="15"/>
      <c r="JB26" s="15">
        <v>0.37</v>
      </c>
      <c r="JC26" s="15"/>
      <c r="JD26" s="15">
        <v>0.224</v>
      </c>
      <c r="JE26" s="15">
        <v>1</v>
      </c>
      <c r="JF26" s="15">
        <v>0.17599999999999999</v>
      </c>
      <c r="JG26" s="15">
        <v>1</v>
      </c>
      <c r="JH26" s="15">
        <v>0.58899999999999997</v>
      </c>
      <c r="JI26" s="15"/>
      <c r="JJ26" s="15">
        <v>0.28999999999999998</v>
      </c>
      <c r="JK26" s="15"/>
      <c r="JL26" s="15">
        <v>0.42199999999999999</v>
      </c>
      <c r="JM26" s="15">
        <v>1</v>
      </c>
      <c r="JN26" s="15">
        <v>0.89</v>
      </c>
      <c r="JO26" s="15">
        <v>0.51500000000000001</v>
      </c>
      <c r="JP26" s="15">
        <v>4</v>
      </c>
      <c r="JQ26" s="15">
        <v>2.907</v>
      </c>
      <c r="JR26" s="15">
        <v>4</v>
      </c>
      <c r="JS26" s="15">
        <v>3.2839999999999998</v>
      </c>
      <c r="JT26" s="15"/>
      <c r="JU26" s="15">
        <v>2.8000000000000001E-2</v>
      </c>
      <c r="JV26" s="15">
        <v>1</v>
      </c>
      <c r="JW26" s="15">
        <v>0.65</v>
      </c>
      <c r="JX26" s="15">
        <v>1</v>
      </c>
      <c r="JY26" s="15">
        <v>0.435</v>
      </c>
      <c r="JZ26" s="15"/>
      <c r="KA26" s="15">
        <v>8.6999999999999994E-2</v>
      </c>
      <c r="KB26" s="15">
        <v>1</v>
      </c>
      <c r="KC26" s="15">
        <v>0.498</v>
      </c>
      <c r="KD26" s="15"/>
      <c r="KE26" s="15"/>
      <c r="KF26" s="15">
        <v>0.29799999999999999</v>
      </c>
      <c r="KG26" s="15">
        <v>1</v>
      </c>
      <c r="KH26" s="15">
        <v>3.6840000000000002</v>
      </c>
      <c r="KI26" s="15"/>
      <c r="KJ26" s="15">
        <v>0.29099999999999998</v>
      </c>
      <c r="KK26" s="15"/>
      <c r="KL26" s="15">
        <v>0.1</v>
      </c>
      <c r="KM26" s="15">
        <v>8</v>
      </c>
      <c r="KN26" s="15">
        <v>6.2850000000000001</v>
      </c>
      <c r="KO26" s="15">
        <v>2</v>
      </c>
      <c r="KP26" s="15"/>
      <c r="KQ26" s="15">
        <v>2.9000000000000001E-2</v>
      </c>
      <c r="KR26" s="15">
        <v>1</v>
      </c>
      <c r="KS26" s="15">
        <v>0.43099999999999999</v>
      </c>
      <c r="KT26" s="15"/>
      <c r="KU26" s="15">
        <v>0.02</v>
      </c>
      <c r="KV26" s="15">
        <v>2</v>
      </c>
      <c r="KW26" s="15">
        <v>1.1759999999999999</v>
      </c>
      <c r="KX26" s="15"/>
      <c r="KY26" s="15">
        <v>0.21299999999999999</v>
      </c>
      <c r="KZ26" s="15">
        <v>2</v>
      </c>
      <c r="LA26" s="15">
        <v>1.1870000000000001</v>
      </c>
      <c r="LB26" s="15"/>
      <c r="LC26" s="15"/>
      <c r="LD26" s="15">
        <v>1</v>
      </c>
      <c r="LE26" s="15">
        <v>1.0269999999999999</v>
      </c>
      <c r="LF26" s="15">
        <v>1</v>
      </c>
      <c r="LG26" s="15">
        <v>0.30399999999999999</v>
      </c>
      <c r="LH26" s="15">
        <v>9</v>
      </c>
      <c r="LI26" s="15">
        <v>7.1849999999999996</v>
      </c>
      <c r="LJ26" s="15"/>
      <c r="LK26" s="15">
        <v>3.0000000000000001E-3</v>
      </c>
      <c r="LL26" s="15">
        <v>2759.9670000000001</v>
      </c>
      <c r="LM26" s="15">
        <v>1</v>
      </c>
      <c r="LN26" s="15">
        <v>0.39100000000000001</v>
      </c>
      <c r="LO26" s="15">
        <v>1</v>
      </c>
      <c r="LP26" s="15">
        <v>0.92500000000000004</v>
      </c>
      <c r="LQ26" s="15"/>
      <c r="LR26" s="15">
        <v>0.13800000000000001</v>
      </c>
      <c r="LS26" s="15">
        <v>1</v>
      </c>
      <c r="LT26" s="15">
        <v>0.42899999999999999</v>
      </c>
      <c r="LU26" s="15">
        <v>11</v>
      </c>
      <c r="LV26" s="15">
        <v>8.141</v>
      </c>
      <c r="LW26" s="15"/>
      <c r="LX26" s="15">
        <v>3.2000000000000001E-2</v>
      </c>
      <c r="LY26" s="15">
        <v>1</v>
      </c>
      <c r="LZ26" s="15">
        <v>2</v>
      </c>
      <c r="MA26" s="15">
        <v>1.25</v>
      </c>
      <c r="MB26" s="15"/>
      <c r="MC26" s="15">
        <v>0.21299999999999999</v>
      </c>
      <c r="MD26" s="15">
        <v>1</v>
      </c>
      <c r="ME26" s="15">
        <v>0.40899999999999997</v>
      </c>
      <c r="MF26" s="15">
        <v>1</v>
      </c>
      <c r="MG26" s="15">
        <v>0.441</v>
      </c>
      <c r="MH26" s="15">
        <v>1</v>
      </c>
      <c r="MI26" s="15">
        <v>0.45400000000000001</v>
      </c>
      <c r="MJ26" s="15">
        <v>1</v>
      </c>
      <c r="MK26" s="15">
        <v>1.034</v>
      </c>
      <c r="ML26" s="15">
        <v>1</v>
      </c>
      <c r="MM26" s="15">
        <v>1.127</v>
      </c>
      <c r="MN26" s="15">
        <v>2</v>
      </c>
      <c r="MO26" s="15">
        <v>1.645</v>
      </c>
      <c r="MP26" s="15"/>
      <c r="MQ26" s="15">
        <v>0.35499999999999998</v>
      </c>
      <c r="MR26" s="15">
        <v>1</v>
      </c>
      <c r="MS26" s="15">
        <v>1.069</v>
      </c>
      <c r="MT26" s="15">
        <v>1</v>
      </c>
      <c r="MU26" s="15">
        <v>0.438</v>
      </c>
      <c r="MV26" s="15"/>
      <c r="MW26" s="15">
        <v>0.26800000000000002</v>
      </c>
      <c r="MX26" s="15"/>
      <c r="MY26" s="15">
        <v>0.104</v>
      </c>
    </row>
    <row r="27" spans="1:863" ht="17.100000000000001" customHeight="1" x14ac:dyDescent="0.2">
      <c r="A27" s="17">
        <v>21</v>
      </c>
      <c r="B27" s="27" t="s">
        <v>305</v>
      </c>
      <c r="C27" s="15">
        <v>5605</v>
      </c>
      <c r="D27" s="15">
        <v>5959.2269999999999</v>
      </c>
      <c r="E27" s="15">
        <v>10191</v>
      </c>
      <c r="F27" s="15">
        <v>10386.184999999999</v>
      </c>
      <c r="G27" s="15">
        <v>1914</v>
      </c>
      <c r="H27" s="15">
        <v>1749.3389999999999</v>
      </c>
      <c r="I27" s="15">
        <v>2389</v>
      </c>
      <c r="J27" s="15">
        <v>2202.3879999999999</v>
      </c>
      <c r="K27" s="15">
        <v>6638</v>
      </c>
      <c r="L27" s="15">
        <v>6675.7759999999998</v>
      </c>
      <c r="M27" s="15">
        <v>13803</v>
      </c>
      <c r="N27" s="15">
        <v>14732.871999999999</v>
      </c>
      <c r="O27" s="15">
        <v>2103</v>
      </c>
      <c r="P27" s="15">
        <v>1918.769</v>
      </c>
      <c r="Q27" s="15">
        <v>5540</v>
      </c>
      <c r="R27" s="15">
        <v>5853.8959999999997</v>
      </c>
      <c r="S27" s="15">
        <v>4074</v>
      </c>
      <c r="T27" s="15">
        <v>4027.03</v>
      </c>
      <c r="U27" s="15">
        <v>4409</v>
      </c>
      <c r="V27" s="15">
        <v>4266.442</v>
      </c>
      <c r="W27" s="15">
        <v>51305</v>
      </c>
      <c r="X27" s="15">
        <v>49419.637999999999</v>
      </c>
      <c r="Y27" s="15">
        <v>46475</v>
      </c>
      <c r="Z27" s="15">
        <v>47573.624000000003</v>
      </c>
      <c r="AA27" s="15">
        <v>40288</v>
      </c>
      <c r="AB27" s="15">
        <v>43370.131000000001</v>
      </c>
      <c r="AC27" s="15">
        <v>4994</v>
      </c>
      <c r="AD27" s="15">
        <v>6159</v>
      </c>
      <c r="AE27" s="15">
        <v>5852.1260000000002</v>
      </c>
      <c r="AF27" s="15">
        <v>1255</v>
      </c>
      <c r="AG27" s="15">
        <v>1075.808</v>
      </c>
      <c r="AH27" s="15">
        <v>1313</v>
      </c>
      <c r="AI27" s="15">
        <v>1316.7860000000001</v>
      </c>
      <c r="AJ27" s="15">
        <v>485</v>
      </c>
      <c r="AK27" s="15">
        <v>535.38400000000001</v>
      </c>
      <c r="AL27" s="15">
        <v>2122</v>
      </c>
      <c r="AM27" s="15">
        <v>2559</v>
      </c>
      <c r="AN27" s="15">
        <v>2464.6669999999999</v>
      </c>
      <c r="AO27" s="15">
        <v>1563</v>
      </c>
      <c r="AP27" s="15">
        <v>1235.3710000000001</v>
      </c>
      <c r="AQ27" s="15">
        <v>2331</v>
      </c>
      <c r="AR27" s="15">
        <v>2314.8719999999998</v>
      </c>
      <c r="AS27" s="15">
        <v>1660</v>
      </c>
      <c r="AT27" s="15">
        <v>1524.095</v>
      </c>
      <c r="AU27" s="15">
        <v>1357</v>
      </c>
      <c r="AV27" s="15">
        <v>1273.702</v>
      </c>
      <c r="AW27" s="15">
        <v>2508</v>
      </c>
      <c r="AX27" s="15">
        <v>2117.9119999999998</v>
      </c>
      <c r="AY27" s="15">
        <v>3870</v>
      </c>
      <c r="AZ27" s="15">
        <v>3870.3780000000002</v>
      </c>
      <c r="BA27" s="15">
        <v>14923</v>
      </c>
      <c r="BB27" s="15">
        <v>45796.334000000003</v>
      </c>
      <c r="BC27" s="15">
        <v>13336</v>
      </c>
      <c r="BD27" s="15">
        <v>12122.106</v>
      </c>
      <c r="BE27" s="15">
        <v>4627</v>
      </c>
      <c r="BF27" s="15">
        <v>4628.7280000000001</v>
      </c>
      <c r="BG27" s="15">
        <v>8420</v>
      </c>
      <c r="BH27" s="15">
        <v>9042.9840000000004</v>
      </c>
      <c r="BI27" s="15">
        <v>10236.781000000001</v>
      </c>
      <c r="BJ27" s="15">
        <v>21035</v>
      </c>
      <c r="BK27" s="15">
        <v>23061.896000000001</v>
      </c>
      <c r="BL27" s="15">
        <v>6214</v>
      </c>
      <c r="BM27" s="15">
        <v>5426.991</v>
      </c>
      <c r="BN27" s="15">
        <v>589</v>
      </c>
      <c r="BO27" s="15">
        <v>531.60199999999998</v>
      </c>
      <c r="BP27" s="15">
        <v>16991</v>
      </c>
      <c r="BQ27" s="15">
        <v>15636.245000000001</v>
      </c>
      <c r="BR27" s="15">
        <v>8416</v>
      </c>
      <c r="BS27" s="15">
        <v>7903.1620000000003</v>
      </c>
      <c r="BT27" s="15">
        <v>3297</v>
      </c>
      <c r="BU27" s="15">
        <v>3003.5349999999999</v>
      </c>
      <c r="BV27" s="15">
        <v>1297</v>
      </c>
      <c r="BW27" s="15">
        <v>1305.432</v>
      </c>
      <c r="BX27" s="15">
        <v>467</v>
      </c>
      <c r="BY27" s="15">
        <v>3996</v>
      </c>
      <c r="BZ27" s="15">
        <v>4114.2629999999999</v>
      </c>
      <c r="CA27" s="15">
        <v>2675.931</v>
      </c>
      <c r="CB27" s="15">
        <v>11034</v>
      </c>
      <c r="CC27" s="15">
        <v>11152.78</v>
      </c>
      <c r="CD27" s="15">
        <v>2646</v>
      </c>
      <c r="CE27" s="15">
        <v>2416.355</v>
      </c>
      <c r="CF27" s="15">
        <v>27147.763999999999</v>
      </c>
      <c r="CG27" s="15">
        <v>72397</v>
      </c>
      <c r="CH27" s="15">
        <v>71082.034</v>
      </c>
      <c r="CI27" s="15">
        <v>46229</v>
      </c>
      <c r="CJ27" s="15">
        <v>50852.764000000003</v>
      </c>
      <c r="CK27" s="15">
        <v>2678</v>
      </c>
      <c r="CL27" s="15">
        <v>2453.3249999999998</v>
      </c>
      <c r="CM27" s="15">
        <v>1574</v>
      </c>
      <c r="CN27" s="15">
        <v>1378.231</v>
      </c>
      <c r="CO27" s="15">
        <v>2406</v>
      </c>
      <c r="CP27" s="15">
        <v>2325.7710000000002</v>
      </c>
      <c r="CQ27" s="15">
        <v>1190</v>
      </c>
      <c r="CR27" s="15">
        <v>1061.5550000000001</v>
      </c>
      <c r="CS27" s="15">
        <v>7897</v>
      </c>
      <c r="CT27" s="15">
        <v>7486.6260000000002</v>
      </c>
      <c r="CU27" s="15">
        <v>2607</v>
      </c>
      <c r="CV27" s="15">
        <v>2514.04</v>
      </c>
      <c r="CW27" s="15">
        <v>27126</v>
      </c>
      <c r="CX27" s="15">
        <v>3267</v>
      </c>
      <c r="CY27" s="15">
        <v>2965.2269999999999</v>
      </c>
      <c r="CZ27" s="15">
        <v>3978</v>
      </c>
      <c r="DA27" s="15">
        <v>4369.9759999999997</v>
      </c>
      <c r="DB27" s="15">
        <v>5545</v>
      </c>
      <c r="DC27" s="15">
        <v>5025.5209999999997</v>
      </c>
      <c r="DD27" s="15">
        <v>1621</v>
      </c>
      <c r="DE27" s="15">
        <v>1817.4280000000001</v>
      </c>
      <c r="DF27" s="15">
        <v>5778</v>
      </c>
      <c r="DG27" s="15">
        <v>5664.1329999999998</v>
      </c>
      <c r="DH27" s="15">
        <v>2429</v>
      </c>
      <c r="DI27" s="15">
        <v>2412.3710000000001</v>
      </c>
      <c r="DJ27" s="15">
        <v>2157</v>
      </c>
      <c r="DK27" s="15">
        <v>2213.864</v>
      </c>
      <c r="DL27" s="15">
        <v>5887</v>
      </c>
      <c r="DM27" s="15">
        <v>6083.2060000000001</v>
      </c>
      <c r="DN27" s="15">
        <v>49832</v>
      </c>
      <c r="DO27" s="15">
        <v>52701.646999999997</v>
      </c>
      <c r="DP27" s="15">
        <v>3114</v>
      </c>
      <c r="DQ27" s="15">
        <v>3166.49</v>
      </c>
      <c r="DR27" s="15">
        <v>733</v>
      </c>
      <c r="DS27" s="15">
        <v>496.85500000000002</v>
      </c>
      <c r="DT27" s="15">
        <v>1267</v>
      </c>
      <c r="DU27" s="15">
        <v>1332.433</v>
      </c>
      <c r="DV27" s="15">
        <v>4393.192</v>
      </c>
      <c r="DW27" s="15">
        <v>3699</v>
      </c>
      <c r="DX27" s="15">
        <v>3872.8119999999999</v>
      </c>
      <c r="DY27" s="15">
        <v>2210</v>
      </c>
      <c r="DZ27" s="15">
        <v>2265.4169999999999</v>
      </c>
      <c r="EA27" s="15">
        <v>2593</v>
      </c>
      <c r="EB27" s="15">
        <v>2511.029</v>
      </c>
      <c r="EC27" s="15">
        <v>4469</v>
      </c>
      <c r="ED27" s="15">
        <v>3908.116</v>
      </c>
      <c r="EE27" s="15">
        <v>3307</v>
      </c>
      <c r="EF27" s="15">
        <v>3420.96</v>
      </c>
      <c r="EG27" s="15">
        <v>7150</v>
      </c>
      <c r="EH27" s="15">
        <v>7232.1</v>
      </c>
      <c r="EI27" s="15">
        <v>7628</v>
      </c>
      <c r="EJ27" s="15">
        <v>6760.17</v>
      </c>
      <c r="EK27" s="15">
        <v>1387</v>
      </c>
      <c r="EL27" s="15">
        <v>1442.84</v>
      </c>
      <c r="EM27" s="15">
        <v>48371</v>
      </c>
      <c r="EN27" s="15">
        <v>47745.373</v>
      </c>
      <c r="EO27" s="15">
        <v>18373</v>
      </c>
      <c r="EP27" s="15">
        <v>16047.891</v>
      </c>
      <c r="EQ27" s="15">
        <v>10226</v>
      </c>
      <c r="ER27" s="15">
        <v>8313.5519999999997</v>
      </c>
      <c r="ES27" s="15">
        <v>2251</v>
      </c>
      <c r="ET27" s="15">
        <v>1577.8889999999999</v>
      </c>
      <c r="EU27" s="15">
        <v>1603</v>
      </c>
      <c r="EV27" s="15">
        <v>1399.6559999999999</v>
      </c>
      <c r="EW27" s="15">
        <v>2843</v>
      </c>
      <c r="EX27" s="15">
        <v>2783.3890000000001</v>
      </c>
      <c r="EY27" s="15">
        <v>12005</v>
      </c>
      <c r="EZ27" s="15">
        <v>11680.032999999999</v>
      </c>
      <c r="FA27" s="15">
        <v>93863</v>
      </c>
      <c r="FB27" s="15">
        <v>92899.547999999995</v>
      </c>
      <c r="FC27" s="15">
        <v>24933</v>
      </c>
      <c r="FD27" s="15">
        <v>28126.973999999998</v>
      </c>
      <c r="FE27" s="15">
        <v>2435</v>
      </c>
      <c r="FF27" s="15">
        <v>2372.4949999999999</v>
      </c>
      <c r="FG27" s="15">
        <v>3330</v>
      </c>
      <c r="FH27" s="15">
        <v>3177.4690000000001</v>
      </c>
      <c r="FI27" s="15">
        <v>852</v>
      </c>
      <c r="FJ27" s="15">
        <v>567.25300000000004</v>
      </c>
      <c r="FK27" s="15">
        <v>1400</v>
      </c>
      <c r="FL27" s="15">
        <v>1405.29</v>
      </c>
      <c r="FM27" s="15">
        <v>999</v>
      </c>
      <c r="FN27" s="15">
        <v>1057.1769999999999</v>
      </c>
      <c r="FO27" s="15">
        <v>2462</v>
      </c>
      <c r="FP27" s="15">
        <v>2339.567</v>
      </c>
      <c r="FQ27" s="15">
        <v>3226</v>
      </c>
      <c r="FR27" s="15">
        <v>3397.8649999999998</v>
      </c>
      <c r="FS27" s="15">
        <v>3348.502</v>
      </c>
      <c r="FT27" s="15">
        <v>6047</v>
      </c>
      <c r="FU27" s="15">
        <v>11358.184999999999</v>
      </c>
      <c r="FV27" s="15">
        <v>699</v>
      </c>
      <c r="FW27" s="15">
        <v>7667</v>
      </c>
      <c r="FX27" s="15">
        <v>7573.5709999999999</v>
      </c>
      <c r="FY27" s="15">
        <v>9615</v>
      </c>
      <c r="FZ27" s="15">
        <v>8189.6580000000004</v>
      </c>
      <c r="GA27" s="15">
        <v>8440</v>
      </c>
      <c r="GB27" s="15">
        <v>8247.1790000000001</v>
      </c>
      <c r="GC27" s="15">
        <v>2161</v>
      </c>
      <c r="GD27" s="15">
        <v>2260.7939999999999</v>
      </c>
      <c r="GE27" s="15">
        <v>1048</v>
      </c>
      <c r="GF27" s="15">
        <v>780.86800000000005</v>
      </c>
      <c r="GG27" s="15">
        <v>4648</v>
      </c>
      <c r="GH27" s="15">
        <v>4674.3450000000003</v>
      </c>
      <c r="GI27" s="15">
        <v>6607</v>
      </c>
      <c r="GJ27" s="15">
        <v>8247</v>
      </c>
      <c r="GK27" s="15">
        <v>8555.3089999999993</v>
      </c>
      <c r="GL27" s="15">
        <v>2845</v>
      </c>
      <c r="GM27" s="15">
        <v>2636.529</v>
      </c>
      <c r="GN27" s="15">
        <v>8129</v>
      </c>
      <c r="GO27" s="15">
        <v>8023.49</v>
      </c>
      <c r="GP27" s="15">
        <v>3825</v>
      </c>
      <c r="GQ27" s="15">
        <v>3569.5239999999999</v>
      </c>
      <c r="GR27" s="15">
        <v>15891.815000000001</v>
      </c>
      <c r="GS27" s="15">
        <v>12936</v>
      </c>
      <c r="GT27" s="15">
        <v>11805.666999999999</v>
      </c>
      <c r="GU27" s="15">
        <v>6737</v>
      </c>
      <c r="GV27" s="15">
        <v>6938.7269999999999</v>
      </c>
      <c r="GW27" s="15">
        <v>101307</v>
      </c>
      <c r="GX27" s="15">
        <v>93653.101999999999</v>
      </c>
      <c r="GY27" s="15">
        <v>3905</v>
      </c>
      <c r="GZ27" s="15">
        <v>3481.4459999999999</v>
      </c>
      <c r="HA27" s="15">
        <v>3682</v>
      </c>
      <c r="HB27" s="15">
        <v>3541.2570000000001</v>
      </c>
      <c r="HC27" s="15">
        <v>2240</v>
      </c>
      <c r="HD27" s="15">
        <v>2010.088</v>
      </c>
      <c r="HE27" s="15">
        <v>2895</v>
      </c>
      <c r="HF27" s="15">
        <v>965.54899999999998</v>
      </c>
      <c r="HG27" s="15">
        <v>3305</v>
      </c>
      <c r="HH27" s="15">
        <v>3586.4789999999998</v>
      </c>
      <c r="HI27" s="15">
        <v>3783</v>
      </c>
      <c r="HJ27" s="15">
        <v>3673.607</v>
      </c>
      <c r="HK27" s="15">
        <v>3475.5479999999998</v>
      </c>
      <c r="HL27" s="15">
        <v>3110</v>
      </c>
      <c r="HM27" s="15">
        <v>3170.328</v>
      </c>
      <c r="HN27" s="15">
        <v>13706</v>
      </c>
      <c r="HO27" s="15">
        <v>11567.474</v>
      </c>
      <c r="HP27" s="15">
        <v>19907</v>
      </c>
      <c r="HQ27" s="15">
        <v>18870.848999999998</v>
      </c>
      <c r="HR27" s="15">
        <v>3272</v>
      </c>
      <c r="HS27" s="15">
        <v>2674.8969999999999</v>
      </c>
      <c r="HT27" s="15">
        <v>33199</v>
      </c>
      <c r="HU27" s="15">
        <v>33297.978000000003</v>
      </c>
      <c r="HV27" s="15">
        <v>71623</v>
      </c>
      <c r="HW27" s="15">
        <v>67215.865999999995</v>
      </c>
      <c r="HX27" s="15">
        <v>38499</v>
      </c>
      <c r="HY27" s="15">
        <v>39519.57</v>
      </c>
      <c r="HZ27" s="15">
        <v>3826</v>
      </c>
      <c r="IA27" s="15">
        <v>3506.8890000000001</v>
      </c>
      <c r="IB27" s="15">
        <v>26227</v>
      </c>
      <c r="IC27" s="15">
        <v>3326</v>
      </c>
      <c r="ID27" s="15">
        <v>2810.64</v>
      </c>
      <c r="IE27" s="15">
        <v>6427</v>
      </c>
      <c r="IF27" s="15">
        <v>5629.1859999999997</v>
      </c>
      <c r="IG27" s="15">
        <v>2836</v>
      </c>
      <c r="IH27" s="15">
        <v>2016.098</v>
      </c>
      <c r="II27" s="15">
        <v>1705</v>
      </c>
      <c r="IJ27" s="15">
        <v>1754.846</v>
      </c>
      <c r="IK27" s="15">
        <v>2923</v>
      </c>
      <c r="IL27" s="15">
        <v>3075.4780000000001</v>
      </c>
      <c r="IM27" s="15">
        <v>1766</v>
      </c>
      <c r="IN27" s="15">
        <v>1579.8030000000001</v>
      </c>
      <c r="IO27" s="15">
        <v>1514</v>
      </c>
      <c r="IP27" s="15">
        <v>1344.826</v>
      </c>
      <c r="IQ27" s="15">
        <v>8586</v>
      </c>
      <c r="IR27" s="15">
        <v>8115.2470000000003</v>
      </c>
      <c r="IS27" s="15">
        <v>34958</v>
      </c>
      <c r="IT27" s="15">
        <v>36194.663</v>
      </c>
      <c r="IU27" s="15">
        <v>3280</v>
      </c>
      <c r="IV27" s="15">
        <v>2938.59</v>
      </c>
      <c r="IW27" s="15">
        <v>13989</v>
      </c>
      <c r="IX27" s="15">
        <v>12948.409</v>
      </c>
      <c r="IY27" s="15">
        <v>3869</v>
      </c>
      <c r="IZ27" s="15">
        <v>2533.4830000000002</v>
      </c>
      <c r="JA27" s="15">
        <v>1544</v>
      </c>
      <c r="JB27" s="15">
        <v>1210.4649999999999</v>
      </c>
      <c r="JC27" s="15">
        <v>2312</v>
      </c>
      <c r="JD27" s="15">
        <v>2224.8649999999998</v>
      </c>
      <c r="JE27" s="15">
        <v>5578</v>
      </c>
      <c r="JF27" s="15">
        <v>5457.5</v>
      </c>
      <c r="JG27" s="15">
        <v>4730</v>
      </c>
      <c r="JH27" s="15">
        <v>5008.3040000000001</v>
      </c>
      <c r="JI27" s="15">
        <v>2367</v>
      </c>
      <c r="JJ27" s="15">
        <v>2578.6329999999998</v>
      </c>
      <c r="JK27" s="15">
        <v>2989</v>
      </c>
      <c r="JL27" s="15">
        <v>2790.634</v>
      </c>
      <c r="JM27" s="15">
        <v>1421</v>
      </c>
      <c r="JN27" s="15">
        <v>972.58699999999999</v>
      </c>
      <c r="JO27" s="15">
        <v>8383.7279999999992</v>
      </c>
      <c r="JP27" s="15">
        <v>15670</v>
      </c>
      <c r="JQ27" s="15">
        <v>12881.535</v>
      </c>
      <c r="JR27" s="15">
        <v>11520</v>
      </c>
      <c r="JS27" s="15">
        <v>10771.68</v>
      </c>
      <c r="JT27" s="15">
        <v>3283</v>
      </c>
      <c r="JU27" s="15">
        <v>2903.6550000000002</v>
      </c>
      <c r="JV27" s="15">
        <v>1327</v>
      </c>
      <c r="JW27" s="15">
        <v>1316.3489999999999</v>
      </c>
      <c r="JX27" s="15">
        <v>3303</v>
      </c>
      <c r="JY27" s="15">
        <v>3438.76</v>
      </c>
      <c r="JZ27" s="15">
        <v>2701</v>
      </c>
      <c r="KA27" s="15">
        <v>1913.588</v>
      </c>
      <c r="KB27" s="15">
        <v>4033</v>
      </c>
      <c r="KC27" s="15">
        <v>3504.134</v>
      </c>
      <c r="KD27" s="15">
        <v>4275</v>
      </c>
      <c r="KE27" s="15">
        <v>2360</v>
      </c>
      <c r="KF27" s="15">
        <v>2319.9389999999999</v>
      </c>
      <c r="KG27" s="15">
        <v>12252</v>
      </c>
      <c r="KH27" s="15">
        <v>12008.165999999999</v>
      </c>
      <c r="KI27" s="15">
        <v>5308</v>
      </c>
      <c r="KJ27" s="15">
        <v>5229.84</v>
      </c>
      <c r="KK27" s="15">
        <v>4703</v>
      </c>
      <c r="KL27" s="15">
        <v>4483.1369999999997</v>
      </c>
      <c r="KM27" s="15">
        <v>62728</v>
      </c>
      <c r="KN27" s="15">
        <v>61279.911999999997</v>
      </c>
      <c r="KO27" s="15">
        <v>3563</v>
      </c>
      <c r="KP27" s="15">
        <v>2928</v>
      </c>
      <c r="KQ27" s="15">
        <v>3082.643</v>
      </c>
      <c r="KR27" s="15">
        <v>2652</v>
      </c>
      <c r="KS27" s="15">
        <v>2607.1779999999999</v>
      </c>
      <c r="KT27" s="15">
        <v>2272</v>
      </c>
      <c r="KU27" s="15">
        <v>2083.4690000000001</v>
      </c>
      <c r="KV27" s="15">
        <v>105727</v>
      </c>
      <c r="KW27" s="15">
        <v>117918.399</v>
      </c>
      <c r="KX27" s="15">
        <v>1426</v>
      </c>
      <c r="KY27" s="15">
        <v>1272.575</v>
      </c>
      <c r="KZ27" s="15">
        <v>2560</v>
      </c>
      <c r="LA27" s="15">
        <v>2206.915</v>
      </c>
      <c r="LB27" s="15">
        <v>2190</v>
      </c>
      <c r="LC27" s="15">
        <v>2445.703</v>
      </c>
      <c r="LD27" s="15">
        <v>3619</v>
      </c>
      <c r="LE27" s="15">
        <v>3669.6149999999998</v>
      </c>
      <c r="LF27" s="15">
        <v>9284</v>
      </c>
      <c r="LG27" s="15">
        <v>9782.4320000000007</v>
      </c>
      <c r="LH27" s="15">
        <v>41374</v>
      </c>
      <c r="LI27" s="15">
        <v>49023.016000000003</v>
      </c>
      <c r="LJ27" s="15">
        <v>2162</v>
      </c>
      <c r="LK27" s="15">
        <v>2251.2330000000002</v>
      </c>
      <c r="LL27" s="15">
        <v>6454.7809999999999</v>
      </c>
      <c r="LM27" s="15">
        <v>2639</v>
      </c>
      <c r="LN27" s="15">
        <v>2510.64</v>
      </c>
      <c r="LO27" s="15">
        <v>874</v>
      </c>
      <c r="LP27" s="15">
        <v>967.2</v>
      </c>
      <c r="LQ27" s="15">
        <v>4766</v>
      </c>
      <c r="LR27" s="15">
        <v>4191.4549999999999</v>
      </c>
      <c r="LS27" s="15">
        <v>7784</v>
      </c>
      <c r="LT27" s="15">
        <v>7434.4570000000003</v>
      </c>
      <c r="LU27" s="15">
        <v>35326</v>
      </c>
      <c r="LV27" s="15">
        <v>36635.385999999999</v>
      </c>
      <c r="LW27" s="15">
        <v>9902</v>
      </c>
      <c r="LX27" s="15">
        <v>9477.7800000000007</v>
      </c>
      <c r="LY27" s="15">
        <v>7398</v>
      </c>
      <c r="LZ27" s="15">
        <v>2434</v>
      </c>
      <c r="MA27" s="15">
        <v>2531.8389999999999</v>
      </c>
      <c r="MB27" s="15">
        <v>1912</v>
      </c>
      <c r="MC27" s="15">
        <v>2302.3530000000001</v>
      </c>
      <c r="MD27" s="15">
        <v>2092</v>
      </c>
      <c r="ME27" s="15">
        <v>1881.7729999999999</v>
      </c>
      <c r="MF27" s="15">
        <v>1061</v>
      </c>
      <c r="MG27" s="15">
        <v>1131.3789999999999</v>
      </c>
      <c r="MH27" s="15">
        <v>277</v>
      </c>
      <c r="MI27" s="15">
        <v>272.113</v>
      </c>
      <c r="MJ27" s="15">
        <v>2906</v>
      </c>
      <c r="MK27" s="15">
        <v>2595.261</v>
      </c>
      <c r="ML27" s="15">
        <v>2428</v>
      </c>
      <c r="MM27" s="15">
        <v>2482.2950000000001</v>
      </c>
      <c r="MN27" s="15">
        <v>7639</v>
      </c>
      <c r="MO27" s="15">
        <v>7006.84</v>
      </c>
      <c r="MP27" s="15">
        <v>2130</v>
      </c>
      <c r="MQ27" s="15">
        <v>1623.7429999999999</v>
      </c>
      <c r="MR27" s="15">
        <v>10470</v>
      </c>
      <c r="MS27" s="15">
        <v>10857.624</v>
      </c>
      <c r="MT27" s="15">
        <v>2396</v>
      </c>
      <c r="MU27" s="15">
        <v>1920.2940000000001</v>
      </c>
      <c r="MV27" s="15">
        <v>1777</v>
      </c>
      <c r="MW27" s="15">
        <v>1807.098</v>
      </c>
      <c r="MX27" s="15">
        <v>245</v>
      </c>
      <c r="MY27" s="15">
        <v>168.20500000000001</v>
      </c>
    </row>
    <row r="28" spans="1:863" ht="17.100000000000001" customHeight="1" x14ac:dyDescent="0.2">
      <c r="A28" s="17">
        <v>22</v>
      </c>
      <c r="B28" s="27" t="s">
        <v>306</v>
      </c>
      <c r="C28" s="15">
        <v>15</v>
      </c>
      <c r="D28" s="15">
        <v>29.38</v>
      </c>
      <c r="E28" s="15">
        <v>144</v>
      </c>
      <c r="F28" s="15">
        <v>128.32300000000001</v>
      </c>
      <c r="G28" s="15"/>
      <c r="H28" s="15">
        <v>2.0750000000000002</v>
      </c>
      <c r="I28" s="15"/>
      <c r="J28" s="15"/>
      <c r="K28" s="15">
        <v>24</v>
      </c>
      <c r="L28" s="15">
        <v>36.305999999999997</v>
      </c>
      <c r="M28" s="15">
        <v>97</v>
      </c>
      <c r="N28" s="15">
        <v>93.311000000000007</v>
      </c>
      <c r="O28" s="15"/>
      <c r="P28" s="15"/>
      <c r="Q28" s="15">
        <v>45</v>
      </c>
      <c r="R28" s="15">
        <v>37.378999999999998</v>
      </c>
      <c r="S28" s="15">
        <v>5</v>
      </c>
      <c r="T28" s="15">
        <v>1.214</v>
      </c>
      <c r="U28" s="15">
        <v>1</v>
      </c>
      <c r="V28" s="15"/>
      <c r="W28" s="15">
        <v>1168</v>
      </c>
      <c r="X28" s="15">
        <v>1088.539</v>
      </c>
      <c r="Y28" s="15">
        <v>1125</v>
      </c>
      <c r="Z28" s="15">
        <v>855.82600000000002</v>
      </c>
      <c r="AA28" s="15">
        <v>1919</v>
      </c>
      <c r="AB28" s="15">
        <v>1670.883</v>
      </c>
      <c r="AC28" s="15">
        <v>1</v>
      </c>
      <c r="AD28" s="15">
        <v>786</v>
      </c>
      <c r="AE28" s="15">
        <v>705.71400000000006</v>
      </c>
      <c r="AF28" s="15"/>
      <c r="AG28" s="15"/>
      <c r="AH28" s="15"/>
      <c r="AI28" s="15"/>
      <c r="AJ28" s="15"/>
      <c r="AK28" s="15"/>
      <c r="AL28" s="15">
        <v>23</v>
      </c>
      <c r="AM28" s="15"/>
      <c r="AN28" s="15"/>
      <c r="AO28" s="15">
        <v>6</v>
      </c>
      <c r="AP28" s="15">
        <v>4.7560000000000002</v>
      </c>
      <c r="AQ28" s="15">
        <v>25</v>
      </c>
      <c r="AR28" s="15">
        <v>14.173</v>
      </c>
      <c r="AS28" s="15"/>
      <c r="AT28" s="15"/>
      <c r="AU28" s="15"/>
      <c r="AV28" s="15"/>
      <c r="AW28" s="15">
        <v>61</v>
      </c>
      <c r="AX28" s="15">
        <v>53.606000000000002</v>
      </c>
      <c r="AY28" s="15">
        <v>93</v>
      </c>
      <c r="AZ28" s="15">
        <v>86.072999999999993</v>
      </c>
      <c r="BA28" s="15">
        <v>31</v>
      </c>
      <c r="BB28" s="15">
        <v>797.36900000000003</v>
      </c>
      <c r="BC28" s="15">
        <v>176</v>
      </c>
      <c r="BD28" s="15">
        <v>154.18899999999999</v>
      </c>
      <c r="BE28" s="15"/>
      <c r="BF28" s="15"/>
      <c r="BG28" s="15">
        <v>38</v>
      </c>
      <c r="BH28" s="15">
        <v>45.627000000000002</v>
      </c>
      <c r="BI28" s="15">
        <v>19.539000000000001</v>
      </c>
      <c r="BJ28" s="15">
        <v>600</v>
      </c>
      <c r="BK28" s="15">
        <v>599.85400000000004</v>
      </c>
      <c r="BL28" s="15">
        <v>467</v>
      </c>
      <c r="BM28" s="15">
        <v>394.36500000000001</v>
      </c>
      <c r="BN28" s="15"/>
      <c r="BO28" s="15"/>
      <c r="BP28" s="15">
        <v>994</v>
      </c>
      <c r="BQ28" s="15">
        <v>879.56500000000005</v>
      </c>
      <c r="BR28" s="15"/>
      <c r="BS28" s="15"/>
      <c r="BT28" s="15">
        <v>152</v>
      </c>
      <c r="BU28" s="15">
        <v>100.858</v>
      </c>
      <c r="BV28" s="15"/>
      <c r="BW28" s="15"/>
      <c r="BX28" s="15"/>
      <c r="BY28" s="15"/>
      <c r="BZ28" s="15"/>
      <c r="CA28" s="15"/>
      <c r="CB28" s="15">
        <v>351</v>
      </c>
      <c r="CC28" s="15">
        <v>301.60500000000002</v>
      </c>
      <c r="CD28" s="15">
        <v>18</v>
      </c>
      <c r="CE28" s="15">
        <v>10.379</v>
      </c>
      <c r="CF28" s="15">
        <v>1260.9860000000001</v>
      </c>
      <c r="CG28" s="15">
        <v>1547</v>
      </c>
      <c r="CH28" s="15">
        <v>1454.8230000000001</v>
      </c>
      <c r="CI28" s="15">
        <v>696</v>
      </c>
      <c r="CJ28" s="15">
        <v>526.72900000000004</v>
      </c>
      <c r="CK28" s="15"/>
      <c r="CL28" s="15"/>
      <c r="CM28" s="15">
        <v>1</v>
      </c>
      <c r="CN28" s="15">
        <v>0.20799999999999999</v>
      </c>
      <c r="CO28" s="15"/>
      <c r="CP28" s="15"/>
      <c r="CQ28" s="15">
        <v>10</v>
      </c>
      <c r="CR28" s="15">
        <v>8.1</v>
      </c>
      <c r="CS28" s="15">
        <v>76</v>
      </c>
      <c r="CT28" s="15">
        <v>33.646000000000001</v>
      </c>
      <c r="CU28" s="15"/>
      <c r="CV28" s="15"/>
      <c r="CW28" s="15">
        <v>1610</v>
      </c>
      <c r="CX28" s="15"/>
      <c r="CY28" s="15">
        <v>8.5519999999999996</v>
      </c>
      <c r="CZ28" s="15"/>
      <c r="DA28" s="15"/>
      <c r="DB28" s="15"/>
      <c r="DC28" s="15"/>
      <c r="DD28" s="15">
        <v>30</v>
      </c>
      <c r="DE28" s="15">
        <v>54.347999999999999</v>
      </c>
      <c r="DF28" s="15">
        <v>33</v>
      </c>
      <c r="DG28" s="15">
        <v>28.306999999999999</v>
      </c>
      <c r="DH28" s="15">
        <v>2</v>
      </c>
      <c r="DI28" s="15">
        <v>13.801</v>
      </c>
      <c r="DJ28" s="15"/>
      <c r="DK28" s="15"/>
      <c r="DL28" s="15">
        <v>18</v>
      </c>
      <c r="DM28" s="15">
        <v>8.1010000000000009</v>
      </c>
      <c r="DN28" s="15">
        <v>2296</v>
      </c>
      <c r="DO28" s="15">
        <v>2167.732</v>
      </c>
      <c r="DP28" s="15">
        <v>3</v>
      </c>
      <c r="DQ28" s="15"/>
      <c r="DR28" s="15"/>
      <c r="DS28" s="15"/>
      <c r="DT28" s="15"/>
      <c r="DU28" s="15"/>
      <c r="DV28" s="15"/>
      <c r="DW28" s="15"/>
      <c r="DX28" s="15"/>
      <c r="DY28" s="15">
        <v>2</v>
      </c>
      <c r="DZ28" s="15">
        <v>0.86799999999999999</v>
      </c>
      <c r="EA28" s="15">
        <v>18</v>
      </c>
      <c r="EB28" s="15">
        <v>48.564</v>
      </c>
      <c r="EC28" s="15">
        <v>50</v>
      </c>
      <c r="ED28" s="15">
        <v>22.738</v>
      </c>
      <c r="EE28" s="15">
        <v>1</v>
      </c>
      <c r="EF28" s="15"/>
      <c r="EG28" s="15">
        <v>1</v>
      </c>
      <c r="EH28" s="15">
        <v>8.8190000000000008</v>
      </c>
      <c r="EI28" s="15">
        <v>82</v>
      </c>
      <c r="EJ28" s="15">
        <v>66.41</v>
      </c>
      <c r="EK28" s="15">
        <v>2</v>
      </c>
      <c r="EL28" s="15">
        <v>1.161</v>
      </c>
      <c r="EM28" s="15">
        <v>2890</v>
      </c>
      <c r="EN28" s="15">
        <v>2293.1709999999998</v>
      </c>
      <c r="EO28" s="15">
        <v>178</v>
      </c>
      <c r="EP28" s="15">
        <v>130.39099999999999</v>
      </c>
      <c r="EQ28" s="15">
        <v>101</v>
      </c>
      <c r="ER28" s="15">
        <v>71.736000000000004</v>
      </c>
      <c r="ES28" s="15">
        <v>9</v>
      </c>
      <c r="ET28" s="15">
        <v>8.0779999999999994</v>
      </c>
      <c r="EU28" s="15"/>
      <c r="EV28" s="15"/>
      <c r="EW28" s="15">
        <v>15</v>
      </c>
      <c r="EX28" s="15">
        <v>14.071</v>
      </c>
      <c r="EY28" s="15">
        <v>5</v>
      </c>
      <c r="EZ28" s="15">
        <v>6.7210000000000001</v>
      </c>
      <c r="FA28" s="15">
        <v>1738</v>
      </c>
      <c r="FB28" s="15">
        <v>1254.2349999999999</v>
      </c>
      <c r="FC28" s="15">
        <v>118</v>
      </c>
      <c r="FD28" s="15">
        <v>88.126999999999995</v>
      </c>
      <c r="FE28" s="15">
        <v>15</v>
      </c>
      <c r="FF28" s="15">
        <v>15.129</v>
      </c>
      <c r="FG28" s="15">
        <v>4</v>
      </c>
      <c r="FH28" s="15">
        <v>3.45</v>
      </c>
      <c r="FI28" s="15"/>
      <c r="FJ28" s="15"/>
      <c r="FK28" s="15"/>
      <c r="FL28" s="15">
        <v>3.5859999999999999</v>
      </c>
      <c r="FM28" s="15"/>
      <c r="FN28" s="15"/>
      <c r="FO28" s="15"/>
      <c r="FP28" s="15"/>
      <c r="FQ28" s="15"/>
      <c r="FR28" s="15"/>
      <c r="FS28" s="15"/>
      <c r="FT28" s="15"/>
      <c r="FU28" s="15">
        <v>2.0449999999999999</v>
      </c>
      <c r="FV28" s="15">
        <v>4</v>
      </c>
      <c r="FW28" s="15">
        <v>12</v>
      </c>
      <c r="FX28" s="15">
        <v>12.268000000000001</v>
      </c>
      <c r="FY28" s="15">
        <v>566</v>
      </c>
      <c r="FZ28" s="15">
        <v>478.798</v>
      </c>
      <c r="GA28" s="15">
        <v>15</v>
      </c>
      <c r="GB28" s="15">
        <v>4.5720000000000001</v>
      </c>
      <c r="GC28" s="15"/>
      <c r="GD28" s="15"/>
      <c r="GE28" s="15">
        <v>27</v>
      </c>
      <c r="GF28" s="15">
        <v>23.887</v>
      </c>
      <c r="GG28" s="15">
        <v>61</v>
      </c>
      <c r="GH28" s="15">
        <v>45.598999999999997</v>
      </c>
      <c r="GI28" s="15"/>
      <c r="GJ28" s="15">
        <v>29</v>
      </c>
      <c r="GK28" s="15">
        <v>14.903</v>
      </c>
      <c r="GL28" s="15">
        <v>131</v>
      </c>
      <c r="GM28" s="15">
        <v>94.512</v>
      </c>
      <c r="GN28" s="15">
        <v>10</v>
      </c>
      <c r="GO28" s="15">
        <v>4.0190000000000001</v>
      </c>
      <c r="GP28" s="15">
        <v>69</v>
      </c>
      <c r="GQ28" s="15">
        <v>59.037999999999997</v>
      </c>
      <c r="GR28" s="15"/>
      <c r="GS28" s="15">
        <v>1003</v>
      </c>
      <c r="GT28" s="15">
        <v>889.09</v>
      </c>
      <c r="GU28" s="15">
        <v>156</v>
      </c>
      <c r="GV28" s="15">
        <v>79.932000000000002</v>
      </c>
      <c r="GW28" s="15">
        <v>1947</v>
      </c>
      <c r="GX28" s="15">
        <v>1538.9839999999999</v>
      </c>
      <c r="GY28" s="15">
        <v>2</v>
      </c>
      <c r="GZ28" s="15">
        <v>1.972</v>
      </c>
      <c r="HA28" s="15"/>
      <c r="HB28" s="15"/>
      <c r="HC28" s="15"/>
      <c r="HD28" s="15"/>
      <c r="HE28" s="15">
        <v>5</v>
      </c>
      <c r="HF28" s="15">
        <v>4.3899999999999997</v>
      </c>
      <c r="HG28" s="15"/>
      <c r="HH28" s="15"/>
      <c r="HI28" s="15"/>
      <c r="HJ28" s="15">
        <v>1.776</v>
      </c>
      <c r="HK28" s="15"/>
      <c r="HL28" s="15">
        <v>39</v>
      </c>
      <c r="HM28" s="15">
        <v>32.009</v>
      </c>
      <c r="HN28" s="15">
        <v>34</v>
      </c>
      <c r="HO28" s="15">
        <v>28.521000000000001</v>
      </c>
      <c r="HP28" s="15"/>
      <c r="HQ28" s="15"/>
      <c r="HR28" s="15">
        <v>3</v>
      </c>
      <c r="HS28" s="15">
        <v>1.0980000000000001</v>
      </c>
      <c r="HT28" s="15">
        <v>1435</v>
      </c>
      <c r="HU28" s="15">
        <v>1443.5160000000001</v>
      </c>
      <c r="HV28" s="15">
        <v>1945</v>
      </c>
      <c r="HW28" s="15">
        <v>1389.9670000000001</v>
      </c>
      <c r="HX28" s="15">
        <v>1954</v>
      </c>
      <c r="HY28" s="15">
        <v>1644.48</v>
      </c>
      <c r="HZ28" s="15"/>
      <c r="IA28" s="15"/>
      <c r="IB28" s="15">
        <v>854</v>
      </c>
      <c r="IC28" s="15"/>
      <c r="ID28" s="15"/>
      <c r="IE28" s="15">
        <v>168</v>
      </c>
      <c r="IF28" s="15">
        <v>136.601</v>
      </c>
      <c r="IG28" s="15"/>
      <c r="IH28" s="15"/>
      <c r="II28" s="15"/>
      <c r="IJ28" s="15"/>
      <c r="IK28" s="15">
        <v>4</v>
      </c>
      <c r="IL28" s="15">
        <v>2.2000000000000002</v>
      </c>
      <c r="IM28" s="15"/>
      <c r="IN28" s="15">
        <v>14.651999999999999</v>
      </c>
      <c r="IO28" s="15"/>
      <c r="IP28" s="15"/>
      <c r="IQ28" s="15">
        <v>21</v>
      </c>
      <c r="IR28" s="15">
        <v>15.865</v>
      </c>
      <c r="IS28" s="15">
        <v>745</v>
      </c>
      <c r="IT28" s="15">
        <v>588.29</v>
      </c>
      <c r="IU28" s="15">
        <v>41</v>
      </c>
      <c r="IV28" s="15">
        <v>47.723999999999997</v>
      </c>
      <c r="IW28" s="15">
        <v>856</v>
      </c>
      <c r="IX28" s="15">
        <v>870.47400000000005</v>
      </c>
      <c r="IY28" s="15">
        <v>13</v>
      </c>
      <c r="IZ28" s="15">
        <v>16.503</v>
      </c>
      <c r="JA28" s="15">
        <v>22</v>
      </c>
      <c r="JB28" s="15">
        <v>18.638000000000002</v>
      </c>
      <c r="JC28" s="15"/>
      <c r="JD28" s="15"/>
      <c r="JE28" s="15">
        <v>57</v>
      </c>
      <c r="JF28" s="15">
        <v>93.924999999999997</v>
      </c>
      <c r="JG28" s="15">
        <v>157</v>
      </c>
      <c r="JH28" s="15">
        <v>132.22399999999999</v>
      </c>
      <c r="JI28" s="15"/>
      <c r="JJ28" s="15"/>
      <c r="JK28" s="15">
        <v>1</v>
      </c>
      <c r="JL28" s="15"/>
      <c r="JM28" s="15"/>
      <c r="JN28" s="15"/>
      <c r="JO28" s="15">
        <v>263.27199999999999</v>
      </c>
      <c r="JP28" s="15">
        <v>709</v>
      </c>
      <c r="JQ28" s="15">
        <v>589.31200000000001</v>
      </c>
      <c r="JR28" s="15">
        <v>20</v>
      </c>
      <c r="JS28" s="15">
        <v>20.552</v>
      </c>
      <c r="JT28" s="15"/>
      <c r="JU28" s="15"/>
      <c r="JV28" s="15"/>
      <c r="JW28" s="15">
        <v>99.251000000000005</v>
      </c>
      <c r="JX28" s="15">
        <v>1</v>
      </c>
      <c r="JY28" s="15"/>
      <c r="JZ28" s="15"/>
      <c r="KA28" s="15"/>
      <c r="KB28" s="15">
        <v>14</v>
      </c>
      <c r="KC28" s="15">
        <v>9.0640000000000001</v>
      </c>
      <c r="KD28" s="15">
        <v>30</v>
      </c>
      <c r="KE28" s="15"/>
      <c r="KF28" s="15"/>
      <c r="KG28" s="15">
        <v>57</v>
      </c>
      <c r="KH28" s="15">
        <v>43.192</v>
      </c>
      <c r="KI28" s="15">
        <v>116</v>
      </c>
      <c r="KJ28" s="15">
        <v>99.161000000000001</v>
      </c>
      <c r="KK28" s="15">
        <v>86</v>
      </c>
      <c r="KL28" s="15">
        <v>69.644000000000005</v>
      </c>
      <c r="KM28" s="15">
        <v>1842</v>
      </c>
      <c r="KN28" s="15">
        <v>1563.376</v>
      </c>
      <c r="KO28" s="15"/>
      <c r="KP28" s="15">
        <v>1</v>
      </c>
      <c r="KQ28" s="15">
        <v>0.28000000000000003</v>
      </c>
      <c r="KR28" s="15">
        <v>17</v>
      </c>
      <c r="KS28" s="15">
        <v>8.7669999999999995</v>
      </c>
      <c r="KT28" s="15"/>
      <c r="KU28" s="15"/>
      <c r="KV28" s="15">
        <v>3421</v>
      </c>
      <c r="KW28" s="15">
        <v>3160.8629999999998</v>
      </c>
      <c r="KX28" s="15"/>
      <c r="KY28" s="15"/>
      <c r="KZ28" s="15"/>
      <c r="LA28" s="15"/>
      <c r="LB28" s="15"/>
      <c r="LC28" s="15"/>
      <c r="LD28" s="15">
        <v>37</v>
      </c>
      <c r="LE28" s="15">
        <v>36.630000000000003</v>
      </c>
      <c r="LF28" s="15">
        <v>117</v>
      </c>
      <c r="LG28" s="15">
        <v>96.308000000000007</v>
      </c>
      <c r="LH28" s="15">
        <v>6235</v>
      </c>
      <c r="LI28" s="15">
        <v>5355.3639999999996</v>
      </c>
      <c r="LJ28" s="15"/>
      <c r="LK28" s="15"/>
      <c r="LL28" s="15"/>
      <c r="LM28" s="15">
        <v>140</v>
      </c>
      <c r="LN28" s="15">
        <v>102.539</v>
      </c>
      <c r="LO28" s="15">
        <v>11</v>
      </c>
      <c r="LP28" s="15">
        <v>10.682</v>
      </c>
      <c r="LQ28" s="15">
        <v>365</v>
      </c>
      <c r="LR28" s="15">
        <v>317.911</v>
      </c>
      <c r="LS28" s="15"/>
      <c r="LT28" s="15">
        <v>9.2349999999999994</v>
      </c>
      <c r="LU28" s="15">
        <v>1932</v>
      </c>
      <c r="LV28" s="15">
        <v>1617.539</v>
      </c>
      <c r="LW28" s="15">
        <v>81</v>
      </c>
      <c r="LX28" s="15">
        <v>79.138000000000005</v>
      </c>
      <c r="LY28" s="15">
        <v>235</v>
      </c>
      <c r="LZ28" s="15">
        <v>67</v>
      </c>
      <c r="MA28" s="15">
        <v>47.57</v>
      </c>
      <c r="MB28" s="15"/>
      <c r="MC28" s="15"/>
      <c r="MD28" s="15">
        <v>25</v>
      </c>
      <c r="ME28" s="15">
        <v>17.997</v>
      </c>
      <c r="MF28" s="15"/>
      <c r="MG28" s="15"/>
      <c r="MH28" s="15"/>
      <c r="MI28" s="15"/>
      <c r="MJ28" s="15">
        <v>56</v>
      </c>
      <c r="MK28" s="15">
        <v>36.654000000000003</v>
      </c>
      <c r="ML28" s="15"/>
      <c r="MM28" s="15"/>
      <c r="MN28" s="15">
        <v>107</v>
      </c>
      <c r="MO28" s="15">
        <v>53.634</v>
      </c>
      <c r="MP28" s="15"/>
      <c r="MQ28" s="15"/>
      <c r="MR28" s="15">
        <v>104</v>
      </c>
      <c r="MS28" s="15">
        <v>73.570999999999998</v>
      </c>
      <c r="MT28" s="15"/>
      <c r="MU28" s="15"/>
      <c r="MV28" s="15"/>
      <c r="MW28" s="15"/>
      <c r="MX28" s="15"/>
      <c r="MY28" s="15"/>
    </row>
    <row r="29" spans="1:863" ht="17.100000000000001" customHeight="1" x14ac:dyDescent="0.2">
      <c r="A29" s="17">
        <v>23</v>
      </c>
      <c r="B29" s="27" t="s">
        <v>307</v>
      </c>
      <c r="C29" s="15">
        <v>26216</v>
      </c>
      <c r="D29" s="15">
        <v>29222.003000000001</v>
      </c>
      <c r="E29" s="15">
        <v>44480</v>
      </c>
      <c r="F29" s="15">
        <v>52401.909</v>
      </c>
      <c r="G29" s="15">
        <v>8963</v>
      </c>
      <c r="H29" s="15">
        <v>10091.684999999999</v>
      </c>
      <c r="I29" s="15">
        <v>8457</v>
      </c>
      <c r="J29" s="15">
        <v>9450.5130000000008</v>
      </c>
      <c r="K29" s="15">
        <v>29994</v>
      </c>
      <c r="L29" s="15">
        <v>37603.974999999999</v>
      </c>
      <c r="M29" s="15">
        <v>22381</v>
      </c>
      <c r="N29" s="15">
        <v>29710.352999999999</v>
      </c>
      <c r="O29" s="15">
        <v>8574</v>
      </c>
      <c r="P29" s="15">
        <v>9593.7420000000002</v>
      </c>
      <c r="Q29" s="15">
        <v>13488</v>
      </c>
      <c r="R29" s="15">
        <v>14920.859</v>
      </c>
      <c r="S29" s="15">
        <v>10546</v>
      </c>
      <c r="T29" s="15">
        <v>12655.849</v>
      </c>
      <c r="U29" s="15">
        <v>15241</v>
      </c>
      <c r="V29" s="15">
        <v>18924.963</v>
      </c>
      <c r="W29" s="15">
        <v>164283</v>
      </c>
      <c r="X29" s="15">
        <v>219612.976</v>
      </c>
      <c r="Y29" s="15">
        <v>180965</v>
      </c>
      <c r="Z29" s="15">
        <v>212596.79800000001</v>
      </c>
      <c r="AA29" s="15">
        <v>96529</v>
      </c>
      <c r="AB29" s="15">
        <v>125144.162</v>
      </c>
      <c r="AC29" s="15">
        <v>17871</v>
      </c>
      <c r="AD29" s="15">
        <v>25838</v>
      </c>
      <c r="AE29" s="15">
        <v>29368.47</v>
      </c>
      <c r="AF29" s="15">
        <v>9738</v>
      </c>
      <c r="AG29" s="15">
        <v>11119.125</v>
      </c>
      <c r="AH29" s="15">
        <v>5177</v>
      </c>
      <c r="AI29" s="15">
        <v>5963.183</v>
      </c>
      <c r="AJ29" s="15">
        <v>3875</v>
      </c>
      <c r="AK29" s="15">
        <v>4656.4949999999999</v>
      </c>
      <c r="AL29" s="15">
        <v>11659</v>
      </c>
      <c r="AM29" s="15">
        <v>8982</v>
      </c>
      <c r="AN29" s="15">
        <v>9559.64</v>
      </c>
      <c r="AO29" s="15">
        <v>16410</v>
      </c>
      <c r="AP29" s="15">
        <v>18519.906999999999</v>
      </c>
      <c r="AQ29" s="15">
        <v>6916</v>
      </c>
      <c r="AR29" s="15">
        <v>8431.0450000000001</v>
      </c>
      <c r="AS29" s="15">
        <v>6441</v>
      </c>
      <c r="AT29" s="15">
        <v>6984.9679999999998</v>
      </c>
      <c r="AU29" s="15">
        <v>6682</v>
      </c>
      <c r="AV29" s="15">
        <v>7428.3630000000003</v>
      </c>
      <c r="AW29" s="15">
        <v>10195</v>
      </c>
      <c r="AX29" s="15">
        <v>11567.317999999999</v>
      </c>
      <c r="AY29" s="15">
        <v>25779</v>
      </c>
      <c r="AZ29" s="15">
        <v>28549.958999999999</v>
      </c>
      <c r="BA29" s="15">
        <v>18057</v>
      </c>
      <c r="BB29" s="15">
        <v>88515.387000000002</v>
      </c>
      <c r="BC29" s="15">
        <v>63674</v>
      </c>
      <c r="BD29" s="15">
        <v>75312.599000000002</v>
      </c>
      <c r="BE29" s="15">
        <v>13349</v>
      </c>
      <c r="BF29" s="15">
        <v>15865.018</v>
      </c>
      <c r="BG29" s="15">
        <v>49498</v>
      </c>
      <c r="BH29" s="15">
        <v>55482.142</v>
      </c>
      <c r="BI29" s="15">
        <v>59002.036999999997</v>
      </c>
      <c r="BJ29" s="15">
        <v>62109</v>
      </c>
      <c r="BK29" s="15">
        <v>103274.765</v>
      </c>
      <c r="BL29" s="15">
        <v>27748</v>
      </c>
      <c r="BM29" s="15">
        <v>31553.267</v>
      </c>
      <c r="BN29" s="15">
        <v>2913</v>
      </c>
      <c r="BO29" s="15">
        <v>3182.982</v>
      </c>
      <c r="BP29" s="15">
        <v>50362</v>
      </c>
      <c r="BQ29" s="15">
        <v>66286.551999999996</v>
      </c>
      <c r="BR29" s="15">
        <v>33244</v>
      </c>
      <c r="BS29" s="15">
        <v>35933.748</v>
      </c>
      <c r="BT29" s="15">
        <v>10267</v>
      </c>
      <c r="BU29" s="15">
        <v>12107.041999999999</v>
      </c>
      <c r="BV29" s="15">
        <v>3871</v>
      </c>
      <c r="BW29" s="15">
        <v>4526.6000000000004</v>
      </c>
      <c r="BX29" s="15">
        <v>3789</v>
      </c>
      <c r="BY29" s="15">
        <v>9164</v>
      </c>
      <c r="BZ29" s="15">
        <v>11071.822</v>
      </c>
      <c r="CA29" s="15">
        <v>7029.0129999999999</v>
      </c>
      <c r="CB29" s="15">
        <v>41527</v>
      </c>
      <c r="CC29" s="15">
        <v>48531.531000000003</v>
      </c>
      <c r="CD29" s="15">
        <v>10546</v>
      </c>
      <c r="CE29" s="15">
        <v>12082.16</v>
      </c>
      <c r="CF29" s="15">
        <v>64985.432000000001</v>
      </c>
      <c r="CG29" s="15">
        <v>183115</v>
      </c>
      <c r="CH29" s="15">
        <v>246542.18700000001</v>
      </c>
      <c r="CI29" s="15">
        <v>192525</v>
      </c>
      <c r="CJ29" s="15">
        <v>239900.43100000001</v>
      </c>
      <c r="CK29" s="15">
        <v>13249</v>
      </c>
      <c r="CL29" s="15">
        <v>15612.012000000001</v>
      </c>
      <c r="CM29" s="15">
        <v>5727</v>
      </c>
      <c r="CN29" s="15">
        <v>6703.7489999999998</v>
      </c>
      <c r="CO29" s="15">
        <v>10641</v>
      </c>
      <c r="CP29" s="15">
        <v>12346.630999999999</v>
      </c>
      <c r="CQ29" s="15">
        <v>5066</v>
      </c>
      <c r="CR29" s="15">
        <v>5541.3609999999999</v>
      </c>
      <c r="CS29" s="15">
        <v>48743</v>
      </c>
      <c r="CT29" s="15">
        <v>56139.214</v>
      </c>
      <c r="CU29" s="15">
        <v>10886</v>
      </c>
      <c r="CV29" s="15">
        <v>12510.275</v>
      </c>
      <c r="CW29" s="15">
        <v>46419</v>
      </c>
      <c r="CX29" s="15">
        <v>13801</v>
      </c>
      <c r="CY29" s="15">
        <v>16098.944</v>
      </c>
      <c r="CZ29" s="15">
        <v>17888</v>
      </c>
      <c r="DA29" s="15">
        <v>21853.171999999999</v>
      </c>
      <c r="DB29" s="15">
        <v>18830</v>
      </c>
      <c r="DC29" s="15">
        <v>22467.862000000001</v>
      </c>
      <c r="DD29" s="15">
        <v>6465</v>
      </c>
      <c r="DE29" s="15">
        <v>8607.9689999999991</v>
      </c>
      <c r="DF29" s="15">
        <v>29858</v>
      </c>
      <c r="DG29" s="15">
        <v>38657.466999999997</v>
      </c>
      <c r="DH29" s="15">
        <v>8985</v>
      </c>
      <c r="DI29" s="15">
        <v>11040.037</v>
      </c>
      <c r="DJ29" s="15">
        <v>6605</v>
      </c>
      <c r="DK29" s="15">
        <v>7806.6189999999997</v>
      </c>
      <c r="DL29" s="15">
        <v>18785</v>
      </c>
      <c r="DM29" s="15">
        <v>24287.233</v>
      </c>
      <c r="DN29" s="15">
        <v>189178</v>
      </c>
      <c r="DO29" s="15">
        <v>214087.69200000001</v>
      </c>
      <c r="DP29" s="15">
        <v>10038</v>
      </c>
      <c r="DQ29" s="15">
        <v>11199.089</v>
      </c>
      <c r="DR29" s="15">
        <v>3670</v>
      </c>
      <c r="DS29" s="15">
        <v>4129.6210000000001</v>
      </c>
      <c r="DT29" s="15">
        <v>9432</v>
      </c>
      <c r="DU29" s="15">
        <v>10481.843000000001</v>
      </c>
      <c r="DV29" s="15">
        <v>10987.215</v>
      </c>
      <c r="DW29" s="15">
        <v>11802</v>
      </c>
      <c r="DX29" s="15">
        <v>14128.482</v>
      </c>
      <c r="DY29" s="15">
        <v>4106</v>
      </c>
      <c r="DZ29" s="15">
        <v>5454.2330000000002</v>
      </c>
      <c r="EA29" s="15">
        <v>8401</v>
      </c>
      <c r="EB29" s="15">
        <v>10441.861000000001</v>
      </c>
      <c r="EC29" s="15">
        <v>25672</v>
      </c>
      <c r="ED29" s="15">
        <v>28078.567999999999</v>
      </c>
      <c r="EE29" s="15">
        <v>10066</v>
      </c>
      <c r="EF29" s="15">
        <v>12786.924000000001</v>
      </c>
      <c r="EG29" s="15">
        <v>19572</v>
      </c>
      <c r="EH29" s="15">
        <v>22575.684000000001</v>
      </c>
      <c r="EI29" s="15">
        <v>37261</v>
      </c>
      <c r="EJ29" s="15">
        <v>43812.703999999998</v>
      </c>
      <c r="EK29" s="15">
        <v>5335</v>
      </c>
      <c r="EL29" s="15">
        <v>5912.4409999999998</v>
      </c>
      <c r="EM29" s="15">
        <v>167283</v>
      </c>
      <c r="EN29" s="15">
        <v>219178.89</v>
      </c>
      <c r="EO29" s="15">
        <v>59146</v>
      </c>
      <c r="EP29" s="15">
        <v>70171.288</v>
      </c>
      <c r="EQ29" s="15">
        <v>42592</v>
      </c>
      <c r="ER29" s="15">
        <v>52164.915000000001</v>
      </c>
      <c r="ES29" s="15">
        <v>5678</v>
      </c>
      <c r="ET29" s="15">
        <v>6861.6760000000004</v>
      </c>
      <c r="EU29" s="15">
        <v>6028</v>
      </c>
      <c r="EV29" s="15">
        <v>6730.6670000000004</v>
      </c>
      <c r="EW29" s="15">
        <v>18582</v>
      </c>
      <c r="EX29" s="15">
        <v>20422.594000000001</v>
      </c>
      <c r="EY29" s="15">
        <v>23144</v>
      </c>
      <c r="EZ29" s="15">
        <v>30718.09</v>
      </c>
      <c r="FA29" s="15">
        <v>331425</v>
      </c>
      <c r="FB29" s="15">
        <v>435996.163</v>
      </c>
      <c r="FC29" s="15">
        <v>67617</v>
      </c>
      <c r="FD29" s="15">
        <v>79918.104000000007</v>
      </c>
      <c r="FE29" s="15">
        <v>21262</v>
      </c>
      <c r="FF29" s="15">
        <v>24429.437000000002</v>
      </c>
      <c r="FG29" s="15">
        <v>17133</v>
      </c>
      <c r="FH29" s="15">
        <v>20166.017</v>
      </c>
      <c r="FI29" s="15">
        <v>9291</v>
      </c>
      <c r="FJ29" s="15">
        <v>10438.928</v>
      </c>
      <c r="FK29" s="15">
        <v>3641</v>
      </c>
      <c r="FL29" s="15">
        <v>4255.7309999999998</v>
      </c>
      <c r="FM29" s="15">
        <v>4324</v>
      </c>
      <c r="FN29" s="15">
        <v>4689.9489999999996</v>
      </c>
      <c r="FO29" s="15">
        <v>13021</v>
      </c>
      <c r="FP29" s="15">
        <v>14129.557000000001</v>
      </c>
      <c r="FQ29" s="15">
        <v>5870</v>
      </c>
      <c r="FR29" s="15">
        <v>7233.5259999999998</v>
      </c>
      <c r="FS29" s="15">
        <v>9894.44</v>
      </c>
      <c r="FT29" s="15">
        <v>27235</v>
      </c>
      <c r="FU29" s="15">
        <v>62470.87</v>
      </c>
      <c r="FV29" s="15">
        <v>2124</v>
      </c>
      <c r="FW29" s="15">
        <v>25525</v>
      </c>
      <c r="FX29" s="15">
        <v>29073.173999999999</v>
      </c>
      <c r="FY29" s="15">
        <v>31727</v>
      </c>
      <c r="FZ29" s="15">
        <v>36771.788999999997</v>
      </c>
      <c r="GA29" s="15">
        <v>33234</v>
      </c>
      <c r="GB29" s="15">
        <v>37300.546999999999</v>
      </c>
      <c r="GC29" s="15">
        <v>5322</v>
      </c>
      <c r="GD29" s="15">
        <v>6457.8239999999996</v>
      </c>
      <c r="GE29" s="15">
        <v>8802</v>
      </c>
      <c r="GF29" s="15">
        <v>9285.1769999999997</v>
      </c>
      <c r="GG29" s="15">
        <v>15341</v>
      </c>
      <c r="GH29" s="15">
        <v>19689.691999999999</v>
      </c>
      <c r="GI29" s="15">
        <v>25721</v>
      </c>
      <c r="GJ29" s="15">
        <v>33176</v>
      </c>
      <c r="GK29" s="15">
        <v>41331.358</v>
      </c>
      <c r="GL29" s="15">
        <v>5043</v>
      </c>
      <c r="GM29" s="15">
        <v>6387.4380000000001</v>
      </c>
      <c r="GN29" s="15">
        <v>21886</v>
      </c>
      <c r="GO29" s="15">
        <v>25599.833999999999</v>
      </c>
      <c r="GP29" s="15">
        <v>12159</v>
      </c>
      <c r="GQ29" s="15">
        <v>14342.682000000001</v>
      </c>
      <c r="GR29" s="15">
        <v>57898.101999999999</v>
      </c>
      <c r="GS29" s="15">
        <v>33916</v>
      </c>
      <c r="GT29" s="15">
        <v>43263.775000000001</v>
      </c>
      <c r="GU29" s="15">
        <v>33905</v>
      </c>
      <c r="GV29" s="15">
        <v>39520.591999999997</v>
      </c>
      <c r="GW29" s="15">
        <v>224149</v>
      </c>
      <c r="GX29" s="15">
        <v>325023.13400000002</v>
      </c>
      <c r="GY29" s="15">
        <v>24436</v>
      </c>
      <c r="GZ29" s="15">
        <v>28698.512999999999</v>
      </c>
      <c r="HA29" s="15">
        <v>11921</v>
      </c>
      <c r="HB29" s="15">
        <v>13322.018</v>
      </c>
      <c r="HC29" s="15">
        <v>8885</v>
      </c>
      <c r="HD29" s="15">
        <v>10123.76</v>
      </c>
      <c r="HE29" s="15">
        <v>26550</v>
      </c>
      <c r="HF29" s="15">
        <v>31106.754000000001</v>
      </c>
      <c r="HG29" s="15">
        <v>8664</v>
      </c>
      <c r="HH29" s="15">
        <v>9944.8250000000007</v>
      </c>
      <c r="HI29" s="15">
        <v>19546</v>
      </c>
      <c r="HJ29" s="15">
        <v>22598.667000000001</v>
      </c>
      <c r="HK29" s="15">
        <v>12470.526</v>
      </c>
      <c r="HL29" s="15">
        <v>15445</v>
      </c>
      <c r="HM29" s="15">
        <v>17557.379000000001</v>
      </c>
      <c r="HN29" s="15">
        <v>79338</v>
      </c>
      <c r="HO29" s="15">
        <v>94133.634999999995</v>
      </c>
      <c r="HP29" s="15">
        <v>38128</v>
      </c>
      <c r="HQ29" s="15">
        <v>49248.512999999999</v>
      </c>
      <c r="HR29" s="15">
        <v>10414</v>
      </c>
      <c r="HS29" s="15">
        <v>12124.534</v>
      </c>
      <c r="HT29" s="15">
        <v>81237</v>
      </c>
      <c r="HU29" s="15">
        <v>104458.189</v>
      </c>
      <c r="HV29" s="15">
        <v>246635</v>
      </c>
      <c r="HW29" s="15">
        <v>309331.82500000001</v>
      </c>
      <c r="HX29" s="15">
        <v>94249</v>
      </c>
      <c r="HY29" s="15">
        <v>123947.51700000001</v>
      </c>
      <c r="HZ29" s="15">
        <v>17612</v>
      </c>
      <c r="IA29" s="15">
        <v>20932.312000000002</v>
      </c>
      <c r="IB29" s="15">
        <v>54508</v>
      </c>
      <c r="IC29" s="15">
        <v>18791</v>
      </c>
      <c r="ID29" s="15">
        <v>20924.511999999999</v>
      </c>
      <c r="IE29" s="15">
        <v>34406</v>
      </c>
      <c r="IF29" s="15">
        <v>38189.555</v>
      </c>
      <c r="IG29" s="15">
        <v>13240</v>
      </c>
      <c r="IH29" s="15">
        <v>14737.017</v>
      </c>
      <c r="II29" s="15">
        <v>6224</v>
      </c>
      <c r="IJ29" s="15">
        <v>6911.8119999999999</v>
      </c>
      <c r="IK29" s="15">
        <v>21169</v>
      </c>
      <c r="IL29" s="15">
        <v>23825.894</v>
      </c>
      <c r="IM29" s="15">
        <v>13137</v>
      </c>
      <c r="IN29" s="15">
        <v>15342.151</v>
      </c>
      <c r="IO29" s="15">
        <v>3710</v>
      </c>
      <c r="IP29" s="15">
        <v>4233.4750000000004</v>
      </c>
      <c r="IQ29" s="15">
        <v>26796</v>
      </c>
      <c r="IR29" s="15">
        <v>32416.197</v>
      </c>
      <c r="IS29" s="15">
        <v>80249</v>
      </c>
      <c r="IT29" s="15">
        <v>119956.412</v>
      </c>
      <c r="IU29" s="15">
        <v>11008</v>
      </c>
      <c r="IV29" s="15">
        <v>13253.924999999999</v>
      </c>
      <c r="IW29" s="15">
        <v>45848</v>
      </c>
      <c r="IX29" s="15">
        <v>52489.726999999999</v>
      </c>
      <c r="IY29" s="15">
        <v>21642</v>
      </c>
      <c r="IZ29" s="15">
        <v>22411.552</v>
      </c>
      <c r="JA29" s="15">
        <v>11999</v>
      </c>
      <c r="JB29" s="15">
        <v>14095.647000000001</v>
      </c>
      <c r="JC29" s="15">
        <v>8888</v>
      </c>
      <c r="JD29" s="15">
        <v>10426.323</v>
      </c>
      <c r="JE29" s="15">
        <v>12052</v>
      </c>
      <c r="JF29" s="15">
        <v>16080.769</v>
      </c>
      <c r="JG29" s="15">
        <v>18820</v>
      </c>
      <c r="JH29" s="15">
        <v>22636.786</v>
      </c>
      <c r="JI29" s="15">
        <v>8449</v>
      </c>
      <c r="JJ29" s="15">
        <v>9508.86</v>
      </c>
      <c r="JK29" s="15">
        <v>11361</v>
      </c>
      <c r="JL29" s="15">
        <v>13211.133</v>
      </c>
      <c r="JM29" s="15">
        <v>11661</v>
      </c>
      <c r="JN29" s="15">
        <v>13967.14</v>
      </c>
      <c r="JO29" s="15">
        <v>23563.039000000001</v>
      </c>
      <c r="JP29" s="15">
        <v>88233</v>
      </c>
      <c r="JQ29" s="15">
        <v>102933.122</v>
      </c>
      <c r="JR29" s="15">
        <v>34352</v>
      </c>
      <c r="JS29" s="15">
        <v>41799.118000000002</v>
      </c>
      <c r="JT29" s="15">
        <v>20614</v>
      </c>
      <c r="JU29" s="15">
        <v>22782.717000000001</v>
      </c>
      <c r="JV29" s="15">
        <v>5130</v>
      </c>
      <c r="JW29" s="15">
        <v>6019.6779999999999</v>
      </c>
      <c r="JX29" s="15">
        <v>9781</v>
      </c>
      <c r="JY29" s="15">
        <v>10820.876</v>
      </c>
      <c r="JZ29" s="15">
        <v>18798</v>
      </c>
      <c r="KA29" s="15">
        <v>20925.326000000001</v>
      </c>
      <c r="KB29" s="15">
        <v>16214</v>
      </c>
      <c r="KC29" s="15">
        <v>18960.958999999999</v>
      </c>
      <c r="KD29" s="15">
        <v>21369</v>
      </c>
      <c r="KE29" s="15">
        <v>9504</v>
      </c>
      <c r="KF29" s="15">
        <v>10544.154</v>
      </c>
      <c r="KG29" s="15">
        <v>36829</v>
      </c>
      <c r="KH29" s="15">
        <v>47921.218000000001</v>
      </c>
      <c r="KI29" s="15">
        <v>14292</v>
      </c>
      <c r="KJ29" s="15">
        <v>16079.98</v>
      </c>
      <c r="KK29" s="15">
        <v>16759</v>
      </c>
      <c r="KL29" s="15">
        <v>19802.951000000001</v>
      </c>
      <c r="KM29" s="15">
        <v>225093</v>
      </c>
      <c r="KN29" s="15">
        <v>277503.14600000001</v>
      </c>
      <c r="KO29" s="15">
        <v>19702</v>
      </c>
      <c r="KP29" s="15">
        <v>11005</v>
      </c>
      <c r="KQ29" s="15">
        <v>12918.957</v>
      </c>
      <c r="KR29" s="15">
        <v>7499</v>
      </c>
      <c r="KS29" s="15">
        <v>8537.5370000000003</v>
      </c>
      <c r="KT29" s="15">
        <v>4631</v>
      </c>
      <c r="KU29" s="15">
        <v>5187.3050000000003</v>
      </c>
      <c r="KV29" s="15">
        <v>183094</v>
      </c>
      <c r="KW29" s="15">
        <v>304502.57900000003</v>
      </c>
      <c r="KX29" s="15">
        <v>7031</v>
      </c>
      <c r="KY29" s="15">
        <v>8413.0400000000009</v>
      </c>
      <c r="KZ29" s="15">
        <v>10904</v>
      </c>
      <c r="LA29" s="15">
        <v>12406.097</v>
      </c>
      <c r="LB29" s="15">
        <v>6866</v>
      </c>
      <c r="LC29" s="15">
        <v>7184.3530000000001</v>
      </c>
      <c r="LD29" s="15">
        <v>12755</v>
      </c>
      <c r="LE29" s="15">
        <v>15004.75</v>
      </c>
      <c r="LF29" s="15">
        <v>23187</v>
      </c>
      <c r="LG29" s="15">
        <v>32207.705000000002</v>
      </c>
      <c r="LH29" s="15">
        <v>205101</v>
      </c>
      <c r="LI29" s="15">
        <v>272552.43199999997</v>
      </c>
      <c r="LJ29" s="15">
        <v>9137</v>
      </c>
      <c r="LK29" s="15">
        <v>10797.308000000001</v>
      </c>
      <c r="LL29" s="15">
        <v>16743.303</v>
      </c>
      <c r="LM29" s="15">
        <v>8060</v>
      </c>
      <c r="LN29" s="15">
        <v>9352.7219999999998</v>
      </c>
      <c r="LO29" s="15">
        <v>5047</v>
      </c>
      <c r="LP29" s="15">
        <v>5913.5649999999996</v>
      </c>
      <c r="LQ29" s="15">
        <v>19321</v>
      </c>
      <c r="LR29" s="15">
        <v>21483.627</v>
      </c>
      <c r="LS29" s="15">
        <v>21428</v>
      </c>
      <c r="LT29" s="15">
        <v>23989.364000000001</v>
      </c>
      <c r="LU29" s="15">
        <v>61315</v>
      </c>
      <c r="LV29" s="15">
        <v>78814.332999999999</v>
      </c>
      <c r="LW29" s="15">
        <v>23634</v>
      </c>
      <c r="LX29" s="15">
        <v>30066.330999999998</v>
      </c>
      <c r="LY29" s="15">
        <v>16048</v>
      </c>
      <c r="LZ29" s="15">
        <v>12677</v>
      </c>
      <c r="MA29" s="15">
        <v>15487.184999999999</v>
      </c>
      <c r="MB29" s="15">
        <v>10862</v>
      </c>
      <c r="MC29" s="15">
        <v>12767.558999999999</v>
      </c>
      <c r="MD29" s="15">
        <v>10742</v>
      </c>
      <c r="ME29" s="15">
        <v>12565.253000000001</v>
      </c>
      <c r="MF29" s="15">
        <v>3460</v>
      </c>
      <c r="MG29" s="15">
        <v>3957.9740000000002</v>
      </c>
      <c r="MH29" s="15">
        <v>4699</v>
      </c>
      <c r="MI29" s="15">
        <v>5922.82</v>
      </c>
      <c r="MJ29" s="15">
        <v>16002</v>
      </c>
      <c r="MK29" s="15">
        <v>20715.599999999999</v>
      </c>
      <c r="ML29" s="15">
        <v>9084</v>
      </c>
      <c r="MM29" s="15">
        <v>11333.255999999999</v>
      </c>
      <c r="MN29" s="15">
        <v>23270</v>
      </c>
      <c r="MO29" s="15">
        <v>27426.136999999999</v>
      </c>
      <c r="MP29" s="15">
        <v>14847</v>
      </c>
      <c r="MQ29" s="15">
        <v>19324.940999999999</v>
      </c>
      <c r="MR29" s="15">
        <v>22199</v>
      </c>
      <c r="MS29" s="15">
        <v>27040.002</v>
      </c>
      <c r="MT29" s="15">
        <v>19277</v>
      </c>
      <c r="MU29" s="15">
        <v>21729.698</v>
      </c>
      <c r="MV29" s="15">
        <v>12775</v>
      </c>
      <c r="MW29" s="15">
        <v>13737.86</v>
      </c>
      <c r="MX29" s="15">
        <v>663</v>
      </c>
      <c r="MY29" s="15">
        <v>649.33199999999999</v>
      </c>
    </row>
    <row r="30" spans="1:863" ht="17.100000000000001" customHeight="1" x14ac:dyDescent="0.2">
      <c r="A30" s="17">
        <v>24</v>
      </c>
      <c r="B30" s="27" t="s">
        <v>308</v>
      </c>
      <c r="C30" s="15">
        <v>143269</v>
      </c>
      <c r="D30" s="15">
        <v>152692.84700000001</v>
      </c>
      <c r="E30" s="15">
        <v>250582</v>
      </c>
      <c r="F30" s="15">
        <v>267207.842</v>
      </c>
      <c r="G30" s="15">
        <v>57029</v>
      </c>
      <c r="H30" s="15">
        <v>58151.822999999997</v>
      </c>
      <c r="I30" s="15">
        <v>63086</v>
      </c>
      <c r="J30" s="15">
        <v>64721.167999999998</v>
      </c>
      <c r="K30" s="15">
        <v>196284</v>
      </c>
      <c r="L30" s="15">
        <v>200336.84099999999</v>
      </c>
      <c r="M30" s="15">
        <v>324788</v>
      </c>
      <c r="N30" s="15">
        <v>364768.58600000001</v>
      </c>
      <c r="O30" s="15">
        <v>46138</v>
      </c>
      <c r="P30" s="15">
        <v>46600.828000000001</v>
      </c>
      <c r="Q30" s="15">
        <v>112534</v>
      </c>
      <c r="R30" s="15">
        <v>123590.17200000001</v>
      </c>
      <c r="S30" s="15">
        <v>86338</v>
      </c>
      <c r="T30" s="15">
        <v>92210.692999999999</v>
      </c>
      <c r="U30" s="15">
        <v>114902</v>
      </c>
      <c r="V30" s="15">
        <v>118514.484</v>
      </c>
      <c r="W30" s="15">
        <v>1200376</v>
      </c>
      <c r="X30" s="15">
        <v>1206143.5930000001</v>
      </c>
      <c r="Y30" s="15">
        <v>1269920</v>
      </c>
      <c r="Z30" s="15">
        <v>1271300.102</v>
      </c>
      <c r="AA30" s="15">
        <v>1014459</v>
      </c>
      <c r="AB30" s="15">
        <v>1039220.178</v>
      </c>
      <c r="AC30" s="15">
        <v>161042</v>
      </c>
      <c r="AD30" s="15">
        <v>170126</v>
      </c>
      <c r="AE30" s="15">
        <v>173280.28700000001</v>
      </c>
      <c r="AF30" s="15">
        <v>56697</v>
      </c>
      <c r="AG30" s="15">
        <v>58908.076000000001</v>
      </c>
      <c r="AH30" s="15">
        <v>36559</v>
      </c>
      <c r="AI30" s="15">
        <v>37410.535000000003</v>
      </c>
      <c r="AJ30" s="15">
        <v>35975</v>
      </c>
      <c r="AK30" s="15">
        <v>35684.754999999997</v>
      </c>
      <c r="AL30" s="15">
        <v>71054</v>
      </c>
      <c r="AM30" s="15">
        <v>62371</v>
      </c>
      <c r="AN30" s="15">
        <v>65147.883000000002</v>
      </c>
      <c r="AO30" s="15">
        <v>77166</v>
      </c>
      <c r="AP30" s="15">
        <v>77051.024000000005</v>
      </c>
      <c r="AQ30" s="15">
        <v>79158</v>
      </c>
      <c r="AR30" s="15">
        <v>81326.819000000003</v>
      </c>
      <c r="AS30" s="15">
        <v>43167</v>
      </c>
      <c r="AT30" s="15">
        <v>43914.978000000003</v>
      </c>
      <c r="AU30" s="15">
        <v>33176</v>
      </c>
      <c r="AV30" s="15">
        <v>33318.311000000002</v>
      </c>
      <c r="AW30" s="15">
        <v>59737</v>
      </c>
      <c r="AX30" s="15">
        <v>60361.463000000003</v>
      </c>
      <c r="AY30" s="15">
        <v>134572</v>
      </c>
      <c r="AZ30" s="15">
        <v>135761.84299999999</v>
      </c>
      <c r="BA30" s="15">
        <v>374636</v>
      </c>
      <c r="BB30" s="15">
        <v>1057585.5449999999</v>
      </c>
      <c r="BC30" s="15">
        <v>334397</v>
      </c>
      <c r="BD30" s="15">
        <v>345476.04300000001</v>
      </c>
      <c r="BE30" s="15">
        <v>101302</v>
      </c>
      <c r="BF30" s="15">
        <v>106891.17</v>
      </c>
      <c r="BG30" s="15">
        <v>243344</v>
      </c>
      <c r="BH30" s="15">
        <v>263513.40299999999</v>
      </c>
      <c r="BI30" s="15">
        <v>336190.158</v>
      </c>
      <c r="BJ30" s="15">
        <v>485533</v>
      </c>
      <c r="BK30" s="15">
        <v>628102.08100000001</v>
      </c>
      <c r="BL30" s="15">
        <v>213851</v>
      </c>
      <c r="BM30" s="15">
        <v>218781.527</v>
      </c>
      <c r="BN30" s="15">
        <v>19225</v>
      </c>
      <c r="BO30" s="15">
        <v>19882.02</v>
      </c>
      <c r="BP30" s="15">
        <v>404463</v>
      </c>
      <c r="BQ30" s="15">
        <v>421976.89799999999</v>
      </c>
      <c r="BR30" s="15">
        <v>178389</v>
      </c>
      <c r="BS30" s="15">
        <v>181521.348</v>
      </c>
      <c r="BT30" s="15">
        <v>93564</v>
      </c>
      <c r="BU30" s="15">
        <v>98869.538</v>
      </c>
      <c r="BV30" s="15">
        <v>29904</v>
      </c>
      <c r="BW30" s="15">
        <v>29836.363000000001</v>
      </c>
      <c r="BX30" s="15">
        <v>22069</v>
      </c>
      <c r="BY30" s="15">
        <v>92178</v>
      </c>
      <c r="BZ30" s="15">
        <v>98433.846999999994</v>
      </c>
      <c r="CA30" s="15">
        <v>69526.37</v>
      </c>
      <c r="CB30" s="15">
        <v>280466</v>
      </c>
      <c r="CC30" s="15">
        <v>300108.22100000002</v>
      </c>
      <c r="CD30" s="15">
        <v>70087</v>
      </c>
      <c r="CE30" s="15">
        <v>72786.8</v>
      </c>
      <c r="CF30" s="15">
        <v>749030.04299999995</v>
      </c>
      <c r="CG30" s="15">
        <v>1837566</v>
      </c>
      <c r="CH30" s="15">
        <v>1935564.0549999999</v>
      </c>
      <c r="CI30" s="15">
        <v>1376671</v>
      </c>
      <c r="CJ30" s="15">
        <v>1487992.237</v>
      </c>
      <c r="CK30" s="15">
        <v>75828</v>
      </c>
      <c r="CL30" s="15">
        <v>82723.824999999997</v>
      </c>
      <c r="CM30" s="15">
        <v>34940</v>
      </c>
      <c r="CN30" s="15">
        <v>36876.860999999997</v>
      </c>
      <c r="CO30" s="15">
        <v>94288</v>
      </c>
      <c r="CP30" s="15">
        <v>95738.270999999993</v>
      </c>
      <c r="CQ30" s="15">
        <v>28921</v>
      </c>
      <c r="CR30" s="15">
        <v>28971.924999999999</v>
      </c>
      <c r="CS30" s="15">
        <v>267584</v>
      </c>
      <c r="CT30" s="15">
        <v>269395.54499999998</v>
      </c>
      <c r="CU30" s="15">
        <v>71681</v>
      </c>
      <c r="CV30" s="15">
        <v>71364.497000000003</v>
      </c>
      <c r="CW30" s="15">
        <v>714712</v>
      </c>
      <c r="CX30" s="15">
        <v>85341</v>
      </c>
      <c r="CY30" s="15">
        <v>83512.672000000006</v>
      </c>
      <c r="CZ30" s="15">
        <v>130413</v>
      </c>
      <c r="DA30" s="15">
        <v>140936.959</v>
      </c>
      <c r="DB30" s="15">
        <v>125074</v>
      </c>
      <c r="DC30" s="15">
        <v>124761.538</v>
      </c>
      <c r="DD30" s="15">
        <v>52315</v>
      </c>
      <c r="DE30" s="15">
        <v>56631.24</v>
      </c>
      <c r="DF30" s="15">
        <v>161253</v>
      </c>
      <c r="DG30" s="15">
        <v>169270.997</v>
      </c>
      <c r="DH30" s="15">
        <v>64970</v>
      </c>
      <c r="DI30" s="15">
        <v>69678.813999999998</v>
      </c>
      <c r="DJ30" s="15">
        <v>49774</v>
      </c>
      <c r="DK30" s="15">
        <v>50457.726999999999</v>
      </c>
      <c r="DL30" s="15">
        <v>183886</v>
      </c>
      <c r="DM30" s="15">
        <v>194466.31599999999</v>
      </c>
      <c r="DN30" s="15">
        <v>1395234</v>
      </c>
      <c r="DO30" s="15">
        <v>1597203.1850000001</v>
      </c>
      <c r="DP30" s="15">
        <v>76642</v>
      </c>
      <c r="DQ30" s="15">
        <v>86718.358999999997</v>
      </c>
      <c r="DR30" s="15">
        <v>27214</v>
      </c>
      <c r="DS30" s="15">
        <v>27273.181</v>
      </c>
      <c r="DT30" s="15">
        <v>64590</v>
      </c>
      <c r="DU30" s="15">
        <v>64780.7</v>
      </c>
      <c r="DV30" s="15">
        <v>103095.83</v>
      </c>
      <c r="DW30" s="15">
        <v>83372</v>
      </c>
      <c r="DX30" s="15">
        <v>93401.145999999993</v>
      </c>
      <c r="DY30" s="15">
        <v>53417</v>
      </c>
      <c r="DZ30" s="15">
        <v>59660.091</v>
      </c>
      <c r="EA30" s="15">
        <v>78161</v>
      </c>
      <c r="EB30" s="15">
        <v>80415.735000000001</v>
      </c>
      <c r="EC30" s="15">
        <v>146937</v>
      </c>
      <c r="ED30" s="15">
        <v>148918.508</v>
      </c>
      <c r="EE30" s="15">
        <v>85066</v>
      </c>
      <c r="EF30" s="15">
        <v>92268.053</v>
      </c>
      <c r="EG30" s="15">
        <v>175588</v>
      </c>
      <c r="EH30" s="15">
        <v>185994.49900000001</v>
      </c>
      <c r="EI30" s="15">
        <v>226075</v>
      </c>
      <c r="EJ30" s="15">
        <v>239986.666</v>
      </c>
      <c r="EK30" s="15">
        <v>35066</v>
      </c>
      <c r="EL30" s="15">
        <v>37301.375</v>
      </c>
      <c r="EM30" s="15">
        <v>1322278</v>
      </c>
      <c r="EN30" s="15">
        <v>1382296.79</v>
      </c>
      <c r="EO30" s="15">
        <v>482154</v>
      </c>
      <c r="EP30" s="15">
        <v>494124.12300000002</v>
      </c>
      <c r="EQ30" s="15">
        <v>272905</v>
      </c>
      <c r="ER30" s="15">
        <v>279754.83600000001</v>
      </c>
      <c r="ES30" s="15">
        <v>50913</v>
      </c>
      <c r="ET30" s="15">
        <v>52704.038</v>
      </c>
      <c r="EU30" s="15">
        <v>36412</v>
      </c>
      <c r="EV30" s="15">
        <v>38192.915999999997</v>
      </c>
      <c r="EW30" s="15">
        <v>91443</v>
      </c>
      <c r="EX30" s="15">
        <v>93157.762000000002</v>
      </c>
      <c r="EY30" s="15">
        <v>270099</v>
      </c>
      <c r="EZ30" s="15">
        <v>278783.43800000002</v>
      </c>
      <c r="FA30" s="15">
        <v>2306581</v>
      </c>
      <c r="FB30" s="15">
        <v>2428029.622</v>
      </c>
      <c r="FC30" s="15">
        <v>782698</v>
      </c>
      <c r="FD30" s="15">
        <v>849846.83900000004</v>
      </c>
      <c r="FE30" s="15">
        <v>88746</v>
      </c>
      <c r="FF30" s="15">
        <v>95969.964999999997</v>
      </c>
      <c r="FG30" s="15">
        <v>78540</v>
      </c>
      <c r="FH30" s="15">
        <v>80673.986000000004</v>
      </c>
      <c r="FI30" s="15">
        <v>35922</v>
      </c>
      <c r="FJ30" s="15">
        <v>36580.987000000001</v>
      </c>
      <c r="FK30" s="15">
        <v>34913</v>
      </c>
      <c r="FL30" s="15">
        <v>33948.946000000004</v>
      </c>
      <c r="FM30" s="15">
        <v>29934</v>
      </c>
      <c r="FN30" s="15">
        <v>29720.846000000001</v>
      </c>
      <c r="FO30" s="15">
        <v>62311</v>
      </c>
      <c r="FP30" s="15">
        <v>67721.19</v>
      </c>
      <c r="FQ30" s="15">
        <v>70232</v>
      </c>
      <c r="FR30" s="15">
        <v>73711.574999999997</v>
      </c>
      <c r="FS30" s="15">
        <v>75527.357000000004</v>
      </c>
      <c r="FT30" s="15">
        <v>147684</v>
      </c>
      <c r="FU30" s="15">
        <v>340055.04100000003</v>
      </c>
      <c r="FV30" s="15">
        <v>20644</v>
      </c>
      <c r="FW30" s="15">
        <v>190842</v>
      </c>
      <c r="FX30" s="15">
        <v>195684.60200000001</v>
      </c>
      <c r="FY30" s="15">
        <v>216652</v>
      </c>
      <c r="FZ30" s="15">
        <v>215545.38399999999</v>
      </c>
      <c r="GA30" s="15">
        <v>194099</v>
      </c>
      <c r="GB30" s="15">
        <v>208440.967</v>
      </c>
      <c r="GC30" s="15">
        <v>45716</v>
      </c>
      <c r="GD30" s="15">
        <v>49001.868000000002</v>
      </c>
      <c r="GE30" s="15">
        <v>36473</v>
      </c>
      <c r="GF30" s="15">
        <v>35680.646000000001</v>
      </c>
      <c r="GG30" s="15">
        <v>191795</v>
      </c>
      <c r="GH30" s="15">
        <v>196023.24100000001</v>
      </c>
      <c r="GI30" s="15">
        <v>180467</v>
      </c>
      <c r="GJ30" s="15">
        <v>190995</v>
      </c>
      <c r="GK30" s="15">
        <v>219899.21900000001</v>
      </c>
      <c r="GL30" s="15">
        <v>61904</v>
      </c>
      <c r="GM30" s="15">
        <v>64267.81</v>
      </c>
      <c r="GN30" s="15">
        <v>176215</v>
      </c>
      <c r="GO30" s="15">
        <v>187292.32500000001</v>
      </c>
      <c r="GP30" s="15">
        <v>92075</v>
      </c>
      <c r="GQ30" s="15">
        <v>93469.293000000005</v>
      </c>
      <c r="GR30" s="15">
        <v>462888.34399999998</v>
      </c>
      <c r="GS30" s="15">
        <v>376155</v>
      </c>
      <c r="GT30" s="15">
        <v>392829.658</v>
      </c>
      <c r="GU30" s="15">
        <v>208975</v>
      </c>
      <c r="GV30" s="15">
        <v>227098.85399999999</v>
      </c>
      <c r="GW30" s="15">
        <v>2614517</v>
      </c>
      <c r="GX30" s="15">
        <v>2728741.952</v>
      </c>
      <c r="GY30" s="15">
        <v>118526</v>
      </c>
      <c r="GZ30" s="15">
        <v>124254.56299999999</v>
      </c>
      <c r="HA30" s="15">
        <v>83181</v>
      </c>
      <c r="HB30" s="15">
        <v>88468.584000000003</v>
      </c>
      <c r="HC30" s="15">
        <v>58728</v>
      </c>
      <c r="HD30" s="15">
        <v>59567.998</v>
      </c>
      <c r="HE30" s="15">
        <v>118019</v>
      </c>
      <c r="HF30" s="15">
        <v>119665.78200000001</v>
      </c>
      <c r="HG30" s="15">
        <v>75958</v>
      </c>
      <c r="HH30" s="15">
        <v>80903.991999999998</v>
      </c>
      <c r="HI30" s="15">
        <v>104845</v>
      </c>
      <c r="HJ30" s="15">
        <v>113739.963</v>
      </c>
      <c r="HK30" s="15">
        <v>85430.421000000002</v>
      </c>
      <c r="HL30" s="15">
        <v>94431</v>
      </c>
      <c r="HM30" s="15">
        <v>97893.53</v>
      </c>
      <c r="HN30" s="15">
        <v>455873</v>
      </c>
      <c r="HO30" s="15">
        <v>470797.43800000002</v>
      </c>
      <c r="HP30" s="15">
        <v>428168</v>
      </c>
      <c r="HQ30" s="15">
        <v>441795.42800000001</v>
      </c>
      <c r="HR30" s="15">
        <v>77756</v>
      </c>
      <c r="HS30" s="15">
        <v>79024.062000000005</v>
      </c>
      <c r="HT30" s="15">
        <v>758700</v>
      </c>
      <c r="HU30" s="15">
        <v>794607.147</v>
      </c>
      <c r="HV30" s="15">
        <v>2061434</v>
      </c>
      <c r="HW30" s="15">
        <v>2133695.9139999999</v>
      </c>
      <c r="HX30" s="15">
        <v>963366</v>
      </c>
      <c r="HY30" s="15">
        <v>998279.37199999997</v>
      </c>
      <c r="HZ30" s="15">
        <v>117922</v>
      </c>
      <c r="IA30" s="15">
        <v>120262.827</v>
      </c>
      <c r="IB30" s="15">
        <v>609710</v>
      </c>
      <c r="IC30" s="15">
        <v>101059</v>
      </c>
      <c r="ID30" s="15">
        <v>102512.133</v>
      </c>
      <c r="IE30" s="15">
        <v>168279</v>
      </c>
      <c r="IF30" s="15">
        <v>174172.72</v>
      </c>
      <c r="IG30" s="15">
        <v>64406</v>
      </c>
      <c r="IH30" s="15">
        <v>69530.948999999993</v>
      </c>
      <c r="II30" s="15">
        <v>40388</v>
      </c>
      <c r="IJ30" s="15">
        <v>43708.887000000002</v>
      </c>
      <c r="IK30" s="15">
        <v>94344</v>
      </c>
      <c r="IL30" s="15">
        <v>92994.267999999996</v>
      </c>
      <c r="IM30" s="15">
        <v>76979</v>
      </c>
      <c r="IN30" s="15">
        <v>90180.380999999994</v>
      </c>
      <c r="IO30" s="15">
        <v>36263</v>
      </c>
      <c r="IP30" s="15">
        <v>39155.855000000003</v>
      </c>
      <c r="IQ30" s="15">
        <v>199375</v>
      </c>
      <c r="IR30" s="15">
        <v>213493.86600000001</v>
      </c>
      <c r="IS30" s="15">
        <v>1235657</v>
      </c>
      <c r="IT30" s="15">
        <v>1311039.023</v>
      </c>
      <c r="IU30" s="15">
        <v>85409</v>
      </c>
      <c r="IV30" s="15">
        <v>88267.074999999997</v>
      </c>
      <c r="IW30" s="15">
        <v>315856</v>
      </c>
      <c r="IX30" s="15">
        <v>347016.97899999999</v>
      </c>
      <c r="IY30" s="15">
        <v>133861</v>
      </c>
      <c r="IZ30" s="15">
        <v>129095.82799999999</v>
      </c>
      <c r="JA30" s="15">
        <v>72096</v>
      </c>
      <c r="JB30" s="15">
        <v>77910.615000000005</v>
      </c>
      <c r="JC30" s="15">
        <v>107875</v>
      </c>
      <c r="JD30" s="15">
        <v>115943.874</v>
      </c>
      <c r="JE30" s="15">
        <v>133704</v>
      </c>
      <c r="JF30" s="15">
        <v>137948.731</v>
      </c>
      <c r="JG30" s="15">
        <v>125347</v>
      </c>
      <c r="JH30" s="15">
        <v>140506.01199999999</v>
      </c>
      <c r="JI30" s="15">
        <v>62310</v>
      </c>
      <c r="JJ30" s="15">
        <v>65197.945</v>
      </c>
      <c r="JK30" s="15">
        <v>84088</v>
      </c>
      <c r="JL30" s="15">
        <v>85325.370999999999</v>
      </c>
      <c r="JM30" s="15">
        <v>72487</v>
      </c>
      <c r="JN30" s="15">
        <v>75669.497000000003</v>
      </c>
      <c r="JO30" s="15">
        <v>252297.174</v>
      </c>
      <c r="JP30" s="15">
        <v>438966</v>
      </c>
      <c r="JQ30" s="15">
        <v>445684.87800000003</v>
      </c>
      <c r="JR30" s="15">
        <v>275597</v>
      </c>
      <c r="JS30" s="15">
        <v>280459.78200000001</v>
      </c>
      <c r="JT30" s="15">
        <v>103228</v>
      </c>
      <c r="JU30" s="15">
        <v>107793.76</v>
      </c>
      <c r="JV30" s="15">
        <v>38448</v>
      </c>
      <c r="JW30" s="15">
        <v>39560.858</v>
      </c>
      <c r="JX30" s="15">
        <v>80950</v>
      </c>
      <c r="JY30" s="15">
        <v>83432.904999999999</v>
      </c>
      <c r="JZ30" s="15">
        <v>74034</v>
      </c>
      <c r="KA30" s="15">
        <v>72554.243000000002</v>
      </c>
      <c r="KB30" s="15">
        <v>96356</v>
      </c>
      <c r="KC30" s="15">
        <v>97118.437999999995</v>
      </c>
      <c r="KD30" s="15">
        <v>121512</v>
      </c>
      <c r="KE30" s="15">
        <v>67884</v>
      </c>
      <c r="KF30" s="15">
        <v>68415.448000000004</v>
      </c>
      <c r="KG30" s="15">
        <v>337802</v>
      </c>
      <c r="KH30" s="15">
        <v>336701.26799999998</v>
      </c>
      <c r="KI30" s="15">
        <v>123139</v>
      </c>
      <c r="KJ30" s="15">
        <v>125360.314</v>
      </c>
      <c r="KK30" s="15">
        <v>118203</v>
      </c>
      <c r="KL30" s="15">
        <v>121473.803</v>
      </c>
      <c r="KM30" s="15">
        <v>1710711</v>
      </c>
      <c r="KN30" s="15">
        <v>1773891.7150000001</v>
      </c>
      <c r="KO30" s="15">
        <v>105833</v>
      </c>
      <c r="KP30" s="15">
        <v>74527</v>
      </c>
      <c r="KQ30" s="15">
        <v>79852.66</v>
      </c>
      <c r="KR30" s="15">
        <v>66620</v>
      </c>
      <c r="KS30" s="15">
        <v>69378.104999999996</v>
      </c>
      <c r="KT30" s="15">
        <v>58672</v>
      </c>
      <c r="KU30" s="15">
        <v>59836.675000000003</v>
      </c>
      <c r="KV30" s="15">
        <v>2846039</v>
      </c>
      <c r="KW30" s="15">
        <v>2985668.3939999999</v>
      </c>
      <c r="KX30" s="15">
        <v>46946</v>
      </c>
      <c r="KY30" s="15">
        <v>47894.446000000004</v>
      </c>
      <c r="KZ30" s="15">
        <v>70479</v>
      </c>
      <c r="LA30" s="15">
        <v>70844.267999999996</v>
      </c>
      <c r="LB30" s="15">
        <v>54773</v>
      </c>
      <c r="LC30" s="15">
        <v>59167.995000000003</v>
      </c>
      <c r="LD30" s="15">
        <v>104080</v>
      </c>
      <c r="LE30" s="15">
        <v>112928.776</v>
      </c>
      <c r="LF30" s="15">
        <v>269084</v>
      </c>
      <c r="LG30" s="15">
        <v>291319.68800000002</v>
      </c>
      <c r="LH30" s="15">
        <v>2629837</v>
      </c>
      <c r="LI30" s="15">
        <v>2851103.62</v>
      </c>
      <c r="LJ30" s="15">
        <v>56547</v>
      </c>
      <c r="LK30" s="15">
        <v>57852.6</v>
      </c>
      <c r="LL30" s="15">
        <v>138654.867</v>
      </c>
      <c r="LM30" s="15">
        <v>79410</v>
      </c>
      <c r="LN30" s="15">
        <v>87171.244999999995</v>
      </c>
      <c r="LO30" s="15">
        <v>38817</v>
      </c>
      <c r="LP30" s="15">
        <v>40562.815000000002</v>
      </c>
      <c r="LQ30" s="15">
        <v>113117</v>
      </c>
      <c r="LR30" s="15">
        <v>114773.74099999999</v>
      </c>
      <c r="LS30" s="15">
        <v>212279</v>
      </c>
      <c r="LT30" s="15">
        <v>220567.57</v>
      </c>
      <c r="LU30" s="15">
        <v>843960</v>
      </c>
      <c r="LV30" s="15">
        <v>852819.571</v>
      </c>
      <c r="LW30" s="15">
        <v>200893</v>
      </c>
      <c r="LX30" s="15">
        <v>205172.82399999999</v>
      </c>
      <c r="LY30" s="15">
        <v>229402</v>
      </c>
      <c r="LZ30" s="15">
        <v>78634</v>
      </c>
      <c r="MA30" s="15">
        <v>79214.849000000002</v>
      </c>
      <c r="MB30" s="15">
        <v>61663</v>
      </c>
      <c r="MC30" s="15">
        <v>70053.391000000003</v>
      </c>
      <c r="MD30" s="15">
        <v>61550</v>
      </c>
      <c r="ME30" s="15">
        <v>63523.872000000003</v>
      </c>
      <c r="MF30" s="15">
        <v>32820</v>
      </c>
      <c r="MG30" s="15">
        <v>35453.932999999997</v>
      </c>
      <c r="MH30" s="15">
        <v>30121</v>
      </c>
      <c r="MI30" s="15">
        <v>32097.576000000001</v>
      </c>
      <c r="MJ30" s="15">
        <v>111433</v>
      </c>
      <c r="MK30" s="15">
        <v>116786.678</v>
      </c>
      <c r="ML30" s="15">
        <v>63013</v>
      </c>
      <c r="MM30" s="15">
        <v>69285.509000000005</v>
      </c>
      <c r="MN30" s="15">
        <v>165681</v>
      </c>
      <c r="MO30" s="15">
        <v>173317.55600000001</v>
      </c>
      <c r="MP30" s="15">
        <v>105640</v>
      </c>
      <c r="MQ30" s="15">
        <v>103921.06</v>
      </c>
      <c r="MR30" s="15">
        <v>257364</v>
      </c>
      <c r="MS30" s="15">
        <v>292132.74</v>
      </c>
      <c r="MT30" s="15">
        <v>81754</v>
      </c>
      <c r="MU30" s="15">
        <v>87395.074999999997</v>
      </c>
      <c r="MV30" s="15">
        <v>64301</v>
      </c>
      <c r="MW30" s="15">
        <v>66554.671000000002</v>
      </c>
      <c r="MX30" s="15">
        <v>8115</v>
      </c>
      <c r="MY30" s="15">
        <v>7522.7849999999999</v>
      </c>
    </row>
    <row r="31" spans="1:863" ht="17.100000000000001" customHeight="1" x14ac:dyDescent="0.2">
      <c r="A31" s="17">
        <v>25</v>
      </c>
      <c r="B31" s="27" t="s">
        <v>309</v>
      </c>
      <c r="C31" s="15">
        <v>4515</v>
      </c>
      <c r="D31" s="15">
        <v>5627.4620000000004</v>
      </c>
      <c r="E31" s="15">
        <v>13284</v>
      </c>
      <c r="F31" s="15">
        <v>15355.179</v>
      </c>
      <c r="G31" s="15">
        <v>1435</v>
      </c>
      <c r="H31" s="15">
        <v>1595.5989999999999</v>
      </c>
      <c r="I31" s="15">
        <v>1963</v>
      </c>
      <c r="J31" s="15">
        <v>2981.5030000000002</v>
      </c>
      <c r="K31" s="15">
        <v>9817</v>
      </c>
      <c r="L31" s="15">
        <v>11396.807000000001</v>
      </c>
      <c r="M31" s="15">
        <v>28677</v>
      </c>
      <c r="N31" s="15">
        <v>35135.417000000001</v>
      </c>
      <c r="O31" s="15">
        <v>1010</v>
      </c>
      <c r="P31" s="15">
        <v>1445.316</v>
      </c>
      <c r="Q31" s="15">
        <v>7476</v>
      </c>
      <c r="R31" s="15">
        <v>4922.66</v>
      </c>
      <c r="S31" s="15">
        <v>4092</v>
      </c>
      <c r="T31" s="15">
        <v>4627.4960000000001</v>
      </c>
      <c r="U31" s="15">
        <v>3277</v>
      </c>
      <c r="V31" s="15">
        <v>3451.6860000000001</v>
      </c>
      <c r="W31" s="15">
        <v>115013</v>
      </c>
      <c r="X31" s="15">
        <v>119340.265</v>
      </c>
      <c r="Y31" s="15">
        <v>104540</v>
      </c>
      <c r="Z31" s="15">
        <v>105942.66499999999</v>
      </c>
      <c r="AA31" s="15">
        <v>69902</v>
      </c>
      <c r="AB31" s="15">
        <v>72717.012000000002</v>
      </c>
      <c r="AC31" s="15">
        <v>7090</v>
      </c>
      <c r="AD31" s="15">
        <v>6438</v>
      </c>
      <c r="AE31" s="15">
        <v>3787.549</v>
      </c>
      <c r="AF31" s="15">
        <v>704</v>
      </c>
      <c r="AG31" s="15">
        <v>1426.8789999999999</v>
      </c>
      <c r="AH31" s="15">
        <v>1777</v>
      </c>
      <c r="AI31" s="15">
        <v>2872.7530000000002</v>
      </c>
      <c r="AJ31" s="15">
        <v>355</v>
      </c>
      <c r="AK31" s="15">
        <v>678.726</v>
      </c>
      <c r="AL31" s="15">
        <v>2434</v>
      </c>
      <c r="AM31" s="15">
        <v>1554</v>
      </c>
      <c r="AN31" s="15">
        <v>2045.98</v>
      </c>
      <c r="AO31" s="15">
        <v>2395</v>
      </c>
      <c r="AP31" s="15">
        <v>2227.1289999999999</v>
      </c>
      <c r="AQ31" s="15">
        <v>3252</v>
      </c>
      <c r="AR31" s="15">
        <v>2356.828</v>
      </c>
      <c r="AS31" s="15">
        <v>2229</v>
      </c>
      <c r="AT31" s="15">
        <v>1741.328</v>
      </c>
      <c r="AU31" s="15">
        <v>1391</v>
      </c>
      <c r="AV31" s="15">
        <v>976.61</v>
      </c>
      <c r="AW31" s="15">
        <v>2559</v>
      </c>
      <c r="AX31" s="15">
        <v>2321.8919999999998</v>
      </c>
      <c r="AY31" s="15">
        <v>4326</v>
      </c>
      <c r="AZ31" s="15">
        <v>4454.7380000000003</v>
      </c>
      <c r="BA31" s="15">
        <v>18704</v>
      </c>
      <c r="BB31" s="15">
        <v>83301.743000000002</v>
      </c>
      <c r="BC31" s="15">
        <v>19911</v>
      </c>
      <c r="BD31" s="15">
        <v>18043.063999999998</v>
      </c>
      <c r="BE31" s="15">
        <v>2515</v>
      </c>
      <c r="BF31" s="15">
        <v>3030.5549999999998</v>
      </c>
      <c r="BG31" s="15">
        <v>6836</v>
      </c>
      <c r="BH31" s="15">
        <v>7726.79</v>
      </c>
      <c r="BI31" s="15">
        <v>10819.313</v>
      </c>
      <c r="BJ31" s="15">
        <v>34090</v>
      </c>
      <c r="BK31" s="15">
        <v>43875.38</v>
      </c>
      <c r="BL31" s="15">
        <v>11558</v>
      </c>
      <c r="BM31" s="15">
        <v>12214.195</v>
      </c>
      <c r="BN31" s="15">
        <v>295</v>
      </c>
      <c r="BO31" s="15">
        <v>241.446</v>
      </c>
      <c r="BP31" s="15">
        <v>21719</v>
      </c>
      <c r="BQ31" s="15">
        <v>19353.569</v>
      </c>
      <c r="BR31" s="15">
        <v>6163</v>
      </c>
      <c r="BS31" s="15">
        <v>6119.0240000000003</v>
      </c>
      <c r="BT31" s="15">
        <v>2398</v>
      </c>
      <c r="BU31" s="15">
        <v>2728.13</v>
      </c>
      <c r="BV31" s="15">
        <v>1164</v>
      </c>
      <c r="BW31" s="15">
        <v>689.24</v>
      </c>
      <c r="BX31" s="15">
        <v>550</v>
      </c>
      <c r="BY31" s="15">
        <v>3691</v>
      </c>
      <c r="BZ31" s="15">
        <v>4972.01</v>
      </c>
      <c r="CA31" s="15">
        <v>1012.484</v>
      </c>
      <c r="CB31" s="15">
        <v>10871</v>
      </c>
      <c r="CC31" s="15">
        <v>8723.68</v>
      </c>
      <c r="CD31" s="15">
        <v>2384</v>
      </c>
      <c r="CE31" s="15">
        <v>1690.4839999999999</v>
      </c>
      <c r="CF31" s="15">
        <v>36032.830999999998</v>
      </c>
      <c r="CG31" s="15">
        <v>129380</v>
      </c>
      <c r="CH31" s="15">
        <v>162796.62299999999</v>
      </c>
      <c r="CI31" s="15">
        <v>168187</v>
      </c>
      <c r="CJ31" s="15">
        <v>231486.87100000001</v>
      </c>
      <c r="CK31" s="15">
        <v>3571</v>
      </c>
      <c r="CL31" s="15">
        <v>2624.0830000000001</v>
      </c>
      <c r="CM31" s="15">
        <v>1029</v>
      </c>
      <c r="CN31" s="15">
        <v>963.61</v>
      </c>
      <c r="CO31" s="15">
        <v>4873</v>
      </c>
      <c r="CP31" s="15">
        <v>4199.1149999999998</v>
      </c>
      <c r="CQ31" s="15">
        <v>1201</v>
      </c>
      <c r="CR31" s="15">
        <v>1235.799</v>
      </c>
      <c r="CS31" s="15">
        <v>15709</v>
      </c>
      <c r="CT31" s="15">
        <v>15623.254000000001</v>
      </c>
      <c r="CU31" s="15">
        <v>2368</v>
      </c>
      <c r="CV31" s="15">
        <v>1782.4870000000001</v>
      </c>
      <c r="CW31" s="15">
        <v>35227</v>
      </c>
      <c r="CX31" s="15">
        <v>4108</v>
      </c>
      <c r="CY31" s="15">
        <v>3659.098</v>
      </c>
      <c r="CZ31" s="15">
        <v>4652</v>
      </c>
      <c r="DA31" s="15">
        <v>5660.9369999999999</v>
      </c>
      <c r="DB31" s="15">
        <v>3978</v>
      </c>
      <c r="DC31" s="15">
        <v>4727.6670000000004</v>
      </c>
      <c r="DD31" s="15">
        <v>1705</v>
      </c>
      <c r="DE31" s="15">
        <v>2221.2559999999999</v>
      </c>
      <c r="DF31" s="15">
        <v>9439</v>
      </c>
      <c r="DG31" s="15">
        <v>6202.38</v>
      </c>
      <c r="DH31" s="15">
        <v>2577</v>
      </c>
      <c r="DI31" s="15">
        <v>3445.0439999999999</v>
      </c>
      <c r="DJ31" s="15">
        <v>1326</v>
      </c>
      <c r="DK31" s="15">
        <v>1082.6869999999999</v>
      </c>
      <c r="DL31" s="15">
        <v>8553</v>
      </c>
      <c r="DM31" s="15">
        <v>10300.062</v>
      </c>
      <c r="DN31" s="15">
        <v>103167</v>
      </c>
      <c r="DO31" s="15">
        <v>98635.982000000004</v>
      </c>
      <c r="DP31" s="15">
        <v>3489</v>
      </c>
      <c r="DQ31" s="15">
        <v>4127.55</v>
      </c>
      <c r="DR31" s="15">
        <v>1465</v>
      </c>
      <c r="DS31" s="15">
        <v>950.22400000000005</v>
      </c>
      <c r="DT31" s="15">
        <v>2909</v>
      </c>
      <c r="DU31" s="15">
        <v>3053.192</v>
      </c>
      <c r="DV31" s="15">
        <v>2488.3220000000001</v>
      </c>
      <c r="DW31" s="15">
        <v>2336</v>
      </c>
      <c r="DX31" s="15">
        <v>3018.4349999999999</v>
      </c>
      <c r="DY31" s="15">
        <v>1954</v>
      </c>
      <c r="DZ31" s="15">
        <v>1433.1569999999999</v>
      </c>
      <c r="EA31" s="15">
        <v>1653</v>
      </c>
      <c r="EB31" s="15">
        <v>1271.1569999999999</v>
      </c>
      <c r="EC31" s="15">
        <v>8348</v>
      </c>
      <c r="ED31" s="15">
        <v>6604.2</v>
      </c>
      <c r="EE31" s="15">
        <v>4299</v>
      </c>
      <c r="EF31" s="15">
        <v>6992.44</v>
      </c>
      <c r="EG31" s="15">
        <v>9891</v>
      </c>
      <c r="EH31" s="15">
        <v>10825.162</v>
      </c>
      <c r="EI31" s="15">
        <v>12101</v>
      </c>
      <c r="EJ31" s="15">
        <v>12248.407999999999</v>
      </c>
      <c r="EK31" s="15">
        <v>1402</v>
      </c>
      <c r="EL31" s="15">
        <v>1354.7809999999999</v>
      </c>
      <c r="EM31" s="15">
        <v>78713</v>
      </c>
      <c r="EN31" s="15">
        <v>78510.578999999998</v>
      </c>
      <c r="EO31" s="15">
        <v>40658</v>
      </c>
      <c r="EP31" s="15">
        <v>47127.269</v>
      </c>
      <c r="EQ31" s="15">
        <v>14200</v>
      </c>
      <c r="ER31" s="15">
        <v>12404.812</v>
      </c>
      <c r="ES31" s="15">
        <v>1390</v>
      </c>
      <c r="ET31" s="15">
        <v>1212.643</v>
      </c>
      <c r="EU31" s="15">
        <v>677</v>
      </c>
      <c r="EV31" s="15">
        <v>1795.306</v>
      </c>
      <c r="EW31" s="15">
        <v>3080</v>
      </c>
      <c r="EX31" s="15">
        <v>4658.1930000000002</v>
      </c>
      <c r="EY31" s="15">
        <v>14076</v>
      </c>
      <c r="EZ31" s="15">
        <v>12979.665000000001</v>
      </c>
      <c r="FA31" s="15">
        <v>224818</v>
      </c>
      <c r="FB31" s="15">
        <v>198817.63699999999</v>
      </c>
      <c r="FC31" s="15">
        <v>68320</v>
      </c>
      <c r="FD31" s="15">
        <v>70462.827999999994</v>
      </c>
      <c r="FE31" s="15">
        <v>3639</v>
      </c>
      <c r="FF31" s="15">
        <v>4709.3729999999996</v>
      </c>
      <c r="FG31" s="15">
        <v>3291</v>
      </c>
      <c r="FH31" s="15">
        <v>4028.6970000000001</v>
      </c>
      <c r="FI31" s="15">
        <v>290</v>
      </c>
      <c r="FJ31" s="15">
        <v>379.529</v>
      </c>
      <c r="FK31" s="15">
        <v>1322</v>
      </c>
      <c r="FL31" s="15">
        <v>1645.316</v>
      </c>
      <c r="FM31" s="15">
        <v>557</v>
      </c>
      <c r="FN31" s="15">
        <v>474.04300000000001</v>
      </c>
      <c r="FO31" s="15">
        <v>1384</v>
      </c>
      <c r="FP31" s="15">
        <v>1289.6659999999999</v>
      </c>
      <c r="FQ31" s="15">
        <v>2484</v>
      </c>
      <c r="FR31" s="15">
        <v>3038.4279999999999</v>
      </c>
      <c r="FS31" s="15">
        <v>1417.817</v>
      </c>
      <c r="FT31" s="15">
        <v>6525</v>
      </c>
      <c r="FU31" s="15">
        <v>15737.864</v>
      </c>
      <c r="FV31" s="15">
        <v>872</v>
      </c>
      <c r="FW31" s="15">
        <v>14553</v>
      </c>
      <c r="FX31" s="15">
        <v>12795.523999999999</v>
      </c>
      <c r="FY31" s="15">
        <v>10782</v>
      </c>
      <c r="FZ31" s="15">
        <v>11697.406000000001</v>
      </c>
      <c r="GA31" s="15">
        <v>9226</v>
      </c>
      <c r="GB31" s="15">
        <v>7982.491</v>
      </c>
      <c r="GC31" s="15">
        <v>1667</v>
      </c>
      <c r="GD31" s="15">
        <v>1097.327</v>
      </c>
      <c r="GE31" s="15">
        <v>1497</v>
      </c>
      <c r="GF31" s="15">
        <v>1095.673</v>
      </c>
      <c r="GG31" s="15">
        <v>6160</v>
      </c>
      <c r="GH31" s="15">
        <v>5497.2259999999997</v>
      </c>
      <c r="GI31" s="15">
        <v>8715</v>
      </c>
      <c r="GJ31" s="15">
        <v>11372</v>
      </c>
      <c r="GK31" s="15">
        <v>10730.071</v>
      </c>
      <c r="GL31" s="15">
        <v>3872</v>
      </c>
      <c r="GM31" s="15">
        <v>3250.9180000000001</v>
      </c>
      <c r="GN31" s="15">
        <v>11456</v>
      </c>
      <c r="GO31" s="15">
        <v>8602.3430000000008</v>
      </c>
      <c r="GP31" s="15">
        <v>3051</v>
      </c>
      <c r="GQ31" s="15">
        <v>2478.6860000000001</v>
      </c>
      <c r="GR31" s="15">
        <v>10235.923000000001</v>
      </c>
      <c r="GS31" s="15">
        <v>27834</v>
      </c>
      <c r="GT31" s="15">
        <v>32293.161</v>
      </c>
      <c r="GU31" s="15">
        <v>9393</v>
      </c>
      <c r="GV31" s="15">
        <v>12419.253000000001</v>
      </c>
      <c r="GW31" s="15">
        <v>182294</v>
      </c>
      <c r="GX31" s="15">
        <v>205301.56</v>
      </c>
      <c r="GY31" s="15">
        <v>3753</v>
      </c>
      <c r="GZ31" s="15">
        <v>2717.7060000000001</v>
      </c>
      <c r="HA31" s="15">
        <v>2390</v>
      </c>
      <c r="HB31" s="15">
        <v>2996.3420000000001</v>
      </c>
      <c r="HC31" s="15">
        <v>1421</v>
      </c>
      <c r="HD31" s="15">
        <v>1308.5360000000001</v>
      </c>
      <c r="HE31" s="15">
        <v>5489</v>
      </c>
      <c r="HF31" s="15">
        <v>3890.877</v>
      </c>
      <c r="HG31" s="15">
        <v>4839</v>
      </c>
      <c r="HH31" s="15">
        <v>4059.6840000000002</v>
      </c>
      <c r="HI31" s="15">
        <v>4392</v>
      </c>
      <c r="HJ31" s="15">
        <v>5233.7759999999998</v>
      </c>
      <c r="HK31" s="15">
        <v>2001.1310000000001</v>
      </c>
      <c r="HL31" s="15">
        <v>3810</v>
      </c>
      <c r="HM31" s="15">
        <v>4843.7929999999997</v>
      </c>
      <c r="HN31" s="15">
        <v>12853</v>
      </c>
      <c r="HO31" s="15">
        <v>17830.278999999999</v>
      </c>
      <c r="HP31" s="15">
        <v>27823</v>
      </c>
      <c r="HQ31" s="15">
        <v>30271.940999999999</v>
      </c>
      <c r="HR31" s="15">
        <v>3239</v>
      </c>
      <c r="HS31" s="15">
        <v>6321.7259999999997</v>
      </c>
      <c r="HT31" s="15">
        <v>87578</v>
      </c>
      <c r="HU31" s="15">
        <v>107469.986</v>
      </c>
      <c r="HV31" s="15">
        <v>170595</v>
      </c>
      <c r="HW31" s="15">
        <v>179231.45499999999</v>
      </c>
      <c r="HX31" s="15">
        <v>100028</v>
      </c>
      <c r="HY31" s="15">
        <v>93020.357999999993</v>
      </c>
      <c r="HZ31" s="15">
        <v>4116</v>
      </c>
      <c r="IA31" s="15">
        <v>3318.8159999999998</v>
      </c>
      <c r="IB31" s="15">
        <v>52967</v>
      </c>
      <c r="IC31" s="15">
        <v>3964</v>
      </c>
      <c r="ID31" s="15">
        <v>4767.32</v>
      </c>
      <c r="IE31" s="15">
        <v>6650</v>
      </c>
      <c r="IF31" s="15">
        <v>6127.5590000000002</v>
      </c>
      <c r="IG31" s="15">
        <v>2584</v>
      </c>
      <c r="IH31" s="15">
        <v>2691.6909999999998</v>
      </c>
      <c r="II31" s="15">
        <v>1671</v>
      </c>
      <c r="IJ31" s="15">
        <v>1621.325</v>
      </c>
      <c r="IK31" s="15">
        <v>3151</v>
      </c>
      <c r="IL31" s="15">
        <v>2039.769</v>
      </c>
      <c r="IM31" s="15">
        <v>1380</v>
      </c>
      <c r="IN31" s="15">
        <v>1924.145</v>
      </c>
      <c r="IO31" s="15">
        <v>1617</v>
      </c>
      <c r="IP31" s="15">
        <v>1306.223</v>
      </c>
      <c r="IQ31" s="15">
        <v>8035</v>
      </c>
      <c r="IR31" s="15">
        <v>12618.239</v>
      </c>
      <c r="IS31" s="15">
        <v>116976</v>
      </c>
      <c r="IT31" s="15">
        <v>141065.473</v>
      </c>
      <c r="IU31" s="15">
        <v>3845</v>
      </c>
      <c r="IV31" s="15">
        <v>3923.1559999999999</v>
      </c>
      <c r="IW31" s="15">
        <v>14062</v>
      </c>
      <c r="IX31" s="15">
        <v>19044.773000000001</v>
      </c>
      <c r="IY31" s="15">
        <v>3535</v>
      </c>
      <c r="IZ31" s="15">
        <v>3214.4769999999999</v>
      </c>
      <c r="JA31" s="15">
        <v>3832</v>
      </c>
      <c r="JB31" s="15">
        <v>4857.46</v>
      </c>
      <c r="JC31" s="15">
        <v>4210</v>
      </c>
      <c r="JD31" s="15">
        <v>4748.95</v>
      </c>
      <c r="JE31" s="15">
        <v>7216</v>
      </c>
      <c r="JF31" s="15">
        <v>7102.8</v>
      </c>
      <c r="JG31" s="15">
        <v>7359</v>
      </c>
      <c r="JH31" s="15">
        <v>6799.3779999999997</v>
      </c>
      <c r="JI31" s="15">
        <v>1115</v>
      </c>
      <c r="JJ31" s="15">
        <v>2021.223</v>
      </c>
      <c r="JK31" s="15">
        <v>3370</v>
      </c>
      <c r="JL31" s="15">
        <v>3543.4479999999999</v>
      </c>
      <c r="JM31" s="15">
        <v>2264</v>
      </c>
      <c r="JN31" s="15">
        <v>5160.8280000000004</v>
      </c>
      <c r="JO31" s="15">
        <v>10723.603999999999</v>
      </c>
      <c r="JP31" s="15">
        <v>21251</v>
      </c>
      <c r="JQ31" s="15">
        <v>19966.578000000001</v>
      </c>
      <c r="JR31" s="15">
        <v>14821</v>
      </c>
      <c r="JS31" s="15">
        <v>18627.798999999999</v>
      </c>
      <c r="JT31" s="15">
        <v>2440</v>
      </c>
      <c r="JU31" s="15">
        <v>3523.828</v>
      </c>
      <c r="JV31" s="15">
        <v>1125</v>
      </c>
      <c r="JW31" s="15">
        <v>3612.924</v>
      </c>
      <c r="JX31" s="15">
        <v>3870</v>
      </c>
      <c r="JY31" s="15">
        <v>3726.96</v>
      </c>
      <c r="JZ31" s="15">
        <v>1318</v>
      </c>
      <c r="KA31" s="15">
        <v>1624.4159999999999</v>
      </c>
      <c r="KB31" s="15">
        <v>4169</v>
      </c>
      <c r="KC31" s="15">
        <v>3984.018</v>
      </c>
      <c r="KD31" s="15">
        <v>3830</v>
      </c>
      <c r="KE31" s="15">
        <v>1493</v>
      </c>
      <c r="KF31" s="15">
        <v>1722.1880000000001</v>
      </c>
      <c r="KG31" s="15">
        <v>15145</v>
      </c>
      <c r="KH31" s="15">
        <v>18188.837</v>
      </c>
      <c r="KI31" s="15">
        <v>4861</v>
      </c>
      <c r="KJ31" s="15">
        <v>6695.7110000000002</v>
      </c>
      <c r="KK31" s="15">
        <v>7352</v>
      </c>
      <c r="KL31" s="15">
        <v>6770.8459999999995</v>
      </c>
      <c r="KM31" s="15">
        <v>168155</v>
      </c>
      <c r="KN31" s="15">
        <v>165184.712</v>
      </c>
      <c r="KO31" s="15">
        <v>3714</v>
      </c>
      <c r="KP31" s="15">
        <v>2779</v>
      </c>
      <c r="KQ31" s="15">
        <v>2522.8229999999999</v>
      </c>
      <c r="KR31" s="15">
        <v>2016</v>
      </c>
      <c r="KS31" s="15">
        <v>2559.788</v>
      </c>
      <c r="KT31" s="15">
        <v>2181</v>
      </c>
      <c r="KU31" s="15">
        <v>2319.873</v>
      </c>
      <c r="KV31" s="15">
        <v>274178</v>
      </c>
      <c r="KW31" s="15">
        <v>337574.16</v>
      </c>
      <c r="KX31" s="15">
        <v>2142</v>
      </c>
      <c r="KY31" s="15">
        <v>2749.748</v>
      </c>
      <c r="KZ31" s="15">
        <v>2854</v>
      </c>
      <c r="LA31" s="15">
        <v>2526.6779999999999</v>
      </c>
      <c r="LB31" s="15">
        <v>2117</v>
      </c>
      <c r="LC31" s="15">
        <v>2129.9760000000001</v>
      </c>
      <c r="LD31" s="15">
        <v>5313</v>
      </c>
      <c r="LE31" s="15">
        <v>4305.17</v>
      </c>
      <c r="LF31" s="15">
        <v>13190</v>
      </c>
      <c r="LG31" s="15">
        <v>20425.556</v>
      </c>
      <c r="LH31" s="15">
        <v>248344</v>
      </c>
      <c r="LI31" s="15">
        <v>305716.46000000002</v>
      </c>
      <c r="LJ31" s="15">
        <v>2491</v>
      </c>
      <c r="LK31" s="15">
        <v>1891.2750000000001</v>
      </c>
      <c r="LL31" s="15">
        <v>2866.8319999999999</v>
      </c>
      <c r="LM31" s="15">
        <v>4350</v>
      </c>
      <c r="LN31" s="15">
        <v>6766.152</v>
      </c>
      <c r="LO31" s="15">
        <v>1418</v>
      </c>
      <c r="LP31" s="15">
        <v>1535.8889999999999</v>
      </c>
      <c r="LQ31" s="15">
        <v>4651</v>
      </c>
      <c r="LR31" s="15">
        <v>4805.8230000000003</v>
      </c>
      <c r="LS31" s="15">
        <v>8724</v>
      </c>
      <c r="LT31" s="15">
        <v>9424.098</v>
      </c>
      <c r="LU31" s="15">
        <v>49786</v>
      </c>
      <c r="LV31" s="15">
        <v>50423.321000000004</v>
      </c>
      <c r="LW31" s="15">
        <v>9008</v>
      </c>
      <c r="LX31" s="15">
        <v>12357.29</v>
      </c>
      <c r="LY31" s="15">
        <v>9294</v>
      </c>
      <c r="LZ31" s="15">
        <v>1874</v>
      </c>
      <c r="MA31" s="15">
        <v>2359.7379999999998</v>
      </c>
      <c r="MB31" s="15">
        <v>2121</v>
      </c>
      <c r="MC31" s="15">
        <v>2975.2220000000002</v>
      </c>
      <c r="MD31" s="15">
        <v>2294</v>
      </c>
      <c r="ME31" s="15">
        <v>2887.3789999999999</v>
      </c>
      <c r="MF31" s="15">
        <v>941</v>
      </c>
      <c r="MG31" s="15">
        <v>683.50400000000002</v>
      </c>
      <c r="MH31" s="15">
        <v>890</v>
      </c>
      <c r="MI31" s="15">
        <v>1176.6030000000001</v>
      </c>
      <c r="MJ31" s="15">
        <v>3662</v>
      </c>
      <c r="MK31" s="15">
        <v>6999.5929999999998</v>
      </c>
      <c r="ML31" s="15">
        <v>3090</v>
      </c>
      <c r="MM31" s="15">
        <v>2302.9569999999999</v>
      </c>
      <c r="MN31" s="15">
        <v>6573</v>
      </c>
      <c r="MO31" s="15">
        <v>5958.2139999999999</v>
      </c>
      <c r="MP31" s="15">
        <v>2869</v>
      </c>
      <c r="MQ31" s="15">
        <v>2652.34</v>
      </c>
      <c r="MR31" s="15">
        <v>15589</v>
      </c>
      <c r="MS31" s="15">
        <v>17947.780999999999</v>
      </c>
      <c r="MT31" s="15">
        <v>2472</v>
      </c>
      <c r="MU31" s="15">
        <v>2711.9209999999998</v>
      </c>
      <c r="MV31" s="15">
        <v>2339</v>
      </c>
      <c r="MW31" s="15">
        <v>2002.3520000000001</v>
      </c>
      <c r="MX31" s="15">
        <v>194</v>
      </c>
      <c r="MY31" s="15">
        <v>198.739</v>
      </c>
    </row>
    <row r="32" spans="1:863" s="29" customFormat="1" ht="17.100000000000001" customHeight="1" x14ac:dyDescent="0.2">
      <c r="A32" s="31">
        <v>26</v>
      </c>
      <c r="B32" s="32" t="s">
        <v>311</v>
      </c>
      <c r="C32" s="24">
        <v>0.10732496037379131</v>
      </c>
      <c r="D32" s="24">
        <v>6.3631188158058294E-2</v>
      </c>
      <c r="E32" s="24">
        <v>9.861165499182406E-2</v>
      </c>
      <c r="F32" s="24">
        <v>7.3096103009283195E-2</v>
      </c>
      <c r="G32" s="24">
        <v>6.496617900546986E-2</v>
      </c>
      <c r="H32" s="24">
        <v>6.040677135308193E-2</v>
      </c>
      <c r="I32" s="24">
        <v>5.7152662284522586E-2</v>
      </c>
      <c r="J32" s="24">
        <v>4.7085600328755868E-2</v>
      </c>
      <c r="K32" s="24">
        <v>0.24148405633714604</v>
      </c>
      <c r="L32" s="24">
        <v>9.7568011467799143E-2</v>
      </c>
      <c r="M32" s="24">
        <v>0.11693562185601079</v>
      </c>
      <c r="N32" s="24">
        <v>0.11039125821899846</v>
      </c>
      <c r="O32" s="24">
        <v>0.13045103574513064</v>
      </c>
      <c r="P32" s="24">
        <v>6.8219594928197458E-2</v>
      </c>
      <c r="Q32" s="24">
        <v>0.1090128622824761</v>
      </c>
      <c r="R32" s="24">
        <v>7.1126123016767406E-2</v>
      </c>
      <c r="S32" s="24">
        <v>7.724201797402816E-2</v>
      </c>
      <c r="T32" s="24">
        <v>8.2818830516481687E-2</v>
      </c>
      <c r="U32" s="24">
        <v>0.10516343661185733</v>
      </c>
      <c r="V32" s="24">
        <v>0.11140648955218971</v>
      </c>
      <c r="W32" s="24">
        <v>0.11277643792130655</v>
      </c>
      <c r="X32" s="24">
        <v>0.11491545303407921</v>
      </c>
      <c r="Y32" s="24">
        <v>0.1339627677920707</v>
      </c>
      <c r="Z32" s="24">
        <v>0.10611350545766131</v>
      </c>
      <c r="AA32" s="24">
        <v>9.5465334799178583E-2</v>
      </c>
      <c r="AB32" s="24">
        <v>0.12109084274261402</v>
      </c>
      <c r="AC32" s="24">
        <v>8.5794035551638018E-2</v>
      </c>
      <c r="AD32" s="24">
        <v>0.10577473436638186</v>
      </c>
      <c r="AE32" s="24">
        <v>6.3483211297516398E-2</v>
      </c>
      <c r="AF32" s="24">
        <v>0.13199038872979824</v>
      </c>
      <c r="AG32" s="24">
        <v>5.2869127456444738E-2</v>
      </c>
      <c r="AH32" s="24">
        <v>8.0634323343636613E-2</v>
      </c>
      <c r="AI32" s="24">
        <v>5.9990396926154627E-2</v>
      </c>
      <c r="AJ32" s="24">
        <v>2.0622621195808755E-2</v>
      </c>
      <c r="AK32" s="24">
        <v>8.1717213688808354E-2</v>
      </c>
      <c r="AL32" s="24">
        <v>0.21263833063323903</v>
      </c>
      <c r="AM32" s="24">
        <v>0.13080378801721368</v>
      </c>
      <c r="AN32" s="24">
        <v>5.9431312440539237E-2</v>
      </c>
      <c r="AO32" s="24">
        <v>0.15633929568490407</v>
      </c>
      <c r="AP32" s="24">
        <v>6.31730282018787E-2</v>
      </c>
      <c r="AQ32" s="24">
        <v>2.5027290396442931E-2</v>
      </c>
      <c r="AR32" s="24">
        <v>8.5983718689819438E-2</v>
      </c>
      <c r="AS32" s="24">
        <v>0.17430783574526734</v>
      </c>
      <c r="AT32" s="24">
        <v>6.7035911302633824E-2</v>
      </c>
      <c r="AU32" s="24">
        <v>7.8912965970764179E-2</v>
      </c>
      <c r="AV32" s="24">
        <v>3.4866714626689617E-2</v>
      </c>
      <c r="AW32" s="24">
        <v>0.12329043626266319</v>
      </c>
      <c r="AX32" s="24">
        <v>6.1294205883766613E-2</v>
      </c>
      <c r="AY32" s="24">
        <v>0.19097962315627931</v>
      </c>
      <c r="AZ32" s="24">
        <v>7.2222992529637833E-2</v>
      </c>
      <c r="BA32" s="24">
        <v>5.2026180916848477E-2</v>
      </c>
      <c r="BB32" s="24">
        <v>5.8470353523371668E-2</v>
      </c>
      <c r="BC32" s="24">
        <v>0.1182691342324554</v>
      </c>
      <c r="BD32" s="24">
        <v>6.7740502089701463E-2</v>
      </c>
      <c r="BE32" s="24">
        <v>7.407283968104518E-2</v>
      </c>
      <c r="BF32" s="24">
        <v>7.1391480624130518E-2</v>
      </c>
      <c r="BG32" s="24">
        <v>0.18787267625394599</v>
      </c>
      <c r="BH32" s="24">
        <v>4.4591861954235118E-2</v>
      </c>
      <c r="BI32" s="24">
        <v>0.11547911135604022</v>
      </c>
      <c r="BJ32" s="24">
        <v>0.20328939369014326</v>
      </c>
      <c r="BK32" s="24">
        <v>0.10653859524845138</v>
      </c>
      <c r="BL32" s="24">
        <v>0.12082625541154493</v>
      </c>
      <c r="BM32" s="24">
        <v>7.9208155872959679E-2</v>
      </c>
      <c r="BN32" s="24">
        <v>0.15696193115247997</v>
      </c>
      <c r="BO32" s="24">
        <v>4.9837745583894442E-2</v>
      </c>
      <c r="BP32" s="24">
        <v>0.13898721702735001</v>
      </c>
      <c r="BQ32" s="24">
        <v>0.10474943572381422</v>
      </c>
      <c r="BR32" s="24">
        <v>0.15122879265934375</v>
      </c>
      <c r="BS32" s="24">
        <v>6.9734736088835972E-2</v>
      </c>
      <c r="BT32" s="24">
        <v>0.17011852029211061</v>
      </c>
      <c r="BU32" s="24">
        <v>6.9456381640831816E-2</v>
      </c>
      <c r="BV32" s="24">
        <v>2.2897781609040584E-2</v>
      </c>
      <c r="BW32" s="24">
        <v>5.2953939220729732E-2</v>
      </c>
      <c r="BX32" s="24">
        <v>3.5781519112404708E-2</v>
      </c>
      <c r="BY32" s="24">
        <v>5.982171943021293E-2</v>
      </c>
      <c r="BZ32" s="24">
        <v>8.3254240919889491E-2</v>
      </c>
      <c r="CA32" s="24">
        <v>7.247700403579832E-2</v>
      </c>
      <c r="CB32" s="24">
        <v>0.10815849106992076</v>
      </c>
      <c r="CC32" s="24">
        <v>9.7943014415813642E-2</v>
      </c>
      <c r="CD32" s="24">
        <v>0.10167156691407776</v>
      </c>
      <c r="CE32" s="24">
        <v>9.5595222943447453E-2</v>
      </c>
      <c r="CF32" s="24">
        <v>0.1500751244797873</v>
      </c>
      <c r="CG32" s="24">
        <v>0.12716350462671375</v>
      </c>
      <c r="CH32" s="24">
        <v>0.12108643256559794</v>
      </c>
      <c r="CI32" s="24">
        <v>9.1312655370819854E-2</v>
      </c>
      <c r="CJ32" s="24">
        <v>7.1593453531182349E-2</v>
      </c>
      <c r="CK32" s="24">
        <v>7.229118890892515E-2</v>
      </c>
      <c r="CL32" s="24">
        <v>7.2010226114039247E-2</v>
      </c>
      <c r="CM32" s="24">
        <v>0.17643514082211267</v>
      </c>
      <c r="CN32" s="24">
        <v>7.4761705831241546E-2</v>
      </c>
      <c r="CO32" s="24">
        <v>0.1058042672667403</v>
      </c>
      <c r="CP32" s="24">
        <v>0.10223715527711402</v>
      </c>
      <c r="CQ32" s="24">
        <v>0.13931651927066274</v>
      </c>
      <c r="CR32" s="24">
        <v>4.1854708254013419E-2</v>
      </c>
      <c r="CS32" s="24">
        <v>0.18487714355981846</v>
      </c>
      <c r="CT32" s="24">
        <v>8.0067550824203609E-2</v>
      </c>
      <c r="CU32" s="24">
        <v>0.11001352707161362</v>
      </c>
      <c r="CV32" s="24">
        <v>8.2355759624128194E-2</v>
      </c>
      <c r="CW32" s="24">
        <v>0.12341660252015987</v>
      </c>
      <c r="CX32" s="24">
        <v>0.12767023350110762</v>
      </c>
      <c r="CY32" s="24">
        <v>8.9521438568580594E-2</v>
      </c>
      <c r="CZ32" s="24">
        <v>0.11378210398237364</v>
      </c>
      <c r="DA32" s="24">
        <v>8.0916989564374195E-2</v>
      </c>
      <c r="DB32" s="24">
        <v>5.9784116027129776E-2</v>
      </c>
      <c r="DC32" s="24">
        <v>6.363549764392161E-2</v>
      </c>
      <c r="DD32" s="24">
        <v>0.15972732134925169</v>
      </c>
      <c r="DE32" s="24">
        <v>9.0979023442561313E-2</v>
      </c>
      <c r="DF32" s="24">
        <v>7.3675608666890269E-2</v>
      </c>
      <c r="DG32" s="24">
        <v>6.1780794692678664E-2</v>
      </c>
      <c r="DH32" s="24">
        <v>9.022319644435832E-2</v>
      </c>
      <c r="DI32" s="24">
        <v>9.683208075970097E-2</v>
      </c>
      <c r="DJ32" s="24">
        <v>6.0638459144838154E-2</v>
      </c>
      <c r="DK32" s="24">
        <v>0.11291736202573771</v>
      </c>
      <c r="DL32" s="24">
        <v>0.11009153093144143</v>
      </c>
      <c r="DM32" s="24">
        <v>0.10119526424367178</v>
      </c>
      <c r="DN32" s="24">
        <v>0.117409411301093</v>
      </c>
      <c r="DO32" s="24">
        <v>9.9161879607650827E-2</v>
      </c>
      <c r="DP32" s="24">
        <v>0.10980113793906592</v>
      </c>
      <c r="DQ32" s="24">
        <v>0.10926591681185684</v>
      </c>
      <c r="DR32" s="24">
        <v>1.7118158086189925E-2</v>
      </c>
      <c r="DS32" s="24">
        <v>1.6015137145766443E-2</v>
      </c>
      <c r="DT32" s="24">
        <v>7.3593216243231077E-2</v>
      </c>
      <c r="DU32" s="24">
        <v>8.1489846033234267E-2</v>
      </c>
      <c r="DV32" s="24">
        <v>5.196466565764013E-2</v>
      </c>
      <c r="DW32" s="24">
        <v>6.9032273296031357E-2</v>
      </c>
      <c r="DX32" s="24">
        <v>7.2720900444503883E-2</v>
      </c>
      <c r="DY32" s="24">
        <v>0.19851840072092131</v>
      </c>
      <c r="DZ32" s="24">
        <v>7.1888833671731642E-2</v>
      </c>
      <c r="EA32" s="24">
        <v>0.18856606332481352</v>
      </c>
      <c r="EB32" s="24">
        <v>8.979241528130999E-2</v>
      </c>
      <c r="EC32" s="24">
        <v>0.14352223044177384</v>
      </c>
      <c r="ED32" s="24">
        <v>5.8874242966139446E-2</v>
      </c>
      <c r="EE32" s="24">
        <v>0.21876547190015083</v>
      </c>
      <c r="EF32" s="24">
        <v>7.717708245999505E-2</v>
      </c>
      <c r="EG32" s="24">
        <v>0.14417872927498929</v>
      </c>
      <c r="EH32" s="24">
        <v>0.10566094212910963</v>
      </c>
      <c r="EI32" s="24">
        <v>0.1169170235268884</v>
      </c>
      <c r="EJ32" s="24">
        <v>8.2541757312580663E-2</v>
      </c>
      <c r="EK32" s="24">
        <v>0.14024047177478172</v>
      </c>
      <c r="EL32" s="24">
        <v>6.4930325040158027E-2</v>
      </c>
      <c r="EM32" s="24">
        <v>9.2492065853071972E-2</v>
      </c>
      <c r="EN32" s="24">
        <v>0.10765142198109107</v>
      </c>
      <c r="EO32" s="24">
        <v>8.2530949105914714E-2</v>
      </c>
      <c r="EP32" s="24">
        <v>0.11357346126838046</v>
      </c>
      <c r="EQ32" s="24">
        <v>6.4309091140626787E-2</v>
      </c>
      <c r="ER32" s="24">
        <v>9.8039472897571645E-2</v>
      </c>
      <c r="ES32" s="24">
        <v>3.9356504335102134E-2</v>
      </c>
      <c r="ET32" s="24">
        <v>5.5785811371840868E-2</v>
      </c>
      <c r="EU32" s="24">
        <v>0.22608984533608947</v>
      </c>
      <c r="EV32" s="24">
        <v>6.8760317986197153E-2</v>
      </c>
      <c r="EW32" s="24">
        <v>0.16304789908624487</v>
      </c>
      <c r="EX32" s="24">
        <v>7.5828862620644116E-2</v>
      </c>
      <c r="EY32" s="24">
        <v>9.4712492058796435E-2</v>
      </c>
      <c r="EZ32" s="24">
        <v>0.11592583949118944</v>
      </c>
      <c r="FA32" s="24">
        <v>0.1217334950917201</v>
      </c>
      <c r="FB32" s="24">
        <v>9.6061072530000069E-2</v>
      </c>
      <c r="FC32" s="24">
        <v>6.2519380019144088E-2</v>
      </c>
      <c r="FD32" s="24">
        <v>0.13257075414404426</v>
      </c>
      <c r="FE32" s="24">
        <v>0.14622803540758356</v>
      </c>
      <c r="FF32" s="24">
        <v>6.5126251117906403E-2</v>
      </c>
      <c r="FG32" s="24">
        <v>6.7776509669151164E-2</v>
      </c>
      <c r="FH32" s="24">
        <v>7.6204850117095574E-2</v>
      </c>
      <c r="FI32" s="24">
        <v>0.13425931431425481</v>
      </c>
      <c r="FJ32" s="24">
        <v>3.1328142707869995E-2</v>
      </c>
      <c r="FK32" s="24">
        <v>4.245289924023949E-2</v>
      </c>
      <c r="FL32" s="24">
        <v>8.1816893598123067E-2</v>
      </c>
      <c r="FM32" s="24">
        <v>1.5477404218206833E-2</v>
      </c>
      <c r="FN32" s="24">
        <v>2.1752508251377946E-2</v>
      </c>
      <c r="FO32" s="24">
        <v>0.11518555404986204</v>
      </c>
      <c r="FP32" s="24">
        <v>5.1433419947885417E-2</v>
      </c>
      <c r="FQ32" s="24">
        <v>2.7873797713248306E-2</v>
      </c>
      <c r="FR32" s="24">
        <v>8.9520484791650742E-2</v>
      </c>
      <c r="FS32" s="24">
        <v>6.5570149716401779E-2</v>
      </c>
      <c r="FT32" s="24">
        <v>0.11795631124494652</v>
      </c>
      <c r="FU32" s="24">
        <v>9.9511508260341913E-2</v>
      </c>
      <c r="FV32" s="24">
        <v>2.6127370933299837E-2</v>
      </c>
      <c r="FW32" s="24">
        <v>8.2234250501454317E-2</v>
      </c>
      <c r="FX32" s="24">
        <v>9.038481763144679E-2</v>
      </c>
      <c r="FY32" s="24">
        <v>8.6678500433569824E-2</v>
      </c>
      <c r="FZ32" s="24">
        <v>8.7953496520938493E-2</v>
      </c>
      <c r="GA32" s="24">
        <v>9.9094922160693766E-2</v>
      </c>
      <c r="GB32" s="24">
        <v>7.6556867941605974E-2</v>
      </c>
      <c r="GC32" s="24">
        <v>5.7917930521375838E-2</v>
      </c>
      <c r="GD32" s="24">
        <v>6.9074546444836529E-2</v>
      </c>
      <c r="GE32" s="24">
        <v>0.12879207729934219</v>
      </c>
      <c r="GF32" s="24">
        <v>2.4774347041553249E-2</v>
      </c>
      <c r="GG32" s="24">
        <v>0.10657816229116945</v>
      </c>
      <c r="GH32" s="24">
        <v>8.0603146520770982E-2</v>
      </c>
      <c r="GI32" s="24">
        <v>0.10708882875588605</v>
      </c>
      <c r="GJ32" s="24">
        <v>0.15187270970011371</v>
      </c>
      <c r="GK32" s="24">
        <v>7.7118557874512203E-2</v>
      </c>
      <c r="GL32" s="24">
        <v>3.1933779425822241E-2</v>
      </c>
      <c r="GM32" s="24">
        <v>9.9890485386474256E-2</v>
      </c>
      <c r="GN32" s="24">
        <v>0.13842493571411404</v>
      </c>
      <c r="GO32" s="24">
        <v>9.9945764878005508E-2</v>
      </c>
      <c r="GP32" s="24">
        <v>8.7326070542552051E-2</v>
      </c>
      <c r="GQ32" s="24">
        <v>8.4046363547792935E-2</v>
      </c>
      <c r="GR32" s="24">
        <v>4.5457419311213818E-2</v>
      </c>
      <c r="GS32" s="24">
        <v>9.3379859438737903E-2</v>
      </c>
      <c r="GT32" s="24">
        <v>0.11309382542252812</v>
      </c>
      <c r="GU32" s="24">
        <v>0.19694587881825984</v>
      </c>
      <c r="GV32" s="24">
        <v>6.0396952604753938E-2</v>
      </c>
      <c r="GW32" s="24">
        <v>0.20578941478399404</v>
      </c>
      <c r="GX32" s="24">
        <v>0.10867155907076669</v>
      </c>
      <c r="GY32" s="24">
        <v>0.18272731462279368</v>
      </c>
      <c r="GZ32" s="24">
        <v>8.0692298807744783E-2</v>
      </c>
      <c r="HA32" s="24">
        <v>0.1191881513987932</v>
      </c>
      <c r="HB32" s="24">
        <v>6.4805800954545134E-2</v>
      </c>
      <c r="HC32" s="24">
        <v>9.5217563149006507E-2</v>
      </c>
      <c r="HD32" s="24">
        <v>7.717410288730038E-2</v>
      </c>
      <c r="HE32" s="24">
        <v>0.26157505130766628</v>
      </c>
      <c r="HF32" s="24">
        <v>7.5147934966994498E-2</v>
      </c>
      <c r="HG32" s="24">
        <v>1.7015233323061669E-2</v>
      </c>
      <c r="HH32" s="24">
        <v>8.2290633610665909E-2</v>
      </c>
      <c r="HI32" s="24">
        <v>8.1247854607964243E-2</v>
      </c>
      <c r="HJ32" s="24">
        <v>6.1780058672666699E-2</v>
      </c>
      <c r="HK32" s="24">
        <v>2.9117502411149968E-2</v>
      </c>
      <c r="HL32" s="24">
        <v>0.10988646539239638</v>
      </c>
      <c r="HM32" s="24">
        <v>7.4631831844607324E-2</v>
      </c>
      <c r="HN32" s="24">
        <v>0.14907085832077582</v>
      </c>
      <c r="HO32" s="24">
        <v>8.2850628576827554E-2</v>
      </c>
      <c r="HP32" s="24">
        <v>0.10168660671885292</v>
      </c>
      <c r="HQ32" s="24">
        <v>0.13555999882943373</v>
      </c>
      <c r="HR32" s="24">
        <v>0.12825815067093863</v>
      </c>
      <c r="HS32" s="24">
        <v>6.4183056449013051E-2</v>
      </c>
      <c r="HT32" s="24">
        <v>0.19244067101483603</v>
      </c>
      <c r="HU32" s="24">
        <v>0.10879315780227349</v>
      </c>
      <c r="HV32" s="24">
        <v>0.12885611402320835</v>
      </c>
      <c r="HW32" s="24">
        <v>0.11236406416875683</v>
      </c>
      <c r="HX32" s="24">
        <v>0.13308180171921938</v>
      </c>
      <c r="HY32" s="24">
        <v>0.142316176385162</v>
      </c>
      <c r="HZ32" s="24">
        <v>0.16862147279345424</v>
      </c>
      <c r="IA32" s="24">
        <v>8.7611837513145913E-2</v>
      </c>
      <c r="IB32" s="24">
        <v>5.2026180916848477E-2</v>
      </c>
      <c r="IC32" s="24">
        <v>0.21339928158186275</v>
      </c>
      <c r="ID32" s="24">
        <v>4.8750724905674135E-2</v>
      </c>
      <c r="IE32" s="24">
        <v>0.11014062377006292</v>
      </c>
      <c r="IF32" s="24">
        <v>7.630257802974301E-2</v>
      </c>
      <c r="IG32" s="24">
        <v>0.29532631578947366</v>
      </c>
      <c r="IH32" s="24">
        <v>5.9017371294445009E-2</v>
      </c>
      <c r="II32" s="24">
        <v>7.8024493342021287E-2</v>
      </c>
      <c r="IJ32" s="24">
        <v>5.5147104724093191E-2</v>
      </c>
      <c r="IK32" s="24">
        <v>0.10938942585563698</v>
      </c>
      <c r="IL32" s="24">
        <v>4.2001832474591452E-2</v>
      </c>
      <c r="IM32" s="24">
        <v>0.14788000154041669</v>
      </c>
      <c r="IN32" s="24">
        <v>0.10250193202739787</v>
      </c>
      <c r="IO32" s="24">
        <v>0.12779642847067452</v>
      </c>
      <c r="IP32" s="24">
        <v>5.635644349607697E-2</v>
      </c>
      <c r="IQ32" s="24">
        <v>0.18053371922815475</v>
      </c>
      <c r="IR32" s="24">
        <v>6.3210355123286502E-2</v>
      </c>
      <c r="IS32" s="24">
        <v>0.15469641988285415</v>
      </c>
      <c r="IT32" s="24">
        <v>0.18675945683226586</v>
      </c>
      <c r="IU32" s="24">
        <v>9.6486115158832597E-2</v>
      </c>
      <c r="IV32" s="24">
        <v>0.10090097962136145</v>
      </c>
      <c r="IW32" s="24">
        <v>0.12980323229350008</v>
      </c>
      <c r="IX32" s="24">
        <v>8.1171085030265142E-2</v>
      </c>
      <c r="IY32" s="24">
        <v>3.3653073719771942E-2</v>
      </c>
      <c r="IZ32" s="24">
        <v>4.4324689187378127E-2</v>
      </c>
      <c r="JA32" s="24">
        <v>6.3175764997286499E-2</v>
      </c>
      <c r="JB32" s="24">
        <v>7.6782031195900061E-2</v>
      </c>
      <c r="JC32" s="24">
        <v>4.0495744363147679E-2</v>
      </c>
      <c r="JD32" s="24">
        <v>8.6719166910483994E-2</v>
      </c>
      <c r="JE32" s="24">
        <v>0.15811097894796985</v>
      </c>
      <c r="JF32" s="24">
        <v>0.13314850024183542</v>
      </c>
      <c r="JG32" s="24">
        <v>7.02966330012849E-2</v>
      </c>
      <c r="JH32" s="24">
        <v>5.1965967646406548E-2</v>
      </c>
      <c r="JI32" s="24">
        <v>4.0670405720095774E-2</v>
      </c>
      <c r="JJ32" s="24">
        <v>5.1981472179869988E-2</v>
      </c>
      <c r="JK32" s="24">
        <v>0.13361298115186188</v>
      </c>
      <c r="JL32" s="24">
        <v>7.2254289035469571E-2</v>
      </c>
      <c r="JM32" s="24">
        <v>0.28980986544541959</v>
      </c>
      <c r="JN32" s="24">
        <v>7.9443611592569727E-2</v>
      </c>
      <c r="JO32" s="24">
        <v>0.12141362916534454</v>
      </c>
      <c r="JP32" s="24">
        <v>0.16843554280777204</v>
      </c>
      <c r="JQ32" s="24">
        <v>6.0781208921526379E-2</v>
      </c>
      <c r="JR32" s="24">
        <v>0.10301130342635112</v>
      </c>
      <c r="JS32" s="24">
        <v>9.3781105091589073E-2</v>
      </c>
      <c r="JT32" s="24">
        <v>0.1985293157269177</v>
      </c>
      <c r="JU32" s="24">
        <v>7.2838597445055581E-2</v>
      </c>
      <c r="JV32" s="24">
        <v>2.8699440464146346E-2</v>
      </c>
      <c r="JW32" s="24">
        <v>5.9374629473604529E-2</v>
      </c>
      <c r="JX32" s="24">
        <v>9.0668445296704665E-3</v>
      </c>
      <c r="JY32" s="24">
        <v>5.1361439123310905E-2</v>
      </c>
      <c r="JZ32" s="24">
        <v>0.23505403975512054</v>
      </c>
      <c r="KA32" s="24">
        <v>6.5447943608750184E-2</v>
      </c>
      <c r="KB32" s="24">
        <v>0.13733021199454853</v>
      </c>
      <c r="KC32" s="24">
        <v>7.7528050565744799E-2</v>
      </c>
      <c r="KD32" s="24">
        <v>0.16616986835281236</v>
      </c>
      <c r="KE32" s="24">
        <v>0.11177469727686154</v>
      </c>
      <c r="KF32" s="24">
        <v>8.9403343569687266E-2</v>
      </c>
      <c r="KG32" s="24">
        <v>0.18282719140092976</v>
      </c>
      <c r="KH32" s="24">
        <v>8.3754120844857297E-2</v>
      </c>
      <c r="KI32" s="24">
        <v>0.14229288205060403</v>
      </c>
      <c r="KJ32" s="24">
        <v>0.12745438394204131</v>
      </c>
      <c r="KK32" s="24">
        <v>0.1815131917039163</v>
      </c>
      <c r="KL32" s="24">
        <v>7.4318845840584388E-2</v>
      </c>
      <c r="KM32" s="24">
        <v>9.1832733129915689E-2</v>
      </c>
      <c r="KN32" s="24">
        <v>9.4001608201746939E-2</v>
      </c>
      <c r="KO32" s="24">
        <v>0.11682609801915342</v>
      </c>
      <c r="KP32" s="24">
        <v>7.3810067926656717E-2</v>
      </c>
      <c r="KQ32" s="24">
        <v>7.7768573150336293E-2</v>
      </c>
      <c r="KR32" s="24">
        <v>0.18180580659310741</v>
      </c>
      <c r="KS32" s="24">
        <v>8.29939780639673E-2</v>
      </c>
      <c r="KT32" s="24">
        <v>3.4089746940445212E-2</v>
      </c>
      <c r="KU32" s="24">
        <v>8.1425663594683603E-2</v>
      </c>
      <c r="KV32" s="24">
        <v>0.16634826678660711</v>
      </c>
      <c r="KW32" s="24">
        <v>0.11927634135431454</v>
      </c>
      <c r="KX32" s="24">
        <v>9.7303131795742792E-2</v>
      </c>
      <c r="KY32" s="24">
        <v>7.4011851821155605E-2</v>
      </c>
      <c r="KZ32" s="24">
        <v>0.1611881092325182</v>
      </c>
      <c r="LA32" s="24">
        <v>6.3574081223257028E-2</v>
      </c>
      <c r="LB32" s="24">
        <v>2.7726568837106409E-2</v>
      </c>
      <c r="LC32" s="24">
        <v>5.2637111679685197E-2</v>
      </c>
      <c r="LD32" s="24">
        <v>8.5528704562875701E-2</v>
      </c>
      <c r="LE32" s="24">
        <v>7.7114743468511063E-2</v>
      </c>
      <c r="LF32" s="24">
        <v>7.6944024690435125E-2</v>
      </c>
      <c r="LG32" s="24">
        <v>0.17542243432833518</v>
      </c>
      <c r="LH32" s="24">
        <v>7.624823158803741E-2</v>
      </c>
      <c r="LI32" s="24">
        <v>0.15597828678429762</v>
      </c>
      <c r="LJ32" s="24">
        <v>0.13921853413156682</v>
      </c>
      <c r="LK32" s="24">
        <v>7.5284178412413416E-2</v>
      </c>
      <c r="LL32" s="24">
        <v>6.7651887218175236E-2</v>
      </c>
      <c r="LM32" s="24">
        <v>0.15231113287194484</v>
      </c>
      <c r="LN32" s="24">
        <v>7.9720333213842157E-2</v>
      </c>
      <c r="LO32" s="24">
        <v>5.7532446941040566E-2</v>
      </c>
      <c r="LP32" s="24">
        <v>5.1141524182375636E-2</v>
      </c>
      <c r="LQ32" s="24">
        <v>0.12947554576290843</v>
      </c>
      <c r="LR32" s="24">
        <v>7.213892679376778E-2</v>
      </c>
      <c r="LS32" s="24">
        <v>0.10402157838530032</v>
      </c>
      <c r="LT32" s="24">
        <v>7.0813444831364494E-2</v>
      </c>
      <c r="LU32" s="24">
        <v>5.0790954307131625E-2</v>
      </c>
      <c r="LV32" s="24">
        <v>0.13272396008621551</v>
      </c>
      <c r="LW32" s="24">
        <v>8.8742833301299034E-2</v>
      </c>
      <c r="LX32" s="24">
        <v>0.11227431726631257</v>
      </c>
      <c r="LY32" s="24">
        <v>0.13587403315690233</v>
      </c>
      <c r="LZ32" s="24">
        <v>0.15897109891583094</v>
      </c>
      <c r="MA32" s="24">
        <v>6.5410733525575124E-2</v>
      </c>
      <c r="MB32" s="24">
        <v>0.10389685840300943</v>
      </c>
      <c r="MC32" s="24">
        <v>4.5407787762776278E-2</v>
      </c>
      <c r="MD32" s="24">
        <v>0.10882994381237847</v>
      </c>
      <c r="ME32" s="24">
        <v>7.2776916267223768E-2</v>
      </c>
      <c r="MF32" s="24">
        <v>1.228888328711873E-2</v>
      </c>
      <c r="MG32" s="24">
        <v>6.5673187854257783E-2</v>
      </c>
      <c r="MH32" s="24">
        <v>8.9456440304599184E-3</v>
      </c>
      <c r="MI32" s="24">
        <v>1.8317576460531247E-2</v>
      </c>
      <c r="MJ32" s="24">
        <v>5.1447690305347155E-2</v>
      </c>
      <c r="MK32" s="24">
        <v>3.6567531646948599E-2</v>
      </c>
      <c r="ML32" s="24">
        <v>8.1106413910515138E-2</v>
      </c>
      <c r="MM32" s="24">
        <v>7.903187382280949E-2</v>
      </c>
      <c r="MN32" s="24">
        <v>0.13119647120218567</v>
      </c>
      <c r="MO32" s="24">
        <v>9.3690491644363355E-2</v>
      </c>
      <c r="MP32" s="24">
        <v>0.10720485141064896</v>
      </c>
      <c r="MQ32" s="24">
        <v>7.9473565753844649E-2</v>
      </c>
      <c r="MR32" s="24">
        <v>0.25049363006388836</v>
      </c>
      <c r="MS32" s="24">
        <v>9.719449634661563E-2</v>
      </c>
      <c r="MT32" s="24">
        <v>0.19990652853661522</v>
      </c>
      <c r="MU32" s="24">
        <v>4.9156701180865625E-2</v>
      </c>
      <c r="MV32" s="24">
        <v>0.10947559731497596</v>
      </c>
      <c r="MW32" s="24">
        <v>7.7933802690467943E-2</v>
      </c>
      <c r="MX32" s="24"/>
      <c r="MY32" s="24">
        <v>6.828912195999183E-2</v>
      </c>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row>
    <row r="33" spans="1:863" s="29" customFormat="1" ht="17.100000000000001" customHeight="1" x14ac:dyDescent="0.2">
      <c r="A33" s="31">
        <v>27</v>
      </c>
      <c r="B33" s="32" t="s">
        <v>310</v>
      </c>
      <c r="C33" s="24">
        <v>1.8599267060911313E-2</v>
      </c>
      <c r="D33" s="24">
        <v>1.1919056580289553E-2</v>
      </c>
      <c r="E33" s="24">
        <v>1.606695529566398E-2</v>
      </c>
      <c r="F33" s="24">
        <v>1.3676738608675508E-2</v>
      </c>
      <c r="G33" s="24">
        <v>9.7108871695368356E-3</v>
      </c>
      <c r="H33" s="24">
        <v>9.993260770501701E-3</v>
      </c>
      <c r="I33" s="24">
        <v>7.1349771244064832E-3</v>
      </c>
      <c r="J33" s="24">
        <v>6.5973295018946039E-3</v>
      </c>
      <c r="K33" s="24">
        <v>3.1573277102976534E-2</v>
      </c>
      <c r="L33" s="24">
        <v>1.6628937991339715E-2</v>
      </c>
      <c r="M33" s="24">
        <v>7.6680552728298551E-3</v>
      </c>
      <c r="N33" s="24">
        <v>8.3393156076679107E-3</v>
      </c>
      <c r="O33" s="24">
        <v>2.2247185577140796E-2</v>
      </c>
      <c r="P33" s="24">
        <v>1.3364513993146357E-2</v>
      </c>
      <c r="Q33" s="24">
        <v>1.2791639413468907E-2</v>
      </c>
      <c r="R33" s="24">
        <v>8.5574127497628667E-3</v>
      </c>
      <c r="S33" s="24">
        <v>8.6570436667651497E-3</v>
      </c>
      <c r="T33" s="24">
        <v>1.0762050215623813E-2</v>
      </c>
      <c r="U33" s="24">
        <v>1.2584513753985938E-2</v>
      </c>
      <c r="V33" s="24">
        <v>1.6307015861895435E-2</v>
      </c>
      <c r="W33" s="24">
        <v>1.5306949146556666E-2</v>
      </c>
      <c r="X33" s="24">
        <v>1.8331693674267957E-2</v>
      </c>
      <c r="Y33" s="24">
        <v>1.7871620657826565E-2</v>
      </c>
      <c r="Z33" s="24">
        <v>1.6433925564783684E-2</v>
      </c>
      <c r="AA33" s="24">
        <v>7.9518720255118778E-3</v>
      </c>
      <c r="AB33" s="24">
        <v>1.3070482097237246E-2</v>
      </c>
      <c r="AC33" s="24">
        <v>8.319957450445916E-3</v>
      </c>
      <c r="AD33" s="24">
        <v>1.5006147737030401E-2</v>
      </c>
      <c r="AE33" s="24">
        <v>1.0205648914051478E-2</v>
      </c>
      <c r="AF33" s="24">
        <v>2.1564530917675656E-2</v>
      </c>
      <c r="AG33" s="24">
        <v>9.5384911991234708E-3</v>
      </c>
      <c r="AH33" s="24">
        <v>1.0133965392508184E-2</v>
      </c>
      <c r="AI33" s="24">
        <v>9.0348546871357235E-3</v>
      </c>
      <c r="AJ33" s="24">
        <v>1.999373725583016E-3</v>
      </c>
      <c r="AK33" s="24">
        <v>9.7287559976168263E-3</v>
      </c>
      <c r="AL33" s="24">
        <v>3.2830304806992519E-2</v>
      </c>
      <c r="AM33" s="24">
        <v>1.7153296432263071E-2</v>
      </c>
      <c r="AN33" s="24">
        <v>8.6415644149299437E-3</v>
      </c>
      <c r="AO33" s="24">
        <v>3.0732439251781318E-2</v>
      </c>
      <c r="AP33" s="24">
        <v>1.4308588914282251E-2</v>
      </c>
      <c r="AQ33" s="24">
        <v>1.8909384486124065E-3</v>
      </c>
      <c r="AR33" s="24">
        <v>8.2225596677776725E-3</v>
      </c>
      <c r="AS33" s="24">
        <v>2.5324059623437124E-2</v>
      </c>
      <c r="AT33" s="24">
        <v>1.0335223151592533E-2</v>
      </c>
      <c r="AU33" s="24">
        <v>1.5309133835030249E-2</v>
      </c>
      <c r="AV33" s="24">
        <v>7.3989696888613395E-3</v>
      </c>
      <c r="AW33" s="24">
        <v>1.8844687257405922E-2</v>
      </c>
      <c r="AX33" s="24">
        <v>1.1106753297916893E-2</v>
      </c>
      <c r="AY33" s="24">
        <v>3.4903007813443424E-2</v>
      </c>
      <c r="AZ33" s="24">
        <v>1.4514645878059744E-2</v>
      </c>
      <c r="BA33" s="24">
        <v>2.2335701998504949E-3</v>
      </c>
      <c r="BB33" s="24">
        <v>5.0156842469101662E-3</v>
      </c>
      <c r="BC33" s="24">
        <v>2.1384601513623154E-2</v>
      </c>
      <c r="BD33" s="24">
        <v>1.3848185720260224E-2</v>
      </c>
      <c r="BE33" s="24">
        <v>8.9324245504021349E-3</v>
      </c>
      <c r="BF33" s="24">
        <v>1.0017773397657569E-2</v>
      </c>
      <c r="BG33" s="24">
        <v>3.5471406507492351E-2</v>
      </c>
      <c r="BH33" s="24">
        <v>9.2358520986934312E-3</v>
      </c>
      <c r="BI33" s="24">
        <v>1.7853290172756685E-2</v>
      </c>
      <c r="BJ33" s="24">
        <v>2.3437600660928381E-2</v>
      </c>
      <c r="BK33" s="24">
        <v>1.582183815545753E-2</v>
      </c>
      <c r="BL33" s="24">
        <v>1.3083444373636136E-2</v>
      </c>
      <c r="BM33" s="24">
        <v>1.0857121706893758E-2</v>
      </c>
      <c r="BN33" s="24">
        <v>2.2234457613589362E-2</v>
      </c>
      <c r="BO33" s="24">
        <v>7.7684832931966385E-3</v>
      </c>
      <c r="BP33" s="24">
        <v>1.5510108115692513E-2</v>
      </c>
      <c r="BQ33" s="24">
        <v>1.4784946890354513E-2</v>
      </c>
      <c r="BR33" s="24">
        <v>2.7425236556153584E-2</v>
      </c>
      <c r="BS33" s="24">
        <v>1.3403593497122789E-2</v>
      </c>
      <c r="BT33" s="24">
        <v>1.55292824236609E-2</v>
      </c>
      <c r="BU33" s="24">
        <v>8.0756193340892589E-3</v>
      </c>
      <c r="BV33" s="24">
        <v>2.8664213909225492E-3</v>
      </c>
      <c r="BW33" s="24">
        <v>7.4436440903447474E-3</v>
      </c>
      <c r="BX33" s="24">
        <v>5.9587732931338476E-3</v>
      </c>
      <c r="BY33" s="24">
        <v>4.6123934097574955E-3</v>
      </c>
      <c r="BZ33" s="24">
        <v>8.8384748133649577E-3</v>
      </c>
      <c r="CA33" s="24">
        <v>7.1498469843927718E-3</v>
      </c>
      <c r="CB33" s="24">
        <v>1.5071793508767162E-2</v>
      </c>
      <c r="CC33" s="24">
        <v>1.5192896413497492E-2</v>
      </c>
      <c r="CD33" s="24">
        <v>1.4411563057145709E-2</v>
      </c>
      <c r="CE33" s="24">
        <v>1.5140242647707277E-2</v>
      </c>
      <c r="CF33" s="24">
        <v>1.1422117769968298E-2</v>
      </c>
      <c r="CG33" s="24">
        <v>1.0612791834276852E-2</v>
      </c>
      <c r="CH33" s="24">
        <v>1.3788460837987203E-2</v>
      </c>
      <c r="CI33" s="24">
        <v>1.118539662799925E-2</v>
      </c>
      <c r="CJ33" s="24">
        <v>1.0807148431021119E-2</v>
      </c>
      <c r="CK33" s="24">
        <v>1.1755524280055774E-2</v>
      </c>
      <c r="CL33" s="24">
        <v>1.3108023795473637E-2</v>
      </c>
      <c r="CM33" s="24">
        <v>2.5803580716374439E-2</v>
      </c>
      <c r="CN33" s="24">
        <v>1.294047090139459E-2</v>
      </c>
      <c r="CO33" s="24">
        <v>1.0935940461539364E-2</v>
      </c>
      <c r="CP33" s="24">
        <v>1.2367710988761127E-2</v>
      </c>
      <c r="CQ33" s="24">
        <v>2.1709910676307953E-2</v>
      </c>
      <c r="CR33" s="24">
        <v>7.6687780472522674E-3</v>
      </c>
      <c r="CS33" s="24">
        <v>3.1402843915067633E-2</v>
      </c>
      <c r="CT33" s="24">
        <v>1.563872913328172E-2</v>
      </c>
      <c r="CU33" s="24">
        <v>1.5680783640759224E-2</v>
      </c>
      <c r="CV33" s="24">
        <v>1.3469871873410002E-2</v>
      </c>
      <c r="CW33" s="24">
        <v>6.8420412722007187E-3</v>
      </c>
      <c r="CX33" s="24">
        <v>1.9323682944687587E-2</v>
      </c>
      <c r="CY33" s="24">
        <v>1.5852104181660911E-2</v>
      </c>
      <c r="CZ33" s="24">
        <v>1.4987255320062169E-2</v>
      </c>
      <c r="DA33" s="24">
        <v>1.1850880729265193E-2</v>
      </c>
      <c r="DB33" s="24">
        <v>8.6462220385474017E-3</v>
      </c>
      <c r="DC33" s="24">
        <v>1.0518959876716978E-2</v>
      </c>
      <c r="DD33" s="24">
        <v>1.7246222617217054E-2</v>
      </c>
      <c r="DE33" s="24">
        <v>1.2587162255439013E-2</v>
      </c>
      <c r="DF33" s="24">
        <v>1.2611036433081261E-2</v>
      </c>
      <c r="DG33" s="24">
        <v>1.2806755450195042E-2</v>
      </c>
      <c r="DH33" s="24">
        <v>1.1468242972814876E-2</v>
      </c>
      <c r="DI33" s="24">
        <v>1.4400914069692437E-2</v>
      </c>
      <c r="DJ33" s="24">
        <v>7.8538440949943115E-3</v>
      </c>
      <c r="DK33" s="24">
        <v>1.6235597736433294E-2</v>
      </c>
      <c r="DL33" s="24">
        <v>1.0531518084591211E-2</v>
      </c>
      <c r="DM33" s="24">
        <v>1.152023075888815E-2</v>
      </c>
      <c r="DN33" s="24">
        <v>1.3402940220106222E-2</v>
      </c>
      <c r="DO33" s="24">
        <v>1.3363215843075416E-2</v>
      </c>
      <c r="DP33" s="24">
        <v>1.3498754433113672E-2</v>
      </c>
      <c r="DQ33" s="24">
        <v>1.4204731271434094E-2</v>
      </c>
      <c r="DR33" s="24">
        <v>2.2629596872589712E-3</v>
      </c>
      <c r="DS33" s="24">
        <v>2.2924604511939937E-3</v>
      </c>
      <c r="DT33" s="24">
        <v>1.0462668573891425E-2</v>
      </c>
      <c r="DU33" s="24">
        <v>1.2543709906232218E-2</v>
      </c>
      <c r="DV33" s="24">
        <v>5.4788318614065416E-3</v>
      </c>
      <c r="DW33" s="24">
        <v>8.9483432099702418E-3</v>
      </c>
      <c r="DX33" s="24">
        <v>1.0667276352031433E-2</v>
      </c>
      <c r="DY33" s="24">
        <v>1.4293265753602418E-2</v>
      </c>
      <c r="DZ33" s="24">
        <v>6.0779780581555476E-3</v>
      </c>
      <c r="EA33" s="24">
        <v>1.8828799208304985E-2</v>
      </c>
      <c r="EB33" s="24">
        <v>1.0669505400616296E-2</v>
      </c>
      <c r="EC33" s="24">
        <v>2.2300488064076737E-2</v>
      </c>
      <c r="ED33" s="24">
        <v>1.0696144632383751E-2</v>
      </c>
      <c r="EE33" s="24">
        <v>2.2852139441349381E-2</v>
      </c>
      <c r="EF33" s="24">
        <v>9.9457603892919542E-3</v>
      </c>
      <c r="EG33" s="24">
        <v>1.5167682052341125E-2</v>
      </c>
      <c r="EH33" s="24">
        <v>1.2316315121213872E-2</v>
      </c>
      <c r="EI33" s="24">
        <v>1.7731200474507026E-2</v>
      </c>
      <c r="EJ33" s="24">
        <v>1.4358541987445928E-2</v>
      </c>
      <c r="EK33" s="24">
        <v>1.9658474175249602E-2</v>
      </c>
      <c r="EL33" s="24">
        <v>1.0091424603633839E-2</v>
      </c>
      <c r="EM33" s="24">
        <v>1.0166357112412315E-2</v>
      </c>
      <c r="EN33" s="24">
        <v>1.5382518589777095E-2</v>
      </c>
      <c r="EO33" s="24">
        <v>9.8889231603627083E-3</v>
      </c>
      <c r="EP33" s="24">
        <v>1.5043865687579596E-2</v>
      </c>
      <c r="EQ33" s="24">
        <v>9.3322506690576932E-3</v>
      </c>
      <c r="ER33" s="24">
        <v>1.6809468310991935E-2</v>
      </c>
      <c r="ES33" s="24">
        <v>4.8506959919569657E-3</v>
      </c>
      <c r="ET33" s="24">
        <v>6.7511676988875127E-3</v>
      </c>
      <c r="EU33" s="24">
        <v>3.4917893068584442E-2</v>
      </c>
      <c r="EV33" s="24">
        <v>1.175914466548022E-2</v>
      </c>
      <c r="EW33" s="24">
        <v>2.9561235235768875E-2</v>
      </c>
      <c r="EX33" s="24">
        <v>1.6021916323735216E-2</v>
      </c>
      <c r="EY33" s="24">
        <v>7.4316284474974289E-3</v>
      </c>
      <c r="EZ33" s="24">
        <v>1.1375856773176627E-2</v>
      </c>
      <c r="FA33" s="24">
        <v>1.5541456761879738E-2</v>
      </c>
      <c r="FB33" s="24">
        <v>1.557030164798664E-2</v>
      </c>
      <c r="FC33" s="24">
        <v>4.5657901412933513E-3</v>
      </c>
      <c r="FD33" s="24">
        <v>1.1980583646315395E-2</v>
      </c>
      <c r="FE33" s="24">
        <v>3.1614366427302379E-2</v>
      </c>
      <c r="FF33" s="24">
        <v>1.6109663287631904E-2</v>
      </c>
      <c r="FG33" s="24">
        <v>1.384078539621364E-2</v>
      </c>
      <c r="FH33" s="24">
        <v>1.7852377288153014E-2</v>
      </c>
      <c r="FI33" s="24">
        <v>3.2547325512173535E-2</v>
      </c>
      <c r="FJ33" s="24">
        <v>8.5251935896103158E-3</v>
      </c>
      <c r="FK33" s="24">
        <v>4.2828892666364402E-3</v>
      </c>
      <c r="FL33" s="24">
        <v>9.3823372345591283E-3</v>
      </c>
      <c r="FM33" s="24">
        <v>2.1769892239033419E-3</v>
      </c>
      <c r="FN33" s="24">
        <v>3.286841105917866E-3</v>
      </c>
      <c r="FO33" s="24">
        <v>2.3341759085254495E-2</v>
      </c>
      <c r="FP33" s="24">
        <v>1.0739233108355707E-2</v>
      </c>
      <c r="FQ33" s="24">
        <v>2.2053308068754091E-3</v>
      </c>
      <c r="FR33" s="24">
        <v>8.1492060965076742E-3</v>
      </c>
      <c r="FS33" s="24">
        <v>8.3404535990759514E-3</v>
      </c>
      <c r="FT33" s="24">
        <v>2.0028743648324642E-2</v>
      </c>
      <c r="FU33" s="24">
        <v>1.6860232937250273E-2</v>
      </c>
      <c r="FV33" s="24">
        <v>2.5207171440274757E-3</v>
      </c>
      <c r="FW33" s="24">
        <v>1.057214696434022E-2</v>
      </c>
      <c r="FX33" s="24">
        <v>1.2767157485321022E-2</v>
      </c>
      <c r="FY33" s="24">
        <v>1.1286327288713857E-2</v>
      </c>
      <c r="FZ33" s="24">
        <v>1.3939714174669784E-2</v>
      </c>
      <c r="GA33" s="24">
        <v>1.6222828432765197E-2</v>
      </c>
      <c r="GB33" s="24">
        <v>1.3414578566342901E-2</v>
      </c>
      <c r="GC33" s="24">
        <v>5.7031242075080615E-3</v>
      </c>
      <c r="GD33" s="24">
        <v>8.5906283279095774E-3</v>
      </c>
      <c r="GE33" s="24">
        <v>2.9868010773718385E-2</v>
      </c>
      <c r="GF33" s="24">
        <v>6.2103307462845429E-3</v>
      </c>
      <c r="GG33" s="24">
        <v>7.6841362915196767E-3</v>
      </c>
      <c r="GH33" s="24">
        <v>7.2807077515135337E-3</v>
      </c>
      <c r="GI33" s="24">
        <v>1.3895297578054609E-2</v>
      </c>
      <c r="GJ33" s="24">
        <v>2.3492904054705131E-2</v>
      </c>
      <c r="GK33" s="24">
        <v>1.398389103648136E-2</v>
      </c>
      <c r="GL33" s="24">
        <v>2.5301285038950663E-3</v>
      </c>
      <c r="GM33" s="24">
        <v>9.0495016279785474E-3</v>
      </c>
      <c r="GN33" s="24">
        <v>1.6676235235669079E-2</v>
      </c>
      <c r="GO33" s="24">
        <v>1.3056155058223379E-2</v>
      </c>
      <c r="GP33" s="24">
        <v>1.1164229455804489E-2</v>
      </c>
      <c r="GQ33" s="24">
        <v>1.2004519050338024E-2</v>
      </c>
      <c r="GR33" s="24">
        <v>5.9656165267813512E-3</v>
      </c>
      <c r="GS33" s="24">
        <v>7.1768382385179021E-3</v>
      </c>
      <c r="GT33" s="24">
        <v>1.1350754412580231E-2</v>
      </c>
      <c r="GU33" s="24">
        <v>3.0742076761496942E-2</v>
      </c>
      <c r="GV33" s="24">
        <v>1.0169543048221716E-2</v>
      </c>
      <c r="GW33" s="24">
        <v>1.6002244968498575E-2</v>
      </c>
      <c r="GX33" s="24">
        <v>1.1169097617581156E-2</v>
      </c>
      <c r="GY33" s="24">
        <v>3.4928658325485765E-2</v>
      </c>
      <c r="GZ33" s="24">
        <v>1.7660169937080177E-2</v>
      </c>
      <c r="HA33" s="24">
        <v>1.6462062703730147E-2</v>
      </c>
      <c r="HB33" s="24">
        <v>9.5304834583984487E-3</v>
      </c>
      <c r="HC33" s="24">
        <v>1.3746738391787231E-2</v>
      </c>
      <c r="HD33" s="24">
        <v>1.2400960512628669E-2</v>
      </c>
      <c r="HE33" s="24">
        <v>5.5207360628541709E-2</v>
      </c>
      <c r="HF33" s="24">
        <v>1.822912659915633E-2</v>
      </c>
      <c r="HG33" s="24">
        <v>1.7247912255660236E-3</v>
      </c>
      <c r="HH33" s="24">
        <v>9.7622883065115722E-3</v>
      </c>
      <c r="HI33" s="24">
        <v>1.4850003112276102E-2</v>
      </c>
      <c r="HJ33" s="24">
        <v>1.1911560799027334E-2</v>
      </c>
      <c r="HK33" s="24">
        <v>4.2423722550409392E-3</v>
      </c>
      <c r="HL33" s="24">
        <v>1.6025210418213927E-2</v>
      </c>
      <c r="HM33" s="24">
        <v>1.2806624303202509E-2</v>
      </c>
      <c r="HN33" s="24">
        <v>2.4392483882225448E-2</v>
      </c>
      <c r="HO33" s="24">
        <v>1.5509541898746163E-2</v>
      </c>
      <c r="HP33" s="24">
        <v>8.0066929101566559E-3</v>
      </c>
      <c r="HQ33" s="24">
        <v>1.361523902314574E-2</v>
      </c>
      <c r="HR33" s="24">
        <v>1.8149165836416365E-2</v>
      </c>
      <c r="HS33" s="24">
        <v>9.2268875362480716E-3</v>
      </c>
      <c r="HT33" s="24">
        <v>1.7479407623366559E-2</v>
      </c>
      <c r="HU33" s="24">
        <v>1.3006025906075415E-2</v>
      </c>
      <c r="HV33" s="24">
        <v>1.2834670278153975E-2</v>
      </c>
      <c r="HW33" s="24">
        <v>1.4891241339516715E-2</v>
      </c>
      <c r="HX33" s="24">
        <v>1.21509467702571E-2</v>
      </c>
      <c r="HY33" s="24">
        <v>1.5830024347540429E-2</v>
      </c>
      <c r="HZ33" s="24">
        <v>2.318651109744067E-2</v>
      </c>
      <c r="IA33" s="24">
        <v>1.4177804869157346E-2</v>
      </c>
      <c r="IB33" s="24">
        <v>2.2335701998504949E-3</v>
      </c>
      <c r="IC33" s="24">
        <v>3.854818674949035E-2</v>
      </c>
      <c r="ID33" s="24">
        <v>9.510975212777344E-3</v>
      </c>
      <c r="IE33" s="24">
        <v>2.1562032692948617E-2</v>
      </c>
      <c r="IF33" s="24">
        <v>1.6175208581227157E-2</v>
      </c>
      <c r="IG33" s="24">
        <v>5.5514222848368766E-2</v>
      </c>
      <c r="IH33" s="24">
        <v>1.2327574166452257E-2</v>
      </c>
      <c r="II33" s="24">
        <v>1.1859127782736716E-2</v>
      </c>
      <c r="IJ33" s="24">
        <v>8.6137953904383419E-3</v>
      </c>
      <c r="IK33" s="24">
        <v>2.4583301235968767E-2</v>
      </c>
      <c r="IL33" s="24">
        <v>1.0087943762009362E-2</v>
      </c>
      <c r="IM33" s="24">
        <v>2.3207605325661931E-2</v>
      </c>
      <c r="IN33" s="24">
        <v>1.7463381250496495E-2</v>
      </c>
      <c r="IO33" s="24">
        <v>1.2819896025832231E-2</v>
      </c>
      <c r="IP33" s="24">
        <v>5.9357305278633574E-3</v>
      </c>
      <c r="IQ33" s="24">
        <v>2.2454006631945689E-2</v>
      </c>
      <c r="IR33" s="24">
        <v>9.0654282113590313E-3</v>
      </c>
      <c r="IS33" s="24">
        <v>6.9608786918561897E-3</v>
      </c>
      <c r="IT33" s="24">
        <v>1.4681867667879104E-2</v>
      </c>
      <c r="IU33" s="24">
        <v>1.1022749432809981E-2</v>
      </c>
      <c r="IV33" s="24">
        <v>1.4095586254964911E-2</v>
      </c>
      <c r="IW33" s="24">
        <v>1.7232471485544743E-2</v>
      </c>
      <c r="IX33" s="24">
        <v>1.2041794191098271E-2</v>
      </c>
      <c r="IY33" s="24">
        <v>5.8121984922032167E-3</v>
      </c>
      <c r="IZ33" s="24">
        <v>7.4258099348914223E-3</v>
      </c>
      <c r="JA33" s="24">
        <v>9.8418226882194398E-3</v>
      </c>
      <c r="JB33" s="24">
        <v>1.3356744300909664E-2</v>
      </c>
      <c r="JC33" s="24">
        <v>3.1832883932516164E-3</v>
      </c>
      <c r="JD33" s="24">
        <v>7.4833814394195432E-3</v>
      </c>
      <c r="JE33" s="24">
        <v>1.2102783003939369E-2</v>
      </c>
      <c r="JF33" s="24">
        <v>1.3789060761509741E-2</v>
      </c>
      <c r="JG33" s="24">
        <v>1.0305837057586295E-2</v>
      </c>
      <c r="JH33" s="24">
        <v>8.1035079640173497E-3</v>
      </c>
      <c r="JI33" s="24">
        <v>5.0291487841221663E-3</v>
      </c>
      <c r="JJ33" s="24">
        <v>7.3208667831107851E-3</v>
      </c>
      <c r="JK33" s="24">
        <v>1.7141841228350468E-2</v>
      </c>
      <c r="JL33" s="24">
        <v>1.0479940216761284E-2</v>
      </c>
      <c r="JM33" s="24">
        <v>4.4009485149310718E-2</v>
      </c>
      <c r="JN33" s="24">
        <v>1.3742171563357089E-2</v>
      </c>
      <c r="JO33" s="24">
        <v>9.9840735869727686E-3</v>
      </c>
      <c r="JP33" s="24">
        <v>3.1860579935902932E-2</v>
      </c>
      <c r="JQ33" s="24">
        <v>1.3134342924373382E-2</v>
      </c>
      <c r="JR33" s="24">
        <v>1.2544673259117404E-2</v>
      </c>
      <c r="JS33" s="24">
        <v>1.2843177610669224E-2</v>
      </c>
      <c r="JT33" s="24">
        <v>3.6815854844772733E-2</v>
      </c>
      <c r="JU33" s="24">
        <v>1.4979289339639665E-2</v>
      </c>
      <c r="JV33" s="24">
        <v>3.6405208301958942E-3</v>
      </c>
      <c r="JW33" s="24">
        <v>8.4863183101590856E-3</v>
      </c>
      <c r="JX33" s="24">
        <v>1.0886601034227098E-3</v>
      </c>
      <c r="JY33" s="24">
        <v>6.4370562525163811E-3</v>
      </c>
      <c r="JZ33" s="24">
        <v>5.5235447413271944E-2</v>
      </c>
      <c r="KA33" s="24">
        <v>1.7735460544403961E-2</v>
      </c>
      <c r="KB33" s="24">
        <v>2.2449225416445923E-2</v>
      </c>
      <c r="KC33" s="24">
        <v>1.4095122995007744E-2</v>
      </c>
      <c r="KD33" s="24">
        <v>2.6553999131051352E-2</v>
      </c>
      <c r="KE33" s="24">
        <v>1.3761375058182285E-2</v>
      </c>
      <c r="KF33" s="24">
        <v>1.3150154869630363E-2</v>
      </c>
      <c r="KG33" s="24">
        <v>1.8525381531436822E-2</v>
      </c>
      <c r="KH33" s="24">
        <v>1.0523550889490368E-2</v>
      </c>
      <c r="KI33" s="24">
        <v>1.4525908755023333E-2</v>
      </c>
      <c r="KJ33" s="24">
        <v>1.5577676805981043E-2</v>
      </c>
      <c r="KK33" s="24">
        <v>2.3800533223484719E-2</v>
      </c>
      <c r="KL33" s="24">
        <v>1.1337108784210924E-2</v>
      </c>
      <c r="KM33" s="24">
        <v>1.1166068934074468E-2</v>
      </c>
      <c r="KN33" s="24">
        <v>1.3558176762821228E-2</v>
      </c>
      <c r="KO33" s="24">
        <v>2.0651241395116718E-2</v>
      </c>
      <c r="KP33" s="24">
        <v>1.0411358394209145E-2</v>
      </c>
      <c r="KQ33" s="24">
        <v>1.2051665277332096E-2</v>
      </c>
      <c r="KR33" s="24">
        <v>1.8395223363464056E-2</v>
      </c>
      <c r="KS33" s="24">
        <v>9.7863584485621546E-3</v>
      </c>
      <c r="KT33" s="24">
        <v>2.6054377222221258E-3</v>
      </c>
      <c r="KU33" s="24">
        <v>6.7460209136588527E-3</v>
      </c>
      <c r="KV33" s="24">
        <v>7.6554942123449989E-3</v>
      </c>
      <c r="KW33" s="24">
        <v>9.9728470751104577E-3</v>
      </c>
      <c r="KX33" s="24">
        <v>1.3075701485787907E-2</v>
      </c>
      <c r="KY33" s="24">
        <v>1.2052263018670326E-2</v>
      </c>
      <c r="KZ33" s="24">
        <v>2.427541669641595E-2</v>
      </c>
      <c r="LA33" s="24">
        <v>1.0486015650303247E-2</v>
      </c>
      <c r="LB33" s="24">
        <v>3.5038803611233292E-3</v>
      </c>
      <c r="LC33" s="24">
        <v>6.4908157638154359E-3</v>
      </c>
      <c r="LD33" s="24">
        <v>9.4190453294024784E-3</v>
      </c>
      <c r="LE33" s="24">
        <v>9.8645134978319962E-3</v>
      </c>
      <c r="LF33" s="24">
        <v>5.5491715907060426E-3</v>
      </c>
      <c r="LG33" s="24">
        <v>1.7340132167974118E-2</v>
      </c>
      <c r="LH33" s="24">
        <v>5.4031955631933136E-3</v>
      </c>
      <c r="LI33" s="24">
        <v>1.3593207653909374E-2</v>
      </c>
      <c r="LJ33" s="24">
        <v>2.1378854517710995E-2</v>
      </c>
      <c r="LK33" s="24">
        <v>1.3118385029318284E-2</v>
      </c>
      <c r="LL33" s="24">
        <v>8.4141835428810825E-3</v>
      </c>
      <c r="LM33" s="24">
        <v>1.5543457197086582E-2</v>
      </c>
      <c r="LN33" s="24">
        <v>8.333108969686415E-3</v>
      </c>
      <c r="LO33" s="24">
        <v>6.5823145646667055E-3</v>
      </c>
      <c r="LP33" s="24">
        <v>7.0614039425017242E-3</v>
      </c>
      <c r="LQ33" s="24">
        <v>1.9513780897730048E-2</v>
      </c>
      <c r="LR33" s="24">
        <v>1.2916724861586194E-2</v>
      </c>
      <c r="LS33" s="24">
        <v>1.0943228921089116E-2</v>
      </c>
      <c r="LT33" s="24">
        <v>7.4302540967345542E-3</v>
      </c>
      <c r="LU33" s="24">
        <v>3.6597187987514163E-3</v>
      </c>
      <c r="LV33" s="24">
        <v>1.0961070204917029E-2</v>
      </c>
      <c r="LW33" s="24">
        <v>9.6529280293391907E-3</v>
      </c>
      <c r="LX33" s="24">
        <v>1.4847760248840838E-2</v>
      </c>
      <c r="LY33" s="24">
        <v>8.8848627924638796E-3</v>
      </c>
      <c r="LZ33" s="24">
        <v>2.3786845020551419E-2</v>
      </c>
      <c r="MA33" s="24">
        <v>1.1670911835410342E-2</v>
      </c>
      <c r="MB33" s="24">
        <v>1.7388190129244651E-2</v>
      </c>
      <c r="MC33" s="24">
        <v>8.1460324858126428E-3</v>
      </c>
      <c r="MD33" s="24">
        <v>1.6804812845313606E-2</v>
      </c>
      <c r="ME33" s="24">
        <v>1.3561825286739344E-2</v>
      </c>
      <c r="MF33" s="24">
        <v>1.2710290120519622E-3</v>
      </c>
      <c r="MG33" s="24">
        <v>7.135402614054767E-3</v>
      </c>
      <c r="MH33" s="24">
        <v>1.3510615121418209E-3</v>
      </c>
      <c r="MI33" s="24">
        <v>3.1271871332175837E-3</v>
      </c>
      <c r="MJ33" s="24">
        <v>6.9262750767853281E-3</v>
      </c>
      <c r="MK33" s="24">
        <v>5.8832437753242291E-3</v>
      </c>
      <c r="ML33" s="24">
        <v>1.0317155190453712E-2</v>
      </c>
      <c r="MM33" s="24">
        <v>1.2196766329392268E-2</v>
      </c>
      <c r="MN33" s="24">
        <v>1.7410383996736022E-2</v>
      </c>
      <c r="MO33" s="24">
        <v>1.4011109829034198E-2</v>
      </c>
      <c r="MP33" s="24">
        <v>1.3427722414731863E-2</v>
      </c>
      <c r="MQ33" s="24">
        <v>1.2959368307109666E-2</v>
      </c>
      <c r="MR33" s="24">
        <v>1.7962958019979047E-2</v>
      </c>
      <c r="MS33" s="24">
        <v>8.7093351830709979E-3</v>
      </c>
      <c r="MT33" s="24">
        <v>4.4875141444747246E-2</v>
      </c>
      <c r="MU33" s="24">
        <v>1.1917026375006624E-2</v>
      </c>
      <c r="MV33" s="24">
        <v>1.9984991693786733E-2</v>
      </c>
      <c r="MW33" s="24">
        <v>1.5790282409693959E-2</v>
      </c>
      <c r="MX33" s="24"/>
      <c r="MY33" s="24">
        <v>5.7308627788398422E-3</v>
      </c>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row>
    <row r="34" spans="1:863" s="29" customFormat="1" ht="17.100000000000001" customHeight="1" x14ac:dyDescent="0.2">
      <c r="A34" s="31">
        <v>28</v>
      </c>
      <c r="B34" s="32" t="s">
        <v>312</v>
      </c>
      <c r="C34" s="24">
        <v>0.38107232817560271</v>
      </c>
      <c r="D34" s="24">
        <v>0.45083492566071942</v>
      </c>
      <c r="E34" s="24">
        <v>0.3390931531765623</v>
      </c>
      <c r="F34" s="24">
        <v>0.38114391589755514</v>
      </c>
      <c r="G34" s="24">
        <v>0.45276073619631901</v>
      </c>
      <c r="H34" s="24">
        <v>0.56995375418280259</v>
      </c>
      <c r="I34" s="24">
        <v>0.484394506866417</v>
      </c>
      <c r="J34" s="24">
        <v>0.59109517458446381</v>
      </c>
      <c r="K34" s="24">
        <v>0.21984168865435355</v>
      </c>
      <c r="L34" s="24">
        <v>0.37877985883982535</v>
      </c>
      <c r="M34" s="24">
        <v>0.43244241901712033</v>
      </c>
      <c r="N34" s="24">
        <v>0.43210049015878638</v>
      </c>
      <c r="O34" s="24">
        <v>0.31632080762759396</v>
      </c>
      <c r="P34" s="24">
        <v>0.47344821221720479</v>
      </c>
      <c r="Q34" s="24">
        <v>0.29344432882414151</v>
      </c>
      <c r="R34" s="24">
        <v>0.36076882944995509</v>
      </c>
      <c r="S34" s="24">
        <v>0.49066539013882238</v>
      </c>
      <c r="T34" s="24">
        <v>0.46701540924344431</v>
      </c>
      <c r="U34" s="24">
        <v>0.45240339302544769</v>
      </c>
      <c r="V34" s="24">
        <v>0.41126673224078886</v>
      </c>
      <c r="W34" s="24">
        <v>0.51779887273805991</v>
      </c>
      <c r="X34" s="24">
        <v>0.42253837093191771</v>
      </c>
      <c r="Y34" s="24">
        <v>0.31338981570442831</v>
      </c>
      <c r="Z34" s="24">
        <v>0.37725903748727374</v>
      </c>
      <c r="AA34" s="24">
        <v>0.40687647405660377</v>
      </c>
      <c r="AB34" s="24">
        <v>0.38337821976822439</v>
      </c>
      <c r="AC34" s="24">
        <v>0.58391167192429017</v>
      </c>
      <c r="AD34" s="24">
        <v>0.34975470155355681</v>
      </c>
      <c r="AE34" s="24">
        <v>0.47812094115396342</v>
      </c>
      <c r="AF34" s="24">
        <v>0.3337684943429069</v>
      </c>
      <c r="AG34" s="24">
        <v>0.5536999788454946</v>
      </c>
      <c r="AH34" s="24">
        <v>0.44117647058823528</v>
      </c>
      <c r="AI34" s="24">
        <v>0.52969370617647271</v>
      </c>
      <c r="AJ34" s="24">
        <v>0.71590909090909094</v>
      </c>
      <c r="AK34" s="24">
        <v>0.47725648043793267</v>
      </c>
      <c r="AL34" s="24">
        <v>0.22394904458598727</v>
      </c>
      <c r="AM34" s="24">
        <v>0.31858407079646017</v>
      </c>
      <c r="AN34" s="24">
        <v>0.50234359139265494</v>
      </c>
      <c r="AO34" s="24">
        <v>0.22445157838416266</v>
      </c>
      <c r="AP34" s="24">
        <v>0.39072856235472875</v>
      </c>
      <c r="AQ34" s="24">
        <v>0.62421580928481801</v>
      </c>
      <c r="AR34" s="24">
        <v>0.51276632083394835</v>
      </c>
      <c r="AS34" s="24">
        <v>0.26156843643448613</v>
      </c>
      <c r="AT34" s="24">
        <v>0.5153735281765105</v>
      </c>
      <c r="AU34" s="24">
        <v>0.38782051282051283</v>
      </c>
      <c r="AV34" s="24">
        <v>0.59828393237457178</v>
      </c>
      <c r="AW34" s="24">
        <v>0.42087702573879887</v>
      </c>
      <c r="AX34" s="24">
        <v>0.56851705809562281</v>
      </c>
      <c r="AY34" s="24">
        <v>0.17382740366859534</v>
      </c>
      <c r="AZ34" s="24">
        <v>0.350948460115654</v>
      </c>
      <c r="BA34" s="24">
        <v>0.67004424147281294</v>
      </c>
      <c r="BB34" s="24">
        <v>0.50946471778566116</v>
      </c>
      <c r="BC34" s="24">
        <v>0.35606637235500077</v>
      </c>
      <c r="BD34" s="24">
        <v>0.45195189346082637</v>
      </c>
      <c r="BE34" s="24">
        <v>0.49124382577458464</v>
      </c>
      <c r="BF34" s="24">
        <v>0.45421959347053736</v>
      </c>
      <c r="BG34" s="24">
        <v>0.21779736999402272</v>
      </c>
      <c r="BH34" s="24">
        <v>0.49482599994639243</v>
      </c>
      <c r="BI34" s="24">
        <v>0.44896820395205733</v>
      </c>
      <c r="BJ34" s="24">
        <v>0.28994111400714356</v>
      </c>
      <c r="BK34" s="24">
        <v>0.42116046799800033</v>
      </c>
      <c r="BL34" s="24">
        <v>0.43754716981132075</v>
      </c>
      <c r="BM34" s="24">
        <v>0.40116653605421509</v>
      </c>
      <c r="BN34" s="24">
        <v>0.34222222222222221</v>
      </c>
      <c r="BO34" s="24">
        <v>0.62388340475218362</v>
      </c>
      <c r="BP34" s="24">
        <v>0.31170710940825885</v>
      </c>
      <c r="BQ34" s="24">
        <v>0.34212641989713821</v>
      </c>
      <c r="BR34" s="24">
        <v>0.18354094884707128</v>
      </c>
      <c r="BS34" s="24">
        <v>0.31237142993335043</v>
      </c>
      <c r="BT34" s="24">
        <v>0.38581252262034021</v>
      </c>
      <c r="BU34" s="24">
        <v>0.48848443942029257</v>
      </c>
      <c r="BV34" s="24">
        <v>0.54529914529914525</v>
      </c>
      <c r="BW34" s="24">
        <v>0.57505866915642589</v>
      </c>
      <c r="BX34" s="24">
        <v>0.56020066889632103</v>
      </c>
      <c r="BY34" s="24">
        <v>0.5194508009153318</v>
      </c>
      <c r="BZ34" s="24">
        <v>0.4668304725097428</v>
      </c>
      <c r="CA34" s="24">
        <v>0.74118271427331095</v>
      </c>
      <c r="CB34" s="24">
        <v>0.3689184835141231</v>
      </c>
      <c r="CC34" s="24">
        <v>0.39913459372361226</v>
      </c>
      <c r="CD34" s="24">
        <v>0.37077737077737077</v>
      </c>
      <c r="CE34" s="24">
        <v>0.41369881366264077</v>
      </c>
      <c r="CF34" s="24">
        <v>0.44235599146817939</v>
      </c>
      <c r="CG34" s="24">
        <v>0.47172705862016812</v>
      </c>
      <c r="CH34" s="24">
        <v>0.39306829290961509</v>
      </c>
      <c r="CI34" s="24">
        <v>0.48453859264670074</v>
      </c>
      <c r="CJ34" s="24">
        <v>0.46800370761248639</v>
      </c>
      <c r="CK34" s="24">
        <v>0.41742919389978211</v>
      </c>
      <c r="CL34" s="24">
        <v>0.41426749798837847</v>
      </c>
      <c r="CM34" s="24">
        <v>0.32336790726052472</v>
      </c>
      <c r="CN34" s="24">
        <v>0.52088691283241051</v>
      </c>
      <c r="CO34" s="24">
        <v>0.42192816635160679</v>
      </c>
      <c r="CP34" s="24">
        <v>0.45449884752927122</v>
      </c>
      <c r="CQ34" s="24">
        <v>0.3061389337641357</v>
      </c>
      <c r="CR34" s="24">
        <v>0.67518223332824079</v>
      </c>
      <c r="CS34" s="24">
        <v>0.23653097874887757</v>
      </c>
      <c r="CT34" s="24">
        <v>0.40040083552744937</v>
      </c>
      <c r="CU34" s="24">
        <v>0.35565052231718897</v>
      </c>
      <c r="CV34" s="24">
        <v>0.38999907590113231</v>
      </c>
      <c r="CW34" s="24">
        <v>0.57777122206652409</v>
      </c>
      <c r="CX34" s="24">
        <v>0.31023485068135692</v>
      </c>
      <c r="CY34" s="24">
        <v>0.46826275274727569</v>
      </c>
      <c r="CZ34" s="24">
        <v>0.35199824330259111</v>
      </c>
      <c r="DA34" s="24">
        <v>0.42503828311906389</v>
      </c>
      <c r="DB34" s="24">
        <v>0.46965888689407542</v>
      </c>
      <c r="DC34" s="24">
        <v>0.52902524719349009</v>
      </c>
      <c r="DD34" s="24">
        <v>0.38539989264626945</v>
      </c>
      <c r="DE34" s="24">
        <v>0.44361324215514952</v>
      </c>
      <c r="DF34" s="24">
        <v>0.38206785137318255</v>
      </c>
      <c r="DG34" s="24">
        <v>0.42969368630833937</v>
      </c>
      <c r="DH34" s="24">
        <v>0.39325276938569992</v>
      </c>
      <c r="DI34" s="24">
        <v>0.42552812771368953</v>
      </c>
      <c r="DJ34" s="24">
        <v>0.50970873786407767</v>
      </c>
      <c r="DK34" s="24">
        <v>0.41922998432909903</v>
      </c>
      <c r="DL34" s="24">
        <v>0.48064714314970303</v>
      </c>
      <c r="DM34" s="24">
        <v>0.45481643845611303</v>
      </c>
      <c r="DN34" s="24">
        <v>0.44275256222547582</v>
      </c>
      <c r="DO34" s="24">
        <v>0.39061764595578896</v>
      </c>
      <c r="DP34" s="24">
        <v>0.37408610885458976</v>
      </c>
      <c r="DQ34" s="24">
        <v>0.42510015116022554</v>
      </c>
      <c r="DR34" s="24">
        <v>0.80916030534351147</v>
      </c>
      <c r="DS34" s="24">
        <v>0.80972508954034361</v>
      </c>
      <c r="DT34" s="24">
        <v>0.48494161032575289</v>
      </c>
      <c r="DU34" s="24">
        <v>0.47280758535754347</v>
      </c>
      <c r="DV34" s="24">
        <v>0.71637708908615516</v>
      </c>
      <c r="DW34" s="24">
        <v>0.47505800464037123</v>
      </c>
      <c r="DX34" s="24">
        <v>0.40191954851146006</v>
      </c>
      <c r="DY34" s="24">
        <v>0.30723606168446027</v>
      </c>
      <c r="DZ34" s="24">
        <v>0.5137374354990536</v>
      </c>
      <c r="EA34" s="24">
        <v>0.28091190108191655</v>
      </c>
      <c r="EB34" s="24">
        <v>0.45014003956139004</v>
      </c>
      <c r="EC34" s="24">
        <v>0.27821799612607856</v>
      </c>
      <c r="ED34" s="24">
        <v>0.54672561932735575</v>
      </c>
      <c r="EE34" s="24">
        <v>0.30360824742268039</v>
      </c>
      <c r="EF34" s="24">
        <v>0.46480018100277753</v>
      </c>
      <c r="EG34" s="24">
        <v>0.3520794746590335</v>
      </c>
      <c r="EH34" s="24">
        <v>0.41057420249874332</v>
      </c>
      <c r="EI34" s="24">
        <v>0.34822783064404911</v>
      </c>
      <c r="EJ34" s="24">
        <v>0.40006213741862301</v>
      </c>
      <c r="EK34" s="24">
        <v>0.29391182645206437</v>
      </c>
      <c r="EL34" s="24">
        <v>0.43521836199607017</v>
      </c>
      <c r="EM34" s="24">
        <v>0.46141411722445069</v>
      </c>
      <c r="EN34" s="24">
        <v>0.39120159766724411</v>
      </c>
      <c r="EO34" s="24">
        <v>0.49134236242070978</v>
      </c>
      <c r="EP34" s="24">
        <v>0.39105854212955937</v>
      </c>
      <c r="EQ34" s="24">
        <v>0.48143629074429145</v>
      </c>
      <c r="ER34" s="24">
        <v>0.36779166183929024</v>
      </c>
      <c r="ES34" s="24">
        <v>0.63569457221711134</v>
      </c>
      <c r="ET34" s="24">
        <v>0.5857398626591519</v>
      </c>
      <c r="EU34" s="24">
        <v>0.23288355822088955</v>
      </c>
      <c r="EV34" s="24">
        <v>0.48932749976886442</v>
      </c>
      <c r="EW34" s="24">
        <v>0.22775657762602933</v>
      </c>
      <c r="EX34" s="24">
        <v>0.37629669412741279</v>
      </c>
      <c r="EY34" s="24">
        <v>0.554975922953451</v>
      </c>
      <c r="EZ34" s="24">
        <v>0.44966378441095423</v>
      </c>
      <c r="FA34" s="24">
        <v>0.36222485680412519</v>
      </c>
      <c r="FB34" s="24">
        <v>0.37308274280091608</v>
      </c>
      <c r="FC34" s="24">
        <v>0.60375958446697997</v>
      </c>
      <c r="FD34" s="24">
        <v>0.4005763201759675</v>
      </c>
      <c r="FE34" s="24">
        <v>0.22801753981075468</v>
      </c>
      <c r="FF34" s="24">
        <v>0.35461255718524615</v>
      </c>
      <c r="FG34" s="24">
        <v>0.42278253039171543</v>
      </c>
      <c r="FH34" s="24">
        <v>0.36605845454485003</v>
      </c>
      <c r="FI34" s="24">
        <v>0.24106175514626219</v>
      </c>
      <c r="FJ34" s="24">
        <v>0.60158359859218291</v>
      </c>
      <c r="FK34" s="24">
        <v>0.51604278074866305</v>
      </c>
      <c r="FL34" s="24">
        <v>0.56706925912853501</v>
      </c>
      <c r="FM34" s="24">
        <v>0.62068965517241381</v>
      </c>
      <c r="FN34" s="24">
        <v>0.62406626186178071</v>
      </c>
      <c r="FO34" s="24">
        <v>0.26924507251766455</v>
      </c>
      <c r="FP34" s="24">
        <v>0.47477072503617596</v>
      </c>
      <c r="FQ34" s="24">
        <v>0.52046783625730997</v>
      </c>
      <c r="FR34" s="24">
        <v>0.4618640598333244</v>
      </c>
      <c r="FS34" s="24">
        <v>0.61899160117970065</v>
      </c>
      <c r="FT34" s="24">
        <v>0.27281279397930386</v>
      </c>
      <c r="FU34" s="24">
        <v>0.43585272873473513</v>
      </c>
      <c r="FV34" s="24">
        <v>0.82897862232779096</v>
      </c>
      <c r="FW34" s="24">
        <v>0.40651583710407241</v>
      </c>
      <c r="FX34" s="24">
        <v>0.42352189993687073</v>
      </c>
      <c r="FY34" s="24">
        <v>0.53126679806486288</v>
      </c>
      <c r="FZ34" s="24">
        <v>0.4556680773403029</v>
      </c>
      <c r="GA34" s="24">
        <v>0.33596477911036893</v>
      </c>
      <c r="GB34" s="24">
        <v>0.38122261255047124</v>
      </c>
      <c r="GC34" s="24">
        <v>0.6923828125</v>
      </c>
      <c r="GD34" s="24">
        <v>0.55493562363547588</v>
      </c>
      <c r="GE34" s="24">
        <v>0.2378779235596121</v>
      </c>
      <c r="GF34" s="24">
        <v>0.6542345872067582</v>
      </c>
      <c r="GG34" s="24">
        <v>0.40693666523050409</v>
      </c>
      <c r="GH34" s="24">
        <v>0.46465347605894325</v>
      </c>
      <c r="GI34" s="24">
        <v>0.40813008130081302</v>
      </c>
      <c r="GJ34" s="24">
        <v>0.28979426096372496</v>
      </c>
      <c r="GK34" s="24">
        <v>0.41742624685752827</v>
      </c>
      <c r="GL34" s="24">
        <v>0.68169991326973112</v>
      </c>
      <c r="GM34" s="24">
        <v>0.54643020236595907</v>
      </c>
      <c r="GN34" s="24">
        <v>0.34291876347951117</v>
      </c>
      <c r="GO34" s="24">
        <v>0.39645539883904746</v>
      </c>
      <c r="GP34" s="24">
        <v>0.41685545990031719</v>
      </c>
      <c r="GQ34" s="24">
        <v>0.45408284383845149</v>
      </c>
      <c r="GR34" s="24">
        <v>0.584895184064114</v>
      </c>
      <c r="GS34" s="24">
        <v>0.60602754670666847</v>
      </c>
      <c r="GT34" s="24">
        <v>0.44967479268176852</v>
      </c>
      <c r="GU34" s="24">
        <v>0.23267898383371824</v>
      </c>
      <c r="GV34" s="24">
        <v>0.4697085244679054</v>
      </c>
      <c r="GW34" s="24">
        <v>0.319399880787815</v>
      </c>
      <c r="GX34" s="24">
        <v>0.41719571622053814</v>
      </c>
      <c r="GY34" s="24">
        <v>0.20229885057471264</v>
      </c>
      <c r="GZ34" s="24">
        <v>0.34310526984441297</v>
      </c>
      <c r="HA34" s="24">
        <v>0.3677960181627663</v>
      </c>
      <c r="HB34" s="24">
        <v>0.52178525321167768</v>
      </c>
      <c r="HC34" s="24">
        <v>0.38050314465408808</v>
      </c>
      <c r="HD34" s="24">
        <v>0.48836593975072634</v>
      </c>
      <c r="HE34" s="24">
        <v>0.13819978046103185</v>
      </c>
      <c r="HF34" s="24">
        <v>0.37218123776635875</v>
      </c>
      <c r="HG34" s="24">
        <v>0.66759002770083098</v>
      </c>
      <c r="HH34" s="24">
        <v>0.55317126372340197</v>
      </c>
      <c r="HI34" s="24">
        <v>0.31871053506148223</v>
      </c>
      <c r="HJ34" s="24">
        <v>0.3654072460410332</v>
      </c>
      <c r="HK34" s="24">
        <v>0.70000674488593118</v>
      </c>
      <c r="HL34" s="24">
        <v>0.3696338383838384</v>
      </c>
      <c r="HM34" s="24">
        <v>0.42510341849370226</v>
      </c>
      <c r="HN34" s="24">
        <v>0.25761801466790618</v>
      </c>
      <c r="HO34" s="24">
        <v>0.39017399685486737</v>
      </c>
      <c r="HP34" s="24">
        <v>0.4011077775213478</v>
      </c>
      <c r="HQ34" s="24">
        <v>0.33146667664955426</v>
      </c>
      <c r="HR34" s="24">
        <v>0.40359237536656889</v>
      </c>
      <c r="HS34" s="24">
        <v>0.55330142075279731</v>
      </c>
      <c r="HT34" s="24">
        <v>0.39418383387110117</v>
      </c>
      <c r="HU34" s="24">
        <v>0.42267332793871754</v>
      </c>
      <c r="HV34" s="24">
        <v>0.43279046069685539</v>
      </c>
      <c r="HW34" s="24">
        <v>0.39660733031511947</v>
      </c>
      <c r="HX34" s="24">
        <v>0.40210326220259995</v>
      </c>
      <c r="HY34" s="24">
        <v>0.4090818584258295</v>
      </c>
      <c r="HZ34" s="24">
        <v>0.2253045923149016</v>
      </c>
      <c r="IA34" s="24">
        <v>0.38565474808703215</v>
      </c>
      <c r="IB34" s="24">
        <v>0.52928475033738187</v>
      </c>
      <c r="IC34" s="24">
        <v>0.18625099920063948</v>
      </c>
      <c r="ID34" s="24">
        <v>0.44340278803775873</v>
      </c>
      <c r="IE34" s="24">
        <v>0.29762287182781882</v>
      </c>
      <c r="IF34" s="24">
        <v>0.3700989267490068</v>
      </c>
      <c r="IG34" s="24">
        <v>0.10405571487095452</v>
      </c>
      <c r="IH34" s="24">
        <v>0.36393573584235756</v>
      </c>
      <c r="II34" s="24">
        <v>0.45446096654275092</v>
      </c>
      <c r="IJ34" s="24">
        <v>0.51769111173473881</v>
      </c>
      <c r="IK34" s="24">
        <v>0.24549378014724549</v>
      </c>
      <c r="IL34" s="24">
        <v>0.44518020165633665</v>
      </c>
      <c r="IM34" s="24">
        <v>0.31832202344231958</v>
      </c>
      <c r="IN34" s="24">
        <v>0.38729463670881104</v>
      </c>
      <c r="IO34" s="24">
        <v>0.44006568144499181</v>
      </c>
      <c r="IP34" s="24">
        <v>0.53725029629272114</v>
      </c>
      <c r="IQ34" s="24">
        <v>0.28183015930051503</v>
      </c>
      <c r="IR34" s="24">
        <v>0.50402070119899411</v>
      </c>
      <c r="IS34" s="24">
        <v>0.55716798592788042</v>
      </c>
      <c r="IT34" s="24">
        <v>0.38973492842071566</v>
      </c>
      <c r="IU34" s="24">
        <v>0.46798266730861821</v>
      </c>
      <c r="IV34" s="24">
        <v>0.40979389847018061</v>
      </c>
      <c r="IW34" s="24">
        <v>0.3515556336790297</v>
      </c>
      <c r="IX34" s="24">
        <v>0.45806628839947983</v>
      </c>
      <c r="IY34" s="24">
        <v>0.62751356527290136</v>
      </c>
      <c r="IZ34" s="24">
        <v>0.57545377200541448</v>
      </c>
      <c r="JA34" s="24">
        <v>0.40405974722328608</v>
      </c>
      <c r="JB34" s="24">
        <v>0.41370265024006797</v>
      </c>
      <c r="JC34" s="24">
        <v>0.52035959809624532</v>
      </c>
      <c r="JD34" s="24">
        <v>0.39054303003441321</v>
      </c>
      <c r="JE34" s="24">
        <v>0.40846134474943341</v>
      </c>
      <c r="JF34" s="24">
        <v>0.41177013694332648</v>
      </c>
      <c r="JG34" s="24">
        <v>0.37983193277310923</v>
      </c>
      <c r="JH34" s="24">
        <v>0.43756626047502428</v>
      </c>
      <c r="JI34" s="24">
        <v>0.50556792873051226</v>
      </c>
      <c r="JJ34" s="24">
        <v>0.54913895388896106</v>
      </c>
      <c r="JK34" s="24">
        <v>0.35615536537195525</v>
      </c>
      <c r="JL34" s="24">
        <v>0.43736275365769772</v>
      </c>
      <c r="JM34" s="24">
        <v>0.20897587979438514</v>
      </c>
      <c r="JN34" s="24">
        <v>0.43963260459087211</v>
      </c>
      <c r="JO34" s="24">
        <v>0.4229676039168993</v>
      </c>
      <c r="JP34" s="24">
        <v>0.21445674271515699</v>
      </c>
      <c r="JQ34" s="24">
        <v>0.40460581092259434</v>
      </c>
      <c r="JR34" s="24">
        <v>0.49367088607594939</v>
      </c>
      <c r="JS34" s="24">
        <v>0.48654795420270819</v>
      </c>
      <c r="JT34" s="24">
        <v>0.18394276629570747</v>
      </c>
      <c r="JU34" s="24">
        <v>0.33330971511429797</v>
      </c>
      <c r="JV34" s="24">
        <v>0.66287339971550496</v>
      </c>
      <c r="JW34" s="24">
        <v>0.52971546196362762</v>
      </c>
      <c r="JX34" s="24">
        <v>0.64824120603015079</v>
      </c>
      <c r="JY34" s="24">
        <v>0.59505929664737989</v>
      </c>
      <c r="JZ34" s="24">
        <v>0.14800205796604357</v>
      </c>
      <c r="KA34" s="24">
        <v>0.36184108927710185</v>
      </c>
      <c r="KB34" s="24">
        <v>0.30536912751677853</v>
      </c>
      <c r="KC34" s="24">
        <v>0.44655373027329109</v>
      </c>
      <c r="KD34" s="24">
        <v>0.2560441652389111</v>
      </c>
      <c r="KE34" s="24">
        <v>0.35342465753424657</v>
      </c>
      <c r="KF34" s="24">
        <v>0.42549266936340013</v>
      </c>
      <c r="KG34" s="24">
        <v>0.269170449855551</v>
      </c>
      <c r="KH34" s="24">
        <v>0.41653538893729303</v>
      </c>
      <c r="KI34" s="24">
        <v>0.41388377596634235</v>
      </c>
      <c r="KJ34" s="24">
        <v>0.42023282647789256</v>
      </c>
      <c r="KK34" s="24">
        <v>0.2681211684096646</v>
      </c>
      <c r="KL34" s="24">
        <v>0.43717144411294445</v>
      </c>
      <c r="KM34" s="24">
        <v>0.3934533551554828</v>
      </c>
      <c r="KN34" s="24">
        <v>0.37963075010423891</v>
      </c>
      <c r="KO34" s="24">
        <v>0.3313888888888889</v>
      </c>
      <c r="KP34" s="24">
        <v>0.40620155038759692</v>
      </c>
      <c r="KQ34" s="24">
        <v>0.4103681527214299</v>
      </c>
      <c r="KR34" s="24">
        <v>0.32042253521126762</v>
      </c>
      <c r="KS34" s="24">
        <v>0.50109191459180558</v>
      </c>
      <c r="KT34" s="24">
        <v>0.68561064087061674</v>
      </c>
      <c r="KU34" s="24">
        <v>0.45975217123586282</v>
      </c>
      <c r="KV34" s="24">
        <v>0.44393027481262776</v>
      </c>
      <c r="KW34" s="24">
        <v>0.41597799655200396</v>
      </c>
      <c r="KX34" s="24">
        <v>0.49961028838659394</v>
      </c>
      <c r="KY34" s="24">
        <v>0.52828517514334317</v>
      </c>
      <c r="KZ34" s="24">
        <v>0.25158027812895067</v>
      </c>
      <c r="LA34" s="24">
        <v>0.45530366899001246</v>
      </c>
      <c r="LB34" s="24">
        <v>0.55776306107431939</v>
      </c>
      <c r="LC34" s="24">
        <v>0.54247368045046862</v>
      </c>
      <c r="LD34" s="24">
        <v>0.45911477869467365</v>
      </c>
      <c r="LE34" s="24">
        <v>0.48179499560298328</v>
      </c>
      <c r="LF34" s="24">
        <v>0.56565075714011881</v>
      </c>
      <c r="LG34" s="24">
        <v>0.31848396947343199</v>
      </c>
      <c r="LH34" s="24">
        <v>0.49909665763324301</v>
      </c>
      <c r="LI34" s="24">
        <v>0.35079558273585953</v>
      </c>
      <c r="LJ34" s="24">
        <v>0.29201222173723262</v>
      </c>
      <c r="LK34" s="24">
        <v>0.43409022037198952</v>
      </c>
      <c r="LL34" s="24">
        <v>0.62875637329371104</v>
      </c>
      <c r="LM34" s="24">
        <v>0.38343771746694505</v>
      </c>
      <c r="LN34" s="24">
        <v>0.5707108260283571</v>
      </c>
      <c r="LO34" s="24">
        <v>0.62441860465116283</v>
      </c>
      <c r="LP34" s="24">
        <v>0.53493956033295176</v>
      </c>
      <c r="LQ34" s="24">
        <v>0.32218617419515849</v>
      </c>
      <c r="LR34" s="24">
        <v>0.43181896736462994</v>
      </c>
      <c r="LS34" s="24">
        <v>0.24924165824064712</v>
      </c>
      <c r="LT34" s="24">
        <v>0.36052603167797687</v>
      </c>
      <c r="LU34" s="24">
        <v>0.57014377847464648</v>
      </c>
      <c r="LV34" s="24">
        <v>0.46591060281886137</v>
      </c>
      <c r="LW34" s="24">
        <v>0.44947807933194156</v>
      </c>
      <c r="LX34" s="24">
        <v>0.41361840825833796</v>
      </c>
      <c r="LY34" s="24">
        <v>0.41359485965505582</v>
      </c>
      <c r="LZ34" s="24">
        <v>0.26</v>
      </c>
      <c r="MA34" s="24">
        <v>0.43186957970297529</v>
      </c>
      <c r="MB34" s="24">
        <v>0.35668517727466892</v>
      </c>
      <c r="MC34" s="24">
        <v>0.50590361417524143</v>
      </c>
      <c r="MD34" s="24">
        <v>0.4</v>
      </c>
      <c r="ME34" s="24">
        <v>0.44060722334659169</v>
      </c>
      <c r="MF34" s="24">
        <v>0.72607260726072609</v>
      </c>
      <c r="MG34" s="24">
        <v>0.56443334875783047</v>
      </c>
      <c r="MH34" s="24">
        <v>0.83425414364640882</v>
      </c>
      <c r="MI34" s="24">
        <v>0.63303439270948103</v>
      </c>
      <c r="MJ34" s="24">
        <v>0.42901838091513494</v>
      </c>
      <c r="MK34" s="24">
        <v>0.47879865841746461</v>
      </c>
      <c r="ML34" s="24">
        <v>0.55142667551426672</v>
      </c>
      <c r="MM34" s="24">
        <v>0.43603998448301995</v>
      </c>
      <c r="MN34" s="24">
        <v>0.29632913637169711</v>
      </c>
      <c r="MO34" s="24">
        <v>0.3781356928566087</v>
      </c>
      <c r="MP34" s="24">
        <v>0.36302101888136801</v>
      </c>
      <c r="MQ34" s="24">
        <v>0.41467931797641938</v>
      </c>
      <c r="MR34" s="24">
        <v>0.26640419947506561</v>
      </c>
      <c r="MS34" s="24">
        <v>0.43573645300920488</v>
      </c>
      <c r="MT34" s="24">
        <v>0.14156048175946936</v>
      </c>
      <c r="MU34" s="24">
        <v>0.37462362489242451</v>
      </c>
      <c r="MV34" s="24">
        <v>0.29197080291970801</v>
      </c>
      <c r="MW34" s="24">
        <v>0.38410029044827898</v>
      </c>
      <c r="MX34" s="24">
        <v>1.6986301369863013</v>
      </c>
      <c r="MY34" s="24">
        <v>1.6510151051532371</v>
      </c>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row>
    <row r="35" spans="1:863" s="29" customFormat="1" ht="17.100000000000001" customHeight="1" x14ac:dyDescent="0.2">
      <c r="A35" s="31">
        <v>29</v>
      </c>
      <c r="B35" s="32" t="s">
        <v>313</v>
      </c>
      <c r="C35" s="24">
        <v>1.0498039090648215E-2</v>
      </c>
      <c r="D35" s="24">
        <v>1.4405266673701954E-2</v>
      </c>
      <c r="E35" s="24">
        <v>1.5435278534108469E-2</v>
      </c>
      <c r="F35" s="24">
        <v>1.3881203162135007E-2</v>
      </c>
      <c r="G35" s="24">
        <v>1.0677856949955336E-2</v>
      </c>
      <c r="H35" s="24">
        <v>1.0316054112882948E-2</v>
      </c>
      <c r="I35" s="24">
        <v>3.2806984952628647E-2</v>
      </c>
      <c r="J35" s="24">
        <v>2.2246768321787774E-2</v>
      </c>
      <c r="K35" s="24">
        <v>2.1235427852754802E-2</v>
      </c>
      <c r="L35" s="24">
        <v>1.7724232643368313E-2</v>
      </c>
      <c r="M35" s="24">
        <v>1.0049117625947231E-2</v>
      </c>
      <c r="N35" s="24">
        <v>5.9543136301322937E-3</v>
      </c>
      <c r="O35" s="24">
        <v>1.9320139940473082E-3</v>
      </c>
      <c r="P35" s="24">
        <v>3.9307529597952832E-3</v>
      </c>
      <c r="Q35" s="24">
        <v>3.0702085852478841E-3</v>
      </c>
      <c r="R35" s="24">
        <v>1.1696735082455671E-3</v>
      </c>
      <c r="S35" s="24">
        <v>2.3455736552797368E-2</v>
      </c>
      <c r="T35" s="24">
        <v>4.0722106357379544E-2</v>
      </c>
      <c r="U35" s="24">
        <v>1.7052532963911619E-2</v>
      </c>
      <c r="V35" s="24">
        <v>1.3993068528953791E-2</v>
      </c>
      <c r="W35" s="24">
        <v>1.0738218299418782E-2</v>
      </c>
      <c r="X35" s="24">
        <v>1.596966553166175E-2</v>
      </c>
      <c r="Y35" s="24">
        <v>1.6348584077739745E-2</v>
      </c>
      <c r="Z35" s="24">
        <v>2.3964875617557817E-2</v>
      </c>
      <c r="AA35" s="24">
        <v>1.7465658851197264E-2</v>
      </c>
      <c r="AB35" s="24">
        <v>1.6938296198705748E-2</v>
      </c>
      <c r="AC35" s="24">
        <v>1.9242294056910979E-2</v>
      </c>
      <c r="AD35" s="24">
        <v>3.8252754305273293E-2</v>
      </c>
      <c r="AE35" s="24">
        <v>2.9394684477412867E-2</v>
      </c>
      <c r="AF35" s="24">
        <v>2.9472482101286949E-2</v>
      </c>
      <c r="AG35" s="24">
        <v>2.7325016403701559E-2</v>
      </c>
      <c r="AH35" s="24">
        <v>2.4995295741077589E-2</v>
      </c>
      <c r="AI35" s="24">
        <v>1.645913824584468E-2</v>
      </c>
      <c r="AJ35" s="24">
        <v>2.9405324240623144E-3</v>
      </c>
      <c r="AK35" s="24">
        <v>4.9676831490395607E-3</v>
      </c>
      <c r="AL35" s="24">
        <v>1.8679727579858071E-2</v>
      </c>
      <c r="AM35" s="24">
        <v>1.5046840525192607E-2</v>
      </c>
      <c r="AN35" s="24">
        <v>1.5673847888353624E-2</v>
      </c>
      <c r="AO35" s="24">
        <v>1.2709880259549134E-2</v>
      </c>
      <c r="AP35" s="24">
        <v>2.025335371573871E-2</v>
      </c>
      <c r="AQ35" s="24">
        <v>1.7164728396879141E-2</v>
      </c>
      <c r="AR35" s="24">
        <v>1.0333880402127897E-2</v>
      </c>
      <c r="AS35" s="24">
        <v>1.757611811151371E-2</v>
      </c>
      <c r="AT35" s="24">
        <v>1.9035714921648374E-2</v>
      </c>
      <c r="AU35" s="24">
        <v>7.4966247424145529E-3</v>
      </c>
      <c r="AV35" s="24">
        <v>5.208605905633561E-3</v>
      </c>
      <c r="AW35" s="24">
        <v>6.8883192109743452E-3</v>
      </c>
      <c r="AX35" s="24">
        <v>2.3783912675121997E-2</v>
      </c>
      <c r="AY35" s="24">
        <v>2.7219307678103988E-2</v>
      </c>
      <c r="AZ35" s="24">
        <v>2.7086676715051959E-2</v>
      </c>
      <c r="BA35" s="24">
        <v>1.4725214639707765E-2</v>
      </c>
      <c r="BB35" s="24">
        <v>1.7976028057644519E-2</v>
      </c>
      <c r="BC35" s="24">
        <v>3.0838752802573494E-2</v>
      </c>
      <c r="BD35" s="24">
        <v>3.543015612413894E-2</v>
      </c>
      <c r="BE35" s="24">
        <v>1.7871444087283739E-2</v>
      </c>
      <c r="BF35" s="24">
        <v>1.9460780014134874E-2</v>
      </c>
      <c r="BG35" s="24">
        <v>1.1851233952513682E-2</v>
      </c>
      <c r="BH35" s="24">
        <v>1.3740720986366251E-2</v>
      </c>
      <c r="BI35" s="24">
        <v>1.9650591344999902E-2</v>
      </c>
      <c r="BJ35" s="24">
        <v>1.2800387261851251E-2</v>
      </c>
      <c r="BK35" s="24">
        <v>1.4319352445960526E-2</v>
      </c>
      <c r="BL35" s="24">
        <v>4.8053904516694515E-2</v>
      </c>
      <c r="BM35" s="24">
        <v>5.1678787099248079E-2</v>
      </c>
      <c r="BN35" s="24">
        <v>3.3005523373299205E-3</v>
      </c>
      <c r="BO35" s="24">
        <v>1.571607473158743E-2</v>
      </c>
      <c r="BP35" s="24">
        <v>2.6366432010836199E-2</v>
      </c>
      <c r="BQ35" s="24">
        <v>2.7894018083633634E-2</v>
      </c>
      <c r="BR35" s="24">
        <v>1.833048277265242E-2</v>
      </c>
      <c r="BS35" s="24">
        <v>2.748485130352148E-2</v>
      </c>
      <c r="BT35" s="24">
        <v>2.0438758682724503E-2</v>
      </c>
      <c r="BU35" s="24">
        <v>3.1531186165289465E-2</v>
      </c>
      <c r="BV35" s="24">
        <v>2.3872295857560764E-2</v>
      </c>
      <c r="BW35" s="24">
        <v>3.2826936348903164E-2</v>
      </c>
      <c r="BX35" s="24">
        <v>2.0028312273895035E-2</v>
      </c>
      <c r="BY35" s="24">
        <v>2.8323333209108186E-3</v>
      </c>
      <c r="BZ35" s="24">
        <v>5.1103028276148479E-3</v>
      </c>
      <c r="CA35" s="24">
        <v>1.3769515934502364E-2</v>
      </c>
      <c r="CB35" s="24">
        <v>7.5749757476934508E-3</v>
      </c>
      <c r="CC35" s="24">
        <v>1.6248456814686257E-2</v>
      </c>
      <c r="CD35" s="24">
        <v>2.236776653954568E-2</v>
      </c>
      <c r="CE35" s="24">
        <v>2.3807573952809392E-2</v>
      </c>
      <c r="CF35" s="24">
        <v>1.920212557773681E-2</v>
      </c>
      <c r="CG35" s="24">
        <v>2.1482881937792672E-2</v>
      </c>
      <c r="CH35" s="24">
        <v>2.3626628270802016E-2</v>
      </c>
      <c r="CI35" s="24">
        <v>1.4395925614907788E-2</v>
      </c>
      <c r="CJ35" s="24">
        <v>1.1604579132258559E-2</v>
      </c>
      <c r="CK35" s="24">
        <v>7.1356706137295873E-3</v>
      </c>
      <c r="CL35" s="24">
        <v>1.4238272106811847E-2</v>
      </c>
      <c r="CM35" s="24">
        <v>5.4327399460142823E-3</v>
      </c>
      <c r="CN35" s="24">
        <v>1.1060819948896591E-2</v>
      </c>
      <c r="CO35" s="24">
        <v>1.9822758534165173E-2</v>
      </c>
      <c r="CP35" s="24">
        <v>2.1763440525506793E-2</v>
      </c>
      <c r="CQ35" s="24">
        <v>1.0046303952373077E-2</v>
      </c>
      <c r="CR35" s="24">
        <v>2.5089638017435547E-2</v>
      </c>
      <c r="CS35" s="24">
        <v>1.593364868203153E-2</v>
      </c>
      <c r="CT35" s="24">
        <v>2.6650569375847075E-2</v>
      </c>
      <c r="CU35" s="24">
        <v>2.5889602219569634E-2</v>
      </c>
      <c r="CV35" s="24">
        <v>1.5544814284567885E-2</v>
      </c>
      <c r="CW35" s="24">
        <v>1.9729802655451864E-2</v>
      </c>
      <c r="CX35" s="24">
        <v>2.0179461088131515E-2</v>
      </c>
      <c r="CY35" s="24">
        <v>2.4439440554896136E-2</v>
      </c>
      <c r="CZ35" s="24">
        <v>2.2430115286153636E-2</v>
      </c>
      <c r="DA35" s="24">
        <v>2.7040627167436649E-2</v>
      </c>
      <c r="DB35" s="24">
        <v>3.4667090081507354E-2</v>
      </c>
      <c r="DC35" s="24">
        <v>6.7807444616784257E-2</v>
      </c>
      <c r="DD35" s="24">
        <v>1.4933357107832211E-2</v>
      </c>
      <c r="DE35" s="24">
        <v>1.2348787061311553E-2</v>
      </c>
      <c r="DF35" s="24">
        <v>5.3611894102691647E-3</v>
      </c>
      <c r="DG35" s="24">
        <v>9.8221517774463411E-3</v>
      </c>
      <c r="DH35" s="24">
        <v>2.1649156319643426E-2</v>
      </c>
      <c r="DI35" s="24">
        <v>1.7418898898540258E-2</v>
      </c>
      <c r="DJ35" s="24">
        <v>1.3795967332625848E-2</v>
      </c>
      <c r="DK35" s="24">
        <v>1.4463299380413476E-2</v>
      </c>
      <c r="DL35" s="24">
        <v>3.6127548453558853E-2</v>
      </c>
      <c r="DM35" s="24">
        <v>3.7316476303868737E-2</v>
      </c>
      <c r="DN35" s="24">
        <v>2.5773399924787724E-2</v>
      </c>
      <c r="DO35" s="24">
        <v>1.7471869170279659E-2</v>
      </c>
      <c r="DP35" s="24">
        <v>2.4983021948646811E-2</v>
      </c>
      <c r="DQ35" s="24">
        <v>2.4875829397812795E-2</v>
      </c>
      <c r="DR35" s="24">
        <v>3.5005135227661757E-2</v>
      </c>
      <c r="DS35" s="24">
        <v>5.6143968277389843E-2</v>
      </c>
      <c r="DT35" s="24">
        <v>4.3946888831033586E-2</v>
      </c>
      <c r="DU35" s="24">
        <v>4.4538278766898629E-2</v>
      </c>
      <c r="DV35" s="24">
        <v>3.2400480435252573E-3</v>
      </c>
      <c r="DW35" s="24">
        <v>1.2468727841920078E-2</v>
      </c>
      <c r="DX35" s="24">
        <v>1.6668920742049283E-2</v>
      </c>
      <c r="DY35" s="24">
        <v>2.4636296060316447E-3</v>
      </c>
      <c r="DZ35" s="24">
        <v>2.9448866109441441E-3</v>
      </c>
      <c r="EA35" s="24">
        <v>1.2943536168309259E-2</v>
      </c>
      <c r="EB35" s="24">
        <v>1.2442450552342638E-2</v>
      </c>
      <c r="EC35" s="24">
        <v>2.2228220313417906E-2</v>
      </c>
      <c r="ED35" s="24">
        <v>3.092156517615258E-2</v>
      </c>
      <c r="EE35" s="24">
        <v>3.0400547757617256E-3</v>
      </c>
      <c r="EF35" s="24">
        <v>5.3463754924535705E-3</v>
      </c>
      <c r="EG35" s="24">
        <v>1.5995701918263185E-2</v>
      </c>
      <c r="EH35" s="24">
        <v>1.721406874017584E-2</v>
      </c>
      <c r="EI35" s="24">
        <v>1.8309190587719803E-2</v>
      </c>
      <c r="EJ35" s="24">
        <v>1.7319059782150006E-2</v>
      </c>
      <c r="EK35" s="24">
        <v>1.3640238704177323E-2</v>
      </c>
      <c r="EL35" s="24">
        <v>6.3520309819263604E-3</v>
      </c>
      <c r="EM35" s="24">
        <v>1.895431314959822E-2</v>
      </c>
      <c r="EN35" s="24">
        <v>2.2075537562210971E-2</v>
      </c>
      <c r="EO35" s="24">
        <v>2.8969992974943966E-2</v>
      </c>
      <c r="EP35" s="24">
        <v>2.3934474711269301E-2</v>
      </c>
      <c r="EQ35" s="24">
        <v>5.3089881717936285E-3</v>
      </c>
      <c r="ER35" s="24">
        <v>9.2853330137508388E-3</v>
      </c>
      <c r="ES35" s="24">
        <v>5.3180739829540462E-2</v>
      </c>
      <c r="ET35" s="24">
        <v>4.6919654354910453E-2</v>
      </c>
      <c r="EU35" s="24">
        <v>1.5178601544844334E-2</v>
      </c>
      <c r="EV35" s="24">
        <v>1.700977542260124E-2</v>
      </c>
      <c r="EW35" s="24">
        <v>2.550265119909563E-2</v>
      </c>
      <c r="EX35" s="24">
        <v>3.7969522757322807E-2</v>
      </c>
      <c r="EY35" s="24">
        <v>1.3284234157844159E-2</v>
      </c>
      <c r="EZ35" s="24">
        <v>1.505920333869437E-2</v>
      </c>
      <c r="FA35" s="24">
        <v>1.1772196877142264E-2</v>
      </c>
      <c r="FB35" s="24">
        <v>1.2294398798109025E-2</v>
      </c>
      <c r="FC35" s="24">
        <v>2.1586507714086562E-2</v>
      </c>
      <c r="FD35" s="24">
        <v>1.7715401057106055E-2</v>
      </c>
      <c r="FE35" s="24">
        <v>2.2086255782718996E-2</v>
      </c>
      <c r="FF35" s="24">
        <v>3.4785642203785543E-2</v>
      </c>
      <c r="FG35" s="24">
        <v>1.2008510886356349E-2</v>
      </c>
      <c r="FH35" s="24">
        <v>1.6535315990356635E-2</v>
      </c>
      <c r="FI35" s="24">
        <v>2.6145589651850832E-3</v>
      </c>
      <c r="FJ35" s="24">
        <v>4.9659031160247505E-5</v>
      </c>
      <c r="FK35" s="24">
        <v>8.5700442129489438E-3</v>
      </c>
      <c r="FL35" s="24">
        <v>1.2626767571212227E-2</v>
      </c>
      <c r="FM35" s="24">
        <v>2.755363117496556E-4</v>
      </c>
      <c r="FN35" s="24">
        <v>2.3559907462378359E-3</v>
      </c>
      <c r="FO35" s="24">
        <v>2.1815894147252213E-2</v>
      </c>
      <c r="FP35" s="24">
        <v>1.8377113195437899E-2</v>
      </c>
      <c r="FQ35" s="24">
        <v>1.4624499869697853E-2</v>
      </c>
      <c r="FR35" s="24">
        <v>1.9394827789409978E-2</v>
      </c>
      <c r="FS35" s="24"/>
      <c r="FT35" s="24">
        <v>1.2302130776825812E-2</v>
      </c>
      <c r="FU35" s="24">
        <v>1.6021596264210031E-2</v>
      </c>
      <c r="FV35" s="24">
        <v>5.6633007426403802E-3</v>
      </c>
      <c r="FW35" s="24">
        <v>6.3391163868792583E-3</v>
      </c>
      <c r="FX35" s="24">
        <v>9.1972714610361311E-3</v>
      </c>
      <c r="FY35" s="24">
        <v>2.8639125340050899E-2</v>
      </c>
      <c r="FZ35" s="24">
        <v>3.3300236307081607E-2</v>
      </c>
      <c r="GA35" s="24">
        <v>1.8173578591431459E-2</v>
      </c>
      <c r="GB35" s="24">
        <v>1.7647141892248586E-2</v>
      </c>
      <c r="GC35" s="24">
        <v>1.1323806956052845E-2</v>
      </c>
      <c r="GD35" s="24">
        <v>2.6180574327358028E-2</v>
      </c>
      <c r="GE35" s="24"/>
      <c r="GF35" s="24"/>
      <c r="GG35" s="24">
        <v>1.6038673012059326E-2</v>
      </c>
      <c r="GH35" s="24">
        <v>2.0172432833540446E-2</v>
      </c>
      <c r="GI35" s="24">
        <v>1.7311943135591645E-2</v>
      </c>
      <c r="GJ35" s="24">
        <v>1.05803763392019E-2</v>
      </c>
      <c r="GK35" s="24">
        <v>1.4483295376802407E-2</v>
      </c>
      <c r="GL35" s="24">
        <v>2.5219898536442936E-2</v>
      </c>
      <c r="GM35" s="24">
        <v>2.9854181662777781E-2</v>
      </c>
      <c r="GN35" s="24">
        <v>1.330757541267019E-2</v>
      </c>
      <c r="GO35" s="24">
        <v>9.1180571618382743E-3</v>
      </c>
      <c r="GP35" s="24">
        <v>7.8525621958619382E-3</v>
      </c>
      <c r="GQ35" s="24">
        <v>1.3106668539479152E-2</v>
      </c>
      <c r="GR35" s="24">
        <v>3.3341928248992729E-2</v>
      </c>
      <c r="GS35" s="24">
        <v>2.1821358509073074E-2</v>
      </c>
      <c r="GT35" s="24">
        <v>1.997533736527703E-2</v>
      </c>
      <c r="GU35" s="24">
        <v>3.0392310687284624E-2</v>
      </c>
      <c r="GV35" s="24">
        <v>2.133992189116151E-2</v>
      </c>
      <c r="GW35" s="24">
        <v>1.3396761069232278E-2</v>
      </c>
      <c r="GX35" s="24">
        <v>1.4051714151165875E-2</v>
      </c>
      <c r="GY35" s="24">
        <v>7.6714599292209825E-3</v>
      </c>
      <c r="GZ35" s="24">
        <v>1.6313811708756339E-2</v>
      </c>
      <c r="HA35" s="24">
        <v>4.3508227793572843E-3</v>
      </c>
      <c r="HB35" s="24">
        <v>5.4866805747841507E-3</v>
      </c>
      <c r="HC35" s="24">
        <v>1.1518747818418974E-2</v>
      </c>
      <c r="HD35" s="24">
        <v>1.1171801748782819E-2</v>
      </c>
      <c r="HE35" s="24">
        <v>4.4740114932670043E-2</v>
      </c>
      <c r="HF35" s="24">
        <v>5.9337386443339406E-2</v>
      </c>
      <c r="HG35" s="24">
        <v>1.8259552863632315E-3</v>
      </c>
      <c r="HH35" s="24">
        <v>2.0738075794791201E-3</v>
      </c>
      <c r="HI35" s="24">
        <v>2.1755446903413966E-2</v>
      </c>
      <c r="HJ35" s="24">
        <v>2.3777436672365843E-2</v>
      </c>
      <c r="HK35" s="24">
        <v>5.6486305481906083E-3</v>
      </c>
      <c r="HL35" s="24">
        <v>2.379637411453956E-2</v>
      </c>
      <c r="HM35" s="24">
        <v>2.629604650936386E-2</v>
      </c>
      <c r="HN35" s="24">
        <v>2.0075323892738778E-2</v>
      </c>
      <c r="HO35" s="24">
        <v>1.9396769784317428E-2</v>
      </c>
      <c r="HP35" s="24">
        <v>1.3584281709790345E-2</v>
      </c>
      <c r="HQ35" s="24">
        <v>1.545506721939841E-2</v>
      </c>
      <c r="HR35" s="24">
        <v>1.520346476585762E-2</v>
      </c>
      <c r="HS35" s="24">
        <v>3.266390680694771E-2</v>
      </c>
      <c r="HT35" s="24">
        <v>1.3785963956670965E-2</v>
      </c>
      <c r="HU35" s="24">
        <v>1.4807795121228632E-2</v>
      </c>
      <c r="HV35" s="24">
        <v>1.7916339533294086E-2</v>
      </c>
      <c r="HW35" s="24">
        <v>2.4063965762109812E-2</v>
      </c>
      <c r="HX35" s="24">
        <v>8.0284428334647141E-3</v>
      </c>
      <c r="HY35" s="24">
        <v>7.3779246696320348E-3</v>
      </c>
      <c r="HZ35" s="24">
        <v>1.3086297146876875E-2</v>
      </c>
      <c r="IA35" s="24">
        <v>1.0802070677475796E-2</v>
      </c>
      <c r="IB35" s="24">
        <v>1.6611990338512562E-2</v>
      </c>
      <c r="IC35" s="24">
        <v>1.1636775446057132E-2</v>
      </c>
      <c r="ID35" s="24">
        <v>1.1620828333243771E-2</v>
      </c>
      <c r="IE35" s="24">
        <v>1.7449251314715447E-2</v>
      </c>
      <c r="IF35" s="24">
        <v>1.6250744194282227E-2</v>
      </c>
      <c r="IG35" s="24">
        <v>2.4638303967912906E-2</v>
      </c>
      <c r="IH35" s="24">
        <v>2.1951951781050076E-2</v>
      </c>
      <c r="II35" s="24">
        <v>9.3249382322467527E-3</v>
      </c>
      <c r="IJ35" s="24">
        <v>4.7233898675308177E-3</v>
      </c>
      <c r="IK35" s="24">
        <v>3.0050036145090647E-3</v>
      </c>
      <c r="IL35" s="24">
        <v>8.6544855787835002E-3</v>
      </c>
      <c r="IM35" s="24">
        <v>2.9523459512434153E-2</v>
      </c>
      <c r="IN35" s="24">
        <v>2.3757025471950112E-2</v>
      </c>
      <c r="IO35" s="24">
        <v>1.200916730328495E-2</v>
      </c>
      <c r="IP35" s="24">
        <v>1.5159611501210151E-2</v>
      </c>
      <c r="IQ35" s="24">
        <v>2.1583149096324687E-2</v>
      </c>
      <c r="IR35" s="24">
        <v>2.9411625280787789E-2</v>
      </c>
      <c r="IS35" s="24">
        <v>1.212678363718288E-2</v>
      </c>
      <c r="IT35" s="24">
        <v>1.1841740868082344E-2</v>
      </c>
      <c r="IU35" s="24">
        <v>1.7705298406127643E-2</v>
      </c>
      <c r="IV35" s="24">
        <v>3.2078705390195215E-2</v>
      </c>
      <c r="IW35" s="24">
        <v>9.6975059929426521E-3</v>
      </c>
      <c r="IX35" s="24">
        <v>8.6240529911544173E-3</v>
      </c>
      <c r="IY35" s="24">
        <v>3.1111660908520584E-2</v>
      </c>
      <c r="IZ35" s="24">
        <v>2.9326180984286517E-2</v>
      </c>
      <c r="JA35" s="24">
        <v>2.7010577223602179E-2</v>
      </c>
      <c r="JB35" s="24">
        <v>3.4212470948507614E-2</v>
      </c>
      <c r="JC35" s="24">
        <v>1.3460972316688155E-2</v>
      </c>
      <c r="JD35" s="24">
        <v>2.3938354214932615E-2</v>
      </c>
      <c r="JE35" s="24">
        <v>1.8146190452666765E-2</v>
      </c>
      <c r="JF35" s="24">
        <v>2.4727517045229266E-2</v>
      </c>
      <c r="JG35" s="24">
        <v>7.5897947548460663E-3</v>
      </c>
      <c r="JH35" s="24">
        <v>6.9799250024265569E-3</v>
      </c>
      <c r="JI35" s="24">
        <v>1.6170228404476215E-2</v>
      </c>
      <c r="JJ35" s="24">
        <v>1.4836241260453815E-2</v>
      </c>
      <c r="JK35" s="24">
        <v>1.1366575461809667E-2</v>
      </c>
      <c r="JL35" s="24">
        <v>1.5203660280564699E-2</v>
      </c>
      <c r="JM35" s="24">
        <v>1.7239442946990115E-2</v>
      </c>
      <c r="JN35" s="24">
        <v>2.7386585000579278E-2</v>
      </c>
      <c r="JO35" s="24">
        <v>8.1209190881004617E-3</v>
      </c>
      <c r="JP35" s="24">
        <v>1.4444227060566254E-2</v>
      </c>
      <c r="JQ35" s="24">
        <v>1.5855012883086966E-2</v>
      </c>
      <c r="JR35" s="24">
        <v>3.081246242008516E-2</v>
      </c>
      <c r="JS35" s="24">
        <v>2.4551104947208826E-2</v>
      </c>
      <c r="JT35" s="24">
        <v>1.5831264895837194E-2</v>
      </c>
      <c r="JU35" s="24">
        <v>1.548678818240889E-2</v>
      </c>
      <c r="JV35" s="24">
        <v>2.1809415768576292E-2</v>
      </c>
      <c r="JW35" s="24">
        <v>1.8380998596202784E-2</v>
      </c>
      <c r="JX35" s="24">
        <v>1.2811261929721856E-2</v>
      </c>
      <c r="JY35" s="24">
        <v>1.6233403460616018E-2</v>
      </c>
      <c r="JZ35" s="24">
        <v>1.2651555086979441E-2</v>
      </c>
      <c r="KA35" s="24">
        <v>1.3864376090213598E-2</v>
      </c>
      <c r="KB35" s="24">
        <v>2.3359168174031794E-3</v>
      </c>
      <c r="KC35" s="24">
        <v>2.8527000281699621E-3</v>
      </c>
      <c r="KD35" s="24">
        <v>3.6932264655036933E-3</v>
      </c>
      <c r="KE35" s="24">
        <v>1.508976759555017E-2</v>
      </c>
      <c r="KF35" s="24">
        <v>1.7113039610030353E-2</v>
      </c>
      <c r="KG35" s="24">
        <v>2.2079846612409408E-2</v>
      </c>
      <c r="KH35" s="24">
        <v>2.1395194307348736E-2</v>
      </c>
      <c r="KI35" s="24">
        <v>6.6043078721888301E-3</v>
      </c>
      <c r="KJ35" s="24">
        <v>8.6323526602241438E-3</v>
      </c>
      <c r="KK35" s="24">
        <v>6.3849688885273901E-3</v>
      </c>
      <c r="KL35" s="24">
        <v>1.6860940032984658E-3</v>
      </c>
      <c r="KM35" s="24">
        <v>2.2507469585169779E-2</v>
      </c>
      <c r="KN35" s="24">
        <v>2.4426036756342803E-2</v>
      </c>
      <c r="KO35" s="24">
        <v>1.8500659550175696E-2</v>
      </c>
      <c r="KP35" s="24">
        <v>5.9252582911888908E-3</v>
      </c>
      <c r="KQ35" s="24">
        <v>2.714816411304004E-3</v>
      </c>
      <c r="KR35" s="24">
        <v>1.2483806383229301E-2</v>
      </c>
      <c r="KS35" s="24">
        <v>1.0980609635278063E-2</v>
      </c>
      <c r="KT35" s="24">
        <v>7.5876049811757895E-3</v>
      </c>
      <c r="KU35" s="24">
        <v>3.0205060744584959E-2</v>
      </c>
      <c r="KV35" s="24">
        <v>6.2380705243512448E-3</v>
      </c>
      <c r="KW35" s="24">
        <v>5.2711827079611993E-3</v>
      </c>
      <c r="KX35" s="24">
        <v>4.7462761928805854E-3</v>
      </c>
      <c r="KY35" s="24">
        <v>4.1527118865089894E-3</v>
      </c>
      <c r="KZ35" s="24">
        <v>2.7621684496797128E-2</v>
      </c>
      <c r="LA35" s="24">
        <v>2.6056482566419268E-2</v>
      </c>
      <c r="LB35" s="24">
        <v>5.8201967269447185E-3</v>
      </c>
      <c r="LC35" s="24">
        <v>2.1160617124096226E-2</v>
      </c>
      <c r="LD35" s="24">
        <v>1.4204111888721739E-2</v>
      </c>
      <c r="LE35" s="24">
        <v>1.2153180326859843E-2</v>
      </c>
      <c r="LF35" s="24">
        <v>1.3536236403710244E-2</v>
      </c>
      <c r="LG35" s="24">
        <v>1.1949182975412106E-2</v>
      </c>
      <c r="LH35" s="24">
        <v>2.1135285627693148E-2</v>
      </c>
      <c r="LI35" s="24">
        <v>1.915852602343622E-2</v>
      </c>
      <c r="LJ35" s="24">
        <v>4.3110427461139893E-3</v>
      </c>
      <c r="LK35" s="24">
        <v>6.3799224572972007E-3</v>
      </c>
      <c r="LL35" s="24">
        <v>2.2505320679620588E-2</v>
      </c>
      <c r="LM35" s="24">
        <v>5.6480811006517015E-3</v>
      </c>
      <c r="LN35" s="24">
        <v>5.7736224195109442E-3</v>
      </c>
      <c r="LO35" s="24">
        <v>6.3580639565141969E-2</v>
      </c>
      <c r="LP35" s="24">
        <v>6.1884117476908376E-2</v>
      </c>
      <c r="LQ35" s="24">
        <v>1.6223381870212945E-2</v>
      </c>
      <c r="LR35" s="24">
        <v>2.7758312190394308E-2</v>
      </c>
      <c r="LS35" s="24">
        <v>2.2483131440609753E-2</v>
      </c>
      <c r="LT35" s="24">
        <v>2.9973455432081741E-2</v>
      </c>
      <c r="LU35" s="24">
        <v>7.6316387469712171E-3</v>
      </c>
      <c r="LV35" s="24">
        <v>1.3087070766403306E-2</v>
      </c>
      <c r="LW35" s="24">
        <v>2.1231898725867247E-2</v>
      </c>
      <c r="LX35" s="24">
        <v>1.1940538746059323E-2</v>
      </c>
      <c r="LY35" s="24">
        <v>7.6619172884538284E-3</v>
      </c>
      <c r="LZ35" s="24">
        <v>1.5831971699160809E-2</v>
      </c>
      <c r="MA35" s="24">
        <v>1.7126446793623105E-2</v>
      </c>
      <c r="MB35" s="24">
        <v>3.210747138889436E-2</v>
      </c>
      <c r="MC35" s="24">
        <v>2.6249205413359247E-2</v>
      </c>
      <c r="MD35" s="24">
        <v>1.1960132890365448E-2</v>
      </c>
      <c r="ME35" s="24">
        <v>1.2333089351374626E-2</v>
      </c>
      <c r="MF35" s="24">
        <v>1.6694547813321498E-2</v>
      </c>
      <c r="MG35" s="24">
        <v>1.2527440893724821E-2</v>
      </c>
      <c r="MH35" s="24">
        <v>5.5793494617432576E-2</v>
      </c>
      <c r="MI35" s="24">
        <v>5.1221949058671383E-2</v>
      </c>
      <c r="MJ35" s="24">
        <v>2.4060441294763316E-2</v>
      </c>
      <c r="MK35" s="24">
        <v>3.9552218966434183E-2</v>
      </c>
      <c r="ML35" s="24">
        <v>7.6357254872675678E-3</v>
      </c>
      <c r="MM35" s="24">
        <v>1.4961443019749993E-3</v>
      </c>
      <c r="MN35" s="24">
        <v>1.501571252903402E-2</v>
      </c>
      <c r="MO35" s="24">
        <v>1.4123528421294718E-2</v>
      </c>
      <c r="MP35" s="24">
        <v>4.5167939185071088E-2</v>
      </c>
      <c r="MQ35" s="24">
        <v>5.0656677705464614E-2</v>
      </c>
      <c r="MR35" s="24">
        <v>1.2692155035164316E-2</v>
      </c>
      <c r="MS35" s="24">
        <v>6.9757516760950719E-3</v>
      </c>
      <c r="MT35" s="24">
        <v>5.1432081701604855E-2</v>
      </c>
      <c r="MU35" s="24">
        <v>6.0117555630516267E-2</v>
      </c>
      <c r="MV35" s="24">
        <v>2.4265048996733551E-2</v>
      </c>
      <c r="MW35" s="24">
        <v>2.5320511929901954E-2</v>
      </c>
      <c r="MX35" s="24">
        <v>8.3459787556904395E-3</v>
      </c>
      <c r="MY35" s="24">
        <v>3.6557602923844061E-4</v>
      </c>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row>
    <row r="36" spans="1:863" s="29" customFormat="1" ht="17.100000000000001" customHeight="1" x14ac:dyDescent="0.2">
      <c r="A36" s="31">
        <v>30</v>
      </c>
      <c r="B36" s="32" t="s">
        <v>314</v>
      </c>
      <c r="C36" s="24">
        <v>0.11617312072892938</v>
      </c>
      <c r="D36" s="24">
        <v>6.4300877698364498E-2</v>
      </c>
      <c r="E36" s="24">
        <v>0.18891537544696066</v>
      </c>
      <c r="F36" s="24">
        <v>0.21874142585713335</v>
      </c>
      <c r="G36" s="24">
        <v>0.19066147859922178</v>
      </c>
      <c r="H36" s="24">
        <v>0.32035555167639324</v>
      </c>
      <c r="I36" s="24">
        <v>0.18629671574178935</v>
      </c>
      <c r="J36" s="24">
        <v>0.2875954709656724</v>
      </c>
      <c r="K36" s="24">
        <v>0.19305239179954442</v>
      </c>
      <c r="L36" s="24">
        <v>0.21599536967613586</v>
      </c>
      <c r="M36" s="24">
        <v>0.17482993197278912</v>
      </c>
      <c r="N36" s="24">
        <v>0.33233071840289541</v>
      </c>
      <c r="O36" s="24">
        <v>0.24324324324324326</v>
      </c>
      <c r="P36" s="24">
        <v>9.8529106299008157E-2</v>
      </c>
      <c r="Q36" s="24">
        <v>0.22153846153846155</v>
      </c>
      <c r="R36" s="24">
        <v>0.41307851715404098</v>
      </c>
      <c r="S36" s="24">
        <v>0.12466559657570893</v>
      </c>
      <c r="T36" s="24">
        <v>0.10763312059913184</v>
      </c>
      <c r="U36" s="24">
        <v>7.3056691992986561E-2</v>
      </c>
      <c r="V36" s="24">
        <v>0.14974793461065214</v>
      </c>
      <c r="W36" s="24">
        <v>0.15774672642587223</v>
      </c>
      <c r="X36" s="24">
        <v>0.1577396380865578</v>
      </c>
      <c r="Y36" s="24">
        <v>0.16101375033701806</v>
      </c>
      <c r="Z36" s="24">
        <v>0.14719568685216411</v>
      </c>
      <c r="AA36" s="24">
        <v>0.21746891934969717</v>
      </c>
      <c r="AB36" s="24">
        <v>0.19463049575892882</v>
      </c>
      <c r="AC36" s="24">
        <v>0.2529080675422139</v>
      </c>
      <c r="AD36" s="24">
        <v>0.19363858790632646</v>
      </c>
      <c r="AE36" s="24">
        <v>0.23318430967825021</v>
      </c>
      <c r="AF36" s="24">
        <v>0.68405365126676598</v>
      </c>
      <c r="AG36" s="24">
        <v>0.66271572078980567</v>
      </c>
      <c r="AH36" s="24">
        <v>0.23588456712672523</v>
      </c>
      <c r="AI36" s="24">
        <v>0.50642328674986925</v>
      </c>
      <c r="AJ36" s="24">
        <v>0.31914893617021278</v>
      </c>
      <c r="AK36" s="24">
        <v>0.60820727679317299</v>
      </c>
      <c r="AL36" s="24">
        <v>0.38181818181818183</v>
      </c>
      <c r="AM36" s="24">
        <v>0.23197115384615385</v>
      </c>
      <c r="AN36" s="24">
        <v>0.27098593665252341</v>
      </c>
      <c r="AO36" s="24">
        <v>0.58157894736842108</v>
      </c>
      <c r="AP36" s="24">
        <v>0.32661445780083298</v>
      </c>
      <c r="AQ36" s="24">
        <v>0.20411663807890223</v>
      </c>
      <c r="AR36" s="24">
        <v>0.39894173008579409</v>
      </c>
      <c r="AS36" s="24">
        <v>0.12769230769230769</v>
      </c>
      <c r="AT36" s="24">
        <v>7.9159930841628173E-2</v>
      </c>
      <c r="AU36" s="24">
        <v>1.4218009478672985E-2</v>
      </c>
      <c r="AV36" s="24">
        <v>8.1253152649588961E-3</v>
      </c>
      <c r="AW36" s="24">
        <v>7.1022727272727279E-2</v>
      </c>
      <c r="AX36" s="24">
        <v>5.0898267773664553E-2</v>
      </c>
      <c r="AY36" s="24">
        <v>0.23902633679169993</v>
      </c>
      <c r="AZ36" s="24">
        <v>0.23054362478374529</v>
      </c>
      <c r="BA36" s="24">
        <v>0.14536835868062414</v>
      </c>
      <c r="BB36" s="24">
        <v>0.14444607502712775</v>
      </c>
      <c r="BC36" s="24">
        <v>0.10860239331677579</v>
      </c>
      <c r="BD36" s="24">
        <v>0.10200966571640896</v>
      </c>
      <c r="BE36" s="24">
        <v>0.23265807243707795</v>
      </c>
      <c r="BF36" s="24">
        <v>0.22050016031125796</v>
      </c>
      <c r="BG36" s="24">
        <v>6.094420600858369E-2</v>
      </c>
      <c r="BH36" s="24">
        <v>6.5158255601835899E-2</v>
      </c>
      <c r="BI36" s="24">
        <v>0.21041612570245941</v>
      </c>
      <c r="BJ36" s="24">
        <v>0.1242571582928147</v>
      </c>
      <c r="BK36" s="24">
        <v>0.15743536558206389</v>
      </c>
      <c r="BL36" s="24">
        <v>0.41279069767441862</v>
      </c>
      <c r="BM36" s="24">
        <v>0.40147590498413666</v>
      </c>
      <c r="BN36" s="24"/>
      <c r="BO36" s="24">
        <v>0.16281327106996471</v>
      </c>
      <c r="BP36" s="24">
        <v>0.18116320350840556</v>
      </c>
      <c r="BQ36" s="24">
        <v>0.29178955575965715</v>
      </c>
      <c r="BR36" s="24">
        <v>3.8501560874089492E-2</v>
      </c>
      <c r="BS36" s="24">
        <v>5.5514403954847746E-2</v>
      </c>
      <c r="BT36" s="24">
        <v>0.3141809290953545</v>
      </c>
      <c r="BU36" s="24">
        <v>0.23778960562706036</v>
      </c>
      <c r="BV36" s="24">
        <v>0.25113464447806355</v>
      </c>
      <c r="BW36" s="24">
        <v>0.1647640644491353</v>
      </c>
      <c r="BX36" s="24">
        <v>9.947643979057591E-2</v>
      </c>
      <c r="BY36" s="24">
        <v>0.27631578947368424</v>
      </c>
      <c r="BZ36" s="24">
        <v>0.13891527775573456</v>
      </c>
      <c r="CA36" s="24">
        <v>0.37840116940612428</v>
      </c>
      <c r="CB36" s="24">
        <v>0.27465940054495913</v>
      </c>
      <c r="CC36" s="24">
        <v>0.26810348189057404</v>
      </c>
      <c r="CD36" s="24">
        <v>0.21793921423276502</v>
      </c>
      <c r="CE36" s="24">
        <v>0.30749563196324375</v>
      </c>
      <c r="CF36" s="24">
        <v>0.30309952491077302</v>
      </c>
      <c r="CG36" s="24">
        <v>0.47128205128205131</v>
      </c>
      <c r="CH36" s="24">
        <v>0.44089220242276544</v>
      </c>
      <c r="CI36" s="24">
        <v>0.47211399309807411</v>
      </c>
      <c r="CJ36" s="24">
        <v>0.55455956544678564</v>
      </c>
      <c r="CK36" s="24">
        <v>0.2559652928416486</v>
      </c>
      <c r="CL36" s="24">
        <v>0.25280029600726561</v>
      </c>
      <c r="CM36" s="24">
        <v>0.19496855345911951</v>
      </c>
      <c r="CN36" s="24">
        <v>0.26725800002961603</v>
      </c>
      <c r="CO36" s="24">
        <v>0.19735327963176064</v>
      </c>
      <c r="CP36" s="24">
        <v>0.22193251422790064</v>
      </c>
      <c r="CQ36" s="24">
        <v>5.3497942386831275E-2</v>
      </c>
      <c r="CR36" s="24">
        <v>1.61130760755561E-2</v>
      </c>
      <c r="CS36" s="24">
        <v>0.24633936261843239</v>
      </c>
      <c r="CT36" s="24">
        <v>7.9730098874823782E-2</v>
      </c>
      <c r="CU36" s="24">
        <v>6.0436137071651089E-2</v>
      </c>
      <c r="CV36" s="24">
        <v>2.9188089675481796E-2</v>
      </c>
      <c r="CW36" s="24">
        <v>0.20954177473866226</v>
      </c>
      <c r="CX36" s="24">
        <v>0.29207596594629992</v>
      </c>
      <c r="CY36" s="24">
        <v>0.31448864898611584</v>
      </c>
      <c r="CZ36" s="24">
        <v>0.30945997702029876</v>
      </c>
      <c r="DA36" s="24">
        <v>0.27482104277217767</v>
      </c>
      <c r="DB36" s="24">
        <v>0.16844783715012723</v>
      </c>
      <c r="DC36" s="24">
        <v>0.13192157450298242</v>
      </c>
      <c r="DD36" s="24">
        <v>0.65671641791044777</v>
      </c>
      <c r="DE36" s="24">
        <v>0.72648077469752048</v>
      </c>
      <c r="DF36" s="24">
        <v>0.41384388807069217</v>
      </c>
      <c r="DG36" s="24">
        <v>0.30941492031191536</v>
      </c>
      <c r="DH36" s="24">
        <v>0.20016339869281047</v>
      </c>
      <c r="DI36" s="24">
        <v>0.22956118812108306</v>
      </c>
      <c r="DJ36" s="24">
        <v>9.6989966555183951E-2</v>
      </c>
      <c r="DK36" s="24">
        <v>0.11756855538019789</v>
      </c>
      <c r="DL36" s="24">
        <v>0.24055039787798407</v>
      </c>
      <c r="DM36" s="24">
        <v>0.2478854443650281</v>
      </c>
      <c r="DN36" s="24">
        <v>0.4767694867528478</v>
      </c>
      <c r="DO36" s="24">
        <v>0.41172412083975363</v>
      </c>
      <c r="DP36" s="24">
        <v>0.19028340080971659</v>
      </c>
      <c r="DQ36" s="24">
        <v>0.14082534917385142</v>
      </c>
      <c r="DR36" s="24">
        <v>0.12591687041564792</v>
      </c>
      <c r="DS36" s="24">
        <v>0.2624882172193862</v>
      </c>
      <c r="DT36" s="24">
        <v>0.50592417061611372</v>
      </c>
      <c r="DU36" s="24">
        <v>0.44711924915790247</v>
      </c>
      <c r="DV36" s="24">
        <v>3.6122253146220674E-2</v>
      </c>
      <c r="DW36" s="24">
        <v>0.12124463519313304</v>
      </c>
      <c r="DX36" s="24">
        <v>0.17140242906159794</v>
      </c>
      <c r="DY36" s="24">
        <v>6.8965517241379309E-2</v>
      </c>
      <c r="DZ36" s="24">
        <v>1.407240025266503E-2</v>
      </c>
      <c r="EA36" s="24">
        <v>8.3612040133779264E-2</v>
      </c>
      <c r="EB36" s="24">
        <v>5.8842225165931641E-2</v>
      </c>
      <c r="EC36" s="24">
        <v>0.3585714285714286</v>
      </c>
      <c r="ED36" s="24">
        <v>0.29777024738414326</v>
      </c>
      <c r="EE36" s="24">
        <v>0.21621621621621623</v>
      </c>
      <c r="EF36" s="24">
        <v>0.17972372065035336</v>
      </c>
      <c r="EG36" s="24">
        <v>0.3618320610687023</v>
      </c>
      <c r="EH36" s="24">
        <v>0.31304835090690952</v>
      </c>
      <c r="EI36" s="24">
        <v>0.28518518518518521</v>
      </c>
      <c r="EJ36" s="24">
        <v>0.31224414361504899</v>
      </c>
      <c r="EK36" s="24">
        <v>4.0865384615384616E-2</v>
      </c>
      <c r="EL36" s="24">
        <v>2.3347426938360054E-2</v>
      </c>
      <c r="EM36" s="24">
        <v>0.29220183486238532</v>
      </c>
      <c r="EN36" s="24">
        <v>0.2758914944346384</v>
      </c>
      <c r="EO36" s="24">
        <v>0.26740349719564499</v>
      </c>
      <c r="EP36" s="24">
        <v>0.35375484477905622</v>
      </c>
      <c r="EQ36" s="24">
        <v>7.7839555202541696E-2</v>
      </c>
      <c r="ER36" s="24">
        <v>8.5370441556643389E-2</v>
      </c>
      <c r="ES36" s="24">
        <v>0.23626600578273441</v>
      </c>
      <c r="ET36" s="24">
        <v>0.29565182579693977</v>
      </c>
      <c r="EU36" s="24">
        <v>0.19333333333333333</v>
      </c>
      <c r="EV36" s="24">
        <v>0.16041087851965233</v>
      </c>
      <c r="EW36" s="24">
        <v>0.39525065963060685</v>
      </c>
      <c r="EX36" s="24">
        <v>0.32859460182139105</v>
      </c>
      <c r="EY36" s="24">
        <v>0.221580547112462</v>
      </c>
      <c r="EZ36" s="24">
        <v>0.14772403933755229</v>
      </c>
      <c r="FA36" s="24">
        <v>0.280822204546406</v>
      </c>
      <c r="FB36" s="24">
        <v>0.20658058219169828</v>
      </c>
      <c r="FC36" s="24">
        <v>0.19087882822902796</v>
      </c>
      <c r="FD36" s="24">
        <v>0.24905974321560276</v>
      </c>
      <c r="FE36" s="24">
        <v>0.37285012285012287</v>
      </c>
      <c r="FF36" s="24">
        <v>0.30591164360641904</v>
      </c>
      <c r="FG36" s="24">
        <v>0.14320388349514562</v>
      </c>
      <c r="FH36" s="24">
        <v>0.14208317686154195</v>
      </c>
      <c r="FI36" s="24">
        <v>3.5087719298245612E-2</v>
      </c>
      <c r="FJ36" s="24">
        <v>3.0000000000000001E-3</v>
      </c>
      <c r="FK36" s="24">
        <v>0.44522968197879859</v>
      </c>
      <c r="FL36" s="24">
        <v>0.30694908676656529</v>
      </c>
      <c r="FM36" s="24"/>
      <c r="FN36" s="24">
        <v>2.5335958229906703E-2</v>
      </c>
      <c r="FO36" s="24">
        <v>0.23720930232558141</v>
      </c>
      <c r="FP36" s="24">
        <v>0.24283527714989697</v>
      </c>
      <c r="FQ36" s="24">
        <v>0.25786163522012578</v>
      </c>
      <c r="FR36" s="24">
        <v>0.19627016113648607</v>
      </c>
      <c r="FS36" s="24">
        <v>0</v>
      </c>
      <c r="FT36" s="24">
        <v>0.19870550161812298</v>
      </c>
      <c r="FU36" s="24">
        <v>0.32588521676796939</v>
      </c>
      <c r="FV36" s="24">
        <v>0.11320754716981132</v>
      </c>
      <c r="FW36" s="24">
        <v>7.663896583564174E-2</v>
      </c>
      <c r="FX36" s="24">
        <v>0.11165617317376432</v>
      </c>
      <c r="FY36" s="24">
        <v>0.15519105984138429</v>
      </c>
      <c r="FZ36" s="24">
        <v>0.20761448215358203</v>
      </c>
      <c r="GA36" s="24">
        <v>0.20140664961636828</v>
      </c>
      <c r="GB36" s="24">
        <v>0.13774045532455187</v>
      </c>
      <c r="GC36" s="24">
        <v>2.3809523809523808E-2</v>
      </c>
      <c r="GD36" s="24">
        <v>7.8835721974797896E-3</v>
      </c>
      <c r="GE36" s="24">
        <v>0</v>
      </c>
      <c r="GF36" s="24">
        <v>0</v>
      </c>
      <c r="GG36" s="24">
        <v>0.3132877205617573</v>
      </c>
      <c r="GH36" s="24">
        <v>0.24515025503410698</v>
      </c>
      <c r="GI36" s="24">
        <v>0.35336194563662376</v>
      </c>
      <c r="GJ36" s="24">
        <v>4.0068689181453919E-2</v>
      </c>
      <c r="GK36" s="24">
        <v>7.9888395856581154E-2</v>
      </c>
      <c r="GL36" s="24">
        <v>4.4862518089725037E-2</v>
      </c>
      <c r="GM36" s="24">
        <v>7.2079590877664648E-2</v>
      </c>
      <c r="GN36" s="24">
        <v>0.24872861766065649</v>
      </c>
      <c r="GO36" s="24">
        <v>0.3387576075011407</v>
      </c>
      <c r="GP36" s="24">
        <v>0.2106060606060606</v>
      </c>
      <c r="GQ36" s="24">
        <v>0.18562974145239541</v>
      </c>
      <c r="GR36" s="24">
        <v>0.29289308883142989</v>
      </c>
      <c r="GS36" s="24">
        <v>0.32321955330804886</v>
      </c>
      <c r="GT36" s="24">
        <v>0.42930512746911581</v>
      </c>
      <c r="GU36" s="24">
        <v>0.24340344168260039</v>
      </c>
      <c r="GV36" s="24">
        <v>0.33646979586332493</v>
      </c>
      <c r="GW36" s="24">
        <v>0.25223354102792339</v>
      </c>
      <c r="GX36" s="24">
        <v>0.24187575570518566</v>
      </c>
      <c r="GY36" s="24">
        <v>0.42335766423357662</v>
      </c>
      <c r="GZ36" s="24">
        <v>0.25059563121580741</v>
      </c>
      <c r="HA36" s="24">
        <v>0.35973597359735976</v>
      </c>
      <c r="HB36" s="24">
        <v>0.25558647585358801</v>
      </c>
      <c r="HC36" s="24">
        <v>0.19617224880382775</v>
      </c>
      <c r="HD36" s="24">
        <v>0.24009425177262508</v>
      </c>
      <c r="HE36" s="24">
        <v>0.42319674095375032</v>
      </c>
      <c r="HF36" s="24">
        <v>0.43830120705691039</v>
      </c>
      <c r="HG36" s="24">
        <v>0.62601626016260159</v>
      </c>
      <c r="HH36" s="24">
        <v>0.51713070743227785</v>
      </c>
      <c r="HI36" s="24">
        <v>0.5736816165598817</v>
      </c>
      <c r="HJ36" s="24">
        <v>0.5237084124844793</v>
      </c>
      <c r="HK36" s="24">
        <v>0.39329942638436405</v>
      </c>
      <c r="HL36" s="24">
        <v>0.51160443995963678</v>
      </c>
      <c r="HM36" s="24">
        <v>0.42365819572261365</v>
      </c>
      <c r="HN36" s="24">
        <v>0.23878132973135224</v>
      </c>
      <c r="HO36" s="24">
        <v>0.28021948965567772</v>
      </c>
      <c r="HP36" s="24">
        <v>0.12095853936858121</v>
      </c>
      <c r="HQ36" s="24">
        <v>0.16735053155439017</v>
      </c>
      <c r="HR36" s="24">
        <v>0.23442136498516319</v>
      </c>
      <c r="HS36" s="24">
        <v>0.19669655243973205</v>
      </c>
      <c r="HT36" s="24">
        <v>0.21534599432438331</v>
      </c>
      <c r="HU36" s="24">
        <v>0.26409291478329744</v>
      </c>
      <c r="HV36" s="24">
        <v>0.35808927173061866</v>
      </c>
      <c r="HW36" s="24">
        <v>0.32211199741043295</v>
      </c>
      <c r="HX36" s="24">
        <v>0.18154333429311834</v>
      </c>
      <c r="HY36" s="24">
        <v>0.27685781755633948</v>
      </c>
      <c r="HZ36" s="24">
        <v>0.46007905138339922</v>
      </c>
      <c r="IA36" s="24">
        <v>0.47178745641410491</v>
      </c>
      <c r="IB36" s="24">
        <v>6.0655381944444448E-2</v>
      </c>
      <c r="IC36" s="24">
        <v>0.33167825223435948</v>
      </c>
      <c r="ID36" s="24">
        <v>0.41574134584966715</v>
      </c>
      <c r="IE36" s="24">
        <v>0.22162576687116564</v>
      </c>
      <c r="IF36" s="24">
        <v>0.20625001516758359</v>
      </c>
      <c r="IG36" s="24">
        <v>0.1951827242524917</v>
      </c>
      <c r="IH36" s="24">
        <v>0.26241457428571185</v>
      </c>
      <c r="II36" s="24">
        <v>0.25925925925925924</v>
      </c>
      <c r="IJ36" s="24">
        <v>0.46326096658178667</v>
      </c>
      <c r="IK36" s="24">
        <v>0.47169811320754718</v>
      </c>
      <c r="IL36" s="24">
        <v>1.3225952966857158E-2</v>
      </c>
      <c r="IM36" s="24">
        <v>0.66234439834024894</v>
      </c>
      <c r="IN36" s="24">
        <v>0.72378659698370185</v>
      </c>
      <c r="IO36" s="24">
        <v>0.29262086513994912</v>
      </c>
      <c r="IP36" s="24">
        <v>0.23200953729230311</v>
      </c>
      <c r="IQ36" s="24">
        <v>0.26397432468574483</v>
      </c>
      <c r="IR36" s="24">
        <v>0.15569636937191672</v>
      </c>
      <c r="IS36" s="24">
        <v>0.31795753588516745</v>
      </c>
      <c r="IT36" s="24">
        <v>0.31933483523165312</v>
      </c>
      <c r="IU36" s="24">
        <v>0.31496649292628442</v>
      </c>
      <c r="IV36" s="24">
        <v>0.29440058640101607</v>
      </c>
      <c r="IW36" s="24">
        <v>0.16903515332834704</v>
      </c>
      <c r="IX36" s="24">
        <v>0.15685943806647923</v>
      </c>
      <c r="IY36" s="24">
        <v>0.54387957966486788</v>
      </c>
      <c r="IZ36" s="24">
        <v>0.64544976038316648</v>
      </c>
      <c r="JA36" s="24">
        <v>0.3087697929354446</v>
      </c>
      <c r="JB36" s="24">
        <v>0.48085546801969065</v>
      </c>
      <c r="JC36" s="24">
        <v>0.24962292609351433</v>
      </c>
      <c r="JD36" s="24">
        <v>0.32280792355316501</v>
      </c>
      <c r="JE36" s="24">
        <v>0.31987295825771322</v>
      </c>
      <c r="JF36" s="24">
        <v>0.27428169256901025</v>
      </c>
      <c r="JG36" s="24">
        <v>3.7558685446009391E-2</v>
      </c>
      <c r="JH36" s="24">
        <v>0.14480965850547362</v>
      </c>
      <c r="JI36" s="24">
        <v>0.13295454545454546</v>
      </c>
      <c r="JJ36" s="24">
        <v>4.9694251741498094E-2</v>
      </c>
      <c r="JK36" s="24">
        <v>4.9101796407185629E-2</v>
      </c>
      <c r="JL36" s="24">
        <v>0.21959667363397414</v>
      </c>
      <c r="JM36" s="24">
        <v>0.29207383279044519</v>
      </c>
      <c r="JN36" s="24">
        <v>0.24263044105201054</v>
      </c>
      <c r="JO36" s="24">
        <v>5.8399504264861672E-2</v>
      </c>
      <c r="JP36" s="24">
        <v>0.36029411764705882</v>
      </c>
      <c r="JQ36" s="24">
        <v>0.34100500025713826</v>
      </c>
      <c r="JR36" s="24">
        <v>0.14217443249701314</v>
      </c>
      <c r="JS36" s="24">
        <v>0.19688913853580306</v>
      </c>
      <c r="JT36" s="24">
        <v>0.13026521060842433</v>
      </c>
      <c r="JU36" s="24">
        <v>0.20498852992217442</v>
      </c>
      <c r="JV36" s="24">
        <v>0.15344603381014305</v>
      </c>
      <c r="JW36" s="24">
        <v>0.18224474560087092</v>
      </c>
      <c r="JX36" s="24">
        <v>0.32412327311370881</v>
      </c>
      <c r="JY36" s="24">
        <v>0.1402122497885073</v>
      </c>
      <c r="JZ36" s="24">
        <v>0.31944444444444442</v>
      </c>
      <c r="KA36" s="24">
        <v>0.43757017633616424</v>
      </c>
      <c r="KB36" s="24">
        <v>0.22564102564102564</v>
      </c>
      <c r="KC36" s="24">
        <v>7.2288032832758142E-2</v>
      </c>
      <c r="KD36" s="24">
        <v>0.4228723404255319</v>
      </c>
      <c r="KE36" s="24">
        <v>0.42700729927007297</v>
      </c>
      <c r="KF36" s="24">
        <v>0.43972892192590196</v>
      </c>
      <c r="KG36" s="24">
        <v>0.20241553279315089</v>
      </c>
      <c r="KH36" s="24">
        <v>0.25559813503300771</v>
      </c>
      <c r="KI36" s="24">
        <v>0.42047026279391425</v>
      </c>
      <c r="KJ36" s="24">
        <v>0.3881046421036054</v>
      </c>
      <c r="KK36" s="24">
        <v>0.16560509554140126</v>
      </c>
      <c r="KL36" s="24">
        <v>2.6333714380482487E-2</v>
      </c>
      <c r="KM36" s="24">
        <v>0.27934403144893949</v>
      </c>
      <c r="KN36" s="24">
        <v>0.2883537466179702</v>
      </c>
      <c r="KO36" s="24">
        <v>0.2810065907729179</v>
      </c>
      <c r="KP36" s="24">
        <v>0.18028169014084508</v>
      </c>
      <c r="KQ36" s="24">
        <v>0.21975117859822399</v>
      </c>
      <c r="KR36" s="24">
        <v>0.35714285714285715</v>
      </c>
      <c r="KS36" s="24">
        <v>0.64014440928490268</v>
      </c>
      <c r="KT36" s="24">
        <v>0.1272264631043257</v>
      </c>
      <c r="KU36" s="24">
        <v>0.10221775204291372</v>
      </c>
      <c r="KV36" s="24">
        <v>0.16702328508495909</v>
      </c>
      <c r="KW36" s="24">
        <v>0.19313689248851199</v>
      </c>
      <c r="KX36" s="24">
        <v>0.39361702127659576</v>
      </c>
      <c r="KY36" s="24">
        <v>0.39900173894464458</v>
      </c>
      <c r="KZ36" s="24">
        <v>0.2069988137603796</v>
      </c>
      <c r="LA36" s="24">
        <v>0.26494244336235506</v>
      </c>
      <c r="LB36" s="24">
        <v>2.9520295202952029E-2</v>
      </c>
      <c r="LC36" s="24">
        <v>7.2685886155286442E-2</v>
      </c>
      <c r="LD36" s="24">
        <v>0.19646968534151957</v>
      </c>
      <c r="LE36" s="24">
        <v>0.36691066557510715</v>
      </c>
      <c r="LF36" s="24">
        <v>0.24626400996264011</v>
      </c>
      <c r="LG36" s="24">
        <v>0.30720216123983163</v>
      </c>
      <c r="LH36" s="24">
        <v>0.14070589202070835</v>
      </c>
      <c r="LI36" s="24">
        <v>0.17725132068828625</v>
      </c>
      <c r="LJ36" s="24">
        <v>2.3474178403755867E-2</v>
      </c>
      <c r="LK36" s="24">
        <v>2.2826777602508702E-2</v>
      </c>
      <c r="LL36" s="24">
        <v>0.39777169423708203</v>
      </c>
      <c r="LM36" s="24">
        <v>0.21025641025641026</v>
      </c>
      <c r="LN36" s="24">
        <v>0.18011261328251016</v>
      </c>
      <c r="LO36" s="24">
        <v>0.27285129604365621</v>
      </c>
      <c r="LP36" s="24">
        <v>0.30524675105082971</v>
      </c>
      <c r="LQ36" s="24">
        <v>0.33073929961089493</v>
      </c>
      <c r="LR36" s="24">
        <v>0.21283099449733733</v>
      </c>
      <c r="LS36" s="24">
        <v>0.24441988950276244</v>
      </c>
      <c r="LT36" s="24">
        <v>0.3746643145773173</v>
      </c>
      <c r="LU36" s="24">
        <v>0.36316493810639011</v>
      </c>
      <c r="LV36" s="24">
        <v>0.20498203669152892</v>
      </c>
      <c r="LW36" s="24">
        <v>9.3017263591857774E-2</v>
      </c>
      <c r="LX36" s="24">
        <v>0.15166026909732983</v>
      </c>
      <c r="LY36" s="24">
        <v>0.13401403956604976</v>
      </c>
      <c r="LZ36" s="24">
        <v>0.22244488977955912</v>
      </c>
      <c r="MA36" s="24">
        <v>0.182735349608797</v>
      </c>
      <c r="MB36" s="24">
        <v>0.252760736196319</v>
      </c>
      <c r="MC36" s="24">
        <v>0.22399914177576538</v>
      </c>
      <c r="MD36" s="24">
        <v>0.4494949494949495</v>
      </c>
      <c r="ME36" s="24">
        <v>0.68618169817547503</v>
      </c>
      <c r="MF36" s="24">
        <v>0.18404907975460122</v>
      </c>
      <c r="MG36" s="24">
        <v>5.6873845811828486E-2</v>
      </c>
      <c r="MH36" s="24">
        <v>0.41286307053941906</v>
      </c>
      <c r="MI36" s="24">
        <v>0.48232451360923606</v>
      </c>
      <c r="MJ36" s="24">
        <v>0.25518408802369869</v>
      </c>
      <c r="MK36" s="24">
        <v>0.30579134478354636</v>
      </c>
      <c r="ML36" s="24">
        <v>0.15158924205378974</v>
      </c>
      <c r="MM36" s="24">
        <v>0.80855394738399267</v>
      </c>
      <c r="MN36" s="24">
        <v>9.5541401273885357E-2</v>
      </c>
      <c r="MO36" s="24">
        <v>0.241811428130109</v>
      </c>
      <c r="MP36" s="24">
        <v>0.5063788027477919</v>
      </c>
      <c r="MQ36" s="24">
        <v>0.53671861481199767</v>
      </c>
      <c r="MR36" s="24">
        <v>0.23330990864371048</v>
      </c>
      <c r="MS36" s="24">
        <v>0.2615729855734073</v>
      </c>
      <c r="MT36" s="24">
        <v>0.18602567930725589</v>
      </c>
      <c r="MU36" s="24">
        <v>0.14720001459350837</v>
      </c>
      <c r="MV36" s="24">
        <v>0.55547337278106512</v>
      </c>
      <c r="MW36" s="24">
        <v>0.47816976357996827</v>
      </c>
      <c r="MX36" s="24">
        <v>1.5151515151515152E-2</v>
      </c>
      <c r="MY36" s="24">
        <v>7.5027995520716692E-2</v>
      </c>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row>
    <row r="37" spans="1:863" ht="17.100000000000001" customHeight="1" x14ac:dyDescent="0.2">
      <c r="A37" s="17">
        <v>31</v>
      </c>
      <c r="B37" s="27" t="s">
        <v>315</v>
      </c>
      <c r="C37" s="15">
        <v>29447.50346</v>
      </c>
      <c r="D37" s="15">
        <v>31199.139520000001</v>
      </c>
      <c r="E37" s="15">
        <v>49700.71703</v>
      </c>
      <c r="F37" s="15">
        <v>54488.290759999996</v>
      </c>
      <c r="G37" s="15">
        <v>9974.2808699999987</v>
      </c>
      <c r="H37" s="15">
        <v>10508.815619999999</v>
      </c>
      <c r="I37" s="15">
        <v>9691.6421300000002</v>
      </c>
      <c r="J37" s="15">
        <v>10399.849839999999</v>
      </c>
      <c r="K37" s="15">
        <v>33223.783989999996</v>
      </c>
      <c r="L37" s="15">
        <v>37697.508409999995</v>
      </c>
      <c r="M37" s="15">
        <v>29514.307049999999</v>
      </c>
      <c r="N37" s="15">
        <v>35526.906350000005</v>
      </c>
      <c r="O37" s="15">
        <v>9744.20219</v>
      </c>
      <c r="P37" s="15">
        <v>10101.313840000001</v>
      </c>
      <c r="Q37" s="15">
        <v>16144.311119999998</v>
      </c>
      <c r="R37" s="15">
        <v>17702.595819999999</v>
      </c>
      <c r="S37" s="15">
        <v>12229.40221</v>
      </c>
      <c r="T37" s="15">
        <v>13821.86758</v>
      </c>
      <c r="U37" s="15">
        <v>17586.71025</v>
      </c>
      <c r="V37" s="15">
        <v>19480.73389</v>
      </c>
      <c r="W37" s="15">
        <v>188177.80100000001</v>
      </c>
      <c r="X37" s="15">
        <v>221236.04908000003</v>
      </c>
      <c r="Y37" s="15">
        <v>204778.24072999999</v>
      </c>
      <c r="Z37" s="15">
        <v>215776.59850999998</v>
      </c>
      <c r="AA37" s="15">
        <v>116802.44828</v>
      </c>
      <c r="AB37" s="15">
        <v>134256.07569</v>
      </c>
      <c r="AC37" s="15">
        <v>20618.039960000002</v>
      </c>
      <c r="AD37" s="15">
        <v>28252.02535</v>
      </c>
      <c r="AE37" s="15">
        <v>30773.282789999997</v>
      </c>
      <c r="AF37" s="15">
        <v>10257.90172</v>
      </c>
      <c r="AG37" s="15">
        <v>10986.855079999999</v>
      </c>
      <c r="AH37" s="15">
        <v>5757.9380999999994</v>
      </c>
      <c r="AI37" s="15">
        <v>6415.6573899999994</v>
      </c>
      <c r="AJ37" s="15">
        <v>4079.7248399999999</v>
      </c>
      <c r="AK37" s="15">
        <v>4549.7753000000002</v>
      </c>
      <c r="AL37" s="15">
        <v>12623.9791</v>
      </c>
      <c r="AM37" s="15">
        <v>10263.299519999999</v>
      </c>
      <c r="AN37" s="15">
        <v>10351.720130000002</v>
      </c>
      <c r="AO37" s="15">
        <v>16740.261130000003</v>
      </c>
      <c r="AP37" s="15">
        <v>17928.809149999997</v>
      </c>
      <c r="AQ37" s="15">
        <v>7961.4329400000006</v>
      </c>
      <c r="AR37" s="15">
        <v>8967.5389900000009</v>
      </c>
      <c r="AS37" s="15">
        <v>7213.5983699999997</v>
      </c>
      <c r="AT37" s="15">
        <v>7295.5843099999993</v>
      </c>
      <c r="AU37" s="15">
        <v>7340.7736799999993</v>
      </c>
      <c r="AV37" s="15">
        <v>7872.8437300000005</v>
      </c>
      <c r="AW37" s="15">
        <v>11256.511710000001</v>
      </c>
      <c r="AX37" s="15">
        <v>11991.01634</v>
      </c>
      <c r="AY37" s="15">
        <v>26918.991309999998</v>
      </c>
      <c r="AZ37" s="15">
        <v>28364.05414</v>
      </c>
      <c r="BA37" s="15">
        <v>25798.71643</v>
      </c>
      <c r="BB37" s="15">
        <v>108819.72904999999</v>
      </c>
      <c r="BC37" s="15">
        <v>68228.56293</v>
      </c>
      <c r="BD37" s="15">
        <v>75193.05575</v>
      </c>
      <c r="BE37" s="15">
        <v>15903.95505</v>
      </c>
      <c r="BF37" s="15">
        <v>17681.993309999998</v>
      </c>
      <c r="BG37" s="15">
        <v>53985.911200000002</v>
      </c>
      <c r="BH37" s="15">
        <v>58088.234049999999</v>
      </c>
      <c r="BI37" s="15">
        <v>60473.352899999998</v>
      </c>
      <c r="BJ37" s="15">
        <v>72647.282069999987</v>
      </c>
      <c r="BK37" s="15">
        <v>107634.45554000001</v>
      </c>
      <c r="BL37" s="15">
        <v>29567.56666</v>
      </c>
      <c r="BM37" s="15">
        <v>31454.802100000001</v>
      </c>
      <c r="BN37" s="15">
        <v>3158.9765299999999</v>
      </c>
      <c r="BO37" s="15">
        <v>3294.90209</v>
      </c>
      <c r="BP37" s="15">
        <v>56881.000489999999</v>
      </c>
      <c r="BQ37" s="15">
        <v>67695.492099999989</v>
      </c>
      <c r="BR37" s="15">
        <v>37247.264369999997</v>
      </c>
      <c r="BS37" s="15">
        <v>37687.309529999999</v>
      </c>
      <c r="BT37" s="15">
        <v>11741.657650000001</v>
      </c>
      <c r="BU37" s="15">
        <v>12973.64436</v>
      </c>
      <c r="BV37" s="15">
        <v>4571.3887300000006</v>
      </c>
      <c r="BW37" s="15">
        <v>4877.7078499999998</v>
      </c>
      <c r="BX37" s="15">
        <v>3976.89534</v>
      </c>
      <c r="BY37" s="15">
        <v>11459.84117</v>
      </c>
      <c r="BZ37" s="15">
        <v>12649.97522</v>
      </c>
      <c r="CA37" s="15">
        <v>7982.1049999999996</v>
      </c>
      <c r="CB37" s="15">
        <v>47962.727310000002</v>
      </c>
      <c r="CC37" s="15">
        <v>50975.03254</v>
      </c>
      <c r="CD37" s="15">
        <v>11828.39263</v>
      </c>
      <c r="CE37" s="15">
        <v>12281.00209</v>
      </c>
      <c r="CF37" s="15">
        <v>71353.909069999994</v>
      </c>
      <c r="CG37" s="15">
        <v>219277.43259000001</v>
      </c>
      <c r="CH37" s="15">
        <v>259118.37119000001</v>
      </c>
      <c r="CI37" s="15">
        <v>210919.60821000001</v>
      </c>
      <c r="CJ37" s="15">
        <v>247511.5675</v>
      </c>
      <c r="CK37" s="15">
        <v>14617.24797</v>
      </c>
      <c r="CL37" s="15">
        <v>15872.059150000001</v>
      </c>
      <c r="CM37" s="15">
        <v>6509.2151399999993</v>
      </c>
      <c r="CN37" s="15">
        <v>7016.4526999999998</v>
      </c>
      <c r="CO37" s="15">
        <v>11505.115390000001</v>
      </c>
      <c r="CP37" s="15">
        <v>12127.190289999999</v>
      </c>
      <c r="CQ37" s="15">
        <v>5591.3312999999998</v>
      </c>
      <c r="CR37" s="15">
        <v>5879.96677</v>
      </c>
      <c r="CS37" s="15">
        <v>51789.871460000002</v>
      </c>
      <c r="CT37" s="15">
        <v>54685.273729999994</v>
      </c>
      <c r="CU37" s="15">
        <v>12182.167519999999</v>
      </c>
      <c r="CV37" s="15">
        <v>12908.86319</v>
      </c>
      <c r="CW37" s="15">
        <v>59514.434079999999</v>
      </c>
      <c r="CX37" s="15">
        <v>15729.13681</v>
      </c>
      <c r="CY37" s="15">
        <v>16488.277740000001</v>
      </c>
      <c r="CZ37" s="15">
        <v>19410.41</v>
      </c>
      <c r="DA37" s="15">
        <v>22181.024730000001</v>
      </c>
      <c r="DB37" s="15">
        <v>21377.277300000002</v>
      </c>
      <c r="DC37" s="15">
        <v>23463.172149999999</v>
      </c>
      <c r="DD37" s="15">
        <v>7415.6963299999998</v>
      </c>
      <c r="DE37" s="15">
        <v>9029.0609100000001</v>
      </c>
      <c r="DF37" s="15">
        <v>32593.059929999999</v>
      </c>
      <c r="DG37" s="15">
        <v>39463.055140000004</v>
      </c>
      <c r="DH37" s="15">
        <v>10094.75755</v>
      </c>
      <c r="DI37" s="15">
        <v>11356.620349999999</v>
      </c>
      <c r="DJ37" s="15">
        <v>7724.7184699999998</v>
      </c>
      <c r="DK37" s="15">
        <v>8160.8101900000001</v>
      </c>
      <c r="DL37" s="15">
        <v>20427.244480000001</v>
      </c>
      <c r="DM37" s="15">
        <v>24539.723969999999</v>
      </c>
      <c r="DN37" s="15">
        <v>205793.84424000001</v>
      </c>
      <c r="DO37" s="15">
        <v>218299.84013</v>
      </c>
      <c r="DP37" s="15">
        <v>11325.941989999999</v>
      </c>
      <c r="DQ37" s="15">
        <v>11516.6204</v>
      </c>
      <c r="DR37" s="15">
        <v>3922.6853300000002</v>
      </c>
      <c r="DS37" s="15">
        <v>4097.1104500000001</v>
      </c>
      <c r="DT37" s="15">
        <v>9856.9394100000009</v>
      </c>
      <c r="DU37" s="15">
        <v>10146.13802</v>
      </c>
      <c r="DV37" s="15">
        <v>13080.995999999999</v>
      </c>
      <c r="DW37" s="15">
        <v>13677.44292</v>
      </c>
      <c r="DX37" s="15">
        <v>15370.98335</v>
      </c>
      <c r="DY37" s="15">
        <v>5336.82431</v>
      </c>
      <c r="DZ37" s="15">
        <v>6527.1990099999994</v>
      </c>
      <c r="EA37" s="15">
        <v>9715.0760800000007</v>
      </c>
      <c r="EB37" s="15">
        <v>10918.183429999999</v>
      </c>
      <c r="EC37" s="15">
        <v>28008.317460000002</v>
      </c>
      <c r="ED37" s="15">
        <v>28704.4198</v>
      </c>
      <c r="EE37" s="15">
        <v>11843.615159999999</v>
      </c>
      <c r="EF37" s="15">
        <v>13991.0044</v>
      </c>
      <c r="EG37" s="15">
        <v>23504.201260000002</v>
      </c>
      <c r="EH37" s="15">
        <v>24416.237969999998</v>
      </c>
      <c r="EI37" s="15">
        <v>40377.162039999996</v>
      </c>
      <c r="EJ37" s="15">
        <v>43686.414280000005</v>
      </c>
      <c r="EK37" s="15">
        <v>6066.8286100000005</v>
      </c>
      <c r="EL37" s="15">
        <v>6351.45903</v>
      </c>
      <c r="EM37" s="15">
        <v>188950.24881999998</v>
      </c>
      <c r="EN37" s="15">
        <v>222656.19427000001</v>
      </c>
      <c r="EO37" s="15">
        <v>68164.868610000005</v>
      </c>
      <c r="EP37" s="15">
        <v>71172.059379999992</v>
      </c>
      <c r="EQ37" s="15">
        <v>47985.730779999998</v>
      </c>
      <c r="ER37" s="15">
        <v>51909.062939999996</v>
      </c>
      <c r="ES37" s="15">
        <v>6803.7501700000003</v>
      </c>
      <c r="ET37" s="15">
        <v>7307.0422099999996</v>
      </c>
      <c r="EU37" s="15">
        <v>6770.5575899999994</v>
      </c>
      <c r="EV37" s="15">
        <v>7107.4251799999993</v>
      </c>
      <c r="EW37" s="15">
        <v>20057.045420000002</v>
      </c>
      <c r="EX37" s="15">
        <v>20397.461059999998</v>
      </c>
      <c r="EY37" s="15">
        <v>29864.601440000002</v>
      </c>
      <c r="EZ37" s="15">
        <v>34451.686740000005</v>
      </c>
      <c r="FA37" s="15">
        <v>379117.77999000001</v>
      </c>
      <c r="FB37" s="15">
        <v>451358.84593000001</v>
      </c>
      <c r="FC37" s="15">
        <v>77726.505470000004</v>
      </c>
      <c r="FD37" s="15">
        <v>84138.407250000004</v>
      </c>
      <c r="FE37" s="15">
        <v>22332.111559999998</v>
      </c>
      <c r="FF37" s="15">
        <v>24056.405469999998</v>
      </c>
      <c r="FG37" s="15">
        <v>18756.405350000001</v>
      </c>
      <c r="FH37" s="15">
        <v>20330.167710000002</v>
      </c>
      <c r="FI37" s="15">
        <v>9604.3484700000008</v>
      </c>
      <c r="FJ37" s="15">
        <v>10370.48193</v>
      </c>
      <c r="FK37" s="15">
        <v>4535.9104800000005</v>
      </c>
      <c r="FL37" s="15">
        <v>4840.2524800000001</v>
      </c>
      <c r="FM37" s="15">
        <v>4886.7619500000001</v>
      </c>
      <c r="FN37" s="15">
        <v>5231.8235700000005</v>
      </c>
      <c r="FO37" s="15">
        <v>13992.08792</v>
      </c>
      <c r="FP37" s="15">
        <v>14211.023230000001</v>
      </c>
      <c r="FQ37" s="15">
        <v>7640.6554500000002</v>
      </c>
      <c r="FR37" s="15">
        <v>8683.5444499999994</v>
      </c>
      <c r="FS37" s="15">
        <v>11316.367</v>
      </c>
      <c r="FT37" s="15">
        <v>30321.49581</v>
      </c>
      <c r="FU37" s="15">
        <v>64372.577720000001</v>
      </c>
      <c r="FV37" s="15">
        <v>2529.82836</v>
      </c>
      <c r="FW37" s="15">
        <v>29496.33352</v>
      </c>
      <c r="FX37" s="15">
        <v>30673.89256</v>
      </c>
      <c r="FY37" s="15">
        <v>35586.254460000004</v>
      </c>
      <c r="FZ37" s="15">
        <v>37601.002350000002</v>
      </c>
      <c r="GA37" s="15">
        <v>37892.985110000001</v>
      </c>
      <c r="GB37" s="15">
        <v>39654.957950000004</v>
      </c>
      <c r="GC37" s="15">
        <v>6476.8729899999998</v>
      </c>
      <c r="GD37" s="15">
        <v>7331.6490800000001</v>
      </c>
      <c r="GE37" s="15">
        <v>9179.062390000001</v>
      </c>
      <c r="GF37" s="15">
        <v>9506.2171600000001</v>
      </c>
      <c r="GG37" s="15">
        <v>17220.23717</v>
      </c>
      <c r="GH37" s="15">
        <v>20622.85716</v>
      </c>
      <c r="GI37" s="15">
        <v>28858.06652</v>
      </c>
      <c r="GJ37" s="15">
        <v>37572.559890000004</v>
      </c>
      <c r="GK37" s="15">
        <v>43579.10411</v>
      </c>
      <c r="GL37" s="15">
        <v>6327.4276399999999</v>
      </c>
      <c r="GM37" s="15">
        <v>7087.91237</v>
      </c>
      <c r="GN37" s="15">
        <v>26272.664359999999</v>
      </c>
      <c r="GO37" s="15">
        <v>27958.237000000001</v>
      </c>
      <c r="GP37" s="15">
        <v>14211.187830000001</v>
      </c>
      <c r="GQ37" s="15">
        <v>15378.37508</v>
      </c>
      <c r="GR37" s="15">
        <v>59566.2</v>
      </c>
      <c r="GS37" s="15">
        <v>40126.626590000007</v>
      </c>
      <c r="GT37" s="15">
        <v>45018.313889999998</v>
      </c>
      <c r="GU37" s="15">
        <v>36654.753939999995</v>
      </c>
      <c r="GV37" s="15">
        <v>40849.59865</v>
      </c>
      <c r="GW37" s="15">
        <v>272014.12069999997</v>
      </c>
      <c r="GX37" s="15">
        <v>343837.42794000002</v>
      </c>
      <c r="GY37" s="15">
        <v>26120.142620000002</v>
      </c>
      <c r="GZ37" s="15">
        <v>28432.5998</v>
      </c>
      <c r="HA37" s="15">
        <v>14235.72581</v>
      </c>
      <c r="HB37" s="15">
        <v>14772.52758</v>
      </c>
      <c r="HC37" s="15">
        <v>10033.757599999999</v>
      </c>
      <c r="HD37" s="15">
        <v>10510.17095</v>
      </c>
      <c r="HE37" s="15">
        <v>26916.54336</v>
      </c>
      <c r="HF37" s="15">
        <v>29005.921690000003</v>
      </c>
      <c r="HG37" s="15">
        <v>10610.282029999998</v>
      </c>
      <c r="HH37" s="15">
        <v>11452.581480000001</v>
      </c>
      <c r="HI37" s="15">
        <v>21287.160370000001</v>
      </c>
      <c r="HJ37" s="15">
        <v>23132.29362</v>
      </c>
      <c r="HK37" s="15">
        <v>14337.174000000001</v>
      </c>
      <c r="HL37" s="15">
        <v>16854.078799999999</v>
      </c>
      <c r="HM37" s="15">
        <v>17967.158019999999</v>
      </c>
      <c r="HN37" s="15">
        <v>84655.416900000011</v>
      </c>
      <c r="HO37" s="15">
        <v>92021.126189999995</v>
      </c>
      <c r="HP37" s="15">
        <v>47386.162830000001</v>
      </c>
      <c r="HQ37" s="15">
        <v>52768.466840000001</v>
      </c>
      <c r="HR37" s="15">
        <v>11933.681460000002</v>
      </c>
      <c r="HS37" s="15">
        <v>12757.48263</v>
      </c>
      <c r="HT37" s="15">
        <v>99624.475529999996</v>
      </c>
      <c r="HU37" s="15">
        <v>114602.22273000001</v>
      </c>
      <c r="HV37" s="15">
        <v>277079.13368000003</v>
      </c>
      <c r="HW37" s="15">
        <v>308686.40243000002</v>
      </c>
      <c r="HX37" s="15">
        <v>113553.79767</v>
      </c>
      <c r="HY37" s="15">
        <v>129947.3138</v>
      </c>
      <c r="HZ37" s="15">
        <v>19455.526379999999</v>
      </c>
      <c r="IA37" s="15">
        <v>21319.046739999998</v>
      </c>
      <c r="IB37" s="15">
        <v>67596.260569999999</v>
      </c>
      <c r="IC37" s="15">
        <v>20090.477440000002</v>
      </c>
      <c r="ID37" s="15">
        <v>21664.50935</v>
      </c>
      <c r="IE37" s="15">
        <v>37933.642890000003</v>
      </c>
      <c r="IF37" s="15">
        <v>38926.516389999997</v>
      </c>
      <c r="IG37" s="15">
        <v>14501.44543</v>
      </c>
      <c r="IH37" s="15">
        <v>14917.61477</v>
      </c>
      <c r="II37" s="15">
        <v>7301.4850500000002</v>
      </c>
      <c r="IJ37" s="15">
        <v>7667.10268</v>
      </c>
      <c r="IK37" s="15">
        <v>22520.00952</v>
      </c>
      <c r="IL37" s="15">
        <v>24473.629109999998</v>
      </c>
      <c r="IM37" s="15">
        <v>13653.3444</v>
      </c>
      <c r="IN37" s="15">
        <v>14421.47877</v>
      </c>
      <c r="IO37" s="15">
        <v>4420.7697500000004</v>
      </c>
      <c r="IP37" s="15">
        <v>4798.0986900000007</v>
      </c>
      <c r="IQ37" s="15">
        <v>30440.432659999999</v>
      </c>
      <c r="IR37" s="15">
        <v>34532.418060000004</v>
      </c>
      <c r="IS37" s="15">
        <v>96439.095090000003</v>
      </c>
      <c r="IT37" s="15">
        <v>119183.85662999999</v>
      </c>
      <c r="IU37" s="15">
        <v>12575.42201</v>
      </c>
      <c r="IV37" s="15">
        <v>13345.201849999999</v>
      </c>
      <c r="IW37" s="15">
        <v>52914.299380000004</v>
      </c>
      <c r="IX37" s="15">
        <v>56212.66908</v>
      </c>
      <c r="IY37" s="15">
        <v>23581.75704</v>
      </c>
      <c r="IZ37" s="15">
        <v>22481.15943</v>
      </c>
      <c r="JA37" s="15">
        <v>12193.636420000001</v>
      </c>
      <c r="JB37" s="15">
        <v>13387.53909</v>
      </c>
      <c r="JC37" s="15">
        <v>9641.4519899999996</v>
      </c>
      <c r="JD37" s="15">
        <v>10531.376679999999</v>
      </c>
      <c r="JE37" s="15">
        <v>14854.60304</v>
      </c>
      <c r="JF37" s="15">
        <v>17129.783440000003</v>
      </c>
      <c r="JG37" s="15">
        <v>21251.364229999999</v>
      </c>
      <c r="JH37" s="15">
        <v>24123.150430000002</v>
      </c>
      <c r="JI37" s="15">
        <v>9833.0653699999984</v>
      </c>
      <c r="JJ37" s="15">
        <v>10466.5298</v>
      </c>
      <c r="JK37" s="15">
        <v>12721.715789999998</v>
      </c>
      <c r="JL37" s="15">
        <v>13829.705550000001</v>
      </c>
      <c r="JM37" s="15">
        <v>11781.79523</v>
      </c>
      <c r="JN37" s="15">
        <v>13195.4807</v>
      </c>
      <c r="JO37" s="15">
        <v>26110.734760000003</v>
      </c>
      <c r="JP37" s="15">
        <v>93992.280780000001</v>
      </c>
      <c r="JQ37" s="15">
        <v>103407.17237</v>
      </c>
      <c r="JR37" s="15">
        <v>38388.826489999999</v>
      </c>
      <c r="JS37" s="15">
        <v>42634.183440000001</v>
      </c>
      <c r="JT37" s="15">
        <v>21628.507249999999</v>
      </c>
      <c r="JU37" s="15">
        <v>22622.10874</v>
      </c>
      <c r="JV37" s="15">
        <v>5901.0420000000004</v>
      </c>
      <c r="JW37" s="15">
        <v>6421.4062300000005</v>
      </c>
      <c r="JX37" s="15">
        <v>11449.11139</v>
      </c>
      <c r="JY37" s="15">
        <v>11958.615830000001</v>
      </c>
      <c r="JZ37" s="15">
        <v>19836.048850000003</v>
      </c>
      <c r="KA37" s="15">
        <v>20665.946489999998</v>
      </c>
      <c r="KB37" s="15">
        <v>18222.381020000001</v>
      </c>
      <c r="KC37" s="15">
        <v>19526.619129999999</v>
      </c>
      <c r="KD37" s="15">
        <v>23513.742670000003</v>
      </c>
      <c r="KE37" s="15">
        <v>10665.05</v>
      </c>
      <c r="KF37" s="15">
        <v>10942.84057</v>
      </c>
      <c r="KG37" s="15">
        <v>42141.725599999998</v>
      </c>
      <c r="KH37" s="15">
        <v>50257.755570000001</v>
      </c>
      <c r="KI37" s="15">
        <v>17374.821840000001</v>
      </c>
      <c r="KJ37" s="15">
        <v>17416.642969999997</v>
      </c>
      <c r="KK37" s="15">
        <v>19240.459210000001</v>
      </c>
      <c r="KL37" s="15">
        <v>21327.475340000001</v>
      </c>
      <c r="KM37" s="15">
        <v>251589.31883</v>
      </c>
      <c r="KN37" s="15">
        <v>282891.51002999995</v>
      </c>
      <c r="KO37" s="15">
        <v>21480.78887</v>
      </c>
      <c r="KP37" s="15">
        <v>12596.06999</v>
      </c>
      <c r="KQ37" s="15">
        <v>13765.72833</v>
      </c>
      <c r="KR37" s="15">
        <v>9247.0292200000004</v>
      </c>
      <c r="KS37" s="15">
        <v>9663.3310099999999</v>
      </c>
      <c r="KT37" s="15">
        <v>6053.2445800000005</v>
      </c>
      <c r="KU37" s="15">
        <v>6070.0784400000002</v>
      </c>
      <c r="KV37" s="15">
        <v>237896.83338</v>
      </c>
      <c r="KW37" s="15">
        <v>344223.33480000001</v>
      </c>
      <c r="KX37" s="15">
        <v>7732.3291100000006</v>
      </c>
      <c r="KY37" s="15">
        <v>8562.3320299999996</v>
      </c>
      <c r="KZ37" s="15">
        <v>11854.26434</v>
      </c>
      <c r="LA37" s="15">
        <v>12791.733689999999</v>
      </c>
      <c r="LB37" s="15">
        <v>8171.0431900000003</v>
      </c>
      <c r="LC37" s="15">
        <v>8178.5822800000005</v>
      </c>
      <c r="LD37" s="15">
        <v>14413.253199999999</v>
      </c>
      <c r="LE37" s="15">
        <v>16025.13017</v>
      </c>
      <c r="LF37" s="15">
        <v>28062.714600000003</v>
      </c>
      <c r="LG37" s="15">
        <v>32730.075639999999</v>
      </c>
      <c r="LH37" s="15">
        <v>199434.13156000001</v>
      </c>
      <c r="LI37" s="15">
        <v>241809.57060000001</v>
      </c>
      <c r="LJ37" s="15">
        <v>10382.07381</v>
      </c>
      <c r="LK37" s="15">
        <v>11404.4429</v>
      </c>
      <c r="LL37" s="15">
        <v>18671.276000000002</v>
      </c>
      <c r="LM37" s="15">
        <v>9480.0065899999991</v>
      </c>
      <c r="LN37" s="15">
        <v>10160.007220000001</v>
      </c>
      <c r="LO37" s="15">
        <v>4881.9751399999996</v>
      </c>
      <c r="LP37" s="15">
        <v>5766.2136300000002</v>
      </c>
      <c r="LQ37" s="15">
        <v>21445.42668</v>
      </c>
      <c r="LR37" s="15">
        <v>21937.085019999999</v>
      </c>
      <c r="LS37" s="15">
        <v>24862.983629999999</v>
      </c>
      <c r="LT37" s="15">
        <v>26030.355629999998</v>
      </c>
      <c r="LU37" s="15">
        <v>81689.142609999995</v>
      </c>
      <c r="LV37" s="15">
        <v>90705.081019999998</v>
      </c>
      <c r="LW37" s="15">
        <v>28140.91822</v>
      </c>
      <c r="LX37" s="15">
        <v>32083.83338</v>
      </c>
      <c r="LY37" s="15">
        <v>19756.211719999999</v>
      </c>
      <c r="LZ37" s="15">
        <v>13982.195669999999</v>
      </c>
      <c r="MA37" s="15">
        <v>15920.83851</v>
      </c>
      <c r="MB37" s="15">
        <v>11916.530460000002</v>
      </c>
      <c r="MC37" s="15">
        <v>13476.745349999999</v>
      </c>
      <c r="MD37" s="15">
        <v>11721.66041</v>
      </c>
      <c r="ME37" s="15">
        <v>12728.27433</v>
      </c>
      <c r="MF37" s="15">
        <v>4031.08131</v>
      </c>
      <c r="MG37" s="15">
        <v>4336.5824499999999</v>
      </c>
      <c r="MH37" s="15">
        <v>4668.9652900000001</v>
      </c>
      <c r="MI37" s="15">
        <v>5712.0006399999993</v>
      </c>
      <c r="MJ37" s="15">
        <v>16666.62976</v>
      </c>
      <c r="MK37" s="15">
        <v>20874.60816</v>
      </c>
      <c r="ML37" s="15">
        <v>10413.500019999999</v>
      </c>
      <c r="MM37" s="15">
        <v>12067.31905</v>
      </c>
      <c r="MN37" s="15">
        <v>27030.323219999998</v>
      </c>
      <c r="MO37" s="15">
        <v>28990.980769999998</v>
      </c>
      <c r="MP37" s="15">
        <v>15274.12487</v>
      </c>
      <c r="MQ37" s="15">
        <v>18369.028999999999</v>
      </c>
      <c r="MR37" s="15">
        <v>27020.211350000001</v>
      </c>
      <c r="MS37" s="15">
        <v>30671.044859999998</v>
      </c>
      <c r="MT37" s="15">
        <v>19193.921019999998</v>
      </c>
      <c r="MU37" s="15">
        <v>20751.341069999999</v>
      </c>
      <c r="MV37" s="15">
        <v>13425.958980000001</v>
      </c>
      <c r="MW37" s="15">
        <v>13500.167939999999</v>
      </c>
      <c r="MX37" s="15">
        <v>707.93653000000006</v>
      </c>
      <c r="MY37" s="15">
        <v>572.48414000000002</v>
      </c>
    </row>
    <row r="38" spans="1:863" ht="17.100000000000001" customHeight="1" x14ac:dyDescent="0.2">
      <c r="A38" s="17">
        <v>32</v>
      </c>
      <c r="B38" s="27" t="s">
        <v>323</v>
      </c>
      <c r="C38" s="15">
        <v>29440.533739999999</v>
      </c>
      <c r="D38" s="15">
        <v>31199.139520000001</v>
      </c>
      <c r="E38" s="15">
        <v>49630.890070000001</v>
      </c>
      <c r="F38" s="15">
        <v>54488.290759999996</v>
      </c>
      <c r="G38" s="15">
        <v>9961.7737300000008</v>
      </c>
      <c r="H38" s="15">
        <v>10508.815619999999</v>
      </c>
      <c r="I38" s="15">
        <v>9665.7210500000001</v>
      </c>
      <c r="J38" s="15">
        <v>10399.849839999999</v>
      </c>
      <c r="K38" s="15">
        <v>33222.395190000003</v>
      </c>
      <c r="L38" s="15">
        <v>37697.508409999995</v>
      </c>
      <c r="M38" s="15">
        <v>29508.119589999998</v>
      </c>
      <c r="N38" s="15">
        <v>35526.906350000005</v>
      </c>
      <c r="O38" s="15">
        <v>9692.8139200000005</v>
      </c>
      <c r="P38" s="15">
        <v>10101.313840000001</v>
      </c>
      <c r="Q38" s="15">
        <v>16130.319460000001</v>
      </c>
      <c r="R38" s="15">
        <v>17702.595819999999</v>
      </c>
      <c r="S38" s="15">
        <v>12229.40221</v>
      </c>
      <c r="T38" s="15">
        <v>13821.86758</v>
      </c>
      <c r="U38" s="15">
        <v>17576.891800000001</v>
      </c>
      <c r="V38" s="15">
        <v>19480.73389</v>
      </c>
      <c r="W38" s="15">
        <v>188145.66956000001</v>
      </c>
      <c r="X38" s="15">
        <v>221236.04908000003</v>
      </c>
      <c r="Y38" s="15">
        <v>204750.89565000002</v>
      </c>
      <c r="Z38" s="15">
        <v>215776.59850999998</v>
      </c>
      <c r="AA38" s="15">
        <v>116779.07729999999</v>
      </c>
      <c r="AB38" s="15">
        <v>134256.07569</v>
      </c>
      <c r="AC38" s="15">
        <v>20507.603890000002</v>
      </c>
      <c r="AD38" s="15">
        <v>28156.139629999998</v>
      </c>
      <c r="AE38" s="15">
        <v>30773.282789999997</v>
      </c>
      <c r="AF38" s="15">
        <v>10224.43435</v>
      </c>
      <c r="AG38" s="15">
        <v>10986.855079999999</v>
      </c>
      <c r="AH38" s="15">
        <v>5728.7341100000003</v>
      </c>
      <c r="AI38" s="15">
        <v>6415.6573899999994</v>
      </c>
      <c r="AJ38" s="15">
        <v>4059.3864100000001</v>
      </c>
      <c r="AK38" s="15">
        <v>4549.7753000000002</v>
      </c>
      <c r="AL38" s="15">
        <v>12605.6075</v>
      </c>
      <c r="AM38" s="15">
        <v>10262.405919999999</v>
      </c>
      <c r="AN38" s="15">
        <v>10351.720130000002</v>
      </c>
      <c r="AO38" s="15">
        <v>16323.795960000001</v>
      </c>
      <c r="AP38" s="15">
        <v>17928.809149999997</v>
      </c>
      <c r="AQ38" s="15">
        <v>7831.4396299999999</v>
      </c>
      <c r="AR38" s="15">
        <v>8967.5389900000009</v>
      </c>
      <c r="AS38" s="15">
        <v>7177.6875799999998</v>
      </c>
      <c r="AT38" s="15">
        <v>7295.5843099999993</v>
      </c>
      <c r="AU38" s="15">
        <v>7267.1254300000001</v>
      </c>
      <c r="AV38" s="15">
        <v>7872.8437300000005</v>
      </c>
      <c r="AW38" s="15">
        <v>11255.330480000001</v>
      </c>
      <c r="AX38" s="15">
        <v>11991.01634</v>
      </c>
      <c r="AY38" s="15">
        <v>26536.77951</v>
      </c>
      <c r="AZ38" s="15">
        <v>28364.05414</v>
      </c>
      <c r="BA38" s="15">
        <v>25796.830269999999</v>
      </c>
      <c r="BB38" s="15">
        <v>108819.72904999999</v>
      </c>
      <c r="BC38" s="15">
        <v>68223.410739999992</v>
      </c>
      <c r="BD38" s="15">
        <v>75193.05575</v>
      </c>
      <c r="BE38" s="15">
        <v>15890.949210000001</v>
      </c>
      <c r="BF38" s="15">
        <v>17681.993309999998</v>
      </c>
      <c r="BG38" s="15">
        <v>53715.76943</v>
      </c>
      <c r="BH38" s="15">
        <v>58088.234049999999</v>
      </c>
      <c r="BI38" s="15">
        <v>60473.352899999998</v>
      </c>
      <c r="BJ38" s="15">
        <v>72647.282069999987</v>
      </c>
      <c r="BK38" s="15">
        <v>107634.45554000001</v>
      </c>
      <c r="BL38" s="15">
        <v>29433.072649999998</v>
      </c>
      <c r="BM38" s="15">
        <v>31454.802100000001</v>
      </c>
      <c r="BN38" s="15">
        <v>3105.59969</v>
      </c>
      <c r="BO38" s="15">
        <v>3294.90209</v>
      </c>
      <c r="BP38" s="15">
        <v>56871.806499999999</v>
      </c>
      <c r="BQ38" s="15">
        <v>67695.492099999989</v>
      </c>
      <c r="BR38" s="15">
        <v>37006.392009999996</v>
      </c>
      <c r="BS38" s="15">
        <v>37687.309529999999</v>
      </c>
      <c r="BT38" s="15">
        <v>11679.99847</v>
      </c>
      <c r="BU38" s="15">
        <v>12973.64436</v>
      </c>
      <c r="BV38" s="15">
        <v>4556.20147</v>
      </c>
      <c r="BW38" s="15">
        <v>4877.7078499999998</v>
      </c>
      <c r="BX38" s="15">
        <v>3926.9328799999998</v>
      </c>
      <c r="BY38" s="15">
        <v>11243.49669</v>
      </c>
      <c r="BZ38" s="15">
        <v>12649.97522</v>
      </c>
      <c r="CA38" s="15">
        <v>7964.7560000000003</v>
      </c>
      <c r="CB38" s="15">
        <v>47953.140200000002</v>
      </c>
      <c r="CC38" s="15">
        <v>50975.03254</v>
      </c>
      <c r="CD38" s="15">
        <v>11625.58927</v>
      </c>
      <c r="CE38" s="15">
        <v>12281.00209</v>
      </c>
      <c r="CF38" s="15">
        <v>71353.909069999994</v>
      </c>
      <c r="CG38" s="15">
        <v>219277.43259000001</v>
      </c>
      <c r="CH38" s="15">
        <v>259118.37119000001</v>
      </c>
      <c r="CI38" s="15">
        <v>210919.60821000001</v>
      </c>
      <c r="CJ38" s="15">
        <v>247511.5675</v>
      </c>
      <c r="CK38" s="15">
        <v>14568.81502</v>
      </c>
      <c r="CL38" s="15">
        <v>15872.059150000001</v>
      </c>
      <c r="CM38" s="15">
        <v>6488.3671399999994</v>
      </c>
      <c r="CN38" s="15">
        <v>7016.4526999999998</v>
      </c>
      <c r="CO38" s="15">
        <v>11490.797460000002</v>
      </c>
      <c r="CP38" s="15">
        <v>12127.190289999999</v>
      </c>
      <c r="CQ38" s="15">
        <v>5523.3687900000004</v>
      </c>
      <c r="CR38" s="15">
        <v>5879.96677</v>
      </c>
      <c r="CS38" s="15">
        <v>51478.356299999999</v>
      </c>
      <c r="CT38" s="15">
        <v>54685.273729999994</v>
      </c>
      <c r="CU38" s="15">
        <v>12089.229539999998</v>
      </c>
      <c r="CV38" s="15">
        <v>12908.86319</v>
      </c>
      <c r="CW38" s="15">
        <v>59503.180820000001</v>
      </c>
      <c r="CX38" s="15">
        <v>15709.11224</v>
      </c>
      <c r="CY38" s="15">
        <v>16488.277740000001</v>
      </c>
      <c r="CZ38" s="15">
        <v>19329.842720000001</v>
      </c>
      <c r="DA38" s="15">
        <v>22181.024730000001</v>
      </c>
      <c r="DB38" s="15">
        <v>21342.178090000001</v>
      </c>
      <c r="DC38" s="15">
        <v>23463.172149999999</v>
      </c>
      <c r="DD38" s="15">
        <v>7399.8494199999996</v>
      </c>
      <c r="DE38" s="15">
        <v>9029.0609100000001</v>
      </c>
      <c r="DF38" s="15">
        <v>31834.168809999999</v>
      </c>
      <c r="DG38" s="15">
        <v>39463.055140000004</v>
      </c>
      <c r="DH38" s="15">
        <v>9993.9315500000012</v>
      </c>
      <c r="DI38" s="15">
        <v>11356.620349999999</v>
      </c>
      <c r="DJ38" s="15">
        <v>7644.5635999999995</v>
      </c>
      <c r="DK38" s="15">
        <v>8160.8101900000001</v>
      </c>
      <c r="DL38" s="15">
        <v>20417.844160000001</v>
      </c>
      <c r="DM38" s="15">
        <v>24539.723969999999</v>
      </c>
      <c r="DN38" s="15">
        <v>204870.36702000001</v>
      </c>
      <c r="DO38" s="15">
        <v>218299.84013</v>
      </c>
      <c r="DP38" s="15">
        <v>11323.65213</v>
      </c>
      <c r="DQ38" s="15">
        <v>11516.6204</v>
      </c>
      <c r="DR38" s="15">
        <v>3885.80746</v>
      </c>
      <c r="DS38" s="15">
        <v>4097.1104500000001</v>
      </c>
      <c r="DT38" s="15">
        <v>9831.9802899999995</v>
      </c>
      <c r="DU38" s="15">
        <v>10146.13802</v>
      </c>
      <c r="DV38" s="15">
        <v>12679.992</v>
      </c>
      <c r="DW38" s="15">
        <v>13670.54601</v>
      </c>
      <c r="DX38" s="15">
        <v>15370.98335</v>
      </c>
      <c r="DY38" s="15">
        <v>5336.0829800000001</v>
      </c>
      <c r="DZ38" s="15">
        <v>6527.1990099999994</v>
      </c>
      <c r="EA38" s="15">
        <v>9635.5633000000016</v>
      </c>
      <c r="EB38" s="15">
        <v>10918.183429999999</v>
      </c>
      <c r="EC38" s="15">
        <v>28000.74784</v>
      </c>
      <c r="ED38" s="15">
        <v>28704.4198</v>
      </c>
      <c r="EE38" s="15">
        <v>11842.30817</v>
      </c>
      <c r="EF38" s="15">
        <v>13991.0044</v>
      </c>
      <c r="EG38" s="15">
        <v>23502.486920000003</v>
      </c>
      <c r="EH38" s="15">
        <v>24416.237969999998</v>
      </c>
      <c r="EI38" s="15">
        <v>40191.389770000002</v>
      </c>
      <c r="EJ38" s="15">
        <v>43686.414280000005</v>
      </c>
      <c r="EK38" s="15">
        <v>6045.8450599999996</v>
      </c>
      <c r="EL38" s="15">
        <v>6351.45903</v>
      </c>
      <c r="EM38" s="15">
        <v>188665.58891999998</v>
      </c>
      <c r="EN38" s="15">
        <v>222656.19427000001</v>
      </c>
      <c r="EO38" s="15">
        <v>68153.093829999998</v>
      </c>
      <c r="EP38" s="15">
        <v>71172.059379999992</v>
      </c>
      <c r="EQ38" s="15">
        <v>47922.313020000001</v>
      </c>
      <c r="ER38" s="15">
        <v>51909.062939999996</v>
      </c>
      <c r="ES38" s="15">
        <v>6803.2636600000005</v>
      </c>
      <c r="ET38" s="15">
        <v>7307.0422099999996</v>
      </c>
      <c r="EU38" s="15">
        <v>6770.1320900000001</v>
      </c>
      <c r="EV38" s="15">
        <v>7107.4251799999993</v>
      </c>
      <c r="EW38" s="15">
        <v>19964.490670000003</v>
      </c>
      <c r="EX38" s="15">
        <v>20397.461059999998</v>
      </c>
      <c r="EY38" s="15">
        <v>29680.838629999998</v>
      </c>
      <c r="EZ38" s="15">
        <v>34451.686740000005</v>
      </c>
      <c r="FA38" s="15">
        <v>378348.14872000006</v>
      </c>
      <c r="FB38" s="15">
        <v>451358.84593000001</v>
      </c>
      <c r="FC38" s="15">
        <v>77707.189259999999</v>
      </c>
      <c r="FD38" s="15">
        <v>84138.407250000004</v>
      </c>
      <c r="FE38" s="15">
        <v>22242.28615</v>
      </c>
      <c r="FF38" s="15">
        <v>24056.405469999998</v>
      </c>
      <c r="FG38" s="15">
        <v>18739.461350000001</v>
      </c>
      <c r="FH38" s="15">
        <v>20330.167710000002</v>
      </c>
      <c r="FI38" s="15">
        <v>9453.6544400000002</v>
      </c>
      <c r="FJ38" s="15">
        <v>10370.48193</v>
      </c>
      <c r="FK38" s="15">
        <v>4535.1699800000006</v>
      </c>
      <c r="FL38" s="15">
        <v>4840.2524800000001</v>
      </c>
      <c r="FM38" s="15">
        <v>4848.34807</v>
      </c>
      <c r="FN38" s="15">
        <v>5231.8235700000005</v>
      </c>
      <c r="FO38" s="15">
        <v>13889.281710000001</v>
      </c>
      <c r="FP38" s="15">
        <v>14211.023230000001</v>
      </c>
      <c r="FQ38" s="15">
        <v>7640.6446500000002</v>
      </c>
      <c r="FR38" s="15">
        <v>8683.5444499999994</v>
      </c>
      <c r="FS38" s="15">
        <v>11297.011</v>
      </c>
      <c r="FT38" s="15">
        <v>30134.400600000001</v>
      </c>
      <c r="FU38" s="15">
        <v>64372.577720000001</v>
      </c>
      <c r="FV38" s="15">
        <v>2525.4539799999998</v>
      </c>
      <c r="FW38" s="15">
        <v>29496.33352</v>
      </c>
      <c r="FX38" s="15">
        <v>30673.89256</v>
      </c>
      <c r="FY38" s="15">
        <v>35576.911380000005</v>
      </c>
      <c r="FZ38" s="15">
        <v>37601.002350000002</v>
      </c>
      <c r="GA38" s="15">
        <v>37822.54552</v>
      </c>
      <c r="GB38" s="15">
        <v>39654.957950000004</v>
      </c>
      <c r="GC38" s="15">
        <v>6475.9879099999998</v>
      </c>
      <c r="GD38" s="15">
        <v>7331.6490800000001</v>
      </c>
      <c r="GE38" s="15">
        <v>9094.2264600000017</v>
      </c>
      <c r="GF38" s="15">
        <v>9506.2171600000001</v>
      </c>
      <c r="GG38" s="15">
        <v>17219.25837</v>
      </c>
      <c r="GH38" s="15">
        <v>20622.85716</v>
      </c>
      <c r="GI38" s="15">
        <v>28857.616699999999</v>
      </c>
      <c r="GJ38" s="15">
        <v>37544.576289999997</v>
      </c>
      <c r="GK38" s="15">
        <v>43579.10411</v>
      </c>
      <c r="GL38" s="15">
        <v>6319.2833000000001</v>
      </c>
      <c r="GM38" s="15">
        <v>7087.91237</v>
      </c>
      <c r="GN38" s="15">
        <v>26238.685859999998</v>
      </c>
      <c r="GO38" s="15">
        <v>27958.237000000001</v>
      </c>
      <c r="GP38" s="15">
        <v>14211.187830000001</v>
      </c>
      <c r="GQ38" s="15">
        <v>15378.37508</v>
      </c>
      <c r="GR38" s="15">
        <v>57668.722000000002</v>
      </c>
      <c r="GS38" s="15">
        <v>40126.626590000007</v>
      </c>
      <c r="GT38" s="15">
        <v>45018.313889999998</v>
      </c>
      <c r="GU38" s="15">
        <v>36566.246079999997</v>
      </c>
      <c r="GV38" s="15">
        <v>40849.59865</v>
      </c>
      <c r="GW38" s="15">
        <v>269847.87104</v>
      </c>
      <c r="GX38" s="15">
        <v>343837.42794000002</v>
      </c>
      <c r="GY38" s="15">
        <v>25905.47034</v>
      </c>
      <c r="GZ38" s="15">
        <v>28432.5998</v>
      </c>
      <c r="HA38" s="15">
        <v>14234.42483</v>
      </c>
      <c r="HB38" s="15">
        <v>14772.52758</v>
      </c>
      <c r="HC38" s="15">
        <v>10033.757599999999</v>
      </c>
      <c r="HD38" s="15">
        <v>10510.17095</v>
      </c>
      <c r="HE38" s="15">
        <v>26900.61764</v>
      </c>
      <c r="HF38" s="15">
        <v>29005.921690000003</v>
      </c>
      <c r="HG38" s="15">
        <v>10609.231800000001</v>
      </c>
      <c r="HH38" s="15">
        <v>11452.581480000001</v>
      </c>
      <c r="HI38" s="15">
        <v>21115.830850000002</v>
      </c>
      <c r="HJ38" s="15">
        <v>23132.29362</v>
      </c>
      <c r="HK38" s="15">
        <v>14337.174000000001</v>
      </c>
      <c r="HL38" s="15">
        <v>16852.318640000001</v>
      </c>
      <c r="HM38" s="15">
        <v>17967.158019999999</v>
      </c>
      <c r="HN38" s="15">
        <v>82061.933599999989</v>
      </c>
      <c r="HO38" s="15">
        <v>92021.126189999995</v>
      </c>
      <c r="HP38" s="15">
        <v>47367.008030000005</v>
      </c>
      <c r="HQ38" s="15">
        <v>52768.466840000001</v>
      </c>
      <c r="HR38" s="15">
        <v>11834.854170000001</v>
      </c>
      <c r="HS38" s="15">
        <v>12757.48263</v>
      </c>
      <c r="HT38" s="15">
        <v>99154.55704</v>
      </c>
      <c r="HU38" s="15">
        <v>114602.22273000001</v>
      </c>
      <c r="HV38" s="15">
        <v>274991.88650000002</v>
      </c>
      <c r="HW38" s="15">
        <v>308686.40243000002</v>
      </c>
      <c r="HX38" s="15">
        <v>113259.7087</v>
      </c>
      <c r="HY38" s="15">
        <v>129947.3138</v>
      </c>
      <c r="HZ38" s="15">
        <v>19295.000940000002</v>
      </c>
      <c r="IA38" s="15">
        <v>21319.046739999998</v>
      </c>
      <c r="IB38" s="15">
        <v>67588.600090000007</v>
      </c>
      <c r="IC38" s="15">
        <v>20059.137159999998</v>
      </c>
      <c r="ID38" s="15">
        <v>21664.50935</v>
      </c>
      <c r="IE38" s="15">
        <v>37895.769159999996</v>
      </c>
      <c r="IF38" s="15">
        <v>38926.516389999997</v>
      </c>
      <c r="IG38" s="15">
        <v>14492.751539999999</v>
      </c>
      <c r="IH38" s="15">
        <v>14917.61477</v>
      </c>
      <c r="II38" s="15">
        <v>7300.6330199999993</v>
      </c>
      <c r="IJ38" s="15">
        <v>7667.10268</v>
      </c>
      <c r="IK38" s="15">
        <v>22437.062870000002</v>
      </c>
      <c r="IL38" s="15">
        <v>24473.629109999998</v>
      </c>
      <c r="IM38" s="15">
        <v>13589.9439</v>
      </c>
      <c r="IN38" s="15">
        <v>14421.47877</v>
      </c>
      <c r="IO38" s="15">
        <v>4402.9806699999999</v>
      </c>
      <c r="IP38" s="15">
        <v>4798.0986900000007</v>
      </c>
      <c r="IQ38" s="15">
        <v>30418.8181</v>
      </c>
      <c r="IR38" s="15">
        <v>34532.418060000004</v>
      </c>
      <c r="IS38" s="15">
        <v>96420.480590000006</v>
      </c>
      <c r="IT38" s="15">
        <v>119183.85662999999</v>
      </c>
      <c r="IU38" s="15">
        <v>12541.91726</v>
      </c>
      <c r="IV38" s="15">
        <v>13345.201849999999</v>
      </c>
      <c r="IW38" s="15">
        <v>52914.299380000004</v>
      </c>
      <c r="IX38" s="15">
        <v>56212.66908</v>
      </c>
      <c r="IY38" s="15">
        <v>23430.7546</v>
      </c>
      <c r="IZ38" s="15">
        <v>22481.15943</v>
      </c>
      <c r="JA38" s="15">
        <v>12193.636420000001</v>
      </c>
      <c r="JB38" s="15">
        <v>13387.53909</v>
      </c>
      <c r="JC38" s="15">
        <v>9589.1538199999995</v>
      </c>
      <c r="JD38" s="15">
        <v>10531.376679999999</v>
      </c>
      <c r="JE38" s="15">
        <v>14854.438920000001</v>
      </c>
      <c r="JF38" s="15">
        <v>17129.783440000003</v>
      </c>
      <c r="JG38" s="15">
        <v>21251.352649999997</v>
      </c>
      <c r="JH38" s="15">
        <v>24123.150430000002</v>
      </c>
      <c r="JI38" s="15">
        <v>9821.5844399999987</v>
      </c>
      <c r="JJ38" s="15">
        <v>10466.5298</v>
      </c>
      <c r="JK38" s="15">
        <v>12359.485640000001</v>
      </c>
      <c r="JL38" s="15">
        <v>13829.705550000001</v>
      </c>
      <c r="JM38" s="15">
        <v>11644.039839999999</v>
      </c>
      <c r="JN38" s="15">
        <v>13195.4807</v>
      </c>
      <c r="JO38" s="15">
        <v>26110.734760000003</v>
      </c>
      <c r="JP38" s="15">
        <v>93308.347200000004</v>
      </c>
      <c r="JQ38" s="15">
        <v>103407.17237</v>
      </c>
      <c r="JR38" s="15">
        <v>38381.273930000003</v>
      </c>
      <c r="JS38" s="15">
        <v>42634.183440000001</v>
      </c>
      <c r="JT38" s="15">
        <v>21382.405760000001</v>
      </c>
      <c r="JU38" s="15">
        <v>22622.10874</v>
      </c>
      <c r="JV38" s="15">
        <v>5900.5239599999995</v>
      </c>
      <c r="JW38" s="15">
        <v>6421.4062300000005</v>
      </c>
      <c r="JX38" s="15">
        <v>11447.79089</v>
      </c>
      <c r="JY38" s="15">
        <v>11958.615830000001</v>
      </c>
      <c r="JZ38" s="15">
        <v>19220.087649999998</v>
      </c>
      <c r="KA38" s="15">
        <v>20665.946489999998</v>
      </c>
      <c r="KB38" s="15">
        <v>18213.213969999997</v>
      </c>
      <c r="KC38" s="15">
        <v>19526.619129999999</v>
      </c>
      <c r="KD38" s="15">
        <v>23513.535250000001</v>
      </c>
      <c r="KE38" s="15">
        <v>10523.23432</v>
      </c>
      <c r="KF38" s="15">
        <v>10942.84057</v>
      </c>
      <c r="KG38" s="15">
        <v>42087.283719999999</v>
      </c>
      <c r="KH38" s="15">
        <v>50257.755570000001</v>
      </c>
      <c r="KI38" s="15">
        <v>17373.089940000002</v>
      </c>
      <c r="KJ38" s="15">
        <v>17416.642969999997</v>
      </c>
      <c r="KK38" s="15">
        <v>19230.839769999999</v>
      </c>
      <c r="KL38" s="15">
        <v>21327.475340000001</v>
      </c>
      <c r="KM38" s="15">
        <v>251539.87547999999</v>
      </c>
      <c r="KN38" s="15">
        <v>282891.51002999995</v>
      </c>
      <c r="KO38" s="15">
        <v>21416.996070000001</v>
      </c>
      <c r="KP38" s="15">
        <v>12074.13773</v>
      </c>
      <c r="KQ38" s="15">
        <v>13765.72833</v>
      </c>
      <c r="KR38" s="15">
        <v>9244.5464400000001</v>
      </c>
      <c r="KS38" s="15">
        <v>9663.3310099999999</v>
      </c>
      <c r="KT38" s="15">
        <v>6052.8333600000005</v>
      </c>
      <c r="KU38" s="15">
        <v>6070.0784400000002</v>
      </c>
      <c r="KV38" s="15">
        <v>237472.02713</v>
      </c>
      <c r="KW38" s="15">
        <v>344223.33480000001</v>
      </c>
      <c r="KX38" s="15">
        <v>7727.0810300000003</v>
      </c>
      <c r="KY38" s="15">
        <v>8562.3320299999996</v>
      </c>
      <c r="KZ38" s="15">
        <v>11833.63711</v>
      </c>
      <c r="LA38" s="15">
        <v>12791.733689999999</v>
      </c>
      <c r="LB38" s="15">
        <v>8094.16759</v>
      </c>
      <c r="LC38" s="15">
        <v>8178.5822800000005</v>
      </c>
      <c r="LD38" s="15">
        <v>14370.68398</v>
      </c>
      <c r="LE38" s="15">
        <v>16025.13017</v>
      </c>
      <c r="LF38" s="15">
        <v>28062.326559999998</v>
      </c>
      <c r="LG38" s="15">
        <v>32730.075639999999</v>
      </c>
      <c r="LH38" s="15">
        <v>199419.17162000001</v>
      </c>
      <c r="LI38" s="15">
        <v>241809.57060000001</v>
      </c>
      <c r="LJ38" s="15">
        <v>10348.716869999998</v>
      </c>
      <c r="LK38" s="15">
        <v>11404.4429</v>
      </c>
      <c r="LL38" s="15">
        <v>17267.262999999999</v>
      </c>
      <c r="LM38" s="15">
        <v>9480.0065899999991</v>
      </c>
      <c r="LN38" s="15">
        <v>10160.007220000001</v>
      </c>
      <c r="LO38" s="15">
        <v>4878.0097599999999</v>
      </c>
      <c r="LP38" s="15">
        <v>5766.2136300000002</v>
      </c>
      <c r="LQ38" s="15">
        <v>21239.505819999998</v>
      </c>
      <c r="LR38" s="15">
        <v>21937.085019999999</v>
      </c>
      <c r="LS38" s="15">
        <v>24860.049170000002</v>
      </c>
      <c r="LT38" s="15">
        <v>26030.355629999998</v>
      </c>
      <c r="LU38" s="15">
        <v>81677.559229999999</v>
      </c>
      <c r="LV38" s="15">
        <v>90705.081019999998</v>
      </c>
      <c r="LW38" s="15">
        <v>28140.802749999999</v>
      </c>
      <c r="LX38" s="15">
        <v>32083.83338</v>
      </c>
      <c r="LY38" s="15">
        <v>19735.6607</v>
      </c>
      <c r="LZ38" s="15">
        <v>13831.14464</v>
      </c>
      <c r="MA38" s="15">
        <v>15920.83851</v>
      </c>
      <c r="MB38" s="15">
        <v>11434.564319999999</v>
      </c>
      <c r="MC38" s="15">
        <v>13476.745349999999</v>
      </c>
      <c r="MD38" s="15">
        <v>11697.23654</v>
      </c>
      <c r="ME38" s="15">
        <v>12728.27433</v>
      </c>
      <c r="MF38" s="15">
        <v>4030.1573599999997</v>
      </c>
      <c r="MG38" s="15">
        <v>4336.5824499999999</v>
      </c>
      <c r="MH38" s="15">
        <v>4629.01343</v>
      </c>
      <c r="MI38" s="15">
        <v>5712.0006399999993</v>
      </c>
      <c r="MJ38" s="15">
        <v>16627.010130000002</v>
      </c>
      <c r="MK38" s="15">
        <v>20874.60816</v>
      </c>
      <c r="ML38" s="15">
        <v>10268.253470000001</v>
      </c>
      <c r="MM38" s="15">
        <v>12067.31905</v>
      </c>
      <c r="MN38" s="15">
        <v>27007.38409</v>
      </c>
      <c r="MO38" s="15">
        <v>28990.980769999998</v>
      </c>
      <c r="MP38" s="15">
        <v>15122.527960000001</v>
      </c>
      <c r="MQ38" s="15">
        <v>18369.028999999999</v>
      </c>
      <c r="MR38" s="15">
        <v>26927.236410000001</v>
      </c>
      <c r="MS38" s="15">
        <v>30671.044859999998</v>
      </c>
      <c r="MT38" s="15">
        <v>19171.083480000001</v>
      </c>
      <c r="MU38" s="15">
        <v>20751.341069999999</v>
      </c>
      <c r="MV38" s="15">
        <v>13381.760179999999</v>
      </c>
      <c r="MW38" s="15">
        <v>13500.167939999999</v>
      </c>
      <c r="MX38" s="15">
        <v>705.62668000000008</v>
      </c>
      <c r="MY38" s="15">
        <v>572.48414000000002</v>
      </c>
    </row>
    <row r="39" spans="1:863" ht="17.100000000000001" customHeight="1" x14ac:dyDescent="0.2">
      <c r="A39" s="17">
        <v>33</v>
      </c>
      <c r="B39" s="27" t="s">
        <v>324</v>
      </c>
      <c r="C39" s="15"/>
      <c r="D39" s="15"/>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v>13.346</v>
      </c>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v>308.46499999999997</v>
      </c>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v>14.888999999999999</v>
      </c>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v>1459.5989999999999</v>
      </c>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v>1080.009</v>
      </c>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row>
    <row r="40" spans="1:863" ht="17.100000000000001" customHeight="1" x14ac:dyDescent="0.2">
      <c r="A40" s="17">
        <v>34</v>
      </c>
      <c r="B40" s="27" t="s">
        <v>325</v>
      </c>
      <c r="C40" s="15">
        <v>6.9697200000000006</v>
      </c>
      <c r="D40" s="15"/>
      <c r="E40" s="15">
        <v>69.82696</v>
      </c>
      <c r="F40" s="15"/>
      <c r="G40" s="15">
        <v>12.50714</v>
      </c>
      <c r="H40" s="15"/>
      <c r="I40" s="15">
        <v>25.92109</v>
      </c>
      <c r="J40" s="15"/>
      <c r="K40" s="15">
        <v>1.3888</v>
      </c>
      <c r="L40" s="15"/>
      <c r="M40" s="15">
        <v>6.1874599999999997</v>
      </c>
      <c r="N40" s="15"/>
      <c r="O40" s="15">
        <v>51.388269999999999</v>
      </c>
      <c r="P40" s="15"/>
      <c r="Q40" s="15">
        <v>13.99166</v>
      </c>
      <c r="R40" s="15"/>
      <c r="S40" s="15"/>
      <c r="T40" s="15"/>
      <c r="U40" s="15">
        <v>9.81846</v>
      </c>
      <c r="V40" s="15"/>
      <c r="W40" s="15">
        <v>32.131439999999998</v>
      </c>
      <c r="X40" s="15"/>
      <c r="Y40" s="15">
        <v>27.345080000000003</v>
      </c>
      <c r="Z40" s="15"/>
      <c r="AA40" s="15">
        <v>23.370979999999999</v>
      </c>
      <c r="AB40" s="15"/>
      <c r="AC40" s="15">
        <v>110.43606</v>
      </c>
      <c r="AD40" s="15">
        <v>95.885720000000006</v>
      </c>
      <c r="AE40" s="15"/>
      <c r="AF40" s="15">
        <v>33.467379999999999</v>
      </c>
      <c r="AG40" s="15"/>
      <c r="AH40" s="15">
        <v>29.203990000000001</v>
      </c>
      <c r="AI40" s="15"/>
      <c r="AJ40" s="15">
        <v>20.338419999999999</v>
      </c>
      <c r="AK40" s="15"/>
      <c r="AL40" s="15">
        <v>18.37161</v>
      </c>
      <c r="AM40" s="15">
        <v>0.89360000000000006</v>
      </c>
      <c r="AN40" s="15"/>
      <c r="AO40" s="15">
        <v>416.46517</v>
      </c>
      <c r="AP40" s="15"/>
      <c r="AQ40" s="15">
        <v>129.99331000000001</v>
      </c>
      <c r="AR40" s="15"/>
      <c r="AS40" s="15">
        <v>35.910779999999995</v>
      </c>
      <c r="AT40" s="15"/>
      <c r="AU40" s="15">
        <v>73.648250000000004</v>
      </c>
      <c r="AV40" s="15"/>
      <c r="AW40" s="15">
        <v>1.18123</v>
      </c>
      <c r="AX40" s="15"/>
      <c r="AY40" s="15">
        <v>382.21178999999995</v>
      </c>
      <c r="AZ40" s="15"/>
      <c r="BA40" s="15">
        <v>1.8861600000000001</v>
      </c>
      <c r="BB40" s="15"/>
      <c r="BC40" s="15">
        <v>5.1521800000000004</v>
      </c>
      <c r="BD40" s="15"/>
      <c r="BE40" s="15">
        <v>13.005840000000001</v>
      </c>
      <c r="BF40" s="15"/>
      <c r="BG40" s="15">
        <v>270.14177000000001</v>
      </c>
      <c r="BH40" s="15"/>
      <c r="BI40" s="15"/>
      <c r="BJ40" s="15"/>
      <c r="BK40" s="15"/>
      <c r="BL40" s="15">
        <v>134.49401</v>
      </c>
      <c r="BM40" s="15"/>
      <c r="BN40" s="15">
        <v>53.376839999999994</v>
      </c>
      <c r="BO40" s="15"/>
      <c r="BP40" s="15">
        <v>9.1939899999999994</v>
      </c>
      <c r="BQ40" s="15"/>
      <c r="BR40" s="15">
        <v>240.87235999999999</v>
      </c>
      <c r="BS40" s="15"/>
      <c r="BT40" s="15">
        <v>61.659179999999999</v>
      </c>
      <c r="BU40" s="15"/>
      <c r="BV40" s="15">
        <v>15.18726</v>
      </c>
      <c r="BW40" s="15"/>
      <c r="BX40" s="15">
        <v>49.96246</v>
      </c>
      <c r="BY40" s="15">
        <v>216.34448</v>
      </c>
      <c r="BZ40" s="15"/>
      <c r="CA40" s="15">
        <v>4.0039999999999996</v>
      </c>
      <c r="CB40" s="15">
        <v>9.5871100000000009</v>
      </c>
      <c r="CC40" s="15"/>
      <c r="CD40" s="15">
        <v>202.80334999999999</v>
      </c>
      <c r="CE40" s="15"/>
      <c r="CF40" s="15"/>
      <c r="CG40" s="15"/>
      <c r="CH40" s="15"/>
      <c r="CI40" s="15"/>
      <c r="CJ40" s="15"/>
      <c r="CK40" s="15">
        <v>48.432949999999998</v>
      </c>
      <c r="CL40" s="15"/>
      <c r="CM40" s="15">
        <v>20.847999999999999</v>
      </c>
      <c r="CN40" s="15"/>
      <c r="CO40" s="15">
        <v>14.31793</v>
      </c>
      <c r="CP40" s="15"/>
      <c r="CQ40" s="15">
        <v>67.962509999999995</v>
      </c>
      <c r="CR40" s="15"/>
      <c r="CS40" s="15">
        <v>311.51515999999998</v>
      </c>
      <c r="CT40" s="15"/>
      <c r="CU40" s="15">
        <v>92.937979999999996</v>
      </c>
      <c r="CV40" s="15"/>
      <c r="CW40" s="15">
        <v>11.253260000000001</v>
      </c>
      <c r="CX40" s="15">
        <v>20.024570000000001</v>
      </c>
      <c r="CY40" s="15"/>
      <c r="CZ40" s="15">
        <v>80.567279999999997</v>
      </c>
      <c r="DA40" s="15"/>
      <c r="DB40" s="15">
        <v>35.099220000000003</v>
      </c>
      <c r="DC40" s="15"/>
      <c r="DD40" s="15">
        <v>15.846909999999999</v>
      </c>
      <c r="DE40" s="15"/>
      <c r="DF40" s="15">
        <v>758.89112</v>
      </c>
      <c r="DG40" s="15"/>
      <c r="DH40" s="15">
        <v>100.82599999999999</v>
      </c>
      <c r="DI40" s="15"/>
      <c r="DJ40" s="15">
        <v>80.154869999999988</v>
      </c>
      <c r="DK40" s="15"/>
      <c r="DL40" s="15">
        <v>9.4003199999999989</v>
      </c>
      <c r="DM40" s="15"/>
      <c r="DN40" s="15">
        <v>923.47721999999999</v>
      </c>
      <c r="DO40" s="15"/>
      <c r="DP40" s="15">
        <v>2.28986</v>
      </c>
      <c r="DQ40" s="15"/>
      <c r="DR40" s="15">
        <v>36.877870000000001</v>
      </c>
      <c r="DS40" s="15"/>
      <c r="DT40" s="15">
        <v>24.959119999999999</v>
      </c>
      <c r="DU40" s="15"/>
      <c r="DV40" s="15">
        <v>92.539000000000001</v>
      </c>
      <c r="DW40" s="15">
        <v>6.8969100000000001</v>
      </c>
      <c r="DX40" s="15"/>
      <c r="DY40" s="15">
        <v>0.74134</v>
      </c>
      <c r="DZ40" s="15"/>
      <c r="EA40" s="15">
        <v>79.512779999999992</v>
      </c>
      <c r="EB40" s="15"/>
      <c r="EC40" s="15">
        <v>7.5696199999999996</v>
      </c>
      <c r="ED40" s="15"/>
      <c r="EE40" s="15">
        <v>1.3069900000000001</v>
      </c>
      <c r="EF40" s="15"/>
      <c r="EG40" s="15">
        <v>1.71434</v>
      </c>
      <c r="EH40" s="15"/>
      <c r="EI40" s="15">
        <v>185.77226999999999</v>
      </c>
      <c r="EJ40" s="15"/>
      <c r="EK40" s="15">
        <v>20.983550000000001</v>
      </c>
      <c r="EL40" s="15"/>
      <c r="EM40" s="15">
        <v>284.65990000000005</v>
      </c>
      <c r="EN40" s="15"/>
      <c r="EO40" s="15">
        <v>11.77478</v>
      </c>
      <c r="EP40" s="15"/>
      <c r="EQ40" s="15">
        <v>63.417760000000001</v>
      </c>
      <c r="ER40" s="15"/>
      <c r="ES40" s="15">
        <v>0.48649999999999999</v>
      </c>
      <c r="ET40" s="15"/>
      <c r="EU40" s="15">
        <v>0.42549999999999999</v>
      </c>
      <c r="EV40" s="15"/>
      <c r="EW40" s="15">
        <v>92.554749999999999</v>
      </c>
      <c r="EX40" s="15"/>
      <c r="EY40" s="15">
        <v>183.76281</v>
      </c>
      <c r="EZ40" s="15"/>
      <c r="FA40" s="15">
        <v>769.63126999999997</v>
      </c>
      <c r="FB40" s="15"/>
      <c r="FC40" s="15">
        <v>19.316220000000001</v>
      </c>
      <c r="FD40" s="15"/>
      <c r="FE40" s="15">
        <v>89.825410000000005</v>
      </c>
      <c r="FF40" s="15"/>
      <c r="FG40" s="15">
        <v>16.943999999999999</v>
      </c>
      <c r="FH40" s="15"/>
      <c r="FI40" s="15">
        <v>150.69403</v>
      </c>
      <c r="FJ40" s="15"/>
      <c r="FK40" s="15">
        <v>0.74050000000000005</v>
      </c>
      <c r="FL40" s="15"/>
      <c r="FM40" s="15">
        <v>38.413870000000003</v>
      </c>
      <c r="FN40" s="15"/>
      <c r="FO40" s="15">
        <v>102.80622</v>
      </c>
      <c r="FP40" s="15"/>
      <c r="FQ40" s="15">
        <v>1.0800000000000001E-2</v>
      </c>
      <c r="FR40" s="15"/>
      <c r="FS40" s="15">
        <v>4.4669999999999996</v>
      </c>
      <c r="FT40" s="15">
        <v>187.09520999999998</v>
      </c>
      <c r="FU40" s="15"/>
      <c r="FV40" s="15">
        <v>4.3743800000000004</v>
      </c>
      <c r="FW40" s="15"/>
      <c r="FX40" s="15"/>
      <c r="FY40" s="15">
        <v>9.3430800000000005</v>
      </c>
      <c r="FZ40" s="15"/>
      <c r="GA40" s="15">
        <v>70.439589999999995</v>
      </c>
      <c r="GB40" s="15"/>
      <c r="GC40" s="15">
        <v>0.88509000000000004</v>
      </c>
      <c r="GD40" s="15"/>
      <c r="GE40" s="15">
        <v>84.835940000000008</v>
      </c>
      <c r="GF40" s="15"/>
      <c r="GG40" s="15">
        <v>0.9788</v>
      </c>
      <c r="GH40" s="15"/>
      <c r="GI40" s="15">
        <v>0.44982</v>
      </c>
      <c r="GJ40" s="15">
        <v>27.983599999999999</v>
      </c>
      <c r="GK40" s="15"/>
      <c r="GL40" s="15">
        <v>8.1443399999999997</v>
      </c>
      <c r="GM40" s="15"/>
      <c r="GN40" s="15">
        <v>33.978499999999997</v>
      </c>
      <c r="GO40" s="15"/>
      <c r="GP40" s="15"/>
      <c r="GQ40" s="15"/>
      <c r="GR40" s="15">
        <v>437.88</v>
      </c>
      <c r="GS40" s="15"/>
      <c r="GT40" s="15"/>
      <c r="GU40" s="15">
        <v>88.507859999999994</v>
      </c>
      <c r="GV40" s="15"/>
      <c r="GW40" s="15">
        <v>2166.2496599999999</v>
      </c>
      <c r="GX40" s="15"/>
      <c r="GY40" s="15">
        <v>214.67228</v>
      </c>
      <c r="GZ40" s="15"/>
      <c r="HA40" s="15">
        <v>1.30098</v>
      </c>
      <c r="HB40" s="15"/>
      <c r="HC40" s="15"/>
      <c r="HD40" s="15"/>
      <c r="HE40" s="15">
        <v>15.92572</v>
      </c>
      <c r="HF40" s="15"/>
      <c r="HG40" s="15">
        <v>1.05023</v>
      </c>
      <c r="HH40" s="15"/>
      <c r="HI40" s="15">
        <v>171.32952</v>
      </c>
      <c r="HJ40" s="15"/>
      <c r="HK40" s="15"/>
      <c r="HL40" s="15">
        <v>1.7601600000000002</v>
      </c>
      <c r="HM40" s="15"/>
      <c r="HN40" s="15">
        <v>2593.4832999999999</v>
      </c>
      <c r="HO40" s="15"/>
      <c r="HP40" s="15">
        <v>19.154790000000002</v>
      </c>
      <c r="HQ40" s="15"/>
      <c r="HR40" s="15">
        <v>98.827289999999991</v>
      </c>
      <c r="HS40" s="15"/>
      <c r="HT40" s="15">
        <v>469.91848999999996</v>
      </c>
      <c r="HU40" s="15"/>
      <c r="HV40" s="15">
        <v>2087.2471799999998</v>
      </c>
      <c r="HW40" s="15"/>
      <c r="HX40" s="15">
        <v>294.08896999999996</v>
      </c>
      <c r="HY40" s="15"/>
      <c r="HZ40" s="15">
        <v>160.52545000000001</v>
      </c>
      <c r="IA40" s="15"/>
      <c r="IB40" s="15">
        <v>7.6604799999999997</v>
      </c>
      <c r="IC40" s="15">
        <v>31.34029</v>
      </c>
      <c r="ID40" s="15"/>
      <c r="IE40" s="15">
        <v>37.873730000000002</v>
      </c>
      <c r="IF40" s="15"/>
      <c r="IG40" s="15">
        <v>8.6938899999999997</v>
      </c>
      <c r="IH40" s="15"/>
      <c r="II40" s="15">
        <v>0.85202999999999995</v>
      </c>
      <c r="IJ40" s="15"/>
      <c r="IK40" s="15">
        <v>82.946660000000008</v>
      </c>
      <c r="IL40" s="15"/>
      <c r="IM40" s="15">
        <v>63.400500000000001</v>
      </c>
      <c r="IN40" s="15"/>
      <c r="IO40" s="15">
        <v>17.789080000000002</v>
      </c>
      <c r="IP40" s="15"/>
      <c r="IQ40" s="15">
        <v>21.614560000000001</v>
      </c>
      <c r="IR40" s="15"/>
      <c r="IS40" s="15">
        <v>18.6145</v>
      </c>
      <c r="IT40" s="15"/>
      <c r="IU40" s="15">
        <v>33.504750000000001</v>
      </c>
      <c r="IV40" s="15"/>
      <c r="IW40" s="15"/>
      <c r="IX40" s="15"/>
      <c r="IY40" s="15">
        <v>151.00244000000001</v>
      </c>
      <c r="IZ40" s="15"/>
      <c r="JA40" s="15"/>
      <c r="JB40" s="15"/>
      <c r="JC40" s="15">
        <v>52.298169999999999</v>
      </c>
      <c r="JD40" s="15"/>
      <c r="JE40" s="15">
        <v>0.16412000000000002</v>
      </c>
      <c r="JF40" s="15"/>
      <c r="JG40" s="15">
        <v>1.158E-2</v>
      </c>
      <c r="JH40" s="15"/>
      <c r="JI40" s="15">
        <v>11.48094</v>
      </c>
      <c r="JJ40" s="15"/>
      <c r="JK40" s="15">
        <v>362.23014000000001</v>
      </c>
      <c r="JL40" s="15"/>
      <c r="JM40" s="15">
        <v>137.75539000000001</v>
      </c>
      <c r="JN40" s="15"/>
      <c r="JO40" s="15"/>
      <c r="JP40" s="15">
        <v>683.93358000000001</v>
      </c>
      <c r="JQ40" s="15"/>
      <c r="JR40" s="15">
        <v>7.5525500000000001</v>
      </c>
      <c r="JS40" s="15"/>
      <c r="JT40" s="15">
        <v>246.10149999999999</v>
      </c>
      <c r="JU40" s="15"/>
      <c r="JV40" s="15">
        <v>0.51802999999999999</v>
      </c>
      <c r="JW40" s="15"/>
      <c r="JX40" s="15">
        <v>1.3205</v>
      </c>
      <c r="JY40" s="15"/>
      <c r="JZ40" s="15">
        <v>615.96118999999999</v>
      </c>
      <c r="KA40" s="15"/>
      <c r="KB40" s="15">
        <v>9.1670599999999993</v>
      </c>
      <c r="KC40" s="15"/>
      <c r="KD40" s="15">
        <v>0.20741999999999999</v>
      </c>
      <c r="KE40" s="15">
        <v>141.81567999999999</v>
      </c>
      <c r="KF40" s="15"/>
      <c r="KG40" s="15">
        <v>54.441879999999998</v>
      </c>
      <c r="KH40" s="15"/>
      <c r="KI40" s="15">
        <v>1.7319</v>
      </c>
      <c r="KJ40" s="15"/>
      <c r="KK40" s="15">
        <v>9.6194400000000009</v>
      </c>
      <c r="KL40" s="15"/>
      <c r="KM40" s="15">
        <v>49.443349999999995</v>
      </c>
      <c r="KN40" s="15"/>
      <c r="KO40" s="15">
        <v>63.7928</v>
      </c>
      <c r="KP40" s="15">
        <v>521.93226000000004</v>
      </c>
      <c r="KQ40" s="15"/>
      <c r="KR40" s="15">
        <v>2.48278</v>
      </c>
      <c r="KS40" s="15"/>
      <c r="KT40" s="15">
        <v>0.41122000000000003</v>
      </c>
      <c r="KU40" s="15"/>
      <c r="KV40" s="15">
        <v>424.80624999999998</v>
      </c>
      <c r="KW40" s="15"/>
      <c r="KX40" s="15">
        <v>5.2480699999999993</v>
      </c>
      <c r="KY40" s="15"/>
      <c r="KZ40" s="15">
        <v>20.627230000000001</v>
      </c>
      <c r="LA40" s="15"/>
      <c r="LB40" s="15">
        <v>76.875609999999995</v>
      </c>
      <c r="LC40" s="15"/>
      <c r="LD40" s="15">
        <v>42.569220000000001</v>
      </c>
      <c r="LE40" s="15"/>
      <c r="LF40" s="15">
        <v>0.38804</v>
      </c>
      <c r="LG40" s="15"/>
      <c r="LH40" s="15">
        <v>14.959940000000001</v>
      </c>
      <c r="LI40" s="15"/>
      <c r="LJ40" s="15">
        <v>33.356940000000002</v>
      </c>
      <c r="LK40" s="15"/>
      <c r="LL40" s="15">
        <v>324.00299999999999</v>
      </c>
      <c r="LM40" s="15"/>
      <c r="LN40" s="15"/>
      <c r="LO40" s="15">
        <v>3.9653800000000001</v>
      </c>
      <c r="LP40" s="15"/>
      <c r="LQ40" s="15">
        <v>205.92085999999998</v>
      </c>
      <c r="LR40" s="15"/>
      <c r="LS40" s="15">
        <v>2.9344600000000001</v>
      </c>
      <c r="LT40" s="15"/>
      <c r="LU40" s="15">
        <v>11.58338</v>
      </c>
      <c r="LV40" s="15"/>
      <c r="LW40" s="15">
        <v>0.11547</v>
      </c>
      <c r="LX40" s="15"/>
      <c r="LY40" s="15">
        <v>20.551020000000001</v>
      </c>
      <c r="LZ40" s="15">
        <v>151.05101999999999</v>
      </c>
      <c r="MA40" s="15"/>
      <c r="MB40" s="15">
        <v>481.96614</v>
      </c>
      <c r="MC40" s="15"/>
      <c r="MD40" s="15">
        <v>24.423869999999997</v>
      </c>
      <c r="ME40" s="15"/>
      <c r="MF40" s="15">
        <v>0.92395000000000005</v>
      </c>
      <c r="MG40" s="15"/>
      <c r="MH40" s="15">
        <v>39.951860000000003</v>
      </c>
      <c r="MI40" s="15"/>
      <c r="MJ40" s="15">
        <v>39.619630000000001</v>
      </c>
      <c r="MK40" s="15"/>
      <c r="ML40" s="15">
        <v>145.24654999999998</v>
      </c>
      <c r="MM40" s="15"/>
      <c r="MN40" s="15">
        <v>22.939130000000002</v>
      </c>
      <c r="MO40" s="15"/>
      <c r="MP40" s="15">
        <v>151.59691000000001</v>
      </c>
      <c r="MQ40" s="15"/>
      <c r="MR40" s="15">
        <v>92.974940000000004</v>
      </c>
      <c r="MS40" s="15"/>
      <c r="MT40" s="15">
        <v>22.837540000000001</v>
      </c>
      <c r="MU40" s="15"/>
      <c r="MV40" s="15">
        <v>44.198809999999995</v>
      </c>
      <c r="MW40" s="15"/>
      <c r="MX40" s="15">
        <v>2.30985</v>
      </c>
      <c r="MY40" s="15"/>
    </row>
    <row r="41" spans="1:863" s="29" customFormat="1" ht="17.100000000000001" customHeight="1" x14ac:dyDescent="0.2">
      <c r="A41" s="31">
        <v>35</v>
      </c>
      <c r="B41" s="32" t="s">
        <v>316</v>
      </c>
      <c r="C41" s="24">
        <v>0.71188273548209824</v>
      </c>
      <c r="D41" s="24">
        <v>0.71127921124868099</v>
      </c>
      <c r="E41" s="24">
        <v>0.52789961891944726</v>
      </c>
      <c r="F41" s="24">
        <v>0.56222112599478502</v>
      </c>
      <c r="G41" s="24">
        <v>0.45559575173739197</v>
      </c>
      <c r="H41" s="24">
        <v>0.46910001046523392</v>
      </c>
      <c r="I41" s="24">
        <v>0.54489497874679316</v>
      </c>
      <c r="J41" s="24">
        <v>0.53701487294853545</v>
      </c>
      <c r="K41" s="24">
        <v>0.43944527515221493</v>
      </c>
      <c r="L41" s="24">
        <v>0.49160787337643852</v>
      </c>
      <c r="M41" s="24">
        <v>0.23487928462375862</v>
      </c>
      <c r="N41" s="24">
        <v>0.26051529918141003</v>
      </c>
      <c r="O41" s="24">
        <v>0.53159107801787209</v>
      </c>
      <c r="P41" s="24">
        <v>0.65884561451268353</v>
      </c>
      <c r="Q41" s="24">
        <v>0.46591216078195063</v>
      </c>
      <c r="R41" s="24">
        <v>0.5415505583888941</v>
      </c>
      <c r="S41" s="24">
        <v>0.39206808135746113</v>
      </c>
      <c r="T41" s="24">
        <v>0.43736301749317991</v>
      </c>
      <c r="U41" s="24">
        <v>0.49878153762758787</v>
      </c>
      <c r="V41" s="24">
        <v>0.53239387790198045</v>
      </c>
      <c r="W41" s="24">
        <v>0.48927322924401873</v>
      </c>
      <c r="X41" s="24">
        <v>0.54532539116804257</v>
      </c>
      <c r="Y41" s="24">
        <v>0.44739660834015177</v>
      </c>
      <c r="Z41" s="24">
        <v>0.4950911319941797</v>
      </c>
      <c r="AA41" s="24">
        <v>0.26302631094651968</v>
      </c>
      <c r="AB41" s="24">
        <v>0.27988090370223412</v>
      </c>
      <c r="AC41" s="24">
        <v>0.49090058762991196</v>
      </c>
      <c r="AD41" s="24">
        <v>0.55977075735797044</v>
      </c>
      <c r="AE41" s="24">
        <v>0.66754934282732359</v>
      </c>
      <c r="AF41" s="24">
        <v>0.49367081268698892</v>
      </c>
      <c r="AG41" s="24">
        <v>0.46497374463421071</v>
      </c>
      <c r="AH41" s="24">
        <v>0.6868882940782155</v>
      </c>
      <c r="AI41" s="24">
        <v>0.72499520122695993</v>
      </c>
      <c r="AJ41" s="24">
        <v>0.61233386438167314</v>
      </c>
      <c r="AK41" s="24">
        <v>0.64050070843862339</v>
      </c>
      <c r="AL41" s="24">
        <v>0.58417170827336895</v>
      </c>
      <c r="AM41" s="24">
        <v>0.60526114254261831</v>
      </c>
      <c r="AN41" s="24">
        <v>0.57150786311128421</v>
      </c>
      <c r="AO41" s="24">
        <v>0.61961943768400363</v>
      </c>
      <c r="AP41" s="24">
        <v>0.66178726119925402</v>
      </c>
      <c r="AQ41" s="24">
        <v>0.32279496218816123</v>
      </c>
      <c r="AR41" s="24">
        <v>0.35503488021105351</v>
      </c>
      <c r="AS41" s="24">
        <v>0.66270983501837866</v>
      </c>
      <c r="AT41" s="24">
        <v>0.68709250360604013</v>
      </c>
      <c r="AU41" s="24">
        <v>0.70961863660645297</v>
      </c>
      <c r="AV41" s="24">
        <v>0.8398595918482995</v>
      </c>
      <c r="AW41" s="24">
        <v>0.55390598644098998</v>
      </c>
      <c r="AX41" s="24">
        <v>0.58845279038583831</v>
      </c>
      <c r="AY41" s="24">
        <v>0.30477883408351825</v>
      </c>
      <c r="AZ41" s="24">
        <v>0.43190810531163742</v>
      </c>
      <c r="BA41" s="24">
        <v>0.22348621039741873</v>
      </c>
      <c r="BB41" s="24">
        <v>0.3022050129162257</v>
      </c>
      <c r="BC41" s="24">
        <v>0.69204709762703032</v>
      </c>
      <c r="BD41" s="24">
        <v>0.71910442853087142</v>
      </c>
      <c r="BE41" s="24">
        <v>0.51954700515014518</v>
      </c>
      <c r="BF41" s="24">
        <v>0.60976321404999922</v>
      </c>
      <c r="BG41" s="24">
        <v>0.62550294574513443</v>
      </c>
      <c r="BH41" s="24">
        <v>0.66752355628225712</v>
      </c>
      <c r="BI41" s="24">
        <v>0.59488070389794012</v>
      </c>
      <c r="BJ41" s="24">
        <v>0.39442230169872977</v>
      </c>
      <c r="BK41" s="24">
        <v>0.50149269100568805</v>
      </c>
      <c r="BL41" s="24">
        <v>0.3329008426990881</v>
      </c>
      <c r="BM41" s="24">
        <v>0.3540047538303796</v>
      </c>
      <c r="BN41" s="24">
        <v>0.61572926575595111</v>
      </c>
      <c r="BO41" s="24">
        <v>0.75697379441965762</v>
      </c>
      <c r="BP41" s="24">
        <v>0.32655102388021418</v>
      </c>
      <c r="BQ41" s="24">
        <v>0.36990688715842235</v>
      </c>
      <c r="BR41" s="24">
        <v>0.69563838198190298</v>
      </c>
      <c r="BS41" s="24">
        <v>0.69989121333700288</v>
      </c>
      <c r="BT41" s="24">
        <v>0.34891176043537564</v>
      </c>
      <c r="BU41" s="24">
        <v>0.37638174668378321</v>
      </c>
      <c r="BV41" s="24">
        <v>0.52278213757193281</v>
      </c>
      <c r="BW41" s="24">
        <v>0.54643759023733973</v>
      </c>
      <c r="BX41" s="24">
        <v>0.69162176715465862</v>
      </c>
      <c r="BY41" s="24">
        <v>0.39465537317045118</v>
      </c>
      <c r="BZ41" s="24">
        <v>0.37437493790302512</v>
      </c>
      <c r="CA41" s="24">
        <v>0.19389526528662601</v>
      </c>
      <c r="CB41" s="24">
        <v>0.50341758336102327</v>
      </c>
      <c r="CC41" s="24">
        <v>0.49995446989391507</v>
      </c>
      <c r="CD41" s="24">
        <v>0.64626804256295656</v>
      </c>
      <c r="CE41" s="24">
        <v>0.6286636780526389</v>
      </c>
      <c r="CF41" s="24">
        <v>0.3105870576900473</v>
      </c>
      <c r="CG41" s="24">
        <v>0.31862445402520567</v>
      </c>
      <c r="CH41" s="24">
        <v>0.35636528650326887</v>
      </c>
      <c r="CI41" s="24">
        <v>0.54334493417667551</v>
      </c>
      <c r="CJ41" s="24">
        <v>0.5453176339145267</v>
      </c>
      <c r="CK41" s="24">
        <v>0.56191228792399095</v>
      </c>
      <c r="CL41" s="24">
        <v>0.64944085063530721</v>
      </c>
      <c r="CM41" s="24">
        <v>0.58661036126303168</v>
      </c>
      <c r="CN41" s="24">
        <v>0.57321809322345174</v>
      </c>
      <c r="CO41" s="24">
        <v>0.4436860219054774</v>
      </c>
      <c r="CP41" s="24">
        <v>0.46741770799151394</v>
      </c>
      <c r="CQ41" s="24">
        <v>0.62590146200742802</v>
      </c>
      <c r="CR41" s="24">
        <v>0.6549130440250418</v>
      </c>
      <c r="CS41" s="24">
        <v>0.49075078603501648</v>
      </c>
      <c r="CT41" s="24">
        <v>0.55461449297725895</v>
      </c>
      <c r="CU41" s="24">
        <v>0.63777008305531757</v>
      </c>
      <c r="CV41" s="24">
        <v>0.70880417589215683</v>
      </c>
      <c r="CW41" s="24">
        <v>0.26861951556098873</v>
      </c>
      <c r="CX41" s="24">
        <v>0.6193714944054054</v>
      </c>
      <c r="CY41" s="24">
        <v>0.65066642116866813</v>
      </c>
      <c r="CZ41" s="24">
        <v>0.39459868530155329</v>
      </c>
      <c r="DA41" s="24">
        <v>0.42971639156032515</v>
      </c>
      <c r="DB41" s="24">
        <v>0.46066343151110895</v>
      </c>
      <c r="DC41" s="24">
        <v>0.54570565001638593</v>
      </c>
      <c r="DD41" s="24">
        <v>0.49886744917337911</v>
      </c>
      <c r="DE41" s="24">
        <v>0.55524214858414944</v>
      </c>
      <c r="DF41" s="24">
        <v>0.35236848094233775</v>
      </c>
      <c r="DG41" s="24">
        <v>0.38525939489211036</v>
      </c>
      <c r="DH41" s="24">
        <v>0.42663075220348423</v>
      </c>
      <c r="DI41" s="24">
        <v>0.52490849043231014</v>
      </c>
      <c r="DJ41" s="24">
        <v>0.51232889813817262</v>
      </c>
      <c r="DK41" s="24">
        <v>0.52958112780175959</v>
      </c>
      <c r="DL41" s="24">
        <v>0.37807820708662465</v>
      </c>
      <c r="DM41" s="24">
        <v>0.40442645498495211</v>
      </c>
      <c r="DN41" s="24">
        <v>0.463117572070818</v>
      </c>
      <c r="DO41" s="24">
        <v>0.49104525281342759</v>
      </c>
      <c r="DP41" s="24">
        <v>0.54316374578986237</v>
      </c>
      <c r="DQ41" s="24">
        <v>0.51597462050578768</v>
      </c>
      <c r="DR41" s="24">
        <v>0.62250580552272394</v>
      </c>
      <c r="DS41" s="24">
        <v>0.60782328450430501</v>
      </c>
      <c r="DT41" s="24">
        <v>0.43667437302216461</v>
      </c>
      <c r="DU41" s="24">
        <v>0.46338536009151093</v>
      </c>
      <c r="DV41" s="24">
        <v>0.23694465953907592</v>
      </c>
      <c r="DW41" s="24">
        <v>0.58326417873054492</v>
      </c>
      <c r="DX41" s="24">
        <v>0.60600538216943878</v>
      </c>
      <c r="DY41" s="24">
        <v>0.33577850821168997</v>
      </c>
      <c r="DZ41" s="24">
        <v>0.39420514305405563</v>
      </c>
      <c r="EA41" s="24">
        <v>0.45184222996926598</v>
      </c>
      <c r="EB41" s="24">
        <v>0.46874793702638778</v>
      </c>
      <c r="EC41" s="24">
        <v>0.49810456838451628</v>
      </c>
      <c r="ED41" s="24">
        <v>0.51997221333331944</v>
      </c>
      <c r="EE41" s="24">
        <v>0.4396944649506459</v>
      </c>
      <c r="EF41" s="24">
        <v>0.43995013353746454</v>
      </c>
      <c r="EG41" s="24">
        <v>0.55280097665285677</v>
      </c>
      <c r="EH41" s="24">
        <v>0.51336877163014139</v>
      </c>
      <c r="EI41" s="24">
        <v>0.55503701250570703</v>
      </c>
      <c r="EJ41" s="24">
        <v>0.59075407641393074</v>
      </c>
      <c r="EK41" s="24">
        <v>0.60550356771942404</v>
      </c>
      <c r="EL41" s="24">
        <v>0.64023965287950768</v>
      </c>
      <c r="EM41" s="24">
        <v>0.38387280281352093</v>
      </c>
      <c r="EN41" s="24">
        <v>0.42951854936771583</v>
      </c>
      <c r="EO41" s="24">
        <v>0.33119199903181379</v>
      </c>
      <c r="EP41" s="24">
        <v>0.34668235471110131</v>
      </c>
      <c r="EQ41" s="24">
        <v>0.60648182797697991</v>
      </c>
      <c r="ER41" s="24">
        <v>0.63284314093012517</v>
      </c>
      <c r="ES41" s="24">
        <v>0.45110992309312464</v>
      </c>
      <c r="ET41" s="24">
        <v>0.4861359951196832</v>
      </c>
      <c r="EU41" s="24">
        <v>0.5697164610547113</v>
      </c>
      <c r="EV41" s="24">
        <v>0.5955325096483336</v>
      </c>
      <c r="EW41" s="24">
        <v>0.67292425263437661</v>
      </c>
      <c r="EX41" s="24">
        <v>0.61181154272378158</v>
      </c>
      <c r="EY41" s="24">
        <v>0.36872627521334767</v>
      </c>
      <c r="EZ41" s="24">
        <v>0.40934697824910815</v>
      </c>
      <c r="FA41" s="24">
        <v>0.43774161031501074</v>
      </c>
      <c r="FB41" s="24">
        <v>0.47277635294447662</v>
      </c>
      <c r="FC41" s="24">
        <v>0.31205213938472526</v>
      </c>
      <c r="FD41" s="24">
        <v>0.32778140873267614</v>
      </c>
      <c r="FE41" s="24">
        <v>0.55558072609383458</v>
      </c>
      <c r="FF41" s="24">
        <v>0.55366815160443128</v>
      </c>
      <c r="FG41" s="24">
        <v>0.57515708464361726</v>
      </c>
      <c r="FH41" s="24">
        <v>0.61444317315363739</v>
      </c>
      <c r="FI41" s="24">
        <v>0.64417657558996566</v>
      </c>
      <c r="FJ41" s="24">
        <v>0.65668886507282709</v>
      </c>
      <c r="FK41" s="24">
        <v>0.71835935078956203</v>
      </c>
      <c r="FL41" s="24">
        <v>0.73562227438332795</v>
      </c>
      <c r="FM41" s="24">
        <v>0.86603337149512361</v>
      </c>
      <c r="FN41" s="24">
        <v>0.93486272777205559</v>
      </c>
      <c r="FO41" s="24">
        <v>0.53926252048033296</v>
      </c>
      <c r="FP41" s="24">
        <v>0.53218799735456523</v>
      </c>
      <c r="FQ41" s="24">
        <v>0.35019950687568402</v>
      </c>
      <c r="FR41" s="24">
        <v>0.41404950213564212</v>
      </c>
      <c r="FS41" s="24">
        <v>0.28440187244763504</v>
      </c>
      <c r="FT41" s="24">
        <v>0.57745346398797859</v>
      </c>
      <c r="FU41" s="24">
        <v>0.57723743617781731</v>
      </c>
      <c r="FV41" s="24">
        <v>0.75062579289486797</v>
      </c>
      <c r="FW41" s="24">
        <v>0.47369822840332027</v>
      </c>
      <c r="FX41" s="24">
        <v>0.52930587156216202</v>
      </c>
      <c r="FY41" s="24">
        <v>0.41074124986824873</v>
      </c>
      <c r="FZ41" s="24">
        <v>0.42401408361049936</v>
      </c>
      <c r="GA41" s="24">
        <v>0.61775731761230979</v>
      </c>
      <c r="GB41" s="24">
        <v>0.66988896167258627</v>
      </c>
      <c r="GC41" s="24">
        <v>0.43447082707341583</v>
      </c>
      <c r="GD41" s="24">
        <v>0.45457960533709491</v>
      </c>
      <c r="GE41" s="24">
        <v>0.61096394483719851</v>
      </c>
      <c r="GF41" s="24">
        <v>0.90121182169009761</v>
      </c>
      <c r="GG41" s="24">
        <v>0.3259676602314614</v>
      </c>
      <c r="GH41" s="24">
        <v>0.4207148841232124</v>
      </c>
      <c r="GI41" s="24">
        <v>0.48295231259276478</v>
      </c>
      <c r="GJ41" s="24">
        <v>0.70456902706164981</v>
      </c>
      <c r="GK41" s="24">
        <v>0.73981240940756277</v>
      </c>
      <c r="GL41" s="24">
        <v>0.24431244434583815</v>
      </c>
      <c r="GM41" s="24">
        <v>0.28457013004884041</v>
      </c>
      <c r="GN41" s="24">
        <v>0.44672127203478618</v>
      </c>
      <c r="GO41" s="24">
        <v>0.48713809431600408</v>
      </c>
      <c r="GP41" s="24">
        <v>0.59370277130975291</v>
      </c>
      <c r="GQ41" s="24">
        <v>0.61218331092248246</v>
      </c>
      <c r="GR41" s="24">
        <v>0.19551511379994385</v>
      </c>
      <c r="GS41" s="24">
        <v>0.26395572369658954</v>
      </c>
      <c r="GT41" s="24">
        <v>0.27373500700170722</v>
      </c>
      <c r="GU41" s="24">
        <v>0.43492939932447378</v>
      </c>
      <c r="GV41" s="24">
        <v>0.46304251171499938</v>
      </c>
      <c r="GW41" s="24">
        <v>0.27329280713897414</v>
      </c>
      <c r="GX41" s="24">
        <v>0.32335896733731784</v>
      </c>
      <c r="GY41" s="24">
        <v>0.41104555224411266</v>
      </c>
      <c r="GZ41" s="24">
        <v>0.43876156584757009</v>
      </c>
      <c r="HA41" s="24">
        <v>0.6358130677793099</v>
      </c>
      <c r="HB41" s="24">
        <v>0.64911791598090873</v>
      </c>
      <c r="HC41" s="24">
        <v>0.64797589149585766</v>
      </c>
      <c r="HD41" s="24">
        <v>0.6033521037463544</v>
      </c>
      <c r="HE41" s="24">
        <v>0.57051463023726789</v>
      </c>
      <c r="HF41" s="24">
        <v>0.61773988772082744</v>
      </c>
      <c r="HG41" s="24">
        <v>0.49746408528902586</v>
      </c>
      <c r="HH41" s="24">
        <v>0.52792465641241404</v>
      </c>
      <c r="HI41" s="24">
        <v>0.58517695767842748</v>
      </c>
      <c r="HJ41" s="24">
        <v>0.59946237086486409</v>
      </c>
      <c r="HK41" s="24">
        <v>0.33622653809462355</v>
      </c>
      <c r="HL41" s="24">
        <v>0.47599136938314324</v>
      </c>
      <c r="HM41" s="24">
        <v>0.56034632647522331</v>
      </c>
      <c r="HN41" s="24">
        <v>0.31727665383505693</v>
      </c>
      <c r="HO41" s="24">
        <v>0.33000637706854008</v>
      </c>
      <c r="HP41" s="24">
        <v>0.28976083044623197</v>
      </c>
      <c r="HQ41" s="24">
        <v>0.31534619587178447</v>
      </c>
      <c r="HR41" s="24">
        <v>0.47432876748930913</v>
      </c>
      <c r="HS41" s="24">
        <v>0.34696191869136711</v>
      </c>
      <c r="HT41" s="24">
        <v>0.30066837462982726</v>
      </c>
      <c r="HU41" s="24">
        <v>0.33166718523455652</v>
      </c>
      <c r="HV41" s="24">
        <v>0.40477822851372175</v>
      </c>
      <c r="HW41" s="24">
        <v>0.45784906304078121</v>
      </c>
      <c r="HX41" s="24">
        <v>0.30622829365179149</v>
      </c>
      <c r="HY41" s="24">
        <v>0.33966140207296874</v>
      </c>
      <c r="HZ41" s="24">
        <v>0.38341753627633474</v>
      </c>
      <c r="IA41" s="24">
        <v>0.52629635763106941</v>
      </c>
      <c r="IB41" s="24">
        <v>0.32509100111777289</v>
      </c>
      <c r="IC41" s="24">
        <v>0.76384034734627648</v>
      </c>
      <c r="ID41" s="24">
        <v>0.76571768786913985</v>
      </c>
      <c r="IE41" s="24">
        <v>0.77214892355876896</v>
      </c>
      <c r="IF41" s="24">
        <v>0.78850726496326318</v>
      </c>
      <c r="IG41" s="24">
        <v>0.6294132881350607</v>
      </c>
      <c r="IH41" s="24">
        <v>0.66179645789998154</v>
      </c>
      <c r="II41" s="24">
        <v>0.8996596791718916</v>
      </c>
      <c r="IJ41" s="24">
        <v>0.84597105024104136</v>
      </c>
      <c r="IK41" s="24">
        <v>0.38797724446268744</v>
      </c>
      <c r="IL41" s="24">
        <v>0.40469255376610808</v>
      </c>
      <c r="IM41" s="24">
        <v>0.4949867899993895</v>
      </c>
      <c r="IN41" s="24">
        <v>0.52465063209593021</v>
      </c>
      <c r="IO41" s="24">
        <v>0.36135227043620255</v>
      </c>
      <c r="IP41" s="24">
        <v>0.471653094720074</v>
      </c>
      <c r="IQ41" s="24">
        <v>0.37016216374228006</v>
      </c>
      <c r="IR41" s="24">
        <v>0.37936993594094293</v>
      </c>
      <c r="IS41" s="24">
        <v>0.24957136067258631</v>
      </c>
      <c r="IT41" s="24">
        <v>0.30162624714682884</v>
      </c>
      <c r="IU41" s="24">
        <v>0.42564102042684315</v>
      </c>
      <c r="IV41" s="24">
        <v>0.45074126623857608</v>
      </c>
      <c r="IW41" s="24">
        <v>0.46534599220069389</v>
      </c>
      <c r="IX41" s="24">
        <v>0.5103462124008713</v>
      </c>
      <c r="IY41" s="24">
        <v>0.54896026895574013</v>
      </c>
      <c r="IZ41" s="24">
        <v>0.61370662245322671</v>
      </c>
      <c r="JA41" s="24">
        <v>0.39501977084796469</v>
      </c>
      <c r="JB41" s="24">
        <v>0.42952604020669177</v>
      </c>
      <c r="JC41" s="24">
        <v>0.36720268070450868</v>
      </c>
      <c r="JD41" s="24">
        <v>0.37001939441868664</v>
      </c>
      <c r="JE41" s="24">
        <v>0.35395762199596659</v>
      </c>
      <c r="JF41" s="24">
        <v>0.42168443990337001</v>
      </c>
      <c r="JG41" s="24">
        <v>0.46522731272236212</v>
      </c>
      <c r="JH41" s="24">
        <v>0.47432219578863855</v>
      </c>
      <c r="JI41" s="24">
        <v>0.47979224430327394</v>
      </c>
      <c r="JJ41" s="24">
        <v>0.50938254870703625</v>
      </c>
      <c r="JK41" s="24">
        <v>0.44179418160281914</v>
      </c>
      <c r="JL41" s="24">
        <v>0.43982877932398323</v>
      </c>
      <c r="JM41" s="24">
        <v>0.43126967543777106</v>
      </c>
      <c r="JN41" s="24">
        <v>0.42604931432439058</v>
      </c>
      <c r="JO41" s="24">
        <v>0.35820132775300306</v>
      </c>
      <c r="JP41" s="24">
        <v>0.51705466613479167</v>
      </c>
      <c r="JQ41" s="24">
        <v>0.56724165193545506</v>
      </c>
      <c r="JR41" s="24">
        <v>0.33540279871979106</v>
      </c>
      <c r="JS41" s="24">
        <v>0.36411835017510558</v>
      </c>
      <c r="JT41" s="24">
        <v>0.57070862161004832</v>
      </c>
      <c r="JU41" s="24">
        <v>0.59425531186566394</v>
      </c>
      <c r="JV41" s="24">
        <v>0.57792318643434548</v>
      </c>
      <c r="JW41" s="24">
        <v>0.61275302528525377</v>
      </c>
      <c r="JX41" s="24">
        <v>0.39586771039887148</v>
      </c>
      <c r="JY41" s="24">
        <v>0.37699760567935203</v>
      </c>
      <c r="JZ41" s="24">
        <v>0.65951978253908194</v>
      </c>
      <c r="KA41" s="24">
        <v>0.71838716294309668</v>
      </c>
      <c r="KB41" s="24">
        <v>0.60942540464998241</v>
      </c>
      <c r="KC41" s="24">
        <v>0.63965601150432583</v>
      </c>
      <c r="KD41" s="24">
        <v>0.67575168227246496</v>
      </c>
      <c r="KE41" s="24">
        <v>0.44297418280438383</v>
      </c>
      <c r="KF41" s="24">
        <v>0.4593295544096142</v>
      </c>
      <c r="KG41" s="24">
        <v>0.35152151218283528</v>
      </c>
      <c r="KH41" s="24">
        <v>0.36623889129417631</v>
      </c>
      <c r="KI41" s="24">
        <v>0.54718674030973125</v>
      </c>
      <c r="KJ41" s="24">
        <v>0.51776566748493724</v>
      </c>
      <c r="KK41" s="24">
        <v>0.49420058246236059</v>
      </c>
      <c r="KL41" s="24">
        <v>0.53043663861813717</v>
      </c>
      <c r="KM41" s="24">
        <v>0.37740210438499894</v>
      </c>
      <c r="KN41" s="24">
        <v>0.39720310943792375</v>
      </c>
      <c r="KO41" s="24">
        <v>0.62111459850262862</v>
      </c>
      <c r="KP41" s="24">
        <v>0.40322320168546799</v>
      </c>
      <c r="KQ41" s="24">
        <v>0.44138659939440456</v>
      </c>
      <c r="KR41" s="24">
        <v>0.63255834684841361</v>
      </c>
      <c r="KS41" s="24">
        <v>0.62649852472625711</v>
      </c>
      <c r="KT41" s="24">
        <v>0.36041893540043374</v>
      </c>
      <c r="KU41" s="24">
        <v>0.38517801899715071</v>
      </c>
      <c r="KV41" s="24">
        <v>0.24365529343647899</v>
      </c>
      <c r="KW41" s="24">
        <v>0.31584768957826054</v>
      </c>
      <c r="KX41" s="24">
        <v>0.56015036053080913</v>
      </c>
      <c r="KY41" s="24">
        <v>0.65612614025561611</v>
      </c>
      <c r="KZ41" s="24">
        <v>0.46428780649410806</v>
      </c>
      <c r="LA41" s="24">
        <v>0.49084408624379666</v>
      </c>
      <c r="LB41" s="24">
        <v>0.45612707607044867</v>
      </c>
      <c r="LC41" s="24">
        <v>0.41131739782733834</v>
      </c>
      <c r="LD41" s="24">
        <v>0.40183125076053128</v>
      </c>
      <c r="LE41" s="24">
        <v>0.45090157507487139</v>
      </c>
      <c r="LF41" s="24">
        <v>0.32445359935515838</v>
      </c>
      <c r="LG41" s="24">
        <v>0.32474150535701973</v>
      </c>
      <c r="LH41" s="24">
        <v>0.16448419737306158</v>
      </c>
      <c r="LI41" s="24">
        <v>0.18905899411331406</v>
      </c>
      <c r="LJ41" s="24">
        <v>0.64757759078781008</v>
      </c>
      <c r="LK41" s="24">
        <v>0.65556292316663478</v>
      </c>
      <c r="LL41" s="24">
        <v>0.25449664637370673</v>
      </c>
      <c r="LM41" s="24">
        <v>0.43329750155929975</v>
      </c>
      <c r="LN41" s="24">
        <v>0.4764681288179124</v>
      </c>
      <c r="LO41" s="24">
        <v>0.29340445389339542</v>
      </c>
      <c r="LP41" s="24">
        <v>0.36739452973610076</v>
      </c>
      <c r="LQ41" s="24">
        <v>0.61413548850003052</v>
      </c>
      <c r="LR41" s="24">
        <v>0.65975505137533452</v>
      </c>
      <c r="LS41" s="24">
        <v>0.32291994715725825</v>
      </c>
      <c r="LT41" s="24">
        <v>0.33853721212863092</v>
      </c>
      <c r="LU41" s="24">
        <v>0.30556413494127832</v>
      </c>
      <c r="LV41" s="24">
        <v>0.32996830805018346</v>
      </c>
      <c r="LW41" s="24">
        <v>0.42274636726494452</v>
      </c>
      <c r="LX41" s="24">
        <v>0.44498292759154234</v>
      </c>
      <c r="LY41" s="24">
        <v>0.27394633149004616</v>
      </c>
      <c r="LZ41" s="24">
        <v>0.49303597819403117</v>
      </c>
      <c r="MA41" s="24">
        <v>0.50011924215787162</v>
      </c>
      <c r="MB41" s="24">
        <v>0.59199073972164951</v>
      </c>
      <c r="MC41" s="24">
        <v>0.61586575444158342</v>
      </c>
      <c r="MD41" s="24">
        <v>0.31048097340663727</v>
      </c>
      <c r="ME41" s="24">
        <v>0.34560625424141211</v>
      </c>
      <c r="MF41" s="24">
        <v>0.43628014895717326</v>
      </c>
      <c r="MG41" s="24">
        <v>0.46555948423581572</v>
      </c>
      <c r="MH41" s="24">
        <v>0.44459504320777005</v>
      </c>
      <c r="MI41" s="24">
        <v>0.47876185211942029</v>
      </c>
      <c r="MJ41" s="24">
        <v>0.37517081954479881</v>
      </c>
      <c r="MK41" s="24">
        <v>0.45490358248615193</v>
      </c>
      <c r="ML41" s="24">
        <v>0.56609136579157981</v>
      </c>
      <c r="MM41" s="24">
        <v>0.5810962877080077</v>
      </c>
      <c r="MN41" s="24">
        <v>0.45829944769679964</v>
      </c>
      <c r="MO41" s="24">
        <v>0.49039719505014057</v>
      </c>
      <c r="MP41" s="24">
        <v>0.36043196668123345</v>
      </c>
      <c r="MQ41" s="24">
        <v>0.43612199536960161</v>
      </c>
      <c r="MR41" s="24">
        <v>0.27496521014881031</v>
      </c>
      <c r="MS41" s="24">
        <v>0.29152131534325465</v>
      </c>
      <c r="MT41" s="24">
        <v>0.45478674733492386</v>
      </c>
      <c r="MU41" s="24">
        <v>0.45405583659252097</v>
      </c>
      <c r="MV41" s="24">
        <v>0.64466698905172337</v>
      </c>
      <c r="MW41" s="24">
        <v>0.64663841680667256</v>
      </c>
      <c r="MX41" s="24">
        <v>0.84585045970657713</v>
      </c>
      <c r="MY41" s="24">
        <v>0.63941695085116401</v>
      </c>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row>
    <row r="42" spans="1:863" s="29" customFormat="1" ht="17.100000000000001" customHeight="1" x14ac:dyDescent="0.2">
      <c r="A42" s="31">
        <v>36</v>
      </c>
      <c r="B42" s="32" t="s">
        <v>317</v>
      </c>
      <c r="C42" s="24">
        <v>0.71171424502429481</v>
      </c>
      <c r="D42" s="24">
        <v>0.71127921124868099</v>
      </c>
      <c r="E42" s="24">
        <v>0.52715794701253982</v>
      </c>
      <c r="F42" s="24">
        <v>0.56222112599478502</v>
      </c>
      <c r="G42" s="24">
        <v>0.45502446244599826</v>
      </c>
      <c r="H42" s="24">
        <v>0.46910001046523392</v>
      </c>
      <c r="I42" s="24">
        <v>0.54343761309644856</v>
      </c>
      <c r="J42" s="24">
        <v>0.53701487294853545</v>
      </c>
      <c r="K42" s="24">
        <v>0.43942690573353843</v>
      </c>
      <c r="L42" s="24">
        <v>0.49160787337643852</v>
      </c>
      <c r="M42" s="24">
        <v>0.23483004388854584</v>
      </c>
      <c r="N42" s="24">
        <v>0.26051529918141003</v>
      </c>
      <c r="O42" s="24">
        <v>0.52878761137030938</v>
      </c>
      <c r="P42" s="24">
        <v>0.65884561451268353</v>
      </c>
      <c r="Q42" s="24">
        <v>0.46550837244467996</v>
      </c>
      <c r="R42" s="24">
        <v>0.5415505583888941</v>
      </c>
      <c r="S42" s="24">
        <v>0.39206808135746113</v>
      </c>
      <c r="T42" s="24">
        <v>0.43736301749317991</v>
      </c>
      <c r="U42" s="24">
        <v>0.49850307386043052</v>
      </c>
      <c r="V42" s="24">
        <v>0.53239387790198045</v>
      </c>
      <c r="W42" s="24">
        <v>0.48918968563087462</v>
      </c>
      <c r="X42" s="24">
        <v>0.54532539116804257</v>
      </c>
      <c r="Y42" s="24">
        <v>0.44733686519555216</v>
      </c>
      <c r="Z42" s="24">
        <v>0.4950911319941797</v>
      </c>
      <c r="AA42" s="24">
        <v>0.26297368206122551</v>
      </c>
      <c r="AB42" s="24">
        <v>0.27988090370223412</v>
      </c>
      <c r="AC42" s="24">
        <v>0.48827118484653803</v>
      </c>
      <c r="AD42" s="24">
        <v>0.55787092817973372</v>
      </c>
      <c r="AE42" s="24">
        <v>0.66754934282732359</v>
      </c>
      <c r="AF42" s="24">
        <v>0.49206016518836998</v>
      </c>
      <c r="AG42" s="24">
        <v>0.46497374463421071</v>
      </c>
      <c r="AH42" s="24">
        <v>0.68340442910381149</v>
      </c>
      <c r="AI42" s="24">
        <v>0.72499520122695993</v>
      </c>
      <c r="AJ42" s="24">
        <v>0.60928122972473486</v>
      </c>
      <c r="AK42" s="24">
        <v>0.64050070843862339</v>
      </c>
      <c r="AL42" s="24">
        <v>0.5833215667394912</v>
      </c>
      <c r="AM42" s="24">
        <v>0.60520844395812101</v>
      </c>
      <c r="AN42" s="24">
        <v>0.57150786311128421</v>
      </c>
      <c r="AO42" s="24">
        <v>0.60420451001672104</v>
      </c>
      <c r="AP42" s="24">
        <v>0.66178726119925402</v>
      </c>
      <c r="AQ42" s="24">
        <v>0.31752440525420256</v>
      </c>
      <c r="AR42" s="24">
        <v>0.35503488021105351</v>
      </c>
      <c r="AS42" s="24">
        <v>0.65941072790212274</v>
      </c>
      <c r="AT42" s="24">
        <v>0.68709250360604013</v>
      </c>
      <c r="AU42" s="24">
        <v>0.70249920028656754</v>
      </c>
      <c r="AV42" s="24">
        <v>0.8398595918482995</v>
      </c>
      <c r="AW42" s="24">
        <v>0.55384786094125971</v>
      </c>
      <c r="AX42" s="24">
        <v>0.58845279038583831</v>
      </c>
      <c r="AY42" s="24">
        <v>0.30045140348125465</v>
      </c>
      <c r="AZ42" s="24">
        <v>0.43190810531163742</v>
      </c>
      <c r="BA42" s="24">
        <v>0.22346987118334399</v>
      </c>
      <c r="BB42" s="24">
        <v>0.3022050129162257</v>
      </c>
      <c r="BC42" s="24">
        <v>0.69199483860261579</v>
      </c>
      <c r="BD42" s="24">
        <v>0.71910442853087142</v>
      </c>
      <c r="BE42" s="24">
        <v>0.51912213314816713</v>
      </c>
      <c r="BF42" s="24">
        <v>0.60976321404999922</v>
      </c>
      <c r="BG42" s="24">
        <v>0.62237297221782262</v>
      </c>
      <c r="BH42" s="24">
        <v>0.66752355628225712</v>
      </c>
      <c r="BI42" s="24">
        <v>0.59488070389794012</v>
      </c>
      <c r="BJ42" s="24">
        <v>0.39442230169872977</v>
      </c>
      <c r="BK42" s="24">
        <v>0.50149269100568805</v>
      </c>
      <c r="BL42" s="24">
        <v>0.33138657641597352</v>
      </c>
      <c r="BM42" s="24">
        <v>0.3540047538303796</v>
      </c>
      <c r="BN42" s="24">
        <v>0.605325363672648</v>
      </c>
      <c r="BO42" s="24">
        <v>0.75697379441965762</v>
      </c>
      <c r="BP42" s="24">
        <v>0.32649824163619279</v>
      </c>
      <c r="BQ42" s="24">
        <v>0.36990688715842235</v>
      </c>
      <c r="BR42" s="24">
        <v>0.69113979499548472</v>
      </c>
      <c r="BS42" s="24">
        <v>0.69989121333700288</v>
      </c>
      <c r="BT42" s="24">
        <v>0.34707951377292917</v>
      </c>
      <c r="BU42" s="24">
        <v>0.37638174668378321</v>
      </c>
      <c r="BV42" s="24">
        <v>0.52104532875614418</v>
      </c>
      <c r="BW42" s="24">
        <v>0.54643759023733973</v>
      </c>
      <c r="BX42" s="24">
        <v>0.68293279701027609</v>
      </c>
      <c r="BY42" s="24">
        <v>0.38720487623762434</v>
      </c>
      <c r="BZ42" s="24">
        <v>0.37437493790302512</v>
      </c>
      <c r="CA42" s="24">
        <v>0.19379802743433736</v>
      </c>
      <c r="CB42" s="24">
        <v>0.50331695689505052</v>
      </c>
      <c r="CC42" s="24">
        <v>0.49995446989391507</v>
      </c>
      <c r="CD42" s="24">
        <v>0.63518747273473042</v>
      </c>
      <c r="CE42" s="24">
        <v>0.6286636780526389</v>
      </c>
      <c r="CF42" s="24">
        <v>0.3105870576900473</v>
      </c>
      <c r="CG42" s="24">
        <v>0.31862445402520567</v>
      </c>
      <c r="CH42" s="24">
        <v>0.35636528650326887</v>
      </c>
      <c r="CI42" s="24">
        <v>0.54334493417667551</v>
      </c>
      <c r="CJ42" s="24">
        <v>0.5453176339145267</v>
      </c>
      <c r="CK42" s="24">
        <v>0.56005044157635664</v>
      </c>
      <c r="CL42" s="24">
        <v>0.64944085063530721</v>
      </c>
      <c r="CM42" s="24">
        <v>0.5847315398462285</v>
      </c>
      <c r="CN42" s="24">
        <v>0.57321809322345174</v>
      </c>
      <c r="CO42" s="24">
        <v>0.44313386182813108</v>
      </c>
      <c r="CP42" s="24">
        <v>0.46741770799151394</v>
      </c>
      <c r="CQ42" s="24">
        <v>0.61829364338814963</v>
      </c>
      <c r="CR42" s="24">
        <v>0.6549130440250418</v>
      </c>
      <c r="CS42" s="24">
        <v>0.48779892874473724</v>
      </c>
      <c r="CT42" s="24">
        <v>0.55461449297725895</v>
      </c>
      <c r="CU42" s="24">
        <v>0.6329045233651982</v>
      </c>
      <c r="CV42" s="24">
        <v>0.70880417589215683</v>
      </c>
      <c r="CW42" s="24">
        <v>0.26856872376070684</v>
      </c>
      <c r="CX42" s="24">
        <v>0.618582980197948</v>
      </c>
      <c r="CY42" s="24">
        <v>0.65066642116866813</v>
      </c>
      <c r="CZ42" s="24">
        <v>0.39296081455249016</v>
      </c>
      <c r="DA42" s="24">
        <v>0.42971639156032515</v>
      </c>
      <c r="DB42" s="24">
        <v>0.45990707127425462</v>
      </c>
      <c r="DC42" s="24">
        <v>0.54570565001638593</v>
      </c>
      <c r="DD42" s="24">
        <v>0.49780139856704575</v>
      </c>
      <c r="DE42" s="24">
        <v>0.55524214858414944</v>
      </c>
      <c r="DF42" s="24">
        <v>0.34416399471952391</v>
      </c>
      <c r="DG42" s="24">
        <v>0.38525939489211036</v>
      </c>
      <c r="DH42" s="24">
        <v>0.42236958277879921</v>
      </c>
      <c r="DI42" s="24">
        <v>0.52490849043231014</v>
      </c>
      <c r="DJ42" s="24">
        <v>0.50701276184310995</v>
      </c>
      <c r="DK42" s="24">
        <v>0.52958112780175959</v>
      </c>
      <c r="DL42" s="24">
        <v>0.37790422100959303</v>
      </c>
      <c r="DM42" s="24">
        <v>0.40442645498495211</v>
      </c>
      <c r="DN42" s="24">
        <v>0.4610393829511748</v>
      </c>
      <c r="DO42" s="24">
        <v>0.49104525281342759</v>
      </c>
      <c r="DP42" s="24">
        <v>0.54305392985260681</v>
      </c>
      <c r="DQ42" s="24">
        <v>0.51597462050578768</v>
      </c>
      <c r="DR42" s="24">
        <v>0.61665351653213285</v>
      </c>
      <c r="DS42" s="24">
        <v>0.60782328450430501</v>
      </c>
      <c r="DT42" s="24">
        <v>0.43556865372900061</v>
      </c>
      <c r="DU42" s="24">
        <v>0.46338536009151093</v>
      </c>
      <c r="DV42" s="24">
        <v>0.23526843994164723</v>
      </c>
      <c r="DW42" s="24">
        <v>0.58297006523502837</v>
      </c>
      <c r="DX42" s="24">
        <v>0.60600538216943878</v>
      </c>
      <c r="DY42" s="24">
        <v>0.33573186573911956</v>
      </c>
      <c r="DZ42" s="24">
        <v>0.39420514305405563</v>
      </c>
      <c r="EA42" s="24">
        <v>0.44814413933874409</v>
      </c>
      <c r="EB42" s="24">
        <v>0.46874793702638778</v>
      </c>
      <c r="EC42" s="24">
        <v>0.49796994900552932</v>
      </c>
      <c r="ED42" s="24">
        <v>0.51997221333331944</v>
      </c>
      <c r="EE42" s="24">
        <v>0.43964594291907172</v>
      </c>
      <c r="EF42" s="24">
        <v>0.43995013353746454</v>
      </c>
      <c r="EG42" s="24">
        <v>0.55276065667704344</v>
      </c>
      <c r="EH42" s="24">
        <v>0.51336877163014139</v>
      </c>
      <c r="EI42" s="24">
        <v>0.55248332917241449</v>
      </c>
      <c r="EJ42" s="24">
        <v>0.59075407641393074</v>
      </c>
      <c r="EK42" s="24">
        <v>0.60340929158189205</v>
      </c>
      <c r="EL42" s="24">
        <v>0.64023965287950768</v>
      </c>
      <c r="EM42" s="24">
        <v>0.38329448553506251</v>
      </c>
      <c r="EN42" s="24">
        <v>0.42951854936771583</v>
      </c>
      <c r="EO42" s="24">
        <v>0.33113478902017757</v>
      </c>
      <c r="EP42" s="24">
        <v>0.34668235471110131</v>
      </c>
      <c r="EQ42" s="24">
        <v>0.60568030389084393</v>
      </c>
      <c r="ER42" s="24">
        <v>0.63284314093012517</v>
      </c>
      <c r="ES42" s="24">
        <v>0.45107766595798593</v>
      </c>
      <c r="ET42" s="24">
        <v>0.4861359951196832</v>
      </c>
      <c r="EU42" s="24">
        <v>0.56968065686119307</v>
      </c>
      <c r="EV42" s="24">
        <v>0.5955325096483336</v>
      </c>
      <c r="EW42" s="24">
        <v>0.66981899287815116</v>
      </c>
      <c r="EX42" s="24">
        <v>0.61181154272378158</v>
      </c>
      <c r="EY42" s="24">
        <v>0.36645742938293635</v>
      </c>
      <c r="EZ42" s="24">
        <v>0.40934697824910815</v>
      </c>
      <c r="FA42" s="24">
        <v>0.43685296924023059</v>
      </c>
      <c r="FB42" s="24">
        <v>0.47277635294447662</v>
      </c>
      <c r="FC42" s="24">
        <v>0.31197458971722314</v>
      </c>
      <c r="FD42" s="24">
        <v>0.32778140873267614</v>
      </c>
      <c r="FE42" s="24">
        <v>0.55334603967041263</v>
      </c>
      <c r="FF42" s="24">
        <v>0.55366815160443128</v>
      </c>
      <c r="FG42" s="24">
        <v>0.57463750418774906</v>
      </c>
      <c r="FH42" s="24">
        <v>0.61444317315363739</v>
      </c>
      <c r="FI42" s="24">
        <v>0.63406932422247619</v>
      </c>
      <c r="FJ42" s="24">
        <v>0.65668886507282709</v>
      </c>
      <c r="FK42" s="24">
        <v>0.71824207662782424</v>
      </c>
      <c r="FL42" s="24">
        <v>0.73562227438332795</v>
      </c>
      <c r="FM42" s="24">
        <v>0.85922565252927363</v>
      </c>
      <c r="FN42" s="24">
        <v>0.93486272777205559</v>
      </c>
      <c r="FO42" s="24">
        <v>0.53530031439339254</v>
      </c>
      <c r="FP42" s="24">
        <v>0.53218799735456523</v>
      </c>
      <c r="FQ42" s="24">
        <v>0.35019901187172803</v>
      </c>
      <c r="FR42" s="24">
        <v>0.41404950213564212</v>
      </c>
      <c r="FS42" s="24">
        <v>0.28428960822324006</v>
      </c>
      <c r="FT42" s="24">
        <v>0.57389035556525947</v>
      </c>
      <c r="FU42" s="24">
        <v>0.57723743617781731</v>
      </c>
      <c r="FV42" s="24">
        <v>0.74932786987849254</v>
      </c>
      <c r="FW42" s="24">
        <v>0.47369822840332027</v>
      </c>
      <c r="FX42" s="24">
        <v>0.52930587156216202</v>
      </c>
      <c r="FY42" s="24">
        <v>0.41063341080468185</v>
      </c>
      <c r="FZ42" s="24">
        <v>0.42401408361049936</v>
      </c>
      <c r="GA42" s="24">
        <v>0.6166089633180839</v>
      </c>
      <c r="GB42" s="24">
        <v>0.66988896167258627</v>
      </c>
      <c r="GC42" s="24">
        <v>0.43441145560817018</v>
      </c>
      <c r="GD42" s="24">
        <v>0.45457960533709491</v>
      </c>
      <c r="GE42" s="24">
        <v>0.60531721402151095</v>
      </c>
      <c r="GF42" s="24">
        <v>0.90121182169009761</v>
      </c>
      <c r="GG42" s="24">
        <v>0.32594913219710941</v>
      </c>
      <c r="GH42" s="24">
        <v>0.4207148841232124</v>
      </c>
      <c r="GI42" s="24">
        <v>0.48294478465914181</v>
      </c>
      <c r="GJ42" s="24">
        <v>0.70404427235014211</v>
      </c>
      <c r="GK42" s="24">
        <v>0.73981240940756277</v>
      </c>
      <c r="GL42" s="24">
        <v>0.24399797791078881</v>
      </c>
      <c r="GM42" s="24">
        <v>0.28457013004884041</v>
      </c>
      <c r="GN42" s="24">
        <v>0.44614352633934218</v>
      </c>
      <c r="GO42" s="24">
        <v>0.48713809431600408</v>
      </c>
      <c r="GP42" s="24">
        <v>0.59370277130975291</v>
      </c>
      <c r="GQ42" s="24">
        <v>0.61218331092248246</v>
      </c>
      <c r="GR42" s="24">
        <v>0.19407785638692093</v>
      </c>
      <c r="GS42" s="24">
        <v>0.26395572369658954</v>
      </c>
      <c r="GT42" s="24">
        <v>0.27373500700170722</v>
      </c>
      <c r="GU42" s="24">
        <v>0.43387920347679992</v>
      </c>
      <c r="GV42" s="24">
        <v>0.46304251171499938</v>
      </c>
      <c r="GW42" s="24">
        <v>0.27111637435297858</v>
      </c>
      <c r="GX42" s="24">
        <v>0.32335896733731784</v>
      </c>
      <c r="GY42" s="24">
        <v>0.40766731319052735</v>
      </c>
      <c r="GZ42" s="24">
        <v>0.43876156584757009</v>
      </c>
      <c r="HA42" s="24">
        <v>0.6357549618494851</v>
      </c>
      <c r="HB42" s="24">
        <v>0.64911791598090873</v>
      </c>
      <c r="HC42" s="24">
        <v>0.64797589149585766</v>
      </c>
      <c r="HD42" s="24">
        <v>0.6033521037463544</v>
      </c>
      <c r="HE42" s="24">
        <v>0.5701770736596814</v>
      </c>
      <c r="HF42" s="24">
        <v>0.61773988772082744</v>
      </c>
      <c r="HG42" s="24">
        <v>0.49741484515527495</v>
      </c>
      <c r="HH42" s="24">
        <v>0.52792465641241404</v>
      </c>
      <c r="HI42" s="24">
        <v>0.58046716616413052</v>
      </c>
      <c r="HJ42" s="24">
        <v>0.59946237086486409</v>
      </c>
      <c r="HK42" s="24">
        <v>0.33622653809462355</v>
      </c>
      <c r="HL42" s="24">
        <v>0.4759416591035916</v>
      </c>
      <c r="HM42" s="24">
        <v>0.56034632647522331</v>
      </c>
      <c r="HN42" s="24">
        <v>0.30755664142081168</v>
      </c>
      <c r="HO42" s="24">
        <v>0.33000637706854008</v>
      </c>
      <c r="HP42" s="24">
        <v>0.28964370108982168</v>
      </c>
      <c r="HQ42" s="24">
        <v>0.31534619587178447</v>
      </c>
      <c r="HR42" s="24">
        <v>0.47040067314414558</v>
      </c>
      <c r="HS42" s="24">
        <v>0.34696191869136711</v>
      </c>
      <c r="HT42" s="24">
        <v>0.29925015257299692</v>
      </c>
      <c r="HU42" s="24">
        <v>0.33166718523455652</v>
      </c>
      <c r="HV42" s="24">
        <v>0.4017290194131678</v>
      </c>
      <c r="HW42" s="24">
        <v>0.45784906304078121</v>
      </c>
      <c r="HX42" s="24">
        <v>0.30543520380968309</v>
      </c>
      <c r="HY42" s="24">
        <v>0.33966140207296874</v>
      </c>
      <c r="HZ42" s="24">
        <v>0.38025399973086538</v>
      </c>
      <c r="IA42" s="24">
        <v>0.52629635763106941</v>
      </c>
      <c r="IB42" s="24">
        <v>0.32505415953672623</v>
      </c>
      <c r="IC42" s="24">
        <v>0.76264878928437263</v>
      </c>
      <c r="ID42" s="24">
        <v>0.76571768786913985</v>
      </c>
      <c r="IE42" s="24">
        <v>0.77137799417728392</v>
      </c>
      <c r="IF42" s="24">
        <v>0.78850726496326318</v>
      </c>
      <c r="IG42" s="24">
        <v>0.62903594299950172</v>
      </c>
      <c r="IH42" s="24">
        <v>0.66179645789998154</v>
      </c>
      <c r="II42" s="24">
        <v>0.89955469545540157</v>
      </c>
      <c r="IJ42" s="24">
        <v>0.84597105024104136</v>
      </c>
      <c r="IK42" s="24">
        <v>0.38654823029305174</v>
      </c>
      <c r="IL42" s="24">
        <v>0.40469255376610808</v>
      </c>
      <c r="IM42" s="24">
        <v>0.49268827550653338</v>
      </c>
      <c r="IN42" s="24">
        <v>0.52465063209593021</v>
      </c>
      <c r="IO42" s="24">
        <v>0.35989819686746011</v>
      </c>
      <c r="IP42" s="24">
        <v>0.471653094720074</v>
      </c>
      <c r="IQ42" s="24">
        <v>0.36989932607544063</v>
      </c>
      <c r="IR42" s="24">
        <v>0.37936993594094293</v>
      </c>
      <c r="IS42" s="24">
        <v>0.24952318885918529</v>
      </c>
      <c r="IT42" s="24">
        <v>0.30162624714682884</v>
      </c>
      <c r="IU42" s="24">
        <v>0.42450698325752939</v>
      </c>
      <c r="IV42" s="24">
        <v>0.45074126623857608</v>
      </c>
      <c r="IW42" s="24">
        <v>0.46534599220069389</v>
      </c>
      <c r="IX42" s="24">
        <v>0.5103462124008713</v>
      </c>
      <c r="IY42" s="24">
        <v>0.54544507965348565</v>
      </c>
      <c r="IZ42" s="24">
        <v>0.61370662245322671</v>
      </c>
      <c r="JA42" s="24">
        <v>0.39501977084796469</v>
      </c>
      <c r="JB42" s="24">
        <v>0.42952604020669177</v>
      </c>
      <c r="JC42" s="24">
        <v>0.36521086160507649</v>
      </c>
      <c r="JD42" s="24">
        <v>0.37001939441868664</v>
      </c>
      <c r="JE42" s="24">
        <v>0.3539537113209546</v>
      </c>
      <c r="JF42" s="24">
        <v>0.42168443990337001</v>
      </c>
      <c r="JG42" s="24">
        <v>0.46522705921711777</v>
      </c>
      <c r="JH42" s="24">
        <v>0.47432219578863855</v>
      </c>
      <c r="JI42" s="24">
        <v>0.47923204654559454</v>
      </c>
      <c r="JJ42" s="24">
        <v>0.50938254870703625</v>
      </c>
      <c r="JK42" s="24">
        <v>0.42921481138949386</v>
      </c>
      <c r="JL42" s="24">
        <v>0.43982877932398323</v>
      </c>
      <c r="JM42" s="24">
        <v>0.4262271737497576</v>
      </c>
      <c r="JN42" s="24">
        <v>0.42604931432439058</v>
      </c>
      <c r="JO42" s="24">
        <v>0.35820132775300306</v>
      </c>
      <c r="JP42" s="24">
        <v>0.51329232473898079</v>
      </c>
      <c r="JQ42" s="24">
        <v>0.56724165193545506</v>
      </c>
      <c r="JR42" s="24">
        <v>0.33533681207750177</v>
      </c>
      <c r="JS42" s="24">
        <v>0.36411835017510558</v>
      </c>
      <c r="JT42" s="24">
        <v>0.56421477344426341</v>
      </c>
      <c r="JU42" s="24">
        <v>0.59425531186566394</v>
      </c>
      <c r="JV42" s="24">
        <v>0.57787245177977087</v>
      </c>
      <c r="JW42" s="24">
        <v>0.61275302528525377</v>
      </c>
      <c r="JX42" s="24">
        <v>0.39582205241776053</v>
      </c>
      <c r="JY42" s="24">
        <v>0.37699760567935203</v>
      </c>
      <c r="JZ42" s="24">
        <v>0.6390399682500324</v>
      </c>
      <c r="KA42" s="24">
        <v>0.71838716294309668</v>
      </c>
      <c r="KB42" s="24">
        <v>0.60911882379484794</v>
      </c>
      <c r="KC42" s="24">
        <v>0.63965601150432583</v>
      </c>
      <c r="KD42" s="24">
        <v>0.67574572131525346</v>
      </c>
      <c r="KE42" s="24">
        <v>0.43708385083624041</v>
      </c>
      <c r="KF42" s="24">
        <v>0.4593295544096142</v>
      </c>
      <c r="KG42" s="24">
        <v>0.35106739001030424</v>
      </c>
      <c r="KH42" s="24">
        <v>0.36623889129417631</v>
      </c>
      <c r="KI42" s="24">
        <v>0.54713219743589525</v>
      </c>
      <c r="KJ42" s="24">
        <v>0.51776566748493724</v>
      </c>
      <c r="KK42" s="24">
        <v>0.49395350245251907</v>
      </c>
      <c r="KL42" s="24">
        <v>0.53043663861813717</v>
      </c>
      <c r="KM42" s="24">
        <v>0.37732793579777663</v>
      </c>
      <c r="KN42" s="24">
        <v>0.39720310943792375</v>
      </c>
      <c r="KO42" s="24">
        <v>0.6192700368527212</v>
      </c>
      <c r="KP42" s="24">
        <v>0.38651519695802422</v>
      </c>
      <c r="KQ42" s="24">
        <v>0.44138659939440456</v>
      </c>
      <c r="KR42" s="24">
        <v>0.63238850817103687</v>
      </c>
      <c r="KS42" s="24">
        <v>0.62649852472625711</v>
      </c>
      <c r="KT42" s="24">
        <v>0.36039445076700177</v>
      </c>
      <c r="KU42" s="24">
        <v>0.38517801899715071</v>
      </c>
      <c r="KV42" s="24">
        <v>0.24322020445262493</v>
      </c>
      <c r="KW42" s="24">
        <v>0.31584768957826054</v>
      </c>
      <c r="KX42" s="24">
        <v>0.55977017574272347</v>
      </c>
      <c r="KY42" s="24">
        <v>0.65612614025561611</v>
      </c>
      <c r="KZ42" s="24">
        <v>0.46347991398420058</v>
      </c>
      <c r="LA42" s="24">
        <v>0.49084408624379666</v>
      </c>
      <c r="LB42" s="24">
        <v>0.45183569713219079</v>
      </c>
      <c r="LC42" s="24">
        <v>0.41131739782733834</v>
      </c>
      <c r="LD42" s="24">
        <v>0.40064445117551467</v>
      </c>
      <c r="LE42" s="24">
        <v>0.45090157507487139</v>
      </c>
      <c r="LF42" s="24">
        <v>0.32444911294048007</v>
      </c>
      <c r="LG42" s="24">
        <v>0.32474150535701973</v>
      </c>
      <c r="LH42" s="24">
        <v>0.16447185909523321</v>
      </c>
      <c r="LI42" s="24">
        <v>0.18905899411331406</v>
      </c>
      <c r="LJ42" s="24">
        <v>0.64549696535241319</v>
      </c>
      <c r="LK42" s="24">
        <v>0.65556292316663478</v>
      </c>
      <c r="LL42" s="24">
        <v>0.25008034770126109</v>
      </c>
      <c r="LM42" s="24">
        <v>0.43329750155929975</v>
      </c>
      <c r="LN42" s="24">
        <v>0.4764681288179124</v>
      </c>
      <c r="LO42" s="24">
        <v>0.29316613638459715</v>
      </c>
      <c r="LP42" s="24">
        <v>0.36739452973610076</v>
      </c>
      <c r="LQ42" s="24">
        <v>0.60823850590157347</v>
      </c>
      <c r="LR42" s="24">
        <v>0.65975505137533452</v>
      </c>
      <c r="LS42" s="24">
        <v>0.32288183444792956</v>
      </c>
      <c r="LT42" s="24">
        <v>0.33853721212863092</v>
      </c>
      <c r="LU42" s="24">
        <v>0.30552080647220264</v>
      </c>
      <c r="LV42" s="24">
        <v>0.32996830805018346</v>
      </c>
      <c r="LW42" s="24">
        <v>0.42274463261923589</v>
      </c>
      <c r="LX42" s="24">
        <v>0.44498292759154234</v>
      </c>
      <c r="LY42" s="24">
        <v>0.27366136407740804</v>
      </c>
      <c r="LZ42" s="24">
        <v>0.48770966220683221</v>
      </c>
      <c r="MA42" s="24">
        <v>0.50011924215787162</v>
      </c>
      <c r="MB42" s="24">
        <v>0.56804757164121578</v>
      </c>
      <c r="MC42" s="24">
        <v>0.61586575444158342</v>
      </c>
      <c r="MD42" s="24">
        <v>0.30983403887119482</v>
      </c>
      <c r="ME42" s="24">
        <v>0.34560625424141211</v>
      </c>
      <c r="MF42" s="24">
        <v>0.43618015071535432</v>
      </c>
      <c r="MG42" s="24">
        <v>0.46555948423581572</v>
      </c>
      <c r="MH42" s="24">
        <v>0.44079068874812682</v>
      </c>
      <c r="MI42" s="24">
        <v>0.47876185211942029</v>
      </c>
      <c r="MJ42" s="24">
        <v>0.37427896982645714</v>
      </c>
      <c r="MK42" s="24">
        <v>0.45490358248615193</v>
      </c>
      <c r="ML42" s="24">
        <v>0.55819557497119288</v>
      </c>
      <c r="MM42" s="24">
        <v>0.5810962877080077</v>
      </c>
      <c r="MN42" s="24">
        <v>0.45791051447820363</v>
      </c>
      <c r="MO42" s="24">
        <v>0.49039719505014057</v>
      </c>
      <c r="MP42" s="24">
        <v>0.35685465060720967</v>
      </c>
      <c r="MQ42" s="24">
        <v>0.43612199536960161</v>
      </c>
      <c r="MR42" s="24">
        <v>0.27401907121656716</v>
      </c>
      <c r="MS42" s="24">
        <v>0.29152131534325465</v>
      </c>
      <c r="MT42" s="24">
        <v>0.45424562754377185</v>
      </c>
      <c r="MU42" s="24">
        <v>0.45405583659252097</v>
      </c>
      <c r="MV42" s="24">
        <v>0.64254471924901158</v>
      </c>
      <c r="MW42" s="24">
        <v>0.64663841680667256</v>
      </c>
      <c r="MX42" s="24">
        <v>0.84309062517119415</v>
      </c>
      <c r="MY42" s="24">
        <v>0.63941695085116401</v>
      </c>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row>
    <row r="43" spans="1:863" s="29" customFormat="1" ht="17.100000000000001" customHeight="1" x14ac:dyDescent="0.2">
      <c r="A43" s="31">
        <v>37</v>
      </c>
      <c r="B43" s="32" t="s">
        <v>318</v>
      </c>
      <c r="C43" s="24">
        <v>0.71171424502429481</v>
      </c>
      <c r="D43" s="24">
        <v>0.71127921124868099</v>
      </c>
      <c r="E43" s="24">
        <v>0.52715794701253982</v>
      </c>
      <c r="F43" s="24">
        <v>0.56222112599478502</v>
      </c>
      <c r="G43" s="24">
        <v>0.45502446244599826</v>
      </c>
      <c r="H43" s="24">
        <v>0.46910001046523392</v>
      </c>
      <c r="I43" s="24">
        <v>0.54343761309644856</v>
      </c>
      <c r="J43" s="24">
        <v>0.53701487294853545</v>
      </c>
      <c r="K43" s="24">
        <v>0.43942690573353843</v>
      </c>
      <c r="L43" s="24">
        <v>0.49160787337643852</v>
      </c>
      <c r="M43" s="24">
        <v>0.23483004388854584</v>
      </c>
      <c r="N43" s="24">
        <v>0.26051529918141003</v>
      </c>
      <c r="O43" s="24">
        <v>0.52878761137030938</v>
      </c>
      <c r="P43" s="24">
        <v>0.65884561451268353</v>
      </c>
      <c r="Q43" s="24">
        <v>0.46550837244467996</v>
      </c>
      <c r="R43" s="24">
        <v>0.5415505583888941</v>
      </c>
      <c r="S43" s="24">
        <v>0.39206808135746113</v>
      </c>
      <c r="T43" s="24">
        <v>0.43736301749317991</v>
      </c>
      <c r="U43" s="24">
        <v>0.49850307386043052</v>
      </c>
      <c r="V43" s="24">
        <v>0.53239387790198045</v>
      </c>
      <c r="W43" s="24">
        <v>0.48918968563087462</v>
      </c>
      <c r="X43" s="24">
        <v>0.54532539116804257</v>
      </c>
      <c r="Y43" s="24">
        <v>0.44733686519555216</v>
      </c>
      <c r="Z43" s="24">
        <v>0.4950911319941797</v>
      </c>
      <c r="AA43" s="24">
        <v>0.26297368206122551</v>
      </c>
      <c r="AB43" s="24">
        <v>0.27988090370223412</v>
      </c>
      <c r="AC43" s="24">
        <v>0.48827118484653803</v>
      </c>
      <c r="AD43" s="24">
        <v>0.55787092817973372</v>
      </c>
      <c r="AE43" s="24">
        <v>0.66754934282732359</v>
      </c>
      <c r="AF43" s="24">
        <v>0.49206016518836998</v>
      </c>
      <c r="AG43" s="24">
        <v>0.46497374463421071</v>
      </c>
      <c r="AH43" s="24">
        <v>0.68340442910381149</v>
      </c>
      <c r="AI43" s="24">
        <v>0.72499520122695993</v>
      </c>
      <c r="AJ43" s="24">
        <v>0.60928122972473486</v>
      </c>
      <c r="AK43" s="24">
        <v>0.64050070843862339</v>
      </c>
      <c r="AL43" s="24">
        <v>0.5833215667394912</v>
      </c>
      <c r="AM43" s="24">
        <v>0.60520844395812101</v>
      </c>
      <c r="AN43" s="24">
        <v>0.57150786311128421</v>
      </c>
      <c r="AO43" s="24">
        <v>0.60420451001672104</v>
      </c>
      <c r="AP43" s="24">
        <v>0.66178726119925402</v>
      </c>
      <c r="AQ43" s="24">
        <v>0.31752440525420256</v>
      </c>
      <c r="AR43" s="24">
        <v>0.35503488021105351</v>
      </c>
      <c r="AS43" s="24">
        <v>0.65941072790212274</v>
      </c>
      <c r="AT43" s="24">
        <v>0.68709250360604013</v>
      </c>
      <c r="AU43" s="24">
        <v>0.70249920028656754</v>
      </c>
      <c r="AV43" s="24">
        <v>0.8398595918482995</v>
      </c>
      <c r="AW43" s="24">
        <v>0.55384786094125971</v>
      </c>
      <c r="AX43" s="24">
        <v>0.58845279038583831</v>
      </c>
      <c r="AY43" s="24">
        <v>0.30045140348125465</v>
      </c>
      <c r="AZ43" s="24">
        <v>0.43190810531163742</v>
      </c>
      <c r="BA43" s="24">
        <v>0.22346987118334399</v>
      </c>
      <c r="BB43" s="24">
        <v>0.3022050129162257</v>
      </c>
      <c r="BC43" s="24">
        <v>0.69199483860261579</v>
      </c>
      <c r="BD43" s="24">
        <v>0.71910442853087142</v>
      </c>
      <c r="BE43" s="24">
        <v>0.51912213314816713</v>
      </c>
      <c r="BF43" s="24">
        <v>0.60976321404999922</v>
      </c>
      <c r="BG43" s="24">
        <v>0.62237297221782262</v>
      </c>
      <c r="BH43" s="24">
        <v>0.66752355628225712</v>
      </c>
      <c r="BI43" s="24">
        <v>0.59488070389794012</v>
      </c>
      <c r="BJ43" s="24">
        <v>0.39442230169872977</v>
      </c>
      <c r="BK43" s="24">
        <v>0.50149269100568805</v>
      </c>
      <c r="BL43" s="24">
        <v>0.33138657641597352</v>
      </c>
      <c r="BM43" s="24">
        <v>0.3540047538303796</v>
      </c>
      <c r="BN43" s="24">
        <v>0.605325363672648</v>
      </c>
      <c r="BO43" s="24">
        <v>0.75697379441965762</v>
      </c>
      <c r="BP43" s="24">
        <v>0.32649824163619279</v>
      </c>
      <c r="BQ43" s="24">
        <v>0.36990688715842235</v>
      </c>
      <c r="BR43" s="24">
        <v>0.69113979499548472</v>
      </c>
      <c r="BS43" s="24">
        <v>0.69989121333700288</v>
      </c>
      <c r="BT43" s="24">
        <v>0.34707951377292917</v>
      </c>
      <c r="BU43" s="24">
        <v>0.37638174668378321</v>
      </c>
      <c r="BV43" s="24">
        <v>0.52104532875614418</v>
      </c>
      <c r="BW43" s="24">
        <v>0.54643759023733973</v>
      </c>
      <c r="BX43" s="24">
        <v>0.68293279701027609</v>
      </c>
      <c r="BY43" s="24">
        <v>0.38720487623762434</v>
      </c>
      <c r="BZ43" s="24">
        <v>0.37437493790302512</v>
      </c>
      <c r="CA43" s="24">
        <v>0.19347383648338956</v>
      </c>
      <c r="CB43" s="24">
        <v>0.50331695689505052</v>
      </c>
      <c r="CC43" s="24">
        <v>0.49995446989391507</v>
      </c>
      <c r="CD43" s="24">
        <v>0.63518747273473042</v>
      </c>
      <c r="CE43" s="24">
        <v>0.6286636780526389</v>
      </c>
      <c r="CF43" s="24">
        <v>0.3105870576900473</v>
      </c>
      <c r="CG43" s="24">
        <v>0.31862445402520567</v>
      </c>
      <c r="CH43" s="24">
        <v>0.35636528650326887</v>
      </c>
      <c r="CI43" s="24">
        <v>0.54334493417667551</v>
      </c>
      <c r="CJ43" s="24">
        <v>0.5453176339145267</v>
      </c>
      <c r="CK43" s="24">
        <v>0.56005044157635664</v>
      </c>
      <c r="CL43" s="24">
        <v>0.64944085063530721</v>
      </c>
      <c r="CM43" s="24">
        <v>0.5847315398462285</v>
      </c>
      <c r="CN43" s="24">
        <v>0.57321809322345174</v>
      </c>
      <c r="CO43" s="24">
        <v>0.44313386182813108</v>
      </c>
      <c r="CP43" s="24">
        <v>0.46741770799151394</v>
      </c>
      <c r="CQ43" s="24">
        <v>0.61829364338814963</v>
      </c>
      <c r="CR43" s="24">
        <v>0.6549130440250418</v>
      </c>
      <c r="CS43" s="24">
        <v>0.48779892874473724</v>
      </c>
      <c r="CT43" s="24">
        <v>0.55461449297725895</v>
      </c>
      <c r="CU43" s="24">
        <v>0.6329045233651982</v>
      </c>
      <c r="CV43" s="24">
        <v>0.70880417589215683</v>
      </c>
      <c r="CW43" s="24">
        <v>0.26856872376070684</v>
      </c>
      <c r="CX43" s="24">
        <v>0.618582980197948</v>
      </c>
      <c r="CY43" s="24">
        <v>0.65066642116866813</v>
      </c>
      <c r="CZ43" s="24">
        <v>0.39296081455249016</v>
      </c>
      <c r="DA43" s="24">
        <v>0.42971639156032515</v>
      </c>
      <c r="DB43" s="24">
        <v>0.45990707127425462</v>
      </c>
      <c r="DC43" s="24">
        <v>0.54570565001638593</v>
      </c>
      <c r="DD43" s="24">
        <v>0.49780139856704575</v>
      </c>
      <c r="DE43" s="24">
        <v>0.55524214858414944</v>
      </c>
      <c r="DF43" s="24">
        <v>0.34416399471952391</v>
      </c>
      <c r="DG43" s="24">
        <v>0.38525939489211036</v>
      </c>
      <c r="DH43" s="24">
        <v>0.42236958277879921</v>
      </c>
      <c r="DI43" s="24">
        <v>0.52490849043231014</v>
      </c>
      <c r="DJ43" s="24">
        <v>0.50701276184310995</v>
      </c>
      <c r="DK43" s="24">
        <v>0.52958112780175959</v>
      </c>
      <c r="DL43" s="24">
        <v>0.37790422100959303</v>
      </c>
      <c r="DM43" s="24">
        <v>0.40442645498495211</v>
      </c>
      <c r="DN43" s="24">
        <v>0.4610393829511748</v>
      </c>
      <c r="DO43" s="24">
        <v>0.49104525281342759</v>
      </c>
      <c r="DP43" s="24">
        <v>0.54305392985260681</v>
      </c>
      <c r="DQ43" s="24">
        <v>0.51597462050578768</v>
      </c>
      <c r="DR43" s="24">
        <v>0.61665351653213285</v>
      </c>
      <c r="DS43" s="24">
        <v>0.60782328450430501</v>
      </c>
      <c r="DT43" s="24">
        <v>0.43556865372900061</v>
      </c>
      <c r="DU43" s="24">
        <v>0.46338536009151093</v>
      </c>
      <c r="DV43" s="24">
        <v>0.22968101109412514</v>
      </c>
      <c r="DW43" s="24">
        <v>0.58297006523502837</v>
      </c>
      <c r="DX43" s="24">
        <v>0.60600538216943878</v>
      </c>
      <c r="DY43" s="24">
        <v>0.33573186573911956</v>
      </c>
      <c r="DZ43" s="24">
        <v>0.39420514305405563</v>
      </c>
      <c r="EA43" s="24">
        <v>0.44814413933874409</v>
      </c>
      <c r="EB43" s="24">
        <v>0.46874793702638778</v>
      </c>
      <c r="EC43" s="24">
        <v>0.49796994900552932</v>
      </c>
      <c r="ED43" s="24">
        <v>0.51997221333331944</v>
      </c>
      <c r="EE43" s="24">
        <v>0.43964594291907172</v>
      </c>
      <c r="EF43" s="24">
        <v>0.43995013353746454</v>
      </c>
      <c r="EG43" s="24">
        <v>0.55276065667704344</v>
      </c>
      <c r="EH43" s="24">
        <v>0.51336877163014139</v>
      </c>
      <c r="EI43" s="24">
        <v>0.55248332917241449</v>
      </c>
      <c r="EJ43" s="24">
        <v>0.59075407641393074</v>
      </c>
      <c r="EK43" s="24">
        <v>0.60340929158189205</v>
      </c>
      <c r="EL43" s="24">
        <v>0.64023965287950768</v>
      </c>
      <c r="EM43" s="24">
        <v>0.38329448553506251</v>
      </c>
      <c r="EN43" s="24">
        <v>0.42951854936771583</v>
      </c>
      <c r="EO43" s="24">
        <v>0.33113478902017757</v>
      </c>
      <c r="EP43" s="24">
        <v>0.34668235471110131</v>
      </c>
      <c r="EQ43" s="24">
        <v>0.60568030389084393</v>
      </c>
      <c r="ER43" s="24">
        <v>0.63284314093012517</v>
      </c>
      <c r="ES43" s="24">
        <v>0.45107766595798593</v>
      </c>
      <c r="ET43" s="24">
        <v>0.4861359951196832</v>
      </c>
      <c r="EU43" s="24">
        <v>0.56968065686119307</v>
      </c>
      <c r="EV43" s="24">
        <v>0.5955325096483336</v>
      </c>
      <c r="EW43" s="24">
        <v>0.66981899287815116</v>
      </c>
      <c r="EX43" s="24">
        <v>0.61181154272378158</v>
      </c>
      <c r="EY43" s="24">
        <v>0.36645742938293635</v>
      </c>
      <c r="EZ43" s="24">
        <v>0.40934697824910815</v>
      </c>
      <c r="FA43" s="24">
        <v>0.43685296924023059</v>
      </c>
      <c r="FB43" s="24">
        <v>0.47277635294447662</v>
      </c>
      <c r="FC43" s="24">
        <v>0.31197458971722314</v>
      </c>
      <c r="FD43" s="24">
        <v>0.32778140873267614</v>
      </c>
      <c r="FE43" s="24">
        <v>0.55334603967041263</v>
      </c>
      <c r="FF43" s="24">
        <v>0.55366815160443128</v>
      </c>
      <c r="FG43" s="24">
        <v>0.57463750418774906</v>
      </c>
      <c r="FH43" s="24">
        <v>0.61444317315363739</v>
      </c>
      <c r="FI43" s="24">
        <v>0.63406932422247619</v>
      </c>
      <c r="FJ43" s="24">
        <v>0.65668886507282709</v>
      </c>
      <c r="FK43" s="24">
        <v>0.71824207662782424</v>
      </c>
      <c r="FL43" s="24">
        <v>0.73562227438332795</v>
      </c>
      <c r="FM43" s="24">
        <v>0.85922565252927363</v>
      </c>
      <c r="FN43" s="24">
        <v>0.93486272777205559</v>
      </c>
      <c r="FO43" s="24">
        <v>0.53530031439339254</v>
      </c>
      <c r="FP43" s="24">
        <v>0.53218799735456523</v>
      </c>
      <c r="FQ43" s="24">
        <v>0.35019901187172803</v>
      </c>
      <c r="FR43" s="24">
        <v>0.41404950213564212</v>
      </c>
      <c r="FS43" s="24">
        <v>0.28391541927382968</v>
      </c>
      <c r="FT43" s="24">
        <v>0.57389035556525947</v>
      </c>
      <c r="FU43" s="24">
        <v>0.57723743617781731</v>
      </c>
      <c r="FV43" s="24">
        <v>0.74932786987849254</v>
      </c>
      <c r="FW43" s="24">
        <v>0.47369822840332027</v>
      </c>
      <c r="FX43" s="24">
        <v>0.52930587156216202</v>
      </c>
      <c r="FY43" s="24">
        <v>0.41063341080468185</v>
      </c>
      <c r="FZ43" s="24">
        <v>0.42401408361049936</v>
      </c>
      <c r="GA43" s="24">
        <v>0.6166089633180839</v>
      </c>
      <c r="GB43" s="24">
        <v>0.66988896167258627</v>
      </c>
      <c r="GC43" s="24">
        <v>0.43441145560817018</v>
      </c>
      <c r="GD43" s="24">
        <v>0.45457960533709491</v>
      </c>
      <c r="GE43" s="24">
        <v>0.60531721402151095</v>
      </c>
      <c r="GF43" s="24">
        <v>0.90121182169009761</v>
      </c>
      <c r="GG43" s="24">
        <v>0.32594913219710941</v>
      </c>
      <c r="GH43" s="24">
        <v>0.4207148841232124</v>
      </c>
      <c r="GI43" s="24">
        <v>0.48294478465914181</v>
      </c>
      <c r="GJ43" s="24">
        <v>0.70404427235014211</v>
      </c>
      <c r="GK43" s="24">
        <v>0.73981240940756277</v>
      </c>
      <c r="GL43" s="24">
        <v>0.24399797791078881</v>
      </c>
      <c r="GM43" s="24">
        <v>0.28457013004884041</v>
      </c>
      <c r="GN43" s="24">
        <v>0.44614352633934218</v>
      </c>
      <c r="GO43" s="24">
        <v>0.48713809431600408</v>
      </c>
      <c r="GP43" s="24">
        <v>0.59370277130975291</v>
      </c>
      <c r="GQ43" s="24">
        <v>0.61218331092248246</v>
      </c>
      <c r="GR43" s="24">
        <v>0.189286990684773</v>
      </c>
      <c r="GS43" s="24">
        <v>0.26395572369658954</v>
      </c>
      <c r="GT43" s="24">
        <v>0.27373500700170722</v>
      </c>
      <c r="GU43" s="24">
        <v>0.43387920347679992</v>
      </c>
      <c r="GV43" s="24">
        <v>0.46304251171499938</v>
      </c>
      <c r="GW43" s="24">
        <v>0.27111637435297858</v>
      </c>
      <c r="GX43" s="24">
        <v>0.32335896733731784</v>
      </c>
      <c r="GY43" s="24">
        <v>0.40766731319052735</v>
      </c>
      <c r="GZ43" s="24">
        <v>0.43876156584757009</v>
      </c>
      <c r="HA43" s="24">
        <v>0.6357549618494851</v>
      </c>
      <c r="HB43" s="24">
        <v>0.64911791598090873</v>
      </c>
      <c r="HC43" s="24">
        <v>0.64797589149585766</v>
      </c>
      <c r="HD43" s="24">
        <v>0.6033521037463544</v>
      </c>
      <c r="HE43" s="24">
        <v>0.5701770736596814</v>
      </c>
      <c r="HF43" s="24">
        <v>0.61773988772082744</v>
      </c>
      <c r="HG43" s="24">
        <v>0.49741484515527495</v>
      </c>
      <c r="HH43" s="24">
        <v>0.52792465641241404</v>
      </c>
      <c r="HI43" s="24">
        <v>0.58046716616413052</v>
      </c>
      <c r="HJ43" s="24">
        <v>0.59946237086486409</v>
      </c>
      <c r="HK43" s="24">
        <v>0.33622653809462355</v>
      </c>
      <c r="HL43" s="24">
        <v>0.4759416591035916</v>
      </c>
      <c r="HM43" s="24">
        <v>0.56034632647522331</v>
      </c>
      <c r="HN43" s="24">
        <v>0.30755664142081168</v>
      </c>
      <c r="HO43" s="24">
        <v>0.33000637706854008</v>
      </c>
      <c r="HP43" s="24">
        <v>0.28964370108982168</v>
      </c>
      <c r="HQ43" s="24">
        <v>0.31534619587178447</v>
      </c>
      <c r="HR43" s="24">
        <v>0.47040067314414558</v>
      </c>
      <c r="HS43" s="24">
        <v>0.34696191869136711</v>
      </c>
      <c r="HT43" s="24">
        <v>0.29925015257299692</v>
      </c>
      <c r="HU43" s="24">
        <v>0.33166718523455652</v>
      </c>
      <c r="HV43" s="24">
        <v>0.4017290194131678</v>
      </c>
      <c r="HW43" s="24">
        <v>0.45784906304078121</v>
      </c>
      <c r="HX43" s="24">
        <v>0.30543520380968309</v>
      </c>
      <c r="HY43" s="24">
        <v>0.33966140207296874</v>
      </c>
      <c r="HZ43" s="24">
        <v>0.38025399973086538</v>
      </c>
      <c r="IA43" s="24">
        <v>0.52629635763106941</v>
      </c>
      <c r="IB43" s="24">
        <v>0.32505415953672623</v>
      </c>
      <c r="IC43" s="24">
        <v>0.76264878928437263</v>
      </c>
      <c r="ID43" s="24">
        <v>0.76571768786913985</v>
      </c>
      <c r="IE43" s="24">
        <v>0.77137799417728392</v>
      </c>
      <c r="IF43" s="24">
        <v>0.78850726496326318</v>
      </c>
      <c r="IG43" s="24">
        <v>0.62903594299950172</v>
      </c>
      <c r="IH43" s="24">
        <v>0.66179645789998154</v>
      </c>
      <c r="II43" s="24">
        <v>0.89955469545540157</v>
      </c>
      <c r="IJ43" s="24">
        <v>0.84597105024104136</v>
      </c>
      <c r="IK43" s="24">
        <v>0.38654823029305174</v>
      </c>
      <c r="IL43" s="24">
        <v>0.40469255376610808</v>
      </c>
      <c r="IM43" s="24">
        <v>0.49268827550653338</v>
      </c>
      <c r="IN43" s="24">
        <v>0.52465063209593021</v>
      </c>
      <c r="IO43" s="24">
        <v>0.35989819686746011</v>
      </c>
      <c r="IP43" s="24">
        <v>0.471653094720074</v>
      </c>
      <c r="IQ43" s="24">
        <v>0.36989932607544063</v>
      </c>
      <c r="IR43" s="24">
        <v>0.37936993594094293</v>
      </c>
      <c r="IS43" s="24">
        <v>0.24952318885918529</v>
      </c>
      <c r="IT43" s="24">
        <v>0.30162624714682884</v>
      </c>
      <c r="IU43" s="24">
        <v>0.42450698325752939</v>
      </c>
      <c r="IV43" s="24">
        <v>0.45074126623857608</v>
      </c>
      <c r="IW43" s="24">
        <v>0.46534599220069389</v>
      </c>
      <c r="IX43" s="24">
        <v>0.5103462124008713</v>
      </c>
      <c r="IY43" s="24">
        <v>0.54544507965348565</v>
      </c>
      <c r="IZ43" s="24">
        <v>0.61370662245322671</v>
      </c>
      <c r="JA43" s="24">
        <v>0.39501977084796469</v>
      </c>
      <c r="JB43" s="24">
        <v>0.42952604020669177</v>
      </c>
      <c r="JC43" s="24">
        <v>0.36521086160507649</v>
      </c>
      <c r="JD43" s="24">
        <v>0.37001939441868664</v>
      </c>
      <c r="JE43" s="24">
        <v>0.3539537113209546</v>
      </c>
      <c r="JF43" s="24">
        <v>0.42168443990337001</v>
      </c>
      <c r="JG43" s="24">
        <v>0.46522705921711777</v>
      </c>
      <c r="JH43" s="24">
        <v>0.47432219578863855</v>
      </c>
      <c r="JI43" s="24">
        <v>0.47923204654559454</v>
      </c>
      <c r="JJ43" s="24">
        <v>0.50938254870703625</v>
      </c>
      <c r="JK43" s="24">
        <v>0.42921481138949386</v>
      </c>
      <c r="JL43" s="24">
        <v>0.43982877932398323</v>
      </c>
      <c r="JM43" s="24">
        <v>0.4262271737497576</v>
      </c>
      <c r="JN43" s="24">
        <v>0.42604931432439058</v>
      </c>
      <c r="JO43" s="24">
        <v>0.35820132775300306</v>
      </c>
      <c r="JP43" s="24">
        <v>0.51329232473898079</v>
      </c>
      <c r="JQ43" s="24">
        <v>0.56724165193545506</v>
      </c>
      <c r="JR43" s="24">
        <v>0.33533681207750177</v>
      </c>
      <c r="JS43" s="24">
        <v>0.36411835017510558</v>
      </c>
      <c r="JT43" s="24">
        <v>0.56421477344426341</v>
      </c>
      <c r="JU43" s="24">
        <v>0.59425531186566394</v>
      </c>
      <c r="JV43" s="24">
        <v>0.57787245177977087</v>
      </c>
      <c r="JW43" s="24">
        <v>0.61275302528525377</v>
      </c>
      <c r="JX43" s="24">
        <v>0.39582205241776053</v>
      </c>
      <c r="JY43" s="24">
        <v>0.37699760567935203</v>
      </c>
      <c r="JZ43" s="24">
        <v>0.6390399682500324</v>
      </c>
      <c r="KA43" s="24">
        <v>0.71838716294309668</v>
      </c>
      <c r="KB43" s="24">
        <v>0.60911882379484794</v>
      </c>
      <c r="KC43" s="24">
        <v>0.63965601150432583</v>
      </c>
      <c r="KD43" s="24">
        <v>0.67574572131525346</v>
      </c>
      <c r="KE43" s="24">
        <v>0.43708385083624041</v>
      </c>
      <c r="KF43" s="24">
        <v>0.4593295544096142</v>
      </c>
      <c r="KG43" s="24">
        <v>0.35106739001030424</v>
      </c>
      <c r="KH43" s="24">
        <v>0.36623889129417631</v>
      </c>
      <c r="KI43" s="24">
        <v>0.54713219743589525</v>
      </c>
      <c r="KJ43" s="24">
        <v>0.51776566748493724</v>
      </c>
      <c r="KK43" s="24">
        <v>0.49395350245251907</v>
      </c>
      <c r="KL43" s="24">
        <v>0.53043663861813717</v>
      </c>
      <c r="KM43" s="24">
        <v>0.37732793579777663</v>
      </c>
      <c r="KN43" s="24">
        <v>0.39720310943792375</v>
      </c>
      <c r="KO43" s="24">
        <v>0.6192700368527212</v>
      </c>
      <c r="KP43" s="24">
        <v>0.38651519695802422</v>
      </c>
      <c r="KQ43" s="24">
        <v>0.44138659939440456</v>
      </c>
      <c r="KR43" s="24">
        <v>0.63238850817103687</v>
      </c>
      <c r="KS43" s="24">
        <v>0.62649852472625711</v>
      </c>
      <c r="KT43" s="24">
        <v>0.36039445076700177</v>
      </c>
      <c r="KU43" s="24">
        <v>0.38517801899715071</v>
      </c>
      <c r="KV43" s="24">
        <v>0.24322020445262493</v>
      </c>
      <c r="KW43" s="24">
        <v>0.31584768957826054</v>
      </c>
      <c r="KX43" s="24">
        <v>0.55977017574272347</v>
      </c>
      <c r="KY43" s="24">
        <v>0.65612614025561611</v>
      </c>
      <c r="KZ43" s="24">
        <v>0.46347991398420058</v>
      </c>
      <c r="LA43" s="24">
        <v>0.49084408624379666</v>
      </c>
      <c r="LB43" s="24">
        <v>0.45183569713219079</v>
      </c>
      <c r="LC43" s="24">
        <v>0.41131739782733834</v>
      </c>
      <c r="LD43" s="24">
        <v>0.40064445117551467</v>
      </c>
      <c r="LE43" s="24">
        <v>0.45090157507487139</v>
      </c>
      <c r="LF43" s="24">
        <v>0.32444911294048007</v>
      </c>
      <c r="LG43" s="24">
        <v>0.32474150535701973</v>
      </c>
      <c r="LH43" s="24">
        <v>0.16447185909523321</v>
      </c>
      <c r="LI43" s="24">
        <v>0.18905899411331406</v>
      </c>
      <c r="LJ43" s="24">
        <v>0.64549696535241319</v>
      </c>
      <c r="LK43" s="24">
        <v>0.65556292316663478</v>
      </c>
      <c r="LL43" s="24">
        <v>0.23535941119143602</v>
      </c>
      <c r="LM43" s="24">
        <v>0.43329750155929975</v>
      </c>
      <c r="LN43" s="24">
        <v>0.4764681288179124</v>
      </c>
      <c r="LO43" s="24">
        <v>0.29316613638459715</v>
      </c>
      <c r="LP43" s="24">
        <v>0.36739452973610076</v>
      </c>
      <c r="LQ43" s="24">
        <v>0.60823850590157347</v>
      </c>
      <c r="LR43" s="24">
        <v>0.65975505137533452</v>
      </c>
      <c r="LS43" s="24">
        <v>0.32288183444792956</v>
      </c>
      <c r="LT43" s="24">
        <v>0.33853721212863092</v>
      </c>
      <c r="LU43" s="24">
        <v>0.30552080647220264</v>
      </c>
      <c r="LV43" s="24">
        <v>0.32996830805018346</v>
      </c>
      <c r="LW43" s="24">
        <v>0.42274463261923589</v>
      </c>
      <c r="LX43" s="24">
        <v>0.44498292759154234</v>
      </c>
      <c r="LY43" s="24">
        <v>0.27366136407740804</v>
      </c>
      <c r="LZ43" s="24">
        <v>0.48770966220683221</v>
      </c>
      <c r="MA43" s="24">
        <v>0.50011924215787162</v>
      </c>
      <c r="MB43" s="24">
        <v>0.56804757164121578</v>
      </c>
      <c r="MC43" s="24">
        <v>0.61586575444158342</v>
      </c>
      <c r="MD43" s="24">
        <v>0.30983403887119482</v>
      </c>
      <c r="ME43" s="24">
        <v>0.34560625424141211</v>
      </c>
      <c r="MF43" s="24">
        <v>0.43618015071535432</v>
      </c>
      <c r="MG43" s="24">
        <v>0.46555948423581572</v>
      </c>
      <c r="MH43" s="24">
        <v>0.44079068874812682</v>
      </c>
      <c r="MI43" s="24">
        <v>0.47876185211942029</v>
      </c>
      <c r="MJ43" s="24">
        <v>0.37427896982645714</v>
      </c>
      <c r="MK43" s="24">
        <v>0.45490358248615193</v>
      </c>
      <c r="ML43" s="24">
        <v>0.55819557497119288</v>
      </c>
      <c r="MM43" s="24">
        <v>0.5810962877080077</v>
      </c>
      <c r="MN43" s="24">
        <v>0.45791051447820363</v>
      </c>
      <c r="MO43" s="24">
        <v>0.49039719505014057</v>
      </c>
      <c r="MP43" s="24">
        <v>0.35685465060720967</v>
      </c>
      <c r="MQ43" s="24">
        <v>0.43612199536960161</v>
      </c>
      <c r="MR43" s="24">
        <v>0.27401907121656716</v>
      </c>
      <c r="MS43" s="24">
        <v>0.29152131534325465</v>
      </c>
      <c r="MT43" s="24">
        <v>0.45424562754377185</v>
      </c>
      <c r="MU43" s="24">
        <v>0.45405583659252097</v>
      </c>
      <c r="MV43" s="24">
        <v>0.64254471924901158</v>
      </c>
      <c r="MW43" s="24">
        <v>0.64663841680667256</v>
      </c>
      <c r="MX43" s="24">
        <v>0.84309062517119415</v>
      </c>
      <c r="MY43" s="24">
        <v>0.63941695085116401</v>
      </c>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row>
    <row r="44" spans="1:863" ht="17.100000000000001" customHeight="1" x14ac:dyDescent="0.2">
      <c r="A44" s="17">
        <v>38</v>
      </c>
      <c r="B44" s="27" t="s">
        <v>326</v>
      </c>
      <c r="C44" s="15">
        <v>41365.665990000001</v>
      </c>
      <c r="D44" s="15">
        <v>43863.421040000001</v>
      </c>
      <c r="E44" s="15">
        <v>94148.044909999997</v>
      </c>
      <c r="F44" s="15">
        <v>96916.121150000006</v>
      </c>
      <c r="G44" s="15">
        <v>21892.831160000002</v>
      </c>
      <c r="H44" s="15">
        <v>22402.079269999998</v>
      </c>
      <c r="I44" s="15">
        <v>17786.257000000001</v>
      </c>
      <c r="J44" s="15">
        <v>19366.036889999999</v>
      </c>
      <c r="K44" s="15">
        <v>75603.916729999997</v>
      </c>
      <c r="L44" s="15">
        <v>76682.068069999994</v>
      </c>
      <c r="M44" s="15">
        <v>125657.34393</v>
      </c>
      <c r="N44" s="15">
        <v>136371.66977000001</v>
      </c>
      <c r="O44" s="15">
        <v>18330.25909</v>
      </c>
      <c r="P44" s="15">
        <v>15331.83741</v>
      </c>
      <c r="Q44" s="15">
        <v>34650.976040000001</v>
      </c>
      <c r="R44" s="15">
        <v>32688.722309999997</v>
      </c>
      <c r="S44" s="15">
        <v>31192.03728</v>
      </c>
      <c r="T44" s="15">
        <v>31602.735089999998</v>
      </c>
      <c r="U44" s="15">
        <v>35259.344870000001</v>
      </c>
      <c r="V44" s="15">
        <v>36590.830020000001</v>
      </c>
      <c r="W44" s="15">
        <v>384606.77950999996</v>
      </c>
      <c r="X44" s="15">
        <v>405695.48505000002</v>
      </c>
      <c r="Y44" s="15">
        <v>457710.75799999997</v>
      </c>
      <c r="Z44" s="15">
        <v>435832.08133999998</v>
      </c>
      <c r="AA44" s="15">
        <v>444071.34730999998</v>
      </c>
      <c r="AB44" s="15">
        <v>479690.01783999999</v>
      </c>
      <c r="AC44" s="15">
        <v>42000.438539999996</v>
      </c>
      <c r="AD44" s="15">
        <v>50470.706049999993</v>
      </c>
      <c r="AE44" s="15">
        <v>46098.888599999998</v>
      </c>
      <c r="AF44" s="15">
        <v>20778.82965</v>
      </c>
      <c r="AG44" s="15">
        <v>23628.979500000001</v>
      </c>
      <c r="AH44" s="15">
        <v>8382.6411800000005</v>
      </c>
      <c r="AI44" s="15">
        <v>8849.2411799999991</v>
      </c>
      <c r="AJ44" s="15">
        <v>6662.5824199999997</v>
      </c>
      <c r="AK44" s="15">
        <v>7103.4664599999996</v>
      </c>
      <c r="AL44" s="15">
        <v>21610.048760000001</v>
      </c>
      <c r="AM44" s="15">
        <v>16956.812190000001</v>
      </c>
      <c r="AN44" s="15">
        <v>18112.996859999999</v>
      </c>
      <c r="AO44" s="15">
        <v>27017.004489999999</v>
      </c>
      <c r="AP44" s="15">
        <v>27091.499339999998</v>
      </c>
      <c r="AQ44" s="15">
        <v>24664.05574</v>
      </c>
      <c r="AR44" s="15">
        <v>25258.191489999997</v>
      </c>
      <c r="AS44" s="15">
        <v>10885.00274</v>
      </c>
      <c r="AT44" s="15">
        <v>10618.05255</v>
      </c>
      <c r="AU44" s="15">
        <v>10344.67431</v>
      </c>
      <c r="AV44" s="15">
        <v>9373.9999000000007</v>
      </c>
      <c r="AW44" s="15">
        <v>20322.061839999998</v>
      </c>
      <c r="AX44" s="15">
        <v>20377.193440000003</v>
      </c>
      <c r="AY44" s="15">
        <v>88323.033949999997</v>
      </c>
      <c r="AZ44" s="15">
        <v>65671.50232</v>
      </c>
      <c r="BA44" s="15">
        <v>115437.62089000001</v>
      </c>
      <c r="BB44" s="15">
        <v>360085.78414999996</v>
      </c>
      <c r="BC44" s="15">
        <v>98589.479189999998</v>
      </c>
      <c r="BD44" s="15">
        <v>104564.86258</v>
      </c>
      <c r="BE44" s="15">
        <v>30611.1957</v>
      </c>
      <c r="BF44" s="15">
        <v>28998.130590000001</v>
      </c>
      <c r="BG44" s="15">
        <v>86308.004730000001</v>
      </c>
      <c r="BH44" s="15">
        <v>87020.500629999995</v>
      </c>
      <c r="BI44" s="15">
        <v>101656.26906999999</v>
      </c>
      <c r="BJ44" s="15">
        <v>184186.54765999998</v>
      </c>
      <c r="BK44" s="15">
        <v>214628.16402</v>
      </c>
      <c r="BL44" s="15">
        <v>88817.938760000005</v>
      </c>
      <c r="BM44" s="15">
        <v>88854.179950000005</v>
      </c>
      <c r="BN44" s="15">
        <v>5130.4635099999996</v>
      </c>
      <c r="BO44" s="15">
        <v>4352.7294000000002</v>
      </c>
      <c r="BP44" s="15">
        <v>174187.17544999998</v>
      </c>
      <c r="BQ44" s="15">
        <v>183006.84428999998</v>
      </c>
      <c r="BR44" s="15">
        <v>53544.004090000002</v>
      </c>
      <c r="BS44" s="15">
        <v>53847.382010000001</v>
      </c>
      <c r="BT44" s="15">
        <v>33652.226670000004</v>
      </c>
      <c r="BU44" s="15">
        <v>34469.377099999998</v>
      </c>
      <c r="BV44" s="15">
        <v>8744.3475999999991</v>
      </c>
      <c r="BW44" s="15">
        <v>8926.376839999999</v>
      </c>
      <c r="BX44" s="15">
        <v>5750.1014699999996</v>
      </c>
      <c r="BY44" s="15">
        <v>29037.590640000002</v>
      </c>
      <c r="BZ44" s="15">
        <v>33789.588830000001</v>
      </c>
      <c r="CA44" s="15">
        <v>41167.095999999998</v>
      </c>
      <c r="CB44" s="15">
        <v>95274.239310000004</v>
      </c>
      <c r="CC44" s="15">
        <v>101959.34951999999</v>
      </c>
      <c r="CD44" s="15">
        <v>18302.611069999999</v>
      </c>
      <c r="CE44" s="15">
        <v>19535.090889999999</v>
      </c>
      <c r="CF44" s="15">
        <v>229738.83587000001</v>
      </c>
      <c r="CG44" s="15">
        <v>688200.26153000002</v>
      </c>
      <c r="CH44" s="15">
        <v>727114.51144000003</v>
      </c>
      <c r="CI44" s="15">
        <v>388187.30964999995</v>
      </c>
      <c r="CJ44" s="15">
        <v>453885.13429000002</v>
      </c>
      <c r="CK44" s="15">
        <v>26013.397969999998</v>
      </c>
      <c r="CL44" s="15">
        <v>24439.57619</v>
      </c>
      <c r="CM44" s="15">
        <v>11096.31805</v>
      </c>
      <c r="CN44" s="15">
        <v>12240.45923</v>
      </c>
      <c r="CO44" s="15">
        <v>25930.759190000001</v>
      </c>
      <c r="CP44" s="15">
        <v>25945.080989999999</v>
      </c>
      <c r="CQ44" s="15">
        <v>8933.2453100000002</v>
      </c>
      <c r="CR44" s="15">
        <v>8978.2404299999998</v>
      </c>
      <c r="CS44" s="15">
        <v>105531.91748999999</v>
      </c>
      <c r="CT44" s="15">
        <v>98600.513370000001</v>
      </c>
      <c r="CU44" s="15">
        <v>19101.189979999999</v>
      </c>
      <c r="CV44" s="15">
        <v>18212.171469999997</v>
      </c>
      <c r="CW44" s="15">
        <v>221556.62799000001</v>
      </c>
      <c r="CX44" s="15">
        <v>25395.319210000001</v>
      </c>
      <c r="CY44" s="15">
        <v>25340.600350000001</v>
      </c>
      <c r="CZ44" s="15">
        <v>49190.255119999994</v>
      </c>
      <c r="DA44" s="15">
        <v>51617.823210000002</v>
      </c>
      <c r="DB44" s="15">
        <v>46405.414100000002</v>
      </c>
      <c r="DC44" s="15">
        <v>42996.02203</v>
      </c>
      <c r="DD44" s="15">
        <v>14865.063539999999</v>
      </c>
      <c r="DE44" s="15">
        <v>16261.483269999999</v>
      </c>
      <c r="DF44" s="15">
        <v>92497.092369999998</v>
      </c>
      <c r="DG44" s="15">
        <v>102432.42776999999</v>
      </c>
      <c r="DH44" s="15">
        <v>23661.579710000002</v>
      </c>
      <c r="DI44" s="15">
        <v>21635.428949999998</v>
      </c>
      <c r="DJ44" s="15">
        <v>15077.655189999999</v>
      </c>
      <c r="DK44" s="15">
        <v>15409.933929999999</v>
      </c>
      <c r="DL44" s="15">
        <v>54029.150840000002</v>
      </c>
      <c r="DM44" s="15">
        <v>60677.840600000003</v>
      </c>
      <c r="DN44" s="15">
        <v>444366.30491000001</v>
      </c>
      <c r="DO44" s="15">
        <v>444561.55288999999</v>
      </c>
      <c r="DP44" s="15">
        <v>20851.800360000001</v>
      </c>
      <c r="DQ44" s="15">
        <v>22320.1296</v>
      </c>
      <c r="DR44" s="15">
        <v>6301.4437699999999</v>
      </c>
      <c r="DS44" s="15">
        <v>6740.6276699999999</v>
      </c>
      <c r="DT44" s="15">
        <v>22572.745320000002</v>
      </c>
      <c r="DU44" s="15">
        <v>21895.680989999997</v>
      </c>
      <c r="DV44" s="15">
        <v>55206.966999999997</v>
      </c>
      <c r="DW44" s="15">
        <v>23449.825000000001</v>
      </c>
      <c r="DX44" s="15">
        <v>25364.433719999997</v>
      </c>
      <c r="DY44" s="15">
        <v>15893.882960000001</v>
      </c>
      <c r="DZ44" s="15">
        <v>16557.873800000001</v>
      </c>
      <c r="EA44" s="15">
        <v>21501.036059999999</v>
      </c>
      <c r="EB44" s="15">
        <v>23292.227159999999</v>
      </c>
      <c r="EC44" s="15">
        <v>56229.794379999999</v>
      </c>
      <c r="ED44" s="15">
        <v>55203.757170000004</v>
      </c>
      <c r="EE44" s="15">
        <v>26936.011489999997</v>
      </c>
      <c r="EF44" s="15">
        <v>31801.341410000001</v>
      </c>
      <c r="EG44" s="15">
        <v>42518.378680000002</v>
      </c>
      <c r="EH44" s="15">
        <v>47560.816549999996</v>
      </c>
      <c r="EI44" s="15">
        <v>72746.791890000008</v>
      </c>
      <c r="EJ44" s="15">
        <v>73950.25447</v>
      </c>
      <c r="EK44" s="15">
        <v>10019.47624</v>
      </c>
      <c r="EL44" s="15">
        <v>9920.43995</v>
      </c>
      <c r="EM44" s="15">
        <v>492220.98423</v>
      </c>
      <c r="EN44" s="15">
        <v>518385.51466000004</v>
      </c>
      <c r="EO44" s="15">
        <v>205816.77338</v>
      </c>
      <c r="EP44" s="15">
        <v>205294.72704</v>
      </c>
      <c r="EQ44" s="15">
        <v>79121.465089999998</v>
      </c>
      <c r="ER44" s="15">
        <v>82025.164819999991</v>
      </c>
      <c r="ES44" s="15">
        <v>15082.24453</v>
      </c>
      <c r="ET44" s="15">
        <v>15030.860259999999</v>
      </c>
      <c r="EU44" s="15">
        <v>11884.082789999999</v>
      </c>
      <c r="EV44" s="15">
        <v>11934.57127</v>
      </c>
      <c r="EW44" s="15">
        <v>29805.799600000002</v>
      </c>
      <c r="EX44" s="15">
        <v>33339.451179999996</v>
      </c>
      <c r="EY44" s="15">
        <v>80993.960689999993</v>
      </c>
      <c r="EZ44" s="15">
        <v>84162.552970000004</v>
      </c>
      <c r="FA44" s="15">
        <v>866076.63300999999</v>
      </c>
      <c r="FB44" s="15">
        <v>954698.43852999993</v>
      </c>
      <c r="FC44" s="15">
        <v>249081.79006</v>
      </c>
      <c r="FD44" s="15">
        <v>256690.60236000002</v>
      </c>
      <c r="FE44" s="15">
        <v>40195.979650000001</v>
      </c>
      <c r="FF44" s="15">
        <v>43449.140789999998</v>
      </c>
      <c r="FG44" s="15">
        <v>32610.926390000001</v>
      </c>
      <c r="FH44" s="15">
        <v>33087.140679999997</v>
      </c>
      <c r="FI44" s="15">
        <v>14909.49661</v>
      </c>
      <c r="FJ44" s="15">
        <v>15792.078230000001</v>
      </c>
      <c r="FK44" s="15">
        <v>6314.2638499999994</v>
      </c>
      <c r="FL44" s="15">
        <v>6579.8068499999999</v>
      </c>
      <c r="FM44" s="15">
        <v>5642.6947399999999</v>
      </c>
      <c r="FN44" s="15">
        <v>5596.3548600000004</v>
      </c>
      <c r="FO44" s="15">
        <v>25946.709420000003</v>
      </c>
      <c r="FP44" s="15">
        <v>26703.01341</v>
      </c>
      <c r="FQ44" s="15">
        <v>21818.007450000001</v>
      </c>
      <c r="FR44" s="15">
        <v>20972.237390000002</v>
      </c>
      <c r="FS44" s="15">
        <v>39790.057999999997</v>
      </c>
      <c r="FT44" s="15">
        <v>52508.985919999999</v>
      </c>
      <c r="FU44" s="15">
        <v>111518.36954</v>
      </c>
      <c r="FV44" s="15">
        <v>3370.29234</v>
      </c>
      <c r="FW44" s="15">
        <v>62268.194710000003</v>
      </c>
      <c r="FX44" s="15">
        <v>57951.166250000002</v>
      </c>
      <c r="FY44" s="15">
        <v>86639.105450000003</v>
      </c>
      <c r="FZ44" s="15">
        <v>88678.66376000001</v>
      </c>
      <c r="GA44" s="15">
        <v>61339.597329999997</v>
      </c>
      <c r="GB44" s="15">
        <v>59196.314939999997</v>
      </c>
      <c r="GC44" s="15">
        <v>14907.498009999999</v>
      </c>
      <c r="GD44" s="15">
        <v>16128.416220000001</v>
      </c>
      <c r="GE44" s="15">
        <v>15023.90193</v>
      </c>
      <c r="GF44" s="15">
        <v>10548.260609999999</v>
      </c>
      <c r="GG44" s="15">
        <v>52828.054040000003</v>
      </c>
      <c r="GH44" s="15">
        <v>49018.606039999999</v>
      </c>
      <c r="GI44" s="15">
        <v>59753.449289999997</v>
      </c>
      <c r="GJ44" s="15">
        <v>53327.010479999997</v>
      </c>
      <c r="GK44" s="15">
        <v>58905.613850000002</v>
      </c>
      <c r="GL44" s="15">
        <v>25898.916679999998</v>
      </c>
      <c r="GM44" s="15">
        <v>24907.436239999999</v>
      </c>
      <c r="GN44" s="15">
        <v>58812.207979999999</v>
      </c>
      <c r="GO44" s="15">
        <v>57392.836499999998</v>
      </c>
      <c r="GP44" s="15">
        <v>23936.536120000001</v>
      </c>
      <c r="GQ44" s="15">
        <v>25120.539559999997</v>
      </c>
      <c r="GR44" s="15">
        <v>304662.89199999999</v>
      </c>
      <c r="GS44" s="15">
        <v>152020.29350999999</v>
      </c>
      <c r="GT44" s="15">
        <v>164459.46896999999</v>
      </c>
      <c r="GU44" s="15">
        <v>84277.480430000011</v>
      </c>
      <c r="GV44" s="15">
        <v>88219.974659999993</v>
      </c>
      <c r="GW44" s="15">
        <v>995321.18516999995</v>
      </c>
      <c r="GX44" s="15">
        <v>1063330.4242999998</v>
      </c>
      <c r="GY44" s="15">
        <v>63545.615509999996</v>
      </c>
      <c r="GZ44" s="15">
        <v>64801.938030000005</v>
      </c>
      <c r="HA44" s="15">
        <v>22389.797460000002</v>
      </c>
      <c r="HB44" s="15">
        <v>22757.849100000003</v>
      </c>
      <c r="HC44" s="15">
        <v>15484.76993</v>
      </c>
      <c r="HD44" s="15">
        <v>17419.6309</v>
      </c>
      <c r="HE44" s="15">
        <v>47179.409490000005</v>
      </c>
      <c r="HF44" s="15">
        <v>46954.911390000001</v>
      </c>
      <c r="HG44" s="15">
        <v>21328.73979</v>
      </c>
      <c r="HH44" s="15">
        <v>21693.590820000001</v>
      </c>
      <c r="HI44" s="15">
        <v>36377.304490000002</v>
      </c>
      <c r="HJ44" s="15">
        <v>38588.39978</v>
      </c>
      <c r="HK44" s="15">
        <v>42641.411</v>
      </c>
      <c r="HL44" s="15">
        <v>35408.370579999995</v>
      </c>
      <c r="HM44" s="15">
        <v>32064.380850000001</v>
      </c>
      <c r="HN44" s="15">
        <v>266818.92877</v>
      </c>
      <c r="HO44" s="15">
        <v>278846.50899</v>
      </c>
      <c r="HP44" s="15">
        <v>163535.43284999998</v>
      </c>
      <c r="HQ44" s="15">
        <v>167335.03537</v>
      </c>
      <c r="HR44" s="15">
        <v>25159.092760000003</v>
      </c>
      <c r="HS44" s="15">
        <v>36769.114829999999</v>
      </c>
      <c r="HT44" s="15">
        <v>331343.38007000001</v>
      </c>
      <c r="HU44" s="15">
        <v>345533.79963999998</v>
      </c>
      <c r="HV44" s="15">
        <v>684520.84169000003</v>
      </c>
      <c r="HW44" s="15">
        <v>674209.96863000002</v>
      </c>
      <c r="HX44" s="15">
        <v>370814.19327999995</v>
      </c>
      <c r="HY44" s="15">
        <v>382578.98308999999</v>
      </c>
      <c r="HZ44" s="15">
        <v>50742.401010000001</v>
      </c>
      <c r="IA44" s="15">
        <v>40507.684369999995</v>
      </c>
      <c r="IB44" s="15">
        <v>207930.27287000002</v>
      </c>
      <c r="IC44" s="15">
        <v>26301.932739999997</v>
      </c>
      <c r="ID44" s="15">
        <v>28293.076800000003</v>
      </c>
      <c r="IE44" s="15">
        <v>49127.366150000002</v>
      </c>
      <c r="IF44" s="15">
        <v>49367.352869999995</v>
      </c>
      <c r="IG44" s="15">
        <v>23039.623889999999</v>
      </c>
      <c r="IH44" s="15">
        <v>22541.09189</v>
      </c>
      <c r="II44" s="15">
        <v>8115.8300399999998</v>
      </c>
      <c r="IJ44" s="15">
        <v>9063.0792600000004</v>
      </c>
      <c r="IK44" s="15">
        <v>58044.665869999997</v>
      </c>
      <c r="IL44" s="15">
        <v>60474.621740000002</v>
      </c>
      <c r="IM44" s="15">
        <v>27583.250050000002</v>
      </c>
      <c r="IN44" s="15">
        <v>27487.775460000001</v>
      </c>
      <c r="IO44" s="15">
        <v>12233.96146</v>
      </c>
      <c r="IP44" s="15">
        <v>10172.940119999999</v>
      </c>
      <c r="IQ44" s="15">
        <v>82235.397459999993</v>
      </c>
      <c r="IR44" s="15">
        <v>91025.710760000002</v>
      </c>
      <c r="IS44" s="15">
        <v>386418.91774</v>
      </c>
      <c r="IT44" s="15">
        <v>395137.55105000001</v>
      </c>
      <c r="IU44" s="15">
        <v>29544.666530000002</v>
      </c>
      <c r="IV44" s="15">
        <v>29607.233350000002</v>
      </c>
      <c r="IW44" s="15">
        <v>113709.58441</v>
      </c>
      <c r="IX44" s="15">
        <v>110146.14729000001</v>
      </c>
      <c r="IY44" s="15">
        <v>42957.128909999999</v>
      </c>
      <c r="IZ44" s="15">
        <v>36631.769329999996</v>
      </c>
      <c r="JA44" s="15">
        <v>30868.420570000002</v>
      </c>
      <c r="JB44" s="15">
        <v>31168.166390000002</v>
      </c>
      <c r="JC44" s="15">
        <v>26256.485850000001</v>
      </c>
      <c r="JD44" s="15">
        <v>28461.688329999997</v>
      </c>
      <c r="JE44" s="15">
        <v>41967.179450000003</v>
      </c>
      <c r="JF44" s="15">
        <v>40622.280119999996</v>
      </c>
      <c r="JG44" s="15">
        <v>45679.52837</v>
      </c>
      <c r="JH44" s="15">
        <v>50858.15221</v>
      </c>
      <c r="JI44" s="15">
        <v>20494.423340000001</v>
      </c>
      <c r="JJ44" s="15">
        <v>20547.484059999999</v>
      </c>
      <c r="JK44" s="15">
        <v>28795.57115</v>
      </c>
      <c r="JL44" s="15">
        <v>31443.38479</v>
      </c>
      <c r="JM44" s="15">
        <v>27318.858479999999</v>
      </c>
      <c r="JN44" s="15">
        <v>30971.72148</v>
      </c>
      <c r="JO44" s="15">
        <v>72894.02003</v>
      </c>
      <c r="JP44" s="15">
        <v>181784.02969</v>
      </c>
      <c r="JQ44" s="15">
        <v>182298.27097000001</v>
      </c>
      <c r="JR44" s="15">
        <v>114455.89195</v>
      </c>
      <c r="JS44" s="15">
        <v>117088.80757999999</v>
      </c>
      <c r="JT44" s="15">
        <v>37897.63538</v>
      </c>
      <c r="JU44" s="15">
        <v>38067.995840000003</v>
      </c>
      <c r="JV44" s="15">
        <v>10210.77219</v>
      </c>
      <c r="JW44" s="15">
        <v>10479.599390000001</v>
      </c>
      <c r="JX44" s="15">
        <v>28921.559120000002</v>
      </c>
      <c r="JY44" s="15">
        <v>31720.667850000002</v>
      </c>
      <c r="JZ44" s="15">
        <v>30076.503199999999</v>
      </c>
      <c r="KA44" s="15">
        <v>28767.143339999999</v>
      </c>
      <c r="KB44" s="15">
        <v>29900.92123</v>
      </c>
      <c r="KC44" s="15">
        <v>30526.749969999997</v>
      </c>
      <c r="KD44" s="15">
        <v>34796.424909999994</v>
      </c>
      <c r="KE44" s="15">
        <v>24076.00807</v>
      </c>
      <c r="KF44" s="15">
        <v>23823.506379999999</v>
      </c>
      <c r="KG44" s="15">
        <v>119883.77421999999</v>
      </c>
      <c r="KH44" s="15">
        <v>137226.70302000002</v>
      </c>
      <c r="KI44" s="15">
        <v>31753.002329999999</v>
      </c>
      <c r="KJ44" s="15">
        <v>33638.080049999997</v>
      </c>
      <c r="KK44" s="15">
        <v>38932.489950000003</v>
      </c>
      <c r="KL44" s="15">
        <v>40207.394789999998</v>
      </c>
      <c r="KM44" s="15">
        <v>666634.64752</v>
      </c>
      <c r="KN44" s="15">
        <v>712208.6995499999</v>
      </c>
      <c r="KO44" s="15">
        <v>34584.260170000001</v>
      </c>
      <c r="KP44" s="15">
        <v>31238.45537</v>
      </c>
      <c r="KQ44" s="15">
        <v>31187.463210000002</v>
      </c>
      <c r="KR44" s="15">
        <v>14618.460519999999</v>
      </c>
      <c r="KS44" s="15">
        <v>15424.347589999999</v>
      </c>
      <c r="KT44" s="15">
        <v>16795.02375</v>
      </c>
      <c r="KU44" s="15">
        <v>15759.150679999999</v>
      </c>
      <c r="KV44" s="15">
        <v>976366.36587999994</v>
      </c>
      <c r="KW44" s="15">
        <v>1089839.6479</v>
      </c>
      <c r="KX44" s="15">
        <v>13804.024160000001</v>
      </c>
      <c r="KY44" s="15">
        <v>13049.8261</v>
      </c>
      <c r="KZ44" s="15">
        <v>25532.1466</v>
      </c>
      <c r="LA44" s="15">
        <v>26060.686170000001</v>
      </c>
      <c r="LB44" s="15">
        <v>17913.962179999999</v>
      </c>
      <c r="LC44" s="15">
        <v>19883.871489999998</v>
      </c>
      <c r="LD44" s="15">
        <v>35868.920530000003</v>
      </c>
      <c r="LE44" s="15">
        <v>35540.195590000003</v>
      </c>
      <c r="LF44" s="15">
        <v>86492.227719999995</v>
      </c>
      <c r="LG44" s="15">
        <v>100788.08868</v>
      </c>
      <c r="LH44" s="15">
        <v>1212482.0179999999</v>
      </c>
      <c r="LI44" s="15">
        <v>1279016.4875999999</v>
      </c>
      <c r="LJ44" s="15">
        <v>16032.169669999999</v>
      </c>
      <c r="LK44" s="15">
        <v>17396.4123</v>
      </c>
      <c r="LL44" s="15">
        <v>73365.509000000005</v>
      </c>
      <c r="LM44" s="15">
        <v>21878.74741</v>
      </c>
      <c r="LN44" s="15">
        <v>21323.582010000002</v>
      </c>
      <c r="LO44" s="15">
        <v>16639.062819999999</v>
      </c>
      <c r="LP44" s="15">
        <v>15694.88156</v>
      </c>
      <c r="LQ44" s="15">
        <v>34919.69945</v>
      </c>
      <c r="LR44" s="15">
        <v>33250.347949999996</v>
      </c>
      <c r="LS44" s="15">
        <v>76994.263900000005</v>
      </c>
      <c r="LT44" s="15">
        <v>76890.677590000007</v>
      </c>
      <c r="LU44" s="15">
        <v>267338.77856999997</v>
      </c>
      <c r="LV44" s="15">
        <v>274890.28130000003</v>
      </c>
      <c r="LW44" s="15">
        <v>66566.907250000004</v>
      </c>
      <c r="LX44" s="15">
        <v>72101.26814</v>
      </c>
      <c r="LY44" s="15">
        <v>72117.088090000005</v>
      </c>
      <c r="LZ44" s="15">
        <v>28359.38205</v>
      </c>
      <c r="MA44" s="15">
        <v>31834.08509</v>
      </c>
      <c r="MB44" s="15">
        <v>20129.5893</v>
      </c>
      <c r="MC44" s="15">
        <v>21882.602260000003</v>
      </c>
      <c r="MD44" s="15">
        <v>37753.232609999999</v>
      </c>
      <c r="ME44" s="15">
        <v>36828.830999999998</v>
      </c>
      <c r="MF44" s="15">
        <v>9239.6624499999998</v>
      </c>
      <c r="MG44" s="15">
        <v>9314.7763000000014</v>
      </c>
      <c r="MH44" s="15">
        <v>10501.61346</v>
      </c>
      <c r="MI44" s="15">
        <v>11930.776470000001</v>
      </c>
      <c r="MJ44" s="15">
        <v>44424.110009999997</v>
      </c>
      <c r="MK44" s="15">
        <v>45887.983659999998</v>
      </c>
      <c r="ML44" s="15">
        <v>18395.440469999998</v>
      </c>
      <c r="MM44" s="15">
        <v>20766.470730000001</v>
      </c>
      <c r="MN44" s="15">
        <v>58979.611159999993</v>
      </c>
      <c r="MO44" s="15">
        <v>59117.346229999996</v>
      </c>
      <c r="MP44" s="15">
        <v>42377.275829999999</v>
      </c>
      <c r="MQ44" s="15">
        <v>42119.015310000003</v>
      </c>
      <c r="MR44" s="15">
        <v>98267.745709999988</v>
      </c>
      <c r="MS44" s="15">
        <v>105210.29937000001</v>
      </c>
      <c r="MT44" s="15">
        <v>42204.222379999999</v>
      </c>
      <c r="MU44" s="15">
        <v>45702.178890000003</v>
      </c>
      <c r="MV44" s="15">
        <v>20826.192760000002</v>
      </c>
      <c r="MW44" s="15">
        <v>20877.4604</v>
      </c>
      <c r="MX44" s="15">
        <v>836.95235000000002</v>
      </c>
      <c r="MY44" s="15">
        <v>895.32212000000004</v>
      </c>
    </row>
    <row r="45" spans="1:863" ht="17.100000000000001" customHeight="1" x14ac:dyDescent="0.2">
      <c r="A45" s="17">
        <v>39</v>
      </c>
      <c r="B45" s="27" t="s">
        <v>319</v>
      </c>
      <c r="C45" s="15">
        <v>36894.214340000006</v>
      </c>
      <c r="D45" s="15">
        <v>39271.007180000001</v>
      </c>
      <c r="E45" s="15">
        <v>87324.346379999988</v>
      </c>
      <c r="F45" s="15">
        <v>89757.389670000004</v>
      </c>
      <c r="G45" s="15">
        <v>19748.395809999998</v>
      </c>
      <c r="H45" s="15">
        <v>19782.84245</v>
      </c>
      <c r="I45" s="15">
        <v>16034.604009999999</v>
      </c>
      <c r="J45" s="15">
        <v>17529.48459</v>
      </c>
      <c r="K45" s="15">
        <v>69033.56207</v>
      </c>
      <c r="L45" s="15">
        <v>70179.559870000012</v>
      </c>
      <c r="M45" s="15">
        <v>116323.03744</v>
      </c>
      <c r="N45" s="15">
        <v>126194.62712</v>
      </c>
      <c r="O45" s="15">
        <v>16716.76957</v>
      </c>
      <c r="P45" s="15">
        <v>13643.24222</v>
      </c>
      <c r="Q45" s="15">
        <v>31465.913949999998</v>
      </c>
      <c r="R45" s="15">
        <v>29547.684799999999</v>
      </c>
      <c r="S45" s="15">
        <v>28392.832839999999</v>
      </c>
      <c r="T45" s="15">
        <v>28746.566289999999</v>
      </c>
      <c r="U45" s="15">
        <v>30177.717290000001</v>
      </c>
      <c r="V45" s="15">
        <v>31565.119449999998</v>
      </c>
      <c r="W45" s="15">
        <v>340540.59998</v>
      </c>
      <c r="X45" s="15">
        <v>359254.07156000001</v>
      </c>
      <c r="Y45" s="15">
        <v>414214.28787</v>
      </c>
      <c r="Z45" s="15">
        <v>390199.35830000002</v>
      </c>
      <c r="AA45" s="15">
        <v>415289.78016000002</v>
      </c>
      <c r="AB45" s="15">
        <v>448400.27811000001</v>
      </c>
      <c r="AC45" s="15">
        <v>37225.610380000006</v>
      </c>
      <c r="AD45" s="15">
        <v>44667.449509999999</v>
      </c>
      <c r="AE45" s="15">
        <v>40651.701110000002</v>
      </c>
      <c r="AF45" s="15">
        <v>19017.678629999999</v>
      </c>
      <c r="AG45" s="15">
        <v>21127.121749999998</v>
      </c>
      <c r="AH45" s="15">
        <v>7432.6364800000001</v>
      </c>
      <c r="AI45" s="15">
        <v>7877.30519</v>
      </c>
      <c r="AJ45" s="15">
        <v>5728.1138099999998</v>
      </c>
      <c r="AK45" s="15">
        <v>6143.6287999999995</v>
      </c>
      <c r="AL45" s="15">
        <v>19325.75821</v>
      </c>
      <c r="AM45" s="15">
        <v>15009.519289999998</v>
      </c>
      <c r="AN45" s="15">
        <v>16239.461230000001</v>
      </c>
      <c r="AO45" s="15">
        <v>24030.247500000001</v>
      </c>
      <c r="AP45" s="15">
        <v>23498.391019999999</v>
      </c>
      <c r="AQ45" s="15">
        <v>22606.565300000002</v>
      </c>
      <c r="AR45" s="15">
        <v>23141.08253</v>
      </c>
      <c r="AS45" s="15">
        <v>9398.9547100000018</v>
      </c>
      <c r="AT45" s="15">
        <v>9087.39977</v>
      </c>
      <c r="AU45" s="15">
        <v>9130.3940600000005</v>
      </c>
      <c r="AV45" s="15">
        <v>8129.3627300000007</v>
      </c>
      <c r="AW45" s="15">
        <v>18222.477589999999</v>
      </c>
      <c r="AX45" s="15">
        <v>18197.922399999999</v>
      </c>
      <c r="AY45" s="15">
        <v>81300.820110000001</v>
      </c>
      <c r="AZ45" s="15">
        <v>58836.476549999999</v>
      </c>
      <c r="BA45" s="15">
        <v>104424.77682</v>
      </c>
      <c r="BB45" s="15">
        <v>329043.63808</v>
      </c>
      <c r="BC45" s="15">
        <v>86841.172860000006</v>
      </c>
      <c r="BD45" s="15">
        <v>92856.841159999996</v>
      </c>
      <c r="BE45" s="15">
        <v>27704.543000000001</v>
      </c>
      <c r="BF45" s="15">
        <v>26141.411329999999</v>
      </c>
      <c r="BG45" s="15">
        <v>77621.316749999998</v>
      </c>
      <c r="BH45" s="15">
        <v>78054.432019999993</v>
      </c>
      <c r="BI45" s="15">
        <v>90595.494659999997</v>
      </c>
      <c r="BJ45" s="15">
        <v>167144.41940000001</v>
      </c>
      <c r="BK45" s="15">
        <v>192951.94057000001</v>
      </c>
      <c r="BL45" s="15">
        <v>82392.941430000006</v>
      </c>
      <c r="BM45" s="15">
        <v>82075.806900000011</v>
      </c>
      <c r="BN45" s="15">
        <v>4468.8180400000001</v>
      </c>
      <c r="BO45" s="15">
        <v>3653.1257799999998</v>
      </c>
      <c r="BP45" s="15">
        <v>160135.39238</v>
      </c>
      <c r="BQ45" s="15">
        <v>168369.57027</v>
      </c>
      <c r="BR45" s="15">
        <v>47103.948509999995</v>
      </c>
      <c r="BS45" s="15">
        <v>47266.265880000006</v>
      </c>
      <c r="BT45" s="15">
        <v>30646.285920000002</v>
      </c>
      <c r="BU45" s="15">
        <v>31428.439100000003</v>
      </c>
      <c r="BV45" s="15">
        <v>7892.8557300000002</v>
      </c>
      <c r="BW45" s="15">
        <v>8086.8040499999997</v>
      </c>
      <c r="BX45" s="15">
        <v>4970.1211800000001</v>
      </c>
      <c r="BY45" s="15">
        <v>26480.698829999998</v>
      </c>
      <c r="BZ45" s="15">
        <v>31135.82488</v>
      </c>
      <c r="CA45" s="15">
        <v>36528.250999999997</v>
      </c>
      <c r="CB45" s="15">
        <v>85671.421010000005</v>
      </c>
      <c r="CC45" s="15">
        <v>92300.991200000004</v>
      </c>
      <c r="CD45" s="15">
        <v>15883.321109999999</v>
      </c>
      <c r="CE45" s="15">
        <v>16969.20018</v>
      </c>
      <c r="CF45" s="15">
        <v>209126.18641999998</v>
      </c>
      <c r="CG45" s="15">
        <v>621444.79833999998</v>
      </c>
      <c r="CH45" s="15">
        <v>658193.15745000006</v>
      </c>
      <c r="CI45" s="15">
        <v>344371.14532999997</v>
      </c>
      <c r="CJ45" s="15">
        <v>409201.00279</v>
      </c>
      <c r="CK45" s="15">
        <v>23144.33323</v>
      </c>
      <c r="CL45" s="15">
        <v>21731.38049</v>
      </c>
      <c r="CM45" s="15">
        <v>9838.2479000000003</v>
      </c>
      <c r="CN45" s="15">
        <v>10974.006140000001</v>
      </c>
      <c r="CO45" s="15">
        <v>22809.555829999998</v>
      </c>
      <c r="CP45" s="15">
        <v>22667.411170000003</v>
      </c>
      <c r="CQ45" s="15">
        <v>7882.9774100000004</v>
      </c>
      <c r="CR45" s="15">
        <v>7920.7101700000003</v>
      </c>
      <c r="CS45" s="15">
        <v>95461.896059999999</v>
      </c>
      <c r="CT45" s="15">
        <v>88796.718400000012</v>
      </c>
      <c r="CU45" s="15">
        <v>16731.945210000002</v>
      </c>
      <c r="CV45" s="15">
        <v>15873.59764</v>
      </c>
      <c r="CW45" s="15">
        <v>201602.60322999998</v>
      </c>
      <c r="CX45" s="15">
        <v>22566.648300000001</v>
      </c>
      <c r="CY45" s="15">
        <v>22466.65077</v>
      </c>
      <c r="CZ45" s="15">
        <v>44538.738600000004</v>
      </c>
      <c r="DA45" s="15">
        <v>46720.320899999999</v>
      </c>
      <c r="DB45" s="15">
        <v>42394.126090000005</v>
      </c>
      <c r="DC45" s="15">
        <v>39015.681649999999</v>
      </c>
      <c r="DD45" s="15">
        <v>12830.224109999999</v>
      </c>
      <c r="DE45" s="15">
        <v>14272.11544</v>
      </c>
      <c r="DF45" s="15">
        <v>85696.463430000003</v>
      </c>
      <c r="DG45" s="15">
        <v>90766.617889999994</v>
      </c>
      <c r="DH45" s="15">
        <v>21865.017399999997</v>
      </c>
      <c r="DI45" s="15">
        <v>20001.32531</v>
      </c>
      <c r="DJ45" s="15">
        <v>13418.280269999999</v>
      </c>
      <c r="DK45" s="15">
        <v>13778.506519999999</v>
      </c>
      <c r="DL45" s="15">
        <v>47808.908479999998</v>
      </c>
      <c r="DM45" s="15">
        <v>54454.24957</v>
      </c>
      <c r="DN45" s="15">
        <v>395782.52226</v>
      </c>
      <c r="DO45" s="15">
        <v>394024.38172</v>
      </c>
      <c r="DP45" s="15">
        <v>18672.019929999999</v>
      </c>
      <c r="DQ45" s="15">
        <v>19972.545850000002</v>
      </c>
      <c r="DR45" s="15">
        <v>5507.3928299999998</v>
      </c>
      <c r="DS45" s="15">
        <v>5966.7720899999995</v>
      </c>
      <c r="DT45" s="15">
        <v>20028.601119999999</v>
      </c>
      <c r="DU45" s="15">
        <v>19405.182280000001</v>
      </c>
      <c r="DV45" s="15">
        <v>49687.000999999997</v>
      </c>
      <c r="DW45" s="15">
        <v>20693.280780000001</v>
      </c>
      <c r="DX45" s="15">
        <v>22593.006229999999</v>
      </c>
      <c r="DY45" s="15">
        <v>14590.620710000001</v>
      </c>
      <c r="DZ45" s="15">
        <v>15267.154829999999</v>
      </c>
      <c r="EA45" s="15">
        <v>19784.54664</v>
      </c>
      <c r="EB45" s="15">
        <v>21453.05744</v>
      </c>
      <c r="EC45" s="15">
        <v>50749.904090000004</v>
      </c>
      <c r="ED45" s="15">
        <v>49742.023359999999</v>
      </c>
      <c r="EE45" s="15">
        <v>24368.789969999998</v>
      </c>
      <c r="EF45" s="15">
        <v>29027.38049</v>
      </c>
      <c r="EG45" s="15">
        <v>37535.888729999999</v>
      </c>
      <c r="EH45" s="15">
        <v>42405.384340000004</v>
      </c>
      <c r="EI45" s="15">
        <v>65975.129509999999</v>
      </c>
      <c r="EJ45" s="15">
        <v>67090.951300000001</v>
      </c>
      <c r="EK45" s="15">
        <v>9048.1972499999993</v>
      </c>
      <c r="EL45" s="15">
        <v>8910.4723000000013</v>
      </c>
      <c r="EM45" s="15">
        <v>447557.48559</v>
      </c>
      <c r="EN45" s="15">
        <v>472619.56144000002</v>
      </c>
      <c r="EO45" s="15">
        <v>188839.20551</v>
      </c>
      <c r="EP45" s="15">
        <v>188118.45353</v>
      </c>
      <c r="EQ45" s="15">
        <v>70779.709470000002</v>
      </c>
      <c r="ER45" s="15">
        <v>73600.991239999988</v>
      </c>
      <c r="ES45" s="15">
        <v>13157.34546</v>
      </c>
      <c r="ET45" s="15">
        <v>13145.945970000001</v>
      </c>
      <c r="EU45" s="15">
        <v>10805.86872</v>
      </c>
      <c r="EV45" s="15">
        <v>10810.51525</v>
      </c>
      <c r="EW45" s="15">
        <v>26862.53673</v>
      </c>
      <c r="EX45" s="15">
        <v>30244.973170000001</v>
      </c>
      <c r="EY45" s="15">
        <v>73160.314579999991</v>
      </c>
      <c r="EZ45" s="15">
        <v>76109.076249999998</v>
      </c>
      <c r="FA45" s="15">
        <v>789424.22803</v>
      </c>
      <c r="FB45" s="15">
        <v>870828.20878999995</v>
      </c>
      <c r="FC45" s="15">
        <v>223915.79746</v>
      </c>
      <c r="FD45" s="15">
        <v>230226.40321000002</v>
      </c>
      <c r="FE45" s="15">
        <v>35847.545009999994</v>
      </c>
      <c r="FF45" s="15">
        <v>38285.332029999998</v>
      </c>
      <c r="FG45" s="15">
        <v>29641.072909999999</v>
      </c>
      <c r="FH45" s="15">
        <v>30008.370910000001</v>
      </c>
      <c r="FI45" s="15">
        <v>13634.21773</v>
      </c>
      <c r="FJ45" s="15">
        <v>14491.83783</v>
      </c>
      <c r="FK45" s="15">
        <v>5443.6135199999999</v>
      </c>
      <c r="FL45" s="15">
        <v>5684.5436900000004</v>
      </c>
      <c r="FM45" s="15">
        <v>4765.8390099999997</v>
      </c>
      <c r="FN45" s="15">
        <v>4748.74154</v>
      </c>
      <c r="FO45" s="15">
        <v>23304.43391</v>
      </c>
      <c r="FP45" s="15">
        <v>23980.43175</v>
      </c>
      <c r="FQ45" s="15">
        <v>19931.58525</v>
      </c>
      <c r="FR45" s="15">
        <v>18966.880719999997</v>
      </c>
      <c r="FS45" s="15">
        <v>36818.976999999999</v>
      </c>
      <c r="FT45" s="15">
        <v>47404.179889999999</v>
      </c>
      <c r="FU45" s="15">
        <v>102670.06918000001</v>
      </c>
      <c r="FV45" s="15">
        <v>2811.7874900000002</v>
      </c>
      <c r="FW45" s="15">
        <v>55618.648430000001</v>
      </c>
      <c r="FX45" s="15">
        <v>51198.442929999997</v>
      </c>
      <c r="FY45" s="15">
        <v>78348.258459999997</v>
      </c>
      <c r="FZ45" s="15">
        <v>80511.546220000004</v>
      </c>
      <c r="GA45" s="15">
        <v>54709.658360000001</v>
      </c>
      <c r="GB45" s="15">
        <v>52408.354740000002</v>
      </c>
      <c r="GC45" s="15">
        <v>13021.987419999999</v>
      </c>
      <c r="GD45" s="15">
        <v>14185.19918</v>
      </c>
      <c r="GE45" s="15">
        <v>13920.501249999999</v>
      </c>
      <c r="GF45" s="15">
        <v>9489.2612599999993</v>
      </c>
      <c r="GG45" s="15">
        <v>48226.415639999999</v>
      </c>
      <c r="GH45" s="15">
        <v>44295.030330000001</v>
      </c>
      <c r="GI45" s="15">
        <v>54801.843799999995</v>
      </c>
      <c r="GJ45" s="15">
        <v>46824.63895</v>
      </c>
      <c r="GK45" s="15">
        <v>51650.200830000002</v>
      </c>
      <c r="GL45" s="15">
        <v>23997.254809999999</v>
      </c>
      <c r="GM45" s="15">
        <v>22885.35325</v>
      </c>
      <c r="GN45" s="15">
        <v>53361.320799999994</v>
      </c>
      <c r="GO45" s="15">
        <v>51728.47249</v>
      </c>
      <c r="GP45" s="15">
        <v>21282.83136</v>
      </c>
      <c r="GQ45" s="15">
        <v>22494.629229999999</v>
      </c>
      <c r="GR45" s="15">
        <v>266235.283</v>
      </c>
      <c r="GS45" s="15">
        <v>138305.80777000001</v>
      </c>
      <c r="GT45" s="15">
        <v>150494.23342999999</v>
      </c>
      <c r="GU45" s="15">
        <v>77737.222580000001</v>
      </c>
      <c r="GV45" s="15">
        <v>81736.0337</v>
      </c>
      <c r="GW45" s="15">
        <v>923108.57464999997</v>
      </c>
      <c r="GX45" s="15">
        <v>993007.97699</v>
      </c>
      <c r="GY45" s="15">
        <v>57239.098420000002</v>
      </c>
      <c r="GZ45" s="15">
        <v>58587.551270000004</v>
      </c>
      <c r="HA45" s="15">
        <v>19727.721389999999</v>
      </c>
      <c r="HB45" s="15">
        <v>20000.19686</v>
      </c>
      <c r="HC45" s="15">
        <v>13274.34835</v>
      </c>
      <c r="HD45" s="15">
        <v>15214.767109999999</v>
      </c>
      <c r="HE45" s="15">
        <v>42853.522290000001</v>
      </c>
      <c r="HF45" s="15">
        <v>42327.333290000002</v>
      </c>
      <c r="HG45" s="15">
        <v>19161.636989999999</v>
      </c>
      <c r="HH45" s="15">
        <v>19320.796539999999</v>
      </c>
      <c r="HI45" s="15">
        <v>33161.04578</v>
      </c>
      <c r="HJ45" s="15">
        <v>35332.726270000006</v>
      </c>
      <c r="HK45" s="15">
        <v>39394.127999999997</v>
      </c>
      <c r="HL45" s="15">
        <v>31437.001640000002</v>
      </c>
      <c r="HM45" s="15">
        <v>28499.146370000002</v>
      </c>
      <c r="HN45" s="15">
        <v>244892.65823</v>
      </c>
      <c r="HO45" s="15">
        <v>244197.14275999999</v>
      </c>
      <c r="HP45" s="15">
        <v>151658.52160000001</v>
      </c>
      <c r="HQ45" s="15">
        <v>154709.56677999999</v>
      </c>
      <c r="HR45" s="15">
        <v>22252.476409999999</v>
      </c>
      <c r="HS45" s="15">
        <v>32535.373399999997</v>
      </c>
      <c r="HT45" s="15">
        <v>304378.56235000002</v>
      </c>
      <c r="HU45" s="15">
        <v>315297.15195999999</v>
      </c>
      <c r="HV45" s="15">
        <v>620197.53173000005</v>
      </c>
      <c r="HW45" s="15">
        <v>607418.13698000007</v>
      </c>
      <c r="HX45" s="15">
        <v>332866.45882999996</v>
      </c>
      <c r="HY45" s="15">
        <v>343369.36206999997</v>
      </c>
      <c r="HZ45" s="15">
        <v>46237.414280000005</v>
      </c>
      <c r="IA45" s="15">
        <v>35926.303810000005</v>
      </c>
      <c r="IB45" s="15">
        <v>190198.541</v>
      </c>
      <c r="IC45" s="15">
        <v>23384.93734</v>
      </c>
      <c r="ID45" s="15">
        <v>25352.570019999999</v>
      </c>
      <c r="IE45" s="15">
        <v>42330.627340000006</v>
      </c>
      <c r="IF45" s="15">
        <v>42631.337579999999</v>
      </c>
      <c r="IG45" s="15">
        <v>21345.242670000003</v>
      </c>
      <c r="IH45" s="15">
        <v>20784.782070000001</v>
      </c>
      <c r="II45" s="15">
        <v>6730.5266300000003</v>
      </c>
      <c r="IJ45" s="15">
        <v>7672.0709999999999</v>
      </c>
      <c r="IK45" s="15">
        <v>53885.61881</v>
      </c>
      <c r="IL45" s="15">
        <v>55247.474780000004</v>
      </c>
      <c r="IM45" s="15">
        <v>24594.902460000001</v>
      </c>
      <c r="IN45" s="15">
        <v>24134.83756</v>
      </c>
      <c r="IO45" s="15">
        <v>10979.488369999999</v>
      </c>
      <c r="IP45" s="15">
        <v>8870.994349999999</v>
      </c>
      <c r="IQ45" s="15">
        <v>75944.053879999992</v>
      </c>
      <c r="IR45" s="15">
        <v>84546.778310000009</v>
      </c>
      <c r="IS45" s="15">
        <v>347497.24454000004</v>
      </c>
      <c r="IT45" s="15">
        <v>354165.71049000003</v>
      </c>
      <c r="IU45" s="15">
        <v>26813.096519999999</v>
      </c>
      <c r="IV45" s="15">
        <v>26758.541390000002</v>
      </c>
      <c r="IW45" s="15">
        <v>103129.06248000001</v>
      </c>
      <c r="IX45" s="15">
        <v>99838.796450000009</v>
      </c>
      <c r="IY45" s="15">
        <v>38096.057179999996</v>
      </c>
      <c r="IZ45" s="15">
        <v>31373.334629999998</v>
      </c>
      <c r="JA45" s="15">
        <v>28495.881229999999</v>
      </c>
      <c r="JB45" s="15">
        <v>28705.796079999996</v>
      </c>
      <c r="JC45" s="15">
        <v>23437.392649999998</v>
      </c>
      <c r="JD45" s="15">
        <v>25550.21646</v>
      </c>
      <c r="JE45" s="15">
        <v>37832.410619999995</v>
      </c>
      <c r="JF45" s="15">
        <v>36270.138469999998</v>
      </c>
      <c r="JG45" s="15">
        <v>42382.157810000004</v>
      </c>
      <c r="JH45" s="15">
        <v>47446.726029999998</v>
      </c>
      <c r="JI45" s="15">
        <v>18724.941879999998</v>
      </c>
      <c r="JJ45" s="15">
        <v>18772.071019999999</v>
      </c>
      <c r="JK45" s="15">
        <v>26273.17971</v>
      </c>
      <c r="JL45" s="15">
        <v>28866.091469999999</v>
      </c>
      <c r="JM45" s="15">
        <v>24217.078850000002</v>
      </c>
      <c r="JN45" s="15">
        <v>27737.15324</v>
      </c>
      <c r="JO45" s="15">
        <v>65243.641810000001</v>
      </c>
      <c r="JP45" s="15">
        <v>166333.24556000001</v>
      </c>
      <c r="JQ45" s="15">
        <v>166804.88396000001</v>
      </c>
      <c r="JR45" s="15">
        <v>105219.1486</v>
      </c>
      <c r="JS45" s="15">
        <v>107686.8155</v>
      </c>
      <c r="JT45" s="15">
        <v>34138.725859999999</v>
      </c>
      <c r="JU45" s="15">
        <v>34118.678570000004</v>
      </c>
      <c r="JV45" s="15">
        <v>9231.4221600000001</v>
      </c>
      <c r="JW45" s="15">
        <v>9509.2344100000009</v>
      </c>
      <c r="JX45" s="15">
        <v>26386.293180000001</v>
      </c>
      <c r="JY45" s="15">
        <v>29243.592980000001</v>
      </c>
      <c r="JZ45" s="15">
        <v>26985.82906</v>
      </c>
      <c r="KA45" s="15">
        <v>25670.360089999998</v>
      </c>
      <c r="KB45" s="15">
        <v>26652.73617</v>
      </c>
      <c r="KC45" s="15">
        <v>27432.653269999999</v>
      </c>
      <c r="KD45" s="15">
        <v>31105.731010000003</v>
      </c>
      <c r="KE45" s="15">
        <v>21946.792329999997</v>
      </c>
      <c r="KF45" s="15">
        <v>20902.371329999998</v>
      </c>
      <c r="KG45" s="15">
        <v>110784.79299</v>
      </c>
      <c r="KH45" s="15">
        <v>127298.18045</v>
      </c>
      <c r="KI45" s="15">
        <v>27716.22134</v>
      </c>
      <c r="KJ45" s="15">
        <v>29436.34923</v>
      </c>
      <c r="KK45" s="15">
        <v>35271.004540000002</v>
      </c>
      <c r="KL45" s="15">
        <v>36613.117270000002</v>
      </c>
      <c r="KM45" s="15">
        <v>604579.44069000008</v>
      </c>
      <c r="KN45" s="15">
        <v>646797.55747</v>
      </c>
      <c r="KO45" s="15">
        <v>30925.761129999999</v>
      </c>
      <c r="KP45" s="15">
        <v>29078.572929999998</v>
      </c>
      <c r="KQ45" s="15">
        <v>28529.799859999999</v>
      </c>
      <c r="KR45" s="15">
        <v>12845.63882</v>
      </c>
      <c r="KS45" s="15">
        <v>13613.717259999999</v>
      </c>
      <c r="KT45" s="15">
        <v>15203.94875</v>
      </c>
      <c r="KU45" s="15">
        <v>14167.408820000001</v>
      </c>
      <c r="KV45" s="15">
        <v>892486.02217999997</v>
      </c>
      <c r="KW45" s="15">
        <v>997587.36062000005</v>
      </c>
      <c r="KX45" s="15">
        <v>12282.292730000001</v>
      </c>
      <c r="KY45" s="15">
        <v>11495.903279999999</v>
      </c>
      <c r="KZ45" s="15">
        <v>23391.926010000003</v>
      </c>
      <c r="LA45" s="15">
        <v>23972.203410000002</v>
      </c>
      <c r="LB45" s="15">
        <v>15885.44853</v>
      </c>
      <c r="LC45" s="15">
        <v>17801.585309999999</v>
      </c>
      <c r="LD45" s="15">
        <v>32578.36721</v>
      </c>
      <c r="LE45" s="15">
        <v>32318.81582</v>
      </c>
      <c r="LF45" s="15">
        <v>78045.636620000005</v>
      </c>
      <c r="LG45" s="15">
        <v>92181.66949</v>
      </c>
      <c r="LH45" s="15">
        <v>1128205.6204000001</v>
      </c>
      <c r="LI45" s="15">
        <v>1190490.9160999998</v>
      </c>
      <c r="LJ45" s="15">
        <v>14277.819089999999</v>
      </c>
      <c r="LK45" s="15">
        <v>15579.09245</v>
      </c>
      <c r="LL45" s="15">
        <v>66834.539999999994</v>
      </c>
      <c r="LM45" s="15">
        <v>19654.67612</v>
      </c>
      <c r="LN45" s="15">
        <v>18964.154569999999</v>
      </c>
      <c r="LO45" s="15">
        <v>15345.97928</v>
      </c>
      <c r="LP45" s="15">
        <v>14267.53585</v>
      </c>
      <c r="LQ45" s="15">
        <v>31027.817149999999</v>
      </c>
      <c r="LR45" s="15">
        <v>29220.115610000001</v>
      </c>
      <c r="LS45" s="15">
        <v>72032.30515</v>
      </c>
      <c r="LT45" s="15">
        <v>71609.111579999997</v>
      </c>
      <c r="LU45" s="15">
        <v>243185.25516</v>
      </c>
      <c r="LV45" s="15">
        <v>249507.99492</v>
      </c>
      <c r="LW45" s="15">
        <v>60322.38622</v>
      </c>
      <c r="LX45" s="15">
        <v>65617.836939999994</v>
      </c>
      <c r="LY45" s="15">
        <v>64470.556259999998</v>
      </c>
      <c r="LZ45" s="15">
        <v>25678.34317</v>
      </c>
      <c r="MA45" s="15">
        <v>29160.93475</v>
      </c>
      <c r="MB45" s="15">
        <v>18033.129120000001</v>
      </c>
      <c r="MC45" s="15">
        <v>19772.234390000001</v>
      </c>
      <c r="MD45" s="15">
        <v>34337.137450000002</v>
      </c>
      <c r="ME45" s="15">
        <v>32394.941289999999</v>
      </c>
      <c r="MF45" s="15">
        <v>8198.3680299999996</v>
      </c>
      <c r="MG45" s="15">
        <v>8275.4742499999993</v>
      </c>
      <c r="MH45" s="15">
        <v>9482.8237599999993</v>
      </c>
      <c r="MI45" s="15">
        <v>10962.036259999999</v>
      </c>
      <c r="MJ45" s="15">
        <v>41293.658240000004</v>
      </c>
      <c r="MK45" s="15">
        <v>42737.026979999995</v>
      </c>
      <c r="ML45" s="15">
        <v>16136.61398</v>
      </c>
      <c r="MM45" s="15">
        <v>18537.513870000002</v>
      </c>
      <c r="MN45" s="15">
        <v>54290.169979999999</v>
      </c>
      <c r="MO45" s="15">
        <v>54266.639929999998</v>
      </c>
      <c r="MP45" s="15">
        <v>38814.881820000002</v>
      </c>
      <c r="MQ45" s="15">
        <v>38022.435159999994</v>
      </c>
      <c r="MR45" s="15">
        <v>91418.760750000001</v>
      </c>
      <c r="MS45" s="15">
        <v>97730.810110000006</v>
      </c>
      <c r="MT45" s="15">
        <v>39392.97767</v>
      </c>
      <c r="MU45" s="15">
        <v>42821.743600000002</v>
      </c>
      <c r="MV45" s="15">
        <v>18572.566729999999</v>
      </c>
      <c r="MW45" s="15">
        <v>18600.711230000001</v>
      </c>
      <c r="MX45" s="15">
        <v>627.08603000000005</v>
      </c>
      <c r="MY45" s="15">
        <v>704.28218000000004</v>
      </c>
    </row>
    <row r="46" spans="1:863" ht="17.100000000000001" customHeight="1" x14ac:dyDescent="0.2">
      <c r="A46" s="17">
        <v>40</v>
      </c>
      <c r="B46" s="27" t="s">
        <v>320</v>
      </c>
      <c r="C46" s="15"/>
      <c r="D46" s="15"/>
      <c r="E46" s="15"/>
      <c r="F46" s="15"/>
      <c r="G46" s="15">
        <v>363.84203000000002</v>
      </c>
      <c r="H46" s="15">
        <v>755.34847000000002</v>
      </c>
      <c r="I46" s="15"/>
      <c r="J46" s="15"/>
      <c r="K46" s="15"/>
      <c r="L46" s="15"/>
      <c r="M46" s="15"/>
      <c r="N46" s="15"/>
      <c r="O46" s="15"/>
      <c r="P46" s="15"/>
      <c r="Q46" s="15"/>
      <c r="R46" s="15"/>
      <c r="S46" s="15"/>
      <c r="T46" s="15"/>
      <c r="U46" s="15">
        <v>947.06421999999998</v>
      </c>
      <c r="V46" s="15">
        <v>752.73759999999993</v>
      </c>
      <c r="W46" s="15"/>
      <c r="X46" s="15"/>
      <c r="Y46" s="15"/>
      <c r="Z46" s="15"/>
      <c r="AA46" s="15"/>
      <c r="AB46" s="15"/>
      <c r="AC46" s="15"/>
      <c r="AD46" s="15"/>
      <c r="AE46" s="15"/>
      <c r="AF46" s="15"/>
      <c r="AG46" s="15">
        <v>656.92125999999996</v>
      </c>
      <c r="AH46" s="15"/>
      <c r="AI46" s="15"/>
      <c r="AJ46" s="15"/>
      <c r="AK46" s="15"/>
      <c r="AL46" s="15"/>
      <c r="AM46" s="15"/>
      <c r="AN46" s="15"/>
      <c r="AO46" s="15"/>
      <c r="AP46" s="15">
        <v>691.27720999999997</v>
      </c>
      <c r="AQ46" s="15"/>
      <c r="AR46" s="15"/>
      <c r="AS46" s="15"/>
      <c r="AT46" s="15"/>
      <c r="AU46" s="15"/>
      <c r="AV46" s="15"/>
      <c r="AW46" s="15"/>
      <c r="AX46" s="15"/>
      <c r="AY46" s="15">
        <v>2307.5389100000002</v>
      </c>
      <c r="AZ46" s="15">
        <v>1297.9655299999999</v>
      </c>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v>1601.4770000000001</v>
      </c>
      <c r="CB46" s="15"/>
      <c r="CC46" s="15"/>
      <c r="CD46" s="15"/>
      <c r="CE46" s="15"/>
      <c r="CF46" s="15"/>
      <c r="CG46" s="15"/>
      <c r="CH46" s="15"/>
      <c r="CI46" s="15"/>
      <c r="CJ46" s="15"/>
      <c r="CK46" s="15">
        <v>321.05796000000004</v>
      </c>
      <c r="CL46" s="15"/>
      <c r="CM46" s="15"/>
      <c r="CN46" s="15"/>
      <c r="CO46" s="15"/>
      <c r="CP46" s="15"/>
      <c r="CQ46" s="15"/>
      <c r="CR46" s="15"/>
      <c r="CS46" s="15"/>
      <c r="CT46" s="15"/>
      <c r="CU46" s="15"/>
      <c r="CV46" s="15"/>
      <c r="CW46" s="15"/>
      <c r="CX46" s="15"/>
      <c r="CY46" s="15"/>
      <c r="CZ46" s="15"/>
      <c r="DA46" s="15"/>
      <c r="DB46" s="15"/>
      <c r="DC46" s="15"/>
      <c r="DD46" s="15">
        <v>148.94658999999999</v>
      </c>
      <c r="DE46" s="15"/>
      <c r="DF46" s="15">
        <v>1652.2996499999999</v>
      </c>
      <c r="DG46" s="15">
        <v>6579.1826100000008</v>
      </c>
      <c r="DH46" s="15"/>
      <c r="DI46" s="15"/>
      <c r="DJ46" s="15"/>
      <c r="DK46" s="15"/>
      <c r="DL46" s="15"/>
      <c r="DM46" s="15"/>
      <c r="DN46" s="15"/>
      <c r="DO46" s="15"/>
      <c r="DP46" s="15"/>
      <c r="DQ46" s="15"/>
      <c r="DR46" s="15"/>
      <c r="DS46" s="15"/>
      <c r="DT46" s="15">
        <v>292.39996000000002</v>
      </c>
      <c r="DU46" s="15">
        <v>444.44547999999998</v>
      </c>
      <c r="DV46" s="15">
        <v>404.76400000000001</v>
      </c>
      <c r="DW46" s="15"/>
      <c r="DX46" s="15"/>
      <c r="DY46" s="15"/>
      <c r="DZ46" s="15"/>
      <c r="EA46" s="15"/>
      <c r="EB46" s="15"/>
      <c r="EC46" s="15">
        <v>1291.2989599999999</v>
      </c>
      <c r="ED46" s="15">
        <v>980.41468000000009</v>
      </c>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v>935.048</v>
      </c>
      <c r="FF46" s="15">
        <v>1452.8793799999999</v>
      </c>
      <c r="FG46" s="15"/>
      <c r="FH46" s="15"/>
      <c r="FI46" s="15"/>
      <c r="FJ46" s="15"/>
      <c r="FK46" s="15"/>
      <c r="FL46" s="15"/>
      <c r="FM46" s="15"/>
      <c r="FN46" s="15"/>
      <c r="FO46" s="15">
        <v>362.47272999999996</v>
      </c>
      <c r="FP46" s="15">
        <v>400.02141999999998</v>
      </c>
      <c r="FQ46" s="15"/>
      <c r="FR46" s="15"/>
      <c r="FS46" s="15"/>
      <c r="FT46" s="15">
        <v>1213.8345900000002</v>
      </c>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v>12232.477999999999</v>
      </c>
      <c r="GS46" s="15"/>
      <c r="GT46" s="15"/>
      <c r="GU46" s="15"/>
      <c r="GV46" s="15"/>
      <c r="GW46" s="15"/>
      <c r="GX46" s="15"/>
      <c r="GY46" s="15">
        <v>2057.91527</v>
      </c>
      <c r="GZ46" s="15">
        <v>1566.34681</v>
      </c>
      <c r="HA46" s="15"/>
      <c r="HB46" s="15"/>
      <c r="HC46" s="15"/>
      <c r="HD46" s="15"/>
      <c r="HE46" s="15"/>
      <c r="HF46" s="15"/>
      <c r="HG46" s="15"/>
      <c r="HH46" s="15"/>
      <c r="HI46" s="15"/>
      <c r="HJ46" s="15"/>
      <c r="HK46" s="15"/>
      <c r="HL46" s="15">
        <v>568.09706999999992</v>
      </c>
      <c r="HM46" s="15"/>
      <c r="HN46" s="15">
        <v>6689.6336900000006</v>
      </c>
      <c r="HO46" s="15">
        <v>17982.870719999999</v>
      </c>
      <c r="HP46" s="15"/>
      <c r="HQ46" s="15"/>
      <c r="HR46" s="15">
        <v>303.46707000000004</v>
      </c>
      <c r="HS46" s="15">
        <v>1539.94254</v>
      </c>
      <c r="HT46" s="15"/>
      <c r="HU46" s="15">
        <v>2826.1142400000003</v>
      </c>
      <c r="HV46" s="15"/>
      <c r="HW46" s="15"/>
      <c r="HX46" s="15"/>
      <c r="HY46" s="15"/>
      <c r="HZ46" s="15">
        <v>941.50462000000005</v>
      </c>
      <c r="IA46" s="15">
        <v>786.26741000000004</v>
      </c>
      <c r="IB46" s="15"/>
      <c r="IC46" s="15"/>
      <c r="ID46" s="15"/>
      <c r="IE46" s="15"/>
      <c r="IF46" s="15"/>
      <c r="IG46" s="15"/>
      <c r="IH46" s="15"/>
      <c r="II46" s="15"/>
      <c r="IJ46" s="15"/>
      <c r="IK46" s="15">
        <v>1186.97387</v>
      </c>
      <c r="IL46" s="15">
        <v>2026.3786200000002</v>
      </c>
      <c r="IM46" s="15"/>
      <c r="IN46" s="15">
        <v>334.51215000000002</v>
      </c>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v>390.01103000000001</v>
      </c>
      <c r="JN46" s="15">
        <v>311.26071999999999</v>
      </c>
      <c r="JO46" s="15"/>
      <c r="JP46" s="15"/>
      <c r="JQ46" s="15"/>
      <c r="JR46" s="15"/>
      <c r="JS46" s="15"/>
      <c r="JT46" s="15"/>
      <c r="JU46" s="15"/>
      <c r="JV46" s="15"/>
      <c r="JW46" s="15"/>
      <c r="JX46" s="15"/>
      <c r="JY46" s="15"/>
      <c r="JZ46" s="15"/>
      <c r="KA46" s="15"/>
      <c r="KB46" s="15"/>
      <c r="KC46" s="15"/>
      <c r="KD46" s="15"/>
      <c r="KE46" s="15"/>
      <c r="KF46" s="15">
        <v>691.16694999999993</v>
      </c>
      <c r="KG46" s="15"/>
      <c r="KH46" s="15"/>
      <c r="KI46" s="15"/>
      <c r="KJ46" s="15"/>
      <c r="KK46" s="15"/>
      <c r="KL46" s="15"/>
      <c r="KM46" s="15"/>
      <c r="KN46" s="15"/>
      <c r="KO46" s="15"/>
      <c r="KP46" s="15"/>
      <c r="KQ46" s="15">
        <v>314.40206000000001</v>
      </c>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v>1097.61815</v>
      </c>
      <c r="ME46" s="15">
        <v>1897.74117</v>
      </c>
      <c r="MF46" s="15"/>
      <c r="MG46" s="15"/>
      <c r="MH46" s="15"/>
      <c r="MI46" s="15"/>
      <c r="MJ46" s="15"/>
      <c r="MK46" s="15"/>
      <c r="ML46" s="15"/>
      <c r="MM46" s="15"/>
      <c r="MN46" s="15"/>
      <c r="MO46" s="15"/>
      <c r="MP46" s="15">
        <v>497.41778999999997</v>
      </c>
      <c r="MQ46" s="15">
        <v>930.38467000000003</v>
      </c>
      <c r="MR46" s="15"/>
      <c r="MS46" s="15"/>
      <c r="MT46" s="15"/>
      <c r="MU46" s="15"/>
      <c r="MV46" s="15"/>
      <c r="MW46" s="15"/>
      <c r="MX46" s="15"/>
      <c r="MY46" s="15"/>
    </row>
    <row r="47" spans="1:863" ht="17.100000000000001" customHeight="1" x14ac:dyDescent="0.2">
      <c r="A47" s="17">
        <v>41</v>
      </c>
      <c r="B47" s="27" t="s">
        <v>321</v>
      </c>
      <c r="C47" s="15">
        <v>4471.4516399999993</v>
      </c>
      <c r="D47" s="15">
        <v>4592.4138499999999</v>
      </c>
      <c r="E47" s="15">
        <v>6823.6985300000006</v>
      </c>
      <c r="F47" s="15">
        <v>7158.7314800000004</v>
      </c>
      <c r="G47" s="15">
        <v>1780.5933300000002</v>
      </c>
      <c r="H47" s="15">
        <v>1863.8883500000002</v>
      </c>
      <c r="I47" s="15">
        <v>1751.65299</v>
      </c>
      <c r="J47" s="15">
        <v>1836.5522900000001</v>
      </c>
      <c r="K47" s="15">
        <v>6570.3546699999997</v>
      </c>
      <c r="L47" s="15">
        <v>6502.5082000000002</v>
      </c>
      <c r="M47" s="15">
        <v>9334.3064900000008</v>
      </c>
      <c r="N47" s="15">
        <v>10177.042650000001</v>
      </c>
      <c r="O47" s="15">
        <v>1613.4895200000001</v>
      </c>
      <c r="P47" s="15">
        <v>1688.59519</v>
      </c>
      <c r="Q47" s="15">
        <v>3185.0621000000001</v>
      </c>
      <c r="R47" s="15">
        <v>3141.0375099999997</v>
      </c>
      <c r="S47" s="15">
        <v>2799.20444</v>
      </c>
      <c r="T47" s="15">
        <v>2856.1687999999999</v>
      </c>
      <c r="U47" s="15">
        <v>4134.5633600000001</v>
      </c>
      <c r="V47" s="15">
        <v>4272.9729600000001</v>
      </c>
      <c r="W47" s="15">
        <v>44066.179530000001</v>
      </c>
      <c r="X47" s="15">
        <v>46441.413489999999</v>
      </c>
      <c r="Y47" s="15">
        <v>43496.470130000002</v>
      </c>
      <c r="Z47" s="15">
        <v>45632.723039999997</v>
      </c>
      <c r="AA47" s="15">
        <v>28781.567149999999</v>
      </c>
      <c r="AB47" s="15">
        <v>31289.739730000001</v>
      </c>
      <c r="AC47" s="15">
        <v>4774.82816</v>
      </c>
      <c r="AD47" s="15">
        <v>5803.2565400000003</v>
      </c>
      <c r="AE47" s="15">
        <v>5447.1874800000005</v>
      </c>
      <c r="AF47" s="15">
        <v>1761.15102</v>
      </c>
      <c r="AG47" s="15">
        <v>1844.93649</v>
      </c>
      <c r="AH47" s="15">
        <v>950.00469999999996</v>
      </c>
      <c r="AI47" s="15">
        <v>971.93598999999995</v>
      </c>
      <c r="AJ47" s="15">
        <v>934.46861999999999</v>
      </c>
      <c r="AK47" s="15">
        <v>959.83766000000003</v>
      </c>
      <c r="AL47" s="15">
        <v>2284.2905499999997</v>
      </c>
      <c r="AM47" s="15">
        <v>1947.2928999999999</v>
      </c>
      <c r="AN47" s="15">
        <v>1873.5356299999999</v>
      </c>
      <c r="AO47" s="15">
        <v>2986.7569900000003</v>
      </c>
      <c r="AP47" s="15">
        <v>2901.8311100000001</v>
      </c>
      <c r="AQ47" s="15">
        <v>2057.49044</v>
      </c>
      <c r="AR47" s="15">
        <v>2117.10896</v>
      </c>
      <c r="AS47" s="15">
        <v>1486.0480299999999</v>
      </c>
      <c r="AT47" s="15">
        <v>1530.6527900000001</v>
      </c>
      <c r="AU47" s="15">
        <v>1214.28025</v>
      </c>
      <c r="AV47" s="15">
        <v>1244.63717</v>
      </c>
      <c r="AW47" s="15">
        <v>2099.5842400000001</v>
      </c>
      <c r="AX47" s="15">
        <v>2179.2710400000001</v>
      </c>
      <c r="AY47" s="15">
        <v>4714.6749300000001</v>
      </c>
      <c r="AZ47" s="15">
        <v>5537.0602399999998</v>
      </c>
      <c r="BA47" s="15">
        <v>11012.844070000001</v>
      </c>
      <c r="BB47" s="15">
        <v>31042.146069999999</v>
      </c>
      <c r="BC47" s="15">
        <v>11748.306329999999</v>
      </c>
      <c r="BD47" s="15">
        <v>11708.021419999999</v>
      </c>
      <c r="BE47" s="15">
        <v>2906.6527000000001</v>
      </c>
      <c r="BF47" s="15">
        <v>2856.7192599999998</v>
      </c>
      <c r="BG47" s="15">
        <v>8686.6879800000006</v>
      </c>
      <c r="BH47" s="15">
        <v>8966.0686100000003</v>
      </c>
      <c r="BI47" s="15">
        <v>11060.77441</v>
      </c>
      <c r="BJ47" s="15">
        <v>17042.128260000001</v>
      </c>
      <c r="BK47" s="15">
        <v>21676.223449999998</v>
      </c>
      <c r="BL47" s="15">
        <v>6424.9973300000001</v>
      </c>
      <c r="BM47" s="15">
        <v>6778.3730500000001</v>
      </c>
      <c r="BN47" s="15">
        <v>661.64546999999993</v>
      </c>
      <c r="BO47" s="15">
        <v>699.60361999999998</v>
      </c>
      <c r="BP47" s="15">
        <v>14051.783069999999</v>
      </c>
      <c r="BQ47" s="15">
        <v>14637.274019999999</v>
      </c>
      <c r="BR47" s="15">
        <v>6440.0555800000002</v>
      </c>
      <c r="BS47" s="15">
        <v>6581.1161300000003</v>
      </c>
      <c r="BT47" s="15">
        <v>3005.94076</v>
      </c>
      <c r="BU47" s="15">
        <v>3040.9380000000001</v>
      </c>
      <c r="BV47" s="15">
        <v>851.49186999999995</v>
      </c>
      <c r="BW47" s="15">
        <v>839.57279000000005</v>
      </c>
      <c r="BX47" s="15">
        <v>779.98029000000008</v>
      </c>
      <c r="BY47" s="15">
        <v>2556.8918100000001</v>
      </c>
      <c r="BZ47" s="15">
        <v>2653.76395</v>
      </c>
      <c r="CA47" s="15">
        <v>3037.3679999999999</v>
      </c>
      <c r="CB47" s="15">
        <v>9602.8182899999993</v>
      </c>
      <c r="CC47" s="15">
        <v>9658.3583200000012</v>
      </c>
      <c r="CD47" s="15">
        <v>2419.2899500000003</v>
      </c>
      <c r="CE47" s="15">
        <v>2565.8907000000004</v>
      </c>
      <c r="CF47" s="15">
        <v>20612.649450000001</v>
      </c>
      <c r="CG47" s="15">
        <v>66755.463189999995</v>
      </c>
      <c r="CH47" s="15">
        <v>68921.353989999989</v>
      </c>
      <c r="CI47" s="15">
        <v>43816.164320000003</v>
      </c>
      <c r="CJ47" s="15">
        <v>44684.131500000003</v>
      </c>
      <c r="CK47" s="15">
        <v>2548.0067799999997</v>
      </c>
      <c r="CL47" s="15">
        <v>2708.1957000000002</v>
      </c>
      <c r="CM47" s="15">
        <v>1258.07015</v>
      </c>
      <c r="CN47" s="15">
        <v>1266.45309</v>
      </c>
      <c r="CO47" s="15">
        <v>3121.20336</v>
      </c>
      <c r="CP47" s="15">
        <v>3277.6698099999999</v>
      </c>
      <c r="CQ47" s="15">
        <v>1050.2678999999998</v>
      </c>
      <c r="CR47" s="15">
        <v>1057.53025</v>
      </c>
      <c r="CS47" s="15">
        <v>10070.021419999999</v>
      </c>
      <c r="CT47" s="15">
        <v>9803.7949700000008</v>
      </c>
      <c r="CU47" s="15">
        <v>2369.2447700000002</v>
      </c>
      <c r="CV47" s="15">
        <v>2338.5738300000003</v>
      </c>
      <c r="CW47" s="15">
        <v>19954.02476</v>
      </c>
      <c r="CX47" s="15">
        <v>2828.6709100000003</v>
      </c>
      <c r="CY47" s="15">
        <v>2873.94958</v>
      </c>
      <c r="CZ47" s="15">
        <v>4651.5165199999992</v>
      </c>
      <c r="DA47" s="15">
        <v>4897.5023000000001</v>
      </c>
      <c r="DB47" s="15">
        <v>4011.2880099999998</v>
      </c>
      <c r="DC47" s="15">
        <v>3980.3403699999999</v>
      </c>
      <c r="DD47" s="15">
        <v>1885.8928500000002</v>
      </c>
      <c r="DE47" s="15">
        <v>1989.3678400000001</v>
      </c>
      <c r="DF47" s="15">
        <v>5148.3292899999997</v>
      </c>
      <c r="DG47" s="15">
        <v>5086.62727</v>
      </c>
      <c r="DH47" s="15">
        <v>1796.5623000000001</v>
      </c>
      <c r="DI47" s="15">
        <v>1634.10365</v>
      </c>
      <c r="DJ47" s="15">
        <v>1659.37492</v>
      </c>
      <c r="DK47" s="15">
        <v>1631.42742</v>
      </c>
      <c r="DL47" s="15">
        <v>6220.2423600000002</v>
      </c>
      <c r="DM47" s="15">
        <v>6223.5910300000005</v>
      </c>
      <c r="DN47" s="15">
        <v>48583.782650000001</v>
      </c>
      <c r="DO47" s="15">
        <v>50537.171170000001</v>
      </c>
      <c r="DP47" s="15">
        <v>2179.7804300000003</v>
      </c>
      <c r="DQ47" s="15">
        <v>2347.5837499999998</v>
      </c>
      <c r="DR47" s="15">
        <v>794.05093999999997</v>
      </c>
      <c r="DS47" s="15">
        <v>773.85557999999992</v>
      </c>
      <c r="DT47" s="15">
        <v>2251.7442400000004</v>
      </c>
      <c r="DU47" s="15">
        <v>2046.05324</v>
      </c>
      <c r="DV47" s="15">
        <v>5115.2020000000002</v>
      </c>
      <c r="DW47" s="15">
        <v>2756.5442200000002</v>
      </c>
      <c r="DX47" s="15">
        <v>2771.42749</v>
      </c>
      <c r="DY47" s="15">
        <v>1303.26225</v>
      </c>
      <c r="DZ47" s="15">
        <v>1290.7189699999999</v>
      </c>
      <c r="EA47" s="15">
        <v>1716.4894199999999</v>
      </c>
      <c r="EB47" s="15">
        <v>1839.1697199999999</v>
      </c>
      <c r="EC47" s="15">
        <v>4188.5913300000002</v>
      </c>
      <c r="ED47" s="15">
        <v>4481.3191299999999</v>
      </c>
      <c r="EE47" s="15">
        <v>2567.2215200000001</v>
      </c>
      <c r="EF47" s="15">
        <v>2773.96092</v>
      </c>
      <c r="EG47" s="15">
        <v>4982.4899500000001</v>
      </c>
      <c r="EH47" s="15">
        <v>5155.4322099999999</v>
      </c>
      <c r="EI47" s="15">
        <v>6771.66237</v>
      </c>
      <c r="EJ47" s="15">
        <v>6859.3031700000001</v>
      </c>
      <c r="EK47" s="15">
        <v>971.27899000000002</v>
      </c>
      <c r="EL47" s="15">
        <v>1009.96764</v>
      </c>
      <c r="EM47" s="15">
        <v>44663.498639999998</v>
      </c>
      <c r="EN47" s="15">
        <v>45765.953219999996</v>
      </c>
      <c r="EO47" s="15">
        <v>16977.567870000003</v>
      </c>
      <c r="EP47" s="15">
        <v>17176.273510000003</v>
      </c>
      <c r="EQ47" s="15">
        <v>8341.7556299999997</v>
      </c>
      <c r="ER47" s="15">
        <v>8424.1735800000006</v>
      </c>
      <c r="ES47" s="15">
        <v>1924.8990700000002</v>
      </c>
      <c r="ET47" s="15">
        <v>1884.9142899999999</v>
      </c>
      <c r="EU47" s="15">
        <v>1078.21407</v>
      </c>
      <c r="EV47" s="15">
        <v>1124.05602</v>
      </c>
      <c r="EW47" s="15">
        <v>2943.2628799999998</v>
      </c>
      <c r="EX47" s="15">
        <v>3094.4780099999998</v>
      </c>
      <c r="EY47" s="15">
        <v>7833.6460999999999</v>
      </c>
      <c r="EZ47" s="15">
        <v>8053.4767199999997</v>
      </c>
      <c r="FA47" s="15">
        <v>76652.404980000007</v>
      </c>
      <c r="FB47" s="15">
        <v>83870.229739999995</v>
      </c>
      <c r="FC47" s="15">
        <v>25165.992600000001</v>
      </c>
      <c r="FD47" s="15">
        <v>26464.199149999997</v>
      </c>
      <c r="FE47" s="15">
        <v>3413.3866499999999</v>
      </c>
      <c r="FF47" s="15">
        <v>3710.92938</v>
      </c>
      <c r="FG47" s="15">
        <v>2969.8534799999998</v>
      </c>
      <c r="FH47" s="15">
        <v>3078.7697699999999</v>
      </c>
      <c r="FI47" s="15">
        <v>1275.2788899999998</v>
      </c>
      <c r="FJ47" s="15">
        <v>1300.2403899999999</v>
      </c>
      <c r="FK47" s="15">
        <v>870.65031999999997</v>
      </c>
      <c r="FL47" s="15">
        <v>895.26316000000008</v>
      </c>
      <c r="FM47" s="15">
        <v>876.85573999999997</v>
      </c>
      <c r="FN47" s="15">
        <v>847.61331999999993</v>
      </c>
      <c r="FO47" s="15">
        <v>2279.8027900000002</v>
      </c>
      <c r="FP47" s="15">
        <v>2322.56025</v>
      </c>
      <c r="FQ47" s="15">
        <v>1886.4222</v>
      </c>
      <c r="FR47" s="15">
        <v>2005.3566699999999</v>
      </c>
      <c r="FS47" s="15">
        <v>2971.0810000000001</v>
      </c>
      <c r="FT47" s="15">
        <v>3890.97145</v>
      </c>
      <c r="FU47" s="15">
        <v>8848.3003599999993</v>
      </c>
      <c r="FV47" s="15">
        <v>558.50485000000003</v>
      </c>
      <c r="FW47" s="15">
        <v>6649.5462900000002</v>
      </c>
      <c r="FX47" s="15">
        <v>6752.7233299999998</v>
      </c>
      <c r="FY47" s="15">
        <v>8290.84699</v>
      </c>
      <c r="FZ47" s="15">
        <v>8167.1175400000002</v>
      </c>
      <c r="GA47" s="15">
        <v>6629.9389700000002</v>
      </c>
      <c r="GB47" s="15">
        <v>6787.9602000000004</v>
      </c>
      <c r="GC47" s="15">
        <v>1885.5105900000001</v>
      </c>
      <c r="GD47" s="15">
        <v>1943.21704</v>
      </c>
      <c r="GE47" s="15">
        <v>1103.4006899999999</v>
      </c>
      <c r="GF47" s="15">
        <v>1058.99935</v>
      </c>
      <c r="GG47" s="15">
        <v>4601.6384000000007</v>
      </c>
      <c r="GH47" s="15">
        <v>4723.5757100000001</v>
      </c>
      <c r="GI47" s="15">
        <v>4951.6054899999999</v>
      </c>
      <c r="GJ47" s="15">
        <v>6502.3715300000003</v>
      </c>
      <c r="GK47" s="15">
        <v>7255.41302</v>
      </c>
      <c r="GL47" s="15">
        <v>1901.6618700000001</v>
      </c>
      <c r="GM47" s="15">
        <v>2022.0829899999999</v>
      </c>
      <c r="GN47" s="15">
        <v>5450.8871799999997</v>
      </c>
      <c r="GO47" s="15">
        <v>5664.36402</v>
      </c>
      <c r="GP47" s="15">
        <v>2653.7047599999996</v>
      </c>
      <c r="GQ47" s="15">
        <v>2625.9103399999999</v>
      </c>
      <c r="GR47" s="15">
        <v>22585.298999999999</v>
      </c>
      <c r="GS47" s="15">
        <v>13714.48574</v>
      </c>
      <c r="GT47" s="15">
        <v>13965.23554</v>
      </c>
      <c r="GU47" s="15">
        <v>6540.25785</v>
      </c>
      <c r="GV47" s="15">
        <v>6483.9409599999999</v>
      </c>
      <c r="GW47" s="15">
        <v>72212.610520000002</v>
      </c>
      <c r="GX47" s="15">
        <v>70322.447319999992</v>
      </c>
      <c r="GY47" s="15">
        <v>4248.6018199999999</v>
      </c>
      <c r="GZ47" s="15">
        <v>4648.0399500000003</v>
      </c>
      <c r="HA47" s="15">
        <v>2662.0760699999996</v>
      </c>
      <c r="HB47" s="15">
        <v>2757.6522400000003</v>
      </c>
      <c r="HC47" s="15">
        <v>2210.42157</v>
      </c>
      <c r="HD47" s="15">
        <v>2204.8637799999997</v>
      </c>
      <c r="HE47" s="15">
        <v>4325.8872000000001</v>
      </c>
      <c r="HF47" s="15">
        <v>4627.5780999999997</v>
      </c>
      <c r="HG47" s="15">
        <v>2167.1028099999999</v>
      </c>
      <c r="HH47" s="15">
        <v>2372.7942799999996</v>
      </c>
      <c r="HI47" s="15">
        <v>3216.2587100000001</v>
      </c>
      <c r="HJ47" s="15">
        <v>3255.6735099999996</v>
      </c>
      <c r="HK47" s="15">
        <v>3247.2829999999999</v>
      </c>
      <c r="HL47" s="15">
        <v>3403.27187</v>
      </c>
      <c r="HM47" s="15">
        <v>3565.2344800000001</v>
      </c>
      <c r="HN47" s="15">
        <v>15236.636849999999</v>
      </c>
      <c r="HO47" s="15">
        <v>16666.49552</v>
      </c>
      <c r="HP47" s="15">
        <v>11876.911249999999</v>
      </c>
      <c r="HQ47" s="15">
        <v>12625.46859</v>
      </c>
      <c r="HR47" s="15">
        <v>2603.1492799999996</v>
      </c>
      <c r="HS47" s="15">
        <v>2693.7988999999998</v>
      </c>
      <c r="HT47" s="15">
        <v>26964.817719999999</v>
      </c>
      <c r="HU47" s="15">
        <v>27410.533449999999</v>
      </c>
      <c r="HV47" s="15">
        <v>64323.309959999999</v>
      </c>
      <c r="HW47" s="15">
        <v>66791.831649999993</v>
      </c>
      <c r="HX47" s="15">
        <v>37947.734450000004</v>
      </c>
      <c r="HY47" s="15">
        <v>39209.621020000006</v>
      </c>
      <c r="HZ47" s="15">
        <v>3563.4821099999999</v>
      </c>
      <c r="IA47" s="15">
        <v>3795.1131500000001</v>
      </c>
      <c r="IB47" s="15">
        <v>17731.73187</v>
      </c>
      <c r="IC47" s="15">
        <v>2916.9953999999998</v>
      </c>
      <c r="ID47" s="15">
        <v>2940.50677</v>
      </c>
      <c r="IE47" s="15">
        <v>6796.7388099999998</v>
      </c>
      <c r="IF47" s="15">
        <v>6736.0152900000003</v>
      </c>
      <c r="IG47" s="15">
        <v>1694.38122</v>
      </c>
      <c r="IH47" s="15">
        <v>1756.3098200000002</v>
      </c>
      <c r="II47" s="15">
        <v>1385.30341</v>
      </c>
      <c r="IJ47" s="15">
        <v>1391.0082600000001</v>
      </c>
      <c r="IK47" s="15">
        <v>2972.0731900000001</v>
      </c>
      <c r="IL47" s="15">
        <v>3200.7683399999996</v>
      </c>
      <c r="IM47" s="15">
        <v>2988.3475800000001</v>
      </c>
      <c r="IN47" s="15">
        <v>3018.4257499999999</v>
      </c>
      <c r="IO47" s="15">
        <v>1254.4730900000002</v>
      </c>
      <c r="IP47" s="15">
        <v>1301.9457600000001</v>
      </c>
      <c r="IQ47" s="15">
        <v>6291.3435799999997</v>
      </c>
      <c r="IR47" s="15">
        <v>6478.9324400000005</v>
      </c>
      <c r="IS47" s="15">
        <v>38921.673200000005</v>
      </c>
      <c r="IT47" s="15">
        <v>40971.840560000004</v>
      </c>
      <c r="IU47" s="15">
        <v>2731.5700099999999</v>
      </c>
      <c r="IV47" s="15">
        <v>2848.6919600000001</v>
      </c>
      <c r="IW47" s="15">
        <v>10580.521929999999</v>
      </c>
      <c r="IX47" s="15">
        <v>10307.350839999999</v>
      </c>
      <c r="IY47" s="15">
        <v>4861.0717300000006</v>
      </c>
      <c r="IZ47" s="15">
        <v>5258.4346999999998</v>
      </c>
      <c r="JA47" s="15">
        <v>2372.5393399999998</v>
      </c>
      <c r="JB47" s="15">
        <v>2462.3703100000002</v>
      </c>
      <c r="JC47" s="15">
        <v>2819.0932000000003</v>
      </c>
      <c r="JD47" s="15">
        <v>2911.4718599999997</v>
      </c>
      <c r="JE47" s="15">
        <v>4134.76883</v>
      </c>
      <c r="JF47" s="15">
        <v>4352.1416500000005</v>
      </c>
      <c r="JG47" s="15">
        <v>3297.3705499999996</v>
      </c>
      <c r="JH47" s="15">
        <v>3411.4261800000004</v>
      </c>
      <c r="JI47" s="15">
        <v>1769.48146</v>
      </c>
      <c r="JJ47" s="15">
        <v>1775.4130400000001</v>
      </c>
      <c r="JK47" s="15">
        <v>2522.3914399999999</v>
      </c>
      <c r="JL47" s="15">
        <v>2577.2933199999998</v>
      </c>
      <c r="JM47" s="15">
        <v>2711.7685999999999</v>
      </c>
      <c r="JN47" s="15">
        <v>2923.3075199999998</v>
      </c>
      <c r="JO47" s="15">
        <v>7650.3782199999996</v>
      </c>
      <c r="JP47" s="15">
        <v>15450.78413</v>
      </c>
      <c r="JQ47" s="15">
        <v>15493.38701</v>
      </c>
      <c r="JR47" s="15">
        <v>9236.7433499999988</v>
      </c>
      <c r="JS47" s="15">
        <v>9401.99208</v>
      </c>
      <c r="JT47" s="15">
        <v>3758.90951</v>
      </c>
      <c r="JU47" s="15">
        <v>3949.31727</v>
      </c>
      <c r="JV47" s="15">
        <v>979.35003000000006</v>
      </c>
      <c r="JW47" s="15">
        <v>970.36497999999995</v>
      </c>
      <c r="JX47" s="15">
        <v>2535.2659399999998</v>
      </c>
      <c r="JY47" s="15">
        <v>2477.0748599999997</v>
      </c>
      <c r="JZ47" s="15">
        <v>3090.6741400000001</v>
      </c>
      <c r="KA47" s="15">
        <v>3096.78325</v>
      </c>
      <c r="KB47" s="15">
        <v>3248.1850600000002</v>
      </c>
      <c r="KC47" s="15">
        <v>3094.0967000000001</v>
      </c>
      <c r="KD47" s="15">
        <v>3690.6938999999998</v>
      </c>
      <c r="KE47" s="15">
        <v>2129.2157400000001</v>
      </c>
      <c r="KF47" s="15">
        <v>2229.9681</v>
      </c>
      <c r="KG47" s="15">
        <v>9098.9812300000012</v>
      </c>
      <c r="KH47" s="15">
        <v>9928.522570000001</v>
      </c>
      <c r="KI47" s="15">
        <v>4036.7809900000002</v>
      </c>
      <c r="KJ47" s="15">
        <v>4201.7308300000004</v>
      </c>
      <c r="KK47" s="15">
        <v>3661.4854100000002</v>
      </c>
      <c r="KL47" s="15">
        <v>3594.2775099999999</v>
      </c>
      <c r="KM47" s="15">
        <v>62055.206829999996</v>
      </c>
      <c r="KN47" s="15">
        <v>65411.142079999998</v>
      </c>
      <c r="KO47" s="15">
        <v>3658.4990499999999</v>
      </c>
      <c r="KP47" s="15">
        <v>2159.8824399999999</v>
      </c>
      <c r="KQ47" s="15">
        <v>2343.2612899999999</v>
      </c>
      <c r="KR47" s="15">
        <v>1772.8217</v>
      </c>
      <c r="KS47" s="15">
        <v>1810.6303300000002</v>
      </c>
      <c r="KT47" s="15">
        <v>1591.075</v>
      </c>
      <c r="KU47" s="15">
        <v>1591.7418700000001</v>
      </c>
      <c r="KV47" s="15">
        <v>83880.343699999998</v>
      </c>
      <c r="KW47" s="15">
        <v>92252.287319999989</v>
      </c>
      <c r="KX47" s="15">
        <v>1521.73144</v>
      </c>
      <c r="KY47" s="15">
        <v>1553.92282</v>
      </c>
      <c r="KZ47" s="15">
        <v>2140.2205899999999</v>
      </c>
      <c r="LA47" s="15">
        <v>2088.4827599999999</v>
      </c>
      <c r="LB47" s="15">
        <v>2028.5136499999999</v>
      </c>
      <c r="LC47" s="15">
        <v>2082.2861699999999</v>
      </c>
      <c r="LD47" s="15">
        <v>3290.55332</v>
      </c>
      <c r="LE47" s="15">
        <v>3221.3797599999998</v>
      </c>
      <c r="LF47" s="15">
        <v>8446.5910999999996</v>
      </c>
      <c r="LG47" s="15">
        <v>8606.4191999999985</v>
      </c>
      <c r="LH47" s="15">
        <v>84276.39761</v>
      </c>
      <c r="LI47" s="15">
        <v>88525.571530000001</v>
      </c>
      <c r="LJ47" s="15">
        <v>1754.35058</v>
      </c>
      <c r="LK47" s="15">
        <v>1817.3198500000001</v>
      </c>
      <c r="LL47" s="15">
        <v>6530.9690000000001</v>
      </c>
      <c r="LM47" s="15">
        <v>2224.0712899999999</v>
      </c>
      <c r="LN47" s="15">
        <v>2359.4274399999999</v>
      </c>
      <c r="LO47" s="15">
        <v>1293.0835300000001</v>
      </c>
      <c r="LP47" s="15">
        <v>1427.3457100000001</v>
      </c>
      <c r="LQ47" s="15">
        <v>3891.8822999999998</v>
      </c>
      <c r="LR47" s="15">
        <v>4030.23234</v>
      </c>
      <c r="LS47" s="15">
        <v>4961.9587499999998</v>
      </c>
      <c r="LT47" s="15">
        <v>5281.5660199999993</v>
      </c>
      <c r="LU47" s="15">
        <v>24153.523410000002</v>
      </c>
      <c r="LV47" s="15">
        <v>25382.286379999998</v>
      </c>
      <c r="LW47" s="15">
        <v>6244.5210299999999</v>
      </c>
      <c r="LX47" s="15">
        <v>6483.4312</v>
      </c>
      <c r="LY47" s="15">
        <v>7646.5318200000002</v>
      </c>
      <c r="LZ47" s="15">
        <v>2681.0388800000001</v>
      </c>
      <c r="MA47" s="15">
        <v>2673.1503299999999</v>
      </c>
      <c r="MB47" s="15">
        <v>2096.4601899999998</v>
      </c>
      <c r="MC47" s="15">
        <v>2110.36787</v>
      </c>
      <c r="MD47" s="15">
        <v>2318.4770099999996</v>
      </c>
      <c r="ME47" s="15">
        <v>2536.1485499999999</v>
      </c>
      <c r="MF47" s="15">
        <v>1041.2944199999999</v>
      </c>
      <c r="MG47" s="15">
        <v>1039.30205</v>
      </c>
      <c r="MH47" s="15">
        <v>1018.78969</v>
      </c>
      <c r="MI47" s="15">
        <v>968.74019999999996</v>
      </c>
      <c r="MJ47" s="15">
        <v>3130.4517700000001</v>
      </c>
      <c r="MK47" s="15">
        <v>3150.95669</v>
      </c>
      <c r="ML47" s="15">
        <v>2258.8264900000004</v>
      </c>
      <c r="MM47" s="15">
        <v>2228.9568599999998</v>
      </c>
      <c r="MN47" s="15">
        <v>4689.4411700000001</v>
      </c>
      <c r="MO47" s="15">
        <v>4850.7063099999996</v>
      </c>
      <c r="MP47" s="15">
        <v>3064.97622</v>
      </c>
      <c r="MQ47" s="15">
        <v>3166.1954799999999</v>
      </c>
      <c r="MR47" s="15">
        <v>6848.9849599999998</v>
      </c>
      <c r="MS47" s="15">
        <v>7479.4892699999991</v>
      </c>
      <c r="MT47" s="15">
        <v>2811.2447200000001</v>
      </c>
      <c r="MU47" s="15">
        <v>2880.4352899999999</v>
      </c>
      <c r="MV47" s="15">
        <v>2253.6260299999999</v>
      </c>
      <c r="MW47" s="15">
        <v>2276.7491800000003</v>
      </c>
      <c r="MX47" s="15">
        <v>209.86632</v>
      </c>
      <c r="MY47" s="15">
        <v>191.03993</v>
      </c>
    </row>
    <row r="48" spans="1:863" ht="17.100000000000001" customHeight="1" x14ac:dyDescent="0.2">
      <c r="A48" s="25">
        <v>42</v>
      </c>
      <c r="B48" s="28" t="s">
        <v>322</v>
      </c>
      <c r="C48" s="15"/>
      <c r="D48" s="15"/>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v>3609.8319999999999</v>
      </c>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row>
    <row r="52" spans="2:2" ht="15" x14ac:dyDescent="0.25">
      <c r="B52" s="36" t="s">
        <v>335</v>
      </c>
    </row>
    <row r="53" spans="2:2" ht="39" customHeight="1" x14ac:dyDescent="0.2">
      <c r="B53" s="37" t="s">
        <v>337</v>
      </c>
    </row>
  </sheetData>
  <pageMargins left="0.7" right="0.7" top="0.75" bottom="0.75" header="0.3" footer="0.3"/>
  <pageSetup paperSize="9" orientation="portrait" verticalDpi="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163"/>
  <sheetViews>
    <sheetView zoomScaleNormal="100" workbookViewId="0">
      <selection activeCell="I16" sqref="I16"/>
    </sheetView>
  </sheetViews>
  <sheetFormatPr defaultColWidth="9" defaultRowHeight="12" x14ac:dyDescent="0.2"/>
  <cols>
    <col min="1" max="1" width="9.25" style="4" customWidth="1"/>
    <col min="2" max="4" width="35.5" style="4" customWidth="1"/>
    <col min="5" max="5" width="31.25" style="4" customWidth="1"/>
    <col min="6" max="7" width="10" style="4" customWidth="1"/>
    <col min="8" max="16384" width="9" style="4"/>
  </cols>
  <sheetData>
    <row r="1" spans="1:7" x14ac:dyDescent="0.2">
      <c r="A1" s="9" t="s">
        <v>0</v>
      </c>
      <c r="B1" s="10" t="s">
        <v>237</v>
      </c>
      <c r="C1" s="10" t="s">
        <v>331</v>
      </c>
      <c r="D1" s="10" t="s">
        <v>332</v>
      </c>
      <c r="E1" s="10" t="s">
        <v>1</v>
      </c>
      <c r="F1" s="10" t="s">
        <v>2</v>
      </c>
      <c r="G1" s="11" t="s">
        <v>3</v>
      </c>
    </row>
    <row r="2" spans="1:7" x14ac:dyDescent="0.2">
      <c r="A2" s="6">
        <v>1</v>
      </c>
      <c r="B2" s="5" t="s">
        <v>5</v>
      </c>
      <c r="C2" s="5" t="str">
        <f>VLOOKUP(Taulukko1[[#This Row],[Rivivalinta]],Sheet1!$C$1:$E$42,2,FALSE)</f>
        <v>Räntenetto</v>
      </c>
      <c r="D2" s="5" t="str">
        <f>VLOOKUP(Taulukko1[[#This Row],[Rivivalinta]],Sheet1!$C$1:$E$42,3,FALSE)</f>
        <v>Net interest margin</v>
      </c>
      <c r="E2" s="1" t="s">
        <v>4</v>
      </c>
      <c r="F2" s="2">
        <v>42369</v>
      </c>
      <c r="G2" s="7">
        <v>1970.8340000000001</v>
      </c>
    </row>
    <row r="3" spans="1:7" x14ac:dyDescent="0.2">
      <c r="A3" s="6">
        <v>2</v>
      </c>
      <c r="B3" s="5" t="s">
        <v>6</v>
      </c>
      <c r="C3" s="5" t="str">
        <f>VLOOKUP(Taulukko1[[#This Row],[Rivivalinta]],Sheet1!$C$1:$E$42,2,FALSE)</f>
        <v>Netto, avgifts- och provisionsintäkter</v>
      </c>
      <c r="D3" s="5" t="str">
        <f>VLOOKUP(Taulukko1[[#This Row],[Rivivalinta]],Sheet1!$C$1:$E$42,3,FALSE)</f>
        <v>Net fee and commission income</v>
      </c>
      <c r="E3" s="1" t="s">
        <v>4</v>
      </c>
      <c r="F3" s="2">
        <v>42369</v>
      </c>
      <c r="G3" s="7">
        <v>646.678</v>
      </c>
    </row>
    <row r="4" spans="1:7" x14ac:dyDescent="0.2">
      <c r="A4" s="6">
        <v>3</v>
      </c>
      <c r="B4" s="5" t="s">
        <v>7</v>
      </c>
      <c r="C4" s="5" t="str">
        <f>VLOOKUP(Taulukko1[[#This Row],[Rivivalinta]],Sheet1!$C$1:$E$42,2,FALSE)</f>
        <v>Avgifts- och provisionsintäkter</v>
      </c>
      <c r="D4" s="5" t="str">
        <f>VLOOKUP(Taulukko1[[#This Row],[Rivivalinta]],Sheet1!$C$1:$E$42,3,FALSE)</f>
        <v>Fee and commission income</v>
      </c>
      <c r="E4" s="1" t="s">
        <v>4</v>
      </c>
      <c r="F4" s="2">
        <v>42369</v>
      </c>
      <c r="G4" s="7">
        <v>805.33500000000004</v>
      </c>
    </row>
    <row r="5" spans="1:7" x14ac:dyDescent="0.2">
      <c r="A5" s="6">
        <v>4</v>
      </c>
      <c r="B5" s="5" t="s">
        <v>8</v>
      </c>
      <c r="C5" s="5" t="str">
        <f>VLOOKUP(Taulukko1[[#This Row],[Rivivalinta]],Sheet1!$C$1:$E$42,2,FALSE)</f>
        <v>Avgifts- och provisionskostnader</v>
      </c>
      <c r="D5" s="5" t="str">
        <f>VLOOKUP(Taulukko1[[#This Row],[Rivivalinta]],Sheet1!$C$1:$E$42,3,FALSE)</f>
        <v>Fee and commission expenses</v>
      </c>
      <c r="E5" s="1" t="s">
        <v>4</v>
      </c>
      <c r="F5" s="2">
        <v>42369</v>
      </c>
      <c r="G5" s="7">
        <v>158.65700000000001</v>
      </c>
    </row>
    <row r="6" spans="1:7" x14ac:dyDescent="0.2">
      <c r="A6" s="6">
        <v>5</v>
      </c>
      <c r="B6" s="5" t="s">
        <v>9</v>
      </c>
      <c r="C6" s="5" t="str">
        <f>VLOOKUP(Taulukko1[[#This Row],[Rivivalinta]],Sheet1!$C$1:$E$42,2,FALSE)</f>
        <v>Nettointäkter från handel och investeringar</v>
      </c>
      <c r="D6" s="5" t="str">
        <f>VLOOKUP(Taulukko1[[#This Row],[Rivivalinta]],Sheet1!$C$1:$E$42,3,FALSE)</f>
        <v>Net trading and investing income</v>
      </c>
      <c r="E6" s="1" t="s">
        <v>4</v>
      </c>
      <c r="F6" s="2">
        <v>42369</v>
      </c>
      <c r="G6" s="7">
        <v>1532.4880000000001</v>
      </c>
    </row>
    <row r="7" spans="1:7" x14ac:dyDescent="0.2">
      <c r="A7" s="6">
        <v>6</v>
      </c>
      <c r="B7" s="5" t="s">
        <v>10</v>
      </c>
      <c r="C7" s="5" t="str">
        <f>VLOOKUP(Taulukko1[[#This Row],[Rivivalinta]],Sheet1!$C$1:$E$42,2,FALSE)</f>
        <v>Övriga intäkter</v>
      </c>
      <c r="D7" s="5" t="str">
        <f>VLOOKUP(Taulukko1[[#This Row],[Rivivalinta]],Sheet1!$C$1:$E$42,3,FALSE)</f>
        <v>Other income</v>
      </c>
      <c r="E7" s="1" t="s">
        <v>4</v>
      </c>
      <c r="F7" s="2">
        <v>42369</v>
      </c>
      <c r="G7" s="7">
        <v>170.453</v>
      </c>
    </row>
    <row r="8" spans="1:7" x14ac:dyDescent="0.2">
      <c r="A8" s="6">
        <v>7</v>
      </c>
      <c r="B8" s="5" t="s">
        <v>11</v>
      </c>
      <c r="C8" s="5" t="str">
        <f>VLOOKUP(Taulukko1[[#This Row],[Rivivalinta]],Sheet1!$C$1:$E$42,2,FALSE)</f>
        <v>Totala inkomster</v>
      </c>
      <c r="D8" s="5" t="str">
        <f>VLOOKUP(Taulukko1[[#This Row],[Rivivalinta]],Sheet1!$C$1:$E$42,3,FALSE)</f>
        <v>Total income</v>
      </c>
      <c r="E8" s="1" t="s">
        <v>4</v>
      </c>
      <c r="F8" s="2">
        <v>42369</v>
      </c>
      <c r="G8" s="7">
        <v>4320.4530000000004</v>
      </c>
    </row>
    <row r="9" spans="1:7" x14ac:dyDescent="0.2">
      <c r="A9" s="6">
        <v>8</v>
      </c>
      <c r="B9" s="5" t="s">
        <v>12</v>
      </c>
      <c r="C9" s="5" t="str">
        <f>VLOOKUP(Taulukko1[[#This Row],[Rivivalinta]],Sheet1!$C$1:$E$42,2,FALSE)</f>
        <v>Totala kostnader</v>
      </c>
      <c r="D9" s="5" t="str">
        <f>VLOOKUP(Taulukko1[[#This Row],[Rivivalinta]],Sheet1!$C$1:$E$42,3,FALSE)</f>
        <v>Total expenses</v>
      </c>
      <c r="E9" s="1" t="s">
        <v>4</v>
      </c>
      <c r="F9" s="2">
        <v>42369</v>
      </c>
      <c r="G9" s="7">
        <v>2161.7779999999998</v>
      </c>
    </row>
    <row r="10" spans="1:7" x14ac:dyDescent="0.2">
      <c r="A10" s="6">
        <v>9</v>
      </c>
      <c r="B10" s="5" t="s">
        <v>13</v>
      </c>
      <c r="C10" s="5" t="str">
        <f>VLOOKUP(Taulukko1[[#This Row],[Rivivalinta]],Sheet1!$C$1:$E$42,2,FALSE)</f>
        <v>Nedskrivningar av lån och fordringar</v>
      </c>
      <c r="D10" s="5" t="str">
        <f>VLOOKUP(Taulukko1[[#This Row],[Rivivalinta]],Sheet1!$C$1:$E$42,3,FALSE)</f>
        <v>Impairments on loans and receivables</v>
      </c>
      <c r="E10" s="1" t="s">
        <v>4</v>
      </c>
      <c r="F10" s="2">
        <v>42369</v>
      </c>
      <c r="G10" s="7">
        <v>-55.027000000000001</v>
      </c>
    </row>
    <row r="11" spans="1:7" x14ac:dyDescent="0.2">
      <c r="A11" s="6">
        <v>10</v>
      </c>
      <c r="B11" s="5" t="s">
        <v>14</v>
      </c>
      <c r="C11" s="5" t="str">
        <f>VLOOKUP(Taulukko1[[#This Row],[Rivivalinta]],Sheet1!$C$1:$E$42,2,FALSE)</f>
        <v>Rörelsevinst/-förlust</v>
      </c>
      <c r="D11" s="5" t="str">
        <f>VLOOKUP(Taulukko1[[#This Row],[Rivivalinta]],Sheet1!$C$1:$E$42,3,FALSE)</f>
        <v>Operatingprofit/-loss</v>
      </c>
      <c r="E11" s="1" t="s">
        <v>4</v>
      </c>
      <c r="F11" s="2">
        <v>42369</v>
      </c>
      <c r="G11" s="7">
        <v>2213.701</v>
      </c>
    </row>
    <row r="12" spans="1:7" x14ac:dyDescent="0.2">
      <c r="A12" s="6">
        <v>11</v>
      </c>
      <c r="B12" s="5" t="s">
        <v>15</v>
      </c>
      <c r="C12" s="5" t="str">
        <f>VLOOKUP(Taulukko1[[#This Row],[Rivivalinta]],Sheet1!$C$1:$E$42,2,FALSE)</f>
        <v>Kontanta medel och kassabehållning hos centralbanker</v>
      </c>
      <c r="D12" s="5" t="str">
        <f>VLOOKUP(Taulukko1[[#This Row],[Rivivalinta]],Sheet1!$C$1:$E$42,3,FALSE)</f>
        <v>Cash and cash balances at central banks</v>
      </c>
      <c r="E12" s="1" t="s">
        <v>4</v>
      </c>
      <c r="F12" s="2">
        <v>42369</v>
      </c>
      <c r="G12" s="7">
        <v>536.40700000000004</v>
      </c>
    </row>
    <row r="13" spans="1:7" x14ac:dyDescent="0.2">
      <c r="A13" s="6">
        <v>12</v>
      </c>
      <c r="B13" s="5" t="s">
        <v>16</v>
      </c>
      <c r="C13" s="5" t="str">
        <f>VLOOKUP(Taulukko1[[#This Row],[Rivivalinta]],Sheet1!$C$1:$E$42,2,FALSE)</f>
        <v>Lån och förskott till kreditinstitut</v>
      </c>
      <c r="D13" s="5" t="str">
        <f>VLOOKUP(Taulukko1[[#This Row],[Rivivalinta]],Sheet1!$C$1:$E$42,3,FALSE)</f>
        <v>Loans and advances to credit institutions</v>
      </c>
      <c r="E13" s="1" t="s">
        <v>4</v>
      </c>
      <c r="F13" s="2">
        <v>42369</v>
      </c>
      <c r="G13" s="7">
        <v>5943.2910000000002</v>
      </c>
    </row>
    <row r="14" spans="1:7" x14ac:dyDescent="0.2">
      <c r="A14" s="6">
        <v>13</v>
      </c>
      <c r="B14" s="5" t="s">
        <v>17</v>
      </c>
      <c r="C14" s="5" t="str">
        <f>VLOOKUP(Taulukko1[[#This Row],[Rivivalinta]],Sheet1!$C$1:$E$42,2,FALSE)</f>
        <v>Lån och förskott till allmänheten och offentliga samfund</v>
      </c>
      <c r="D14" s="5" t="str">
        <f>VLOOKUP(Taulukko1[[#This Row],[Rivivalinta]],Sheet1!$C$1:$E$42,3,FALSE)</f>
        <v>Loans and advances to the public and public sector entities</v>
      </c>
      <c r="E14" s="1" t="s">
        <v>4</v>
      </c>
      <c r="F14" s="2">
        <v>42369</v>
      </c>
      <c r="G14" s="7">
        <v>124367.052</v>
      </c>
    </row>
    <row r="15" spans="1:7" x14ac:dyDescent="0.2">
      <c r="A15" s="6">
        <v>14</v>
      </c>
      <c r="B15" s="5" t="s">
        <v>18</v>
      </c>
      <c r="C15" s="5" t="str">
        <f>VLOOKUP(Taulukko1[[#This Row],[Rivivalinta]],Sheet1!$C$1:$E$42,2,FALSE)</f>
        <v>Värdepapper</v>
      </c>
      <c r="D15" s="5" t="str">
        <f>VLOOKUP(Taulukko1[[#This Row],[Rivivalinta]],Sheet1!$C$1:$E$42,3,FALSE)</f>
        <v>Debt securities</v>
      </c>
      <c r="E15" s="1" t="s">
        <v>4</v>
      </c>
      <c r="F15" s="2">
        <v>42369</v>
      </c>
      <c r="G15" s="7">
        <v>3331.5990000000002</v>
      </c>
    </row>
    <row r="16" spans="1:7" x14ac:dyDescent="0.2">
      <c r="A16" s="6">
        <v>15</v>
      </c>
      <c r="B16" s="5" t="s">
        <v>238</v>
      </c>
      <c r="C16" s="5" t="str">
        <f>VLOOKUP(Taulukko1[[#This Row],[Rivivalinta]],Sheet1!$C$1:$E$42,2,FALSE)</f>
        <v xml:space="preserve">Derivat </v>
      </c>
      <c r="D16" s="5" t="str">
        <f>VLOOKUP(Taulukko1[[#This Row],[Rivivalinta]],Sheet1!$C$1:$E$42,3,FALSE)</f>
        <v xml:space="preserve">Derivatives </v>
      </c>
      <c r="E16" s="1" t="s">
        <v>4</v>
      </c>
      <c r="F16" s="2">
        <v>42369</v>
      </c>
      <c r="G16" s="7">
        <v>32.862000000000002</v>
      </c>
    </row>
    <row r="17" spans="1:7" x14ac:dyDescent="0.2">
      <c r="A17" s="6">
        <v>16</v>
      </c>
      <c r="B17" s="5" t="s">
        <v>20</v>
      </c>
      <c r="C17" s="5" t="str">
        <f>VLOOKUP(Taulukko1[[#This Row],[Rivivalinta]],Sheet1!$C$1:$E$42,2,FALSE)</f>
        <v>Övriga tillgångar</v>
      </c>
      <c r="D17" s="5" t="str">
        <f>VLOOKUP(Taulukko1[[#This Row],[Rivivalinta]],Sheet1!$C$1:$E$42,3,FALSE)</f>
        <v>Other assets</v>
      </c>
      <c r="E17" s="1" t="s">
        <v>4</v>
      </c>
      <c r="F17" s="2">
        <v>42369</v>
      </c>
      <c r="G17" s="7">
        <v>18481.635999999999</v>
      </c>
    </row>
    <row r="18" spans="1:7" x14ac:dyDescent="0.2">
      <c r="A18" s="6">
        <v>17</v>
      </c>
      <c r="B18" s="5" t="s">
        <v>21</v>
      </c>
      <c r="C18" s="5" t="str">
        <f>VLOOKUP(Taulukko1[[#This Row],[Rivivalinta]],Sheet1!$C$1:$E$42,2,FALSE)</f>
        <v>SUMMA TILLGÅNGAR</v>
      </c>
      <c r="D18" s="5" t="str">
        <f>VLOOKUP(Taulukko1[[#This Row],[Rivivalinta]],Sheet1!$C$1:$E$42,3,FALSE)</f>
        <v>TOTAL ASSETS</v>
      </c>
      <c r="E18" s="1" t="s">
        <v>4</v>
      </c>
      <c r="F18" s="2">
        <v>42369</v>
      </c>
      <c r="G18" s="7">
        <v>152692.84700000001</v>
      </c>
    </row>
    <row r="19" spans="1:7" x14ac:dyDescent="0.2">
      <c r="A19" s="6">
        <v>18</v>
      </c>
      <c r="B19" s="5" t="s">
        <v>22</v>
      </c>
      <c r="C19" s="5" t="str">
        <f>VLOOKUP(Taulukko1[[#This Row],[Rivivalinta]],Sheet1!$C$1:$E$42,2,FALSE)</f>
        <v>Inlåning från kreditinstitut</v>
      </c>
      <c r="D19" s="5" t="str">
        <f>VLOOKUP(Taulukko1[[#This Row],[Rivivalinta]],Sheet1!$C$1:$E$42,3,FALSE)</f>
        <v>Deposits from credit institutions</v>
      </c>
      <c r="E19" s="1" t="s">
        <v>4</v>
      </c>
      <c r="F19" s="2">
        <v>42369</v>
      </c>
      <c r="G19" s="7">
        <v>12511.201999999999</v>
      </c>
    </row>
    <row r="20" spans="1:7" x14ac:dyDescent="0.2">
      <c r="A20" s="6">
        <v>19</v>
      </c>
      <c r="B20" s="5" t="s">
        <v>23</v>
      </c>
      <c r="C20" s="5" t="str">
        <f>VLOOKUP(Taulukko1[[#This Row],[Rivivalinta]],Sheet1!$C$1:$E$42,2,FALSE)</f>
        <v>Inlåning från allmänheten och offentliga samfund</v>
      </c>
      <c r="D20" s="5" t="str">
        <f>VLOOKUP(Taulukko1[[#This Row],[Rivivalinta]],Sheet1!$C$1:$E$42,3,FALSE)</f>
        <v>Deposits from the public and public sector entities</v>
      </c>
      <c r="E20" s="1" t="s">
        <v>4</v>
      </c>
      <c r="F20" s="2">
        <v>42369</v>
      </c>
      <c r="G20" s="7">
        <v>104970.9</v>
      </c>
    </row>
    <row r="21" spans="1:7" x14ac:dyDescent="0.2">
      <c r="A21" s="6">
        <v>20</v>
      </c>
      <c r="B21" s="5" t="s">
        <v>24</v>
      </c>
      <c r="C21" s="5" t="str">
        <f>VLOOKUP(Taulukko1[[#This Row],[Rivivalinta]],Sheet1!$C$1:$E$42,2,FALSE)</f>
        <v>Emitterade skuldebrev</v>
      </c>
      <c r="D21" s="5" t="str">
        <f>VLOOKUP(Taulukko1[[#This Row],[Rivivalinta]],Sheet1!$C$1:$E$42,3,FALSE)</f>
        <v>Debt securities issued</v>
      </c>
      <c r="E21" s="1" t="s">
        <v>4</v>
      </c>
      <c r="F21" s="2">
        <v>42369</v>
      </c>
      <c r="G21" s="7">
        <v>0.13500000000000001</v>
      </c>
    </row>
    <row r="22" spans="1:7" x14ac:dyDescent="0.2">
      <c r="A22" s="6">
        <v>22</v>
      </c>
      <c r="B22" s="5" t="s">
        <v>19</v>
      </c>
      <c r="C22" s="5" t="str">
        <f>VLOOKUP(Taulukko1[[#This Row],[Rivivalinta]],Sheet1!$C$1:$E$42,2,FALSE)</f>
        <v>Derivat</v>
      </c>
      <c r="D22" s="5" t="str">
        <f>VLOOKUP(Taulukko1[[#This Row],[Rivivalinta]],Sheet1!$C$1:$E$42,3,FALSE)</f>
        <v>Derivatives</v>
      </c>
      <c r="E22" s="1" t="s">
        <v>4</v>
      </c>
      <c r="F22" s="2">
        <v>42369</v>
      </c>
      <c r="G22" s="7">
        <v>29.38</v>
      </c>
    </row>
    <row r="23" spans="1:7" x14ac:dyDescent="0.2">
      <c r="A23" s="6">
        <v>23</v>
      </c>
      <c r="B23" s="5" t="s">
        <v>25</v>
      </c>
      <c r="C23" s="5" t="str">
        <f>VLOOKUP(Taulukko1[[#This Row],[Rivivalinta]],Sheet1!$C$1:$E$42,2,FALSE)</f>
        <v>Eget kapital</v>
      </c>
      <c r="D23" s="5" t="str">
        <f>VLOOKUP(Taulukko1[[#This Row],[Rivivalinta]],Sheet1!$C$1:$E$42,3,FALSE)</f>
        <v>Total equity</v>
      </c>
      <c r="E23" s="1" t="s">
        <v>4</v>
      </c>
      <c r="F23" s="2">
        <v>42369</v>
      </c>
      <c r="G23" s="7">
        <v>29222.003000000001</v>
      </c>
    </row>
    <row r="24" spans="1:7" x14ac:dyDescent="0.2">
      <c r="A24" s="6">
        <v>21</v>
      </c>
      <c r="B24" s="5" t="s">
        <v>26</v>
      </c>
      <c r="C24" s="5" t="str">
        <f>VLOOKUP(Taulukko1[[#This Row],[Rivivalinta]],Sheet1!$C$1:$E$42,2,FALSE)</f>
        <v>Övriga skulder</v>
      </c>
      <c r="D24" s="5" t="str">
        <f>VLOOKUP(Taulukko1[[#This Row],[Rivivalinta]],Sheet1!$C$1:$E$42,3,FALSE)</f>
        <v>Other liabilities</v>
      </c>
      <c r="E24" s="1" t="s">
        <v>4</v>
      </c>
      <c r="F24" s="2">
        <v>42369</v>
      </c>
      <c r="G24" s="7">
        <v>5959.2269999999999</v>
      </c>
    </row>
    <row r="25" spans="1:7" x14ac:dyDescent="0.2">
      <c r="A25" s="6">
        <v>24</v>
      </c>
      <c r="B25" s="5" t="s">
        <v>27</v>
      </c>
      <c r="C25" s="5" t="str">
        <f>VLOOKUP(Taulukko1[[#This Row],[Rivivalinta]],Sheet1!$C$1:$E$42,2,FALSE)</f>
        <v>SUMMA EGET KAPITAL OCH SKULDER</v>
      </c>
      <c r="D25" s="5" t="str">
        <f>VLOOKUP(Taulukko1[[#This Row],[Rivivalinta]],Sheet1!$C$1:$E$42,3,FALSE)</f>
        <v>TOTAL EQUITY AND LIABILITIES</v>
      </c>
      <c r="E25" s="1" t="s">
        <v>4</v>
      </c>
      <c r="F25" s="2">
        <v>42369</v>
      </c>
      <c r="G25" s="7">
        <v>152692.84700000001</v>
      </c>
    </row>
    <row r="26" spans="1:7" x14ac:dyDescent="0.2">
      <c r="A26" s="6">
        <v>25</v>
      </c>
      <c r="B26" s="5" t="s">
        <v>28</v>
      </c>
      <c r="C26" s="5" t="str">
        <f>VLOOKUP(Taulukko1[[#This Row],[Rivivalinta]],Sheet1!$C$1:$E$42,2,FALSE)</f>
        <v>Exponering utanför balansräkningen</v>
      </c>
      <c r="D26" s="5" t="str">
        <f>VLOOKUP(Taulukko1[[#This Row],[Rivivalinta]],Sheet1!$C$1:$E$42,3,FALSE)</f>
        <v>Off balance sheet exposures</v>
      </c>
      <c r="E26" s="1" t="s">
        <v>4</v>
      </c>
      <c r="F26" s="2">
        <v>42369</v>
      </c>
      <c r="G26" s="7">
        <v>5627.4620000000004</v>
      </c>
    </row>
    <row r="27" spans="1:7" x14ac:dyDescent="0.2">
      <c r="A27" s="6">
        <v>28</v>
      </c>
      <c r="B27" s="5" t="s">
        <v>29</v>
      </c>
      <c r="C27" s="5" t="str">
        <f>VLOOKUP(Taulukko1[[#This Row],[Rivivalinta]],Sheet1!$C$1:$E$42,2,FALSE)</f>
        <v>Kostnader/intäkter, %</v>
      </c>
      <c r="D27" s="5" t="str">
        <f>VLOOKUP(Taulukko1[[#This Row],[Rivivalinta]],Sheet1!$C$1:$E$42,3,FALSE)</f>
        <v>Cost/income ratio, %</v>
      </c>
      <c r="E27" s="1" t="s">
        <v>4</v>
      </c>
      <c r="F27" s="2">
        <v>42369</v>
      </c>
      <c r="G27" s="8">
        <v>0.45083492566071942</v>
      </c>
    </row>
    <row r="28" spans="1:7" x14ac:dyDescent="0.2">
      <c r="A28" s="6">
        <v>29</v>
      </c>
      <c r="B28" s="5" t="s">
        <v>30</v>
      </c>
      <c r="C28" s="5" t="str">
        <f>VLOOKUP(Taulukko1[[#This Row],[Rivivalinta]],Sheet1!$C$1:$E$42,2,FALSE)</f>
        <v>Nödlidande exponeringar/Exponeringar, %</v>
      </c>
      <c r="D28" s="5" t="str">
        <f>VLOOKUP(Taulukko1[[#This Row],[Rivivalinta]],Sheet1!$C$1:$E$42,3,FALSE)</f>
        <v>Non-performing exposures/Exposures, %</v>
      </c>
      <c r="E28" s="1" t="s">
        <v>4</v>
      </c>
      <c r="F28" s="2">
        <v>42369</v>
      </c>
      <c r="G28" s="8">
        <v>1.4405266673701954E-2</v>
      </c>
    </row>
    <row r="29" spans="1:7" x14ac:dyDescent="0.2">
      <c r="A29" s="6">
        <v>30</v>
      </c>
      <c r="B29" s="5" t="s">
        <v>31</v>
      </c>
      <c r="C29" s="5" t="str">
        <f>VLOOKUP(Taulukko1[[#This Row],[Rivivalinta]],Sheet1!$C$1:$E$42,2,FALSE)</f>
        <v>Upplupna avsättningar på nödlidande exponeringar/Nödlidande Exponeringar, %</v>
      </c>
      <c r="D29" s="5" t="str">
        <f>VLOOKUP(Taulukko1[[#This Row],[Rivivalinta]],Sheet1!$C$1:$E$42,3,FALSE)</f>
        <v>Accumulated impairments on non-performing exposures/Non-performing exposures, %</v>
      </c>
      <c r="E29" s="1" t="s">
        <v>4</v>
      </c>
      <c r="F29" s="2">
        <v>42369</v>
      </c>
      <c r="G29" s="8">
        <v>6.4300877698364498E-2</v>
      </c>
    </row>
    <row r="30" spans="1:7" x14ac:dyDescent="0.2">
      <c r="A30" s="6">
        <v>31</v>
      </c>
      <c r="B30" s="5" t="s">
        <v>32</v>
      </c>
      <c r="C30" s="5" t="str">
        <f>VLOOKUP(Taulukko1[[#This Row],[Rivivalinta]],Sheet1!$C$1:$E$42,2,FALSE)</f>
        <v>Kapitalbas</v>
      </c>
      <c r="D30" s="5" t="str">
        <f>VLOOKUP(Taulukko1[[#This Row],[Rivivalinta]],Sheet1!$C$1:$E$42,3,FALSE)</f>
        <v>Own funds</v>
      </c>
      <c r="E30" s="1" t="s">
        <v>4</v>
      </c>
      <c r="F30" s="2">
        <v>42369</v>
      </c>
      <c r="G30" s="7">
        <v>31199.139520000001</v>
      </c>
    </row>
    <row r="31" spans="1:7" x14ac:dyDescent="0.2">
      <c r="A31" s="6">
        <v>32</v>
      </c>
      <c r="B31" s="5" t="s">
        <v>33</v>
      </c>
      <c r="C31" s="5" t="str">
        <f>VLOOKUP(Taulukko1[[#This Row],[Rivivalinta]],Sheet1!$C$1:$E$42,2,FALSE)</f>
        <v>Kärnprimärkapital (CET 1)</v>
      </c>
      <c r="D31" s="5" t="str">
        <f>VLOOKUP(Taulukko1[[#This Row],[Rivivalinta]],Sheet1!$C$1:$E$42,3,FALSE)</f>
        <v>Common equity tier 1 capital (CET1)</v>
      </c>
      <c r="E31" s="1" t="s">
        <v>4</v>
      </c>
      <c r="F31" s="2">
        <v>42369</v>
      </c>
      <c r="G31" s="7">
        <v>31199.139520000001</v>
      </c>
    </row>
    <row r="32" spans="1:7" x14ac:dyDescent="0.2">
      <c r="A32" s="6">
        <v>33</v>
      </c>
      <c r="B32" s="5" t="s">
        <v>34</v>
      </c>
      <c r="C32" s="5" t="str">
        <f>VLOOKUP(Taulukko1[[#This Row],[Rivivalinta]],Sheet1!$C$1:$E$42,2,FALSE)</f>
        <v>Övrigt primärkapital (AT 1)</v>
      </c>
      <c r="D32" s="5" t="str">
        <f>VLOOKUP(Taulukko1[[#This Row],[Rivivalinta]],Sheet1!$C$1:$E$42,3,FALSE)</f>
        <v>Additional tier 1 capital (AT 1)</v>
      </c>
      <c r="E32" s="1" t="s">
        <v>4</v>
      </c>
      <c r="F32" s="2">
        <v>42369</v>
      </c>
      <c r="G32" s="7"/>
    </row>
    <row r="33" spans="1:7" x14ac:dyDescent="0.2">
      <c r="A33" s="6">
        <v>34</v>
      </c>
      <c r="B33" s="5" t="s">
        <v>35</v>
      </c>
      <c r="C33" s="5" t="str">
        <f>VLOOKUP(Taulukko1[[#This Row],[Rivivalinta]],Sheet1!$C$1:$E$42,2,FALSE)</f>
        <v>Supplementärkapital (T2)</v>
      </c>
      <c r="D33" s="5" t="str">
        <f>VLOOKUP(Taulukko1[[#This Row],[Rivivalinta]],Sheet1!$C$1:$E$42,3,FALSE)</f>
        <v>Tier 2 capital (T2)</v>
      </c>
      <c r="E33" s="1" t="s">
        <v>4</v>
      </c>
      <c r="F33" s="2">
        <v>42369</v>
      </c>
      <c r="G33" s="7"/>
    </row>
    <row r="34" spans="1:7" x14ac:dyDescent="0.2">
      <c r="A34" s="6">
        <v>35</v>
      </c>
      <c r="B34" s="5" t="s">
        <v>36</v>
      </c>
      <c r="C34" s="5" t="str">
        <f>VLOOKUP(Taulukko1[[#This Row],[Rivivalinta]],Sheet1!$C$1:$E$42,2,FALSE)</f>
        <v>Summa kapitalrelationer, %</v>
      </c>
      <c r="D34" s="5" t="str">
        <f>VLOOKUP(Taulukko1[[#This Row],[Rivivalinta]],Sheet1!$C$1:$E$42,3,FALSE)</f>
        <v>Own funds ratio, %</v>
      </c>
      <c r="E34" s="1" t="s">
        <v>4</v>
      </c>
      <c r="F34" s="2">
        <v>42369</v>
      </c>
      <c r="G34" s="8">
        <v>0.71127921124868099</v>
      </c>
    </row>
    <row r="35" spans="1:7" x14ac:dyDescent="0.2">
      <c r="A35" s="6">
        <v>36</v>
      </c>
      <c r="B35" s="5" t="s">
        <v>37</v>
      </c>
      <c r="C35" s="5" t="str">
        <f>VLOOKUP(Taulukko1[[#This Row],[Rivivalinta]],Sheet1!$C$1:$E$42,2,FALSE)</f>
        <v>Primärkapitalrelation, %</v>
      </c>
      <c r="D35" s="5" t="str">
        <f>VLOOKUP(Taulukko1[[#This Row],[Rivivalinta]],Sheet1!$C$1:$E$42,3,FALSE)</f>
        <v>Tier 1 ratio, %</v>
      </c>
      <c r="E35" s="1" t="s">
        <v>4</v>
      </c>
      <c r="F35" s="2">
        <v>42369</v>
      </c>
      <c r="G35" s="8">
        <v>0.71127921124868099</v>
      </c>
    </row>
    <row r="36" spans="1:7" x14ac:dyDescent="0.2">
      <c r="A36" s="6">
        <v>37</v>
      </c>
      <c r="B36" s="5" t="s">
        <v>38</v>
      </c>
      <c r="C36" s="5" t="str">
        <f>VLOOKUP(Taulukko1[[#This Row],[Rivivalinta]],Sheet1!$C$1:$E$42,2,FALSE)</f>
        <v>Kärnprimärkapitalrelation, %</v>
      </c>
      <c r="D36" s="5" t="str">
        <f>VLOOKUP(Taulukko1[[#This Row],[Rivivalinta]],Sheet1!$C$1:$E$42,3,FALSE)</f>
        <v>CET 1 ratio, %</v>
      </c>
      <c r="E36" s="1" t="s">
        <v>4</v>
      </c>
      <c r="F36" s="2">
        <v>42369</v>
      </c>
      <c r="G36" s="8">
        <v>0.71127921124868099</v>
      </c>
    </row>
    <row r="37" spans="1:7" x14ac:dyDescent="0.2">
      <c r="A37" s="6">
        <v>38</v>
      </c>
      <c r="B37" s="5" t="s">
        <v>39</v>
      </c>
      <c r="C37" s="5" t="str">
        <f>VLOOKUP(Taulukko1[[#This Row],[Rivivalinta]],Sheet1!$C$1:$E$42,2,FALSE)</f>
        <v>Summa exponeringsbelopp (RWA)</v>
      </c>
      <c r="D37" s="5" t="str">
        <f>VLOOKUP(Taulukko1[[#This Row],[Rivivalinta]],Sheet1!$C$1:$E$42,3,FALSE)</f>
        <v>Total risk weighted assets (RWA)</v>
      </c>
      <c r="E37" s="1" t="s">
        <v>4</v>
      </c>
      <c r="F37" s="2">
        <v>42369</v>
      </c>
      <c r="G37" s="7">
        <v>43863.421040000001</v>
      </c>
    </row>
    <row r="38" spans="1:7" x14ac:dyDescent="0.2">
      <c r="A38" s="6">
        <v>39</v>
      </c>
      <c r="B38" s="5" t="s">
        <v>40</v>
      </c>
      <c r="C38" s="5" t="str">
        <f>VLOOKUP(Taulukko1[[#This Row],[Rivivalinta]],Sheet1!$C$1:$E$42,2,FALSE)</f>
        <v>Exponeringsbelopp för kredit-, motpart- och utspädningsrisker</v>
      </c>
      <c r="D38" s="5" t="str">
        <f>VLOOKUP(Taulukko1[[#This Row],[Rivivalinta]],Sheet1!$C$1:$E$42,3,FALSE)</f>
        <v>Credit and counterparty risks</v>
      </c>
      <c r="E38" s="1" t="s">
        <v>4</v>
      </c>
      <c r="F38" s="2">
        <v>42369</v>
      </c>
      <c r="G38" s="7">
        <v>39271.007180000001</v>
      </c>
    </row>
    <row r="39" spans="1:7" x14ac:dyDescent="0.2">
      <c r="A39" s="6">
        <v>40</v>
      </c>
      <c r="B39" s="5" t="s">
        <v>41</v>
      </c>
      <c r="C39" s="5" t="str">
        <f>VLOOKUP(Taulukko1[[#This Row],[Rivivalinta]],Sheet1!$C$1:$E$42,2,FALSE)</f>
        <v>Exponeringsbelopp för positions-, valutakurs- och råvarurisker</v>
      </c>
      <c r="D39" s="5" t="str">
        <f>VLOOKUP(Taulukko1[[#This Row],[Rivivalinta]],Sheet1!$C$1:$E$42,3,FALSE)</f>
        <v>Position, currency and commodity risks</v>
      </c>
      <c r="E39" s="1" t="s">
        <v>4</v>
      </c>
      <c r="F39" s="2">
        <v>42369</v>
      </c>
      <c r="G39" s="7"/>
    </row>
    <row r="40" spans="1:7" x14ac:dyDescent="0.2">
      <c r="A40" s="6">
        <v>41</v>
      </c>
      <c r="B40" s="5" t="s">
        <v>42</v>
      </c>
      <c r="C40" s="5" t="str">
        <f>VLOOKUP(Taulukko1[[#This Row],[Rivivalinta]],Sheet1!$C$1:$E$42,2,FALSE)</f>
        <v>Exponeringsbelopp för operativ risk</v>
      </c>
      <c r="D40" s="5" t="str">
        <f>VLOOKUP(Taulukko1[[#This Row],[Rivivalinta]],Sheet1!$C$1:$E$42,3,FALSE)</f>
        <v>Operational risks</v>
      </c>
      <c r="E40" s="1" t="s">
        <v>4</v>
      </c>
      <c r="F40" s="2">
        <v>42369</v>
      </c>
      <c r="G40" s="7">
        <v>4592.4138499999999</v>
      </c>
    </row>
    <row r="41" spans="1:7" x14ac:dyDescent="0.2">
      <c r="A41" s="6">
        <v>42</v>
      </c>
      <c r="B41" s="5" t="s">
        <v>43</v>
      </c>
      <c r="C41" s="5" t="str">
        <f>VLOOKUP(Taulukko1[[#This Row],[Rivivalinta]],Sheet1!$C$1:$E$42,2,FALSE)</f>
        <v>Övriga riskexponeringar</v>
      </c>
      <c r="D41" s="5" t="str">
        <f>VLOOKUP(Taulukko1[[#This Row],[Rivivalinta]],Sheet1!$C$1:$E$42,3,FALSE)</f>
        <v>Other risks</v>
      </c>
      <c r="E41" s="1" t="s">
        <v>4</v>
      </c>
      <c r="F41" s="2">
        <v>42369</v>
      </c>
      <c r="G41" s="7"/>
    </row>
    <row r="42" spans="1:7" x14ac:dyDescent="0.2">
      <c r="A42" s="6">
        <v>1</v>
      </c>
      <c r="B42" s="5" t="s">
        <v>5</v>
      </c>
      <c r="C42" s="5" t="str">
        <f>VLOOKUP(Taulukko1[[#This Row],[Rivivalinta]],Sheet1!$C$1:$E$42,2,FALSE)</f>
        <v>Räntenetto</v>
      </c>
      <c r="D42" s="5" t="str">
        <f>VLOOKUP(Taulukko1[[#This Row],[Rivivalinta]],Sheet1!$C$1:$E$42,3,FALSE)</f>
        <v>Net interest margin</v>
      </c>
      <c r="E42" s="1" t="s">
        <v>44</v>
      </c>
      <c r="F42" s="2">
        <v>42369</v>
      </c>
      <c r="G42" s="7">
        <v>2927.1669999999999</v>
      </c>
    </row>
    <row r="43" spans="1:7" x14ac:dyDescent="0.2">
      <c r="A43" s="6">
        <v>2</v>
      </c>
      <c r="B43" s="5" t="s">
        <v>6</v>
      </c>
      <c r="C43" s="5" t="str">
        <f>VLOOKUP(Taulukko1[[#This Row],[Rivivalinta]],Sheet1!$C$1:$E$42,2,FALSE)</f>
        <v>Netto, avgifts- och provisionsintäkter</v>
      </c>
      <c r="D43" s="5" t="str">
        <f>VLOOKUP(Taulukko1[[#This Row],[Rivivalinta]],Sheet1!$C$1:$E$42,3,FALSE)</f>
        <v>Net fee and commission income</v>
      </c>
      <c r="E43" s="1" t="s">
        <v>44</v>
      </c>
      <c r="F43" s="2">
        <v>42369</v>
      </c>
      <c r="G43" s="7">
        <v>1253.752</v>
      </c>
    </row>
    <row r="44" spans="1:7" x14ac:dyDescent="0.2">
      <c r="A44" s="6">
        <v>3</v>
      </c>
      <c r="B44" s="5" t="s">
        <v>7</v>
      </c>
      <c r="C44" s="5" t="str">
        <f>VLOOKUP(Taulukko1[[#This Row],[Rivivalinta]],Sheet1!$C$1:$E$42,2,FALSE)</f>
        <v>Avgifts- och provisionsintäkter</v>
      </c>
      <c r="D44" s="5" t="str">
        <f>VLOOKUP(Taulukko1[[#This Row],[Rivivalinta]],Sheet1!$C$1:$E$42,3,FALSE)</f>
        <v>Fee and commission income</v>
      </c>
      <c r="E44" s="1" t="s">
        <v>44</v>
      </c>
      <c r="F44" s="2">
        <v>42369</v>
      </c>
      <c r="G44" s="7">
        <v>1415.9839999999999</v>
      </c>
    </row>
    <row r="45" spans="1:7" x14ac:dyDescent="0.2">
      <c r="A45" s="6">
        <v>4</v>
      </c>
      <c r="B45" s="5" t="s">
        <v>8</v>
      </c>
      <c r="C45" s="5" t="str">
        <f>VLOOKUP(Taulukko1[[#This Row],[Rivivalinta]],Sheet1!$C$1:$E$42,2,FALSE)</f>
        <v>Avgifts- och provisionskostnader</v>
      </c>
      <c r="D45" s="5" t="str">
        <f>VLOOKUP(Taulukko1[[#This Row],[Rivivalinta]],Sheet1!$C$1:$E$42,3,FALSE)</f>
        <v>Fee and commission expenses</v>
      </c>
      <c r="E45" s="1" t="s">
        <v>44</v>
      </c>
      <c r="F45" s="2">
        <v>42369</v>
      </c>
      <c r="G45" s="7">
        <v>162.232</v>
      </c>
    </row>
    <row r="46" spans="1:7" x14ac:dyDescent="0.2">
      <c r="A46" s="6">
        <v>5</v>
      </c>
      <c r="B46" s="5" t="s">
        <v>9</v>
      </c>
      <c r="C46" s="5" t="str">
        <f>VLOOKUP(Taulukko1[[#This Row],[Rivivalinta]],Sheet1!$C$1:$E$42,2,FALSE)</f>
        <v>Nettointäkter från handel och investeringar</v>
      </c>
      <c r="D46" s="5" t="str">
        <f>VLOOKUP(Taulukko1[[#This Row],[Rivivalinta]],Sheet1!$C$1:$E$42,3,FALSE)</f>
        <v>Net trading and investing income</v>
      </c>
      <c r="E46" s="1" t="s">
        <v>44</v>
      </c>
      <c r="F46" s="2">
        <v>42369</v>
      </c>
      <c r="G46" s="7">
        <v>3164.6669999999999</v>
      </c>
    </row>
    <row r="47" spans="1:7" x14ac:dyDescent="0.2">
      <c r="A47" s="6">
        <v>6</v>
      </c>
      <c r="B47" s="5" t="s">
        <v>10</v>
      </c>
      <c r="C47" s="5" t="str">
        <f>VLOOKUP(Taulukko1[[#This Row],[Rivivalinta]],Sheet1!$C$1:$E$42,2,FALSE)</f>
        <v>Övriga intäkter</v>
      </c>
      <c r="D47" s="5" t="str">
        <f>VLOOKUP(Taulukko1[[#This Row],[Rivivalinta]],Sheet1!$C$1:$E$42,3,FALSE)</f>
        <v>Other income</v>
      </c>
      <c r="E47" s="1" t="s">
        <v>44</v>
      </c>
      <c r="F47" s="2">
        <v>42369</v>
      </c>
      <c r="G47" s="7">
        <v>225.767</v>
      </c>
    </row>
    <row r="48" spans="1:7" x14ac:dyDescent="0.2">
      <c r="A48" s="6">
        <v>7</v>
      </c>
      <c r="B48" s="5" t="s">
        <v>11</v>
      </c>
      <c r="C48" s="5" t="str">
        <f>VLOOKUP(Taulukko1[[#This Row],[Rivivalinta]],Sheet1!$C$1:$E$42,2,FALSE)</f>
        <v>Totala inkomster</v>
      </c>
      <c r="D48" s="5" t="str">
        <f>VLOOKUP(Taulukko1[[#This Row],[Rivivalinta]],Sheet1!$C$1:$E$42,3,FALSE)</f>
        <v>Total income</v>
      </c>
      <c r="E48" s="1" t="s">
        <v>44</v>
      </c>
      <c r="F48" s="2">
        <v>42369</v>
      </c>
      <c r="G48" s="7">
        <v>7571.3530000000001</v>
      </c>
    </row>
    <row r="49" spans="1:7" x14ac:dyDescent="0.2">
      <c r="A49" s="6">
        <v>8</v>
      </c>
      <c r="B49" s="5" t="s">
        <v>12</v>
      </c>
      <c r="C49" s="5" t="str">
        <f>VLOOKUP(Taulukko1[[#This Row],[Rivivalinta]],Sheet1!$C$1:$E$42,2,FALSE)</f>
        <v>Totala kostnader</v>
      </c>
      <c r="D49" s="5" t="str">
        <f>VLOOKUP(Taulukko1[[#This Row],[Rivivalinta]],Sheet1!$C$1:$E$42,3,FALSE)</f>
        <v>Total expenses</v>
      </c>
      <c r="E49" s="1" t="s">
        <v>44</v>
      </c>
      <c r="F49" s="2">
        <v>42369</v>
      </c>
      <c r="G49" s="7">
        <v>3262.5520000000001</v>
      </c>
    </row>
    <row r="50" spans="1:7" x14ac:dyDescent="0.2">
      <c r="A50" s="6">
        <v>9</v>
      </c>
      <c r="B50" s="5" t="s">
        <v>13</v>
      </c>
      <c r="C50" s="5" t="str">
        <f>VLOOKUP(Taulukko1[[#This Row],[Rivivalinta]],Sheet1!$C$1:$E$42,2,FALSE)</f>
        <v>Nedskrivningar av lån och fordringar</v>
      </c>
      <c r="D50" s="5" t="str">
        <f>VLOOKUP(Taulukko1[[#This Row],[Rivivalinta]],Sheet1!$C$1:$E$42,3,FALSE)</f>
        <v>Impairments on loans and receivables</v>
      </c>
      <c r="E50" s="1" t="s">
        <v>44</v>
      </c>
      <c r="F50" s="2">
        <v>42369</v>
      </c>
      <c r="G50" s="7">
        <v>169.50399999999999</v>
      </c>
    </row>
    <row r="51" spans="1:7" x14ac:dyDescent="0.2">
      <c r="A51" s="6">
        <v>10</v>
      </c>
      <c r="B51" s="5" t="s">
        <v>14</v>
      </c>
      <c r="C51" s="5" t="str">
        <f>VLOOKUP(Taulukko1[[#This Row],[Rivivalinta]],Sheet1!$C$1:$E$42,2,FALSE)</f>
        <v>Rörelsevinst/-förlust</v>
      </c>
      <c r="D51" s="5" t="str">
        <f>VLOOKUP(Taulukko1[[#This Row],[Rivivalinta]],Sheet1!$C$1:$E$42,3,FALSE)</f>
        <v>Operatingprofit/-loss</v>
      </c>
      <c r="E51" s="1" t="s">
        <v>44</v>
      </c>
      <c r="F51" s="2">
        <v>42369</v>
      </c>
      <c r="G51" s="7">
        <v>4139.2960000000003</v>
      </c>
    </row>
    <row r="52" spans="1:7" x14ac:dyDescent="0.2">
      <c r="A52" s="6">
        <v>11</v>
      </c>
      <c r="B52" s="5" t="s">
        <v>15</v>
      </c>
      <c r="C52" s="5" t="str">
        <f>VLOOKUP(Taulukko1[[#This Row],[Rivivalinta]],Sheet1!$C$1:$E$42,2,FALSE)</f>
        <v>Kontanta medel och kassabehållning hos centralbanker</v>
      </c>
      <c r="D52" s="5" t="str">
        <f>VLOOKUP(Taulukko1[[#This Row],[Rivivalinta]],Sheet1!$C$1:$E$42,3,FALSE)</f>
        <v>Cash and cash balances at central banks</v>
      </c>
      <c r="E52" s="1" t="s">
        <v>44</v>
      </c>
      <c r="F52" s="2">
        <v>42369</v>
      </c>
      <c r="G52" s="7">
        <v>7725.915</v>
      </c>
    </row>
    <row r="53" spans="1:7" x14ac:dyDescent="0.2">
      <c r="A53" s="6">
        <v>12</v>
      </c>
      <c r="B53" s="5" t="s">
        <v>16</v>
      </c>
      <c r="C53" s="5" t="str">
        <f>VLOOKUP(Taulukko1[[#This Row],[Rivivalinta]],Sheet1!$C$1:$E$42,2,FALSE)</f>
        <v>Lån och förskott till kreditinstitut</v>
      </c>
      <c r="D53" s="5" t="str">
        <f>VLOOKUP(Taulukko1[[#This Row],[Rivivalinta]],Sheet1!$C$1:$E$42,3,FALSE)</f>
        <v>Loans and advances to credit institutions</v>
      </c>
      <c r="E53" s="1" t="s">
        <v>44</v>
      </c>
      <c r="F53" s="2">
        <v>42369</v>
      </c>
      <c r="G53" s="7">
        <v>1574.249</v>
      </c>
    </row>
    <row r="54" spans="1:7" x14ac:dyDescent="0.2">
      <c r="A54" s="6">
        <v>13</v>
      </c>
      <c r="B54" s="5" t="s">
        <v>17</v>
      </c>
      <c r="C54" s="5" t="str">
        <f>VLOOKUP(Taulukko1[[#This Row],[Rivivalinta]],Sheet1!$C$1:$E$42,2,FALSE)</f>
        <v>Lån och förskott till allmänheten och offentliga samfund</v>
      </c>
      <c r="D54" s="5" t="str">
        <f>VLOOKUP(Taulukko1[[#This Row],[Rivivalinta]],Sheet1!$C$1:$E$42,3,FALSE)</f>
        <v>Loans and advances to the public and public sector entities</v>
      </c>
      <c r="E54" s="1" t="s">
        <v>44</v>
      </c>
      <c r="F54" s="2">
        <v>42369</v>
      </c>
      <c r="G54" s="7">
        <v>221015.44500000001</v>
      </c>
    </row>
    <row r="55" spans="1:7" x14ac:dyDescent="0.2">
      <c r="A55" s="6">
        <v>14</v>
      </c>
      <c r="B55" s="5" t="s">
        <v>18</v>
      </c>
      <c r="C55" s="5" t="str">
        <f>VLOOKUP(Taulukko1[[#This Row],[Rivivalinta]],Sheet1!$C$1:$E$42,2,FALSE)</f>
        <v>Värdepapper</v>
      </c>
      <c r="D55" s="5" t="str">
        <f>VLOOKUP(Taulukko1[[#This Row],[Rivivalinta]],Sheet1!$C$1:$E$42,3,FALSE)</f>
        <v>Debt securities</v>
      </c>
      <c r="E55" s="1" t="s">
        <v>44</v>
      </c>
      <c r="F55" s="2">
        <v>42369</v>
      </c>
      <c r="G55" s="7">
        <v>1392.4059999999999</v>
      </c>
    </row>
    <row r="56" spans="1:7" x14ac:dyDescent="0.2">
      <c r="A56" s="6">
        <v>15</v>
      </c>
      <c r="B56" s="5" t="s">
        <v>238</v>
      </c>
      <c r="C56" s="5" t="str">
        <f>VLOOKUP(Taulukko1[[#This Row],[Rivivalinta]],Sheet1!$C$1:$E$42,2,FALSE)</f>
        <v xml:space="preserve">Derivat </v>
      </c>
      <c r="D56" s="5" t="str">
        <f>VLOOKUP(Taulukko1[[#This Row],[Rivivalinta]],Sheet1!$C$1:$E$42,3,FALSE)</f>
        <v xml:space="preserve">Derivatives </v>
      </c>
      <c r="E56" s="1" t="s">
        <v>44</v>
      </c>
      <c r="F56" s="2">
        <v>42369</v>
      </c>
      <c r="G56" s="7">
        <v>121.974</v>
      </c>
    </row>
    <row r="57" spans="1:7" x14ac:dyDescent="0.2">
      <c r="A57" s="6">
        <v>16</v>
      </c>
      <c r="B57" s="5" t="s">
        <v>20</v>
      </c>
      <c r="C57" s="5" t="str">
        <f>VLOOKUP(Taulukko1[[#This Row],[Rivivalinta]],Sheet1!$C$1:$E$42,2,FALSE)</f>
        <v>Övriga tillgångar</v>
      </c>
      <c r="D57" s="5" t="str">
        <f>VLOOKUP(Taulukko1[[#This Row],[Rivivalinta]],Sheet1!$C$1:$E$42,3,FALSE)</f>
        <v>Other assets</v>
      </c>
      <c r="E57" s="1" t="s">
        <v>44</v>
      </c>
      <c r="F57" s="2">
        <v>42369</v>
      </c>
      <c r="G57" s="7">
        <v>35377.853000000003</v>
      </c>
    </row>
    <row r="58" spans="1:7" x14ac:dyDescent="0.2">
      <c r="A58" s="6">
        <v>17</v>
      </c>
      <c r="B58" s="5" t="s">
        <v>21</v>
      </c>
      <c r="C58" s="5" t="str">
        <f>VLOOKUP(Taulukko1[[#This Row],[Rivivalinta]],Sheet1!$C$1:$E$42,2,FALSE)</f>
        <v>SUMMA TILLGÅNGAR</v>
      </c>
      <c r="D58" s="5" t="str">
        <f>VLOOKUP(Taulukko1[[#This Row],[Rivivalinta]],Sheet1!$C$1:$E$42,3,FALSE)</f>
        <v>TOTAL ASSETS</v>
      </c>
      <c r="E58" s="1" t="s">
        <v>44</v>
      </c>
      <c r="F58" s="2">
        <v>42369</v>
      </c>
      <c r="G58" s="7">
        <v>267207.842</v>
      </c>
    </row>
    <row r="59" spans="1:7" x14ac:dyDescent="0.2">
      <c r="A59" s="6">
        <v>18</v>
      </c>
      <c r="B59" s="5" t="s">
        <v>22</v>
      </c>
      <c r="C59" s="5" t="str">
        <f>VLOOKUP(Taulukko1[[#This Row],[Rivivalinta]],Sheet1!$C$1:$E$42,2,FALSE)</f>
        <v>Inlåning från kreditinstitut</v>
      </c>
      <c r="D59" s="5" t="str">
        <f>VLOOKUP(Taulukko1[[#This Row],[Rivivalinta]],Sheet1!$C$1:$E$42,3,FALSE)</f>
        <v>Deposits from credit institutions</v>
      </c>
      <c r="E59" s="1" t="s">
        <v>44</v>
      </c>
      <c r="F59" s="2">
        <v>42369</v>
      </c>
      <c r="G59" s="7">
        <v>30053.095000000001</v>
      </c>
    </row>
    <row r="60" spans="1:7" x14ac:dyDescent="0.2">
      <c r="A60" s="6">
        <v>19</v>
      </c>
      <c r="B60" s="5" t="s">
        <v>23</v>
      </c>
      <c r="C60" s="5" t="str">
        <f>VLOOKUP(Taulukko1[[#This Row],[Rivivalinta]],Sheet1!$C$1:$E$42,2,FALSE)</f>
        <v>Inlåning från allmänheten och offentliga samfund</v>
      </c>
      <c r="D60" s="5" t="str">
        <f>VLOOKUP(Taulukko1[[#This Row],[Rivivalinta]],Sheet1!$C$1:$E$42,3,FALSE)</f>
        <v>Deposits from the public and public sector entities</v>
      </c>
      <c r="E60" s="1" t="s">
        <v>44</v>
      </c>
      <c r="F60" s="2">
        <v>42369</v>
      </c>
      <c r="G60" s="7">
        <v>174234.88699999999</v>
      </c>
    </row>
    <row r="61" spans="1:7" x14ac:dyDescent="0.2">
      <c r="A61" s="6">
        <v>20</v>
      </c>
      <c r="B61" s="5" t="s">
        <v>24</v>
      </c>
      <c r="C61" s="5" t="str">
        <f>VLOOKUP(Taulukko1[[#This Row],[Rivivalinta]],Sheet1!$C$1:$E$42,2,FALSE)</f>
        <v>Emitterade skuldebrev</v>
      </c>
      <c r="D61" s="5" t="str">
        <f>VLOOKUP(Taulukko1[[#This Row],[Rivivalinta]],Sheet1!$C$1:$E$42,3,FALSE)</f>
        <v>Debt securities issued</v>
      </c>
      <c r="E61" s="1" t="s">
        <v>44</v>
      </c>
      <c r="F61" s="2">
        <v>42369</v>
      </c>
      <c r="G61" s="7">
        <v>3.4430000000000001</v>
      </c>
    </row>
    <row r="62" spans="1:7" x14ac:dyDescent="0.2">
      <c r="A62" s="6">
        <v>22</v>
      </c>
      <c r="B62" s="5" t="s">
        <v>19</v>
      </c>
      <c r="C62" s="5" t="str">
        <f>VLOOKUP(Taulukko1[[#This Row],[Rivivalinta]],Sheet1!$C$1:$E$42,2,FALSE)</f>
        <v>Derivat</v>
      </c>
      <c r="D62" s="5" t="str">
        <f>VLOOKUP(Taulukko1[[#This Row],[Rivivalinta]],Sheet1!$C$1:$E$42,3,FALSE)</f>
        <v>Derivatives</v>
      </c>
      <c r="E62" s="1" t="s">
        <v>44</v>
      </c>
      <c r="F62" s="2">
        <v>42369</v>
      </c>
      <c r="G62" s="7">
        <v>128.32300000000001</v>
      </c>
    </row>
    <row r="63" spans="1:7" x14ac:dyDescent="0.2">
      <c r="A63" s="6">
        <v>23</v>
      </c>
      <c r="B63" s="5" t="s">
        <v>25</v>
      </c>
      <c r="C63" s="5" t="str">
        <f>VLOOKUP(Taulukko1[[#This Row],[Rivivalinta]],Sheet1!$C$1:$E$42,2,FALSE)</f>
        <v>Eget kapital</v>
      </c>
      <c r="D63" s="5" t="str">
        <f>VLOOKUP(Taulukko1[[#This Row],[Rivivalinta]],Sheet1!$C$1:$E$42,3,FALSE)</f>
        <v>Total equity</v>
      </c>
      <c r="E63" s="1" t="s">
        <v>44</v>
      </c>
      <c r="F63" s="2">
        <v>42369</v>
      </c>
      <c r="G63" s="7">
        <v>52401.909</v>
      </c>
    </row>
    <row r="64" spans="1:7" x14ac:dyDescent="0.2">
      <c r="A64" s="6">
        <v>21</v>
      </c>
      <c r="B64" s="5" t="s">
        <v>26</v>
      </c>
      <c r="C64" s="5" t="str">
        <f>VLOOKUP(Taulukko1[[#This Row],[Rivivalinta]],Sheet1!$C$1:$E$42,2,FALSE)</f>
        <v>Övriga skulder</v>
      </c>
      <c r="D64" s="5" t="str">
        <f>VLOOKUP(Taulukko1[[#This Row],[Rivivalinta]],Sheet1!$C$1:$E$42,3,FALSE)</f>
        <v>Other liabilities</v>
      </c>
      <c r="E64" s="1" t="s">
        <v>44</v>
      </c>
      <c r="F64" s="2">
        <v>42369</v>
      </c>
      <c r="G64" s="7">
        <v>10386.184999999999</v>
      </c>
    </row>
    <row r="65" spans="1:7" x14ac:dyDescent="0.2">
      <c r="A65" s="6">
        <v>24</v>
      </c>
      <c r="B65" s="5" t="s">
        <v>27</v>
      </c>
      <c r="C65" s="5" t="str">
        <f>VLOOKUP(Taulukko1[[#This Row],[Rivivalinta]],Sheet1!$C$1:$E$42,2,FALSE)</f>
        <v>SUMMA EGET KAPITAL OCH SKULDER</v>
      </c>
      <c r="D65" s="5" t="str">
        <f>VLOOKUP(Taulukko1[[#This Row],[Rivivalinta]],Sheet1!$C$1:$E$42,3,FALSE)</f>
        <v>TOTAL EQUITY AND LIABILITIES</v>
      </c>
      <c r="E65" s="1" t="s">
        <v>44</v>
      </c>
      <c r="F65" s="2">
        <v>42369</v>
      </c>
      <c r="G65" s="7">
        <v>267207.842</v>
      </c>
    </row>
    <row r="66" spans="1:7" x14ac:dyDescent="0.2">
      <c r="A66" s="6">
        <v>25</v>
      </c>
      <c r="B66" s="5" t="s">
        <v>28</v>
      </c>
      <c r="C66" s="5" t="str">
        <f>VLOOKUP(Taulukko1[[#This Row],[Rivivalinta]],Sheet1!$C$1:$E$42,2,FALSE)</f>
        <v>Exponering utanför balansräkningen</v>
      </c>
      <c r="D66" s="5" t="str">
        <f>VLOOKUP(Taulukko1[[#This Row],[Rivivalinta]],Sheet1!$C$1:$E$42,3,FALSE)</f>
        <v>Off balance sheet exposures</v>
      </c>
      <c r="E66" s="1" t="s">
        <v>44</v>
      </c>
      <c r="F66" s="2">
        <v>42369</v>
      </c>
      <c r="G66" s="7">
        <v>15355.179</v>
      </c>
    </row>
    <row r="67" spans="1:7" x14ac:dyDescent="0.2">
      <c r="A67" s="6">
        <v>28</v>
      </c>
      <c r="B67" s="5" t="s">
        <v>29</v>
      </c>
      <c r="C67" s="5" t="str">
        <f>VLOOKUP(Taulukko1[[#This Row],[Rivivalinta]],Sheet1!$C$1:$E$42,2,FALSE)</f>
        <v>Kostnader/intäkter, %</v>
      </c>
      <c r="D67" s="5" t="str">
        <f>VLOOKUP(Taulukko1[[#This Row],[Rivivalinta]],Sheet1!$C$1:$E$42,3,FALSE)</f>
        <v>Cost/income ratio, %</v>
      </c>
      <c r="E67" s="1" t="s">
        <v>44</v>
      </c>
      <c r="F67" s="2">
        <v>42369</v>
      </c>
      <c r="G67" s="8">
        <v>0.38114391589755514</v>
      </c>
    </row>
    <row r="68" spans="1:7" x14ac:dyDescent="0.2">
      <c r="A68" s="6">
        <v>29</v>
      </c>
      <c r="B68" s="5" t="s">
        <v>30</v>
      </c>
      <c r="C68" s="5" t="str">
        <f>VLOOKUP(Taulukko1[[#This Row],[Rivivalinta]],Sheet1!$C$1:$E$42,2,FALSE)</f>
        <v>Nödlidande exponeringar/Exponeringar, %</v>
      </c>
      <c r="D68" s="5" t="str">
        <f>VLOOKUP(Taulukko1[[#This Row],[Rivivalinta]],Sheet1!$C$1:$E$42,3,FALSE)</f>
        <v>Non-performing exposures/Exposures, %</v>
      </c>
      <c r="E68" s="1" t="s">
        <v>44</v>
      </c>
      <c r="F68" s="2">
        <v>42369</v>
      </c>
      <c r="G68" s="8">
        <v>1.3881203162135007E-2</v>
      </c>
    </row>
    <row r="69" spans="1:7" x14ac:dyDescent="0.2">
      <c r="A69" s="6">
        <v>30</v>
      </c>
      <c r="B69" s="5" t="s">
        <v>31</v>
      </c>
      <c r="C69" s="5" t="str">
        <f>VLOOKUP(Taulukko1[[#This Row],[Rivivalinta]],Sheet1!$C$1:$E$42,2,FALSE)</f>
        <v>Upplupna avsättningar på nödlidande exponeringar/Nödlidande Exponeringar, %</v>
      </c>
      <c r="D69" s="5" t="str">
        <f>VLOOKUP(Taulukko1[[#This Row],[Rivivalinta]],Sheet1!$C$1:$E$42,3,FALSE)</f>
        <v>Accumulated impairments on non-performing exposures/Non-performing exposures, %</v>
      </c>
      <c r="E69" s="1" t="s">
        <v>44</v>
      </c>
      <c r="F69" s="2">
        <v>42369</v>
      </c>
      <c r="G69" s="8">
        <v>0.21874142585713335</v>
      </c>
    </row>
    <row r="70" spans="1:7" x14ac:dyDescent="0.2">
      <c r="A70" s="6">
        <v>31</v>
      </c>
      <c r="B70" s="5" t="s">
        <v>32</v>
      </c>
      <c r="C70" s="5" t="str">
        <f>VLOOKUP(Taulukko1[[#This Row],[Rivivalinta]],Sheet1!$C$1:$E$42,2,FALSE)</f>
        <v>Kapitalbas</v>
      </c>
      <c r="D70" s="5" t="str">
        <f>VLOOKUP(Taulukko1[[#This Row],[Rivivalinta]],Sheet1!$C$1:$E$42,3,FALSE)</f>
        <v>Own funds</v>
      </c>
      <c r="E70" s="1" t="s">
        <v>44</v>
      </c>
      <c r="F70" s="2">
        <v>42369</v>
      </c>
      <c r="G70" s="7">
        <v>54488.290759999996</v>
      </c>
    </row>
    <row r="71" spans="1:7" x14ac:dyDescent="0.2">
      <c r="A71" s="6">
        <v>32</v>
      </c>
      <c r="B71" s="5" t="s">
        <v>33</v>
      </c>
      <c r="C71" s="5" t="str">
        <f>VLOOKUP(Taulukko1[[#This Row],[Rivivalinta]],Sheet1!$C$1:$E$42,2,FALSE)</f>
        <v>Kärnprimärkapital (CET 1)</v>
      </c>
      <c r="D71" s="5" t="str">
        <f>VLOOKUP(Taulukko1[[#This Row],[Rivivalinta]],Sheet1!$C$1:$E$42,3,FALSE)</f>
        <v>Common equity tier 1 capital (CET1)</v>
      </c>
      <c r="E71" s="1" t="s">
        <v>44</v>
      </c>
      <c r="F71" s="2">
        <v>42369</v>
      </c>
      <c r="G71" s="7">
        <v>54488.290759999996</v>
      </c>
    </row>
    <row r="72" spans="1:7" x14ac:dyDescent="0.2">
      <c r="A72" s="6">
        <v>33</v>
      </c>
      <c r="B72" s="5" t="s">
        <v>34</v>
      </c>
      <c r="C72" s="5" t="str">
        <f>VLOOKUP(Taulukko1[[#This Row],[Rivivalinta]],Sheet1!$C$1:$E$42,2,FALSE)</f>
        <v>Övrigt primärkapital (AT 1)</v>
      </c>
      <c r="D72" s="5" t="str">
        <f>VLOOKUP(Taulukko1[[#This Row],[Rivivalinta]],Sheet1!$C$1:$E$42,3,FALSE)</f>
        <v>Additional tier 1 capital (AT 1)</v>
      </c>
      <c r="E72" s="1" t="s">
        <v>44</v>
      </c>
      <c r="F72" s="2">
        <v>42369</v>
      </c>
      <c r="G72" s="7"/>
    </row>
    <row r="73" spans="1:7" x14ac:dyDescent="0.2">
      <c r="A73" s="6">
        <v>34</v>
      </c>
      <c r="B73" s="5" t="s">
        <v>35</v>
      </c>
      <c r="C73" s="5" t="str">
        <f>VLOOKUP(Taulukko1[[#This Row],[Rivivalinta]],Sheet1!$C$1:$E$42,2,FALSE)</f>
        <v>Supplementärkapital (T2)</v>
      </c>
      <c r="D73" s="5" t="str">
        <f>VLOOKUP(Taulukko1[[#This Row],[Rivivalinta]],Sheet1!$C$1:$E$42,3,FALSE)</f>
        <v>Tier 2 capital (T2)</v>
      </c>
      <c r="E73" s="1" t="s">
        <v>44</v>
      </c>
      <c r="F73" s="2">
        <v>42369</v>
      </c>
      <c r="G73" s="7"/>
    </row>
    <row r="74" spans="1:7" x14ac:dyDescent="0.2">
      <c r="A74" s="6">
        <v>35</v>
      </c>
      <c r="B74" s="5" t="s">
        <v>36</v>
      </c>
      <c r="C74" s="5" t="str">
        <f>VLOOKUP(Taulukko1[[#This Row],[Rivivalinta]],Sheet1!$C$1:$E$42,2,FALSE)</f>
        <v>Summa kapitalrelationer, %</v>
      </c>
      <c r="D74" s="5" t="str">
        <f>VLOOKUP(Taulukko1[[#This Row],[Rivivalinta]],Sheet1!$C$1:$E$42,3,FALSE)</f>
        <v>Own funds ratio, %</v>
      </c>
      <c r="E74" s="1" t="s">
        <v>44</v>
      </c>
      <c r="F74" s="2">
        <v>42369</v>
      </c>
      <c r="G74" s="8">
        <v>0.56222112599478502</v>
      </c>
    </row>
    <row r="75" spans="1:7" x14ac:dyDescent="0.2">
      <c r="A75" s="6">
        <v>36</v>
      </c>
      <c r="B75" s="5" t="s">
        <v>37</v>
      </c>
      <c r="C75" s="5" t="str">
        <f>VLOOKUP(Taulukko1[[#This Row],[Rivivalinta]],Sheet1!$C$1:$E$42,2,FALSE)</f>
        <v>Primärkapitalrelation, %</v>
      </c>
      <c r="D75" s="5" t="str">
        <f>VLOOKUP(Taulukko1[[#This Row],[Rivivalinta]],Sheet1!$C$1:$E$42,3,FALSE)</f>
        <v>Tier 1 ratio, %</v>
      </c>
      <c r="E75" s="1" t="s">
        <v>44</v>
      </c>
      <c r="F75" s="2">
        <v>42369</v>
      </c>
      <c r="G75" s="8">
        <v>0.56222112599478502</v>
      </c>
    </row>
    <row r="76" spans="1:7" x14ac:dyDescent="0.2">
      <c r="A76" s="6">
        <v>37</v>
      </c>
      <c r="B76" s="5" t="s">
        <v>38</v>
      </c>
      <c r="C76" s="5" t="str">
        <f>VLOOKUP(Taulukko1[[#This Row],[Rivivalinta]],Sheet1!$C$1:$E$42,2,FALSE)</f>
        <v>Kärnprimärkapitalrelation, %</v>
      </c>
      <c r="D76" s="5" t="str">
        <f>VLOOKUP(Taulukko1[[#This Row],[Rivivalinta]],Sheet1!$C$1:$E$42,3,FALSE)</f>
        <v>CET 1 ratio, %</v>
      </c>
      <c r="E76" s="1" t="s">
        <v>44</v>
      </c>
      <c r="F76" s="2">
        <v>42369</v>
      </c>
      <c r="G76" s="8">
        <v>0.56222112599478502</v>
      </c>
    </row>
    <row r="77" spans="1:7" x14ac:dyDescent="0.2">
      <c r="A77" s="6">
        <v>38</v>
      </c>
      <c r="B77" s="5" t="s">
        <v>39</v>
      </c>
      <c r="C77" s="5" t="str">
        <f>VLOOKUP(Taulukko1[[#This Row],[Rivivalinta]],Sheet1!$C$1:$E$42,2,FALSE)</f>
        <v>Summa exponeringsbelopp (RWA)</v>
      </c>
      <c r="D77" s="5" t="str">
        <f>VLOOKUP(Taulukko1[[#This Row],[Rivivalinta]],Sheet1!$C$1:$E$42,3,FALSE)</f>
        <v>Total risk weighted assets (RWA)</v>
      </c>
      <c r="E77" s="1" t="s">
        <v>44</v>
      </c>
      <c r="F77" s="2">
        <v>42369</v>
      </c>
      <c r="G77" s="7">
        <v>96916.121150000006</v>
      </c>
    </row>
    <row r="78" spans="1:7" x14ac:dyDescent="0.2">
      <c r="A78" s="6">
        <v>39</v>
      </c>
      <c r="B78" s="5" t="s">
        <v>40</v>
      </c>
      <c r="C78" s="5" t="str">
        <f>VLOOKUP(Taulukko1[[#This Row],[Rivivalinta]],Sheet1!$C$1:$E$42,2,FALSE)</f>
        <v>Exponeringsbelopp för kredit-, motpart- och utspädningsrisker</v>
      </c>
      <c r="D78" s="5" t="str">
        <f>VLOOKUP(Taulukko1[[#This Row],[Rivivalinta]],Sheet1!$C$1:$E$42,3,FALSE)</f>
        <v>Credit and counterparty risks</v>
      </c>
      <c r="E78" s="1" t="s">
        <v>44</v>
      </c>
      <c r="F78" s="2">
        <v>42369</v>
      </c>
      <c r="G78" s="7">
        <v>89757.389670000004</v>
      </c>
    </row>
    <row r="79" spans="1:7" x14ac:dyDescent="0.2">
      <c r="A79" s="6">
        <v>40</v>
      </c>
      <c r="B79" s="5" t="s">
        <v>41</v>
      </c>
      <c r="C79" s="5" t="str">
        <f>VLOOKUP(Taulukko1[[#This Row],[Rivivalinta]],Sheet1!$C$1:$E$42,2,FALSE)</f>
        <v>Exponeringsbelopp för positions-, valutakurs- och råvarurisker</v>
      </c>
      <c r="D79" s="5" t="str">
        <f>VLOOKUP(Taulukko1[[#This Row],[Rivivalinta]],Sheet1!$C$1:$E$42,3,FALSE)</f>
        <v>Position, currency and commodity risks</v>
      </c>
      <c r="E79" s="1" t="s">
        <v>44</v>
      </c>
      <c r="F79" s="2">
        <v>42369</v>
      </c>
      <c r="G79" s="7"/>
    </row>
    <row r="80" spans="1:7" x14ac:dyDescent="0.2">
      <c r="A80" s="6">
        <v>41</v>
      </c>
      <c r="B80" s="5" t="s">
        <v>42</v>
      </c>
      <c r="C80" s="5" t="str">
        <f>VLOOKUP(Taulukko1[[#This Row],[Rivivalinta]],Sheet1!$C$1:$E$42,2,FALSE)</f>
        <v>Exponeringsbelopp för operativ risk</v>
      </c>
      <c r="D80" s="5" t="str">
        <f>VLOOKUP(Taulukko1[[#This Row],[Rivivalinta]],Sheet1!$C$1:$E$42,3,FALSE)</f>
        <v>Operational risks</v>
      </c>
      <c r="E80" s="1" t="s">
        <v>44</v>
      </c>
      <c r="F80" s="2">
        <v>42369</v>
      </c>
      <c r="G80" s="7">
        <v>7158.7314800000004</v>
      </c>
    </row>
    <row r="81" spans="1:7" x14ac:dyDescent="0.2">
      <c r="A81" s="6">
        <v>42</v>
      </c>
      <c r="B81" s="5" t="s">
        <v>43</v>
      </c>
      <c r="C81" s="5" t="str">
        <f>VLOOKUP(Taulukko1[[#This Row],[Rivivalinta]],Sheet1!$C$1:$E$42,2,FALSE)</f>
        <v>Övriga riskexponeringar</v>
      </c>
      <c r="D81" s="5" t="str">
        <f>VLOOKUP(Taulukko1[[#This Row],[Rivivalinta]],Sheet1!$C$1:$E$42,3,FALSE)</f>
        <v>Other risks</v>
      </c>
      <c r="E81" s="1" t="s">
        <v>44</v>
      </c>
      <c r="F81" s="2">
        <v>42369</v>
      </c>
      <c r="G81" s="7"/>
    </row>
    <row r="82" spans="1:7" x14ac:dyDescent="0.2">
      <c r="A82" s="6">
        <v>1</v>
      </c>
      <c r="B82" s="5" t="s">
        <v>5</v>
      </c>
      <c r="C82" s="5" t="str">
        <f>VLOOKUP(Taulukko1[[#This Row],[Rivivalinta]],Sheet1!$C$1:$E$42,2,FALSE)</f>
        <v>Räntenetto</v>
      </c>
      <c r="D82" s="5" t="str">
        <f>VLOOKUP(Taulukko1[[#This Row],[Rivivalinta]],Sheet1!$C$1:$E$42,3,FALSE)</f>
        <v>Net interest margin</v>
      </c>
      <c r="E82" s="1" t="s">
        <v>45</v>
      </c>
      <c r="F82" s="2">
        <v>42369</v>
      </c>
      <c r="G82" s="7">
        <v>785.55100000000004</v>
      </c>
    </row>
    <row r="83" spans="1:7" x14ac:dyDescent="0.2">
      <c r="A83" s="6">
        <v>2</v>
      </c>
      <c r="B83" s="5" t="s">
        <v>6</v>
      </c>
      <c r="C83" s="5" t="str">
        <f>VLOOKUP(Taulukko1[[#This Row],[Rivivalinta]],Sheet1!$C$1:$E$42,2,FALSE)</f>
        <v>Netto, avgifts- och provisionsintäkter</v>
      </c>
      <c r="D83" s="5" t="str">
        <f>VLOOKUP(Taulukko1[[#This Row],[Rivivalinta]],Sheet1!$C$1:$E$42,3,FALSE)</f>
        <v>Net fee and commission income</v>
      </c>
      <c r="E83" s="1" t="s">
        <v>45</v>
      </c>
      <c r="F83" s="2">
        <v>42369</v>
      </c>
      <c r="G83" s="7">
        <v>218.738</v>
      </c>
    </row>
    <row r="84" spans="1:7" x14ac:dyDescent="0.2">
      <c r="A84" s="6">
        <v>3</v>
      </c>
      <c r="B84" s="5" t="s">
        <v>7</v>
      </c>
      <c r="C84" s="5" t="str">
        <f>VLOOKUP(Taulukko1[[#This Row],[Rivivalinta]],Sheet1!$C$1:$E$42,2,FALSE)</f>
        <v>Avgifts- och provisionsintäkter</v>
      </c>
      <c r="D84" s="5" t="str">
        <f>VLOOKUP(Taulukko1[[#This Row],[Rivivalinta]],Sheet1!$C$1:$E$42,3,FALSE)</f>
        <v>Fee and commission income</v>
      </c>
      <c r="E84" s="1" t="s">
        <v>45</v>
      </c>
      <c r="F84" s="2">
        <v>42369</v>
      </c>
      <c r="G84" s="7">
        <v>275.55</v>
      </c>
    </row>
    <row r="85" spans="1:7" x14ac:dyDescent="0.2">
      <c r="A85" s="6">
        <v>4</v>
      </c>
      <c r="B85" s="5" t="s">
        <v>8</v>
      </c>
      <c r="C85" s="5" t="str">
        <f>VLOOKUP(Taulukko1[[#This Row],[Rivivalinta]],Sheet1!$C$1:$E$42,2,FALSE)</f>
        <v>Avgifts- och provisionskostnader</v>
      </c>
      <c r="D85" s="5" t="str">
        <f>VLOOKUP(Taulukko1[[#This Row],[Rivivalinta]],Sheet1!$C$1:$E$42,3,FALSE)</f>
        <v>Fee and commission expenses</v>
      </c>
      <c r="E85" s="1" t="s">
        <v>45</v>
      </c>
      <c r="F85" s="2">
        <v>42369</v>
      </c>
      <c r="G85" s="7">
        <v>56.811999999999998</v>
      </c>
    </row>
    <row r="86" spans="1:7" x14ac:dyDescent="0.2">
      <c r="A86" s="6">
        <v>5</v>
      </c>
      <c r="B86" s="5" t="s">
        <v>9</v>
      </c>
      <c r="C86" s="5" t="str">
        <f>VLOOKUP(Taulukko1[[#This Row],[Rivivalinta]],Sheet1!$C$1:$E$42,2,FALSE)</f>
        <v>Nettointäkter från handel och investeringar</v>
      </c>
      <c r="D86" s="5" t="str">
        <f>VLOOKUP(Taulukko1[[#This Row],[Rivivalinta]],Sheet1!$C$1:$E$42,3,FALSE)</f>
        <v>Net trading and investing income</v>
      </c>
      <c r="E86" s="1" t="s">
        <v>45</v>
      </c>
      <c r="F86" s="2">
        <v>42369</v>
      </c>
      <c r="G86" s="7">
        <v>481.80700000000002</v>
      </c>
    </row>
    <row r="87" spans="1:7" x14ac:dyDescent="0.2">
      <c r="A87" s="6">
        <v>6</v>
      </c>
      <c r="B87" s="5" t="s">
        <v>10</v>
      </c>
      <c r="C87" s="5" t="str">
        <f>VLOOKUP(Taulukko1[[#This Row],[Rivivalinta]],Sheet1!$C$1:$E$42,2,FALSE)</f>
        <v>Övriga intäkter</v>
      </c>
      <c r="D87" s="5" t="str">
        <f>VLOOKUP(Taulukko1[[#This Row],[Rivivalinta]],Sheet1!$C$1:$E$42,3,FALSE)</f>
        <v>Other income</v>
      </c>
      <c r="E87" s="1" t="s">
        <v>45</v>
      </c>
      <c r="F87" s="2">
        <v>42369</v>
      </c>
      <c r="G87" s="7">
        <v>24.16</v>
      </c>
    </row>
    <row r="88" spans="1:7" x14ac:dyDescent="0.2">
      <c r="A88" s="6">
        <v>7</v>
      </c>
      <c r="B88" s="5" t="s">
        <v>11</v>
      </c>
      <c r="C88" s="5" t="str">
        <f>VLOOKUP(Taulukko1[[#This Row],[Rivivalinta]],Sheet1!$C$1:$E$42,2,FALSE)</f>
        <v>Totala inkomster</v>
      </c>
      <c r="D88" s="5" t="str">
        <f>VLOOKUP(Taulukko1[[#This Row],[Rivivalinta]],Sheet1!$C$1:$E$42,3,FALSE)</f>
        <v>Total income</v>
      </c>
      <c r="E88" s="1" t="s">
        <v>45</v>
      </c>
      <c r="F88" s="2">
        <v>42369</v>
      </c>
      <c r="G88" s="7">
        <v>1510.2560000000001</v>
      </c>
    </row>
    <row r="89" spans="1:7" x14ac:dyDescent="0.2">
      <c r="A89" s="6">
        <v>8</v>
      </c>
      <c r="B89" s="5" t="s">
        <v>12</v>
      </c>
      <c r="C89" s="5" t="str">
        <f>VLOOKUP(Taulukko1[[#This Row],[Rivivalinta]],Sheet1!$C$1:$E$42,2,FALSE)</f>
        <v>Totala kostnader</v>
      </c>
      <c r="D89" s="5" t="str">
        <f>VLOOKUP(Taulukko1[[#This Row],[Rivivalinta]],Sheet1!$C$1:$E$42,3,FALSE)</f>
        <v>Total expenses</v>
      </c>
      <c r="E89" s="1" t="s">
        <v>45</v>
      </c>
      <c r="F89" s="2">
        <v>42369</v>
      </c>
      <c r="G89" s="7">
        <v>938.35900000000004</v>
      </c>
    </row>
    <row r="90" spans="1:7" x14ac:dyDescent="0.2">
      <c r="A90" s="6">
        <v>9</v>
      </c>
      <c r="B90" s="5" t="s">
        <v>13</v>
      </c>
      <c r="C90" s="5" t="str">
        <f>VLOOKUP(Taulukko1[[#This Row],[Rivivalinta]],Sheet1!$C$1:$E$42,2,FALSE)</f>
        <v>Nedskrivningar av lån och fordringar</v>
      </c>
      <c r="D90" s="5" t="str">
        <f>VLOOKUP(Taulukko1[[#This Row],[Rivivalinta]],Sheet1!$C$1:$E$42,3,FALSE)</f>
        <v>Impairments on loans and receivables</v>
      </c>
      <c r="E90" s="1" t="s">
        <v>45</v>
      </c>
      <c r="F90" s="2">
        <v>42369</v>
      </c>
      <c r="G90" s="7">
        <v>54.293999999999997</v>
      </c>
    </row>
    <row r="91" spans="1:7" x14ac:dyDescent="0.2">
      <c r="A91" s="6">
        <v>10</v>
      </c>
      <c r="B91" s="5" t="s">
        <v>14</v>
      </c>
      <c r="C91" s="5" t="str">
        <f>VLOOKUP(Taulukko1[[#This Row],[Rivivalinta]],Sheet1!$C$1:$E$42,2,FALSE)</f>
        <v>Rörelsevinst/-förlust</v>
      </c>
      <c r="D91" s="5" t="str">
        <f>VLOOKUP(Taulukko1[[#This Row],[Rivivalinta]],Sheet1!$C$1:$E$42,3,FALSE)</f>
        <v>Operatingprofit/-loss</v>
      </c>
      <c r="E91" s="1" t="s">
        <v>45</v>
      </c>
      <c r="F91" s="2">
        <v>42369</v>
      </c>
      <c r="G91" s="7">
        <v>517.60400000000004</v>
      </c>
    </row>
    <row r="92" spans="1:7" x14ac:dyDescent="0.2">
      <c r="A92" s="6">
        <v>11</v>
      </c>
      <c r="B92" s="5" t="s">
        <v>15</v>
      </c>
      <c r="C92" s="5" t="str">
        <f>VLOOKUP(Taulukko1[[#This Row],[Rivivalinta]],Sheet1!$C$1:$E$42,2,FALSE)</f>
        <v>Kontanta medel och kassabehållning hos centralbanker</v>
      </c>
      <c r="D92" s="5" t="str">
        <f>VLOOKUP(Taulukko1[[#This Row],[Rivivalinta]],Sheet1!$C$1:$E$42,3,FALSE)</f>
        <v>Cash and cash balances at central banks</v>
      </c>
      <c r="E92" s="1" t="s">
        <v>45</v>
      </c>
      <c r="F92" s="2">
        <v>42369</v>
      </c>
      <c r="G92" s="7">
        <v>1754.7329999999999</v>
      </c>
    </row>
    <row r="93" spans="1:7" x14ac:dyDescent="0.2">
      <c r="A93" s="6">
        <v>12</v>
      </c>
      <c r="B93" s="5" t="s">
        <v>16</v>
      </c>
      <c r="C93" s="5" t="str">
        <f>VLOOKUP(Taulukko1[[#This Row],[Rivivalinta]],Sheet1!$C$1:$E$42,2,FALSE)</f>
        <v>Lån och förskott till kreditinstitut</v>
      </c>
      <c r="D93" s="5" t="str">
        <f>VLOOKUP(Taulukko1[[#This Row],[Rivivalinta]],Sheet1!$C$1:$E$42,3,FALSE)</f>
        <v>Loans and advances to credit institutions</v>
      </c>
      <c r="E93" s="1" t="s">
        <v>45</v>
      </c>
      <c r="F93" s="2">
        <v>42369</v>
      </c>
      <c r="G93" s="7">
        <v>1512.2159999999999</v>
      </c>
    </row>
    <row r="94" spans="1:7" x14ac:dyDescent="0.2">
      <c r="A94" s="6">
        <v>13</v>
      </c>
      <c r="B94" s="5" t="s">
        <v>17</v>
      </c>
      <c r="C94" s="5" t="str">
        <f>VLOOKUP(Taulukko1[[#This Row],[Rivivalinta]],Sheet1!$C$1:$E$42,2,FALSE)</f>
        <v>Lån och förskott till allmänheten och offentliga samfund</v>
      </c>
      <c r="D94" s="5" t="str">
        <f>VLOOKUP(Taulukko1[[#This Row],[Rivivalinta]],Sheet1!$C$1:$E$42,3,FALSE)</f>
        <v>Loans and advances to the public and public sector entities</v>
      </c>
      <c r="E94" s="1" t="s">
        <v>45</v>
      </c>
      <c r="F94" s="2">
        <v>42369</v>
      </c>
      <c r="G94" s="7">
        <v>45702.720000000001</v>
      </c>
    </row>
    <row r="95" spans="1:7" x14ac:dyDescent="0.2">
      <c r="A95" s="6">
        <v>14</v>
      </c>
      <c r="B95" s="5" t="s">
        <v>18</v>
      </c>
      <c r="C95" s="5" t="str">
        <f>VLOOKUP(Taulukko1[[#This Row],[Rivivalinta]],Sheet1!$C$1:$E$42,2,FALSE)</f>
        <v>Värdepapper</v>
      </c>
      <c r="D95" s="5" t="str">
        <f>VLOOKUP(Taulukko1[[#This Row],[Rivivalinta]],Sheet1!$C$1:$E$42,3,FALSE)</f>
        <v>Debt securities</v>
      </c>
      <c r="E95" s="1" t="s">
        <v>45</v>
      </c>
      <c r="F95" s="2">
        <v>42369</v>
      </c>
      <c r="G95" s="7">
        <v>600.12</v>
      </c>
    </row>
    <row r="96" spans="1:7" x14ac:dyDescent="0.2">
      <c r="A96" s="6">
        <v>15</v>
      </c>
      <c r="B96" s="5" t="s">
        <v>238</v>
      </c>
      <c r="C96" s="5" t="str">
        <f>VLOOKUP(Taulukko1[[#This Row],[Rivivalinta]],Sheet1!$C$1:$E$42,2,FALSE)</f>
        <v xml:space="preserve">Derivat </v>
      </c>
      <c r="D96" s="5" t="str">
        <f>VLOOKUP(Taulukko1[[#This Row],[Rivivalinta]],Sheet1!$C$1:$E$42,3,FALSE)</f>
        <v xml:space="preserve">Derivatives </v>
      </c>
      <c r="E96" s="1" t="s">
        <v>45</v>
      </c>
      <c r="F96" s="2">
        <v>42369</v>
      </c>
      <c r="G96" s="7">
        <v>3.1360000000000001</v>
      </c>
    </row>
    <row r="97" spans="1:7" x14ac:dyDescent="0.2">
      <c r="A97" s="6">
        <v>16</v>
      </c>
      <c r="B97" s="5" t="s">
        <v>20</v>
      </c>
      <c r="C97" s="5" t="str">
        <f>VLOOKUP(Taulukko1[[#This Row],[Rivivalinta]],Sheet1!$C$1:$E$42,2,FALSE)</f>
        <v>Övriga tillgångar</v>
      </c>
      <c r="D97" s="5" t="str">
        <f>VLOOKUP(Taulukko1[[#This Row],[Rivivalinta]],Sheet1!$C$1:$E$42,3,FALSE)</f>
        <v>Other assets</v>
      </c>
      <c r="E97" s="1" t="s">
        <v>45</v>
      </c>
      <c r="F97" s="2">
        <v>42369</v>
      </c>
      <c r="G97" s="7">
        <v>8578.8979999999992</v>
      </c>
    </row>
    <row r="98" spans="1:7" x14ac:dyDescent="0.2">
      <c r="A98" s="6">
        <v>17</v>
      </c>
      <c r="B98" s="5" t="s">
        <v>21</v>
      </c>
      <c r="C98" s="5" t="str">
        <f>VLOOKUP(Taulukko1[[#This Row],[Rivivalinta]],Sheet1!$C$1:$E$42,2,FALSE)</f>
        <v>SUMMA TILLGÅNGAR</v>
      </c>
      <c r="D98" s="5" t="str">
        <f>VLOOKUP(Taulukko1[[#This Row],[Rivivalinta]],Sheet1!$C$1:$E$42,3,FALSE)</f>
        <v>TOTAL ASSETS</v>
      </c>
      <c r="E98" s="1" t="s">
        <v>45</v>
      </c>
      <c r="F98" s="2">
        <v>42369</v>
      </c>
      <c r="G98" s="7">
        <v>58151.822999999997</v>
      </c>
    </row>
    <row r="99" spans="1:7" x14ac:dyDescent="0.2">
      <c r="A99" s="6">
        <v>18</v>
      </c>
      <c r="B99" s="5" t="s">
        <v>22</v>
      </c>
      <c r="C99" s="5" t="str">
        <f>VLOOKUP(Taulukko1[[#This Row],[Rivivalinta]],Sheet1!$C$1:$E$42,2,FALSE)</f>
        <v>Inlåning från kreditinstitut</v>
      </c>
      <c r="D99" s="5" t="str">
        <f>VLOOKUP(Taulukko1[[#This Row],[Rivivalinta]],Sheet1!$C$1:$E$42,3,FALSE)</f>
        <v>Deposits from credit institutions</v>
      </c>
      <c r="E99" s="1" t="s">
        <v>45</v>
      </c>
      <c r="F99" s="2">
        <v>42369</v>
      </c>
      <c r="G99" s="7">
        <v>4413.768</v>
      </c>
    </row>
    <row r="100" spans="1:7" x14ac:dyDescent="0.2">
      <c r="A100" s="6">
        <v>19</v>
      </c>
      <c r="B100" s="5" t="s">
        <v>23</v>
      </c>
      <c r="C100" s="5" t="str">
        <f>VLOOKUP(Taulukko1[[#This Row],[Rivivalinta]],Sheet1!$C$1:$E$42,2,FALSE)</f>
        <v>Inlåning från allmänheten och offentliga samfund</v>
      </c>
      <c r="D100" s="5" t="str">
        <f>VLOOKUP(Taulukko1[[#This Row],[Rivivalinta]],Sheet1!$C$1:$E$42,3,FALSE)</f>
        <v>Deposits from the public and public sector entities</v>
      </c>
      <c r="E100" s="1" t="s">
        <v>45</v>
      </c>
      <c r="F100" s="2">
        <v>42369</v>
      </c>
      <c r="G100" s="7">
        <v>41893.898000000001</v>
      </c>
    </row>
    <row r="101" spans="1:7" x14ac:dyDescent="0.2">
      <c r="A101" s="6">
        <v>20</v>
      </c>
      <c r="B101" s="5" t="s">
        <v>24</v>
      </c>
      <c r="C101" s="5" t="str">
        <f>VLOOKUP(Taulukko1[[#This Row],[Rivivalinta]],Sheet1!$C$1:$E$42,2,FALSE)</f>
        <v>Emitterade skuldebrev</v>
      </c>
      <c r="D101" s="5" t="str">
        <f>VLOOKUP(Taulukko1[[#This Row],[Rivivalinta]],Sheet1!$C$1:$E$42,3,FALSE)</f>
        <v>Debt securities issued</v>
      </c>
      <c r="E101" s="1" t="s">
        <v>45</v>
      </c>
      <c r="F101" s="2">
        <v>42369</v>
      </c>
      <c r="G101" s="7">
        <v>1.0580000000000001</v>
      </c>
    </row>
    <row r="102" spans="1:7" x14ac:dyDescent="0.2">
      <c r="A102" s="6">
        <v>22</v>
      </c>
      <c r="B102" s="5" t="s">
        <v>19</v>
      </c>
      <c r="C102" s="5" t="str">
        <f>VLOOKUP(Taulukko1[[#This Row],[Rivivalinta]],Sheet1!$C$1:$E$42,2,FALSE)</f>
        <v>Derivat</v>
      </c>
      <c r="D102" s="5" t="str">
        <f>VLOOKUP(Taulukko1[[#This Row],[Rivivalinta]],Sheet1!$C$1:$E$42,3,FALSE)</f>
        <v>Derivatives</v>
      </c>
      <c r="E102" s="1" t="s">
        <v>45</v>
      </c>
      <c r="F102" s="2">
        <v>42369</v>
      </c>
      <c r="G102" s="7">
        <v>2.0750000000000002</v>
      </c>
    </row>
    <row r="103" spans="1:7" x14ac:dyDescent="0.2">
      <c r="A103" s="6">
        <v>23</v>
      </c>
      <c r="B103" s="5" t="s">
        <v>25</v>
      </c>
      <c r="C103" s="5" t="str">
        <f>VLOOKUP(Taulukko1[[#This Row],[Rivivalinta]],Sheet1!$C$1:$E$42,2,FALSE)</f>
        <v>Eget kapital</v>
      </c>
      <c r="D103" s="5" t="str">
        <f>VLOOKUP(Taulukko1[[#This Row],[Rivivalinta]],Sheet1!$C$1:$E$42,3,FALSE)</f>
        <v>Total equity</v>
      </c>
      <c r="E103" s="1" t="s">
        <v>45</v>
      </c>
      <c r="F103" s="2">
        <v>42369</v>
      </c>
      <c r="G103" s="7">
        <v>10091.684999999999</v>
      </c>
    </row>
    <row r="104" spans="1:7" x14ac:dyDescent="0.2">
      <c r="A104" s="6">
        <v>21</v>
      </c>
      <c r="B104" s="5" t="s">
        <v>26</v>
      </c>
      <c r="C104" s="5" t="str">
        <f>VLOOKUP(Taulukko1[[#This Row],[Rivivalinta]],Sheet1!$C$1:$E$42,2,FALSE)</f>
        <v>Övriga skulder</v>
      </c>
      <c r="D104" s="5" t="str">
        <f>VLOOKUP(Taulukko1[[#This Row],[Rivivalinta]],Sheet1!$C$1:$E$42,3,FALSE)</f>
        <v>Other liabilities</v>
      </c>
      <c r="E104" s="1" t="s">
        <v>45</v>
      </c>
      <c r="F104" s="2">
        <v>42369</v>
      </c>
      <c r="G104" s="7">
        <v>1749.3389999999999</v>
      </c>
    </row>
    <row r="105" spans="1:7" x14ac:dyDescent="0.2">
      <c r="A105" s="6">
        <v>24</v>
      </c>
      <c r="B105" s="5" t="s">
        <v>27</v>
      </c>
      <c r="C105" s="5" t="str">
        <f>VLOOKUP(Taulukko1[[#This Row],[Rivivalinta]],Sheet1!$C$1:$E$42,2,FALSE)</f>
        <v>SUMMA EGET KAPITAL OCH SKULDER</v>
      </c>
      <c r="D105" s="5" t="str">
        <f>VLOOKUP(Taulukko1[[#This Row],[Rivivalinta]],Sheet1!$C$1:$E$42,3,FALSE)</f>
        <v>TOTAL EQUITY AND LIABILITIES</v>
      </c>
      <c r="E105" s="1" t="s">
        <v>45</v>
      </c>
      <c r="F105" s="2">
        <v>42369</v>
      </c>
      <c r="G105" s="7">
        <v>58151.822999999997</v>
      </c>
    </row>
    <row r="106" spans="1:7" x14ac:dyDescent="0.2">
      <c r="A106" s="6">
        <v>25</v>
      </c>
      <c r="B106" s="5" t="s">
        <v>28</v>
      </c>
      <c r="C106" s="5" t="str">
        <f>VLOOKUP(Taulukko1[[#This Row],[Rivivalinta]],Sheet1!$C$1:$E$42,2,FALSE)</f>
        <v>Exponering utanför balansräkningen</v>
      </c>
      <c r="D106" s="5" t="str">
        <f>VLOOKUP(Taulukko1[[#This Row],[Rivivalinta]],Sheet1!$C$1:$E$42,3,FALSE)</f>
        <v>Off balance sheet exposures</v>
      </c>
      <c r="E106" s="1" t="s">
        <v>45</v>
      </c>
      <c r="F106" s="2">
        <v>42369</v>
      </c>
      <c r="G106" s="7">
        <v>1595.5989999999999</v>
      </c>
    </row>
    <row r="107" spans="1:7" x14ac:dyDescent="0.2">
      <c r="A107" s="6">
        <v>28</v>
      </c>
      <c r="B107" s="5" t="s">
        <v>29</v>
      </c>
      <c r="C107" s="5" t="str">
        <f>VLOOKUP(Taulukko1[[#This Row],[Rivivalinta]],Sheet1!$C$1:$E$42,2,FALSE)</f>
        <v>Kostnader/intäkter, %</v>
      </c>
      <c r="D107" s="5" t="str">
        <f>VLOOKUP(Taulukko1[[#This Row],[Rivivalinta]],Sheet1!$C$1:$E$42,3,FALSE)</f>
        <v>Cost/income ratio, %</v>
      </c>
      <c r="E107" s="1" t="s">
        <v>45</v>
      </c>
      <c r="F107" s="2">
        <v>42369</v>
      </c>
      <c r="G107" s="8">
        <v>0.56995375418280259</v>
      </c>
    </row>
    <row r="108" spans="1:7" x14ac:dyDescent="0.2">
      <c r="A108" s="6">
        <v>29</v>
      </c>
      <c r="B108" s="5" t="s">
        <v>30</v>
      </c>
      <c r="C108" s="5" t="str">
        <f>VLOOKUP(Taulukko1[[#This Row],[Rivivalinta]],Sheet1!$C$1:$E$42,2,FALSE)</f>
        <v>Nödlidande exponeringar/Exponeringar, %</v>
      </c>
      <c r="D108" s="5" t="str">
        <f>VLOOKUP(Taulukko1[[#This Row],[Rivivalinta]],Sheet1!$C$1:$E$42,3,FALSE)</f>
        <v>Non-performing exposures/Exposures, %</v>
      </c>
      <c r="E108" s="1" t="s">
        <v>45</v>
      </c>
      <c r="F108" s="2">
        <v>42369</v>
      </c>
      <c r="G108" s="8">
        <v>1.0316054112882948E-2</v>
      </c>
    </row>
    <row r="109" spans="1:7" x14ac:dyDescent="0.2">
      <c r="A109" s="6">
        <v>30</v>
      </c>
      <c r="B109" s="5" t="s">
        <v>31</v>
      </c>
      <c r="C109" s="5" t="str">
        <f>VLOOKUP(Taulukko1[[#This Row],[Rivivalinta]],Sheet1!$C$1:$E$42,2,FALSE)</f>
        <v>Upplupna avsättningar på nödlidande exponeringar/Nödlidande Exponeringar, %</v>
      </c>
      <c r="D109" s="5" t="str">
        <f>VLOOKUP(Taulukko1[[#This Row],[Rivivalinta]],Sheet1!$C$1:$E$42,3,FALSE)</f>
        <v>Accumulated impairments on non-performing exposures/Non-performing exposures, %</v>
      </c>
      <c r="E109" s="1" t="s">
        <v>45</v>
      </c>
      <c r="F109" s="2">
        <v>42369</v>
      </c>
      <c r="G109" s="8">
        <v>0.32035555167639324</v>
      </c>
    </row>
    <row r="110" spans="1:7" x14ac:dyDescent="0.2">
      <c r="A110" s="6">
        <v>31</v>
      </c>
      <c r="B110" s="5" t="s">
        <v>32</v>
      </c>
      <c r="C110" s="5" t="str">
        <f>VLOOKUP(Taulukko1[[#This Row],[Rivivalinta]],Sheet1!$C$1:$E$42,2,FALSE)</f>
        <v>Kapitalbas</v>
      </c>
      <c r="D110" s="5" t="str">
        <f>VLOOKUP(Taulukko1[[#This Row],[Rivivalinta]],Sheet1!$C$1:$E$42,3,FALSE)</f>
        <v>Own funds</v>
      </c>
      <c r="E110" s="1" t="s">
        <v>45</v>
      </c>
      <c r="F110" s="2">
        <v>42369</v>
      </c>
      <c r="G110" s="7">
        <v>10508.815619999999</v>
      </c>
    </row>
    <row r="111" spans="1:7" x14ac:dyDescent="0.2">
      <c r="A111" s="6">
        <v>32</v>
      </c>
      <c r="B111" s="5" t="s">
        <v>33</v>
      </c>
      <c r="C111" s="5" t="str">
        <f>VLOOKUP(Taulukko1[[#This Row],[Rivivalinta]],Sheet1!$C$1:$E$42,2,FALSE)</f>
        <v>Kärnprimärkapital (CET 1)</v>
      </c>
      <c r="D111" s="5" t="str">
        <f>VLOOKUP(Taulukko1[[#This Row],[Rivivalinta]],Sheet1!$C$1:$E$42,3,FALSE)</f>
        <v>Common equity tier 1 capital (CET1)</v>
      </c>
      <c r="E111" s="1" t="s">
        <v>45</v>
      </c>
      <c r="F111" s="2">
        <v>42369</v>
      </c>
      <c r="G111" s="7">
        <v>10508.815619999999</v>
      </c>
    </row>
    <row r="112" spans="1:7" x14ac:dyDescent="0.2">
      <c r="A112" s="6">
        <v>33</v>
      </c>
      <c r="B112" s="5" t="s">
        <v>34</v>
      </c>
      <c r="C112" s="5" t="str">
        <f>VLOOKUP(Taulukko1[[#This Row],[Rivivalinta]],Sheet1!$C$1:$E$42,2,FALSE)</f>
        <v>Övrigt primärkapital (AT 1)</v>
      </c>
      <c r="D112" s="5" t="str">
        <f>VLOOKUP(Taulukko1[[#This Row],[Rivivalinta]],Sheet1!$C$1:$E$42,3,FALSE)</f>
        <v>Additional tier 1 capital (AT 1)</v>
      </c>
      <c r="E112" s="1" t="s">
        <v>45</v>
      </c>
      <c r="F112" s="2">
        <v>42369</v>
      </c>
      <c r="G112" s="7"/>
    </row>
    <row r="113" spans="1:7" x14ac:dyDescent="0.2">
      <c r="A113" s="6">
        <v>34</v>
      </c>
      <c r="B113" s="5" t="s">
        <v>35</v>
      </c>
      <c r="C113" s="5" t="str">
        <f>VLOOKUP(Taulukko1[[#This Row],[Rivivalinta]],Sheet1!$C$1:$E$42,2,FALSE)</f>
        <v>Supplementärkapital (T2)</v>
      </c>
      <c r="D113" s="5" t="str">
        <f>VLOOKUP(Taulukko1[[#This Row],[Rivivalinta]],Sheet1!$C$1:$E$42,3,FALSE)</f>
        <v>Tier 2 capital (T2)</v>
      </c>
      <c r="E113" s="1" t="s">
        <v>45</v>
      </c>
      <c r="F113" s="2">
        <v>42369</v>
      </c>
      <c r="G113" s="7"/>
    </row>
    <row r="114" spans="1:7" x14ac:dyDescent="0.2">
      <c r="A114" s="6">
        <v>35</v>
      </c>
      <c r="B114" s="5" t="s">
        <v>36</v>
      </c>
      <c r="C114" s="5" t="str">
        <f>VLOOKUP(Taulukko1[[#This Row],[Rivivalinta]],Sheet1!$C$1:$E$42,2,FALSE)</f>
        <v>Summa kapitalrelationer, %</v>
      </c>
      <c r="D114" s="5" t="str">
        <f>VLOOKUP(Taulukko1[[#This Row],[Rivivalinta]],Sheet1!$C$1:$E$42,3,FALSE)</f>
        <v>Own funds ratio, %</v>
      </c>
      <c r="E114" s="1" t="s">
        <v>45</v>
      </c>
      <c r="F114" s="2">
        <v>42369</v>
      </c>
      <c r="G114" s="8">
        <v>0.46910001046523392</v>
      </c>
    </row>
    <row r="115" spans="1:7" x14ac:dyDescent="0.2">
      <c r="A115" s="6">
        <v>36</v>
      </c>
      <c r="B115" s="5" t="s">
        <v>37</v>
      </c>
      <c r="C115" s="5" t="str">
        <f>VLOOKUP(Taulukko1[[#This Row],[Rivivalinta]],Sheet1!$C$1:$E$42,2,FALSE)</f>
        <v>Primärkapitalrelation, %</v>
      </c>
      <c r="D115" s="5" t="str">
        <f>VLOOKUP(Taulukko1[[#This Row],[Rivivalinta]],Sheet1!$C$1:$E$42,3,FALSE)</f>
        <v>Tier 1 ratio, %</v>
      </c>
      <c r="E115" s="1" t="s">
        <v>45</v>
      </c>
      <c r="F115" s="2">
        <v>42369</v>
      </c>
      <c r="G115" s="8">
        <v>0.46910001046523392</v>
      </c>
    </row>
    <row r="116" spans="1:7" x14ac:dyDescent="0.2">
      <c r="A116" s="6">
        <v>37</v>
      </c>
      <c r="B116" s="5" t="s">
        <v>38</v>
      </c>
      <c r="C116" s="5" t="str">
        <f>VLOOKUP(Taulukko1[[#This Row],[Rivivalinta]],Sheet1!$C$1:$E$42,2,FALSE)</f>
        <v>Kärnprimärkapitalrelation, %</v>
      </c>
      <c r="D116" s="5" t="str">
        <f>VLOOKUP(Taulukko1[[#This Row],[Rivivalinta]],Sheet1!$C$1:$E$42,3,FALSE)</f>
        <v>CET 1 ratio, %</v>
      </c>
      <c r="E116" s="1" t="s">
        <v>45</v>
      </c>
      <c r="F116" s="2">
        <v>42369</v>
      </c>
      <c r="G116" s="8">
        <v>0.46910001046523392</v>
      </c>
    </row>
    <row r="117" spans="1:7" x14ac:dyDescent="0.2">
      <c r="A117" s="6">
        <v>38</v>
      </c>
      <c r="B117" s="5" t="s">
        <v>39</v>
      </c>
      <c r="C117" s="5" t="str">
        <f>VLOOKUP(Taulukko1[[#This Row],[Rivivalinta]],Sheet1!$C$1:$E$42,2,FALSE)</f>
        <v>Summa exponeringsbelopp (RWA)</v>
      </c>
      <c r="D117" s="5" t="str">
        <f>VLOOKUP(Taulukko1[[#This Row],[Rivivalinta]],Sheet1!$C$1:$E$42,3,FALSE)</f>
        <v>Total risk weighted assets (RWA)</v>
      </c>
      <c r="E117" s="1" t="s">
        <v>45</v>
      </c>
      <c r="F117" s="2">
        <v>42369</v>
      </c>
      <c r="G117" s="7">
        <v>22402.079269999998</v>
      </c>
    </row>
    <row r="118" spans="1:7" x14ac:dyDescent="0.2">
      <c r="A118" s="6">
        <v>39</v>
      </c>
      <c r="B118" s="5" t="s">
        <v>40</v>
      </c>
      <c r="C118" s="5" t="str">
        <f>VLOOKUP(Taulukko1[[#This Row],[Rivivalinta]],Sheet1!$C$1:$E$42,2,FALSE)</f>
        <v>Exponeringsbelopp för kredit-, motpart- och utspädningsrisker</v>
      </c>
      <c r="D118" s="5" t="str">
        <f>VLOOKUP(Taulukko1[[#This Row],[Rivivalinta]],Sheet1!$C$1:$E$42,3,FALSE)</f>
        <v>Credit and counterparty risks</v>
      </c>
      <c r="E118" s="1" t="s">
        <v>45</v>
      </c>
      <c r="F118" s="2">
        <v>42369</v>
      </c>
      <c r="G118" s="7">
        <v>19782.84245</v>
      </c>
    </row>
    <row r="119" spans="1:7" x14ac:dyDescent="0.2">
      <c r="A119" s="6">
        <v>40</v>
      </c>
      <c r="B119" s="5" t="s">
        <v>41</v>
      </c>
      <c r="C119" s="5" t="str">
        <f>VLOOKUP(Taulukko1[[#This Row],[Rivivalinta]],Sheet1!$C$1:$E$42,2,FALSE)</f>
        <v>Exponeringsbelopp för positions-, valutakurs- och råvarurisker</v>
      </c>
      <c r="D119" s="5" t="str">
        <f>VLOOKUP(Taulukko1[[#This Row],[Rivivalinta]],Sheet1!$C$1:$E$42,3,FALSE)</f>
        <v>Position, currency and commodity risks</v>
      </c>
      <c r="E119" s="1" t="s">
        <v>45</v>
      </c>
      <c r="F119" s="2">
        <v>42369</v>
      </c>
      <c r="G119" s="7">
        <v>755.34847000000002</v>
      </c>
    </row>
    <row r="120" spans="1:7" x14ac:dyDescent="0.2">
      <c r="A120" s="6">
        <v>41</v>
      </c>
      <c r="B120" s="5" t="s">
        <v>42</v>
      </c>
      <c r="C120" s="5" t="str">
        <f>VLOOKUP(Taulukko1[[#This Row],[Rivivalinta]],Sheet1!$C$1:$E$42,2,FALSE)</f>
        <v>Exponeringsbelopp för operativ risk</v>
      </c>
      <c r="D120" s="5" t="str">
        <f>VLOOKUP(Taulukko1[[#This Row],[Rivivalinta]],Sheet1!$C$1:$E$42,3,FALSE)</f>
        <v>Operational risks</v>
      </c>
      <c r="E120" s="1" t="s">
        <v>45</v>
      </c>
      <c r="F120" s="2">
        <v>42369</v>
      </c>
      <c r="G120" s="7">
        <v>1863.8883500000002</v>
      </c>
    </row>
    <row r="121" spans="1:7" x14ac:dyDescent="0.2">
      <c r="A121" s="6">
        <v>42</v>
      </c>
      <c r="B121" s="5" t="s">
        <v>43</v>
      </c>
      <c r="C121" s="5" t="str">
        <f>VLOOKUP(Taulukko1[[#This Row],[Rivivalinta]],Sheet1!$C$1:$E$42,2,FALSE)</f>
        <v>Övriga riskexponeringar</v>
      </c>
      <c r="D121" s="5" t="str">
        <f>VLOOKUP(Taulukko1[[#This Row],[Rivivalinta]],Sheet1!$C$1:$E$42,3,FALSE)</f>
        <v>Other risks</v>
      </c>
      <c r="E121" s="1" t="s">
        <v>45</v>
      </c>
      <c r="F121" s="2">
        <v>42369</v>
      </c>
      <c r="G121" s="7"/>
    </row>
    <row r="122" spans="1:7" x14ac:dyDescent="0.2">
      <c r="A122" s="6">
        <v>1</v>
      </c>
      <c r="B122" s="5" t="s">
        <v>5</v>
      </c>
      <c r="C122" s="5" t="str">
        <f>VLOOKUP(Taulukko1[[#This Row],[Rivivalinta]],Sheet1!$C$1:$E$42,2,FALSE)</f>
        <v>Räntenetto</v>
      </c>
      <c r="D122" s="5" t="str">
        <f>VLOOKUP(Taulukko1[[#This Row],[Rivivalinta]],Sheet1!$C$1:$E$42,3,FALSE)</f>
        <v>Net interest margin</v>
      </c>
      <c r="E122" s="1" t="s">
        <v>46</v>
      </c>
      <c r="F122" s="2">
        <v>42369</v>
      </c>
      <c r="G122" s="7">
        <v>797.327</v>
      </c>
    </row>
    <row r="123" spans="1:7" x14ac:dyDescent="0.2">
      <c r="A123" s="6">
        <v>2</v>
      </c>
      <c r="B123" s="5" t="s">
        <v>6</v>
      </c>
      <c r="C123" s="5" t="str">
        <f>VLOOKUP(Taulukko1[[#This Row],[Rivivalinta]],Sheet1!$C$1:$E$42,2,FALSE)</f>
        <v>Netto, avgifts- och provisionsintäkter</v>
      </c>
      <c r="D123" s="5" t="str">
        <f>VLOOKUP(Taulukko1[[#This Row],[Rivivalinta]],Sheet1!$C$1:$E$42,3,FALSE)</f>
        <v>Net fee and commission income</v>
      </c>
      <c r="E123" s="1" t="s">
        <v>46</v>
      </c>
      <c r="F123" s="2">
        <v>42369</v>
      </c>
      <c r="G123" s="7">
        <v>177.739</v>
      </c>
    </row>
    <row r="124" spans="1:7" x14ac:dyDescent="0.2">
      <c r="A124" s="6">
        <v>3</v>
      </c>
      <c r="B124" s="5" t="s">
        <v>7</v>
      </c>
      <c r="C124" s="5" t="str">
        <f>VLOOKUP(Taulukko1[[#This Row],[Rivivalinta]],Sheet1!$C$1:$E$42,2,FALSE)</f>
        <v>Avgifts- och provisionsintäkter</v>
      </c>
      <c r="D124" s="5" t="str">
        <f>VLOOKUP(Taulukko1[[#This Row],[Rivivalinta]],Sheet1!$C$1:$E$42,3,FALSE)</f>
        <v>Fee and commission income</v>
      </c>
      <c r="E124" s="1" t="s">
        <v>46</v>
      </c>
      <c r="F124" s="2">
        <v>42369</v>
      </c>
      <c r="G124" s="7">
        <v>230.351</v>
      </c>
    </row>
    <row r="125" spans="1:7" x14ac:dyDescent="0.2">
      <c r="A125" s="6">
        <v>4</v>
      </c>
      <c r="B125" s="5" t="s">
        <v>8</v>
      </c>
      <c r="C125" s="5" t="str">
        <f>VLOOKUP(Taulukko1[[#This Row],[Rivivalinta]],Sheet1!$C$1:$E$42,2,FALSE)</f>
        <v>Avgifts- och provisionskostnader</v>
      </c>
      <c r="D125" s="5" t="str">
        <f>VLOOKUP(Taulukko1[[#This Row],[Rivivalinta]],Sheet1!$C$1:$E$42,3,FALSE)</f>
        <v>Fee and commission expenses</v>
      </c>
      <c r="E125" s="1" t="s">
        <v>46</v>
      </c>
      <c r="F125" s="2">
        <v>42369</v>
      </c>
      <c r="G125" s="7">
        <v>52.612000000000002</v>
      </c>
    </row>
    <row r="126" spans="1:7" x14ac:dyDescent="0.2">
      <c r="A126" s="6">
        <v>5</v>
      </c>
      <c r="B126" s="5" t="s">
        <v>9</v>
      </c>
      <c r="C126" s="5" t="str">
        <f>VLOOKUP(Taulukko1[[#This Row],[Rivivalinta]],Sheet1!$C$1:$E$42,2,FALSE)</f>
        <v>Nettointäkter från handel och investeringar</v>
      </c>
      <c r="D126" s="5" t="str">
        <f>VLOOKUP(Taulukko1[[#This Row],[Rivivalinta]],Sheet1!$C$1:$E$42,3,FALSE)</f>
        <v>Net trading and investing income</v>
      </c>
      <c r="E126" s="1" t="s">
        <v>46</v>
      </c>
      <c r="F126" s="2">
        <v>42369</v>
      </c>
      <c r="G126" s="7">
        <v>448.09300000000002</v>
      </c>
    </row>
    <row r="127" spans="1:7" x14ac:dyDescent="0.2">
      <c r="A127" s="6">
        <v>6</v>
      </c>
      <c r="B127" s="5" t="s">
        <v>10</v>
      </c>
      <c r="C127" s="5" t="str">
        <f>VLOOKUP(Taulukko1[[#This Row],[Rivivalinta]],Sheet1!$C$1:$E$42,2,FALSE)</f>
        <v>Övriga intäkter</v>
      </c>
      <c r="D127" s="5" t="str">
        <f>VLOOKUP(Taulukko1[[#This Row],[Rivivalinta]],Sheet1!$C$1:$E$42,3,FALSE)</f>
        <v>Other income</v>
      </c>
      <c r="E127" s="1" t="s">
        <v>46</v>
      </c>
      <c r="F127" s="2">
        <v>42369</v>
      </c>
      <c r="G127" s="7">
        <v>53.414999999999999</v>
      </c>
    </row>
    <row r="128" spans="1:7" x14ac:dyDescent="0.2">
      <c r="A128" s="6">
        <v>7</v>
      </c>
      <c r="B128" s="5" t="s">
        <v>11</v>
      </c>
      <c r="C128" s="5" t="str">
        <f>VLOOKUP(Taulukko1[[#This Row],[Rivivalinta]],Sheet1!$C$1:$E$42,2,FALSE)</f>
        <v>Totala inkomster</v>
      </c>
      <c r="D128" s="5" t="str">
        <f>VLOOKUP(Taulukko1[[#This Row],[Rivivalinta]],Sheet1!$C$1:$E$42,3,FALSE)</f>
        <v>Total income</v>
      </c>
      <c r="E128" s="1" t="s">
        <v>46</v>
      </c>
      <c r="F128" s="2">
        <v>42369</v>
      </c>
      <c r="G128" s="7">
        <v>1476.5740000000001</v>
      </c>
    </row>
    <row r="129" spans="1:7" x14ac:dyDescent="0.2">
      <c r="A129" s="6">
        <v>8</v>
      </c>
      <c r="B129" s="5" t="s">
        <v>12</v>
      </c>
      <c r="C129" s="5" t="str">
        <f>VLOOKUP(Taulukko1[[#This Row],[Rivivalinta]],Sheet1!$C$1:$E$42,2,FALSE)</f>
        <v>Totala kostnader</v>
      </c>
      <c r="D129" s="5" t="str">
        <f>VLOOKUP(Taulukko1[[#This Row],[Rivivalinta]],Sheet1!$C$1:$E$42,3,FALSE)</f>
        <v>Total expenses</v>
      </c>
      <c r="E129" s="1" t="s">
        <v>46</v>
      </c>
      <c r="F129" s="2">
        <v>42369</v>
      </c>
      <c r="G129" s="7">
        <v>938.20399999999995</v>
      </c>
    </row>
    <row r="130" spans="1:7" x14ac:dyDescent="0.2">
      <c r="A130" s="6">
        <v>9</v>
      </c>
      <c r="B130" s="5" t="s">
        <v>13</v>
      </c>
      <c r="C130" s="5" t="str">
        <f>VLOOKUP(Taulukko1[[#This Row],[Rivivalinta]],Sheet1!$C$1:$E$42,2,FALSE)</f>
        <v>Nedskrivningar av lån och fordringar</v>
      </c>
      <c r="D130" s="5" t="str">
        <f>VLOOKUP(Taulukko1[[#This Row],[Rivivalinta]],Sheet1!$C$1:$E$42,3,FALSE)</f>
        <v>Impairments on loans and receivables</v>
      </c>
      <c r="E130" s="1" t="s">
        <v>46</v>
      </c>
      <c r="F130" s="2">
        <v>42369</v>
      </c>
      <c r="G130" s="7">
        <v>12.077999999999999</v>
      </c>
    </row>
    <row r="131" spans="1:7" x14ac:dyDescent="0.2">
      <c r="A131" s="6">
        <v>10</v>
      </c>
      <c r="B131" s="5" t="s">
        <v>14</v>
      </c>
      <c r="C131" s="5" t="str">
        <f>VLOOKUP(Taulukko1[[#This Row],[Rivivalinta]],Sheet1!$C$1:$E$42,2,FALSE)</f>
        <v>Rörelsevinst/-förlust</v>
      </c>
      <c r="D131" s="5" t="str">
        <f>VLOOKUP(Taulukko1[[#This Row],[Rivivalinta]],Sheet1!$C$1:$E$42,3,FALSE)</f>
        <v>Operatingprofit/-loss</v>
      </c>
      <c r="E131" s="1" t="s">
        <v>46</v>
      </c>
      <c r="F131" s="2">
        <v>42369</v>
      </c>
      <c r="G131" s="7">
        <v>526.29100000000005</v>
      </c>
    </row>
    <row r="132" spans="1:7" x14ac:dyDescent="0.2">
      <c r="A132" s="6">
        <v>11</v>
      </c>
      <c r="B132" s="5" t="s">
        <v>15</v>
      </c>
      <c r="C132" s="5" t="str">
        <f>VLOOKUP(Taulukko1[[#This Row],[Rivivalinta]],Sheet1!$C$1:$E$42,2,FALSE)</f>
        <v>Kontanta medel och kassabehållning hos centralbanker</v>
      </c>
      <c r="D132" s="5" t="str">
        <f>VLOOKUP(Taulukko1[[#This Row],[Rivivalinta]],Sheet1!$C$1:$E$42,3,FALSE)</f>
        <v>Cash and cash balances at central banks</v>
      </c>
      <c r="E132" s="1" t="s">
        <v>46</v>
      </c>
      <c r="F132" s="2">
        <v>42369</v>
      </c>
      <c r="G132" s="7">
        <v>524.51</v>
      </c>
    </row>
    <row r="133" spans="1:7" x14ac:dyDescent="0.2">
      <c r="A133" s="6">
        <v>12</v>
      </c>
      <c r="B133" s="5" t="s">
        <v>16</v>
      </c>
      <c r="C133" s="5" t="str">
        <f>VLOOKUP(Taulukko1[[#This Row],[Rivivalinta]],Sheet1!$C$1:$E$42,2,FALSE)</f>
        <v>Lån och förskott till kreditinstitut</v>
      </c>
      <c r="D133" s="5" t="str">
        <f>VLOOKUP(Taulukko1[[#This Row],[Rivivalinta]],Sheet1!$C$1:$E$42,3,FALSE)</f>
        <v>Loans and advances to credit institutions</v>
      </c>
      <c r="E133" s="1" t="s">
        <v>46</v>
      </c>
      <c r="F133" s="2">
        <v>42369</v>
      </c>
      <c r="G133" s="7">
        <v>327.928</v>
      </c>
    </row>
    <row r="134" spans="1:7" x14ac:dyDescent="0.2">
      <c r="A134" s="6">
        <v>13</v>
      </c>
      <c r="B134" s="5" t="s">
        <v>17</v>
      </c>
      <c r="C134" s="5" t="str">
        <f>VLOOKUP(Taulukko1[[#This Row],[Rivivalinta]],Sheet1!$C$1:$E$42,2,FALSE)</f>
        <v>Lån och förskott till allmänheten och offentliga samfund</v>
      </c>
      <c r="D134" s="5" t="str">
        <f>VLOOKUP(Taulukko1[[#This Row],[Rivivalinta]],Sheet1!$C$1:$E$42,3,FALSE)</f>
        <v>Loans and advances to the public and public sector entities</v>
      </c>
      <c r="E134" s="1" t="s">
        <v>46</v>
      </c>
      <c r="F134" s="2">
        <v>42369</v>
      </c>
      <c r="G134" s="7">
        <v>53950.25</v>
      </c>
    </row>
    <row r="135" spans="1:7" x14ac:dyDescent="0.2">
      <c r="A135" s="6">
        <v>14</v>
      </c>
      <c r="B135" s="5" t="s">
        <v>18</v>
      </c>
      <c r="C135" s="5" t="str">
        <f>VLOOKUP(Taulukko1[[#This Row],[Rivivalinta]],Sheet1!$C$1:$E$42,2,FALSE)</f>
        <v>Värdepapper</v>
      </c>
      <c r="D135" s="5" t="str">
        <f>VLOOKUP(Taulukko1[[#This Row],[Rivivalinta]],Sheet1!$C$1:$E$42,3,FALSE)</f>
        <v>Debt securities</v>
      </c>
      <c r="E135" s="1" t="s">
        <v>46</v>
      </c>
      <c r="F135" s="2">
        <v>42369</v>
      </c>
      <c r="G135" s="7">
        <v>753.56299999999999</v>
      </c>
    </row>
    <row r="136" spans="1:7" x14ac:dyDescent="0.2">
      <c r="A136" s="6">
        <v>15</v>
      </c>
      <c r="B136" s="5" t="s">
        <v>238</v>
      </c>
      <c r="C136" s="5" t="str">
        <f>VLOOKUP(Taulukko1[[#This Row],[Rivivalinta]],Sheet1!$C$1:$E$42,2,FALSE)</f>
        <v xml:space="preserve">Derivat </v>
      </c>
      <c r="D136" s="5" t="str">
        <f>VLOOKUP(Taulukko1[[#This Row],[Rivivalinta]],Sheet1!$C$1:$E$42,3,FALSE)</f>
        <v xml:space="preserve">Derivatives </v>
      </c>
      <c r="E136" s="1" t="s">
        <v>46</v>
      </c>
      <c r="F136" s="2">
        <v>42369</v>
      </c>
      <c r="G136" s="7">
        <v>0.159</v>
      </c>
    </row>
    <row r="137" spans="1:7" x14ac:dyDescent="0.2">
      <c r="A137" s="6">
        <v>16</v>
      </c>
      <c r="B137" s="5" t="s">
        <v>20</v>
      </c>
      <c r="C137" s="5" t="str">
        <f>VLOOKUP(Taulukko1[[#This Row],[Rivivalinta]],Sheet1!$C$1:$E$42,2,FALSE)</f>
        <v>Övriga tillgångar</v>
      </c>
      <c r="D137" s="5" t="str">
        <f>VLOOKUP(Taulukko1[[#This Row],[Rivivalinta]],Sheet1!$C$1:$E$42,3,FALSE)</f>
        <v>Other assets</v>
      </c>
      <c r="E137" s="1" t="s">
        <v>46</v>
      </c>
      <c r="F137" s="2">
        <v>42369</v>
      </c>
      <c r="G137" s="7">
        <v>9164.7579999999998</v>
      </c>
    </row>
    <row r="138" spans="1:7" x14ac:dyDescent="0.2">
      <c r="A138" s="6">
        <v>17</v>
      </c>
      <c r="B138" s="5" t="s">
        <v>21</v>
      </c>
      <c r="C138" s="5" t="str">
        <f>VLOOKUP(Taulukko1[[#This Row],[Rivivalinta]],Sheet1!$C$1:$E$42,2,FALSE)</f>
        <v>SUMMA TILLGÅNGAR</v>
      </c>
      <c r="D138" s="5" t="str">
        <f>VLOOKUP(Taulukko1[[#This Row],[Rivivalinta]],Sheet1!$C$1:$E$42,3,FALSE)</f>
        <v>TOTAL ASSETS</v>
      </c>
      <c r="E138" s="1" t="s">
        <v>46</v>
      </c>
      <c r="F138" s="2">
        <v>42369</v>
      </c>
      <c r="G138" s="7">
        <v>64721.167999999998</v>
      </c>
    </row>
    <row r="139" spans="1:7" x14ac:dyDescent="0.2">
      <c r="A139" s="6">
        <v>18</v>
      </c>
      <c r="B139" s="5" t="s">
        <v>22</v>
      </c>
      <c r="C139" s="5" t="str">
        <f>VLOOKUP(Taulukko1[[#This Row],[Rivivalinta]],Sheet1!$C$1:$E$42,2,FALSE)</f>
        <v>Inlåning från kreditinstitut</v>
      </c>
      <c r="D139" s="5" t="str">
        <f>VLOOKUP(Taulukko1[[#This Row],[Rivivalinta]],Sheet1!$C$1:$E$42,3,FALSE)</f>
        <v>Deposits from credit institutions</v>
      </c>
      <c r="E139" s="1" t="s">
        <v>46</v>
      </c>
      <c r="F139" s="2">
        <v>42369</v>
      </c>
      <c r="G139" s="7">
        <v>9671.0139999999992</v>
      </c>
    </row>
    <row r="140" spans="1:7" x14ac:dyDescent="0.2">
      <c r="A140" s="6">
        <v>19</v>
      </c>
      <c r="B140" s="5" t="s">
        <v>23</v>
      </c>
      <c r="C140" s="5" t="str">
        <f>VLOOKUP(Taulukko1[[#This Row],[Rivivalinta]],Sheet1!$C$1:$E$42,2,FALSE)</f>
        <v>Inlåning från allmänheten och offentliga samfund</v>
      </c>
      <c r="D140" s="5" t="str">
        <f>VLOOKUP(Taulukko1[[#This Row],[Rivivalinta]],Sheet1!$C$1:$E$42,3,FALSE)</f>
        <v>Deposits from the public and public sector entities</v>
      </c>
      <c r="E140" s="1" t="s">
        <v>46</v>
      </c>
      <c r="F140" s="2">
        <v>42369</v>
      </c>
      <c r="G140" s="7">
        <v>43397.019</v>
      </c>
    </row>
    <row r="141" spans="1:7" x14ac:dyDescent="0.2">
      <c r="A141" s="6">
        <v>20</v>
      </c>
      <c r="B141" s="5" t="s">
        <v>24</v>
      </c>
      <c r="C141" s="5" t="str">
        <f>VLOOKUP(Taulukko1[[#This Row],[Rivivalinta]],Sheet1!$C$1:$E$42,2,FALSE)</f>
        <v>Emitterade skuldebrev</v>
      </c>
      <c r="D141" s="5" t="str">
        <f>VLOOKUP(Taulukko1[[#This Row],[Rivivalinta]],Sheet1!$C$1:$E$42,3,FALSE)</f>
        <v>Debt securities issued</v>
      </c>
      <c r="E141" s="1" t="s">
        <v>46</v>
      </c>
      <c r="F141" s="2">
        <v>42369</v>
      </c>
      <c r="G141" s="7">
        <v>0.23400000000000001</v>
      </c>
    </row>
    <row r="142" spans="1:7" x14ac:dyDescent="0.2">
      <c r="A142" s="6">
        <v>22</v>
      </c>
      <c r="B142" s="5" t="s">
        <v>19</v>
      </c>
      <c r="C142" s="5" t="str">
        <f>VLOOKUP(Taulukko1[[#This Row],[Rivivalinta]],Sheet1!$C$1:$E$42,2,FALSE)</f>
        <v>Derivat</v>
      </c>
      <c r="D142" s="5" t="str">
        <f>VLOOKUP(Taulukko1[[#This Row],[Rivivalinta]],Sheet1!$C$1:$E$42,3,FALSE)</f>
        <v>Derivatives</v>
      </c>
      <c r="E142" s="1" t="s">
        <v>46</v>
      </c>
      <c r="F142" s="2">
        <v>42369</v>
      </c>
      <c r="G142" s="7"/>
    </row>
    <row r="143" spans="1:7" x14ac:dyDescent="0.2">
      <c r="A143" s="6">
        <v>23</v>
      </c>
      <c r="B143" s="5" t="s">
        <v>25</v>
      </c>
      <c r="C143" s="5" t="str">
        <f>VLOOKUP(Taulukko1[[#This Row],[Rivivalinta]],Sheet1!$C$1:$E$42,2,FALSE)</f>
        <v>Eget kapital</v>
      </c>
      <c r="D143" s="5" t="str">
        <f>VLOOKUP(Taulukko1[[#This Row],[Rivivalinta]],Sheet1!$C$1:$E$42,3,FALSE)</f>
        <v>Total equity</v>
      </c>
      <c r="E143" s="1" t="s">
        <v>46</v>
      </c>
      <c r="F143" s="2">
        <v>42369</v>
      </c>
      <c r="G143" s="7">
        <v>9450.5130000000008</v>
      </c>
    </row>
    <row r="144" spans="1:7" x14ac:dyDescent="0.2">
      <c r="A144" s="6">
        <v>21</v>
      </c>
      <c r="B144" s="5" t="s">
        <v>26</v>
      </c>
      <c r="C144" s="5" t="str">
        <f>VLOOKUP(Taulukko1[[#This Row],[Rivivalinta]],Sheet1!$C$1:$E$42,2,FALSE)</f>
        <v>Övriga skulder</v>
      </c>
      <c r="D144" s="5" t="str">
        <f>VLOOKUP(Taulukko1[[#This Row],[Rivivalinta]],Sheet1!$C$1:$E$42,3,FALSE)</f>
        <v>Other liabilities</v>
      </c>
      <c r="E144" s="1" t="s">
        <v>46</v>
      </c>
      <c r="F144" s="2">
        <v>42369</v>
      </c>
      <c r="G144" s="7">
        <v>2202.3879999999999</v>
      </c>
    </row>
    <row r="145" spans="1:7" x14ac:dyDescent="0.2">
      <c r="A145" s="6">
        <v>24</v>
      </c>
      <c r="B145" s="5" t="s">
        <v>27</v>
      </c>
      <c r="C145" s="5" t="str">
        <f>VLOOKUP(Taulukko1[[#This Row],[Rivivalinta]],Sheet1!$C$1:$E$42,2,FALSE)</f>
        <v>SUMMA EGET KAPITAL OCH SKULDER</v>
      </c>
      <c r="D145" s="5" t="str">
        <f>VLOOKUP(Taulukko1[[#This Row],[Rivivalinta]],Sheet1!$C$1:$E$42,3,FALSE)</f>
        <v>TOTAL EQUITY AND LIABILITIES</v>
      </c>
      <c r="E145" s="1" t="s">
        <v>46</v>
      </c>
      <c r="F145" s="2">
        <v>42369</v>
      </c>
      <c r="G145" s="7">
        <v>64721.167999999998</v>
      </c>
    </row>
    <row r="146" spans="1:7" x14ac:dyDescent="0.2">
      <c r="A146" s="6">
        <v>25</v>
      </c>
      <c r="B146" s="5" t="s">
        <v>28</v>
      </c>
      <c r="C146" s="5" t="str">
        <f>VLOOKUP(Taulukko1[[#This Row],[Rivivalinta]],Sheet1!$C$1:$E$42,2,FALSE)</f>
        <v>Exponering utanför balansräkningen</v>
      </c>
      <c r="D146" s="5" t="str">
        <f>VLOOKUP(Taulukko1[[#This Row],[Rivivalinta]],Sheet1!$C$1:$E$42,3,FALSE)</f>
        <v>Off balance sheet exposures</v>
      </c>
      <c r="E146" s="1" t="s">
        <v>46</v>
      </c>
      <c r="F146" s="2">
        <v>42369</v>
      </c>
      <c r="G146" s="7">
        <v>2981.5030000000002</v>
      </c>
    </row>
    <row r="147" spans="1:7" x14ac:dyDescent="0.2">
      <c r="A147" s="6">
        <v>28</v>
      </c>
      <c r="B147" s="5" t="s">
        <v>29</v>
      </c>
      <c r="C147" s="5" t="str">
        <f>VLOOKUP(Taulukko1[[#This Row],[Rivivalinta]],Sheet1!$C$1:$E$42,2,FALSE)</f>
        <v>Kostnader/intäkter, %</v>
      </c>
      <c r="D147" s="5" t="str">
        <f>VLOOKUP(Taulukko1[[#This Row],[Rivivalinta]],Sheet1!$C$1:$E$42,3,FALSE)</f>
        <v>Cost/income ratio, %</v>
      </c>
      <c r="E147" s="1" t="s">
        <v>46</v>
      </c>
      <c r="F147" s="2">
        <v>42369</v>
      </c>
      <c r="G147" s="8">
        <v>0.59109517458446381</v>
      </c>
    </row>
    <row r="148" spans="1:7" x14ac:dyDescent="0.2">
      <c r="A148" s="6">
        <v>29</v>
      </c>
      <c r="B148" s="5" t="s">
        <v>30</v>
      </c>
      <c r="C148" s="5" t="str">
        <f>VLOOKUP(Taulukko1[[#This Row],[Rivivalinta]],Sheet1!$C$1:$E$42,2,FALSE)</f>
        <v>Nödlidande exponeringar/Exponeringar, %</v>
      </c>
      <c r="D148" s="5" t="str">
        <f>VLOOKUP(Taulukko1[[#This Row],[Rivivalinta]],Sheet1!$C$1:$E$42,3,FALSE)</f>
        <v>Non-performing exposures/Exposures, %</v>
      </c>
      <c r="E148" s="1" t="s">
        <v>46</v>
      </c>
      <c r="F148" s="2">
        <v>42369</v>
      </c>
      <c r="G148" s="8">
        <v>2.2246768321787774E-2</v>
      </c>
    </row>
    <row r="149" spans="1:7" x14ac:dyDescent="0.2">
      <c r="A149" s="6">
        <v>30</v>
      </c>
      <c r="B149" s="5" t="s">
        <v>31</v>
      </c>
      <c r="C149" s="5" t="str">
        <f>VLOOKUP(Taulukko1[[#This Row],[Rivivalinta]],Sheet1!$C$1:$E$42,2,FALSE)</f>
        <v>Upplupna avsättningar på nödlidande exponeringar/Nödlidande Exponeringar, %</v>
      </c>
      <c r="D149" s="5" t="str">
        <f>VLOOKUP(Taulukko1[[#This Row],[Rivivalinta]],Sheet1!$C$1:$E$42,3,FALSE)</f>
        <v>Accumulated impairments on non-performing exposures/Non-performing exposures, %</v>
      </c>
      <c r="E149" s="1" t="s">
        <v>46</v>
      </c>
      <c r="F149" s="2">
        <v>42369</v>
      </c>
      <c r="G149" s="8">
        <v>0.2875954709656724</v>
      </c>
    </row>
    <row r="150" spans="1:7" x14ac:dyDescent="0.2">
      <c r="A150" s="6">
        <v>31</v>
      </c>
      <c r="B150" s="5" t="s">
        <v>32</v>
      </c>
      <c r="C150" s="5" t="str">
        <f>VLOOKUP(Taulukko1[[#This Row],[Rivivalinta]],Sheet1!$C$1:$E$42,2,FALSE)</f>
        <v>Kapitalbas</v>
      </c>
      <c r="D150" s="5" t="str">
        <f>VLOOKUP(Taulukko1[[#This Row],[Rivivalinta]],Sheet1!$C$1:$E$42,3,FALSE)</f>
        <v>Own funds</v>
      </c>
      <c r="E150" s="1" t="s">
        <v>46</v>
      </c>
      <c r="F150" s="2">
        <v>42369</v>
      </c>
      <c r="G150" s="7">
        <v>10399.849839999999</v>
      </c>
    </row>
    <row r="151" spans="1:7" x14ac:dyDescent="0.2">
      <c r="A151" s="6">
        <v>32</v>
      </c>
      <c r="B151" s="5" t="s">
        <v>33</v>
      </c>
      <c r="C151" s="5" t="str">
        <f>VLOOKUP(Taulukko1[[#This Row],[Rivivalinta]],Sheet1!$C$1:$E$42,2,FALSE)</f>
        <v>Kärnprimärkapital (CET 1)</v>
      </c>
      <c r="D151" s="5" t="str">
        <f>VLOOKUP(Taulukko1[[#This Row],[Rivivalinta]],Sheet1!$C$1:$E$42,3,FALSE)</f>
        <v>Common equity tier 1 capital (CET1)</v>
      </c>
      <c r="E151" s="1" t="s">
        <v>46</v>
      </c>
      <c r="F151" s="2">
        <v>42369</v>
      </c>
      <c r="G151" s="7">
        <v>10399.849839999999</v>
      </c>
    </row>
    <row r="152" spans="1:7" x14ac:dyDescent="0.2">
      <c r="A152" s="6">
        <v>33</v>
      </c>
      <c r="B152" s="5" t="s">
        <v>34</v>
      </c>
      <c r="C152" s="5" t="str">
        <f>VLOOKUP(Taulukko1[[#This Row],[Rivivalinta]],Sheet1!$C$1:$E$42,2,FALSE)</f>
        <v>Övrigt primärkapital (AT 1)</v>
      </c>
      <c r="D152" s="5" t="str">
        <f>VLOOKUP(Taulukko1[[#This Row],[Rivivalinta]],Sheet1!$C$1:$E$42,3,FALSE)</f>
        <v>Additional tier 1 capital (AT 1)</v>
      </c>
      <c r="E152" s="1" t="s">
        <v>46</v>
      </c>
      <c r="F152" s="2">
        <v>42369</v>
      </c>
      <c r="G152" s="7"/>
    </row>
    <row r="153" spans="1:7" x14ac:dyDescent="0.2">
      <c r="A153" s="6">
        <v>34</v>
      </c>
      <c r="B153" s="5" t="s">
        <v>35</v>
      </c>
      <c r="C153" s="5" t="str">
        <f>VLOOKUP(Taulukko1[[#This Row],[Rivivalinta]],Sheet1!$C$1:$E$42,2,FALSE)</f>
        <v>Supplementärkapital (T2)</v>
      </c>
      <c r="D153" s="5" t="str">
        <f>VLOOKUP(Taulukko1[[#This Row],[Rivivalinta]],Sheet1!$C$1:$E$42,3,FALSE)</f>
        <v>Tier 2 capital (T2)</v>
      </c>
      <c r="E153" s="1" t="s">
        <v>46</v>
      </c>
      <c r="F153" s="2">
        <v>42369</v>
      </c>
      <c r="G153" s="7"/>
    </row>
    <row r="154" spans="1:7" x14ac:dyDescent="0.2">
      <c r="A154" s="6">
        <v>35</v>
      </c>
      <c r="B154" s="5" t="s">
        <v>36</v>
      </c>
      <c r="C154" s="5" t="str">
        <f>VLOOKUP(Taulukko1[[#This Row],[Rivivalinta]],Sheet1!$C$1:$E$42,2,FALSE)</f>
        <v>Summa kapitalrelationer, %</v>
      </c>
      <c r="D154" s="5" t="str">
        <f>VLOOKUP(Taulukko1[[#This Row],[Rivivalinta]],Sheet1!$C$1:$E$42,3,FALSE)</f>
        <v>Own funds ratio, %</v>
      </c>
      <c r="E154" s="1" t="s">
        <v>46</v>
      </c>
      <c r="F154" s="2">
        <v>42369</v>
      </c>
      <c r="G154" s="8">
        <v>0.53701487294853545</v>
      </c>
    </row>
    <row r="155" spans="1:7" x14ac:dyDescent="0.2">
      <c r="A155" s="6">
        <v>36</v>
      </c>
      <c r="B155" s="5" t="s">
        <v>37</v>
      </c>
      <c r="C155" s="5" t="str">
        <f>VLOOKUP(Taulukko1[[#This Row],[Rivivalinta]],Sheet1!$C$1:$E$42,2,FALSE)</f>
        <v>Primärkapitalrelation, %</v>
      </c>
      <c r="D155" s="5" t="str">
        <f>VLOOKUP(Taulukko1[[#This Row],[Rivivalinta]],Sheet1!$C$1:$E$42,3,FALSE)</f>
        <v>Tier 1 ratio, %</v>
      </c>
      <c r="E155" s="1" t="s">
        <v>46</v>
      </c>
      <c r="F155" s="2">
        <v>42369</v>
      </c>
      <c r="G155" s="8">
        <v>0.53701487294853545</v>
      </c>
    </row>
    <row r="156" spans="1:7" x14ac:dyDescent="0.2">
      <c r="A156" s="6">
        <v>37</v>
      </c>
      <c r="B156" s="5" t="s">
        <v>38</v>
      </c>
      <c r="C156" s="5" t="str">
        <f>VLOOKUP(Taulukko1[[#This Row],[Rivivalinta]],Sheet1!$C$1:$E$42,2,FALSE)</f>
        <v>Kärnprimärkapitalrelation, %</v>
      </c>
      <c r="D156" s="5" t="str">
        <f>VLOOKUP(Taulukko1[[#This Row],[Rivivalinta]],Sheet1!$C$1:$E$42,3,FALSE)</f>
        <v>CET 1 ratio, %</v>
      </c>
      <c r="E156" s="1" t="s">
        <v>46</v>
      </c>
      <c r="F156" s="2">
        <v>42369</v>
      </c>
      <c r="G156" s="8">
        <v>0.53701487294853545</v>
      </c>
    </row>
    <row r="157" spans="1:7" x14ac:dyDescent="0.2">
      <c r="A157" s="6">
        <v>38</v>
      </c>
      <c r="B157" s="5" t="s">
        <v>39</v>
      </c>
      <c r="C157" s="5" t="str">
        <f>VLOOKUP(Taulukko1[[#This Row],[Rivivalinta]],Sheet1!$C$1:$E$42,2,FALSE)</f>
        <v>Summa exponeringsbelopp (RWA)</v>
      </c>
      <c r="D157" s="5" t="str">
        <f>VLOOKUP(Taulukko1[[#This Row],[Rivivalinta]],Sheet1!$C$1:$E$42,3,FALSE)</f>
        <v>Total risk weighted assets (RWA)</v>
      </c>
      <c r="E157" s="1" t="s">
        <v>46</v>
      </c>
      <c r="F157" s="2">
        <v>42369</v>
      </c>
      <c r="G157" s="7">
        <v>19366.036889999999</v>
      </c>
    </row>
    <row r="158" spans="1:7" x14ac:dyDescent="0.2">
      <c r="A158" s="6">
        <v>39</v>
      </c>
      <c r="B158" s="5" t="s">
        <v>40</v>
      </c>
      <c r="C158" s="5" t="str">
        <f>VLOOKUP(Taulukko1[[#This Row],[Rivivalinta]],Sheet1!$C$1:$E$42,2,FALSE)</f>
        <v>Exponeringsbelopp för kredit-, motpart- och utspädningsrisker</v>
      </c>
      <c r="D158" s="5" t="str">
        <f>VLOOKUP(Taulukko1[[#This Row],[Rivivalinta]],Sheet1!$C$1:$E$42,3,FALSE)</f>
        <v>Credit and counterparty risks</v>
      </c>
      <c r="E158" s="1" t="s">
        <v>46</v>
      </c>
      <c r="F158" s="2">
        <v>42369</v>
      </c>
      <c r="G158" s="7">
        <v>17529.48459</v>
      </c>
    </row>
    <row r="159" spans="1:7" x14ac:dyDescent="0.2">
      <c r="A159" s="6">
        <v>40</v>
      </c>
      <c r="B159" s="5" t="s">
        <v>41</v>
      </c>
      <c r="C159" s="5" t="str">
        <f>VLOOKUP(Taulukko1[[#This Row],[Rivivalinta]],Sheet1!$C$1:$E$42,2,FALSE)</f>
        <v>Exponeringsbelopp för positions-, valutakurs- och råvarurisker</v>
      </c>
      <c r="D159" s="5" t="str">
        <f>VLOOKUP(Taulukko1[[#This Row],[Rivivalinta]],Sheet1!$C$1:$E$42,3,FALSE)</f>
        <v>Position, currency and commodity risks</v>
      </c>
      <c r="E159" s="1" t="s">
        <v>46</v>
      </c>
      <c r="F159" s="2">
        <v>42369</v>
      </c>
      <c r="G159" s="7"/>
    </row>
    <row r="160" spans="1:7" x14ac:dyDescent="0.2">
      <c r="A160" s="6">
        <v>41</v>
      </c>
      <c r="B160" s="5" t="s">
        <v>42</v>
      </c>
      <c r="C160" s="5" t="str">
        <f>VLOOKUP(Taulukko1[[#This Row],[Rivivalinta]],Sheet1!$C$1:$E$42,2,FALSE)</f>
        <v>Exponeringsbelopp för operativ risk</v>
      </c>
      <c r="D160" s="5" t="str">
        <f>VLOOKUP(Taulukko1[[#This Row],[Rivivalinta]],Sheet1!$C$1:$E$42,3,FALSE)</f>
        <v>Operational risks</v>
      </c>
      <c r="E160" s="1" t="s">
        <v>46</v>
      </c>
      <c r="F160" s="2">
        <v>42369</v>
      </c>
      <c r="G160" s="7">
        <v>1836.5522900000001</v>
      </c>
    </row>
    <row r="161" spans="1:7" x14ac:dyDescent="0.2">
      <c r="A161" s="6">
        <v>42</v>
      </c>
      <c r="B161" s="5" t="s">
        <v>43</v>
      </c>
      <c r="C161" s="5" t="str">
        <f>VLOOKUP(Taulukko1[[#This Row],[Rivivalinta]],Sheet1!$C$1:$E$42,2,FALSE)</f>
        <v>Övriga riskexponeringar</v>
      </c>
      <c r="D161" s="5" t="str">
        <f>VLOOKUP(Taulukko1[[#This Row],[Rivivalinta]],Sheet1!$C$1:$E$42,3,FALSE)</f>
        <v>Other risks</v>
      </c>
      <c r="E161" s="1" t="s">
        <v>46</v>
      </c>
      <c r="F161" s="2">
        <v>42369</v>
      </c>
      <c r="G161" s="7"/>
    </row>
    <row r="162" spans="1:7" x14ac:dyDescent="0.2">
      <c r="A162" s="6">
        <v>1</v>
      </c>
      <c r="B162" s="5" t="s">
        <v>5</v>
      </c>
      <c r="C162" s="5" t="str">
        <f>VLOOKUP(Taulukko1[[#This Row],[Rivivalinta]],Sheet1!$C$1:$E$42,2,FALSE)</f>
        <v>Räntenetto</v>
      </c>
      <c r="D162" s="5" t="str">
        <f>VLOOKUP(Taulukko1[[#This Row],[Rivivalinta]],Sheet1!$C$1:$E$42,3,FALSE)</f>
        <v>Net interest margin</v>
      </c>
      <c r="E162" s="1" t="s">
        <v>47</v>
      </c>
      <c r="F162" s="2">
        <v>42369</v>
      </c>
      <c r="G162" s="7">
        <v>2606.11</v>
      </c>
    </row>
    <row r="163" spans="1:7" x14ac:dyDescent="0.2">
      <c r="A163" s="6">
        <v>2</v>
      </c>
      <c r="B163" s="5" t="s">
        <v>6</v>
      </c>
      <c r="C163" s="5" t="str">
        <f>VLOOKUP(Taulukko1[[#This Row],[Rivivalinta]],Sheet1!$C$1:$E$42,2,FALSE)</f>
        <v>Netto, avgifts- och provisionsintäkter</v>
      </c>
      <c r="D163" s="5" t="str">
        <f>VLOOKUP(Taulukko1[[#This Row],[Rivivalinta]],Sheet1!$C$1:$E$42,3,FALSE)</f>
        <v>Net fee and commission income</v>
      </c>
      <c r="E163" s="1" t="s">
        <v>47</v>
      </c>
      <c r="F163" s="2">
        <v>42369</v>
      </c>
      <c r="G163" s="7">
        <v>990.86199999999997</v>
      </c>
    </row>
    <row r="164" spans="1:7" x14ac:dyDescent="0.2">
      <c r="A164" s="6">
        <v>3</v>
      </c>
      <c r="B164" s="5" t="s">
        <v>7</v>
      </c>
      <c r="C164" s="5" t="str">
        <f>VLOOKUP(Taulukko1[[#This Row],[Rivivalinta]],Sheet1!$C$1:$E$42,2,FALSE)</f>
        <v>Avgifts- och provisionsintäkter</v>
      </c>
      <c r="D164" s="5" t="str">
        <f>VLOOKUP(Taulukko1[[#This Row],[Rivivalinta]],Sheet1!$C$1:$E$42,3,FALSE)</f>
        <v>Fee and commission income</v>
      </c>
      <c r="E164" s="1" t="s">
        <v>47</v>
      </c>
      <c r="F164" s="2">
        <v>42369</v>
      </c>
      <c r="G164" s="7">
        <v>1180.6279999999999</v>
      </c>
    </row>
    <row r="165" spans="1:7" x14ac:dyDescent="0.2">
      <c r="A165" s="6">
        <v>4</v>
      </c>
      <c r="B165" s="5" t="s">
        <v>8</v>
      </c>
      <c r="C165" s="5" t="str">
        <f>VLOOKUP(Taulukko1[[#This Row],[Rivivalinta]],Sheet1!$C$1:$E$42,2,FALSE)</f>
        <v>Avgifts- och provisionskostnader</v>
      </c>
      <c r="D165" s="5" t="str">
        <f>VLOOKUP(Taulukko1[[#This Row],[Rivivalinta]],Sheet1!$C$1:$E$42,3,FALSE)</f>
        <v>Fee and commission expenses</v>
      </c>
      <c r="E165" s="1" t="s">
        <v>47</v>
      </c>
      <c r="F165" s="2">
        <v>42369</v>
      </c>
      <c r="G165" s="7">
        <v>189.76599999999999</v>
      </c>
    </row>
    <row r="166" spans="1:7" x14ac:dyDescent="0.2">
      <c r="A166" s="6">
        <v>5</v>
      </c>
      <c r="B166" s="5" t="s">
        <v>9</v>
      </c>
      <c r="C166" s="5" t="str">
        <f>VLOOKUP(Taulukko1[[#This Row],[Rivivalinta]],Sheet1!$C$1:$E$42,2,FALSE)</f>
        <v>Nettointäkter från handel och investeringar</v>
      </c>
      <c r="D166" s="5" t="str">
        <f>VLOOKUP(Taulukko1[[#This Row],[Rivivalinta]],Sheet1!$C$1:$E$42,3,FALSE)</f>
        <v>Net trading and investing income</v>
      </c>
      <c r="E166" s="1" t="s">
        <v>47</v>
      </c>
      <c r="F166" s="2">
        <v>42369</v>
      </c>
      <c r="G166" s="7">
        <v>2543.73</v>
      </c>
    </row>
    <row r="167" spans="1:7" x14ac:dyDescent="0.2">
      <c r="A167" s="6">
        <v>6</v>
      </c>
      <c r="B167" s="5" t="s">
        <v>10</v>
      </c>
      <c r="C167" s="5" t="str">
        <f>VLOOKUP(Taulukko1[[#This Row],[Rivivalinta]],Sheet1!$C$1:$E$42,2,FALSE)</f>
        <v>Övriga intäkter</v>
      </c>
      <c r="D167" s="5" t="str">
        <f>VLOOKUP(Taulukko1[[#This Row],[Rivivalinta]],Sheet1!$C$1:$E$42,3,FALSE)</f>
        <v>Other income</v>
      </c>
      <c r="E167" s="1" t="s">
        <v>47</v>
      </c>
      <c r="F167" s="2">
        <v>42369</v>
      </c>
      <c r="G167" s="7">
        <v>243.321</v>
      </c>
    </row>
    <row r="168" spans="1:7" x14ac:dyDescent="0.2">
      <c r="A168" s="6">
        <v>7</v>
      </c>
      <c r="B168" s="5" t="s">
        <v>11</v>
      </c>
      <c r="C168" s="5" t="str">
        <f>VLOOKUP(Taulukko1[[#This Row],[Rivivalinta]],Sheet1!$C$1:$E$42,2,FALSE)</f>
        <v>Totala inkomster</v>
      </c>
      <c r="D168" s="5" t="str">
        <f>VLOOKUP(Taulukko1[[#This Row],[Rivivalinta]],Sheet1!$C$1:$E$42,3,FALSE)</f>
        <v>Total income</v>
      </c>
      <c r="E168" s="1" t="s">
        <v>47</v>
      </c>
      <c r="F168" s="2">
        <v>42369</v>
      </c>
      <c r="G168" s="7">
        <v>6384.0230000000001</v>
      </c>
    </row>
    <row r="169" spans="1:7" x14ac:dyDescent="0.2">
      <c r="A169" s="6">
        <v>8</v>
      </c>
      <c r="B169" s="5" t="s">
        <v>12</v>
      </c>
      <c r="C169" s="5" t="str">
        <f>VLOOKUP(Taulukko1[[#This Row],[Rivivalinta]],Sheet1!$C$1:$E$42,2,FALSE)</f>
        <v>Totala kostnader</v>
      </c>
      <c r="D169" s="5" t="str">
        <f>VLOOKUP(Taulukko1[[#This Row],[Rivivalinta]],Sheet1!$C$1:$E$42,3,FALSE)</f>
        <v>Total expenses</v>
      </c>
      <c r="E169" s="1" t="s">
        <v>47</v>
      </c>
      <c r="F169" s="2">
        <v>42369</v>
      </c>
      <c r="G169" s="7">
        <v>2738.7379999999998</v>
      </c>
    </row>
    <row r="170" spans="1:7" x14ac:dyDescent="0.2">
      <c r="A170" s="6">
        <v>9</v>
      </c>
      <c r="B170" s="5" t="s">
        <v>13</v>
      </c>
      <c r="C170" s="5" t="str">
        <f>VLOOKUP(Taulukko1[[#This Row],[Rivivalinta]],Sheet1!$C$1:$E$42,2,FALSE)</f>
        <v>Nedskrivningar av lån och fordringar</v>
      </c>
      <c r="D170" s="5" t="str">
        <f>VLOOKUP(Taulukko1[[#This Row],[Rivivalinta]],Sheet1!$C$1:$E$42,3,FALSE)</f>
        <v>Impairments on loans and receivables</v>
      </c>
      <c r="E170" s="1" t="s">
        <v>47</v>
      </c>
      <c r="F170" s="2">
        <v>42369</v>
      </c>
      <c r="G170" s="7">
        <v>-34.354999999999997</v>
      </c>
    </row>
    <row r="171" spans="1:7" x14ac:dyDescent="0.2">
      <c r="A171" s="6">
        <v>10</v>
      </c>
      <c r="B171" s="5" t="s">
        <v>14</v>
      </c>
      <c r="C171" s="5" t="str">
        <f>VLOOKUP(Taulukko1[[#This Row],[Rivivalinta]],Sheet1!$C$1:$E$42,2,FALSE)</f>
        <v>Rörelsevinst/-förlust</v>
      </c>
      <c r="D171" s="5" t="str">
        <f>VLOOKUP(Taulukko1[[#This Row],[Rivivalinta]],Sheet1!$C$1:$E$42,3,FALSE)</f>
        <v>Operatingprofit/-loss</v>
      </c>
      <c r="E171" s="1" t="s">
        <v>47</v>
      </c>
      <c r="F171" s="2">
        <v>42369</v>
      </c>
      <c r="G171" s="7">
        <v>3679.6390000000001</v>
      </c>
    </row>
    <row r="172" spans="1:7" x14ac:dyDescent="0.2">
      <c r="A172" s="6">
        <v>11</v>
      </c>
      <c r="B172" s="5" t="s">
        <v>15</v>
      </c>
      <c r="C172" s="5" t="str">
        <f>VLOOKUP(Taulukko1[[#This Row],[Rivivalinta]],Sheet1!$C$1:$E$42,2,FALSE)</f>
        <v>Kontanta medel och kassabehållning hos centralbanker</v>
      </c>
      <c r="D172" s="5" t="str">
        <f>VLOOKUP(Taulukko1[[#This Row],[Rivivalinta]],Sheet1!$C$1:$E$42,3,FALSE)</f>
        <v>Cash and cash balances at central banks</v>
      </c>
      <c r="E172" s="1" t="s">
        <v>47</v>
      </c>
      <c r="F172" s="2">
        <v>42369</v>
      </c>
      <c r="G172" s="7">
        <v>560.55200000000002</v>
      </c>
    </row>
    <row r="173" spans="1:7" x14ac:dyDescent="0.2">
      <c r="A173" s="6">
        <v>12</v>
      </c>
      <c r="B173" s="5" t="s">
        <v>16</v>
      </c>
      <c r="C173" s="5" t="str">
        <f>VLOOKUP(Taulukko1[[#This Row],[Rivivalinta]],Sheet1!$C$1:$E$42,2,FALSE)</f>
        <v>Lån och förskott till kreditinstitut</v>
      </c>
      <c r="D173" s="5" t="str">
        <f>VLOOKUP(Taulukko1[[#This Row],[Rivivalinta]],Sheet1!$C$1:$E$42,3,FALSE)</f>
        <v>Loans and advances to credit institutions</v>
      </c>
      <c r="E173" s="1" t="s">
        <v>47</v>
      </c>
      <c r="F173" s="2">
        <v>42369</v>
      </c>
      <c r="G173" s="7">
        <v>9361.8029999999999</v>
      </c>
    </row>
    <row r="174" spans="1:7" x14ac:dyDescent="0.2">
      <c r="A174" s="6">
        <v>13</v>
      </c>
      <c r="B174" s="5" t="s">
        <v>17</v>
      </c>
      <c r="C174" s="5" t="str">
        <f>VLOOKUP(Taulukko1[[#This Row],[Rivivalinta]],Sheet1!$C$1:$E$42,2,FALSE)</f>
        <v>Lån och förskott till allmänheten och offentliga samfund</v>
      </c>
      <c r="D174" s="5" t="str">
        <f>VLOOKUP(Taulukko1[[#This Row],[Rivivalinta]],Sheet1!$C$1:$E$42,3,FALSE)</f>
        <v>Loans and advances to the public and public sector entities</v>
      </c>
      <c r="E174" s="1" t="s">
        <v>47</v>
      </c>
      <c r="F174" s="2">
        <v>42369</v>
      </c>
      <c r="G174" s="7">
        <v>152602.28</v>
      </c>
    </row>
    <row r="175" spans="1:7" x14ac:dyDescent="0.2">
      <c r="A175" s="6">
        <v>14</v>
      </c>
      <c r="B175" s="5" t="s">
        <v>18</v>
      </c>
      <c r="C175" s="5" t="str">
        <f>VLOOKUP(Taulukko1[[#This Row],[Rivivalinta]],Sheet1!$C$1:$E$42,2,FALSE)</f>
        <v>Värdepapper</v>
      </c>
      <c r="D175" s="5" t="str">
        <f>VLOOKUP(Taulukko1[[#This Row],[Rivivalinta]],Sheet1!$C$1:$E$42,3,FALSE)</f>
        <v>Debt securities</v>
      </c>
      <c r="E175" s="1" t="s">
        <v>47</v>
      </c>
      <c r="F175" s="2">
        <v>42369</v>
      </c>
      <c r="G175" s="7">
        <v>1683.2550000000001</v>
      </c>
    </row>
    <row r="176" spans="1:7" x14ac:dyDescent="0.2">
      <c r="A176" s="6">
        <v>15</v>
      </c>
      <c r="B176" s="5" t="s">
        <v>238</v>
      </c>
      <c r="C176" s="5" t="str">
        <f>VLOOKUP(Taulukko1[[#This Row],[Rivivalinta]],Sheet1!$C$1:$E$42,2,FALSE)</f>
        <v xml:space="preserve">Derivat </v>
      </c>
      <c r="D176" s="5" t="str">
        <f>VLOOKUP(Taulukko1[[#This Row],[Rivivalinta]],Sheet1!$C$1:$E$42,3,FALSE)</f>
        <v xml:space="preserve">Derivatives </v>
      </c>
      <c r="E176" s="1" t="s">
        <v>47</v>
      </c>
      <c r="F176" s="2">
        <v>42369</v>
      </c>
      <c r="G176" s="7">
        <v>116.108</v>
      </c>
    </row>
    <row r="177" spans="1:7" x14ac:dyDescent="0.2">
      <c r="A177" s="6">
        <v>16</v>
      </c>
      <c r="B177" s="5" t="s">
        <v>20</v>
      </c>
      <c r="C177" s="5" t="str">
        <f>VLOOKUP(Taulukko1[[#This Row],[Rivivalinta]],Sheet1!$C$1:$E$42,2,FALSE)</f>
        <v>Övriga tillgångar</v>
      </c>
      <c r="D177" s="5" t="str">
        <f>VLOOKUP(Taulukko1[[#This Row],[Rivivalinta]],Sheet1!$C$1:$E$42,3,FALSE)</f>
        <v>Other assets</v>
      </c>
      <c r="E177" s="1" t="s">
        <v>47</v>
      </c>
      <c r="F177" s="2">
        <v>42369</v>
      </c>
      <c r="G177" s="7">
        <v>36012.843000000001</v>
      </c>
    </row>
    <row r="178" spans="1:7" x14ac:dyDescent="0.2">
      <c r="A178" s="6">
        <v>17</v>
      </c>
      <c r="B178" s="5" t="s">
        <v>21</v>
      </c>
      <c r="C178" s="5" t="str">
        <f>VLOOKUP(Taulukko1[[#This Row],[Rivivalinta]],Sheet1!$C$1:$E$42,2,FALSE)</f>
        <v>SUMMA TILLGÅNGAR</v>
      </c>
      <c r="D178" s="5" t="str">
        <f>VLOOKUP(Taulukko1[[#This Row],[Rivivalinta]],Sheet1!$C$1:$E$42,3,FALSE)</f>
        <v>TOTAL ASSETS</v>
      </c>
      <c r="E178" s="1" t="s">
        <v>47</v>
      </c>
      <c r="F178" s="2">
        <v>42369</v>
      </c>
      <c r="G178" s="7">
        <v>200336.84099999999</v>
      </c>
    </row>
    <row r="179" spans="1:7" x14ac:dyDescent="0.2">
      <c r="A179" s="6">
        <v>18</v>
      </c>
      <c r="B179" s="5" t="s">
        <v>22</v>
      </c>
      <c r="C179" s="5" t="str">
        <f>VLOOKUP(Taulukko1[[#This Row],[Rivivalinta]],Sheet1!$C$1:$E$42,2,FALSE)</f>
        <v>Inlåning från kreditinstitut</v>
      </c>
      <c r="D179" s="5" t="str">
        <f>VLOOKUP(Taulukko1[[#This Row],[Rivivalinta]],Sheet1!$C$1:$E$42,3,FALSE)</f>
        <v>Deposits from credit institutions</v>
      </c>
      <c r="E179" s="1" t="s">
        <v>47</v>
      </c>
      <c r="F179" s="2">
        <v>42369</v>
      </c>
      <c r="G179" s="7">
        <v>14122.356</v>
      </c>
    </row>
    <row r="180" spans="1:7" x14ac:dyDescent="0.2">
      <c r="A180" s="6">
        <v>19</v>
      </c>
      <c r="B180" s="5" t="s">
        <v>23</v>
      </c>
      <c r="C180" s="5" t="str">
        <f>VLOOKUP(Taulukko1[[#This Row],[Rivivalinta]],Sheet1!$C$1:$E$42,2,FALSE)</f>
        <v>Inlåning från allmänheten och offentliga samfund</v>
      </c>
      <c r="D180" s="5" t="str">
        <f>VLOOKUP(Taulukko1[[#This Row],[Rivivalinta]],Sheet1!$C$1:$E$42,3,FALSE)</f>
        <v>Deposits from the public and public sector entities</v>
      </c>
      <c r="E180" s="1" t="s">
        <v>47</v>
      </c>
      <c r="F180" s="2">
        <v>42369</v>
      </c>
      <c r="G180" s="7">
        <v>141895.69</v>
      </c>
    </row>
    <row r="181" spans="1:7" x14ac:dyDescent="0.2">
      <c r="A181" s="6">
        <v>20</v>
      </c>
      <c r="B181" s="5" t="s">
        <v>24</v>
      </c>
      <c r="C181" s="5" t="str">
        <f>VLOOKUP(Taulukko1[[#This Row],[Rivivalinta]],Sheet1!$C$1:$E$42,2,FALSE)</f>
        <v>Emitterade skuldebrev</v>
      </c>
      <c r="D181" s="5" t="str">
        <f>VLOOKUP(Taulukko1[[#This Row],[Rivivalinta]],Sheet1!$C$1:$E$42,3,FALSE)</f>
        <v>Debt securities issued</v>
      </c>
      <c r="E181" s="1" t="s">
        <v>47</v>
      </c>
      <c r="F181" s="2">
        <v>42369</v>
      </c>
      <c r="G181" s="7">
        <v>2.738</v>
      </c>
    </row>
    <row r="182" spans="1:7" x14ac:dyDescent="0.2">
      <c r="A182" s="6">
        <v>22</v>
      </c>
      <c r="B182" s="5" t="s">
        <v>19</v>
      </c>
      <c r="C182" s="5" t="str">
        <f>VLOOKUP(Taulukko1[[#This Row],[Rivivalinta]],Sheet1!$C$1:$E$42,2,FALSE)</f>
        <v>Derivat</v>
      </c>
      <c r="D182" s="5" t="str">
        <f>VLOOKUP(Taulukko1[[#This Row],[Rivivalinta]],Sheet1!$C$1:$E$42,3,FALSE)</f>
        <v>Derivatives</v>
      </c>
      <c r="E182" s="1" t="s">
        <v>47</v>
      </c>
      <c r="F182" s="2">
        <v>42369</v>
      </c>
      <c r="G182" s="7">
        <v>36.305999999999997</v>
      </c>
    </row>
    <row r="183" spans="1:7" x14ac:dyDescent="0.2">
      <c r="A183" s="6">
        <v>23</v>
      </c>
      <c r="B183" s="5" t="s">
        <v>25</v>
      </c>
      <c r="C183" s="5" t="str">
        <f>VLOOKUP(Taulukko1[[#This Row],[Rivivalinta]],Sheet1!$C$1:$E$42,2,FALSE)</f>
        <v>Eget kapital</v>
      </c>
      <c r="D183" s="5" t="str">
        <f>VLOOKUP(Taulukko1[[#This Row],[Rivivalinta]],Sheet1!$C$1:$E$42,3,FALSE)</f>
        <v>Total equity</v>
      </c>
      <c r="E183" s="1" t="s">
        <v>47</v>
      </c>
      <c r="F183" s="2">
        <v>42369</v>
      </c>
      <c r="G183" s="7">
        <v>37603.974999999999</v>
      </c>
    </row>
    <row r="184" spans="1:7" x14ac:dyDescent="0.2">
      <c r="A184" s="6">
        <v>21</v>
      </c>
      <c r="B184" s="5" t="s">
        <v>26</v>
      </c>
      <c r="C184" s="5" t="str">
        <f>VLOOKUP(Taulukko1[[#This Row],[Rivivalinta]],Sheet1!$C$1:$E$42,2,FALSE)</f>
        <v>Övriga skulder</v>
      </c>
      <c r="D184" s="5" t="str">
        <f>VLOOKUP(Taulukko1[[#This Row],[Rivivalinta]],Sheet1!$C$1:$E$42,3,FALSE)</f>
        <v>Other liabilities</v>
      </c>
      <c r="E184" s="1" t="s">
        <v>47</v>
      </c>
      <c r="F184" s="2">
        <v>42369</v>
      </c>
      <c r="G184" s="7">
        <v>6675.7759999999998</v>
      </c>
    </row>
    <row r="185" spans="1:7" x14ac:dyDescent="0.2">
      <c r="A185" s="6">
        <v>24</v>
      </c>
      <c r="B185" s="5" t="s">
        <v>27</v>
      </c>
      <c r="C185" s="5" t="str">
        <f>VLOOKUP(Taulukko1[[#This Row],[Rivivalinta]],Sheet1!$C$1:$E$42,2,FALSE)</f>
        <v>SUMMA EGET KAPITAL OCH SKULDER</v>
      </c>
      <c r="D185" s="5" t="str">
        <f>VLOOKUP(Taulukko1[[#This Row],[Rivivalinta]],Sheet1!$C$1:$E$42,3,FALSE)</f>
        <v>TOTAL EQUITY AND LIABILITIES</v>
      </c>
      <c r="E185" s="1" t="s">
        <v>47</v>
      </c>
      <c r="F185" s="2">
        <v>42369</v>
      </c>
      <c r="G185" s="7">
        <v>200336.84099999999</v>
      </c>
    </row>
    <row r="186" spans="1:7" x14ac:dyDescent="0.2">
      <c r="A186" s="6">
        <v>25</v>
      </c>
      <c r="B186" s="5" t="s">
        <v>28</v>
      </c>
      <c r="C186" s="5" t="str">
        <f>VLOOKUP(Taulukko1[[#This Row],[Rivivalinta]],Sheet1!$C$1:$E$42,2,FALSE)</f>
        <v>Exponering utanför balansräkningen</v>
      </c>
      <c r="D186" s="5" t="str">
        <f>VLOOKUP(Taulukko1[[#This Row],[Rivivalinta]],Sheet1!$C$1:$E$42,3,FALSE)</f>
        <v>Off balance sheet exposures</v>
      </c>
      <c r="E186" s="1" t="s">
        <v>47</v>
      </c>
      <c r="F186" s="2">
        <v>42369</v>
      </c>
      <c r="G186" s="7">
        <v>11396.807000000001</v>
      </c>
    </row>
    <row r="187" spans="1:7" x14ac:dyDescent="0.2">
      <c r="A187" s="6">
        <v>28</v>
      </c>
      <c r="B187" s="5" t="s">
        <v>29</v>
      </c>
      <c r="C187" s="5" t="str">
        <f>VLOOKUP(Taulukko1[[#This Row],[Rivivalinta]],Sheet1!$C$1:$E$42,2,FALSE)</f>
        <v>Kostnader/intäkter, %</v>
      </c>
      <c r="D187" s="5" t="str">
        <f>VLOOKUP(Taulukko1[[#This Row],[Rivivalinta]],Sheet1!$C$1:$E$42,3,FALSE)</f>
        <v>Cost/income ratio, %</v>
      </c>
      <c r="E187" s="1" t="s">
        <v>47</v>
      </c>
      <c r="F187" s="2">
        <v>42369</v>
      </c>
      <c r="G187" s="8">
        <v>0.37877985883982535</v>
      </c>
    </row>
    <row r="188" spans="1:7" x14ac:dyDescent="0.2">
      <c r="A188" s="6">
        <v>29</v>
      </c>
      <c r="B188" s="5" t="s">
        <v>30</v>
      </c>
      <c r="C188" s="5" t="str">
        <f>VLOOKUP(Taulukko1[[#This Row],[Rivivalinta]],Sheet1!$C$1:$E$42,2,FALSE)</f>
        <v>Nödlidande exponeringar/Exponeringar, %</v>
      </c>
      <c r="D188" s="5" t="str">
        <f>VLOOKUP(Taulukko1[[#This Row],[Rivivalinta]],Sheet1!$C$1:$E$42,3,FALSE)</f>
        <v>Non-performing exposures/Exposures, %</v>
      </c>
      <c r="E188" s="1" t="s">
        <v>47</v>
      </c>
      <c r="F188" s="2">
        <v>42369</v>
      </c>
      <c r="G188" s="8">
        <v>1.7724232643368313E-2</v>
      </c>
    </row>
    <row r="189" spans="1:7" x14ac:dyDescent="0.2">
      <c r="A189" s="6">
        <v>30</v>
      </c>
      <c r="B189" s="5" t="s">
        <v>31</v>
      </c>
      <c r="C189" s="5" t="str">
        <f>VLOOKUP(Taulukko1[[#This Row],[Rivivalinta]],Sheet1!$C$1:$E$42,2,FALSE)</f>
        <v>Upplupna avsättningar på nödlidande exponeringar/Nödlidande Exponeringar, %</v>
      </c>
      <c r="D189" s="5" t="str">
        <f>VLOOKUP(Taulukko1[[#This Row],[Rivivalinta]],Sheet1!$C$1:$E$42,3,FALSE)</f>
        <v>Accumulated impairments on non-performing exposures/Non-performing exposures, %</v>
      </c>
      <c r="E189" s="1" t="s">
        <v>47</v>
      </c>
      <c r="F189" s="2">
        <v>42369</v>
      </c>
      <c r="G189" s="8">
        <v>0.21599536967613586</v>
      </c>
    </row>
    <row r="190" spans="1:7" x14ac:dyDescent="0.2">
      <c r="A190" s="6">
        <v>31</v>
      </c>
      <c r="B190" s="5" t="s">
        <v>32</v>
      </c>
      <c r="C190" s="5" t="str">
        <f>VLOOKUP(Taulukko1[[#This Row],[Rivivalinta]],Sheet1!$C$1:$E$42,2,FALSE)</f>
        <v>Kapitalbas</v>
      </c>
      <c r="D190" s="5" t="str">
        <f>VLOOKUP(Taulukko1[[#This Row],[Rivivalinta]],Sheet1!$C$1:$E$42,3,FALSE)</f>
        <v>Own funds</v>
      </c>
      <c r="E190" s="1" t="s">
        <v>47</v>
      </c>
      <c r="F190" s="2">
        <v>42369</v>
      </c>
      <c r="G190" s="7">
        <v>37697.508409999995</v>
      </c>
    </row>
    <row r="191" spans="1:7" x14ac:dyDescent="0.2">
      <c r="A191" s="6">
        <v>32</v>
      </c>
      <c r="B191" s="5" t="s">
        <v>33</v>
      </c>
      <c r="C191" s="5" t="str">
        <f>VLOOKUP(Taulukko1[[#This Row],[Rivivalinta]],Sheet1!$C$1:$E$42,2,FALSE)</f>
        <v>Kärnprimärkapital (CET 1)</v>
      </c>
      <c r="D191" s="5" t="str">
        <f>VLOOKUP(Taulukko1[[#This Row],[Rivivalinta]],Sheet1!$C$1:$E$42,3,FALSE)</f>
        <v>Common equity tier 1 capital (CET1)</v>
      </c>
      <c r="E191" s="1" t="s">
        <v>47</v>
      </c>
      <c r="F191" s="2">
        <v>42369</v>
      </c>
      <c r="G191" s="7">
        <v>37697.508409999995</v>
      </c>
    </row>
    <row r="192" spans="1:7" x14ac:dyDescent="0.2">
      <c r="A192" s="6">
        <v>33</v>
      </c>
      <c r="B192" s="5" t="s">
        <v>34</v>
      </c>
      <c r="C192" s="5" t="str">
        <f>VLOOKUP(Taulukko1[[#This Row],[Rivivalinta]],Sheet1!$C$1:$E$42,2,FALSE)</f>
        <v>Övrigt primärkapital (AT 1)</v>
      </c>
      <c r="D192" s="5" t="str">
        <f>VLOOKUP(Taulukko1[[#This Row],[Rivivalinta]],Sheet1!$C$1:$E$42,3,FALSE)</f>
        <v>Additional tier 1 capital (AT 1)</v>
      </c>
      <c r="E192" s="1" t="s">
        <v>47</v>
      </c>
      <c r="F192" s="2">
        <v>42369</v>
      </c>
      <c r="G192" s="7"/>
    </row>
    <row r="193" spans="1:7" x14ac:dyDescent="0.2">
      <c r="A193" s="6">
        <v>34</v>
      </c>
      <c r="B193" s="5" t="s">
        <v>35</v>
      </c>
      <c r="C193" s="5" t="str">
        <f>VLOOKUP(Taulukko1[[#This Row],[Rivivalinta]],Sheet1!$C$1:$E$42,2,FALSE)</f>
        <v>Supplementärkapital (T2)</v>
      </c>
      <c r="D193" s="5" t="str">
        <f>VLOOKUP(Taulukko1[[#This Row],[Rivivalinta]],Sheet1!$C$1:$E$42,3,FALSE)</f>
        <v>Tier 2 capital (T2)</v>
      </c>
      <c r="E193" s="1" t="s">
        <v>47</v>
      </c>
      <c r="F193" s="2">
        <v>42369</v>
      </c>
      <c r="G193" s="7"/>
    </row>
    <row r="194" spans="1:7" x14ac:dyDescent="0.2">
      <c r="A194" s="6">
        <v>35</v>
      </c>
      <c r="B194" s="5" t="s">
        <v>36</v>
      </c>
      <c r="C194" s="5" t="str">
        <f>VLOOKUP(Taulukko1[[#This Row],[Rivivalinta]],Sheet1!$C$1:$E$42,2,FALSE)</f>
        <v>Summa kapitalrelationer, %</v>
      </c>
      <c r="D194" s="5" t="str">
        <f>VLOOKUP(Taulukko1[[#This Row],[Rivivalinta]],Sheet1!$C$1:$E$42,3,FALSE)</f>
        <v>Own funds ratio, %</v>
      </c>
      <c r="E194" s="1" t="s">
        <v>47</v>
      </c>
      <c r="F194" s="2">
        <v>42369</v>
      </c>
      <c r="G194" s="8">
        <v>0.49160787337643852</v>
      </c>
    </row>
    <row r="195" spans="1:7" x14ac:dyDescent="0.2">
      <c r="A195" s="6">
        <v>36</v>
      </c>
      <c r="B195" s="5" t="s">
        <v>37</v>
      </c>
      <c r="C195" s="5" t="str">
        <f>VLOOKUP(Taulukko1[[#This Row],[Rivivalinta]],Sheet1!$C$1:$E$42,2,FALSE)</f>
        <v>Primärkapitalrelation, %</v>
      </c>
      <c r="D195" s="5" t="str">
        <f>VLOOKUP(Taulukko1[[#This Row],[Rivivalinta]],Sheet1!$C$1:$E$42,3,FALSE)</f>
        <v>Tier 1 ratio, %</v>
      </c>
      <c r="E195" s="1" t="s">
        <v>47</v>
      </c>
      <c r="F195" s="2">
        <v>42369</v>
      </c>
      <c r="G195" s="8">
        <v>0.49160787337643852</v>
      </c>
    </row>
    <row r="196" spans="1:7" x14ac:dyDescent="0.2">
      <c r="A196" s="6">
        <v>37</v>
      </c>
      <c r="B196" s="5" t="s">
        <v>38</v>
      </c>
      <c r="C196" s="5" t="str">
        <f>VLOOKUP(Taulukko1[[#This Row],[Rivivalinta]],Sheet1!$C$1:$E$42,2,FALSE)</f>
        <v>Kärnprimärkapitalrelation, %</v>
      </c>
      <c r="D196" s="5" t="str">
        <f>VLOOKUP(Taulukko1[[#This Row],[Rivivalinta]],Sheet1!$C$1:$E$42,3,FALSE)</f>
        <v>CET 1 ratio, %</v>
      </c>
      <c r="E196" s="1" t="s">
        <v>47</v>
      </c>
      <c r="F196" s="2">
        <v>42369</v>
      </c>
      <c r="G196" s="8">
        <v>0.49160787337643852</v>
      </c>
    </row>
    <row r="197" spans="1:7" x14ac:dyDescent="0.2">
      <c r="A197" s="6">
        <v>38</v>
      </c>
      <c r="B197" s="5" t="s">
        <v>39</v>
      </c>
      <c r="C197" s="5" t="str">
        <f>VLOOKUP(Taulukko1[[#This Row],[Rivivalinta]],Sheet1!$C$1:$E$42,2,FALSE)</f>
        <v>Summa exponeringsbelopp (RWA)</v>
      </c>
      <c r="D197" s="5" t="str">
        <f>VLOOKUP(Taulukko1[[#This Row],[Rivivalinta]],Sheet1!$C$1:$E$42,3,FALSE)</f>
        <v>Total risk weighted assets (RWA)</v>
      </c>
      <c r="E197" s="1" t="s">
        <v>47</v>
      </c>
      <c r="F197" s="2">
        <v>42369</v>
      </c>
      <c r="G197" s="7">
        <v>76682.068069999994</v>
      </c>
    </row>
    <row r="198" spans="1:7" x14ac:dyDescent="0.2">
      <c r="A198" s="6">
        <v>39</v>
      </c>
      <c r="B198" s="5" t="s">
        <v>40</v>
      </c>
      <c r="C198" s="5" t="str">
        <f>VLOOKUP(Taulukko1[[#This Row],[Rivivalinta]],Sheet1!$C$1:$E$42,2,FALSE)</f>
        <v>Exponeringsbelopp för kredit-, motpart- och utspädningsrisker</v>
      </c>
      <c r="D198" s="5" t="str">
        <f>VLOOKUP(Taulukko1[[#This Row],[Rivivalinta]],Sheet1!$C$1:$E$42,3,FALSE)</f>
        <v>Credit and counterparty risks</v>
      </c>
      <c r="E198" s="1" t="s">
        <v>47</v>
      </c>
      <c r="F198" s="2">
        <v>42369</v>
      </c>
      <c r="G198" s="7">
        <v>70179.559870000012</v>
      </c>
    </row>
    <row r="199" spans="1:7" x14ac:dyDescent="0.2">
      <c r="A199" s="6">
        <v>40</v>
      </c>
      <c r="B199" s="5" t="s">
        <v>41</v>
      </c>
      <c r="C199" s="5" t="str">
        <f>VLOOKUP(Taulukko1[[#This Row],[Rivivalinta]],Sheet1!$C$1:$E$42,2,FALSE)</f>
        <v>Exponeringsbelopp för positions-, valutakurs- och råvarurisker</v>
      </c>
      <c r="D199" s="5" t="str">
        <f>VLOOKUP(Taulukko1[[#This Row],[Rivivalinta]],Sheet1!$C$1:$E$42,3,FALSE)</f>
        <v>Position, currency and commodity risks</v>
      </c>
      <c r="E199" s="1" t="s">
        <v>47</v>
      </c>
      <c r="F199" s="2">
        <v>42369</v>
      </c>
      <c r="G199" s="7"/>
    </row>
    <row r="200" spans="1:7" x14ac:dyDescent="0.2">
      <c r="A200" s="6">
        <v>41</v>
      </c>
      <c r="B200" s="5" t="s">
        <v>42</v>
      </c>
      <c r="C200" s="5" t="str">
        <f>VLOOKUP(Taulukko1[[#This Row],[Rivivalinta]],Sheet1!$C$1:$E$42,2,FALSE)</f>
        <v>Exponeringsbelopp för operativ risk</v>
      </c>
      <c r="D200" s="5" t="str">
        <f>VLOOKUP(Taulukko1[[#This Row],[Rivivalinta]],Sheet1!$C$1:$E$42,3,FALSE)</f>
        <v>Operational risks</v>
      </c>
      <c r="E200" s="1" t="s">
        <v>47</v>
      </c>
      <c r="F200" s="2">
        <v>42369</v>
      </c>
      <c r="G200" s="7">
        <v>6502.5082000000002</v>
      </c>
    </row>
    <row r="201" spans="1:7" x14ac:dyDescent="0.2">
      <c r="A201" s="6">
        <v>42</v>
      </c>
      <c r="B201" s="5" t="s">
        <v>43</v>
      </c>
      <c r="C201" s="5" t="str">
        <f>VLOOKUP(Taulukko1[[#This Row],[Rivivalinta]],Sheet1!$C$1:$E$42,2,FALSE)</f>
        <v>Övriga riskexponeringar</v>
      </c>
      <c r="D201" s="5" t="str">
        <f>VLOOKUP(Taulukko1[[#This Row],[Rivivalinta]],Sheet1!$C$1:$E$42,3,FALSE)</f>
        <v>Other risks</v>
      </c>
      <c r="E201" s="1" t="s">
        <v>47</v>
      </c>
      <c r="F201" s="2">
        <v>42369</v>
      </c>
      <c r="G201" s="7"/>
    </row>
    <row r="202" spans="1:7" x14ac:dyDescent="0.2">
      <c r="A202" s="6">
        <v>1</v>
      </c>
      <c r="B202" s="5" t="s">
        <v>5</v>
      </c>
      <c r="C202" s="5" t="str">
        <f>VLOOKUP(Taulukko1[[#This Row],[Rivivalinta]],Sheet1!$C$1:$E$42,2,FALSE)</f>
        <v>Räntenetto</v>
      </c>
      <c r="D202" s="5" t="str">
        <f>VLOOKUP(Taulukko1[[#This Row],[Rivivalinta]],Sheet1!$C$1:$E$42,3,FALSE)</f>
        <v>Net interest margin</v>
      </c>
      <c r="E202" s="1" t="s">
        <v>48</v>
      </c>
      <c r="F202" s="2">
        <v>42369</v>
      </c>
      <c r="G202" s="7">
        <v>4363.7839999999997</v>
      </c>
    </row>
    <row r="203" spans="1:7" x14ac:dyDescent="0.2">
      <c r="A203" s="6">
        <v>2</v>
      </c>
      <c r="B203" s="5" t="s">
        <v>6</v>
      </c>
      <c r="C203" s="5" t="str">
        <f>VLOOKUP(Taulukko1[[#This Row],[Rivivalinta]],Sheet1!$C$1:$E$42,2,FALSE)</f>
        <v>Netto, avgifts- och provisionsintäkter</v>
      </c>
      <c r="D203" s="5" t="str">
        <f>VLOOKUP(Taulukko1[[#This Row],[Rivivalinta]],Sheet1!$C$1:$E$42,3,FALSE)</f>
        <v>Net fee and commission income</v>
      </c>
      <c r="E203" s="1" t="s">
        <v>48</v>
      </c>
      <c r="F203" s="2">
        <v>42369</v>
      </c>
      <c r="G203" s="7">
        <v>2496.357</v>
      </c>
    </row>
    <row r="204" spans="1:7" x14ac:dyDescent="0.2">
      <c r="A204" s="6">
        <v>3</v>
      </c>
      <c r="B204" s="5" t="s">
        <v>7</v>
      </c>
      <c r="C204" s="5" t="str">
        <f>VLOOKUP(Taulukko1[[#This Row],[Rivivalinta]],Sheet1!$C$1:$E$42,2,FALSE)</f>
        <v>Avgifts- och provisionsintäkter</v>
      </c>
      <c r="D204" s="5" t="str">
        <f>VLOOKUP(Taulukko1[[#This Row],[Rivivalinta]],Sheet1!$C$1:$E$42,3,FALSE)</f>
        <v>Fee and commission income</v>
      </c>
      <c r="E204" s="1" t="s">
        <v>48</v>
      </c>
      <c r="F204" s="2">
        <v>42369</v>
      </c>
      <c r="G204" s="7">
        <v>2688.402</v>
      </c>
    </row>
    <row r="205" spans="1:7" x14ac:dyDescent="0.2">
      <c r="A205" s="6">
        <v>4</v>
      </c>
      <c r="B205" s="5" t="s">
        <v>8</v>
      </c>
      <c r="C205" s="5" t="str">
        <f>VLOOKUP(Taulukko1[[#This Row],[Rivivalinta]],Sheet1!$C$1:$E$42,2,FALSE)</f>
        <v>Avgifts- och provisionskostnader</v>
      </c>
      <c r="D205" s="5" t="str">
        <f>VLOOKUP(Taulukko1[[#This Row],[Rivivalinta]],Sheet1!$C$1:$E$42,3,FALSE)</f>
        <v>Fee and commission expenses</v>
      </c>
      <c r="E205" s="1" t="s">
        <v>48</v>
      </c>
      <c r="F205" s="2">
        <v>42369</v>
      </c>
      <c r="G205" s="7">
        <v>192.04499999999999</v>
      </c>
    </row>
    <row r="206" spans="1:7" x14ac:dyDescent="0.2">
      <c r="A206" s="6">
        <v>5</v>
      </c>
      <c r="B206" s="5" t="s">
        <v>9</v>
      </c>
      <c r="C206" s="5" t="str">
        <f>VLOOKUP(Taulukko1[[#This Row],[Rivivalinta]],Sheet1!$C$1:$E$42,2,FALSE)</f>
        <v>Nettointäkter från handel och investeringar</v>
      </c>
      <c r="D206" s="5" t="str">
        <f>VLOOKUP(Taulukko1[[#This Row],[Rivivalinta]],Sheet1!$C$1:$E$42,3,FALSE)</f>
        <v>Net trading and investing income</v>
      </c>
      <c r="E206" s="1" t="s">
        <v>48</v>
      </c>
      <c r="F206" s="2">
        <v>42369</v>
      </c>
      <c r="G206" s="7">
        <v>2463.42</v>
      </c>
    </row>
    <row r="207" spans="1:7" x14ac:dyDescent="0.2">
      <c r="A207" s="6">
        <v>6</v>
      </c>
      <c r="B207" s="5" t="s">
        <v>10</v>
      </c>
      <c r="C207" s="5" t="str">
        <f>VLOOKUP(Taulukko1[[#This Row],[Rivivalinta]],Sheet1!$C$1:$E$42,2,FALSE)</f>
        <v>Övriga intäkter</v>
      </c>
      <c r="D207" s="5" t="str">
        <f>VLOOKUP(Taulukko1[[#This Row],[Rivivalinta]],Sheet1!$C$1:$E$42,3,FALSE)</f>
        <v>Other income</v>
      </c>
      <c r="E207" s="1" t="s">
        <v>48</v>
      </c>
      <c r="F207" s="2">
        <v>42369</v>
      </c>
      <c r="G207" s="7">
        <v>29.195</v>
      </c>
    </row>
    <row r="208" spans="1:7" x14ac:dyDescent="0.2">
      <c r="A208" s="6">
        <v>7</v>
      </c>
      <c r="B208" s="5" t="s">
        <v>11</v>
      </c>
      <c r="C208" s="5" t="str">
        <f>VLOOKUP(Taulukko1[[#This Row],[Rivivalinta]],Sheet1!$C$1:$E$42,2,FALSE)</f>
        <v>Totala inkomster</v>
      </c>
      <c r="D208" s="5" t="str">
        <f>VLOOKUP(Taulukko1[[#This Row],[Rivivalinta]],Sheet1!$C$1:$E$42,3,FALSE)</f>
        <v>Total income</v>
      </c>
      <c r="E208" s="1" t="s">
        <v>48</v>
      </c>
      <c r="F208" s="2">
        <v>42369</v>
      </c>
      <c r="G208" s="7">
        <v>9352.7559999999994</v>
      </c>
    </row>
    <row r="209" spans="1:7" x14ac:dyDescent="0.2">
      <c r="A209" s="6">
        <v>8</v>
      </c>
      <c r="B209" s="5" t="s">
        <v>12</v>
      </c>
      <c r="C209" s="5" t="str">
        <f>VLOOKUP(Taulukko1[[#This Row],[Rivivalinta]],Sheet1!$C$1:$E$42,2,FALSE)</f>
        <v>Totala kostnader</v>
      </c>
      <c r="D209" s="5" t="str">
        <f>VLOOKUP(Taulukko1[[#This Row],[Rivivalinta]],Sheet1!$C$1:$E$42,3,FALSE)</f>
        <v>Total expenses</v>
      </c>
      <c r="E209" s="1" t="s">
        <v>48</v>
      </c>
      <c r="F209" s="2">
        <v>42369</v>
      </c>
      <c r="G209" s="7">
        <v>4425.9120000000003</v>
      </c>
    </row>
    <row r="210" spans="1:7" x14ac:dyDescent="0.2">
      <c r="A210" s="6">
        <v>9</v>
      </c>
      <c r="B210" s="5" t="s">
        <v>13</v>
      </c>
      <c r="C210" s="5" t="str">
        <f>VLOOKUP(Taulukko1[[#This Row],[Rivivalinta]],Sheet1!$C$1:$E$42,2,FALSE)</f>
        <v>Nedskrivningar av lån och fordringar</v>
      </c>
      <c r="D210" s="5" t="str">
        <f>VLOOKUP(Taulukko1[[#This Row],[Rivivalinta]],Sheet1!$C$1:$E$42,3,FALSE)</f>
        <v>Impairments on loans and receivables</v>
      </c>
      <c r="E210" s="1" t="s">
        <v>48</v>
      </c>
      <c r="F210" s="2">
        <v>42369</v>
      </c>
      <c r="G210" s="7">
        <v>87.084999999999994</v>
      </c>
    </row>
    <row r="211" spans="1:7" x14ac:dyDescent="0.2">
      <c r="A211" s="6">
        <v>10</v>
      </c>
      <c r="B211" s="5" t="s">
        <v>14</v>
      </c>
      <c r="C211" s="5" t="str">
        <f>VLOOKUP(Taulukko1[[#This Row],[Rivivalinta]],Sheet1!$C$1:$E$42,2,FALSE)</f>
        <v>Rörelsevinst/-förlust</v>
      </c>
      <c r="D211" s="5" t="str">
        <f>VLOOKUP(Taulukko1[[#This Row],[Rivivalinta]],Sheet1!$C$1:$E$42,3,FALSE)</f>
        <v>Operatingprofit/-loss</v>
      </c>
      <c r="E211" s="1" t="s">
        <v>48</v>
      </c>
      <c r="F211" s="2">
        <v>42369</v>
      </c>
      <c r="G211" s="7">
        <v>4839.759</v>
      </c>
    </row>
    <row r="212" spans="1:7" x14ac:dyDescent="0.2">
      <c r="A212" s="6">
        <v>11</v>
      </c>
      <c r="B212" s="5" t="s">
        <v>15</v>
      </c>
      <c r="C212" s="5" t="str">
        <f>VLOOKUP(Taulukko1[[#This Row],[Rivivalinta]],Sheet1!$C$1:$E$42,2,FALSE)</f>
        <v>Kontanta medel och kassabehållning hos centralbanker</v>
      </c>
      <c r="D212" s="5" t="str">
        <f>VLOOKUP(Taulukko1[[#This Row],[Rivivalinta]],Sheet1!$C$1:$E$42,3,FALSE)</f>
        <v>Cash and cash balances at central banks</v>
      </c>
      <c r="E212" s="1" t="s">
        <v>48</v>
      </c>
      <c r="F212" s="2">
        <v>42369</v>
      </c>
      <c r="G212" s="7">
        <v>4133.9380000000001</v>
      </c>
    </row>
    <row r="213" spans="1:7" x14ac:dyDescent="0.2">
      <c r="A213" s="6">
        <v>12</v>
      </c>
      <c r="B213" s="5" t="s">
        <v>16</v>
      </c>
      <c r="C213" s="5" t="str">
        <f>VLOOKUP(Taulukko1[[#This Row],[Rivivalinta]],Sheet1!$C$1:$E$42,2,FALSE)</f>
        <v>Lån och förskott till kreditinstitut</v>
      </c>
      <c r="D213" s="5" t="str">
        <f>VLOOKUP(Taulukko1[[#This Row],[Rivivalinta]],Sheet1!$C$1:$E$42,3,FALSE)</f>
        <v>Loans and advances to credit institutions</v>
      </c>
      <c r="E213" s="1" t="s">
        <v>48</v>
      </c>
      <c r="F213" s="2">
        <v>42369</v>
      </c>
      <c r="G213" s="7">
        <v>2809.6129999999998</v>
      </c>
    </row>
    <row r="214" spans="1:7" x14ac:dyDescent="0.2">
      <c r="A214" s="6">
        <v>13</v>
      </c>
      <c r="B214" s="5" t="s">
        <v>17</v>
      </c>
      <c r="C214" s="5" t="str">
        <f>VLOOKUP(Taulukko1[[#This Row],[Rivivalinta]],Sheet1!$C$1:$E$42,2,FALSE)</f>
        <v>Lån och förskott till allmänheten och offentliga samfund</v>
      </c>
      <c r="D214" s="5" t="str">
        <f>VLOOKUP(Taulukko1[[#This Row],[Rivivalinta]],Sheet1!$C$1:$E$42,3,FALSE)</f>
        <v>Loans and advances to the public and public sector entities</v>
      </c>
      <c r="E214" s="1" t="s">
        <v>48</v>
      </c>
      <c r="F214" s="2">
        <v>42369</v>
      </c>
      <c r="G214" s="7">
        <v>320709.31099999999</v>
      </c>
    </row>
    <row r="215" spans="1:7" x14ac:dyDescent="0.2">
      <c r="A215" s="6">
        <v>14</v>
      </c>
      <c r="B215" s="5" t="s">
        <v>18</v>
      </c>
      <c r="C215" s="5" t="str">
        <f>VLOOKUP(Taulukko1[[#This Row],[Rivivalinta]],Sheet1!$C$1:$E$42,2,FALSE)</f>
        <v>Värdepapper</v>
      </c>
      <c r="D215" s="5" t="str">
        <f>VLOOKUP(Taulukko1[[#This Row],[Rivivalinta]],Sheet1!$C$1:$E$42,3,FALSE)</f>
        <v>Debt securities</v>
      </c>
      <c r="E215" s="1" t="s">
        <v>48</v>
      </c>
      <c r="F215" s="2">
        <v>42369</v>
      </c>
      <c r="G215" s="7">
        <v>103.017</v>
      </c>
    </row>
    <row r="216" spans="1:7" x14ac:dyDescent="0.2">
      <c r="A216" s="6">
        <v>15</v>
      </c>
      <c r="B216" s="5" t="s">
        <v>238</v>
      </c>
      <c r="C216" s="5" t="str">
        <f>VLOOKUP(Taulukko1[[#This Row],[Rivivalinta]],Sheet1!$C$1:$E$42,2,FALSE)</f>
        <v xml:space="preserve">Derivat </v>
      </c>
      <c r="D216" s="5" t="str">
        <f>VLOOKUP(Taulukko1[[#This Row],[Rivivalinta]],Sheet1!$C$1:$E$42,3,FALSE)</f>
        <v xml:space="preserve">Derivatives </v>
      </c>
      <c r="E216" s="1" t="s">
        <v>48</v>
      </c>
      <c r="F216" s="2">
        <v>42369</v>
      </c>
      <c r="G216" s="7">
        <v>226.202</v>
      </c>
    </row>
    <row r="217" spans="1:7" x14ac:dyDescent="0.2">
      <c r="A217" s="6">
        <v>16</v>
      </c>
      <c r="B217" s="5" t="s">
        <v>20</v>
      </c>
      <c r="C217" s="5" t="str">
        <f>VLOOKUP(Taulukko1[[#This Row],[Rivivalinta]],Sheet1!$C$1:$E$42,2,FALSE)</f>
        <v>Övriga tillgångar</v>
      </c>
      <c r="D217" s="5" t="str">
        <f>VLOOKUP(Taulukko1[[#This Row],[Rivivalinta]],Sheet1!$C$1:$E$42,3,FALSE)</f>
        <v>Other assets</v>
      </c>
      <c r="E217" s="1" t="s">
        <v>48</v>
      </c>
      <c r="F217" s="2">
        <v>42369</v>
      </c>
      <c r="G217" s="7">
        <v>36786.504999999997</v>
      </c>
    </row>
    <row r="218" spans="1:7" x14ac:dyDescent="0.2">
      <c r="A218" s="6">
        <v>17</v>
      </c>
      <c r="B218" s="5" t="s">
        <v>21</v>
      </c>
      <c r="C218" s="5" t="str">
        <f>VLOOKUP(Taulukko1[[#This Row],[Rivivalinta]],Sheet1!$C$1:$E$42,2,FALSE)</f>
        <v>SUMMA TILLGÅNGAR</v>
      </c>
      <c r="D218" s="5" t="str">
        <f>VLOOKUP(Taulukko1[[#This Row],[Rivivalinta]],Sheet1!$C$1:$E$42,3,FALSE)</f>
        <v>TOTAL ASSETS</v>
      </c>
      <c r="E218" s="1" t="s">
        <v>48</v>
      </c>
      <c r="F218" s="2">
        <v>42369</v>
      </c>
      <c r="G218" s="7">
        <v>364768.58600000001</v>
      </c>
    </row>
    <row r="219" spans="1:7" x14ac:dyDescent="0.2">
      <c r="A219" s="6">
        <v>18</v>
      </c>
      <c r="B219" s="5" t="s">
        <v>22</v>
      </c>
      <c r="C219" s="5" t="str">
        <f>VLOOKUP(Taulukko1[[#This Row],[Rivivalinta]],Sheet1!$C$1:$E$42,2,FALSE)</f>
        <v>Inlåning från kreditinstitut</v>
      </c>
      <c r="D219" s="5" t="str">
        <f>VLOOKUP(Taulukko1[[#This Row],[Rivivalinta]],Sheet1!$C$1:$E$42,3,FALSE)</f>
        <v>Deposits from credit institutions</v>
      </c>
      <c r="E219" s="1" t="s">
        <v>48</v>
      </c>
      <c r="F219" s="2">
        <v>42369</v>
      </c>
      <c r="G219" s="7">
        <v>35937.987999999998</v>
      </c>
    </row>
    <row r="220" spans="1:7" x14ac:dyDescent="0.2">
      <c r="A220" s="6">
        <v>19</v>
      </c>
      <c r="B220" s="5" t="s">
        <v>23</v>
      </c>
      <c r="C220" s="5" t="str">
        <f>VLOOKUP(Taulukko1[[#This Row],[Rivivalinta]],Sheet1!$C$1:$E$42,2,FALSE)</f>
        <v>Inlåning från allmänheten och offentliga samfund</v>
      </c>
      <c r="D220" s="5" t="str">
        <f>VLOOKUP(Taulukko1[[#This Row],[Rivivalinta]],Sheet1!$C$1:$E$42,3,FALSE)</f>
        <v>Deposits from the public and public sector entities</v>
      </c>
      <c r="E220" s="1" t="s">
        <v>48</v>
      </c>
      <c r="F220" s="2">
        <v>42369</v>
      </c>
      <c r="G220" s="7">
        <v>284294.06300000002</v>
      </c>
    </row>
    <row r="221" spans="1:7" x14ac:dyDescent="0.2">
      <c r="A221" s="6">
        <v>20</v>
      </c>
      <c r="B221" s="5" t="s">
        <v>24</v>
      </c>
      <c r="C221" s="5" t="str">
        <f>VLOOKUP(Taulukko1[[#This Row],[Rivivalinta]],Sheet1!$C$1:$E$42,2,FALSE)</f>
        <v>Emitterade skuldebrev</v>
      </c>
      <c r="D221" s="5" t="str">
        <f>VLOOKUP(Taulukko1[[#This Row],[Rivivalinta]],Sheet1!$C$1:$E$42,3,FALSE)</f>
        <v>Debt securities issued</v>
      </c>
      <c r="E221" s="1" t="s">
        <v>48</v>
      </c>
      <c r="F221" s="2">
        <v>42369</v>
      </c>
      <c r="G221" s="7">
        <v>-1E-3</v>
      </c>
    </row>
    <row r="222" spans="1:7" x14ac:dyDescent="0.2">
      <c r="A222" s="6">
        <v>22</v>
      </c>
      <c r="B222" s="5" t="s">
        <v>19</v>
      </c>
      <c r="C222" s="5" t="str">
        <f>VLOOKUP(Taulukko1[[#This Row],[Rivivalinta]],Sheet1!$C$1:$E$42,2,FALSE)</f>
        <v>Derivat</v>
      </c>
      <c r="D222" s="5" t="str">
        <f>VLOOKUP(Taulukko1[[#This Row],[Rivivalinta]],Sheet1!$C$1:$E$42,3,FALSE)</f>
        <v>Derivatives</v>
      </c>
      <c r="E222" s="1" t="s">
        <v>48</v>
      </c>
      <c r="F222" s="2">
        <v>42369</v>
      </c>
      <c r="G222" s="7">
        <v>93.311000000000007</v>
      </c>
    </row>
    <row r="223" spans="1:7" x14ac:dyDescent="0.2">
      <c r="A223" s="6">
        <v>23</v>
      </c>
      <c r="B223" s="5" t="s">
        <v>25</v>
      </c>
      <c r="C223" s="5" t="str">
        <f>VLOOKUP(Taulukko1[[#This Row],[Rivivalinta]],Sheet1!$C$1:$E$42,2,FALSE)</f>
        <v>Eget kapital</v>
      </c>
      <c r="D223" s="5" t="str">
        <f>VLOOKUP(Taulukko1[[#This Row],[Rivivalinta]],Sheet1!$C$1:$E$42,3,FALSE)</f>
        <v>Total equity</v>
      </c>
      <c r="E223" s="1" t="s">
        <v>48</v>
      </c>
      <c r="F223" s="2">
        <v>42369</v>
      </c>
      <c r="G223" s="7">
        <v>29710.352999999999</v>
      </c>
    </row>
    <row r="224" spans="1:7" x14ac:dyDescent="0.2">
      <c r="A224" s="6">
        <v>21</v>
      </c>
      <c r="B224" s="5" t="s">
        <v>26</v>
      </c>
      <c r="C224" s="5" t="str">
        <f>VLOOKUP(Taulukko1[[#This Row],[Rivivalinta]],Sheet1!$C$1:$E$42,2,FALSE)</f>
        <v>Övriga skulder</v>
      </c>
      <c r="D224" s="5" t="str">
        <f>VLOOKUP(Taulukko1[[#This Row],[Rivivalinta]],Sheet1!$C$1:$E$42,3,FALSE)</f>
        <v>Other liabilities</v>
      </c>
      <c r="E224" s="1" t="s">
        <v>48</v>
      </c>
      <c r="F224" s="2">
        <v>42369</v>
      </c>
      <c r="G224" s="7">
        <v>14732.871999999999</v>
      </c>
    </row>
    <row r="225" spans="1:7" x14ac:dyDescent="0.2">
      <c r="A225" s="6">
        <v>24</v>
      </c>
      <c r="B225" s="5" t="s">
        <v>27</v>
      </c>
      <c r="C225" s="5" t="str">
        <f>VLOOKUP(Taulukko1[[#This Row],[Rivivalinta]],Sheet1!$C$1:$E$42,2,FALSE)</f>
        <v>SUMMA EGET KAPITAL OCH SKULDER</v>
      </c>
      <c r="D225" s="5" t="str">
        <f>VLOOKUP(Taulukko1[[#This Row],[Rivivalinta]],Sheet1!$C$1:$E$42,3,FALSE)</f>
        <v>TOTAL EQUITY AND LIABILITIES</v>
      </c>
      <c r="E225" s="1" t="s">
        <v>48</v>
      </c>
      <c r="F225" s="2">
        <v>42369</v>
      </c>
      <c r="G225" s="7">
        <v>364768.58600000001</v>
      </c>
    </row>
    <row r="226" spans="1:7" x14ac:dyDescent="0.2">
      <c r="A226" s="6">
        <v>25</v>
      </c>
      <c r="B226" s="5" t="s">
        <v>28</v>
      </c>
      <c r="C226" s="5" t="str">
        <f>VLOOKUP(Taulukko1[[#This Row],[Rivivalinta]],Sheet1!$C$1:$E$42,2,FALSE)</f>
        <v>Exponering utanför balansräkningen</v>
      </c>
      <c r="D226" s="5" t="str">
        <f>VLOOKUP(Taulukko1[[#This Row],[Rivivalinta]],Sheet1!$C$1:$E$42,3,FALSE)</f>
        <v>Off balance sheet exposures</v>
      </c>
      <c r="E226" s="1" t="s">
        <v>48</v>
      </c>
      <c r="F226" s="2">
        <v>42369</v>
      </c>
      <c r="G226" s="7">
        <v>35135.417000000001</v>
      </c>
    </row>
    <row r="227" spans="1:7" x14ac:dyDescent="0.2">
      <c r="A227" s="6">
        <v>28</v>
      </c>
      <c r="B227" s="5" t="s">
        <v>29</v>
      </c>
      <c r="C227" s="5" t="str">
        <f>VLOOKUP(Taulukko1[[#This Row],[Rivivalinta]],Sheet1!$C$1:$E$42,2,FALSE)</f>
        <v>Kostnader/intäkter, %</v>
      </c>
      <c r="D227" s="5" t="str">
        <f>VLOOKUP(Taulukko1[[#This Row],[Rivivalinta]],Sheet1!$C$1:$E$42,3,FALSE)</f>
        <v>Cost/income ratio, %</v>
      </c>
      <c r="E227" s="1" t="s">
        <v>48</v>
      </c>
      <c r="F227" s="2">
        <v>42369</v>
      </c>
      <c r="G227" s="8">
        <v>0.43210049015878638</v>
      </c>
    </row>
    <row r="228" spans="1:7" x14ac:dyDescent="0.2">
      <c r="A228" s="6">
        <v>29</v>
      </c>
      <c r="B228" s="5" t="s">
        <v>30</v>
      </c>
      <c r="C228" s="5" t="str">
        <f>VLOOKUP(Taulukko1[[#This Row],[Rivivalinta]],Sheet1!$C$1:$E$42,2,FALSE)</f>
        <v>Nödlidande exponeringar/Exponeringar, %</v>
      </c>
      <c r="D228" s="5" t="str">
        <f>VLOOKUP(Taulukko1[[#This Row],[Rivivalinta]],Sheet1!$C$1:$E$42,3,FALSE)</f>
        <v>Non-performing exposures/Exposures, %</v>
      </c>
      <c r="E228" s="1" t="s">
        <v>48</v>
      </c>
      <c r="F228" s="2">
        <v>42369</v>
      </c>
      <c r="G228" s="8">
        <v>5.9543136301322937E-3</v>
      </c>
    </row>
    <row r="229" spans="1:7" x14ac:dyDescent="0.2">
      <c r="A229" s="6">
        <v>30</v>
      </c>
      <c r="B229" s="5" t="s">
        <v>31</v>
      </c>
      <c r="C229" s="5" t="str">
        <f>VLOOKUP(Taulukko1[[#This Row],[Rivivalinta]],Sheet1!$C$1:$E$42,2,FALSE)</f>
        <v>Upplupna avsättningar på nödlidande exponeringar/Nödlidande Exponeringar, %</v>
      </c>
      <c r="D229" s="5" t="str">
        <f>VLOOKUP(Taulukko1[[#This Row],[Rivivalinta]],Sheet1!$C$1:$E$42,3,FALSE)</f>
        <v>Accumulated impairments on non-performing exposures/Non-performing exposures, %</v>
      </c>
      <c r="E229" s="1" t="s">
        <v>48</v>
      </c>
      <c r="F229" s="2">
        <v>42369</v>
      </c>
      <c r="G229" s="8">
        <v>0.33233071840289541</v>
      </c>
    </row>
    <row r="230" spans="1:7" x14ac:dyDescent="0.2">
      <c r="A230" s="6">
        <v>31</v>
      </c>
      <c r="B230" s="5" t="s">
        <v>32</v>
      </c>
      <c r="C230" s="5" t="str">
        <f>VLOOKUP(Taulukko1[[#This Row],[Rivivalinta]],Sheet1!$C$1:$E$42,2,FALSE)</f>
        <v>Kapitalbas</v>
      </c>
      <c r="D230" s="5" t="str">
        <f>VLOOKUP(Taulukko1[[#This Row],[Rivivalinta]],Sheet1!$C$1:$E$42,3,FALSE)</f>
        <v>Own funds</v>
      </c>
      <c r="E230" s="1" t="s">
        <v>48</v>
      </c>
      <c r="F230" s="2">
        <v>42369</v>
      </c>
      <c r="G230" s="7">
        <v>35526.906350000005</v>
      </c>
    </row>
    <row r="231" spans="1:7" x14ac:dyDescent="0.2">
      <c r="A231" s="6">
        <v>32</v>
      </c>
      <c r="B231" s="5" t="s">
        <v>33</v>
      </c>
      <c r="C231" s="5" t="str">
        <f>VLOOKUP(Taulukko1[[#This Row],[Rivivalinta]],Sheet1!$C$1:$E$42,2,FALSE)</f>
        <v>Kärnprimärkapital (CET 1)</v>
      </c>
      <c r="D231" s="5" t="str">
        <f>VLOOKUP(Taulukko1[[#This Row],[Rivivalinta]],Sheet1!$C$1:$E$42,3,FALSE)</f>
        <v>Common equity tier 1 capital (CET1)</v>
      </c>
      <c r="E231" s="1" t="s">
        <v>48</v>
      </c>
      <c r="F231" s="2">
        <v>42369</v>
      </c>
      <c r="G231" s="7">
        <v>35526.906350000005</v>
      </c>
    </row>
    <row r="232" spans="1:7" x14ac:dyDescent="0.2">
      <c r="A232" s="6">
        <v>33</v>
      </c>
      <c r="B232" s="5" t="s">
        <v>34</v>
      </c>
      <c r="C232" s="5" t="str">
        <f>VLOOKUP(Taulukko1[[#This Row],[Rivivalinta]],Sheet1!$C$1:$E$42,2,FALSE)</f>
        <v>Övrigt primärkapital (AT 1)</v>
      </c>
      <c r="D232" s="5" t="str">
        <f>VLOOKUP(Taulukko1[[#This Row],[Rivivalinta]],Sheet1!$C$1:$E$42,3,FALSE)</f>
        <v>Additional tier 1 capital (AT 1)</v>
      </c>
      <c r="E232" s="1" t="s">
        <v>48</v>
      </c>
      <c r="F232" s="2">
        <v>42369</v>
      </c>
      <c r="G232" s="7"/>
    </row>
    <row r="233" spans="1:7" x14ac:dyDescent="0.2">
      <c r="A233" s="6">
        <v>34</v>
      </c>
      <c r="B233" s="5" t="s">
        <v>35</v>
      </c>
      <c r="C233" s="5" t="str">
        <f>VLOOKUP(Taulukko1[[#This Row],[Rivivalinta]],Sheet1!$C$1:$E$42,2,FALSE)</f>
        <v>Supplementärkapital (T2)</v>
      </c>
      <c r="D233" s="5" t="str">
        <f>VLOOKUP(Taulukko1[[#This Row],[Rivivalinta]],Sheet1!$C$1:$E$42,3,FALSE)</f>
        <v>Tier 2 capital (T2)</v>
      </c>
      <c r="E233" s="1" t="s">
        <v>48</v>
      </c>
      <c r="F233" s="2">
        <v>42369</v>
      </c>
      <c r="G233" s="7"/>
    </row>
    <row r="234" spans="1:7" x14ac:dyDescent="0.2">
      <c r="A234" s="6">
        <v>35</v>
      </c>
      <c r="B234" s="5" t="s">
        <v>36</v>
      </c>
      <c r="C234" s="5" t="str">
        <f>VLOOKUP(Taulukko1[[#This Row],[Rivivalinta]],Sheet1!$C$1:$E$42,2,FALSE)</f>
        <v>Summa kapitalrelationer, %</v>
      </c>
      <c r="D234" s="5" t="str">
        <f>VLOOKUP(Taulukko1[[#This Row],[Rivivalinta]],Sheet1!$C$1:$E$42,3,FALSE)</f>
        <v>Own funds ratio, %</v>
      </c>
      <c r="E234" s="1" t="s">
        <v>48</v>
      </c>
      <c r="F234" s="2">
        <v>42369</v>
      </c>
      <c r="G234" s="8">
        <v>0.26051529918141003</v>
      </c>
    </row>
    <row r="235" spans="1:7" x14ac:dyDescent="0.2">
      <c r="A235" s="6">
        <v>36</v>
      </c>
      <c r="B235" s="5" t="s">
        <v>37</v>
      </c>
      <c r="C235" s="5" t="str">
        <f>VLOOKUP(Taulukko1[[#This Row],[Rivivalinta]],Sheet1!$C$1:$E$42,2,FALSE)</f>
        <v>Primärkapitalrelation, %</v>
      </c>
      <c r="D235" s="5" t="str">
        <f>VLOOKUP(Taulukko1[[#This Row],[Rivivalinta]],Sheet1!$C$1:$E$42,3,FALSE)</f>
        <v>Tier 1 ratio, %</v>
      </c>
      <c r="E235" s="1" t="s">
        <v>48</v>
      </c>
      <c r="F235" s="2">
        <v>42369</v>
      </c>
      <c r="G235" s="8">
        <v>0.26051529918141003</v>
      </c>
    </row>
    <row r="236" spans="1:7" x14ac:dyDescent="0.2">
      <c r="A236" s="6">
        <v>37</v>
      </c>
      <c r="B236" s="5" t="s">
        <v>38</v>
      </c>
      <c r="C236" s="5" t="str">
        <f>VLOOKUP(Taulukko1[[#This Row],[Rivivalinta]],Sheet1!$C$1:$E$42,2,FALSE)</f>
        <v>Kärnprimärkapitalrelation, %</v>
      </c>
      <c r="D236" s="5" t="str">
        <f>VLOOKUP(Taulukko1[[#This Row],[Rivivalinta]],Sheet1!$C$1:$E$42,3,FALSE)</f>
        <v>CET 1 ratio, %</v>
      </c>
      <c r="E236" s="1" t="s">
        <v>48</v>
      </c>
      <c r="F236" s="2">
        <v>42369</v>
      </c>
      <c r="G236" s="8">
        <v>0.26051529918141003</v>
      </c>
    </row>
    <row r="237" spans="1:7" x14ac:dyDescent="0.2">
      <c r="A237" s="6">
        <v>38</v>
      </c>
      <c r="B237" s="5" t="s">
        <v>39</v>
      </c>
      <c r="C237" s="5" t="str">
        <f>VLOOKUP(Taulukko1[[#This Row],[Rivivalinta]],Sheet1!$C$1:$E$42,2,FALSE)</f>
        <v>Summa exponeringsbelopp (RWA)</v>
      </c>
      <c r="D237" s="5" t="str">
        <f>VLOOKUP(Taulukko1[[#This Row],[Rivivalinta]],Sheet1!$C$1:$E$42,3,FALSE)</f>
        <v>Total risk weighted assets (RWA)</v>
      </c>
      <c r="E237" s="1" t="s">
        <v>48</v>
      </c>
      <c r="F237" s="2">
        <v>42369</v>
      </c>
      <c r="G237" s="7">
        <v>136371.66977000001</v>
      </c>
    </row>
    <row r="238" spans="1:7" x14ac:dyDescent="0.2">
      <c r="A238" s="6">
        <v>39</v>
      </c>
      <c r="B238" s="5" t="s">
        <v>40</v>
      </c>
      <c r="C238" s="5" t="str">
        <f>VLOOKUP(Taulukko1[[#This Row],[Rivivalinta]],Sheet1!$C$1:$E$42,2,FALSE)</f>
        <v>Exponeringsbelopp för kredit-, motpart- och utspädningsrisker</v>
      </c>
      <c r="D238" s="5" t="str">
        <f>VLOOKUP(Taulukko1[[#This Row],[Rivivalinta]],Sheet1!$C$1:$E$42,3,FALSE)</f>
        <v>Credit and counterparty risks</v>
      </c>
      <c r="E238" s="1" t="s">
        <v>48</v>
      </c>
      <c r="F238" s="2">
        <v>42369</v>
      </c>
      <c r="G238" s="7">
        <v>126194.62712</v>
      </c>
    </row>
    <row r="239" spans="1:7" x14ac:dyDescent="0.2">
      <c r="A239" s="6">
        <v>40</v>
      </c>
      <c r="B239" s="5" t="s">
        <v>41</v>
      </c>
      <c r="C239" s="5" t="str">
        <f>VLOOKUP(Taulukko1[[#This Row],[Rivivalinta]],Sheet1!$C$1:$E$42,2,FALSE)</f>
        <v>Exponeringsbelopp för positions-, valutakurs- och råvarurisker</v>
      </c>
      <c r="D239" s="5" t="str">
        <f>VLOOKUP(Taulukko1[[#This Row],[Rivivalinta]],Sheet1!$C$1:$E$42,3,FALSE)</f>
        <v>Position, currency and commodity risks</v>
      </c>
      <c r="E239" s="1" t="s">
        <v>48</v>
      </c>
      <c r="F239" s="2">
        <v>42369</v>
      </c>
      <c r="G239" s="7"/>
    </row>
    <row r="240" spans="1:7" x14ac:dyDescent="0.2">
      <c r="A240" s="6">
        <v>41</v>
      </c>
      <c r="B240" s="5" t="s">
        <v>42</v>
      </c>
      <c r="C240" s="5" t="str">
        <f>VLOOKUP(Taulukko1[[#This Row],[Rivivalinta]],Sheet1!$C$1:$E$42,2,FALSE)</f>
        <v>Exponeringsbelopp för operativ risk</v>
      </c>
      <c r="D240" s="5" t="str">
        <f>VLOOKUP(Taulukko1[[#This Row],[Rivivalinta]],Sheet1!$C$1:$E$42,3,FALSE)</f>
        <v>Operational risks</v>
      </c>
      <c r="E240" s="1" t="s">
        <v>48</v>
      </c>
      <c r="F240" s="2">
        <v>42369</v>
      </c>
      <c r="G240" s="7">
        <v>10177.042650000001</v>
      </c>
    </row>
    <row r="241" spans="1:7" x14ac:dyDescent="0.2">
      <c r="A241" s="6">
        <v>42</v>
      </c>
      <c r="B241" s="5" t="s">
        <v>43</v>
      </c>
      <c r="C241" s="5" t="str">
        <f>VLOOKUP(Taulukko1[[#This Row],[Rivivalinta]],Sheet1!$C$1:$E$42,2,FALSE)</f>
        <v>Övriga riskexponeringar</v>
      </c>
      <c r="D241" s="5" t="str">
        <f>VLOOKUP(Taulukko1[[#This Row],[Rivivalinta]],Sheet1!$C$1:$E$42,3,FALSE)</f>
        <v>Other risks</v>
      </c>
      <c r="E241" s="1" t="s">
        <v>48</v>
      </c>
      <c r="F241" s="2">
        <v>42369</v>
      </c>
      <c r="G241" s="7"/>
    </row>
    <row r="242" spans="1:7" x14ac:dyDescent="0.2">
      <c r="A242" s="6">
        <v>1</v>
      </c>
      <c r="B242" s="5" t="s">
        <v>5</v>
      </c>
      <c r="C242" s="5" t="str">
        <f>VLOOKUP(Taulukko1[[#This Row],[Rivivalinta]],Sheet1!$C$1:$E$42,2,FALSE)</f>
        <v>Räntenetto</v>
      </c>
      <c r="D242" s="5" t="str">
        <f>VLOOKUP(Taulukko1[[#This Row],[Rivivalinta]],Sheet1!$C$1:$E$42,3,FALSE)</f>
        <v>Net interest margin</v>
      </c>
      <c r="E242" s="1" t="s">
        <v>49</v>
      </c>
      <c r="F242" s="2">
        <v>42369</v>
      </c>
      <c r="G242" s="7">
        <v>654.37400000000002</v>
      </c>
    </row>
    <row r="243" spans="1:7" x14ac:dyDescent="0.2">
      <c r="A243" s="6">
        <v>2</v>
      </c>
      <c r="B243" s="5" t="s">
        <v>6</v>
      </c>
      <c r="C243" s="5" t="str">
        <f>VLOOKUP(Taulukko1[[#This Row],[Rivivalinta]],Sheet1!$C$1:$E$42,2,FALSE)</f>
        <v>Netto, avgifts- och provisionsintäkter</v>
      </c>
      <c r="D243" s="5" t="str">
        <f>VLOOKUP(Taulukko1[[#This Row],[Rivivalinta]],Sheet1!$C$1:$E$42,3,FALSE)</f>
        <v>Net fee and commission income</v>
      </c>
      <c r="E243" s="1" t="s">
        <v>49</v>
      </c>
      <c r="F243" s="2">
        <v>42369</v>
      </c>
      <c r="G243" s="7">
        <v>235.21899999999999</v>
      </c>
    </row>
    <row r="244" spans="1:7" x14ac:dyDescent="0.2">
      <c r="A244" s="6">
        <v>3</v>
      </c>
      <c r="B244" s="5" t="s">
        <v>7</v>
      </c>
      <c r="C244" s="5" t="str">
        <f>VLOOKUP(Taulukko1[[#This Row],[Rivivalinta]],Sheet1!$C$1:$E$42,2,FALSE)</f>
        <v>Avgifts- och provisionsintäkter</v>
      </c>
      <c r="D244" s="5" t="str">
        <f>VLOOKUP(Taulukko1[[#This Row],[Rivivalinta]],Sheet1!$C$1:$E$42,3,FALSE)</f>
        <v>Fee and commission income</v>
      </c>
      <c r="E244" s="1" t="s">
        <v>49</v>
      </c>
      <c r="F244" s="2">
        <v>42369</v>
      </c>
      <c r="G244" s="7">
        <v>273.322</v>
      </c>
    </row>
    <row r="245" spans="1:7" x14ac:dyDescent="0.2">
      <c r="A245" s="6">
        <v>4</v>
      </c>
      <c r="B245" s="5" t="s">
        <v>8</v>
      </c>
      <c r="C245" s="5" t="str">
        <f>VLOOKUP(Taulukko1[[#This Row],[Rivivalinta]],Sheet1!$C$1:$E$42,2,FALSE)</f>
        <v>Avgifts- och provisionskostnader</v>
      </c>
      <c r="D245" s="5" t="str">
        <f>VLOOKUP(Taulukko1[[#This Row],[Rivivalinta]],Sheet1!$C$1:$E$42,3,FALSE)</f>
        <v>Fee and commission expenses</v>
      </c>
      <c r="E245" s="1" t="s">
        <v>49</v>
      </c>
      <c r="F245" s="2">
        <v>42369</v>
      </c>
      <c r="G245" s="7">
        <v>38.103000000000002</v>
      </c>
    </row>
    <row r="246" spans="1:7" x14ac:dyDescent="0.2">
      <c r="A246" s="6">
        <v>5</v>
      </c>
      <c r="B246" s="5" t="s">
        <v>9</v>
      </c>
      <c r="C246" s="5" t="str">
        <f>VLOOKUP(Taulukko1[[#This Row],[Rivivalinta]],Sheet1!$C$1:$E$42,2,FALSE)</f>
        <v>Nettointäkter från handel och investeringar</v>
      </c>
      <c r="D246" s="5" t="str">
        <f>VLOOKUP(Taulukko1[[#This Row],[Rivivalinta]],Sheet1!$C$1:$E$42,3,FALSE)</f>
        <v>Net trading and investing income</v>
      </c>
      <c r="E246" s="1" t="s">
        <v>49</v>
      </c>
      <c r="F246" s="2">
        <v>42369</v>
      </c>
      <c r="G246" s="7">
        <v>407.13499999999999</v>
      </c>
    </row>
    <row r="247" spans="1:7" x14ac:dyDescent="0.2">
      <c r="A247" s="6">
        <v>6</v>
      </c>
      <c r="B247" s="5" t="s">
        <v>10</v>
      </c>
      <c r="C247" s="5" t="str">
        <f>VLOOKUP(Taulukko1[[#This Row],[Rivivalinta]],Sheet1!$C$1:$E$42,2,FALSE)</f>
        <v>Övriga intäkter</v>
      </c>
      <c r="D247" s="5" t="str">
        <f>VLOOKUP(Taulukko1[[#This Row],[Rivivalinta]],Sheet1!$C$1:$E$42,3,FALSE)</f>
        <v>Other income</v>
      </c>
      <c r="E247" s="1" t="s">
        <v>49</v>
      </c>
      <c r="F247" s="2">
        <v>42369</v>
      </c>
      <c r="G247" s="7">
        <v>29.841000000000001</v>
      </c>
    </row>
    <row r="248" spans="1:7" x14ac:dyDescent="0.2">
      <c r="A248" s="6">
        <v>7</v>
      </c>
      <c r="B248" s="5" t="s">
        <v>11</v>
      </c>
      <c r="C248" s="5" t="str">
        <f>VLOOKUP(Taulukko1[[#This Row],[Rivivalinta]],Sheet1!$C$1:$E$42,2,FALSE)</f>
        <v>Totala inkomster</v>
      </c>
      <c r="D248" s="5" t="str">
        <f>VLOOKUP(Taulukko1[[#This Row],[Rivivalinta]],Sheet1!$C$1:$E$42,3,FALSE)</f>
        <v>Total income</v>
      </c>
      <c r="E248" s="1" t="s">
        <v>49</v>
      </c>
      <c r="F248" s="2">
        <v>42369</v>
      </c>
      <c r="G248" s="7">
        <v>1326.569</v>
      </c>
    </row>
    <row r="249" spans="1:7" x14ac:dyDescent="0.2">
      <c r="A249" s="6">
        <v>8</v>
      </c>
      <c r="B249" s="5" t="s">
        <v>12</v>
      </c>
      <c r="C249" s="5" t="str">
        <f>VLOOKUP(Taulukko1[[#This Row],[Rivivalinta]],Sheet1!$C$1:$E$42,2,FALSE)</f>
        <v>Totala kostnader</v>
      </c>
      <c r="D249" s="5" t="str">
        <f>VLOOKUP(Taulukko1[[#This Row],[Rivivalinta]],Sheet1!$C$1:$E$42,3,FALSE)</f>
        <v>Total expenses</v>
      </c>
      <c r="E249" s="1" t="s">
        <v>49</v>
      </c>
      <c r="F249" s="2">
        <v>42369</v>
      </c>
      <c r="G249" s="7">
        <v>696.08699999999999</v>
      </c>
    </row>
    <row r="250" spans="1:7" x14ac:dyDescent="0.2">
      <c r="A250" s="6">
        <v>9</v>
      </c>
      <c r="B250" s="5" t="s">
        <v>13</v>
      </c>
      <c r="C250" s="5" t="str">
        <f>VLOOKUP(Taulukko1[[#This Row],[Rivivalinta]],Sheet1!$C$1:$E$42,2,FALSE)</f>
        <v>Nedskrivningar av lån och fordringar</v>
      </c>
      <c r="D250" s="5" t="str">
        <f>VLOOKUP(Taulukko1[[#This Row],[Rivivalinta]],Sheet1!$C$1:$E$42,3,FALSE)</f>
        <v>Impairments on loans and receivables</v>
      </c>
      <c r="E250" s="1" t="s">
        <v>49</v>
      </c>
      <c r="F250" s="2">
        <v>42369</v>
      </c>
      <c r="G250" s="7">
        <v>-16.574999999999999</v>
      </c>
    </row>
    <row r="251" spans="1:7" x14ac:dyDescent="0.2">
      <c r="A251" s="6">
        <v>10</v>
      </c>
      <c r="B251" s="5" t="s">
        <v>14</v>
      </c>
      <c r="C251" s="5" t="str">
        <f>VLOOKUP(Taulukko1[[#This Row],[Rivivalinta]],Sheet1!$C$1:$E$42,2,FALSE)</f>
        <v>Rörelsevinst/-förlust</v>
      </c>
      <c r="D251" s="5" t="str">
        <f>VLOOKUP(Taulukko1[[#This Row],[Rivivalinta]],Sheet1!$C$1:$E$42,3,FALSE)</f>
        <v>Operatingprofit/-loss</v>
      </c>
      <c r="E251" s="1" t="s">
        <v>49</v>
      </c>
      <c r="F251" s="2">
        <v>42369</v>
      </c>
      <c r="G251" s="7">
        <v>647.05700000000002</v>
      </c>
    </row>
    <row r="252" spans="1:7" x14ac:dyDescent="0.2">
      <c r="A252" s="6">
        <v>11</v>
      </c>
      <c r="B252" s="5" t="s">
        <v>15</v>
      </c>
      <c r="C252" s="5" t="str">
        <f>VLOOKUP(Taulukko1[[#This Row],[Rivivalinta]],Sheet1!$C$1:$E$42,2,FALSE)</f>
        <v>Kontanta medel och kassabehållning hos centralbanker</v>
      </c>
      <c r="D252" s="5" t="str">
        <f>VLOOKUP(Taulukko1[[#This Row],[Rivivalinta]],Sheet1!$C$1:$E$42,3,FALSE)</f>
        <v>Cash and cash balances at central banks</v>
      </c>
      <c r="E252" s="1" t="s">
        <v>49</v>
      </c>
      <c r="F252" s="2">
        <v>42369</v>
      </c>
      <c r="G252" s="7">
        <v>2120.431</v>
      </c>
    </row>
    <row r="253" spans="1:7" x14ac:dyDescent="0.2">
      <c r="A253" s="6">
        <v>12</v>
      </c>
      <c r="B253" s="5" t="s">
        <v>16</v>
      </c>
      <c r="C253" s="5" t="str">
        <f>VLOOKUP(Taulukko1[[#This Row],[Rivivalinta]],Sheet1!$C$1:$E$42,2,FALSE)</f>
        <v>Lån och förskott till kreditinstitut</v>
      </c>
      <c r="D253" s="5" t="str">
        <f>VLOOKUP(Taulukko1[[#This Row],[Rivivalinta]],Sheet1!$C$1:$E$42,3,FALSE)</f>
        <v>Loans and advances to credit institutions</v>
      </c>
      <c r="E253" s="1" t="s">
        <v>49</v>
      </c>
      <c r="F253" s="2">
        <v>42369</v>
      </c>
      <c r="G253" s="7">
        <v>228.452</v>
      </c>
    </row>
    <row r="254" spans="1:7" x14ac:dyDescent="0.2">
      <c r="A254" s="6">
        <v>13</v>
      </c>
      <c r="B254" s="5" t="s">
        <v>17</v>
      </c>
      <c r="C254" s="5" t="str">
        <f>VLOOKUP(Taulukko1[[#This Row],[Rivivalinta]],Sheet1!$C$1:$E$42,2,FALSE)</f>
        <v>Lån och förskott till allmänheten och offentliga samfund</v>
      </c>
      <c r="D254" s="5" t="str">
        <f>VLOOKUP(Taulukko1[[#This Row],[Rivivalinta]],Sheet1!$C$1:$E$42,3,FALSE)</f>
        <v>Loans and advances to the public and public sector entities</v>
      </c>
      <c r="E254" s="1" t="s">
        <v>49</v>
      </c>
      <c r="F254" s="2">
        <v>42369</v>
      </c>
      <c r="G254" s="7">
        <v>36962.999000000003</v>
      </c>
    </row>
    <row r="255" spans="1:7" x14ac:dyDescent="0.2">
      <c r="A255" s="6">
        <v>14</v>
      </c>
      <c r="B255" s="5" t="s">
        <v>18</v>
      </c>
      <c r="C255" s="5" t="str">
        <f>VLOOKUP(Taulukko1[[#This Row],[Rivivalinta]],Sheet1!$C$1:$E$42,2,FALSE)</f>
        <v>Värdepapper</v>
      </c>
      <c r="D255" s="5" t="str">
        <f>VLOOKUP(Taulukko1[[#This Row],[Rivivalinta]],Sheet1!$C$1:$E$42,3,FALSE)</f>
        <v>Debt securities</v>
      </c>
      <c r="E255" s="1" t="s">
        <v>49</v>
      </c>
      <c r="F255" s="2">
        <v>42369</v>
      </c>
      <c r="G255" s="7">
        <v>1243.4100000000001</v>
      </c>
    </row>
    <row r="256" spans="1:7" x14ac:dyDescent="0.2">
      <c r="A256" s="6">
        <v>15</v>
      </c>
      <c r="B256" s="5" t="s">
        <v>238</v>
      </c>
      <c r="C256" s="5" t="str">
        <f>VLOOKUP(Taulukko1[[#This Row],[Rivivalinta]],Sheet1!$C$1:$E$42,2,FALSE)</f>
        <v xml:space="preserve">Derivat </v>
      </c>
      <c r="D256" s="5" t="str">
        <f>VLOOKUP(Taulukko1[[#This Row],[Rivivalinta]],Sheet1!$C$1:$E$42,3,FALSE)</f>
        <v xml:space="preserve">Derivatives </v>
      </c>
      <c r="E256" s="1" t="s">
        <v>49</v>
      </c>
      <c r="F256" s="2">
        <v>42369</v>
      </c>
      <c r="G256" s="7">
        <v>1.855</v>
      </c>
    </row>
    <row r="257" spans="1:7" x14ac:dyDescent="0.2">
      <c r="A257" s="6">
        <v>16</v>
      </c>
      <c r="B257" s="5" t="s">
        <v>20</v>
      </c>
      <c r="C257" s="5" t="str">
        <f>VLOOKUP(Taulukko1[[#This Row],[Rivivalinta]],Sheet1!$C$1:$E$42,2,FALSE)</f>
        <v>Övriga tillgångar</v>
      </c>
      <c r="D257" s="5" t="str">
        <f>VLOOKUP(Taulukko1[[#This Row],[Rivivalinta]],Sheet1!$C$1:$E$42,3,FALSE)</f>
        <v>Other assets</v>
      </c>
      <c r="E257" s="1" t="s">
        <v>49</v>
      </c>
      <c r="F257" s="2">
        <v>42369</v>
      </c>
      <c r="G257" s="7">
        <v>6043.6809999999996</v>
      </c>
    </row>
    <row r="258" spans="1:7" x14ac:dyDescent="0.2">
      <c r="A258" s="6">
        <v>17</v>
      </c>
      <c r="B258" s="5" t="s">
        <v>21</v>
      </c>
      <c r="C258" s="5" t="str">
        <f>VLOOKUP(Taulukko1[[#This Row],[Rivivalinta]],Sheet1!$C$1:$E$42,2,FALSE)</f>
        <v>SUMMA TILLGÅNGAR</v>
      </c>
      <c r="D258" s="5" t="str">
        <f>VLOOKUP(Taulukko1[[#This Row],[Rivivalinta]],Sheet1!$C$1:$E$42,3,FALSE)</f>
        <v>TOTAL ASSETS</v>
      </c>
      <c r="E258" s="1" t="s">
        <v>49</v>
      </c>
      <c r="F258" s="2">
        <v>42369</v>
      </c>
      <c r="G258" s="7">
        <v>46600.828000000001</v>
      </c>
    </row>
    <row r="259" spans="1:7" x14ac:dyDescent="0.2">
      <c r="A259" s="6">
        <v>18</v>
      </c>
      <c r="B259" s="5" t="s">
        <v>22</v>
      </c>
      <c r="C259" s="5" t="str">
        <f>VLOOKUP(Taulukko1[[#This Row],[Rivivalinta]],Sheet1!$C$1:$E$42,2,FALSE)</f>
        <v>Inlåning från kreditinstitut</v>
      </c>
      <c r="D259" s="5" t="str">
        <f>VLOOKUP(Taulukko1[[#This Row],[Rivivalinta]],Sheet1!$C$1:$E$42,3,FALSE)</f>
        <v>Deposits from credit institutions</v>
      </c>
      <c r="E259" s="1" t="s">
        <v>49</v>
      </c>
      <c r="F259" s="2">
        <v>42369</v>
      </c>
      <c r="G259" s="7">
        <v>500</v>
      </c>
    </row>
    <row r="260" spans="1:7" x14ac:dyDescent="0.2">
      <c r="A260" s="6">
        <v>19</v>
      </c>
      <c r="B260" s="5" t="s">
        <v>23</v>
      </c>
      <c r="C260" s="5" t="str">
        <f>VLOOKUP(Taulukko1[[#This Row],[Rivivalinta]],Sheet1!$C$1:$E$42,2,FALSE)</f>
        <v>Inlåning från allmänheten och offentliga samfund</v>
      </c>
      <c r="D260" s="5" t="str">
        <f>VLOOKUP(Taulukko1[[#This Row],[Rivivalinta]],Sheet1!$C$1:$E$42,3,FALSE)</f>
        <v>Deposits from the public and public sector entities</v>
      </c>
      <c r="E260" s="1" t="s">
        <v>49</v>
      </c>
      <c r="F260" s="2">
        <v>42369</v>
      </c>
      <c r="G260" s="7">
        <v>34587.277000000002</v>
      </c>
    </row>
    <row r="261" spans="1:7" x14ac:dyDescent="0.2">
      <c r="A261" s="6">
        <v>20</v>
      </c>
      <c r="B261" s="5" t="s">
        <v>24</v>
      </c>
      <c r="C261" s="5" t="str">
        <f>VLOOKUP(Taulukko1[[#This Row],[Rivivalinta]],Sheet1!$C$1:$E$42,2,FALSE)</f>
        <v>Emitterade skuldebrev</v>
      </c>
      <c r="D261" s="5" t="str">
        <f>VLOOKUP(Taulukko1[[#This Row],[Rivivalinta]],Sheet1!$C$1:$E$42,3,FALSE)</f>
        <v>Debt securities issued</v>
      </c>
      <c r="E261" s="1" t="s">
        <v>49</v>
      </c>
      <c r="F261" s="2">
        <v>42369</v>
      </c>
      <c r="G261" s="7">
        <v>1.04</v>
      </c>
    </row>
    <row r="262" spans="1:7" x14ac:dyDescent="0.2">
      <c r="A262" s="6">
        <v>22</v>
      </c>
      <c r="B262" s="5" t="s">
        <v>19</v>
      </c>
      <c r="C262" s="5" t="str">
        <f>VLOOKUP(Taulukko1[[#This Row],[Rivivalinta]],Sheet1!$C$1:$E$42,2,FALSE)</f>
        <v>Derivat</v>
      </c>
      <c r="D262" s="5" t="str">
        <f>VLOOKUP(Taulukko1[[#This Row],[Rivivalinta]],Sheet1!$C$1:$E$42,3,FALSE)</f>
        <v>Derivatives</v>
      </c>
      <c r="E262" s="1" t="s">
        <v>49</v>
      </c>
      <c r="F262" s="2">
        <v>42369</v>
      </c>
      <c r="G262" s="7"/>
    </row>
    <row r="263" spans="1:7" x14ac:dyDescent="0.2">
      <c r="A263" s="6">
        <v>23</v>
      </c>
      <c r="B263" s="5" t="s">
        <v>25</v>
      </c>
      <c r="C263" s="5" t="str">
        <f>VLOOKUP(Taulukko1[[#This Row],[Rivivalinta]],Sheet1!$C$1:$E$42,2,FALSE)</f>
        <v>Eget kapital</v>
      </c>
      <c r="D263" s="5" t="str">
        <f>VLOOKUP(Taulukko1[[#This Row],[Rivivalinta]],Sheet1!$C$1:$E$42,3,FALSE)</f>
        <v>Total equity</v>
      </c>
      <c r="E263" s="1" t="s">
        <v>49</v>
      </c>
      <c r="F263" s="2">
        <v>42369</v>
      </c>
      <c r="G263" s="7">
        <v>9593.7420000000002</v>
      </c>
    </row>
    <row r="264" spans="1:7" x14ac:dyDescent="0.2">
      <c r="A264" s="6">
        <v>21</v>
      </c>
      <c r="B264" s="5" t="s">
        <v>26</v>
      </c>
      <c r="C264" s="5" t="str">
        <f>VLOOKUP(Taulukko1[[#This Row],[Rivivalinta]],Sheet1!$C$1:$E$42,2,FALSE)</f>
        <v>Övriga skulder</v>
      </c>
      <c r="D264" s="5" t="str">
        <f>VLOOKUP(Taulukko1[[#This Row],[Rivivalinta]],Sheet1!$C$1:$E$42,3,FALSE)</f>
        <v>Other liabilities</v>
      </c>
      <c r="E264" s="1" t="s">
        <v>49</v>
      </c>
      <c r="F264" s="2">
        <v>42369</v>
      </c>
      <c r="G264" s="7">
        <v>1918.769</v>
      </c>
    </row>
    <row r="265" spans="1:7" x14ac:dyDescent="0.2">
      <c r="A265" s="6">
        <v>24</v>
      </c>
      <c r="B265" s="5" t="s">
        <v>27</v>
      </c>
      <c r="C265" s="5" t="str">
        <f>VLOOKUP(Taulukko1[[#This Row],[Rivivalinta]],Sheet1!$C$1:$E$42,2,FALSE)</f>
        <v>SUMMA EGET KAPITAL OCH SKULDER</v>
      </c>
      <c r="D265" s="5" t="str">
        <f>VLOOKUP(Taulukko1[[#This Row],[Rivivalinta]],Sheet1!$C$1:$E$42,3,FALSE)</f>
        <v>TOTAL EQUITY AND LIABILITIES</v>
      </c>
      <c r="E265" s="1" t="s">
        <v>49</v>
      </c>
      <c r="F265" s="2">
        <v>42369</v>
      </c>
      <c r="G265" s="7">
        <v>46600.828000000001</v>
      </c>
    </row>
    <row r="266" spans="1:7" x14ac:dyDescent="0.2">
      <c r="A266" s="6">
        <v>25</v>
      </c>
      <c r="B266" s="5" t="s">
        <v>28</v>
      </c>
      <c r="C266" s="5" t="str">
        <f>VLOOKUP(Taulukko1[[#This Row],[Rivivalinta]],Sheet1!$C$1:$E$42,2,FALSE)</f>
        <v>Exponering utanför balansräkningen</v>
      </c>
      <c r="D266" s="5" t="str">
        <f>VLOOKUP(Taulukko1[[#This Row],[Rivivalinta]],Sheet1!$C$1:$E$42,3,FALSE)</f>
        <v>Off balance sheet exposures</v>
      </c>
      <c r="E266" s="1" t="s">
        <v>49</v>
      </c>
      <c r="F266" s="2">
        <v>42369</v>
      </c>
      <c r="G266" s="7">
        <v>1445.316</v>
      </c>
    </row>
    <row r="267" spans="1:7" x14ac:dyDescent="0.2">
      <c r="A267" s="6">
        <v>28</v>
      </c>
      <c r="B267" s="5" t="s">
        <v>29</v>
      </c>
      <c r="C267" s="5" t="str">
        <f>VLOOKUP(Taulukko1[[#This Row],[Rivivalinta]],Sheet1!$C$1:$E$42,2,FALSE)</f>
        <v>Kostnader/intäkter, %</v>
      </c>
      <c r="D267" s="5" t="str">
        <f>VLOOKUP(Taulukko1[[#This Row],[Rivivalinta]],Sheet1!$C$1:$E$42,3,FALSE)</f>
        <v>Cost/income ratio, %</v>
      </c>
      <c r="E267" s="1" t="s">
        <v>49</v>
      </c>
      <c r="F267" s="2">
        <v>42369</v>
      </c>
      <c r="G267" s="8">
        <v>0.47344821221720479</v>
      </c>
    </row>
    <row r="268" spans="1:7" x14ac:dyDescent="0.2">
      <c r="A268" s="6">
        <v>29</v>
      </c>
      <c r="B268" s="5" t="s">
        <v>30</v>
      </c>
      <c r="C268" s="5" t="str">
        <f>VLOOKUP(Taulukko1[[#This Row],[Rivivalinta]],Sheet1!$C$1:$E$42,2,FALSE)</f>
        <v>Nödlidande exponeringar/Exponeringar, %</v>
      </c>
      <c r="D268" s="5" t="str">
        <f>VLOOKUP(Taulukko1[[#This Row],[Rivivalinta]],Sheet1!$C$1:$E$42,3,FALSE)</f>
        <v>Non-performing exposures/Exposures, %</v>
      </c>
      <c r="E268" s="1" t="s">
        <v>49</v>
      </c>
      <c r="F268" s="2">
        <v>42369</v>
      </c>
      <c r="G268" s="8">
        <v>3.9307529597952832E-3</v>
      </c>
    </row>
    <row r="269" spans="1:7" x14ac:dyDescent="0.2">
      <c r="A269" s="6">
        <v>30</v>
      </c>
      <c r="B269" s="5" t="s">
        <v>31</v>
      </c>
      <c r="C269" s="5" t="str">
        <f>VLOOKUP(Taulukko1[[#This Row],[Rivivalinta]],Sheet1!$C$1:$E$42,2,FALSE)</f>
        <v>Upplupna avsättningar på nödlidande exponeringar/Nödlidande Exponeringar, %</v>
      </c>
      <c r="D269" s="5" t="str">
        <f>VLOOKUP(Taulukko1[[#This Row],[Rivivalinta]],Sheet1!$C$1:$E$42,3,FALSE)</f>
        <v>Accumulated impairments on non-performing exposures/Non-performing exposures, %</v>
      </c>
      <c r="E269" s="1" t="s">
        <v>49</v>
      </c>
      <c r="F269" s="2">
        <v>42369</v>
      </c>
      <c r="G269" s="8">
        <v>9.8529106299008157E-2</v>
      </c>
    </row>
    <row r="270" spans="1:7" x14ac:dyDescent="0.2">
      <c r="A270" s="6">
        <v>31</v>
      </c>
      <c r="B270" s="5" t="s">
        <v>32</v>
      </c>
      <c r="C270" s="5" t="str">
        <f>VLOOKUP(Taulukko1[[#This Row],[Rivivalinta]],Sheet1!$C$1:$E$42,2,FALSE)</f>
        <v>Kapitalbas</v>
      </c>
      <c r="D270" s="5" t="str">
        <f>VLOOKUP(Taulukko1[[#This Row],[Rivivalinta]],Sheet1!$C$1:$E$42,3,FALSE)</f>
        <v>Own funds</v>
      </c>
      <c r="E270" s="1" t="s">
        <v>49</v>
      </c>
      <c r="F270" s="2">
        <v>42369</v>
      </c>
      <c r="G270" s="7">
        <v>10101.313840000001</v>
      </c>
    </row>
    <row r="271" spans="1:7" x14ac:dyDescent="0.2">
      <c r="A271" s="6">
        <v>32</v>
      </c>
      <c r="B271" s="5" t="s">
        <v>33</v>
      </c>
      <c r="C271" s="5" t="str">
        <f>VLOOKUP(Taulukko1[[#This Row],[Rivivalinta]],Sheet1!$C$1:$E$42,2,FALSE)</f>
        <v>Kärnprimärkapital (CET 1)</v>
      </c>
      <c r="D271" s="5" t="str">
        <f>VLOOKUP(Taulukko1[[#This Row],[Rivivalinta]],Sheet1!$C$1:$E$42,3,FALSE)</f>
        <v>Common equity tier 1 capital (CET1)</v>
      </c>
      <c r="E271" s="1" t="s">
        <v>49</v>
      </c>
      <c r="F271" s="2">
        <v>42369</v>
      </c>
      <c r="G271" s="7">
        <v>10101.313840000001</v>
      </c>
    </row>
    <row r="272" spans="1:7" x14ac:dyDescent="0.2">
      <c r="A272" s="6">
        <v>33</v>
      </c>
      <c r="B272" s="5" t="s">
        <v>34</v>
      </c>
      <c r="C272" s="5" t="str">
        <f>VLOOKUP(Taulukko1[[#This Row],[Rivivalinta]],Sheet1!$C$1:$E$42,2,FALSE)</f>
        <v>Övrigt primärkapital (AT 1)</v>
      </c>
      <c r="D272" s="5" t="str">
        <f>VLOOKUP(Taulukko1[[#This Row],[Rivivalinta]],Sheet1!$C$1:$E$42,3,FALSE)</f>
        <v>Additional tier 1 capital (AT 1)</v>
      </c>
      <c r="E272" s="1" t="s">
        <v>49</v>
      </c>
      <c r="F272" s="2">
        <v>42369</v>
      </c>
      <c r="G272" s="7"/>
    </row>
    <row r="273" spans="1:7" x14ac:dyDescent="0.2">
      <c r="A273" s="6">
        <v>34</v>
      </c>
      <c r="B273" s="5" t="s">
        <v>35</v>
      </c>
      <c r="C273" s="5" t="str">
        <f>VLOOKUP(Taulukko1[[#This Row],[Rivivalinta]],Sheet1!$C$1:$E$42,2,FALSE)</f>
        <v>Supplementärkapital (T2)</v>
      </c>
      <c r="D273" s="5" t="str">
        <f>VLOOKUP(Taulukko1[[#This Row],[Rivivalinta]],Sheet1!$C$1:$E$42,3,FALSE)</f>
        <v>Tier 2 capital (T2)</v>
      </c>
      <c r="E273" s="1" t="s">
        <v>49</v>
      </c>
      <c r="F273" s="2">
        <v>42369</v>
      </c>
      <c r="G273" s="7"/>
    </row>
    <row r="274" spans="1:7" x14ac:dyDescent="0.2">
      <c r="A274" s="6">
        <v>35</v>
      </c>
      <c r="B274" s="5" t="s">
        <v>36</v>
      </c>
      <c r="C274" s="5" t="str">
        <f>VLOOKUP(Taulukko1[[#This Row],[Rivivalinta]],Sheet1!$C$1:$E$42,2,FALSE)</f>
        <v>Summa kapitalrelationer, %</v>
      </c>
      <c r="D274" s="5" t="str">
        <f>VLOOKUP(Taulukko1[[#This Row],[Rivivalinta]],Sheet1!$C$1:$E$42,3,FALSE)</f>
        <v>Own funds ratio, %</v>
      </c>
      <c r="E274" s="1" t="s">
        <v>49</v>
      </c>
      <c r="F274" s="2">
        <v>42369</v>
      </c>
      <c r="G274" s="8">
        <v>0.65884561451268353</v>
      </c>
    </row>
    <row r="275" spans="1:7" x14ac:dyDescent="0.2">
      <c r="A275" s="6">
        <v>36</v>
      </c>
      <c r="B275" s="5" t="s">
        <v>37</v>
      </c>
      <c r="C275" s="5" t="str">
        <f>VLOOKUP(Taulukko1[[#This Row],[Rivivalinta]],Sheet1!$C$1:$E$42,2,FALSE)</f>
        <v>Primärkapitalrelation, %</v>
      </c>
      <c r="D275" s="5" t="str">
        <f>VLOOKUP(Taulukko1[[#This Row],[Rivivalinta]],Sheet1!$C$1:$E$42,3,FALSE)</f>
        <v>Tier 1 ratio, %</v>
      </c>
      <c r="E275" s="1" t="s">
        <v>49</v>
      </c>
      <c r="F275" s="2">
        <v>42369</v>
      </c>
      <c r="G275" s="8">
        <v>0.65884561451268353</v>
      </c>
    </row>
    <row r="276" spans="1:7" x14ac:dyDescent="0.2">
      <c r="A276" s="6">
        <v>37</v>
      </c>
      <c r="B276" s="5" t="s">
        <v>38</v>
      </c>
      <c r="C276" s="5" t="str">
        <f>VLOOKUP(Taulukko1[[#This Row],[Rivivalinta]],Sheet1!$C$1:$E$42,2,FALSE)</f>
        <v>Kärnprimärkapitalrelation, %</v>
      </c>
      <c r="D276" s="5" t="str">
        <f>VLOOKUP(Taulukko1[[#This Row],[Rivivalinta]],Sheet1!$C$1:$E$42,3,FALSE)</f>
        <v>CET 1 ratio, %</v>
      </c>
      <c r="E276" s="1" t="s">
        <v>49</v>
      </c>
      <c r="F276" s="2">
        <v>42369</v>
      </c>
      <c r="G276" s="8">
        <v>0.65884561451268353</v>
      </c>
    </row>
    <row r="277" spans="1:7" x14ac:dyDescent="0.2">
      <c r="A277" s="6">
        <v>38</v>
      </c>
      <c r="B277" s="5" t="s">
        <v>39</v>
      </c>
      <c r="C277" s="5" t="str">
        <f>VLOOKUP(Taulukko1[[#This Row],[Rivivalinta]],Sheet1!$C$1:$E$42,2,FALSE)</f>
        <v>Summa exponeringsbelopp (RWA)</v>
      </c>
      <c r="D277" s="5" t="str">
        <f>VLOOKUP(Taulukko1[[#This Row],[Rivivalinta]],Sheet1!$C$1:$E$42,3,FALSE)</f>
        <v>Total risk weighted assets (RWA)</v>
      </c>
      <c r="E277" s="1" t="s">
        <v>49</v>
      </c>
      <c r="F277" s="2">
        <v>42369</v>
      </c>
      <c r="G277" s="7">
        <v>15331.83741</v>
      </c>
    </row>
    <row r="278" spans="1:7" x14ac:dyDescent="0.2">
      <c r="A278" s="6">
        <v>39</v>
      </c>
      <c r="B278" s="5" t="s">
        <v>40</v>
      </c>
      <c r="C278" s="5" t="str">
        <f>VLOOKUP(Taulukko1[[#This Row],[Rivivalinta]],Sheet1!$C$1:$E$42,2,FALSE)</f>
        <v>Exponeringsbelopp för kredit-, motpart- och utspädningsrisker</v>
      </c>
      <c r="D278" s="5" t="str">
        <f>VLOOKUP(Taulukko1[[#This Row],[Rivivalinta]],Sheet1!$C$1:$E$42,3,FALSE)</f>
        <v>Credit and counterparty risks</v>
      </c>
      <c r="E278" s="1" t="s">
        <v>49</v>
      </c>
      <c r="F278" s="2">
        <v>42369</v>
      </c>
      <c r="G278" s="7">
        <v>13643.24222</v>
      </c>
    </row>
    <row r="279" spans="1:7" x14ac:dyDescent="0.2">
      <c r="A279" s="6">
        <v>40</v>
      </c>
      <c r="B279" s="5" t="s">
        <v>41</v>
      </c>
      <c r="C279" s="5" t="str">
        <f>VLOOKUP(Taulukko1[[#This Row],[Rivivalinta]],Sheet1!$C$1:$E$42,2,FALSE)</f>
        <v>Exponeringsbelopp för positions-, valutakurs- och råvarurisker</v>
      </c>
      <c r="D279" s="5" t="str">
        <f>VLOOKUP(Taulukko1[[#This Row],[Rivivalinta]],Sheet1!$C$1:$E$42,3,FALSE)</f>
        <v>Position, currency and commodity risks</v>
      </c>
      <c r="E279" s="1" t="s">
        <v>49</v>
      </c>
      <c r="F279" s="2">
        <v>42369</v>
      </c>
      <c r="G279" s="7"/>
    </row>
    <row r="280" spans="1:7" x14ac:dyDescent="0.2">
      <c r="A280" s="6">
        <v>41</v>
      </c>
      <c r="B280" s="5" t="s">
        <v>42</v>
      </c>
      <c r="C280" s="5" t="str">
        <f>VLOOKUP(Taulukko1[[#This Row],[Rivivalinta]],Sheet1!$C$1:$E$42,2,FALSE)</f>
        <v>Exponeringsbelopp för operativ risk</v>
      </c>
      <c r="D280" s="5" t="str">
        <f>VLOOKUP(Taulukko1[[#This Row],[Rivivalinta]],Sheet1!$C$1:$E$42,3,FALSE)</f>
        <v>Operational risks</v>
      </c>
      <c r="E280" s="1" t="s">
        <v>49</v>
      </c>
      <c r="F280" s="2">
        <v>42369</v>
      </c>
      <c r="G280" s="7">
        <v>1688.59519</v>
      </c>
    </row>
    <row r="281" spans="1:7" x14ac:dyDescent="0.2">
      <c r="A281" s="6">
        <v>42</v>
      </c>
      <c r="B281" s="5" t="s">
        <v>43</v>
      </c>
      <c r="C281" s="5" t="str">
        <f>VLOOKUP(Taulukko1[[#This Row],[Rivivalinta]],Sheet1!$C$1:$E$42,2,FALSE)</f>
        <v>Övriga riskexponeringar</v>
      </c>
      <c r="D281" s="5" t="str">
        <f>VLOOKUP(Taulukko1[[#This Row],[Rivivalinta]],Sheet1!$C$1:$E$42,3,FALSE)</f>
        <v>Other risks</v>
      </c>
      <c r="E281" s="1" t="s">
        <v>49</v>
      </c>
      <c r="F281" s="2">
        <v>42369</v>
      </c>
      <c r="G281" s="7"/>
    </row>
    <row r="282" spans="1:7" x14ac:dyDescent="0.2">
      <c r="A282" s="6">
        <v>1</v>
      </c>
      <c r="B282" s="5" t="s">
        <v>5</v>
      </c>
      <c r="C282" s="5" t="str">
        <f>VLOOKUP(Taulukko1[[#This Row],[Rivivalinta]],Sheet1!$C$1:$E$42,2,FALSE)</f>
        <v>Räntenetto</v>
      </c>
      <c r="D282" s="5" t="str">
        <f>VLOOKUP(Taulukko1[[#This Row],[Rivivalinta]],Sheet1!$C$1:$E$42,3,FALSE)</f>
        <v>Net interest margin</v>
      </c>
      <c r="E282" s="1" t="s">
        <v>50</v>
      </c>
      <c r="F282" s="2">
        <v>42369</v>
      </c>
      <c r="G282" s="7">
        <v>1364.5039999999999</v>
      </c>
    </row>
    <row r="283" spans="1:7" x14ac:dyDescent="0.2">
      <c r="A283" s="6">
        <v>2</v>
      </c>
      <c r="B283" s="5" t="s">
        <v>6</v>
      </c>
      <c r="C283" s="5" t="str">
        <f>VLOOKUP(Taulukko1[[#This Row],[Rivivalinta]],Sheet1!$C$1:$E$42,2,FALSE)</f>
        <v>Netto, avgifts- och provisionsintäkter</v>
      </c>
      <c r="D283" s="5" t="str">
        <f>VLOOKUP(Taulukko1[[#This Row],[Rivivalinta]],Sheet1!$C$1:$E$42,3,FALSE)</f>
        <v>Net fee and commission income</v>
      </c>
      <c r="E283" s="1" t="s">
        <v>50</v>
      </c>
      <c r="F283" s="2">
        <v>42369</v>
      </c>
      <c r="G283" s="7">
        <v>833.55799999999999</v>
      </c>
    </row>
    <row r="284" spans="1:7" x14ac:dyDescent="0.2">
      <c r="A284" s="6">
        <v>3</v>
      </c>
      <c r="B284" s="5" t="s">
        <v>7</v>
      </c>
      <c r="C284" s="5" t="str">
        <f>VLOOKUP(Taulukko1[[#This Row],[Rivivalinta]],Sheet1!$C$1:$E$42,2,FALSE)</f>
        <v>Avgifts- och provisionsintäkter</v>
      </c>
      <c r="D284" s="5" t="str">
        <f>VLOOKUP(Taulukko1[[#This Row],[Rivivalinta]],Sheet1!$C$1:$E$42,3,FALSE)</f>
        <v>Fee and commission income</v>
      </c>
      <c r="E284" s="1" t="s">
        <v>50</v>
      </c>
      <c r="F284" s="2">
        <v>42369</v>
      </c>
      <c r="G284" s="7">
        <v>918.95699999999999</v>
      </c>
    </row>
    <row r="285" spans="1:7" x14ac:dyDescent="0.2">
      <c r="A285" s="6">
        <v>4</v>
      </c>
      <c r="B285" s="5" t="s">
        <v>8</v>
      </c>
      <c r="C285" s="5" t="str">
        <f>VLOOKUP(Taulukko1[[#This Row],[Rivivalinta]],Sheet1!$C$1:$E$42,2,FALSE)</f>
        <v>Avgifts- och provisionskostnader</v>
      </c>
      <c r="D285" s="5" t="str">
        <f>VLOOKUP(Taulukko1[[#This Row],[Rivivalinta]],Sheet1!$C$1:$E$42,3,FALSE)</f>
        <v>Fee and commission expenses</v>
      </c>
      <c r="E285" s="1" t="s">
        <v>50</v>
      </c>
      <c r="F285" s="2">
        <v>42369</v>
      </c>
      <c r="G285" s="7">
        <v>85.399000000000001</v>
      </c>
    </row>
    <row r="286" spans="1:7" x14ac:dyDescent="0.2">
      <c r="A286" s="6">
        <v>5</v>
      </c>
      <c r="B286" s="5" t="s">
        <v>9</v>
      </c>
      <c r="C286" s="5" t="str">
        <f>VLOOKUP(Taulukko1[[#This Row],[Rivivalinta]],Sheet1!$C$1:$E$42,2,FALSE)</f>
        <v>Nettointäkter från handel och investeringar</v>
      </c>
      <c r="D286" s="5" t="str">
        <f>VLOOKUP(Taulukko1[[#This Row],[Rivivalinta]],Sheet1!$C$1:$E$42,3,FALSE)</f>
        <v>Net trading and investing income</v>
      </c>
      <c r="E286" s="1" t="s">
        <v>50</v>
      </c>
      <c r="F286" s="2">
        <v>42369</v>
      </c>
      <c r="G286" s="7">
        <v>483.88099999999997</v>
      </c>
    </row>
    <row r="287" spans="1:7" x14ac:dyDescent="0.2">
      <c r="A287" s="6">
        <v>6</v>
      </c>
      <c r="B287" s="5" t="s">
        <v>10</v>
      </c>
      <c r="C287" s="5" t="str">
        <f>VLOOKUP(Taulukko1[[#This Row],[Rivivalinta]],Sheet1!$C$1:$E$42,2,FALSE)</f>
        <v>Övriga intäkter</v>
      </c>
      <c r="D287" s="5" t="str">
        <f>VLOOKUP(Taulukko1[[#This Row],[Rivivalinta]],Sheet1!$C$1:$E$42,3,FALSE)</f>
        <v>Other income</v>
      </c>
      <c r="E287" s="1" t="s">
        <v>50</v>
      </c>
      <c r="F287" s="2">
        <v>42369</v>
      </c>
      <c r="G287" s="7">
        <v>7.6929999999999996</v>
      </c>
    </row>
    <row r="288" spans="1:7" x14ac:dyDescent="0.2">
      <c r="A288" s="6">
        <v>7</v>
      </c>
      <c r="B288" s="5" t="s">
        <v>11</v>
      </c>
      <c r="C288" s="5" t="str">
        <f>VLOOKUP(Taulukko1[[#This Row],[Rivivalinta]],Sheet1!$C$1:$E$42,2,FALSE)</f>
        <v>Totala inkomster</v>
      </c>
      <c r="D288" s="5" t="str">
        <f>VLOOKUP(Taulukko1[[#This Row],[Rivivalinta]],Sheet1!$C$1:$E$42,3,FALSE)</f>
        <v>Total income</v>
      </c>
      <c r="E288" s="1" t="s">
        <v>50</v>
      </c>
      <c r="F288" s="2">
        <v>42369</v>
      </c>
      <c r="G288" s="7">
        <v>2689.636</v>
      </c>
    </row>
    <row r="289" spans="1:7" x14ac:dyDescent="0.2">
      <c r="A289" s="6">
        <v>8</v>
      </c>
      <c r="B289" s="5" t="s">
        <v>12</v>
      </c>
      <c r="C289" s="5" t="str">
        <f>VLOOKUP(Taulukko1[[#This Row],[Rivivalinta]],Sheet1!$C$1:$E$42,2,FALSE)</f>
        <v>Totala kostnader</v>
      </c>
      <c r="D289" s="5" t="str">
        <f>VLOOKUP(Taulukko1[[#This Row],[Rivivalinta]],Sheet1!$C$1:$E$42,3,FALSE)</f>
        <v>Total expenses</v>
      </c>
      <c r="E289" s="1" t="s">
        <v>50</v>
      </c>
      <c r="F289" s="2">
        <v>42369</v>
      </c>
      <c r="G289" s="7">
        <v>1128.6690000000001</v>
      </c>
    </row>
    <row r="290" spans="1:7" x14ac:dyDescent="0.2">
      <c r="A290" s="6">
        <v>9</v>
      </c>
      <c r="B290" s="5" t="s">
        <v>13</v>
      </c>
      <c r="C290" s="5" t="str">
        <f>VLOOKUP(Taulukko1[[#This Row],[Rivivalinta]],Sheet1!$C$1:$E$42,2,FALSE)</f>
        <v>Nedskrivningar av lån och fordringar</v>
      </c>
      <c r="D290" s="5" t="str">
        <f>VLOOKUP(Taulukko1[[#This Row],[Rivivalinta]],Sheet1!$C$1:$E$42,3,FALSE)</f>
        <v>Impairments on loans and receivables</v>
      </c>
      <c r="E290" s="1" t="s">
        <v>50</v>
      </c>
      <c r="F290" s="2">
        <v>42369</v>
      </c>
      <c r="G290" s="7">
        <v>-31.911000000000001</v>
      </c>
    </row>
    <row r="291" spans="1:7" x14ac:dyDescent="0.2">
      <c r="A291" s="6">
        <v>10</v>
      </c>
      <c r="B291" s="5" t="s">
        <v>14</v>
      </c>
      <c r="C291" s="5" t="str">
        <f>VLOOKUP(Taulukko1[[#This Row],[Rivivalinta]],Sheet1!$C$1:$E$42,2,FALSE)</f>
        <v>Rörelsevinst/-förlust</v>
      </c>
      <c r="D291" s="5" t="str">
        <f>VLOOKUP(Taulukko1[[#This Row],[Rivivalinta]],Sheet1!$C$1:$E$42,3,FALSE)</f>
        <v>Operatingprofit/-loss</v>
      </c>
      <c r="E291" s="1" t="s">
        <v>50</v>
      </c>
      <c r="F291" s="2">
        <v>42369</v>
      </c>
      <c r="G291" s="7">
        <v>1592.88</v>
      </c>
    </row>
    <row r="292" spans="1:7" x14ac:dyDescent="0.2">
      <c r="A292" s="6">
        <v>11</v>
      </c>
      <c r="B292" s="5" t="s">
        <v>15</v>
      </c>
      <c r="C292" s="5" t="str">
        <f>VLOOKUP(Taulukko1[[#This Row],[Rivivalinta]],Sheet1!$C$1:$E$42,2,FALSE)</f>
        <v>Kontanta medel och kassabehållning hos centralbanker</v>
      </c>
      <c r="D292" s="5" t="str">
        <f>VLOOKUP(Taulukko1[[#This Row],[Rivivalinta]],Sheet1!$C$1:$E$42,3,FALSE)</f>
        <v>Cash and cash balances at central banks</v>
      </c>
      <c r="E292" s="1" t="s">
        <v>50</v>
      </c>
      <c r="F292" s="2">
        <v>42369</v>
      </c>
      <c r="G292" s="7">
        <v>7081.8440000000001</v>
      </c>
    </row>
    <row r="293" spans="1:7" x14ac:dyDescent="0.2">
      <c r="A293" s="6">
        <v>12</v>
      </c>
      <c r="B293" s="5" t="s">
        <v>16</v>
      </c>
      <c r="C293" s="5" t="str">
        <f>VLOOKUP(Taulukko1[[#This Row],[Rivivalinta]],Sheet1!$C$1:$E$42,2,FALSE)</f>
        <v>Lån och förskott till kreditinstitut</v>
      </c>
      <c r="D293" s="5" t="str">
        <f>VLOOKUP(Taulukko1[[#This Row],[Rivivalinta]],Sheet1!$C$1:$E$42,3,FALSE)</f>
        <v>Loans and advances to credit institutions</v>
      </c>
      <c r="E293" s="1" t="s">
        <v>50</v>
      </c>
      <c r="F293" s="2">
        <v>42369</v>
      </c>
      <c r="G293" s="7">
        <v>615.60799999999995</v>
      </c>
    </row>
    <row r="294" spans="1:7" x14ac:dyDescent="0.2">
      <c r="A294" s="6">
        <v>13</v>
      </c>
      <c r="B294" s="5" t="s">
        <v>17</v>
      </c>
      <c r="C294" s="5" t="str">
        <f>VLOOKUP(Taulukko1[[#This Row],[Rivivalinta]],Sheet1!$C$1:$E$42,2,FALSE)</f>
        <v>Lån och förskott till allmänheten och offentliga samfund</v>
      </c>
      <c r="D294" s="5" t="str">
        <f>VLOOKUP(Taulukko1[[#This Row],[Rivivalinta]],Sheet1!$C$1:$E$42,3,FALSE)</f>
        <v>Loans and advances to the public and public sector entities</v>
      </c>
      <c r="E294" s="1" t="s">
        <v>50</v>
      </c>
      <c r="F294" s="2">
        <v>42369</v>
      </c>
      <c r="G294" s="7">
        <v>106100.787</v>
      </c>
    </row>
    <row r="295" spans="1:7" x14ac:dyDescent="0.2">
      <c r="A295" s="6">
        <v>14</v>
      </c>
      <c r="B295" s="5" t="s">
        <v>18</v>
      </c>
      <c r="C295" s="5" t="str">
        <f>VLOOKUP(Taulukko1[[#This Row],[Rivivalinta]],Sheet1!$C$1:$E$42,2,FALSE)</f>
        <v>Värdepapper</v>
      </c>
      <c r="D295" s="5" t="str">
        <f>VLOOKUP(Taulukko1[[#This Row],[Rivivalinta]],Sheet1!$C$1:$E$42,3,FALSE)</f>
        <v>Debt securities</v>
      </c>
      <c r="E295" s="1" t="s">
        <v>50</v>
      </c>
      <c r="F295" s="2">
        <v>42369</v>
      </c>
      <c r="G295" s="7">
        <v>1512.605</v>
      </c>
    </row>
    <row r="296" spans="1:7" x14ac:dyDescent="0.2">
      <c r="A296" s="6">
        <v>15</v>
      </c>
      <c r="B296" s="5" t="s">
        <v>238</v>
      </c>
      <c r="C296" s="5" t="str">
        <f>VLOOKUP(Taulukko1[[#This Row],[Rivivalinta]],Sheet1!$C$1:$E$42,2,FALSE)</f>
        <v xml:space="preserve">Derivat </v>
      </c>
      <c r="D296" s="5" t="str">
        <f>VLOOKUP(Taulukko1[[#This Row],[Rivivalinta]],Sheet1!$C$1:$E$42,3,FALSE)</f>
        <v xml:space="preserve">Derivatives </v>
      </c>
      <c r="E296" s="1" t="s">
        <v>50</v>
      </c>
      <c r="F296" s="2">
        <v>42369</v>
      </c>
      <c r="G296" s="7">
        <v>37.981999999999999</v>
      </c>
    </row>
    <row r="297" spans="1:7" x14ac:dyDescent="0.2">
      <c r="A297" s="6">
        <v>16</v>
      </c>
      <c r="B297" s="5" t="s">
        <v>20</v>
      </c>
      <c r="C297" s="5" t="str">
        <f>VLOOKUP(Taulukko1[[#This Row],[Rivivalinta]],Sheet1!$C$1:$E$42,2,FALSE)</f>
        <v>Övriga tillgångar</v>
      </c>
      <c r="D297" s="5" t="str">
        <f>VLOOKUP(Taulukko1[[#This Row],[Rivivalinta]],Sheet1!$C$1:$E$42,3,FALSE)</f>
        <v>Other assets</v>
      </c>
      <c r="E297" s="1" t="s">
        <v>50</v>
      </c>
      <c r="F297" s="2">
        <v>42369</v>
      </c>
      <c r="G297" s="7">
        <v>8241.3459999999995</v>
      </c>
    </row>
    <row r="298" spans="1:7" x14ac:dyDescent="0.2">
      <c r="A298" s="6">
        <v>17</v>
      </c>
      <c r="B298" s="5" t="s">
        <v>21</v>
      </c>
      <c r="C298" s="5" t="str">
        <f>VLOOKUP(Taulukko1[[#This Row],[Rivivalinta]],Sheet1!$C$1:$E$42,2,FALSE)</f>
        <v>SUMMA TILLGÅNGAR</v>
      </c>
      <c r="D298" s="5" t="str">
        <f>VLOOKUP(Taulukko1[[#This Row],[Rivivalinta]],Sheet1!$C$1:$E$42,3,FALSE)</f>
        <v>TOTAL ASSETS</v>
      </c>
      <c r="E298" s="1" t="s">
        <v>50</v>
      </c>
      <c r="F298" s="2">
        <v>42369</v>
      </c>
      <c r="G298" s="7">
        <v>123590.17200000001</v>
      </c>
    </row>
    <row r="299" spans="1:7" x14ac:dyDescent="0.2">
      <c r="A299" s="6">
        <v>18</v>
      </c>
      <c r="B299" s="5" t="s">
        <v>22</v>
      </c>
      <c r="C299" s="5" t="str">
        <f>VLOOKUP(Taulukko1[[#This Row],[Rivivalinta]],Sheet1!$C$1:$E$42,2,FALSE)</f>
        <v>Inlåning från kreditinstitut</v>
      </c>
      <c r="D299" s="5" t="str">
        <f>VLOOKUP(Taulukko1[[#This Row],[Rivivalinta]],Sheet1!$C$1:$E$42,3,FALSE)</f>
        <v>Deposits from credit institutions</v>
      </c>
      <c r="E299" s="1" t="s">
        <v>50</v>
      </c>
      <c r="F299" s="2">
        <v>42369</v>
      </c>
      <c r="G299" s="7">
        <v>24427.952000000001</v>
      </c>
    </row>
    <row r="300" spans="1:7" x14ac:dyDescent="0.2">
      <c r="A300" s="6">
        <v>19</v>
      </c>
      <c r="B300" s="5" t="s">
        <v>23</v>
      </c>
      <c r="C300" s="5" t="str">
        <f>VLOOKUP(Taulukko1[[#This Row],[Rivivalinta]],Sheet1!$C$1:$E$42,2,FALSE)</f>
        <v>Inlåning från allmänheten och offentliga samfund</v>
      </c>
      <c r="D300" s="5" t="str">
        <f>VLOOKUP(Taulukko1[[#This Row],[Rivivalinta]],Sheet1!$C$1:$E$42,3,FALSE)</f>
        <v>Deposits from the public and public sector entities</v>
      </c>
      <c r="E300" s="1" t="s">
        <v>50</v>
      </c>
      <c r="F300" s="2">
        <v>42369</v>
      </c>
      <c r="G300" s="7">
        <v>78349.521999999997</v>
      </c>
    </row>
    <row r="301" spans="1:7" x14ac:dyDescent="0.2">
      <c r="A301" s="6">
        <v>20</v>
      </c>
      <c r="B301" s="5" t="s">
        <v>24</v>
      </c>
      <c r="C301" s="5" t="str">
        <f>VLOOKUP(Taulukko1[[#This Row],[Rivivalinta]],Sheet1!$C$1:$E$42,2,FALSE)</f>
        <v>Emitterade skuldebrev</v>
      </c>
      <c r="D301" s="5" t="str">
        <f>VLOOKUP(Taulukko1[[#This Row],[Rivivalinta]],Sheet1!$C$1:$E$42,3,FALSE)</f>
        <v>Debt securities issued</v>
      </c>
      <c r="E301" s="1" t="s">
        <v>50</v>
      </c>
      <c r="F301" s="2">
        <v>42369</v>
      </c>
      <c r="G301" s="7">
        <v>0.56399999999999995</v>
      </c>
    </row>
    <row r="302" spans="1:7" x14ac:dyDescent="0.2">
      <c r="A302" s="6">
        <v>22</v>
      </c>
      <c r="B302" s="5" t="s">
        <v>19</v>
      </c>
      <c r="C302" s="5" t="str">
        <f>VLOOKUP(Taulukko1[[#This Row],[Rivivalinta]],Sheet1!$C$1:$E$42,2,FALSE)</f>
        <v>Derivat</v>
      </c>
      <c r="D302" s="5" t="str">
        <f>VLOOKUP(Taulukko1[[#This Row],[Rivivalinta]],Sheet1!$C$1:$E$42,3,FALSE)</f>
        <v>Derivatives</v>
      </c>
      <c r="E302" s="1" t="s">
        <v>50</v>
      </c>
      <c r="F302" s="2">
        <v>42369</v>
      </c>
      <c r="G302" s="7">
        <v>37.378999999999998</v>
      </c>
    </row>
    <row r="303" spans="1:7" x14ac:dyDescent="0.2">
      <c r="A303" s="6">
        <v>23</v>
      </c>
      <c r="B303" s="5" t="s">
        <v>25</v>
      </c>
      <c r="C303" s="5" t="str">
        <f>VLOOKUP(Taulukko1[[#This Row],[Rivivalinta]],Sheet1!$C$1:$E$42,2,FALSE)</f>
        <v>Eget kapital</v>
      </c>
      <c r="D303" s="5" t="str">
        <f>VLOOKUP(Taulukko1[[#This Row],[Rivivalinta]],Sheet1!$C$1:$E$42,3,FALSE)</f>
        <v>Total equity</v>
      </c>
      <c r="E303" s="1" t="s">
        <v>50</v>
      </c>
      <c r="F303" s="2">
        <v>42369</v>
      </c>
      <c r="G303" s="7">
        <v>14920.859</v>
      </c>
    </row>
    <row r="304" spans="1:7" x14ac:dyDescent="0.2">
      <c r="A304" s="6">
        <v>21</v>
      </c>
      <c r="B304" s="5" t="s">
        <v>26</v>
      </c>
      <c r="C304" s="5" t="str">
        <f>VLOOKUP(Taulukko1[[#This Row],[Rivivalinta]],Sheet1!$C$1:$E$42,2,FALSE)</f>
        <v>Övriga skulder</v>
      </c>
      <c r="D304" s="5" t="str">
        <f>VLOOKUP(Taulukko1[[#This Row],[Rivivalinta]],Sheet1!$C$1:$E$42,3,FALSE)</f>
        <v>Other liabilities</v>
      </c>
      <c r="E304" s="1" t="s">
        <v>50</v>
      </c>
      <c r="F304" s="2">
        <v>42369</v>
      </c>
      <c r="G304" s="7">
        <v>5853.8959999999997</v>
      </c>
    </row>
    <row r="305" spans="1:7" x14ac:dyDescent="0.2">
      <c r="A305" s="6">
        <v>24</v>
      </c>
      <c r="B305" s="5" t="s">
        <v>27</v>
      </c>
      <c r="C305" s="5" t="str">
        <f>VLOOKUP(Taulukko1[[#This Row],[Rivivalinta]],Sheet1!$C$1:$E$42,2,FALSE)</f>
        <v>SUMMA EGET KAPITAL OCH SKULDER</v>
      </c>
      <c r="D305" s="5" t="str">
        <f>VLOOKUP(Taulukko1[[#This Row],[Rivivalinta]],Sheet1!$C$1:$E$42,3,FALSE)</f>
        <v>TOTAL EQUITY AND LIABILITIES</v>
      </c>
      <c r="E305" s="1" t="s">
        <v>50</v>
      </c>
      <c r="F305" s="2">
        <v>42369</v>
      </c>
      <c r="G305" s="7">
        <v>123590.17200000001</v>
      </c>
    </row>
    <row r="306" spans="1:7" x14ac:dyDescent="0.2">
      <c r="A306" s="6">
        <v>25</v>
      </c>
      <c r="B306" s="5" t="s">
        <v>28</v>
      </c>
      <c r="C306" s="5" t="str">
        <f>VLOOKUP(Taulukko1[[#This Row],[Rivivalinta]],Sheet1!$C$1:$E$42,2,FALSE)</f>
        <v>Exponering utanför balansräkningen</v>
      </c>
      <c r="D306" s="5" t="str">
        <f>VLOOKUP(Taulukko1[[#This Row],[Rivivalinta]],Sheet1!$C$1:$E$42,3,FALSE)</f>
        <v>Off balance sheet exposures</v>
      </c>
      <c r="E306" s="1" t="s">
        <v>50</v>
      </c>
      <c r="F306" s="2">
        <v>42369</v>
      </c>
      <c r="G306" s="7">
        <v>4922.66</v>
      </c>
    </row>
    <row r="307" spans="1:7" x14ac:dyDescent="0.2">
      <c r="A307" s="6">
        <v>28</v>
      </c>
      <c r="B307" s="5" t="s">
        <v>29</v>
      </c>
      <c r="C307" s="5" t="str">
        <f>VLOOKUP(Taulukko1[[#This Row],[Rivivalinta]],Sheet1!$C$1:$E$42,2,FALSE)</f>
        <v>Kostnader/intäkter, %</v>
      </c>
      <c r="D307" s="5" t="str">
        <f>VLOOKUP(Taulukko1[[#This Row],[Rivivalinta]],Sheet1!$C$1:$E$42,3,FALSE)</f>
        <v>Cost/income ratio, %</v>
      </c>
      <c r="E307" s="1" t="s">
        <v>50</v>
      </c>
      <c r="F307" s="2">
        <v>42369</v>
      </c>
      <c r="G307" s="8">
        <v>0.36076882944995509</v>
      </c>
    </row>
    <row r="308" spans="1:7" x14ac:dyDescent="0.2">
      <c r="A308" s="6">
        <v>29</v>
      </c>
      <c r="B308" s="5" t="s">
        <v>30</v>
      </c>
      <c r="C308" s="5" t="str">
        <f>VLOOKUP(Taulukko1[[#This Row],[Rivivalinta]],Sheet1!$C$1:$E$42,2,FALSE)</f>
        <v>Nödlidande exponeringar/Exponeringar, %</v>
      </c>
      <c r="D308" s="5" t="str">
        <f>VLOOKUP(Taulukko1[[#This Row],[Rivivalinta]],Sheet1!$C$1:$E$42,3,FALSE)</f>
        <v>Non-performing exposures/Exposures, %</v>
      </c>
      <c r="E308" s="1" t="s">
        <v>50</v>
      </c>
      <c r="F308" s="2">
        <v>42369</v>
      </c>
      <c r="G308" s="8">
        <v>1.1696735082455671E-3</v>
      </c>
    </row>
    <row r="309" spans="1:7" x14ac:dyDescent="0.2">
      <c r="A309" s="6">
        <v>30</v>
      </c>
      <c r="B309" s="5" t="s">
        <v>31</v>
      </c>
      <c r="C309" s="5" t="str">
        <f>VLOOKUP(Taulukko1[[#This Row],[Rivivalinta]],Sheet1!$C$1:$E$42,2,FALSE)</f>
        <v>Upplupna avsättningar på nödlidande exponeringar/Nödlidande Exponeringar, %</v>
      </c>
      <c r="D309" s="5" t="str">
        <f>VLOOKUP(Taulukko1[[#This Row],[Rivivalinta]],Sheet1!$C$1:$E$42,3,FALSE)</f>
        <v>Accumulated impairments on non-performing exposures/Non-performing exposures, %</v>
      </c>
      <c r="E309" s="1" t="s">
        <v>50</v>
      </c>
      <c r="F309" s="2">
        <v>42369</v>
      </c>
      <c r="G309" s="8">
        <v>0.41307851715404098</v>
      </c>
    </row>
    <row r="310" spans="1:7" x14ac:dyDescent="0.2">
      <c r="A310" s="6">
        <v>31</v>
      </c>
      <c r="B310" s="5" t="s">
        <v>32</v>
      </c>
      <c r="C310" s="5" t="str">
        <f>VLOOKUP(Taulukko1[[#This Row],[Rivivalinta]],Sheet1!$C$1:$E$42,2,FALSE)</f>
        <v>Kapitalbas</v>
      </c>
      <c r="D310" s="5" t="str">
        <f>VLOOKUP(Taulukko1[[#This Row],[Rivivalinta]],Sheet1!$C$1:$E$42,3,FALSE)</f>
        <v>Own funds</v>
      </c>
      <c r="E310" s="1" t="s">
        <v>50</v>
      </c>
      <c r="F310" s="2">
        <v>42369</v>
      </c>
      <c r="G310" s="7">
        <v>17702.595819999999</v>
      </c>
    </row>
    <row r="311" spans="1:7" x14ac:dyDescent="0.2">
      <c r="A311" s="6">
        <v>32</v>
      </c>
      <c r="B311" s="5" t="s">
        <v>33</v>
      </c>
      <c r="C311" s="5" t="str">
        <f>VLOOKUP(Taulukko1[[#This Row],[Rivivalinta]],Sheet1!$C$1:$E$42,2,FALSE)</f>
        <v>Kärnprimärkapital (CET 1)</v>
      </c>
      <c r="D311" s="5" t="str">
        <f>VLOOKUP(Taulukko1[[#This Row],[Rivivalinta]],Sheet1!$C$1:$E$42,3,FALSE)</f>
        <v>Common equity tier 1 capital (CET1)</v>
      </c>
      <c r="E311" s="1" t="s">
        <v>50</v>
      </c>
      <c r="F311" s="2">
        <v>42369</v>
      </c>
      <c r="G311" s="7">
        <v>17702.595819999999</v>
      </c>
    </row>
    <row r="312" spans="1:7" x14ac:dyDescent="0.2">
      <c r="A312" s="6">
        <v>33</v>
      </c>
      <c r="B312" s="5" t="s">
        <v>34</v>
      </c>
      <c r="C312" s="5" t="str">
        <f>VLOOKUP(Taulukko1[[#This Row],[Rivivalinta]],Sheet1!$C$1:$E$42,2,FALSE)</f>
        <v>Övrigt primärkapital (AT 1)</v>
      </c>
      <c r="D312" s="5" t="str">
        <f>VLOOKUP(Taulukko1[[#This Row],[Rivivalinta]],Sheet1!$C$1:$E$42,3,FALSE)</f>
        <v>Additional tier 1 capital (AT 1)</v>
      </c>
      <c r="E312" s="1" t="s">
        <v>50</v>
      </c>
      <c r="F312" s="2">
        <v>42369</v>
      </c>
      <c r="G312" s="7"/>
    </row>
    <row r="313" spans="1:7" x14ac:dyDescent="0.2">
      <c r="A313" s="6">
        <v>34</v>
      </c>
      <c r="B313" s="5" t="s">
        <v>35</v>
      </c>
      <c r="C313" s="5" t="str">
        <f>VLOOKUP(Taulukko1[[#This Row],[Rivivalinta]],Sheet1!$C$1:$E$42,2,FALSE)</f>
        <v>Supplementärkapital (T2)</v>
      </c>
      <c r="D313" s="5" t="str">
        <f>VLOOKUP(Taulukko1[[#This Row],[Rivivalinta]],Sheet1!$C$1:$E$42,3,FALSE)</f>
        <v>Tier 2 capital (T2)</v>
      </c>
      <c r="E313" s="1" t="s">
        <v>50</v>
      </c>
      <c r="F313" s="2">
        <v>42369</v>
      </c>
      <c r="G313" s="7"/>
    </row>
    <row r="314" spans="1:7" x14ac:dyDescent="0.2">
      <c r="A314" s="6">
        <v>35</v>
      </c>
      <c r="B314" s="5" t="s">
        <v>36</v>
      </c>
      <c r="C314" s="5" t="str">
        <f>VLOOKUP(Taulukko1[[#This Row],[Rivivalinta]],Sheet1!$C$1:$E$42,2,FALSE)</f>
        <v>Summa kapitalrelationer, %</v>
      </c>
      <c r="D314" s="5" t="str">
        <f>VLOOKUP(Taulukko1[[#This Row],[Rivivalinta]],Sheet1!$C$1:$E$42,3,FALSE)</f>
        <v>Own funds ratio, %</v>
      </c>
      <c r="E314" s="1" t="s">
        <v>50</v>
      </c>
      <c r="F314" s="2">
        <v>42369</v>
      </c>
      <c r="G314" s="8">
        <v>0.5415505583888941</v>
      </c>
    </row>
    <row r="315" spans="1:7" x14ac:dyDescent="0.2">
      <c r="A315" s="6">
        <v>36</v>
      </c>
      <c r="B315" s="5" t="s">
        <v>37</v>
      </c>
      <c r="C315" s="5" t="str">
        <f>VLOOKUP(Taulukko1[[#This Row],[Rivivalinta]],Sheet1!$C$1:$E$42,2,FALSE)</f>
        <v>Primärkapitalrelation, %</v>
      </c>
      <c r="D315" s="5" t="str">
        <f>VLOOKUP(Taulukko1[[#This Row],[Rivivalinta]],Sheet1!$C$1:$E$42,3,FALSE)</f>
        <v>Tier 1 ratio, %</v>
      </c>
      <c r="E315" s="1" t="s">
        <v>50</v>
      </c>
      <c r="F315" s="2">
        <v>42369</v>
      </c>
      <c r="G315" s="8">
        <v>0.5415505583888941</v>
      </c>
    </row>
    <row r="316" spans="1:7" x14ac:dyDescent="0.2">
      <c r="A316" s="6">
        <v>37</v>
      </c>
      <c r="B316" s="5" t="s">
        <v>38</v>
      </c>
      <c r="C316" s="5" t="str">
        <f>VLOOKUP(Taulukko1[[#This Row],[Rivivalinta]],Sheet1!$C$1:$E$42,2,FALSE)</f>
        <v>Kärnprimärkapitalrelation, %</v>
      </c>
      <c r="D316" s="5" t="str">
        <f>VLOOKUP(Taulukko1[[#This Row],[Rivivalinta]],Sheet1!$C$1:$E$42,3,FALSE)</f>
        <v>CET 1 ratio, %</v>
      </c>
      <c r="E316" s="1" t="s">
        <v>50</v>
      </c>
      <c r="F316" s="2">
        <v>42369</v>
      </c>
      <c r="G316" s="8">
        <v>0.5415505583888941</v>
      </c>
    </row>
    <row r="317" spans="1:7" x14ac:dyDescent="0.2">
      <c r="A317" s="6">
        <v>38</v>
      </c>
      <c r="B317" s="5" t="s">
        <v>39</v>
      </c>
      <c r="C317" s="5" t="str">
        <f>VLOOKUP(Taulukko1[[#This Row],[Rivivalinta]],Sheet1!$C$1:$E$42,2,FALSE)</f>
        <v>Summa exponeringsbelopp (RWA)</v>
      </c>
      <c r="D317" s="5" t="str">
        <f>VLOOKUP(Taulukko1[[#This Row],[Rivivalinta]],Sheet1!$C$1:$E$42,3,FALSE)</f>
        <v>Total risk weighted assets (RWA)</v>
      </c>
      <c r="E317" s="1" t="s">
        <v>50</v>
      </c>
      <c r="F317" s="2">
        <v>42369</v>
      </c>
      <c r="G317" s="7">
        <v>32688.722309999997</v>
      </c>
    </row>
    <row r="318" spans="1:7" x14ac:dyDescent="0.2">
      <c r="A318" s="6">
        <v>39</v>
      </c>
      <c r="B318" s="5" t="s">
        <v>40</v>
      </c>
      <c r="C318" s="5" t="str">
        <f>VLOOKUP(Taulukko1[[#This Row],[Rivivalinta]],Sheet1!$C$1:$E$42,2,FALSE)</f>
        <v>Exponeringsbelopp för kredit-, motpart- och utspädningsrisker</v>
      </c>
      <c r="D318" s="5" t="str">
        <f>VLOOKUP(Taulukko1[[#This Row],[Rivivalinta]],Sheet1!$C$1:$E$42,3,FALSE)</f>
        <v>Credit and counterparty risks</v>
      </c>
      <c r="E318" s="1" t="s">
        <v>50</v>
      </c>
      <c r="F318" s="2">
        <v>42369</v>
      </c>
      <c r="G318" s="7">
        <v>29547.684799999999</v>
      </c>
    </row>
    <row r="319" spans="1:7" x14ac:dyDescent="0.2">
      <c r="A319" s="6">
        <v>40</v>
      </c>
      <c r="B319" s="5" t="s">
        <v>41</v>
      </c>
      <c r="C319" s="5" t="str">
        <f>VLOOKUP(Taulukko1[[#This Row],[Rivivalinta]],Sheet1!$C$1:$E$42,2,FALSE)</f>
        <v>Exponeringsbelopp för positions-, valutakurs- och råvarurisker</v>
      </c>
      <c r="D319" s="5" t="str">
        <f>VLOOKUP(Taulukko1[[#This Row],[Rivivalinta]],Sheet1!$C$1:$E$42,3,FALSE)</f>
        <v>Position, currency and commodity risks</v>
      </c>
      <c r="E319" s="1" t="s">
        <v>50</v>
      </c>
      <c r="F319" s="2">
        <v>42369</v>
      </c>
      <c r="G319" s="7"/>
    </row>
    <row r="320" spans="1:7" x14ac:dyDescent="0.2">
      <c r="A320" s="6">
        <v>41</v>
      </c>
      <c r="B320" s="5" t="s">
        <v>42</v>
      </c>
      <c r="C320" s="5" t="str">
        <f>VLOOKUP(Taulukko1[[#This Row],[Rivivalinta]],Sheet1!$C$1:$E$42,2,FALSE)</f>
        <v>Exponeringsbelopp för operativ risk</v>
      </c>
      <c r="D320" s="5" t="str">
        <f>VLOOKUP(Taulukko1[[#This Row],[Rivivalinta]],Sheet1!$C$1:$E$42,3,FALSE)</f>
        <v>Operational risks</v>
      </c>
      <c r="E320" s="1" t="s">
        <v>50</v>
      </c>
      <c r="F320" s="2">
        <v>42369</v>
      </c>
      <c r="G320" s="7">
        <v>3141.0375099999997</v>
      </c>
    </row>
    <row r="321" spans="1:7" x14ac:dyDescent="0.2">
      <c r="A321" s="6">
        <v>42</v>
      </c>
      <c r="B321" s="5" t="s">
        <v>43</v>
      </c>
      <c r="C321" s="5" t="str">
        <f>VLOOKUP(Taulukko1[[#This Row],[Rivivalinta]],Sheet1!$C$1:$E$42,2,FALSE)</f>
        <v>Övriga riskexponeringar</v>
      </c>
      <c r="D321" s="5" t="str">
        <f>VLOOKUP(Taulukko1[[#This Row],[Rivivalinta]],Sheet1!$C$1:$E$42,3,FALSE)</f>
        <v>Other risks</v>
      </c>
      <c r="E321" s="1" t="s">
        <v>50</v>
      </c>
      <c r="F321" s="2">
        <v>42369</v>
      </c>
      <c r="G321" s="7"/>
    </row>
    <row r="322" spans="1:7" x14ac:dyDescent="0.2">
      <c r="A322" s="6">
        <v>1</v>
      </c>
      <c r="B322" s="5" t="s">
        <v>5</v>
      </c>
      <c r="C322" s="5" t="str">
        <f>VLOOKUP(Taulukko1[[#This Row],[Rivivalinta]],Sheet1!$C$1:$E$42,2,FALSE)</f>
        <v>Räntenetto</v>
      </c>
      <c r="D322" s="5" t="str">
        <f>VLOOKUP(Taulukko1[[#This Row],[Rivivalinta]],Sheet1!$C$1:$E$42,3,FALSE)</f>
        <v>Net interest margin</v>
      </c>
      <c r="E322" s="1" t="s">
        <v>51</v>
      </c>
      <c r="F322" s="2">
        <v>42369</v>
      </c>
      <c r="G322" s="7">
        <v>1297.751</v>
      </c>
    </row>
    <row r="323" spans="1:7" x14ac:dyDescent="0.2">
      <c r="A323" s="6">
        <v>2</v>
      </c>
      <c r="B323" s="5" t="s">
        <v>6</v>
      </c>
      <c r="C323" s="5" t="str">
        <f>VLOOKUP(Taulukko1[[#This Row],[Rivivalinta]],Sheet1!$C$1:$E$42,2,FALSE)</f>
        <v>Netto, avgifts- och provisionsintäkter</v>
      </c>
      <c r="D323" s="5" t="str">
        <f>VLOOKUP(Taulukko1[[#This Row],[Rivivalinta]],Sheet1!$C$1:$E$42,3,FALSE)</f>
        <v>Net fee and commission income</v>
      </c>
      <c r="E323" s="1" t="s">
        <v>51</v>
      </c>
      <c r="F323" s="2">
        <v>42369</v>
      </c>
      <c r="G323" s="7">
        <v>500.37900000000002</v>
      </c>
    </row>
    <row r="324" spans="1:7" x14ac:dyDescent="0.2">
      <c r="A324" s="6">
        <v>3</v>
      </c>
      <c r="B324" s="5" t="s">
        <v>7</v>
      </c>
      <c r="C324" s="5" t="str">
        <f>VLOOKUP(Taulukko1[[#This Row],[Rivivalinta]],Sheet1!$C$1:$E$42,2,FALSE)</f>
        <v>Avgifts- och provisionsintäkter</v>
      </c>
      <c r="D324" s="5" t="str">
        <f>VLOOKUP(Taulukko1[[#This Row],[Rivivalinta]],Sheet1!$C$1:$E$42,3,FALSE)</f>
        <v>Fee and commission income</v>
      </c>
      <c r="E324" s="1" t="s">
        <v>51</v>
      </c>
      <c r="F324" s="2">
        <v>42369</v>
      </c>
      <c r="G324" s="7">
        <v>590.50800000000004</v>
      </c>
    </row>
    <row r="325" spans="1:7" x14ac:dyDescent="0.2">
      <c r="A325" s="6">
        <v>4</v>
      </c>
      <c r="B325" s="5" t="s">
        <v>8</v>
      </c>
      <c r="C325" s="5" t="str">
        <f>VLOOKUP(Taulukko1[[#This Row],[Rivivalinta]],Sheet1!$C$1:$E$42,2,FALSE)</f>
        <v>Avgifts- och provisionskostnader</v>
      </c>
      <c r="D325" s="5" t="str">
        <f>VLOOKUP(Taulukko1[[#This Row],[Rivivalinta]],Sheet1!$C$1:$E$42,3,FALSE)</f>
        <v>Fee and commission expenses</v>
      </c>
      <c r="E325" s="1" t="s">
        <v>51</v>
      </c>
      <c r="F325" s="2">
        <v>42369</v>
      </c>
      <c r="G325" s="7">
        <v>90.129000000000005</v>
      </c>
    </row>
    <row r="326" spans="1:7" x14ac:dyDescent="0.2">
      <c r="A326" s="6">
        <v>5</v>
      </c>
      <c r="B326" s="5" t="s">
        <v>9</v>
      </c>
      <c r="C326" s="5" t="str">
        <f>VLOOKUP(Taulukko1[[#This Row],[Rivivalinta]],Sheet1!$C$1:$E$42,2,FALSE)</f>
        <v>Nettointäkter från handel och investeringar</v>
      </c>
      <c r="D326" s="5" t="str">
        <f>VLOOKUP(Taulukko1[[#This Row],[Rivivalinta]],Sheet1!$C$1:$E$42,3,FALSE)</f>
        <v>Net trading and investing income</v>
      </c>
      <c r="E326" s="1" t="s">
        <v>51</v>
      </c>
      <c r="F326" s="2">
        <v>42369</v>
      </c>
      <c r="G326" s="7">
        <v>595.33199999999999</v>
      </c>
    </row>
    <row r="327" spans="1:7" x14ac:dyDescent="0.2">
      <c r="A327" s="6">
        <v>6</v>
      </c>
      <c r="B327" s="5" t="s">
        <v>10</v>
      </c>
      <c r="C327" s="5" t="str">
        <f>VLOOKUP(Taulukko1[[#This Row],[Rivivalinta]],Sheet1!$C$1:$E$42,2,FALSE)</f>
        <v>Övriga intäkter</v>
      </c>
      <c r="D327" s="5" t="str">
        <f>VLOOKUP(Taulukko1[[#This Row],[Rivivalinta]],Sheet1!$C$1:$E$42,3,FALSE)</f>
        <v>Other income</v>
      </c>
      <c r="E327" s="1" t="s">
        <v>51</v>
      </c>
      <c r="F327" s="2">
        <v>42369</v>
      </c>
      <c r="G327" s="7">
        <v>87.697999999999993</v>
      </c>
    </row>
    <row r="328" spans="1:7" x14ac:dyDescent="0.2">
      <c r="A328" s="6">
        <v>7</v>
      </c>
      <c r="B328" s="5" t="s">
        <v>11</v>
      </c>
      <c r="C328" s="5" t="str">
        <f>VLOOKUP(Taulukko1[[#This Row],[Rivivalinta]],Sheet1!$C$1:$E$42,2,FALSE)</f>
        <v>Totala inkomster</v>
      </c>
      <c r="D328" s="5" t="str">
        <f>VLOOKUP(Taulukko1[[#This Row],[Rivivalinta]],Sheet1!$C$1:$E$42,3,FALSE)</f>
        <v>Total income</v>
      </c>
      <c r="E328" s="1" t="s">
        <v>51</v>
      </c>
      <c r="F328" s="2">
        <v>42369</v>
      </c>
      <c r="G328" s="7">
        <v>2481.16</v>
      </c>
    </row>
    <row r="329" spans="1:7" x14ac:dyDescent="0.2">
      <c r="A329" s="6">
        <v>8</v>
      </c>
      <c r="B329" s="5" t="s">
        <v>12</v>
      </c>
      <c r="C329" s="5" t="str">
        <f>VLOOKUP(Taulukko1[[#This Row],[Rivivalinta]],Sheet1!$C$1:$E$42,2,FALSE)</f>
        <v>Totala kostnader</v>
      </c>
      <c r="D329" s="5" t="str">
        <f>VLOOKUP(Taulukko1[[#This Row],[Rivivalinta]],Sheet1!$C$1:$E$42,3,FALSE)</f>
        <v>Total expenses</v>
      </c>
      <c r="E329" s="1" t="s">
        <v>51</v>
      </c>
      <c r="F329" s="2">
        <v>42369</v>
      </c>
      <c r="G329" s="7">
        <v>1263.9169999999999</v>
      </c>
    </row>
    <row r="330" spans="1:7" x14ac:dyDescent="0.2">
      <c r="A330" s="6">
        <v>9</v>
      </c>
      <c r="B330" s="5" t="s">
        <v>13</v>
      </c>
      <c r="C330" s="5" t="str">
        <f>VLOOKUP(Taulukko1[[#This Row],[Rivivalinta]],Sheet1!$C$1:$E$42,2,FALSE)</f>
        <v>Nedskrivningar av lån och fordringar</v>
      </c>
      <c r="D330" s="5" t="str">
        <f>VLOOKUP(Taulukko1[[#This Row],[Rivivalinta]],Sheet1!$C$1:$E$42,3,FALSE)</f>
        <v>Impairments on loans and receivables</v>
      </c>
      <c r="E330" s="1" t="s">
        <v>51</v>
      </c>
      <c r="F330" s="2">
        <v>42369</v>
      </c>
      <c r="G330" s="7">
        <v>116.646</v>
      </c>
    </row>
    <row r="331" spans="1:7" x14ac:dyDescent="0.2">
      <c r="A331" s="6">
        <v>10</v>
      </c>
      <c r="B331" s="5" t="s">
        <v>14</v>
      </c>
      <c r="C331" s="5" t="str">
        <f>VLOOKUP(Taulukko1[[#This Row],[Rivivalinta]],Sheet1!$C$1:$E$42,2,FALSE)</f>
        <v>Rörelsevinst/-förlust</v>
      </c>
      <c r="D331" s="5" t="str">
        <f>VLOOKUP(Taulukko1[[#This Row],[Rivivalinta]],Sheet1!$C$1:$E$42,3,FALSE)</f>
        <v>Operatingprofit/-loss</v>
      </c>
      <c r="E331" s="1" t="s">
        <v>51</v>
      </c>
      <c r="F331" s="2">
        <v>42369</v>
      </c>
      <c r="G331" s="7">
        <v>1100.597</v>
      </c>
    </row>
    <row r="332" spans="1:7" x14ac:dyDescent="0.2">
      <c r="A332" s="6">
        <v>11</v>
      </c>
      <c r="B332" s="5" t="s">
        <v>15</v>
      </c>
      <c r="C332" s="5" t="str">
        <f>VLOOKUP(Taulukko1[[#This Row],[Rivivalinta]],Sheet1!$C$1:$E$42,2,FALSE)</f>
        <v>Kontanta medel och kassabehållning hos centralbanker</v>
      </c>
      <c r="D332" s="5" t="str">
        <f>VLOOKUP(Taulukko1[[#This Row],[Rivivalinta]],Sheet1!$C$1:$E$42,3,FALSE)</f>
        <v>Cash and cash balances at central banks</v>
      </c>
      <c r="E332" s="1" t="s">
        <v>51</v>
      </c>
      <c r="F332" s="2">
        <v>42369</v>
      </c>
      <c r="G332" s="7">
        <v>296.52999999999997</v>
      </c>
    </row>
    <row r="333" spans="1:7" x14ac:dyDescent="0.2">
      <c r="A333" s="6">
        <v>12</v>
      </c>
      <c r="B333" s="5" t="s">
        <v>16</v>
      </c>
      <c r="C333" s="5" t="str">
        <f>VLOOKUP(Taulukko1[[#This Row],[Rivivalinta]],Sheet1!$C$1:$E$42,2,FALSE)</f>
        <v>Lån och förskott till kreditinstitut</v>
      </c>
      <c r="D333" s="5" t="str">
        <f>VLOOKUP(Taulukko1[[#This Row],[Rivivalinta]],Sheet1!$C$1:$E$42,3,FALSE)</f>
        <v>Loans and advances to credit institutions</v>
      </c>
      <c r="E333" s="1" t="s">
        <v>51</v>
      </c>
      <c r="F333" s="2">
        <v>42369</v>
      </c>
      <c r="G333" s="7">
        <v>488.47199999999998</v>
      </c>
    </row>
    <row r="334" spans="1:7" x14ac:dyDescent="0.2">
      <c r="A334" s="6">
        <v>13</v>
      </c>
      <c r="B334" s="5" t="s">
        <v>17</v>
      </c>
      <c r="C334" s="5" t="str">
        <f>VLOOKUP(Taulukko1[[#This Row],[Rivivalinta]],Sheet1!$C$1:$E$42,2,FALSE)</f>
        <v>Lån och förskott till allmänheten och offentliga samfund</v>
      </c>
      <c r="D334" s="5" t="str">
        <f>VLOOKUP(Taulukko1[[#This Row],[Rivivalinta]],Sheet1!$C$1:$E$42,3,FALSE)</f>
        <v>Loans and advances to the public and public sector entities</v>
      </c>
      <c r="E334" s="1" t="s">
        <v>51</v>
      </c>
      <c r="F334" s="2">
        <v>42369</v>
      </c>
      <c r="G334" s="7">
        <v>83109.063999999998</v>
      </c>
    </row>
    <row r="335" spans="1:7" x14ac:dyDescent="0.2">
      <c r="A335" s="6">
        <v>14</v>
      </c>
      <c r="B335" s="5" t="s">
        <v>18</v>
      </c>
      <c r="C335" s="5" t="str">
        <f>VLOOKUP(Taulukko1[[#This Row],[Rivivalinta]],Sheet1!$C$1:$E$42,2,FALSE)</f>
        <v>Värdepapper</v>
      </c>
      <c r="D335" s="5" t="str">
        <f>VLOOKUP(Taulukko1[[#This Row],[Rivivalinta]],Sheet1!$C$1:$E$42,3,FALSE)</f>
        <v>Debt securities</v>
      </c>
      <c r="E335" s="1" t="s">
        <v>51</v>
      </c>
      <c r="F335" s="2">
        <v>42369</v>
      </c>
      <c r="G335" s="7"/>
    </row>
    <row r="336" spans="1:7" x14ac:dyDescent="0.2">
      <c r="A336" s="6">
        <v>15</v>
      </c>
      <c r="B336" s="5" t="s">
        <v>238</v>
      </c>
      <c r="C336" s="5" t="str">
        <f>VLOOKUP(Taulukko1[[#This Row],[Rivivalinta]],Sheet1!$C$1:$E$42,2,FALSE)</f>
        <v xml:space="preserve">Derivat </v>
      </c>
      <c r="D336" s="5" t="str">
        <f>VLOOKUP(Taulukko1[[#This Row],[Rivivalinta]],Sheet1!$C$1:$E$42,3,FALSE)</f>
        <v xml:space="preserve">Derivatives </v>
      </c>
      <c r="E336" s="1" t="s">
        <v>51</v>
      </c>
      <c r="F336" s="2">
        <v>42369</v>
      </c>
      <c r="G336" s="7">
        <v>92.37</v>
      </c>
    </row>
    <row r="337" spans="1:7" x14ac:dyDescent="0.2">
      <c r="A337" s="6">
        <v>16</v>
      </c>
      <c r="B337" s="5" t="s">
        <v>20</v>
      </c>
      <c r="C337" s="5" t="str">
        <f>VLOOKUP(Taulukko1[[#This Row],[Rivivalinta]],Sheet1!$C$1:$E$42,2,FALSE)</f>
        <v>Övriga tillgångar</v>
      </c>
      <c r="D337" s="5" t="str">
        <f>VLOOKUP(Taulukko1[[#This Row],[Rivivalinta]],Sheet1!$C$1:$E$42,3,FALSE)</f>
        <v>Other assets</v>
      </c>
      <c r="E337" s="1" t="s">
        <v>51</v>
      </c>
      <c r="F337" s="2">
        <v>42369</v>
      </c>
      <c r="G337" s="7">
        <v>8224.2569999999996</v>
      </c>
    </row>
    <row r="338" spans="1:7" x14ac:dyDescent="0.2">
      <c r="A338" s="6">
        <v>17</v>
      </c>
      <c r="B338" s="5" t="s">
        <v>21</v>
      </c>
      <c r="C338" s="5" t="str">
        <f>VLOOKUP(Taulukko1[[#This Row],[Rivivalinta]],Sheet1!$C$1:$E$42,2,FALSE)</f>
        <v>SUMMA TILLGÅNGAR</v>
      </c>
      <c r="D338" s="5" t="str">
        <f>VLOOKUP(Taulukko1[[#This Row],[Rivivalinta]],Sheet1!$C$1:$E$42,3,FALSE)</f>
        <v>TOTAL ASSETS</v>
      </c>
      <c r="E338" s="1" t="s">
        <v>51</v>
      </c>
      <c r="F338" s="2">
        <v>42369</v>
      </c>
      <c r="G338" s="7">
        <v>92210.692999999999</v>
      </c>
    </row>
    <row r="339" spans="1:7" x14ac:dyDescent="0.2">
      <c r="A339" s="6">
        <v>18</v>
      </c>
      <c r="B339" s="5" t="s">
        <v>22</v>
      </c>
      <c r="C339" s="5" t="str">
        <f>VLOOKUP(Taulukko1[[#This Row],[Rivivalinta]],Sheet1!$C$1:$E$42,2,FALSE)</f>
        <v>Inlåning från kreditinstitut</v>
      </c>
      <c r="D339" s="5" t="str">
        <f>VLOOKUP(Taulukko1[[#This Row],[Rivivalinta]],Sheet1!$C$1:$E$42,3,FALSE)</f>
        <v>Deposits from credit institutions</v>
      </c>
      <c r="E339" s="1" t="s">
        <v>51</v>
      </c>
      <c r="F339" s="2">
        <v>42369</v>
      </c>
      <c r="G339" s="7">
        <v>16206.152</v>
      </c>
    </row>
    <row r="340" spans="1:7" x14ac:dyDescent="0.2">
      <c r="A340" s="6">
        <v>19</v>
      </c>
      <c r="B340" s="5" t="s">
        <v>23</v>
      </c>
      <c r="C340" s="5" t="str">
        <f>VLOOKUP(Taulukko1[[#This Row],[Rivivalinta]],Sheet1!$C$1:$E$42,2,FALSE)</f>
        <v>Inlåning från allmänheten och offentliga samfund</v>
      </c>
      <c r="D340" s="5" t="str">
        <f>VLOOKUP(Taulukko1[[#This Row],[Rivivalinta]],Sheet1!$C$1:$E$42,3,FALSE)</f>
        <v>Deposits from the public and public sector entities</v>
      </c>
      <c r="E340" s="1" t="s">
        <v>51</v>
      </c>
      <c r="F340" s="2">
        <v>42369</v>
      </c>
      <c r="G340" s="7">
        <v>59320.425999999999</v>
      </c>
    </row>
    <row r="341" spans="1:7" x14ac:dyDescent="0.2">
      <c r="A341" s="6">
        <v>20</v>
      </c>
      <c r="B341" s="5" t="s">
        <v>24</v>
      </c>
      <c r="C341" s="5" t="str">
        <f>VLOOKUP(Taulukko1[[#This Row],[Rivivalinta]],Sheet1!$C$1:$E$42,2,FALSE)</f>
        <v>Emitterade skuldebrev</v>
      </c>
      <c r="D341" s="5" t="str">
        <f>VLOOKUP(Taulukko1[[#This Row],[Rivivalinta]],Sheet1!$C$1:$E$42,3,FALSE)</f>
        <v>Debt securities issued</v>
      </c>
      <c r="E341" s="1" t="s">
        <v>51</v>
      </c>
      <c r="F341" s="2">
        <v>42369</v>
      </c>
      <c r="G341" s="7">
        <v>2.1999999999999999E-2</v>
      </c>
    </row>
    <row r="342" spans="1:7" x14ac:dyDescent="0.2">
      <c r="A342" s="6">
        <v>22</v>
      </c>
      <c r="B342" s="5" t="s">
        <v>19</v>
      </c>
      <c r="C342" s="5" t="str">
        <f>VLOOKUP(Taulukko1[[#This Row],[Rivivalinta]],Sheet1!$C$1:$E$42,2,FALSE)</f>
        <v>Derivat</v>
      </c>
      <c r="D342" s="5" t="str">
        <f>VLOOKUP(Taulukko1[[#This Row],[Rivivalinta]],Sheet1!$C$1:$E$42,3,FALSE)</f>
        <v>Derivatives</v>
      </c>
      <c r="E342" s="1" t="s">
        <v>51</v>
      </c>
      <c r="F342" s="2">
        <v>42369</v>
      </c>
      <c r="G342" s="7">
        <v>1.214</v>
      </c>
    </row>
    <row r="343" spans="1:7" x14ac:dyDescent="0.2">
      <c r="A343" s="6">
        <v>23</v>
      </c>
      <c r="B343" s="5" t="s">
        <v>25</v>
      </c>
      <c r="C343" s="5" t="str">
        <f>VLOOKUP(Taulukko1[[#This Row],[Rivivalinta]],Sheet1!$C$1:$E$42,2,FALSE)</f>
        <v>Eget kapital</v>
      </c>
      <c r="D343" s="5" t="str">
        <f>VLOOKUP(Taulukko1[[#This Row],[Rivivalinta]],Sheet1!$C$1:$E$42,3,FALSE)</f>
        <v>Total equity</v>
      </c>
      <c r="E343" s="1" t="s">
        <v>51</v>
      </c>
      <c r="F343" s="2">
        <v>42369</v>
      </c>
      <c r="G343" s="7">
        <v>12655.849</v>
      </c>
    </row>
    <row r="344" spans="1:7" x14ac:dyDescent="0.2">
      <c r="A344" s="6">
        <v>21</v>
      </c>
      <c r="B344" s="5" t="s">
        <v>26</v>
      </c>
      <c r="C344" s="5" t="str">
        <f>VLOOKUP(Taulukko1[[#This Row],[Rivivalinta]],Sheet1!$C$1:$E$42,2,FALSE)</f>
        <v>Övriga skulder</v>
      </c>
      <c r="D344" s="5" t="str">
        <f>VLOOKUP(Taulukko1[[#This Row],[Rivivalinta]],Sheet1!$C$1:$E$42,3,FALSE)</f>
        <v>Other liabilities</v>
      </c>
      <c r="E344" s="1" t="s">
        <v>51</v>
      </c>
      <c r="F344" s="2">
        <v>42369</v>
      </c>
      <c r="G344" s="7">
        <v>4027.03</v>
      </c>
    </row>
    <row r="345" spans="1:7" x14ac:dyDescent="0.2">
      <c r="A345" s="6">
        <v>24</v>
      </c>
      <c r="B345" s="5" t="s">
        <v>27</v>
      </c>
      <c r="C345" s="5" t="str">
        <f>VLOOKUP(Taulukko1[[#This Row],[Rivivalinta]],Sheet1!$C$1:$E$42,2,FALSE)</f>
        <v>SUMMA EGET KAPITAL OCH SKULDER</v>
      </c>
      <c r="D345" s="5" t="str">
        <f>VLOOKUP(Taulukko1[[#This Row],[Rivivalinta]],Sheet1!$C$1:$E$42,3,FALSE)</f>
        <v>TOTAL EQUITY AND LIABILITIES</v>
      </c>
      <c r="E345" s="1" t="s">
        <v>51</v>
      </c>
      <c r="F345" s="2">
        <v>42369</v>
      </c>
      <c r="G345" s="7">
        <v>92210.692999999999</v>
      </c>
    </row>
    <row r="346" spans="1:7" x14ac:dyDescent="0.2">
      <c r="A346" s="6">
        <v>25</v>
      </c>
      <c r="B346" s="5" t="s">
        <v>28</v>
      </c>
      <c r="C346" s="5" t="str">
        <f>VLOOKUP(Taulukko1[[#This Row],[Rivivalinta]],Sheet1!$C$1:$E$42,2,FALSE)</f>
        <v>Exponering utanför balansräkningen</v>
      </c>
      <c r="D346" s="5" t="str">
        <f>VLOOKUP(Taulukko1[[#This Row],[Rivivalinta]],Sheet1!$C$1:$E$42,3,FALSE)</f>
        <v>Off balance sheet exposures</v>
      </c>
      <c r="E346" s="1" t="s">
        <v>51</v>
      </c>
      <c r="F346" s="2">
        <v>42369</v>
      </c>
      <c r="G346" s="7">
        <v>4627.4960000000001</v>
      </c>
    </row>
    <row r="347" spans="1:7" x14ac:dyDescent="0.2">
      <c r="A347" s="6">
        <v>28</v>
      </c>
      <c r="B347" s="5" t="s">
        <v>29</v>
      </c>
      <c r="C347" s="5" t="str">
        <f>VLOOKUP(Taulukko1[[#This Row],[Rivivalinta]],Sheet1!$C$1:$E$42,2,FALSE)</f>
        <v>Kostnader/intäkter, %</v>
      </c>
      <c r="D347" s="5" t="str">
        <f>VLOOKUP(Taulukko1[[#This Row],[Rivivalinta]],Sheet1!$C$1:$E$42,3,FALSE)</f>
        <v>Cost/income ratio, %</v>
      </c>
      <c r="E347" s="1" t="s">
        <v>51</v>
      </c>
      <c r="F347" s="2">
        <v>42369</v>
      </c>
      <c r="G347" s="8">
        <v>0.46701540924344431</v>
      </c>
    </row>
    <row r="348" spans="1:7" x14ac:dyDescent="0.2">
      <c r="A348" s="6">
        <v>29</v>
      </c>
      <c r="B348" s="5" t="s">
        <v>30</v>
      </c>
      <c r="C348" s="5" t="str">
        <f>VLOOKUP(Taulukko1[[#This Row],[Rivivalinta]],Sheet1!$C$1:$E$42,2,FALSE)</f>
        <v>Nödlidande exponeringar/Exponeringar, %</v>
      </c>
      <c r="D348" s="5" t="str">
        <f>VLOOKUP(Taulukko1[[#This Row],[Rivivalinta]],Sheet1!$C$1:$E$42,3,FALSE)</f>
        <v>Non-performing exposures/Exposures, %</v>
      </c>
      <c r="E348" s="1" t="s">
        <v>51</v>
      </c>
      <c r="F348" s="2">
        <v>42369</v>
      </c>
      <c r="G348" s="8">
        <v>4.0722106357379544E-2</v>
      </c>
    </row>
    <row r="349" spans="1:7" x14ac:dyDescent="0.2">
      <c r="A349" s="6">
        <v>30</v>
      </c>
      <c r="B349" s="5" t="s">
        <v>31</v>
      </c>
      <c r="C349" s="5" t="str">
        <f>VLOOKUP(Taulukko1[[#This Row],[Rivivalinta]],Sheet1!$C$1:$E$42,2,FALSE)</f>
        <v>Upplupna avsättningar på nödlidande exponeringar/Nödlidande Exponeringar, %</v>
      </c>
      <c r="D349" s="5" t="str">
        <f>VLOOKUP(Taulukko1[[#This Row],[Rivivalinta]],Sheet1!$C$1:$E$42,3,FALSE)</f>
        <v>Accumulated impairments on non-performing exposures/Non-performing exposures, %</v>
      </c>
      <c r="E349" s="1" t="s">
        <v>51</v>
      </c>
      <c r="F349" s="2">
        <v>42369</v>
      </c>
      <c r="G349" s="8">
        <v>0.10763312059913184</v>
      </c>
    </row>
    <row r="350" spans="1:7" x14ac:dyDescent="0.2">
      <c r="A350" s="6">
        <v>31</v>
      </c>
      <c r="B350" s="5" t="s">
        <v>32</v>
      </c>
      <c r="C350" s="5" t="str">
        <f>VLOOKUP(Taulukko1[[#This Row],[Rivivalinta]],Sheet1!$C$1:$E$42,2,FALSE)</f>
        <v>Kapitalbas</v>
      </c>
      <c r="D350" s="5" t="str">
        <f>VLOOKUP(Taulukko1[[#This Row],[Rivivalinta]],Sheet1!$C$1:$E$42,3,FALSE)</f>
        <v>Own funds</v>
      </c>
      <c r="E350" s="1" t="s">
        <v>51</v>
      </c>
      <c r="F350" s="2">
        <v>42369</v>
      </c>
      <c r="G350" s="7">
        <v>13821.86758</v>
      </c>
    </row>
    <row r="351" spans="1:7" x14ac:dyDescent="0.2">
      <c r="A351" s="6">
        <v>32</v>
      </c>
      <c r="B351" s="5" t="s">
        <v>33</v>
      </c>
      <c r="C351" s="5" t="str">
        <f>VLOOKUP(Taulukko1[[#This Row],[Rivivalinta]],Sheet1!$C$1:$E$42,2,FALSE)</f>
        <v>Kärnprimärkapital (CET 1)</v>
      </c>
      <c r="D351" s="5" t="str">
        <f>VLOOKUP(Taulukko1[[#This Row],[Rivivalinta]],Sheet1!$C$1:$E$42,3,FALSE)</f>
        <v>Common equity tier 1 capital (CET1)</v>
      </c>
      <c r="E351" s="1" t="s">
        <v>51</v>
      </c>
      <c r="F351" s="2">
        <v>42369</v>
      </c>
      <c r="G351" s="7">
        <v>13821.86758</v>
      </c>
    </row>
    <row r="352" spans="1:7" x14ac:dyDescent="0.2">
      <c r="A352" s="6">
        <v>33</v>
      </c>
      <c r="B352" s="5" t="s">
        <v>34</v>
      </c>
      <c r="C352" s="5" t="str">
        <f>VLOOKUP(Taulukko1[[#This Row],[Rivivalinta]],Sheet1!$C$1:$E$42,2,FALSE)</f>
        <v>Övrigt primärkapital (AT 1)</v>
      </c>
      <c r="D352" s="5" t="str">
        <f>VLOOKUP(Taulukko1[[#This Row],[Rivivalinta]],Sheet1!$C$1:$E$42,3,FALSE)</f>
        <v>Additional tier 1 capital (AT 1)</v>
      </c>
      <c r="E352" s="1" t="s">
        <v>51</v>
      </c>
      <c r="F352" s="2">
        <v>42369</v>
      </c>
      <c r="G352" s="7"/>
    </row>
    <row r="353" spans="1:7" x14ac:dyDescent="0.2">
      <c r="A353" s="6">
        <v>34</v>
      </c>
      <c r="B353" s="5" t="s">
        <v>35</v>
      </c>
      <c r="C353" s="5" t="str">
        <f>VLOOKUP(Taulukko1[[#This Row],[Rivivalinta]],Sheet1!$C$1:$E$42,2,FALSE)</f>
        <v>Supplementärkapital (T2)</v>
      </c>
      <c r="D353" s="5" t="str">
        <f>VLOOKUP(Taulukko1[[#This Row],[Rivivalinta]],Sheet1!$C$1:$E$42,3,FALSE)</f>
        <v>Tier 2 capital (T2)</v>
      </c>
      <c r="E353" s="1" t="s">
        <v>51</v>
      </c>
      <c r="F353" s="2">
        <v>42369</v>
      </c>
      <c r="G353" s="7"/>
    </row>
    <row r="354" spans="1:7" x14ac:dyDescent="0.2">
      <c r="A354" s="6">
        <v>35</v>
      </c>
      <c r="B354" s="5" t="s">
        <v>36</v>
      </c>
      <c r="C354" s="5" t="str">
        <f>VLOOKUP(Taulukko1[[#This Row],[Rivivalinta]],Sheet1!$C$1:$E$42,2,FALSE)</f>
        <v>Summa kapitalrelationer, %</v>
      </c>
      <c r="D354" s="5" t="str">
        <f>VLOOKUP(Taulukko1[[#This Row],[Rivivalinta]],Sheet1!$C$1:$E$42,3,FALSE)</f>
        <v>Own funds ratio, %</v>
      </c>
      <c r="E354" s="1" t="s">
        <v>51</v>
      </c>
      <c r="F354" s="2">
        <v>42369</v>
      </c>
      <c r="G354" s="8">
        <v>0.43736301749317991</v>
      </c>
    </row>
    <row r="355" spans="1:7" x14ac:dyDescent="0.2">
      <c r="A355" s="6">
        <v>36</v>
      </c>
      <c r="B355" s="5" t="s">
        <v>37</v>
      </c>
      <c r="C355" s="5" t="str">
        <f>VLOOKUP(Taulukko1[[#This Row],[Rivivalinta]],Sheet1!$C$1:$E$42,2,FALSE)</f>
        <v>Primärkapitalrelation, %</v>
      </c>
      <c r="D355" s="5" t="str">
        <f>VLOOKUP(Taulukko1[[#This Row],[Rivivalinta]],Sheet1!$C$1:$E$42,3,FALSE)</f>
        <v>Tier 1 ratio, %</v>
      </c>
      <c r="E355" s="1" t="s">
        <v>51</v>
      </c>
      <c r="F355" s="2">
        <v>42369</v>
      </c>
      <c r="G355" s="8">
        <v>0.43736301749317991</v>
      </c>
    </row>
    <row r="356" spans="1:7" x14ac:dyDescent="0.2">
      <c r="A356" s="6">
        <v>37</v>
      </c>
      <c r="B356" s="5" t="s">
        <v>38</v>
      </c>
      <c r="C356" s="5" t="str">
        <f>VLOOKUP(Taulukko1[[#This Row],[Rivivalinta]],Sheet1!$C$1:$E$42,2,FALSE)</f>
        <v>Kärnprimärkapitalrelation, %</v>
      </c>
      <c r="D356" s="5" t="str">
        <f>VLOOKUP(Taulukko1[[#This Row],[Rivivalinta]],Sheet1!$C$1:$E$42,3,FALSE)</f>
        <v>CET 1 ratio, %</v>
      </c>
      <c r="E356" s="1" t="s">
        <v>51</v>
      </c>
      <c r="F356" s="2">
        <v>42369</v>
      </c>
      <c r="G356" s="8">
        <v>0.43736301749317991</v>
      </c>
    </row>
    <row r="357" spans="1:7" x14ac:dyDescent="0.2">
      <c r="A357" s="6">
        <v>38</v>
      </c>
      <c r="B357" s="5" t="s">
        <v>39</v>
      </c>
      <c r="C357" s="5" t="str">
        <f>VLOOKUP(Taulukko1[[#This Row],[Rivivalinta]],Sheet1!$C$1:$E$42,2,FALSE)</f>
        <v>Summa exponeringsbelopp (RWA)</v>
      </c>
      <c r="D357" s="5" t="str">
        <f>VLOOKUP(Taulukko1[[#This Row],[Rivivalinta]],Sheet1!$C$1:$E$42,3,FALSE)</f>
        <v>Total risk weighted assets (RWA)</v>
      </c>
      <c r="E357" s="1" t="s">
        <v>51</v>
      </c>
      <c r="F357" s="2">
        <v>42369</v>
      </c>
      <c r="G357" s="7">
        <v>31602.735089999998</v>
      </c>
    </row>
    <row r="358" spans="1:7" x14ac:dyDescent="0.2">
      <c r="A358" s="6">
        <v>39</v>
      </c>
      <c r="B358" s="5" t="s">
        <v>40</v>
      </c>
      <c r="C358" s="5" t="str">
        <f>VLOOKUP(Taulukko1[[#This Row],[Rivivalinta]],Sheet1!$C$1:$E$42,2,FALSE)</f>
        <v>Exponeringsbelopp för kredit-, motpart- och utspädningsrisker</v>
      </c>
      <c r="D358" s="5" t="str">
        <f>VLOOKUP(Taulukko1[[#This Row],[Rivivalinta]],Sheet1!$C$1:$E$42,3,FALSE)</f>
        <v>Credit and counterparty risks</v>
      </c>
      <c r="E358" s="1" t="s">
        <v>51</v>
      </c>
      <c r="F358" s="2">
        <v>42369</v>
      </c>
      <c r="G358" s="7">
        <v>28746.566289999999</v>
      </c>
    </row>
    <row r="359" spans="1:7" x14ac:dyDescent="0.2">
      <c r="A359" s="6">
        <v>40</v>
      </c>
      <c r="B359" s="5" t="s">
        <v>41</v>
      </c>
      <c r="C359" s="5" t="str">
        <f>VLOOKUP(Taulukko1[[#This Row],[Rivivalinta]],Sheet1!$C$1:$E$42,2,FALSE)</f>
        <v>Exponeringsbelopp för positions-, valutakurs- och råvarurisker</v>
      </c>
      <c r="D359" s="5" t="str">
        <f>VLOOKUP(Taulukko1[[#This Row],[Rivivalinta]],Sheet1!$C$1:$E$42,3,FALSE)</f>
        <v>Position, currency and commodity risks</v>
      </c>
      <c r="E359" s="1" t="s">
        <v>51</v>
      </c>
      <c r="F359" s="2">
        <v>42369</v>
      </c>
      <c r="G359" s="7"/>
    </row>
    <row r="360" spans="1:7" x14ac:dyDescent="0.2">
      <c r="A360" s="6">
        <v>41</v>
      </c>
      <c r="B360" s="5" t="s">
        <v>42</v>
      </c>
      <c r="C360" s="5" t="str">
        <f>VLOOKUP(Taulukko1[[#This Row],[Rivivalinta]],Sheet1!$C$1:$E$42,2,FALSE)</f>
        <v>Exponeringsbelopp för operativ risk</v>
      </c>
      <c r="D360" s="5" t="str">
        <f>VLOOKUP(Taulukko1[[#This Row],[Rivivalinta]],Sheet1!$C$1:$E$42,3,FALSE)</f>
        <v>Operational risks</v>
      </c>
      <c r="E360" s="1" t="s">
        <v>51</v>
      </c>
      <c r="F360" s="2">
        <v>42369</v>
      </c>
      <c r="G360" s="7">
        <v>2856.1687999999999</v>
      </c>
    </row>
    <row r="361" spans="1:7" x14ac:dyDescent="0.2">
      <c r="A361" s="6">
        <v>42</v>
      </c>
      <c r="B361" s="5" t="s">
        <v>43</v>
      </c>
      <c r="C361" s="5" t="str">
        <f>VLOOKUP(Taulukko1[[#This Row],[Rivivalinta]],Sheet1!$C$1:$E$42,2,FALSE)</f>
        <v>Övriga riskexponeringar</v>
      </c>
      <c r="D361" s="5" t="str">
        <f>VLOOKUP(Taulukko1[[#This Row],[Rivivalinta]],Sheet1!$C$1:$E$42,3,FALSE)</f>
        <v>Other risks</v>
      </c>
      <c r="E361" s="1" t="s">
        <v>51</v>
      </c>
      <c r="F361" s="2">
        <v>42369</v>
      </c>
      <c r="G361" s="7"/>
    </row>
    <row r="362" spans="1:7" x14ac:dyDescent="0.2">
      <c r="A362" s="6">
        <v>1</v>
      </c>
      <c r="B362" s="5" t="s">
        <v>5</v>
      </c>
      <c r="C362" s="5" t="str">
        <f>VLOOKUP(Taulukko1[[#This Row],[Rivivalinta]],Sheet1!$C$1:$E$42,2,FALSE)</f>
        <v>Räntenetto</v>
      </c>
      <c r="D362" s="5" t="str">
        <f>VLOOKUP(Taulukko1[[#This Row],[Rivivalinta]],Sheet1!$C$1:$E$42,3,FALSE)</f>
        <v>Net interest margin</v>
      </c>
      <c r="E362" s="1" t="s">
        <v>52</v>
      </c>
      <c r="F362" s="2">
        <v>42369</v>
      </c>
      <c r="G362" s="7">
        <v>1518.1379999999999</v>
      </c>
    </row>
    <row r="363" spans="1:7" x14ac:dyDescent="0.2">
      <c r="A363" s="6">
        <v>2</v>
      </c>
      <c r="B363" s="5" t="s">
        <v>6</v>
      </c>
      <c r="C363" s="5" t="str">
        <f>VLOOKUP(Taulukko1[[#This Row],[Rivivalinta]],Sheet1!$C$1:$E$42,2,FALSE)</f>
        <v>Netto, avgifts- och provisionsintäkter</v>
      </c>
      <c r="D363" s="5" t="str">
        <f>VLOOKUP(Taulukko1[[#This Row],[Rivivalinta]],Sheet1!$C$1:$E$42,3,FALSE)</f>
        <v>Net fee and commission income</v>
      </c>
      <c r="E363" s="1" t="s">
        <v>52</v>
      </c>
      <c r="F363" s="2">
        <v>42369</v>
      </c>
      <c r="G363" s="7">
        <v>715.95899999999995</v>
      </c>
    </row>
    <row r="364" spans="1:7" x14ac:dyDescent="0.2">
      <c r="A364" s="6">
        <v>3</v>
      </c>
      <c r="B364" s="5" t="s">
        <v>7</v>
      </c>
      <c r="C364" s="5" t="str">
        <f>VLOOKUP(Taulukko1[[#This Row],[Rivivalinta]],Sheet1!$C$1:$E$42,2,FALSE)</f>
        <v>Avgifts- och provisionsintäkter</v>
      </c>
      <c r="D364" s="5" t="str">
        <f>VLOOKUP(Taulukko1[[#This Row],[Rivivalinta]],Sheet1!$C$1:$E$42,3,FALSE)</f>
        <v>Fee and commission income</v>
      </c>
      <c r="E364" s="1" t="s">
        <v>52</v>
      </c>
      <c r="F364" s="2">
        <v>42369</v>
      </c>
      <c r="G364" s="7">
        <v>840.10599999999999</v>
      </c>
    </row>
    <row r="365" spans="1:7" x14ac:dyDescent="0.2">
      <c r="A365" s="6">
        <v>4</v>
      </c>
      <c r="B365" s="5" t="s">
        <v>8</v>
      </c>
      <c r="C365" s="5" t="str">
        <f>VLOOKUP(Taulukko1[[#This Row],[Rivivalinta]],Sheet1!$C$1:$E$42,2,FALSE)</f>
        <v>Avgifts- och provisionskostnader</v>
      </c>
      <c r="D365" s="5" t="str">
        <f>VLOOKUP(Taulukko1[[#This Row],[Rivivalinta]],Sheet1!$C$1:$E$42,3,FALSE)</f>
        <v>Fee and commission expenses</v>
      </c>
      <c r="E365" s="1" t="s">
        <v>52</v>
      </c>
      <c r="F365" s="2">
        <v>42369</v>
      </c>
      <c r="G365" s="7">
        <v>124.14700000000001</v>
      </c>
    </row>
    <row r="366" spans="1:7" x14ac:dyDescent="0.2">
      <c r="A366" s="6">
        <v>5</v>
      </c>
      <c r="B366" s="5" t="s">
        <v>9</v>
      </c>
      <c r="C366" s="5" t="str">
        <f>VLOOKUP(Taulukko1[[#This Row],[Rivivalinta]],Sheet1!$C$1:$E$42,2,FALSE)</f>
        <v>Nettointäkter från handel och investeringar</v>
      </c>
      <c r="D366" s="5" t="str">
        <f>VLOOKUP(Taulukko1[[#This Row],[Rivivalinta]],Sheet1!$C$1:$E$42,3,FALSE)</f>
        <v>Net trading and investing income</v>
      </c>
      <c r="E366" s="1" t="s">
        <v>52</v>
      </c>
      <c r="F366" s="2">
        <v>42369</v>
      </c>
      <c r="G366" s="7">
        <v>1644.049</v>
      </c>
    </row>
    <row r="367" spans="1:7" x14ac:dyDescent="0.2">
      <c r="A367" s="6">
        <v>6</v>
      </c>
      <c r="B367" s="5" t="s">
        <v>10</v>
      </c>
      <c r="C367" s="5" t="str">
        <f>VLOOKUP(Taulukko1[[#This Row],[Rivivalinta]],Sheet1!$C$1:$E$42,2,FALSE)</f>
        <v>Övriga intäkter</v>
      </c>
      <c r="D367" s="5" t="str">
        <f>VLOOKUP(Taulukko1[[#This Row],[Rivivalinta]],Sheet1!$C$1:$E$42,3,FALSE)</f>
        <v>Other income</v>
      </c>
      <c r="E367" s="1" t="s">
        <v>52</v>
      </c>
      <c r="F367" s="2">
        <v>42369</v>
      </c>
      <c r="G367" s="7">
        <v>76.522999999999996</v>
      </c>
    </row>
    <row r="368" spans="1:7" x14ac:dyDescent="0.2">
      <c r="A368" s="6">
        <v>7</v>
      </c>
      <c r="B368" s="5" t="s">
        <v>11</v>
      </c>
      <c r="C368" s="5" t="str">
        <f>VLOOKUP(Taulukko1[[#This Row],[Rivivalinta]],Sheet1!$C$1:$E$42,2,FALSE)</f>
        <v>Totala inkomster</v>
      </c>
      <c r="D368" s="5" t="str">
        <f>VLOOKUP(Taulukko1[[#This Row],[Rivivalinta]],Sheet1!$C$1:$E$42,3,FALSE)</f>
        <v>Total income</v>
      </c>
      <c r="E368" s="1" t="s">
        <v>52</v>
      </c>
      <c r="F368" s="2">
        <v>42369</v>
      </c>
      <c r="G368" s="7">
        <v>3954.6689999999999</v>
      </c>
    </row>
    <row r="369" spans="1:7" x14ac:dyDescent="0.2">
      <c r="A369" s="6">
        <v>8</v>
      </c>
      <c r="B369" s="5" t="s">
        <v>12</v>
      </c>
      <c r="C369" s="5" t="str">
        <f>VLOOKUP(Taulukko1[[#This Row],[Rivivalinta]],Sheet1!$C$1:$E$42,2,FALSE)</f>
        <v>Totala kostnader</v>
      </c>
      <c r="D369" s="5" t="str">
        <f>VLOOKUP(Taulukko1[[#This Row],[Rivivalinta]],Sheet1!$C$1:$E$42,3,FALSE)</f>
        <v>Total expenses</v>
      </c>
      <c r="E369" s="1" t="s">
        <v>52</v>
      </c>
      <c r="F369" s="2">
        <v>42369</v>
      </c>
      <c r="G369" s="7">
        <v>1798.4780000000001</v>
      </c>
    </row>
    <row r="370" spans="1:7" x14ac:dyDescent="0.2">
      <c r="A370" s="6">
        <v>9</v>
      </c>
      <c r="B370" s="5" t="s">
        <v>13</v>
      </c>
      <c r="C370" s="5" t="str">
        <f>VLOOKUP(Taulukko1[[#This Row],[Rivivalinta]],Sheet1!$C$1:$E$42,2,FALSE)</f>
        <v>Nedskrivningar av lån och fordringar</v>
      </c>
      <c r="D370" s="5" t="str">
        <f>VLOOKUP(Taulukko1[[#This Row],[Rivivalinta]],Sheet1!$C$1:$E$42,3,FALSE)</f>
        <v>Impairments on loans and receivables</v>
      </c>
      <c r="E370" s="1" t="s">
        <v>52</v>
      </c>
      <c r="F370" s="2">
        <v>42369</v>
      </c>
      <c r="G370" s="7">
        <v>58.46</v>
      </c>
    </row>
    <row r="371" spans="1:7" x14ac:dyDescent="0.2">
      <c r="A371" s="6">
        <v>10</v>
      </c>
      <c r="B371" s="5" t="s">
        <v>14</v>
      </c>
      <c r="C371" s="5" t="str">
        <f>VLOOKUP(Taulukko1[[#This Row],[Rivivalinta]],Sheet1!$C$1:$E$42,2,FALSE)</f>
        <v>Rörelsevinst/-förlust</v>
      </c>
      <c r="D371" s="5" t="str">
        <f>VLOOKUP(Taulukko1[[#This Row],[Rivivalinta]],Sheet1!$C$1:$E$42,3,FALSE)</f>
        <v>Operatingprofit/-loss</v>
      </c>
      <c r="E371" s="1" t="s">
        <v>52</v>
      </c>
      <c r="F371" s="2">
        <v>42369</v>
      </c>
      <c r="G371" s="7">
        <v>2097.732</v>
      </c>
    </row>
    <row r="372" spans="1:7" x14ac:dyDescent="0.2">
      <c r="A372" s="6">
        <v>11</v>
      </c>
      <c r="B372" s="5" t="s">
        <v>15</v>
      </c>
      <c r="C372" s="5" t="str">
        <f>VLOOKUP(Taulukko1[[#This Row],[Rivivalinta]],Sheet1!$C$1:$E$42,2,FALSE)</f>
        <v>Kontanta medel och kassabehållning hos centralbanker</v>
      </c>
      <c r="D372" s="5" t="str">
        <f>VLOOKUP(Taulukko1[[#This Row],[Rivivalinta]],Sheet1!$C$1:$E$42,3,FALSE)</f>
        <v>Cash and cash balances at central banks</v>
      </c>
      <c r="E372" s="1" t="s">
        <v>52</v>
      </c>
      <c r="F372" s="2">
        <v>42369</v>
      </c>
      <c r="G372" s="7">
        <v>1112.674</v>
      </c>
    </row>
    <row r="373" spans="1:7" x14ac:dyDescent="0.2">
      <c r="A373" s="6">
        <v>12</v>
      </c>
      <c r="B373" s="5" t="s">
        <v>16</v>
      </c>
      <c r="C373" s="5" t="str">
        <f>VLOOKUP(Taulukko1[[#This Row],[Rivivalinta]],Sheet1!$C$1:$E$42,2,FALSE)</f>
        <v>Lån och förskott till kreditinstitut</v>
      </c>
      <c r="D373" s="5" t="str">
        <f>VLOOKUP(Taulukko1[[#This Row],[Rivivalinta]],Sheet1!$C$1:$E$42,3,FALSE)</f>
        <v>Loans and advances to credit institutions</v>
      </c>
      <c r="E373" s="1" t="s">
        <v>52</v>
      </c>
      <c r="F373" s="2">
        <v>42369</v>
      </c>
      <c r="G373" s="7">
        <v>4871.6610000000001</v>
      </c>
    </row>
    <row r="374" spans="1:7" x14ac:dyDescent="0.2">
      <c r="A374" s="6">
        <v>13</v>
      </c>
      <c r="B374" s="5" t="s">
        <v>17</v>
      </c>
      <c r="C374" s="5" t="str">
        <f>VLOOKUP(Taulukko1[[#This Row],[Rivivalinta]],Sheet1!$C$1:$E$42,2,FALSE)</f>
        <v>Lån och förskott till allmänheten och offentliga samfund</v>
      </c>
      <c r="D374" s="5" t="str">
        <f>VLOOKUP(Taulukko1[[#This Row],[Rivivalinta]],Sheet1!$C$1:$E$42,3,FALSE)</f>
        <v>Loans and advances to the public and public sector entities</v>
      </c>
      <c r="E374" s="1" t="s">
        <v>52</v>
      </c>
      <c r="F374" s="2">
        <v>42369</v>
      </c>
      <c r="G374" s="7">
        <v>92293.680999999997</v>
      </c>
    </row>
    <row r="375" spans="1:7" x14ac:dyDescent="0.2">
      <c r="A375" s="6">
        <v>14</v>
      </c>
      <c r="B375" s="5" t="s">
        <v>18</v>
      </c>
      <c r="C375" s="5" t="str">
        <f>VLOOKUP(Taulukko1[[#This Row],[Rivivalinta]],Sheet1!$C$1:$E$42,2,FALSE)</f>
        <v>Värdepapper</v>
      </c>
      <c r="D375" s="5" t="str">
        <f>VLOOKUP(Taulukko1[[#This Row],[Rivivalinta]],Sheet1!$C$1:$E$42,3,FALSE)</f>
        <v>Debt securities</v>
      </c>
      <c r="E375" s="1" t="s">
        <v>52</v>
      </c>
      <c r="F375" s="2">
        <v>42369</v>
      </c>
      <c r="G375" s="7">
        <v>3548.855</v>
      </c>
    </row>
    <row r="376" spans="1:7" x14ac:dyDescent="0.2">
      <c r="A376" s="6">
        <v>15</v>
      </c>
      <c r="B376" s="5" t="s">
        <v>238</v>
      </c>
      <c r="C376" s="5" t="str">
        <f>VLOOKUP(Taulukko1[[#This Row],[Rivivalinta]],Sheet1!$C$1:$E$42,2,FALSE)</f>
        <v xml:space="preserve">Derivat </v>
      </c>
      <c r="D376" s="5" t="str">
        <f>VLOOKUP(Taulukko1[[#This Row],[Rivivalinta]],Sheet1!$C$1:$E$42,3,FALSE)</f>
        <v xml:space="preserve">Derivatives </v>
      </c>
      <c r="E376" s="1" t="s">
        <v>52</v>
      </c>
      <c r="F376" s="2">
        <v>42369</v>
      </c>
      <c r="G376" s="7">
        <v>60.420999999999999</v>
      </c>
    </row>
    <row r="377" spans="1:7" x14ac:dyDescent="0.2">
      <c r="A377" s="6">
        <v>16</v>
      </c>
      <c r="B377" s="5" t="s">
        <v>20</v>
      </c>
      <c r="C377" s="5" t="str">
        <f>VLOOKUP(Taulukko1[[#This Row],[Rivivalinta]],Sheet1!$C$1:$E$42,2,FALSE)</f>
        <v>Övriga tillgångar</v>
      </c>
      <c r="D377" s="5" t="str">
        <f>VLOOKUP(Taulukko1[[#This Row],[Rivivalinta]],Sheet1!$C$1:$E$42,3,FALSE)</f>
        <v>Other assets</v>
      </c>
      <c r="E377" s="1" t="s">
        <v>52</v>
      </c>
      <c r="F377" s="2">
        <v>42369</v>
      </c>
      <c r="G377" s="7">
        <v>16627.191999999999</v>
      </c>
    </row>
    <row r="378" spans="1:7" x14ac:dyDescent="0.2">
      <c r="A378" s="6">
        <v>17</v>
      </c>
      <c r="B378" s="5" t="s">
        <v>21</v>
      </c>
      <c r="C378" s="5" t="str">
        <f>VLOOKUP(Taulukko1[[#This Row],[Rivivalinta]],Sheet1!$C$1:$E$42,2,FALSE)</f>
        <v>SUMMA TILLGÅNGAR</v>
      </c>
      <c r="D378" s="5" t="str">
        <f>VLOOKUP(Taulukko1[[#This Row],[Rivivalinta]],Sheet1!$C$1:$E$42,3,FALSE)</f>
        <v>TOTAL ASSETS</v>
      </c>
      <c r="E378" s="1" t="s">
        <v>52</v>
      </c>
      <c r="F378" s="2">
        <v>42369</v>
      </c>
      <c r="G378" s="7">
        <v>118514.484</v>
      </c>
    </row>
    <row r="379" spans="1:7" x14ac:dyDescent="0.2">
      <c r="A379" s="6">
        <v>18</v>
      </c>
      <c r="B379" s="5" t="s">
        <v>22</v>
      </c>
      <c r="C379" s="5" t="str">
        <f>VLOOKUP(Taulukko1[[#This Row],[Rivivalinta]],Sheet1!$C$1:$E$42,2,FALSE)</f>
        <v>Inlåning från kreditinstitut</v>
      </c>
      <c r="D379" s="5" t="str">
        <f>VLOOKUP(Taulukko1[[#This Row],[Rivivalinta]],Sheet1!$C$1:$E$42,3,FALSE)</f>
        <v>Deposits from credit institutions</v>
      </c>
      <c r="E379" s="1" t="s">
        <v>52</v>
      </c>
      <c r="F379" s="2">
        <v>42369</v>
      </c>
      <c r="G379" s="7"/>
    </row>
    <row r="380" spans="1:7" x14ac:dyDescent="0.2">
      <c r="A380" s="6">
        <v>19</v>
      </c>
      <c r="B380" s="5" t="s">
        <v>23</v>
      </c>
      <c r="C380" s="5" t="str">
        <f>VLOOKUP(Taulukko1[[#This Row],[Rivivalinta]],Sheet1!$C$1:$E$42,2,FALSE)</f>
        <v>Inlåning från allmänheten och offentliga samfund</v>
      </c>
      <c r="D380" s="5" t="str">
        <f>VLOOKUP(Taulukko1[[#This Row],[Rivivalinta]],Sheet1!$C$1:$E$42,3,FALSE)</f>
        <v>Deposits from the public and public sector entities</v>
      </c>
      <c r="E380" s="1" t="s">
        <v>52</v>
      </c>
      <c r="F380" s="2">
        <v>42369</v>
      </c>
      <c r="G380" s="7">
        <v>95323.065000000002</v>
      </c>
    </row>
    <row r="381" spans="1:7" x14ac:dyDescent="0.2">
      <c r="A381" s="6">
        <v>20</v>
      </c>
      <c r="B381" s="5" t="s">
        <v>24</v>
      </c>
      <c r="C381" s="5" t="str">
        <f>VLOOKUP(Taulukko1[[#This Row],[Rivivalinta]],Sheet1!$C$1:$E$42,2,FALSE)</f>
        <v>Emitterade skuldebrev</v>
      </c>
      <c r="D381" s="5" t="str">
        <f>VLOOKUP(Taulukko1[[#This Row],[Rivivalinta]],Sheet1!$C$1:$E$42,3,FALSE)</f>
        <v>Debt securities issued</v>
      </c>
      <c r="E381" s="1" t="s">
        <v>52</v>
      </c>
      <c r="F381" s="2">
        <v>42369</v>
      </c>
      <c r="G381" s="7">
        <v>1.4E-2</v>
      </c>
    </row>
    <row r="382" spans="1:7" x14ac:dyDescent="0.2">
      <c r="A382" s="6">
        <v>22</v>
      </c>
      <c r="B382" s="5" t="s">
        <v>19</v>
      </c>
      <c r="C382" s="5" t="str">
        <f>VLOOKUP(Taulukko1[[#This Row],[Rivivalinta]],Sheet1!$C$1:$E$42,2,FALSE)</f>
        <v>Derivat</v>
      </c>
      <c r="D382" s="5" t="str">
        <f>VLOOKUP(Taulukko1[[#This Row],[Rivivalinta]],Sheet1!$C$1:$E$42,3,FALSE)</f>
        <v>Derivatives</v>
      </c>
      <c r="E382" s="1" t="s">
        <v>52</v>
      </c>
      <c r="F382" s="2">
        <v>42369</v>
      </c>
      <c r="G382" s="7"/>
    </row>
    <row r="383" spans="1:7" x14ac:dyDescent="0.2">
      <c r="A383" s="6">
        <v>23</v>
      </c>
      <c r="B383" s="5" t="s">
        <v>25</v>
      </c>
      <c r="C383" s="5" t="str">
        <f>VLOOKUP(Taulukko1[[#This Row],[Rivivalinta]],Sheet1!$C$1:$E$42,2,FALSE)</f>
        <v>Eget kapital</v>
      </c>
      <c r="D383" s="5" t="str">
        <f>VLOOKUP(Taulukko1[[#This Row],[Rivivalinta]],Sheet1!$C$1:$E$42,3,FALSE)</f>
        <v>Total equity</v>
      </c>
      <c r="E383" s="1" t="s">
        <v>52</v>
      </c>
      <c r="F383" s="2">
        <v>42369</v>
      </c>
      <c r="G383" s="7">
        <v>18924.963</v>
      </c>
    </row>
    <row r="384" spans="1:7" x14ac:dyDescent="0.2">
      <c r="A384" s="6">
        <v>21</v>
      </c>
      <c r="B384" s="5" t="s">
        <v>26</v>
      </c>
      <c r="C384" s="5" t="str">
        <f>VLOOKUP(Taulukko1[[#This Row],[Rivivalinta]],Sheet1!$C$1:$E$42,2,FALSE)</f>
        <v>Övriga skulder</v>
      </c>
      <c r="D384" s="5" t="str">
        <f>VLOOKUP(Taulukko1[[#This Row],[Rivivalinta]],Sheet1!$C$1:$E$42,3,FALSE)</f>
        <v>Other liabilities</v>
      </c>
      <c r="E384" s="1" t="s">
        <v>52</v>
      </c>
      <c r="F384" s="2">
        <v>42369</v>
      </c>
      <c r="G384" s="7">
        <v>4266.442</v>
      </c>
    </row>
    <row r="385" spans="1:7" x14ac:dyDescent="0.2">
      <c r="A385" s="6">
        <v>24</v>
      </c>
      <c r="B385" s="5" t="s">
        <v>27</v>
      </c>
      <c r="C385" s="5" t="str">
        <f>VLOOKUP(Taulukko1[[#This Row],[Rivivalinta]],Sheet1!$C$1:$E$42,2,FALSE)</f>
        <v>SUMMA EGET KAPITAL OCH SKULDER</v>
      </c>
      <c r="D385" s="5" t="str">
        <f>VLOOKUP(Taulukko1[[#This Row],[Rivivalinta]],Sheet1!$C$1:$E$42,3,FALSE)</f>
        <v>TOTAL EQUITY AND LIABILITIES</v>
      </c>
      <c r="E385" s="1" t="s">
        <v>52</v>
      </c>
      <c r="F385" s="2">
        <v>42369</v>
      </c>
      <c r="G385" s="7">
        <v>118514.484</v>
      </c>
    </row>
    <row r="386" spans="1:7" x14ac:dyDescent="0.2">
      <c r="A386" s="6">
        <v>25</v>
      </c>
      <c r="B386" s="5" t="s">
        <v>28</v>
      </c>
      <c r="C386" s="5" t="str">
        <f>VLOOKUP(Taulukko1[[#This Row],[Rivivalinta]],Sheet1!$C$1:$E$42,2,FALSE)</f>
        <v>Exponering utanför balansräkningen</v>
      </c>
      <c r="D386" s="5" t="str">
        <f>VLOOKUP(Taulukko1[[#This Row],[Rivivalinta]],Sheet1!$C$1:$E$42,3,FALSE)</f>
        <v>Off balance sheet exposures</v>
      </c>
      <c r="E386" s="1" t="s">
        <v>52</v>
      </c>
      <c r="F386" s="2">
        <v>42369</v>
      </c>
      <c r="G386" s="7">
        <v>3451.6860000000001</v>
      </c>
    </row>
    <row r="387" spans="1:7" x14ac:dyDescent="0.2">
      <c r="A387" s="6">
        <v>28</v>
      </c>
      <c r="B387" s="5" t="s">
        <v>29</v>
      </c>
      <c r="C387" s="5" t="str">
        <f>VLOOKUP(Taulukko1[[#This Row],[Rivivalinta]],Sheet1!$C$1:$E$42,2,FALSE)</f>
        <v>Kostnader/intäkter, %</v>
      </c>
      <c r="D387" s="5" t="str">
        <f>VLOOKUP(Taulukko1[[#This Row],[Rivivalinta]],Sheet1!$C$1:$E$42,3,FALSE)</f>
        <v>Cost/income ratio, %</v>
      </c>
      <c r="E387" s="1" t="s">
        <v>52</v>
      </c>
      <c r="F387" s="2">
        <v>42369</v>
      </c>
      <c r="G387" s="8">
        <v>0.41126673224078886</v>
      </c>
    </row>
    <row r="388" spans="1:7" x14ac:dyDescent="0.2">
      <c r="A388" s="6">
        <v>29</v>
      </c>
      <c r="B388" s="5" t="s">
        <v>30</v>
      </c>
      <c r="C388" s="5" t="str">
        <f>VLOOKUP(Taulukko1[[#This Row],[Rivivalinta]],Sheet1!$C$1:$E$42,2,FALSE)</f>
        <v>Nödlidande exponeringar/Exponeringar, %</v>
      </c>
      <c r="D388" s="5" t="str">
        <f>VLOOKUP(Taulukko1[[#This Row],[Rivivalinta]],Sheet1!$C$1:$E$42,3,FALSE)</f>
        <v>Non-performing exposures/Exposures, %</v>
      </c>
      <c r="E388" s="1" t="s">
        <v>52</v>
      </c>
      <c r="F388" s="2">
        <v>42369</v>
      </c>
      <c r="G388" s="8">
        <v>1.3993068528953791E-2</v>
      </c>
    </row>
    <row r="389" spans="1:7" x14ac:dyDescent="0.2">
      <c r="A389" s="6">
        <v>30</v>
      </c>
      <c r="B389" s="5" t="s">
        <v>31</v>
      </c>
      <c r="C389" s="5" t="str">
        <f>VLOOKUP(Taulukko1[[#This Row],[Rivivalinta]],Sheet1!$C$1:$E$42,2,FALSE)</f>
        <v>Upplupna avsättningar på nödlidande exponeringar/Nödlidande Exponeringar, %</v>
      </c>
      <c r="D389" s="5" t="str">
        <f>VLOOKUP(Taulukko1[[#This Row],[Rivivalinta]],Sheet1!$C$1:$E$42,3,FALSE)</f>
        <v>Accumulated impairments on non-performing exposures/Non-performing exposures, %</v>
      </c>
      <c r="E389" s="1" t="s">
        <v>52</v>
      </c>
      <c r="F389" s="2">
        <v>42369</v>
      </c>
      <c r="G389" s="8">
        <v>0.14974793461065214</v>
      </c>
    </row>
    <row r="390" spans="1:7" x14ac:dyDescent="0.2">
      <c r="A390" s="6">
        <v>31</v>
      </c>
      <c r="B390" s="5" t="s">
        <v>32</v>
      </c>
      <c r="C390" s="5" t="str">
        <f>VLOOKUP(Taulukko1[[#This Row],[Rivivalinta]],Sheet1!$C$1:$E$42,2,FALSE)</f>
        <v>Kapitalbas</v>
      </c>
      <c r="D390" s="5" t="str">
        <f>VLOOKUP(Taulukko1[[#This Row],[Rivivalinta]],Sheet1!$C$1:$E$42,3,FALSE)</f>
        <v>Own funds</v>
      </c>
      <c r="E390" s="1" t="s">
        <v>52</v>
      </c>
      <c r="F390" s="2">
        <v>42369</v>
      </c>
      <c r="G390" s="7">
        <v>19480.73389</v>
      </c>
    </row>
    <row r="391" spans="1:7" x14ac:dyDescent="0.2">
      <c r="A391" s="6">
        <v>32</v>
      </c>
      <c r="B391" s="5" t="s">
        <v>33</v>
      </c>
      <c r="C391" s="5" t="str">
        <f>VLOOKUP(Taulukko1[[#This Row],[Rivivalinta]],Sheet1!$C$1:$E$42,2,FALSE)</f>
        <v>Kärnprimärkapital (CET 1)</v>
      </c>
      <c r="D391" s="5" t="str">
        <f>VLOOKUP(Taulukko1[[#This Row],[Rivivalinta]],Sheet1!$C$1:$E$42,3,FALSE)</f>
        <v>Common equity tier 1 capital (CET1)</v>
      </c>
      <c r="E391" s="1" t="s">
        <v>52</v>
      </c>
      <c r="F391" s="2">
        <v>42369</v>
      </c>
      <c r="G391" s="7">
        <v>19480.73389</v>
      </c>
    </row>
    <row r="392" spans="1:7" x14ac:dyDescent="0.2">
      <c r="A392" s="6">
        <v>33</v>
      </c>
      <c r="B392" s="5" t="s">
        <v>34</v>
      </c>
      <c r="C392" s="5" t="str">
        <f>VLOOKUP(Taulukko1[[#This Row],[Rivivalinta]],Sheet1!$C$1:$E$42,2,FALSE)</f>
        <v>Övrigt primärkapital (AT 1)</v>
      </c>
      <c r="D392" s="5" t="str">
        <f>VLOOKUP(Taulukko1[[#This Row],[Rivivalinta]],Sheet1!$C$1:$E$42,3,FALSE)</f>
        <v>Additional tier 1 capital (AT 1)</v>
      </c>
      <c r="E392" s="1" t="s">
        <v>52</v>
      </c>
      <c r="F392" s="2">
        <v>42369</v>
      </c>
      <c r="G392" s="7"/>
    </row>
    <row r="393" spans="1:7" x14ac:dyDescent="0.2">
      <c r="A393" s="6">
        <v>34</v>
      </c>
      <c r="B393" s="5" t="s">
        <v>35</v>
      </c>
      <c r="C393" s="5" t="str">
        <f>VLOOKUP(Taulukko1[[#This Row],[Rivivalinta]],Sheet1!$C$1:$E$42,2,FALSE)</f>
        <v>Supplementärkapital (T2)</v>
      </c>
      <c r="D393" s="5" t="str">
        <f>VLOOKUP(Taulukko1[[#This Row],[Rivivalinta]],Sheet1!$C$1:$E$42,3,FALSE)</f>
        <v>Tier 2 capital (T2)</v>
      </c>
      <c r="E393" s="1" t="s">
        <v>52</v>
      </c>
      <c r="F393" s="2">
        <v>42369</v>
      </c>
      <c r="G393" s="7"/>
    </row>
    <row r="394" spans="1:7" x14ac:dyDescent="0.2">
      <c r="A394" s="6">
        <v>35</v>
      </c>
      <c r="B394" s="5" t="s">
        <v>36</v>
      </c>
      <c r="C394" s="5" t="str">
        <f>VLOOKUP(Taulukko1[[#This Row],[Rivivalinta]],Sheet1!$C$1:$E$42,2,FALSE)</f>
        <v>Summa kapitalrelationer, %</v>
      </c>
      <c r="D394" s="5" t="str">
        <f>VLOOKUP(Taulukko1[[#This Row],[Rivivalinta]],Sheet1!$C$1:$E$42,3,FALSE)</f>
        <v>Own funds ratio, %</v>
      </c>
      <c r="E394" s="1" t="s">
        <v>52</v>
      </c>
      <c r="F394" s="2">
        <v>42369</v>
      </c>
      <c r="G394" s="8">
        <v>0.53239387790198045</v>
      </c>
    </row>
    <row r="395" spans="1:7" x14ac:dyDescent="0.2">
      <c r="A395" s="6">
        <v>36</v>
      </c>
      <c r="B395" s="5" t="s">
        <v>37</v>
      </c>
      <c r="C395" s="5" t="str">
        <f>VLOOKUP(Taulukko1[[#This Row],[Rivivalinta]],Sheet1!$C$1:$E$42,2,FALSE)</f>
        <v>Primärkapitalrelation, %</v>
      </c>
      <c r="D395" s="5" t="str">
        <f>VLOOKUP(Taulukko1[[#This Row],[Rivivalinta]],Sheet1!$C$1:$E$42,3,FALSE)</f>
        <v>Tier 1 ratio, %</v>
      </c>
      <c r="E395" s="1" t="s">
        <v>52</v>
      </c>
      <c r="F395" s="2">
        <v>42369</v>
      </c>
      <c r="G395" s="8">
        <v>0.53239387790198045</v>
      </c>
    </row>
    <row r="396" spans="1:7" x14ac:dyDescent="0.2">
      <c r="A396" s="6">
        <v>37</v>
      </c>
      <c r="B396" s="5" t="s">
        <v>38</v>
      </c>
      <c r="C396" s="5" t="str">
        <f>VLOOKUP(Taulukko1[[#This Row],[Rivivalinta]],Sheet1!$C$1:$E$42,2,FALSE)</f>
        <v>Kärnprimärkapitalrelation, %</v>
      </c>
      <c r="D396" s="5" t="str">
        <f>VLOOKUP(Taulukko1[[#This Row],[Rivivalinta]],Sheet1!$C$1:$E$42,3,FALSE)</f>
        <v>CET 1 ratio, %</v>
      </c>
      <c r="E396" s="1" t="s">
        <v>52</v>
      </c>
      <c r="F396" s="2">
        <v>42369</v>
      </c>
      <c r="G396" s="8">
        <v>0.53239387790198045</v>
      </c>
    </row>
    <row r="397" spans="1:7" x14ac:dyDescent="0.2">
      <c r="A397" s="6">
        <v>38</v>
      </c>
      <c r="B397" s="5" t="s">
        <v>39</v>
      </c>
      <c r="C397" s="5" t="str">
        <f>VLOOKUP(Taulukko1[[#This Row],[Rivivalinta]],Sheet1!$C$1:$E$42,2,FALSE)</f>
        <v>Summa exponeringsbelopp (RWA)</v>
      </c>
      <c r="D397" s="5" t="str">
        <f>VLOOKUP(Taulukko1[[#This Row],[Rivivalinta]],Sheet1!$C$1:$E$42,3,FALSE)</f>
        <v>Total risk weighted assets (RWA)</v>
      </c>
      <c r="E397" s="1" t="s">
        <v>52</v>
      </c>
      <c r="F397" s="2">
        <v>42369</v>
      </c>
      <c r="G397" s="7">
        <v>36590.830020000001</v>
      </c>
    </row>
    <row r="398" spans="1:7" x14ac:dyDescent="0.2">
      <c r="A398" s="6">
        <v>39</v>
      </c>
      <c r="B398" s="5" t="s">
        <v>40</v>
      </c>
      <c r="C398" s="5" t="str">
        <f>VLOOKUP(Taulukko1[[#This Row],[Rivivalinta]],Sheet1!$C$1:$E$42,2,FALSE)</f>
        <v>Exponeringsbelopp för kredit-, motpart- och utspädningsrisker</v>
      </c>
      <c r="D398" s="5" t="str">
        <f>VLOOKUP(Taulukko1[[#This Row],[Rivivalinta]],Sheet1!$C$1:$E$42,3,FALSE)</f>
        <v>Credit and counterparty risks</v>
      </c>
      <c r="E398" s="1" t="s">
        <v>52</v>
      </c>
      <c r="F398" s="2">
        <v>42369</v>
      </c>
      <c r="G398" s="7">
        <v>31565.119449999998</v>
      </c>
    </row>
    <row r="399" spans="1:7" x14ac:dyDescent="0.2">
      <c r="A399" s="6">
        <v>40</v>
      </c>
      <c r="B399" s="5" t="s">
        <v>41</v>
      </c>
      <c r="C399" s="5" t="str">
        <f>VLOOKUP(Taulukko1[[#This Row],[Rivivalinta]],Sheet1!$C$1:$E$42,2,FALSE)</f>
        <v>Exponeringsbelopp för positions-, valutakurs- och råvarurisker</v>
      </c>
      <c r="D399" s="5" t="str">
        <f>VLOOKUP(Taulukko1[[#This Row],[Rivivalinta]],Sheet1!$C$1:$E$42,3,FALSE)</f>
        <v>Position, currency and commodity risks</v>
      </c>
      <c r="E399" s="1" t="s">
        <v>52</v>
      </c>
      <c r="F399" s="2">
        <v>42369</v>
      </c>
      <c r="G399" s="7">
        <v>752.73759999999993</v>
      </c>
    </row>
    <row r="400" spans="1:7" x14ac:dyDescent="0.2">
      <c r="A400" s="6">
        <v>41</v>
      </c>
      <c r="B400" s="5" t="s">
        <v>42</v>
      </c>
      <c r="C400" s="5" t="str">
        <f>VLOOKUP(Taulukko1[[#This Row],[Rivivalinta]],Sheet1!$C$1:$E$42,2,FALSE)</f>
        <v>Exponeringsbelopp för operativ risk</v>
      </c>
      <c r="D400" s="5" t="str">
        <f>VLOOKUP(Taulukko1[[#This Row],[Rivivalinta]],Sheet1!$C$1:$E$42,3,FALSE)</f>
        <v>Operational risks</v>
      </c>
      <c r="E400" s="1" t="s">
        <v>52</v>
      </c>
      <c r="F400" s="2">
        <v>42369</v>
      </c>
      <c r="G400" s="7">
        <v>4272.9729600000001</v>
      </c>
    </row>
    <row r="401" spans="1:7" x14ac:dyDescent="0.2">
      <c r="A401" s="6">
        <v>42</v>
      </c>
      <c r="B401" s="5" t="s">
        <v>43</v>
      </c>
      <c r="C401" s="5" t="str">
        <f>VLOOKUP(Taulukko1[[#This Row],[Rivivalinta]],Sheet1!$C$1:$E$42,2,FALSE)</f>
        <v>Övriga riskexponeringar</v>
      </c>
      <c r="D401" s="5" t="str">
        <f>VLOOKUP(Taulukko1[[#This Row],[Rivivalinta]],Sheet1!$C$1:$E$42,3,FALSE)</f>
        <v>Other risks</v>
      </c>
      <c r="E401" s="1" t="s">
        <v>52</v>
      </c>
      <c r="F401" s="2">
        <v>42369</v>
      </c>
      <c r="G401" s="7"/>
    </row>
    <row r="402" spans="1:7" x14ac:dyDescent="0.2">
      <c r="A402" s="6">
        <v>1</v>
      </c>
      <c r="B402" s="5" t="s">
        <v>5</v>
      </c>
      <c r="C402" s="5" t="str">
        <f>VLOOKUP(Taulukko1[[#This Row],[Rivivalinta]],Sheet1!$C$1:$E$42,2,FALSE)</f>
        <v>Räntenetto</v>
      </c>
      <c r="D402" s="5" t="str">
        <f>VLOOKUP(Taulukko1[[#This Row],[Rivivalinta]],Sheet1!$C$1:$E$42,3,FALSE)</f>
        <v>Net interest margin</v>
      </c>
      <c r="E402" s="1" t="s">
        <v>53</v>
      </c>
      <c r="F402" s="2">
        <v>42369</v>
      </c>
      <c r="G402" s="7">
        <v>15090.79</v>
      </c>
    </row>
    <row r="403" spans="1:7" x14ac:dyDescent="0.2">
      <c r="A403" s="6">
        <v>2</v>
      </c>
      <c r="B403" s="5" t="s">
        <v>6</v>
      </c>
      <c r="C403" s="5" t="str">
        <f>VLOOKUP(Taulukko1[[#This Row],[Rivivalinta]],Sheet1!$C$1:$E$42,2,FALSE)</f>
        <v>Netto, avgifts- och provisionsintäkter</v>
      </c>
      <c r="D403" s="5" t="str">
        <f>VLOOKUP(Taulukko1[[#This Row],[Rivivalinta]],Sheet1!$C$1:$E$42,3,FALSE)</f>
        <v>Net fee and commission income</v>
      </c>
      <c r="E403" s="1" t="s">
        <v>53</v>
      </c>
      <c r="F403" s="2">
        <v>42369</v>
      </c>
      <c r="G403" s="7">
        <v>12093.648999999999</v>
      </c>
    </row>
    <row r="404" spans="1:7" x14ac:dyDescent="0.2">
      <c r="A404" s="6">
        <v>3</v>
      </c>
      <c r="B404" s="5" t="s">
        <v>7</v>
      </c>
      <c r="C404" s="5" t="str">
        <f>VLOOKUP(Taulukko1[[#This Row],[Rivivalinta]],Sheet1!$C$1:$E$42,2,FALSE)</f>
        <v>Avgifts- och provisionsintäkter</v>
      </c>
      <c r="D404" s="5" t="str">
        <f>VLOOKUP(Taulukko1[[#This Row],[Rivivalinta]],Sheet1!$C$1:$E$42,3,FALSE)</f>
        <v>Fee and commission income</v>
      </c>
      <c r="E404" s="1" t="s">
        <v>53</v>
      </c>
      <c r="F404" s="2">
        <v>42369</v>
      </c>
      <c r="G404" s="7">
        <v>13439.953</v>
      </c>
    </row>
    <row r="405" spans="1:7" x14ac:dyDescent="0.2">
      <c r="A405" s="6">
        <v>4</v>
      </c>
      <c r="B405" s="5" t="s">
        <v>8</v>
      </c>
      <c r="C405" s="5" t="str">
        <f>VLOOKUP(Taulukko1[[#This Row],[Rivivalinta]],Sheet1!$C$1:$E$42,2,FALSE)</f>
        <v>Avgifts- och provisionskostnader</v>
      </c>
      <c r="D405" s="5" t="str">
        <f>VLOOKUP(Taulukko1[[#This Row],[Rivivalinta]],Sheet1!$C$1:$E$42,3,FALSE)</f>
        <v>Fee and commission expenses</v>
      </c>
      <c r="E405" s="1" t="s">
        <v>53</v>
      </c>
      <c r="F405" s="2">
        <v>42369</v>
      </c>
      <c r="G405" s="7">
        <v>1346.3040000000001</v>
      </c>
    </row>
    <row r="406" spans="1:7" x14ac:dyDescent="0.2">
      <c r="A406" s="6">
        <v>5</v>
      </c>
      <c r="B406" s="5" t="s">
        <v>9</v>
      </c>
      <c r="C406" s="5" t="str">
        <f>VLOOKUP(Taulukko1[[#This Row],[Rivivalinta]],Sheet1!$C$1:$E$42,2,FALSE)</f>
        <v>Nettointäkter från handel och investeringar</v>
      </c>
      <c r="D406" s="5" t="str">
        <f>VLOOKUP(Taulukko1[[#This Row],[Rivivalinta]],Sheet1!$C$1:$E$42,3,FALSE)</f>
        <v>Net trading and investing income</v>
      </c>
      <c r="E406" s="1" t="s">
        <v>53</v>
      </c>
      <c r="F406" s="2">
        <v>42369</v>
      </c>
      <c r="G406" s="7">
        <v>17321.677</v>
      </c>
    </row>
    <row r="407" spans="1:7" x14ac:dyDescent="0.2">
      <c r="A407" s="6">
        <v>6</v>
      </c>
      <c r="B407" s="5" t="s">
        <v>10</v>
      </c>
      <c r="C407" s="5" t="str">
        <f>VLOOKUP(Taulukko1[[#This Row],[Rivivalinta]],Sheet1!$C$1:$E$42,2,FALSE)</f>
        <v>Övriga intäkter</v>
      </c>
      <c r="D407" s="5" t="str">
        <f>VLOOKUP(Taulukko1[[#This Row],[Rivivalinta]],Sheet1!$C$1:$E$42,3,FALSE)</f>
        <v>Other income</v>
      </c>
      <c r="E407" s="1" t="s">
        <v>53</v>
      </c>
      <c r="F407" s="2">
        <v>42369</v>
      </c>
      <c r="G407" s="7">
        <v>1753.4590000000001</v>
      </c>
    </row>
    <row r="408" spans="1:7" x14ac:dyDescent="0.2">
      <c r="A408" s="6">
        <v>7</v>
      </c>
      <c r="B408" s="5" t="s">
        <v>11</v>
      </c>
      <c r="C408" s="5" t="str">
        <f>VLOOKUP(Taulukko1[[#This Row],[Rivivalinta]],Sheet1!$C$1:$E$42,2,FALSE)</f>
        <v>Totala inkomster</v>
      </c>
      <c r="D408" s="5" t="str">
        <f>VLOOKUP(Taulukko1[[#This Row],[Rivivalinta]],Sheet1!$C$1:$E$42,3,FALSE)</f>
        <v>Total income</v>
      </c>
      <c r="E408" s="1" t="s">
        <v>53</v>
      </c>
      <c r="F408" s="2">
        <v>42369</v>
      </c>
      <c r="G408" s="7">
        <v>46259.574999999997</v>
      </c>
    </row>
    <row r="409" spans="1:7" x14ac:dyDescent="0.2">
      <c r="A409" s="6">
        <v>8</v>
      </c>
      <c r="B409" s="5" t="s">
        <v>12</v>
      </c>
      <c r="C409" s="5" t="str">
        <f>VLOOKUP(Taulukko1[[#This Row],[Rivivalinta]],Sheet1!$C$1:$E$42,2,FALSE)</f>
        <v>Totala kostnader</v>
      </c>
      <c r="D409" s="5" t="str">
        <f>VLOOKUP(Taulukko1[[#This Row],[Rivivalinta]],Sheet1!$C$1:$E$42,3,FALSE)</f>
        <v>Total expenses</v>
      </c>
      <c r="E409" s="1" t="s">
        <v>53</v>
      </c>
      <c r="F409" s="2">
        <v>42369</v>
      </c>
      <c r="G409" s="7">
        <v>22175.115000000002</v>
      </c>
    </row>
    <row r="410" spans="1:7" x14ac:dyDescent="0.2">
      <c r="A410" s="6">
        <v>9</v>
      </c>
      <c r="B410" s="5" t="s">
        <v>13</v>
      </c>
      <c r="C410" s="5" t="str">
        <f>VLOOKUP(Taulukko1[[#This Row],[Rivivalinta]],Sheet1!$C$1:$E$42,2,FALSE)</f>
        <v>Nedskrivningar av lån och fordringar</v>
      </c>
      <c r="D410" s="5" t="str">
        <f>VLOOKUP(Taulukko1[[#This Row],[Rivivalinta]],Sheet1!$C$1:$E$42,3,FALSE)</f>
        <v>Impairments on loans and receivables</v>
      </c>
      <c r="E410" s="1" t="s">
        <v>53</v>
      </c>
      <c r="F410" s="2">
        <v>42369</v>
      </c>
      <c r="G410" s="7">
        <v>984.46</v>
      </c>
    </row>
    <row r="411" spans="1:7" x14ac:dyDescent="0.2">
      <c r="A411" s="6">
        <v>10</v>
      </c>
      <c r="B411" s="5" t="s">
        <v>14</v>
      </c>
      <c r="C411" s="5" t="str">
        <f>VLOOKUP(Taulukko1[[#This Row],[Rivivalinta]],Sheet1!$C$1:$E$42,2,FALSE)</f>
        <v>Rörelsevinst/-förlust</v>
      </c>
      <c r="D411" s="5" t="str">
        <f>VLOOKUP(Taulukko1[[#This Row],[Rivivalinta]],Sheet1!$C$1:$E$42,3,FALSE)</f>
        <v>Operatingprofit/-loss</v>
      </c>
      <c r="E411" s="1" t="s">
        <v>53</v>
      </c>
      <c r="F411" s="2">
        <v>42369</v>
      </c>
      <c r="G411" s="7">
        <v>23099.999</v>
      </c>
    </row>
    <row r="412" spans="1:7" x14ac:dyDescent="0.2">
      <c r="A412" s="6">
        <v>11</v>
      </c>
      <c r="B412" s="5" t="s">
        <v>15</v>
      </c>
      <c r="C412" s="5" t="str">
        <f>VLOOKUP(Taulukko1[[#This Row],[Rivivalinta]],Sheet1!$C$1:$E$42,2,FALSE)</f>
        <v>Kontanta medel och kassabehållning hos centralbanker</v>
      </c>
      <c r="D412" s="5" t="str">
        <f>VLOOKUP(Taulukko1[[#This Row],[Rivivalinta]],Sheet1!$C$1:$E$42,3,FALSE)</f>
        <v>Cash and cash balances at central banks</v>
      </c>
      <c r="E412" s="1" t="s">
        <v>53</v>
      </c>
      <c r="F412" s="2">
        <v>42369</v>
      </c>
      <c r="G412" s="7">
        <v>4312.3490000000002</v>
      </c>
    </row>
    <row r="413" spans="1:7" x14ac:dyDescent="0.2">
      <c r="A413" s="6">
        <v>12</v>
      </c>
      <c r="B413" s="5" t="s">
        <v>16</v>
      </c>
      <c r="C413" s="5" t="str">
        <f>VLOOKUP(Taulukko1[[#This Row],[Rivivalinta]],Sheet1!$C$1:$E$42,2,FALSE)</f>
        <v>Lån och förskott till kreditinstitut</v>
      </c>
      <c r="D413" s="5" t="str">
        <f>VLOOKUP(Taulukko1[[#This Row],[Rivivalinta]],Sheet1!$C$1:$E$42,3,FALSE)</f>
        <v>Loans and advances to credit institutions</v>
      </c>
      <c r="E413" s="1" t="s">
        <v>53</v>
      </c>
      <c r="F413" s="2">
        <v>42369</v>
      </c>
      <c r="G413" s="7">
        <v>29839.008999999998</v>
      </c>
    </row>
    <row r="414" spans="1:7" x14ac:dyDescent="0.2">
      <c r="A414" s="6">
        <v>13</v>
      </c>
      <c r="B414" s="5" t="s">
        <v>17</v>
      </c>
      <c r="C414" s="5" t="str">
        <f>VLOOKUP(Taulukko1[[#This Row],[Rivivalinta]],Sheet1!$C$1:$E$42,2,FALSE)</f>
        <v>Lån och förskott till allmänheten och offentliga samfund</v>
      </c>
      <c r="D414" s="5" t="str">
        <f>VLOOKUP(Taulukko1[[#This Row],[Rivivalinta]],Sheet1!$C$1:$E$42,3,FALSE)</f>
        <v>Loans and advances to the public and public sector entities</v>
      </c>
      <c r="E414" s="1" t="s">
        <v>53</v>
      </c>
      <c r="F414" s="2">
        <v>42369</v>
      </c>
      <c r="G414" s="7">
        <v>955391.48600000003</v>
      </c>
    </row>
    <row r="415" spans="1:7" x14ac:dyDescent="0.2">
      <c r="A415" s="6">
        <v>14</v>
      </c>
      <c r="B415" s="5" t="s">
        <v>18</v>
      </c>
      <c r="C415" s="5" t="str">
        <f>VLOOKUP(Taulukko1[[#This Row],[Rivivalinta]],Sheet1!$C$1:$E$42,2,FALSE)</f>
        <v>Värdepapper</v>
      </c>
      <c r="D415" s="5" t="str">
        <f>VLOOKUP(Taulukko1[[#This Row],[Rivivalinta]],Sheet1!$C$1:$E$42,3,FALSE)</f>
        <v>Debt securities</v>
      </c>
      <c r="E415" s="1" t="s">
        <v>53</v>
      </c>
      <c r="F415" s="2">
        <v>42369</v>
      </c>
      <c r="G415" s="7">
        <v>41119.402000000002</v>
      </c>
    </row>
    <row r="416" spans="1:7" x14ac:dyDescent="0.2">
      <c r="A416" s="6">
        <v>15</v>
      </c>
      <c r="B416" s="5" t="s">
        <v>238</v>
      </c>
      <c r="C416" s="5" t="str">
        <f>VLOOKUP(Taulukko1[[#This Row],[Rivivalinta]],Sheet1!$C$1:$E$42,2,FALSE)</f>
        <v xml:space="preserve">Derivat </v>
      </c>
      <c r="D416" s="5" t="str">
        <f>VLOOKUP(Taulukko1[[#This Row],[Rivivalinta]],Sheet1!$C$1:$E$42,3,FALSE)</f>
        <v xml:space="preserve">Derivatives </v>
      </c>
      <c r="E416" s="1" t="s">
        <v>53</v>
      </c>
      <c r="F416" s="2">
        <v>42369</v>
      </c>
      <c r="G416" s="7">
        <v>7072.4920000000002</v>
      </c>
    </row>
    <row r="417" spans="1:7" x14ac:dyDescent="0.2">
      <c r="A417" s="6">
        <v>16</v>
      </c>
      <c r="B417" s="5" t="s">
        <v>20</v>
      </c>
      <c r="C417" s="5" t="str">
        <f>VLOOKUP(Taulukko1[[#This Row],[Rivivalinta]],Sheet1!$C$1:$E$42,2,FALSE)</f>
        <v>Övriga tillgångar</v>
      </c>
      <c r="D417" s="5" t="str">
        <f>VLOOKUP(Taulukko1[[#This Row],[Rivivalinta]],Sheet1!$C$1:$E$42,3,FALSE)</f>
        <v>Other assets</v>
      </c>
      <c r="E417" s="1" t="s">
        <v>53</v>
      </c>
      <c r="F417" s="2">
        <v>42369</v>
      </c>
      <c r="G417" s="7">
        <v>168408.85500000001</v>
      </c>
    </row>
    <row r="418" spans="1:7" x14ac:dyDescent="0.2">
      <c r="A418" s="6">
        <v>17</v>
      </c>
      <c r="B418" s="5" t="s">
        <v>21</v>
      </c>
      <c r="C418" s="5" t="str">
        <f>VLOOKUP(Taulukko1[[#This Row],[Rivivalinta]],Sheet1!$C$1:$E$42,2,FALSE)</f>
        <v>SUMMA TILLGÅNGAR</v>
      </c>
      <c r="D418" s="5" t="str">
        <f>VLOOKUP(Taulukko1[[#This Row],[Rivivalinta]],Sheet1!$C$1:$E$42,3,FALSE)</f>
        <v>TOTAL ASSETS</v>
      </c>
      <c r="E418" s="1" t="s">
        <v>53</v>
      </c>
      <c r="F418" s="2">
        <v>42369</v>
      </c>
      <c r="G418" s="7">
        <v>1206143.5930000001</v>
      </c>
    </row>
    <row r="419" spans="1:7" x14ac:dyDescent="0.2">
      <c r="A419" s="6">
        <v>18</v>
      </c>
      <c r="B419" s="5" t="s">
        <v>22</v>
      </c>
      <c r="C419" s="5" t="str">
        <f>VLOOKUP(Taulukko1[[#This Row],[Rivivalinta]],Sheet1!$C$1:$E$42,2,FALSE)</f>
        <v>Inlåning från kreditinstitut</v>
      </c>
      <c r="D419" s="5" t="str">
        <f>VLOOKUP(Taulukko1[[#This Row],[Rivivalinta]],Sheet1!$C$1:$E$42,3,FALSE)</f>
        <v>Deposits from credit institutions</v>
      </c>
      <c r="E419" s="1" t="s">
        <v>53</v>
      </c>
      <c r="F419" s="2">
        <v>42369</v>
      </c>
      <c r="G419" s="7">
        <v>77758.36</v>
      </c>
    </row>
    <row r="420" spans="1:7" x14ac:dyDescent="0.2">
      <c r="A420" s="6">
        <v>19</v>
      </c>
      <c r="B420" s="5" t="s">
        <v>23</v>
      </c>
      <c r="C420" s="5" t="str">
        <f>VLOOKUP(Taulukko1[[#This Row],[Rivivalinta]],Sheet1!$C$1:$E$42,2,FALSE)</f>
        <v>Inlåning från allmänheten och offentliga samfund</v>
      </c>
      <c r="D420" s="5" t="str">
        <f>VLOOKUP(Taulukko1[[#This Row],[Rivivalinta]],Sheet1!$C$1:$E$42,3,FALSE)</f>
        <v>Deposits from the public and public sector entities</v>
      </c>
      <c r="E420" s="1" t="s">
        <v>53</v>
      </c>
      <c r="F420" s="2">
        <v>42369</v>
      </c>
      <c r="G420" s="7">
        <v>858260.76500000001</v>
      </c>
    </row>
    <row r="421" spans="1:7" x14ac:dyDescent="0.2">
      <c r="A421" s="6">
        <v>20</v>
      </c>
      <c r="B421" s="5" t="s">
        <v>24</v>
      </c>
      <c r="C421" s="5" t="str">
        <f>VLOOKUP(Taulukko1[[#This Row],[Rivivalinta]],Sheet1!$C$1:$E$42,2,FALSE)</f>
        <v>Emitterade skuldebrev</v>
      </c>
      <c r="D421" s="5" t="str">
        <f>VLOOKUP(Taulukko1[[#This Row],[Rivivalinta]],Sheet1!$C$1:$E$42,3,FALSE)</f>
        <v>Debt securities issued</v>
      </c>
      <c r="E421" s="1" t="s">
        <v>53</v>
      </c>
      <c r="F421" s="2">
        <v>42369</v>
      </c>
      <c r="G421" s="7">
        <v>3.3149999999999999</v>
      </c>
    </row>
    <row r="422" spans="1:7" x14ac:dyDescent="0.2">
      <c r="A422" s="6">
        <v>22</v>
      </c>
      <c r="B422" s="5" t="s">
        <v>19</v>
      </c>
      <c r="C422" s="5" t="str">
        <f>VLOOKUP(Taulukko1[[#This Row],[Rivivalinta]],Sheet1!$C$1:$E$42,2,FALSE)</f>
        <v>Derivat</v>
      </c>
      <c r="D422" s="5" t="str">
        <f>VLOOKUP(Taulukko1[[#This Row],[Rivivalinta]],Sheet1!$C$1:$E$42,3,FALSE)</f>
        <v>Derivatives</v>
      </c>
      <c r="E422" s="1" t="s">
        <v>53</v>
      </c>
      <c r="F422" s="2">
        <v>42369</v>
      </c>
      <c r="G422" s="7">
        <v>1088.539</v>
      </c>
    </row>
    <row r="423" spans="1:7" x14ac:dyDescent="0.2">
      <c r="A423" s="6">
        <v>23</v>
      </c>
      <c r="B423" s="5" t="s">
        <v>25</v>
      </c>
      <c r="C423" s="5" t="str">
        <f>VLOOKUP(Taulukko1[[#This Row],[Rivivalinta]],Sheet1!$C$1:$E$42,2,FALSE)</f>
        <v>Eget kapital</v>
      </c>
      <c r="D423" s="5" t="str">
        <f>VLOOKUP(Taulukko1[[#This Row],[Rivivalinta]],Sheet1!$C$1:$E$42,3,FALSE)</f>
        <v>Total equity</v>
      </c>
      <c r="E423" s="1" t="s">
        <v>53</v>
      </c>
      <c r="F423" s="2">
        <v>42369</v>
      </c>
      <c r="G423" s="7">
        <v>219612.976</v>
      </c>
    </row>
    <row r="424" spans="1:7" x14ac:dyDescent="0.2">
      <c r="A424" s="6">
        <v>21</v>
      </c>
      <c r="B424" s="5" t="s">
        <v>26</v>
      </c>
      <c r="C424" s="5" t="str">
        <f>VLOOKUP(Taulukko1[[#This Row],[Rivivalinta]],Sheet1!$C$1:$E$42,2,FALSE)</f>
        <v>Övriga skulder</v>
      </c>
      <c r="D424" s="5" t="str">
        <f>VLOOKUP(Taulukko1[[#This Row],[Rivivalinta]],Sheet1!$C$1:$E$42,3,FALSE)</f>
        <v>Other liabilities</v>
      </c>
      <c r="E424" s="1" t="s">
        <v>53</v>
      </c>
      <c r="F424" s="2">
        <v>42369</v>
      </c>
      <c r="G424" s="7">
        <v>49419.637999999999</v>
      </c>
    </row>
    <row r="425" spans="1:7" x14ac:dyDescent="0.2">
      <c r="A425" s="6">
        <v>24</v>
      </c>
      <c r="B425" s="5" t="s">
        <v>27</v>
      </c>
      <c r="C425" s="5" t="str">
        <f>VLOOKUP(Taulukko1[[#This Row],[Rivivalinta]],Sheet1!$C$1:$E$42,2,FALSE)</f>
        <v>SUMMA EGET KAPITAL OCH SKULDER</v>
      </c>
      <c r="D425" s="5" t="str">
        <f>VLOOKUP(Taulukko1[[#This Row],[Rivivalinta]],Sheet1!$C$1:$E$42,3,FALSE)</f>
        <v>TOTAL EQUITY AND LIABILITIES</v>
      </c>
      <c r="E425" s="1" t="s">
        <v>53</v>
      </c>
      <c r="F425" s="2">
        <v>42369</v>
      </c>
      <c r="G425" s="7">
        <v>1206143.5930000001</v>
      </c>
    </row>
    <row r="426" spans="1:7" x14ac:dyDescent="0.2">
      <c r="A426" s="6">
        <v>25</v>
      </c>
      <c r="B426" s="5" t="s">
        <v>28</v>
      </c>
      <c r="C426" s="5" t="str">
        <f>VLOOKUP(Taulukko1[[#This Row],[Rivivalinta]],Sheet1!$C$1:$E$42,2,FALSE)</f>
        <v>Exponering utanför balansräkningen</v>
      </c>
      <c r="D426" s="5" t="str">
        <f>VLOOKUP(Taulukko1[[#This Row],[Rivivalinta]],Sheet1!$C$1:$E$42,3,FALSE)</f>
        <v>Off balance sheet exposures</v>
      </c>
      <c r="E426" s="1" t="s">
        <v>53</v>
      </c>
      <c r="F426" s="2">
        <v>42369</v>
      </c>
      <c r="G426" s="7">
        <v>119340.265</v>
      </c>
    </row>
    <row r="427" spans="1:7" x14ac:dyDescent="0.2">
      <c r="A427" s="6">
        <v>28</v>
      </c>
      <c r="B427" s="5" t="s">
        <v>29</v>
      </c>
      <c r="C427" s="5" t="str">
        <f>VLOOKUP(Taulukko1[[#This Row],[Rivivalinta]],Sheet1!$C$1:$E$42,2,FALSE)</f>
        <v>Kostnader/intäkter, %</v>
      </c>
      <c r="D427" s="5" t="str">
        <f>VLOOKUP(Taulukko1[[#This Row],[Rivivalinta]],Sheet1!$C$1:$E$42,3,FALSE)</f>
        <v>Cost/income ratio, %</v>
      </c>
      <c r="E427" s="1" t="s">
        <v>53</v>
      </c>
      <c r="F427" s="2">
        <v>42369</v>
      </c>
      <c r="G427" s="8">
        <v>0.42253837093191771</v>
      </c>
    </row>
    <row r="428" spans="1:7" x14ac:dyDescent="0.2">
      <c r="A428" s="6">
        <v>29</v>
      </c>
      <c r="B428" s="5" t="s">
        <v>30</v>
      </c>
      <c r="C428" s="5" t="str">
        <f>VLOOKUP(Taulukko1[[#This Row],[Rivivalinta]],Sheet1!$C$1:$E$42,2,FALSE)</f>
        <v>Nödlidande exponeringar/Exponeringar, %</v>
      </c>
      <c r="D428" s="5" t="str">
        <f>VLOOKUP(Taulukko1[[#This Row],[Rivivalinta]],Sheet1!$C$1:$E$42,3,FALSE)</f>
        <v>Non-performing exposures/Exposures, %</v>
      </c>
      <c r="E428" s="1" t="s">
        <v>53</v>
      </c>
      <c r="F428" s="2">
        <v>42369</v>
      </c>
      <c r="G428" s="8">
        <v>1.596966553166175E-2</v>
      </c>
    </row>
    <row r="429" spans="1:7" x14ac:dyDescent="0.2">
      <c r="A429" s="6">
        <v>30</v>
      </c>
      <c r="B429" s="5" t="s">
        <v>31</v>
      </c>
      <c r="C429" s="5" t="str">
        <f>VLOOKUP(Taulukko1[[#This Row],[Rivivalinta]],Sheet1!$C$1:$E$42,2,FALSE)</f>
        <v>Upplupna avsättningar på nödlidande exponeringar/Nödlidande Exponeringar, %</v>
      </c>
      <c r="D429" s="5" t="str">
        <f>VLOOKUP(Taulukko1[[#This Row],[Rivivalinta]],Sheet1!$C$1:$E$42,3,FALSE)</f>
        <v>Accumulated impairments on non-performing exposures/Non-performing exposures, %</v>
      </c>
      <c r="E429" s="1" t="s">
        <v>53</v>
      </c>
      <c r="F429" s="2">
        <v>42369</v>
      </c>
      <c r="G429" s="8">
        <v>0.1577396380865578</v>
      </c>
    </row>
    <row r="430" spans="1:7" x14ac:dyDescent="0.2">
      <c r="A430" s="6">
        <v>31</v>
      </c>
      <c r="B430" s="5" t="s">
        <v>32</v>
      </c>
      <c r="C430" s="5" t="str">
        <f>VLOOKUP(Taulukko1[[#This Row],[Rivivalinta]],Sheet1!$C$1:$E$42,2,FALSE)</f>
        <v>Kapitalbas</v>
      </c>
      <c r="D430" s="5" t="str">
        <f>VLOOKUP(Taulukko1[[#This Row],[Rivivalinta]],Sheet1!$C$1:$E$42,3,FALSE)</f>
        <v>Own funds</v>
      </c>
      <c r="E430" s="1" t="s">
        <v>53</v>
      </c>
      <c r="F430" s="2">
        <v>42369</v>
      </c>
      <c r="G430" s="7">
        <v>221236.04908000003</v>
      </c>
    </row>
    <row r="431" spans="1:7" x14ac:dyDescent="0.2">
      <c r="A431" s="6">
        <v>32</v>
      </c>
      <c r="B431" s="5" t="s">
        <v>33</v>
      </c>
      <c r="C431" s="5" t="str">
        <f>VLOOKUP(Taulukko1[[#This Row],[Rivivalinta]],Sheet1!$C$1:$E$42,2,FALSE)</f>
        <v>Kärnprimärkapital (CET 1)</v>
      </c>
      <c r="D431" s="5" t="str">
        <f>VLOOKUP(Taulukko1[[#This Row],[Rivivalinta]],Sheet1!$C$1:$E$42,3,FALSE)</f>
        <v>Common equity tier 1 capital (CET1)</v>
      </c>
      <c r="E431" s="1" t="s">
        <v>53</v>
      </c>
      <c r="F431" s="2">
        <v>42369</v>
      </c>
      <c r="G431" s="7">
        <v>221236.04908000003</v>
      </c>
    </row>
    <row r="432" spans="1:7" x14ac:dyDescent="0.2">
      <c r="A432" s="6">
        <v>33</v>
      </c>
      <c r="B432" s="5" t="s">
        <v>34</v>
      </c>
      <c r="C432" s="5" t="str">
        <f>VLOOKUP(Taulukko1[[#This Row],[Rivivalinta]],Sheet1!$C$1:$E$42,2,FALSE)</f>
        <v>Övrigt primärkapital (AT 1)</v>
      </c>
      <c r="D432" s="5" t="str">
        <f>VLOOKUP(Taulukko1[[#This Row],[Rivivalinta]],Sheet1!$C$1:$E$42,3,FALSE)</f>
        <v>Additional tier 1 capital (AT 1)</v>
      </c>
      <c r="E432" s="1" t="s">
        <v>53</v>
      </c>
      <c r="F432" s="2">
        <v>42369</v>
      </c>
      <c r="G432" s="7"/>
    </row>
    <row r="433" spans="1:7" x14ac:dyDescent="0.2">
      <c r="A433" s="6">
        <v>34</v>
      </c>
      <c r="B433" s="5" t="s">
        <v>35</v>
      </c>
      <c r="C433" s="5" t="str">
        <f>VLOOKUP(Taulukko1[[#This Row],[Rivivalinta]],Sheet1!$C$1:$E$42,2,FALSE)</f>
        <v>Supplementärkapital (T2)</v>
      </c>
      <c r="D433" s="5" t="str">
        <f>VLOOKUP(Taulukko1[[#This Row],[Rivivalinta]],Sheet1!$C$1:$E$42,3,FALSE)</f>
        <v>Tier 2 capital (T2)</v>
      </c>
      <c r="E433" s="1" t="s">
        <v>53</v>
      </c>
      <c r="F433" s="2">
        <v>42369</v>
      </c>
      <c r="G433" s="7"/>
    </row>
    <row r="434" spans="1:7" x14ac:dyDescent="0.2">
      <c r="A434" s="6">
        <v>35</v>
      </c>
      <c r="B434" s="5" t="s">
        <v>36</v>
      </c>
      <c r="C434" s="5" t="str">
        <f>VLOOKUP(Taulukko1[[#This Row],[Rivivalinta]],Sheet1!$C$1:$E$42,2,FALSE)</f>
        <v>Summa kapitalrelationer, %</v>
      </c>
      <c r="D434" s="5" t="str">
        <f>VLOOKUP(Taulukko1[[#This Row],[Rivivalinta]],Sheet1!$C$1:$E$42,3,FALSE)</f>
        <v>Own funds ratio, %</v>
      </c>
      <c r="E434" s="1" t="s">
        <v>53</v>
      </c>
      <c r="F434" s="2">
        <v>42369</v>
      </c>
      <c r="G434" s="8">
        <v>0.54532539116804257</v>
      </c>
    </row>
    <row r="435" spans="1:7" x14ac:dyDescent="0.2">
      <c r="A435" s="6">
        <v>36</v>
      </c>
      <c r="B435" s="5" t="s">
        <v>37</v>
      </c>
      <c r="C435" s="5" t="str">
        <f>VLOOKUP(Taulukko1[[#This Row],[Rivivalinta]],Sheet1!$C$1:$E$42,2,FALSE)</f>
        <v>Primärkapitalrelation, %</v>
      </c>
      <c r="D435" s="5" t="str">
        <f>VLOOKUP(Taulukko1[[#This Row],[Rivivalinta]],Sheet1!$C$1:$E$42,3,FALSE)</f>
        <v>Tier 1 ratio, %</v>
      </c>
      <c r="E435" s="1" t="s">
        <v>53</v>
      </c>
      <c r="F435" s="2">
        <v>42369</v>
      </c>
      <c r="G435" s="8">
        <v>0.54532539116804257</v>
      </c>
    </row>
    <row r="436" spans="1:7" x14ac:dyDescent="0.2">
      <c r="A436" s="6">
        <v>37</v>
      </c>
      <c r="B436" s="5" t="s">
        <v>38</v>
      </c>
      <c r="C436" s="5" t="str">
        <f>VLOOKUP(Taulukko1[[#This Row],[Rivivalinta]],Sheet1!$C$1:$E$42,2,FALSE)</f>
        <v>Kärnprimärkapitalrelation, %</v>
      </c>
      <c r="D436" s="5" t="str">
        <f>VLOOKUP(Taulukko1[[#This Row],[Rivivalinta]],Sheet1!$C$1:$E$42,3,FALSE)</f>
        <v>CET 1 ratio, %</v>
      </c>
      <c r="E436" s="1" t="s">
        <v>53</v>
      </c>
      <c r="F436" s="2">
        <v>42369</v>
      </c>
      <c r="G436" s="8">
        <v>0.54532539116804257</v>
      </c>
    </row>
    <row r="437" spans="1:7" x14ac:dyDescent="0.2">
      <c r="A437" s="6">
        <v>38</v>
      </c>
      <c r="B437" s="5" t="s">
        <v>39</v>
      </c>
      <c r="C437" s="5" t="str">
        <f>VLOOKUP(Taulukko1[[#This Row],[Rivivalinta]],Sheet1!$C$1:$E$42,2,FALSE)</f>
        <v>Summa exponeringsbelopp (RWA)</v>
      </c>
      <c r="D437" s="5" t="str">
        <f>VLOOKUP(Taulukko1[[#This Row],[Rivivalinta]],Sheet1!$C$1:$E$42,3,FALSE)</f>
        <v>Total risk weighted assets (RWA)</v>
      </c>
      <c r="E437" s="1" t="s">
        <v>53</v>
      </c>
      <c r="F437" s="2">
        <v>42369</v>
      </c>
      <c r="G437" s="7">
        <v>405695.48505000002</v>
      </c>
    </row>
    <row r="438" spans="1:7" x14ac:dyDescent="0.2">
      <c r="A438" s="6">
        <v>39</v>
      </c>
      <c r="B438" s="5" t="s">
        <v>40</v>
      </c>
      <c r="C438" s="5" t="str">
        <f>VLOOKUP(Taulukko1[[#This Row],[Rivivalinta]],Sheet1!$C$1:$E$42,2,FALSE)</f>
        <v>Exponeringsbelopp för kredit-, motpart- och utspädningsrisker</v>
      </c>
      <c r="D438" s="5" t="str">
        <f>VLOOKUP(Taulukko1[[#This Row],[Rivivalinta]],Sheet1!$C$1:$E$42,3,FALSE)</f>
        <v>Credit and counterparty risks</v>
      </c>
      <c r="E438" s="1" t="s">
        <v>53</v>
      </c>
      <c r="F438" s="2">
        <v>42369</v>
      </c>
      <c r="G438" s="7">
        <v>359254.07156000001</v>
      </c>
    </row>
    <row r="439" spans="1:7" x14ac:dyDescent="0.2">
      <c r="A439" s="6">
        <v>40</v>
      </c>
      <c r="B439" s="5" t="s">
        <v>41</v>
      </c>
      <c r="C439" s="5" t="str">
        <f>VLOOKUP(Taulukko1[[#This Row],[Rivivalinta]],Sheet1!$C$1:$E$42,2,FALSE)</f>
        <v>Exponeringsbelopp för positions-, valutakurs- och råvarurisker</v>
      </c>
      <c r="D439" s="5" t="str">
        <f>VLOOKUP(Taulukko1[[#This Row],[Rivivalinta]],Sheet1!$C$1:$E$42,3,FALSE)</f>
        <v>Position, currency and commodity risks</v>
      </c>
      <c r="E439" s="1" t="s">
        <v>53</v>
      </c>
      <c r="F439" s="2">
        <v>42369</v>
      </c>
      <c r="G439" s="7"/>
    </row>
    <row r="440" spans="1:7" x14ac:dyDescent="0.2">
      <c r="A440" s="6">
        <v>41</v>
      </c>
      <c r="B440" s="5" t="s">
        <v>42</v>
      </c>
      <c r="C440" s="5" t="str">
        <f>VLOOKUP(Taulukko1[[#This Row],[Rivivalinta]],Sheet1!$C$1:$E$42,2,FALSE)</f>
        <v>Exponeringsbelopp för operativ risk</v>
      </c>
      <c r="D440" s="5" t="str">
        <f>VLOOKUP(Taulukko1[[#This Row],[Rivivalinta]],Sheet1!$C$1:$E$42,3,FALSE)</f>
        <v>Operational risks</v>
      </c>
      <c r="E440" s="1" t="s">
        <v>53</v>
      </c>
      <c r="F440" s="2">
        <v>42369</v>
      </c>
      <c r="G440" s="7">
        <v>46441.413489999999</v>
      </c>
    </row>
    <row r="441" spans="1:7" x14ac:dyDescent="0.2">
      <c r="A441" s="6">
        <v>42</v>
      </c>
      <c r="B441" s="5" t="s">
        <v>43</v>
      </c>
      <c r="C441" s="5" t="str">
        <f>VLOOKUP(Taulukko1[[#This Row],[Rivivalinta]],Sheet1!$C$1:$E$42,2,FALSE)</f>
        <v>Övriga riskexponeringar</v>
      </c>
      <c r="D441" s="5" t="str">
        <f>VLOOKUP(Taulukko1[[#This Row],[Rivivalinta]],Sheet1!$C$1:$E$42,3,FALSE)</f>
        <v>Other risks</v>
      </c>
      <c r="E441" s="1" t="s">
        <v>53</v>
      </c>
      <c r="F441" s="2">
        <v>42369</v>
      </c>
      <c r="G441" s="7"/>
    </row>
    <row r="442" spans="1:7" x14ac:dyDescent="0.2">
      <c r="A442" s="6">
        <v>1</v>
      </c>
      <c r="B442" s="5" t="s">
        <v>5</v>
      </c>
      <c r="C442" s="5" t="str">
        <f>VLOOKUP(Taulukko1[[#This Row],[Rivivalinta]],Sheet1!$C$1:$E$42,2,FALSE)</f>
        <v>Räntenetto</v>
      </c>
      <c r="D442" s="5" t="str">
        <f>VLOOKUP(Taulukko1[[#This Row],[Rivivalinta]],Sheet1!$C$1:$E$42,3,FALSE)</f>
        <v>Net interest margin</v>
      </c>
      <c r="E442" s="1" t="s">
        <v>54</v>
      </c>
      <c r="F442" s="2">
        <v>42369</v>
      </c>
      <c r="G442" s="7">
        <v>15105.877</v>
      </c>
    </row>
    <row r="443" spans="1:7" x14ac:dyDescent="0.2">
      <c r="A443" s="6">
        <v>2</v>
      </c>
      <c r="B443" s="5" t="s">
        <v>6</v>
      </c>
      <c r="C443" s="5" t="str">
        <f>VLOOKUP(Taulukko1[[#This Row],[Rivivalinta]],Sheet1!$C$1:$E$42,2,FALSE)</f>
        <v>Netto, avgifts- och provisionsintäkter</v>
      </c>
      <c r="D443" s="5" t="str">
        <f>VLOOKUP(Taulukko1[[#This Row],[Rivivalinta]],Sheet1!$C$1:$E$42,3,FALSE)</f>
        <v>Net fee and commission income</v>
      </c>
      <c r="E443" s="1" t="s">
        <v>54</v>
      </c>
      <c r="F443" s="2">
        <v>42369</v>
      </c>
      <c r="G443" s="7">
        <v>10506.108</v>
      </c>
    </row>
    <row r="444" spans="1:7" x14ac:dyDescent="0.2">
      <c r="A444" s="6">
        <v>3</v>
      </c>
      <c r="B444" s="5" t="s">
        <v>7</v>
      </c>
      <c r="C444" s="5" t="str">
        <f>VLOOKUP(Taulukko1[[#This Row],[Rivivalinta]],Sheet1!$C$1:$E$42,2,FALSE)</f>
        <v>Avgifts- och provisionsintäkter</v>
      </c>
      <c r="D444" s="5" t="str">
        <f>VLOOKUP(Taulukko1[[#This Row],[Rivivalinta]],Sheet1!$C$1:$E$42,3,FALSE)</f>
        <v>Fee and commission income</v>
      </c>
      <c r="E444" s="1" t="s">
        <v>54</v>
      </c>
      <c r="F444" s="2">
        <v>42369</v>
      </c>
      <c r="G444" s="7">
        <v>11957.105</v>
      </c>
    </row>
    <row r="445" spans="1:7" x14ac:dyDescent="0.2">
      <c r="A445" s="6">
        <v>4</v>
      </c>
      <c r="B445" s="5" t="s">
        <v>8</v>
      </c>
      <c r="C445" s="5" t="str">
        <f>VLOOKUP(Taulukko1[[#This Row],[Rivivalinta]],Sheet1!$C$1:$E$42,2,FALSE)</f>
        <v>Avgifts- och provisionskostnader</v>
      </c>
      <c r="D445" s="5" t="str">
        <f>VLOOKUP(Taulukko1[[#This Row],[Rivivalinta]],Sheet1!$C$1:$E$42,3,FALSE)</f>
        <v>Fee and commission expenses</v>
      </c>
      <c r="E445" s="1" t="s">
        <v>54</v>
      </c>
      <c r="F445" s="2">
        <v>42369</v>
      </c>
      <c r="G445" s="7">
        <v>1450.9970000000001</v>
      </c>
    </row>
    <row r="446" spans="1:7" x14ac:dyDescent="0.2">
      <c r="A446" s="6">
        <v>5</v>
      </c>
      <c r="B446" s="5" t="s">
        <v>9</v>
      </c>
      <c r="C446" s="5" t="str">
        <f>VLOOKUP(Taulukko1[[#This Row],[Rivivalinta]],Sheet1!$C$1:$E$42,2,FALSE)</f>
        <v>Nettointäkter från handel och investeringar</v>
      </c>
      <c r="D446" s="5" t="str">
        <f>VLOOKUP(Taulukko1[[#This Row],[Rivivalinta]],Sheet1!$C$1:$E$42,3,FALSE)</f>
        <v>Net trading and investing income</v>
      </c>
      <c r="E446" s="1" t="s">
        <v>54</v>
      </c>
      <c r="F446" s="2">
        <v>42369</v>
      </c>
      <c r="G446" s="7">
        <v>17155.319</v>
      </c>
    </row>
    <row r="447" spans="1:7" x14ac:dyDescent="0.2">
      <c r="A447" s="6">
        <v>6</v>
      </c>
      <c r="B447" s="5" t="s">
        <v>10</v>
      </c>
      <c r="C447" s="5" t="str">
        <f>VLOOKUP(Taulukko1[[#This Row],[Rivivalinta]],Sheet1!$C$1:$E$42,2,FALSE)</f>
        <v>Övriga intäkter</v>
      </c>
      <c r="D447" s="5" t="str">
        <f>VLOOKUP(Taulukko1[[#This Row],[Rivivalinta]],Sheet1!$C$1:$E$42,3,FALSE)</f>
        <v>Other income</v>
      </c>
      <c r="E447" s="1" t="s">
        <v>54</v>
      </c>
      <c r="F447" s="2">
        <v>42369</v>
      </c>
      <c r="G447" s="7">
        <v>778.9</v>
      </c>
    </row>
    <row r="448" spans="1:7" x14ac:dyDescent="0.2">
      <c r="A448" s="6">
        <v>7</v>
      </c>
      <c r="B448" s="5" t="s">
        <v>11</v>
      </c>
      <c r="C448" s="5" t="str">
        <f>VLOOKUP(Taulukko1[[#This Row],[Rivivalinta]],Sheet1!$C$1:$E$42,2,FALSE)</f>
        <v>Totala inkomster</v>
      </c>
      <c r="D448" s="5" t="str">
        <f>VLOOKUP(Taulukko1[[#This Row],[Rivivalinta]],Sheet1!$C$1:$E$42,3,FALSE)</f>
        <v>Total income</v>
      </c>
      <c r="E448" s="1" t="s">
        <v>54</v>
      </c>
      <c r="F448" s="2">
        <v>42369</v>
      </c>
      <c r="G448" s="7">
        <v>43546.203999999998</v>
      </c>
    </row>
    <row r="449" spans="1:7" x14ac:dyDescent="0.2">
      <c r="A449" s="6">
        <v>8</v>
      </c>
      <c r="B449" s="5" t="s">
        <v>12</v>
      </c>
      <c r="C449" s="5" t="str">
        <f>VLOOKUP(Taulukko1[[#This Row],[Rivivalinta]],Sheet1!$C$1:$E$42,2,FALSE)</f>
        <v>Totala kostnader</v>
      </c>
      <c r="D449" s="5" t="str">
        <f>VLOOKUP(Taulukko1[[#This Row],[Rivivalinta]],Sheet1!$C$1:$E$42,3,FALSE)</f>
        <v>Total expenses</v>
      </c>
      <c r="E449" s="1" t="s">
        <v>54</v>
      </c>
      <c r="F449" s="2">
        <v>42369</v>
      </c>
      <c r="G449" s="7">
        <v>18088.214</v>
      </c>
    </row>
    <row r="450" spans="1:7" x14ac:dyDescent="0.2">
      <c r="A450" s="6">
        <v>9</v>
      </c>
      <c r="B450" s="5" t="s">
        <v>13</v>
      </c>
      <c r="C450" s="5" t="str">
        <f>VLOOKUP(Taulukko1[[#This Row],[Rivivalinta]],Sheet1!$C$1:$E$42,2,FALSE)</f>
        <v>Nedskrivningar av lån och fordringar</v>
      </c>
      <c r="D450" s="5" t="str">
        <f>VLOOKUP(Taulukko1[[#This Row],[Rivivalinta]],Sheet1!$C$1:$E$42,3,FALSE)</f>
        <v>Impairments on loans and receivables</v>
      </c>
      <c r="E450" s="1" t="s">
        <v>54</v>
      </c>
      <c r="F450" s="2">
        <v>42369</v>
      </c>
      <c r="G450" s="7">
        <v>1347.1369999999999</v>
      </c>
    </row>
    <row r="451" spans="1:7" x14ac:dyDescent="0.2">
      <c r="A451" s="6">
        <v>10</v>
      </c>
      <c r="B451" s="5" t="s">
        <v>14</v>
      </c>
      <c r="C451" s="5" t="str">
        <f>VLOOKUP(Taulukko1[[#This Row],[Rivivalinta]],Sheet1!$C$1:$E$42,2,FALSE)</f>
        <v>Rörelsevinst/-förlust</v>
      </c>
      <c r="D451" s="5" t="str">
        <f>VLOOKUP(Taulukko1[[#This Row],[Rivivalinta]],Sheet1!$C$1:$E$42,3,FALSE)</f>
        <v>Operatingprofit/-loss</v>
      </c>
      <c r="E451" s="1" t="s">
        <v>54</v>
      </c>
      <c r="F451" s="2">
        <v>42369</v>
      </c>
      <c r="G451" s="7">
        <v>24110.853999999999</v>
      </c>
    </row>
    <row r="452" spans="1:7" x14ac:dyDescent="0.2">
      <c r="A452" s="6">
        <v>11</v>
      </c>
      <c r="B452" s="5" t="s">
        <v>15</v>
      </c>
      <c r="C452" s="5" t="str">
        <f>VLOOKUP(Taulukko1[[#This Row],[Rivivalinta]],Sheet1!$C$1:$E$42,2,FALSE)</f>
        <v>Kontanta medel och kassabehållning hos centralbanker</v>
      </c>
      <c r="D452" s="5" t="str">
        <f>VLOOKUP(Taulukko1[[#This Row],[Rivivalinta]],Sheet1!$C$1:$E$42,3,FALSE)</f>
        <v>Cash and cash balances at central banks</v>
      </c>
      <c r="E452" s="1" t="s">
        <v>54</v>
      </c>
      <c r="F452" s="2">
        <v>42369</v>
      </c>
      <c r="G452" s="7">
        <v>4815.7719999999999</v>
      </c>
    </row>
    <row r="453" spans="1:7" x14ac:dyDescent="0.2">
      <c r="A453" s="6">
        <v>12</v>
      </c>
      <c r="B453" s="5" t="s">
        <v>16</v>
      </c>
      <c r="C453" s="5" t="str">
        <f>VLOOKUP(Taulukko1[[#This Row],[Rivivalinta]],Sheet1!$C$1:$E$42,2,FALSE)</f>
        <v>Lån och förskott till kreditinstitut</v>
      </c>
      <c r="D453" s="5" t="str">
        <f>VLOOKUP(Taulukko1[[#This Row],[Rivivalinta]],Sheet1!$C$1:$E$42,3,FALSE)</f>
        <v>Loans and advances to credit institutions</v>
      </c>
      <c r="E453" s="1" t="s">
        <v>54</v>
      </c>
      <c r="F453" s="2">
        <v>42369</v>
      </c>
      <c r="G453" s="7">
        <v>66017.929000000004</v>
      </c>
    </row>
    <row r="454" spans="1:7" x14ac:dyDescent="0.2">
      <c r="A454" s="6">
        <v>13</v>
      </c>
      <c r="B454" s="5" t="s">
        <v>17</v>
      </c>
      <c r="C454" s="5" t="str">
        <f>VLOOKUP(Taulukko1[[#This Row],[Rivivalinta]],Sheet1!$C$1:$E$42,2,FALSE)</f>
        <v>Lån och förskott till allmänheten och offentliga samfund</v>
      </c>
      <c r="D454" s="5" t="str">
        <f>VLOOKUP(Taulukko1[[#This Row],[Rivivalinta]],Sheet1!$C$1:$E$42,3,FALSE)</f>
        <v>Loans and advances to the public and public sector entities</v>
      </c>
      <c r="E454" s="1" t="s">
        <v>54</v>
      </c>
      <c r="F454" s="2">
        <v>42369</v>
      </c>
      <c r="G454" s="7">
        <v>1032853.164</v>
      </c>
    </row>
    <row r="455" spans="1:7" x14ac:dyDescent="0.2">
      <c r="A455" s="6">
        <v>14</v>
      </c>
      <c r="B455" s="5" t="s">
        <v>18</v>
      </c>
      <c r="C455" s="5" t="str">
        <f>VLOOKUP(Taulukko1[[#This Row],[Rivivalinta]],Sheet1!$C$1:$E$42,2,FALSE)</f>
        <v>Värdepapper</v>
      </c>
      <c r="D455" s="5" t="str">
        <f>VLOOKUP(Taulukko1[[#This Row],[Rivivalinta]],Sheet1!$C$1:$E$42,3,FALSE)</f>
        <v>Debt securities</v>
      </c>
      <c r="E455" s="1" t="s">
        <v>54</v>
      </c>
      <c r="F455" s="2">
        <v>42369</v>
      </c>
      <c r="G455" s="7">
        <v>20343.708999999999</v>
      </c>
    </row>
    <row r="456" spans="1:7" x14ac:dyDescent="0.2">
      <c r="A456" s="6">
        <v>15</v>
      </c>
      <c r="B456" s="5" t="s">
        <v>238</v>
      </c>
      <c r="C456" s="5" t="str">
        <f>VLOOKUP(Taulukko1[[#This Row],[Rivivalinta]],Sheet1!$C$1:$E$42,2,FALSE)</f>
        <v xml:space="preserve">Derivat </v>
      </c>
      <c r="D456" s="5" t="str">
        <f>VLOOKUP(Taulukko1[[#This Row],[Rivivalinta]],Sheet1!$C$1:$E$42,3,FALSE)</f>
        <v xml:space="preserve">Derivatives </v>
      </c>
      <c r="E456" s="1" t="s">
        <v>54</v>
      </c>
      <c r="F456" s="2">
        <v>42369</v>
      </c>
      <c r="G456" s="7">
        <v>681.89800000000002</v>
      </c>
    </row>
    <row r="457" spans="1:7" x14ac:dyDescent="0.2">
      <c r="A457" s="6">
        <v>16</v>
      </c>
      <c r="B457" s="5" t="s">
        <v>20</v>
      </c>
      <c r="C457" s="5" t="str">
        <f>VLOOKUP(Taulukko1[[#This Row],[Rivivalinta]],Sheet1!$C$1:$E$42,2,FALSE)</f>
        <v>Övriga tillgångar</v>
      </c>
      <c r="D457" s="5" t="str">
        <f>VLOOKUP(Taulukko1[[#This Row],[Rivivalinta]],Sheet1!$C$1:$E$42,3,FALSE)</f>
        <v>Other assets</v>
      </c>
      <c r="E457" s="1" t="s">
        <v>54</v>
      </c>
      <c r="F457" s="2">
        <v>42369</v>
      </c>
      <c r="G457" s="7">
        <v>146587.63</v>
      </c>
    </row>
    <row r="458" spans="1:7" x14ac:dyDescent="0.2">
      <c r="A458" s="6">
        <v>17</v>
      </c>
      <c r="B458" s="5" t="s">
        <v>21</v>
      </c>
      <c r="C458" s="5" t="str">
        <f>VLOOKUP(Taulukko1[[#This Row],[Rivivalinta]],Sheet1!$C$1:$E$42,2,FALSE)</f>
        <v>SUMMA TILLGÅNGAR</v>
      </c>
      <c r="D458" s="5" t="str">
        <f>VLOOKUP(Taulukko1[[#This Row],[Rivivalinta]],Sheet1!$C$1:$E$42,3,FALSE)</f>
        <v>TOTAL ASSETS</v>
      </c>
      <c r="E458" s="1" t="s">
        <v>54</v>
      </c>
      <c r="F458" s="2">
        <v>42369</v>
      </c>
      <c r="G458" s="7">
        <v>1271300.102</v>
      </c>
    </row>
    <row r="459" spans="1:7" x14ac:dyDescent="0.2">
      <c r="A459" s="6">
        <v>18</v>
      </c>
      <c r="B459" s="5" t="s">
        <v>22</v>
      </c>
      <c r="C459" s="5" t="str">
        <f>VLOOKUP(Taulukko1[[#This Row],[Rivivalinta]],Sheet1!$C$1:$E$42,2,FALSE)</f>
        <v>Inlåning från kreditinstitut</v>
      </c>
      <c r="D459" s="5" t="str">
        <f>VLOOKUP(Taulukko1[[#This Row],[Rivivalinta]],Sheet1!$C$1:$E$42,3,FALSE)</f>
        <v>Deposits from credit institutions</v>
      </c>
      <c r="E459" s="1" t="s">
        <v>54</v>
      </c>
      <c r="F459" s="2">
        <v>42369</v>
      </c>
      <c r="G459" s="7">
        <v>95718.884999999995</v>
      </c>
    </row>
    <row r="460" spans="1:7" x14ac:dyDescent="0.2">
      <c r="A460" s="6">
        <v>19</v>
      </c>
      <c r="B460" s="5" t="s">
        <v>23</v>
      </c>
      <c r="C460" s="5" t="str">
        <f>VLOOKUP(Taulukko1[[#This Row],[Rivivalinta]],Sheet1!$C$1:$E$42,2,FALSE)</f>
        <v>Inlåning från allmänheten och offentliga samfund</v>
      </c>
      <c r="D460" s="5" t="str">
        <f>VLOOKUP(Taulukko1[[#This Row],[Rivivalinta]],Sheet1!$C$1:$E$42,3,FALSE)</f>
        <v>Deposits from the public and public sector entities</v>
      </c>
      <c r="E460" s="1" t="s">
        <v>54</v>
      </c>
      <c r="F460" s="2">
        <v>42369</v>
      </c>
      <c r="G460" s="7">
        <v>914553.57299999997</v>
      </c>
    </row>
    <row r="461" spans="1:7" x14ac:dyDescent="0.2">
      <c r="A461" s="6">
        <v>20</v>
      </c>
      <c r="B461" s="5" t="s">
        <v>24</v>
      </c>
      <c r="C461" s="5" t="str">
        <f>VLOOKUP(Taulukko1[[#This Row],[Rivivalinta]],Sheet1!$C$1:$E$42,2,FALSE)</f>
        <v>Emitterade skuldebrev</v>
      </c>
      <c r="D461" s="5" t="str">
        <f>VLOOKUP(Taulukko1[[#This Row],[Rivivalinta]],Sheet1!$C$1:$E$42,3,FALSE)</f>
        <v>Debt securities issued</v>
      </c>
      <c r="E461" s="1" t="s">
        <v>54</v>
      </c>
      <c r="F461" s="2">
        <v>42369</v>
      </c>
      <c r="G461" s="7">
        <v>1.3959999999999999</v>
      </c>
    </row>
    <row r="462" spans="1:7" x14ac:dyDescent="0.2">
      <c r="A462" s="6">
        <v>22</v>
      </c>
      <c r="B462" s="5" t="s">
        <v>19</v>
      </c>
      <c r="C462" s="5" t="str">
        <f>VLOOKUP(Taulukko1[[#This Row],[Rivivalinta]],Sheet1!$C$1:$E$42,2,FALSE)</f>
        <v>Derivat</v>
      </c>
      <c r="D462" s="5" t="str">
        <f>VLOOKUP(Taulukko1[[#This Row],[Rivivalinta]],Sheet1!$C$1:$E$42,3,FALSE)</f>
        <v>Derivatives</v>
      </c>
      <c r="E462" s="1" t="s">
        <v>54</v>
      </c>
      <c r="F462" s="2">
        <v>42369</v>
      </c>
      <c r="G462" s="7">
        <v>855.82600000000002</v>
      </c>
    </row>
    <row r="463" spans="1:7" x14ac:dyDescent="0.2">
      <c r="A463" s="6">
        <v>23</v>
      </c>
      <c r="B463" s="5" t="s">
        <v>25</v>
      </c>
      <c r="C463" s="5" t="str">
        <f>VLOOKUP(Taulukko1[[#This Row],[Rivivalinta]],Sheet1!$C$1:$E$42,2,FALSE)</f>
        <v>Eget kapital</v>
      </c>
      <c r="D463" s="5" t="str">
        <f>VLOOKUP(Taulukko1[[#This Row],[Rivivalinta]],Sheet1!$C$1:$E$42,3,FALSE)</f>
        <v>Total equity</v>
      </c>
      <c r="E463" s="1" t="s">
        <v>54</v>
      </c>
      <c r="F463" s="2">
        <v>42369</v>
      </c>
      <c r="G463" s="7">
        <v>212596.79800000001</v>
      </c>
    </row>
    <row r="464" spans="1:7" x14ac:dyDescent="0.2">
      <c r="A464" s="6">
        <v>21</v>
      </c>
      <c r="B464" s="5" t="s">
        <v>26</v>
      </c>
      <c r="C464" s="5" t="str">
        <f>VLOOKUP(Taulukko1[[#This Row],[Rivivalinta]],Sheet1!$C$1:$E$42,2,FALSE)</f>
        <v>Övriga skulder</v>
      </c>
      <c r="D464" s="5" t="str">
        <f>VLOOKUP(Taulukko1[[#This Row],[Rivivalinta]],Sheet1!$C$1:$E$42,3,FALSE)</f>
        <v>Other liabilities</v>
      </c>
      <c r="E464" s="1" t="s">
        <v>54</v>
      </c>
      <c r="F464" s="2">
        <v>42369</v>
      </c>
      <c r="G464" s="7">
        <v>47573.624000000003</v>
      </c>
    </row>
    <row r="465" spans="1:7" x14ac:dyDescent="0.2">
      <c r="A465" s="6">
        <v>24</v>
      </c>
      <c r="B465" s="5" t="s">
        <v>27</v>
      </c>
      <c r="C465" s="5" t="str">
        <f>VLOOKUP(Taulukko1[[#This Row],[Rivivalinta]],Sheet1!$C$1:$E$42,2,FALSE)</f>
        <v>SUMMA EGET KAPITAL OCH SKULDER</v>
      </c>
      <c r="D465" s="5" t="str">
        <f>VLOOKUP(Taulukko1[[#This Row],[Rivivalinta]],Sheet1!$C$1:$E$42,3,FALSE)</f>
        <v>TOTAL EQUITY AND LIABILITIES</v>
      </c>
      <c r="E465" s="1" t="s">
        <v>54</v>
      </c>
      <c r="F465" s="2">
        <v>42369</v>
      </c>
      <c r="G465" s="7">
        <v>1271300.102</v>
      </c>
    </row>
    <row r="466" spans="1:7" x14ac:dyDescent="0.2">
      <c r="A466" s="6">
        <v>25</v>
      </c>
      <c r="B466" s="5" t="s">
        <v>28</v>
      </c>
      <c r="C466" s="5" t="str">
        <f>VLOOKUP(Taulukko1[[#This Row],[Rivivalinta]],Sheet1!$C$1:$E$42,2,FALSE)</f>
        <v>Exponering utanför balansräkningen</v>
      </c>
      <c r="D466" s="5" t="str">
        <f>VLOOKUP(Taulukko1[[#This Row],[Rivivalinta]],Sheet1!$C$1:$E$42,3,FALSE)</f>
        <v>Off balance sheet exposures</v>
      </c>
      <c r="E466" s="1" t="s">
        <v>54</v>
      </c>
      <c r="F466" s="2">
        <v>42369</v>
      </c>
      <c r="G466" s="7">
        <v>105942.66499999999</v>
      </c>
    </row>
    <row r="467" spans="1:7" x14ac:dyDescent="0.2">
      <c r="A467" s="6">
        <v>28</v>
      </c>
      <c r="B467" s="5" t="s">
        <v>29</v>
      </c>
      <c r="C467" s="5" t="str">
        <f>VLOOKUP(Taulukko1[[#This Row],[Rivivalinta]],Sheet1!$C$1:$E$42,2,FALSE)</f>
        <v>Kostnader/intäkter, %</v>
      </c>
      <c r="D467" s="5" t="str">
        <f>VLOOKUP(Taulukko1[[#This Row],[Rivivalinta]],Sheet1!$C$1:$E$42,3,FALSE)</f>
        <v>Cost/income ratio, %</v>
      </c>
      <c r="E467" s="1" t="s">
        <v>54</v>
      </c>
      <c r="F467" s="2">
        <v>42369</v>
      </c>
      <c r="G467" s="8">
        <v>0.37725903748727374</v>
      </c>
    </row>
    <row r="468" spans="1:7" x14ac:dyDescent="0.2">
      <c r="A468" s="6">
        <v>29</v>
      </c>
      <c r="B468" s="5" t="s">
        <v>30</v>
      </c>
      <c r="C468" s="5" t="str">
        <f>VLOOKUP(Taulukko1[[#This Row],[Rivivalinta]],Sheet1!$C$1:$E$42,2,FALSE)</f>
        <v>Nödlidande exponeringar/Exponeringar, %</v>
      </c>
      <c r="D468" s="5" t="str">
        <f>VLOOKUP(Taulukko1[[#This Row],[Rivivalinta]],Sheet1!$C$1:$E$42,3,FALSE)</f>
        <v>Non-performing exposures/Exposures, %</v>
      </c>
      <c r="E468" s="1" t="s">
        <v>54</v>
      </c>
      <c r="F468" s="2">
        <v>42369</v>
      </c>
      <c r="G468" s="8">
        <v>2.3964875617557817E-2</v>
      </c>
    </row>
    <row r="469" spans="1:7" x14ac:dyDescent="0.2">
      <c r="A469" s="6">
        <v>30</v>
      </c>
      <c r="B469" s="5" t="s">
        <v>31</v>
      </c>
      <c r="C469" s="5" t="str">
        <f>VLOOKUP(Taulukko1[[#This Row],[Rivivalinta]],Sheet1!$C$1:$E$42,2,FALSE)</f>
        <v>Upplupna avsättningar på nödlidande exponeringar/Nödlidande Exponeringar, %</v>
      </c>
      <c r="D469" s="5" t="str">
        <f>VLOOKUP(Taulukko1[[#This Row],[Rivivalinta]],Sheet1!$C$1:$E$42,3,FALSE)</f>
        <v>Accumulated impairments on non-performing exposures/Non-performing exposures, %</v>
      </c>
      <c r="E469" s="1" t="s">
        <v>54</v>
      </c>
      <c r="F469" s="2">
        <v>42369</v>
      </c>
      <c r="G469" s="8">
        <v>0.14719568685216411</v>
      </c>
    </row>
    <row r="470" spans="1:7" x14ac:dyDescent="0.2">
      <c r="A470" s="6">
        <v>31</v>
      </c>
      <c r="B470" s="5" t="s">
        <v>32</v>
      </c>
      <c r="C470" s="5" t="str">
        <f>VLOOKUP(Taulukko1[[#This Row],[Rivivalinta]],Sheet1!$C$1:$E$42,2,FALSE)</f>
        <v>Kapitalbas</v>
      </c>
      <c r="D470" s="5" t="str">
        <f>VLOOKUP(Taulukko1[[#This Row],[Rivivalinta]],Sheet1!$C$1:$E$42,3,FALSE)</f>
        <v>Own funds</v>
      </c>
      <c r="E470" s="1" t="s">
        <v>54</v>
      </c>
      <c r="F470" s="2">
        <v>42369</v>
      </c>
      <c r="G470" s="7">
        <v>215776.59850999998</v>
      </c>
    </row>
    <row r="471" spans="1:7" x14ac:dyDescent="0.2">
      <c r="A471" s="6">
        <v>32</v>
      </c>
      <c r="B471" s="5" t="s">
        <v>33</v>
      </c>
      <c r="C471" s="5" t="str">
        <f>VLOOKUP(Taulukko1[[#This Row],[Rivivalinta]],Sheet1!$C$1:$E$42,2,FALSE)</f>
        <v>Kärnprimärkapital (CET 1)</v>
      </c>
      <c r="D471" s="5" t="str">
        <f>VLOOKUP(Taulukko1[[#This Row],[Rivivalinta]],Sheet1!$C$1:$E$42,3,FALSE)</f>
        <v>Common equity tier 1 capital (CET1)</v>
      </c>
      <c r="E471" s="1" t="s">
        <v>54</v>
      </c>
      <c r="F471" s="2">
        <v>42369</v>
      </c>
      <c r="G471" s="7">
        <v>215776.59850999998</v>
      </c>
    </row>
    <row r="472" spans="1:7" x14ac:dyDescent="0.2">
      <c r="A472" s="6">
        <v>33</v>
      </c>
      <c r="B472" s="5" t="s">
        <v>34</v>
      </c>
      <c r="C472" s="5" t="str">
        <f>VLOOKUP(Taulukko1[[#This Row],[Rivivalinta]],Sheet1!$C$1:$E$42,2,FALSE)</f>
        <v>Övrigt primärkapital (AT 1)</v>
      </c>
      <c r="D472" s="5" t="str">
        <f>VLOOKUP(Taulukko1[[#This Row],[Rivivalinta]],Sheet1!$C$1:$E$42,3,FALSE)</f>
        <v>Additional tier 1 capital (AT 1)</v>
      </c>
      <c r="E472" s="1" t="s">
        <v>54</v>
      </c>
      <c r="F472" s="2">
        <v>42369</v>
      </c>
      <c r="G472" s="7"/>
    </row>
    <row r="473" spans="1:7" x14ac:dyDescent="0.2">
      <c r="A473" s="6">
        <v>34</v>
      </c>
      <c r="B473" s="5" t="s">
        <v>35</v>
      </c>
      <c r="C473" s="5" t="str">
        <f>VLOOKUP(Taulukko1[[#This Row],[Rivivalinta]],Sheet1!$C$1:$E$42,2,FALSE)</f>
        <v>Supplementärkapital (T2)</v>
      </c>
      <c r="D473" s="5" t="str">
        <f>VLOOKUP(Taulukko1[[#This Row],[Rivivalinta]],Sheet1!$C$1:$E$42,3,FALSE)</f>
        <v>Tier 2 capital (T2)</v>
      </c>
      <c r="E473" s="1" t="s">
        <v>54</v>
      </c>
      <c r="F473" s="2">
        <v>42369</v>
      </c>
      <c r="G473" s="7"/>
    </row>
    <row r="474" spans="1:7" x14ac:dyDescent="0.2">
      <c r="A474" s="6">
        <v>35</v>
      </c>
      <c r="B474" s="5" t="s">
        <v>36</v>
      </c>
      <c r="C474" s="5" t="str">
        <f>VLOOKUP(Taulukko1[[#This Row],[Rivivalinta]],Sheet1!$C$1:$E$42,2,FALSE)</f>
        <v>Summa kapitalrelationer, %</v>
      </c>
      <c r="D474" s="5" t="str">
        <f>VLOOKUP(Taulukko1[[#This Row],[Rivivalinta]],Sheet1!$C$1:$E$42,3,FALSE)</f>
        <v>Own funds ratio, %</v>
      </c>
      <c r="E474" s="1" t="s">
        <v>54</v>
      </c>
      <c r="F474" s="2">
        <v>42369</v>
      </c>
      <c r="G474" s="8">
        <v>0.4950911319941797</v>
      </c>
    </row>
    <row r="475" spans="1:7" x14ac:dyDescent="0.2">
      <c r="A475" s="6">
        <v>36</v>
      </c>
      <c r="B475" s="5" t="s">
        <v>37</v>
      </c>
      <c r="C475" s="5" t="str">
        <f>VLOOKUP(Taulukko1[[#This Row],[Rivivalinta]],Sheet1!$C$1:$E$42,2,FALSE)</f>
        <v>Primärkapitalrelation, %</v>
      </c>
      <c r="D475" s="5" t="str">
        <f>VLOOKUP(Taulukko1[[#This Row],[Rivivalinta]],Sheet1!$C$1:$E$42,3,FALSE)</f>
        <v>Tier 1 ratio, %</v>
      </c>
      <c r="E475" s="1" t="s">
        <v>54</v>
      </c>
      <c r="F475" s="2">
        <v>42369</v>
      </c>
      <c r="G475" s="8">
        <v>0.4950911319941797</v>
      </c>
    </row>
    <row r="476" spans="1:7" x14ac:dyDescent="0.2">
      <c r="A476" s="6">
        <v>37</v>
      </c>
      <c r="B476" s="5" t="s">
        <v>38</v>
      </c>
      <c r="C476" s="5" t="str">
        <f>VLOOKUP(Taulukko1[[#This Row],[Rivivalinta]],Sheet1!$C$1:$E$42,2,FALSE)</f>
        <v>Kärnprimärkapitalrelation, %</v>
      </c>
      <c r="D476" s="5" t="str">
        <f>VLOOKUP(Taulukko1[[#This Row],[Rivivalinta]],Sheet1!$C$1:$E$42,3,FALSE)</f>
        <v>CET 1 ratio, %</v>
      </c>
      <c r="E476" s="1" t="s">
        <v>54</v>
      </c>
      <c r="F476" s="2">
        <v>42369</v>
      </c>
      <c r="G476" s="8">
        <v>0.4950911319941797</v>
      </c>
    </row>
    <row r="477" spans="1:7" x14ac:dyDescent="0.2">
      <c r="A477" s="6">
        <v>38</v>
      </c>
      <c r="B477" s="5" t="s">
        <v>39</v>
      </c>
      <c r="C477" s="5" t="str">
        <f>VLOOKUP(Taulukko1[[#This Row],[Rivivalinta]],Sheet1!$C$1:$E$42,2,FALSE)</f>
        <v>Summa exponeringsbelopp (RWA)</v>
      </c>
      <c r="D477" s="5" t="str">
        <f>VLOOKUP(Taulukko1[[#This Row],[Rivivalinta]],Sheet1!$C$1:$E$42,3,FALSE)</f>
        <v>Total risk weighted assets (RWA)</v>
      </c>
      <c r="E477" s="1" t="s">
        <v>54</v>
      </c>
      <c r="F477" s="2">
        <v>42369</v>
      </c>
      <c r="G477" s="7">
        <v>435832.08133999998</v>
      </c>
    </row>
    <row r="478" spans="1:7" x14ac:dyDescent="0.2">
      <c r="A478" s="6">
        <v>39</v>
      </c>
      <c r="B478" s="5" t="s">
        <v>40</v>
      </c>
      <c r="C478" s="5" t="str">
        <f>VLOOKUP(Taulukko1[[#This Row],[Rivivalinta]],Sheet1!$C$1:$E$42,2,FALSE)</f>
        <v>Exponeringsbelopp för kredit-, motpart- och utspädningsrisker</v>
      </c>
      <c r="D478" s="5" t="str">
        <f>VLOOKUP(Taulukko1[[#This Row],[Rivivalinta]],Sheet1!$C$1:$E$42,3,FALSE)</f>
        <v>Credit and counterparty risks</v>
      </c>
      <c r="E478" s="1" t="s">
        <v>54</v>
      </c>
      <c r="F478" s="2">
        <v>42369</v>
      </c>
      <c r="G478" s="7">
        <v>390199.35830000002</v>
      </c>
    </row>
    <row r="479" spans="1:7" x14ac:dyDescent="0.2">
      <c r="A479" s="6">
        <v>40</v>
      </c>
      <c r="B479" s="5" t="s">
        <v>41</v>
      </c>
      <c r="C479" s="5" t="str">
        <f>VLOOKUP(Taulukko1[[#This Row],[Rivivalinta]],Sheet1!$C$1:$E$42,2,FALSE)</f>
        <v>Exponeringsbelopp för positions-, valutakurs- och råvarurisker</v>
      </c>
      <c r="D479" s="5" t="str">
        <f>VLOOKUP(Taulukko1[[#This Row],[Rivivalinta]],Sheet1!$C$1:$E$42,3,FALSE)</f>
        <v>Position, currency and commodity risks</v>
      </c>
      <c r="E479" s="1" t="s">
        <v>54</v>
      </c>
      <c r="F479" s="2">
        <v>42369</v>
      </c>
      <c r="G479" s="7"/>
    </row>
    <row r="480" spans="1:7" x14ac:dyDescent="0.2">
      <c r="A480" s="6">
        <v>41</v>
      </c>
      <c r="B480" s="5" t="s">
        <v>42</v>
      </c>
      <c r="C480" s="5" t="str">
        <f>VLOOKUP(Taulukko1[[#This Row],[Rivivalinta]],Sheet1!$C$1:$E$42,2,FALSE)</f>
        <v>Exponeringsbelopp för operativ risk</v>
      </c>
      <c r="D480" s="5" t="str">
        <f>VLOOKUP(Taulukko1[[#This Row],[Rivivalinta]],Sheet1!$C$1:$E$42,3,FALSE)</f>
        <v>Operational risks</v>
      </c>
      <c r="E480" s="1" t="s">
        <v>54</v>
      </c>
      <c r="F480" s="2">
        <v>42369</v>
      </c>
      <c r="G480" s="7">
        <v>45632.723039999997</v>
      </c>
    </row>
    <row r="481" spans="1:7" x14ac:dyDescent="0.2">
      <c r="A481" s="6">
        <v>42</v>
      </c>
      <c r="B481" s="5" t="s">
        <v>43</v>
      </c>
      <c r="C481" s="5" t="str">
        <f>VLOOKUP(Taulukko1[[#This Row],[Rivivalinta]],Sheet1!$C$1:$E$42,2,FALSE)</f>
        <v>Övriga riskexponeringar</v>
      </c>
      <c r="D481" s="5" t="str">
        <f>VLOOKUP(Taulukko1[[#This Row],[Rivivalinta]],Sheet1!$C$1:$E$42,3,FALSE)</f>
        <v>Other risks</v>
      </c>
      <c r="E481" s="1" t="s">
        <v>54</v>
      </c>
      <c r="F481" s="2">
        <v>42369</v>
      </c>
      <c r="G481" s="7"/>
    </row>
    <row r="482" spans="1:7" x14ac:dyDescent="0.2">
      <c r="A482" s="6">
        <v>1</v>
      </c>
      <c r="B482" s="5" t="s">
        <v>5</v>
      </c>
      <c r="C482" s="5" t="str">
        <f>VLOOKUP(Taulukko1[[#This Row],[Rivivalinta]],Sheet1!$C$1:$E$42,2,FALSE)</f>
        <v>Räntenetto</v>
      </c>
      <c r="D482" s="5" t="str">
        <f>VLOOKUP(Taulukko1[[#This Row],[Rivivalinta]],Sheet1!$C$1:$E$42,3,FALSE)</f>
        <v>Net interest margin</v>
      </c>
      <c r="E482" s="1" t="s">
        <v>55</v>
      </c>
      <c r="F482" s="2">
        <v>42369</v>
      </c>
      <c r="G482" s="7">
        <v>13766.386</v>
      </c>
    </row>
    <row r="483" spans="1:7" x14ac:dyDescent="0.2">
      <c r="A483" s="6">
        <v>2</v>
      </c>
      <c r="B483" s="5" t="s">
        <v>6</v>
      </c>
      <c r="C483" s="5" t="str">
        <f>VLOOKUP(Taulukko1[[#This Row],[Rivivalinta]],Sheet1!$C$1:$E$42,2,FALSE)</f>
        <v>Netto, avgifts- och provisionsintäkter</v>
      </c>
      <c r="D483" s="5" t="str">
        <f>VLOOKUP(Taulukko1[[#This Row],[Rivivalinta]],Sheet1!$C$1:$E$42,3,FALSE)</f>
        <v>Net fee and commission income</v>
      </c>
      <c r="E483" s="1" t="s">
        <v>55</v>
      </c>
      <c r="F483" s="2">
        <v>42369</v>
      </c>
      <c r="G483" s="7">
        <v>7135.4620000000004</v>
      </c>
    </row>
    <row r="484" spans="1:7" x14ac:dyDescent="0.2">
      <c r="A484" s="6">
        <v>3</v>
      </c>
      <c r="B484" s="5" t="s">
        <v>7</v>
      </c>
      <c r="C484" s="5" t="str">
        <f>VLOOKUP(Taulukko1[[#This Row],[Rivivalinta]],Sheet1!$C$1:$E$42,2,FALSE)</f>
        <v>Avgifts- och provisionsintäkter</v>
      </c>
      <c r="D484" s="5" t="str">
        <f>VLOOKUP(Taulukko1[[#This Row],[Rivivalinta]],Sheet1!$C$1:$E$42,3,FALSE)</f>
        <v>Fee and commission income</v>
      </c>
      <c r="E484" s="1" t="s">
        <v>55</v>
      </c>
      <c r="F484" s="2">
        <v>42369</v>
      </c>
      <c r="G484" s="7">
        <v>8172.4830000000002</v>
      </c>
    </row>
    <row r="485" spans="1:7" x14ac:dyDescent="0.2">
      <c r="A485" s="6">
        <v>4</v>
      </c>
      <c r="B485" s="5" t="s">
        <v>8</v>
      </c>
      <c r="C485" s="5" t="str">
        <f>VLOOKUP(Taulukko1[[#This Row],[Rivivalinta]],Sheet1!$C$1:$E$42,2,FALSE)</f>
        <v>Avgifts- och provisionskostnader</v>
      </c>
      <c r="D485" s="5" t="str">
        <f>VLOOKUP(Taulukko1[[#This Row],[Rivivalinta]],Sheet1!$C$1:$E$42,3,FALSE)</f>
        <v>Fee and commission expenses</v>
      </c>
      <c r="E485" s="1" t="s">
        <v>55</v>
      </c>
      <c r="F485" s="2">
        <v>42369</v>
      </c>
      <c r="G485" s="7">
        <v>1037.021</v>
      </c>
    </row>
    <row r="486" spans="1:7" x14ac:dyDescent="0.2">
      <c r="A486" s="6">
        <v>5</v>
      </c>
      <c r="B486" s="5" t="s">
        <v>9</v>
      </c>
      <c r="C486" s="5" t="str">
        <f>VLOOKUP(Taulukko1[[#This Row],[Rivivalinta]],Sheet1!$C$1:$E$42,2,FALSE)</f>
        <v>Nettointäkter från handel och investeringar</v>
      </c>
      <c r="D486" s="5" t="str">
        <f>VLOOKUP(Taulukko1[[#This Row],[Rivivalinta]],Sheet1!$C$1:$E$42,3,FALSE)</f>
        <v>Net trading and investing income</v>
      </c>
      <c r="E486" s="1" t="s">
        <v>55</v>
      </c>
      <c r="F486" s="2">
        <v>42369</v>
      </c>
      <c r="G486" s="7">
        <v>11170.019</v>
      </c>
    </row>
    <row r="487" spans="1:7" x14ac:dyDescent="0.2">
      <c r="A487" s="6">
        <v>6</v>
      </c>
      <c r="B487" s="5" t="s">
        <v>10</v>
      </c>
      <c r="C487" s="5" t="str">
        <f>VLOOKUP(Taulukko1[[#This Row],[Rivivalinta]],Sheet1!$C$1:$E$42,2,FALSE)</f>
        <v>Övriga intäkter</v>
      </c>
      <c r="D487" s="5" t="str">
        <f>VLOOKUP(Taulukko1[[#This Row],[Rivivalinta]],Sheet1!$C$1:$E$42,3,FALSE)</f>
        <v>Other income</v>
      </c>
      <c r="E487" s="1" t="s">
        <v>55</v>
      </c>
      <c r="F487" s="2">
        <v>42369</v>
      </c>
      <c r="G487" s="7">
        <v>545.58000000000004</v>
      </c>
    </row>
    <row r="488" spans="1:7" x14ac:dyDescent="0.2">
      <c r="A488" s="6">
        <v>7</v>
      </c>
      <c r="B488" s="5" t="s">
        <v>11</v>
      </c>
      <c r="C488" s="5" t="str">
        <f>VLOOKUP(Taulukko1[[#This Row],[Rivivalinta]],Sheet1!$C$1:$E$42,2,FALSE)</f>
        <v>Totala inkomster</v>
      </c>
      <c r="D488" s="5" t="str">
        <f>VLOOKUP(Taulukko1[[#This Row],[Rivivalinta]],Sheet1!$C$1:$E$42,3,FALSE)</f>
        <v>Total income</v>
      </c>
      <c r="E488" s="1" t="s">
        <v>55</v>
      </c>
      <c r="F488" s="2">
        <v>42369</v>
      </c>
      <c r="G488" s="7">
        <v>32617.447</v>
      </c>
    </row>
    <row r="489" spans="1:7" x14ac:dyDescent="0.2">
      <c r="A489" s="6">
        <v>8</v>
      </c>
      <c r="B489" s="5" t="s">
        <v>12</v>
      </c>
      <c r="C489" s="5" t="str">
        <f>VLOOKUP(Taulukko1[[#This Row],[Rivivalinta]],Sheet1!$C$1:$E$42,2,FALSE)</f>
        <v>Totala kostnader</v>
      </c>
      <c r="D489" s="5" t="str">
        <f>VLOOKUP(Taulukko1[[#This Row],[Rivivalinta]],Sheet1!$C$1:$E$42,3,FALSE)</f>
        <v>Total expenses</v>
      </c>
      <c r="E489" s="1" t="s">
        <v>55</v>
      </c>
      <c r="F489" s="2">
        <v>42369</v>
      </c>
      <c r="G489" s="7">
        <v>13998.723</v>
      </c>
    </row>
    <row r="490" spans="1:7" x14ac:dyDescent="0.2">
      <c r="A490" s="6">
        <v>9</v>
      </c>
      <c r="B490" s="5" t="s">
        <v>13</v>
      </c>
      <c r="C490" s="5" t="str">
        <f>VLOOKUP(Taulukko1[[#This Row],[Rivivalinta]],Sheet1!$C$1:$E$42,2,FALSE)</f>
        <v>Nedskrivningar av lån och fordringar</v>
      </c>
      <c r="D490" s="5" t="str">
        <f>VLOOKUP(Taulukko1[[#This Row],[Rivivalinta]],Sheet1!$C$1:$E$42,3,FALSE)</f>
        <v>Impairments on loans and receivables</v>
      </c>
      <c r="E490" s="1" t="s">
        <v>55</v>
      </c>
      <c r="F490" s="2">
        <v>42369</v>
      </c>
      <c r="G490" s="7">
        <v>663.10500000000002</v>
      </c>
    </row>
    <row r="491" spans="1:7" x14ac:dyDescent="0.2">
      <c r="A491" s="6">
        <v>10</v>
      </c>
      <c r="B491" s="5" t="s">
        <v>14</v>
      </c>
      <c r="C491" s="5" t="str">
        <f>VLOOKUP(Taulukko1[[#This Row],[Rivivalinta]],Sheet1!$C$1:$E$42,2,FALSE)</f>
        <v>Rörelsevinst/-förlust</v>
      </c>
      <c r="D491" s="5" t="str">
        <f>VLOOKUP(Taulukko1[[#This Row],[Rivivalinta]],Sheet1!$C$1:$E$42,3,FALSE)</f>
        <v>Operatingprofit/-loss</v>
      </c>
      <c r="E491" s="1" t="s">
        <v>55</v>
      </c>
      <c r="F491" s="2">
        <v>42369</v>
      </c>
      <c r="G491" s="7">
        <v>17955.616999999998</v>
      </c>
    </row>
    <row r="492" spans="1:7" x14ac:dyDescent="0.2">
      <c r="A492" s="6">
        <v>11</v>
      </c>
      <c r="B492" s="5" t="s">
        <v>15</v>
      </c>
      <c r="C492" s="5" t="str">
        <f>VLOOKUP(Taulukko1[[#This Row],[Rivivalinta]],Sheet1!$C$1:$E$42,2,FALSE)</f>
        <v>Kontanta medel och kassabehållning hos centralbanker</v>
      </c>
      <c r="D492" s="5" t="str">
        <f>VLOOKUP(Taulukko1[[#This Row],[Rivivalinta]],Sheet1!$C$1:$E$42,3,FALSE)</f>
        <v>Cash and cash balances at central banks</v>
      </c>
      <c r="E492" s="1" t="s">
        <v>55</v>
      </c>
      <c r="F492" s="2">
        <v>42369</v>
      </c>
      <c r="G492" s="7">
        <v>15177.454</v>
      </c>
    </row>
    <row r="493" spans="1:7" x14ac:dyDescent="0.2">
      <c r="A493" s="6">
        <v>12</v>
      </c>
      <c r="B493" s="5" t="s">
        <v>16</v>
      </c>
      <c r="C493" s="5" t="str">
        <f>VLOOKUP(Taulukko1[[#This Row],[Rivivalinta]],Sheet1!$C$1:$E$42,2,FALSE)</f>
        <v>Lån och förskott till kreditinstitut</v>
      </c>
      <c r="D493" s="5" t="str">
        <f>VLOOKUP(Taulukko1[[#This Row],[Rivivalinta]],Sheet1!$C$1:$E$42,3,FALSE)</f>
        <v>Loans and advances to credit institutions</v>
      </c>
      <c r="E493" s="1" t="s">
        <v>55</v>
      </c>
      <c r="F493" s="2">
        <v>42369</v>
      </c>
      <c r="G493" s="7">
        <v>6829.84</v>
      </c>
    </row>
    <row r="494" spans="1:7" x14ac:dyDescent="0.2">
      <c r="A494" s="6">
        <v>13</v>
      </c>
      <c r="B494" s="5" t="s">
        <v>17</v>
      </c>
      <c r="C494" s="5" t="str">
        <f>VLOOKUP(Taulukko1[[#This Row],[Rivivalinta]],Sheet1!$C$1:$E$42,2,FALSE)</f>
        <v>Lån och förskott till allmänheten och offentliga samfund</v>
      </c>
      <c r="D494" s="5" t="str">
        <f>VLOOKUP(Taulukko1[[#This Row],[Rivivalinta]],Sheet1!$C$1:$E$42,3,FALSE)</f>
        <v>Loans and advances to the public and public sector entities</v>
      </c>
      <c r="E494" s="1" t="s">
        <v>55</v>
      </c>
      <c r="F494" s="2">
        <v>42369</v>
      </c>
      <c r="G494" s="7">
        <v>886873.15599999996</v>
      </c>
    </row>
    <row r="495" spans="1:7" x14ac:dyDescent="0.2">
      <c r="A495" s="6">
        <v>14</v>
      </c>
      <c r="B495" s="5" t="s">
        <v>18</v>
      </c>
      <c r="C495" s="5" t="str">
        <f>VLOOKUP(Taulukko1[[#This Row],[Rivivalinta]],Sheet1!$C$1:$E$42,2,FALSE)</f>
        <v>Värdepapper</v>
      </c>
      <c r="D495" s="5" t="str">
        <f>VLOOKUP(Taulukko1[[#This Row],[Rivivalinta]],Sheet1!$C$1:$E$42,3,FALSE)</f>
        <v>Debt securities</v>
      </c>
      <c r="E495" s="1" t="s">
        <v>55</v>
      </c>
      <c r="F495" s="2">
        <v>42369</v>
      </c>
      <c r="G495" s="7">
        <v>1158.326</v>
      </c>
    </row>
    <row r="496" spans="1:7" x14ac:dyDescent="0.2">
      <c r="A496" s="6">
        <v>15</v>
      </c>
      <c r="B496" s="5" t="s">
        <v>238</v>
      </c>
      <c r="C496" s="5" t="str">
        <f>VLOOKUP(Taulukko1[[#This Row],[Rivivalinta]],Sheet1!$C$1:$E$42,2,FALSE)</f>
        <v xml:space="preserve">Derivat </v>
      </c>
      <c r="D496" s="5" t="str">
        <f>VLOOKUP(Taulukko1[[#This Row],[Rivivalinta]],Sheet1!$C$1:$E$42,3,FALSE)</f>
        <v xml:space="preserve">Derivatives </v>
      </c>
      <c r="E496" s="1" t="s">
        <v>55</v>
      </c>
      <c r="F496" s="2">
        <v>42369</v>
      </c>
      <c r="G496" s="7">
        <v>2628.212</v>
      </c>
    </row>
    <row r="497" spans="1:7" x14ac:dyDescent="0.2">
      <c r="A497" s="6">
        <v>16</v>
      </c>
      <c r="B497" s="5" t="s">
        <v>20</v>
      </c>
      <c r="C497" s="5" t="str">
        <f>VLOOKUP(Taulukko1[[#This Row],[Rivivalinta]],Sheet1!$C$1:$E$42,2,FALSE)</f>
        <v>Övriga tillgångar</v>
      </c>
      <c r="D497" s="5" t="str">
        <f>VLOOKUP(Taulukko1[[#This Row],[Rivivalinta]],Sheet1!$C$1:$E$42,3,FALSE)</f>
        <v>Other assets</v>
      </c>
      <c r="E497" s="1" t="s">
        <v>55</v>
      </c>
      <c r="F497" s="2">
        <v>42369</v>
      </c>
      <c r="G497" s="7">
        <v>126553.19</v>
      </c>
    </row>
    <row r="498" spans="1:7" x14ac:dyDescent="0.2">
      <c r="A498" s="6">
        <v>17</v>
      </c>
      <c r="B498" s="5" t="s">
        <v>21</v>
      </c>
      <c r="C498" s="5" t="str">
        <f>VLOOKUP(Taulukko1[[#This Row],[Rivivalinta]],Sheet1!$C$1:$E$42,2,FALSE)</f>
        <v>SUMMA TILLGÅNGAR</v>
      </c>
      <c r="D498" s="5" t="str">
        <f>VLOOKUP(Taulukko1[[#This Row],[Rivivalinta]],Sheet1!$C$1:$E$42,3,FALSE)</f>
        <v>TOTAL ASSETS</v>
      </c>
      <c r="E498" s="1" t="s">
        <v>55</v>
      </c>
      <c r="F498" s="2">
        <v>42369</v>
      </c>
      <c r="G498" s="7">
        <v>1039220.178</v>
      </c>
    </row>
    <row r="499" spans="1:7" x14ac:dyDescent="0.2">
      <c r="A499" s="6">
        <v>18</v>
      </c>
      <c r="B499" s="5" t="s">
        <v>22</v>
      </c>
      <c r="C499" s="5" t="str">
        <f>VLOOKUP(Taulukko1[[#This Row],[Rivivalinta]],Sheet1!$C$1:$E$42,2,FALSE)</f>
        <v>Inlåning från kreditinstitut</v>
      </c>
      <c r="D499" s="5" t="str">
        <f>VLOOKUP(Taulukko1[[#This Row],[Rivivalinta]],Sheet1!$C$1:$E$42,3,FALSE)</f>
        <v>Deposits from credit institutions</v>
      </c>
      <c r="E499" s="1" t="s">
        <v>55</v>
      </c>
      <c r="F499" s="2">
        <v>42369</v>
      </c>
      <c r="G499" s="7">
        <v>155233.81299999999</v>
      </c>
    </row>
    <row r="500" spans="1:7" x14ac:dyDescent="0.2">
      <c r="A500" s="6">
        <v>19</v>
      </c>
      <c r="B500" s="5" t="s">
        <v>23</v>
      </c>
      <c r="C500" s="5" t="str">
        <f>VLOOKUP(Taulukko1[[#This Row],[Rivivalinta]],Sheet1!$C$1:$E$42,2,FALSE)</f>
        <v>Inlåning från allmänheten och offentliga samfund</v>
      </c>
      <c r="D500" s="5" t="str">
        <f>VLOOKUP(Taulukko1[[#This Row],[Rivivalinta]],Sheet1!$C$1:$E$42,3,FALSE)</f>
        <v>Deposits from the public and public sector entities</v>
      </c>
      <c r="E500" s="1" t="s">
        <v>55</v>
      </c>
      <c r="F500" s="2">
        <v>42369</v>
      </c>
      <c r="G500" s="7">
        <v>713785.97</v>
      </c>
    </row>
    <row r="501" spans="1:7" x14ac:dyDescent="0.2">
      <c r="A501" s="6">
        <v>20</v>
      </c>
      <c r="B501" s="5" t="s">
        <v>24</v>
      </c>
      <c r="C501" s="5" t="str">
        <f>VLOOKUP(Taulukko1[[#This Row],[Rivivalinta]],Sheet1!$C$1:$E$42,2,FALSE)</f>
        <v>Emitterade skuldebrev</v>
      </c>
      <c r="D501" s="5" t="str">
        <f>VLOOKUP(Taulukko1[[#This Row],[Rivivalinta]],Sheet1!$C$1:$E$42,3,FALSE)</f>
        <v>Debt securities issued</v>
      </c>
      <c r="E501" s="1" t="s">
        <v>55</v>
      </c>
      <c r="F501" s="2">
        <v>42369</v>
      </c>
      <c r="G501" s="7">
        <v>15.218999999999999</v>
      </c>
    </row>
    <row r="502" spans="1:7" x14ac:dyDescent="0.2">
      <c r="A502" s="6">
        <v>22</v>
      </c>
      <c r="B502" s="5" t="s">
        <v>19</v>
      </c>
      <c r="C502" s="5" t="str">
        <f>VLOOKUP(Taulukko1[[#This Row],[Rivivalinta]],Sheet1!$C$1:$E$42,2,FALSE)</f>
        <v>Derivat</v>
      </c>
      <c r="D502" s="5" t="str">
        <f>VLOOKUP(Taulukko1[[#This Row],[Rivivalinta]],Sheet1!$C$1:$E$42,3,FALSE)</f>
        <v>Derivatives</v>
      </c>
      <c r="E502" s="1" t="s">
        <v>55</v>
      </c>
      <c r="F502" s="2">
        <v>42369</v>
      </c>
      <c r="G502" s="7">
        <v>1670.883</v>
      </c>
    </row>
    <row r="503" spans="1:7" x14ac:dyDescent="0.2">
      <c r="A503" s="6">
        <v>23</v>
      </c>
      <c r="B503" s="5" t="s">
        <v>25</v>
      </c>
      <c r="C503" s="5" t="str">
        <f>VLOOKUP(Taulukko1[[#This Row],[Rivivalinta]],Sheet1!$C$1:$E$42,2,FALSE)</f>
        <v>Eget kapital</v>
      </c>
      <c r="D503" s="5" t="str">
        <f>VLOOKUP(Taulukko1[[#This Row],[Rivivalinta]],Sheet1!$C$1:$E$42,3,FALSE)</f>
        <v>Total equity</v>
      </c>
      <c r="E503" s="1" t="s">
        <v>55</v>
      </c>
      <c r="F503" s="2">
        <v>42369</v>
      </c>
      <c r="G503" s="7">
        <v>125144.162</v>
      </c>
    </row>
    <row r="504" spans="1:7" x14ac:dyDescent="0.2">
      <c r="A504" s="6">
        <v>21</v>
      </c>
      <c r="B504" s="5" t="s">
        <v>26</v>
      </c>
      <c r="C504" s="5" t="str">
        <f>VLOOKUP(Taulukko1[[#This Row],[Rivivalinta]],Sheet1!$C$1:$E$42,2,FALSE)</f>
        <v>Övriga skulder</v>
      </c>
      <c r="D504" s="5" t="str">
        <f>VLOOKUP(Taulukko1[[#This Row],[Rivivalinta]],Sheet1!$C$1:$E$42,3,FALSE)</f>
        <v>Other liabilities</v>
      </c>
      <c r="E504" s="1" t="s">
        <v>55</v>
      </c>
      <c r="F504" s="2">
        <v>42369</v>
      </c>
      <c r="G504" s="7">
        <v>43370.131000000001</v>
      </c>
    </row>
    <row r="505" spans="1:7" x14ac:dyDescent="0.2">
      <c r="A505" s="6">
        <v>24</v>
      </c>
      <c r="B505" s="5" t="s">
        <v>27</v>
      </c>
      <c r="C505" s="5" t="str">
        <f>VLOOKUP(Taulukko1[[#This Row],[Rivivalinta]],Sheet1!$C$1:$E$42,2,FALSE)</f>
        <v>SUMMA EGET KAPITAL OCH SKULDER</v>
      </c>
      <c r="D505" s="5" t="str">
        <f>VLOOKUP(Taulukko1[[#This Row],[Rivivalinta]],Sheet1!$C$1:$E$42,3,FALSE)</f>
        <v>TOTAL EQUITY AND LIABILITIES</v>
      </c>
      <c r="E505" s="1" t="s">
        <v>55</v>
      </c>
      <c r="F505" s="2">
        <v>42369</v>
      </c>
      <c r="G505" s="7">
        <v>1039220.178</v>
      </c>
    </row>
    <row r="506" spans="1:7" x14ac:dyDescent="0.2">
      <c r="A506" s="6">
        <v>25</v>
      </c>
      <c r="B506" s="5" t="s">
        <v>28</v>
      </c>
      <c r="C506" s="5" t="str">
        <f>VLOOKUP(Taulukko1[[#This Row],[Rivivalinta]],Sheet1!$C$1:$E$42,2,FALSE)</f>
        <v>Exponering utanför balansräkningen</v>
      </c>
      <c r="D506" s="5" t="str">
        <f>VLOOKUP(Taulukko1[[#This Row],[Rivivalinta]],Sheet1!$C$1:$E$42,3,FALSE)</f>
        <v>Off balance sheet exposures</v>
      </c>
      <c r="E506" s="1" t="s">
        <v>55</v>
      </c>
      <c r="F506" s="2">
        <v>42369</v>
      </c>
      <c r="G506" s="7">
        <v>72717.012000000002</v>
      </c>
    </row>
    <row r="507" spans="1:7" x14ac:dyDescent="0.2">
      <c r="A507" s="6">
        <v>28</v>
      </c>
      <c r="B507" s="5" t="s">
        <v>29</v>
      </c>
      <c r="C507" s="5" t="str">
        <f>VLOOKUP(Taulukko1[[#This Row],[Rivivalinta]],Sheet1!$C$1:$E$42,2,FALSE)</f>
        <v>Kostnader/intäkter, %</v>
      </c>
      <c r="D507" s="5" t="str">
        <f>VLOOKUP(Taulukko1[[#This Row],[Rivivalinta]],Sheet1!$C$1:$E$42,3,FALSE)</f>
        <v>Cost/income ratio, %</v>
      </c>
      <c r="E507" s="1" t="s">
        <v>55</v>
      </c>
      <c r="F507" s="2">
        <v>42369</v>
      </c>
      <c r="G507" s="8">
        <v>0.38337821976822439</v>
      </c>
    </row>
    <row r="508" spans="1:7" x14ac:dyDescent="0.2">
      <c r="A508" s="6">
        <v>29</v>
      </c>
      <c r="B508" s="5" t="s">
        <v>30</v>
      </c>
      <c r="C508" s="5" t="str">
        <f>VLOOKUP(Taulukko1[[#This Row],[Rivivalinta]],Sheet1!$C$1:$E$42,2,FALSE)</f>
        <v>Nödlidande exponeringar/Exponeringar, %</v>
      </c>
      <c r="D508" s="5" t="str">
        <f>VLOOKUP(Taulukko1[[#This Row],[Rivivalinta]],Sheet1!$C$1:$E$42,3,FALSE)</f>
        <v>Non-performing exposures/Exposures, %</v>
      </c>
      <c r="E508" s="1" t="s">
        <v>55</v>
      </c>
      <c r="F508" s="2">
        <v>42369</v>
      </c>
      <c r="G508" s="8">
        <v>1.6938296198705748E-2</v>
      </c>
    </row>
    <row r="509" spans="1:7" x14ac:dyDescent="0.2">
      <c r="A509" s="6">
        <v>30</v>
      </c>
      <c r="B509" s="5" t="s">
        <v>31</v>
      </c>
      <c r="C509" s="5" t="str">
        <f>VLOOKUP(Taulukko1[[#This Row],[Rivivalinta]],Sheet1!$C$1:$E$42,2,FALSE)</f>
        <v>Upplupna avsättningar på nödlidande exponeringar/Nödlidande Exponeringar, %</v>
      </c>
      <c r="D509" s="5" t="str">
        <f>VLOOKUP(Taulukko1[[#This Row],[Rivivalinta]],Sheet1!$C$1:$E$42,3,FALSE)</f>
        <v>Accumulated impairments on non-performing exposures/Non-performing exposures, %</v>
      </c>
      <c r="E509" s="1" t="s">
        <v>55</v>
      </c>
      <c r="F509" s="2">
        <v>42369</v>
      </c>
      <c r="G509" s="8">
        <v>0.19463049575892882</v>
      </c>
    </row>
    <row r="510" spans="1:7" x14ac:dyDescent="0.2">
      <c r="A510" s="6">
        <v>31</v>
      </c>
      <c r="B510" s="5" t="s">
        <v>32</v>
      </c>
      <c r="C510" s="5" t="str">
        <f>VLOOKUP(Taulukko1[[#This Row],[Rivivalinta]],Sheet1!$C$1:$E$42,2,FALSE)</f>
        <v>Kapitalbas</v>
      </c>
      <c r="D510" s="5" t="str">
        <f>VLOOKUP(Taulukko1[[#This Row],[Rivivalinta]],Sheet1!$C$1:$E$42,3,FALSE)</f>
        <v>Own funds</v>
      </c>
      <c r="E510" s="1" t="s">
        <v>55</v>
      </c>
      <c r="F510" s="2">
        <v>42369</v>
      </c>
      <c r="G510" s="7">
        <v>134256.07569</v>
      </c>
    </row>
    <row r="511" spans="1:7" x14ac:dyDescent="0.2">
      <c r="A511" s="6">
        <v>32</v>
      </c>
      <c r="B511" s="5" t="s">
        <v>33</v>
      </c>
      <c r="C511" s="5" t="str">
        <f>VLOOKUP(Taulukko1[[#This Row],[Rivivalinta]],Sheet1!$C$1:$E$42,2,FALSE)</f>
        <v>Kärnprimärkapital (CET 1)</v>
      </c>
      <c r="D511" s="5" t="str">
        <f>VLOOKUP(Taulukko1[[#This Row],[Rivivalinta]],Sheet1!$C$1:$E$42,3,FALSE)</f>
        <v>Common equity tier 1 capital (CET1)</v>
      </c>
      <c r="E511" s="1" t="s">
        <v>55</v>
      </c>
      <c r="F511" s="2">
        <v>42369</v>
      </c>
      <c r="G511" s="7">
        <v>134256.07569</v>
      </c>
    </row>
    <row r="512" spans="1:7" x14ac:dyDescent="0.2">
      <c r="A512" s="6">
        <v>33</v>
      </c>
      <c r="B512" s="5" t="s">
        <v>34</v>
      </c>
      <c r="C512" s="5" t="str">
        <f>VLOOKUP(Taulukko1[[#This Row],[Rivivalinta]],Sheet1!$C$1:$E$42,2,FALSE)</f>
        <v>Övrigt primärkapital (AT 1)</v>
      </c>
      <c r="D512" s="5" t="str">
        <f>VLOOKUP(Taulukko1[[#This Row],[Rivivalinta]],Sheet1!$C$1:$E$42,3,FALSE)</f>
        <v>Additional tier 1 capital (AT 1)</v>
      </c>
      <c r="E512" s="1" t="s">
        <v>55</v>
      </c>
      <c r="F512" s="2">
        <v>42369</v>
      </c>
      <c r="G512" s="7"/>
    </row>
    <row r="513" spans="1:7" x14ac:dyDescent="0.2">
      <c r="A513" s="6">
        <v>34</v>
      </c>
      <c r="B513" s="5" t="s">
        <v>35</v>
      </c>
      <c r="C513" s="5" t="str">
        <f>VLOOKUP(Taulukko1[[#This Row],[Rivivalinta]],Sheet1!$C$1:$E$42,2,FALSE)</f>
        <v>Supplementärkapital (T2)</v>
      </c>
      <c r="D513" s="5" t="str">
        <f>VLOOKUP(Taulukko1[[#This Row],[Rivivalinta]],Sheet1!$C$1:$E$42,3,FALSE)</f>
        <v>Tier 2 capital (T2)</v>
      </c>
      <c r="E513" s="1" t="s">
        <v>55</v>
      </c>
      <c r="F513" s="2">
        <v>42369</v>
      </c>
      <c r="G513" s="7"/>
    </row>
    <row r="514" spans="1:7" x14ac:dyDescent="0.2">
      <c r="A514" s="6">
        <v>35</v>
      </c>
      <c r="B514" s="5" t="s">
        <v>36</v>
      </c>
      <c r="C514" s="5" t="str">
        <f>VLOOKUP(Taulukko1[[#This Row],[Rivivalinta]],Sheet1!$C$1:$E$42,2,FALSE)</f>
        <v>Summa kapitalrelationer, %</v>
      </c>
      <c r="D514" s="5" t="str">
        <f>VLOOKUP(Taulukko1[[#This Row],[Rivivalinta]],Sheet1!$C$1:$E$42,3,FALSE)</f>
        <v>Own funds ratio, %</v>
      </c>
      <c r="E514" s="1" t="s">
        <v>55</v>
      </c>
      <c r="F514" s="2">
        <v>42369</v>
      </c>
      <c r="G514" s="8">
        <v>0.27988090370223412</v>
      </c>
    </row>
    <row r="515" spans="1:7" x14ac:dyDescent="0.2">
      <c r="A515" s="6">
        <v>36</v>
      </c>
      <c r="B515" s="5" t="s">
        <v>37</v>
      </c>
      <c r="C515" s="5" t="str">
        <f>VLOOKUP(Taulukko1[[#This Row],[Rivivalinta]],Sheet1!$C$1:$E$42,2,FALSE)</f>
        <v>Primärkapitalrelation, %</v>
      </c>
      <c r="D515" s="5" t="str">
        <f>VLOOKUP(Taulukko1[[#This Row],[Rivivalinta]],Sheet1!$C$1:$E$42,3,FALSE)</f>
        <v>Tier 1 ratio, %</v>
      </c>
      <c r="E515" s="1" t="s">
        <v>55</v>
      </c>
      <c r="F515" s="2">
        <v>42369</v>
      </c>
      <c r="G515" s="8">
        <v>0.27988090370223412</v>
      </c>
    </row>
    <row r="516" spans="1:7" x14ac:dyDescent="0.2">
      <c r="A516" s="6">
        <v>37</v>
      </c>
      <c r="B516" s="5" t="s">
        <v>38</v>
      </c>
      <c r="C516" s="5" t="str">
        <f>VLOOKUP(Taulukko1[[#This Row],[Rivivalinta]],Sheet1!$C$1:$E$42,2,FALSE)</f>
        <v>Kärnprimärkapitalrelation, %</v>
      </c>
      <c r="D516" s="5" t="str">
        <f>VLOOKUP(Taulukko1[[#This Row],[Rivivalinta]],Sheet1!$C$1:$E$42,3,FALSE)</f>
        <v>CET 1 ratio, %</v>
      </c>
      <c r="E516" s="1" t="s">
        <v>55</v>
      </c>
      <c r="F516" s="2">
        <v>42369</v>
      </c>
      <c r="G516" s="8">
        <v>0.27988090370223412</v>
      </c>
    </row>
    <row r="517" spans="1:7" x14ac:dyDescent="0.2">
      <c r="A517" s="6">
        <v>38</v>
      </c>
      <c r="B517" s="5" t="s">
        <v>39</v>
      </c>
      <c r="C517" s="5" t="str">
        <f>VLOOKUP(Taulukko1[[#This Row],[Rivivalinta]],Sheet1!$C$1:$E$42,2,FALSE)</f>
        <v>Summa exponeringsbelopp (RWA)</v>
      </c>
      <c r="D517" s="5" t="str">
        <f>VLOOKUP(Taulukko1[[#This Row],[Rivivalinta]],Sheet1!$C$1:$E$42,3,FALSE)</f>
        <v>Total risk weighted assets (RWA)</v>
      </c>
      <c r="E517" s="1" t="s">
        <v>55</v>
      </c>
      <c r="F517" s="2">
        <v>42369</v>
      </c>
      <c r="G517" s="7">
        <v>479690.01783999999</v>
      </c>
    </row>
    <row r="518" spans="1:7" x14ac:dyDescent="0.2">
      <c r="A518" s="6">
        <v>39</v>
      </c>
      <c r="B518" s="5" t="s">
        <v>40</v>
      </c>
      <c r="C518" s="5" t="str">
        <f>VLOOKUP(Taulukko1[[#This Row],[Rivivalinta]],Sheet1!$C$1:$E$42,2,FALSE)</f>
        <v>Exponeringsbelopp för kredit-, motpart- och utspädningsrisker</v>
      </c>
      <c r="D518" s="5" t="str">
        <f>VLOOKUP(Taulukko1[[#This Row],[Rivivalinta]],Sheet1!$C$1:$E$42,3,FALSE)</f>
        <v>Credit and counterparty risks</v>
      </c>
      <c r="E518" s="1" t="s">
        <v>55</v>
      </c>
      <c r="F518" s="2">
        <v>42369</v>
      </c>
      <c r="G518" s="7">
        <v>448400.27811000001</v>
      </c>
    </row>
    <row r="519" spans="1:7" x14ac:dyDescent="0.2">
      <c r="A519" s="6">
        <v>40</v>
      </c>
      <c r="B519" s="5" t="s">
        <v>41</v>
      </c>
      <c r="C519" s="5" t="str">
        <f>VLOOKUP(Taulukko1[[#This Row],[Rivivalinta]],Sheet1!$C$1:$E$42,2,FALSE)</f>
        <v>Exponeringsbelopp för positions-, valutakurs- och råvarurisker</v>
      </c>
      <c r="D519" s="5" t="str">
        <f>VLOOKUP(Taulukko1[[#This Row],[Rivivalinta]],Sheet1!$C$1:$E$42,3,FALSE)</f>
        <v>Position, currency and commodity risks</v>
      </c>
      <c r="E519" s="1" t="s">
        <v>55</v>
      </c>
      <c r="F519" s="2">
        <v>42369</v>
      </c>
      <c r="G519" s="7"/>
    </row>
    <row r="520" spans="1:7" x14ac:dyDescent="0.2">
      <c r="A520" s="6">
        <v>41</v>
      </c>
      <c r="B520" s="5" t="s">
        <v>42</v>
      </c>
      <c r="C520" s="5" t="str">
        <f>VLOOKUP(Taulukko1[[#This Row],[Rivivalinta]],Sheet1!$C$1:$E$42,2,FALSE)</f>
        <v>Exponeringsbelopp för operativ risk</v>
      </c>
      <c r="D520" s="5" t="str">
        <f>VLOOKUP(Taulukko1[[#This Row],[Rivivalinta]],Sheet1!$C$1:$E$42,3,FALSE)</f>
        <v>Operational risks</v>
      </c>
      <c r="E520" s="1" t="s">
        <v>55</v>
      </c>
      <c r="F520" s="2">
        <v>42369</v>
      </c>
      <c r="G520" s="7">
        <v>31289.739730000001</v>
      </c>
    </row>
    <row r="521" spans="1:7" x14ac:dyDescent="0.2">
      <c r="A521" s="6">
        <v>42</v>
      </c>
      <c r="B521" s="5" t="s">
        <v>43</v>
      </c>
      <c r="C521" s="5" t="str">
        <f>VLOOKUP(Taulukko1[[#This Row],[Rivivalinta]],Sheet1!$C$1:$E$42,2,FALSE)</f>
        <v>Övriga riskexponeringar</v>
      </c>
      <c r="D521" s="5" t="str">
        <f>VLOOKUP(Taulukko1[[#This Row],[Rivivalinta]],Sheet1!$C$1:$E$42,3,FALSE)</f>
        <v>Other risks</v>
      </c>
      <c r="E521" s="1" t="s">
        <v>55</v>
      </c>
      <c r="F521" s="2">
        <v>42369</v>
      </c>
      <c r="G521" s="7"/>
    </row>
    <row r="522" spans="1:7" x14ac:dyDescent="0.2">
      <c r="A522" s="6">
        <v>1</v>
      </c>
      <c r="B522" s="5" t="s">
        <v>5</v>
      </c>
      <c r="C522" s="5" t="str">
        <f>VLOOKUP(Taulukko1[[#This Row],[Rivivalinta]],Sheet1!$C$1:$E$42,2,FALSE)</f>
        <v>Räntenetto</v>
      </c>
      <c r="D522" s="5" t="str">
        <f>VLOOKUP(Taulukko1[[#This Row],[Rivivalinta]],Sheet1!$C$1:$E$42,3,FALSE)</f>
        <v>Net interest margin</v>
      </c>
      <c r="E522" s="1" t="s">
        <v>56</v>
      </c>
      <c r="F522" s="2">
        <v>42369</v>
      </c>
      <c r="G522" s="7">
        <v>2026.3420000000001</v>
      </c>
    </row>
    <row r="523" spans="1:7" x14ac:dyDescent="0.2">
      <c r="A523" s="6">
        <v>2</v>
      </c>
      <c r="B523" s="5" t="s">
        <v>6</v>
      </c>
      <c r="C523" s="5" t="str">
        <f>VLOOKUP(Taulukko1[[#This Row],[Rivivalinta]],Sheet1!$C$1:$E$42,2,FALSE)</f>
        <v>Netto, avgifts- och provisionsintäkter</v>
      </c>
      <c r="D523" s="5" t="str">
        <f>VLOOKUP(Taulukko1[[#This Row],[Rivivalinta]],Sheet1!$C$1:$E$42,3,FALSE)</f>
        <v>Net fee and commission income</v>
      </c>
      <c r="E523" s="1" t="s">
        <v>56</v>
      </c>
      <c r="F523" s="2">
        <v>42369</v>
      </c>
      <c r="G523" s="7">
        <v>654.96299999999997</v>
      </c>
    </row>
    <row r="524" spans="1:7" x14ac:dyDescent="0.2">
      <c r="A524" s="6">
        <v>3</v>
      </c>
      <c r="B524" s="5" t="s">
        <v>7</v>
      </c>
      <c r="C524" s="5" t="str">
        <f>VLOOKUP(Taulukko1[[#This Row],[Rivivalinta]],Sheet1!$C$1:$E$42,2,FALSE)</f>
        <v>Avgifts- och provisionsintäkter</v>
      </c>
      <c r="D524" s="5" t="str">
        <f>VLOOKUP(Taulukko1[[#This Row],[Rivivalinta]],Sheet1!$C$1:$E$42,3,FALSE)</f>
        <v>Fee and commission income</v>
      </c>
      <c r="E524" s="1" t="s">
        <v>56</v>
      </c>
      <c r="F524" s="2">
        <v>42369</v>
      </c>
      <c r="G524" s="7">
        <v>815.83600000000001</v>
      </c>
    </row>
    <row r="525" spans="1:7" x14ac:dyDescent="0.2">
      <c r="A525" s="6">
        <v>4</v>
      </c>
      <c r="B525" s="5" t="s">
        <v>8</v>
      </c>
      <c r="C525" s="5" t="str">
        <f>VLOOKUP(Taulukko1[[#This Row],[Rivivalinta]],Sheet1!$C$1:$E$42,2,FALSE)</f>
        <v>Avgifts- och provisionskostnader</v>
      </c>
      <c r="D525" s="5" t="str">
        <f>VLOOKUP(Taulukko1[[#This Row],[Rivivalinta]],Sheet1!$C$1:$E$42,3,FALSE)</f>
        <v>Fee and commission expenses</v>
      </c>
      <c r="E525" s="1" t="s">
        <v>56</v>
      </c>
      <c r="F525" s="2">
        <v>42369</v>
      </c>
      <c r="G525" s="7">
        <v>160.87299999999999</v>
      </c>
    </row>
    <row r="526" spans="1:7" x14ac:dyDescent="0.2">
      <c r="A526" s="6">
        <v>5</v>
      </c>
      <c r="B526" s="5" t="s">
        <v>9</v>
      </c>
      <c r="C526" s="5" t="str">
        <f>VLOOKUP(Taulukko1[[#This Row],[Rivivalinta]],Sheet1!$C$1:$E$42,2,FALSE)</f>
        <v>Nettointäkter från handel och investeringar</v>
      </c>
      <c r="D526" s="5" t="str">
        <f>VLOOKUP(Taulukko1[[#This Row],[Rivivalinta]],Sheet1!$C$1:$E$42,3,FALSE)</f>
        <v>Net trading and investing income</v>
      </c>
      <c r="E526" s="1" t="s">
        <v>56</v>
      </c>
      <c r="F526" s="2">
        <v>42369</v>
      </c>
      <c r="G526" s="7">
        <v>1291.646</v>
      </c>
    </row>
    <row r="527" spans="1:7" x14ac:dyDescent="0.2">
      <c r="A527" s="6">
        <v>6</v>
      </c>
      <c r="B527" s="5" t="s">
        <v>10</v>
      </c>
      <c r="C527" s="5" t="str">
        <f>VLOOKUP(Taulukko1[[#This Row],[Rivivalinta]],Sheet1!$C$1:$E$42,2,FALSE)</f>
        <v>Övriga intäkter</v>
      </c>
      <c r="D527" s="5" t="str">
        <f>VLOOKUP(Taulukko1[[#This Row],[Rivivalinta]],Sheet1!$C$1:$E$42,3,FALSE)</f>
        <v>Other income</v>
      </c>
      <c r="E527" s="1" t="s">
        <v>56</v>
      </c>
      <c r="F527" s="2">
        <v>42369</v>
      </c>
      <c r="G527" s="7">
        <v>165.054</v>
      </c>
    </row>
    <row r="528" spans="1:7" x14ac:dyDescent="0.2">
      <c r="A528" s="6">
        <v>7</v>
      </c>
      <c r="B528" s="5" t="s">
        <v>11</v>
      </c>
      <c r="C528" s="5" t="str">
        <f>VLOOKUP(Taulukko1[[#This Row],[Rivivalinta]],Sheet1!$C$1:$E$42,2,FALSE)</f>
        <v>Totala inkomster</v>
      </c>
      <c r="D528" s="5" t="str">
        <f>VLOOKUP(Taulukko1[[#This Row],[Rivivalinta]],Sheet1!$C$1:$E$42,3,FALSE)</f>
        <v>Total income</v>
      </c>
      <c r="E528" s="1" t="s">
        <v>56</v>
      </c>
      <c r="F528" s="2">
        <v>42369</v>
      </c>
      <c r="G528" s="7">
        <v>4138.0050000000001</v>
      </c>
    </row>
    <row r="529" spans="1:7" x14ac:dyDescent="0.2">
      <c r="A529" s="6">
        <v>8</v>
      </c>
      <c r="B529" s="5" t="s">
        <v>12</v>
      </c>
      <c r="C529" s="5" t="str">
        <f>VLOOKUP(Taulukko1[[#This Row],[Rivivalinta]],Sheet1!$C$1:$E$42,2,FALSE)</f>
        <v>Totala kostnader</v>
      </c>
      <c r="D529" s="5" t="str">
        <f>VLOOKUP(Taulukko1[[#This Row],[Rivivalinta]],Sheet1!$C$1:$E$42,3,FALSE)</f>
        <v>Total expenses</v>
      </c>
      <c r="E529" s="1" t="s">
        <v>56</v>
      </c>
      <c r="F529" s="2">
        <v>42369</v>
      </c>
      <c r="G529" s="7">
        <v>2210.1170000000002</v>
      </c>
    </row>
    <row r="530" spans="1:7" x14ac:dyDescent="0.2">
      <c r="A530" s="6">
        <v>9</v>
      </c>
      <c r="B530" s="5" t="s">
        <v>13</v>
      </c>
      <c r="C530" s="5" t="str">
        <f>VLOOKUP(Taulukko1[[#This Row],[Rivivalinta]],Sheet1!$C$1:$E$42,2,FALSE)</f>
        <v>Nedskrivningar av lån och fordringar</v>
      </c>
      <c r="D530" s="5" t="str">
        <f>VLOOKUP(Taulukko1[[#This Row],[Rivivalinta]],Sheet1!$C$1:$E$42,3,FALSE)</f>
        <v>Impairments on loans and receivables</v>
      </c>
      <c r="E530" s="1" t="s">
        <v>56</v>
      </c>
      <c r="F530" s="2">
        <v>42369</v>
      </c>
      <c r="G530" s="7">
        <v>-77.671000000000006</v>
      </c>
    </row>
    <row r="531" spans="1:7" x14ac:dyDescent="0.2">
      <c r="A531" s="6">
        <v>10</v>
      </c>
      <c r="B531" s="5" t="s">
        <v>14</v>
      </c>
      <c r="C531" s="5" t="str">
        <f>VLOOKUP(Taulukko1[[#This Row],[Rivivalinta]],Sheet1!$C$1:$E$42,2,FALSE)</f>
        <v>Rörelsevinst/-förlust</v>
      </c>
      <c r="D531" s="5" t="str">
        <f>VLOOKUP(Taulukko1[[#This Row],[Rivivalinta]],Sheet1!$C$1:$E$42,3,FALSE)</f>
        <v>Operatingprofit/-loss</v>
      </c>
      <c r="E531" s="1" t="s">
        <v>56</v>
      </c>
      <c r="F531" s="2">
        <v>42369</v>
      </c>
      <c r="G531" s="7">
        <v>2005.56</v>
      </c>
    </row>
    <row r="532" spans="1:7" x14ac:dyDescent="0.2">
      <c r="A532" s="6">
        <v>11</v>
      </c>
      <c r="B532" s="5" t="s">
        <v>15</v>
      </c>
      <c r="C532" s="5" t="str">
        <f>VLOOKUP(Taulukko1[[#This Row],[Rivivalinta]],Sheet1!$C$1:$E$42,2,FALSE)</f>
        <v>Kontanta medel och kassabehållning hos centralbanker</v>
      </c>
      <c r="D532" s="5" t="str">
        <f>VLOOKUP(Taulukko1[[#This Row],[Rivivalinta]],Sheet1!$C$1:$E$42,3,FALSE)</f>
        <v>Cash and cash balances at central banks</v>
      </c>
      <c r="E532" s="1" t="s">
        <v>56</v>
      </c>
      <c r="F532" s="2">
        <v>42369</v>
      </c>
      <c r="G532" s="7">
        <v>8085.7830000000004</v>
      </c>
    </row>
    <row r="533" spans="1:7" x14ac:dyDescent="0.2">
      <c r="A533" s="6">
        <v>12</v>
      </c>
      <c r="B533" s="5" t="s">
        <v>16</v>
      </c>
      <c r="C533" s="5" t="str">
        <f>VLOOKUP(Taulukko1[[#This Row],[Rivivalinta]],Sheet1!$C$1:$E$42,2,FALSE)</f>
        <v>Lån och förskott till kreditinstitut</v>
      </c>
      <c r="D533" s="5" t="str">
        <f>VLOOKUP(Taulukko1[[#This Row],[Rivivalinta]],Sheet1!$C$1:$E$42,3,FALSE)</f>
        <v>Loans and advances to credit institutions</v>
      </c>
      <c r="E533" s="1" t="s">
        <v>56</v>
      </c>
      <c r="F533" s="2">
        <v>42369</v>
      </c>
      <c r="G533" s="7">
        <v>2258.489</v>
      </c>
    </row>
    <row r="534" spans="1:7" x14ac:dyDescent="0.2">
      <c r="A534" s="6">
        <v>13</v>
      </c>
      <c r="B534" s="5" t="s">
        <v>17</v>
      </c>
      <c r="C534" s="5" t="str">
        <f>VLOOKUP(Taulukko1[[#This Row],[Rivivalinta]],Sheet1!$C$1:$E$42,2,FALSE)</f>
        <v>Lån och förskott till allmänheten och offentliga samfund</v>
      </c>
      <c r="D534" s="5" t="str">
        <f>VLOOKUP(Taulukko1[[#This Row],[Rivivalinta]],Sheet1!$C$1:$E$42,3,FALSE)</f>
        <v>Loans and advances to the public and public sector entities</v>
      </c>
      <c r="E534" s="1" t="s">
        <v>56</v>
      </c>
      <c r="F534" s="2">
        <v>42369</v>
      </c>
      <c r="G534" s="7">
        <v>141243.42300000001</v>
      </c>
    </row>
    <row r="535" spans="1:7" x14ac:dyDescent="0.2">
      <c r="A535" s="6">
        <v>14</v>
      </c>
      <c r="B535" s="5" t="s">
        <v>18</v>
      </c>
      <c r="C535" s="5" t="str">
        <f>VLOOKUP(Taulukko1[[#This Row],[Rivivalinta]],Sheet1!$C$1:$E$42,2,FALSE)</f>
        <v>Värdepapper</v>
      </c>
      <c r="D535" s="5" t="str">
        <f>VLOOKUP(Taulukko1[[#This Row],[Rivivalinta]],Sheet1!$C$1:$E$42,3,FALSE)</f>
        <v>Debt securities</v>
      </c>
      <c r="E535" s="1" t="s">
        <v>56</v>
      </c>
      <c r="F535" s="2">
        <v>42369</v>
      </c>
      <c r="G535" s="7">
        <v>1647.165</v>
      </c>
    </row>
    <row r="536" spans="1:7" x14ac:dyDescent="0.2">
      <c r="A536" s="6">
        <v>15</v>
      </c>
      <c r="B536" s="5" t="s">
        <v>238</v>
      </c>
      <c r="C536" s="5" t="str">
        <f>VLOOKUP(Taulukko1[[#This Row],[Rivivalinta]],Sheet1!$C$1:$E$42,2,FALSE)</f>
        <v xml:space="preserve">Derivat </v>
      </c>
      <c r="D536" s="5" t="str">
        <f>VLOOKUP(Taulukko1[[#This Row],[Rivivalinta]],Sheet1!$C$1:$E$42,3,FALSE)</f>
        <v xml:space="preserve">Derivatives </v>
      </c>
      <c r="E536" s="1" t="s">
        <v>56</v>
      </c>
      <c r="F536" s="2">
        <v>42369</v>
      </c>
      <c r="G536" s="7">
        <v>681.85799999999995</v>
      </c>
    </row>
    <row r="537" spans="1:7" x14ac:dyDescent="0.2">
      <c r="A537" s="6">
        <v>16</v>
      </c>
      <c r="B537" s="5" t="s">
        <v>20</v>
      </c>
      <c r="C537" s="5" t="str">
        <f>VLOOKUP(Taulukko1[[#This Row],[Rivivalinta]],Sheet1!$C$1:$E$42,2,FALSE)</f>
        <v>Övriga tillgångar</v>
      </c>
      <c r="D537" s="5" t="str">
        <f>VLOOKUP(Taulukko1[[#This Row],[Rivivalinta]],Sheet1!$C$1:$E$42,3,FALSE)</f>
        <v>Other assets</v>
      </c>
      <c r="E537" s="1" t="s">
        <v>56</v>
      </c>
      <c r="F537" s="2">
        <v>42369</v>
      </c>
      <c r="G537" s="7">
        <v>19363.569</v>
      </c>
    </row>
    <row r="538" spans="1:7" x14ac:dyDescent="0.2">
      <c r="A538" s="6">
        <v>17</v>
      </c>
      <c r="B538" s="5" t="s">
        <v>21</v>
      </c>
      <c r="C538" s="5" t="str">
        <f>VLOOKUP(Taulukko1[[#This Row],[Rivivalinta]],Sheet1!$C$1:$E$42,2,FALSE)</f>
        <v>SUMMA TILLGÅNGAR</v>
      </c>
      <c r="D538" s="5" t="str">
        <f>VLOOKUP(Taulukko1[[#This Row],[Rivivalinta]],Sheet1!$C$1:$E$42,3,FALSE)</f>
        <v>TOTAL ASSETS</v>
      </c>
      <c r="E538" s="1" t="s">
        <v>56</v>
      </c>
      <c r="F538" s="2">
        <v>42369</v>
      </c>
      <c r="G538" s="7">
        <v>173280.28700000001</v>
      </c>
    </row>
    <row r="539" spans="1:7" x14ac:dyDescent="0.2">
      <c r="A539" s="6">
        <v>18</v>
      </c>
      <c r="B539" s="5" t="s">
        <v>22</v>
      </c>
      <c r="C539" s="5" t="str">
        <f>VLOOKUP(Taulukko1[[#This Row],[Rivivalinta]],Sheet1!$C$1:$E$42,2,FALSE)</f>
        <v>Inlåning från kreditinstitut</v>
      </c>
      <c r="D539" s="5" t="str">
        <f>VLOOKUP(Taulukko1[[#This Row],[Rivivalinta]],Sheet1!$C$1:$E$42,3,FALSE)</f>
        <v>Deposits from credit institutions</v>
      </c>
      <c r="E539" s="1" t="s">
        <v>56</v>
      </c>
      <c r="F539" s="2">
        <v>42369</v>
      </c>
      <c r="G539" s="7">
        <v>0.67200000000000004</v>
      </c>
    </row>
    <row r="540" spans="1:7" x14ac:dyDescent="0.2">
      <c r="A540" s="6">
        <v>19</v>
      </c>
      <c r="B540" s="5" t="s">
        <v>23</v>
      </c>
      <c r="C540" s="5" t="str">
        <f>VLOOKUP(Taulukko1[[#This Row],[Rivivalinta]],Sheet1!$C$1:$E$42,2,FALSE)</f>
        <v>Inlåning från allmänheten och offentliga samfund</v>
      </c>
      <c r="D540" s="5" t="str">
        <f>VLOOKUP(Taulukko1[[#This Row],[Rivivalinta]],Sheet1!$C$1:$E$42,3,FALSE)</f>
        <v>Deposits from the public and public sector entities</v>
      </c>
      <c r="E540" s="1" t="s">
        <v>56</v>
      </c>
      <c r="F540" s="2">
        <v>42369</v>
      </c>
      <c r="G540" s="7">
        <v>137352.829</v>
      </c>
    </row>
    <row r="541" spans="1:7" x14ac:dyDescent="0.2">
      <c r="A541" s="6">
        <v>20</v>
      </c>
      <c r="B541" s="5" t="s">
        <v>24</v>
      </c>
      <c r="C541" s="5" t="str">
        <f>VLOOKUP(Taulukko1[[#This Row],[Rivivalinta]],Sheet1!$C$1:$E$42,2,FALSE)</f>
        <v>Emitterade skuldebrev</v>
      </c>
      <c r="D541" s="5" t="str">
        <f>VLOOKUP(Taulukko1[[#This Row],[Rivivalinta]],Sheet1!$C$1:$E$42,3,FALSE)</f>
        <v>Debt securities issued</v>
      </c>
      <c r="E541" s="1" t="s">
        <v>56</v>
      </c>
      <c r="F541" s="2">
        <v>42369</v>
      </c>
      <c r="G541" s="7">
        <v>0.47599999999999998</v>
      </c>
    </row>
    <row r="542" spans="1:7" x14ac:dyDescent="0.2">
      <c r="A542" s="6">
        <v>22</v>
      </c>
      <c r="B542" s="5" t="s">
        <v>19</v>
      </c>
      <c r="C542" s="5" t="str">
        <f>VLOOKUP(Taulukko1[[#This Row],[Rivivalinta]],Sheet1!$C$1:$E$42,2,FALSE)</f>
        <v>Derivat</v>
      </c>
      <c r="D542" s="5" t="str">
        <f>VLOOKUP(Taulukko1[[#This Row],[Rivivalinta]],Sheet1!$C$1:$E$42,3,FALSE)</f>
        <v>Derivatives</v>
      </c>
      <c r="E542" s="1" t="s">
        <v>56</v>
      </c>
      <c r="F542" s="2">
        <v>42369</v>
      </c>
      <c r="G542" s="7">
        <v>705.71400000000006</v>
      </c>
    </row>
    <row r="543" spans="1:7" x14ac:dyDescent="0.2">
      <c r="A543" s="6">
        <v>23</v>
      </c>
      <c r="B543" s="5" t="s">
        <v>25</v>
      </c>
      <c r="C543" s="5" t="str">
        <f>VLOOKUP(Taulukko1[[#This Row],[Rivivalinta]],Sheet1!$C$1:$E$42,2,FALSE)</f>
        <v>Eget kapital</v>
      </c>
      <c r="D543" s="5" t="str">
        <f>VLOOKUP(Taulukko1[[#This Row],[Rivivalinta]],Sheet1!$C$1:$E$42,3,FALSE)</f>
        <v>Total equity</v>
      </c>
      <c r="E543" s="1" t="s">
        <v>56</v>
      </c>
      <c r="F543" s="2">
        <v>42369</v>
      </c>
      <c r="G543" s="7">
        <v>29368.47</v>
      </c>
    </row>
    <row r="544" spans="1:7" x14ac:dyDescent="0.2">
      <c r="A544" s="6">
        <v>21</v>
      </c>
      <c r="B544" s="5" t="s">
        <v>26</v>
      </c>
      <c r="C544" s="5" t="str">
        <f>VLOOKUP(Taulukko1[[#This Row],[Rivivalinta]],Sheet1!$C$1:$E$42,2,FALSE)</f>
        <v>Övriga skulder</v>
      </c>
      <c r="D544" s="5" t="str">
        <f>VLOOKUP(Taulukko1[[#This Row],[Rivivalinta]],Sheet1!$C$1:$E$42,3,FALSE)</f>
        <v>Other liabilities</v>
      </c>
      <c r="E544" s="1" t="s">
        <v>56</v>
      </c>
      <c r="F544" s="2">
        <v>42369</v>
      </c>
      <c r="G544" s="7">
        <v>5852.1260000000002</v>
      </c>
    </row>
    <row r="545" spans="1:7" x14ac:dyDescent="0.2">
      <c r="A545" s="6">
        <v>24</v>
      </c>
      <c r="B545" s="5" t="s">
        <v>27</v>
      </c>
      <c r="C545" s="5" t="str">
        <f>VLOOKUP(Taulukko1[[#This Row],[Rivivalinta]],Sheet1!$C$1:$E$42,2,FALSE)</f>
        <v>SUMMA EGET KAPITAL OCH SKULDER</v>
      </c>
      <c r="D545" s="5" t="str">
        <f>VLOOKUP(Taulukko1[[#This Row],[Rivivalinta]],Sheet1!$C$1:$E$42,3,FALSE)</f>
        <v>TOTAL EQUITY AND LIABILITIES</v>
      </c>
      <c r="E545" s="1" t="s">
        <v>56</v>
      </c>
      <c r="F545" s="2">
        <v>42369</v>
      </c>
      <c r="G545" s="7">
        <v>173280.28700000001</v>
      </c>
    </row>
    <row r="546" spans="1:7" x14ac:dyDescent="0.2">
      <c r="A546" s="6">
        <v>25</v>
      </c>
      <c r="B546" s="5" t="s">
        <v>28</v>
      </c>
      <c r="C546" s="5" t="str">
        <f>VLOOKUP(Taulukko1[[#This Row],[Rivivalinta]],Sheet1!$C$1:$E$42,2,FALSE)</f>
        <v>Exponering utanför balansräkningen</v>
      </c>
      <c r="D546" s="5" t="str">
        <f>VLOOKUP(Taulukko1[[#This Row],[Rivivalinta]],Sheet1!$C$1:$E$42,3,FALSE)</f>
        <v>Off balance sheet exposures</v>
      </c>
      <c r="E546" s="1" t="s">
        <v>56</v>
      </c>
      <c r="F546" s="2">
        <v>42369</v>
      </c>
      <c r="G546" s="7">
        <v>3787.549</v>
      </c>
    </row>
    <row r="547" spans="1:7" x14ac:dyDescent="0.2">
      <c r="A547" s="6">
        <v>28</v>
      </c>
      <c r="B547" s="5" t="s">
        <v>29</v>
      </c>
      <c r="C547" s="5" t="str">
        <f>VLOOKUP(Taulukko1[[#This Row],[Rivivalinta]],Sheet1!$C$1:$E$42,2,FALSE)</f>
        <v>Kostnader/intäkter, %</v>
      </c>
      <c r="D547" s="5" t="str">
        <f>VLOOKUP(Taulukko1[[#This Row],[Rivivalinta]],Sheet1!$C$1:$E$42,3,FALSE)</f>
        <v>Cost/income ratio, %</v>
      </c>
      <c r="E547" s="1" t="s">
        <v>56</v>
      </c>
      <c r="F547" s="2">
        <v>42369</v>
      </c>
      <c r="G547" s="8">
        <v>0.47812094115396342</v>
      </c>
    </row>
    <row r="548" spans="1:7" x14ac:dyDescent="0.2">
      <c r="A548" s="6">
        <v>29</v>
      </c>
      <c r="B548" s="5" t="s">
        <v>30</v>
      </c>
      <c r="C548" s="5" t="str">
        <f>VLOOKUP(Taulukko1[[#This Row],[Rivivalinta]],Sheet1!$C$1:$E$42,2,FALSE)</f>
        <v>Nödlidande exponeringar/Exponeringar, %</v>
      </c>
      <c r="D548" s="5" t="str">
        <f>VLOOKUP(Taulukko1[[#This Row],[Rivivalinta]],Sheet1!$C$1:$E$42,3,FALSE)</f>
        <v>Non-performing exposures/Exposures, %</v>
      </c>
      <c r="E548" s="1" t="s">
        <v>56</v>
      </c>
      <c r="F548" s="2">
        <v>42369</v>
      </c>
      <c r="G548" s="8">
        <v>2.9394684477412867E-2</v>
      </c>
    </row>
    <row r="549" spans="1:7" x14ac:dyDescent="0.2">
      <c r="A549" s="6">
        <v>30</v>
      </c>
      <c r="B549" s="5" t="s">
        <v>31</v>
      </c>
      <c r="C549" s="5" t="str">
        <f>VLOOKUP(Taulukko1[[#This Row],[Rivivalinta]],Sheet1!$C$1:$E$42,2,FALSE)</f>
        <v>Upplupna avsättningar på nödlidande exponeringar/Nödlidande Exponeringar, %</v>
      </c>
      <c r="D549" s="5" t="str">
        <f>VLOOKUP(Taulukko1[[#This Row],[Rivivalinta]],Sheet1!$C$1:$E$42,3,FALSE)</f>
        <v>Accumulated impairments on non-performing exposures/Non-performing exposures, %</v>
      </c>
      <c r="E549" s="1" t="s">
        <v>56</v>
      </c>
      <c r="F549" s="2">
        <v>42369</v>
      </c>
      <c r="G549" s="8">
        <v>0.23318430967825021</v>
      </c>
    </row>
    <row r="550" spans="1:7" x14ac:dyDescent="0.2">
      <c r="A550" s="6">
        <v>31</v>
      </c>
      <c r="B550" s="5" t="s">
        <v>32</v>
      </c>
      <c r="C550" s="5" t="str">
        <f>VLOOKUP(Taulukko1[[#This Row],[Rivivalinta]],Sheet1!$C$1:$E$42,2,FALSE)</f>
        <v>Kapitalbas</v>
      </c>
      <c r="D550" s="5" t="str">
        <f>VLOOKUP(Taulukko1[[#This Row],[Rivivalinta]],Sheet1!$C$1:$E$42,3,FALSE)</f>
        <v>Own funds</v>
      </c>
      <c r="E550" s="1" t="s">
        <v>56</v>
      </c>
      <c r="F550" s="2">
        <v>42369</v>
      </c>
      <c r="G550" s="7">
        <v>30773.282789999997</v>
      </c>
    </row>
    <row r="551" spans="1:7" x14ac:dyDescent="0.2">
      <c r="A551" s="6">
        <v>32</v>
      </c>
      <c r="B551" s="5" t="s">
        <v>33</v>
      </c>
      <c r="C551" s="5" t="str">
        <f>VLOOKUP(Taulukko1[[#This Row],[Rivivalinta]],Sheet1!$C$1:$E$42,2,FALSE)</f>
        <v>Kärnprimärkapital (CET 1)</v>
      </c>
      <c r="D551" s="5" t="str">
        <f>VLOOKUP(Taulukko1[[#This Row],[Rivivalinta]],Sheet1!$C$1:$E$42,3,FALSE)</f>
        <v>Common equity tier 1 capital (CET1)</v>
      </c>
      <c r="E551" s="1" t="s">
        <v>56</v>
      </c>
      <c r="F551" s="2">
        <v>42369</v>
      </c>
      <c r="G551" s="7">
        <v>30773.282789999997</v>
      </c>
    </row>
    <row r="552" spans="1:7" x14ac:dyDescent="0.2">
      <c r="A552" s="6">
        <v>33</v>
      </c>
      <c r="B552" s="5" t="s">
        <v>34</v>
      </c>
      <c r="C552" s="5" t="str">
        <f>VLOOKUP(Taulukko1[[#This Row],[Rivivalinta]],Sheet1!$C$1:$E$42,2,FALSE)</f>
        <v>Övrigt primärkapital (AT 1)</v>
      </c>
      <c r="D552" s="5" t="str">
        <f>VLOOKUP(Taulukko1[[#This Row],[Rivivalinta]],Sheet1!$C$1:$E$42,3,FALSE)</f>
        <v>Additional tier 1 capital (AT 1)</v>
      </c>
      <c r="E552" s="1" t="s">
        <v>56</v>
      </c>
      <c r="F552" s="2">
        <v>42369</v>
      </c>
      <c r="G552" s="7"/>
    </row>
    <row r="553" spans="1:7" x14ac:dyDescent="0.2">
      <c r="A553" s="6">
        <v>34</v>
      </c>
      <c r="B553" s="5" t="s">
        <v>35</v>
      </c>
      <c r="C553" s="5" t="str">
        <f>VLOOKUP(Taulukko1[[#This Row],[Rivivalinta]],Sheet1!$C$1:$E$42,2,FALSE)</f>
        <v>Supplementärkapital (T2)</v>
      </c>
      <c r="D553" s="5" t="str">
        <f>VLOOKUP(Taulukko1[[#This Row],[Rivivalinta]],Sheet1!$C$1:$E$42,3,FALSE)</f>
        <v>Tier 2 capital (T2)</v>
      </c>
      <c r="E553" s="1" t="s">
        <v>56</v>
      </c>
      <c r="F553" s="2">
        <v>42369</v>
      </c>
      <c r="G553" s="7"/>
    </row>
    <row r="554" spans="1:7" x14ac:dyDescent="0.2">
      <c r="A554" s="6">
        <v>35</v>
      </c>
      <c r="B554" s="5" t="s">
        <v>36</v>
      </c>
      <c r="C554" s="5" t="str">
        <f>VLOOKUP(Taulukko1[[#This Row],[Rivivalinta]],Sheet1!$C$1:$E$42,2,FALSE)</f>
        <v>Summa kapitalrelationer, %</v>
      </c>
      <c r="D554" s="5" t="str">
        <f>VLOOKUP(Taulukko1[[#This Row],[Rivivalinta]],Sheet1!$C$1:$E$42,3,FALSE)</f>
        <v>Own funds ratio, %</v>
      </c>
      <c r="E554" s="1" t="s">
        <v>56</v>
      </c>
      <c r="F554" s="2">
        <v>42369</v>
      </c>
      <c r="G554" s="8">
        <v>0.66754934282732359</v>
      </c>
    </row>
    <row r="555" spans="1:7" x14ac:dyDescent="0.2">
      <c r="A555" s="6">
        <v>36</v>
      </c>
      <c r="B555" s="5" t="s">
        <v>37</v>
      </c>
      <c r="C555" s="5" t="str">
        <f>VLOOKUP(Taulukko1[[#This Row],[Rivivalinta]],Sheet1!$C$1:$E$42,2,FALSE)</f>
        <v>Primärkapitalrelation, %</v>
      </c>
      <c r="D555" s="5" t="str">
        <f>VLOOKUP(Taulukko1[[#This Row],[Rivivalinta]],Sheet1!$C$1:$E$42,3,FALSE)</f>
        <v>Tier 1 ratio, %</v>
      </c>
      <c r="E555" s="1" t="s">
        <v>56</v>
      </c>
      <c r="F555" s="2">
        <v>42369</v>
      </c>
      <c r="G555" s="8">
        <v>0.66754934282732359</v>
      </c>
    </row>
    <row r="556" spans="1:7" x14ac:dyDescent="0.2">
      <c r="A556" s="6">
        <v>37</v>
      </c>
      <c r="B556" s="5" t="s">
        <v>38</v>
      </c>
      <c r="C556" s="5" t="str">
        <f>VLOOKUP(Taulukko1[[#This Row],[Rivivalinta]],Sheet1!$C$1:$E$42,2,FALSE)</f>
        <v>Kärnprimärkapitalrelation, %</v>
      </c>
      <c r="D556" s="5" t="str">
        <f>VLOOKUP(Taulukko1[[#This Row],[Rivivalinta]],Sheet1!$C$1:$E$42,3,FALSE)</f>
        <v>CET 1 ratio, %</v>
      </c>
      <c r="E556" s="1" t="s">
        <v>56</v>
      </c>
      <c r="F556" s="2">
        <v>42369</v>
      </c>
      <c r="G556" s="8">
        <v>0.66754934282732359</v>
      </c>
    </row>
    <row r="557" spans="1:7" x14ac:dyDescent="0.2">
      <c r="A557" s="6">
        <v>38</v>
      </c>
      <c r="B557" s="5" t="s">
        <v>39</v>
      </c>
      <c r="C557" s="5" t="str">
        <f>VLOOKUP(Taulukko1[[#This Row],[Rivivalinta]],Sheet1!$C$1:$E$42,2,FALSE)</f>
        <v>Summa exponeringsbelopp (RWA)</v>
      </c>
      <c r="D557" s="5" t="str">
        <f>VLOOKUP(Taulukko1[[#This Row],[Rivivalinta]],Sheet1!$C$1:$E$42,3,FALSE)</f>
        <v>Total risk weighted assets (RWA)</v>
      </c>
      <c r="E557" s="1" t="s">
        <v>56</v>
      </c>
      <c r="F557" s="2">
        <v>42369</v>
      </c>
      <c r="G557" s="7">
        <v>46098.888599999998</v>
      </c>
    </row>
    <row r="558" spans="1:7" x14ac:dyDescent="0.2">
      <c r="A558" s="6">
        <v>39</v>
      </c>
      <c r="B558" s="5" t="s">
        <v>40</v>
      </c>
      <c r="C558" s="5" t="str">
        <f>VLOOKUP(Taulukko1[[#This Row],[Rivivalinta]],Sheet1!$C$1:$E$42,2,FALSE)</f>
        <v>Exponeringsbelopp för kredit-, motpart- och utspädningsrisker</v>
      </c>
      <c r="D558" s="5" t="str">
        <f>VLOOKUP(Taulukko1[[#This Row],[Rivivalinta]],Sheet1!$C$1:$E$42,3,FALSE)</f>
        <v>Credit and counterparty risks</v>
      </c>
      <c r="E558" s="1" t="s">
        <v>56</v>
      </c>
      <c r="F558" s="2">
        <v>42369</v>
      </c>
      <c r="G558" s="7">
        <v>40651.701110000002</v>
      </c>
    </row>
    <row r="559" spans="1:7" x14ac:dyDescent="0.2">
      <c r="A559" s="6">
        <v>40</v>
      </c>
      <c r="B559" s="5" t="s">
        <v>41</v>
      </c>
      <c r="C559" s="5" t="str">
        <f>VLOOKUP(Taulukko1[[#This Row],[Rivivalinta]],Sheet1!$C$1:$E$42,2,FALSE)</f>
        <v>Exponeringsbelopp för positions-, valutakurs- och råvarurisker</v>
      </c>
      <c r="D559" s="5" t="str">
        <f>VLOOKUP(Taulukko1[[#This Row],[Rivivalinta]],Sheet1!$C$1:$E$42,3,FALSE)</f>
        <v>Position, currency and commodity risks</v>
      </c>
      <c r="E559" s="1" t="s">
        <v>56</v>
      </c>
      <c r="F559" s="2">
        <v>42369</v>
      </c>
      <c r="G559" s="7"/>
    </row>
    <row r="560" spans="1:7" x14ac:dyDescent="0.2">
      <c r="A560" s="6">
        <v>41</v>
      </c>
      <c r="B560" s="5" t="s">
        <v>42</v>
      </c>
      <c r="C560" s="5" t="str">
        <f>VLOOKUP(Taulukko1[[#This Row],[Rivivalinta]],Sheet1!$C$1:$E$42,2,FALSE)</f>
        <v>Exponeringsbelopp för operativ risk</v>
      </c>
      <c r="D560" s="5" t="str">
        <f>VLOOKUP(Taulukko1[[#This Row],[Rivivalinta]],Sheet1!$C$1:$E$42,3,FALSE)</f>
        <v>Operational risks</v>
      </c>
      <c r="E560" s="1" t="s">
        <v>56</v>
      </c>
      <c r="F560" s="2">
        <v>42369</v>
      </c>
      <c r="G560" s="7">
        <v>5447.1874800000005</v>
      </c>
    </row>
    <row r="561" spans="1:7" x14ac:dyDescent="0.2">
      <c r="A561" s="6">
        <v>42</v>
      </c>
      <c r="B561" s="5" t="s">
        <v>43</v>
      </c>
      <c r="C561" s="5" t="str">
        <f>VLOOKUP(Taulukko1[[#This Row],[Rivivalinta]],Sheet1!$C$1:$E$42,2,FALSE)</f>
        <v>Övriga riskexponeringar</v>
      </c>
      <c r="D561" s="5" t="str">
        <f>VLOOKUP(Taulukko1[[#This Row],[Rivivalinta]],Sheet1!$C$1:$E$42,3,FALSE)</f>
        <v>Other risks</v>
      </c>
      <c r="E561" s="1" t="s">
        <v>56</v>
      </c>
      <c r="F561" s="2">
        <v>42369</v>
      </c>
      <c r="G561" s="7"/>
    </row>
    <row r="562" spans="1:7" x14ac:dyDescent="0.2">
      <c r="A562" s="6">
        <v>1</v>
      </c>
      <c r="B562" s="5" t="s">
        <v>5</v>
      </c>
      <c r="C562" s="5" t="str">
        <f>VLOOKUP(Taulukko1[[#This Row],[Rivivalinta]],Sheet1!$C$1:$E$42,2,FALSE)</f>
        <v>Räntenetto</v>
      </c>
      <c r="D562" s="5" t="str">
        <f>VLOOKUP(Taulukko1[[#This Row],[Rivivalinta]],Sheet1!$C$1:$E$42,3,FALSE)</f>
        <v>Net interest margin</v>
      </c>
      <c r="E562" s="1" t="s">
        <v>57</v>
      </c>
      <c r="F562" s="2">
        <v>42369</v>
      </c>
      <c r="G562" s="7">
        <v>698.86699999999996</v>
      </c>
    </row>
    <row r="563" spans="1:7" x14ac:dyDescent="0.2">
      <c r="A563" s="6">
        <v>2</v>
      </c>
      <c r="B563" s="5" t="s">
        <v>6</v>
      </c>
      <c r="C563" s="5" t="str">
        <f>VLOOKUP(Taulukko1[[#This Row],[Rivivalinta]],Sheet1!$C$1:$E$42,2,FALSE)</f>
        <v>Netto, avgifts- och provisionsintäkter</v>
      </c>
      <c r="D563" s="5" t="str">
        <f>VLOOKUP(Taulukko1[[#This Row],[Rivivalinta]],Sheet1!$C$1:$E$42,3,FALSE)</f>
        <v>Net fee and commission income</v>
      </c>
      <c r="E563" s="1" t="s">
        <v>57</v>
      </c>
      <c r="F563" s="2">
        <v>42369</v>
      </c>
      <c r="G563" s="7">
        <v>216.94800000000001</v>
      </c>
    </row>
    <row r="564" spans="1:7" x14ac:dyDescent="0.2">
      <c r="A564" s="6">
        <v>3</v>
      </c>
      <c r="B564" s="5" t="s">
        <v>7</v>
      </c>
      <c r="C564" s="5" t="str">
        <f>VLOOKUP(Taulukko1[[#This Row],[Rivivalinta]],Sheet1!$C$1:$E$42,2,FALSE)</f>
        <v>Avgifts- och provisionsintäkter</v>
      </c>
      <c r="D564" s="5" t="str">
        <f>VLOOKUP(Taulukko1[[#This Row],[Rivivalinta]],Sheet1!$C$1:$E$42,3,FALSE)</f>
        <v>Fee and commission income</v>
      </c>
      <c r="E564" s="1" t="s">
        <v>57</v>
      </c>
      <c r="F564" s="2">
        <v>42369</v>
      </c>
      <c r="G564" s="7">
        <v>301.38900000000001</v>
      </c>
    </row>
    <row r="565" spans="1:7" x14ac:dyDescent="0.2">
      <c r="A565" s="6">
        <v>4</v>
      </c>
      <c r="B565" s="5" t="s">
        <v>8</v>
      </c>
      <c r="C565" s="5" t="str">
        <f>VLOOKUP(Taulukko1[[#This Row],[Rivivalinta]],Sheet1!$C$1:$E$42,2,FALSE)</f>
        <v>Avgifts- och provisionskostnader</v>
      </c>
      <c r="D565" s="5" t="str">
        <f>VLOOKUP(Taulukko1[[#This Row],[Rivivalinta]],Sheet1!$C$1:$E$42,3,FALSE)</f>
        <v>Fee and commission expenses</v>
      </c>
      <c r="E565" s="1" t="s">
        <v>57</v>
      </c>
      <c r="F565" s="2">
        <v>42369</v>
      </c>
      <c r="G565" s="7">
        <v>84.441000000000003</v>
      </c>
    </row>
    <row r="566" spans="1:7" x14ac:dyDescent="0.2">
      <c r="A566" s="6">
        <v>5</v>
      </c>
      <c r="B566" s="5" t="s">
        <v>9</v>
      </c>
      <c r="C566" s="5" t="str">
        <f>VLOOKUP(Taulukko1[[#This Row],[Rivivalinta]],Sheet1!$C$1:$E$42,2,FALSE)</f>
        <v>Nettointäkter från handel och investeringar</v>
      </c>
      <c r="D566" s="5" t="str">
        <f>VLOOKUP(Taulukko1[[#This Row],[Rivivalinta]],Sheet1!$C$1:$E$42,3,FALSE)</f>
        <v>Net trading and investing income</v>
      </c>
      <c r="E566" s="1" t="s">
        <v>57</v>
      </c>
      <c r="F566" s="2">
        <v>42369</v>
      </c>
      <c r="G566" s="7">
        <v>629.48400000000004</v>
      </c>
    </row>
    <row r="567" spans="1:7" x14ac:dyDescent="0.2">
      <c r="A567" s="6">
        <v>6</v>
      </c>
      <c r="B567" s="5" t="s">
        <v>10</v>
      </c>
      <c r="C567" s="5" t="str">
        <f>VLOOKUP(Taulukko1[[#This Row],[Rivivalinta]],Sheet1!$C$1:$E$42,2,FALSE)</f>
        <v>Övriga intäkter</v>
      </c>
      <c r="D567" s="5" t="str">
        <f>VLOOKUP(Taulukko1[[#This Row],[Rivivalinta]],Sheet1!$C$1:$E$42,3,FALSE)</f>
        <v>Other income</v>
      </c>
      <c r="E567" s="1" t="s">
        <v>57</v>
      </c>
      <c r="F567" s="2">
        <v>42369</v>
      </c>
      <c r="G567" s="7">
        <v>26.111999999999998</v>
      </c>
    </row>
    <row r="568" spans="1:7" x14ac:dyDescent="0.2">
      <c r="A568" s="6">
        <v>7</v>
      </c>
      <c r="B568" s="5" t="s">
        <v>11</v>
      </c>
      <c r="C568" s="5" t="str">
        <f>VLOOKUP(Taulukko1[[#This Row],[Rivivalinta]],Sheet1!$C$1:$E$42,2,FALSE)</f>
        <v>Totala inkomster</v>
      </c>
      <c r="D568" s="5" t="str">
        <f>VLOOKUP(Taulukko1[[#This Row],[Rivivalinta]],Sheet1!$C$1:$E$42,3,FALSE)</f>
        <v>Total income</v>
      </c>
      <c r="E568" s="1" t="s">
        <v>57</v>
      </c>
      <c r="F568" s="2">
        <v>42369</v>
      </c>
      <c r="G568" s="7">
        <v>1571.4110000000001</v>
      </c>
    </row>
    <row r="569" spans="1:7" x14ac:dyDescent="0.2">
      <c r="A569" s="6">
        <v>8</v>
      </c>
      <c r="B569" s="5" t="s">
        <v>12</v>
      </c>
      <c r="C569" s="5" t="str">
        <f>VLOOKUP(Taulukko1[[#This Row],[Rivivalinta]],Sheet1!$C$1:$E$42,2,FALSE)</f>
        <v>Totala kostnader</v>
      </c>
      <c r="D569" s="5" t="str">
        <f>VLOOKUP(Taulukko1[[#This Row],[Rivivalinta]],Sheet1!$C$1:$E$42,3,FALSE)</f>
        <v>Total expenses</v>
      </c>
      <c r="E569" s="1" t="s">
        <v>57</v>
      </c>
      <c r="F569" s="2">
        <v>42369</v>
      </c>
      <c r="G569" s="7">
        <v>932.16800000000001</v>
      </c>
    </row>
    <row r="570" spans="1:7" x14ac:dyDescent="0.2">
      <c r="A570" s="6">
        <v>9</v>
      </c>
      <c r="B570" s="5" t="s">
        <v>13</v>
      </c>
      <c r="C570" s="5" t="str">
        <f>VLOOKUP(Taulukko1[[#This Row],[Rivivalinta]],Sheet1!$C$1:$E$42,2,FALSE)</f>
        <v>Nedskrivningar av lån och fordringar</v>
      </c>
      <c r="D570" s="5" t="str">
        <f>VLOOKUP(Taulukko1[[#This Row],[Rivivalinta]],Sheet1!$C$1:$E$42,3,FALSE)</f>
        <v>Impairments on loans and receivables</v>
      </c>
      <c r="E570" s="1" t="s">
        <v>57</v>
      </c>
      <c r="F570" s="2">
        <v>42369</v>
      </c>
      <c r="G570" s="7">
        <v>35.076999999999998</v>
      </c>
    </row>
    <row r="571" spans="1:7" x14ac:dyDescent="0.2">
      <c r="A571" s="6">
        <v>10</v>
      </c>
      <c r="B571" s="5" t="s">
        <v>14</v>
      </c>
      <c r="C571" s="5" t="str">
        <f>VLOOKUP(Taulukko1[[#This Row],[Rivivalinta]],Sheet1!$C$1:$E$42,2,FALSE)</f>
        <v>Rörelsevinst/-förlust</v>
      </c>
      <c r="D571" s="5" t="str">
        <f>VLOOKUP(Taulukko1[[#This Row],[Rivivalinta]],Sheet1!$C$1:$E$42,3,FALSE)</f>
        <v>Operatingprofit/-loss</v>
      </c>
      <c r="E571" s="1" t="s">
        <v>57</v>
      </c>
      <c r="F571" s="2">
        <v>42369</v>
      </c>
      <c r="G571" s="7">
        <v>604.16600000000005</v>
      </c>
    </row>
    <row r="572" spans="1:7" x14ac:dyDescent="0.2">
      <c r="A572" s="6">
        <v>11</v>
      </c>
      <c r="B572" s="5" t="s">
        <v>15</v>
      </c>
      <c r="C572" s="5" t="str">
        <f>VLOOKUP(Taulukko1[[#This Row],[Rivivalinta]],Sheet1!$C$1:$E$42,2,FALSE)</f>
        <v>Kontanta medel och kassabehållning hos centralbanker</v>
      </c>
      <c r="D572" s="5" t="str">
        <f>VLOOKUP(Taulukko1[[#This Row],[Rivivalinta]],Sheet1!$C$1:$E$42,3,FALSE)</f>
        <v>Cash and cash balances at central banks</v>
      </c>
      <c r="E572" s="1" t="s">
        <v>57</v>
      </c>
      <c r="F572" s="2">
        <v>42369</v>
      </c>
      <c r="G572" s="7">
        <v>4062.1179999999999</v>
      </c>
    </row>
    <row r="573" spans="1:7" x14ac:dyDescent="0.2">
      <c r="A573" s="6">
        <v>12</v>
      </c>
      <c r="B573" s="5" t="s">
        <v>16</v>
      </c>
      <c r="C573" s="5" t="str">
        <f>VLOOKUP(Taulukko1[[#This Row],[Rivivalinta]],Sheet1!$C$1:$E$42,2,FALSE)</f>
        <v>Lån och förskott till kreditinstitut</v>
      </c>
      <c r="D573" s="5" t="str">
        <f>VLOOKUP(Taulukko1[[#This Row],[Rivivalinta]],Sheet1!$C$1:$E$42,3,FALSE)</f>
        <v>Loans and advances to credit institutions</v>
      </c>
      <c r="E573" s="1" t="s">
        <v>57</v>
      </c>
      <c r="F573" s="2">
        <v>42369</v>
      </c>
      <c r="G573" s="7">
        <v>2147.7130000000002</v>
      </c>
    </row>
    <row r="574" spans="1:7" x14ac:dyDescent="0.2">
      <c r="A574" s="6">
        <v>13</v>
      </c>
      <c r="B574" s="5" t="s">
        <v>17</v>
      </c>
      <c r="C574" s="5" t="str">
        <f>VLOOKUP(Taulukko1[[#This Row],[Rivivalinta]],Sheet1!$C$1:$E$42,2,FALSE)</f>
        <v>Lån och förskott till allmänheten och offentliga samfund</v>
      </c>
      <c r="D574" s="5" t="str">
        <f>VLOOKUP(Taulukko1[[#This Row],[Rivivalinta]],Sheet1!$C$1:$E$42,3,FALSE)</f>
        <v>Loans and advances to the public and public sector entities</v>
      </c>
      <c r="E574" s="1" t="s">
        <v>57</v>
      </c>
      <c r="F574" s="2">
        <v>42369</v>
      </c>
      <c r="G574" s="7">
        <v>40216.160000000003</v>
      </c>
    </row>
    <row r="575" spans="1:7" x14ac:dyDescent="0.2">
      <c r="A575" s="6">
        <v>14</v>
      </c>
      <c r="B575" s="5" t="s">
        <v>18</v>
      </c>
      <c r="C575" s="5" t="str">
        <f>VLOOKUP(Taulukko1[[#This Row],[Rivivalinta]],Sheet1!$C$1:$E$42,2,FALSE)</f>
        <v>Värdepapper</v>
      </c>
      <c r="D575" s="5" t="str">
        <f>VLOOKUP(Taulukko1[[#This Row],[Rivivalinta]],Sheet1!$C$1:$E$42,3,FALSE)</f>
        <v>Debt securities</v>
      </c>
      <c r="E575" s="1" t="s">
        <v>57</v>
      </c>
      <c r="F575" s="2">
        <v>42369</v>
      </c>
      <c r="G575" s="7">
        <v>2317.2779999999998</v>
      </c>
    </row>
    <row r="576" spans="1:7" x14ac:dyDescent="0.2">
      <c r="A576" s="6">
        <v>15</v>
      </c>
      <c r="B576" s="5" t="s">
        <v>238</v>
      </c>
      <c r="C576" s="5" t="str">
        <f>VLOOKUP(Taulukko1[[#This Row],[Rivivalinta]],Sheet1!$C$1:$E$42,2,FALSE)</f>
        <v xml:space="preserve">Derivat </v>
      </c>
      <c r="D576" s="5" t="str">
        <f>VLOOKUP(Taulukko1[[#This Row],[Rivivalinta]],Sheet1!$C$1:$E$42,3,FALSE)</f>
        <v xml:space="preserve">Derivatives </v>
      </c>
      <c r="E576" s="1" t="s">
        <v>57</v>
      </c>
      <c r="F576" s="2">
        <v>42369</v>
      </c>
      <c r="G576" s="7">
        <v>1.1830000000000001</v>
      </c>
    </row>
    <row r="577" spans="1:7" x14ac:dyDescent="0.2">
      <c r="A577" s="6">
        <v>16</v>
      </c>
      <c r="B577" s="5" t="s">
        <v>20</v>
      </c>
      <c r="C577" s="5" t="str">
        <f>VLOOKUP(Taulukko1[[#This Row],[Rivivalinta]],Sheet1!$C$1:$E$42,2,FALSE)</f>
        <v>Övriga tillgångar</v>
      </c>
      <c r="D577" s="5" t="str">
        <f>VLOOKUP(Taulukko1[[#This Row],[Rivivalinta]],Sheet1!$C$1:$E$42,3,FALSE)</f>
        <v>Other assets</v>
      </c>
      <c r="E577" s="1" t="s">
        <v>57</v>
      </c>
      <c r="F577" s="2">
        <v>42369</v>
      </c>
      <c r="G577" s="7">
        <v>10163.624</v>
      </c>
    </row>
    <row r="578" spans="1:7" x14ac:dyDescent="0.2">
      <c r="A578" s="6">
        <v>17</v>
      </c>
      <c r="B578" s="5" t="s">
        <v>21</v>
      </c>
      <c r="C578" s="5" t="str">
        <f>VLOOKUP(Taulukko1[[#This Row],[Rivivalinta]],Sheet1!$C$1:$E$42,2,FALSE)</f>
        <v>SUMMA TILLGÅNGAR</v>
      </c>
      <c r="D578" s="5" t="str">
        <f>VLOOKUP(Taulukko1[[#This Row],[Rivivalinta]],Sheet1!$C$1:$E$42,3,FALSE)</f>
        <v>TOTAL ASSETS</v>
      </c>
      <c r="E578" s="1" t="s">
        <v>57</v>
      </c>
      <c r="F578" s="2">
        <v>42369</v>
      </c>
      <c r="G578" s="7">
        <v>58908.076000000001</v>
      </c>
    </row>
    <row r="579" spans="1:7" x14ac:dyDescent="0.2">
      <c r="A579" s="6">
        <v>18</v>
      </c>
      <c r="B579" s="5" t="s">
        <v>22</v>
      </c>
      <c r="C579" s="5" t="str">
        <f>VLOOKUP(Taulukko1[[#This Row],[Rivivalinta]],Sheet1!$C$1:$E$42,2,FALSE)</f>
        <v>Inlåning från kreditinstitut</v>
      </c>
      <c r="D579" s="5" t="str">
        <f>VLOOKUP(Taulukko1[[#This Row],[Rivivalinta]],Sheet1!$C$1:$E$42,3,FALSE)</f>
        <v>Deposits from credit institutions</v>
      </c>
      <c r="E579" s="1" t="s">
        <v>57</v>
      </c>
      <c r="F579" s="2">
        <v>42369</v>
      </c>
      <c r="G579" s="7"/>
    </row>
    <row r="580" spans="1:7" x14ac:dyDescent="0.2">
      <c r="A580" s="6">
        <v>19</v>
      </c>
      <c r="B580" s="5" t="s">
        <v>23</v>
      </c>
      <c r="C580" s="5" t="str">
        <f>VLOOKUP(Taulukko1[[#This Row],[Rivivalinta]],Sheet1!$C$1:$E$42,2,FALSE)</f>
        <v>Inlåning från allmänheten och offentliga samfund</v>
      </c>
      <c r="D580" s="5" t="str">
        <f>VLOOKUP(Taulukko1[[#This Row],[Rivivalinta]],Sheet1!$C$1:$E$42,3,FALSE)</f>
        <v>Deposits from the public and public sector entities</v>
      </c>
      <c r="E580" s="1" t="s">
        <v>57</v>
      </c>
      <c r="F580" s="2">
        <v>42369</v>
      </c>
      <c r="G580" s="7">
        <v>46713.127</v>
      </c>
    </row>
    <row r="581" spans="1:7" x14ac:dyDescent="0.2">
      <c r="A581" s="6">
        <v>20</v>
      </c>
      <c r="B581" s="5" t="s">
        <v>24</v>
      </c>
      <c r="C581" s="5" t="str">
        <f>VLOOKUP(Taulukko1[[#This Row],[Rivivalinta]],Sheet1!$C$1:$E$42,2,FALSE)</f>
        <v>Emitterade skuldebrev</v>
      </c>
      <c r="D581" s="5" t="str">
        <f>VLOOKUP(Taulukko1[[#This Row],[Rivivalinta]],Sheet1!$C$1:$E$42,3,FALSE)</f>
        <v>Debt securities issued</v>
      </c>
      <c r="E581" s="1" t="s">
        <v>57</v>
      </c>
      <c r="F581" s="2">
        <v>42369</v>
      </c>
      <c r="G581" s="7">
        <v>1.6E-2</v>
      </c>
    </row>
    <row r="582" spans="1:7" x14ac:dyDescent="0.2">
      <c r="A582" s="6">
        <v>22</v>
      </c>
      <c r="B582" s="5" t="s">
        <v>19</v>
      </c>
      <c r="C582" s="5" t="str">
        <f>VLOOKUP(Taulukko1[[#This Row],[Rivivalinta]],Sheet1!$C$1:$E$42,2,FALSE)</f>
        <v>Derivat</v>
      </c>
      <c r="D582" s="5" t="str">
        <f>VLOOKUP(Taulukko1[[#This Row],[Rivivalinta]],Sheet1!$C$1:$E$42,3,FALSE)</f>
        <v>Derivatives</v>
      </c>
      <c r="E582" s="1" t="s">
        <v>57</v>
      </c>
      <c r="F582" s="2">
        <v>42369</v>
      </c>
      <c r="G582" s="7"/>
    </row>
    <row r="583" spans="1:7" x14ac:dyDescent="0.2">
      <c r="A583" s="6">
        <v>23</v>
      </c>
      <c r="B583" s="5" t="s">
        <v>25</v>
      </c>
      <c r="C583" s="5" t="str">
        <f>VLOOKUP(Taulukko1[[#This Row],[Rivivalinta]],Sheet1!$C$1:$E$42,2,FALSE)</f>
        <v>Eget kapital</v>
      </c>
      <c r="D583" s="5" t="str">
        <f>VLOOKUP(Taulukko1[[#This Row],[Rivivalinta]],Sheet1!$C$1:$E$42,3,FALSE)</f>
        <v>Total equity</v>
      </c>
      <c r="E583" s="1" t="s">
        <v>57</v>
      </c>
      <c r="F583" s="2">
        <v>42369</v>
      </c>
      <c r="G583" s="7">
        <v>11119.125</v>
      </c>
    </row>
    <row r="584" spans="1:7" x14ac:dyDescent="0.2">
      <c r="A584" s="6">
        <v>21</v>
      </c>
      <c r="B584" s="5" t="s">
        <v>26</v>
      </c>
      <c r="C584" s="5" t="str">
        <f>VLOOKUP(Taulukko1[[#This Row],[Rivivalinta]],Sheet1!$C$1:$E$42,2,FALSE)</f>
        <v>Övriga skulder</v>
      </c>
      <c r="D584" s="5" t="str">
        <f>VLOOKUP(Taulukko1[[#This Row],[Rivivalinta]],Sheet1!$C$1:$E$42,3,FALSE)</f>
        <v>Other liabilities</v>
      </c>
      <c r="E584" s="1" t="s">
        <v>57</v>
      </c>
      <c r="F584" s="2">
        <v>42369</v>
      </c>
      <c r="G584" s="7">
        <v>1075.808</v>
      </c>
    </row>
    <row r="585" spans="1:7" x14ac:dyDescent="0.2">
      <c r="A585" s="6">
        <v>24</v>
      </c>
      <c r="B585" s="5" t="s">
        <v>27</v>
      </c>
      <c r="C585" s="5" t="str">
        <f>VLOOKUP(Taulukko1[[#This Row],[Rivivalinta]],Sheet1!$C$1:$E$42,2,FALSE)</f>
        <v>SUMMA EGET KAPITAL OCH SKULDER</v>
      </c>
      <c r="D585" s="5" t="str">
        <f>VLOOKUP(Taulukko1[[#This Row],[Rivivalinta]],Sheet1!$C$1:$E$42,3,FALSE)</f>
        <v>TOTAL EQUITY AND LIABILITIES</v>
      </c>
      <c r="E585" s="1" t="s">
        <v>57</v>
      </c>
      <c r="F585" s="2">
        <v>42369</v>
      </c>
      <c r="G585" s="7">
        <v>58908.076000000001</v>
      </c>
    </row>
    <row r="586" spans="1:7" x14ac:dyDescent="0.2">
      <c r="A586" s="6">
        <v>25</v>
      </c>
      <c r="B586" s="5" t="s">
        <v>28</v>
      </c>
      <c r="C586" s="5" t="str">
        <f>VLOOKUP(Taulukko1[[#This Row],[Rivivalinta]],Sheet1!$C$1:$E$42,2,FALSE)</f>
        <v>Exponering utanför balansräkningen</v>
      </c>
      <c r="D586" s="5" t="str">
        <f>VLOOKUP(Taulukko1[[#This Row],[Rivivalinta]],Sheet1!$C$1:$E$42,3,FALSE)</f>
        <v>Off balance sheet exposures</v>
      </c>
      <c r="E586" s="1" t="s">
        <v>57</v>
      </c>
      <c r="F586" s="2">
        <v>42369</v>
      </c>
      <c r="G586" s="7">
        <v>1426.8789999999999</v>
      </c>
    </row>
    <row r="587" spans="1:7" x14ac:dyDescent="0.2">
      <c r="A587" s="6">
        <v>28</v>
      </c>
      <c r="B587" s="5" t="s">
        <v>29</v>
      </c>
      <c r="C587" s="5" t="str">
        <f>VLOOKUP(Taulukko1[[#This Row],[Rivivalinta]],Sheet1!$C$1:$E$42,2,FALSE)</f>
        <v>Kostnader/intäkter, %</v>
      </c>
      <c r="D587" s="5" t="str">
        <f>VLOOKUP(Taulukko1[[#This Row],[Rivivalinta]],Sheet1!$C$1:$E$42,3,FALSE)</f>
        <v>Cost/income ratio, %</v>
      </c>
      <c r="E587" s="1" t="s">
        <v>57</v>
      </c>
      <c r="F587" s="2">
        <v>42369</v>
      </c>
      <c r="G587" s="8">
        <v>0.5536999788454946</v>
      </c>
    </row>
    <row r="588" spans="1:7" x14ac:dyDescent="0.2">
      <c r="A588" s="6">
        <v>29</v>
      </c>
      <c r="B588" s="5" t="s">
        <v>30</v>
      </c>
      <c r="C588" s="5" t="str">
        <f>VLOOKUP(Taulukko1[[#This Row],[Rivivalinta]],Sheet1!$C$1:$E$42,2,FALSE)</f>
        <v>Nödlidande exponeringar/Exponeringar, %</v>
      </c>
      <c r="D588" s="5" t="str">
        <f>VLOOKUP(Taulukko1[[#This Row],[Rivivalinta]],Sheet1!$C$1:$E$42,3,FALSE)</f>
        <v>Non-performing exposures/Exposures, %</v>
      </c>
      <c r="E588" s="1" t="s">
        <v>57</v>
      </c>
      <c r="F588" s="2">
        <v>42369</v>
      </c>
      <c r="G588" s="8">
        <v>2.7325016403701559E-2</v>
      </c>
    </row>
    <row r="589" spans="1:7" x14ac:dyDescent="0.2">
      <c r="A589" s="6">
        <v>30</v>
      </c>
      <c r="B589" s="5" t="s">
        <v>31</v>
      </c>
      <c r="C589" s="5" t="str">
        <f>VLOOKUP(Taulukko1[[#This Row],[Rivivalinta]],Sheet1!$C$1:$E$42,2,FALSE)</f>
        <v>Upplupna avsättningar på nödlidande exponeringar/Nödlidande Exponeringar, %</v>
      </c>
      <c r="D589" s="5" t="str">
        <f>VLOOKUP(Taulukko1[[#This Row],[Rivivalinta]],Sheet1!$C$1:$E$42,3,FALSE)</f>
        <v>Accumulated impairments on non-performing exposures/Non-performing exposures, %</v>
      </c>
      <c r="E589" s="1" t="s">
        <v>57</v>
      </c>
      <c r="F589" s="2">
        <v>42369</v>
      </c>
      <c r="G589" s="8">
        <v>0.66271572078980567</v>
      </c>
    </row>
    <row r="590" spans="1:7" x14ac:dyDescent="0.2">
      <c r="A590" s="6">
        <v>31</v>
      </c>
      <c r="B590" s="5" t="s">
        <v>32</v>
      </c>
      <c r="C590" s="5" t="str">
        <f>VLOOKUP(Taulukko1[[#This Row],[Rivivalinta]],Sheet1!$C$1:$E$42,2,FALSE)</f>
        <v>Kapitalbas</v>
      </c>
      <c r="D590" s="5" t="str">
        <f>VLOOKUP(Taulukko1[[#This Row],[Rivivalinta]],Sheet1!$C$1:$E$42,3,FALSE)</f>
        <v>Own funds</v>
      </c>
      <c r="E590" s="1" t="s">
        <v>57</v>
      </c>
      <c r="F590" s="2">
        <v>42369</v>
      </c>
      <c r="G590" s="7">
        <v>10986.855079999999</v>
      </c>
    </row>
    <row r="591" spans="1:7" x14ac:dyDescent="0.2">
      <c r="A591" s="6">
        <v>32</v>
      </c>
      <c r="B591" s="5" t="s">
        <v>33</v>
      </c>
      <c r="C591" s="5" t="str">
        <f>VLOOKUP(Taulukko1[[#This Row],[Rivivalinta]],Sheet1!$C$1:$E$42,2,FALSE)</f>
        <v>Kärnprimärkapital (CET 1)</v>
      </c>
      <c r="D591" s="5" t="str">
        <f>VLOOKUP(Taulukko1[[#This Row],[Rivivalinta]],Sheet1!$C$1:$E$42,3,FALSE)</f>
        <v>Common equity tier 1 capital (CET1)</v>
      </c>
      <c r="E591" s="1" t="s">
        <v>57</v>
      </c>
      <c r="F591" s="2">
        <v>42369</v>
      </c>
      <c r="G591" s="7">
        <v>10986.855079999999</v>
      </c>
    </row>
    <row r="592" spans="1:7" x14ac:dyDescent="0.2">
      <c r="A592" s="6">
        <v>33</v>
      </c>
      <c r="B592" s="5" t="s">
        <v>34</v>
      </c>
      <c r="C592" s="5" t="str">
        <f>VLOOKUP(Taulukko1[[#This Row],[Rivivalinta]],Sheet1!$C$1:$E$42,2,FALSE)</f>
        <v>Övrigt primärkapital (AT 1)</v>
      </c>
      <c r="D592" s="5" t="str">
        <f>VLOOKUP(Taulukko1[[#This Row],[Rivivalinta]],Sheet1!$C$1:$E$42,3,FALSE)</f>
        <v>Additional tier 1 capital (AT 1)</v>
      </c>
      <c r="E592" s="1" t="s">
        <v>57</v>
      </c>
      <c r="F592" s="2">
        <v>42369</v>
      </c>
      <c r="G592" s="7"/>
    </row>
    <row r="593" spans="1:7" x14ac:dyDescent="0.2">
      <c r="A593" s="6">
        <v>34</v>
      </c>
      <c r="B593" s="5" t="s">
        <v>35</v>
      </c>
      <c r="C593" s="5" t="str">
        <f>VLOOKUP(Taulukko1[[#This Row],[Rivivalinta]],Sheet1!$C$1:$E$42,2,FALSE)</f>
        <v>Supplementärkapital (T2)</v>
      </c>
      <c r="D593" s="5" t="str">
        <f>VLOOKUP(Taulukko1[[#This Row],[Rivivalinta]],Sheet1!$C$1:$E$42,3,FALSE)</f>
        <v>Tier 2 capital (T2)</v>
      </c>
      <c r="E593" s="1" t="s">
        <v>57</v>
      </c>
      <c r="F593" s="2">
        <v>42369</v>
      </c>
      <c r="G593" s="7"/>
    </row>
    <row r="594" spans="1:7" x14ac:dyDescent="0.2">
      <c r="A594" s="6">
        <v>35</v>
      </c>
      <c r="B594" s="5" t="s">
        <v>36</v>
      </c>
      <c r="C594" s="5" t="str">
        <f>VLOOKUP(Taulukko1[[#This Row],[Rivivalinta]],Sheet1!$C$1:$E$42,2,FALSE)</f>
        <v>Summa kapitalrelationer, %</v>
      </c>
      <c r="D594" s="5" t="str">
        <f>VLOOKUP(Taulukko1[[#This Row],[Rivivalinta]],Sheet1!$C$1:$E$42,3,FALSE)</f>
        <v>Own funds ratio, %</v>
      </c>
      <c r="E594" s="1" t="s">
        <v>57</v>
      </c>
      <c r="F594" s="2">
        <v>42369</v>
      </c>
      <c r="G594" s="8">
        <v>0.46497374463421071</v>
      </c>
    </row>
    <row r="595" spans="1:7" x14ac:dyDescent="0.2">
      <c r="A595" s="6">
        <v>36</v>
      </c>
      <c r="B595" s="5" t="s">
        <v>37</v>
      </c>
      <c r="C595" s="5" t="str">
        <f>VLOOKUP(Taulukko1[[#This Row],[Rivivalinta]],Sheet1!$C$1:$E$42,2,FALSE)</f>
        <v>Primärkapitalrelation, %</v>
      </c>
      <c r="D595" s="5" t="str">
        <f>VLOOKUP(Taulukko1[[#This Row],[Rivivalinta]],Sheet1!$C$1:$E$42,3,FALSE)</f>
        <v>Tier 1 ratio, %</v>
      </c>
      <c r="E595" s="1" t="s">
        <v>57</v>
      </c>
      <c r="F595" s="2">
        <v>42369</v>
      </c>
      <c r="G595" s="8">
        <v>0.46497374463421071</v>
      </c>
    </row>
    <row r="596" spans="1:7" x14ac:dyDescent="0.2">
      <c r="A596" s="6">
        <v>37</v>
      </c>
      <c r="B596" s="5" t="s">
        <v>38</v>
      </c>
      <c r="C596" s="5" t="str">
        <f>VLOOKUP(Taulukko1[[#This Row],[Rivivalinta]],Sheet1!$C$1:$E$42,2,FALSE)</f>
        <v>Kärnprimärkapitalrelation, %</v>
      </c>
      <c r="D596" s="5" t="str">
        <f>VLOOKUP(Taulukko1[[#This Row],[Rivivalinta]],Sheet1!$C$1:$E$42,3,FALSE)</f>
        <v>CET 1 ratio, %</v>
      </c>
      <c r="E596" s="1" t="s">
        <v>57</v>
      </c>
      <c r="F596" s="2">
        <v>42369</v>
      </c>
      <c r="G596" s="8">
        <v>0.46497374463421071</v>
      </c>
    </row>
    <row r="597" spans="1:7" x14ac:dyDescent="0.2">
      <c r="A597" s="6">
        <v>38</v>
      </c>
      <c r="B597" s="5" t="s">
        <v>39</v>
      </c>
      <c r="C597" s="5" t="str">
        <f>VLOOKUP(Taulukko1[[#This Row],[Rivivalinta]],Sheet1!$C$1:$E$42,2,FALSE)</f>
        <v>Summa exponeringsbelopp (RWA)</v>
      </c>
      <c r="D597" s="5" t="str">
        <f>VLOOKUP(Taulukko1[[#This Row],[Rivivalinta]],Sheet1!$C$1:$E$42,3,FALSE)</f>
        <v>Total risk weighted assets (RWA)</v>
      </c>
      <c r="E597" s="1" t="s">
        <v>57</v>
      </c>
      <c r="F597" s="2">
        <v>42369</v>
      </c>
      <c r="G597" s="7">
        <v>23628.979500000001</v>
      </c>
    </row>
    <row r="598" spans="1:7" x14ac:dyDescent="0.2">
      <c r="A598" s="6">
        <v>39</v>
      </c>
      <c r="B598" s="5" t="s">
        <v>40</v>
      </c>
      <c r="C598" s="5" t="str">
        <f>VLOOKUP(Taulukko1[[#This Row],[Rivivalinta]],Sheet1!$C$1:$E$42,2,FALSE)</f>
        <v>Exponeringsbelopp för kredit-, motpart- och utspädningsrisker</v>
      </c>
      <c r="D598" s="5" t="str">
        <f>VLOOKUP(Taulukko1[[#This Row],[Rivivalinta]],Sheet1!$C$1:$E$42,3,FALSE)</f>
        <v>Credit and counterparty risks</v>
      </c>
      <c r="E598" s="1" t="s">
        <v>57</v>
      </c>
      <c r="F598" s="2">
        <v>42369</v>
      </c>
      <c r="G598" s="7">
        <v>21127.121749999998</v>
      </c>
    </row>
    <row r="599" spans="1:7" x14ac:dyDescent="0.2">
      <c r="A599" s="6">
        <v>40</v>
      </c>
      <c r="B599" s="5" t="s">
        <v>41</v>
      </c>
      <c r="C599" s="5" t="str">
        <f>VLOOKUP(Taulukko1[[#This Row],[Rivivalinta]],Sheet1!$C$1:$E$42,2,FALSE)</f>
        <v>Exponeringsbelopp för positions-, valutakurs- och råvarurisker</v>
      </c>
      <c r="D599" s="5" t="str">
        <f>VLOOKUP(Taulukko1[[#This Row],[Rivivalinta]],Sheet1!$C$1:$E$42,3,FALSE)</f>
        <v>Position, currency and commodity risks</v>
      </c>
      <c r="E599" s="1" t="s">
        <v>57</v>
      </c>
      <c r="F599" s="2">
        <v>42369</v>
      </c>
      <c r="G599" s="7">
        <v>656.92125999999996</v>
      </c>
    </row>
    <row r="600" spans="1:7" x14ac:dyDescent="0.2">
      <c r="A600" s="6">
        <v>41</v>
      </c>
      <c r="B600" s="5" t="s">
        <v>42</v>
      </c>
      <c r="C600" s="5" t="str">
        <f>VLOOKUP(Taulukko1[[#This Row],[Rivivalinta]],Sheet1!$C$1:$E$42,2,FALSE)</f>
        <v>Exponeringsbelopp för operativ risk</v>
      </c>
      <c r="D600" s="5" t="str">
        <f>VLOOKUP(Taulukko1[[#This Row],[Rivivalinta]],Sheet1!$C$1:$E$42,3,FALSE)</f>
        <v>Operational risks</v>
      </c>
      <c r="E600" s="1" t="s">
        <v>57</v>
      </c>
      <c r="F600" s="2">
        <v>42369</v>
      </c>
      <c r="G600" s="7">
        <v>1844.93649</v>
      </c>
    </row>
    <row r="601" spans="1:7" x14ac:dyDescent="0.2">
      <c r="A601" s="6">
        <v>42</v>
      </c>
      <c r="B601" s="5" t="s">
        <v>43</v>
      </c>
      <c r="C601" s="5" t="str">
        <f>VLOOKUP(Taulukko1[[#This Row],[Rivivalinta]],Sheet1!$C$1:$E$42,2,FALSE)</f>
        <v>Övriga riskexponeringar</v>
      </c>
      <c r="D601" s="5" t="str">
        <f>VLOOKUP(Taulukko1[[#This Row],[Rivivalinta]],Sheet1!$C$1:$E$42,3,FALSE)</f>
        <v>Other risks</v>
      </c>
      <c r="E601" s="1" t="s">
        <v>57</v>
      </c>
      <c r="F601" s="2">
        <v>42369</v>
      </c>
      <c r="G601" s="7"/>
    </row>
    <row r="602" spans="1:7" x14ac:dyDescent="0.2">
      <c r="A602" s="6">
        <v>1</v>
      </c>
      <c r="B602" s="5" t="s">
        <v>5</v>
      </c>
      <c r="C602" s="5" t="str">
        <f>VLOOKUP(Taulukko1[[#This Row],[Rivivalinta]],Sheet1!$C$1:$E$42,2,FALSE)</f>
        <v>Räntenetto</v>
      </c>
      <c r="D602" s="5" t="str">
        <f>VLOOKUP(Taulukko1[[#This Row],[Rivivalinta]],Sheet1!$C$1:$E$42,3,FALSE)</f>
        <v>Net interest margin</v>
      </c>
      <c r="E602" s="1" t="s">
        <v>58</v>
      </c>
      <c r="F602" s="2">
        <v>42369</v>
      </c>
      <c r="G602" s="7">
        <v>492.22699999999998</v>
      </c>
    </row>
    <row r="603" spans="1:7" x14ac:dyDescent="0.2">
      <c r="A603" s="6">
        <v>2</v>
      </c>
      <c r="B603" s="5" t="s">
        <v>6</v>
      </c>
      <c r="C603" s="5" t="str">
        <f>VLOOKUP(Taulukko1[[#This Row],[Rivivalinta]],Sheet1!$C$1:$E$42,2,FALSE)</f>
        <v>Netto, avgifts- och provisionsintäkter</v>
      </c>
      <c r="D603" s="5" t="str">
        <f>VLOOKUP(Taulukko1[[#This Row],[Rivivalinta]],Sheet1!$C$1:$E$42,3,FALSE)</f>
        <v>Net fee and commission income</v>
      </c>
      <c r="E603" s="1" t="s">
        <v>58</v>
      </c>
      <c r="F603" s="2">
        <v>42369</v>
      </c>
      <c r="G603" s="7">
        <v>195.84200000000001</v>
      </c>
    </row>
    <row r="604" spans="1:7" x14ac:dyDescent="0.2">
      <c r="A604" s="6">
        <v>3</v>
      </c>
      <c r="B604" s="5" t="s">
        <v>7</v>
      </c>
      <c r="C604" s="5" t="str">
        <f>VLOOKUP(Taulukko1[[#This Row],[Rivivalinta]],Sheet1!$C$1:$E$42,2,FALSE)</f>
        <v>Avgifts- och provisionsintäkter</v>
      </c>
      <c r="D604" s="5" t="str">
        <f>VLOOKUP(Taulukko1[[#This Row],[Rivivalinta]],Sheet1!$C$1:$E$42,3,FALSE)</f>
        <v>Fee and commission income</v>
      </c>
      <c r="E604" s="1" t="s">
        <v>58</v>
      </c>
      <c r="F604" s="2">
        <v>42369</v>
      </c>
      <c r="G604" s="7">
        <v>225.90700000000001</v>
      </c>
    </row>
    <row r="605" spans="1:7" x14ac:dyDescent="0.2">
      <c r="A605" s="6">
        <v>4</v>
      </c>
      <c r="B605" s="5" t="s">
        <v>8</v>
      </c>
      <c r="C605" s="5" t="str">
        <f>VLOOKUP(Taulukko1[[#This Row],[Rivivalinta]],Sheet1!$C$1:$E$42,2,FALSE)</f>
        <v>Avgifts- och provisionskostnader</v>
      </c>
      <c r="D605" s="5" t="str">
        <f>VLOOKUP(Taulukko1[[#This Row],[Rivivalinta]],Sheet1!$C$1:$E$42,3,FALSE)</f>
        <v>Fee and commission expenses</v>
      </c>
      <c r="E605" s="1" t="s">
        <v>58</v>
      </c>
      <c r="F605" s="2">
        <v>42369</v>
      </c>
      <c r="G605" s="7">
        <v>30.065000000000001</v>
      </c>
    </row>
    <row r="606" spans="1:7" x14ac:dyDescent="0.2">
      <c r="A606" s="6">
        <v>5</v>
      </c>
      <c r="B606" s="5" t="s">
        <v>9</v>
      </c>
      <c r="C606" s="5" t="str">
        <f>VLOOKUP(Taulukko1[[#This Row],[Rivivalinta]],Sheet1!$C$1:$E$42,2,FALSE)</f>
        <v>Nettointäkter från handel och investeringar</v>
      </c>
      <c r="D606" s="5" t="str">
        <f>VLOOKUP(Taulukko1[[#This Row],[Rivivalinta]],Sheet1!$C$1:$E$42,3,FALSE)</f>
        <v>Net trading and investing income</v>
      </c>
      <c r="E606" s="1" t="s">
        <v>58</v>
      </c>
      <c r="F606" s="2">
        <v>42369</v>
      </c>
      <c r="G606" s="7">
        <v>368.66300000000001</v>
      </c>
    </row>
    <row r="607" spans="1:7" x14ac:dyDescent="0.2">
      <c r="A607" s="6">
        <v>6</v>
      </c>
      <c r="B607" s="5" t="s">
        <v>10</v>
      </c>
      <c r="C607" s="5" t="str">
        <f>VLOOKUP(Taulukko1[[#This Row],[Rivivalinta]],Sheet1!$C$1:$E$42,2,FALSE)</f>
        <v>Övriga intäkter</v>
      </c>
      <c r="D607" s="5" t="str">
        <f>VLOOKUP(Taulukko1[[#This Row],[Rivivalinta]],Sheet1!$C$1:$E$42,3,FALSE)</f>
        <v>Other income</v>
      </c>
      <c r="E607" s="1" t="s">
        <v>58</v>
      </c>
      <c r="F607" s="2">
        <v>42369</v>
      </c>
      <c r="G607" s="7">
        <v>32.249000000000002</v>
      </c>
    </row>
    <row r="608" spans="1:7" x14ac:dyDescent="0.2">
      <c r="A608" s="6">
        <v>7</v>
      </c>
      <c r="B608" s="5" t="s">
        <v>11</v>
      </c>
      <c r="C608" s="5" t="str">
        <f>VLOOKUP(Taulukko1[[#This Row],[Rivivalinta]],Sheet1!$C$1:$E$42,2,FALSE)</f>
        <v>Totala inkomster</v>
      </c>
      <c r="D608" s="5" t="str">
        <f>VLOOKUP(Taulukko1[[#This Row],[Rivivalinta]],Sheet1!$C$1:$E$42,3,FALSE)</f>
        <v>Total income</v>
      </c>
      <c r="E608" s="1" t="s">
        <v>58</v>
      </c>
      <c r="F608" s="2">
        <v>42369</v>
      </c>
      <c r="G608" s="7">
        <v>1088.981</v>
      </c>
    </row>
    <row r="609" spans="1:7" x14ac:dyDescent="0.2">
      <c r="A609" s="6">
        <v>8</v>
      </c>
      <c r="B609" s="5" t="s">
        <v>12</v>
      </c>
      <c r="C609" s="5" t="str">
        <f>VLOOKUP(Taulukko1[[#This Row],[Rivivalinta]],Sheet1!$C$1:$E$42,2,FALSE)</f>
        <v>Totala kostnader</v>
      </c>
      <c r="D609" s="5" t="str">
        <f>VLOOKUP(Taulukko1[[#This Row],[Rivivalinta]],Sheet1!$C$1:$E$42,3,FALSE)</f>
        <v>Total expenses</v>
      </c>
      <c r="E609" s="1" t="s">
        <v>58</v>
      </c>
      <c r="F609" s="2">
        <v>42369</v>
      </c>
      <c r="G609" s="7">
        <v>623.28800000000001</v>
      </c>
    </row>
    <row r="610" spans="1:7" x14ac:dyDescent="0.2">
      <c r="A610" s="6">
        <v>9</v>
      </c>
      <c r="B610" s="5" t="s">
        <v>13</v>
      </c>
      <c r="C610" s="5" t="str">
        <f>VLOOKUP(Taulukko1[[#This Row],[Rivivalinta]],Sheet1!$C$1:$E$42,2,FALSE)</f>
        <v>Nedskrivningar av lån och fordringar</v>
      </c>
      <c r="D610" s="5" t="str">
        <f>VLOOKUP(Taulukko1[[#This Row],[Rivivalinta]],Sheet1!$C$1:$E$42,3,FALSE)</f>
        <v>Impairments on loans and receivables</v>
      </c>
      <c r="E610" s="1" t="s">
        <v>58</v>
      </c>
      <c r="F610" s="2">
        <v>42369</v>
      </c>
      <c r="G610" s="7">
        <v>81.379000000000005</v>
      </c>
    </row>
    <row r="611" spans="1:7" x14ac:dyDescent="0.2">
      <c r="A611" s="6">
        <v>10</v>
      </c>
      <c r="B611" s="5" t="s">
        <v>14</v>
      </c>
      <c r="C611" s="5" t="str">
        <f>VLOOKUP(Taulukko1[[#This Row],[Rivivalinta]],Sheet1!$C$1:$E$42,2,FALSE)</f>
        <v>Rörelsevinst/-förlust</v>
      </c>
      <c r="D611" s="5" t="str">
        <f>VLOOKUP(Taulukko1[[#This Row],[Rivivalinta]],Sheet1!$C$1:$E$42,3,FALSE)</f>
        <v>Operatingprofit/-loss</v>
      </c>
      <c r="E611" s="1" t="s">
        <v>58</v>
      </c>
      <c r="F611" s="2">
        <v>42369</v>
      </c>
      <c r="G611" s="7">
        <v>384.315</v>
      </c>
    </row>
    <row r="612" spans="1:7" x14ac:dyDescent="0.2">
      <c r="A612" s="6">
        <v>11</v>
      </c>
      <c r="B612" s="5" t="s">
        <v>15</v>
      </c>
      <c r="C612" s="5" t="str">
        <f>VLOOKUP(Taulukko1[[#This Row],[Rivivalinta]],Sheet1!$C$1:$E$42,2,FALSE)</f>
        <v>Kontanta medel och kassabehållning hos centralbanker</v>
      </c>
      <c r="D612" s="5" t="str">
        <f>VLOOKUP(Taulukko1[[#This Row],[Rivivalinta]],Sheet1!$C$1:$E$42,3,FALSE)</f>
        <v>Cash and cash balances at central banks</v>
      </c>
      <c r="E612" s="1" t="s">
        <v>58</v>
      </c>
      <c r="F612" s="2">
        <v>42369</v>
      </c>
      <c r="G612" s="7">
        <v>410.76900000000001</v>
      </c>
    </row>
    <row r="613" spans="1:7" x14ac:dyDescent="0.2">
      <c r="A613" s="6">
        <v>12</v>
      </c>
      <c r="B613" s="5" t="s">
        <v>16</v>
      </c>
      <c r="C613" s="5" t="str">
        <f>VLOOKUP(Taulukko1[[#This Row],[Rivivalinta]],Sheet1!$C$1:$E$42,2,FALSE)</f>
        <v>Lån och förskott till kreditinstitut</v>
      </c>
      <c r="D613" s="5" t="str">
        <f>VLOOKUP(Taulukko1[[#This Row],[Rivivalinta]],Sheet1!$C$1:$E$42,3,FALSE)</f>
        <v>Loans and advances to credit institutions</v>
      </c>
      <c r="E613" s="1" t="s">
        <v>58</v>
      </c>
      <c r="F613" s="2">
        <v>42369</v>
      </c>
      <c r="G613" s="7">
        <v>1692.3209999999999</v>
      </c>
    </row>
    <row r="614" spans="1:7" x14ac:dyDescent="0.2">
      <c r="A614" s="6">
        <v>13</v>
      </c>
      <c r="B614" s="5" t="s">
        <v>17</v>
      </c>
      <c r="C614" s="5" t="str">
        <f>VLOOKUP(Taulukko1[[#This Row],[Rivivalinta]],Sheet1!$C$1:$E$42,2,FALSE)</f>
        <v>Lån och förskott till allmänheten och offentliga samfund</v>
      </c>
      <c r="D614" s="5" t="str">
        <f>VLOOKUP(Taulukko1[[#This Row],[Rivivalinta]],Sheet1!$C$1:$E$42,3,FALSE)</f>
        <v>Loans and advances to the public and public sector entities</v>
      </c>
      <c r="E614" s="1" t="s">
        <v>58</v>
      </c>
      <c r="F614" s="2">
        <v>42369</v>
      </c>
      <c r="G614" s="7">
        <v>30431.82</v>
      </c>
    </row>
    <row r="615" spans="1:7" x14ac:dyDescent="0.2">
      <c r="A615" s="6">
        <v>14</v>
      </c>
      <c r="B615" s="5" t="s">
        <v>18</v>
      </c>
      <c r="C615" s="5" t="str">
        <f>VLOOKUP(Taulukko1[[#This Row],[Rivivalinta]],Sheet1!$C$1:$E$42,2,FALSE)</f>
        <v>Värdepapper</v>
      </c>
      <c r="D615" s="5" t="str">
        <f>VLOOKUP(Taulukko1[[#This Row],[Rivivalinta]],Sheet1!$C$1:$E$42,3,FALSE)</f>
        <v>Debt securities</v>
      </c>
      <c r="E615" s="1" t="s">
        <v>58</v>
      </c>
      <c r="F615" s="2">
        <v>42369</v>
      </c>
      <c r="G615" s="7">
        <v>309.27300000000002</v>
      </c>
    </row>
    <row r="616" spans="1:7" x14ac:dyDescent="0.2">
      <c r="A616" s="6">
        <v>15</v>
      </c>
      <c r="B616" s="5" t="s">
        <v>238</v>
      </c>
      <c r="C616" s="5" t="str">
        <f>VLOOKUP(Taulukko1[[#This Row],[Rivivalinta]],Sheet1!$C$1:$E$42,2,FALSE)</f>
        <v xml:space="preserve">Derivat </v>
      </c>
      <c r="D616" s="5" t="str">
        <f>VLOOKUP(Taulukko1[[#This Row],[Rivivalinta]],Sheet1!$C$1:$E$42,3,FALSE)</f>
        <v xml:space="preserve">Derivatives </v>
      </c>
      <c r="E616" s="1" t="s">
        <v>58</v>
      </c>
      <c r="F616" s="2">
        <v>42369</v>
      </c>
      <c r="G616" s="7">
        <v>6.7839999999999998</v>
      </c>
    </row>
    <row r="617" spans="1:7" x14ac:dyDescent="0.2">
      <c r="A617" s="6">
        <v>16</v>
      </c>
      <c r="B617" s="5" t="s">
        <v>20</v>
      </c>
      <c r="C617" s="5" t="str">
        <f>VLOOKUP(Taulukko1[[#This Row],[Rivivalinta]],Sheet1!$C$1:$E$42,2,FALSE)</f>
        <v>Övriga tillgångar</v>
      </c>
      <c r="D617" s="5" t="str">
        <f>VLOOKUP(Taulukko1[[#This Row],[Rivivalinta]],Sheet1!$C$1:$E$42,3,FALSE)</f>
        <v>Other assets</v>
      </c>
      <c r="E617" s="1" t="s">
        <v>58</v>
      </c>
      <c r="F617" s="2">
        <v>42369</v>
      </c>
      <c r="G617" s="7">
        <v>4559.5680000000002</v>
      </c>
    </row>
    <row r="618" spans="1:7" x14ac:dyDescent="0.2">
      <c r="A618" s="6">
        <v>17</v>
      </c>
      <c r="B618" s="5" t="s">
        <v>21</v>
      </c>
      <c r="C618" s="5" t="str">
        <f>VLOOKUP(Taulukko1[[#This Row],[Rivivalinta]],Sheet1!$C$1:$E$42,2,FALSE)</f>
        <v>SUMMA TILLGÅNGAR</v>
      </c>
      <c r="D618" s="5" t="str">
        <f>VLOOKUP(Taulukko1[[#This Row],[Rivivalinta]],Sheet1!$C$1:$E$42,3,FALSE)</f>
        <v>TOTAL ASSETS</v>
      </c>
      <c r="E618" s="1" t="s">
        <v>58</v>
      </c>
      <c r="F618" s="2">
        <v>42369</v>
      </c>
      <c r="G618" s="7">
        <v>37410.535000000003</v>
      </c>
    </row>
    <row r="619" spans="1:7" x14ac:dyDescent="0.2">
      <c r="A619" s="6">
        <v>18</v>
      </c>
      <c r="B619" s="5" t="s">
        <v>22</v>
      </c>
      <c r="C619" s="5" t="str">
        <f>VLOOKUP(Taulukko1[[#This Row],[Rivivalinta]],Sheet1!$C$1:$E$42,2,FALSE)</f>
        <v>Inlåning från kreditinstitut</v>
      </c>
      <c r="D619" s="5" t="str">
        <f>VLOOKUP(Taulukko1[[#This Row],[Rivivalinta]],Sheet1!$C$1:$E$42,3,FALSE)</f>
        <v>Deposits from credit institutions</v>
      </c>
      <c r="E619" s="1" t="s">
        <v>58</v>
      </c>
      <c r="F619" s="2">
        <v>42369</v>
      </c>
      <c r="G619" s="7">
        <v>2100.12</v>
      </c>
    </row>
    <row r="620" spans="1:7" x14ac:dyDescent="0.2">
      <c r="A620" s="6">
        <v>19</v>
      </c>
      <c r="B620" s="5" t="s">
        <v>23</v>
      </c>
      <c r="C620" s="5" t="str">
        <f>VLOOKUP(Taulukko1[[#This Row],[Rivivalinta]],Sheet1!$C$1:$E$42,2,FALSE)</f>
        <v>Inlåning från allmänheten och offentliga samfund</v>
      </c>
      <c r="D620" s="5" t="str">
        <f>VLOOKUP(Taulukko1[[#This Row],[Rivivalinta]],Sheet1!$C$1:$E$42,3,FALSE)</f>
        <v>Deposits from the public and public sector entities</v>
      </c>
      <c r="E620" s="1" t="s">
        <v>58</v>
      </c>
      <c r="F620" s="2">
        <v>42369</v>
      </c>
      <c r="G620" s="7">
        <v>28030.262999999999</v>
      </c>
    </row>
    <row r="621" spans="1:7" x14ac:dyDescent="0.2">
      <c r="A621" s="6">
        <v>20</v>
      </c>
      <c r="B621" s="5" t="s">
        <v>24</v>
      </c>
      <c r="C621" s="5" t="str">
        <f>VLOOKUP(Taulukko1[[#This Row],[Rivivalinta]],Sheet1!$C$1:$E$42,2,FALSE)</f>
        <v>Emitterade skuldebrev</v>
      </c>
      <c r="D621" s="5" t="str">
        <f>VLOOKUP(Taulukko1[[#This Row],[Rivivalinta]],Sheet1!$C$1:$E$42,3,FALSE)</f>
        <v>Debt securities issued</v>
      </c>
      <c r="E621" s="1" t="s">
        <v>58</v>
      </c>
      <c r="F621" s="2">
        <v>42369</v>
      </c>
      <c r="G621" s="7">
        <v>0.183</v>
      </c>
    </row>
    <row r="622" spans="1:7" x14ac:dyDescent="0.2">
      <c r="A622" s="6">
        <v>22</v>
      </c>
      <c r="B622" s="5" t="s">
        <v>19</v>
      </c>
      <c r="C622" s="5" t="str">
        <f>VLOOKUP(Taulukko1[[#This Row],[Rivivalinta]],Sheet1!$C$1:$E$42,2,FALSE)</f>
        <v>Derivat</v>
      </c>
      <c r="D622" s="5" t="str">
        <f>VLOOKUP(Taulukko1[[#This Row],[Rivivalinta]],Sheet1!$C$1:$E$42,3,FALSE)</f>
        <v>Derivatives</v>
      </c>
      <c r="E622" s="1" t="s">
        <v>58</v>
      </c>
      <c r="F622" s="2">
        <v>42369</v>
      </c>
      <c r="G622" s="7"/>
    </row>
    <row r="623" spans="1:7" x14ac:dyDescent="0.2">
      <c r="A623" s="6">
        <v>23</v>
      </c>
      <c r="B623" s="5" t="s">
        <v>25</v>
      </c>
      <c r="C623" s="5" t="str">
        <f>VLOOKUP(Taulukko1[[#This Row],[Rivivalinta]],Sheet1!$C$1:$E$42,2,FALSE)</f>
        <v>Eget kapital</v>
      </c>
      <c r="D623" s="5" t="str">
        <f>VLOOKUP(Taulukko1[[#This Row],[Rivivalinta]],Sheet1!$C$1:$E$42,3,FALSE)</f>
        <v>Total equity</v>
      </c>
      <c r="E623" s="1" t="s">
        <v>58</v>
      </c>
      <c r="F623" s="2">
        <v>42369</v>
      </c>
      <c r="G623" s="7">
        <v>5963.183</v>
      </c>
    </row>
    <row r="624" spans="1:7" x14ac:dyDescent="0.2">
      <c r="A624" s="6">
        <v>21</v>
      </c>
      <c r="B624" s="5" t="s">
        <v>26</v>
      </c>
      <c r="C624" s="5" t="str">
        <f>VLOOKUP(Taulukko1[[#This Row],[Rivivalinta]],Sheet1!$C$1:$E$42,2,FALSE)</f>
        <v>Övriga skulder</v>
      </c>
      <c r="D624" s="5" t="str">
        <f>VLOOKUP(Taulukko1[[#This Row],[Rivivalinta]],Sheet1!$C$1:$E$42,3,FALSE)</f>
        <v>Other liabilities</v>
      </c>
      <c r="E624" s="1" t="s">
        <v>58</v>
      </c>
      <c r="F624" s="2">
        <v>42369</v>
      </c>
      <c r="G624" s="7">
        <v>1316.7860000000001</v>
      </c>
    </row>
    <row r="625" spans="1:7" x14ac:dyDescent="0.2">
      <c r="A625" s="6">
        <v>24</v>
      </c>
      <c r="B625" s="5" t="s">
        <v>27</v>
      </c>
      <c r="C625" s="5" t="str">
        <f>VLOOKUP(Taulukko1[[#This Row],[Rivivalinta]],Sheet1!$C$1:$E$42,2,FALSE)</f>
        <v>SUMMA EGET KAPITAL OCH SKULDER</v>
      </c>
      <c r="D625" s="5" t="str">
        <f>VLOOKUP(Taulukko1[[#This Row],[Rivivalinta]],Sheet1!$C$1:$E$42,3,FALSE)</f>
        <v>TOTAL EQUITY AND LIABILITIES</v>
      </c>
      <c r="E625" s="1" t="s">
        <v>58</v>
      </c>
      <c r="F625" s="2">
        <v>42369</v>
      </c>
      <c r="G625" s="7">
        <v>37410.535000000003</v>
      </c>
    </row>
    <row r="626" spans="1:7" x14ac:dyDescent="0.2">
      <c r="A626" s="6">
        <v>25</v>
      </c>
      <c r="B626" s="5" t="s">
        <v>28</v>
      </c>
      <c r="C626" s="5" t="str">
        <f>VLOOKUP(Taulukko1[[#This Row],[Rivivalinta]],Sheet1!$C$1:$E$42,2,FALSE)</f>
        <v>Exponering utanför balansräkningen</v>
      </c>
      <c r="D626" s="5" t="str">
        <f>VLOOKUP(Taulukko1[[#This Row],[Rivivalinta]],Sheet1!$C$1:$E$42,3,FALSE)</f>
        <v>Off balance sheet exposures</v>
      </c>
      <c r="E626" s="1" t="s">
        <v>58</v>
      </c>
      <c r="F626" s="2">
        <v>42369</v>
      </c>
      <c r="G626" s="7">
        <v>2872.7530000000002</v>
      </c>
    </row>
    <row r="627" spans="1:7" x14ac:dyDescent="0.2">
      <c r="A627" s="6">
        <v>28</v>
      </c>
      <c r="B627" s="5" t="s">
        <v>29</v>
      </c>
      <c r="C627" s="5" t="str">
        <f>VLOOKUP(Taulukko1[[#This Row],[Rivivalinta]],Sheet1!$C$1:$E$42,2,FALSE)</f>
        <v>Kostnader/intäkter, %</v>
      </c>
      <c r="D627" s="5" t="str">
        <f>VLOOKUP(Taulukko1[[#This Row],[Rivivalinta]],Sheet1!$C$1:$E$42,3,FALSE)</f>
        <v>Cost/income ratio, %</v>
      </c>
      <c r="E627" s="1" t="s">
        <v>58</v>
      </c>
      <c r="F627" s="2">
        <v>42369</v>
      </c>
      <c r="G627" s="8">
        <v>0.52969370617647271</v>
      </c>
    </row>
    <row r="628" spans="1:7" x14ac:dyDescent="0.2">
      <c r="A628" s="6">
        <v>29</v>
      </c>
      <c r="B628" s="5" t="s">
        <v>30</v>
      </c>
      <c r="C628" s="5" t="str">
        <f>VLOOKUP(Taulukko1[[#This Row],[Rivivalinta]],Sheet1!$C$1:$E$42,2,FALSE)</f>
        <v>Nödlidande exponeringar/Exponeringar, %</v>
      </c>
      <c r="D628" s="5" t="str">
        <f>VLOOKUP(Taulukko1[[#This Row],[Rivivalinta]],Sheet1!$C$1:$E$42,3,FALSE)</f>
        <v>Non-performing exposures/Exposures, %</v>
      </c>
      <c r="E628" s="1" t="s">
        <v>58</v>
      </c>
      <c r="F628" s="2">
        <v>42369</v>
      </c>
      <c r="G628" s="8">
        <v>1.645913824584468E-2</v>
      </c>
    </row>
    <row r="629" spans="1:7" x14ac:dyDescent="0.2">
      <c r="A629" s="6">
        <v>30</v>
      </c>
      <c r="B629" s="5" t="s">
        <v>31</v>
      </c>
      <c r="C629" s="5" t="str">
        <f>VLOOKUP(Taulukko1[[#This Row],[Rivivalinta]],Sheet1!$C$1:$E$42,2,FALSE)</f>
        <v>Upplupna avsättningar på nödlidande exponeringar/Nödlidande Exponeringar, %</v>
      </c>
      <c r="D629" s="5" t="str">
        <f>VLOOKUP(Taulukko1[[#This Row],[Rivivalinta]],Sheet1!$C$1:$E$42,3,FALSE)</f>
        <v>Accumulated impairments on non-performing exposures/Non-performing exposures, %</v>
      </c>
      <c r="E629" s="1" t="s">
        <v>58</v>
      </c>
      <c r="F629" s="2">
        <v>42369</v>
      </c>
      <c r="G629" s="8">
        <v>0.50642328674986925</v>
      </c>
    </row>
    <row r="630" spans="1:7" x14ac:dyDescent="0.2">
      <c r="A630" s="6">
        <v>31</v>
      </c>
      <c r="B630" s="5" t="s">
        <v>32</v>
      </c>
      <c r="C630" s="5" t="str">
        <f>VLOOKUP(Taulukko1[[#This Row],[Rivivalinta]],Sheet1!$C$1:$E$42,2,FALSE)</f>
        <v>Kapitalbas</v>
      </c>
      <c r="D630" s="5" t="str">
        <f>VLOOKUP(Taulukko1[[#This Row],[Rivivalinta]],Sheet1!$C$1:$E$42,3,FALSE)</f>
        <v>Own funds</v>
      </c>
      <c r="E630" s="1" t="s">
        <v>58</v>
      </c>
      <c r="F630" s="2">
        <v>42369</v>
      </c>
      <c r="G630" s="7">
        <v>6415.6573899999994</v>
      </c>
    </row>
    <row r="631" spans="1:7" x14ac:dyDescent="0.2">
      <c r="A631" s="6">
        <v>32</v>
      </c>
      <c r="B631" s="5" t="s">
        <v>33</v>
      </c>
      <c r="C631" s="5" t="str">
        <f>VLOOKUP(Taulukko1[[#This Row],[Rivivalinta]],Sheet1!$C$1:$E$42,2,FALSE)</f>
        <v>Kärnprimärkapital (CET 1)</v>
      </c>
      <c r="D631" s="5" t="str">
        <f>VLOOKUP(Taulukko1[[#This Row],[Rivivalinta]],Sheet1!$C$1:$E$42,3,FALSE)</f>
        <v>Common equity tier 1 capital (CET1)</v>
      </c>
      <c r="E631" s="1" t="s">
        <v>58</v>
      </c>
      <c r="F631" s="2">
        <v>42369</v>
      </c>
      <c r="G631" s="7">
        <v>6415.6573899999994</v>
      </c>
    </row>
    <row r="632" spans="1:7" x14ac:dyDescent="0.2">
      <c r="A632" s="6">
        <v>33</v>
      </c>
      <c r="B632" s="5" t="s">
        <v>34</v>
      </c>
      <c r="C632" s="5" t="str">
        <f>VLOOKUP(Taulukko1[[#This Row],[Rivivalinta]],Sheet1!$C$1:$E$42,2,FALSE)</f>
        <v>Övrigt primärkapital (AT 1)</v>
      </c>
      <c r="D632" s="5" t="str">
        <f>VLOOKUP(Taulukko1[[#This Row],[Rivivalinta]],Sheet1!$C$1:$E$42,3,FALSE)</f>
        <v>Additional tier 1 capital (AT 1)</v>
      </c>
      <c r="E632" s="1" t="s">
        <v>58</v>
      </c>
      <c r="F632" s="2">
        <v>42369</v>
      </c>
      <c r="G632" s="7"/>
    </row>
    <row r="633" spans="1:7" x14ac:dyDescent="0.2">
      <c r="A633" s="6">
        <v>34</v>
      </c>
      <c r="B633" s="5" t="s">
        <v>35</v>
      </c>
      <c r="C633" s="5" t="str">
        <f>VLOOKUP(Taulukko1[[#This Row],[Rivivalinta]],Sheet1!$C$1:$E$42,2,FALSE)</f>
        <v>Supplementärkapital (T2)</v>
      </c>
      <c r="D633" s="5" t="str">
        <f>VLOOKUP(Taulukko1[[#This Row],[Rivivalinta]],Sheet1!$C$1:$E$42,3,FALSE)</f>
        <v>Tier 2 capital (T2)</v>
      </c>
      <c r="E633" s="1" t="s">
        <v>58</v>
      </c>
      <c r="F633" s="2">
        <v>42369</v>
      </c>
      <c r="G633" s="7"/>
    </row>
    <row r="634" spans="1:7" x14ac:dyDescent="0.2">
      <c r="A634" s="6">
        <v>35</v>
      </c>
      <c r="B634" s="5" t="s">
        <v>36</v>
      </c>
      <c r="C634" s="5" t="str">
        <f>VLOOKUP(Taulukko1[[#This Row],[Rivivalinta]],Sheet1!$C$1:$E$42,2,FALSE)</f>
        <v>Summa kapitalrelationer, %</v>
      </c>
      <c r="D634" s="5" t="str">
        <f>VLOOKUP(Taulukko1[[#This Row],[Rivivalinta]],Sheet1!$C$1:$E$42,3,FALSE)</f>
        <v>Own funds ratio, %</v>
      </c>
      <c r="E634" s="1" t="s">
        <v>58</v>
      </c>
      <c r="F634" s="2">
        <v>42369</v>
      </c>
      <c r="G634" s="8">
        <v>0.72499520122695993</v>
      </c>
    </row>
    <row r="635" spans="1:7" x14ac:dyDescent="0.2">
      <c r="A635" s="6">
        <v>36</v>
      </c>
      <c r="B635" s="5" t="s">
        <v>37</v>
      </c>
      <c r="C635" s="5" t="str">
        <f>VLOOKUP(Taulukko1[[#This Row],[Rivivalinta]],Sheet1!$C$1:$E$42,2,FALSE)</f>
        <v>Primärkapitalrelation, %</v>
      </c>
      <c r="D635" s="5" t="str">
        <f>VLOOKUP(Taulukko1[[#This Row],[Rivivalinta]],Sheet1!$C$1:$E$42,3,FALSE)</f>
        <v>Tier 1 ratio, %</v>
      </c>
      <c r="E635" s="1" t="s">
        <v>58</v>
      </c>
      <c r="F635" s="2">
        <v>42369</v>
      </c>
      <c r="G635" s="8">
        <v>0.72499520122695993</v>
      </c>
    </row>
    <row r="636" spans="1:7" x14ac:dyDescent="0.2">
      <c r="A636" s="6">
        <v>37</v>
      </c>
      <c r="B636" s="5" t="s">
        <v>38</v>
      </c>
      <c r="C636" s="5" t="str">
        <f>VLOOKUP(Taulukko1[[#This Row],[Rivivalinta]],Sheet1!$C$1:$E$42,2,FALSE)</f>
        <v>Kärnprimärkapitalrelation, %</v>
      </c>
      <c r="D636" s="5" t="str">
        <f>VLOOKUP(Taulukko1[[#This Row],[Rivivalinta]],Sheet1!$C$1:$E$42,3,FALSE)</f>
        <v>CET 1 ratio, %</v>
      </c>
      <c r="E636" s="1" t="s">
        <v>58</v>
      </c>
      <c r="F636" s="2">
        <v>42369</v>
      </c>
      <c r="G636" s="8">
        <v>0.72499520122695993</v>
      </c>
    </row>
    <row r="637" spans="1:7" x14ac:dyDescent="0.2">
      <c r="A637" s="6">
        <v>38</v>
      </c>
      <c r="B637" s="5" t="s">
        <v>39</v>
      </c>
      <c r="C637" s="5" t="str">
        <f>VLOOKUP(Taulukko1[[#This Row],[Rivivalinta]],Sheet1!$C$1:$E$42,2,FALSE)</f>
        <v>Summa exponeringsbelopp (RWA)</v>
      </c>
      <c r="D637" s="5" t="str">
        <f>VLOOKUP(Taulukko1[[#This Row],[Rivivalinta]],Sheet1!$C$1:$E$42,3,FALSE)</f>
        <v>Total risk weighted assets (RWA)</v>
      </c>
      <c r="E637" s="1" t="s">
        <v>58</v>
      </c>
      <c r="F637" s="2">
        <v>42369</v>
      </c>
      <c r="G637" s="7">
        <v>8849.2411799999991</v>
      </c>
    </row>
    <row r="638" spans="1:7" x14ac:dyDescent="0.2">
      <c r="A638" s="6">
        <v>39</v>
      </c>
      <c r="B638" s="5" t="s">
        <v>40</v>
      </c>
      <c r="C638" s="5" t="str">
        <f>VLOOKUP(Taulukko1[[#This Row],[Rivivalinta]],Sheet1!$C$1:$E$42,2,FALSE)</f>
        <v>Exponeringsbelopp för kredit-, motpart- och utspädningsrisker</v>
      </c>
      <c r="D638" s="5" t="str">
        <f>VLOOKUP(Taulukko1[[#This Row],[Rivivalinta]],Sheet1!$C$1:$E$42,3,FALSE)</f>
        <v>Credit and counterparty risks</v>
      </c>
      <c r="E638" s="1" t="s">
        <v>58</v>
      </c>
      <c r="F638" s="2">
        <v>42369</v>
      </c>
      <c r="G638" s="7">
        <v>7877.30519</v>
      </c>
    </row>
    <row r="639" spans="1:7" x14ac:dyDescent="0.2">
      <c r="A639" s="6">
        <v>40</v>
      </c>
      <c r="B639" s="5" t="s">
        <v>41</v>
      </c>
      <c r="C639" s="5" t="str">
        <f>VLOOKUP(Taulukko1[[#This Row],[Rivivalinta]],Sheet1!$C$1:$E$42,2,FALSE)</f>
        <v>Exponeringsbelopp för positions-, valutakurs- och råvarurisker</v>
      </c>
      <c r="D639" s="5" t="str">
        <f>VLOOKUP(Taulukko1[[#This Row],[Rivivalinta]],Sheet1!$C$1:$E$42,3,FALSE)</f>
        <v>Position, currency and commodity risks</v>
      </c>
      <c r="E639" s="1" t="s">
        <v>58</v>
      </c>
      <c r="F639" s="2">
        <v>42369</v>
      </c>
      <c r="G639" s="7"/>
    </row>
    <row r="640" spans="1:7" x14ac:dyDescent="0.2">
      <c r="A640" s="6">
        <v>41</v>
      </c>
      <c r="B640" s="5" t="s">
        <v>42</v>
      </c>
      <c r="C640" s="5" t="str">
        <f>VLOOKUP(Taulukko1[[#This Row],[Rivivalinta]],Sheet1!$C$1:$E$42,2,FALSE)</f>
        <v>Exponeringsbelopp för operativ risk</v>
      </c>
      <c r="D640" s="5" t="str">
        <f>VLOOKUP(Taulukko1[[#This Row],[Rivivalinta]],Sheet1!$C$1:$E$42,3,FALSE)</f>
        <v>Operational risks</v>
      </c>
      <c r="E640" s="1" t="s">
        <v>58</v>
      </c>
      <c r="F640" s="2">
        <v>42369</v>
      </c>
      <c r="G640" s="7">
        <v>971.93598999999995</v>
      </c>
    </row>
    <row r="641" spans="1:7" x14ac:dyDescent="0.2">
      <c r="A641" s="6">
        <v>42</v>
      </c>
      <c r="B641" s="5" t="s">
        <v>43</v>
      </c>
      <c r="C641" s="5" t="str">
        <f>VLOOKUP(Taulukko1[[#This Row],[Rivivalinta]],Sheet1!$C$1:$E$42,2,FALSE)</f>
        <v>Övriga riskexponeringar</v>
      </c>
      <c r="D641" s="5" t="str">
        <f>VLOOKUP(Taulukko1[[#This Row],[Rivivalinta]],Sheet1!$C$1:$E$42,3,FALSE)</f>
        <v>Other risks</v>
      </c>
      <c r="E641" s="1" t="s">
        <v>58</v>
      </c>
      <c r="F641" s="2">
        <v>42369</v>
      </c>
      <c r="G641" s="7"/>
    </row>
    <row r="642" spans="1:7" x14ac:dyDescent="0.2">
      <c r="A642" s="6">
        <v>1</v>
      </c>
      <c r="B642" s="5" t="s">
        <v>5</v>
      </c>
      <c r="C642" s="5" t="str">
        <f>VLOOKUP(Taulukko1[[#This Row],[Rivivalinta]],Sheet1!$C$1:$E$42,2,FALSE)</f>
        <v>Räntenetto</v>
      </c>
      <c r="D642" s="5" t="str">
        <f>VLOOKUP(Taulukko1[[#This Row],[Rivivalinta]],Sheet1!$C$1:$E$42,3,FALSE)</f>
        <v>Net interest margin</v>
      </c>
      <c r="E642" s="1" t="s">
        <v>59</v>
      </c>
      <c r="F642" s="2">
        <v>42369</v>
      </c>
      <c r="G642" s="7">
        <v>460.096</v>
      </c>
    </row>
    <row r="643" spans="1:7" x14ac:dyDescent="0.2">
      <c r="A643" s="6">
        <v>2</v>
      </c>
      <c r="B643" s="5" t="s">
        <v>6</v>
      </c>
      <c r="C643" s="5" t="str">
        <f>VLOOKUP(Taulukko1[[#This Row],[Rivivalinta]],Sheet1!$C$1:$E$42,2,FALSE)</f>
        <v>Netto, avgifts- och provisionsintäkter</v>
      </c>
      <c r="D643" s="5" t="str">
        <f>VLOOKUP(Taulukko1[[#This Row],[Rivivalinta]],Sheet1!$C$1:$E$42,3,FALSE)</f>
        <v>Net fee and commission income</v>
      </c>
      <c r="E643" s="1" t="s">
        <v>59</v>
      </c>
      <c r="F643" s="2">
        <v>42369</v>
      </c>
      <c r="G643" s="7">
        <v>134.30000000000001</v>
      </c>
    </row>
    <row r="644" spans="1:7" x14ac:dyDescent="0.2">
      <c r="A644" s="6">
        <v>3</v>
      </c>
      <c r="B644" s="5" t="s">
        <v>7</v>
      </c>
      <c r="C644" s="5" t="str">
        <f>VLOOKUP(Taulukko1[[#This Row],[Rivivalinta]],Sheet1!$C$1:$E$42,2,FALSE)</f>
        <v>Avgifts- och provisionsintäkter</v>
      </c>
      <c r="D644" s="5" t="str">
        <f>VLOOKUP(Taulukko1[[#This Row],[Rivivalinta]],Sheet1!$C$1:$E$42,3,FALSE)</f>
        <v>Fee and commission income</v>
      </c>
      <c r="E644" s="1" t="s">
        <v>59</v>
      </c>
      <c r="F644" s="2">
        <v>42369</v>
      </c>
      <c r="G644" s="7">
        <v>153.63200000000001</v>
      </c>
    </row>
    <row r="645" spans="1:7" x14ac:dyDescent="0.2">
      <c r="A645" s="6">
        <v>4</v>
      </c>
      <c r="B645" s="5" t="s">
        <v>8</v>
      </c>
      <c r="C645" s="5" t="str">
        <f>VLOOKUP(Taulukko1[[#This Row],[Rivivalinta]],Sheet1!$C$1:$E$42,2,FALSE)</f>
        <v>Avgifts- och provisionskostnader</v>
      </c>
      <c r="D645" s="5" t="str">
        <f>VLOOKUP(Taulukko1[[#This Row],[Rivivalinta]],Sheet1!$C$1:$E$42,3,FALSE)</f>
        <v>Fee and commission expenses</v>
      </c>
      <c r="E645" s="1" t="s">
        <v>59</v>
      </c>
      <c r="F645" s="2">
        <v>42369</v>
      </c>
      <c r="G645" s="7">
        <v>19.332000000000001</v>
      </c>
    </row>
    <row r="646" spans="1:7" x14ac:dyDescent="0.2">
      <c r="A646" s="6">
        <v>5</v>
      </c>
      <c r="B646" s="5" t="s">
        <v>9</v>
      </c>
      <c r="C646" s="5" t="str">
        <f>VLOOKUP(Taulukko1[[#This Row],[Rivivalinta]],Sheet1!$C$1:$E$42,2,FALSE)</f>
        <v>Nettointäkter från handel och investeringar</v>
      </c>
      <c r="D646" s="5" t="str">
        <f>VLOOKUP(Taulukko1[[#This Row],[Rivivalinta]],Sheet1!$C$1:$E$42,3,FALSE)</f>
        <v>Net trading and investing income</v>
      </c>
      <c r="E646" s="1" t="s">
        <v>59</v>
      </c>
      <c r="F646" s="2">
        <v>42369</v>
      </c>
      <c r="G646" s="7">
        <v>293.57600000000002</v>
      </c>
    </row>
    <row r="647" spans="1:7" x14ac:dyDescent="0.2">
      <c r="A647" s="6">
        <v>6</v>
      </c>
      <c r="B647" s="5" t="s">
        <v>10</v>
      </c>
      <c r="C647" s="5" t="str">
        <f>VLOOKUP(Taulukko1[[#This Row],[Rivivalinta]],Sheet1!$C$1:$E$42,2,FALSE)</f>
        <v>Övriga intäkter</v>
      </c>
      <c r="D647" s="5" t="str">
        <f>VLOOKUP(Taulukko1[[#This Row],[Rivivalinta]],Sheet1!$C$1:$E$42,3,FALSE)</f>
        <v>Other income</v>
      </c>
      <c r="E647" s="1" t="s">
        <v>59</v>
      </c>
      <c r="F647" s="2">
        <v>42369</v>
      </c>
      <c r="G647" s="7">
        <v>134.018</v>
      </c>
    </row>
    <row r="648" spans="1:7" x14ac:dyDescent="0.2">
      <c r="A648" s="6">
        <v>7</v>
      </c>
      <c r="B648" s="5" t="s">
        <v>11</v>
      </c>
      <c r="C648" s="5" t="str">
        <f>VLOOKUP(Taulukko1[[#This Row],[Rivivalinta]],Sheet1!$C$1:$E$42,2,FALSE)</f>
        <v>Totala inkomster</v>
      </c>
      <c r="D648" s="5" t="str">
        <f>VLOOKUP(Taulukko1[[#This Row],[Rivivalinta]],Sheet1!$C$1:$E$42,3,FALSE)</f>
        <v>Total income</v>
      </c>
      <c r="E648" s="1" t="s">
        <v>59</v>
      </c>
      <c r="F648" s="2">
        <v>42369</v>
      </c>
      <c r="G648" s="7">
        <v>1021.99</v>
      </c>
    </row>
    <row r="649" spans="1:7" x14ac:dyDescent="0.2">
      <c r="A649" s="6">
        <v>8</v>
      </c>
      <c r="B649" s="5" t="s">
        <v>12</v>
      </c>
      <c r="C649" s="5" t="str">
        <f>VLOOKUP(Taulukko1[[#This Row],[Rivivalinta]],Sheet1!$C$1:$E$42,2,FALSE)</f>
        <v>Totala kostnader</v>
      </c>
      <c r="D649" s="5" t="str">
        <f>VLOOKUP(Taulukko1[[#This Row],[Rivivalinta]],Sheet1!$C$1:$E$42,3,FALSE)</f>
        <v>Total expenses</v>
      </c>
      <c r="E649" s="1" t="s">
        <v>59</v>
      </c>
      <c r="F649" s="2">
        <v>42369</v>
      </c>
      <c r="G649" s="7">
        <v>534.976</v>
      </c>
    </row>
    <row r="650" spans="1:7" x14ac:dyDescent="0.2">
      <c r="A650" s="6">
        <v>9</v>
      </c>
      <c r="B650" s="5" t="s">
        <v>13</v>
      </c>
      <c r="C650" s="5" t="str">
        <f>VLOOKUP(Taulukko1[[#This Row],[Rivivalinta]],Sheet1!$C$1:$E$42,2,FALSE)</f>
        <v>Nedskrivningar av lån och fordringar</v>
      </c>
      <c r="D650" s="5" t="str">
        <f>VLOOKUP(Taulukko1[[#This Row],[Rivivalinta]],Sheet1!$C$1:$E$42,3,FALSE)</f>
        <v>Impairments on loans and receivables</v>
      </c>
      <c r="E650" s="1" t="s">
        <v>59</v>
      </c>
      <c r="F650" s="2">
        <v>42369</v>
      </c>
      <c r="G650" s="7">
        <v>62.252000000000002</v>
      </c>
    </row>
    <row r="651" spans="1:7" x14ac:dyDescent="0.2">
      <c r="A651" s="6">
        <v>10</v>
      </c>
      <c r="B651" s="5" t="s">
        <v>14</v>
      </c>
      <c r="C651" s="5" t="str">
        <f>VLOOKUP(Taulukko1[[#This Row],[Rivivalinta]],Sheet1!$C$1:$E$42,2,FALSE)</f>
        <v>Rörelsevinst/-förlust</v>
      </c>
      <c r="D651" s="5" t="str">
        <f>VLOOKUP(Taulukko1[[#This Row],[Rivivalinta]],Sheet1!$C$1:$E$42,3,FALSE)</f>
        <v>Operatingprofit/-loss</v>
      </c>
      <c r="E651" s="1" t="s">
        <v>59</v>
      </c>
      <c r="F651" s="2">
        <v>42369</v>
      </c>
      <c r="G651" s="7">
        <v>424.762</v>
      </c>
    </row>
    <row r="652" spans="1:7" x14ac:dyDescent="0.2">
      <c r="A652" s="6">
        <v>11</v>
      </c>
      <c r="B652" s="5" t="s">
        <v>15</v>
      </c>
      <c r="C652" s="5" t="str">
        <f>VLOOKUP(Taulukko1[[#This Row],[Rivivalinta]],Sheet1!$C$1:$E$42,2,FALSE)</f>
        <v>Kontanta medel och kassabehållning hos centralbanker</v>
      </c>
      <c r="D652" s="5" t="str">
        <f>VLOOKUP(Taulukko1[[#This Row],[Rivivalinta]],Sheet1!$C$1:$E$42,3,FALSE)</f>
        <v>Cash and cash balances at central banks</v>
      </c>
      <c r="E652" s="1" t="s">
        <v>59</v>
      </c>
      <c r="F652" s="2">
        <v>42369</v>
      </c>
      <c r="G652" s="7">
        <v>3199.712</v>
      </c>
    </row>
    <row r="653" spans="1:7" x14ac:dyDescent="0.2">
      <c r="A653" s="6">
        <v>12</v>
      </c>
      <c r="B653" s="5" t="s">
        <v>16</v>
      </c>
      <c r="C653" s="5" t="str">
        <f>VLOOKUP(Taulukko1[[#This Row],[Rivivalinta]],Sheet1!$C$1:$E$42,2,FALSE)</f>
        <v>Lån och förskott till kreditinstitut</v>
      </c>
      <c r="D653" s="5" t="str">
        <f>VLOOKUP(Taulukko1[[#This Row],[Rivivalinta]],Sheet1!$C$1:$E$42,3,FALSE)</f>
        <v>Loans and advances to credit institutions</v>
      </c>
      <c r="E653" s="1" t="s">
        <v>59</v>
      </c>
      <c r="F653" s="2">
        <v>42369</v>
      </c>
      <c r="G653" s="7">
        <v>10010.636</v>
      </c>
    </row>
    <row r="654" spans="1:7" x14ac:dyDescent="0.2">
      <c r="A654" s="6">
        <v>13</v>
      </c>
      <c r="B654" s="5" t="s">
        <v>17</v>
      </c>
      <c r="C654" s="5" t="str">
        <f>VLOOKUP(Taulukko1[[#This Row],[Rivivalinta]],Sheet1!$C$1:$E$42,2,FALSE)</f>
        <v>Lån och förskott till allmänheten och offentliga samfund</v>
      </c>
      <c r="D654" s="5" t="str">
        <f>VLOOKUP(Taulukko1[[#This Row],[Rivivalinta]],Sheet1!$C$1:$E$42,3,FALSE)</f>
        <v>Loans and advances to the public and public sector entities</v>
      </c>
      <c r="E654" s="1" t="s">
        <v>59</v>
      </c>
      <c r="F654" s="2">
        <v>42369</v>
      </c>
      <c r="G654" s="7">
        <v>16391.364000000001</v>
      </c>
    </row>
    <row r="655" spans="1:7" x14ac:dyDescent="0.2">
      <c r="A655" s="6">
        <v>14</v>
      </c>
      <c r="B655" s="5" t="s">
        <v>18</v>
      </c>
      <c r="C655" s="5" t="str">
        <f>VLOOKUP(Taulukko1[[#This Row],[Rivivalinta]],Sheet1!$C$1:$E$42,2,FALSE)</f>
        <v>Värdepapper</v>
      </c>
      <c r="D655" s="5" t="str">
        <f>VLOOKUP(Taulukko1[[#This Row],[Rivivalinta]],Sheet1!$C$1:$E$42,3,FALSE)</f>
        <v>Debt securities</v>
      </c>
      <c r="E655" s="1" t="s">
        <v>59</v>
      </c>
      <c r="F655" s="2">
        <v>42369</v>
      </c>
      <c r="G655" s="7">
        <v>2490.1280000000002</v>
      </c>
    </row>
    <row r="656" spans="1:7" x14ac:dyDescent="0.2">
      <c r="A656" s="6">
        <v>15</v>
      </c>
      <c r="B656" s="5" t="s">
        <v>238</v>
      </c>
      <c r="C656" s="5" t="str">
        <f>VLOOKUP(Taulukko1[[#This Row],[Rivivalinta]],Sheet1!$C$1:$E$42,2,FALSE)</f>
        <v xml:space="preserve">Derivat </v>
      </c>
      <c r="D656" s="5" t="str">
        <f>VLOOKUP(Taulukko1[[#This Row],[Rivivalinta]],Sheet1!$C$1:$E$42,3,FALSE)</f>
        <v xml:space="preserve">Derivatives </v>
      </c>
      <c r="E656" s="1" t="s">
        <v>59</v>
      </c>
      <c r="F656" s="2">
        <v>42369</v>
      </c>
      <c r="G656" s="7">
        <v>2E-3</v>
      </c>
    </row>
    <row r="657" spans="1:7" x14ac:dyDescent="0.2">
      <c r="A657" s="6">
        <v>16</v>
      </c>
      <c r="B657" s="5" t="s">
        <v>20</v>
      </c>
      <c r="C657" s="5" t="str">
        <f>VLOOKUP(Taulukko1[[#This Row],[Rivivalinta]],Sheet1!$C$1:$E$42,2,FALSE)</f>
        <v>Övriga tillgångar</v>
      </c>
      <c r="D657" s="5" t="str">
        <f>VLOOKUP(Taulukko1[[#This Row],[Rivivalinta]],Sheet1!$C$1:$E$42,3,FALSE)</f>
        <v>Other assets</v>
      </c>
      <c r="E657" s="1" t="s">
        <v>59</v>
      </c>
      <c r="F657" s="2">
        <v>42369</v>
      </c>
      <c r="G657" s="7">
        <v>3592.913</v>
      </c>
    </row>
    <row r="658" spans="1:7" x14ac:dyDescent="0.2">
      <c r="A658" s="6">
        <v>17</v>
      </c>
      <c r="B658" s="5" t="s">
        <v>21</v>
      </c>
      <c r="C658" s="5" t="str">
        <f>VLOOKUP(Taulukko1[[#This Row],[Rivivalinta]],Sheet1!$C$1:$E$42,2,FALSE)</f>
        <v>SUMMA TILLGÅNGAR</v>
      </c>
      <c r="D658" s="5" t="str">
        <f>VLOOKUP(Taulukko1[[#This Row],[Rivivalinta]],Sheet1!$C$1:$E$42,3,FALSE)</f>
        <v>TOTAL ASSETS</v>
      </c>
      <c r="E658" s="1" t="s">
        <v>59</v>
      </c>
      <c r="F658" s="2">
        <v>42369</v>
      </c>
      <c r="G658" s="7">
        <v>35684.754999999997</v>
      </c>
    </row>
    <row r="659" spans="1:7" x14ac:dyDescent="0.2">
      <c r="A659" s="6">
        <v>18</v>
      </c>
      <c r="B659" s="5" t="s">
        <v>22</v>
      </c>
      <c r="C659" s="5" t="str">
        <f>VLOOKUP(Taulukko1[[#This Row],[Rivivalinta]],Sheet1!$C$1:$E$42,2,FALSE)</f>
        <v>Inlåning från kreditinstitut</v>
      </c>
      <c r="D659" s="5" t="str">
        <f>VLOOKUP(Taulukko1[[#This Row],[Rivivalinta]],Sheet1!$C$1:$E$42,3,FALSE)</f>
        <v>Deposits from credit institutions</v>
      </c>
      <c r="E659" s="1" t="s">
        <v>59</v>
      </c>
      <c r="F659" s="2">
        <v>42369</v>
      </c>
      <c r="G659" s="7"/>
    </row>
    <row r="660" spans="1:7" x14ac:dyDescent="0.2">
      <c r="A660" s="6">
        <v>19</v>
      </c>
      <c r="B660" s="5" t="s">
        <v>23</v>
      </c>
      <c r="C660" s="5" t="str">
        <f>VLOOKUP(Taulukko1[[#This Row],[Rivivalinta]],Sheet1!$C$1:$E$42,2,FALSE)</f>
        <v>Inlåning från allmänheten och offentliga samfund</v>
      </c>
      <c r="D660" s="5" t="str">
        <f>VLOOKUP(Taulukko1[[#This Row],[Rivivalinta]],Sheet1!$C$1:$E$42,3,FALSE)</f>
        <v>Deposits from the public and public sector entities</v>
      </c>
      <c r="E660" s="1" t="s">
        <v>59</v>
      </c>
      <c r="F660" s="2">
        <v>42369</v>
      </c>
      <c r="G660" s="7">
        <v>30492.834999999999</v>
      </c>
    </row>
    <row r="661" spans="1:7" x14ac:dyDescent="0.2">
      <c r="A661" s="6">
        <v>20</v>
      </c>
      <c r="B661" s="5" t="s">
        <v>24</v>
      </c>
      <c r="C661" s="5" t="str">
        <f>VLOOKUP(Taulukko1[[#This Row],[Rivivalinta]],Sheet1!$C$1:$E$42,2,FALSE)</f>
        <v>Emitterade skuldebrev</v>
      </c>
      <c r="D661" s="5" t="str">
        <f>VLOOKUP(Taulukko1[[#This Row],[Rivivalinta]],Sheet1!$C$1:$E$42,3,FALSE)</f>
        <v>Debt securities issued</v>
      </c>
      <c r="E661" s="1" t="s">
        <v>59</v>
      </c>
      <c r="F661" s="2">
        <v>42369</v>
      </c>
      <c r="G661" s="7">
        <v>4.1000000000000002E-2</v>
      </c>
    </row>
    <row r="662" spans="1:7" x14ac:dyDescent="0.2">
      <c r="A662" s="6">
        <v>22</v>
      </c>
      <c r="B662" s="5" t="s">
        <v>19</v>
      </c>
      <c r="C662" s="5" t="str">
        <f>VLOOKUP(Taulukko1[[#This Row],[Rivivalinta]],Sheet1!$C$1:$E$42,2,FALSE)</f>
        <v>Derivat</v>
      </c>
      <c r="D662" s="5" t="str">
        <f>VLOOKUP(Taulukko1[[#This Row],[Rivivalinta]],Sheet1!$C$1:$E$42,3,FALSE)</f>
        <v>Derivatives</v>
      </c>
      <c r="E662" s="1" t="s">
        <v>59</v>
      </c>
      <c r="F662" s="2">
        <v>42369</v>
      </c>
      <c r="G662" s="7"/>
    </row>
    <row r="663" spans="1:7" x14ac:dyDescent="0.2">
      <c r="A663" s="6">
        <v>23</v>
      </c>
      <c r="B663" s="5" t="s">
        <v>25</v>
      </c>
      <c r="C663" s="5" t="str">
        <f>VLOOKUP(Taulukko1[[#This Row],[Rivivalinta]],Sheet1!$C$1:$E$42,2,FALSE)</f>
        <v>Eget kapital</v>
      </c>
      <c r="D663" s="5" t="str">
        <f>VLOOKUP(Taulukko1[[#This Row],[Rivivalinta]],Sheet1!$C$1:$E$42,3,FALSE)</f>
        <v>Total equity</v>
      </c>
      <c r="E663" s="1" t="s">
        <v>59</v>
      </c>
      <c r="F663" s="2">
        <v>42369</v>
      </c>
      <c r="G663" s="7">
        <v>4656.4949999999999</v>
      </c>
    </row>
    <row r="664" spans="1:7" x14ac:dyDescent="0.2">
      <c r="A664" s="6">
        <v>21</v>
      </c>
      <c r="B664" s="5" t="s">
        <v>26</v>
      </c>
      <c r="C664" s="5" t="str">
        <f>VLOOKUP(Taulukko1[[#This Row],[Rivivalinta]],Sheet1!$C$1:$E$42,2,FALSE)</f>
        <v>Övriga skulder</v>
      </c>
      <c r="D664" s="5" t="str">
        <f>VLOOKUP(Taulukko1[[#This Row],[Rivivalinta]],Sheet1!$C$1:$E$42,3,FALSE)</f>
        <v>Other liabilities</v>
      </c>
      <c r="E664" s="1" t="s">
        <v>59</v>
      </c>
      <c r="F664" s="2">
        <v>42369</v>
      </c>
      <c r="G664" s="7">
        <v>535.38400000000001</v>
      </c>
    </row>
    <row r="665" spans="1:7" x14ac:dyDescent="0.2">
      <c r="A665" s="6">
        <v>24</v>
      </c>
      <c r="B665" s="5" t="s">
        <v>27</v>
      </c>
      <c r="C665" s="5" t="str">
        <f>VLOOKUP(Taulukko1[[#This Row],[Rivivalinta]],Sheet1!$C$1:$E$42,2,FALSE)</f>
        <v>SUMMA EGET KAPITAL OCH SKULDER</v>
      </c>
      <c r="D665" s="5" t="str">
        <f>VLOOKUP(Taulukko1[[#This Row],[Rivivalinta]],Sheet1!$C$1:$E$42,3,FALSE)</f>
        <v>TOTAL EQUITY AND LIABILITIES</v>
      </c>
      <c r="E665" s="1" t="s">
        <v>59</v>
      </c>
      <c r="F665" s="2">
        <v>42369</v>
      </c>
      <c r="G665" s="7">
        <v>35684.754999999997</v>
      </c>
    </row>
    <row r="666" spans="1:7" x14ac:dyDescent="0.2">
      <c r="A666" s="6">
        <v>25</v>
      </c>
      <c r="B666" s="5" t="s">
        <v>28</v>
      </c>
      <c r="C666" s="5" t="str">
        <f>VLOOKUP(Taulukko1[[#This Row],[Rivivalinta]],Sheet1!$C$1:$E$42,2,FALSE)</f>
        <v>Exponering utanför balansräkningen</v>
      </c>
      <c r="D666" s="5" t="str">
        <f>VLOOKUP(Taulukko1[[#This Row],[Rivivalinta]],Sheet1!$C$1:$E$42,3,FALSE)</f>
        <v>Off balance sheet exposures</v>
      </c>
      <c r="E666" s="1" t="s">
        <v>59</v>
      </c>
      <c r="F666" s="2">
        <v>42369</v>
      </c>
      <c r="G666" s="7">
        <v>678.726</v>
      </c>
    </row>
    <row r="667" spans="1:7" x14ac:dyDescent="0.2">
      <c r="A667" s="6">
        <v>28</v>
      </c>
      <c r="B667" s="5" t="s">
        <v>29</v>
      </c>
      <c r="C667" s="5" t="str">
        <f>VLOOKUP(Taulukko1[[#This Row],[Rivivalinta]],Sheet1!$C$1:$E$42,2,FALSE)</f>
        <v>Kostnader/intäkter, %</v>
      </c>
      <c r="D667" s="5" t="str">
        <f>VLOOKUP(Taulukko1[[#This Row],[Rivivalinta]],Sheet1!$C$1:$E$42,3,FALSE)</f>
        <v>Cost/income ratio, %</v>
      </c>
      <c r="E667" s="1" t="s">
        <v>59</v>
      </c>
      <c r="F667" s="2">
        <v>42369</v>
      </c>
      <c r="G667" s="8">
        <v>0.47725648043793267</v>
      </c>
    </row>
    <row r="668" spans="1:7" x14ac:dyDescent="0.2">
      <c r="A668" s="6">
        <v>29</v>
      </c>
      <c r="B668" s="5" t="s">
        <v>30</v>
      </c>
      <c r="C668" s="5" t="str">
        <f>VLOOKUP(Taulukko1[[#This Row],[Rivivalinta]],Sheet1!$C$1:$E$42,2,FALSE)</f>
        <v>Nödlidande exponeringar/Exponeringar, %</v>
      </c>
      <c r="D668" s="5" t="str">
        <f>VLOOKUP(Taulukko1[[#This Row],[Rivivalinta]],Sheet1!$C$1:$E$42,3,FALSE)</f>
        <v>Non-performing exposures/Exposures, %</v>
      </c>
      <c r="E668" s="1" t="s">
        <v>59</v>
      </c>
      <c r="F668" s="2">
        <v>42369</v>
      </c>
      <c r="G668" s="8">
        <v>4.9676831490395607E-3</v>
      </c>
    </row>
    <row r="669" spans="1:7" x14ac:dyDescent="0.2">
      <c r="A669" s="6">
        <v>30</v>
      </c>
      <c r="B669" s="5" t="s">
        <v>31</v>
      </c>
      <c r="C669" s="5" t="str">
        <f>VLOOKUP(Taulukko1[[#This Row],[Rivivalinta]],Sheet1!$C$1:$E$42,2,FALSE)</f>
        <v>Upplupna avsättningar på nödlidande exponeringar/Nödlidande Exponeringar, %</v>
      </c>
      <c r="D669" s="5" t="str">
        <f>VLOOKUP(Taulukko1[[#This Row],[Rivivalinta]],Sheet1!$C$1:$E$42,3,FALSE)</f>
        <v>Accumulated impairments on non-performing exposures/Non-performing exposures, %</v>
      </c>
      <c r="E669" s="1" t="s">
        <v>59</v>
      </c>
      <c r="F669" s="2">
        <v>42369</v>
      </c>
      <c r="G669" s="8">
        <v>0.60820727679317299</v>
      </c>
    </row>
    <row r="670" spans="1:7" x14ac:dyDescent="0.2">
      <c r="A670" s="6">
        <v>31</v>
      </c>
      <c r="B670" s="5" t="s">
        <v>32</v>
      </c>
      <c r="C670" s="5" t="str">
        <f>VLOOKUP(Taulukko1[[#This Row],[Rivivalinta]],Sheet1!$C$1:$E$42,2,FALSE)</f>
        <v>Kapitalbas</v>
      </c>
      <c r="D670" s="5" t="str">
        <f>VLOOKUP(Taulukko1[[#This Row],[Rivivalinta]],Sheet1!$C$1:$E$42,3,FALSE)</f>
        <v>Own funds</v>
      </c>
      <c r="E670" s="1" t="s">
        <v>59</v>
      </c>
      <c r="F670" s="2">
        <v>42369</v>
      </c>
      <c r="G670" s="7">
        <v>4549.7753000000002</v>
      </c>
    </row>
    <row r="671" spans="1:7" x14ac:dyDescent="0.2">
      <c r="A671" s="6">
        <v>32</v>
      </c>
      <c r="B671" s="5" t="s">
        <v>33</v>
      </c>
      <c r="C671" s="5" t="str">
        <f>VLOOKUP(Taulukko1[[#This Row],[Rivivalinta]],Sheet1!$C$1:$E$42,2,FALSE)</f>
        <v>Kärnprimärkapital (CET 1)</v>
      </c>
      <c r="D671" s="5" t="str">
        <f>VLOOKUP(Taulukko1[[#This Row],[Rivivalinta]],Sheet1!$C$1:$E$42,3,FALSE)</f>
        <v>Common equity tier 1 capital (CET1)</v>
      </c>
      <c r="E671" s="1" t="s">
        <v>59</v>
      </c>
      <c r="F671" s="2">
        <v>42369</v>
      </c>
      <c r="G671" s="7">
        <v>4549.7753000000002</v>
      </c>
    </row>
    <row r="672" spans="1:7" x14ac:dyDescent="0.2">
      <c r="A672" s="6">
        <v>33</v>
      </c>
      <c r="B672" s="5" t="s">
        <v>34</v>
      </c>
      <c r="C672" s="5" t="str">
        <f>VLOOKUP(Taulukko1[[#This Row],[Rivivalinta]],Sheet1!$C$1:$E$42,2,FALSE)</f>
        <v>Övrigt primärkapital (AT 1)</v>
      </c>
      <c r="D672" s="5" t="str">
        <f>VLOOKUP(Taulukko1[[#This Row],[Rivivalinta]],Sheet1!$C$1:$E$42,3,FALSE)</f>
        <v>Additional tier 1 capital (AT 1)</v>
      </c>
      <c r="E672" s="1" t="s">
        <v>59</v>
      </c>
      <c r="F672" s="2">
        <v>42369</v>
      </c>
      <c r="G672" s="7"/>
    </row>
    <row r="673" spans="1:7" x14ac:dyDescent="0.2">
      <c r="A673" s="6">
        <v>34</v>
      </c>
      <c r="B673" s="5" t="s">
        <v>35</v>
      </c>
      <c r="C673" s="5" t="str">
        <f>VLOOKUP(Taulukko1[[#This Row],[Rivivalinta]],Sheet1!$C$1:$E$42,2,FALSE)</f>
        <v>Supplementärkapital (T2)</v>
      </c>
      <c r="D673" s="5" t="str">
        <f>VLOOKUP(Taulukko1[[#This Row],[Rivivalinta]],Sheet1!$C$1:$E$42,3,FALSE)</f>
        <v>Tier 2 capital (T2)</v>
      </c>
      <c r="E673" s="1" t="s">
        <v>59</v>
      </c>
      <c r="F673" s="2">
        <v>42369</v>
      </c>
      <c r="G673" s="7"/>
    </row>
    <row r="674" spans="1:7" x14ac:dyDescent="0.2">
      <c r="A674" s="6">
        <v>35</v>
      </c>
      <c r="B674" s="5" t="s">
        <v>36</v>
      </c>
      <c r="C674" s="5" t="str">
        <f>VLOOKUP(Taulukko1[[#This Row],[Rivivalinta]],Sheet1!$C$1:$E$42,2,FALSE)</f>
        <v>Summa kapitalrelationer, %</v>
      </c>
      <c r="D674" s="5" t="str">
        <f>VLOOKUP(Taulukko1[[#This Row],[Rivivalinta]],Sheet1!$C$1:$E$42,3,FALSE)</f>
        <v>Own funds ratio, %</v>
      </c>
      <c r="E674" s="1" t="s">
        <v>59</v>
      </c>
      <c r="F674" s="2">
        <v>42369</v>
      </c>
      <c r="G674" s="8">
        <v>0.64050070843862339</v>
      </c>
    </row>
    <row r="675" spans="1:7" x14ac:dyDescent="0.2">
      <c r="A675" s="6">
        <v>36</v>
      </c>
      <c r="B675" s="5" t="s">
        <v>37</v>
      </c>
      <c r="C675" s="5" t="str">
        <f>VLOOKUP(Taulukko1[[#This Row],[Rivivalinta]],Sheet1!$C$1:$E$42,2,FALSE)</f>
        <v>Primärkapitalrelation, %</v>
      </c>
      <c r="D675" s="5" t="str">
        <f>VLOOKUP(Taulukko1[[#This Row],[Rivivalinta]],Sheet1!$C$1:$E$42,3,FALSE)</f>
        <v>Tier 1 ratio, %</v>
      </c>
      <c r="E675" s="1" t="s">
        <v>59</v>
      </c>
      <c r="F675" s="2">
        <v>42369</v>
      </c>
      <c r="G675" s="8">
        <v>0.64050070843862339</v>
      </c>
    </row>
    <row r="676" spans="1:7" x14ac:dyDescent="0.2">
      <c r="A676" s="6">
        <v>37</v>
      </c>
      <c r="B676" s="5" t="s">
        <v>38</v>
      </c>
      <c r="C676" s="5" t="str">
        <f>VLOOKUP(Taulukko1[[#This Row],[Rivivalinta]],Sheet1!$C$1:$E$42,2,FALSE)</f>
        <v>Kärnprimärkapitalrelation, %</v>
      </c>
      <c r="D676" s="5" t="str">
        <f>VLOOKUP(Taulukko1[[#This Row],[Rivivalinta]],Sheet1!$C$1:$E$42,3,FALSE)</f>
        <v>CET 1 ratio, %</v>
      </c>
      <c r="E676" s="1" t="s">
        <v>59</v>
      </c>
      <c r="F676" s="2">
        <v>42369</v>
      </c>
      <c r="G676" s="8">
        <v>0.64050070843862339</v>
      </c>
    </row>
    <row r="677" spans="1:7" x14ac:dyDescent="0.2">
      <c r="A677" s="6">
        <v>38</v>
      </c>
      <c r="B677" s="5" t="s">
        <v>39</v>
      </c>
      <c r="C677" s="5" t="str">
        <f>VLOOKUP(Taulukko1[[#This Row],[Rivivalinta]],Sheet1!$C$1:$E$42,2,FALSE)</f>
        <v>Summa exponeringsbelopp (RWA)</v>
      </c>
      <c r="D677" s="5" t="str">
        <f>VLOOKUP(Taulukko1[[#This Row],[Rivivalinta]],Sheet1!$C$1:$E$42,3,FALSE)</f>
        <v>Total risk weighted assets (RWA)</v>
      </c>
      <c r="E677" s="1" t="s">
        <v>59</v>
      </c>
      <c r="F677" s="2">
        <v>42369</v>
      </c>
      <c r="G677" s="7">
        <v>7103.4664599999996</v>
      </c>
    </row>
    <row r="678" spans="1:7" x14ac:dyDescent="0.2">
      <c r="A678" s="6">
        <v>39</v>
      </c>
      <c r="B678" s="5" t="s">
        <v>40</v>
      </c>
      <c r="C678" s="5" t="str">
        <f>VLOOKUP(Taulukko1[[#This Row],[Rivivalinta]],Sheet1!$C$1:$E$42,2,FALSE)</f>
        <v>Exponeringsbelopp för kredit-, motpart- och utspädningsrisker</v>
      </c>
      <c r="D678" s="5" t="str">
        <f>VLOOKUP(Taulukko1[[#This Row],[Rivivalinta]],Sheet1!$C$1:$E$42,3,FALSE)</f>
        <v>Credit and counterparty risks</v>
      </c>
      <c r="E678" s="1" t="s">
        <v>59</v>
      </c>
      <c r="F678" s="2">
        <v>42369</v>
      </c>
      <c r="G678" s="7">
        <v>6143.6287999999995</v>
      </c>
    </row>
    <row r="679" spans="1:7" x14ac:dyDescent="0.2">
      <c r="A679" s="6">
        <v>40</v>
      </c>
      <c r="B679" s="5" t="s">
        <v>41</v>
      </c>
      <c r="C679" s="5" t="str">
        <f>VLOOKUP(Taulukko1[[#This Row],[Rivivalinta]],Sheet1!$C$1:$E$42,2,FALSE)</f>
        <v>Exponeringsbelopp för positions-, valutakurs- och råvarurisker</v>
      </c>
      <c r="D679" s="5" t="str">
        <f>VLOOKUP(Taulukko1[[#This Row],[Rivivalinta]],Sheet1!$C$1:$E$42,3,FALSE)</f>
        <v>Position, currency and commodity risks</v>
      </c>
      <c r="E679" s="1" t="s">
        <v>59</v>
      </c>
      <c r="F679" s="2">
        <v>42369</v>
      </c>
      <c r="G679" s="7"/>
    </row>
    <row r="680" spans="1:7" x14ac:dyDescent="0.2">
      <c r="A680" s="6">
        <v>41</v>
      </c>
      <c r="B680" s="5" t="s">
        <v>42</v>
      </c>
      <c r="C680" s="5" t="str">
        <f>VLOOKUP(Taulukko1[[#This Row],[Rivivalinta]],Sheet1!$C$1:$E$42,2,FALSE)</f>
        <v>Exponeringsbelopp för operativ risk</v>
      </c>
      <c r="D680" s="5" t="str">
        <f>VLOOKUP(Taulukko1[[#This Row],[Rivivalinta]],Sheet1!$C$1:$E$42,3,FALSE)</f>
        <v>Operational risks</v>
      </c>
      <c r="E680" s="1" t="s">
        <v>59</v>
      </c>
      <c r="F680" s="2">
        <v>42369</v>
      </c>
      <c r="G680" s="7">
        <v>959.83766000000003</v>
      </c>
    </row>
    <row r="681" spans="1:7" x14ac:dyDescent="0.2">
      <c r="A681" s="6">
        <v>42</v>
      </c>
      <c r="B681" s="5" t="s">
        <v>43</v>
      </c>
      <c r="C681" s="5" t="str">
        <f>VLOOKUP(Taulukko1[[#This Row],[Rivivalinta]],Sheet1!$C$1:$E$42,2,FALSE)</f>
        <v>Övriga riskexponeringar</v>
      </c>
      <c r="D681" s="5" t="str">
        <f>VLOOKUP(Taulukko1[[#This Row],[Rivivalinta]],Sheet1!$C$1:$E$42,3,FALSE)</f>
        <v>Other risks</v>
      </c>
      <c r="E681" s="1" t="s">
        <v>59</v>
      </c>
      <c r="F681" s="2">
        <v>42369</v>
      </c>
      <c r="G681" s="7"/>
    </row>
    <row r="682" spans="1:7" x14ac:dyDescent="0.2">
      <c r="A682" s="6">
        <v>1</v>
      </c>
      <c r="B682" s="5" t="s">
        <v>5</v>
      </c>
      <c r="C682" s="5" t="str">
        <f>VLOOKUP(Taulukko1[[#This Row],[Rivivalinta]],Sheet1!$C$1:$E$42,2,FALSE)</f>
        <v>Räntenetto</v>
      </c>
      <c r="D682" s="5" t="str">
        <f>VLOOKUP(Taulukko1[[#This Row],[Rivivalinta]],Sheet1!$C$1:$E$42,3,FALSE)</f>
        <v>Net interest margin</v>
      </c>
      <c r="E682" s="1" t="s">
        <v>60</v>
      </c>
      <c r="F682" s="2">
        <v>42369</v>
      </c>
      <c r="G682" s="7">
        <v>804.49699999999996</v>
      </c>
    </row>
    <row r="683" spans="1:7" x14ac:dyDescent="0.2">
      <c r="A683" s="6">
        <v>2</v>
      </c>
      <c r="B683" s="5" t="s">
        <v>6</v>
      </c>
      <c r="C683" s="5" t="str">
        <f>VLOOKUP(Taulukko1[[#This Row],[Rivivalinta]],Sheet1!$C$1:$E$42,2,FALSE)</f>
        <v>Netto, avgifts- och provisionsintäkter</v>
      </c>
      <c r="D683" s="5" t="str">
        <f>VLOOKUP(Taulukko1[[#This Row],[Rivivalinta]],Sheet1!$C$1:$E$42,3,FALSE)</f>
        <v>Net fee and commission income</v>
      </c>
      <c r="E683" s="1" t="s">
        <v>60</v>
      </c>
      <c r="F683" s="2">
        <v>42369</v>
      </c>
      <c r="G683" s="7">
        <v>224.16399999999999</v>
      </c>
    </row>
    <row r="684" spans="1:7" x14ac:dyDescent="0.2">
      <c r="A684" s="6">
        <v>3</v>
      </c>
      <c r="B684" s="5" t="s">
        <v>7</v>
      </c>
      <c r="C684" s="5" t="str">
        <f>VLOOKUP(Taulukko1[[#This Row],[Rivivalinta]],Sheet1!$C$1:$E$42,2,FALSE)</f>
        <v>Avgifts- och provisionsintäkter</v>
      </c>
      <c r="D684" s="5" t="str">
        <f>VLOOKUP(Taulukko1[[#This Row],[Rivivalinta]],Sheet1!$C$1:$E$42,3,FALSE)</f>
        <v>Fee and commission income</v>
      </c>
      <c r="E684" s="1" t="s">
        <v>60</v>
      </c>
      <c r="F684" s="2">
        <v>42369</v>
      </c>
      <c r="G684" s="7">
        <v>266.61</v>
      </c>
    </row>
    <row r="685" spans="1:7" x14ac:dyDescent="0.2">
      <c r="A685" s="6">
        <v>4</v>
      </c>
      <c r="B685" s="5" t="s">
        <v>8</v>
      </c>
      <c r="C685" s="5" t="str">
        <f>VLOOKUP(Taulukko1[[#This Row],[Rivivalinta]],Sheet1!$C$1:$E$42,2,FALSE)</f>
        <v>Avgifts- och provisionskostnader</v>
      </c>
      <c r="D685" s="5" t="str">
        <f>VLOOKUP(Taulukko1[[#This Row],[Rivivalinta]],Sheet1!$C$1:$E$42,3,FALSE)</f>
        <v>Fee and commission expenses</v>
      </c>
      <c r="E685" s="1" t="s">
        <v>60</v>
      </c>
      <c r="F685" s="2">
        <v>42369</v>
      </c>
      <c r="G685" s="7">
        <v>42.445999999999998</v>
      </c>
    </row>
    <row r="686" spans="1:7" x14ac:dyDescent="0.2">
      <c r="A686" s="6">
        <v>5</v>
      </c>
      <c r="B686" s="5" t="s">
        <v>9</v>
      </c>
      <c r="C686" s="5" t="str">
        <f>VLOOKUP(Taulukko1[[#This Row],[Rivivalinta]],Sheet1!$C$1:$E$42,2,FALSE)</f>
        <v>Nettointäkter från handel och investeringar</v>
      </c>
      <c r="D686" s="5" t="str">
        <f>VLOOKUP(Taulukko1[[#This Row],[Rivivalinta]],Sheet1!$C$1:$E$42,3,FALSE)</f>
        <v>Net trading and investing income</v>
      </c>
      <c r="E686" s="1" t="s">
        <v>60</v>
      </c>
      <c r="F686" s="2">
        <v>42369</v>
      </c>
      <c r="G686" s="7">
        <v>453.58100000000002</v>
      </c>
    </row>
    <row r="687" spans="1:7" x14ac:dyDescent="0.2">
      <c r="A687" s="6">
        <v>6</v>
      </c>
      <c r="B687" s="5" t="s">
        <v>10</v>
      </c>
      <c r="C687" s="5" t="str">
        <f>VLOOKUP(Taulukko1[[#This Row],[Rivivalinta]],Sheet1!$C$1:$E$42,2,FALSE)</f>
        <v>Övriga intäkter</v>
      </c>
      <c r="D687" s="5" t="str">
        <f>VLOOKUP(Taulukko1[[#This Row],[Rivivalinta]],Sheet1!$C$1:$E$42,3,FALSE)</f>
        <v>Other income</v>
      </c>
      <c r="E687" s="1" t="s">
        <v>60</v>
      </c>
      <c r="F687" s="2">
        <v>42369</v>
      </c>
      <c r="G687" s="7">
        <v>36.286999999999999</v>
      </c>
    </row>
    <row r="688" spans="1:7" x14ac:dyDescent="0.2">
      <c r="A688" s="6">
        <v>7</v>
      </c>
      <c r="B688" s="5" t="s">
        <v>11</v>
      </c>
      <c r="C688" s="5" t="str">
        <f>VLOOKUP(Taulukko1[[#This Row],[Rivivalinta]],Sheet1!$C$1:$E$42,2,FALSE)</f>
        <v>Totala inkomster</v>
      </c>
      <c r="D688" s="5" t="str">
        <f>VLOOKUP(Taulukko1[[#This Row],[Rivivalinta]],Sheet1!$C$1:$E$42,3,FALSE)</f>
        <v>Total income</v>
      </c>
      <c r="E688" s="1" t="s">
        <v>60</v>
      </c>
      <c r="F688" s="2">
        <v>42369</v>
      </c>
      <c r="G688" s="7">
        <v>1518.529</v>
      </c>
    </row>
    <row r="689" spans="1:7" x14ac:dyDescent="0.2">
      <c r="A689" s="6">
        <v>8</v>
      </c>
      <c r="B689" s="5" t="s">
        <v>12</v>
      </c>
      <c r="C689" s="5" t="str">
        <f>VLOOKUP(Taulukko1[[#This Row],[Rivivalinta]],Sheet1!$C$1:$E$42,2,FALSE)</f>
        <v>Totala kostnader</v>
      </c>
      <c r="D689" s="5" t="str">
        <f>VLOOKUP(Taulukko1[[#This Row],[Rivivalinta]],Sheet1!$C$1:$E$42,3,FALSE)</f>
        <v>Total expenses</v>
      </c>
      <c r="E689" s="1" t="s">
        <v>60</v>
      </c>
      <c r="F689" s="2">
        <v>42369</v>
      </c>
      <c r="G689" s="7">
        <v>846.87300000000005</v>
      </c>
    </row>
    <row r="690" spans="1:7" x14ac:dyDescent="0.2">
      <c r="A690" s="6">
        <v>9</v>
      </c>
      <c r="B690" s="5" t="s">
        <v>13</v>
      </c>
      <c r="C690" s="5" t="str">
        <f>VLOOKUP(Taulukko1[[#This Row],[Rivivalinta]],Sheet1!$C$1:$E$42,2,FALSE)</f>
        <v>Nedskrivningar av lån och fordringar</v>
      </c>
      <c r="D690" s="5" t="str">
        <f>VLOOKUP(Taulukko1[[#This Row],[Rivivalinta]],Sheet1!$C$1:$E$42,3,FALSE)</f>
        <v>Impairments on loans and receivables</v>
      </c>
      <c r="E690" s="1" t="s">
        <v>60</v>
      </c>
      <c r="F690" s="2">
        <v>42369</v>
      </c>
      <c r="G690" s="7">
        <v>36.902999999999999</v>
      </c>
    </row>
    <row r="691" spans="1:7" x14ac:dyDescent="0.2">
      <c r="A691" s="6">
        <v>10</v>
      </c>
      <c r="B691" s="5" t="s">
        <v>14</v>
      </c>
      <c r="C691" s="5" t="str">
        <f>VLOOKUP(Taulukko1[[#This Row],[Rivivalinta]],Sheet1!$C$1:$E$42,2,FALSE)</f>
        <v>Rörelsevinst/-förlust</v>
      </c>
      <c r="D691" s="5" t="str">
        <f>VLOOKUP(Taulukko1[[#This Row],[Rivivalinta]],Sheet1!$C$1:$E$42,3,FALSE)</f>
        <v>Operatingprofit/-loss</v>
      </c>
      <c r="E691" s="1" t="s">
        <v>60</v>
      </c>
      <c r="F691" s="2">
        <v>42369</v>
      </c>
      <c r="G691" s="7">
        <v>634.75400000000002</v>
      </c>
    </row>
    <row r="692" spans="1:7" x14ac:dyDescent="0.2">
      <c r="A692" s="6">
        <v>11</v>
      </c>
      <c r="B692" s="5" t="s">
        <v>15</v>
      </c>
      <c r="C692" s="5" t="str">
        <f>VLOOKUP(Taulukko1[[#This Row],[Rivivalinta]],Sheet1!$C$1:$E$42,2,FALSE)</f>
        <v>Kontanta medel och kassabehållning hos centralbanker</v>
      </c>
      <c r="D692" s="5" t="str">
        <f>VLOOKUP(Taulukko1[[#This Row],[Rivivalinta]],Sheet1!$C$1:$E$42,3,FALSE)</f>
        <v>Cash and cash balances at central banks</v>
      </c>
      <c r="E692" s="1" t="s">
        <v>60</v>
      </c>
      <c r="F692" s="2">
        <v>42369</v>
      </c>
      <c r="G692" s="7">
        <v>182.41900000000001</v>
      </c>
    </row>
    <row r="693" spans="1:7" x14ac:dyDescent="0.2">
      <c r="A693" s="6">
        <v>12</v>
      </c>
      <c r="B693" s="5" t="s">
        <v>16</v>
      </c>
      <c r="C693" s="5" t="str">
        <f>VLOOKUP(Taulukko1[[#This Row],[Rivivalinta]],Sheet1!$C$1:$E$42,2,FALSE)</f>
        <v>Lån och förskott till kreditinstitut</v>
      </c>
      <c r="D693" s="5" t="str">
        <f>VLOOKUP(Taulukko1[[#This Row],[Rivivalinta]],Sheet1!$C$1:$E$42,3,FALSE)</f>
        <v>Loans and advances to credit institutions</v>
      </c>
      <c r="E693" s="1" t="s">
        <v>60</v>
      </c>
      <c r="F693" s="2">
        <v>42369</v>
      </c>
      <c r="G693" s="7">
        <v>3260.8710000000001</v>
      </c>
    </row>
    <row r="694" spans="1:7" x14ac:dyDescent="0.2">
      <c r="A694" s="6">
        <v>13</v>
      </c>
      <c r="B694" s="5" t="s">
        <v>17</v>
      </c>
      <c r="C694" s="5" t="str">
        <f>VLOOKUP(Taulukko1[[#This Row],[Rivivalinta]],Sheet1!$C$1:$E$42,2,FALSE)</f>
        <v>Lån och förskott till allmänheten och offentliga samfund</v>
      </c>
      <c r="D694" s="5" t="str">
        <f>VLOOKUP(Taulukko1[[#This Row],[Rivivalinta]],Sheet1!$C$1:$E$42,3,FALSE)</f>
        <v>Loans and advances to the public and public sector entities</v>
      </c>
      <c r="E694" s="1" t="s">
        <v>60</v>
      </c>
      <c r="F694" s="2">
        <v>42369</v>
      </c>
      <c r="G694" s="7">
        <v>54233.461000000003</v>
      </c>
    </row>
    <row r="695" spans="1:7" x14ac:dyDescent="0.2">
      <c r="A695" s="6">
        <v>14</v>
      </c>
      <c r="B695" s="5" t="s">
        <v>18</v>
      </c>
      <c r="C695" s="5" t="str">
        <f>VLOOKUP(Taulukko1[[#This Row],[Rivivalinta]],Sheet1!$C$1:$E$42,2,FALSE)</f>
        <v>Värdepapper</v>
      </c>
      <c r="D695" s="5" t="str">
        <f>VLOOKUP(Taulukko1[[#This Row],[Rivivalinta]],Sheet1!$C$1:$E$42,3,FALSE)</f>
        <v>Debt securities</v>
      </c>
      <c r="E695" s="1" t="s">
        <v>60</v>
      </c>
      <c r="F695" s="2">
        <v>42369</v>
      </c>
      <c r="G695" s="7"/>
    </row>
    <row r="696" spans="1:7" x14ac:dyDescent="0.2">
      <c r="A696" s="6">
        <v>15</v>
      </c>
      <c r="B696" s="5" t="s">
        <v>238</v>
      </c>
      <c r="C696" s="5" t="str">
        <f>VLOOKUP(Taulukko1[[#This Row],[Rivivalinta]],Sheet1!$C$1:$E$42,2,FALSE)</f>
        <v xml:space="preserve">Derivat </v>
      </c>
      <c r="D696" s="5" t="str">
        <f>VLOOKUP(Taulukko1[[#This Row],[Rivivalinta]],Sheet1!$C$1:$E$42,3,FALSE)</f>
        <v xml:space="preserve">Derivatives </v>
      </c>
      <c r="E696" s="1" t="s">
        <v>60</v>
      </c>
      <c r="F696" s="2">
        <v>42369</v>
      </c>
      <c r="G696" s="7">
        <v>5.1470000000000002</v>
      </c>
    </row>
    <row r="697" spans="1:7" x14ac:dyDescent="0.2">
      <c r="A697" s="6">
        <v>16</v>
      </c>
      <c r="B697" s="5" t="s">
        <v>20</v>
      </c>
      <c r="C697" s="5" t="str">
        <f>VLOOKUP(Taulukko1[[#This Row],[Rivivalinta]],Sheet1!$C$1:$E$42,2,FALSE)</f>
        <v>Övriga tillgångar</v>
      </c>
      <c r="D697" s="5" t="str">
        <f>VLOOKUP(Taulukko1[[#This Row],[Rivivalinta]],Sheet1!$C$1:$E$42,3,FALSE)</f>
        <v>Other assets</v>
      </c>
      <c r="E697" s="1" t="s">
        <v>60</v>
      </c>
      <c r="F697" s="2">
        <v>42369</v>
      </c>
      <c r="G697" s="7">
        <v>7465.9849999999997</v>
      </c>
    </row>
    <row r="698" spans="1:7" x14ac:dyDescent="0.2">
      <c r="A698" s="6">
        <v>17</v>
      </c>
      <c r="B698" s="5" t="s">
        <v>21</v>
      </c>
      <c r="C698" s="5" t="str">
        <f>VLOOKUP(Taulukko1[[#This Row],[Rivivalinta]],Sheet1!$C$1:$E$42,2,FALSE)</f>
        <v>SUMMA TILLGÅNGAR</v>
      </c>
      <c r="D698" s="5" t="str">
        <f>VLOOKUP(Taulukko1[[#This Row],[Rivivalinta]],Sheet1!$C$1:$E$42,3,FALSE)</f>
        <v>TOTAL ASSETS</v>
      </c>
      <c r="E698" s="1" t="s">
        <v>60</v>
      </c>
      <c r="F698" s="2">
        <v>42369</v>
      </c>
      <c r="G698" s="7">
        <v>65147.883000000002</v>
      </c>
    </row>
    <row r="699" spans="1:7" x14ac:dyDescent="0.2">
      <c r="A699" s="6">
        <v>18</v>
      </c>
      <c r="B699" s="5" t="s">
        <v>22</v>
      </c>
      <c r="C699" s="5" t="str">
        <f>VLOOKUP(Taulukko1[[#This Row],[Rivivalinta]],Sheet1!$C$1:$E$42,2,FALSE)</f>
        <v>Inlåning från kreditinstitut</v>
      </c>
      <c r="D699" s="5" t="str">
        <f>VLOOKUP(Taulukko1[[#This Row],[Rivivalinta]],Sheet1!$C$1:$E$42,3,FALSE)</f>
        <v>Deposits from credit institutions</v>
      </c>
      <c r="E699" s="1" t="s">
        <v>60</v>
      </c>
      <c r="F699" s="2">
        <v>42369</v>
      </c>
      <c r="G699" s="7">
        <v>18262.859</v>
      </c>
    </row>
    <row r="700" spans="1:7" x14ac:dyDescent="0.2">
      <c r="A700" s="6">
        <v>19</v>
      </c>
      <c r="B700" s="5" t="s">
        <v>23</v>
      </c>
      <c r="C700" s="5" t="str">
        <f>VLOOKUP(Taulukko1[[#This Row],[Rivivalinta]],Sheet1!$C$1:$E$42,2,FALSE)</f>
        <v>Inlåning från allmänheten och offentliga samfund</v>
      </c>
      <c r="D700" s="5" t="str">
        <f>VLOOKUP(Taulukko1[[#This Row],[Rivivalinta]],Sheet1!$C$1:$E$42,3,FALSE)</f>
        <v>Deposits from the public and public sector entities</v>
      </c>
      <c r="E700" s="1" t="s">
        <v>60</v>
      </c>
      <c r="F700" s="2">
        <v>42369</v>
      </c>
      <c r="G700" s="7">
        <v>34860.601999999999</v>
      </c>
    </row>
    <row r="701" spans="1:7" x14ac:dyDescent="0.2">
      <c r="A701" s="6">
        <v>20</v>
      </c>
      <c r="B701" s="5" t="s">
        <v>24</v>
      </c>
      <c r="C701" s="5" t="str">
        <f>VLOOKUP(Taulukko1[[#This Row],[Rivivalinta]],Sheet1!$C$1:$E$42,2,FALSE)</f>
        <v>Emitterade skuldebrev</v>
      </c>
      <c r="D701" s="5" t="str">
        <f>VLOOKUP(Taulukko1[[#This Row],[Rivivalinta]],Sheet1!$C$1:$E$42,3,FALSE)</f>
        <v>Debt securities issued</v>
      </c>
      <c r="E701" s="1" t="s">
        <v>60</v>
      </c>
      <c r="F701" s="2">
        <v>42369</v>
      </c>
      <c r="G701" s="7">
        <v>0.115</v>
      </c>
    </row>
    <row r="702" spans="1:7" x14ac:dyDescent="0.2">
      <c r="A702" s="6">
        <v>22</v>
      </c>
      <c r="B702" s="5" t="s">
        <v>19</v>
      </c>
      <c r="C702" s="5" t="str">
        <f>VLOOKUP(Taulukko1[[#This Row],[Rivivalinta]],Sheet1!$C$1:$E$42,2,FALSE)</f>
        <v>Derivat</v>
      </c>
      <c r="D702" s="5" t="str">
        <f>VLOOKUP(Taulukko1[[#This Row],[Rivivalinta]],Sheet1!$C$1:$E$42,3,FALSE)</f>
        <v>Derivatives</v>
      </c>
      <c r="E702" s="1" t="s">
        <v>60</v>
      </c>
      <c r="F702" s="2">
        <v>42369</v>
      </c>
      <c r="G702" s="7"/>
    </row>
    <row r="703" spans="1:7" x14ac:dyDescent="0.2">
      <c r="A703" s="6">
        <v>23</v>
      </c>
      <c r="B703" s="5" t="s">
        <v>25</v>
      </c>
      <c r="C703" s="5" t="str">
        <f>VLOOKUP(Taulukko1[[#This Row],[Rivivalinta]],Sheet1!$C$1:$E$42,2,FALSE)</f>
        <v>Eget kapital</v>
      </c>
      <c r="D703" s="5" t="str">
        <f>VLOOKUP(Taulukko1[[#This Row],[Rivivalinta]],Sheet1!$C$1:$E$42,3,FALSE)</f>
        <v>Total equity</v>
      </c>
      <c r="E703" s="1" t="s">
        <v>60</v>
      </c>
      <c r="F703" s="2">
        <v>42369</v>
      </c>
      <c r="G703" s="7">
        <v>9559.64</v>
      </c>
    </row>
    <row r="704" spans="1:7" x14ac:dyDescent="0.2">
      <c r="A704" s="6">
        <v>21</v>
      </c>
      <c r="B704" s="5" t="s">
        <v>26</v>
      </c>
      <c r="C704" s="5" t="str">
        <f>VLOOKUP(Taulukko1[[#This Row],[Rivivalinta]],Sheet1!$C$1:$E$42,2,FALSE)</f>
        <v>Övriga skulder</v>
      </c>
      <c r="D704" s="5" t="str">
        <f>VLOOKUP(Taulukko1[[#This Row],[Rivivalinta]],Sheet1!$C$1:$E$42,3,FALSE)</f>
        <v>Other liabilities</v>
      </c>
      <c r="E704" s="1" t="s">
        <v>60</v>
      </c>
      <c r="F704" s="2">
        <v>42369</v>
      </c>
      <c r="G704" s="7">
        <v>2464.6669999999999</v>
      </c>
    </row>
    <row r="705" spans="1:7" x14ac:dyDescent="0.2">
      <c r="A705" s="6">
        <v>24</v>
      </c>
      <c r="B705" s="5" t="s">
        <v>27</v>
      </c>
      <c r="C705" s="5" t="str">
        <f>VLOOKUP(Taulukko1[[#This Row],[Rivivalinta]],Sheet1!$C$1:$E$42,2,FALSE)</f>
        <v>SUMMA EGET KAPITAL OCH SKULDER</v>
      </c>
      <c r="D705" s="5" t="str">
        <f>VLOOKUP(Taulukko1[[#This Row],[Rivivalinta]],Sheet1!$C$1:$E$42,3,FALSE)</f>
        <v>TOTAL EQUITY AND LIABILITIES</v>
      </c>
      <c r="E705" s="1" t="s">
        <v>60</v>
      </c>
      <c r="F705" s="2">
        <v>42369</v>
      </c>
      <c r="G705" s="7">
        <v>65147.883000000002</v>
      </c>
    </row>
    <row r="706" spans="1:7" x14ac:dyDescent="0.2">
      <c r="A706" s="6">
        <v>25</v>
      </c>
      <c r="B706" s="5" t="s">
        <v>28</v>
      </c>
      <c r="C706" s="5" t="str">
        <f>VLOOKUP(Taulukko1[[#This Row],[Rivivalinta]],Sheet1!$C$1:$E$42,2,FALSE)</f>
        <v>Exponering utanför balansräkningen</v>
      </c>
      <c r="D706" s="5" t="str">
        <f>VLOOKUP(Taulukko1[[#This Row],[Rivivalinta]],Sheet1!$C$1:$E$42,3,FALSE)</f>
        <v>Off balance sheet exposures</v>
      </c>
      <c r="E706" s="1" t="s">
        <v>60</v>
      </c>
      <c r="F706" s="2">
        <v>42369</v>
      </c>
      <c r="G706" s="7">
        <v>2045.98</v>
      </c>
    </row>
    <row r="707" spans="1:7" x14ac:dyDescent="0.2">
      <c r="A707" s="6">
        <v>28</v>
      </c>
      <c r="B707" s="5" t="s">
        <v>29</v>
      </c>
      <c r="C707" s="5" t="str">
        <f>VLOOKUP(Taulukko1[[#This Row],[Rivivalinta]],Sheet1!$C$1:$E$42,2,FALSE)</f>
        <v>Kostnader/intäkter, %</v>
      </c>
      <c r="D707" s="5" t="str">
        <f>VLOOKUP(Taulukko1[[#This Row],[Rivivalinta]],Sheet1!$C$1:$E$42,3,FALSE)</f>
        <v>Cost/income ratio, %</v>
      </c>
      <c r="E707" s="1" t="s">
        <v>60</v>
      </c>
      <c r="F707" s="2">
        <v>42369</v>
      </c>
      <c r="G707" s="8">
        <v>0.50234359139265494</v>
      </c>
    </row>
    <row r="708" spans="1:7" x14ac:dyDescent="0.2">
      <c r="A708" s="6">
        <v>29</v>
      </c>
      <c r="B708" s="5" t="s">
        <v>30</v>
      </c>
      <c r="C708" s="5" t="str">
        <f>VLOOKUP(Taulukko1[[#This Row],[Rivivalinta]],Sheet1!$C$1:$E$42,2,FALSE)</f>
        <v>Nödlidande exponeringar/Exponeringar, %</v>
      </c>
      <c r="D708" s="5" t="str">
        <f>VLOOKUP(Taulukko1[[#This Row],[Rivivalinta]],Sheet1!$C$1:$E$42,3,FALSE)</f>
        <v>Non-performing exposures/Exposures, %</v>
      </c>
      <c r="E708" s="1" t="s">
        <v>60</v>
      </c>
      <c r="F708" s="2">
        <v>42369</v>
      </c>
      <c r="G708" s="8">
        <v>1.5673847888353624E-2</v>
      </c>
    </row>
    <row r="709" spans="1:7" x14ac:dyDescent="0.2">
      <c r="A709" s="6">
        <v>30</v>
      </c>
      <c r="B709" s="5" t="s">
        <v>31</v>
      </c>
      <c r="C709" s="5" t="str">
        <f>VLOOKUP(Taulukko1[[#This Row],[Rivivalinta]],Sheet1!$C$1:$E$42,2,FALSE)</f>
        <v>Upplupna avsättningar på nödlidande exponeringar/Nödlidande Exponeringar, %</v>
      </c>
      <c r="D709" s="5" t="str">
        <f>VLOOKUP(Taulukko1[[#This Row],[Rivivalinta]],Sheet1!$C$1:$E$42,3,FALSE)</f>
        <v>Accumulated impairments on non-performing exposures/Non-performing exposures, %</v>
      </c>
      <c r="E709" s="1" t="s">
        <v>60</v>
      </c>
      <c r="F709" s="2">
        <v>42369</v>
      </c>
      <c r="G709" s="8">
        <v>0.27098593665252341</v>
      </c>
    </row>
    <row r="710" spans="1:7" x14ac:dyDescent="0.2">
      <c r="A710" s="6">
        <v>31</v>
      </c>
      <c r="B710" s="5" t="s">
        <v>32</v>
      </c>
      <c r="C710" s="5" t="str">
        <f>VLOOKUP(Taulukko1[[#This Row],[Rivivalinta]],Sheet1!$C$1:$E$42,2,FALSE)</f>
        <v>Kapitalbas</v>
      </c>
      <c r="D710" s="5" t="str">
        <f>VLOOKUP(Taulukko1[[#This Row],[Rivivalinta]],Sheet1!$C$1:$E$42,3,FALSE)</f>
        <v>Own funds</v>
      </c>
      <c r="E710" s="1" t="s">
        <v>60</v>
      </c>
      <c r="F710" s="2">
        <v>42369</v>
      </c>
      <c r="G710" s="7">
        <v>10351.720130000002</v>
      </c>
    </row>
    <row r="711" spans="1:7" x14ac:dyDescent="0.2">
      <c r="A711" s="6">
        <v>32</v>
      </c>
      <c r="B711" s="5" t="s">
        <v>33</v>
      </c>
      <c r="C711" s="5" t="str">
        <f>VLOOKUP(Taulukko1[[#This Row],[Rivivalinta]],Sheet1!$C$1:$E$42,2,FALSE)</f>
        <v>Kärnprimärkapital (CET 1)</v>
      </c>
      <c r="D711" s="5" t="str">
        <f>VLOOKUP(Taulukko1[[#This Row],[Rivivalinta]],Sheet1!$C$1:$E$42,3,FALSE)</f>
        <v>Common equity tier 1 capital (CET1)</v>
      </c>
      <c r="E711" s="1" t="s">
        <v>60</v>
      </c>
      <c r="F711" s="2">
        <v>42369</v>
      </c>
      <c r="G711" s="7">
        <v>10351.720130000002</v>
      </c>
    </row>
    <row r="712" spans="1:7" x14ac:dyDescent="0.2">
      <c r="A712" s="6">
        <v>33</v>
      </c>
      <c r="B712" s="5" t="s">
        <v>34</v>
      </c>
      <c r="C712" s="5" t="str">
        <f>VLOOKUP(Taulukko1[[#This Row],[Rivivalinta]],Sheet1!$C$1:$E$42,2,FALSE)</f>
        <v>Övrigt primärkapital (AT 1)</v>
      </c>
      <c r="D712" s="5" t="str">
        <f>VLOOKUP(Taulukko1[[#This Row],[Rivivalinta]],Sheet1!$C$1:$E$42,3,FALSE)</f>
        <v>Additional tier 1 capital (AT 1)</v>
      </c>
      <c r="E712" s="1" t="s">
        <v>60</v>
      </c>
      <c r="F712" s="2">
        <v>42369</v>
      </c>
      <c r="G712" s="7"/>
    </row>
    <row r="713" spans="1:7" x14ac:dyDescent="0.2">
      <c r="A713" s="6">
        <v>34</v>
      </c>
      <c r="B713" s="5" t="s">
        <v>35</v>
      </c>
      <c r="C713" s="5" t="str">
        <f>VLOOKUP(Taulukko1[[#This Row],[Rivivalinta]],Sheet1!$C$1:$E$42,2,FALSE)</f>
        <v>Supplementärkapital (T2)</v>
      </c>
      <c r="D713" s="5" t="str">
        <f>VLOOKUP(Taulukko1[[#This Row],[Rivivalinta]],Sheet1!$C$1:$E$42,3,FALSE)</f>
        <v>Tier 2 capital (T2)</v>
      </c>
      <c r="E713" s="1" t="s">
        <v>60</v>
      </c>
      <c r="F713" s="2">
        <v>42369</v>
      </c>
      <c r="G713" s="7"/>
    </row>
    <row r="714" spans="1:7" x14ac:dyDescent="0.2">
      <c r="A714" s="6">
        <v>35</v>
      </c>
      <c r="B714" s="5" t="s">
        <v>36</v>
      </c>
      <c r="C714" s="5" t="str">
        <f>VLOOKUP(Taulukko1[[#This Row],[Rivivalinta]],Sheet1!$C$1:$E$42,2,FALSE)</f>
        <v>Summa kapitalrelationer, %</v>
      </c>
      <c r="D714" s="5" t="str">
        <f>VLOOKUP(Taulukko1[[#This Row],[Rivivalinta]],Sheet1!$C$1:$E$42,3,FALSE)</f>
        <v>Own funds ratio, %</v>
      </c>
      <c r="E714" s="1" t="s">
        <v>60</v>
      </c>
      <c r="F714" s="2">
        <v>42369</v>
      </c>
      <c r="G714" s="8">
        <v>0.57150786311128421</v>
      </c>
    </row>
    <row r="715" spans="1:7" x14ac:dyDescent="0.2">
      <c r="A715" s="6">
        <v>36</v>
      </c>
      <c r="B715" s="5" t="s">
        <v>37</v>
      </c>
      <c r="C715" s="5" t="str">
        <f>VLOOKUP(Taulukko1[[#This Row],[Rivivalinta]],Sheet1!$C$1:$E$42,2,FALSE)</f>
        <v>Primärkapitalrelation, %</v>
      </c>
      <c r="D715" s="5" t="str">
        <f>VLOOKUP(Taulukko1[[#This Row],[Rivivalinta]],Sheet1!$C$1:$E$42,3,FALSE)</f>
        <v>Tier 1 ratio, %</v>
      </c>
      <c r="E715" s="1" t="s">
        <v>60</v>
      </c>
      <c r="F715" s="2">
        <v>42369</v>
      </c>
      <c r="G715" s="8">
        <v>0.57150786311128421</v>
      </c>
    </row>
    <row r="716" spans="1:7" x14ac:dyDescent="0.2">
      <c r="A716" s="6">
        <v>37</v>
      </c>
      <c r="B716" s="5" t="s">
        <v>38</v>
      </c>
      <c r="C716" s="5" t="str">
        <f>VLOOKUP(Taulukko1[[#This Row],[Rivivalinta]],Sheet1!$C$1:$E$42,2,FALSE)</f>
        <v>Kärnprimärkapitalrelation, %</v>
      </c>
      <c r="D716" s="5" t="str">
        <f>VLOOKUP(Taulukko1[[#This Row],[Rivivalinta]],Sheet1!$C$1:$E$42,3,FALSE)</f>
        <v>CET 1 ratio, %</v>
      </c>
      <c r="E716" s="1" t="s">
        <v>60</v>
      </c>
      <c r="F716" s="2">
        <v>42369</v>
      </c>
      <c r="G716" s="8">
        <v>0.57150786311128421</v>
      </c>
    </row>
    <row r="717" spans="1:7" x14ac:dyDescent="0.2">
      <c r="A717" s="6">
        <v>38</v>
      </c>
      <c r="B717" s="5" t="s">
        <v>39</v>
      </c>
      <c r="C717" s="5" t="str">
        <f>VLOOKUP(Taulukko1[[#This Row],[Rivivalinta]],Sheet1!$C$1:$E$42,2,FALSE)</f>
        <v>Summa exponeringsbelopp (RWA)</v>
      </c>
      <c r="D717" s="5" t="str">
        <f>VLOOKUP(Taulukko1[[#This Row],[Rivivalinta]],Sheet1!$C$1:$E$42,3,FALSE)</f>
        <v>Total risk weighted assets (RWA)</v>
      </c>
      <c r="E717" s="1" t="s">
        <v>60</v>
      </c>
      <c r="F717" s="2">
        <v>42369</v>
      </c>
      <c r="G717" s="7">
        <v>18112.996859999999</v>
      </c>
    </row>
    <row r="718" spans="1:7" x14ac:dyDescent="0.2">
      <c r="A718" s="6">
        <v>39</v>
      </c>
      <c r="B718" s="5" t="s">
        <v>40</v>
      </c>
      <c r="C718" s="5" t="str">
        <f>VLOOKUP(Taulukko1[[#This Row],[Rivivalinta]],Sheet1!$C$1:$E$42,2,FALSE)</f>
        <v>Exponeringsbelopp för kredit-, motpart- och utspädningsrisker</v>
      </c>
      <c r="D718" s="5" t="str">
        <f>VLOOKUP(Taulukko1[[#This Row],[Rivivalinta]],Sheet1!$C$1:$E$42,3,FALSE)</f>
        <v>Credit and counterparty risks</v>
      </c>
      <c r="E718" s="1" t="s">
        <v>60</v>
      </c>
      <c r="F718" s="2">
        <v>42369</v>
      </c>
      <c r="G718" s="7">
        <v>16239.461230000001</v>
      </c>
    </row>
    <row r="719" spans="1:7" x14ac:dyDescent="0.2">
      <c r="A719" s="6">
        <v>40</v>
      </c>
      <c r="B719" s="5" t="s">
        <v>41</v>
      </c>
      <c r="C719" s="5" t="str">
        <f>VLOOKUP(Taulukko1[[#This Row],[Rivivalinta]],Sheet1!$C$1:$E$42,2,FALSE)</f>
        <v>Exponeringsbelopp för positions-, valutakurs- och råvarurisker</v>
      </c>
      <c r="D719" s="5" t="str">
        <f>VLOOKUP(Taulukko1[[#This Row],[Rivivalinta]],Sheet1!$C$1:$E$42,3,FALSE)</f>
        <v>Position, currency and commodity risks</v>
      </c>
      <c r="E719" s="1" t="s">
        <v>60</v>
      </c>
      <c r="F719" s="2">
        <v>42369</v>
      </c>
      <c r="G719" s="7"/>
    </row>
    <row r="720" spans="1:7" x14ac:dyDescent="0.2">
      <c r="A720" s="6">
        <v>41</v>
      </c>
      <c r="B720" s="5" t="s">
        <v>42</v>
      </c>
      <c r="C720" s="5" t="str">
        <f>VLOOKUP(Taulukko1[[#This Row],[Rivivalinta]],Sheet1!$C$1:$E$42,2,FALSE)</f>
        <v>Exponeringsbelopp för operativ risk</v>
      </c>
      <c r="D720" s="5" t="str">
        <f>VLOOKUP(Taulukko1[[#This Row],[Rivivalinta]],Sheet1!$C$1:$E$42,3,FALSE)</f>
        <v>Operational risks</v>
      </c>
      <c r="E720" s="1" t="s">
        <v>60</v>
      </c>
      <c r="F720" s="2">
        <v>42369</v>
      </c>
      <c r="G720" s="7">
        <v>1873.5356299999999</v>
      </c>
    </row>
    <row r="721" spans="1:7" x14ac:dyDescent="0.2">
      <c r="A721" s="6">
        <v>42</v>
      </c>
      <c r="B721" s="5" t="s">
        <v>43</v>
      </c>
      <c r="C721" s="5" t="str">
        <f>VLOOKUP(Taulukko1[[#This Row],[Rivivalinta]],Sheet1!$C$1:$E$42,2,FALSE)</f>
        <v>Övriga riskexponeringar</v>
      </c>
      <c r="D721" s="5" t="str">
        <f>VLOOKUP(Taulukko1[[#This Row],[Rivivalinta]],Sheet1!$C$1:$E$42,3,FALSE)</f>
        <v>Other risks</v>
      </c>
      <c r="E721" s="1" t="s">
        <v>60</v>
      </c>
      <c r="F721" s="2">
        <v>42369</v>
      </c>
      <c r="G721" s="7"/>
    </row>
    <row r="722" spans="1:7" x14ac:dyDescent="0.2">
      <c r="A722" s="6">
        <v>1</v>
      </c>
      <c r="B722" s="5" t="s">
        <v>5</v>
      </c>
      <c r="C722" s="5" t="str">
        <f>VLOOKUP(Taulukko1[[#This Row],[Rivivalinta]],Sheet1!$C$1:$E$42,2,FALSE)</f>
        <v>Räntenetto</v>
      </c>
      <c r="D722" s="5" t="str">
        <f>VLOOKUP(Taulukko1[[#This Row],[Rivivalinta]],Sheet1!$C$1:$E$42,3,FALSE)</f>
        <v>Net interest margin</v>
      </c>
      <c r="E722" s="1" t="s">
        <v>61</v>
      </c>
      <c r="F722" s="2">
        <v>42369</v>
      </c>
      <c r="G722" s="7">
        <v>1072.3389999999999</v>
      </c>
    </row>
    <row r="723" spans="1:7" x14ac:dyDescent="0.2">
      <c r="A723" s="6">
        <v>2</v>
      </c>
      <c r="B723" s="5" t="s">
        <v>6</v>
      </c>
      <c r="C723" s="5" t="str">
        <f>VLOOKUP(Taulukko1[[#This Row],[Rivivalinta]],Sheet1!$C$1:$E$42,2,FALSE)</f>
        <v>Netto, avgifts- och provisionsintäkter</v>
      </c>
      <c r="D723" s="5" t="str">
        <f>VLOOKUP(Taulukko1[[#This Row],[Rivivalinta]],Sheet1!$C$1:$E$42,3,FALSE)</f>
        <v>Net fee and commission income</v>
      </c>
      <c r="E723" s="1" t="s">
        <v>61</v>
      </c>
      <c r="F723" s="2">
        <v>42369</v>
      </c>
      <c r="G723" s="7">
        <v>266.58699999999999</v>
      </c>
    </row>
    <row r="724" spans="1:7" x14ac:dyDescent="0.2">
      <c r="A724" s="6">
        <v>3</v>
      </c>
      <c r="B724" s="5" t="s">
        <v>7</v>
      </c>
      <c r="C724" s="5" t="str">
        <f>VLOOKUP(Taulukko1[[#This Row],[Rivivalinta]],Sheet1!$C$1:$E$42,2,FALSE)</f>
        <v>Avgifts- och provisionsintäkter</v>
      </c>
      <c r="D724" s="5" t="str">
        <f>VLOOKUP(Taulukko1[[#This Row],[Rivivalinta]],Sheet1!$C$1:$E$42,3,FALSE)</f>
        <v>Fee and commission income</v>
      </c>
      <c r="E724" s="1" t="s">
        <v>61</v>
      </c>
      <c r="F724" s="2">
        <v>42369</v>
      </c>
      <c r="G724" s="7">
        <v>325.72300000000001</v>
      </c>
    </row>
    <row r="725" spans="1:7" x14ac:dyDescent="0.2">
      <c r="A725" s="6">
        <v>4</v>
      </c>
      <c r="B725" s="5" t="s">
        <v>8</v>
      </c>
      <c r="C725" s="5" t="str">
        <f>VLOOKUP(Taulukko1[[#This Row],[Rivivalinta]],Sheet1!$C$1:$E$42,2,FALSE)</f>
        <v>Avgifts- och provisionskostnader</v>
      </c>
      <c r="D725" s="5" t="str">
        <f>VLOOKUP(Taulukko1[[#This Row],[Rivivalinta]],Sheet1!$C$1:$E$42,3,FALSE)</f>
        <v>Fee and commission expenses</v>
      </c>
      <c r="E725" s="1" t="s">
        <v>61</v>
      </c>
      <c r="F725" s="2">
        <v>42369</v>
      </c>
      <c r="G725" s="7">
        <v>59.136000000000003</v>
      </c>
    </row>
    <row r="726" spans="1:7" x14ac:dyDescent="0.2">
      <c r="A726" s="6">
        <v>5</v>
      </c>
      <c r="B726" s="5" t="s">
        <v>9</v>
      </c>
      <c r="C726" s="5" t="str">
        <f>VLOOKUP(Taulukko1[[#This Row],[Rivivalinta]],Sheet1!$C$1:$E$42,2,FALSE)</f>
        <v>Nettointäkter från handel och investeringar</v>
      </c>
      <c r="D726" s="5" t="str">
        <f>VLOOKUP(Taulukko1[[#This Row],[Rivivalinta]],Sheet1!$C$1:$E$42,3,FALSE)</f>
        <v>Net trading and investing income</v>
      </c>
      <c r="E726" s="1" t="s">
        <v>61</v>
      </c>
      <c r="F726" s="2">
        <v>42369</v>
      </c>
      <c r="G726" s="7">
        <v>1012.0839999999999</v>
      </c>
    </row>
    <row r="727" spans="1:7" x14ac:dyDescent="0.2">
      <c r="A727" s="6">
        <v>6</v>
      </c>
      <c r="B727" s="5" t="s">
        <v>10</v>
      </c>
      <c r="C727" s="5" t="str">
        <f>VLOOKUP(Taulukko1[[#This Row],[Rivivalinta]],Sheet1!$C$1:$E$42,2,FALSE)</f>
        <v>Övriga intäkter</v>
      </c>
      <c r="D727" s="5" t="str">
        <f>VLOOKUP(Taulukko1[[#This Row],[Rivivalinta]],Sheet1!$C$1:$E$42,3,FALSE)</f>
        <v>Other income</v>
      </c>
      <c r="E727" s="1" t="s">
        <v>61</v>
      </c>
      <c r="F727" s="2">
        <v>42369</v>
      </c>
      <c r="G727" s="7">
        <v>52.83</v>
      </c>
    </row>
    <row r="728" spans="1:7" x14ac:dyDescent="0.2">
      <c r="A728" s="6">
        <v>7</v>
      </c>
      <c r="B728" s="5" t="s">
        <v>11</v>
      </c>
      <c r="C728" s="5" t="str">
        <f>VLOOKUP(Taulukko1[[#This Row],[Rivivalinta]],Sheet1!$C$1:$E$42,2,FALSE)</f>
        <v>Totala inkomster</v>
      </c>
      <c r="D728" s="5" t="str">
        <f>VLOOKUP(Taulukko1[[#This Row],[Rivivalinta]],Sheet1!$C$1:$E$42,3,FALSE)</f>
        <v>Total income</v>
      </c>
      <c r="E728" s="1" t="s">
        <v>61</v>
      </c>
      <c r="F728" s="2">
        <v>42369</v>
      </c>
      <c r="G728" s="7">
        <v>2403.84</v>
      </c>
    </row>
    <row r="729" spans="1:7" x14ac:dyDescent="0.2">
      <c r="A729" s="6">
        <v>8</v>
      </c>
      <c r="B729" s="5" t="s">
        <v>12</v>
      </c>
      <c r="C729" s="5" t="str">
        <f>VLOOKUP(Taulukko1[[#This Row],[Rivivalinta]],Sheet1!$C$1:$E$42,2,FALSE)</f>
        <v>Totala kostnader</v>
      </c>
      <c r="D729" s="5" t="str">
        <f>VLOOKUP(Taulukko1[[#This Row],[Rivivalinta]],Sheet1!$C$1:$E$42,3,FALSE)</f>
        <v>Total expenses</v>
      </c>
      <c r="E729" s="1" t="s">
        <v>61</v>
      </c>
      <c r="F729" s="2">
        <v>42369</v>
      </c>
      <c r="G729" s="7">
        <v>1082.9829999999999</v>
      </c>
    </row>
    <row r="730" spans="1:7" x14ac:dyDescent="0.2">
      <c r="A730" s="6">
        <v>9</v>
      </c>
      <c r="B730" s="5" t="s">
        <v>13</v>
      </c>
      <c r="C730" s="5" t="str">
        <f>VLOOKUP(Taulukko1[[#This Row],[Rivivalinta]],Sheet1!$C$1:$E$42,2,FALSE)</f>
        <v>Nedskrivningar av lån och fordringar</v>
      </c>
      <c r="D730" s="5" t="str">
        <f>VLOOKUP(Taulukko1[[#This Row],[Rivivalinta]],Sheet1!$C$1:$E$42,3,FALSE)</f>
        <v>Impairments on loans and receivables</v>
      </c>
      <c r="E730" s="1" t="s">
        <v>61</v>
      </c>
      <c r="F730" s="2">
        <v>42369</v>
      </c>
      <c r="G730" s="7">
        <v>-68.581000000000003</v>
      </c>
    </row>
    <row r="731" spans="1:7" x14ac:dyDescent="0.2">
      <c r="A731" s="6">
        <v>10</v>
      </c>
      <c r="B731" s="5" t="s">
        <v>14</v>
      </c>
      <c r="C731" s="5" t="str">
        <f>VLOOKUP(Taulukko1[[#This Row],[Rivivalinta]],Sheet1!$C$1:$E$42,2,FALSE)</f>
        <v>Rörelsevinst/-förlust</v>
      </c>
      <c r="D731" s="5" t="str">
        <f>VLOOKUP(Taulukko1[[#This Row],[Rivivalinta]],Sheet1!$C$1:$E$42,3,FALSE)</f>
        <v>Operatingprofit/-loss</v>
      </c>
      <c r="E731" s="1" t="s">
        <v>61</v>
      </c>
      <c r="F731" s="2">
        <v>42369</v>
      </c>
      <c r="G731" s="7">
        <v>1389.4359999999999</v>
      </c>
    </row>
    <row r="732" spans="1:7" x14ac:dyDescent="0.2">
      <c r="A732" s="6">
        <v>11</v>
      </c>
      <c r="B732" s="5" t="s">
        <v>15</v>
      </c>
      <c r="C732" s="5" t="str">
        <f>VLOOKUP(Taulukko1[[#This Row],[Rivivalinta]],Sheet1!$C$1:$E$42,2,FALSE)</f>
        <v>Kontanta medel och kassabehållning hos centralbanker</v>
      </c>
      <c r="D732" s="5" t="str">
        <f>VLOOKUP(Taulukko1[[#This Row],[Rivivalinta]],Sheet1!$C$1:$E$42,3,FALSE)</f>
        <v>Cash and cash balances at central banks</v>
      </c>
      <c r="E732" s="1" t="s">
        <v>61</v>
      </c>
      <c r="F732" s="2">
        <v>42369</v>
      </c>
      <c r="G732" s="7">
        <v>2912.442</v>
      </c>
    </row>
    <row r="733" spans="1:7" x14ac:dyDescent="0.2">
      <c r="A733" s="6">
        <v>12</v>
      </c>
      <c r="B733" s="5" t="s">
        <v>16</v>
      </c>
      <c r="C733" s="5" t="str">
        <f>VLOOKUP(Taulukko1[[#This Row],[Rivivalinta]],Sheet1!$C$1:$E$42,2,FALSE)</f>
        <v>Lån och förskott till kreditinstitut</v>
      </c>
      <c r="D733" s="5" t="str">
        <f>VLOOKUP(Taulukko1[[#This Row],[Rivivalinta]],Sheet1!$C$1:$E$42,3,FALSE)</f>
        <v>Loans and advances to credit institutions</v>
      </c>
      <c r="E733" s="1" t="s">
        <v>61</v>
      </c>
      <c r="F733" s="2">
        <v>42369</v>
      </c>
      <c r="G733" s="7">
        <v>14767.954</v>
      </c>
    </row>
    <row r="734" spans="1:7" x14ac:dyDescent="0.2">
      <c r="A734" s="6">
        <v>13</v>
      </c>
      <c r="B734" s="5" t="s">
        <v>17</v>
      </c>
      <c r="C734" s="5" t="str">
        <f>VLOOKUP(Taulukko1[[#This Row],[Rivivalinta]],Sheet1!$C$1:$E$42,2,FALSE)</f>
        <v>Lån och förskott till allmänheten och offentliga samfund</v>
      </c>
      <c r="D734" s="5" t="str">
        <f>VLOOKUP(Taulukko1[[#This Row],[Rivivalinta]],Sheet1!$C$1:$E$42,3,FALSE)</f>
        <v>Loans and advances to the public and public sector entities</v>
      </c>
      <c r="E734" s="1" t="s">
        <v>61</v>
      </c>
      <c r="F734" s="2">
        <v>42369</v>
      </c>
      <c r="G734" s="7">
        <v>39341.26</v>
      </c>
    </row>
    <row r="735" spans="1:7" x14ac:dyDescent="0.2">
      <c r="A735" s="6">
        <v>14</v>
      </c>
      <c r="B735" s="5" t="s">
        <v>18</v>
      </c>
      <c r="C735" s="5" t="str">
        <f>VLOOKUP(Taulukko1[[#This Row],[Rivivalinta]],Sheet1!$C$1:$E$42,2,FALSE)</f>
        <v>Värdepapper</v>
      </c>
      <c r="D735" s="5" t="str">
        <f>VLOOKUP(Taulukko1[[#This Row],[Rivivalinta]],Sheet1!$C$1:$E$42,3,FALSE)</f>
        <v>Debt securities</v>
      </c>
      <c r="E735" s="1" t="s">
        <v>61</v>
      </c>
      <c r="F735" s="2">
        <v>42369</v>
      </c>
      <c r="G735" s="7">
        <v>7826.4160000000002</v>
      </c>
    </row>
    <row r="736" spans="1:7" x14ac:dyDescent="0.2">
      <c r="A736" s="6">
        <v>15</v>
      </c>
      <c r="B736" s="5" t="s">
        <v>238</v>
      </c>
      <c r="C736" s="5" t="str">
        <f>VLOOKUP(Taulukko1[[#This Row],[Rivivalinta]],Sheet1!$C$1:$E$42,2,FALSE)</f>
        <v xml:space="preserve">Derivat </v>
      </c>
      <c r="D736" s="5" t="str">
        <f>VLOOKUP(Taulukko1[[#This Row],[Rivivalinta]],Sheet1!$C$1:$E$42,3,FALSE)</f>
        <v xml:space="preserve">Derivatives </v>
      </c>
      <c r="E736" s="1" t="s">
        <v>61</v>
      </c>
      <c r="F736" s="2">
        <v>42369</v>
      </c>
      <c r="G736" s="7">
        <v>4.601</v>
      </c>
    </row>
    <row r="737" spans="1:7" x14ac:dyDescent="0.2">
      <c r="A737" s="6">
        <v>16</v>
      </c>
      <c r="B737" s="5" t="s">
        <v>20</v>
      </c>
      <c r="C737" s="5" t="str">
        <f>VLOOKUP(Taulukko1[[#This Row],[Rivivalinta]],Sheet1!$C$1:$E$42,2,FALSE)</f>
        <v>Övriga tillgångar</v>
      </c>
      <c r="D737" s="5" t="str">
        <f>VLOOKUP(Taulukko1[[#This Row],[Rivivalinta]],Sheet1!$C$1:$E$42,3,FALSE)</f>
        <v>Other assets</v>
      </c>
      <c r="E737" s="1" t="s">
        <v>61</v>
      </c>
      <c r="F737" s="2">
        <v>42369</v>
      </c>
      <c r="G737" s="7">
        <v>12198.351000000001</v>
      </c>
    </row>
    <row r="738" spans="1:7" x14ac:dyDescent="0.2">
      <c r="A738" s="6">
        <v>17</v>
      </c>
      <c r="B738" s="5" t="s">
        <v>21</v>
      </c>
      <c r="C738" s="5" t="str">
        <f>VLOOKUP(Taulukko1[[#This Row],[Rivivalinta]],Sheet1!$C$1:$E$42,2,FALSE)</f>
        <v>SUMMA TILLGÅNGAR</v>
      </c>
      <c r="D738" s="5" t="str">
        <f>VLOOKUP(Taulukko1[[#This Row],[Rivivalinta]],Sheet1!$C$1:$E$42,3,FALSE)</f>
        <v>TOTAL ASSETS</v>
      </c>
      <c r="E738" s="1" t="s">
        <v>61</v>
      </c>
      <c r="F738" s="2">
        <v>42369</v>
      </c>
      <c r="G738" s="7">
        <v>77051.024000000005</v>
      </c>
    </row>
    <row r="739" spans="1:7" x14ac:dyDescent="0.2">
      <c r="A739" s="6">
        <v>18</v>
      </c>
      <c r="B739" s="5" t="s">
        <v>22</v>
      </c>
      <c r="C739" s="5" t="str">
        <f>VLOOKUP(Taulukko1[[#This Row],[Rivivalinta]],Sheet1!$C$1:$E$42,2,FALSE)</f>
        <v>Inlåning från kreditinstitut</v>
      </c>
      <c r="D739" s="5" t="str">
        <f>VLOOKUP(Taulukko1[[#This Row],[Rivivalinta]],Sheet1!$C$1:$E$42,3,FALSE)</f>
        <v>Deposits from credit institutions</v>
      </c>
      <c r="E739" s="1" t="s">
        <v>61</v>
      </c>
      <c r="F739" s="2">
        <v>42369</v>
      </c>
      <c r="G739" s="7">
        <v>1.8720000000000001</v>
      </c>
    </row>
    <row r="740" spans="1:7" x14ac:dyDescent="0.2">
      <c r="A740" s="6">
        <v>19</v>
      </c>
      <c r="B740" s="5" t="s">
        <v>23</v>
      </c>
      <c r="C740" s="5" t="str">
        <f>VLOOKUP(Taulukko1[[#This Row],[Rivivalinta]],Sheet1!$C$1:$E$42,2,FALSE)</f>
        <v>Inlåning från allmänheten och offentliga samfund</v>
      </c>
      <c r="D740" s="5" t="str">
        <f>VLOOKUP(Taulukko1[[#This Row],[Rivivalinta]],Sheet1!$C$1:$E$42,3,FALSE)</f>
        <v>Deposits from the public and public sector entities</v>
      </c>
      <c r="E740" s="1" t="s">
        <v>61</v>
      </c>
      <c r="F740" s="2">
        <v>42369</v>
      </c>
      <c r="G740" s="7">
        <v>57289.084999999999</v>
      </c>
    </row>
    <row r="741" spans="1:7" x14ac:dyDescent="0.2">
      <c r="A741" s="6">
        <v>20</v>
      </c>
      <c r="B741" s="5" t="s">
        <v>24</v>
      </c>
      <c r="C741" s="5" t="str">
        <f>VLOOKUP(Taulukko1[[#This Row],[Rivivalinta]],Sheet1!$C$1:$E$42,2,FALSE)</f>
        <v>Emitterade skuldebrev</v>
      </c>
      <c r="D741" s="5" t="str">
        <f>VLOOKUP(Taulukko1[[#This Row],[Rivivalinta]],Sheet1!$C$1:$E$42,3,FALSE)</f>
        <v>Debt securities issued</v>
      </c>
      <c r="E741" s="1" t="s">
        <v>61</v>
      </c>
      <c r="F741" s="2">
        <v>42369</v>
      </c>
      <c r="G741" s="7">
        <v>3.3000000000000002E-2</v>
      </c>
    </row>
    <row r="742" spans="1:7" x14ac:dyDescent="0.2">
      <c r="A742" s="6">
        <v>22</v>
      </c>
      <c r="B742" s="5" t="s">
        <v>19</v>
      </c>
      <c r="C742" s="5" t="str">
        <f>VLOOKUP(Taulukko1[[#This Row],[Rivivalinta]],Sheet1!$C$1:$E$42,2,FALSE)</f>
        <v>Derivat</v>
      </c>
      <c r="D742" s="5" t="str">
        <f>VLOOKUP(Taulukko1[[#This Row],[Rivivalinta]],Sheet1!$C$1:$E$42,3,FALSE)</f>
        <v>Derivatives</v>
      </c>
      <c r="E742" s="1" t="s">
        <v>61</v>
      </c>
      <c r="F742" s="2">
        <v>42369</v>
      </c>
      <c r="G742" s="7">
        <v>4.7560000000000002</v>
      </c>
    </row>
    <row r="743" spans="1:7" x14ac:dyDescent="0.2">
      <c r="A743" s="6">
        <v>23</v>
      </c>
      <c r="B743" s="5" t="s">
        <v>25</v>
      </c>
      <c r="C743" s="5" t="str">
        <f>VLOOKUP(Taulukko1[[#This Row],[Rivivalinta]],Sheet1!$C$1:$E$42,2,FALSE)</f>
        <v>Eget kapital</v>
      </c>
      <c r="D743" s="5" t="str">
        <f>VLOOKUP(Taulukko1[[#This Row],[Rivivalinta]],Sheet1!$C$1:$E$42,3,FALSE)</f>
        <v>Total equity</v>
      </c>
      <c r="E743" s="1" t="s">
        <v>61</v>
      </c>
      <c r="F743" s="2">
        <v>42369</v>
      </c>
      <c r="G743" s="7">
        <v>18519.906999999999</v>
      </c>
    </row>
    <row r="744" spans="1:7" x14ac:dyDescent="0.2">
      <c r="A744" s="6">
        <v>21</v>
      </c>
      <c r="B744" s="5" t="s">
        <v>26</v>
      </c>
      <c r="C744" s="5" t="str">
        <f>VLOOKUP(Taulukko1[[#This Row],[Rivivalinta]],Sheet1!$C$1:$E$42,2,FALSE)</f>
        <v>Övriga skulder</v>
      </c>
      <c r="D744" s="5" t="str">
        <f>VLOOKUP(Taulukko1[[#This Row],[Rivivalinta]],Sheet1!$C$1:$E$42,3,FALSE)</f>
        <v>Other liabilities</v>
      </c>
      <c r="E744" s="1" t="s">
        <v>61</v>
      </c>
      <c r="F744" s="2">
        <v>42369</v>
      </c>
      <c r="G744" s="7">
        <v>1235.3710000000001</v>
      </c>
    </row>
    <row r="745" spans="1:7" x14ac:dyDescent="0.2">
      <c r="A745" s="6">
        <v>24</v>
      </c>
      <c r="B745" s="5" t="s">
        <v>27</v>
      </c>
      <c r="C745" s="5" t="str">
        <f>VLOOKUP(Taulukko1[[#This Row],[Rivivalinta]],Sheet1!$C$1:$E$42,2,FALSE)</f>
        <v>SUMMA EGET KAPITAL OCH SKULDER</v>
      </c>
      <c r="D745" s="5" t="str">
        <f>VLOOKUP(Taulukko1[[#This Row],[Rivivalinta]],Sheet1!$C$1:$E$42,3,FALSE)</f>
        <v>TOTAL EQUITY AND LIABILITIES</v>
      </c>
      <c r="E745" s="1" t="s">
        <v>61</v>
      </c>
      <c r="F745" s="2">
        <v>42369</v>
      </c>
      <c r="G745" s="7">
        <v>77051.024000000005</v>
      </c>
    </row>
    <row r="746" spans="1:7" x14ac:dyDescent="0.2">
      <c r="A746" s="6">
        <v>25</v>
      </c>
      <c r="B746" s="5" t="s">
        <v>28</v>
      </c>
      <c r="C746" s="5" t="str">
        <f>VLOOKUP(Taulukko1[[#This Row],[Rivivalinta]],Sheet1!$C$1:$E$42,2,FALSE)</f>
        <v>Exponering utanför balansräkningen</v>
      </c>
      <c r="D746" s="5" t="str">
        <f>VLOOKUP(Taulukko1[[#This Row],[Rivivalinta]],Sheet1!$C$1:$E$42,3,FALSE)</f>
        <v>Off balance sheet exposures</v>
      </c>
      <c r="E746" s="1" t="s">
        <v>61</v>
      </c>
      <c r="F746" s="2">
        <v>42369</v>
      </c>
      <c r="G746" s="7">
        <v>2227.1289999999999</v>
      </c>
    </row>
    <row r="747" spans="1:7" x14ac:dyDescent="0.2">
      <c r="A747" s="6">
        <v>28</v>
      </c>
      <c r="B747" s="5" t="s">
        <v>29</v>
      </c>
      <c r="C747" s="5" t="str">
        <f>VLOOKUP(Taulukko1[[#This Row],[Rivivalinta]],Sheet1!$C$1:$E$42,2,FALSE)</f>
        <v>Kostnader/intäkter, %</v>
      </c>
      <c r="D747" s="5" t="str">
        <f>VLOOKUP(Taulukko1[[#This Row],[Rivivalinta]],Sheet1!$C$1:$E$42,3,FALSE)</f>
        <v>Cost/income ratio, %</v>
      </c>
      <c r="E747" s="1" t="s">
        <v>61</v>
      </c>
      <c r="F747" s="2">
        <v>42369</v>
      </c>
      <c r="G747" s="8">
        <v>0.39072856235472875</v>
      </c>
    </row>
    <row r="748" spans="1:7" x14ac:dyDescent="0.2">
      <c r="A748" s="6">
        <v>29</v>
      </c>
      <c r="B748" s="5" t="s">
        <v>30</v>
      </c>
      <c r="C748" s="5" t="str">
        <f>VLOOKUP(Taulukko1[[#This Row],[Rivivalinta]],Sheet1!$C$1:$E$42,2,FALSE)</f>
        <v>Nödlidande exponeringar/Exponeringar, %</v>
      </c>
      <c r="D748" s="5" t="str">
        <f>VLOOKUP(Taulukko1[[#This Row],[Rivivalinta]],Sheet1!$C$1:$E$42,3,FALSE)</f>
        <v>Non-performing exposures/Exposures, %</v>
      </c>
      <c r="E748" s="1" t="s">
        <v>61</v>
      </c>
      <c r="F748" s="2">
        <v>42369</v>
      </c>
      <c r="G748" s="8">
        <v>2.025335371573871E-2</v>
      </c>
    </row>
    <row r="749" spans="1:7" x14ac:dyDescent="0.2">
      <c r="A749" s="6">
        <v>30</v>
      </c>
      <c r="B749" s="5" t="s">
        <v>31</v>
      </c>
      <c r="C749" s="5" t="str">
        <f>VLOOKUP(Taulukko1[[#This Row],[Rivivalinta]],Sheet1!$C$1:$E$42,2,FALSE)</f>
        <v>Upplupna avsättningar på nödlidande exponeringar/Nödlidande Exponeringar, %</v>
      </c>
      <c r="D749" s="5" t="str">
        <f>VLOOKUP(Taulukko1[[#This Row],[Rivivalinta]],Sheet1!$C$1:$E$42,3,FALSE)</f>
        <v>Accumulated impairments on non-performing exposures/Non-performing exposures, %</v>
      </c>
      <c r="E749" s="1" t="s">
        <v>61</v>
      </c>
      <c r="F749" s="2">
        <v>42369</v>
      </c>
      <c r="G749" s="8">
        <v>0.32661445780083298</v>
      </c>
    </row>
    <row r="750" spans="1:7" x14ac:dyDescent="0.2">
      <c r="A750" s="6">
        <v>31</v>
      </c>
      <c r="B750" s="5" t="s">
        <v>32</v>
      </c>
      <c r="C750" s="5" t="str">
        <f>VLOOKUP(Taulukko1[[#This Row],[Rivivalinta]],Sheet1!$C$1:$E$42,2,FALSE)</f>
        <v>Kapitalbas</v>
      </c>
      <c r="D750" s="5" t="str">
        <f>VLOOKUP(Taulukko1[[#This Row],[Rivivalinta]],Sheet1!$C$1:$E$42,3,FALSE)</f>
        <v>Own funds</v>
      </c>
      <c r="E750" s="1" t="s">
        <v>61</v>
      </c>
      <c r="F750" s="2">
        <v>42369</v>
      </c>
      <c r="G750" s="7">
        <v>17928.809149999997</v>
      </c>
    </row>
    <row r="751" spans="1:7" x14ac:dyDescent="0.2">
      <c r="A751" s="6">
        <v>32</v>
      </c>
      <c r="B751" s="5" t="s">
        <v>33</v>
      </c>
      <c r="C751" s="5" t="str">
        <f>VLOOKUP(Taulukko1[[#This Row],[Rivivalinta]],Sheet1!$C$1:$E$42,2,FALSE)</f>
        <v>Kärnprimärkapital (CET 1)</v>
      </c>
      <c r="D751" s="5" t="str">
        <f>VLOOKUP(Taulukko1[[#This Row],[Rivivalinta]],Sheet1!$C$1:$E$42,3,FALSE)</f>
        <v>Common equity tier 1 capital (CET1)</v>
      </c>
      <c r="E751" s="1" t="s">
        <v>61</v>
      </c>
      <c r="F751" s="2">
        <v>42369</v>
      </c>
      <c r="G751" s="7">
        <v>17928.809149999997</v>
      </c>
    </row>
    <row r="752" spans="1:7" x14ac:dyDescent="0.2">
      <c r="A752" s="6">
        <v>33</v>
      </c>
      <c r="B752" s="5" t="s">
        <v>34</v>
      </c>
      <c r="C752" s="5" t="str">
        <f>VLOOKUP(Taulukko1[[#This Row],[Rivivalinta]],Sheet1!$C$1:$E$42,2,FALSE)</f>
        <v>Övrigt primärkapital (AT 1)</v>
      </c>
      <c r="D752" s="5" t="str">
        <f>VLOOKUP(Taulukko1[[#This Row],[Rivivalinta]],Sheet1!$C$1:$E$42,3,FALSE)</f>
        <v>Additional tier 1 capital (AT 1)</v>
      </c>
      <c r="E752" s="1" t="s">
        <v>61</v>
      </c>
      <c r="F752" s="2">
        <v>42369</v>
      </c>
      <c r="G752" s="7"/>
    </row>
    <row r="753" spans="1:7" x14ac:dyDescent="0.2">
      <c r="A753" s="6">
        <v>34</v>
      </c>
      <c r="B753" s="5" t="s">
        <v>35</v>
      </c>
      <c r="C753" s="5" t="str">
        <f>VLOOKUP(Taulukko1[[#This Row],[Rivivalinta]],Sheet1!$C$1:$E$42,2,FALSE)</f>
        <v>Supplementärkapital (T2)</v>
      </c>
      <c r="D753" s="5" t="str">
        <f>VLOOKUP(Taulukko1[[#This Row],[Rivivalinta]],Sheet1!$C$1:$E$42,3,FALSE)</f>
        <v>Tier 2 capital (T2)</v>
      </c>
      <c r="E753" s="1" t="s">
        <v>61</v>
      </c>
      <c r="F753" s="2">
        <v>42369</v>
      </c>
      <c r="G753" s="7"/>
    </row>
    <row r="754" spans="1:7" x14ac:dyDescent="0.2">
      <c r="A754" s="6">
        <v>35</v>
      </c>
      <c r="B754" s="5" t="s">
        <v>36</v>
      </c>
      <c r="C754" s="5" t="str">
        <f>VLOOKUP(Taulukko1[[#This Row],[Rivivalinta]],Sheet1!$C$1:$E$42,2,FALSE)</f>
        <v>Summa kapitalrelationer, %</v>
      </c>
      <c r="D754" s="5" t="str">
        <f>VLOOKUP(Taulukko1[[#This Row],[Rivivalinta]],Sheet1!$C$1:$E$42,3,FALSE)</f>
        <v>Own funds ratio, %</v>
      </c>
      <c r="E754" s="1" t="s">
        <v>61</v>
      </c>
      <c r="F754" s="2">
        <v>42369</v>
      </c>
      <c r="G754" s="8">
        <v>0.66178726119925402</v>
      </c>
    </row>
    <row r="755" spans="1:7" x14ac:dyDescent="0.2">
      <c r="A755" s="6">
        <v>36</v>
      </c>
      <c r="B755" s="5" t="s">
        <v>37</v>
      </c>
      <c r="C755" s="5" t="str">
        <f>VLOOKUP(Taulukko1[[#This Row],[Rivivalinta]],Sheet1!$C$1:$E$42,2,FALSE)</f>
        <v>Primärkapitalrelation, %</v>
      </c>
      <c r="D755" s="5" t="str">
        <f>VLOOKUP(Taulukko1[[#This Row],[Rivivalinta]],Sheet1!$C$1:$E$42,3,FALSE)</f>
        <v>Tier 1 ratio, %</v>
      </c>
      <c r="E755" s="1" t="s">
        <v>61</v>
      </c>
      <c r="F755" s="2">
        <v>42369</v>
      </c>
      <c r="G755" s="8">
        <v>0.66178726119925402</v>
      </c>
    </row>
    <row r="756" spans="1:7" x14ac:dyDescent="0.2">
      <c r="A756" s="6">
        <v>37</v>
      </c>
      <c r="B756" s="5" t="s">
        <v>38</v>
      </c>
      <c r="C756" s="5" t="str">
        <f>VLOOKUP(Taulukko1[[#This Row],[Rivivalinta]],Sheet1!$C$1:$E$42,2,FALSE)</f>
        <v>Kärnprimärkapitalrelation, %</v>
      </c>
      <c r="D756" s="5" t="str">
        <f>VLOOKUP(Taulukko1[[#This Row],[Rivivalinta]],Sheet1!$C$1:$E$42,3,FALSE)</f>
        <v>CET 1 ratio, %</v>
      </c>
      <c r="E756" s="1" t="s">
        <v>61</v>
      </c>
      <c r="F756" s="2">
        <v>42369</v>
      </c>
      <c r="G756" s="8">
        <v>0.66178726119925402</v>
      </c>
    </row>
    <row r="757" spans="1:7" x14ac:dyDescent="0.2">
      <c r="A757" s="6">
        <v>38</v>
      </c>
      <c r="B757" s="5" t="s">
        <v>39</v>
      </c>
      <c r="C757" s="5" t="str">
        <f>VLOOKUP(Taulukko1[[#This Row],[Rivivalinta]],Sheet1!$C$1:$E$42,2,FALSE)</f>
        <v>Summa exponeringsbelopp (RWA)</v>
      </c>
      <c r="D757" s="5" t="str">
        <f>VLOOKUP(Taulukko1[[#This Row],[Rivivalinta]],Sheet1!$C$1:$E$42,3,FALSE)</f>
        <v>Total risk weighted assets (RWA)</v>
      </c>
      <c r="E757" s="1" t="s">
        <v>61</v>
      </c>
      <c r="F757" s="2">
        <v>42369</v>
      </c>
      <c r="G757" s="7">
        <v>27091.499339999998</v>
      </c>
    </row>
    <row r="758" spans="1:7" x14ac:dyDescent="0.2">
      <c r="A758" s="6">
        <v>39</v>
      </c>
      <c r="B758" s="5" t="s">
        <v>40</v>
      </c>
      <c r="C758" s="5" t="str">
        <f>VLOOKUP(Taulukko1[[#This Row],[Rivivalinta]],Sheet1!$C$1:$E$42,2,FALSE)</f>
        <v>Exponeringsbelopp för kredit-, motpart- och utspädningsrisker</v>
      </c>
      <c r="D758" s="5" t="str">
        <f>VLOOKUP(Taulukko1[[#This Row],[Rivivalinta]],Sheet1!$C$1:$E$42,3,FALSE)</f>
        <v>Credit and counterparty risks</v>
      </c>
      <c r="E758" s="1" t="s">
        <v>61</v>
      </c>
      <c r="F758" s="2">
        <v>42369</v>
      </c>
      <c r="G758" s="7">
        <v>23498.391019999999</v>
      </c>
    </row>
    <row r="759" spans="1:7" x14ac:dyDescent="0.2">
      <c r="A759" s="6">
        <v>40</v>
      </c>
      <c r="B759" s="5" t="s">
        <v>41</v>
      </c>
      <c r="C759" s="5" t="str">
        <f>VLOOKUP(Taulukko1[[#This Row],[Rivivalinta]],Sheet1!$C$1:$E$42,2,FALSE)</f>
        <v>Exponeringsbelopp för positions-, valutakurs- och råvarurisker</v>
      </c>
      <c r="D759" s="5" t="str">
        <f>VLOOKUP(Taulukko1[[#This Row],[Rivivalinta]],Sheet1!$C$1:$E$42,3,FALSE)</f>
        <v>Position, currency and commodity risks</v>
      </c>
      <c r="E759" s="1" t="s">
        <v>61</v>
      </c>
      <c r="F759" s="2">
        <v>42369</v>
      </c>
      <c r="G759" s="7">
        <v>691.27720999999997</v>
      </c>
    </row>
    <row r="760" spans="1:7" x14ac:dyDescent="0.2">
      <c r="A760" s="6">
        <v>41</v>
      </c>
      <c r="B760" s="5" t="s">
        <v>42</v>
      </c>
      <c r="C760" s="5" t="str">
        <f>VLOOKUP(Taulukko1[[#This Row],[Rivivalinta]],Sheet1!$C$1:$E$42,2,FALSE)</f>
        <v>Exponeringsbelopp för operativ risk</v>
      </c>
      <c r="D760" s="5" t="str">
        <f>VLOOKUP(Taulukko1[[#This Row],[Rivivalinta]],Sheet1!$C$1:$E$42,3,FALSE)</f>
        <v>Operational risks</v>
      </c>
      <c r="E760" s="1" t="s">
        <v>61</v>
      </c>
      <c r="F760" s="2">
        <v>42369</v>
      </c>
      <c r="G760" s="7">
        <v>2901.8311100000001</v>
      </c>
    </row>
    <row r="761" spans="1:7" x14ac:dyDescent="0.2">
      <c r="A761" s="6">
        <v>42</v>
      </c>
      <c r="B761" s="5" t="s">
        <v>43</v>
      </c>
      <c r="C761" s="5" t="str">
        <f>VLOOKUP(Taulukko1[[#This Row],[Rivivalinta]],Sheet1!$C$1:$E$42,2,FALSE)</f>
        <v>Övriga riskexponeringar</v>
      </c>
      <c r="D761" s="5" t="str">
        <f>VLOOKUP(Taulukko1[[#This Row],[Rivivalinta]],Sheet1!$C$1:$E$42,3,FALSE)</f>
        <v>Other risks</v>
      </c>
      <c r="E761" s="1" t="s">
        <v>61</v>
      </c>
      <c r="F761" s="2">
        <v>42369</v>
      </c>
      <c r="G761" s="7"/>
    </row>
    <row r="762" spans="1:7" x14ac:dyDescent="0.2">
      <c r="A762" s="6">
        <v>1</v>
      </c>
      <c r="B762" s="5" t="s">
        <v>5</v>
      </c>
      <c r="C762" s="5" t="str">
        <f>VLOOKUP(Taulukko1[[#This Row],[Rivivalinta]],Sheet1!$C$1:$E$42,2,FALSE)</f>
        <v>Räntenetto</v>
      </c>
      <c r="D762" s="5" t="str">
        <f>VLOOKUP(Taulukko1[[#This Row],[Rivivalinta]],Sheet1!$C$1:$E$42,3,FALSE)</f>
        <v>Net interest margin</v>
      </c>
      <c r="E762" s="1" t="s">
        <v>62</v>
      </c>
      <c r="F762" s="2">
        <v>42369</v>
      </c>
      <c r="G762" s="7">
        <v>923.83900000000006</v>
      </c>
    </row>
    <row r="763" spans="1:7" x14ac:dyDescent="0.2">
      <c r="A763" s="6">
        <v>2</v>
      </c>
      <c r="B763" s="5" t="s">
        <v>6</v>
      </c>
      <c r="C763" s="5" t="str">
        <f>VLOOKUP(Taulukko1[[#This Row],[Rivivalinta]],Sheet1!$C$1:$E$42,2,FALSE)</f>
        <v>Netto, avgifts- och provisionsintäkter</v>
      </c>
      <c r="D763" s="5" t="str">
        <f>VLOOKUP(Taulukko1[[#This Row],[Rivivalinta]],Sheet1!$C$1:$E$42,3,FALSE)</f>
        <v>Net fee and commission income</v>
      </c>
      <c r="E763" s="1" t="s">
        <v>62</v>
      </c>
      <c r="F763" s="2">
        <v>42369</v>
      </c>
      <c r="G763" s="7">
        <v>324.37400000000002</v>
      </c>
    </row>
    <row r="764" spans="1:7" x14ac:dyDescent="0.2">
      <c r="A764" s="6">
        <v>3</v>
      </c>
      <c r="B764" s="5" t="s">
        <v>7</v>
      </c>
      <c r="C764" s="5" t="str">
        <f>VLOOKUP(Taulukko1[[#This Row],[Rivivalinta]],Sheet1!$C$1:$E$42,2,FALSE)</f>
        <v>Avgifts- och provisionsintäkter</v>
      </c>
      <c r="D764" s="5" t="str">
        <f>VLOOKUP(Taulukko1[[#This Row],[Rivivalinta]],Sheet1!$C$1:$E$42,3,FALSE)</f>
        <v>Fee and commission income</v>
      </c>
      <c r="E764" s="1" t="s">
        <v>62</v>
      </c>
      <c r="F764" s="2">
        <v>42369</v>
      </c>
      <c r="G764" s="7">
        <v>381.74</v>
      </c>
    </row>
    <row r="765" spans="1:7" x14ac:dyDescent="0.2">
      <c r="A765" s="6">
        <v>4</v>
      </c>
      <c r="B765" s="5" t="s">
        <v>8</v>
      </c>
      <c r="C765" s="5" t="str">
        <f>VLOOKUP(Taulukko1[[#This Row],[Rivivalinta]],Sheet1!$C$1:$E$42,2,FALSE)</f>
        <v>Avgifts- och provisionskostnader</v>
      </c>
      <c r="D765" s="5" t="str">
        <f>VLOOKUP(Taulukko1[[#This Row],[Rivivalinta]],Sheet1!$C$1:$E$42,3,FALSE)</f>
        <v>Fee and commission expenses</v>
      </c>
      <c r="E765" s="1" t="s">
        <v>62</v>
      </c>
      <c r="F765" s="2">
        <v>42369</v>
      </c>
      <c r="G765" s="7">
        <v>57.366</v>
      </c>
    </row>
    <row r="766" spans="1:7" x14ac:dyDescent="0.2">
      <c r="A766" s="6">
        <v>5</v>
      </c>
      <c r="B766" s="5" t="s">
        <v>9</v>
      </c>
      <c r="C766" s="5" t="str">
        <f>VLOOKUP(Taulukko1[[#This Row],[Rivivalinta]],Sheet1!$C$1:$E$42,2,FALSE)</f>
        <v>Nettointäkter från handel och investeringar</v>
      </c>
      <c r="D766" s="5" t="str">
        <f>VLOOKUP(Taulukko1[[#This Row],[Rivivalinta]],Sheet1!$C$1:$E$42,3,FALSE)</f>
        <v>Net trading and investing income</v>
      </c>
      <c r="E766" s="1" t="s">
        <v>62</v>
      </c>
      <c r="F766" s="2">
        <v>42369</v>
      </c>
      <c r="G766" s="7">
        <v>839.78399999999999</v>
      </c>
    </row>
    <row r="767" spans="1:7" x14ac:dyDescent="0.2">
      <c r="A767" s="6">
        <v>6</v>
      </c>
      <c r="B767" s="5" t="s">
        <v>10</v>
      </c>
      <c r="C767" s="5" t="str">
        <f>VLOOKUP(Taulukko1[[#This Row],[Rivivalinta]],Sheet1!$C$1:$E$42,2,FALSE)</f>
        <v>Övriga intäkter</v>
      </c>
      <c r="D767" s="5" t="str">
        <f>VLOOKUP(Taulukko1[[#This Row],[Rivivalinta]],Sheet1!$C$1:$E$42,3,FALSE)</f>
        <v>Other income</v>
      </c>
      <c r="E767" s="1" t="s">
        <v>62</v>
      </c>
      <c r="F767" s="2">
        <v>42369</v>
      </c>
      <c r="G767" s="7">
        <v>61.765000000000001</v>
      </c>
    </row>
    <row r="768" spans="1:7" x14ac:dyDescent="0.2">
      <c r="A768" s="6">
        <v>7</v>
      </c>
      <c r="B768" s="5" t="s">
        <v>11</v>
      </c>
      <c r="C768" s="5" t="str">
        <f>VLOOKUP(Taulukko1[[#This Row],[Rivivalinta]],Sheet1!$C$1:$E$42,2,FALSE)</f>
        <v>Totala inkomster</v>
      </c>
      <c r="D768" s="5" t="str">
        <f>VLOOKUP(Taulukko1[[#This Row],[Rivivalinta]],Sheet1!$C$1:$E$42,3,FALSE)</f>
        <v>Total income</v>
      </c>
      <c r="E768" s="1" t="s">
        <v>62</v>
      </c>
      <c r="F768" s="2">
        <v>42369</v>
      </c>
      <c r="G768" s="7">
        <v>2149.7620000000002</v>
      </c>
    </row>
    <row r="769" spans="1:7" x14ac:dyDescent="0.2">
      <c r="A769" s="6">
        <v>8</v>
      </c>
      <c r="B769" s="5" t="s">
        <v>12</v>
      </c>
      <c r="C769" s="5" t="str">
        <f>VLOOKUP(Taulukko1[[#This Row],[Rivivalinta]],Sheet1!$C$1:$E$42,2,FALSE)</f>
        <v>Totala kostnader</v>
      </c>
      <c r="D769" s="5" t="str">
        <f>VLOOKUP(Taulukko1[[#This Row],[Rivivalinta]],Sheet1!$C$1:$E$42,3,FALSE)</f>
        <v>Total expenses</v>
      </c>
      <c r="E769" s="1" t="s">
        <v>62</v>
      </c>
      <c r="F769" s="2">
        <v>42369</v>
      </c>
      <c r="G769" s="7">
        <v>1182.6669999999999</v>
      </c>
    </row>
    <row r="770" spans="1:7" x14ac:dyDescent="0.2">
      <c r="A770" s="6">
        <v>9</v>
      </c>
      <c r="B770" s="5" t="s">
        <v>13</v>
      </c>
      <c r="C770" s="5" t="str">
        <f>VLOOKUP(Taulukko1[[#This Row],[Rivivalinta]],Sheet1!$C$1:$E$42,2,FALSE)</f>
        <v>Nedskrivningar av lån och fordringar</v>
      </c>
      <c r="D770" s="5" t="str">
        <f>VLOOKUP(Taulukko1[[#This Row],[Rivivalinta]],Sheet1!$C$1:$E$42,3,FALSE)</f>
        <v>Impairments on loans and receivables</v>
      </c>
      <c r="E770" s="1" t="s">
        <v>62</v>
      </c>
      <c r="F770" s="2">
        <v>42369</v>
      </c>
      <c r="G770" s="7">
        <v>51.85</v>
      </c>
    </row>
    <row r="771" spans="1:7" x14ac:dyDescent="0.2">
      <c r="A771" s="6">
        <v>10</v>
      </c>
      <c r="B771" s="5" t="s">
        <v>14</v>
      </c>
      <c r="C771" s="5" t="str">
        <f>VLOOKUP(Taulukko1[[#This Row],[Rivivalinta]],Sheet1!$C$1:$E$42,2,FALSE)</f>
        <v>Rörelsevinst/-förlust</v>
      </c>
      <c r="D771" s="5" t="str">
        <f>VLOOKUP(Taulukko1[[#This Row],[Rivivalinta]],Sheet1!$C$1:$E$42,3,FALSE)</f>
        <v>Operatingprofit/-loss</v>
      </c>
      <c r="E771" s="1" t="s">
        <v>62</v>
      </c>
      <c r="F771" s="2">
        <v>42369</v>
      </c>
      <c r="G771" s="7">
        <v>915.245</v>
      </c>
    </row>
    <row r="772" spans="1:7" x14ac:dyDescent="0.2">
      <c r="A772" s="6">
        <v>11</v>
      </c>
      <c r="B772" s="5" t="s">
        <v>15</v>
      </c>
      <c r="C772" s="5" t="str">
        <f>VLOOKUP(Taulukko1[[#This Row],[Rivivalinta]],Sheet1!$C$1:$E$42,2,FALSE)</f>
        <v>Kontanta medel och kassabehållning hos centralbanker</v>
      </c>
      <c r="D772" s="5" t="str">
        <f>VLOOKUP(Taulukko1[[#This Row],[Rivivalinta]],Sheet1!$C$1:$E$42,3,FALSE)</f>
        <v>Cash and cash balances at central banks</v>
      </c>
      <c r="E772" s="1" t="s">
        <v>62</v>
      </c>
      <c r="F772" s="2">
        <v>42369</v>
      </c>
      <c r="G772" s="7">
        <v>1270.4749999999999</v>
      </c>
    </row>
    <row r="773" spans="1:7" x14ac:dyDescent="0.2">
      <c r="A773" s="6">
        <v>12</v>
      </c>
      <c r="B773" s="5" t="s">
        <v>16</v>
      </c>
      <c r="C773" s="5" t="str">
        <f>VLOOKUP(Taulukko1[[#This Row],[Rivivalinta]],Sheet1!$C$1:$E$42,2,FALSE)</f>
        <v>Lån och förskott till kreditinstitut</v>
      </c>
      <c r="D773" s="5" t="str">
        <f>VLOOKUP(Taulukko1[[#This Row],[Rivivalinta]],Sheet1!$C$1:$E$42,3,FALSE)</f>
        <v>Loans and advances to credit institutions</v>
      </c>
      <c r="E773" s="1" t="s">
        <v>62</v>
      </c>
      <c r="F773" s="2">
        <v>42369</v>
      </c>
      <c r="G773" s="7">
        <v>1487.3920000000001</v>
      </c>
    </row>
    <row r="774" spans="1:7" x14ac:dyDescent="0.2">
      <c r="A774" s="6">
        <v>13</v>
      </c>
      <c r="B774" s="5" t="s">
        <v>17</v>
      </c>
      <c r="C774" s="5" t="str">
        <f>VLOOKUP(Taulukko1[[#This Row],[Rivivalinta]],Sheet1!$C$1:$E$42,2,FALSE)</f>
        <v>Lån och förskott till allmänheten och offentliga samfund</v>
      </c>
      <c r="D774" s="5" t="str">
        <f>VLOOKUP(Taulukko1[[#This Row],[Rivivalinta]],Sheet1!$C$1:$E$42,3,FALSE)</f>
        <v>Loans and advances to the public and public sector entities</v>
      </c>
      <c r="E774" s="1" t="s">
        <v>62</v>
      </c>
      <c r="F774" s="2">
        <v>42369</v>
      </c>
      <c r="G774" s="7">
        <v>66999.540999999997</v>
      </c>
    </row>
    <row r="775" spans="1:7" x14ac:dyDescent="0.2">
      <c r="A775" s="6">
        <v>14</v>
      </c>
      <c r="B775" s="5" t="s">
        <v>18</v>
      </c>
      <c r="C775" s="5" t="str">
        <f>VLOOKUP(Taulukko1[[#This Row],[Rivivalinta]],Sheet1!$C$1:$E$42,2,FALSE)</f>
        <v>Värdepapper</v>
      </c>
      <c r="D775" s="5" t="str">
        <f>VLOOKUP(Taulukko1[[#This Row],[Rivivalinta]],Sheet1!$C$1:$E$42,3,FALSE)</f>
        <v>Debt securities</v>
      </c>
      <c r="E775" s="1" t="s">
        <v>62</v>
      </c>
      <c r="F775" s="2">
        <v>42369</v>
      </c>
      <c r="G775" s="7">
        <v>1288.818</v>
      </c>
    </row>
    <row r="776" spans="1:7" x14ac:dyDescent="0.2">
      <c r="A776" s="6">
        <v>15</v>
      </c>
      <c r="B776" s="5" t="s">
        <v>238</v>
      </c>
      <c r="C776" s="5" t="str">
        <f>VLOOKUP(Taulukko1[[#This Row],[Rivivalinta]],Sheet1!$C$1:$E$42,2,FALSE)</f>
        <v xml:space="preserve">Derivat </v>
      </c>
      <c r="D776" s="5" t="str">
        <f>VLOOKUP(Taulukko1[[#This Row],[Rivivalinta]],Sheet1!$C$1:$E$42,3,FALSE)</f>
        <v xml:space="preserve">Derivatives </v>
      </c>
      <c r="E776" s="1" t="s">
        <v>62</v>
      </c>
      <c r="F776" s="2">
        <v>42369</v>
      </c>
      <c r="G776" s="7">
        <v>13.35</v>
      </c>
    </row>
    <row r="777" spans="1:7" x14ac:dyDescent="0.2">
      <c r="A777" s="6">
        <v>16</v>
      </c>
      <c r="B777" s="5" t="s">
        <v>20</v>
      </c>
      <c r="C777" s="5" t="str">
        <f>VLOOKUP(Taulukko1[[#This Row],[Rivivalinta]],Sheet1!$C$1:$E$42,2,FALSE)</f>
        <v>Övriga tillgångar</v>
      </c>
      <c r="D777" s="5" t="str">
        <f>VLOOKUP(Taulukko1[[#This Row],[Rivivalinta]],Sheet1!$C$1:$E$42,3,FALSE)</f>
        <v>Other assets</v>
      </c>
      <c r="E777" s="1" t="s">
        <v>62</v>
      </c>
      <c r="F777" s="2">
        <v>42369</v>
      </c>
      <c r="G777" s="7">
        <v>10267.243</v>
      </c>
    </row>
    <row r="778" spans="1:7" x14ac:dyDescent="0.2">
      <c r="A778" s="6">
        <v>17</v>
      </c>
      <c r="B778" s="5" t="s">
        <v>21</v>
      </c>
      <c r="C778" s="5" t="str">
        <f>VLOOKUP(Taulukko1[[#This Row],[Rivivalinta]],Sheet1!$C$1:$E$42,2,FALSE)</f>
        <v>SUMMA TILLGÅNGAR</v>
      </c>
      <c r="D778" s="5" t="str">
        <f>VLOOKUP(Taulukko1[[#This Row],[Rivivalinta]],Sheet1!$C$1:$E$42,3,FALSE)</f>
        <v>TOTAL ASSETS</v>
      </c>
      <c r="E778" s="1" t="s">
        <v>62</v>
      </c>
      <c r="F778" s="2">
        <v>42369</v>
      </c>
      <c r="G778" s="7">
        <v>81326.819000000003</v>
      </c>
    </row>
    <row r="779" spans="1:7" x14ac:dyDescent="0.2">
      <c r="A779" s="6">
        <v>18</v>
      </c>
      <c r="B779" s="5" t="s">
        <v>22</v>
      </c>
      <c r="C779" s="5" t="str">
        <f>VLOOKUP(Taulukko1[[#This Row],[Rivivalinta]],Sheet1!$C$1:$E$42,2,FALSE)</f>
        <v>Inlåning från kreditinstitut</v>
      </c>
      <c r="D779" s="5" t="str">
        <f>VLOOKUP(Taulukko1[[#This Row],[Rivivalinta]],Sheet1!$C$1:$E$42,3,FALSE)</f>
        <v>Deposits from credit institutions</v>
      </c>
      <c r="E779" s="1" t="s">
        <v>62</v>
      </c>
      <c r="F779" s="2">
        <v>42369</v>
      </c>
      <c r="G779" s="7">
        <v>12500.207</v>
      </c>
    </row>
    <row r="780" spans="1:7" x14ac:dyDescent="0.2">
      <c r="A780" s="6">
        <v>19</v>
      </c>
      <c r="B780" s="5" t="s">
        <v>23</v>
      </c>
      <c r="C780" s="5" t="str">
        <f>VLOOKUP(Taulukko1[[#This Row],[Rivivalinta]],Sheet1!$C$1:$E$42,2,FALSE)</f>
        <v>Inlåning från allmänheten och offentliga samfund</v>
      </c>
      <c r="D780" s="5" t="str">
        <f>VLOOKUP(Taulukko1[[#This Row],[Rivivalinta]],Sheet1!$C$1:$E$42,3,FALSE)</f>
        <v>Deposits from the public and public sector entities</v>
      </c>
      <c r="E780" s="1" t="s">
        <v>62</v>
      </c>
      <c r="F780" s="2">
        <v>42369</v>
      </c>
      <c r="G780" s="7">
        <v>58066.307999999997</v>
      </c>
    </row>
    <row r="781" spans="1:7" x14ac:dyDescent="0.2">
      <c r="A781" s="6">
        <v>20</v>
      </c>
      <c r="B781" s="5" t="s">
        <v>24</v>
      </c>
      <c r="C781" s="5" t="str">
        <f>VLOOKUP(Taulukko1[[#This Row],[Rivivalinta]],Sheet1!$C$1:$E$42,2,FALSE)</f>
        <v>Emitterade skuldebrev</v>
      </c>
      <c r="D781" s="5" t="str">
        <f>VLOOKUP(Taulukko1[[#This Row],[Rivivalinta]],Sheet1!$C$1:$E$42,3,FALSE)</f>
        <v>Debt securities issued</v>
      </c>
      <c r="E781" s="1" t="s">
        <v>62</v>
      </c>
      <c r="F781" s="2">
        <v>42369</v>
      </c>
      <c r="G781" s="7">
        <v>0.214</v>
      </c>
    </row>
    <row r="782" spans="1:7" x14ac:dyDescent="0.2">
      <c r="A782" s="6">
        <v>22</v>
      </c>
      <c r="B782" s="5" t="s">
        <v>19</v>
      </c>
      <c r="C782" s="5" t="str">
        <f>VLOOKUP(Taulukko1[[#This Row],[Rivivalinta]],Sheet1!$C$1:$E$42,2,FALSE)</f>
        <v>Derivat</v>
      </c>
      <c r="D782" s="5" t="str">
        <f>VLOOKUP(Taulukko1[[#This Row],[Rivivalinta]],Sheet1!$C$1:$E$42,3,FALSE)</f>
        <v>Derivatives</v>
      </c>
      <c r="E782" s="1" t="s">
        <v>62</v>
      </c>
      <c r="F782" s="2">
        <v>42369</v>
      </c>
      <c r="G782" s="7">
        <v>14.173</v>
      </c>
    </row>
    <row r="783" spans="1:7" x14ac:dyDescent="0.2">
      <c r="A783" s="6">
        <v>23</v>
      </c>
      <c r="B783" s="5" t="s">
        <v>25</v>
      </c>
      <c r="C783" s="5" t="str">
        <f>VLOOKUP(Taulukko1[[#This Row],[Rivivalinta]],Sheet1!$C$1:$E$42,2,FALSE)</f>
        <v>Eget kapital</v>
      </c>
      <c r="D783" s="5" t="str">
        <f>VLOOKUP(Taulukko1[[#This Row],[Rivivalinta]],Sheet1!$C$1:$E$42,3,FALSE)</f>
        <v>Total equity</v>
      </c>
      <c r="E783" s="1" t="s">
        <v>62</v>
      </c>
      <c r="F783" s="2">
        <v>42369</v>
      </c>
      <c r="G783" s="7">
        <v>8431.0450000000001</v>
      </c>
    </row>
    <row r="784" spans="1:7" x14ac:dyDescent="0.2">
      <c r="A784" s="6">
        <v>21</v>
      </c>
      <c r="B784" s="5" t="s">
        <v>26</v>
      </c>
      <c r="C784" s="5" t="str">
        <f>VLOOKUP(Taulukko1[[#This Row],[Rivivalinta]],Sheet1!$C$1:$E$42,2,FALSE)</f>
        <v>Övriga skulder</v>
      </c>
      <c r="D784" s="5" t="str">
        <f>VLOOKUP(Taulukko1[[#This Row],[Rivivalinta]],Sheet1!$C$1:$E$42,3,FALSE)</f>
        <v>Other liabilities</v>
      </c>
      <c r="E784" s="1" t="s">
        <v>62</v>
      </c>
      <c r="F784" s="2">
        <v>42369</v>
      </c>
      <c r="G784" s="7">
        <v>2314.8719999999998</v>
      </c>
    </row>
    <row r="785" spans="1:7" x14ac:dyDescent="0.2">
      <c r="A785" s="6">
        <v>24</v>
      </c>
      <c r="B785" s="5" t="s">
        <v>27</v>
      </c>
      <c r="C785" s="5" t="str">
        <f>VLOOKUP(Taulukko1[[#This Row],[Rivivalinta]],Sheet1!$C$1:$E$42,2,FALSE)</f>
        <v>SUMMA EGET KAPITAL OCH SKULDER</v>
      </c>
      <c r="D785" s="5" t="str">
        <f>VLOOKUP(Taulukko1[[#This Row],[Rivivalinta]],Sheet1!$C$1:$E$42,3,FALSE)</f>
        <v>TOTAL EQUITY AND LIABILITIES</v>
      </c>
      <c r="E785" s="1" t="s">
        <v>62</v>
      </c>
      <c r="F785" s="2">
        <v>42369</v>
      </c>
      <c r="G785" s="7">
        <v>81326.819000000003</v>
      </c>
    </row>
    <row r="786" spans="1:7" x14ac:dyDescent="0.2">
      <c r="A786" s="6">
        <v>25</v>
      </c>
      <c r="B786" s="5" t="s">
        <v>28</v>
      </c>
      <c r="C786" s="5" t="str">
        <f>VLOOKUP(Taulukko1[[#This Row],[Rivivalinta]],Sheet1!$C$1:$E$42,2,FALSE)</f>
        <v>Exponering utanför balansräkningen</v>
      </c>
      <c r="D786" s="5" t="str">
        <f>VLOOKUP(Taulukko1[[#This Row],[Rivivalinta]],Sheet1!$C$1:$E$42,3,FALSE)</f>
        <v>Off balance sheet exposures</v>
      </c>
      <c r="E786" s="1" t="s">
        <v>62</v>
      </c>
      <c r="F786" s="2">
        <v>42369</v>
      </c>
      <c r="G786" s="7">
        <v>2356.828</v>
      </c>
    </row>
    <row r="787" spans="1:7" x14ac:dyDescent="0.2">
      <c r="A787" s="6">
        <v>28</v>
      </c>
      <c r="B787" s="5" t="s">
        <v>29</v>
      </c>
      <c r="C787" s="5" t="str">
        <f>VLOOKUP(Taulukko1[[#This Row],[Rivivalinta]],Sheet1!$C$1:$E$42,2,FALSE)</f>
        <v>Kostnader/intäkter, %</v>
      </c>
      <c r="D787" s="5" t="str">
        <f>VLOOKUP(Taulukko1[[#This Row],[Rivivalinta]],Sheet1!$C$1:$E$42,3,FALSE)</f>
        <v>Cost/income ratio, %</v>
      </c>
      <c r="E787" s="1" t="s">
        <v>62</v>
      </c>
      <c r="F787" s="2">
        <v>42369</v>
      </c>
      <c r="G787" s="8">
        <v>0.51276632083394835</v>
      </c>
    </row>
    <row r="788" spans="1:7" x14ac:dyDescent="0.2">
      <c r="A788" s="6">
        <v>29</v>
      </c>
      <c r="B788" s="5" t="s">
        <v>30</v>
      </c>
      <c r="C788" s="5" t="str">
        <f>VLOOKUP(Taulukko1[[#This Row],[Rivivalinta]],Sheet1!$C$1:$E$42,2,FALSE)</f>
        <v>Nödlidande exponeringar/Exponeringar, %</v>
      </c>
      <c r="D788" s="5" t="str">
        <f>VLOOKUP(Taulukko1[[#This Row],[Rivivalinta]],Sheet1!$C$1:$E$42,3,FALSE)</f>
        <v>Non-performing exposures/Exposures, %</v>
      </c>
      <c r="E788" s="1" t="s">
        <v>62</v>
      </c>
      <c r="F788" s="2">
        <v>42369</v>
      </c>
      <c r="G788" s="8">
        <v>1.0333880402127897E-2</v>
      </c>
    </row>
    <row r="789" spans="1:7" x14ac:dyDescent="0.2">
      <c r="A789" s="6">
        <v>30</v>
      </c>
      <c r="B789" s="5" t="s">
        <v>31</v>
      </c>
      <c r="C789" s="5" t="str">
        <f>VLOOKUP(Taulukko1[[#This Row],[Rivivalinta]],Sheet1!$C$1:$E$42,2,FALSE)</f>
        <v>Upplupna avsättningar på nödlidande exponeringar/Nödlidande Exponeringar, %</v>
      </c>
      <c r="D789" s="5" t="str">
        <f>VLOOKUP(Taulukko1[[#This Row],[Rivivalinta]],Sheet1!$C$1:$E$42,3,FALSE)</f>
        <v>Accumulated impairments on non-performing exposures/Non-performing exposures, %</v>
      </c>
      <c r="E789" s="1" t="s">
        <v>62</v>
      </c>
      <c r="F789" s="2">
        <v>42369</v>
      </c>
      <c r="G789" s="8">
        <v>0.39894173008579409</v>
      </c>
    </row>
    <row r="790" spans="1:7" x14ac:dyDescent="0.2">
      <c r="A790" s="6">
        <v>31</v>
      </c>
      <c r="B790" s="5" t="s">
        <v>32</v>
      </c>
      <c r="C790" s="5" t="str">
        <f>VLOOKUP(Taulukko1[[#This Row],[Rivivalinta]],Sheet1!$C$1:$E$42,2,FALSE)</f>
        <v>Kapitalbas</v>
      </c>
      <c r="D790" s="5" t="str">
        <f>VLOOKUP(Taulukko1[[#This Row],[Rivivalinta]],Sheet1!$C$1:$E$42,3,FALSE)</f>
        <v>Own funds</v>
      </c>
      <c r="E790" s="1" t="s">
        <v>62</v>
      </c>
      <c r="F790" s="2">
        <v>42369</v>
      </c>
      <c r="G790" s="7">
        <v>8967.5389900000009</v>
      </c>
    </row>
    <row r="791" spans="1:7" x14ac:dyDescent="0.2">
      <c r="A791" s="6">
        <v>32</v>
      </c>
      <c r="B791" s="5" t="s">
        <v>33</v>
      </c>
      <c r="C791" s="5" t="str">
        <f>VLOOKUP(Taulukko1[[#This Row],[Rivivalinta]],Sheet1!$C$1:$E$42,2,FALSE)</f>
        <v>Kärnprimärkapital (CET 1)</v>
      </c>
      <c r="D791" s="5" t="str">
        <f>VLOOKUP(Taulukko1[[#This Row],[Rivivalinta]],Sheet1!$C$1:$E$42,3,FALSE)</f>
        <v>Common equity tier 1 capital (CET1)</v>
      </c>
      <c r="E791" s="1" t="s">
        <v>62</v>
      </c>
      <c r="F791" s="2">
        <v>42369</v>
      </c>
      <c r="G791" s="7">
        <v>8967.5389900000009</v>
      </c>
    </row>
    <row r="792" spans="1:7" x14ac:dyDescent="0.2">
      <c r="A792" s="6">
        <v>33</v>
      </c>
      <c r="B792" s="5" t="s">
        <v>34</v>
      </c>
      <c r="C792" s="5" t="str">
        <f>VLOOKUP(Taulukko1[[#This Row],[Rivivalinta]],Sheet1!$C$1:$E$42,2,FALSE)</f>
        <v>Övrigt primärkapital (AT 1)</v>
      </c>
      <c r="D792" s="5" t="str">
        <f>VLOOKUP(Taulukko1[[#This Row],[Rivivalinta]],Sheet1!$C$1:$E$42,3,FALSE)</f>
        <v>Additional tier 1 capital (AT 1)</v>
      </c>
      <c r="E792" s="1" t="s">
        <v>62</v>
      </c>
      <c r="F792" s="2">
        <v>42369</v>
      </c>
      <c r="G792" s="7"/>
    </row>
    <row r="793" spans="1:7" x14ac:dyDescent="0.2">
      <c r="A793" s="6">
        <v>34</v>
      </c>
      <c r="B793" s="5" t="s">
        <v>35</v>
      </c>
      <c r="C793" s="5" t="str">
        <f>VLOOKUP(Taulukko1[[#This Row],[Rivivalinta]],Sheet1!$C$1:$E$42,2,FALSE)</f>
        <v>Supplementärkapital (T2)</v>
      </c>
      <c r="D793" s="5" t="str">
        <f>VLOOKUP(Taulukko1[[#This Row],[Rivivalinta]],Sheet1!$C$1:$E$42,3,FALSE)</f>
        <v>Tier 2 capital (T2)</v>
      </c>
      <c r="E793" s="1" t="s">
        <v>62</v>
      </c>
      <c r="F793" s="2">
        <v>42369</v>
      </c>
      <c r="G793" s="7"/>
    </row>
    <row r="794" spans="1:7" x14ac:dyDescent="0.2">
      <c r="A794" s="6">
        <v>35</v>
      </c>
      <c r="B794" s="5" t="s">
        <v>36</v>
      </c>
      <c r="C794" s="5" t="str">
        <f>VLOOKUP(Taulukko1[[#This Row],[Rivivalinta]],Sheet1!$C$1:$E$42,2,FALSE)</f>
        <v>Summa kapitalrelationer, %</v>
      </c>
      <c r="D794" s="5" t="str">
        <f>VLOOKUP(Taulukko1[[#This Row],[Rivivalinta]],Sheet1!$C$1:$E$42,3,FALSE)</f>
        <v>Own funds ratio, %</v>
      </c>
      <c r="E794" s="1" t="s">
        <v>62</v>
      </c>
      <c r="F794" s="2">
        <v>42369</v>
      </c>
      <c r="G794" s="8">
        <v>0.35503488021105351</v>
      </c>
    </row>
    <row r="795" spans="1:7" x14ac:dyDescent="0.2">
      <c r="A795" s="6">
        <v>36</v>
      </c>
      <c r="B795" s="5" t="s">
        <v>37</v>
      </c>
      <c r="C795" s="5" t="str">
        <f>VLOOKUP(Taulukko1[[#This Row],[Rivivalinta]],Sheet1!$C$1:$E$42,2,FALSE)</f>
        <v>Primärkapitalrelation, %</v>
      </c>
      <c r="D795" s="5" t="str">
        <f>VLOOKUP(Taulukko1[[#This Row],[Rivivalinta]],Sheet1!$C$1:$E$42,3,FALSE)</f>
        <v>Tier 1 ratio, %</v>
      </c>
      <c r="E795" s="1" t="s">
        <v>62</v>
      </c>
      <c r="F795" s="2">
        <v>42369</v>
      </c>
      <c r="G795" s="8">
        <v>0.35503488021105351</v>
      </c>
    </row>
    <row r="796" spans="1:7" x14ac:dyDescent="0.2">
      <c r="A796" s="6">
        <v>37</v>
      </c>
      <c r="B796" s="5" t="s">
        <v>38</v>
      </c>
      <c r="C796" s="5" t="str">
        <f>VLOOKUP(Taulukko1[[#This Row],[Rivivalinta]],Sheet1!$C$1:$E$42,2,FALSE)</f>
        <v>Kärnprimärkapitalrelation, %</v>
      </c>
      <c r="D796" s="5" t="str">
        <f>VLOOKUP(Taulukko1[[#This Row],[Rivivalinta]],Sheet1!$C$1:$E$42,3,FALSE)</f>
        <v>CET 1 ratio, %</v>
      </c>
      <c r="E796" s="1" t="s">
        <v>62</v>
      </c>
      <c r="F796" s="2">
        <v>42369</v>
      </c>
      <c r="G796" s="8">
        <v>0.35503488021105351</v>
      </c>
    </row>
    <row r="797" spans="1:7" x14ac:dyDescent="0.2">
      <c r="A797" s="6">
        <v>38</v>
      </c>
      <c r="B797" s="5" t="s">
        <v>39</v>
      </c>
      <c r="C797" s="5" t="str">
        <f>VLOOKUP(Taulukko1[[#This Row],[Rivivalinta]],Sheet1!$C$1:$E$42,2,FALSE)</f>
        <v>Summa exponeringsbelopp (RWA)</v>
      </c>
      <c r="D797" s="5" t="str">
        <f>VLOOKUP(Taulukko1[[#This Row],[Rivivalinta]],Sheet1!$C$1:$E$42,3,FALSE)</f>
        <v>Total risk weighted assets (RWA)</v>
      </c>
      <c r="E797" s="1" t="s">
        <v>62</v>
      </c>
      <c r="F797" s="2">
        <v>42369</v>
      </c>
      <c r="G797" s="7">
        <v>25258.191489999997</v>
      </c>
    </row>
    <row r="798" spans="1:7" x14ac:dyDescent="0.2">
      <c r="A798" s="6">
        <v>39</v>
      </c>
      <c r="B798" s="5" t="s">
        <v>40</v>
      </c>
      <c r="C798" s="5" t="str">
        <f>VLOOKUP(Taulukko1[[#This Row],[Rivivalinta]],Sheet1!$C$1:$E$42,2,FALSE)</f>
        <v>Exponeringsbelopp för kredit-, motpart- och utspädningsrisker</v>
      </c>
      <c r="D798" s="5" t="str">
        <f>VLOOKUP(Taulukko1[[#This Row],[Rivivalinta]],Sheet1!$C$1:$E$42,3,FALSE)</f>
        <v>Credit and counterparty risks</v>
      </c>
      <c r="E798" s="1" t="s">
        <v>62</v>
      </c>
      <c r="F798" s="2">
        <v>42369</v>
      </c>
      <c r="G798" s="7">
        <v>23141.08253</v>
      </c>
    </row>
    <row r="799" spans="1:7" x14ac:dyDescent="0.2">
      <c r="A799" s="6">
        <v>40</v>
      </c>
      <c r="B799" s="5" t="s">
        <v>41</v>
      </c>
      <c r="C799" s="5" t="str">
        <f>VLOOKUP(Taulukko1[[#This Row],[Rivivalinta]],Sheet1!$C$1:$E$42,2,FALSE)</f>
        <v>Exponeringsbelopp för positions-, valutakurs- och råvarurisker</v>
      </c>
      <c r="D799" s="5" t="str">
        <f>VLOOKUP(Taulukko1[[#This Row],[Rivivalinta]],Sheet1!$C$1:$E$42,3,FALSE)</f>
        <v>Position, currency and commodity risks</v>
      </c>
      <c r="E799" s="1" t="s">
        <v>62</v>
      </c>
      <c r="F799" s="2">
        <v>42369</v>
      </c>
      <c r="G799" s="7"/>
    </row>
    <row r="800" spans="1:7" x14ac:dyDescent="0.2">
      <c r="A800" s="6">
        <v>41</v>
      </c>
      <c r="B800" s="5" t="s">
        <v>42</v>
      </c>
      <c r="C800" s="5" t="str">
        <f>VLOOKUP(Taulukko1[[#This Row],[Rivivalinta]],Sheet1!$C$1:$E$42,2,FALSE)</f>
        <v>Exponeringsbelopp för operativ risk</v>
      </c>
      <c r="D800" s="5" t="str">
        <f>VLOOKUP(Taulukko1[[#This Row],[Rivivalinta]],Sheet1!$C$1:$E$42,3,FALSE)</f>
        <v>Operational risks</v>
      </c>
      <c r="E800" s="1" t="s">
        <v>62</v>
      </c>
      <c r="F800" s="2">
        <v>42369</v>
      </c>
      <c r="G800" s="7">
        <v>2117.10896</v>
      </c>
    </row>
    <row r="801" spans="1:7" x14ac:dyDescent="0.2">
      <c r="A801" s="6">
        <v>42</v>
      </c>
      <c r="B801" s="5" t="s">
        <v>43</v>
      </c>
      <c r="C801" s="5" t="str">
        <f>VLOOKUP(Taulukko1[[#This Row],[Rivivalinta]],Sheet1!$C$1:$E$42,2,FALSE)</f>
        <v>Övriga riskexponeringar</v>
      </c>
      <c r="D801" s="5" t="str">
        <f>VLOOKUP(Taulukko1[[#This Row],[Rivivalinta]],Sheet1!$C$1:$E$42,3,FALSE)</f>
        <v>Other risks</v>
      </c>
      <c r="E801" s="1" t="s">
        <v>62</v>
      </c>
      <c r="F801" s="2">
        <v>42369</v>
      </c>
      <c r="G801" s="7"/>
    </row>
    <row r="802" spans="1:7" x14ac:dyDescent="0.2">
      <c r="A802" s="6">
        <v>1</v>
      </c>
      <c r="B802" s="5" t="s">
        <v>5</v>
      </c>
      <c r="C802" s="5" t="str">
        <f>VLOOKUP(Taulukko1[[#This Row],[Rivivalinta]],Sheet1!$C$1:$E$42,2,FALSE)</f>
        <v>Räntenetto</v>
      </c>
      <c r="D802" s="5" t="str">
        <f>VLOOKUP(Taulukko1[[#This Row],[Rivivalinta]],Sheet1!$C$1:$E$42,3,FALSE)</f>
        <v>Net interest margin</v>
      </c>
      <c r="E802" s="1" t="s">
        <v>63</v>
      </c>
      <c r="F802" s="2">
        <v>42369</v>
      </c>
      <c r="G802" s="7">
        <v>589.45899999999995</v>
      </c>
    </row>
    <row r="803" spans="1:7" x14ac:dyDescent="0.2">
      <c r="A803" s="6">
        <v>2</v>
      </c>
      <c r="B803" s="5" t="s">
        <v>6</v>
      </c>
      <c r="C803" s="5" t="str">
        <f>VLOOKUP(Taulukko1[[#This Row],[Rivivalinta]],Sheet1!$C$1:$E$42,2,FALSE)</f>
        <v>Netto, avgifts- och provisionsintäkter</v>
      </c>
      <c r="D803" s="5" t="str">
        <f>VLOOKUP(Taulukko1[[#This Row],[Rivivalinta]],Sheet1!$C$1:$E$42,3,FALSE)</f>
        <v>Net fee and commission income</v>
      </c>
      <c r="E803" s="1" t="s">
        <v>63</v>
      </c>
      <c r="F803" s="2">
        <v>42369</v>
      </c>
      <c r="G803" s="7">
        <v>210.72499999999999</v>
      </c>
    </row>
    <row r="804" spans="1:7" x14ac:dyDescent="0.2">
      <c r="A804" s="6">
        <v>3</v>
      </c>
      <c r="B804" s="5" t="s">
        <v>7</v>
      </c>
      <c r="C804" s="5" t="str">
        <f>VLOOKUP(Taulukko1[[#This Row],[Rivivalinta]],Sheet1!$C$1:$E$42,2,FALSE)</f>
        <v>Avgifts- och provisionsintäkter</v>
      </c>
      <c r="D804" s="5" t="str">
        <f>VLOOKUP(Taulukko1[[#This Row],[Rivivalinta]],Sheet1!$C$1:$E$42,3,FALSE)</f>
        <v>Fee and commission income</v>
      </c>
      <c r="E804" s="1" t="s">
        <v>63</v>
      </c>
      <c r="F804" s="2">
        <v>42369</v>
      </c>
      <c r="G804" s="7">
        <v>251.321</v>
      </c>
    </row>
    <row r="805" spans="1:7" x14ac:dyDescent="0.2">
      <c r="A805" s="6">
        <v>4</v>
      </c>
      <c r="B805" s="5" t="s">
        <v>8</v>
      </c>
      <c r="C805" s="5" t="str">
        <f>VLOOKUP(Taulukko1[[#This Row],[Rivivalinta]],Sheet1!$C$1:$E$42,2,FALSE)</f>
        <v>Avgifts- och provisionskostnader</v>
      </c>
      <c r="D805" s="5" t="str">
        <f>VLOOKUP(Taulukko1[[#This Row],[Rivivalinta]],Sheet1!$C$1:$E$42,3,FALSE)</f>
        <v>Fee and commission expenses</v>
      </c>
      <c r="E805" s="1" t="s">
        <v>63</v>
      </c>
      <c r="F805" s="2">
        <v>42369</v>
      </c>
      <c r="G805" s="7">
        <v>40.595999999999997</v>
      </c>
    </row>
    <row r="806" spans="1:7" x14ac:dyDescent="0.2">
      <c r="A806" s="6">
        <v>5</v>
      </c>
      <c r="B806" s="5" t="s">
        <v>9</v>
      </c>
      <c r="C806" s="5" t="str">
        <f>VLOOKUP(Taulukko1[[#This Row],[Rivivalinta]],Sheet1!$C$1:$E$42,2,FALSE)</f>
        <v>Nettointäkter från handel och investeringar</v>
      </c>
      <c r="D806" s="5" t="str">
        <f>VLOOKUP(Taulukko1[[#This Row],[Rivivalinta]],Sheet1!$C$1:$E$42,3,FALSE)</f>
        <v>Net trading and investing income</v>
      </c>
      <c r="E806" s="1" t="s">
        <v>63</v>
      </c>
      <c r="F806" s="2">
        <v>42369</v>
      </c>
      <c r="G806" s="7">
        <v>449.47899999999998</v>
      </c>
    </row>
    <row r="807" spans="1:7" x14ac:dyDescent="0.2">
      <c r="A807" s="6">
        <v>6</v>
      </c>
      <c r="B807" s="5" t="s">
        <v>10</v>
      </c>
      <c r="C807" s="5" t="str">
        <f>VLOOKUP(Taulukko1[[#This Row],[Rivivalinta]],Sheet1!$C$1:$E$42,2,FALSE)</f>
        <v>Övriga intäkter</v>
      </c>
      <c r="D807" s="5" t="str">
        <f>VLOOKUP(Taulukko1[[#This Row],[Rivivalinta]],Sheet1!$C$1:$E$42,3,FALSE)</f>
        <v>Other income</v>
      </c>
      <c r="E807" s="1" t="s">
        <v>63</v>
      </c>
      <c r="F807" s="2">
        <v>42369</v>
      </c>
      <c r="G807" s="7">
        <v>43.488</v>
      </c>
    </row>
    <row r="808" spans="1:7" x14ac:dyDescent="0.2">
      <c r="A808" s="6">
        <v>7</v>
      </c>
      <c r="B808" s="5" t="s">
        <v>11</v>
      </c>
      <c r="C808" s="5" t="str">
        <f>VLOOKUP(Taulukko1[[#This Row],[Rivivalinta]],Sheet1!$C$1:$E$42,2,FALSE)</f>
        <v>Totala inkomster</v>
      </c>
      <c r="D808" s="5" t="str">
        <f>VLOOKUP(Taulukko1[[#This Row],[Rivivalinta]],Sheet1!$C$1:$E$42,3,FALSE)</f>
        <v>Total income</v>
      </c>
      <c r="E808" s="1" t="s">
        <v>63</v>
      </c>
      <c r="F808" s="2">
        <v>42369</v>
      </c>
      <c r="G808" s="7">
        <v>1293.1510000000001</v>
      </c>
    </row>
    <row r="809" spans="1:7" x14ac:dyDescent="0.2">
      <c r="A809" s="6">
        <v>8</v>
      </c>
      <c r="B809" s="5" t="s">
        <v>12</v>
      </c>
      <c r="C809" s="5" t="str">
        <f>VLOOKUP(Taulukko1[[#This Row],[Rivivalinta]],Sheet1!$C$1:$E$42,2,FALSE)</f>
        <v>Totala kostnader</v>
      </c>
      <c r="D809" s="5" t="str">
        <f>VLOOKUP(Taulukko1[[#This Row],[Rivivalinta]],Sheet1!$C$1:$E$42,3,FALSE)</f>
        <v>Total expenses</v>
      </c>
      <c r="E809" s="1" t="s">
        <v>63</v>
      </c>
      <c r="F809" s="2">
        <v>42369</v>
      </c>
      <c r="G809" s="7">
        <v>742.73599999999999</v>
      </c>
    </row>
    <row r="810" spans="1:7" x14ac:dyDescent="0.2">
      <c r="A810" s="6">
        <v>9</v>
      </c>
      <c r="B810" s="5" t="s">
        <v>13</v>
      </c>
      <c r="C810" s="5" t="str">
        <f>VLOOKUP(Taulukko1[[#This Row],[Rivivalinta]],Sheet1!$C$1:$E$42,2,FALSE)</f>
        <v>Nedskrivningar av lån och fordringar</v>
      </c>
      <c r="D810" s="5" t="str">
        <f>VLOOKUP(Taulukko1[[#This Row],[Rivivalinta]],Sheet1!$C$1:$E$42,3,FALSE)</f>
        <v>Impairments on loans and receivables</v>
      </c>
      <c r="E810" s="1" t="s">
        <v>63</v>
      </c>
      <c r="F810" s="2">
        <v>42369</v>
      </c>
      <c r="G810" s="7">
        <v>22.716000000000001</v>
      </c>
    </row>
    <row r="811" spans="1:7" x14ac:dyDescent="0.2">
      <c r="A811" s="6">
        <v>10</v>
      </c>
      <c r="B811" s="5" t="s">
        <v>14</v>
      </c>
      <c r="C811" s="5" t="str">
        <f>VLOOKUP(Taulukko1[[#This Row],[Rivivalinta]],Sheet1!$C$1:$E$42,2,FALSE)</f>
        <v>Rörelsevinst/-förlust</v>
      </c>
      <c r="D811" s="5" t="str">
        <f>VLOOKUP(Taulukko1[[#This Row],[Rivivalinta]],Sheet1!$C$1:$E$42,3,FALSE)</f>
        <v>Operatingprofit/-loss</v>
      </c>
      <c r="E811" s="1" t="s">
        <v>63</v>
      </c>
      <c r="F811" s="2">
        <v>42369</v>
      </c>
      <c r="G811" s="7">
        <v>527.69899999999996</v>
      </c>
    </row>
    <row r="812" spans="1:7" x14ac:dyDescent="0.2">
      <c r="A812" s="6">
        <v>11</v>
      </c>
      <c r="B812" s="5" t="s">
        <v>15</v>
      </c>
      <c r="C812" s="5" t="str">
        <f>VLOOKUP(Taulukko1[[#This Row],[Rivivalinta]],Sheet1!$C$1:$E$42,2,FALSE)</f>
        <v>Kontanta medel och kassabehållning hos centralbanker</v>
      </c>
      <c r="D812" s="5" t="str">
        <f>VLOOKUP(Taulukko1[[#This Row],[Rivivalinta]],Sheet1!$C$1:$E$42,3,FALSE)</f>
        <v>Cash and cash balances at central banks</v>
      </c>
      <c r="E812" s="1" t="s">
        <v>63</v>
      </c>
      <c r="F812" s="2">
        <v>42369</v>
      </c>
      <c r="G812" s="7">
        <v>2275.6120000000001</v>
      </c>
    </row>
    <row r="813" spans="1:7" x14ac:dyDescent="0.2">
      <c r="A813" s="6">
        <v>12</v>
      </c>
      <c r="B813" s="5" t="s">
        <v>16</v>
      </c>
      <c r="C813" s="5" t="str">
        <f>VLOOKUP(Taulukko1[[#This Row],[Rivivalinta]],Sheet1!$C$1:$E$42,2,FALSE)</f>
        <v>Lån och förskott till kreditinstitut</v>
      </c>
      <c r="D813" s="5" t="str">
        <f>VLOOKUP(Taulukko1[[#This Row],[Rivivalinta]],Sheet1!$C$1:$E$42,3,FALSE)</f>
        <v>Loans and advances to credit institutions</v>
      </c>
      <c r="E813" s="1" t="s">
        <v>63</v>
      </c>
      <c r="F813" s="2">
        <v>42369</v>
      </c>
      <c r="G813" s="7">
        <v>645.24099999999999</v>
      </c>
    </row>
    <row r="814" spans="1:7" x14ac:dyDescent="0.2">
      <c r="A814" s="6">
        <v>13</v>
      </c>
      <c r="B814" s="5" t="s">
        <v>17</v>
      </c>
      <c r="C814" s="5" t="str">
        <f>VLOOKUP(Taulukko1[[#This Row],[Rivivalinta]],Sheet1!$C$1:$E$42,2,FALSE)</f>
        <v>Lån och förskott till allmänheten och offentliga samfund</v>
      </c>
      <c r="D814" s="5" t="str">
        <f>VLOOKUP(Taulukko1[[#This Row],[Rivivalinta]],Sheet1!$C$1:$E$42,3,FALSE)</f>
        <v>Loans and advances to the public and public sector entities</v>
      </c>
      <c r="E814" s="1" t="s">
        <v>63</v>
      </c>
      <c r="F814" s="2">
        <v>42369</v>
      </c>
      <c r="G814" s="7">
        <v>34650.983999999997</v>
      </c>
    </row>
    <row r="815" spans="1:7" x14ac:dyDescent="0.2">
      <c r="A815" s="6">
        <v>14</v>
      </c>
      <c r="B815" s="5" t="s">
        <v>18</v>
      </c>
      <c r="C815" s="5" t="str">
        <f>VLOOKUP(Taulukko1[[#This Row],[Rivivalinta]],Sheet1!$C$1:$E$42,2,FALSE)</f>
        <v>Värdepapper</v>
      </c>
      <c r="D815" s="5" t="str">
        <f>VLOOKUP(Taulukko1[[#This Row],[Rivivalinta]],Sheet1!$C$1:$E$42,3,FALSE)</f>
        <v>Debt securities</v>
      </c>
      <c r="E815" s="1" t="s">
        <v>63</v>
      </c>
      <c r="F815" s="2">
        <v>42369</v>
      </c>
      <c r="G815" s="7">
        <v>396.084</v>
      </c>
    </row>
    <row r="816" spans="1:7" x14ac:dyDescent="0.2">
      <c r="A816" s="6">
        <v>15</v>
      </c>
      <c r="B816" s="5" t="s">
        <v>238</v>
      </c>
      <c r="C816" s="5" t="str">
        <f>VLOOKUP(Taulukko1[[#This Row],[Rivivalinta]],Sheet1!$C$1:$E$42,2,FALSE)</f>
        <v xml:space="preserve">Derivat </v>
      </c>
      <c r="D816" s="5" t="str">
        <f>VLOOKUP(Taulukko1[[#This Row],[Rivivalinta]],Sheet1!$C$1:$E$42,3,FALSE)</f>
        <v xml:space="preserve">Derivatives </v>
      </c>
      <c r="E816" s="1" t="s">
        <v>63</v>
      </c>
      <c r="F816" s="2">
        <v>42369</v>
      </c>
      <c r="G816" s="7">
        <v>4.4539999999999997</v>
      </c>
    </row>
    <row r="817" spans="1:7" x14ac:dyDescent="0.2">
      <c r="A817" s="6">
        <v>16</v>
      </c>
      <c r="B817" s="5" t="s">
        <v>20</v>
      </c>
      <c r="C817" s="5" t="str">
        <f>VLOOKUP(Taulukko1[[#This Row],[Rivivalinta]],Sheet1!$C$1:$E$42,2,FALSE)</f>
        <v>Övriga tillgångar</v>
      </c>
      <c r="D817" s="5" t="str">
        <f>VLOOKUP(Taulukko1[[#This Row],[Rivivalinta]],Sheet1!$C$1:$E$42,3,FALSE)</f>
        <v>Other assets</v>
      </c>
      <c r="E817" s="1" t="s">
        <v>63</v>
      </c>
      <c r="F817" s="2">
        <v>42369</v>
      </c>
      <c r="G817" s="7">
        <v>5942.6019999999999</v>
      </c>
    </row>
    <row r="818" spans="1:7" x14ac:dyDescent="0.2">
      <c r="A818" s="6">
        <v>17</v>
      </c>
      <c r="B818" s="5" t="s">
        <v>21</v>
      </c>
      <c r="C818" s="5" t="str">
        <f>VLOOKUP(Taulukko1[[#This Row],[Rivivalinta]],Sheet1!$C$1:$E$42,2,FALSE)</f>
        <v>SUMMA TILLGÅNGAR</v>
      </c>
      <c r="D818" s="5" t="str">
        <f>VLOOKUP(Taulukko1[[#This Row],[Rivivalinta]],Sheet1!$C$1:$E$42,3,FALSE)</f>
        <v>TOTAL ASSETS</v>
      </c>
      <c r="E818" s="1" t="s">
        <v>63</v>
      </c>
      <c r="F818" s="2">
        <v>42369</v>
      </c>
      <c r="G818" s="7">
        <v>43914.976999999999</v>
      </c>
    </row>
    <row r="819" spans="1:7" x14ac:dyDescent="0.2">
      <c r="A819" s="6">
        <v>18</v>
      </c>
      <c r="B819" s="5" t="s">
        <v>22</v>
      </c>
      <c r="C819" s="5" t="str">
        <f>VLOOKUP(Taulukko1[[#This Row],[Rivivalinta]],Sheet1!$C$1:$E$42,2,FALSE)</f>
        <v>Inlåning från kreditinstitut</v>
      </c>
      <c r="D819" s="5" t="str">
        <f>VLOOKUP(Taulukko1[[#This Row],[Rivivalinta]],Sheet1!$C$1:$E$42,3,FALSE)</f>
        <v>Deposits from credit institutions</v>
      </c>
      <c r="E819" s="1" t="s">
        <v>63</v>
      </c>
      <c r="F819" s="2">
        <v>42369</v>
      </c>
      <c r="G819" s="7">
        <v>1200.0219999999999</v>
      </c>
    </row>
    <row r="820" spans="1:7" x14ac:dyDescent="0.2">
      <c r="A820" s="6">
        <v>19</v>
      </c>
      <c r="B820" s="5" t="s">
        <v>23</v>
      </c>
      <c r="C820" s="5" t="str">
        <f>VLOOKUP(Taulukko1[[#This Row],[Rivivalinta]],Sheet1!$C$1:$E$42,2,FALSE)</f>
        <v>Inlåning från allmänheten och offentliga samfund</v>
      </c>
      <c r="D820" s="5" t="str">
        <f>VLOOKUP(Taulukko1[[#This Row],[Rivivalinta]],Sheet1!$C$1:$E$42,3,FALSE)</f>
        <v>Deposits from the public and public sector entities</v>
      </c>
      <c r="E820" s="1" t="s">
        <v>63</v>
      </c>
      <c r="F820" s="2">
        <v>42369</v>
      </c>
      <c r="G820" s="7">
        <v>34205.792000000001</v>
      </c>
    </row>
    <row r="821" spans="1:7" x14ac:dyDescent="0.2">
      <c r="A821" s="6">
        <v>20</v>
      </c>
      <c r="B821" s="5" t="s">
        <v>24</v>
      </c>
      <c r="C821" s="5" t="str">
        <f>VLOOKUP(Taulukko1[[#This Row],[Rivivalinta]],Sheet1!$C$1:$E$42,2,FALSE)</f>
        <v>Emitterade skuldebrev</v>
      </c>
      <c r="D821" s="5" t="str">
        <f>VLOOKUP(Taulukko1[[#This Row],[Rivivalinta]],Sheet1!$C$1:$E$42,3,FALSE)</f>
        <v>Debt securities issued</v>
      </c>
      <c r="E821" s="1" t="s">
        <v>63</v>
      </c>
      <c r="F821" s="2">
        <v>42369</v>
      </c>
      <c r="G821" s="7">
        <v>0.10100000000000001</v>
      </c>
    </row>
    <row r="822" spans="1:7" x14ac:dyDescent="0.2">
      <c r="A822" s="6">
        <v>22</v>
      </c>
      <c r="B822" s="5" t="s">
        <v>19</v>
      </c>
      <c r="C822" s="5" t="str">
        <f>VLOOKUP(Taulukko1[[#This Row],[Rivivalinta]],Sheet1!$C$1:$E$42,2,FALSE)</f>
        <v>Derivat</v>
      </c>
      <c r="D822" s="5" t="str">
        <f>VLOOKUP(Taulukko1[[#This Row],[Rivivalinta]],Sheet1!$C$1:$E$42,3,FALSE)</f>
        <v>Derivatives</v>
      </c>
      <c r="E822" s="1" t="s">
        <v>63</v>
      </c>
      <c r="F822" s="2">
        <v>42369</v>
      </c>
      <c r="G822" s="7"/>
    </row>
    <row r="823" spans="1:7" x14ac:dyDescent="0.2">
      <c r="A823" s="6">
        <v>23</v>
      </c>
      <c r="B823" s="5" t="s">
        <v>25</v>
      </c>
      <c r="C823" s="5" t="str">
        <f>VLOOKUP(Taulukko1[[#This Row],[Rivivalinta]],Sheet1!$C$1:$E$42,2,FALSE)</f>
        <v>Eget kapital</v>
      </c>
      <c r="D823" s="5" t="str">
        <f>VLOOKUP(Taulukko1[[#This Row],[Rivivalinta]],Sheet1!$C$1:$E$42,3,FALSE)</f>
        <v>Total equity</v>
      </c>
      <c r="E823" s="1" t="s">
        <v>63</v>
      </c>
      <c r="F823" s="2">
        <v>42369</v>
      </c>
      <c r="G823" s="7">
        <v>6984.9679999999998</v>
      </c>
    </row>
    <row r="824" spans="1:7" x14ac:dyDescent="0.2">
      <c r="A824" s="6">
        <v>21</v>
      </c>
      <c r="B824" s="5" t="s">
        <v>26</v>
      </c>
      <c r="C824" s="5" t="str">
        <f>VLOOKUP(Taulukko1[[#This Row],[Rivivalinta]],Sheet1!$C$1:$E$42,2,FALSE)</f>
        <v>Övriga skulder</v>
      </c>
      <c r="D824" s="5" t="str">
        <f>VLOOKUP(Taulukko1[[#This Row],[Rivivalinta]],Sheet1!$C$1:$E$42,3,FALSE)</f>
        <v>Other liabilities</v>
      </c>
      <c r="E824" s="1" t="s">
        <v>63</v>
      </c>
      <c r="F824" s="2">
        <v>42369</v>
      </c>
      <c r="G824" s="7">
        <v>1524.095</v>
      </c>
    </row>
    <row r="825" spans="1:7" x14ac:dyDescent="0.2">
      <c r="A825" s="6">
        <v>24</v>
      </c>
      <c r="B825" s="5" t="s">
        <v>27</v>
      </c>
      <c r="C825" s="5" t="str">
        <f>VLOOKUP(Taulukko1[[#This Row],[Rivivalinta]],Sheet1!$C$1:$E$42,2,FALSE)</f>
        <v>SUMMA EGET KAPITAL OCH SKULDER</v>
      </c>
      <c r="D825" s="5" t="str">
        <f>VLOOKUP(Taulukko1[[#This Row],[Rivivalinta]],Sheet1!$C$1:$E$42,3,FALSE)</f>
        <v>TOTAL EQUITY AND LIABILITIES</v>
      </c>
      <c r="E825" s="1" t="s">
        <v>63</v>
      </c>
      <c r="F825" s="2">
        <v>42369</v>
      </c>
      <c r="G825" s="7">
        <v>43914.978000000003</v>
      </c>
    </row>
    <row r="826" spans="1:7" x14ac:dyDescent="0.2">
      <c r="A826" s="6">
        <v>25</v>
      </c>
      <c r="B826" s="5" t="s">
        <v>28</v>
      </c>
      <c r="C826" s="5" t="str">
        <f>VLOOKUP(Taulukko1[[#This Row],[Rivivalinta]],Sheet1!$C$1:$E$42,2,FALSE)</f>
        <v>Exponering utanför balansräkningen</v>
      </c>
      <c r="D826" s="5" t="str">
        <f>VLOOKUP(Taulukko1[[#This Row],[Rivivalinta]],Sheet1!$C$1:$E$42,3,FALSE)</f>
        <v>Off balance sheet exposures</v>
      </c>
      <c r="E826" s="1" t="s">
        <v>63</v>
      </c>
      <c r="F826" s="2">
        <v>42369</v>
      </c>
      <c r="G826" s="7">
        <v>1741.328</v>
      </c>
    </row>
    <row r="827" spans="1:7" x14ac:dyDescent="0.2">
      <c r="A827" s="6">
        <v>28</v>
      </c>
      <c r="B827" s="5" t="s">
        <v>29</v>
      </c>
      <c r="C827" s="5" t="str">
        <f>VLOOKUP(Taulukko1[[#This Row],[Rivivalinta]],Sheet1!$C$1:$E$42,2,FALSE)</f>
        <v>Kostnader/intäkter, %</v>
      </c>
      <c r="D827" s="5" t="str">
        <f>VLOOKUP(Taulukko1[[#This Row],[Rivivalinta]],Sheet1!$C$1:$E$42,3,FALSE)</f>
        <v>Cost/income ratio, %</v>
      </c>
      <c r="E827" s="1" t="s">
        <v>63</v>
      </c>
      <c r="F827" s="2">
        <v>42369</v>
      </c>
      <c r="G827" s="8">
        <v>0.5153735281765105</v>
      </c>
    </row>
    <row r="828" spans="1:7" x14ac:dyDescent="0.2">
      <c r="A828" s="6">
        <v>29</v>
      </c>
      <c r="B828" s="5" t="s">
        <v>30</v>
      </c>
      <c r="C828" s="5" t="str">
        <f>VLOOKUP(Taulukko1[[#This Row],[Rivivalinta]],Sheet1!$C$1:$E$42,2,FALSE)</f>
        <v>Nödlidande exponeringar/Exponeringar, %</v>
      </c>
      <c r="D828" s="5" t="str">
        <f>VLOOKUP(Taulukko1[[#This Row],[Rivivalinta]],Sheet1!$C$1:$E$42,3,FALSE)</f>
        <v>Non-performing exposures/Exposures, %</v>
      </c>
      <c r="E828" s="1" t="s">
        <v>63</v>
      </c>
      <c r="F828" s="2">
        <v>42369</v>
      </c>
      <c r="G828" s="8">
        <v>1.9035714921648374E-2</v>
      </c>
    </row>
    <row r="829" spans="1:7" x14ac:dyDescent="0.2">
      <c r="A829" s="6">
        <v>30</v>
      </c>
      <c r="B829" s="5" t="s">
        <v>31</v>
      </c>
      <c r="C829" s="5" t="str">
        <f>VLOOKUP(Taulukko1[[#This Row],[Rivivalinta]],Sheet1!$C$1:$E$42,2,FALSE)</f>
        <v>Upplupna avsättningar på nödlidande exponeringar/Nödlidande Exponeringar, %</v>
      </c>
      <c r="D829" s="5" t="str">
        <f>VLOOKUP(Taulukko1[[#This Row],[Rivivalinta]],Sheet1!$C$1:$E$42,3,FALSE)</f>
        <v>Accumulated impairments on non-performing exposures/Non-performing exposures, %</v>
      </c>
      <c r="E829" s="1" t="s">
        <v>63</v>
      </c>
      <c r="F829" s="2">
        <v>42369</v>
      </c>
      <c r="G829" s="8">
        <v>7.9159930841628173E-2</v>
      </c>
    </row>
    <row r="830" spans="1:7" x14ac:dyDescent="0.2">
      <c r="A830" s="6">
        <v>31</v>
      </c>
      <c r="B830" s="5" t="s">
        <v>32</v>
      </c>
      <c r="C830" s="5" t="str">
        <f>VLOOKUP(Taulukko1[[#This Row],[Rivivalinta]],Sheet1!$C$1:$E$42,2,FALSE)</f>
        <v>Kapitalbas</v>
      </c>
      <c r="D830" s="5" t="str">
        <f>VLOOKUP(Taulukko1[[#This Row],[Rivivalinta]],Sheet1!$C$1:$E$42,3,FALSE)</f>
        <v>Own funds</v>
      </c>
      <c r="E830" s="1" t="s">
        <v>63</v>
      </c>
      <c r="F830" s="2">
        <v>42369</v>
      </c>
      <c r="G830" s="7">
        <v>7295.5843099999993</v>
      </c>
    </row>
    <row r="831" spans="1:7" x14ac:dyDescent="0.2">
      <c r="A831" s="6">
        <v>32</v>
      </c>
      <c r="B831" s="5" t="s">
        <v>33</v>
      </c>
      <c r="C831" s="5" t="str">
        <f>VLOOKUP(Taulukko1[[#This Row],[Rivivalinta]],Sheet1!$C$1:$E$42,2,FALSE)</f>
        <v>Kärnprimärkapital (CET 1)</v>
      </c>
      <c r="D831" s="5" t="str">
        <f>VLOOKUP(Taulukko1[[#This Row],[Rivivalinta]],Sheet1!$C$1:$E$42,3,FALSE)</f>
        <v>Common equity tier 1 capital (CET1)</v>
      </c>
      <c r="E831" s="1" t="s">
        <v>63</v>
      </c>
      <c r="F831" s="2">
        <v>42369</v>
      </c>
      <c r="G831" s="7">
        <v>7295.5843099999993</v>
      </c>
    </row>
    <row r="832" spans="1:7" x14ac:dyDescent="0.2">
      <c r="A832" s="6">
        <v>33</v>
      </c>
      <c r="B832" s="5" t="s">
        <v>34</v>
      </c>
      <c r="C832" s="5" t="str">
        <f>VLOOKUP(Taulukko1[[#This Row],[Rivivalinta]],Sheet1!$C$1:$E$42,2,FALSE)</f>
        <v>Övrigt primärkapital (AT 1)</v>
      </c>
      <c r="D832" s="5" t="str">
        <f>VLOOKUP(Taulukko1[[#This Row],[Rivivalinta]],Sheet1!$C$1:$E$42,3,FALSE)</f>
        <v>Additional tier 1 capital (AT 1)</v>
      </c>
      <c r="E832" s="1" t="s">
        <v>63</v>
      </c>
      <c r="F832" s="2">
        <v>42369</v>
      </c>
      <c r="G832" s="7"/>
    </row>
    <row r="833" spans="1:7" x14ac:dyDescent="0.2">
      <c r="A833" s="6">
        <v>34</v>
      </c>
      <c r="B833" s="5" t="s">
        <v>35</v>
      </c>
      <c r="C833" s="5" t="str">
        <f>VLOOKUP(Taulukko1[[#This Row],[Rivivalinta]],Sheet1!$C$1:$E$42,2,FALSE)</f>
        <v>Supplementärkapital (T2)</v>
      </c>
      <c r="D833" s="5" t="str">
        <f>VLOOKUP(Taulukko1[[#This Row],[Rivivalinta]],Sheet1!$C$1:$E$42,3,FALSE)</f>
        <v>Tier 2 capital (T2)</v>
      </c>
      <c r="E833" s="1" t="s">
        <v>63</v>
      </c>
      <c r="F833" s="2">
        <v>42369</v>
      </c>
      <c r="G833" s="7"/>
    </row>
    <row r="834" spans="1:7" x14ac:dyDescent="0.2">
      <c r="A834" s="6">
        <v>35</v>
      </c>
      <c r="B834" s="5" t="s">
        <v>36</v>
      </c>
      <c r="C834" s="5" t="str">
        <f>VLOOKUP(Taulukko1[[#This Row],[Rivivalinta]],Sheet1!$C$1:$E$42,2,FALSE)</f>
        <v>Summa kapitalrelationer, %</v>
      </c>
      <c r="D834" s="5" t="str">
        <f>VLOOKUP(Taulukko1[[#This Row],[Rivivalinta]],Sheet1!$C$1:$E$42,3,FALSE)</f>
        <v>Own funds ratio, %</v>
      </c>
      <c r="E834" s="1" t="s">
        <v>63</v>
      </c>
      <c r="F834" s="2">
        <v>42369</v>
      </c>
      <c r="G834" s="8">
        <v>0.68709250360604013</v>
      </c>
    </row>
    <row r="835" spans="1:7" x14ac:dyDescent="0.2">
      <c r="A835" s="6">
        <v>36</v>
      </c>
      <c r="B835" s="5" t="s">
        <v>37</v>
      </c>
      <c r="C835" s="5" t="str">
        <f>VLOOKUP(Taulukko1[[#This Row],[Rivivalinta]],Sheet1!$C$1:$E$42,2,FALSE)</f>
        <v>Primärkapitalrelation, %</v>
      </c>
      <c r="D835" s="5" t="str">
        <f>VLOOKUP(Taulukko1[[#This Row],[Rivivalinta]],Sheet1!$C$1:$E$42,3,FALSE)</f>
        <v>Tier 1 ratio, %</v>
      </c>
      <c r="E835" s="1" t="s">
        <v>63</v>
      </c>
      <c r="F835" s="2">
        <v>42369</v>
      </c>
      <c r="G835" s="8">
        <v>0.68709250360604013</v>
      </c>
    </row>
    <row r="836" spans="1:7" x14ac:dyDescent="0.2">
      <c r="A836" s="6">
        <v>37</v>
      </c>
      <c r="B836" s="5" t="s">
        <v>38</v>
      </c>
      <c r="C836" s="5" t="str">
        <f>VLOOKUP(Taulukko1[[#This Row],[Rivivalinta]],Sheet1!$C$1:$E$42,2,FALSE)</f>
        <v>Kärnprimärkapitalrelation, %</v>
      </c>
      <c r="D836" s="5" t="str">
        <f>VLOOKUP(Taulukko1[[#This Row],[Rivivalinta]],Sheet1!$C$1:$E$42,3,FALSE)</f>
        <v>CET 1 ratio, %</v>
      </c>
      <c r="E836" s="1" t="s">
        <v>63</v>
      </c>
      <c r="F836" s="2">
        <v>42369</v>
      </c>
      <c r="G836" s="8">
        <v>0.68709250360604013</v>
      </c>
    </row>
    <row r="837" spans="1:7" x14ac:dyDescent="0.2">
      <c r="A837" s="6">
        <v>38</v>
      </c>
      <c r="B837" s="5" t="s">
        <v>39</v>
      </c>
      <c r="C837" s="5" t="str">
        <f>VLOOKUP(Taulukko1[[#This Row],[Rivivalinta]],Sheet1!$C$1:$E$42,2,FALSE)</f>
        <v>Summa exponeringsbelopp (RWA)</v>
      </c>
      <c r="D837" s="5" t="str">
        <f>VLOOKUP(Taulukko1[[#This Row],[Rivivalinta]],Sheet1!$C$1:$E$42,3,FALSE)</f>
        <v>Total risk weighted assets (RWA)</v>
      </c>
      <c r="E837" s="1" t="s">
        <v>63</v>
      </c>
      <c r="F837" s="2">
        <v>42369</v>
      </c>
      <c r="G837" s="7">
        <v>10618.05255</v>
      </c>
    </row>
    <row r="838" spans="1:7" x14ac:dyDescent="0.2">
      <c r="A838" s="6">
        <v>39</v>
      </c>
      <c r="B838" s="5" t="s">
        <v>40</v>
      </c>
      <c r="C838" s="5" t="str">
        <f>VLOOKUP(Taulukko1[[#This Row],[Rivivalinta]],Sheet1!$C$1:$E$42,2,FALSE)</f>
        <v>Exponeringsbelopp för kredit-, motpart- och utspädningsrisker</v>
      </c>
      <c r="D838" s="5" t="str">
        <f>VLOOKUP(Taulukko1[[#This Row],[Rivivalinta]],Sheet1!$C$1:$E$42,3,FALSE)</f>
        <v>Credit and counterparty risks</v>
      </c>
      <c r="E838" s="1" t="s">
        <v>63</v>
      </c>
      <c r="F838" s="2">
        <v>42369</v>
      </c>
      <c r="G838" s="7">
        <v>9087.39977</v>
      </c>
    </row>
    <row r="839" spans="1:7" x14ac:dyDescent="0.2">
      <c r="A839" s="6">
        <v>40</v>
      </c>
      <c r="B839" s="5" t="s">
        <v>41</v>
      </c>
      <c r="C839" s="5" t="str">
        <f>VLOOKUP(Taulukko1[[#This Row],[Rivivalinta]],Sheet1!$C$1:$E$42,2,FALSE)</f>
        <v>Exponeringsbelopp för positions-, valutakurs- och råvarurisker</v>
      </c>
      <c r="D839" s="5" t="str">
        <f>VLOOKUP(Taulukko1[[#This Row],[Rivivalinta]],Sheet1!$C$1:$E$42,3,FALSE)</f>
        <v>Position, currency and commodity risks</v>
      </c>
      <c r="E839" s="1" t="s">
        <v>63</v>
      </c>
      <c r="F839" s="2">
        <v>42369</v>
      </c>
      <c r="G839" s="7"/>
    </row>
    <row r="840" spans="1:7" x14ac:dyDescent="0.2">
      <c r="A840" s="6">
        <v>41</v>
      </c>
      <c r="B840" s="5" t="s">
        <v>42</v>
      </c>
      <c r="C840" s="5" t="str">
        <f>VLOOKUP(Taulukko1[[#This Row],[Rivivalinta]],Sheet1!$C$1:$E$42,2,FALSE)</f>
        <v>Exponeringsbelopp för operativ risk</v>
      </c>
      <c r="D840" s="5" t="str">
        <f>VLOOKUP(Taulukko1[[#This Row],[Rivivalinta]],Sheet1!$C$1:$E$42,3,FALSE)</f>
        <v>Operational risks</v>
      </c>
      <c r="E840" s="1" t="s">
        <v>63</v>
      </c>
      <c r="F840" s="2">
        <v>42369</v>
      </c>
      <c r="G840" s="7">
        <v>1530.6527900000001</v>
      </c>
    </row>
    <row r="841" spans="1:7" x14ac:dyDescent="0.2">
      <c r="A841" s="6">
        <v>42</v>
      </c>
      <c r="B841" s="5" t="s">
        <v>43</v>
      </c>
      <c r="C841" s="5" t="str">
        <f>VLOOKUP(Taulukko1[[#This Row],[Rivivalinta]],Sheet1!$C$1:$E$42,2,FALSE)</f>
        <v>Övriga riskexponeringar</v>
      </c>
      <c r="D841" s="5" t="str">
        <f>VLOOKUP(Taulukko1[[#This Row],[Rivivalinta]],Sheet1!$C$1:$E$42,3,FALSE)</f>
        <v>Other risks</v>
      </c>
      <c r="E841" s="1" t="s">
        <v>63</v>
      </c>
      <c r="F841" s="2">
        <v>42369</v>
      </c>
      <c r="G841" s="7"/>
    </row>
    <row r="842" spans="1:7" x14ac:dyDescent="0.2">
      <c r="A842" s="6">
        <v>1</v>
      </c>
      <c r="B842" s="5" t="s">
        <v>5</v>
      </c>
      <c r="C842" s="5" t="str">
        <f>VLOOKUP(Taulukko1[[#This Row],[Rivivalinta]],Sheet1!$C$1:$E$42,2,FALSE)</f>
        <v>Räntenetto</v>
      </c>
      <c r="D842" s="5" t="str">
        <f>VLOOKUP(Taulukko1[[#This Row],[Rivivalinta]],Sheet1!$C$1:$E$42,3,FALSE)</f>
        <v>Net interest margin</v>
      </c>
      <c r="E842" s="1" t="s">
        <v>64</v>
      </c>
      <c r="F842" s="2">
        <v>42369</v>
      </c>
      <c r="G842" s="7">
        <v>614.91200000000003</v>
      </c>
    </row>
    <row r="843" spans="1:7" x14ac:dyDescent="0.2">
      <c r="A843" s="6">
        <v>2</v>
      </c>
      <c r="B843" s="5" t="s">
        <v>6</v>
      </c>
      <c r="C843" s="5" t="str">
        <f>VLOOKUP(Taulukko1[[#This Row],[Rivivalinta]],Sheet1!$C$1:$E$42,2,FALSE)</f>
        <v>Netto, avgifts- och provisionsintäkter</v>
      </c>
      <c r="D843" s="5" t="str">
        <f>VLOOKUP(Taulukko1[[#This Row],[Rivivalinta]],Sheet1!$C$1:$E$42,3,FALSE)</f>
        <v>Net fee and commission income</v>
      </c>
      <c r="E843" s="1" t="s">
        <v>64</v>
      </c>
      <c r="F843" s="2">
        <v>42369</v>
      </c>
      <c r="G843" s="7">
        <v>117.381</v>
      </c>
    </row>
    <row r="844" spans="1:7" x14ac:dyDescent="0.2">
      <c r="A844" s="6">
        <v>3</v>
      </c>
      <c r="B844" s="5" t="s">
        <v>7</v>
      </c>
      <c r="C844" s="5" t="str">
        <f>VLOOKUP(Taulukko1[[#This Row],[Rivivalinta]],Sheet1!$C$1:$E$42,2,FALSE)</f>
        <v>Avgifts- och provisionsintäkter</v>
      </c>
      <c r="D844" s="5" t="str">
        <f>VLOOKUP(Taulukko1[[#This Row],[Rivivalinta]],Sheet1!$C$1:$E$42,3,FALSE)</f>
        <v>Fee and commission income</v>
      </c>
      <c r="E844" s="1" t="s">
        <v>64</v>
      </c>
      <c r="F844" s="2">
        <v>42369</v>
      </c>
      <c r="G844" s="7">
        <v>144.09800000000001</v>
      </c>
    </row>
    <row r="845" spans="1:7" x14ac:dyDescent="0.2">
      <c r="A845" s="6">
        <v>4</v>
      </c>
      <c r="B845" s="5" t="s">
        <v>8</v>
      </c>
      <c r="C845" s="5" t="str">
        <f>VLOOKUP(Taulukko1[[#This Row],[Rivivalinta]],Sheet1!$C$1:$E$42,2,FALSE)</f>
        <v>Avgifts- och provisionskostnader</v>
      </c>
      <c r="D845" s="5" t="str">
        <f>VLOOKUP(Taulukko1[[#This Row],[Rivivalinta]],Sheet1!$C$1:$E$42,3,FALSE)</f>
        <v>Fee and commission expenses</v>
      </c>
      <c r="E845" s="1" t="s">
        <v>64</v>
      </c>
      <c r="F845" s="2">
        <v>42369</v>
      </c>
      <c r="G845" s="7">
        <v>26.716999999999999</v>
      </c>
    </row>
    <row r="846" spans="1:7" x14ac:dyDescent="0.2">
      <c r="A846" s="6">
        <v>5</v>
      </c>
      <c r="B846" s="5" t="s">
        <v>9</v>
      </c>
      <c r="C846" s="5" t="str">
        <f>VLOOKUP(Taulukko1[[#This Row],[Rivivalinta]],Sheet1!$C$1:$E$42,2,FALSE)</f>
        <v>Nettointäkter från handel och investeringar</v>
      </c>
      <c r="D846" s="5" t="str">
        <f>VLOOKUP(Taulukko1[[#This Row],[Rivivalinta]],Sheet1!$C$1:$E$42,3,FALSE)</f>
        <v>Net trading and investing income</v>
      </c>
      <c r="E846" s="1" t="s">
        <v>64</v>
      </c>
      <c r="F846" s="2">
        <v>42369</v>
      </c>
      <c r="G846" s="7">
        <v>175.227</v>
      </c>
    </row>
    <row r="847" spans="1:7" x14ac:dyDescent="0.2">
      <c r="A847" s="6">
        <v>6</v>
      </c>
      <c r="B847" s="5" t="s">
        <v>10</v>
      </c>
      <c r="C847" s="5" t="str">
        <f>VLOOKUP(Taulukko1[[#This Row],[Rivivalinta]],Sheet1!$C$1:$E$42,2,FALSE)</f>
        <v>Övriga intäkter</v>
      </c>
      <c r="D847" s="5" t="str">
        <f>VLOOKUP(Taulukko1[[#This Row],[Rivivalinta]],Sheet1!$C$1:$E$42,3,FALSE)</f>
        <v>Other income</v>
      </c>
      <c r="E847" s="1" t="s">
        <v>64</v>
      </c>
      <c r="F847" s="2">
        <v>42369</v>
      </c>
      <c r="G847" s="7">
        <v>14.343999999999999</v>
      </c>
    </row>
    <row r="848" spans="1:7" x14ac:dyDescent="0.2">
      <c r="A848" s="6">
        <v>7</v>
      </c>
      <c r="B848" s="5" t="s">
        <v>11</v>
      </c>
      <c r="C848" s="5" t="str">
        <f>VLOOKUP(Taulukko1[[#This Row],[Rivivalinta]],Sheet1!$C$1:$E$42,2,FALSE)</f>
        <v>Totala inkomster</v>
      </c>
      <c r="D848" s="5" t="str">
        <f>VLOOKUP(Taulukko1[[#This Row],[Rivivalinta]],Sheet1!$C$1:$E$42,3,FALSE)</f>
        <v>Total income</v>
      </c>
      <c r="E848" s="1" t="s">
        <v>64</v>
      </c>
      <c r="F848" s="2">
        <v>42369</v>
      </c>
      <c r="G848" s="7">
        <v>921.86400000000003</v>
      </c>
    </row>
    <row r="849" spans="1:7" x14ac:dyDescent="0.2">
      <c r="A849" s="6">
        <v>8</v>
      </c>
      <c r="B849" s="5" t="s">
        <v>12</v>
      </c>
      <c r="C849" s="5" t="str">
        <f>VLOOKUP(Taulukko1[[#This Row],[Rivivalinta]],Sheet1!$C$1:$E$42,2,FALSE)</f>
        <v>Totala kostnader</v>
      </c>
      <c r="D849" s="5" t="str">
        <f>VLOOKUP(Taulukko1[[#This Row],[Rivivalinta]],Sheet1!$C$1:$E$42,3,FALSE)</f>
        <v>Total expenses</v>
      </c>
      <c r="E849" s="1" t="s">
        <v>64</v>
      </c>
      <c r="F849" s="2">
        <v>42369</v>
      </c>
      <c r="G849" s="7">
        <v>615.57500000000005</v>
      </c>
    </row>
    <row r="850" spans="1:7" x14ac:dyDescent="0.2">
      <c r="A850" s="6">
        <v>9</v>
      </c>
      <c r="B850" s="5" t="s">
        <v>13</v>
      </c>
      <c r="C850" s="5" t="str">
        <f>VLOOKUP(Taulukko1[[#This Row],[Rivivalinta]],Sheet1!$C$1:$E$42,2,FALSE)</f>
        <v>Nedskrivningar av lån och fordringar</v>
      </c>
      <c r="D850" s="5" t="str">
        <f>VLOOKUP(Taulukko1[[#This Row],[Rivivalinta]],Sheet1!$C$1:$E$42,3,FALSE)</f>
        <v>Impairments on loans and receivables</v>
      </c>
      <c r="E850" s="1" t="s">
        <v>64</v>
      </c>
      <c r="F850" s="2">
        <v>42369</v>
      </c>
      <c r="G850" s="7">
        <v>-8.282</v>
      </c>
    </row>
    <row r="851" spans="1:7" x14ac:dyDescent="0.2">
      <c r="A851" s="6">
        <v>10</v>
      </c>
      <c r="B851" s="5" t="s">
        <v>14</v>
      </c>
      <c r="C851" s="5" t="str">
        <f>VLOOKUP(Taulukko1[[#This Row],[Rivivalinta]],Sheet1!$C$1:$E$42,2,FALSE)</f>
        <v>Rörelsevinst/-förlust</v>
      </c>
      <c r="D851" s="5" t="str">
        <f>VLOOKUP(Taulukko1[[#This Row],[Rivivalinta]],Sheet1!$C$1:$E$42,3,FALSE)</f>
        <v>Operatingprofit/-loss</v>
      </c>
      <c r="E851" s="1" t="s">
        <v>64</v>
      </c>
      <c r="F851" s="2">
        <v>42369</v>
      </c>
      <c r="G851" s="7">
        <v>314.57100000000003</v>
      </c>
    </row>
    <row r="852" spans="1:7" x14ac:dyDescent="0.2">
      <c r="A852" s="6">
        <v>11</v>
      </c>
      <c r="B852" s="5" t="s">
        <v>15</v>
      </c>
      <c r="C852" s="5" t="str">
        <f>VLOOKUP(Taulukko1[[#This Row],[Rivivalinta]],Sheet1!$C$1:$E$42,2,FALSE)</f>
        <v>Kontanta medel och kassabehållning hos centralbanker</v>
      </c>
      <c r="D852" s="5" t="str">
        <f>VLOOKUP(Taulukko1[[#This Row],[Rivivalinta]],Sheet1!$C$1:$E$42,3,FALSE)</f>
        <v>Cash and cash balances at central banks</v>
      </c>
      <c r="E852" s="1" t="s">
        <v>64</v>
      </c>
      <c r="F852" s="2">
        <v>42369</v>
      </c>
      <c r="G852" s="7">
        <v>137.67699999999999</v>
      </c>
    </row>
    <row r="853" spans="1:7" x14ac:dyDescent="0.2">
      <c r="A853" s="6">
        <v>12</v>
      </c>
      <c r="B853" s="5" t="s">
        <v>16</v>
      </c>
      <c r="C853" s="5" t="str">
        <f>VLOOKUP(Taulukko1[[#This Row],[Rivivalinta]],Sheet1!$C$1:$E$42,2,FALSE)</f>
        <v>Lån och förskott till kreditinstitut</v>
      </c>
      <c r="D853" s="5" t="str">
        <f>VLOOKUP(Taulukko1[[#This Row],[Rivivalinta]],Sheet1!$C$1:$E$42,3,FALSE)</f>
        <v>Loans and advances to credit institutions</v>
      </c>
      <c r="E853" s="1" t="s">
        <v>64</v>
      </c>
      <c r="F853" s="2">
        <v>42369</v>
      </c>
      <c r="G853" s="7">
        <v>1676.0309999999999</v>
      </c>
    </row>
    <row r="854" spans="1:7" x14ac:dyDescent="0.2">
      <c r="A854" s="6">
        <v>13</v>
      </c>
      <c r="B854" s="5" t="s">
        <v>17</v>
      </c>
      <c r="C854" s="5" t="str">
        <f>VLOOKUP(Taulukko1[[#This Row],[Rivivalinta]],Sheet1!$C$1:$E$42,2,FALSE)</f>
        <v>Lån och förskott till allmänheten och offentliga samfund</v>
      </c>
      <c r="D854" s="5" t="str">
        <f>VLOOKUP(Taulukko1[[#This Row],[Rivivalinta]],Sheet1!$C$1:$E$42,3,FALSE)</f>
        <v>Loans and advances to the public and public sector entities</v>
      </c>
      <c r="E854" s="1" t="s">
        <v>64</v>
      </c>
      <c r="F854" s="2">
        <v>42369</v>
      </c>
      <c r="G854" s="7">
        <v>26378.260999999999</v>
      </c>
    </row>
    <row r="855" spans="1:7" x14ac:dyDescent="0.2">
      <c r="A855" s="6">
        <v>14</v>
      </c>
      <c r="B855" s="5" t="s">
        <v>18</v>
      </c>
      <c r="C855" s="5" t="str">
        <f>VLOOKUP(Taulukko1[[#This Row],[Rivivalinta]],Sheet1!$C$1:$E$42,2,FALSE)</f>
        <v>Värdepapper</v>
      </c>
      <c r="D855" s="5" t="str">
        <f>VLOOKUP(Taulukko1[[#This Row],[Rivivalinta]],Sheet1!$C$1:$E$42,3,FALSE)</f>
        <v>Debt securities</v>
      </c>
      <c r="E855" s="1" t="s">
        <v>64</v>
      </c>
      <c r="F855" s="2">
        <v>42369</v>
      </c>
      <c r="G855" s="7">
        <v>1238.481</v>
      </c>
    </row>
    <row r="856" spans="1:7" x14ac:dyDescent="0.2">
      <c r="A856" s="6">
        <v>15</v>
      </c>
      <c r="B856" s="5" t="s">
        <v>238</v>
      </c>
      <c r="C856" s="5" t="str">
        <f>VLOOKUP(Taulukko1[[#This Row],[Rivivalinta]],Sheet1!$C$1:$E$42,2,FALSE)</f>
        <v xml:space="preserve">Derivat </v>
      </c>
      <c r="D856" s="5" t="str">
        <f>VLOOKUP(Taulukko1[[#This Row],[Rivivalinta]],Sheet1!$C$1:$E$42,3,FALSE)</f>
        <v xml:space="preserve">Derivatives </v>
      </c>
      <c r="E856" s="1" t="s">
        <v>64</v>
      </c>
      <c r="F856" s="2">
        <v>42369</v>
      </c>
      <c r="G856" s="7">
        <v>1.4E-2</v>
      </c>
    </row>
    <row r="857" spans="1:7" x14ac:dyDescent="0.2">
      <c r="A857" s="6">
        <v>16</v>
      </c>
      <c r="B857" s="5" t="s">
        <v>20</v>
      </c>
      <c r="C857" s="5" t="str">
        <f>VLOOKUP(Taulukko1[[#This Row],[Rivivalinta]],Sheet1!$C$1:$E$42,2,FALSE)</f>
        <v>Övriga tillgångar</v>
      </c>
      <c r="D857" s="5" t="str">
        <f>VLOOKUP(Taulukko1[[#This Row],[Rivivalinta]],Sheet1!$C$1:$E$42,3,FALSE)</f>
        <v>Other assets</v>
      </c>
      <c r="E857" s="1" t="s">
        <v>64</v>
      </c>
      <c r="F857" s="2">
        <v>42369</v>
      </c>
      <c r="G857" s="7">
        <v>3887.848</v>
      </c>
    </row>
    <row r="858" spans="1:7" x14ac:dyDescent="0.2">
      <c r="A858" s="6">
        <v>17</v>
      </c>
      <c r="B858" s="5" t="s">
        <v>21</v>
      </c>
      <c r="C858" s="5" t="str">
        <f>VLOOKUP(Taulukko1[[#This Row],[Rivivalinta]],Sheet1!$C$1:$E$42,2,FALSE)</f>
        <v>SUMMA TILLGÅNGAR</v>
      </c>
      <c r="D858" s="5" t="str">
        <f>VLOOKUP(Taulukko1[[#This Row],[Rivivalinta]],Sheet1!$C$1:$E$42,3,FALSE)</f>
        <v>TOTAL ASSETS</v>
      </c>
      <c r="E858" s="1" t="s">
        <v>64</v>
      </c>
      <c r="F858" s="2">
        <v>42369</v>
      </c>
      <c r="G858" s="7">
        <v>33318.311999999998</v>
      </c>
    </row>
    <row r="859" spans="1:7" x14ac:dyDescent="0.2">
      <c r="A859" s="6">
        <v>18</v>
      </c>
      <c r="B859" s="5" t="s">
        <v>22</v>
      </c>
      <c r="C859" s="5" t="str">
        <f>VLOOKUP(Taulukko1[[#This Row],[Rivivalinta]],Sheet1!$C$1:$E$42,2,FALSE)</f>
        <v>Inlåning från kreditinstitut</v>
      </c>
      <c r="D859" s="5" t="str">
        <f>VLOOKUP(Taulukko1[[#This Row],[Rivivalinta]],Sheet1!$C$1:$E$42,3,FALSE)</f>
        <v>Deposits from credit institutions</v>
      </c>
      <c r="E859" s="1" t="s">
        <v>64</v>
      </c>
      <c r="F859" s="2">
        <v>42369</v>
      </c>
      <c r="G859" s="7">
        <v>411.59</v>
      </c>
    </row>
    <row r="860" spans="1:7" x14ac:dyDescent="0.2">
      <c r="A860" s="6">
        <v>19</v>
      </c>
      <c r="B860" s="5" t="s">
        <v>23</v>
      </c>
      <c r="C860" s="5" t="str">
        <f>VLOOKUP(Taulukko1[[#This Row],[Rivivalinta]],Sheet1!$C$1:$E$42,2,FALSE)</f>
        <v>Inlåning från allmänheten och offentliga samfund</v>
      </c>
      <c r="D860" s="5" t="str">
        <f>VLOOKUP(Taulukko1[[#This Row],[Rivivalinta]],Sheet1!$C$1:$E$42,3,FALSE)</f>
        <v>Deposits from the public and public sector entities</v>
      </c>
      <c r="E860" s="1" t="s">
        <v>64</v>
      </c>
      <c r="F860" s="2">
        <v>42369</v>
      </c>
      <c r="G860" s="7">
        <v>24204.592000000001</v>
      </c>
    </row>
    <row r="861" spans="1:7" x14ac:dyDescent="0.2">
      <c r="A861" s="6">
        <v>20</v>
      </c>
      <c r="B861" s="5" t="s">
        <v>24</v>
      </c>
      <c r="C861" s="5" t="str">
        <f>VLOOKUP(Taulukko1[[#This Row],[Rivivalinta]],Sheet1!$C$1:$E$42,2,FALSE)</f>
        <v>Emitterade skuldebrev</v>
      </c>
      <c r="D861" s="5" t="str">
        <f>VLOOKUP(Taulukko1[[#This Row],[Rivivalinta]],Sheet1!$C$1:$E$42,3,FALSE)</f>
        <v>Debt securities issued</v>
      </c>
      <c r="E861" s="1" t="s">
        <v>64</v>
      </c>
      <c r="F861" s="2">
        <v>42369</v>
      </c>
      <c r="G861" s="7">
        <v>6.4000000000000001E-2</v>
      </c>
    </row>
    <row r="862" spans="1:7" x14ac:dyDescent="0.2">
      <c r="A862" s="6">
        <v>22</v>
      </c>
      <c r="B862" s="5" t="s">
        <v>19</v>
      </c>
      <c r="C862" s="5" t="str">
        <f>VLOOKUP(Taulukko1[[#This Row],[Rivivalinta]],Sheet1!$C$1:$E$42,2,FALSE)</f>
        <v>Derivat</v>
      </c>
      <c r="D862" s="5" t="str">
        <f>VLOOKUP(Taulukko1[[#This Row],[Rivivalinta]],Sheet1!$C$1:$E$42,3,FALSE)</f>
        <v>Derivatives</v>
      </c>
      <c r="E862" s="1" t="s">
        <v>64</v>
      </c>
      <c r="F862" s="2">
        <v>42369</v>
      </c>
      <c r="G862" s="7"/>
    </row>
    <row r="863" spans="1:7" x14ac:dyDescent="0.2">
      <c r="A863" s="6">
        <v>23</v>
      </c>
      <c r="B863" s="5" t="s">
        <v>25</v>
      </c>
      <c r="C863" s="5" t="str">
        <f>VLOOKUP(Taulukko1[[#This Row],[Rivivalinta]],Sheet1!$C$1:$E$42,2,FALSE)</f>
        <v>Eget kapital</v>
      </c>
      <c r="D863" s="5" t="str">
        <f>VLOOKUP(Taulukko1[[#This Row],[Rivivalinta]],Sheet1!$C$1:$E$42,3,FALSE)</f>
        <v>Total equity</v>
      </c>
      <c r="E863" s="1" t="s">
        <v>64</v>
      </c>
      <c r="F863" s="2">
        <v>42369</v>
      </c>
      <c r="G863" s="7">
        <v>7428.3630000000003</v>
      </c>
    </row>
    <row r="864" spans="1:7" x14ac:dyDescent="0.2">
      <c r="A864" s="6">
        <v>21</v>
      </c>
      <c r="B864" s="5" t="s">
        <v>26</v>
      </c>
      <c r="C864" s="5" t="str">
        <f>VLOOKUP(Taulukko1[[#This Row],[Rivivalinta]],Sheet1!$C$1:$E$42,2,FALSE)</f>
        <v>Övriga skulder</v>
      </c>
      <c r="D864" s="5" t="str">
        <f>VLOOKUP(Taulukko1[[#This Row],[Rivivalinta]],Sheet1!$C$1:$E$42,3,FALSE)</f>
        <v>Other liabilities</v>
      </c>
      <c r="E864" s="1" t="s">
        <v>64</v>
      </c>
      <c r="F864" s="2">
        <v>42369</v>
      </c>
      <c r="G864" s="7">
        <v>1273.702</v>
      </c>
    </row>
    <row r="865" spans="1:7" x14ac:dyDescent="0.2">
      <c r="A865" s="6">
        <v>24</v>
      </c>
      <c r="B865" s="5" t="s">
        <v>27</v>
      </c>
      <c r="C865" s="5" t="str">
        <f>VLOOKUP(Taulukko1[[#This Row],[Rivivalinta]],Sheet1!$C$1:$E$42,2,FALSE)</f>
        <v>SUMMA EGET KAPITAL OCH SKULDER</v>
      </c>
      <c r="D865" s="5" t="str">
        <f>VLOOKUP(Taulukko1[[#This Row],[Rivivalinta]],Sheet1!$C$1:$E$42,3,FALSE)</f>
        <v>TOTAL EQUITY AND LIABILITIES</v>
      </c>
      <c r="E865" s="1" t="s">
        <v>64</v>
      </c>
      <c r="F865" s="2">
        <v>42369</v>
      </c>
      <c r="G865" s="7">
        <v>33318.311000000002</v>
      </c>
    </row>
    <row r="866" spans="1:7" x14ac:dyDescent="0.2">
      <c r="A866" s="6">
        <v>25</v>
      </c>
      <c r="B866" s="5" t="s">
        <v>28</v>
      </c>
      <c r="C866" s="5" t="str">
        <f>VLOOKUP(Taulukko1[[#This Row],[Rivivalinta]],Sheet1!$C$1:$E$42,2,FALSE)</f>
        <v>Exponering utanför balansräkningen</v>
      </c>
      <c r="D866" s="5" t="str">
        <f>VLOOKUP(Taulukko1[[#This Row],[Rivivalinta]],Sheet1!$C$1:$E$42,3,FALSE)</f>
        <v>Off balance sheet exposures</v>
      </c>
      <c r="E866" s="1" t="s">
        <v>64</v>
      </c>
      <c r="F866" s="2">
        <v>42369</v>
      </c>
      <c r="G866" s="7">
        <v>976.61</v>
      </c>
    </row>
    <row r="867" spans="1:7" x14ac:dyDescent="0.2">
      <c r="A867" s="6">
        <v>28</v>
      </c>
      <c r="B867" s="5" t="s">
        <v>29</v>
      </c>
      <c r="C867" s="5" t="str">
        <f>VLOOKUP(Taulukko1[[#This Row],[Rivivalinta]],Sheet1!$C$1:$E$42,2,FALSE)</f>
        <v>Kostnader/intäkter, %</v>
      </c>
      <c r="D867" s="5" t="str">
        <f>VLOOKUP(Taulukko1[[#This Row],[Rivivalinta]],Sheet1!$C$1:$E$42,3,FALSE)</f>
        <v>Cost/income ratio, %</v>
      </c>
      <c r="E867" s="1" t="s">
        <v>64</v>
      </c>
      <c r="F867" s="2">
        <v>42369</v>
      </c>
      <c r="G867" s="8">
        <v>0.59828393237457178</v>
      </c>
    </row>
    <row r="868" spans="1:7" x14ac:dyDescent="0.2">
      <c r="A868" s="6">
        <v>29</v>
      </c>
      <c r="B868" s="5" t="s">
        <v>30</v>
      </c>
      <c r="C868" s="5" t="str">
        <f>VLOOKUP(Taulukko1[[#This Row],[Rivivalinta]],Sheet1!$C$1:$E$42,2,FALSE)</f>
        <v>Nödlidande exponeringar/Exponeringar, %</v>
      </c>
      <c r="D868" s="5" t="str">
        <f>VLOOKUP(Taulukko1[[#This Row],[Rivivalinta]],Sheet1!$C$1:$E$42,3,FALSE)</f>
        <v>Non-performing exposures/Exposures, %</v>
      </c>
      <c r="E868" s="1" t="s">
        <v>64</v>
      </c>
      <c r="F868" s="2">
        <v>42369</v>
      </c>
      <c r="G868" s="8">
        <v>5.208605905633561E-3</v>
      </c>
    </row>
    <row r="869" spans="1:7" x14ac:dyDescent="0.2">
      <c r="A869" s="6">
        <v>30</v>
      </c>
      <c r="B869" s="5" t="s">
        <v>31</v>
      </c>
      <c r="C869" s="5" t="str">
        <f>VLOOKUP(Taulukko1[[#This Row],[Rivivalinta]],Sheet1!$C$1:$E$42,2,FALSE)</f>
        <v>Upplupna avsättningar på nödlidande exponeringar/Nödlidande Exponeringar, %</v>
      </c>
      <c r="D869" s="5" t="str">
        <f>VLOOKUP(Taulukko1[[#This Row],[Rivivalinta]],Sheet1!$C$1:$E$42,3,FALSE)</f>
        <v>Accumulated impairments on non-performing exposures/Non-performing exposures, %</v>
      </c>
      <c r="E869" s="1" t="s">
        <v>64</v>
      </c>
      <c r="F869" s="2">
        <v>42369</v>
      </c>
      <c r="G869" s="8">
        <v>8.1253152649588961E-3</v>
      </c>
    </row>
    <row r="870" spans="1:7" x14ac:dyDescent="0.2">
      <c r="A870" s="6">
        <v>31</v>
      </c>
      <c r="B870" s="5" t="s">
        <v>32</v>
      </c>
      <c r="C870" s="5" t="str">
        <f>VLOOKUP(Taulukko1[[#This Row],[Rivivalinta]],Sheet1!$C$1:$E$42,2,FALSE)</f>
        <v>Kapitalbas</v>
      </c>
      <c r="D870" s="5" t="str">
        <f>VLOOKUP(Taulukko1[[#This Row],[Rivivalinta]],Sheet1!$C$1:$E$42,3,FALSE)</f>
        <v>Own funds</v>
      </c>
      <c r="E870" s="1" t="s">
        <v>64</v>
      </c>
      <c r="F870" s="2">
        <v>42369</v>
      </c>
      <c r="G870" s="7">
        <v>7872.8437300000005</v>
      </c>
    </row>
    <row r="871" spans="1:7" x14ac:dyDescent="0.2">
      <c r="A871" s="6">
        <v>32</v>
      </c>
      <c r="B871" s="5" t="s">
        <v>33</v>
      </c>
      <c r="C871" s="5" t="str">
        <f>VLOOKUP(Taulukko1[[#This Row],[Rivivalinta]],Sheet1!$C$1:$E$42,2,FALSE)</f>
        <v>Kärnprimärkapital (CET 1)</v>
      </c>
      <c r="D871" s="5" t="str">
        <f>VLOOKUP(Taulukko1[[#This Row],[Rivivalinta]],Sheet1!$C$1:$E$42,3,FALSE)</f>
        <v>Common equity tier 1 capital (CET1)</v>
      </c>
      <c r="E871" s="1" t="s">
        <v>64</v>
      </c>
      <c r="F871" s="2">
        <v>42369</v>
      </c>
      <c r="G871" s="7">
        <v>7872.8437300000005</v>
      </c>
    </row>
    <row r="872" spans="1:7" x14ac:dyDescent="0.2">
      <c r="A872" s="6">
        <v>33</v>
      </c>
      <c r="B872" s="5" t="s">
        <v>34</v>
      </c>
      <c r="C872" s="5" t="str">
        <f>VLOOKUP(Taulukko1[[#This Row],[Rivivalinta]],Sheet1!$C$1:$E$42,2,FALSE)</f>
        <v>Övrigt primärkapital (AT 1)</v>
      </c>
      <c r="D872" s="5" t="str">
        <f>VLOOKUP(Taulukko1[[#This Row],[Rivivalinta]],Sheet1!$C$1:$E$42,3,FALSE)</f>
        <v>Additional tier 1 capital (AT 1)</v>
      </c>
      <c r="E872" s="1" t="s">
        <v>64</v>
      </c>
      <c r="F872" s="2">
        <v>42369</v>
      </c>
      <c r="G872" s="7"/>
    </row>
    <row r="873" spans="1:7" x14ac:dyDescent="0.2">
      <c r="A873" s="6">
        <v>34</v>
      </c>
      <c r="B873" s="5" t="s">
        <v>35</v>
      </c>
      <c r="C873" s="5" t="str">
        <f>VLOOKUP(Taulukko1[[#This Row],[Rivivalinta]],Sheet1!$C$1:$E$42,2,FALSE)</f>
        <v>Supplementärkapital (T2)</v>
      </c>
      <c r="D873" s="5" t="str">
        <f>VLOOKUP(Taulukko1[[#This Row],[Rivivalinta]],Sheet1!$C$1:$E$42,3,FALSE)</f>
        <v>Tier 2 capital (T2)</v>
      </c>
      <c r="E873" s="1" t="s">
        <v>64</v>
      </c>
      <c r="F873" s="2">
        <v>42369</v>
      </c>
      <c r="G873" s="7"/>
    </row>
    <row r="874" spans="1:7" x14ac:dyDescent="0.2">
      <c r="A874" s="6">
        <v>35</v>
      </c>
      <c r="B874" s="5" t="s">
        <v>36</v>
      </c>
      <c r="C874" s="5" t="str">
        <f>VLOOKUP(Taulukko1[[#This Row],[Rivivalinta]],Sheet1!$C$1:$E$42,2,FALSE)</f>
        <v>Summa kapitalrelationer, %</v>
      </c>
      <c r="D874" s="5" t="str">
        <f>VLOOKUP(Taulukko1[[#This Row],[Rivivalinta]],Sheet1!$C$1:$E$42,3,FALSE)</f>
        <v>Own funds ratio, %</v>
      </c>
      <c r="E874" s="1" t="s">
        <v>64</v>
      </c>
      <c r="F874" s="2">
        <v>42369</v>
      </c>
      <c r="G874" s="8">
        <v>0.8398595918482995</v>
      </c>
    </row>
    <row r="875" spans="1:7" x14ac:dyDescent="0.2">
      <c r="A875" s="6">
        <v>36</v>
      </c>
      <c r="B875" s="5" t="s">
        <v>37</v>
      </c>
      <c r="C875" s="5" t="str">
        <f>VLOOKUP(Taulukko1[[#This Row],[Rivivalinta]],Sheet1!$C$1:$E$42,2,FALSE)</f>
        <v>Primärkapitalrelation, %</v>
      </c>
      <c r="D875" s="5" t="str">
        <f>VLOOKUP(Taulukko1[[#This Row],[Rivivalinta]],Sheet1!$C$1:$E$42,3,FALSE)</f>
        <v>Tier 1 ratio, %</v>
      </c>
      <c r="E875" s="1" t="s">
        <v>64</v>
      </c>
      <c r="F875" s="2">
        <v>42369</v>
      </c>
      <c r="G875" s="8">
        <v>0.8398595918482995</v>
      </c>
    </row>
    <row r="876" spans="1:7" x14ac:dyDescent="0.2">
      <c r="A876" s="6">
        <v>37</v>
      </c>
      <c r="B876" s="5" t="s">
        <v>38</v>
      </c>
      <c r="C876" s="5" t="str">
        <f>VLOOKUP(Taulukko1[[#This Row],[Rivivalinta]],Sheet1!$C$1:$E$42,2,FALSE)</f>
        <v>Kärnprimärkapitalrelation, %</v>
      </c>
      <c r="D876" s="5" t="str">
        <f>VLOOKUP(Taulukko1[[#This Row],[Rivivalinta]],Sheet1!$C$1:$E$42,3,FALSE)</f>
        <v>CET 1 ratio, %</v>
      </c>
      <c r="E876" s="1" t="s">
        <v>64</v>
      </c>
      <c r="F876" s="2">
        <v>42369</v>
      </c>
      <c r="G876" s="8">
        <v>0.8398595918482995</v>
      </c>
    </row>
    <row r="877" spans="1:7" x14ac:dyDescent="0.2">
      <c r="A877" s="6">
        <v>38</v>
      </c>
      <c r="B877" s="5" t="s">
        <v>39</v>
      </c>
      <c r="C877" s="5" t="str">
        <f>VLOOKUP(Taulukko1[[#This Row],[Rivivalinta]],Sheet1!$C$1:$E$42,2,FALSE)</f>
        <v>Summa exponeringsbelopp (RWA)</v>
      </c>
      <c r="D877" s="5" t="str">
        <f>VLOOKUP(Taulukko1[[#This Row],[Rivivalinta]],Sheet1!$C$1:$E$42,3,FALSE)</f>
        <v>Total risk weighted assets (RWA)</v>
      </c>
      <c r="E877" s="1" t="s">
        <v>64</v>
      </c>
      <c r="F877" s="2">
        <v>42369</v>
      </c>
      <c r="G877" s="7">
        <v>9373.9999000000007</v>
      </c>
    </row>
    <row r="878" spans="1:7" x14ac:dyDescent="0.2">
      <c r="A878" s="6">
        <v>39</v>
      </c>
      <c r="B878" s="5" t="s">
        <v>40</v>
      </c>
      <c r="C878" s="5" t="str">
        <f>VLOOKUP(Taulukko1[[#This Row],[Rivivalinta]],Sheet1!$C$1:$E$42,2,FALSE)</f>
        <v>Exponeringsbelopp för kredit-, motpart- och utspädningsrisker</v>
      </c>
      <c r="D878" s="5" t="str">
        <f>VLOOKUP(Taulukko1[[#This Row],[Rivivalinta]],Sheet1!$C$1:$E$42,3,FALSE)</f>
        <v>Credit and counterparty risks</v>
      </c>
      <c r="E878" s="1" t="s">
        <v>64</v>
      </c>
      <c r="F878" s="2">
        <v>42369</v>
      </c>
      <c r="G878" s="7">
        <v>8129.3627300000007</v>
      </c>
    </row>
    <row r="879" spans="1:7" x14ac:dyDescent="0.2">
      <c r="A879" s="6">
        <v>40</v>
      </c>
      <c r="B879" s="5" t="s">
        <v>41</v>
      </c>
      <c r="C879" s="5" t="str">
        <f>VLOOKUP(Taulukko1[[#This Row],[Rivivalinta]],Sheet1!$C$1:$E$42,2,FALSE)</f>
        <v>Exponeringsbelopp för positions-, valutakurs- och råvarurisker</v>
      </c>
      <c r="D879" s="5" t="str">
        <f>VLOOKUP(Taulukko1[[#This Row],[Rivivalinta]],Sheet1!$C$1:$E$42,3,FALSE)</f>
        <v>Position, currency and commodity risks</v>
      </c>
      <c r="E879" s="1" t="s">
        <v>64</v>
      </c>
      <c r="F879" s="2">
        <v>42369</v>
      </c>
      <c r="G879" s="7"/>
    </row>
    <row r="880" spans="1:7" x14ac:dyDescent="0.2">
      <c r="A880" s="6">
        <v>41</v>
      </c>
      <c r="B880" s="5" t="s">
        <v>42</v>
      </c>
      <c r="C880" s="5" t="str">
        <f>VLOOKUP(Taulukko1[[#This Row],[Rivivalinta]],Sheet1!$C$1:$E$42,2,FALSE)</f>
        <v>Exponeringsbelopp för operativ risk</v>
      </c>
      <c r="D880" s="5" t="str">
        <f>VLOOKUP(Taulukko1[[#This Row],[Rivivalinta]],Sheet1!$C$1:$E$42,3,FALSE)</f>
        <v>Operational risks</v>
      </c>
      <c r="E880" s="1" t="s">
        <v>64</v>
      </c>
      <c r="F880" s="2">
        <v>42369</v>
      </c>
      <c r="G880" s="7">
        <v>1244.63717</v>
      </c>
    </row>
    <row r="881" spans="1:7" x14ac:dyDescent="0.2">
      <c r="A881" s="6">
        <v>42</v>
      </c>
      <c r="B881" s="5" t="s">
        <v>43</v>
      </c>
      <c r="C881" s="5" t="str">
        <f>VLOOKUP(Taulukko1[[#This Row],[Rivivalinta]],Sheet1!$C$1:$E$42,2,FALSE)</f>
        <v>Övriga riskexponeringar</v>
      </c>
      <c r="D881" s="5" t="str">
        <f>VLOOKUP(Taulukko1[[#This Row],[Rivivalinta]],Sheet1!$C$1:$E$42,3,FALSE)</f>
        <v>Other risks</v>
      </c>
      <c r="E881" s="1" t="s">
        <v>64</v>
      </c>
      <c r="F881" s="2">
        <v>42369</v>
      </c>
      <c r="G881" s="7"/>
    </row>
    <row r="882" spans="1:7" x14ac:dyDescent="0.2">
      <c r="A882" s="6">
        <v>1</v>
      </c>
      <c r="B882" s="5" t="s">
        <v>5</v>
      </c>
      <c r="C882" s="5" t="str">
        <f>VLOOKUP(Taulukko1[[#This Row],[Rivivalinta]],Sheet1!$C$1:$E$42,2,FALSE)</f>
        <v>Räntenetto</v>
      </c>
      <c r="D882" s="5" t="str">
        <f>VLOOKUP(Taulukko1[[#This Row],[Rivivalinta]],Sheet1!$C$1:$E$42,3,FALSE)</f>
        <v>Net interest margin</v>
      </c>
      <c r="E882" s="1" t="s">
        <v>65</v>
      </c>
      <c r="F882" s="2">
        <v>42369</v>
      </c>
      <c r="G882" s="7">
        <v>889.00099999999998</v>
      </c>
    </row>
    <row r="883" spans="1:7" x14ac:dyDescent="0.2">
      <c r="A883" s="6">
        <v>2</v>
      </c>
      <c r="B883" s="5" t="s">
        <v>6</v>
      </c>
      <c r="C883" s="5" t="str">
        <f>VLOOKUP(Taulukko1[[#This Row],[Rivivalinta]],Sheet1!$C$1:$E$42,2,FALSE)</f>
        <v>Netto, avgifts- och provisionsintäkter</v>
      </c>
      <c r="D883" s="5" t="str">
        <f>VLOOKUP(Taulukko1[[#This Row],[Rivivalinta]],Sheet1!$C$1:$E$42,3,FALSE)</f>
        <v>Net fee and commission income</v>
      </c>
      <c r="E883" s="1" t="s">
        <v>65</v>
      </c>
      <c r="F883" s="2">
        <v>42369</v>
      </c>
      <c r="G883" s="7">
        <v>306.09800000000001</v>
      </c>
    </row>
    <row r="884" spans="1:7" x14ac:dyDescent="0.2">
      <c r="A884" s="6">
        <v>3</v>
      </c>
      <c r="B884" s="5" t="s">
        <v>7</v>
      </c>
      <c r="C884" s="5" t="str">
        <f>VLOOKUP(Taulukko1[[#This Row],[Rivivalinta]],Sheet1!$C$1:$E$42,2,FALSE)</f>
        <v>Avgifts- och provisionsintäkter</v>
      </c>
      <c r="D884" s="5" t="str">
        <f>VLOOKUP(Taulukko1[[#This Row],[Rivivalinta]],Sheet1!$C$1:$E$42,3,FALSE)</f>
        <v>Fee and commission income</v>
      </c>
      <c r="E884" s="1" t="s">
        <v>65</v>
      </c>
      <c r="F884" s="2">
        <v>42369</v>
      </c>
      <c r="G884" s="7">
        <v>376.31</v>
      </c>
    </row>
    <row r="885" spans="1:7" x14ac:dyDescent="0.2">
      <c r="A885" s="6">
        <v>4</v>
      </c>
      <c r="B885" s="5" t="s">
        <v>8</v>
      </c>
      <c r="C885" s="5" t="str">
        <f>VLOOKUP(Taulukko1[[#This Row],[Rivivalinta]],Sheet1!$C$1:$E$42,2,FALSE)</f>
        <v>Avgifts- och provisionskostnader</v>
      </c>
      <c r="D885" s="5" t="str">
        <f>VLOOKUP(Taulukko1[[#This Row],[Rivivalinta]],Sheet1!$C$1:$E$42,3,FALSE)</f>
        <v>Fee and commission expenses</v>
      </c>
      <c r="E885" s="1" t="s">
        <v>65</v>
      </c>
      <c r="F885" s="2">
        <v>42369</v>
      </c>
      <c r="G885" s="7">
        <v>70.212000000000003</v>
      </c>
    </row>
    <row r="886" spans="1:7" x14ac:dyDescent="0.2">
      <c r="A886" s="6">
        <v>5</v>
      </c>
      <c r="B886" s="5" t="s">
        <v>9</v>
      </c>
      <c r="C886" s="5" t="str">
        <f>VLOOKUP(Taulukko1[[#This Row],[Rivivalinta]],Sheet1!$C$1:$E$42,2,FALSE)</f>
        <v>Nettointäkter från handel och investeringar</v>
      </c>
      <c r="D886" s="5" t="str">
        <f>VLOOKUP(Taulukko1[[#This Row],[Rivivalinta]],Sheet1!$C$1:$E$42,3,FALSE)</f>
        <v>Net trading and investing income</v>
      </c>
      <c r="E886" s="1" t="s">
        <v>65</v>
      </c>
      <c r="F886" s="2">
        <v>42369</v>
      </c>
      <c r="G886" s="7">
        <v>468.28100000000001</v>
      </c>
    </row>
    <row r="887" spans="1:7" x14ac:dyDescent="0.2">
      <c r="A887" s="6">
        <v>6</v>
      </c>
      <c r="B887" s="5" t="s">
        <v>10</v>
      </c>
      <c r="C887" s="5" t="str">
        <f>VLOOKUP(Taulukko1[[#This Row],[Rivivalinta]],Sheet1!$C$1:$E$42,2,FALSE)</f>
        <v>Övriga intäkter</v>
      </c>
      <c r="D887" s="5" t="str">
        <f>VLOOKUP(Taulukko1[[#This Row],[Rivivalinta]],Sheet1!$C$1:$E$42,3,FALSE)</f>
        <v>Other income</v>
      </c>
      <c r="E887" s="1" t="s">
        <v>65</v>
      </c>
      <c r="F887" s="2">
        <v>42369</v>
      </c>
      <c r="G887" s="7">
        <v>42.218000000000004</v>
      </c>
    </row>
    <row r="888" spans="1:7" x14ac:dyDescent="0.2">
      <c r="A888" s="6">
        <v>7</v>
      </c>
      <c r="B888" s="5" t="s">
        <v>11</v>
      </c>
      <c r="C888" s="5" t="str">
        <f>VLOOKUP(Taulukko1[[#This Row],[Rivivalinta]],Sheet1!$C$1:$E$42,2,FALSE)</f>
        <v>Totala inkomster</v>
      </c>
      <c r="D888" s="5" t="str">
        <f>VLOOKUP(Taulukko1[[#This Row],[Rivivalinta]],Sheet1!$C$1:$E$42,3,FALSE)</f>
        <v>Total income</v>
      </c>
      <c r="E888" s="1" t="s">
        <v>65</v>
      </c>
      <c r="F888" s="2">
        <v>42369</v>
      </c>
      <c r="G888" s="7">
        <v>1705.598</v>
      </c>
    </row>
    <row r="889" spans="1:7" x14ac:dyDescent="0.2">
      <c r="A889" s="6">
        <v>8</v>
      </c>
      <c r="B889" s="5" t="s">
        <v>12</v>
      </c>
      <c r="C889" s="5" t="str">
        <f>VLOOKUP(Taulukko1[[#This Row],[Rivivalinta]],Sheet1!$C$1:$E$42,2,FALSE)</f>
        <v>Totala kostnader</v>
      </c>
      <c r="D889" s="5" t="str">
        <f>VLOOKUP(Taulukko1[[#This Row],[Rivivalinta]],Sheet1!$C$1:$E$42,3,FALSE)</f>
        <v>Total expenses</v>
      </c>
      <c r="E889" s="1" t="s">
        <v>65</v>
      </c>
      <c r="F889" s="2">
        <v>42369</v>
      </c>
      <c r="G889" s="7">
        <v>1032.626</v>
      </c>
    </row>
    <row r="890" spans="1:7" x14ac:dyDescent="0.2">
      <c r="A890" s="6">
        <v>9</v>
      </c>
      <c r="B890" s="5" t="s">
        <v>13</v>
      </c>
      <c r="C890" s="5" t="str">
        <f>VLOOKUP(Taulukko1[[#This Row],[Rivivalinta]],Sheet1!$C$1:$E$42,2,FALSE)</f>
        <v>Nedskrivningar av lån och fordringar</v>
      </c>
      <c r="D890" s="5" t="str">
        <f>VLOOKUP(Taulukko1[[#This Row],[Rivivalinta]],Sheet1!$C$1:$E$42,3,FALSE)</f>
        <v>Impairments on loans and receivables</v>
      </c>
      <c r="E890" s="1" t="s">
        <v>65</v>
      </c>
      <c r="F890" s="2">
        <v>42369</v>
      </c>
      <c r="G890" s="7">
        <v>-4.1509999999999998</v>
      </c>
    </row>
    <row r="891" spans="1:7" x14ac:dyDescent="0.2">
      <c r="A891" s="6">
        <v>10</v>
      </c>
      <c r="B891" s="5" t="s">
        <v>14</v>
      </c>
      <c r="C891" s="5" t="str">
        <f>VLOOKUP(Taulukko1[[#This Row],[Rivivalinta]],Sheet1!$C$1:$E$42,2,FALSE)</f>
        <v>Rörelsevinst/-förlust</v>
      </c>
      <c r="D891" s="5" t="str">
        <f>VLOOKUP(Taulukko1[[#This Row],[Rivivalinta]],Sheet1!$C$1:$E$42,3,FALSE)</f>
        <v>Operatingprofit/-loss</v>
      </c>
      <c r="E891" s="1" t="s">
        <v>65</v>
      </c>
      <c r="F891" s="2">
        <v>42369</v>
      </c>
      <c r="G891" s="7">
        <v>677.12199999999996</v>
      </c>
    </row>
    <row r="892" spans="1:7" x14ac:dyDescent="0.2">
      <c r="A892" s="6">
        <v>11</v>
      </c>
      <c r="B892" s="5" t="s">
        <v>15</v>
      </c>
      <c r="C892" s="5" t="str">
        <f>VLOOKUP(Taulukko1[[#This Row],[Rivivalinta]],Sheet1!$C$1:$E$42,2,FALSE)</f>
        <v>Kontanta medel och kassabehållning hos centralbanker</v>
      </c>
      <c r="D892" s="5" t="str">
        <f>VLOOKUP(Taulukko1[[#This Row],[Rivivalinta]],Sheet1!$C$1:$E$42,3,FALSE)</f>
        <v>Cash and cash balances at central banks</v>
      </c>
      <c r="E892" s="1" t="s">
        <v>65</v>
      </c>
      <c r="F892" s="2">
        <v>42369</v>
      </c>
      <c r="G892" s="7">
        <v>356.96300000000002</v>
      </c>
    </row>
    <row r="893" spans="1:7" x14ac:dyDescent="0.2">
      <c r="A893" s="6">
        <v>12</v>
      </c>
      <c r="B893" s="5" t="s">
        <v>16</v>
      </c>
      <c r="C893" s="5" t="str">
        <f>VLOOKUP(Taulukko1[[#This Row],[Rivivalinta]],Sheet1!$C$1:$E$42,2,FALSE)</f>
        <v>Lån och förskott till kreditinstitut</v>
      </c>
      <c r="D893" s="5" t="str">
        <f>VLOOKUP(Taulukko1[[#This Row],[Rivivalinta]],Sheet1!$C$1:$E$42,3,FALSE)</f>
        <v>Loans and advances to credit institutions</v>
      </c>
      <c r="E893" s="1" t="s">
        <v>65</v>
      </c>
      <c r="F893" s="2">
        <v>42369</v>
      </c>
      <c r="G893" s="7">
        <v>306.61500000000001</v>
      </c>
    </row>
    <row r="894" spans="1:7" x14ac:dyDescent="0.2">
      <c r="A894" s="6">
        <v>13</v>
      </c>
      <c r="B894" s="5" t="s">
        <v>17</v>
      </c>
      <c r="C894" s="5" t="str">
        <f>VLOOKUP(Taulukko1[[#This Row],[Rivivalinta]],Sheet1!$C$1:$E$42,2,FALSE)</f>
        <v>Lån och förskott till allmänheten och offentliga samfund</v>
      </c>
      <c r="D894" s="5" t="str">
        <f>VLOOKUP(Taulukko1[[#This Row],[Rivivalinta]],Sheet1!$C$1:$E$42,3,FALSE)</f>
        <v>Loans and advances to the public and public sector entities</v>
      </c>
      <c r="E894" s="1" t="s">
        <v>65</v>
      </c>
      <c r="F894" s="2">
        <v>42369</v>
      </c>
      <c r="G894" s="7">
        <v>50608.671000000002</v>
      </c>
    </row>
    <row r="895" spans="1:7" x14ac:dyDescent="0.2">
      <c r="A895" s="6">
        <v>14</v>
      </c>
      <c r="B895" s="5" t="s">
        <v>18</v>
      </c>
      <c r="C895" s="5" t="str">
        <f>VLOOKUP(Taulukko1[[#This Row],[Rivivalinta]],Sheet1!$C$1:$E$42,2,FALSE)</f>
        <v>Värdepapper</v>
      </c>
      <c r="D895" s="5" t="str">
        <f>VLOOKUP(Taulukko1[[#This Row],[Rivivalinta]],Sheet1!$C$1:$E$42,3,FALSE)</f>
        <v>Debt securities</v>
      </c>
      <c r="E895" s="1" t="s">
        <v>65</v>
      </c>
      <c r="F895" s="2">
        <v>42369</v>
      </c>
      <c r="G895" s="7">
        <v>100.724</v>
      </c>
    </row>
    <row r="896" spans="1:7" x14ac:dyDescent="0.2">
      <c r="A896" s="6">
        <v>15</v>
      </c>
      <c r="B896" s="5" t="s">
        <v>238</v>
      </c>
      <c r="C896" s="5" t="str">
        <f>VLOOKUP(Taulukko1[[#This Row],[Rivivalinta]],Sheet1!$C$1:$E$42,2,FALSE)</f>
        <v xml:space="preserve">Derivat </v>
      </c>
      <c r="D896" s="5" t="str">
        <f>VLOOKUP(Taulukko1[[#This Row],[Rivivalinta]],Sheet1!$C$1:$E$42,3,FALSE)</f>
        <v xml:space="preserve">Derivatives </v>
      </c>
      <c r="E896" s="1" t="s">
        <v>65</v>
      </c>
      <c r="F896" s="2">
        <v>42369</v>
      </c>
      <c r="G896" s="7">
        <v>52.045999999999999</v>
      </c>
    </row>
    <row r="897" spans="1:7" x14ac:dyDescent="0.2">
      <c r="A897" s="6">
        <v>16</v>
      </c>
      <c r="B897" s="5" t="s">
        <v>20</v>
      </c>
      <c r="C897" s="5" t="str">
        <f>VLOOKUP(Taulukko1[[#This Row],[Rivivalinta]],Sheet1!$C$1:$E$42,2,FALSE)</f>
        <v>Övriga tillgångar</v>
      </c>
      <c r="D897" s="5" t="str">
        <f>VLOOKUP(Taulukko1[[#This Row],[Rivivalinta]],Sheet1!$C$1:$E$42,3,FALSE)</f>
        <v>Other assets</v>
      </c>
      <c r="E897" s="1" t="s">
        <v>65</v>
      </c>
      <c r="F897" s="2">
        <v>42369</v>
      </c>
      <c r="G897" s="7">
        <v>8936.4439999999995</v>
      </c>
    </row>
    <row r="898" spans="1:7" x14ac:dyDescent="0.2">
      <c r="A898" s="6">
        <v>17</v>
      </c>
      <c r="B898" s="5" t="s">
        <v>21</v>
      </c>
      <c r="C898" s="5" t="str">
        <f>VLOOKUP(Taulukko1[[#This Row],[Rivivalinta]],Sheet1!$C$1:$E$42,2,FALSE)</f>
        <v>SUMMA TILLGÅNGAR</v>
      </c>
      <c r="D898" s="5" t="str">
        <f>VLOOKUP(Taulukko1[[#This Row],[Rivivalinta]],Sheet1!$C$1:$E$42,3,FALSE)</f>
        <v>TOTAL ASSETS</v>
      </c>
      <c r="E898" s="1" t="s">
        <v>65</v>
      </c>
      <c r="F898" s="2">
        <v>42369</v>
      </c>
      <c r="G898" s="7">
        <v>60361.463000000003</v>
      </c>
    </row>
    <row r="899" spans="1:7" x14ac:dyDescent="0.2">
      <c r="A899" s="6">
        <v>18</v>
      </c>
      <c r="B899" s="5" t="s">
        <v>22</v>
      </c>
      <c r="C899" s="5" t="str">
        <f>VLOOKUP(Taulukko1[[#This Row],[Rivivalinta]],Sheet1!$C$1:$E$42,2,FALSE)</f>
        <v>Inlåning från kreditinstitut</v>
      </c>
      <c r="D899" s="5" t="str">
        <f>VLOOKUP(Taulukko1[[#This Row],[Rivivalinta]],Sheet1!$C$1:$E$42,3,FALSE)</f>
        <v>Deposits from credit institutions</v>
      </c>
      <c r="E899" s="1" t="s">
        <v>65</v>
      </c>
      <c r="F899" s="2">
        <v>42369</v>
      </c>
      <c r="G899" s="7">
        <v>4775.201</v>
      </c>
    </row>
    <row r="900" spans="1:7" x14ac:dyDescent="0.2">
      <c r="A900" s="6">
        <v>19</v>
      </c>
      <c r="B900" s="5" t="s">
        <v>23</v>
      </c>
      <c r="C900" s="5" t="str">
        <f>VLOOKUP(Taulukko1[[#This Row],[Rivivalinta]],Sheet1!$C$1:$E$42,2,FALSE)</f>
        <v>Inlåning från allmänheten och offentliga samfund</v>
      </c>
      <c r="D900" s="5" t="str">
        <f>VLOOKUP(Taulukko1[[#This Row],[Rivivalinta]],Sheet1!$C$1:$E$42,3,FALSE)</f>
        <v>Deposits from the public and public sector entities</v>
      </c>
      <c r="E900" s="1" t="s">
        <v>65</v>
      </c>
      <c r="F900" s="2">
        <v>42369</v>
      </c>
      <c r="G900" s="7">
        <v>41846.942999999999</v>
      </c>
    </row>
    <row r="901" spans="1:7" x14ac:dyDescent="0.2">
      <c r="A901" s="6">
        <v>20</v>
      </c>
      <c r="B901" s="5" t="s">
        <v>24</v>
      </c>
      <c r="C901" s="5" t="str">
        <f>VLOOKUP(Taulukko1[[#This Row],[Rivivalinta]],Sheet1!$C$1:$E$42,2,FALSE)</f>
        <v>Emitterade skuldebrev</v>
      </c>
      <c r="D901" s="5" t="str">
        <f>VLOOKUP(Taulukko1[[#This Row],[Rivivalinta]],Sheet1!$C$1:$E$42,3,FALSE)</f>
        <v>Debt securities issued</v>
      </c>
      <c r="E901" s="1" t="s">
        <v>65</v>
      </c>
      <c r="F901" s="2">
        <v>42369</v>
      </c>
      <c r="G901" s="7">
        <v>0.48299999999999998</v>
      </c>
    </row>
    <row r="902" spans="1:7" x14ac:dyDescent="0.2">
      <c r="A902" s="6">
        <v>22</v>
      </c>
      <c r="B902" s="5" t="s">
        <v>19</v>
      </c>
      <c r="C902" s="5" t="str">
        <f>VLOOKUP(Taulukko1[[#This Row],[Rivivalinta]],Sheet1!$C$1:$E$42,2,FALSE)</f>
        <v>Derivat</v>
      </c>
      <c r="D902" s="5" t="str">
        <f>VLOOKUP(Taulukko1[[#This Row],[Rivivalinta]],Sheet1!$C$1:$E$42,3,FALSE)</f>
        <v>Derivatives</v>
      </c>
      <c r="E902" s="1" t="s">
        <v>65</v>
      </c>
      <c r="F902" s="2">
        <v>42369</v>
      </c>
      <c r="G902" s="7">
        <v>53.606000000000002</v>
      </c>
    </row>
    <row r="903" spans="1:7" x14ac:dyDescent="0.2">
      <c r="A903" s="6">
        <v>23</v>
      </c>
      <c r="B903" s="5" t="s">
        <v>25</v>
      </c>
      <c r="C903" s="5" t="str">
        <f>VLOOKUP(Taulukko1[[#This Row],[Rivivalinta]],Sheet1!$C$1:$E$42,2,FALSE)</f>
        <v>Eget kapital</v>
      </c>
      <c r="D903" s="5" t="str">
        <f>VLOOKUP(Taulukko1[[#This Row],[Rivivalinta]],Sheet1!$C$1:$E$42,3,FALSE)</f>
        <v>Total equity</v>
      </c>
      <c r="E903" s="1" t="s">
        <v>65</v>
      </c>
      <c r="F903" s="2">
        <v>42369</v>
      </c>
      <c r="G903" s="7">
        <v>11567.317999999999</v>
      </c>
    </row>
    <row r="904" spans="1:7" x14ac:dyDescent="0.2">
      <c r="A904" s="6">
        <v>21</v>
      </c>
      <c r="B904" s="5" t="s">
        <v>26</v>
      </c>
      <c r="C904" s="5" t="str">
        <f>VLOOKUP(Taulukko1[[#This Row],[Rivivalinta]],Sheet1!$C$1:$E$42,2,FALSE)</f>
        <v>Övriga skulder</v>
      </c>
      <c r="D904" s="5" t="str">
        <f>VLOOKUP(Taulukko1[[#This Row],[Rivivalinta]],Sheet1!$C$1:$E$42,3,FALSE)</f>
        <v>Other liabilities</v>
      </c>
      <c r="E904" s="1" t="s">
        <v>65</v>
      </c>
      <c r="F904" s="2">
        <v>42369</v>
      </c>
      <c r="G904" s="7">
        <v>2117.9119999999998</v>
      </c>
    </row>
    <row r="905" spans="1:7" x14ac:dyDescent="0.2">
      <c r="A905" s="6">
        <v>24</v>
      </c>
      <c r="B905" s="5" t="s">
        <v>27</v>
      </c>
      <c r="C905" s="5" t="str">
        <f>VLOOKUP(Taulukko1[[#This Row],[Rivivalinta]],Sheet1!$C$1:$E$42,2,FALSE)</f>
        <v>SUMMA EGET KAPITAL OCH SKULDER</v>
      </c>
      <c r="D905" s="5" t="str">
        <f>VLOOKUP(Taulukko1[[#This Row],[Rivivalinta]],Sheet1!$C$1:$E$42,3,FALSE)</f>
        <v>TOTAL EQUITY AND LIABILITIES</v>
      </c>
      <c r="E905" s="1" t="s">
        <v>65</v>
      </c>
      <c r="F905" s="2">
        <v>42369</v>
      </c>
      <c r="G905" s="7">
        <v>60361.463000000003</v>
      </c>
    </row>
    <row r="906" spans="1:7" x14ac:dyDescent="0.2">
      <c r="A906" s="6">
        <v>25</v>
      </c>
      <c r="B906" s="5" t="s">
        <v>28</v>
      </c>
      <c r="C906" s="5" t="str">
        <f>VLOOKUP(Taulukko1[[#This Row],[Rivivalinta]],Sheet1!$C$1:$E$42,2,FALSE)</f>
        <v>Exponering utanför balansräkningen</v>
      </c>
      <c r="D906" s="5" t="str">
        <f>VLOOKUP(Taulukko1[[#This Row],[Rivivalinta]],Sheet1!$C$1:$E$42,3,FALSE)</f>
        <v>Off balance sheet exposures</v>
      </c>
      <c r="E906" s="1" t="s">
        <v>65</v>
      </c>
      <c r="F906" s="2">
        <v>42369</v>
      </c>
      <c r="G906" s="7">
        <v>2321.8919999999998</v>
      </c>
    </row>
    <row r="907" spans="1:7" x14ac:dyDescent="0.2">
      <c r="A907" s="6">
        <v>28</v>
      </c>
      <c r="B907" s="5" t="s">
        <v>29</v>
      </c>
      <c r="C907" s="5" t="str">
        <f>VLOOKUP(Taulukko1[[#This Row],[Rivivalinta]],Sheet1!$C$1:$E$42,2,FALSE)</f>
        <v>Kostnader/intäkter, %</v>
      </c>
      <c r="D907" s="5" t="str">
        <f>VLOOKUP(Taulukko1[[#This Row],[Rivivalinta]],Sheet1!$C$1:$E$42,3,FALSE)</f>
        <v>Cost/income ratio, %</v>
      </c>
      <c r="E907" s="1" t="s">
        <v>65</v>
      </c>
      <c r="F907" s="2">
        <v>42369</v>
      </c>
      <c r="G907" s="8">
        <v>0.56851705809562281</v>
      </c>
    </row>
    <row r="908" spans="1:7" x14ac:dyDescent="0.2">
      <c r="A908" s="6">
        <v>29</v>
      </c>
      <c r="B908" s="5" t="s">
        <v>30</v>
      </c>
      <c r="C908" s="5" t="str">
        <f>VLOOKUP(Taulukko1[[#This Row],[Rivivalinta]],Sheet1!$C$1:$E$42,2,FALSE)</f>
        <v>Nödlidande exponeringar/Exponeringar, %</v>
      </c>
      <c r="D908" s="5" t="str">
        <f>VLOOKUP(Taulukko1[[#This Row],[Rivivalinta]],Sheet1!$C$1:$E$42,3,FALSE)</f>
        <v>Non-performing exposures/Exposures, %</v>
      </c>
      <c r="E908" s="1" t="s">
        <v>65</v>
      </c>
      <c r="F908" s="2">
        <v>42369</v>
      </c>
      <c r="G908" s="8">
        <v>2.3783912675121997E-2</v>
      </c>
    </row>
    <row r="909" spans="1:7" x14ac:dyDescent="0.2">
      <c r="A909" s="6">
        <v>30</v>
      </c>
      <c r="B909" s="5" t="s">
        <v>31</v>
      </c>
      <c r="C909" s="5" t="str">
        <f>VLOOKUP(Taulukko1[[#This Row],[Rivivalinta]],Sheet1!$C$1:$E$42,2,FALSE)</f>
        <v>Upplupna avsättningar på nödlidande exponeringar/Nödlidande Exponeringar, %</v>
      </c>
      <c r="D909" s="5" t="str">
        <f>VLOOKUP(Taulukko1[[#This Row],[Rivivalinta]],Sheet1!$C$1:$E$42,3,FALSE)</f>
        <v>Accumulated impairments on non-performing exposures/Non-performing exposures, %</v>
      </c>
      <c r="E909" s="1" t="s">
        <v>65</v>
      </c>
      <c r="F909" s="2">
        <v>42369</v>
      </c>
      <c r="G909" s="8">
        <v>5.0898267773664553E-2</v>
      </c>
    </row>
    <row r="910" spans="1:7" x14ac:dyDescent="0.2">
      <c r="A910" s="6">
        <v>31</v>
      </c>
      <c r="B910" s="5" t="s">
        <v>32</v>
      </c>
      <c r="C910" s="5" t="str">
        <f>VLOOKUP(Taulukko1[[#This Row],[Rivivalinta]],Sheet1!$C$1:$E$42,2,FALSE)</f>
        <v>Kapitalbas</v>
      </c>
      <c r="D910" s="5" t="str">
        <f>VLOOKUP(Taulukko1[[#This Row],[Rivivalinta]],Sheet1!$C$1:$E$42,3,FALSE)</f>
        <v>Own funds</v>
      </c>
      <c r="E910" s="1" t="s">
        <v>65</v>
      </c>
      <c r="F910" s="2">
        <v>42369</v>
      </c>
      <c r="G910" s="7">
        <v>11991.01634</v>
      </c>
    </row>
    <row r="911" spans="1:7" x14ac:dyDescent="0.2">
      <c r="A911" s="6">
        <v>32</v>
      </c>
      <c r="B911" s="5" t="s">
        <v>33</v>
      </c>
      <c r="C911" s="5" t="str">
        <f>VLOOKUP(Taulukko1[[#This Row],[Rivivalinta]],Sheet1!$C$1:$E$42,2,FALSE)</f>
        <v>Kärnprimärkapital (CET 1)</v>
      </c>
      <c r="D911" s="5" t="str">
        <f>VLOOKUP(Taulukko1[[#This Row],[Rivivalinta]],Sheet1!$C$1:$E$42,3,FALSE)</f>
        <v>Common equity tier 1 capital (CET1)</v>
      </c>
      <c r="E911" s="1" t="s">
        <v>65</v>
      </c>
      <c r="F911" s="2">
        <v>42369</v>
      </c>
      <c r="G911" s="7">
        <v>11991.01634</v>
      </c>
    </row>
    <row r="912" spans="1:7" x14ac:dyDescent="0.2">
      <c r="A912" s="6">
        <v>33</v>
      </c>
      <c r="B912" s="5" t="s">
        <v>34</v>
      </c>
      <c r="C912" s="5" t="str">
        <f>VLOOKUP(Taulukko1[[#This Row],[Rivivalinta]],Sheet1!$C$1:$E$42,2,FALSE)</f>
        <v>Övrigt primärkapital (AT 1)</v>
      </c>
      <c r="D912" s="5" t="str">
        <f>VLOOKUP(Taulukko1[[#This Row],[Rivivalinta]],Sheet1!$C$1:$E$42,3,FALSE)</f>
        <v>Additional tier 1 capital (AT 1)</v>
      </c>
      <c r="E912" s="1" t="s">
        <v>65</v>
      </c>
      <c r="F912" s="2">
        <v>42369</v>
      </c>
      <c r="G912" s="7"/>
    </row>
    <row r="913" spans="1:7" x14ac:dyDescent="0.2">
      <c r="A913" s="6">
        <v>34</v>
      </c>
      <c r="B913" s="5" t="s">
        <v>35</v>
      </c>
      <c r="C913" s="5" t="str">
        <f>VLOOKUP(Taulukko1[[#This Row],[Rivivalinta]],Sheet1!$C$1:$E$42,2,FALSE)</f>
        <v>Supplementärkapital (T2)</v>
      </c>
      <c r="D913" s="5" t="str">
        <f>VLOOKUP(Taulukko1[[#This Row],[Rivivalinta]],Sheet1!$C$1:$E$42,3,FALSE)</f>
        <v>Tier 2 capital (T2)</v>
      </c>
      <c r="E913" s="1" t="s">
        <v>65</v>
      </c>
      <c r="F913" s="2">
        <v>42369</v>
      </c>
      <c r="G913" s="7"/>
    </row>
    <row r="914" spans="1:7" x14ac:dyDescent="0.2">
      <c r="A914" s="6">
        <v>35</v>
      </c>
      <c r="B914" s="5" t="s">
        <v>36</v>
      </c>
      <c r="C914" s="5" t="str">
        <f>VLOOKUP(Taulukko1[[#This Row],[Rivivalinta]],Sheet1!$C$1:$E$42,2,FALSE)</f>
        <v>Summa kapitalrelationer, %</v>
      </c>
      <c r="D914" s="5" t="str">
        <f>VLOOKUP(Taulukko1[[#This Row],[Rivivalinta]],Sheet1!$C$1:$E$42,3,FALSE)</f>
        <v>Own funds ratio, %</v>
      </c>
      <c r="E914" s="1" t="s">
        <v>65</v>
      </c>
      <c r="F914" s="2">
        <v>42369</v>
      </c>
      <c r="G914" s="8">
        <v>0.58845279038583831</v>
      </c>
    </row>
    <row r="915" spans="1:7" x14ac:dyDescent="0.2">
      <c r="A915" s="6">
        <v>36</v>
      </c>
      <c r="B915" s="5" t="s">
        <v>37</v>
      </c>
      <c r="C915" s="5" t="str">
        <f>VLOOKUP(Taulukko1[[#This Row],[Rivivalinta]],Sheet1!$C$1:$E$42,2,FALSE)</f>
        <v>Primärkapitalrelation, %</v>
      </c>
      <c r="D915" s="5" t="str">
        <f>VLOOKUP(Taulukko1[[#This Row],[Rivivalinta]],Sheet1!$C$1:$E$42,3,FALSE)</f>
        <v>Tier 1 ratio, %</v>
      </c>
      <c r="E915" s="1" t="s">
        <v>65</v>
      </c>
      <c r="F915" s="2">
        <v>42369</v>
      </c>
      <c r="G915" s="8">
        <v>0.58845279038583831</v>
      </c>
    </row>
    <row r="916" spans="1:7" x14ac:dyDescent="0.2">
      <c r="A916" s="6">
        <v>37</v>
      </c>
      <c r="B916" s="5" t="s">
        <v>38</v>
      </c>
      <c r="C916" s="5" t="str">
        <f>VLOOKUP(Taulukko1[[#This Row],[Rivivalinta]],Sheet1!$C$1:$E$42,2,FALSE)</f>
        <v>Kärnprimärkapitalrelation, %</v>
      </c>
      <c r="D916" s="5" t="str">
        <f>VLOOKUP(Taulukko1[[#This Row],[Rivivalinta]],Sheet1!$C$1:$E$42,3,FALSE)</f>
        <v>CET 1 ratio, %</v>
      </c>
      <c r="E916" s="1" t="s">
        <v>65</v>
      </c>
      <c r="F916" s="2">
        <v>42369</v>
      </c>
      <c r="G916" s="8">
        <v>0.58845279038583831</v>
      </c>
    </row>
    <row r="917" spans="1:7" x14ac:dyDescent="0.2">
      <c r="A917" s="6">
        <v>38</v>
      </c>
      <c r="B917" s="5" t="s">
        <v>39</v>
      </c>
      <c r="C917" s="5" t="str">
        <f>VLOOKUP(Taulukko1[[#This Row],[Rivivalinta]],Sheet1!$C$1:$E$42,2,FALSE)</f>
        <v>Summa exponeringsbelopp (RWA)</v>
      </c>
      <c r="D917" s="5" t="str">
        <f>VLOOKUP(Taulukko1[[#This Row],[Rivivalinta]],Sheet1!$C$1:$E$42,3,FALSE)</f>
        <v>Total risk weighted assets (RWA)</v>
      </c>
      <c r="E917" s="1" t="s">
        <v>65</v>
      </c>
      <c r="F917" s="2">
        <v>42369</v>
      </c>
      <c r="G917" s="7">
        <v>20377.193440000003</v>
      </c>
    </row>
    <row r="918" spans="1:7" x14ac:dyDescent="0.2">
      <c r="A918" s="6">
        <v>39</v>
      </c>
      <c r="B918" s="5" t="s">
        <v>40</v>
      </c>
      <c r="C918" s="5" t="str">
        <f>VLOOKUP(Taulukko1[[#This Row],[Rivivalinta]],Sheet1!$C$1:$E$42,2,FALSE)</f>
        <v>Exponeringsbelopp för kredit-, motpart- och utspädningsrisker</v>
      </c>
      <c r="D918" s="5" t="str">
        <f>VLOOKUP(Taulukko1[[#This Row],[Rivivalinta]],Sheet1!$C$1:$E$42,3,FALSE)</f>
        <v>Credit and counterparty risks</v>
      </c>
      <c r="E918" s="1" t="s">
        <v>65</v>
      </c>
      <c r="F918" s="2">
        <v>42369</v>
      </c>
      <c r="G918" s="7">
        <v>18197.922399999999</v>
      </c>
    </row>
    <row r="919" spans="1:7" x14ac:dyDescent="0.2">
      <c r="A919" s="6">
        <v>40</v>
      </c>
      <c r="B919" s="5" t="s">
        <v>41</v>
      </c>
      <c r="C919" s="5" t="str">
        <f>VLOOKUP(Taulukko1[[#This Row],[Rivivalinta]],Sheet1!$C$1:$E$42,2,FALSE)</f>
        <v>Exponeringsbelopp för positions-, valutakurs- och råvarurisker</v>
      </c>
      <c r="D919" s="5" t="str">
        <f>VLOOKUP(Taulukko1[[#This Row],[Rivivalinta]],Sheet1!$C$1:$E$42,3,FALSE)</f>
        <v>Position, currency and commodity risks</v>
      </c>
      <c r="E919" s="1" t="s">
        <v>65</v>
      </c>
      <c r="F919" s="2">
        <v>42369</v>
      </c>
      <c r="G919" s="7"/>
    </row>
    <row r="920" spans="1:7" x14ac:dyDescent="0.2">
      <c r="A920" s="6">
        <v>41</v>
      </c>
      <c r="B920" s="5" t="s">
        <v>42</v>
      </c>
      <c r="C920" s="5" t="str">
        <f>VLOOKUP(Taulukko1[[#This Row],[Rivivalinta]],Sheet1!$C$1:$E$42,2,FALSE)</f>
        <v>Exponeringsbelopp för operativ risk</v>
      </c>
      <c r="D920" s="5" t="str">
        <f>VLOOKUP(Taulukko1[[#This Row],[Rivivalinta]],Sheet1!$C$1:$E$42,3,FALSE)</f>
        <v>Operational risks</v>
      </c>
      <c r="E920" s="1" t="s">
        <v>65</v>
      </c>
      <c r="F920" s="2">
        <v>42369</v>
      </c>
      <c r="G920" s="7">
        <v>2179.2710400000001</v>
      </c>
    </row>
    <row r="921" spans="1:7" x14ac:dyDescent="0.2">
      <c r="A921" s="6">
        <v>42</v>
      </c>
      <c r="B921" s="5" t="s">
        <v>43</v>
      </c>
      <c r="C921" s="5" t="str">
        <f>VLOOKUP(Taulukko1[[#This Row],[Rivivalinta]],Sheet1!$C$1:$E$42,2,FALSE)</f>
        <v>Övriga riskexponeringar</v>
      </c>
      <c r="D921" s="5" t="str">
        <f>VLOOKUP(Taulukko1[[#This Row],[Rivivalinta]],Sheet1!$C$1:$E$42,3,FALSE)</f>
        <v>Other risks</v>
      </c>
      <c r="E921" s="1" t="s">
        <v>65</v>
      </c>
      <c r="F921" s="2">
        <v>42369</v>
      </c>
      <c r="G921" s="7"/>
    </row>
    <row r="922" spans="1:7" x14ac:dyDescent="0.2">
      <c r="A922" s="6">
        <v>1</v>
      </c>
      <c r="B922" s="5" t="s">
        <v>5</v>
      </c>
      <c r="C922" s="5" t="str">
        <f>VLOOKUP(Taulukko1[[#This Row],[Rivivalinta]],Sheet1!$C$1:$E$42,2,FALSE)</f>
        <v>Räntenetto</v>
      </c>
      <c r="D922" s="5" t="str">
        <f>VLOOKUP(Taulukko1[[#This Row],[Rivivalinta]],Sheet1!$C$1:$E$42,3,FALSE)</f>
        <v>Net interest margin</v>
      </c>
      <c r="E922" s="1" t="s">
        <v>66</v>
      </c>
      <c r="F922" s="2">
        <v>42369</v>
      </c>
      <c r="G922" s="7">
        <v>11945.221</v>
      </c>
    </row>
    <row r="923" spans="1:7" x14ac:dyDescent="0.2">
      <c r="A923" s="6">
        <v>2</v>
      </c>
      <c r="B923" s="5" t="s">
        <v>6</v>
      </c>
      <c r="C923" s="5" t="str">
        <f>VLOOKUP(Taulukko1[[#This Row],[Rivivalinta]],Sheet1!$C$1:$E$42,2,FALSE)</f>
        <v>Netto, avgifts- och provisionsintäkter</v>
      </c>
      <c r="D923" s="5" t="str">
        <f>VLOOKUP(Taulukko1[[#This Row],[Rivivalinta]],Sheet1!$C$1:$E$42,3,FALSE)</f>
        <v>Net fee and commission income</v>
      </c>
      <c r="E923" s="1" t="s">
        <v>66</v>
      </c>
      <c r="F923" s="2">
        <v>42369</v>
      </c>
      <c r="G923" s="7">
        <v>5854.674</v>
      </c>
    </row>
    <row r="924" spans="1:7" x14ac:dyDescent="0.2">
      <c r="A924" s="6">
        <v>3</v>
      </c>
      <c r="B924" s="5" t="s">
        <v>7</v>
      </c>
      <c r="C924" s="5" t="str">
        <f>VLOOKUP(Taulukko1[[#This Row],[Rivivalinta]],Sheet1!$C$1:$E$42,2,FALSE)</f>
        <v>Avgifts- och provisionsintäkter</v>
      </c>
      <c r="D924" s="5" t="str">
        <f>VLOOKUP(Taulukko1[[#This Row],[Rivivalinta]],Sheet1!$C$1:$E$42,3,FALSE)</f>
        <v>Fee and commission income</v>
      </c>
      <c r="E924" s="1" t="s">
        <v>66</v>
      </c>
      <c r="F924" s="2">
        <v>42369</v>
      </c>
      <c r="G924" s="7">
        <v>6716.6379999999999</v>
      </c>
    </row>
    <row r="925" spans="1:7" x14ac:dyDescent="0.2">
      <c r="A925" s="6">
        <v>4</v>
      </c>
      <c r="B925" s="5" t="s">
        <v>8</v>
      </c>
      <c r="C925" s="5" t="str">
        <f>VLOOKUP(Taulukko1[[#This Row],[Rivivalinta]],Sheet1!$C$1:$E$42,2,FALSE)</f>
        <v>Avgifts- och provisionskostnader</v>
      </c>
      <c r="D925" s="5" t="str">
        <f>VLOOKUP(Taulukko1[[#This Row],[Rivivalinta]],Sheet1!$C$1:$E$42,3,FALSE)</f>
        <v>Fee and commission expenses</v>
      </c>
      <c r="E925" s="1" t="s">
        <v>66</v>
      </c>
      <c r="F925" s="2">
        <v>42369</v>
      </c>
      <c r="G925" s="7">
        <v>861.96400000000006</v>
      </c>
    </row>
    <row r="926" spans="1:7" x14ac:dyDescent="0.2">
      <c r="A926" s="6">
        <v>5</v>
      </c>
      <c r="B926" s="5" t="s">
        <v>9</v>
      </c>
      <c r="C926" s="5" t="str">
        <f>VLOOKUP(Taulukko1[[#This Row],[Rivivalinta]],Sheet1!$C$1:$E$42,2,FALSE)</f>
        <v>Nettointäkter från handel och investeringar</v>
      </c>
      <c r="D926" s="5" t="str">
        <f>VLOOKUP(Taulukko1[[#This Row],[Rivivalinta]],Sheet1!$C$1:$E$42,3,FALSE)</f>
        <v>Net trading and investing income</v>
      </c>
      <c r="E926" s="1" t="s">
        <v>66</v>
      </c>
      <c r="F926" s="2">
        <v>42369</v>
      </c>
      <c r="G926" s="7">
        <v>7578.5379999999996</v>
      </c>
    </row>
    <row r="927" spans="1:7" x14ac:dyDescent="0.2">
      <c r="A927" s="6">
        <v>6</v>
      </c>
      <c r="B927" s="5" t="s">
        <v>10</v>
      </c>
      <c r="C927" s="5" t="str">
        <f>VLOOKUP(Taulukko1[[#This Row],[Rivivalinta]],Sheet1!$C$1:$E$42,2,FALSE)</f>
        <v>Övriga intäkter</v>
      </c>
      <c r="D927" s="5" t="str">
        <f>VLOOKUP(Taulukko1[[#This Row],[Rivivalinta]],Sheet1!$C$1:$E$42,3,FALSE)</f>
        <v>Other income</v>
      </c>
      <c r="E927" s="1" t="s">
        <v>66</v>
      </c>
      <c r="F927" s="2">
        <v>42369</v>
      </c>
      <c r="G927" s="7">
        <v>1237.846</v>
      </c>
    </row>
    <row r="928" spans="1:7" x14ac:dyDescent="0.2">
      <c r="A928" s="6">
        <v>7</v>
      </c>
      <c r="B928" s="5" t="s">
        <v>11</v>
      </c>
      <c r="C928" s="5" t="str">
        <f>VLOOKUP(Taulukko1[[#This Row],[Rivivalinta]],Sheet1!$C$1:$E$42,2,FALSE)</f>
        <v>Totala inkomster</v>
      </c>
      <c r="D928" s="5" t="str">
        <f>VLOOKUP(Taulukko1[[#This Row],[Rivivalinta]],Sheet1!$C$1:$E$42,3,FALSE)</f>
        <v>Total income</v>
      </c>
      <c r="E928" s="1" t="s">
        <v>66</v>
      </c>
      <c r="F928" s="2">
        <v>42369</v>
      </c>
      <c r="G928" s="7">
        <v>26616.278999999999</v>
      </c>
    </row>
    <row r="929" spans="1:7" x14ac:dyDescent="0.2">
      <c r="A929" s="6">
        <v>8</v>
      </c>
      <c r="B929" s="5" t="s">
        <v>12</v>
      </c>
      <c r="C929" s="5" t="str">
        <f>VLOOKUP(Taulukko1[[#This Row],[Rivivalinta]],Sheet1!$C$1:$E$42,2,FALSE)</f>
        <v>Totala kostnader</v>
      </c>
      <c r="D929" s="5" t="str">
        <f>VLOOKUP(Taulukko1[[#This Row],[Rivivalinta]],Sheet1!$C$1:$E$42,3,FALSE)</f>
        <v>Total expenses</v>
      </c>
      <c r="E929" s="1" t="s">
        <v>66</v>
      </c>
      <c r="F929" s="2">
        <v>42369</v>
      </c>
      <c r="G929" s="7">
        <v>17366.198</v>
      </c>
    </row>
    <row r="930" spans="1:7" x14ac:dyDescent="0.2">
      <c r="A930" s="6">
        <v>9</v>
      </c>
      <c r="B930" s="5" t="s">
        <v>13</v>
      </c>
      <c r="C930" s="5" t="str">
        <f>VLOOKUP(Taulukko1[[#This Row],[Rivivalinta]],Sheet1!$C$1:$E$42,2,FALSE)</f>
        <v>Nedskrivningar av lån och fordringar</v>
      </c>
      <c r="D930" s="5" t="str">
        <f>VLOOKUP(Taulukko1[[#This Row],[Rivivalinta]],Sheet1!$C$1:$E$42,3,FALSE)</f>
        <v>Impairments on loans and receivables</v>
      </c>
      <c r="E930" s="1" t="s">
        <v>66</v>
      </c>
      <c r="F930" s="2">
        <v>42369</v>
      </c>
      <c r="G930" s="7">
        <v>1557.511</v>
      </c>
    </row>
    <row r="931" spans="1:7" x14ac:dyDescent="0.2">
      <c r="A931" s="6">
        <v>10</v>
      </c>
      <c r="B931" s="5" t="s">
        <v>14</v>
      </c>
      <c r="C931" s="5" t="str">
        <f>VLOOKUP(Taulukko1[[#This Row],[Rivivalinta]],Sheet1!$C$1:$E$42,2,FALSE)</f>
        <v>Rörelsevinst/-förlust</v>
      </c>
      <c r="D931" s="5" t="str">
        <f>VLOOKUP(Taulukko1[[#This Row],[Rivivalinta]],Sheet1!$C$1:$E$42,3,FALSE)</f>
        <v>Operatingprofit/-loss</v>
      </c>
      <c r="E931" s="1" t="s">
        <v>66</v>
      </c>
      <c r="F931" s="2">
        <v>42369</v>
      </c>
      <c r="G931" s="7">
        <v>7692.57</v>
      </c>
    </row>
    <row r="932" spans="1:7" x14ac:dyDescent="0.2">
      <c r="A932" s="6">
        <v>11</v>
      </c>
      <c r="B932" s="5" t="s">
        <v>15</v>
      </c>
      <c r="C932" s="5" t="str">
        <f>VLOOKUP(Taulukko1[[#This Row],[Rivivalinta]],Sheet1!$C$1:$E$42,2,FALSE)</f>
        <v>Kontanta medel och kassabehållning hos centralbanker</v>
      </c>
      <c r="D932" s="5" t="str">
        <f>VLOOKUP(Taulukko1[[#This Row],[Rivivalinta]],Sheet1!$C$1:$E$42,3,FALSE)</f>
        <v>Cash and cash balances at central banks</v>
      </c>
      <c r="E932" s="1" t="s">
        <v>66</v>
      </c>
      <c r="F932" s="2">
        <v>42369</v>
      </c>
      <c r="G932" s="7">
        <v>22999.918000000001</v>
      </c>
    </row>
    <row r="933" spans="1:7" x14ac:dyDescent="0.2">
      <c r="A933" s="6">
        <v>12</v>
      </c>
      <c r="B933" s="5" t="s">
        <v>16</v>
      </c>
      <c r="C933" s="5" t="str">
        <f>VLOOKUP(Taulukko1[[#This Row],[Rivivalinta]],Sheet1!$C$1:$E$42,2,FALSE)</f>
        <v>Lån och förskott till kreditinstitut</v>
      </c>
      <c r="D933" s="5" t="str">
        <f>VLOOKUP(Taulukko1[[#This Row],[Rivivalinta]],Sheet1!$C$1:$E$42,3,FALSE)</f>
        <v>Loans and advances to credit institutions</v>
      </c>
      <c r="E933" s="1" t="s">
        <v>66</v>
      </c>
      <c r="F933" s="2">
        <v>42369</v>
      </c>
      <c r="G933" s="7">
        <v>54429.231</v>
      </c>
    </row>
    <row r="934" spans="1:7" x14ac:dyDescent="0.2">
      <c r="A934" s="6">
        <v>13</v>
      </c>
      <c r="B934" s="5" t="s">
        <v>17</v>
      </c>
      <c r="C934" s="5" t="str">
        <f>VLOOKUP(Taulukko1[[#This Row],[Rivivalinta]],Sheet1!$C$1:$E$42,2,FALSE)</f>
        <v>Lån och förskott till allmänheten och offentliga samfund</v>
      </c>
      <c r="D934" s="5" t="str">
        <f>VLOOKUP(Taulukko1[[#This Row],[Rivivalinta]],Sheet1!$C$1:$E$42,3,FALSE)</f>
        <v>Loans and advances to the public and public sector entities</v>
      </c>
      <c r="E934" s="1" t="s">
        <v>66</v>
      </c>
      <c r="F934" s="2">
        <v>42369</v>
      </c>
      <c r="G934" s="7">
        <v>879497</v>
      </c>
    </row>
    <row r="935" spans="1:7" x14ac:dyDescent="0.2">
      <c r="A935" s="6">
        <v>14</v>
      </c>
      <c r="B935" s="5" t="s">
        <v>18</v>
      </c>
      <c r="C935" s="5" t="str">
        <f>VLOOKUP(Taulukko1[[#This Row],[Rivivalinta]],Sheet1!$C$1:$E$42,2,FALSE)</f>
        <v>Värdepapper</v>
      </c>
      <c r="D935" s="5" t="str">
        <f>VLOOKUP(Taulukko1[[#This Row],[Rivivalinta]],Sheet1!$C$1:$E$42,3,FALSE)</f>
        <v>Debt securities</v>
      </c>
      <c r="E935" s="1" t="s">
        <v>66</v>
      </c>
      <c r="F935" s="2">
        <v>42369</v>
      </c>
      <c r="G935" s="7">
        <v>1541.769</v>
      </c>
    </row>
    <row r="936" spans="1:7" x14ac:dyDescent="0.2">
      <c r="A936" s="6">
        <v>15</v>
      </c>
      <c r="B936" s="5" t="s">
        <v>238</v>
      </c>
      <c r="C936" s="5" t="str">
        <f>VLOOKUP(Taulukko1[[#This Row],[Rivivalinta]],Sheet1!$C$1:$E$42,2,FALSE)</f>
        <v xml:space="preserve">Derivat </v>
      </c>
      <c r="D936" s="5" t="str">
        <f>VLOOKUP(Taulukko1[[#This Row],[Rivivalinta]],Sheet1!$C$1:$E$42,3,FALSE)</f>
        <v xml:space="preserve">Derivatives </v>
      </c>
      <c r="E936" s="1" t="s">
        <v>66</v>
      </c>
      <c r="F936" s="2">
        <v>42369</v>
      </c>
      <c r="G936" s="7">
        <v>836.11</v>
      </c>
    </row>
    <row r="937" spans="1:7" x14ac:dyDescent="0.2">
      <c r="A937" s="6">
        <v>16</v>
      </c>
      <c r="B937" s="5" t="s">
        <v>20</v>
      </c>
      <c r="C937" s="5" t="str">
        <f>VLOOKUP(Taulukko1[[#This Row],[Rivivalinta]],Sheet1!$C$1:$E$42,2,FALSE)</f>
        <v>Övriga tillgångar</v>
      </c>
      <c r="D937" s="5" t="str">
        <f>VLOOKUP(Taulukko1[[#This Row],[Rivivalinta]],Sheet1!$C$1:$E$42,3,FALSE)</f>
        <v>Other assets</v>
      </c>
      <c r="E937" s="1" t="s">
        <v>66</v>
      </c>
      <c r="F937" s="2">
        <v>42369</v>
      </c>
      <c r="G937" s="7">
        <v>98281.517000000007</v>
      </c>
    </row>
    <row r="938" spans="1:7" x14ac:dyDescent="0.2">
      <c r="A938" s="6">
        <v>17</v>
      </c>
      <c r="B938" s="5" t="s">
        <v>21</v>
      </c>
      <c r="C938" s="5" t="str">
        <f>VLOOKUP(Taulukko1[[#This Row],[Rivivalinta]],Sheet1!$C$1:$E$42,2,FALSE)</f>
        <v>SUMMA TILLGÅNGAR</v>
      </c>
      <c r="D938" s="5" t="str">
        <f>VLOOKUP(Taulukko1[[#This Row],[Rivivalinta]],Sheet1!$C$1:$E$42,3,FALSE)</f>
        <v>TOTAL ASSETS</v>
      </c>
      <c r="E938" s="1" t="s">
        <v>66</v>
      </c>
      <c r="F938" s="2">
        <v>42369</v>
      </c>
      <c r="G938" s="7">
        <v>1057585.5449999999</v>
      </c>
    </row>
    <row r="939" spans="1:7" x14ac:dyDescent="0.2">
      <c r="A939" s="6">
        <v>18</v>
      </c>
      <c r="B939" s="5" t="s">
        <v>22</v>
      </c>
      <c r="C939" s="5" t="str">
        <f>VLOOKUP(Taulukko1[[#This Row],[Rivivalinta]],Sheet1!$C$1:$E$42,2,FALSE)</f>
        <v>Inlåning från kreditinstitut</v>
      </c>
      <c r="D939" s="5" t="str">
        <f>VLOOKUP(Taulukko1[[#This Row],[Rivivalinta]],Sheet1!$C$1:$E$42,3,FALSE)</f>
        <v>Deposits from credit institutions</v>
      </c>
      <c r="E939" s="1" t="s">
        <v>66</v>
      </c>
      <c r="F939" s="2">
        <v>42369</v>
      </c>
      <c r="G939" s="7">
        <v>308476.663</v>
      </c>
    </row>
    <row r="940" spans="1:7" x14ac:dyDescent="0.2">
      <c r="A940" s="6">
        <v>19</v>
      </c>
      <c r="B940" s="5" t="s">
        <v>23</v>
      </c>
      <c r="C940" s="5" t="str">
        <f>VLOOKUP(Taulukko1[[#This Row],[Rivivalinta]],Sheet1!$C$1:$E$42,2,FALSE)</f>
        <v>Inlåning från allmänheten och offentliga samfund</v>
      </c>
      <c r="D940" s="5" t="str">
        <f>VLOOKUP(Taulukko1[[#This Row],[Rivivalinta]],Sheet1!$C$1:$E$42,3,FALSE)</f>
        <v>Deposits from the public and public sector entities</v>
      </c>
      <c r="E940" s="1" t="s">
        <v>66</v>
      </c>
      <c r="F940" s="2">
        <v>42369</v>
      </c>
      <c r="G940" s="7">
        <v>613998.68200000003</v>
      </c>
    </row>
    <row r="941" spans="1:7" x14ac:dyDescent="0.2">
      <c r="A941" s="6">
        <v>20</v>
      </c>
      <c r="B941" s="5" t="s">
        <v>24</v>
      </c>
      <c r="C941" s="5" t="str">
        <f>VLOOKUP(Taulukko1[[#This Row],[Rivivalinta]],Sheet1!$C$1:$E$42,2,FALSE)</f>
        <v>Emitterade skuldebrev</v>
      </c>
      <c r="D941" s="5" t="str">
        <f>VLOOKUP(Taulukko1[[#This Row],[Rivivalinta]],Sheet1!$C$1:$E$42,3,FALSE)</f>
        <v>Debt securities issued</v>
      </c>
      <c r="E941" s="1" t="s">
        <v>66</v>
      </c>
      <c r="F941" s="2">
        <v>42369</v>
      </c>
      <c r="G941" s="7">
        <v>1.1100000000000001</v>
      </c>
    </row>
    <row r="942" spans="1:7" x14ac:dyDescent="0.2">
      <c r="A942" s="6">
        <v>22</v>
      </c>
      <c r="B942" s="5" t="s">
        <v>19</v>
      </c>
      <c r="C942" s="5" t="str">
        <f>VLOOKUP(Taulukko1[[#This Row],[Rivivalinta]],Sheet1!$C$1:$E$42,2,FALSE)</f>
        <v>Derivat</v>
      </c>
      <c r="D942" s="5" t="str">
        <f>VLOOKUP(Taulukko1[[#This Row],[Rivivalinta]],Sheet1!$C$1:$E$42,3,FALSE)</f>
        <v>Derivatives</v>
      </c>
      <c r="E942" s="1" t="s">
        <v>66</v>
      </c>
      <c r="F942" s="2">
        <v>42369</v>
      </c>
      <c r="G942" s="7">
        <v>797.36900000000003</v>
      </c>
    </row>
    <row r="943" spans="1:7" x14ac:dyDescent="0.2">
      <c r="A943" s="6">
        <v>23</v>
      </c>
      <c r="B943" s="5" t="s">
        <v>25</v>
      </c>
      <c r="C943" s="5" t="str">
        <f>VLOOKUP(Taulukko1[[#This Row],[Rivivalinta]],Sheet1!$C$1:$E$42,2,FALSE)</f>
        <v>Eget kapital</v>
      </c>
      <c r="D943" s="5" t="str">
        <f>VLOOKUP(Taulukko1[[#This Row],[Rivivalinta]],Sheet1!$C$1:$E$42,3,FALSE)</f>
        <v>Total equity</v>
      </c>
      <c r="E943" s="1" t="s">
        <v>66</v>
      </c>
      <c r="F943" s="2">
        <v>42369</v>
      </c>
      <c r="G943" s="7">
        <v>88515.387000000002</v>
      </c>
    </row>
    <row r="944" spans="1:7" x14ac:dyDescent="0.2">
      <c r="A944" s="6">
        <v>21</v>
      </c>
      <c r="B944" s="5" t="s">
        <v>26</v>
      </c>
      <c r="C944" s="5" t="str">
        <f>VLOOKUP(Taulukko1[[#This Row],[Rivivalinta]],Sheet1!$C$1:$E$42,2,FALSE)</f>
        <v>Övriga skulder</v>
      </c>
      <c r="D944" s="5" t="str">
        <f>VLOOKUP(Taulukko1[[#This Row],[Rivivalinta]],Sheet1!$C$1:$E$42,3,FALSE)</f>
        <v>Other liabilities</v>
      </c>
      <c r="E944" s="1" t="s">
        <v>66</v>
      </c>
      <c r="F944" s="2">
        <v>42369</v>
      </c>
      <c r="G944" s="7">
        <v>45796.334000000003</v>
      </c>
    </row>
    <row r="945" spans="1:7" x14ac:dyDescent="0.2">
      <c r="A945" s="6">
        <v>24</v>
      </c>
      <c r="B945" s="5" t="s">
        <v>27</v>
      </c>
      <c r="C945" s="5" t="str">
        <f>VLOOKUP(Taulukko1[[#This Row],[Rivivalinta]],Sheet1!$C$1:$E$42,2,FALSE)</f>
        <v>SUMMA EGET KAPITAL OCH SKULDER</v>
      </c>
      <c r="D945" s="5" t="str">
        <f>VLOOKUP(Taulukko1[[#This Row],[Rivivalinta]],Sheet1!$C$1:$E$42,3,FALSE)</f>
        <v>TOTAL EQUITY AND LIABILITIES</v>
      </c>
      <c r="E945" s="1" t="s">
        <v>66</v>
      </c>
      <c r="F945" s="2">
        <v>42369</v>
      </c>
      <c r="G945" s="7">
        <v>1057585.5449999999</v>
      </c>
    </row>
    <row r="946" spans="1:7" x14ac:dyDescent="0.2">
      <c r="A946" s="6">
        <v>25</v>
      </c>
      <c r="B946" s="5" t="s">
        <v>28</v>
      </c>
      <c r="C946" s="5" t="str">
        <f>VLOOKUP(Taulukko1[[#This Row],[Rivivalinta]],Sheet1!$C$1:$E$42,2,FALSE)</f>
        <v>Exponering utanför balansräkningen</v>
      </c>
      <c r="D946" s="5" t="str">
        <f>VLOOKUP(Taulukko1[[#This Row],[Rivivalinta]],Sheet1!$C$1:$E$42,3,FALSE)</f>
        <v>Off balance sheet exposures</v>
      </c>
      <c r="E946" s="1" t="s">
        <v>66</v>
      </c>
      <c r="F946" s="2">
        <v>42369</v>
      </c>
      <c r="G946" s="7">
        <v>83301.743000000002</v>
      </c>
    </row>
    <row r="947" spans="1:7" x14ac:dyDescent="0.2">
      <c r="A947" s="6">
        <v>28</v>
      </c>
      <c r="B947" s="5" t="s">
        <v>29</v>
      </c>
      <c r="C947" s="5" t="str">
        <f>VLOOKUP(Taulukko1[[#This Row],[Rivivalinta]],Sheet1!$C$1:$E$42,2,FALSE)</f>
        <v>Kostnader/intäkter, %</v>
      </c>
      <c r="D947" s="5" t="str">
        <f>VLOOKUP(Taulukko1[[#This Row],[Rivivalinta]],Sheet1!$C$1:$E$42,3,FALSE)</f>
        <v>Cost/income ratio, %</v>
      </c>
      <c r="E947" s="1" t="s">
        <v>66</v>
      </c>
      <c r="F947" s="2">
        <v>42369</v>
      </c>
      <c r="G947" s="8">
        <v>0.50946471778566116</v>
      </c>
    </row>
    <row r="948" spans="1:7" x14ac:dyDescent="0.2">
      <c r="A948" s="6">
        <v>29</v>
      </c>
      <c r="B948" s="5" t="s">
        <v>30</v>
      </c>
      <c r="C948" s="5" t="str">
        <f>VLOOKUP(Taulukko1[[#This Row],[Rivivalinta]],Sheet1!$C$1:$E$42,2,FALSE)</f>
        <v>Nödlidande exponeringar/Exponeringar, %</v>
      </c>
      <c r="D948" s="5" t="str">
        <f>VLOOKUP(Taulukko1[[#This Row],[Rivivalinta]],Sheet1!$C$1:$E$42,3,FALSE)</f>
        <v>Non-performing exposures/Exposures, %</v>
      </c>
      <c r="E948" s="1" t="s">
        <v>66</v>
      </c>
      <c r="F948" s="2">
        <v>42369</v>
      </c>
      <c r="G948" s="8">
        <v>1.7976028057644519E-2</v>
      </c>
    </row>
    <row r="949" spans="1:7" x14ac:dyDescent="0.2">
      <c r="A949" s="6">
        <v>30</v>
      </c>
      <c r="B949" s="5" t="s">
        <v>31</v>
      </c>
      <c r="C949" s="5" t="str">
        <f>VLOOKUP(Taulukko1[[#This Row],[Rivivalinta]],Sheet1!$C$1:$E$42,2,FALSE)</f>
        <v>Upplupna avsättningar på nödlidande exponeringar/Nödlidande Exponeringar, %</v>
      </c>
      <c r="D949" s="5" t="str">
        <f>VLOOKUP(Taulukko1[[#This Row],[Rivivalinta]],Sheet1!$C$1:$E$42,3,FALSE)</f>
        <v>Accumulated impairments on non-performing exposures/Non-performing exposures, %</v>
      </c>
      <c r="E949" s="1" t="s">
        <v>66</v>
      </c>
      <c r="F949" s="2">
        <v>42369</v>
      </c>
      <c r="G949" s="8">
        <v>0.14444607502712775</v>
      </c>
    </row>
    <row r="950" spans="1:7" x14ac:dyDescent="0.2">
      <c r="A950" s="6">
        <v>31</v>
      </c>
      <c r="B950" s="5" t="s">
        <v>32</v>
      </c>
      <c r="C950" s="5" t="str">
        <f>VLOOKUP(Taulukko1[[#This Row],[Rivivalinta]],Sheet1!$C$1:$E$42,2,FALSE)</f>
        <v>Kapitalbas</v>
      </c>
      <c r="D950" s="5" t="str">
        <f>VLOOKUP(Taulukko1[[#This Row],[Rivivalinta]],Sheet1!$C$1:$E$42,3,FALSE)</f>
        <v>Own funds</v>
      </c>
      <c r="E950" s="1" t="s">
        <v>66</v>
      </c>
      <c r="F950" s="2">
        <v>42369</v>
      </c>
      <c r="G950" s="7">
        <v>108819.72904999999</v>
      </c>
    </row>
    <row r="951" spans="1:7" x14ac:dyDescent="0.2">
      <c r="A951" s="6">
        <v>32</v>
      </c>
      <c r="B951" s="5" t="s">
        <v>33</v>
      </c>
      <c r="C951" s="5" t="str">
        <f>VLOOKUP(Taulukko1[[#This Row],[Rivivalinta]],Sheet1!$C$1:$E$42,2,FALSE)</f>
        <v>Kärnprimärkapital (CET 1)</v>
      </c>
      <c r="D951" s="5" t="str">
        <f>VLOOKUP(Taulukko1[[#This Row],[Rivivalinta]],Sheet1!$C$1:$E$42,3,FALSE)</f>
        <v>Common equity tier 1 capital (CET1)</v>
      </c>
      <c r="E951" s="1" t="s">
        <v>66</v>
      </c>
      <c r="F951" s="2">
        <v>42369</v>
      </c>
      <c r="G951" s="7">
        <v>108819.72904999999</v>
      </c>
    </row>
    <row r="952" spans="1:7" x14ac:dyDescent="0.2">
      <c r="A952" s="6">
        <v>33</v>
      </c>
      <c r="B952" s="5" t="s">
        <v>34</v>
      </c>
      <c r="C952" s="5" t="str">
        <f>VLOOKUP(Taulukko1[[#This Row],[Rivivalinta]],Sheet1!$C$1:$E$42,2,FALSE)</f>
        <v>Övrigt primärkapital (AT 1)</v>
      </c>
      <c r="D952" s="5" t="str">
        <f>VLOOKUP(Taulukko1[[#This Row],[Rivivalinta]],Sheet1!$C$1:$E$42,3,FALSE)</f>
        <v>Additional tier 1 capital (AT 1)</v>
      </c>
      <c r="E952" s="1" t="s">
        <v>66</v>
      </c>
      <c r="F952" s="2">
        <v>42369</v>
      </c>
      <c r="G952" s="7"/>
    </row>
    <row r="953" spans="1:7" x14ac:dyDescent="0.2">
      <c r="A953" s="6">
        <v>34</v>
      </c>
      <c r="B953" s="5" t="s">
        <v>35</v>
      </c>
      <c r="C953" s="5" t="str">
        <f>VLOOKUP(Taulukko1[[#This Row],[Rivivalinta]],Sheet1!$C$1:$E$42,2,FALSE)</f>
        <v>Supplementärkapital (T2)</v>
      </c>
      <c r="D953" s="5" t="str">
        <f>VLOOKUP(Taulukko1[[#This Row],[Rivivalinta]],Sheet1!$C$1:$E$42,3,FALSE)</f>
        <v>Tier 2 capital (T2)</v>
      </c>
      <c r="E953" s="1" t="s">
        <v>66</v>
      </c>
      <c r="F953" s="2">
        <v>42369</v>
      </c>
      <c r="G953" s="7"/>
    </row>
    <row r="954" spans="1:7" x14ac:dyDescent="0.2">
      <c r="A954" s="6">
        <v>35</v>
      </c>
      <c r="B954" s="5" t="s">
        <v>36</v>
      </c>
      <c r="C954" s="5" t="str">
        <f>VLOOKUP(Taulukko1[[#This Row],[Rivivalinta]],Sheet1!$C$1:$E$42,2,FALSE)</f>
        <v>Summa kapitalrelationer, %</v>
      </c>
      <c r="D954" s="5" t="str">
        <f>VLOOKUP(Taulukko1[[#This Row],[Rivivalinta]],Sheet1!$C$1:$E$42,3,FALSE)</f>
        <v>Own funds ratio, %</v>
      </c>
      <c r="E954" s="1" t="s">
        <v>66</v>
      </c>
      <c r="F954" s="2">
        <v>42369</v>
      </c>
      <c r="G954" s="8">
        <v>0.3022050129162257</v>
      </c>
    </row>
    <row r="955" spans="1:7" x14ac:dyDescent="0.2">
      <c r="A955" s="6">
        <v>36</v>
      </c>
      <c r="B955" s="5" t="s">
        <v>37</v>
      </c>
      <c r="C955" s="5" t="str">
        <f>VLOOKUP(Taulukko1[[#This Row],[Rivivalinta]],Sheet1!$C$1:$E$42,2,FALSE)</f>
        <v>Primärkapitalrelation, %</v>
      </c>
      <c r="D955" s="5" t="str">
        <f>VLOOKUP(Taulukko1[[#This Row],[Rivivalinta]],Sheet1!$C$1:$E$42,3,FALSE)</f>
        <v>Tier 1 ratio, %</v>
      </c>
      <c r="E955" s="1" t="s">
        <v>66</v>
      </c>
      <c r="F955" s="2">
        <v>42369</v>
      </c>
      <c r="G955" s="8">
        <v>0.3022050129162257</v>
      </c>
    </row>
    <row r="956" spans="1:7" x14ac:dyDescent="0.2">
      <c r="A956" s="6">
        <v>37</v>
      </c>
      <c r="B956" s="5" t="s">
        <v>38</v>
      </c>
      <c r="C956" s="5" t="str">
        <f>VLOOKUP(Taulukko1[[#This Row],[Rivivalinta]],Sheet1!$C$1:$E$42,2,FALSE)</f>
        <v>Kärnprimärkapitalrelation, %</v>
      </c>
      <c r="D956" s="5" t="str">
        <f>VLOOKUP(Taulukko1[[#This Row],[Rivivalinta]],Sheet1!$C$1:$E$42,3,FALSE)</f>
        <v>CET 1 ratio, %</v>
      </c>
      <c r="E956" s="1" t="s">
        <v>66</v>
      </c>
      <c r="F956" s="2">
        <v>42369</v>
      </c>
      <c r="G956" s="8">
        <v>0.3022050129162257</v>
      </c>
    </row>
    <row r="957" spans="1:7" x14ac:dyDescent="0.2">
      <c r="A957" s="6">
        <v>38</v>
      </c>
      <c r="B957" s="5" t="s">
        <v>39</v>
      </c>
      <c r="C957" s="5" t="str">
        <f>VLOOKUP(Taulukko1[[#This Row],[Rivivalinta]],Sheet1!$C$1:$E$42,2,FALSE)</f>
        <v>Summa exponeringsbelopp (RWA)</v>
      </c>
      <c r="D957" s="5" t="str">
        <f>VLOOKUP(Taulukko1[[#This Row],[Rivivalinta]],Sheet1!$C$1:$E$42,3,FALSE)</f>
        <v>Total risk weighted assets (RWA)</v>
      </c>
      <c r="E957" s="1" t="s">
        <v>66</v>
      </c>
      <c r="F957" s="2">
        <v>42369</v>
      </c>
      <c r="G957" s="7">
        <v>360085.78414999996</v>
      </c>
    </row>
    <row r="958" spans="1:7" x14ac:dyDescent="0.2">
      <c r="A958" s="6">
        <v>39</v>
      </c>
      <c r="B958" s="5" t="s">
        <v>40</v>
      </c>
      <c r="C958" s="5" t="str">
        <f>VLOOKUP(Taulukko1[[#This Row],[Rivivalinta]],Sheet1!$C$1:$E$42,2,FALSE)</f>
        <v>Exponeringsbelopp för kredit-, motpart- och utspädningsrisker</v>
      </c>
      <c r="D958" s="5" t="str">
        <f>VLOOKUP(Taulukko1[[#This Row],[Rivivalinta]],Sheet1!$C$1:$E$42,3,FALSE)</f>
        <v>Credit and counterparty risks</v>
      </c>
      <c r="E958" s="1" t="s">
        <v>66</v>
      </c>
      <c r="F958" s="2">
        <v>42369</v>
      </c>
      <c r="G958" s="7">
        <v>329043.63808</v>
      </c>
    </row>
    <row r="959" spans="1:7" x14ac:dyDescent="0.2">
      <c r="A959" s="6">
        <v>40</v>
      </c>
      <c r="B959" s="5" t="s">
        <v>41</v>
      </c>
      <c r="C959" s="5" t="str">
        <f>VLOOKUP(Taulukko1[[#This Row],[Rivivalinta]],Sheet1!$C$1:$E$42,2,FALSE)</f>
        <v>Exponeringsbelopp för positions-, valutakurs- och råvarurisker</v>
      </c>
      <c r="D959" s="5" t="str">
        <f>VLOOKUP(Taulukko1[[#This Row],[Rivivalinta]],Sheet1!$C$1:$E$42,3,FALSE)</f>
        <v>Position, currency and commodity risks</v>
      </c>
      <c r="E959" s="1" t="s">
        <v>66</v>
      </c>
      <c r="F959" s="2">
        <v>42369</v>
      </c>
      <c r="G959" s="7"/>
    </row>
    <row r="960" spans="1:7" x14ac:dyDescent="0.2">
      <c r="A960" s="6">
        <v>41</v>
      </c>
      <c r="B960" s="5" t="s">
        <v>42</v>
      </c>
      <c r="C960" s="5" t="str">
        <f>VLOOKUP(Taulukko1[[#This Row],[Rivivalinta]],Sheet1!$C$1:$E$42,2,FALSE)</f>
        <v>Exponeringsbelopp för operativ risk</v>
      </c>
      <c r="D960" s="5" t="str">
        <f>VLOOKUP(Taulukko1[[#This Row],[Rivivalinta]],Sheet1!$C$1:$E$42,3,FALSE)</f>
        <v>Operational risks</v>
      </c>
      <c r="E960" s="1" t="s">
        <v>66</v>
      </c>
      <c r="F960" s="2">
        <v>42369</v>
      </c>
      <c r="G960" s="7">
        <v>31042.146069999999</v>
      </c>
    </row>
    <row r="961" spans="1:7" x14ac:dyDescent="0.2">
      <c r="A961" s="6">
        <v>42</v>
      </c>
      <c r="B961" s="5" t="s">
        <v>43</v>
      </c>
      <c r="C961" s="5" t="str">
        <f>VLOOKUP(Taulukko1[[#This Row],[Rivivalinta]],Sheet1!$C$1:$E$42,2,FALSE)</f>
        <v>Övriga riskexponeringar</v>
      </c>
      <c r="D961" s="5" t="str">
        <f>VLOOKUP(Taulukko1[[#This Row],[Rivivalinta]],Sheet1!$C$1:$E$42,3,FALSE)</f>
        <v>Other risks</v>
      </c>
      <c r="E961" s="1" t="s">
        <v>66</v>
      </c>
      <c r="F961" s="2">
        <v>42369</v>
      </c>
      <c r="G961" s="7"/>
    </row>
    <row r="962" spans="1:7" x14ac:dyDescent="0.2">
      <c r="A962" s="6">
        <v>1</v>
      </c>
      <c r="B962" s="5" t="s">
        <v>5</v>
      </c>
      <c r="C962" s="5" t="str">
        <f>VLOOKUP(Taulukko1[[#This Row],[Rivivalinta]],Sheet1!$C$1:$E$42,2,FALSE)</f>
        <v>Räntenetto</v>
      </c>
      <c r="D962" s="5" t="str">
        <f>VLOOKUP(Taulukko1[[#This Row],[Rivivalinta]],Sheet1!$C$1:$E$42,3,FALSE)</f>
        <v>Net interest margin</v>
      </c>
      <c r="E962" s="1" t="s">
        <v>67</v>
      </c>
      <c r="F962" s="2">
        <v>42369</v>
      </c>
      <c r="G962" s="7">
        <v>4143.1809999999996</v>
      </c>
    </row>
    <row r="963" spans="1:7" x14ac:dyDescent="0.2">
      <c r="A963" s="6">
        <v>2</v>
      </c>
      <c r="B963" s="5" t="s">
        <v>6</v>
      </c>
      <c r="C963" s="5" t="str">
        <f>VLOOKUP(Taulukko1[[#This Row],[Rivivalinta]],Sheet1!$C$1:$E$42,2,FALSE)</f>
        <v>Netto, avgifts- och provisionsintäkter</v>
      </c>
      <c r="D963" s="5" t="str">
        <f>VLOOKUP(Taulukko1[[#This Row],[Rivivalinta]],Sheet1!$C$1:$E$42,3,FALSE)</f>
        <v>Net fee and commission income</v>
      </c>
      <c r="E963" s="1" t="s">
        <v>67</v>
      </c>
      <c r="F963" s="2">
        <v>42369</v>
      </c>
      <c r="G963" s="7">
        <v>2173.7550000000001</v>
      </c>
    </row>
    <row r="964" spans="1:7" x14ac:dyDescent="0.2">
      <c r="A964" s="6">
        <v>3</v>
      </c>
      <c r="B964" s="5" t="s">
        <v>7</v>
      </c>
      <c r="C964" s="5" t="str">
        <f>VLOOKUP(Taulukko1[[#This Row],[Rivivalinta]],Sheet1!$C$1:$E$42,2,FALSE)</f>
        <v>Avgifts- och provisionsintäkter</v>
      </c>
      <c r="D964" s="5" t="str">
        <f>VLOOKUP(Taulukko1[[#This Row],[Rivivalinta]],Sheet1!$C$1:$E$42,3,FALSE)</f>
        <v>Fee and commission income</v>
      </c>
      <c r="E964" s="1" t="s">
        <v>67</v>
      </c>
      <c r="F964" s="2">
        <v>42369</v>
      </c>
      <c r="G964" s="7">
        <v>2490.1799999999998</v>
      </c>
    </row>
    <row r="965" spans="1:7" x14ac:dyDescent="0.2">
      <c r="A965" s="6">
        <v>4</v>
      </c>
      <c r="B965" s="5" t="s">
        <v>8</v>
      </c>
      <c r="C965" s="5" t="str">
        <f>VLOOKUP(Taulukko1[[#This Row],[Rivivalinta]],Sheet1!$C$1:$E$42,2,FALSE)</f>
        <v>Avgifts- och provisionskostnader</v>
      </c>
      <c r="D965" s="5" t="str">
        <f>VLOOKUP(Taulukko1[[#This Row],[Rivivalinta]],Sheet1!$C$1:$E$42,3,FALSE)</f>
        <v>Fee and commission expenses</v>
      </c>
      <c r="E965" s="1" t="s">
        <v>67</v>
      </c>
      <c r="F965" s="2">
        <v>42369</v>
      </c>
      <c r="G965" s="7">
        <v>316.42500000000001</v>
      </c>
    </row>
    <row r="966" spans="1:7" x14ac:dyDescent="0.2">
      <c r="A966" s="6">
        <v>5</v>
      </c>
      <c r="B966" s="5" t="s">
        <v>9</v>
      </c>
      <c r="C966" s="5" t="str">
        <f>VLOOKUP(Taulukko1[[#This Row],[Rivivalinta]],Sheet1!$C$1:$E$42,2,FALSE)</f>
        <v>Nettointäkter från handel och investeringar</v>
      </c>
      <c r="D966" s="5" t="str">
        <f>VLOOKUP(Taulukko1[[#This Row],[Rivivalinta]],Sheet1!$C$1:$E$42,3,FALSE)</f>
        <v>Net trading and investing income</v>
      </c>
      <c r="E966" s="1" t="s">
        <v>67</v>
      </c>
      <c r="F966" s="2">
        <v>42369</v>
      </c>
      <c r="G966" s="7">
        <v>4621.3360000000002</v>
      </c>
    </row>
    <row r="967" spans="1:7" x14ac:dyDescent="0.2">
      <c r="A967" s="6">
        <v>6</v>
      </c>
      <c r="B967" s="5" t="s">
        <v>10</v>
      </c>
      <c r="C967" s="5" t="str">
        <f>VLOOKUP(Taulukko1[[#This Row],[Rivivalinta]],Sheet1!$C$1:$E$42,2,FALSE)</f>
        <v>Övriga intäkter</v>
      </c>
      <c r="D967" s="5" t="str">
        <f>VLOOKUP(Taulukko1[[#This Row],[Rivivalinta]],Sheet1!$C$1:$E$42,3,FALSE)</f>
        <v>Other income</v>
      </c>
      <c r="E967" s="1" t="s">
        <v>67</v>
      </c>
      <c r="F967" s="2">
        <v>42369</v>
      </c>
      <c r="G967" s="7">
        <v>685.7</v>
      </c>
    </row>
    <row r="968" spans="1:7" x14ac:dyDescent="0.2">
      <c r="A968" s="6">
        <v>7</v>
      </c>
      <c r="B968" s="5" t="s">
        <v>11</v>
      </c>
      <c r="C968" s="5" t="str">
        <f>VLOOKUP(Taulukko1[[#This Row],[Rivivalinta]],Sheet1!$C$1:$E$42,2,FALSE)</f>
        <v>Totala inkomster</v>
      </c>
      <c r="D968" s="5" t="str">
        <f>VLOOKUP(Taulukko1[[#This Row],[Rivivalinta]],Sheet1!$C$1:$E$42,3,FALSE)</f>
        <v>Total income</v>
      </c>
      <c r="E968" s="1" t="s">
        <v>67</v>
      </c>
      <c r="F968" s="2">
        <v>42369</v>
      </c>
      <c r="G968" s="7">
        <v>11623.972</v>
      </c>
    </row>
    <row r="969" spans="1:7" x14ac:dyDescent="0.2">
      <c r="A969" s="6">
        <v>8</v>
      </c>
      <c r="B969" s="5" t="s">
        <v>12</v>
      </c>
      <c r="C969" s="5" t="str">
        <f>VLOOKUP(Taulukko1[[#This Row],[Rivivalinta]],Sheet1!$C$1:$E$42,2,FALSE)</f>
        <v>Totala kostnader</v>
      </c>
      <c r="D969" s="5" t="str">
        <f>VLOOKUP(Taulukko1[[#This Row],[Rivivalinta]],Sheet1!$C$1:$E$42,3,FALSE)</f>
        <v>Total expenses</v>
      </c>
      <c r="E969" s="1" t="s">
        <v>67</v>
      </c>
      <c r="F969" s="2">
        <v>42369</v>
      </c>
      <c r="G969" s="7">
        <v>5771.3850000000002</v>
      </c>
    </row>
    <row r="970" spans="1:7" x14ac:dyDescent="0.2">
      <c r="A970" s="6">
        <v>9</v>
      </c>
      <c r="B970" s="5" t="s">
        <v>13</v>
      </c>
      <c r="C970" s="5" t="str">
        <f>VLOOKUP(Taulukko1[[#This Row],[Rivivalinta]],Sheet1!$C$1:$E$42,2,FALSE)</f>
        <v>Nedskrivningar av lån och fordringar</v>
      </c>
      <c r="D970" s="5" t="str">
        <f>VLOOKUP(Taulukko1[[#This Row],[Rivivalinta]],Sheet1!$C$1:$E$42,3,FALSE)</f>
        <v>Impairments on loans and receivables</v>
      </c>
      <c r="E970" s="1" t="s">
        <v>67</v>
      </c>
      <c r="F970" s="2">
        <v>42369</v>
      </c>
      <c r="G970" s="7">
        <v>142.14099999999999</v>
      </c>
    </row>
    <row r="971" spans="1:7" x14ac:dyDescent="0.2">
      <c r="A971" s="6">
        <v>10</v>
      </c>
      <c r="B971" s="5" t="s">
        <v>14</v>
      </c>
      <c r="C971" s="5" t="str">
        <f>VLOOKUP(Taulukko1[[#This Row],[Rivivalinta]],Sheet1!$C$1:$E$42,2,FALSE)</f>
        <v>Rörelsevinst/-förlust</v>
      </c>
      <c r="D971" s="5" t="str">
        <f>VLOOKUP(Taulukko1[[#This Row],[Rivivalinta]],Sheet1!$C$1:$E$42,3,FALSE)</f>
        <v>Operatingprofit/-loss</v>
      </c>
      <c r="E971" s="1" t="s">
        <v>67</v>
      </c>
      <c r="F971" s="2">
        <v>42369</v>
      </c>
      <c r="G971" s="7">
        <v>5710.4459999999999</v>
      </c>
    </row>
    <row r="972" spans="1:7" x14ac:dyDescent="0.2">
      <c r="A972" s="6">
        <v>11</v>
      </c>
      <c r="B972" s="5" t="s">
        <v>15</v>
      </c>
      <c r="C972" s="5" t="str">
        <f>VLOOKUP(Taulukko1[[#This Row],[Rivivalinta]],Sheet1!$C$1:$E$42,2,FALSE)</f>
        <v>Kontanta medel och kassabehållning hos centralbanker</v>
      </c>
      <c r="D972" s="5" t="str">
        <f>VLOOKUP(Taulukko1[[#This Row],[Rivivalinta]],Sheet1!$C$1:$E$42,3,FALSE)</f>
        <v>Cash and cash balances at central banks</v>
      </c>
      <c r="E972" s="1" t="s">
        <v>67</v>
      </c>
      <c r="F972" s="2">
        <v>42369</v>
      </c>
      <c r="G972" s="7">
        <v>561.77</v>
      </c>
    </row>
    <row r="973" spans="1:7" x14ac:dyDescent="0.2">
      <c r="A973" s="6">
        <v>12</v>
      </c>
      <c r="B973" s="5" t="s">
        <v>16</v>
      </c>
      <c r="C973" s="5" t="str">
        <f>VLOOKUP(Taulukko1[[#This Row],[Rivivalinta]],Sheet1!$C$1:$E$42,2,FALSE)</f>
        <v>Lån och förskott till kreditinstitut</v>
      </c>
      <c r="D973" s="5" t="str">
        <f>VLOOKUP(Taulukko1[[#This Row],[Rivivalinta]],Sheet1!$C$1:$E$42,3,FALSE)</f>
        <v>Loans and advances to credit institutions</v>
      </c>
      <c r="E973" s="1" t="s">
        <v>67</v>
      </c>
      <c r="F973" s="2">
        <v>42369</v>
      </c>
      <c r="G973" s="7">
        <v>7654.0379999999996</v>
      </c>
    </row>
    <row r="974" spans="1:7" x14ac:dyDescent="0.2">
      <c r="A974" s="6">
        <v>13</v>
      </c>
      <c r="B974" s="5" t="s">
        <v>17</v>
      </c>
      <c r="C974" s="5" t="str">
        <f>VLOOKUP(Taulukko1[[#This Row],[Rivivalinta]],Sheet1!$C$1:$E$42,2,FALSE)</f>
        <v>Lån och förskott till allmänheten och offentliga samfund</v>
      </c>
      <c r="D974" s="5" t="str">
        <f>VLOOKUP(Taulukko1[[#This Row],[Rivivalinta]],Sheet1!$C$1:$E$42,3,FALSE)</f>
        <v>Loans and advances to the public and public sector entities</v>
      </c>
      <c r="E974" s="1" t="s">
        <v>67</v>
      </c>
      <c r="F974" s="2">
        <v>42369</v>
      </c>
      <c r="G974" s="7">
        <v>270859.98100000003</v>
      </c>
    </row>
    <row r="975" spans="1:7" x14ac:dyDescent="0.2">
      <c r="A975" s="6">
        <v>14</v>
      </c>
      <c r="B975" s="5" t="s">
        <v>18</v>
      </c>
      <c r="C975" s="5" t="str">
        <f>VLOOKUP(Taulukko1[[#This Row],[Rivivalinta]],Sheet1!$C$1:$E$42,2,FALSE)</f>
        <v>Värdepapper</v>
      </c>
      <c r="D975" s="5" t="str">
        <f>VLOOKUP(Taulukko1[[#This Row],[Rivivalinta]],Sheet1!$C$1:$E$42,3,FALSE)</f>
        <v>Debt securities</v>
      </c>
      <c r="E975" s="1" t="s">
        <v>67</v>
      </c>
      <c r="F975" s="2">
        <v>42369</v>
      </c>
      <c r="G975" s="7">
        <v>11800.737999999999</v>
      </c>
    </row>
    <row r="976" spans="1:7" x14ac:dyDescent="0.2">
      <c r="A976" s="6">
        <v>15</v>
      </c>
      <c r="B976" s="5" t="s">
        <v>238</v>
      </c>
      <c r="C976" s="5" t="str">
        <f>VLOOKUP(Taulukko1[[#This Row],[Rivivalinta]],Sheet1!$C$1:$E$42,2,FALSE)</f>
        <v xml:space="preserve">Derivat </v>
      </c>
      <c r="D976" s="5" t="str">
        <f>VLOOKUP(Taulukko1[[#This Row],[Rivivalinta]],Sheet1!$C$1:$E$42,3,FALSE)</f>
        <v xml:space="preserve">Derivatives </v>
      </c>
      <c r="E976" s="1" t="s">
        <v>67</v>
      </c>
      <c r="F976" s="2">
        <v>42369</v>
      </c>
      <c r="G976" s="7">
        <v>239.72399999999999</v>
      </c>
    </row>
    <row r="977" spans="1:7" x14ac:dyDescent="0.2">
      <c r="A977" s="6">
        <v>16</v>
      </c>
      <c r="B977" s="5" t="s">
        <v>20</v>
      </c>
      <c r="C977" s="5" t="str">
        <f>VLOOKUP(Taulukko1[[#This Row],[Rivivalinta]],Sheet1!$C$1:$E$42,2,FALSE)</f>
        <v>Övriga tillgångar</v>
      </c>
      <c r="D977" s="5" t="str">
        <f>VLOOKUP(Taulukko1[[#This Row],[Rivivalinta]],Sheet1!$C$1:$E$42,3,FALSE)</f>
        <v>Other assets</v>
      </c>
      <c r="E977" s="1" t="s">
        <v>67</v>
      </c>
      <c r="F977" s="2">
        <v>42369</v>
      </c>
      <c r="G977" s="7">
        <v>54359.790999999997</v>
      </c>
    </row>
    <row r="978" spans="1:7" x14ac:dyDescent="0.2">
      <c r="A978" s="6">
        <v>17</v>
      </c>
      <c r="B978" s="5" t="s">
        <v>21</v>
      </c>
      <c r="C978" s="5" t="str">
        <f>VLOOKUP(Taulukko1[[#This Row],[Rivivalinta]],Sheet1!$C$1:$E$42,2,FALSE)</f>
        <v>SUMMA TILLGÅNGAR</v>
      </c>
      <c r="D978" s="5" t="str">
        <f>VLOOKUP(Taulukko1[[#This Row],[Rivivalinta]],Sheet1!$C$1:$E$42,3,FALSE)</f>
        <v>TOTAL ASSETS</v>
      </c>
      <c r="E978" s="1" t="s">
        <v>67</v>
      </c>
      <c r="F978" s="2">
        <v>42369</v>
      </c>
      <c r="G978" s="7">
        <v>345476.04200000002</v>
      </c>
    </row>
    <row r="979" spans="1:7" x14ac:dyDescent="0.2">
      <c r="A979" s="6">
        <v>18</v>
      </c>
      <c r="B979" s="5" t="s">
        <v>22</v>
      </c>
      <c r="C979" s="5" t="str">
        <f>VLOOKUP(Taulukko1[[#This Row],[Rivivalinta]],Sheet1!$C$1:$E$42,2,FALSE)</f>
        <v>Inlåning från kreditinstitut</v>
      </c>
      <c r="D979" s="5" t="str">
        <f>VLOOKUP(Taulukko1[[#This Row],[Rivivalinta]],Sheet1!$C$1:$E$42,3,FALSE)</f>
        <v>Deposits from credit institutions</v>
      </c>
      <c r="E979" s="1" t="s">
        <v>67</v>
      </c>
      <c r="F979" s="2">
        <v>42369</v>
      </c>
      <c r="G979" s="7">
        <v>19497.940999999999</v>
      </c>
    </row>
    <row r="980" spans="1:7" x14ac:dyDescent="0.2">
      <c r="A980" s="6">
        <v>19</v>
      </c>
      <c r="B980" s="5" t="s">
        <v>23</v>
      </c>
      <c r="C980" s="5" t="str">
        <f>VLOOKUP(Taulukko1[[#This Row],[Rivivalinta]],Sheet1!$C$1:$E$42,2,FALSE)</f>
        <v>Inlåning från allmänheten och offentliga samfund</v>
      </c>
      <c r="D980" s="5" t="str">
        <f>VLOOKUP(Taulukko1[[#This Row],[Rivivalinta]],Sheet1!$C$1:$E$42,3,FALSE)</f>
        <v>Deposits from the public and public sector entities</v>
      </c>
      <c r="E980" s="1" t="s">
        <v>67</v>
      </c>
      <c r="F980" s="2">
        <v>42369</v>
      </c>
      <c r="G980" s="7">
        <v>238388.48699999999</v>
      </c>
    </row>
    <row r="981" spans="1:7" x14ac:dyDescent="0.2">
      <c r="A981" s="6">
        <v>20</v>
      </c>
      <c r="B981" s="5" t="s">
        <v>24</v>
      </c>
      <c r="C981" s="5" t="str">
        <f>VLOOKUP(Taulukko1[[#This Row],[Rivivalinta]],Sheet1!$C$1:$E$42,2,FALSE)</f>
        <v>Emitterade skuldebrev</v>
      </c>
      <c r="D981" s="5" t="str">
        <f>VLOOKUP(Taulukko1[[#This Row],[Rivivalinta]],Sheet1!$C$1:$E$42,3,FALSE)</f>
        <v>Debt securities issued</v>
      </c>
      <c r="E981" s="1" t="s">
        <v>67</v>
      </c>
      <c r="F981" s="2">
        <v>42369</v>
      </c>
      <c r="G981" s="7">
        <v>0.72099999999999997</v>
      </c>
    </row>
    <row r="982" spans="1:7" x14ac:dyDescent="0.2">
      <c r="A982" s="6">
        <v>22</v>
      </c>
      <c r="B982" s="5" t="s">
        <v>19</v>
      </c>
      <c r="C982" s="5" t="str">
        <f>VLOOKUP(Taulukko1[[#This Row],[Rivivalinta]],Sheet1!$C$1:$E$42,2,FALSE)</f>
        <v>Derivat</v>
      </c>
      <c r="D982" s="5" t="str">
        <f>VLOOKUP(Taulukko1[[#This Row],[Rivivalinta]],Sheet1!$C$1:$E$42,3,FALSE)</f>
        <v>Derivatives</v>
      </c>
      <c r="E982" s="1" t="s">
        <v>67</v>
      </c>
      <c r="F982" s="2">
        <v>42369</v>
      </c>
      <c r="G982" s="7">
        <v>154.18899999999999</v>
      </c>
    </row>
    <row r="983" spans="1:7" x14ac:dyDescent="0.2">
      <c r="A983" s="6">
        <v>23</v>
      </c>
      <c r="B983" s="5" t="s">
        <v>25</v>
      </c>
      <c r="C983" s="5" t="str">
        <f>VLOOKUP(Taulukko1[[#This Row],[Rivivalinta]],Sheet1!$C$1:$E$42,2,FALSE)</f>
        <v>Eget kapital</v>
      </c>
      <c r="D983" s="5" t="str">
        <f>VLOOKUP(Taulukko1[[#This Row],[Rivivalinta]],Sheet1!$C$1:$E$42,3,FALSE)</f>
        <v>Total equity</v>
      </c>
      <c r="E983" s="1" t="s">
        <v>67</v>
      </c>
      <c r="F983" s="2">
        <v>42369</v>
      </c>
      <c r="G983" s="7">
        <v>75312.599000000002</v>
      </c>
    </row>
    <row r="984" spans="1:7" x14ac:dyDescent="0.2">
      <c r="A984" s="6">
        <v>21</v>
      </c>
      <c r="B984" s="5" t="s">
        <v>26</v>
      </c>
      <c r="C984" s="5" t="str">
        <f>VLOOKUP(Taulukko1[[#This Row],[Rivivalinta]],Sheet1!$C$1:$E$42,2,FALSE)</f>
        <v>Övriga skulder</v>
      </c>
      <c r="D984" s="5" t="str">
        <f>VLOOKUP(Taulukko1[[#This Row],[Rivivalinta]],Sheet1!$C$1:$E$42,3,FALSE)</f>
        <v>Other liabilities</v>
      </c>
      <c r="E984" s="1" t="s">
        <v>67</v>
      </c>
      <c r="F984" s="2">
        <v>42369</v>
      </c>
      <c r="G984" s="7">
        <v>12122.106</v>
      </c>
    </row>
    <row r="985" spans="1:7" x14ac:dyDescent="0.2">
      <c r="A985" s="6">
        <v>24</v>
      </c>
      <c r="B985" s="5" t="s">
        <v>27</v>
      </c>
      <c r="C985" s="5" t="str">
        <f>VLOOKUP(Taulukko1[[#This Row],[Rivivalinta]],Sheet1!$C$1:$E$42,2,FALSE)</f>
        <v>SUMMA EGET KAPITAL OCH SKULDER</v>
      </c>
      <c r="D985" s="5" t="str">
        <f>VLOOKUP(Taulukko1[[#This Row],[Rivivalinta]],Sheet1!$C$1:$E$42,3,FALSE)</f>
        <v>TOTAL EQUITY AND LIABILITIES</v>
      </c>
      <c r="E985" s="1" t="s">
        <v>67</v>
      </c>
      <c r="F985" s="2">
        <v>42369</v>
      </c>
      <c r="G985" s="7">
        <v>345476.04300000001</v>
      </c>
    </row>
    <row r="986" spans="1:7" x14ac:dyDescent="0.2">
      <c r="A986" s="6">
        <v>25</v>
      </c>
      <c r="B986" s="5" t="s">
        <v>28</v>
      </c>
      <c r="C986" s="5" t="str">
        <f>VLOOKUP(Taulukko1[[#This Row],[Rivivalinta]],Sheet1!$C$1:$E$42,2,FALSE)</f>
        <v>Exponering utanför balansräkningen</v>
      </c>
      <c r="D986" s="5" t="str">
        <f>VLOOKUP(Taulukko1[[#This Row],[Rivivalinta]],Sheet1!$C$1:$E$42,3,FALSE)</f>
        <v>Off balance sheet exposures</v>
      </c>
      <c r="E986" s="1" t="s">
        <v>67</v>
      </c>
      <c r="F986" s="2">
        <v>42369</v>
      </c>
      <c r="G986" s="7">
        <v>18043.063999999998</v>
      </c>
    </row>
    <row r="987" spans="1:7" x14ac:dyDescent="0.2">
      <c r="A987" s="6">
        <v>28</v>
      </c>
      <c r="B987" s="5" t="s">
        <v>29</v>
      </c>
      <c r="C987" s="5" t="str">
        <f>VLOOKUP(Taulukko1[[#This Row],[Rivivalinta]],Sheet1!$C$1:$E$42,2,FALSE)</f>
        <v>Kostnader/intäkter, %</v>
      </c>
      <c r="D987" s="5" t="str">
        <f>VLOOKUP(Taulukko1[[#This Row],[Rivivalinta]],Sheet1!$C$1:$E$42,3,FALSE)</f>
        <v>Cost/income ratio, %</v>
      </c>
      <c r="E987" s="1" t="s">
        <v>67</v>
      </c>
      <c r="F987" s="2">
        <v>42369</v>
      </c>
      <c r="G987" s="8">
        <v>0.45195189346082637</v>
      </c>
    </row>
    <row r="988" spans="1:7" x14ac:dyDescent="0.2">
      <c r="A988" s="6">
        <v>29</v>
      </c>
      <c r="B988" s="5" t="s">
        <v>30</v>
      </c>
      <c r="C988" s="5" t="str">
        <f>VLOOKUP(Taulukko1[[#This Row],[Rivivalinta]],Sheet1!$C$1:$E$42,2,FALSE)</f>
        <v>Nödlidande exponeringar/Exponeringar, %</v>
      </c>
      <c r="D988" s="5" t="str">
        <f>VLOOKUP(Taulukko1[[#This Row],[Rivivalinta]],Sheet1!$C$1:$E$42,3,FALSE)</f>
        <v>Non-performing exposures/Exposures, %</v>
      </c>
      <c r="E988" s="1" t="s">
        <v>67</v>
      </c>
      <c r="F988" s="2">
        <v>42369</v>
      </c>
      <c r="G988" s="8">
        <v>3.543015612413894E-2</v>
      </c>
    </row>
    <row r="989" spans="1:7" x14ac:dyDescent="0.2">
      <c r="A989" s="6">
        <v>30</v>
      </c>
      <c r="B989" s="5" t="s">
        <v>31</v>
      </c>
      <c r="C989" s="5" t="str">
        <f>VLOOKUP(Taulukko1[[#This Row],[Rivivalinta]],Sheet1!$C$1:$E$42,2,FALSE)</f>
        <v>Upplupna avsättningar på nödlidande exponeringar/Nödlidande Exponeringar, %</v>
      </c>
      <c r="D989" s="5" t="str">
        <f>VLOOKUP(Taulukko1[[#This Row],[Rivivalinta]],Sheet1!$C$1:$E$42,3,FALSE)</f>
        <v>Accumulated impairments on non-performing exposures/Non-performing exposures, %</v>
      </c>
      <c r="E989" s="1" t="s">
        <v>67</v>
      </c>
      <c r="F989" s="2">
        <v>42369</v>
      </c>
      <c r="G989" s="8">
        <v>0.10200966571640896</v>
      </c>
    </row>
    <row r="990" spans="1:7" x14ac:dyDescent="0.2">
      <c r="A990" s="6">
        <v>31</v>
      </c>
      <c r="B990" s="5" t="s">
        <v>32</v>
      </c>
      <c r="C990" s="5" t="str">
        <f>VLOOKUP(Taulukko1[[#This Row],[Rivivalinta]],Sheet1!$C$1:$E$42,2,FALSE)</f>
        <v>Kapitalbas</v>
      </c>
      <c r="D990" s="5" t="str">
        <f>VLOOKUP(Taulukko1[[#This Row],[Rivivalinta]],Sheet1!$C$1:$E$42,3,FALSE)</f>
        <v>Own funds</v>
      </c>
      <c r="E990" s="1" t="s">
        <v>67</v>
      </c>
      <c r="F990" s="2">
        <v>42369</v>
      </c>
      <c r="G990" s="7">
        <v>75193.05575</v>
      </c>
    </row>
    <row r="991" spans="1:7" x14ac:dyDescent="0.2">
      <c r="A991" s="6">
        <v>32</v>
      </c>
      <c r="B991" s="5" t="s">
        <v>33</v>
      </c>
      <c r="C991" s="5" t="str">
        <f>VLOOKUP(Taulukko1[[#This Row],[Rivivalinta]],Sheet1!$C$1:$E$42,2,FALSE)</f>
        <v>Kärnprimärkapital (CET 1)</v>
      </c>
      <c r="D991" s="5" t="str">
        <f>VLOOKUP(Taulukko1[[#This Row],[Rivivalinta]],Sheet1!$C$1:$E$42,3,FALSE)</f>
        <v>Common equity tier 1 capital (CET1)</v>
      </c>
      <c r="E991" s="1" t="s">
        <v>67</v>
      </c>
      <c r="F991" s="2">
        <v>42369</v>
      </c>
      <c r="G991" s="7">
        <v>75193.05575</v>
      </c>
    </row>
    <row r="992" spans="1:7" x14ac:dyDescent="0.2">
      <c r="A992" s="6">
        <v>33</v>
      </c>
      <c r="B992" s="5" t="s">
        <v>34</v>
      </c>
      <c r="C992" s="5" t="str">
        <f>VLOOKUP(Taulukko1[[#This Row],[Rivivalinta]],Sheet1!$C$1:$E$42,2,FALSE)</f>
        <v>Övrigt primärkapital (AT 1)</v>
      </c>
      <c r="D992" s="5" t="str">
        <f>VLOOKUP(Taulukko1[[#This Row],[Rivivalinta]],Sheet1!$C$1:$E$42,3,FALSE)</f>
        <v>Additional tier 1 capital (AT 1)</v>
      </c>
      <c r="E992" s="1" t="s">
        <v>67</v>
      </c>
      <c r="F992" s="2">
        <v>42369</v>
      </c>
      <c r="G992" s="7"/>
    </row>
    <row r="993" spans="1:7" x14ac:dyDescent="0.2">
      <c r="A993" s="6">
        <v>34</v>
      </c>
      <c r="B993" s="5" t="s">
        <v>35</v>
      </c>
      <c r="C993" s="5" t="str">
        <f>VLOOKUP(Taulukko1[[#This Row],[Rivivalinta]],Sheet1!$C$1:$E$42,2,FALSE)</f>
        <v>Supplementärkapital (T2)</v>
      </c>
      <c r="D993" s="5" t="str">
        <f>VLOOKUP(Taulukko1[[#This Row],[Rivivalinta]],Sheet1!$C$1:$E$42,3,FALSE)</f>
        <v>Tier 2 capital (T2)</v>
      </c>
      <c r="E993" s="1" t="s">
        <v>67</v>
      </c>
      <c r="F993" s="2">
        <v>42369</v>
      </c>
      <c r="G993" s="7"/>
    </row>
    <row r="994" spans="1:7" x14ac:dyDescent="0.2">
      <c r="A994" s="6">
        <v>35</v>
      </c>
      <c r="B994" s="5" t="s">
        <v>36</v>
      </c>
      <c r="C994" s="5" t="str">
        <f>VLOOKUP(Taulukko1[[#This Row],[Rivivalinta]],Sheet1!$C$1:$E$42,2,FALSE)</f>
        <v>Summa kapitalrelationer, %</v>
      </c>
      <c r="D994" s="5" t="str">
        <f>VLOOKUP(Taulukko1[[#This Row],[Rivivalinta]],Sheet1!$C$1:$E$42,3,FALSE)</f>
        <v>Own funds ratio, %</v>
      </c>
      <c r="E994" s="1" t="s">
        <v>67</v>
      </c>
      <c r="F994" s="2">
        <v>42369</v>
      </c>
      <c r="G994" s="8">
        <v>0.71910442853087142</v>
      </c>
    </row>
    <row r="995" spans="1:7" x14ac:dyDescent="0.2">
      <c r="A995" s="6">
        <v>36</v>
      </c>
      <c r="B995" s="5" t="s">
        <v>37</v>
      </c>
      <c r="C995" s="5" t="str">
        <f>VLOOKUP(Taulukko1[[#This Row],[Rivivalinta]],Sheet1!$C$1:$E$42,2,FALSE)</f>
        <v>Primärkapitalrelation, %</v>
      </c>
      <c r="D995" s="5" t="str">
        <f>VLOOKUP(Taulukko1[[#This Row],[Rivivalinta]],Sheet1!$C$1:$E$42,3,FALSE)</f>
        <v>Tier 1 ratio, %</v>
      </c>
      <c r="E995" s="1" t="s">
        <v>67</v>
      </c>
      <c r="F995" s="2">
        <v>42369</v>
      </c>
      <c r="G995" s="8">
        <v>0.71910442853087142</v>
      </c>
    </row>
    <row r="996" spans="1:7" x14ac:dyDescent="0.2">
      <c r="A996" s="6">
        <v>37</v>
      </c>
      <c r="B996" s="5" t="s">
        <v>38</v>
      </c>
      <c r="C996" s="5" t="str">
        <f>VLOOKUP(Taulukko1[[#This Row],[Rivivalinta]],Sheet1!$C$1:$E$42,2,FALSE)</f>
        <v>Kärnprimärkapitalrelation, %</v>
      </c>
      <c r="D996" s="5" t="str">
        <f>VLOOKUP(Taulukko1[[#This Row],[Rivivalinta]],Sheet1!$C$1:$E$42,3,FALSE)</f>
        <v>CET 1 ratio, %</v>
      </c>
      <c r="E996" s="1" t="s">
        <v>67</v>
      </c>
      <c r="F996" s="2">
        <v>42369</v>
      </c>
      <c r="G996" s="8">
        <v>0.71910442853087142</v>
      </c>
    </row>
    <row r="997" spans="1:7" x14ac:dyDescent="0.2">
      <c r="A997" s="6">
        <v>38</v>
      </c>
      <c r="B997" s="5" t="s">
        <v>39</v>
      </c>
      <c r="C997" s="5" t="str">
        <f>VLOOKUP(Taulukko1[[#This Row],[Rivivalinta]],Sheet1!$C$1:$E$42,2,FALSE)</f>
        <v>Summa exponeringsbelopp (RWA)</v>
      </c>
      <c r="D997" s="5" t="str">
        <f>VLOOKUP(Taulukko1[[#This Row],[Rivivalinta]],Sheet1!$C$1:$E$42,3,FALSE)</f>
        <v>Total risk weighted assets (RWA)</v>
      </c>
      <c r="E997" s="1" t="s">
        <v>67</v>
      </c>
      <c r="F997" s="2">
        <v>42369</v>
      </c>
      <c r="G997" s="7">
        <v>104564.86258</v>
      </c>
    </row>
    <row r="998" spans="1:7" x14ac:dyDescent="0.2">
      <c r="A998" s="6">
        <v>39</v>
      </c>
      <c r="B998" s="5" t="s">
        <v>40</v>
      </c>
      <c r="C998" s="5" t="str">
        <f>VLOOKUP(Taulukko1[[#This Row],[Rivivalinta]],Sheet1!$C$1:$E$42,2,FALSE)</f>
        <v>Exponeringsbelopp för kredit-, motpart- och utspädningsrisker</v>
      </c>
      <c r="D998" s="5" t="str">
        <f>VLOOKUP(Taulukko1[[#This Row],[Rivivalinta]],Sheet1!$C$1:$E$42,3,FALSE)</f>
        <v>Credit and counterparty risks</v>
      </c>
      <c r="E998" s="1" t="s">
        <v>67</v>
      </c>
      <c r="F998" s="2">
        <v>42369</v>
      </c>
      <c r="G998" s="7">
        <v>92856.841159999996</v>
      </c>
    </row>
    <row r="999" spans="1:7" x14ac:dyDescent="0.2">
      <c r="A999" s="6">
        <v>40</v>
      </c>
      <c r="B999" s="5" t="s">
        <v>41</v>
      </c>
      <c r="C999" s="5" t="str">
        <f>VLOOKUP(Taulukko1[[#This Row],[Rivivalinta]],Sheet1!$C$1:$E$42,2,FALSE)</f>
        <v>Exponeringsbelopp för positions-, valutakurs- och råvarurisker</v>
      </c>
      <c r="D999" s="5" t="str">
        <f>VLOOKUP(Taulukko1[[#This Row],[Rivivalinta]],Sheet1!$C$1:$E$42,3,FALSE)</f>
        <v>Position, currency and commodity risks</v>
      </c>
      <c r="E999" s="1" t="s">
        <v>67</v>
      </c>
      <c r="F999" s="2">
        <v>42369</v>
      </c>
      <c r="G999" s="7"/>
    </row>
    <row r="1000" spans="1:7" x14ac:dyDescent="0.2">
      <c r="A1000" s="6">
        <v>41</v>
      </c>
      <c r="B1000" s="5" t="s">
        <v>42</v>
      </c>
      <c r="C1000" s="5" t="str">
        <f>VLOOKUP(Taulukko1[[#This Row],[Rivivalinta]],Sheet1!$C$1:$E$42,2,FALSE)</f>
        <v>Exponeringsbelopp för operativ risk</v>
      </c>
      <c r="D1000" s="5" t="str">
        <f>VLOOKUP(Taulukko1[[#This Row],[Rivivalinta]],Sheet1!$C$1:$E$42,3,FALSE)</f>
        <v>Operational risks</v>
      </c>
      <c r="E1000" s="1" t="s">
        <v>67</v>
      </c>
      <c r="F1000" s="2">
        <v>42369</v>
      </c>
      <c r="G1000" s="7">
        <v>11708.021419999999</v>
      </c>
    </row>
    <row r="1001" spans="1:7" x14ac:dyDescent="0.2">
      <c r="A1001" s="6">
        <v>42</v>
      </c>
      <c r="B1001" s="5" t="s">
        <v>43</v>
      </c>
      <c r="C1001" s="5" t="str">
        <f>VLOOKUP(Taulukko1[[#This Row],[Rivivalinta]],Sheet1!$C$1:$E$42,2,FALSE)</f>
        <v>Övriga riskexponeringar</v>
      </c>
      <c r="D1001" s="5" t="str">
        <f>VLOOKUP(Taulukko1[[#This Row],[Rivivalinta]],Sheet1!$C$1:$E$42,3,FALSE)</f>
        <v>Other risks</v>
      </c>
      <c r="E1001" s="1" t="s">
        <v>67</v>
      </c>
      <c r="F1001" s="2">
        <v>42369</v>
      </c>
      <c r="G1001" s="7"/>
    </row>
    <row r="1002" spans="1:7" x14ac:dyDescent="0.2">
      <c r="A1002" s="6">
        <v>1</v>
      </c>
      <c r="B1002" s="5" t="s">
        <v>5</v>
      </c>
      <c r="C1002" s="5" t="str">
        <f>VLOOKUP(Taulukko1[[#This Row],[Rivivalinta]],Sheet1!$C$1:$E$42,2,FALSE)</f>
        <v>Räntenetto</v>
      </c>
      <c r="D1002" s="5" t="str">
        <f>VLOOKUP(Taulukko1[[#This Row],[Rivivalinta]],Sheet1!$C$1:$E$42,3,FALSE)</f>
        <v>Net interest margin</v>
      </c>
      <c r="E1002" s="1" t="s">
        <v>68</v>
      </c>
      <c r="F1002" s="2">
        <v>42369</v>
      </c>
      <c r="G1002" s="7">
        <v>1173.1300000000001</v>
      </c>
    </row>
    <row r="1003" spans="1:7" x14ac:dyDescent="0.2">
      <c r="A1003" s="6">
        <v>2</v>
      </c>
      <c r="B1003" s="5" t="s">
        <v>6</v>
      </c>
      <c r="C1003" s="5" t="str">
        <f>VLOOKUP(Taulukko1[[#This Row],[Rivivalinta]],Sheet1!$C$1:$E$42,2,FALSE)</f>
        <v>Netto, avgifts- och provisionsintäkter</v>
      </c>
      <c r="D1003" s="5" t="str">
        <f>VLOOKUP(Taulukko1[[#This Row],[Rivivalinta]],Sheet1!$C$1:$E$42,3,FALSE)</f>
        <v>Net fee and commission income</v>
      </c>
      <c r="E1003" s="1" t="s">
        <v>68</v>
      </c>
      <c r="F1003" s="2">
        <v>42369</v>
      </c>
      <c r="G1003" s="7">
        <v>529.64800000000002</v>
      </c>
    </row>
    <row r="1004" spans="1:7" x14ac:dyDescent="0.2">
      <c r="A1004" s="6">
        <v>3</v>
      </c>
      <c r="B1004" s="5" t="s">
        <v>7</v>
      </c>
      <c r="C1004" s="5" t="str">
        <f>VLOOKUP(Taulukko1[[#This Row],[Rivivalinta]],Sheet1!$C$1:$E$42,2,FALSE)</f>
        <v>Avgifts- och provisionsintäkter</v>
      </c>
      <c r="D1004" s="5" t="str">
        <f>VLOOKUP(Taulukko1[[#This Row],[Rivivalinta]],Sheet1!$C$1:$E$42,3,FALSE)</f>
        <v>Fee and commission income</v>
      </c>
      <c r="E1004" s="1" t="s">
        <v>68</v>
      </c>
      <c r="F1004" s="2">
        <v>42369</v>
      </c>
      <c r="G1004" s="7">
        <v>621.37</v>
      </c>
    </row>
    <row r="1005" spans="1:7" x14ac:dyDescent="0.2">
      <c r="A1005" s="6">
        <v>4</v>
      </c>
      <c r="B1005" s="5" t="s">
        <v>8</v>
      </c>
      <c r="C1005" s="5" t="str">
        <f>VLOOKUP(Taulukko1[[#This Row],[Rivivalinta]],Sheet1!$C$1:$E$42,2,FALSE)</f>
        <v>Avgifts- och provisionskostnader</v>
      </c>
      <c r="D1005" s="5" t="str">
        <f>VLOOKUP(Taulukko1[[#This Row],[Rivivalinta]],Sheet1!$C$1:$E$42,3,FALSE)</f>
        <v>Fee and commission expenses</v>
      </c>
      <c r="E1005" s="1" t="s">
        <v>68</v>
      </c>
      <c r="F1005" s="2">
        <v>42369</v>
      </c>
      <c r="G1005" s="7">
        <v>91.721999999999994</v>
      </c>
    </row>
    <row r="1006" spans="1:7" x14ac:dyDescent="0.2">
      <c r="A1006" s="6">
        <v>5</v>
      </c>
      <c r="B1006" s="5" t="s">
        <v>9</v>
      </c>
      <c r="C1006" s="5" t="str">
        <f>VLOOKUP(Taulukko1[[#This Row],[Rivivalinta]],Sheet1!$C$1:$E$42,2,FALSE)</f>
        <v>Nettointäkter från handel och investeringar</v>
      </c>
      <c r="D1006" s="5" t="str">
        <f>VLOOKUP(Taulukko1[[#This Row],[Rivivalinta]],Sheet1!$C$1:$E$42,3,FALSE)</f>
        <v>Net trading and investing income</v>
      </c>
      <c r="E1006" s="1" t="s">
        <v>68</v>
      </c>
      <c r="F1006" s="2">
        <v>42369</v>
      </c>
      <c r="G1006" s="7">
        <v>1051.9870000000001</v>
      </c>
    </row>
    <row r="1007" spans="1:7" x14ac:dyDescent="0.2">
      <c r="A1007" s="6">
        <v>6</v>
      </c>
      <c r="B1007" s="5" t="s">
        <v>10</v>
      </c>
      <c r="C1007" s="5" t="str">
        <f>VLOOKUP(Taulukko1[[#This Row],[Rivivalinta]],Sheet1!$C$1:$E$42,2,FALSE)</f>
        <v>Övriga intäkter</v>
      </c>
      <c r="D1007" s="5" t="str">
        <f>VLOOKUP(Taulukko1[[#This Row],[Rivivalinta]],Sheet1!$C$1:$E$42,3,FALSE)</f>
        <v>Other income</v>
      </c>
      <c r="E1007" s="1" t="s">
        <v>68</v>
      </c>
      <c r="F1007" s="2">
        <v>42369</v>
      </c>
      <c r="G1007" s="7">
        <v>33.743000000000002</v>
      </c>
    </row>
    <row r="1008" spans="1:7" x14ac:dyDescent="0.2">
      <c r="A1008" s="6">
        <v>7</v>
      </c>
      <c r="B1008" s="5" t="s">
        <v>11</v>
      </c>
      <c r="C1008" s="5" t="str">
        <f>VLOOKUP(Taulukko1[[#This Row],[Rivivalinta]],Sheet1!$C$1:$E$42,2,FALSE)</f>
        <v>Totala inkomster</v>
      </c>
      <c r="D1008" s="5" t="str">
        <f>VLOOKUP(Taulukko1[[#This Row],[Rivivalinta]],Sheet1!$C$1:$E$42,3,FALSE)</f>
        <v>Total income</v>
      </c>
      <c r="E1008" s="1" t="s">
        <v>68</v>
      </c>
      <c r="F1008" s="2">
        <v>42369</v>
      </c>
      <c r="G1008" s="7">
        <v>2788.5079999999998</v>
      </c>
    </row>
    <row r="1009" spans="1:7" x14ac:dyDescent="0.2">
      <c r="A1009" s="6">
        <v>8</v>
      </c>
      <c r="B1009" s="5" t="s">
        <v>12</v>
      </c>
      <c r="C1009" s="5" t="str">
        <f>VLOOKUP(Taulukko1[[#This Row],[Rivivalinta]],Sheet1!$C$1:$E$42,2,FALSE)</f>
        <v>Totala kostnader</v>
      </c>
      <c r="D1009" s="5" t="str">
        <f>VLOOKUP(Taulukko1[[#This Row],[Rivivalinta]],Sheet1!$C$1:$E$42,3,FALSE)</f>
        <v>Total expenses</v>
      </c>
      <c r="E1009" s="1" t="s">
        <v>68</v>
      </c>
      <c r="F1009" s="2">
        <v>42369</v>
      </c>
      <c r="G1009" s="7">
        <v>1392.566</v>
      </c>
    </row>
    <row r="1010" spans="1:7" x14ac:dyDescent="0.2">
      <c r="A1010" s="6">
        <v>9</v>
      </c>
      <c r="B1010" s="5" t="s">
        <v>13</v>
      </c>
      <c r="C1010" s="5" t="str">
        <f>VLOOKUP(Taulukko1[[#This Row],[Rivivalinta]],Sheet1!$C$1:$E$42,2,FALSE)</f>
        <v>Nedskrivningar av lån och fordringar</v>
      </c>
      <c r="D1010" s="5" t="str">
        <f>VLOOKUP(Taulukko1[[#This Row],[Rivivalinta]],Sheet1!$C$1:$E$42,3,FALSE)</f>
        <v>Impairments on loans and receivables</v>
      </c>
      <c r="E1010" s="1" t="s">
        <v>68</v>
      </c>
      <c r="F1010" s="2">
        <v>42369</v>
      </c>
      <c r="G1010" s="7">
        <v>53.805999999999997</v>
      </c>
    </row>
    <row r="1011" spans="1:7" x14ac:dyDescent="0.2">
      <c r="A1011" s="6">
        <v>10</v>
      </c>
      <c r="B1011" s="5" t="s">
        <v>14</v>
      </c>
      <c r="C1011" s="5" t="str">
        <f>VLOOKUP(Taulukko1[[#This Row],[Rivivalinta]],Sheet1!$C$1:$E$42,2,FALSE)</f>
        <v>Rörelsevinst/-förlust</v>
      </c>
      <c r="D1011" s="5" t="str">
        <f>VLOOKUP(Taulukko1[[#This Row],[Rivivalinta]],Sheet1!$C$1:$E$42,3,FALSE)</f>
        <v>Operatingprofit/-loss</v>
      </c>
      <c r="E1011" s="1" t="s">
        <v>68</v>
      </c>
      <c r="F1011" s="2">
        <v>42369</v>
      </c>
      <c r="G1011" s="7">
        <v>1342.136</v>
      </c>
    </row>
    <row r="1012" spans="1:7" x14ac:dyDescent="0.2">
      <c r="A1012" s="6">
        <v>11</v>
      </c>
      <c r="B1012" s="5" t="s">
        <v>15</v>
      </c>
      <c r="C1012" s="5" t="str">
        <f>VLOOKUP(Taulukko1[[#This Row],[Rivivalinta]],Sheet1!$C$1:$E$42,2,FALSE)</f>
        <v>Kontanta medel och kassabehållning hos centralbanker</v>
      </c>
      <c r="D1012" s="5" t="str">
        <f>VLOOKUP(Taulukko1[[#This Row],[Rivivalinta]],Sheet1!$C$1:$E$42,3,FALSE)</f>
        <v>Cash and cash balances at central banks</v>
      </c>
      <c r="E1012" s="1" t="s">
        <v>68</v>
      </c>
      <c r="F1012" s="2">
        <v>42369</v>
      </c>
      <c r="G1012" s="7">
        <v>377.31799999999998</v>
      </c>
    </row>
    <row r="1013" spans="1:7" x14ac:dyDescent="0.2">
      <c r="A1013" s="6">
        <v>12</v>
      </c>
      <c r="B1013" s="5" t="s">
        <v>16</v>
      </c>
      <c r="C1013" s="5" t="str">
        <f>VLOOKUP(Taulukko1[[#This Row],[Rivivalinta]],Sheet1!$C$1:$E$42,2,FALSE)</f>
        <v>Lån och förskott till kreditinstitut</v>
      </c>
      <c r="D1013" s="5" t="str">
        <f>VLOOKUP(Taulukko1[[#This Row],[Rivivalinta]],Sheet1!$C$1:$E$42,3,FALSE)</f>
        <v>Loans and advances to credit institutions</v>
      </c>
      <c r="E1013" s="1" t="s">
        <v>68</v>
      </c>
      <c r="F1013" s="2">
        <v>42369</v>
      </c>
      <c r="G1013" s="7">
        <v>541.12199999999996</v>
      </c>
    </row>
    <row r="1014" spans="1:7" x14ac:dyDescent="0.2">
      <c r="A1014" s="6">
        <v>13</v>
      </c>
      <c r="B1014" s="5" t="s">
        <v>17</v>
      </c>
      <c r="C1014" s="5" t="str">
        <f>VLOOKUP(Taulukko1[[#This Row],[Rivivalinta]],Sheet1!$C$1:$E$42,2,FALSE)</f>
        <v>Lån och förskott till allmänheten och offentliga samfund</v>
      </c>
      <c r="D1014" s="5" t="str">
        <f>VLOOKUP(Taulukko1[[#This Row],[Rivivalinta]],Sheet1!$C$1:$E$42,3,FALSE)</f>
        <v>Loans and advances to the public and public sector entities</v>
      </c>
      <c r="E1014" s="1" t="s">
        <v>68</v>
      </c>
      <c r="F1014" s="2">
        <v>42369</v>
      </c>
      <c r="G1014" s="7">
        <v>93995.438999999998</v>
      </c>
    </row>
    <row r="1015" spans="1:7" x14ac:dyDescent="0.2">
      <c r="A1015" s="6">
        <v>14</v>
      </c>
      <c r="B1015" s="5" t="s">
        <v>18</v>
      </c>
      <c r="C1015" s="5" t="str">
        <f>VLOOKUP(Taulukko1[[#This Row],[Rivivalinta]],Sheet1!$C$1:$E$42,2,FALSE)</f>
        <v>Värdepapper</v>
      </c>
      <c r="D1015" s="5" t="str">
        <f>VLOOKUP(Taulukko1[[#This Row],[Rivivalinta]],Sheet1!$C$1:$E$42,3,FALSE)</f>
        <v>Debt securities</v>
      </c>
      <c r="E1015" s="1" t="s">
        <v>68</v>
      </c>
      <c r="F1015" s="2">
        <v>42369</v>
      </c>
      <c r="G1015" s="7"/>
    </row>
    <row r="1016" spans="1:7" x14ac:dyDescent="0.2">
      <c r="A1016" s="6">
        <v>15</v>
      </c>
      <c r="B1016" s="5" t="s">
        <v>238</v>
      </c>
      <c r="C1016" s="5" t="str">
        <f>VLOOKUP(Taulukko1[[#This Row],[Rivivalinta]],Sheet1!$C$1:$E$42,2,FALSE)</f>
        <v xml:space="preserve">Derivat </v>
      </c>
      <c r="D1016" s="5" t="str">
        <f>VLOOKUP(Taulukko1[[#This Row],[Rivivalinta]],Sheet1!$C$1:$E$42,3,FALSE)</f>
        <v xml:space="preserve">Derivatives </v>
      </c>
      <c r="E1016" s="1" t="s">
        <v>68</v>
      </c>
      <c r="F1016" s="2">
        <v>42369</v>
      </c>
      <c r="G1016" s="7">
        <v>1.0589999999999999</v>
      </c>
    </row>
    <row r="1017" spans="1:7" x14ac:dyDescent="0.2">
      <c r="A1017" s="6">
        <v>16</v>
      </c>
      <c r="B1017" s="5" t="s">
        <v>20</v>
      </c>
      <c r="C1017" s="5" t="str">
        <f>VLOOKUP(Taulukko1[[#This Row],[Rivivalinta]],Sheet1!$C$1:$E$42,2,FALSE)</f>
        <v>Övriga tillgångar</v>
      </c>
      <c r="D1017" s="5" t="str">
        <f>VLOOKUP(Taulukko1[[#This Row],[Rivivalinta]],Sheet1!$C$1:$E$42,3,FALSE)</f>
        <v>Other assets</v>
      </c>
      <c r="E1017" s="1" t="s">
        <v>68</v>
      </c>
      <c r="F1017" s="2">
        <v>42369</v>
      </c>
      <c r="G1017" s="7">
        <v>11976.232</v>
      </c>
    </row>
    <row r="1018" spans="1:7" x14ac:dyDescent="0.2">
      <c r="A1018" s="6">
        <v>17</v>
      </c>
      <c r="B1018" s="5" t="s">
        <v>21</v>
      </c>
      <c r="C1018" s="5" t="str">
        <f>VLOOKUP(Taulukko1[[#This Row],[Rivivalinta]],Sheet1!$C$1:$E$42,2,FALSE)</f>
        <v>SUMMA TILLGÅNGAR</v>
      </c>
      <c r="D1018" s="5" t="str">
        <f>VLOOKUP(Taulukko1[[#This Row],[Rivivalinta]],Sheet1!$C$1:$E$42,3,FALSE)</f>
        <v>TOTAL ASSETS</v>
      </c>
      <c r="E1018" s="1" t="s">
        <v>68</v>
      </c>
      <c r="F1018" s="2">
        <v>42369</v>
      </c>
      <c r="G1018" s="7">
        <v>106891.17</v>
      </c>
    </row>
    <row r="1019" spans="1:7" x14ac:dyDescent="0.2">
      <c r="A1019" s="6">
        <v>18</v>
      </c>
      <c r="B1019" s="5" t="s">
        <v>22</v>
      </c>
      <c r="C1019" s="5" t="str">
        <f>VLOOKUP(Taulukko1[[#This Row],[Rivivalinta]],Sheet1!$C$1:$E$42,2,FALSE)</f>
        <v>Inlåning från kreditinstitut</v>
      </c>
      <c r="D1019" s="5" t="str">
        <f>VLOOKUP(Taulukko1[[#This Row],[Rivivalinta]],Sheet1!$C$1:$E$42,3,FALSE)</f>
        <v>Deposits from credit institutions</v>
      </c>
      <c r="E1019" s="1" t="s">
        <v>68</v>
      </c>
      <c r="F1019" s="2">
        <v>42369</v>
      </c>
      <c r="G1019" s="7">
        <v>19678.128000000001</v>
      </c>
    </row>
    <row r="1020" spans="1:7" x14ac:dyDescent="0.2">
      <c r="A1020" s="6">
        <v>19</v>
      </c>
      <c r="B1020" s="5" t="s">
        <v>23</v>
      </c>
      <c r="C1020" s="5" t="str">
        <f>VLOOKUP(Taulukko1[[#This Row],[Rivivalinta]],Sheet1!$C$1:$E$42,2,FALSE)</f>
        <v>Inlåning från allmänheten och offentliga samfund</v>
      </c>
      <c r="D1020" s="5" t="str">
        <f>VLOOKUP(Taulukko1[[#This Row],[Rivivalinta]],Sheet1!$C$1:$E$42,3,FALSE)</f>
        <v>Deposits from the public and public sector entities</v>
      </c>
      <c r="E1020" s="1" t="s">
        <v>68</v>
      </c>
      <c r="F1020" s="2">
        <v>42369</v>
      </c>
      <c r="G1020" s="7">
        <v>66718.569000000003</v>
      </c>
    </row>
    <row r="1021" spans="1:7" x14ac:dyDescent="0.2">
      <c r="A1021" s="6">
        <v>20</v>
      </c>
      <c r="B1021" s="5" t="s">
        <v>24</v>
      </c>
      <c r="C1021" s="5" t="str">
        <f>VLOOKUP(Taulukko1[[#This Row],[Rivivalinta]],Sheet1!$C$1:$E$42,2,FALSE)</f>
        <v>Emitterade skuldebrev</v>
      </c>
      <c r="D1021" s="5" t="str">
        <f>VLOOKUP(Taulukko1[[#This Row],[Rivivalinta]],Sheet1!$C$1:$E$42,3,FALSE)</f>
        <v>Debt securities issued</v>
      </c>
      <c r="E1021" s="1" t="s">
        <v>68</v>
      </c>
      <c r="F1021" s="2">
        <v>42369</v>
      </c>
      <c r="G1021" s="7">
        <v>0.72699999999999998</v>
      </c>
    </row>
    <row r="1022" spans="1:7" x14ac:dyDescent="0.2">
      <c r="A1022" s="6">
        <v>22</v>
      </c>
      <c r="B1022" s="5" t="s">
        <v>19</v>
      </c>
      <c r="C1022" s="5" t="str">
        <f>VLOOKUP(Taulukko1[[#This Row],[Rivivalinta]],Sheet1!$C$1:$E$42,2,FALSE)</f>
        <v>Derivat</v>
      </c>
      <c r="D1022" s="5" t="str">
        <f>VLOOKUP(Taulukko1[[#This Row],[Rivivalinta]],Sheet1!$C$1:$E$42,3,FALSE)</f>
        <v>Derivatives</v>
      </c>
      <c r="E1022" s="1" t="s">
        <v>68</v>
      </c>
      <c r="F1022" s="2">
        <v>42369</v>
      </c>
      <c r="G1022" s="7"/>
    </row>
    <row r="1023" spans="1:7" x14ac:dyDescent="0.2">
      <c r="A1023" s="6">
        <v>23</v>
      </c>
      <c r="B1023" s="5" t="s">
        <v>25</v>
      </c>
      <c r="C1023" s="5" t="str">
        <f>VLOOKUP(Taulukko1[[#This Row],[Rivivalinta]],Sheet1!$C$1:$E$42,2,FALSE)</f>
        <v>Eget kapital</v>
      </c>
      <c r="D1023" s="5" t="str">
        <f>VLOOKUP(Taulukko1[[#This Row],[Rivivalinta]],Sheet1!$C$1:$E$42,3,FALSE)</f>
        <v>Total equity</v>
      </c>
      <c r="E1023" s="1" t="s">
        <v>68</v>
      </c>
      <c r="F1023" s="2">
        <v>42369</v>
      </c>
      <c r="G1023" s="7">
        <v>15865.018</v>
      </c>
    </row>
    <row r="1024" spans="1:7" x14ac:dyDescent="0.2">
      <c r="A1024" s="6">
        <v>21</v>
      </c>
      <c r="B1024" s="5" t="s">
        <v>26</v>
      </c>
      <c r="C1024" s="5" t="str">
        <f>VLOOKUP(Taulukko1[[#This Row],[Rivivalinta]],Sheet1!$C$1:$E$42,2,FALSE)</f>
        <v>Övriga skulder</v>
      </c>
      <c r="D1024" s="5" t="str">
        <f>VLOOKUP(Taulukko1[[#This Row],[Rivivalinta]],Sheet1!$C$1:$E$42,3,FALSE)</f>
        <v>Other liabilities</v>
      </c>
      <c r="E1024" s="1" t="s">
        <v>68</v>
      </c>
      <c r="F1024" s="2">
        <v>42369</v>
      </c>
      <c r="G1024" s="7">
        <v>4628.7280000000001</v>
      </c>
    </row>
    <row r="1025" spans="1:7" x14ac:dyDescent="0.2">
      <c r="A1025" s="6">
        <v>24</v>
      </c>
      <c r="B1025" s="5" t="s">
        <v>27</v>
      </c>
      <c r="C1025" s="5" t="str">
        <f>VLOOKUP(Taulukko1[[#This Row],[Rivivalinta]],Sheet1!$C$1:$E$42,2,FALSE)</f>
        <v>SUMMA EGET KAPITAL OCH SKULDER</v>
      </c>
      <c r="D1025" s="5" t="str">
        <f>VLOOKUP(Taulukko1[[#This Row],[Rivivalinta]],Sheet1!$C$1:$E$42,3,FALSE)</f>
        <v>TOTAL EQUITY AND LIABILITIES</v>
      </c>
      <c r="E1025" s="1" t="s">
        <v>68</v>
      </c>
      <c r="F1025" s="2">
        <v>42369</v>
      </c>
      <c r="G1025" s="7">
        <v>106891.17</v>
      </c>
    </row>
    <row r="1026" spans="1:7" x14ac:dyDescent="0.2">
      <c r="A1026" s="6">
        <v>25</v>
      </c>
      <c r="B1026" s="5" t="s">
        <v>28</v>
      </c>
      <c r="C1026" s="5" t="str">
        <f>VLOOKUP(Taulukko1[[#This Row],[Rivivalinta]],Sheet1!$C$1:$E$42,2,FALSE)</f>
        <v>Exponering utanför balansräkningen</v>
      </c>
      <c r="D1026" s="5" t="str">
        <f>VLOOKUP(Taulukko1[[#This Row],[Rivivalinta]],Sheet1!$C$1:$E$42,3,FALSE)</f>
        <v>Off balance sheet exposures</v>
      </c>
      <c r="E1026" s="1" t="s">
        <v>68</v>
      </c>
      <c r="F1026" s="2">
        <v>42369</v>
      </c>
      <c r="G1026" s="7">
        <v>3030.5549999999998</v>
      </c>
    </row>
    <row r="1027" spans="1:7" x14ac:dyDescent="0.2">
      <c r="A1027" s="6">
        <v>28</v>
      </c>
      <c r="B1027" s="5" t="s">
        <v>29</v>
      </c>
      <c r="C1027" s="5" t="str">
        <f>VLOOKUP(Taulukko1[[#This Row],[Rivivalinta]],Sheet1!$C$1:$E$42,2,FALSE)</f>
        <v>Kostnader/intäkter, %</v>
      </c>
      <c r="D1027" s="5" t="str">
        <f>VLOOKUP(Taulukko1[[#This Row],[Rivivalinta]],Sheet1!$C$1:$E$42,3,FALSE)</f>
        <v>Cost/income ratio, %</v>
      </c>
      <c r="E1027" s="1" t="s">
        <v>68</v>
      </c>
      <c r="F1027" s="2">
        <v>42369</v>
      </c>
      <c r="G1027" s="8">
        <v>0.45421959347053736</v>
      </c>
    </row>
    <row r="1028" spans="1:7" x14ac:dyDescent="0.2">
      <c r="A1028" s="6">
        <v>29</v>
      </c>
      <c r="B1028" s="5" t="s">
        <v>30</v>
      </c>
      <c r="C1028" s="5" t="str">
        <f>VLOOKUP(Taulukko1[[#This Row],[Rivivalinta]],Sheet1!$C$1:$E$42,2,FALSE)</f>
        <v>Nödlidande exponeringar/Exponeringar, %</v>
      </c>
      <c r="D1028" s="5" t="str">
        <f>VLOOKUP(Taulukko1[[#This Row],[Rivivalinta]],Sheet1!$C$1:$E$42,3,FALSE)</f>
        <v>Non-performing exposures/Exposures, %</v>
      </c>
      <c r="E1028" s="1" t="s">
        <v>68</v>
      </c>
      <c r="F1028" s="2">
        <v>42369</v>
      </c>
      <c r="G1028" s="8">
        <v>1.9460780014134874E-2</v>
      </c>
    </row>
    <row r="1029" spans="1:7" x14ac:dyDescent="0.2">
      <c r="A1029" s="6">
        <v>30</v>
      </c>
      <c r="B1029" s="5" t="s">
        <v>31</v>
      </c>
      <c r="C1029" s="5" t="str">
        <f>VLOOKUP(Taulukko1[[#This Row],[Rivivalinta]],Sheet1!$C$1:$E$42,2,FALSE)</f>
        <v>Upplupna avsättningar på nödlidande exponeringar/Nödlidande Exponeringar, %</v>
      </c>
      <c r="D1029" s="5" t="str">
        <f>VLOOKUP(Taulukko1[[#This Row],[Rivivalinta]],Sheet1!$C$1:$E$42,3,FALSE)</f>
        <v>Accumulated impairments on non-performing exposures/Non-performing exposures, %</v>
      </c>
      <c r="E1029" s="1" t="s">
        <v>68</v>
      </c>
      <c r="F1029" s="2">
        <v>42369</v>
      </c>
      <c r="G1029" s="8">
        <v>0.22050016031125796</v>
      </c>
    </row>
    <row r="1030" spans="1:7" x14ac:dyDescent="0.2">
      <c r="A1030" s="6">
        <v>31</v>
      </c>
      <c r="B1030" s="5" t="s">
        <v>32</v>
      </c>
      <c r="C1030" s="5" t="str">
        <f>VLOOKUP(Taulukko1[[#This Row],[Rivivalinta]],Sheet1!$C$1:$E$42,2,FALSE)</f>
        <v>Kapitalbas</v>
      </c>
      <c r="D1030" s="5" t="str">
        <f>VLOOKUP(Taulukko1[[#This Row],[Rivivalinta]],Sheet1!$C$1:$E$42,3,FALSE)</f>
        <v>Own funds</v>
      </c>
      <c r="E1030" s="1" t="s">
        <v>68</v>
      </c>
      <c r="F1030" s="2">
        <v>42369</v>
      </c>
      <c r="G1030" s="7">
        <v>17681.993309999998</v>
      </c>
    </row>
    <row r="1031" spans="1:7" x14ac:dyDescent="0.2">
      <c r="A1031" s="6">
        <v>32</v>
      </c>
      <c r="B1031" s="5" t="s">
        <v>33</v>
      </c>
      <c r="C1031" s="5" t="str">
        <f>VLOOKUP(Taulukko1[[#This Row],[Rivivalinta]],Sheet1!$C$1:$E$42,2,FALSE)</f>
        <v>Kärnprimärkapital (CET 1)</v>
      </c>
      <c r="D1031" s="5" t="str">
        <f>VLOOKUP(Taulukko1[[#This Row],[Rivivalinta]],Sheet1!$C$1:$E$42,3,FALSE)</f>
        <v>Common equity tier 1 capital (CET1)</v>
      </c>
      <c r="E1031" s="1" t="s">
        <v>68</v>
      </c>
      <c r="F1031" s="2">
        <v>42369</v>
      </c>
      <c r="G1031" s="7">
        <v>17681.993309999998</v>
      </c>
    </row>
    <row r="1032" spans="1:7" x14ac:dyDescent="0.2">
      <c r="A1032" s="6">
        <v>33</v>
      </c>
      <c r="B1032" s="5" t="s">
        <v>34</v>
      </c>
      <c r="C1032" s="5" t="str">
        <f>VLOOKUP(Taulukko1[[#This Row],[Rivivalinta]],Sheet1!$C$1:$E$42,2,FALSE)</f>
        <v>Övrigt primärkapital (AT 1)</v>
      </c>
      <c r="D1032" s="5" t="str">
        <f>VLOOKUP(Taulukko1[[#This Row],[Rivivalinta]],Sheet1!$C$1:$E$42,3,FALSE)</f>
        <v>Additional tier 1 capital (AT 1)</v>
      </c>
      <c r="E1032" s="1" t="s">
        <v>68</v>
      </c>
      <c r="F1032" s="2">
        <v>42369</v>
      </c>
      <c r="G1032" s="7"/>
    </row>
    <row r="1033" spans="1:7" x14ac:dyDescent="0.2">
      <c r="A1033" s="6">
        <v>34</v>
      </c>
      <c r="B1033" s="5" t="s">
        <v>35</v>
      </c>
      <c r="C1033" s="5" t="str">
        <f>VLOOKUP(Taulukko1[[#This Row],[Rivivalinta]],Sheet1!$C$1:$E$42,2,FALSE)</f>
        <v>Supplementärkapital (T2)</v>
      </c>
      <c r="D1033" s="5" t="str">
        <f>VLOOKUP(Taulukko1[[#This Row],[Rivivalinta]],Sheet1!$C$1:$E$42,3,FALSE)</f>
        <v>Tier 2 capital (T2)</v>
      </c>
      <c r="E1033" s="1" t="s">
        <v>68</v>
      </c>
      <c r="F1033" s="2">
        <v>42369</v>
      </c>
      <c r="G1033" s="7"/>
    </row>
    <row r="1034" spans="1:7" x14ac:dyDescent="0.2">
      <c r="A1034" s="6">
        <v>35</v>
      </c>
      <c r="B1034" s="5" t="s">
        <v>36</v>
      </c>
      <c r="C1034" s="5" t="str">
        <f>VLOOKUP(Taulukko1[[#This Row],[Rivivalinta]],Sheet1!$C$1:$E$42,2,FALSE)</f>
        <v>Summa kapitalrelationer, %</v>
      </c>
      <c r="D1034" s="5" t="str">
        <f>VLOOKUP(Taulukko1[[#This Row],[Rivivalinta]],Sheet1!$C$1:$E$42,3,FALSE)</f>
        <v>Own funds ratio, %</v>
      </c>
      <c r="E1034" s="1" t="s">
        <v>68</v>
      </c>
      <c r="F1034" s="2">
        <v>42369</v>
      </c>
      <c r="G1034" s="8">
        <v>0.60976321404999922</v>
      </c>
    </row>
    <row r="1035" spans="1:7" x14ac:dyDescent="0.2">
      <c r="A1035" s="6">
        <v>36</v>
      </c>
      <c r="B1035" s="5" t="s">
        <v>37</v>
      </c>
      <c r="C1035" s="5" t="str">
        <f>VLOOKUP(Taulukko1[[#This Row],[Rivivalinta]],Sheet1!$C$1:$E$42,2,FALSE)</f>
        <v>Primärkapitalrelation, %</v>
      </c>
      <c r="D1035" s="5" t="str">
        <f>VLOOKUP(Taulukko1[[#This Row],[Rivivalinta]],Sheet1!$C$1:$E$42,3,FALSE)</f>
        <v>Tier 1 ratio, %</v>
      </c>
      <c r="E1035" s="1" t="s">
        <v>68</v>
      </c>
      <c r="F1035" s="2">
        <v>42369</v>
      </c>
      <c r="G1035" s="8">
        <v>0.60976321404999922</v>
      </c>
    </row>
    <row r="1036" spans="1:7" x14ac:dyDescent="0.2">
      <c r="A1036" s="6">
        <v>37</v>
      </c>
      <c r="B1036" s="5" t="s">
        <v>38</v>
      </c>
      <c r="C1036" s="5" t="str">
        <f>VLOOKUP(Taulukko1[[#This Row],[Rivivalinta]],Sheet1!$C$1:$E$42,2,FALSE)</f>
        <v>Kärnprimärkapitalrelation, %</v>
      </c>
      <c r="D1036" s="5" t="str">
        <f>VLOOKUP(Taulukko1[[#This Row],[Rivivalinta]],Sheet1!$C$1:$E$42,3,FALSE)</f>
        <v>CET 1 ratio, %</v>
      </c>
      <c r="E1036" s="1" t="s">
        <v>68</v>
      </c>
      <c r="F1036" s="2">
        <v>42369</v>
      </c>
      <c r="G1036" s="8">
        <v>0.60976321404999922</v>
      </c>
    </row>
    <row r="1037" spans="1:7" x14ac:dyDescent="0.2">
      <c r="A1037" s="6">
        <v>38</v>
      </c>
      <c r="B1037" s="5" t="s">
        <v>39</v>
      </c>
      <c r="C1037" s="5" t="str">
        <f>VLOOKUP(Taulukko1[[#This Row],[Rivivalinta]],Sheet1!$C$1:$E$42,2,FALSE)</f>
        <v>Summa exponeringsbelopp (RWA)</v>
      </c>
      <c r="D1037" s="5" t="str">
        <f>VLOOKUP(Taulukko1[[#This Row],[Rivivalinta]],Sheet1!$C$1:$E$42,3,FALSE)</f>
        <v>Total risk weighted assets (RWA)</v>
      </c>
      <c r="E1037" s="1" t="s">
        <v>68</v>
      </c>
      <c r="F1037" s="2">
        <v>42369</v>
      </c>
      <c r="G1037" s="7">
        <v>28998.130590000001</v>
      </c>
    </row>
    <row r="1038" spans="1:7" x14ac:dyDescent="0.2">
      <c r="A1038" s="6">
        <v>39</v>
      </c>
      <c r="B1038" s="5" t="s">
        <v>40</v>
      </c>
      <c r="C1038" s="5" t="str">
        <f>VLOOKUP(Taulukko1[[#This Row],[Rivivalinta]],Sheet1!$C$1:$E$42,2,FALSE)</f>
        <v>Exponeringsbelopp för kredit-, motpart- och utspädningsrisker</v>
      </c>
      <c r="D1038" s="5" t="str">
        <f>VLOOKUP(Taulukko1[[#This Row],[Rivivalinta]],Sheet1!$C$1:$E$42,3,FALSE)</f>
        <v>Credit and counterparty risks</v>
      </c>
      <c r="E1038" s="1" t="s">
        <v>68</v>
      </c>
      <c r="F1038" s="2">
        <v>42369</v>
      </c>
      <c r="G1038" s="7">
        <v>26141.411329999999</v>
      </c>
    </row>
    <row r="1039" spans="1:7" x14ac:dyDescent="0.2">
      <c r="A1039" s="6">
        <v>40</v>
      </c>
      <c r="B1039" s="5" t="s">
        <v>41</v>
      </c>
      <c r="C1039" s="5" t="str">
        <f>VLOOKUP(Taulukko1[[#This Row],[Rivivalinta]],Sheet1!$C$1:$E$42,2,FALSE)</f>
        <v>Exponeringsbelopp för positions-, valutakurs- och råvarurisker</v>
      </c>
      <c r="D1039" s="5" t="str">
        <f>VLOOKUP(Taulukko1[[#This Row],[Rivivalinta]],Sheet1!$C$1:$E$42,3,FALSE)</f>
        <v>Position, currency and commodity risks</v>
      </c>
      <c r="E1039" s="1" t="s">
        <v>68</v>
      </c>
      <c r="F1039" s="2">
        <v>42369</v>
      </c>
      <c r="G1039" s="7"/>
    </row>
    <row r="1040" spans="1:7" x14ac:dyDescent="0.2">
      <c r="A1040" s="6">
        <v>41</v>
      </c>
      <c r="B1040" s="5" t="s">
        <v>42</v>
      </c>
      <c r="C1040" s="5" t="str">
        <f>VLOOKUP(Taulukko1[[#This Row],[Rivivalinta]],Sheet1!$C$1:$E$42,2,FALSE)</f>
        <v>Exponeringsbelopp för operativ risk</v>
      </c>
      <c r="D1040" s="5" t="str">
        <f>VLOOKUP(Taulukko1[[#This Row],[Rivivalinta]],Sheet1!$C$1:$E$42,3,FALSE)</f>
        <v>Operational risks</v>
      </c>
      <c r="E1040" s="1" t="s">
        <v>68</v>
      </c>
      <c r="F1040" s="2">
        <v>42369</v>
      </c>
      <c r="G1040" s="7">
        <v>2856.7192599999998</v>
      </c>
    </row>
    <row r="1041" spans="1:7" x14ac:dyDescent="0.2">
      <c r="A1041" s="6">
        <v>42</v>
      </c>
      <c r="B1041" s="5" t="s">
        <v>43</v>
      </c>
      <c r="C1041" s="5" t="str">
        <f>VLOOKUP(Taulukko1[[#This Row],[Rivivalinta]],Sheet1!$C$1:$E$42,2,FALSE)</f>
        <v>Övriga riskexponeringar</v>
      </c>
      <c r="D1041" s="5" t="str">
        <f>VLOOKUP(Taulukko1[[#This Row],[Rivivalinta]],Sheet1!$C$1:$E$42,3,FALSE)</f>
        <v>Other risks</v>
      </c>
      <c r="E1041" s="1" t="s">
        <v>68</v>
      </c>
      <c r="F1041" s="2">
        <v>42369</v>
      </c>
      <c r="G1041" s="7"/>
    </row>
    <row r="1042" spans="1:7" x14ac:dyDescent="0.2">
      <c r="A1042" s="6">
        <v>1</v>
      </c>
      <c r="B1042" s="5" t="s">
        <v>5</v>
      </c>
      <c r="C1042" s="5" t="str">
        <f>VLOOKUP(Taulukko1[[#This Row],[Rivivalinta]],Sheet1!$C$1:$E$42,2,FALSE)</f>
        <v>Räntenetto</v>
      </c>
      <c r="D1042" s="5" t="str">
        <f>VLOOKUP(Taulukko1[[#This Row],[Rivivalinta]],Sheet1!$C$1:$E$42,3,FALSE)</f>
        <v>Net interest margin</v>
      </c>
      <c r="E1042" s="1" t="s">
        <v>69</v>
      </c>
      <c r="F1042" s="2">
        <v>42369</v>
      </c>
      <c r="G1042" s="7">
        <v>3146.7640000000001</v>
      </c>
    </row>
    <row r="1043" spans="1:7" x14ac:dyDescent="0.2">
      <c r="A1043" s="6">
        <v>2</v>
      </c>
      <c r="B1043" s="5" t="s">
        <v>6</v>
      </c>
      <c r="C1043" s="5" t="str">
        <f>VLOOKUP(Taulukko1[[#This Row],[Rivivalinta]],Sheet1!$C$1:$E$42,2,FALSE)</f>
        <v>Netto, avgifts- och provisionsintäkter</v>
      </c>
      <c r="D1043" s="5" t="str">
        <f>VLOOKUP(Taulukko1[[#This Row],[Rivivalinta]],Sheet1!$C$1:$E$42,3,FALSE)</f>
        <v>Net fee and commission income</v>
      </c>
      <c r="E1043" s="1" t="s">
        <v>69</v>
      </c>
      <c r="F1043" s="2">
        <v>42369</v>
      </c>
      <c r="G1043" s="7">
        <v>1313.636</v>
      </c>
    </row>
    <row r="1044" spans="1:7" x14ac:dyDescent="0.2">
      <c r="A1044" s="6">
        <v>3</v>
      </c>
      <c r="B1044" s="5" t="s">
        <v>7</v>
      </c>
      <c r="C1044" s="5" t="str">
        <f>VLOOKUP(Taulukko1[[#This Row],[Rivivalinta]],Sheet1!$C$1:$E$42,2,FALSE)</f>
        <v>Avgifts- och provisionsintäkter</v>
      </c>
      <c r="D1044" s="5" t="str">
        <f>VLOOKUP(Taulukko1[[#This Row],[Rivivalinta]],Sheet1!$C$1:$E$42,3,FALSE)</f>
        <v>Fee and commission income</v>
      </c>
      <c r="E1044" s="1" t="s">
        <v>69</v>
      </c>
      <c r="F1044" s="2">
        <v>42369</v>
      </c>
      <c r="G1044" s="7">
        <v>1576.4860000000001</v>
      </c>
    </row>
    <row r="1045" spans="1:7" x14ac:dyDescent="0.2">
      <c r="A1045" s="6">
        <v>4</v>
      </c>
      <c r="B1045" s="5" t="s">
        <v>8</v>
      </c>
      <c r="C1045" s="5" t="str">
        <f>VLOOKUP(Taulukko1[[#This Row],[Rivivalinta]],Sheet1!$C$1:$E$42,2,FALSE)</f>
        <v>Avgifts- och provisionskostnader</v>
      </c>
      <c r="D1045" s="5" t="str">
        <f>VLOOKUP(Taulukko1[[#This Row],[Rivivalinta]],Sheet1!$C$1:$E$42,3,FALSE)</f>
        <v>Fee and commission expenses</v>
      </c>
      <c r="E1045" s="1" t="s">
        <v>69</v>
      </c>
      <c r="F1045" s="2">
        <v>42369</v>
      </c>
      <c r="G1045" s="7">
        <v>262.85000000000002</v>
      </c>
    </row>
    <row r="1046" spans="1:7" x14ac:dyDescent="0.2">
      <c r="A1046" s="6">
        <v>5</v>
      </c>
      <c r="B1046" s="5" t="s">
        <v>9</v>
      </c>
      <c r="C1046" s="5" t="str">
        <f>VLOOKUP(Taulukko1[[#This Row],[Rivivalinta]],Sheet1!$C$1:$E$42,2,FALSE)</f>
        <v>Nettointäkter från handel och investeringar</v>
      </c>
      <c r="D1046" s="5" t="str">
        <f>VLOOKUP(Taulukko1[[#This Row],[Rivivalinta]],Sheet1!$C$1:$E$42,3,FALSE)</f>
        <v>Net trading and investing income</v>
      </c>
      <c r="E1046" s="1" t="s">
        <v>69</v>
      </c>
      <c r="F1046" s="2">
        <v>42369</v>
      </c>
      <c r="G1046" s="7">
        <v>2332.0030000000002</v>
      </c>
    </row>
    <row r="1047" spans="1:7" x14ac:dyDescent="0.2">
      <c r="A1047" s="6">
        <v>6</v>
      </c>
      <c r="B1047" s="5" t="s">
        <v>10</v>
      </c>
      <c r="C1047" s="5" t="str">
        <f>VLOOKUP(Taulukko1[[#This Row],[Rivivalinta]],Sheet1!$C$1:$E$42,2,FALSE)</f>
        <v>Övriga intäkter</v>
      </c>
      <c r="D1047" s="5" t="str">
        <f>VLOOKUP(Taulukko1[[#This Row],[Rivivalinta]],Sheet1!$C$1:$E$42,3,FALSE)</f>
        <v>Other income</v>
      </c>
      <c r="E1047" s="1" t="s">
        <v>69</v>
      </c>
      <c r="F1047" s="2">
        <v>42369</v>
      </c>
      <c r="G1047" s="7">
        <v>136.80600000000001</v>
      </c>
    </row>
    <row r="1048" spans="1:7" x14ac:dyDescent="0.2">
      <c r="A1048" s="6">
        <v>7</v>
      </c>
      <c r="B1048" s="5" t="s">
        <v>11</v>
      </c>
      <c r="C1048" s="5" t="str">
        <f>VLOOKUP(Taulukko1[[#This Row],[Rivivalinta]],Sheet1!$C$1:$E$42,2,FALSE)</f>
        <v>Totala inkomster</v>
      </c>
      <c r="D1048" s="5" t="str">
        <f>VLOOKUP(Taulukko1[[#This Row],[Rivivalinta]],Sheet1!$C$1:$E$42,3,FALSE)</f>
        <v>Total income</v>
      </c>
      <c r="E1048" s="1" t="s">
        <v>69</v>
      </c>
      <c r="F1048" s="2">
        <v>42369</v>
      </c>
      <c r="G1048" s="7">
        <v>6929.2089999999998</v>
      </c>
    </row>
    <row r="1049" spans="1:7" x14ac:dyDescent="0.2">
      <c r="A1049" s="6">
        <v>8</v>
      </c>
      <c r="B1049" s="5" t="s">
        <v>12</v>
      </c>
      <c r="C1049" s="5" t="str">
        <f>VLOOKUP(Taulukko1[[#This Row],[Rivivalinta]],Sheet1!$C$1:$E$42,2,FALSE)</f>
        <v>Totala kostnader</v>
      </c>
      <c r="D1049" s="5" t="str">
        <f>VLOOKUP(Taulukko1[[#This Row],[Rivivalinta]],Sheet1!$C$1:$E$42,3,FALSE)</f>
        <v>Total expenses</v>
      </c>
      <c r="E1049" s="1" t="s">
        <v>69</v>
      </c>
      <c r="F1049" s="2">
        <v>42369</v>
      </c>
      <c r="G1049" s="7">
        <v>4026.7530000000002</v>
      </c>
    </row>
    <row r="1050" spans="1:7" x14ac:dyDescent="0.2">
      <c r="A1050" s="6">
        <v>9</v>
      </c>
      <c r="B1050" s="5" t="s">
        <v>13</v>
      </c>
      <c r="C1050" s="5" t="str">
        <f>VLOOKUP(Taulukko1[[#This Row],[Rivivalinta]],Sheet1!$C$1:$E$42,2,FALSE)</f>
        <v>Nedskrivningar av lån och fordringar</v>
      </c>
      <c r="D1050" s="5" t="str">
        <f>VLOOKUP(Taulukko1[[#This Row],[Rivivalinta]],Sheet1!$C$1:$E$42,3,FALSE)</f>
        <v>Impairments on loans and receivables</v>
      </c>
      <c r="E1050" s="1" t="s">
        <v>69</v>
      </c>
      <c r="F1050" s="2">
        <v>42369</v>
      </c>
      <c r="G1050" s="7">
        <v>35.207999999999998</v>
      </c>
    </row>
    <row r="1051" spans="1:7" x14ac:dyDescent="0.2">
      <c r="A1051" s="6">
        <v>10</v>
      </c>
      <c r="B1051" s="5" t="s">
        <v>14</v>
      </c>
      <c r="C1051" s="5" t="str">
        <f>VLOOKUP(Taulukko1[[#This Row],[Rivivalinta]],Sheet1!$C$1:$E$42,2,FALSE)</f>
        <v>Rörelsevinst/-förlust</v>
      </c>
      <c r="D1051" s="5" t="str">
        <f>VLOOKUP(Taulukko1[[#This Row],[Rivivalinta]],Sheet1!$C$1:$E$42,3,FALSE)</f>
        <v>Operatingprofit/-loss</v>
      </c>
      <c r="E1051" s="1" t="s">
        <v>69</v>
      </c>
      <c r="F1051" s="2">
        <v>42369</v>
      </c>
      <c r="G1051" s="7">
        <v>2867.248</v>
      </c>
    </row>
    <row r="1052" spans="1:7" x14ac:dyDescent="0.2">
      <c r="A1052" s="6">
        <v>11</v>
      </c>
      <c r="B1052" s="5" t="s">
        <v>15</v>
      </c>
      <c r="C1052" s="5" t="str">
        <f>VLOOKUP(Taulukko1[[#This Row],[Rivivalinta]],Sheet1!$C$1:$E$42,2,FALSE)</f>
        <v>Kontanta medel och kassabehållning hos centralbanker</v>
      </c>
      <c r="D1052" s="5" t="str">
        <f>VLOOKUP(Taulukko1[[#This Row],[Rivivalinta]],Sheet1!$C$1:$E$42,3,FALSE)</f>
        <v>Cash and cash balances at central banks</v>
      </c>
      <c r="E1052" s="1" t="s">
        <v>69</v>
      </c>
      <c r="F1052" s="2">
        <v>42369</v>
      </c>
      <c r="G1052" s="7">
        <v>4193.6480000000001</v>
      </c>
    </row>
    <row r="1053" spans="1:7" x14ac:dyDescent="0.2">
      <c r="A1053" s="6">
        <v>12</v>
      </c>
      <c r="B1053" s="5" t="s">
        <v>16</v>
      </c>
      <c r="C1053" s="5" t="str">
        <f>VLOOKUP(Taulukko1[[#This Row],[Rivivalinta]],Sheet1!$C$1:$E$42,2,FALSE)</f>
        <v>Lån och förskott till kreditinstitut</v>
      </c>
      <c r="D1053" s="5" t="str">
        <f>VLOOKUP(Taulukko1[[#This Row],[Rivivalinta]],Sheet1!$C$1:$E$42,3,FALSE)</f>
        <v>Loans and advances to credit institutions</v>
      </c>
      <c r="E1053" s="1" t="s">
        <v>69</v>
      </c>
      <c r="F1053" s="2">
        <v>42369</v>
      </c>
      <c r="G1053" s="7">
        <v>21023.373</v>
      </c>
    </row>
    <row r="1054" spans="1:7" x14ac:dyDescent="0.2">
      <c r="A1054" s="6">
        <v>13</v>
      </c>
      <c r="B1054" s="5" t="s">
        <v>17</v>
      </c>
      <c r="C1054" s="5" t="str">
        <f>VLOOKUP(Taulukko1[[#This Row],[Rivivalinta]],Sheet1!$C$1:$E$42,2,FALSE)</f>
        <v>Lån och förskott till allmänheten och offentliga samfund</v>
      </c>
      <c r="D1054" s="5" t="str">
        <f>VLOOKUP(Taulukko1[[#This Row],[Rivivalinta]],Sheet1!$C$1:$E$42,3,FALSE)</f>
        <v>Loans and advances to the public and public sector entities</v>
      </c>
      <c r="E1054" s="1" t="s">
        <v>69</v>
      </c>
      <c r="F1054" s="2">
        <v>42369</v>
      </c>
      <c r="G1054" s="7">
        <v>180322.459</v>
      </c>
    </row>
    <row r="1055" spans="1:7" x14ac:dyDescent="0.2">
      <c r="A1055" s="6">
        <v>14</v>
      </c>
      <c r="B1055" s="5" t="s">
        <v>18</v>
      </c>
      <c r="C1055" s="5" t="str">
        <f>VLOOKUP(Taulukko1[[#This Row],[Rivivalinta]],Sheet1!$C$1:$E$42,2,FALSE)</f>
        <v>Värdepapper</v>
      </c>
      <c r="D1055" s="5" t="str">
        <f>VLOOKUP(Taulukko1[[#This Row],[Rivivalinta]],Sheet1!$C$1:$E$42,3,FALSE)</f>
        <v>Debt securities</v>
      </c>
      <c r="E1055" s="1" t="s">
        <v>69</v>
      </c>
      <c r="F1055" s="2">
        <v>42369</v>
      </c>
      <c r="G1055" s="7">
        <v>21282.19</v>
      </c>
    </row>
    <row r="1056" spans="1:7" x14ac:dyDescent="0.2">
      <c r="A1056" s="6">
        <v>15</v>
      </c>
      <c r="B1056" s="5" t="s">
        <v>238</v>
      </c>
      <c r="C1056" s="5" t="str">
        <f>VLOOKUP(Taulukko1[[#This Row],[Rivivalinta]],Sheet1!$C$1:$E$42,2,FALSE)</f>
        <v xml:space="preserve">Derivat </v>
      </c>
      <c r="D1056" s="5" t="str">
        <f>VLOOKUP(Taulukko1[[#This Row],[Rivivalinta]],Sheet1!$C$1:$E$42,3,FALSE)</f>
        <v xml:space="preserve">Derivatives </v>
      </c>
      <c r="E1056" s="1" t="s">
        <v>69</v>
      </c>
      <c r="F1056" s="2">
        <v>42369</v>
      </c>
      <c r="G1056" s="7">
        <v>92.558000000000007</v>
      </c>
    </row>
    <row r="1057" spans="1:7" x14ac:dyDescent="0.2">
      <c r="A1057" s="6">
        <v>16</v>
      </c>
      <c r="B1057" s="5" t="s">
        <v>20</v>
      </c>
      <c r="C1057" s="5" t="str">
        <f>VLOOKUP(Taulukko1[[#This Row],[Rivivalinta]],Sheet1!$C$1:$E$42,2,FALSE)</f>
        <v>Övriga tillgångar</v>
      </c>
      <c r="D1057" s="5" t="str">
        <f>VLOOKUP(Taulukko1[[#This Row],[Rivivalinta]],Sheet1!$C$1:$E$42,3,FALSE)</f>
        <v>Other assets</v>
      </c>
      <c r="E1057" s="1" t="s">
        <v>69</v>
      </c>
      <c r="F1057" s="2">
        <v>42369</v>
      </c>
      <c r="G1057" s="7">
        <v>36599.173999999999</v>
      </c>
    </row>
    <row r="1058" spans="1:7" x14ac:dyDescent="0.2">
      <c r="A1058" s="6">
        <v>17</v>
      </c>
      <c r="B1058" s="5" t="s">
        <v>21</v>
      </c>
      <c r="C1058" s="5" t="str">
        <f>VLOOKUP(Taulukko1[[#This Row],[Rivivalinta]],Sheet1!$C$1:$E$42,2,FALSE)</f>
        <v>SUMMA TILLGÅNGAR</v>
      </c>
      <c r="D1058" s="5" t="str">
        <f>VLOOKUP(Taulukko1[[#This Row],[Rivivalinta]],Sheet1!$C$1:$E$42,3,FALSE)</f>
        <v>TOTAL ASSETS</v>
      </c>
      <c r="E1058" s="1" t="s">
        <v>69</v>
      </c>
      <c r="F1058" s="2">
        <v>42369</v>
      </c>
      <c r="G1058" s="7">
        <v>263513.402</v>
      </c>
    </row>
    <row r="1059" spans="1:7" x14ac:dyDescent="0.2">
      <c r="A1059" s="6">
        <v>18</v>
      </c>
      <c r="B1059" s="5" t="s">
        <v>22</v>
      </c>
      <c r="C1059" s="5" t="str">
        <f>VLOOKUP(Taulukko1[[#This Row],[Rivivalinta]],Sheet1!$C$1:$E$42,2,FALSE)</f>
        <v>Inlåning från kreditinstitut</v>
      </c>
      <c r="D1059" s="5" t="str">
        <f>VLOOKUP(Taulukko1[[#This Row],[Rivivalinta]],Sheet1!$C$1:$E$42,3,FALSE)</f>
        <v>Deposits from credit institutions</v>
      </c>
      <c r="E1059" s="1" t="s">
        <v>69</v>
      </c>
      <c r="F1059" s="2">
        <v>42369</v>
      </c>
      <c r="G1059" s="7">
        <v>17.588000000000001</v>
      </c>
    </row>
    <row r="1060" spans="1:7" x14ac:dyDescent="0.2">
      <c r="A1060" s="6">
        <v>19</v>
      </c>
      <c r="B1060" s="5" t="s">
        <v>23</v>
      </c>
      <c r="C1060" s="5" t="str">
        <f>VLOOKUP(Taulukko1[[#This Row],[Rivivalinta]],Sheet1!$C$1:$E$42,2,FALSE)</f>
        <v>Inlåning från allmänheten och offentliga samfund</v>
      </c>
      <c r="D1060" s="5" t="str">
        <f>VLOOKUP(Taulukko1[[#This Row],[Rivivalinta]],Sheet1!$C$1:$E$42,3,FALSE)</f>
        <v>Deposits from the public and public sector entities</v>
      </c>
      <c r="E1060" s="1" t="s">
        <v>69</v>
      </c>
      <c r="F1060" s="2">
        <v>42369</v>
      </c>
      <c r="G1060" s="7">
        <v>198924.88</v>
      </c>
    </row>
    <row r="1061" spans="1:7" x14ac:dyDescent="0.2">
      <c r="A1061" s="6">
        <v>20</v>
      </c>
      <c r="B1061" s="5" t="s">
        <v>24</v>
      </c>
      <c r="C1061" s="5" t="str">
        <f>VLOOKUP(Taulukko1[[#This Row],[Rivivalinta]],Sheet1!$C$1:$E$42,2,FALSE)</f>
        <v>Emitterade skuldebrev</v>
      </c>
      <c r="D1061" s="5" t="str">
        <f>VLOOKUP(Taulukko1[[#This Row],[Rivivalinta]],Sheet1!$C$1:$E$42,3,FALSE)</f>
        <v>Debt securities issued</v>
      </c>
      <c r="E1061" s="1" t="s">
        <v>69</v>
      </c>
      <c r="F1061" s="2">
        <v>42369</v>
      </c>
      <c r="G1061" s="7">
        <v>0.182</v>
      </c>
    </row>
    <row r="1062" spans="1:7" x14ac:dyDescent="0.2">
      <c r="A1062" s="6">
        <v>22</v>
      </c>
      <c r="B1062" s="5" t="s">
        <v>19</v>
      </c>
      <c r="C1062" s="5" t="str">
        <f>VLOOKUP(Taulukko1[[#This Row],[Rivivalinta]],Sheet1!$C$1:$E$42,2,FALSE)</f>
        <v>Derivat</v>
      </c>
      <c r="D1062" s="5" t="str">
        <f>VLOOKUP(Taulukko1[[#This Row],[Rivivalinta]],Sheet1!$C$1:$E$42,3,FALSE)</f>
        <v>Derivatives</v>
      </c>
      <c r="E1062" s="1" t="s">
        <v>69</v>
      </c>
      <c r="F1062" s="2">
        <v>42369</v>
      </c>
      <c r="G1062" s="7">
        <v>45.627000000000002</v>
      </c>
    </row>
    <row r="1063" spans="1:7" x14ac:dyDescent="0.2">
      <c r="A1063" s="6">
        <v>23</v>
      </c>
      <c r="B1063" s="5" t="s">
        <v>25</v>
      </c>
      <c r="C1063" s="5" t="str">
        <f>VLOOKUP(Taulukko1[[#This Row],[Rivivalinta]],Sheet1!$C$1:$E$42,2,FALSE)</f>
        <v>Eget kapital</v>
      </c>
      <c r="D1063" s="5" t="str">
        <f>VLOOKUP(Taulukko1[[#This Row],[Rivivalinta]],Sheet1!$C$1:$E$42,3,FALSE)</f>
        <v>Total equity</v>
      </c>
      <c r="E1063" s="1" t="s">
        <v>69</v>
      </c>
      <c r="F1063" s="2">
        <v>42369</v>
      </c>
      <c r="G1063" s="7">
        <v>55482.142</v>
      </c>
    </row>
    <row r="1064" spans="1:7" x14ac:dyDescent="0.2">
      <c r="A1064" s="6">
        <v>21</v>
      </c>
      <c r="B1064" s="5" t="s">
        <v>26</v>
      </c>
      <c r="C1064" s="5" t="str">
        <f>VLOOKUP(Taulukko1[[#This Row],[Rivivalinta]],Sheet1!$C$1:$E$42,2,FALSE)</f>
        <v>Övriga skulder</v>
      </c>
      <c r="D1064" s="5" t="str">
        <f>VLOOKUP(Taulukko1[[#This Row],[Rivivalinta]],Sheet1!$C$1:$E$42,3,FALSE)</f>
        <v>Other liabilities</v>
      </c>
      <c r="E1064" s="1" t="s">
        <v>69</v>
      </c>
      <c r="F1064" s="2">
        <v>42369</v>
      </c>
      <c r="G1064" s="7">
        <v>9042.9840000000004</v>
      </c>
    </row>
    <row r="1065" spans="1:7" x14ac:dyDescent="0.2">
      <c r="A1065" s="6">
        <v>24</v>
      </c>
      <c r="B1065" s="5" t="s">
        <v>27</v>
      </c>
      <c r="C1065" s="5" t="str">
        <f>VLOOKUP(Taulukko1[[#This Row],[Rivivalinta]],Sheet1!$C$1:$E$42,2,FALSE)</f>
        <v>SUMMA EGET KAPITAL OCH SKULDER</v>
      </c>
      <c r="D1065" s="5" t="str">
        <f>VLOOKUP(Taulukko1[[#This Row],[Rivivalinta]],Sheet1!$C$1:$E$42,3,FALSE)</f>
        <v>TOTAL EQUITY AND LIABILITIES</v>
      </c>
      <c r="E1065" s="1" t="s">
        <v>69</v>
      </c>
      <c r="F1065" s="2">
        <v>42369</v>
      </c>
      <c r="G1065" s="7">
        <v>263513.40299999999</v>
      </c>
    </row>
    <row r="1066" spans="1:7" x14ac:dyDescent="0.2">
      <c r="A1066" s="6">
        <v>25</v>
      </c>
      <c r="B1066" s="5" t="s">
        <v>28</v>
      </c>
      <c r="C1066" s="5" t="str">
        <f>VLOOKUP(Taulukko1[[#This Row],[Rivivalinta]],Sheet1!$C$1:$E$42,2,FALSE)</f>
        <v>Exponering utanför balansräkningen</v>
      </c>
      <c r="D1066" s="5" t="str">
        <f>VLOOKUP(Taulukko1[[#This Row],[Rivivalinta]],Sheet1!$C$1:$E$42,3,FALSE)</f>
        <v>Off balance sheet exposures</v>
      </c>
      <c r="E1066" s="1" t="s">
        <v>69</v>
      </c>
      <c r="F1066" s="2">
        <v>42369</v>
      </c>
      <c r="G1066" s="7">
        <v>7726.79</v>
      </c>
    </row>
    <row r="1067" spans="1:7" x14ac:dyDescent="0.2">
      <c r="A1067" s="6">
        <v>28</v>
      </c>
      <c r="B1067" s="5" t="s">
        <v>29</v>
      </c>
      <c r="C1067" s="5" t="str">
        <f>VLOOKUP(Taulukko1[[#This Row],[Rivivalinta]],Sheet1!$C$1:$E$42,2,FALSE)</f>
        <v>Kostnader/intäkter, %</v>
      </c>
      <c r="D1067" s="5" t="str">
        <f>VLOOKUP(Taulukko1[[#This Row],[Rivivalinta]],Sheet1!$C$1:$E$42,3,FALSE)</f>
        <v>Cost/income ratio, %</v>
      </c>
      <c r="E1067" s="1" t="s">
        <v>69</v>
      </c>
      <c r="F1067" s="2">
        <v>42369</v>
      </c>
      <c r="G1067" s="8">
        <v>0.49482599994639243</v>
      </c>
    </row>
    <row r="1068" spans="1:7" x14ac:dyDescent="0.2">
      <c r="A1068" s="6">
        <v>29</v>
      </c>
      <c r="B1068" s="5" t="s">
        <v>30</v>
      </c>
      <c r="C1068" s="5" t="str">
        <f>VLOOKUP(Taulukko1[[#This Row],[Rivivalinta]],Sheet1!$C$1:$E$42,2,FALSE)</f>
        <v>Nödlidande exponeringar/Exponeringar, %</v>
      </c>
      <c r="D1068" s="5" t="str">
        <f>VLOOKUP(Taulukko1[[#This Row],[Rivivalinta]],Sheet1!$C$1:$E$42,3,FALSE)</f>
        <v>Non-performing exposures/Exposures, %</v>
      </c>
      <c r="E1068" s="1" t="s">
        <v>69</v>
      </c>
      <c r="F1068" s="2">
        <v>42369</v>
      </c>
      <c r="G1068" s="8">
        <v>1.3740720986366251E-2</v>
      </c>
    </row>
    <row r="1069" spans="1:7" x14ac:dyDescent="0.2">
      <c r="A1069" s="6">
        <v>30</v>
      </c>
      <c r="B1069" s="5" t="s">
        <v>31</v>
      </c>
      <c r="C1069" s="5" t="str">
        <f>VLOOKUP(Taulukko1[[#This Row],[Rivivalinta]],Sheet1!$C$1:$E$42,2,FALSE)</f>
        <v>Upplupna avsättningar på nödlidande exponeringar/Nödlidande Exponeringar, %</v>
      </c>
      <c r="D1069" s="5" t="str">
        <f>VLOOKUP(Taulukko1[[#This Row],[Rivivalinta]],Sheet1!$C$1:$E$42,3,FALSE)</f>
        <v>Accumulated impairments on non-performing exposures/Non-performing exposures, %</v>
      </c>
      <c r="E1069" s="1" t="s">
        <v>69</v>
      </c>
      <c r="F1069" s="2">
        <v>42369</v>
      </c>
      <c r="G1069" s="8">
        <v>6.5158255601835899E-2</v>
      </c>
    </row>
    <row r="1070" spans="1:7" x14ac:dyDescent="0.2">
      <c r="A1070" s="6">
        <v>31</v>
      </c>
      <c r="B1070" s="5" t="s">
        <v>32</v>
      </c>
      <c r="C1070" s="5" t="str">
        <f>VLOOKUP(Taulukko1[[#This Row],[Rivivalinta]],Sheet1!$C$1:$E$42,2,FALSE)</f>
        <v>Kapitalbas</v>
      </c>
      <c r="D1070" s="5" t="str">
        <f>VLOOKUP(Taulukko1[[#This Row],[Rivivalinta]],Sheet1!$C$1:$E$42,3,FALSE)</f>
        <v>Own funds</v>
      </c>
      <c r="E1070" s="1" t="s">
        <v>69</v>
      </c>
      <c r="F1070" s="2">
        <v>42369</v>
      </c>
      <c r="G1070" s="7">
        <v>58088.234049999999</v>
      </c>
    </row>
    <row r="1071" spans="1:7" x14ac:dyDescent="0.2">
      <c r="A1071" s="6">
        <v>32</v>
      </c>
      <c r="B1071" s="5" t="s">
        <v>33</v>
      </c>
      <c r="C1071" s="5" t="str">
        <f>VLOOKUP(Taulukko1[[#This Row],[Rivivalinta]],Sheet1!$C$1:$E$42,2,FALSE)</f>
        <v>Kärnprimärkapital (CET 1)</v>
      </c>
      <c r="D1071" s="5" t="str">
        <f>VLOOKUP(Taulukko1[[#This Row],[Rivivalinta]],Sheet1!$C$1:$E$42,3,FALSE)</f>
        <v>Common equity tier 1 capital (CET1)</v>
      </c>
      <c r="E1071" s="1" t="s">
        <v>69</v>
      </c>
      <c r="F1071" s="2">
        <v>42369</v>
      </c>
      <c r="G1071" s="7">
        <v>58088.234049999999</v>
      </c>
    </row>
    <row r="1072" spans="1:7" x14ac:dyDescent="0.2">
      <c r="A1072" s="6">
        <v>33</v>
      </c>
      <c r="B1072" s="5" t="s">
        <v>34</v>
      </c>
      <c r="C1072" s="5" t="str">
        <f>VLOOKUP(Taulukko1[[#This Row],[Rivivalinta]],Sheet1!$C$1:$E$42,2,FALSE)</f>
        <v>Övrigt primärkapital (AT 1)</v>
      </c>
      <c r="D1072" s="5" t="str">
        <f>VLOOKUP(Taulukko1[[#This Row],[Rivivalinta]],Sheet1!$C$1:$E$42,3,FALSE)</f>
        <v>Additional tier 1 capital (AT 1)</v>
      </c>
      <c r="E1072" s="1" t="s">
        <v>69</v>
      </c>
      <c r="F1072" s="2">
        <v>42369</v>
      </c>
      <c r="G1072" s="7"/>
    </row>
    <row r="1073" spans="1:7" x14ac:dyDescent="0.2">
      <c r="A1073" s="6">
        <v>34</v>
      </c>
      <c r="B1073" s="5" t="s">
        <v>35</v>
      </c>
      <c r="C1073" s="5" t="str">
        <f>VLOOKUP(Taulukko1[[#This Row],[Rivivalinta]],Sheet1!$C$1:$E$42,2,FALSE)</f>
        <v>Supplementärkapital (T2)</v>
      </c>
      <c r="D1073" s="5" t="str">
        <f>VLOOKUP(Taulukko1[[#This Row],[Rivivalinta]],Sheet1!$C$1:$E$42,3,FALSE)</f>
        <v>Tier 2 capital (T2)</v>
      </c>
      <c r="E1073" s="1" t="s">
        <v>69</v>
      </c>
      <c r="F1073" s="2">
        <v>42369</v>
      </c>
      <c r="G1073" s="7"/>
    </row>
    <row r="1074" spans="1:7" x14ac:dyDescent="0.2">
      <c r="A1074" s="6">
        <v>35</v>
      </c>
      <c r="B1074" s="5" t="s">
        <v>36</v>
      </c>
      <c r="C1074" s="5" t="str">
        <f>VLOOKUP(Taulukko1[[#This Row],[Rivivalinta]],Sheet1!$C$1:$E$42,2,FALSE)</f>
        <v>Summa kapitalrelationer, %</v>
      </c>
      <c r="D1074" s="5" t="str">
        <f>VLOOKUP(Taulukko1[[#This Row],[Rivivalinta]],Sheet1!$C$1:$E$42,3,FALSE)</f>
        <v>Own funds ratio, %</v>
      </c>
      <c r="E1074" s="1" t="s">
        <v>69</v>
      </c>
      <c r="F1074" s="2">
        <v>42369</v>
      </c>
      <c r="G1074" s="8">
        <v>0.66752355628225712</v>
      </c>
    </row>
    <row r="1075" spans="1:7" x14ac:dyDescent="0.2">
      <c r="A1075" s="6">
        <v>36</v>
      </c>
      <c r="B1075" s="5" t="s">
        <v>37</v>
      </c>
      <c r="C1075" s="5" t="str">
        <f>VLOOKUP(Taulukko1[[#This Row],[Rivivalinta]],Sheet1!$C$1:$E$42,2,FALSE)</f>
        <v>Primärkapitalrelation, %</v>
      </c>
      <c r="D1075" s="5" t="str">
        <f>VLOOKUP(Taulukko1[[#This Row],[Rivivalinta]],Sheet1!$C$1:$E$42,3,FALSE)</f>
        <v>Tier 1 ratio, %</v>
      </c>
      <c r="E1075" s="1" t="s">
        <v>69</v>
      </c>
      <c r="F1075" s="2">
        <v>42369</v>
      </c>
      <c r="G1075" s="8">
        <v>0.66752355628225712</v>
      </c>
    </row>
    <row r="1076" spans="1:7" x14ac:dyDescent="0.2">
      <c r="A1076" s="6">
        <v>37</v>
      </c>
      <c r="B1076" s="5" t="s">
        <v>38</v>
      </c>
      <c r="C1076" s="5" t="str">
        <f>VLOOKUP(Taulukko1[[#This Row],[Rivivalinta]],Sheet1!$C$1:$E$42,2,FALSE)</f>
        <v>Kärnprimärkapitalrelation, %</v>
      </c>
      <c r="D1076" s="5" t="str">
        <f>VLOOKUP(Taulukko1[[#This Row],[Rivivalinta]],Sheet1!$C$1:$E$42,3,FALSE)</f>
        <v>CET 1 ratio, %</v>
      </c>
      <c r="E1076" s="1" t="s">
        <v>69</v>
      </c>
      <c r="F1076" s="2">
        <v>42369</v>
      </c>
      <c r="G1076" s="8">
        <v>0.66752355628225712</v>
      </c>
    </row>
    <row r="1077" spans="1:7" x14ac:dyDescent="0.2">
      <c r="A1077" s="6">
        <v>38</v>
      </c>
      <c r="B1077" s="5" t="s">
        <v>39</v>
      </c>
      <c r="C1077" s="5" t="str">
        <f>VLOOKUP(Taulukko1[[#This Row],[Rivivalinta]],Sheet1!$C$1:$E$42,2,FALSE)</f>
        <v>Summa exponeringsbelopp (RWA)</v>
      </c>
      <c r="D1077" s="5" t="str">
        <f>VLOOKUP(Taulukko1[[#This Row],[Rivivalinta]],Sheet1!$C$1:$E$42,3,FALSE)</f>
        <v>Total risk weighted assets (RWA)</v>
      </c>
      <c r="E1077" s="1" t="s">
        <v>69</v>
      </c>
      <c r="F1077" s="2">
        <v>42369</v>
      </c>
      <c r="G1077" s="7">
        <v>87020.500629999995</v>
      </c>
    </row>
    <row r="1078" spans="1:7" x14ac:dyDescent="0.2">
      <c r="A1078" s="6">
        <v>39</v>
      </c>
      <c r="B1078" s="5" t="s">
        <v>40</v>
      </c>
      <c r="C1078" s="5" t="str">
        <f>VLOOKUP(Taulukko1[[#This Row],[Rivivalinta]],Sheet1!$C$1:$E$42,2,FALSE)</f>
        <v>Exponeringsbelopp för kredit-, motpart- och utspädningsrisker</v>
      </c>
      <c r="D1078" s="5" t="str">
        <f>VLOOKUP(Taulukko1[[#This Row],[Rivivalinta]],Sheet1!$C$1:$E$42,3,FALSE)</f>
        <v>Credit and counterparty risks</v>
      </c>
      <c r="E1078" s="1" t="s">
        <v>69</v>
      </c>
      <c r="F1078" s="2">
        <v>42369</v>
      </c>
      <c r="G1078" s="7">
        <v>78054.432019999993</v>
      </c>
    </row>
    <row r="1079" spans="1:7" x14ac:dyDescent="0.2">
      <c r="A1079" s="6">
        <v>40</v>
      </c>
      <c r="B1079" s="5" t="s">
        <v>41</v>
      </c>
      <c r="C1079" s="5" t="str">
        <f>VLOOKUP(Taulukko1[[#This Row],[Rivivalinta]],Sheet1!$C$1:$E$42,2,FALSE)</f>
        <v>Exponeringsbelopp för positions-, valutakurs- och råvarurisker</v>
      </c>
      <c r="D1079" s="5" t="str">
        <f>VLOOKUP(Taulukko1[[#This Row],[Rivivalinta]],Sheet1!$C$1:$E$42,3,FALSE)</f>
        <v>Position, currency and commodity risks</v>
      </c>
      <c r="E1079" s="1" t="s">
        <v>69</v>
      </c>
      <c r="F1079" s="2">
        <v>42369</v>
      </c>
      <c r="G1079" s="7"/>
    </row>
    <row r="1080" spans="1:7" x14ac:dyDescent="0.2">
      <c r="A1080" s="6">
        <v>41</v>
      </c>
      <c r="B1080" s="5" t="s">
        <v>42</v>
      </c>
      <c r="C1080" s="5" t="str">
        <f>VLOOKUP(Taulukko1[[#This Row],[Rivivalinta]],Sheet1!$C$1:$E$42,2,FALSE)</f>
        <v>Exponeringsbelopp för operativ risk</v>
      </c>
      <c r="D1080" s="5" t="str">
        <f>VLOOKUP(Taulukko1[[#This Row],[Rivivalinta]],Sheet1!$C$1:$E$42,3,FALSE)</f>
        <v>Operational risks</v>
      </c>
      <c r="E1080" s="1" t="s">
        <v>69</v>
      </c>
      <c r="F1080" s="2">
        <v>42369</v>
      </c>
      <c r="G1080" s="7">
        <v>8966.0686100000003</v>
      </c>
    </row>
    <row r="1081" spans="1:7" x14ac:dyDescent="0.2">
      <c r="A1081" s="6">
        <v>42</v>
      </c>
      <c r="B1081" s="5" t="s">
        <v>43</v>
      </c>
      <c r="C1081" s="5" t="str">
        <f>VLOOKUP(Taulukko1[[#This Row],[Rivivalinta]],Sheet1!$C$1:$E$42,2,FALSE)</f>
        <v>Övriga riskexponeringar</v>
      </c>
      <c r="D1081" s="5" t="str">
        <f>VLOOKUP(Taulukko1[[#This Row],[Rivivalinta]],Sheet1!$C$1:$E$42,3,FALSE)</f>
        <v>Other risks</v>
      </c>
      <c r="E1081" s="1" t="s">
        <v>69</v>
      </c>
      <c r="F1081" s="2">
        <v>42369</v>
      </c>
      <c r="G1081" s="7"/>
    </row>
    <row r="1082" spans="1:7" x14ac:dyDescent="0.2">
      <c r="A1082" s="6">
        <v>1</v>
      </c>
      <c r="B1082" s="5" t="s">
        <v>5</v>
      </c>
      <c r="C1082" s="5" t="str">
        <f>VLOOKUP(Taulukko1[[#This Row],[Rivivalinta]],Sheet1!$C$1:$E$42,2,FALSE)</f>
        <v>Räntenetto</v>
      </c>
      <c r="D1082" s="5" t="str">
        <f>VLOOKUP(Taulukko1[[#This Row],[Rivivalinta]],Sheet1!$C$1:$E$42,3,FALSE)</f>
        <v>Net interest margin</v>
      </c>
      <c r="E1082" s="1" t="s">
        <v>70</v>
      </c>
      <c r="F1082" s="2">
        <v>42369</v>
      </c>
      <c r="G1082" s="7">
        <v>4220.1350000000002</v>
      </c>
    </row>
    <row r="1083" spans="1:7" x14ac:dyDescent="0.2">
      <c r="A1083" s="6">
        <v>2</v>
      </c>
      <c r="B1083" s="5" t="s">
        <v>6</v>
      </c>
      <c r="C1083" s="5" t="str">
        <f>VLOOKUP(Taulukko1[[#This Row],[Rivivalinta]],Sheet1!$C$1:$E$42,2,FALSE)</f>
        <v>Netto, avgifts- och provisionsintäkter</v>
      </c>
      <c r="D1083" s="5" t="str">
        <f>VLOOKUP(Taulukko1[[#This Row],[Rivivalinta]],Sheet1!$C$1:$E$42,3,FALSE)</f>
        <v>Net fee and commission income</v>
      </c>
      <c r="E1083" s="1" t="s">
        <v>70</v>
      </c>
      <c r="F1083" s="2">
        <v>42369</v>
      </c>
      <c r="G1083" s="7">
        <v>1504.1610000000001</v>
      </c>
    </row>
    <row r="1084" spans="1:7" x14ac:dyDescent="0.2">
      <c r="A1084" s="6">
        <v>3</v>
      </c>
      <c r="B1084" s="5" t="s">
        <v>7</v>
      </c>
      <c r="C1084" s="5" t="str">
        <f>VLOOKUP(Taulukko1[[#This Row],[Rivivalinta]],Sheet1!$C$1:$E$42,2,FALSE)</f>
        <v>Avgifts- och provisionsintäkter</v>
      </c>
      <c r="D1084" s="5" t="str">
        <f>VLOOKUP(Taulukko1[[#This Row],[Rivivalinta]],Sheet1!$C$1:$E$42,3,FALSE)</f>
        <v>Fee and commission income</v>
      </c>
      <c r="E1084" s="1" t="s">
        <v>70</v>
      </c>
      <c r="F1084" s="2">
        <v>42369</v>
      </c>
      <c r="G1084" s="7">
        <v>1759.431</v>
      </c>
    </row>
    <row r="1085" spans="1:7" x14ac:dyDescent="0.2">
      <c r="A1085" s="6">
        <v>4</v>
      </c>
      <c r="B1085" s="5" t="s">
        <v>8</v>
      </c>
      <c r="C1085" s="5" t="str">
        <f>VLOOKUP(Taulukko1[[#This Row],[Rivivalinta]],Sheet1!$C$1:$E$42,2,FALSE)</f>
        <v>Avgifts- och provisionskostnader</v>
      </c>
      <c r="D1085" s="5" t="str">
        <f>VLOOKUP(Taulukko1[[#This Row],[Rivivalinta]],Sheet1!$C$1:$E$42,3,FALSE)</f>
        <v>Fee and commission expenses</v>
      </c>
      <c r="E1085" s="1" t="s">
        <v>70</v>
      </c>
      <c r="F1085" s="2">
        <v>42369</v>
      </c>
      <c r="G1085" s="7">
        <v>255.27</v>
      </c>
    </row>
    <row r="1086" spans="1:7" x14ac:dyDescent="0.2">
      <c r="A1086" s="6">
        <v>5</v>
      </c>
      <c r="B1086" s="5" t="s">
        <v>9</v>
      </c>
      <c r="C1086" s="5" t="str">
        <f>VLOOKUP(Taulukko1[[#This Row],[Rivivalinta]],Sheet1!$C$1:$E$42,2,FALSE)</f>
        <v>Nettointäkter från handel och investeringar</v>
      </c>
      <c r="D1086" s="5" t="str">
        <f>VLOOKUP(Taulukko1[[#This Row],[Rivivalinta]],Sheet1!$C$1:$E$42,3,FALSE)</f>
        <v>Net trading and investing income</v>
      </c>
      <c r="E1086" s="1" t="s">
        <v>70</v>
      </c>
      <c r="F1086" s="2">
        <v>42369</v>
      </c>
      <c r="G1086" s="7">
        <v>4535.1729999999998</v>
      </c>
    </row>
    <row r="1087" spans="1:7" x14ac:dyDescent="0.2">
      <c r="A1087" s="6">
        <v>6</v>
      </c>
      <c r="B1087" s="5" t="s">
        <v>10</v>
      </c>
      <c r="C1087" s="5" t="str">
        <f>VLOOKUP(Taulukko1[[#This Row],[Rivivalinta]],Sheet1!$C$1:$E$42,2,FALSE)</f>
        <v>Övriga intäkter</v>
      </c>
      <c r="D1087" s="5" t="str">
        <f>VLOOKUP(Taulukko1[[#This Row],[Rivivalinta]],Sheet1!$C$1:$E$42,3,FALSE)</f>
        <v>Other income</v>
      </c>
      <c r="E1087" s="1" t="s">
        <v>70</v>
      </c>
      <c r="F1087" s="2">
        <v>42369</v>
      </c>
      <c r="G1087" s="7">
        <v>255.577</v>
      </c>
    </row>
    <row r="1088" spans="1:7" x14ac:dyDescent="0.2">
      <c r="A1088" s="6">
        <v>7</v>
      </c>
      <c r="B1088" s="5" t="s">
        <v>11</v>
      </c>
      <c r="C1088" s="5" t="str">
        <f>VLOOKUP(Taulukko1[[#This Row],[Rivivalinta]],Sheet1!$C$1:$E$42,2,FALSE)</f>
        <v>Totala inkomster</v>
      </c>
      <c r="D1088" s="5" t="str">
        <f>VLOOKUP(Taulukko1[[#This Row],[Rivivalinta]],Sheet1!$C$1:$E$42,3,FALSE)</f>
        <v>Total income</v>
      </c>
      <c r="E1088" s="1" t="s">
        <v>70</v>
      </c>
      <c r="F1088" s="2">
        <v>42369</v>
      </c>
      <c r="G1088" s="7">
        <v>10515.046</v>
      </c>
    </row>
    <row r="1089" spans="1:7" x14ac:dyDescent="0.2">
      <c r="A1089" s="6">
        <v>8</v>
      </c>
      <c r="B1089" s="5" t="s">
        <v>12</v>
      </c>
      <c r="C1089" s="5" t="str">
        <f>VLOOKUP(Taulukko1[[#This Row],[Rivivalinta]],Sheet1!$C$1:$E$42,2,FALSE)</f>
        <v>Totala kostnader</v>
      </c>
      <c r="D1089" s="5" t="str">
        <f>VLOOKUP(Taulukko1[[#This Row],[Rivivalinta]],Sheet1!$C$1:$E$42,3,FALSE)</f>
        <v>Total expenses</v>
      </c>
      <c r="E1089" s="1" t="s">
        <v>70</v>
      </c>
      <c r="F1089" s="2">
        <v>42369</v>
      </c>
      <c r="G1089" s="7">
        <v>5279.36</v>
      </c>
    </row>
    <row r="1090" spans="1:7" x14ac:dyDescent="0.2">
      <c r="A1090" s="6">
        <v>9</v>
      </c>
      <c r="B1090" s="5" t="s">
        <v>13</v>
      </c>
      <c r="C1090" s="5" t="str">
        <f>VLOOKUP(Taulukko1[[#This Row],[Rivivalinta]],Sheet1!$C$1:$E$42,2,FALSE)</f>
        <v>Nedskrivningar av lån och fordringar</v>
      </c>
      <c r="D1090" s="5" t="str">
        <f>VLOOKUP(Taulukko1[[#This Row],[Rivivalinta]],Sheet1!$C$1:$E$42,3,FALSE)</f>
        <v>Impairments on loans and receivables</v>
      </c>
      <c r="E1090" s="1" t="s">
        <v>70</v>
      </c>
      <c r="F1090" s="2">
        <v>42369</v>
      </c>
      <c r="G1090" s="7">
        <v>-140.73400000000001</v>
      </c>
    </row>
    <row r="1091" spans="1:7" x14ac:dyDescent="0.2">
      <c r="A1091" s="6">
        <v>10</v>
      </c>
      <c r="B1091" s="5" t="s">
        <v>14</v>
      </c>
      <c r="C1091" s="5" t="str">
        <f>VLOOKUP(Taulukko1[[#This Row],[Rivivalinta]],Sheet1!$C$1:$E$42,2,FALSE)</f>
        <v>Rörelsevinst/-förlust</v>
      </c>
      <c r="D1091" s="5" t="str">
        <f>VLOOKUP(Taulukko1[[#This Row],[Rivivalinta]],Sheet1!$C$1:$E$42,3,FALSE)</f>
        <v>Operatingprofit/-loss</v>
      </c>
      <c r="E1091" s="1" t="s">
        <v>70</v>
      </c>
      <c r="F1091" s="2">
        <v>42369</v>
      </c>
      <c r="G1091" s="7">
        <v>5376.42</v>
      </c>
    </row>
    <row r="1092" spans="1:7" x14ac:dyDescent="0.2">
      <c r="A1092" s="6">
        <v>11</v>
      </c>
      <c r="B1092" s="5" t="s">
        <v>15</v>
      </c>
      <c r="C1092" s="5" t="str">
        <f>VLOOKUP(Taulukko1[[#This Row],[Rivivalinta]],Sheet1!$C$1:$E$42,2,FALSE)</f>
        <v>Kontanta medel och kassabehållning hos centralbanker</v>
      </c>
      <c r="D1092" s="5" t="str">
        <f>VLOOKUP(Taulukko1[[#This Row],[Rivivalinta]],Sheet1!$C$1:$E$42,3,FALSE)</f>
        <v>Cash and cash balances at central banks</v>
      </c>
      <c r="E1092" s="1" t="s">
        <v>70</v>
      </c>
      <c r="F1092" s="2">
        <v>42369</v>
      </c>
      <c r="G1092" s="7">
        <v>1333.3</v>
      </c>
    </row>
    <row r="1093" spans="1:7" x14ac:dyDescent="0.2">
      <c r="A1093" s="6">
        <v>12</v>
      </c>
      <c r="B1093" s="5" t="s">
        <v>16</v>
      </c>
      <c r="C1093" s="5" t="str">
        <f>VLOOKUP(Taulukko1[[#This Row],[Rivivalinta]],Sheet1!$C$1:$E$42,2,FALSE)</f>
        <v>Lån och förskott till kreditinstitut</v>
      </c>
      <c r="D1093" s="5" t="str">
        <f>VLOOKUP(Taulukko1[[#This Row],[Rivivalinta]],Sheet1!$C$1:$E$42,3,FALSE)</f>
        <v>Loans and advances to credit institutions</v>
      </c>
      <c r="E1093" s="1" t="s">
        <v>70</v>
      </c>
      <c r="F1093" s="2">
        <v>42369</v>
      </c>
      <c r="G1093" s="7">
        <v>25857.725999999999</v>
      </c>
    </row>
    <row r="1094" spans="1:7" x14ac:dyDescent="0.2">
      <c r="A1094" s="6">
        <v>13</v>
      </c>
      <c r="B1094" s="5" t="s">
        <v>17</v>
      </c>
      <c r="C1094" s="5" t="str">
        <f>VLOOKUP(Taulukko1[[#This Row],[Rivivalinta]],Sheet1!$C$1:$E$42,2,FALSE)</f>
        <v>Lån och förskott till allmänheten och offentliga samfund</v>
      </c>
      <c r="D1094" s="5" t="str">
        <f>VLOOKUP(Taulukko1[[#This Row],[Rivivalinta]],Sheet1!$C$1:$E$42,3,FALSE)</f>
        <v>Loans and advances to the public and public sector entities</v>
      </c>
      <c r="E1094" s="1" t="s">
        <v>70</v>
      </c>
      <c r="F1094" s="2">
        <v>42369</v>
      </c>
      <c r="G1094" s="7">
        <v>241593.008</v>
      </c>
    </row>
    <row r="1095" spans="1:7" x14ac:dyDescent="0.2">
      <c r="A1095" s="6">
        <v>14</v>
      </c>
      <c r="B1095" s="5" t="s">
        <v>18</v>
      </c>
      <c r="C1095" s="5" t="str">
        <f>VLOOKUP(Taulukko1[[#This Row],[Rivivalinta]],Sheet1!$C$1:$E$42,2,FALSE)</f>
        <v>Värdepapper</v>
      </c>
      <c r="D1095" s="5" t="str">
        <f>VLOOKUP(Taulukko1[[#This Row],[Rivivalinta]],Sheet1!$C$1:$E$42,3,FALSE)</f>
        <v>Debt securities</v>
      </c>
      <c r="E1095" s="1" t="s">
        <v>70</v>
      </c>
      <c r="F1095" s="2">
        <v>42369</v>
      </c>
      <c r="G1095" s="7">
        <v>14212.333000000001</v>
      </c>
    </row>
    <row r="1096" spans="1:7" x14ac:dyDescent="0.2">
      <c r="A1096" s="6">
        <v>15</v>
      </c>
      <c r="B1096" s="5" t="s">
        <v>238</v>
      </c>
      <c r="C1096" s="5" t="str">
        <f>VLOOKUP(Taulukko1[[#This Row],[Rivivalinta]],Sheet1!$C$1:$E$42,2,FALSE)</f>
        <v xml:space="preserve">Derivat </v>
      </c>
      <c r="D1096" s="5" t="str">
        <f>VLOOKUP(Taulukko1[[#This Row],[Rivivalinta]],Sheet1!$C$1:$E$42,3,FALSE)</f>
        <v xml:space="preserve">Derivatives </v>
      </c>
      <c r="E1096" s="1" t="s">
        <v>70</v>
      </c>
      <c r="F1096" s="2">
        <v>42369</v>
      </c>
      <c r="G1096" s="7">
        <v>23.222000000000001</v>
      </c>
    </row>
    <row r="1097" spans="1:7" x14ac:dyDescent="0.2">
      <c r="A1097" s="6">
        <v>16</v>
      </c>
      <c r="B1097" s="5" t="s">
        <v>20</v>
      </c>
      <c r="C1097" s="5" t="str">
        <f>VLOOKUP(Taulukko1[[#This Row],[Rivivalinta]],Sheet1!$C$1:$E$42,2,FALSE)</f>
        <v>Övriga tillgångar</v>
      </c>
      <c r="D1097" s="5" t="str">
        <f>VLOOKUP(Taulukko1[[#This Row],[Rivivalinta]],Sheet1!$C$1:$E$42,3,FALSE)</f>
        <v>Other assets</v>
      </c>
      <c r="E1097" s="1" t="s">
        <v>70</v>
      </c>
      <c r="F1097" s="2">
        <v>42369</v>
      </c>
      <c r="G1097" s="7">
        <v>53170.569000000003</v>
      </c>
    </row>
    <row r="1098" spans="1:7" x14ac:dyDescent="0.2">
      <c r="A1098" s="6">
        <v>17</v>
      </c>
      <c r="B1098" s="5" t="s">
        <v>21</v>
      </c>
      <c r="C1098" s="5" t="str">
        <f>VLOOKUP(Taulukko1[[#This Row],[Rivivalinta]],Sheet1!$C$1:$E$42,2,FALSE)</f>
        <v>SUMMA TILLGÅNGAR</v>
      </c>
      <c r="D1098" s="5" t="str">
        <f>VLOOKUP(Taulukko1[[#This Row],[Rivivalinta]],Sheet1!$C$1:$E$42,3,FALSE)</f>
        <v>TOTAL ASSETS</v>
      </c>
      <c r="E1098" s="1" t="s">
        <v>70</v>
      </c>
      <c r="F1098" s="2">
        <v>42369</v>
      </c>
      <c r="G1098" s="7">
        <v>336190.158</v>
      </c>
    </row>
    <row r="1099" spans="1:7" x14ac:dyDescent="0.2">
      <c r="A1099" s="6">
        <v>18</v>
      </c>
      <c r="B1099" s="5" t="s">
        <v>22</v>
      </c>
      <c r="C1099" s="5" t="str">
        <f>VLOOKUP(Taulukko1[[#This Row],[Rivivalinta]],Sheet1!$C$1:$E$42,2,FALSE)</f>
        <v>Inlåning från kreditinstitut</v>
      </c>
      <c r="D1099" s="5" t="str">
        <f>VLOOKUP(Taulukko1[[#This Row],[Rivivalinta]],Sheet1!$C$1:$E$42,3,FALSE)</f>
        <v>Deposits from credit institutions</v>
      </c>
      <c r="E1099" s="1" t="s">
        <v>70</v>
      </c>
      <c r="F1099" s="2">
        <v>42369</v>
      </c>
      <c r="G1099" s="7">
        <v>14619.313</v>
      </c>
    </row>
    <row r="1100" spans="1:7" x14ac:dyDescent="0.2">
      <c r="A1100" s="6">
        <v>19</v>
      </c>
      <c r="B1100" s="5" t="s">
        <v>23</v>
      </c>
      <c r="C1100" s="5" t="str">
        <f>VLOOKUP(Taulukko1[[#This Row],[Rivivalinta]],Sheet1!$C$1:$E$42,2,FALSE)</f>
        <v>Inlåning från allmänheten och offentliga samfund</v>
      </c>
      <c r="D1100" s="5" t="str">
        <f>VLOOKUP(Taulukko1[[#This Row],[Rivivalinta]],Sheet1!$C$1:$E$42,3,FALSE)</f>
        <v>Deposits from the public and public sector entities</v>
      </c>
      <c r="E1100" s="1" t="s">
        <v>70</v>
      </c>
      <c r="F1100" s="2">
        <v>42369</v>
      </c>
      <c r="G1100" s="7">
        <v>252310.21599999999</v>
      </c>
    </row>
    <row r="1101" spans="1:7" x14ac:dyDescent="0.2">
      <c r="A1101" s="6">
        <v>20</v>
      </c>
      <c r="B1101" s="5" t="s">
        <v>24</v>
      </c>
      <c r="C1101" s="5" t="str">
        <f>VLOOKUP(Taulukko1[[#This Row],[Rivivalinta]],Sheet1!$C$1:$E$42,2,FALSE)</f>
        <v>Emitterade skuldebrev</v>
      </c>
      <c r="D1101" s="5" t="str">
        <f>VLOOKUP(Taulukko1[[#This Row],[Rivivalinta]],Sheet1!$C$1:$E$42,3,FALSE)</f>
        <v>Debt securities issued</v>
      </c>
      <c r="E1101" s="1" t="s">
        <v>70</v>
      </c>
      <c r="F1101" s="2">
        <v>42369</v>
      </c>
      <c r="G1101" s="7">
        <v>2.2719999999999998</v>
      </c>
    </row>
    <row r="1102" spans="1:7" x14ac:dyDescent="0.2">
      <c r="A1102" s="6">
        <v>22</v>
      </c>
      <c r="B1102" s="5" t="s">
        <v>19</v>
      </c>
      <c r="C1102" s="5" t="str">
        <f>VLOOKUP(Taulukko1[[#This Row],[Rivivalinta]],Sheet1!$C$1:$E$42,2,FALSE)</f>
        <v>Derivat</v>
      </c>
      <c r="D1102" s="5" t="str">
        <f>VLOOKUP(Taulukko1[[#This Row],[Rivivalinta]],Sheet1!$C$1:$E$42,3,FALSE)</f>
        <v>Derivatives</v>
      </c>
      <c r="E1102" s="1" t="s">
        <v>70</v>
      </c>
      <c r="F1102" s="2">
        <v>42369</v>
      </c>
      <c r="G1102" s="7">
        <v>19.539000000000001</v>
      </c>
    </row>
    <row r="1103" spans="1:7" x14ac:dyDescent="0.2">
      <c r="A1103" s="6">
        <v>23</v>
      </c>
      <c r="B1103" s="5" t="s">
        <v>25</v>
      </c>
      <c r="C1103" s="5" t="str">
        <f>VLOOKUP(Taulukko1[[#This Row],[Rivivalinta]],Sheet1!$C$1:$E$42,2,FALSE)</f>
        <v>Eget kapital</v>
      </c>
      <c r="D1103" s="5" t="str">
        <f>VLOOKUP(Taulukko1[[#This Row],[Rivivalinta]],Sheet1!$C$1:$E$42,3,FALSE)</f>
        <v>Total equity</v>
      </c>
      <c r="E1103" s="1" t="s">
        <v>70</v>
      </c>
      <c r="F1103" s="2">
        <v>42369</v>
      </c>
      <c r="G1103" s="7">
        <v>59002.036999999997</v>
      </c>
    </row>
    <row r="1104" spans="1:7" x14ac:dyDescent="0.2">
      <c r="A1104" s="6">
        <v>21</v>
      </c>
      <c r="B1104" s="5" t="s">
        <v>26</v>
      </c>
      <c r="C1104" s="5" t="str">
        <f>VLOOKUP(Taulukko1[[#This Row],[Rivivalinta]],Sheet1!$C$1:$E$42,2,FALSE)</f>
        <v>Övriga skulder</v>
      </c>
      <c r="D1104" s="5" t="str">
        <f>VLOOKUP(Taulukko1[[#This Row],[Rivivalinta]],Sheet1!$C$1:$E$42,3,FALSE)</f>
        <v>Other liabilities</v>
      </c>
      <c r="E1104" s="1" t="s">
        <v>70</v>
      </c>
      <c r="F1104" s="2">
        <v>42369</v>
      </c>
      <c r="G1104" s="7">
        <v>10236.781000000001</v>
      </c>
    </row>
    <row r="1105" spans="1:7" x14ac:dyDescent="0.2">
      <c r="A1105" s="6">
        <v>24</v>
      </c>
      <c r="B1105" s="5" t="s">
        <v>27</v>
      </c>
      <c r="C1105" s="5" t="str">
        <f>VLOOKUP(Taulukko1[[#This Row],[Rivivalinta]],Sheet1!$C$1:$E$42,2,FALSE)</f>
        <v>SUMMA EGET KAPITAL OCH SKULDER</v>
      </c>
      <c r="D1105" s="5" t="str">
        <f>VLOOKUP(Taulukko1[[#This Row],[Rivivalinta]],Sheet1!$C$1:$E$42,3,FALSE)</f>
        <v>TOTAL EQUITY AND LIABILITIES</v>
      </c>
      <c r="E1105" s="1" t="s">
        <v>70</v>
      </c>
      <c r="F1105" s="2">
        <v>42369</v>
      </c>
      <c r="G1105" s="7">
        <v>336190.158</v>
      </c>
    </row>
    <row r="1106" spans="1:7" x14ac:dyDescent="0.2">
      <c r="A1106" s="6">
        <v>25</v>
      </c>
      <c r="B1106" s="5" t="s">
        <v>28</v>
      </c>
      <c r="C1106" s="5" t="str">
        <f>VLOOKUP(Taulukko1[[#This Row],[Rivivalinta]],Sheet1!$C$1:$E$42,2,FALSE)</f>
        <v>Exponering utanför balansräkningen</v>
      </c>
      <c r="D1106" s="5" t="str">
        <f>VLOOKUP(Taulukko1[[#This Row],[Rivivalinta]],Sheet1!$C$1:$E$42,3,FALSE)</f>
        <v>Off balance sheet exposures</v>
      </c>
      <c r="E1106" s="1" t="s">
        <v>70</v>
      </c>
      <c r="F1106" s="2">
        <v>42369</v>
      </c>
      <c r="G1106" s="7">
        <v>10819.313</v>
      </c>
    </row>
    <row r="1107" spans="1:7" x14ac:dyDescent="0.2">
      <c r="A1107" s="6">
        <v>28</v>
      </c>
      <c r="B1107" s="5" t="s">
        <v>29</v>
      </c>
      <c r="C1107" s="5" t="str">
        <f>VLOOKUP(Taulukko1[[#This Row],[Rivivalinta]],Sheet1!$C$1:$E$42,2,FALSE)</f>
        <v>Kostnader/intäkter, %</v>
      </c>
      <c r="D1107" s="5" t="str">
        <f>VLOOKUP(Taulukko1[[#This Row],[Rivivalinta]],Sheet1!$C$1:$E$42,3,FALSE)</f>
        <v>Cost/income ratio, %</v>
      </c>
      <c r="E1107" s="1" t="s">
        <v>70</v>
      </c>
      <c r="F1107" s="2">
        <v>42369</v>
      </c>
      <c r="G1107" s="8">
        <v>0.44896820395205733</v>
      </c>
    </row>
    <row r="1108" spans="1:7" x14ac:dyDescent="0.2">
      <c r="A1108" s="6">
        <v>29</v>
      </c>
      <c r="B1108" s="5" t="s">
        <v>30</v>
      </c>
      <c r="C1108" s="5" t="str">
        <f>VLOOKUP(Taulukko1[[#This Row],[Rivivalinta]],Sheet1!$C$1:$E$42,2,FALSE)</f>
        <v>Nödlidande exponeringar/Exponeringar, %</v>
      </c>
      <c r="D1108" s="5" t="str">
        <f>VLOOKUP(Taulukko1[[#This Row],[Rivivalinta]],Sheet1!$C$1:$E$42,3,FALSE)</f>
        <v>Non-performing exposures/Exposures, %</v>
      </c>
      <c r="E1108" s="1" t="s">
        <v>70</v>
      </c>
      <c r="F1108" s="2">
        <v>42369</v>
      </c>
      <c r="G1108" s="8">
        <v>1.9650591344999902E-2</v>
      </c>
    </row>
    <row r="1109" spans="1:7" x14ac:dyDescent="0.2">
      <c r="A1109" s="6">
        <v>30</v>
      </c>
      <c r="B1109" s="5" t="s">
        <v>31</v>
      </c>
      <c r="C1109" s="5" t="str">
        <f>VLOOKUP(Taulukko1[[#This Row],[Rivivalinta]],Sheet1!$C$1:$E$42,2,FALSE)</f>
        <v>Upplupna avsättningar på nödlidande exponeringar/Nödlidande Exponeringar, %</v>
      </c>
      <c r="D1109" s="5" t="str">
        <f>VLOOKUP(Taulukko1[[#This Row],[Rivivalinta]],Sheet1!$C$1:$E$42,3,FALSE)</f>
        <v>Accumulated impairments on non-performing exposures/Non-performing exposures, %</v>
      </c>
      <c r="E1109" s="1" t="s">
        <v>70</v>
      </c>
      <c r="F1109" s="2">
        <v>42369</v>
      </c>
      <c r="G1109" s="8">
        <v>0.21041612570245941</v>
      </c>
    </row>
    <row r="1110" spans="1:7" x14ac:dyDescent="0.2">
      <c r="A1110" s="6">
        <v>31</v>
      </c>
      <c r="B1110" s="5" t="s">
        <v>32</v>
      </c>
      <c r="C1110" s="5" t="str">
        <f>VLOOKUP(Taulukko1[[#This Row],[Rivivalinta]],Sheet1!$C$1:$E$42,2,FALSE)</f>
        <v>Kapitalbas</v>
      </c>
      <c r="D1110" s="5" t="str">
        <f>VLOOKUP(Taulukko1[[#This Row],[Rivivalinta]],Sheet1!$C$1:$E$42,3,FALSE)</f>
        <v>Own funds</v>
      </c>
      <c r="E1110" s="1" t="s">
        <v>70</v>
      </c>
      <c r="F1110" s="2">
        <v>42369</v>
      </c>
      <c r="G1110" s="7">
        <v>60473.352899999998</v>
      </c>
    </row>
    <row r="1111" spans="1:7" x14ac:dyDescent="0.2">
      <c r="A1111" s="6">
        <v>32</v>
      </c>
      <c r="B1111" s="5" t="s">
        <v>33</v>
      </c>
      <c r="C1111" s="5" t="str">
        <f>VLOOKUP(Taulukko1[[#This Row],[Rivivalinta]],Sheet1!$C$1:$E$42,2,FALSE)</f>
        <v>Kärnprimärkapital (CET 1)</v>
      </c>
      <c r="D1111" s="5" t="str">
        <f>VLOOKUP(Taulukko1[[#This Row],[Rivivalinta]],Sheet1!$C$1:$E$42,3,FALSE)</f>
        <v>Common equity tier 1 capital (CET1)</v>
      </c>
      <c r="E1111" s="1" t="s">
        <v>70</v>
      </c>
      <c r="F1111" s="2">
        <v>42369</v>
      </c>
      <c r="G1111" s="7">
        <v>60473.352899999998</v>
      </c>
    </row>
    <row r="1112" spans="1:7" x14ac:dyDescent="0.2">
      <c r="A1112" s="6">
        <v>33</v>
      </c>
      <c r="B1112" s="5" t="s">
        <v>34</v>
      </c>
      <c r="C1112" s="5" t="str">
        <f>VLOOKUP(Taulukko1[[#This Row],[Rivivalinta]],Sheet1!$C$1:$E$42,2,FALSE)</f>
        <v>Övrigt primärkapital (AT 1)</v>
      </c>
      <c r="D1112" s="5" t="str">
        <f>VLOOKUP(Taulukko1[[#This Row],[Rivivalinta]],Sheet1!$C$1:$E$42,3,FALSE)</f>
        <v>Additional tier 1 capital (AT 1)</v>
      </c>
      <c r="E1112" s="1" t="s">
        <v>70</v>
      </c>
      <c r="F1112" s="2">
        <v>42369</v>
      </c>
      <c r="G1112" s="7"/>
    </row>
    <row r="1113" spans="1:7" x14ac:dyDescent="0.2">
      <c r="A1113" s="6">
        <v>34</v>
      </c>
      <c r="B1113" s="5" t="s">
        <v>35</v>
      </c>
      <c r="C1113" s="5" t="str">
        <f>VLOOKUP(Taulukko1[[#This Row],[Rivivalinta]],Sheet1!$C$1:$E$42,2,FALSE)</f>
        <v>Supplementärkapital (T2)</v>
      </c>
      <c r="D1113" s="5" t="str">
        <f>VLOOKUP(Taulukko1[[#This Row],[Rivivalinta]],Sheet1!$C$1:$E$42,3,FALSE)</f>
        <v>Tier 2 capital (T2)</v>
      </c>
      <c r="E1113" s="1" t="s">
        <v>70</v>
      </c>
      <c r="F1113" s="2">
        <v>42369</v>
      </c>
      <c r="G1113" s="7"/>
    </row>
    <row r="1114" spans="1:7" x14ac:dyDescent="0.2">
      <c r="A1114" s="6">
        <v>35</v>
      </c>
      <c r="B1114" s="5" t="s">
        <v>36</v>
      </c>
      <c r="C1114" s="5" t="str">
        <f>VLOOKUP(Taulukko1[[#This Row],[Rivivalinta]],Sheet1!$C$1:$E$42,2,FALSE)</f>
        <v>Summa kapitalrelationer, %</v>
      </c>
      <c r="D1114" s="5" t="str">
        <f>VLOOKUP(Taulukko1[[#This Row],[Rivivalinta]],Sheet1!$C$1:$E$42,3,FALSE)</f>
        <v>Own funds ratio, %</v>
      </c>
      <c r="E1114" s="1" t="s">
        <v>70</v>
      </c>
      <c r="F1114" s="2">
        <v>42369</v>
      </c>
      <c r="G1114" s="8">
        <v>0.59488070389794012</v>
      </c>
    </row>
    <row r="1115" spans="1:7" x14ac:dyDescent="0.2">
      <c r="A1115" s="6">
        <v>36</v>
      </c>
      <c r="B1115" s="5" t="s">
        <v>37</v>
      </c>
      <c r="C1115" s="5" t="str">
        <f>VLOOKUP(Taulukko1[[#This Row],[Rivivalinta]],Sheet1!$C$1:$E$42,2,FALSE)</f>
        <v>Primärkapitalrelation, %</v>
      </c>
      <c r="D1115" s="5" t="str">
        <f>VLOOKUP(Taulukko1[[#This Row],[Rivivalinta]],Sheet1!$C$1:$E$42,3,FALSE)</f>
        <v>Tier 1 ratio, %</v>
      </c>
      <c r="E1115" s="1" t="s">
        <v>70</v>
      </c>
      <c r="F1115" s="2">
        <v>42369</v>
      </c>
      <c r="G1115" s="8">
        <v>0.59488070389794012</v>
      </c>
    </row>
    <row r="1116" spans="1:7" x14ac:dyDescent="0.2">
      <c r="A1116" s="6">
        <v>37</v>
      </c>
      <c r="B1116" s="5" t="s">
        <v>38</v>
      </c>
      <c r="C1116" s="5" t="str">
        <f>VLOOKUP(Taulukko1[[#This Row],[Rivivalinta]],Sheet1!$C$1:$E$42,2,FALSE)</f>
        <v>Kärnprimärkapitalrelation, %</v>
      </c>
      <c r="D1116" s="5" t="str">
        <f>VLOOKUP(Taulukko1[[#This Row],[Rivivalinta]],Sheet1!$C$1:$E$42,3,FALSE)</f>
        <v>CET 1 ratio, %</v>
      </c>
      <c r="E1116" s="1" t="s">
        <v>70</v>
      </c>
      <c r="F1116" s="2">
        <v>42369</v>
      </c>
      <c r="G1116" s="8">
        <v>0.59488070389794012</v>
      </c>
    </row>
    <row r="1117" spans="1:7" x14ac:dyDescent="0.2">
      <c r="A1117" s="6">
        <v>38</v>
      </c>
      <c r="B1117" s="5" t="s">
        <v>39</v>
      </c>
      <c r="C1117" s="5" t="str">
        <f>VLOOKUP(Taulukko1[[#This Row],[Rivivalinta]],Sheet1!$C$1:$E$42,2,FALSE)</f>
        <v>Summa exponeringsbelopp (RWA)</v>
      </c>
      <c r="D1117" s="5" t="str">
        <f>VLOOKUP(Taulukko1[[#This Row],[Rivivalinta]],Sheet1!$C$1:$E$42,3,FALSE)</f>
        <v>Total risk weighted assets (RWA)</v>
      </c>
      <c r="E1117" s="1" t="s">
        <v>70</v>
      </c>
      <c r="F1117" s="2">
        <v>42369</v>
      </c>
      <c r="G1117" s="7">
        <v>101656.26906999999</v>
      </c>
    </row>
    <row r="1118" spans="1:7" x14ac:dyDescent="0.2">
      <c r="A1118" s="6">
        <v>39</v>
      </c>
      <c r="B1118" s="5" t="s">
        <v>40</v>
      </c>
      <c r="C1118" s="5" t="str">
        <f>VLOOKUP(Taulukko1[[#This Row],[Rivivalinta]],Sheet1!$C$1:$E$42,2,FALSE)</f>
        <v>Exponeringsbelopp för kredit-, motpart- och utspädningsrisker</v>
      </c>
      <c r="D1118" s="5" t="str">
        <f>VLOOKUP(Taulukko1[[#This Row],[Rivivalinta]],Sheet1!$C$1:$E$42,3,FALSE)</f>
        <v>Credit and counterparty risks</v>
      </c>
      <c r="E1118" s="1" t="s">
        <v>70</v>
      </c>
      <c r="F1118" s="2">
        <v>42369</v>
      </c>
      <c r="G1118" s="7">
        <v>90595.494659999997</v>
      </c>
    </row>
    <row r="1119" spans="1:7" x14ac:dyDescent="0.2">
      <c r="A1119" s="6">
        <v>40</v>
      </c>
      <c r="B1119" s="5" t="s">
        <v>41</v>
      </c>
      <c r="C1119" s="5" t="str">
        <f>VLOOKUP(Taulukko1[[#This Row],[Rivivalinta]],Sheet1!$C$1:$E$42,2,FALSE)</f>
        <v>Exponeringsbelopp för positions-, valutakurs- och råvarurisker</v>
      </c>
      <c r="D1119" s="5" t="str">
        <f>VLOOKUP(Taulukko1[[#This Row],[Rivivalinta]],Sheet1!$C$1:$E$42,3,FALSE)</f>
        <v>Position, currency and commodity risks</v>
      </c>
      <c r="E1119" s="1" t="s">
        <v>70</v>
      </c>
      <c r="F1119" s="2">
        <v>42369</v>
      </c>
      <c r="G1119" s="7"/>
    </row>
    <row r="1120" spans="1:7" x14ac:dyDescent="0.2">
      <c r="A1120" s="6">
        <v>41</v>
      </c>
      <c r="B1120" s="5" t="s">
        <v>42</v>
      </c>
      <c r="C1120" s="5" t="str">
        <f>VLOOKUP(Taulukko1[[#This Row],[Rivivalinta]],Sheet1!$C$1:$E$42,2,FALSE)</f>
        <v>Exponeringsbelopp för operativ risk</v>
      </c>
      <c r="D1120" s="5" t="str">
        <f>VLOOKUP(Taulukko1[[#This Row],[Rivivalinta]],Sheet1!$C$1:$E$42,3,FALSE)</f>
        <v>Operational risks</v>
      </c>
      <c r="E1120" s="1" t="s">
        <v>70</v>
      </c>
      <c r="F1120" s="2">
        <v>42369</v>
      </c>
      <c r="G1120" s="7">
        <v>11060.77441</v>
      </c>
    </row>
    <row r="1121" spans="1:7" x14ac:dyDescent="0.2">
      <c r="A1121" s="6">
        <v>42</v>
      </c>
      <c r="B1121" s="5" t="s">
        <v>43</v>
      </c>
      <c r="C1121" s="5" t="str">
        <f>VLOOKUP(Taulukko1[[#This Row],[Rivivalinta]],Sheet1!$C$1:$E$42,2,FALSE)</f>
        <v>Övriga riskexponeringar</v>
      </c>
      <c r="D1121" s="5" t="str">
        <f>VLOOKUP(Taulukko1[[#This Row],[Rivivalinta]],Sheet1!$C$1:$E$42,3,FALSE)</f>
        <v>Other risks</v>
      </c>
      <c r="E1121" s="1" t="s">
        <v>70</v>
      </c>
      <c r="F1121" s="2">
        <v>42369</v>
      </c>
      <c r="G1121" s="7"/>
    </row>
    <row r="1122" spans="1:7" x14ac:dyDescent="0.2">
      <c r="A1122" s="6">
        <v>1</v>
      </c>
      <c r="B1122" s="5" t="s">
        <v>5</v>
      </c>
      <c r="C1122" s="5" t="str">
        <f>VLOOKUP(Taulukko1[[#This Row],[Rivivalinta]],Sheet1!$C$1:$E$42,2,FALSE)</f>
        <v>Räntenetto</v>
      </c>
      <c r="D1122" s="5" t="str">
        <f>VLOOKUP(Taulukko1[[#This Row],[Rivivalinta]],Sheet1!$C$1:$E$42,3,FALSE)</f>
        <v>Net interest margin</v>
      </c>
      <c r="E1122" s="1" t="s">
        <v>71</v>
      </c>
      <c r="F1122" s="2">
        <v>42369</v>
      </c>
      <c r="G1122" s="7">
        <v>7189.9549999999999</v>
      </c>
    </row>
    <row r="1123" spans="1:7" x14ac:dyDescent="0.2">
      <c r="A1123" s="6">
        <v>2</v>
      </c>
      <c r="B1123" s="5" t="s">
        <v>6</v>
      </c>
      <c r="C1123" s="5" t="str">
        <f>VLOOKUP(Taulukko1[[#This Row],[Rivivalinta]],Sheet1!$C$1:$E$42,2,FALSE)</f>
        <v>Netto, avgifts- och provisionsintäkter</v>
      </c>
      <c r="D1123" s="5" t="str">
        <f>VLOOKUP(Taulukko1[[#This Row],[Rivivalinta]],Sheet1!$C$1:$E$42,3,FALSE)</f>
        <v>Net fee and commission income</v>
      </c>
      <c r="E1123" s="1" t="s">
        <v>71</v>
      </c>
      <c r="F1123" s="2">
        <v>42369</v>
      </c>
      <c r="G1123" s="7">
        <v>4250.8810000000003</v>
      </c>
    </row>
    <row r="1124" spans="1:7" x14ac:dyDescent="0.2">
      <c r="A1124" s="6">
        <v>3</v>
      </c>
      <c r="B1124" s="5" t="s">
        <v>7</v>
      </c>
      <c r="C1124" s="5" t="str">
        <f>VLOOKUP(Taulukko1[[#This Row],[Rivivalinta]],Sheet1!$C$1:$E$42,2,FALSE)</f>
        <v>Avgifts- och provisionsintäkter</v>
      </c>
      <c r="D1124" s="5" t="str">
        <f>VLOOKUP(Taulukko1[[#This Row],[Rivivalinta]],Sheet1!$C$1:$E$42,3,FALSE)</f>
        <v>Fee and commission income</v>
      </c>
      <c r="E1124" s="1" t="s">
        <v>71</v>
      </c>
      <c r="F1124" s="2">
        <v>42369</v>
      </c>
      <c r="G1124" s="7">
        <v>5076.4080000000004</v>
      </c>
    </row>
    <row r="1125" spans="1:7" x14ac:dyDescent="0.2">
      <c r="A1125" s="6">
        <v>4</v>
      </c>
      <c r="B1125" s="5" t="s">
        <v>8</v>
      </c>
      <c r="C1125" s="5" t="str">
        <f>VLOOKUP(Taulukko1[[#This Row],[Rivivalinta]],Sheet1!$C$1:$E$42,2,FALSE)</f>
        <v>Avgifts- och provisionskostnader</v>
      </c>
      <c r="D1125" s="5" t="str">
        <f>VLOOKUP(Taulukko1[[#This Row],[Rivivalinta]],Sheet1!$C$1:$E$42,3,FALSE)</f>
        <v>Fee and commission expenses</v>
      </c>
      <c r="E1125" s="1" t="s">
        <v>71</v>
      </c>
      <c r="F1125" s="2">
        <v>42369</v>
      </c>
      <c r="G1125" s="7">
        <v>825.52700000000004</v>
      </c>
    </row>
    <row r="1126" spans="1:7" x14ac:dyDescent="0.2">
      <c r="A1126" s="6">
        <v>5</v>
      </c>
      <c r="B1126" s="5" t="s">
        <v>9</v>
      </c>
      <c r="C1126" s="5" t="str">
        <f>VLOOKUP(Taulukko1[[#This Row],[Rivivalinta]],Sheet1!$C$1:$E$42,2,FALSE)</f>
        <v>Nettointäkter från handel och investeringar</v>
      </c>
      <c r="D1126" s="5" t="str">
        <f>VLOOKUP(Taulukko1[[#This Row],[Rivivalinta]],Sheet1!$C$1:$E$42,3,FALSE)</f>
        <v>Net trading and investing income</v>
      </c>
      <c r="E1126" s="1" t="s">
        <v>71</v>
      </c>
      <c r="F1126" s="2">
        <v>42369</v>
      </c>
      <c r="G1126" s="7">
        <v>8146.7920000000004</v>
      </c>
    </row>
    <row r="1127" spans="1:7" x14ac:dyDescent="0.2">
      <c r="A1127" s="6">
        <v>6</v>
      </c>
      <c r="B1127" s="5" t="s">
        <v>10</v>
      </c>
      <c r="C1127" s="5" t="str">
        <f>VLOOKUP(Taulukko1[[#This Row],[Rivivalinta]],Sheet1!$C$1:$E$42,2,FALSE)</f>
        <v>Övriga intäkter</v>
      </c>
      <c r="D1127" s="5" t="str">
        <f>VLOOKUP(Taulukko1[[#This Row],[Rivivalinta]],Sheet1!$C$1:$E$42,3,FALSE)</f>
        <v>Other income</v>
      </c>
      <c r="E1127" s="1" t="s">
        <v>71</v>
      </c>
      <c r="F1127" s="2">
        <v>42369</v>
      </c>
      <c r="G1127" s="7">
        <v>585.69500000000005</v>
      </c>
    </row>
    <row r="1128" spans="1:7" x14ac:dyDescent="0.2">
      <c r="A1128" s="6">
        <v>7</v>
      </c>
      <c r="B1128" s="5" t="s">
        <v>11</v>
      </c>
      <c r="C1128" s="5" t="str">
        <f>VLOOKUP(Taulukko1[[#This Row],[Rivivalinta]],Sheet1!$C$1:$E$42,2,FALSE)</f>
        <v>Totala inkomster</v>
      </c>
      <c r="D1128" s="5" t="str">
        <f>VLOOKUP(Taulukko1[[#This Row],[Rivivalinta]],Sheet1!$C$1:$E$42,3,FALSE)</f>
        <v>Total income</v>
      </c>
      <c r="E1128" s="1" t="s">
        <v>71</v>
      </c>
      <c r="F1128" s="2">
        <v>42369</v>
      </c>
      <c r="G1128" s="7">
        <v>20173.323</v>
      </c>
    </row>
    <row r="1129" spans="1:7" x14ac:dyDescent="0.2">
      <c r="A1129" s="6">
        <v>8</v>
      </c>
      <c r="B1129" s="5" t="s">
        <v>12</v>
      </c>
      <c r="C1129" s="5" t="str">
        <f>VLOOKUP(Taulukko1[[#This Row],[Rivivalinta]],Sheet1!$C$1:$E$42,2,FALSE)</f>
        <v>Totala kostnader</v>
      </c>
      <c r="D1129" s="5" t="str">
        <f>VLOOKUP(Taulukko1[[#This Row],[Rivivalinta]],Sheet1!$C$1:$E$42,3,FALSE)</f>
        <v>Total expenses</v>
      </c>
      <c r="E1129" s="1" t="s">
        <v>71</v>
      </c>
      <c r="F1129" s="2">
        <v>42369</v>
      </c>
      <c r="G1129" s="7">
        <v>9525.6029999999992</v>
      </c>
    </row>
    <row r="1130" spans="1:7" x14ac:dyDescent="0.2">
      <c r="A1130" s="6">
        <v>9</v>
      </c>
      <c r="B1130" s="5" t="s">
        <v>13</v>
      </c>
      <c r="C1130" s="5" t="str">
        <f>VLOOKUP(Taulukko1[[#This Row],[Rivivalinta]],Sheet1!$C$1:$E$42,2,FALSE)</f>
        <v>Nedskrivningar av lån och fordringar</v>
      </c>
      <c r="D1130" s="5" t="str">
        <f>VLOOKUP(Taulukko1[[#This Row],[Rivivalinta]],Sheet1!$C$1:$E$42,3,FALSE)</f>
        <v>Impairments on loans and receivables</v>
      </c>
      <c r="E1130" s="1" t="s">
        <v>71</v>
      </c>
      <c r="F1130" s="2">
        <v>42369</v>
      </c>
      <c r="G1130" s="7">
        <v>369.6</v>
      </c>
    </row>
    <row r="1131" spans="1:7" x14ac:dyDescent="0.2">
      <c r="A1131" s="6">
        <v>10</v>
      </c>
      <c r="B1131" s="5" t="s">
        <v>14</v>
      </c>
      <c r="C1131" s="5" t="str">
        <f>VLOOKUP(Taulukko1[[#This Row],[Rivivalinta]],Sheet1!$C$1:$E$42,2,FALSE)</f>
        <v>Rörelsevinst/-förlust</v>
      </c>
      <c r="D1131" s="5" t="str">
        <f>VLOOKUP(Taulukko1[[#This Row],[Rivivalinta]],Sheet1!$C$1:$E$42,3,FALSE)</f>
        <v>Operatingprofit/-loss</v>
      </c>
      <c r="E1131" s="1" t="s">
        <v>71</v>
      </c>
      <c r="F1131" s="2">
        <v>42369</v>
      </c>
      <c r="G1131" s="7">
        <v>10278.120000000001</v>
      </c>
    </row>
    <row r="1132" spans="1:7" x14ac:dyDescent="0.2">
      <c r="A1132" s="6">
        <v>11</v>
      </c>
      <c r="B1132" s="5" t="s">
        <v>15</v>
      </c>
      <c r="C1132" s="5" t="str">
        <f>VLOOKUP(Taulukko1[[#This Row],[Rivivalinta]],Sheet1!$C$1:$E$42,2,FALSE)</f>
        <v>Kontanta medel och kassabehållning hos centralbanker</v>
      </c>
      <c r="D1132" s="5" t="str">
        <f>VLOOKUP(Taulukko1[[#This Row],[Rivivalinta]],Sheet1!$C$1:$E$42,3,FALSE)</f>
        <v>Cash and cash balances at central banks</v>
      </c>
      <c r="E1132" s="1" t="s">
        <v>71</v>
      </c>
      <c r="F1132" s="2">
        <v>42369</v>
      </c>
      <c r="G1132" s="7">
        <v>5070.2169999999996</v>
      </c>
    </row>
    <row r="1133" spans="1:7" x14ac:dyDescent="0.2">
      <c r="A1133" s="6">
        <v>12</v>
      </c>
      <c r="B1133" s="5" t="s">
        <v>16</v>
      </c>
      <c r="C1133" s="5" t="str">
        <f>VLOOKUP(Taulukko1[[#This Row],[Rivivalinta]],Sheet1!$C$1:$E$42,2,FALSE)</f>
        <v>Lån och förskott till kreditinstitut</v>
      </c>
      <c r="D1133" s="5" t="str">
        <f>VLOOKUP(Taulukko1[[#This Row],[Rivivalinta]],Sheet1!$C$1:$E$42,3,FALSE)</f>
        <v>Loans and advances to credit institutions</v>
      </c>
      <c r="E1133" s="1" t="s">
        <v>71</v>
      </c>
      <c r="F1133" s="2">
        <v>42369</v>
      </c>
      <c r="G1133" s="7">
        <v>12258.075999999999</v>
      </c>
    </row>
    <row r="1134" spans="1:7" x14ac:dyDescent="0.2">
      <c r="A1134" s="6">
        <v>13</v>
      </c>
      <c r="B1134" s="5" t="s">
        <v>17</v>
      </c>
      <c r="C1134" s="5" t="str">
        <f>VLOOKUP(Taulukko1[[#This Row],[Rivivalinta]],Sheet1!$C$1:$E$42,2,FALSE)</f>
        <v>Lån och förskott till allmänheten och offentliga samfund</v>
      </c>
      <c r="D1134" s="5" t="str">
        <f>VLOOKUP(Taulukko1[[#This Row],[Rivivalinta]],Sheet1!$C$1:$E$42,3,FALSE)</f>
        <v>Loans and advances to the public and public sector entities</v>
      </c>
      <c r="E1134" s="1" t="s">
        <v>71</v>
      </c>
      <c r="F1134" s="2">
        <v>42369</v>
      </c>
      <c r="G1134" s="7">
        <v>520523.83</v>
      </c>
    </row>
    <row r="1135" spans="1:7" x14ac:dyDescent="0.2">
      <c r="A1135" s="6">
        <v>14</v>
      </c>
      <c r="B1135" s="5" t="s">
        <v>18</v>
      </c>
      <c r="C1135" s="5" t="str">
        <f>VLOOKUP(Taulukko1[[#This Row],[Rivivalinta]],Sheet1!$C$1:$E$42,2,FALSE)</f>
        <v>Värdepapper</v>
      </c>
      <c r="D1135" s="5" t="str">
        <f>VLOOKUP(Taulukko1[[#This Row],[Rivivalinta]],Sheet1!$C$1:$E$42,3,FALSE)</f>
        <v>Debt securities</v>
      </c>
      <c r="E1135" s="1" t="s">
        <v>71</v>
      </c>
      <c r="F1135" s="2">
        <v>42369</v>
      </c>
      <c r="G1135" s="7">
        <v>5192.2709999999997</v>
      </c>
    </row>
    <row r="1136" spans="1:7" x14ac:dyDescent="0.2">
      <c r="A1136" s="6">
        <v>15</v>
      </c>
      <c r="B1136" s="5" t="s">
        <v>238</v>
      </c>
      <c r="C1136" s="5" t="str">
        <f>VLOOKUP(Taulukko1[[#This Row],[Rivivalinta]],Sheet1!$C$1:$E$42,2,FALSE)</f>
        <v xml:space="preserve">Derivat </v>
      </c>
      <c r="D1136" s="5" t="str">
        <f>VLOOKUP(Taulukko1[[#This Row],[Rivivalinta]],Sheet1!$C$1:$E$42,3,FALSE)</f>
        <v xml:space="preserve">Derivatives </v>
      </c>
      <c r="E1136" s="1" t="s">
        <v>71</v>
      </c>
      <c r="F1136" s="2">
        <v>42369</v>
      </c>
      <c r="G1136" s="7">
        <v>878.07399999999996</v>
      </c>
    </row>
    <row r="1137" spans="1:7" x14ac:dyDescent="0.2">
      <c r="A1137" s="6">
        <v>16</v>
      </c>
      <c r="B1137" s="5" t="s">
        <v>20</v>
      </c>
      <c r="C1137" s="5" t="str">
        <f>VLOOKUP(Taulukko1[[#This Row],[Rivivalinta]],Sheet1!$C$1:$E$42,2,FALSE)</f>
        <v>Övriga tillgångar</v>
      </c>
      <c r="D1137" s="5" t="str">
        <f>VLOOKUP(Taulukko1[[#This Row],[Rivivalinta]],Sheet1!$C$1:$E$42,3,FALSE)</f>
        <v>Other assets</v>
      </c>
      <c r="E1137" s="1" t="s">
        <v>71</v>
      </c>
      <c r="F1137" s="2">
        <v>42369</v>
      </c>
      <c r="G1137" s="7">
        <v>84179.611999999994</v>
      </c>
    </row>
    <row r="1138" spans="1:7" x14ac:dyDescent="0.2">
      <c r="A1138" s="6">
        <v>17</v>
      </c>
      <c r="B1138" s="5" t="s">
        <v>21</v>
      </c>
      <c r="C1138" s="5" t="str">
        <f>VLOOKUP(Taulukko1[[#This Row],[Rivivalinta]],Sheet1!$C$1:$E$42,2,FALSE)</f>
        <v>SUMMA TILLGÅNGAR</v>
      </c>
      <c r="D1138" s="5" t="str">
        <f>VLOOKUP(Taulukko1[[#This Row],[Rivivalinta]],Sheet1!$C$1:$E$42,3,FALSE)</f>
        <v>TOTAL ASSETS</v>
      </c>
      <c r="E1138" s="1" t="s">
        <v>71</v>
      </c>
      <c r="F1138" s="2">
        <v>42369</v>
      </c>
      <c r="G1138" s="7">
        <v>628102.07999999996</v>
      </c>
    </row>
    <row r="1139" spans="1:7" x14ac:dyDescent="0.2">
      <c r="A1139" s="6">
        <v>18</v>
      </c>
      <c r="B1139" s="5" t="s">
        <v>22</v>
      </c>
      <c r="C1139" s="5" t="str">
        <f>VLOOKUP(Taulukko1[[#This Row],[Rivivalinta]],Sheet1!$C$1:$E$42,2,FALSE)</f>
        <v>Inlåning från kreditinstitut</v>
      </c>
      <c r="D1139" s="5" t="str">
        <f>VLOOKUP(Taulukko1[[#This Row],[Rivivalinta]],Sheet1!$C$1:$E$42,3,FALSE)</f>
        <v>Deposits from credit institutions</v>
      </c>
      <c r="E1139" s="1" t="s">
        <v>71</v>
      </c>
      <c r="F1139" s="2">
        <v>42369</v>
      </c>
      <c r="G1139" s="7">
        <v>70094.653999999995</v>
      </c>
    </row>
    <row r="1140" spans="1:7" x14ac:dyDescent="0.2">
      <c r="A1140" s="6">
        <v>19</v>
      </c>
      <c r="B1140" s="5" t="s">
        <v>23</v>
      </c>
      <c r="C1140" s="5" t="str">
        <f>VLOOKUP(Taulukko1[[#This Row],[Rivivalinta]],Sheet1!$C$1:$E$42,2,FALSE)</f>
        <v>Inlåning från allmänheten och offentliga samfund</v>
      </c>
      <c r="D1140" s="5" t="str">
        <f>VLOOKUP(Taulukko1[[#This Row],[Rivivalinta]],Sheet1!$C$1:$E$42,3,FALSE)</f>
        <v>Deposits from the public and public sector entities</v>
      </c>
      <c r="E1140" s="1" t="s">
        <v>71</v>
      </c>
      <c r="F1140" s="2">
        <v>42369</v>
      </c>
      <c r="G1140" s="7">
        <v>431069.69900000002</v>
      </c>
    </row>
    <row r="1141" spans="1:7" x14ac:dyDescent="0.2">
      <c r="A1141" s="6">
        <v>20</v>
      </c>
      <c r="B1141" s="5" t="s">
        <v>24</v>
      </c>
      <c r="C1141" s="5" t="str">
        <f>VLOOKUP(Taulukko1[[#This Row],[Rivivalinta]],Sheet1!$C$1:$E$42,2,FALSE)</f>
        <v>Emitterade skuldebrev</v>
      </c>
      <c r="D1141" s="5" t="str">
        <f>VLOOKUP(Taulukko1[[#This Row],[Rivivalinta]],Sheet1!$C$1:$E$42,3,FALSE)</f>
        <v>Debt securities issued</v>
      </c>
      <c r="E1141" s="1" t="s">
        <v>71</v>
      </c>
      <c r="F1141" s="2">
        <v>42369</v>
      </c>
      <c r="G1141" s="7">
        <v>1.2130000000000001</v>
      </c>
    </row>
    <row r="1142" spans="1:7" x14ac:dyDescent="0.2">
      <c r="A1142" s="6">
        <v>22</v>
      </c>
      <c r="B1142" s="5" t="s">
        <v>19</v>
      </c>
      <c r="C1142" s="5" t="str">
        <f>VLOOKUP(Taulukko1[[#This Row],[Rivivalinta]],Sheet1!$C$1:$E$42,2,FALSE)</f>
        <v>Derivat</v>
      </c>
      <c r="D1142" s="5" t="str">
        <f>VLOOKUP(Taulukko1[[#This Row],[Rivivalinta]],Sheet1!$C$1:$E$42,3,FALSE)</f>
        <v>Derivatives</v>
      </c>
      <c r="E1142" s="1" t="s">
        <v>71</v>
      </c>
      <c r="F1142" s="2">
        <v>42369</v>
      </c>
      <c r="G1142" s="7">
        <v>599.85400000000004</v>
      </c>
    </row>
    <row r="1143" spans="1:7" x14ac:dyDescent="0.2">
      <c r="A1143" s="6">
        <v>23</v>
      </c>
      <c r="B1143" s="5" t="s">
        <v>25</v>
      </c>
      <c r="C1143" s="5" t="str">
        <f>VLOOKUP(Taulukko1[[#This Row],[Rivivalinta]],Sheet1!$C$1:$E$42,2,FALSE)</f>
        <v>Eget kapital</v>
      </c>
      <c r="D1143" s="5" t="str">
        <f>VLOOKUP(Taulukko1[[#This Row],[Rivivalinta]],Sheet1!$C$1:$E$42,3,FALSE)</f>
        <v>Total equity</v>
      </c>
      <c r="E1143" s="1" t="s">
        <v>71</v>
      </c>
      <c r="F1143" s="2">
        <v>42369</v>
      </c>
      <c r="G1143" s="7">
        <v>103274.765</v>
      </c>
    </row>
    <row r="1144" spans="1:7" x14ac:dyDescent="0.2">
      <c r="A1144" s="6">
        <v>21</v>
      </c>
      <c r="B1144" s="5" t="s">
        <v>26</v>
      </c>
      <c r="C1144" s="5" t="str">
        <f>VLOOKUP(Taulukko1[[#This Row],[Rivivalinta]],Sheet1!$C$1:$E$42,2,FALSE)</f>
        <v>Övriga skulder</v>
      </c>
      <c r="D1144" s="5" t="str">
        <f>VLOOKUP(Taulukko1[[#This Row],[Rivivalinta]],Sheet1!$C$1:$E$42,3,FALSE)</f>
        <v>Other liabilities</v>
      </c>
      <c r="E1144" s="1" t="s">
        <v>71</v>
      </c>
      <c r="F1144" s="2">
        <v>42369</v>
      </c>
      <c r="G1144" s="7">
        <v>23061.896000000001</v>
      </c>
    </row>
    <row r="1145" spans="1:7" x14ac:dyDescent="0.2">
      <c r="A1145" s="6">
        <v>24</v>
      </c>
      <c r="B1145" s="5" t="s">
        <v>27</v>
      </c>
      <c r="C1145" s="5" t="str">
        <f>VLOOKUP(Taulukko1[[#This Row],[Rivivalinta]],Sheet1!$C$1:$E$42,2,FALSE)</f>
        <v>SUMMA EGET KAPITAL OCH SKULDER</v>
      </c>
      <c r="D1145" s="5" t="str">
        <f>VLOOKUP(Taulukko1[[#This Row],[Rivivalinta]],Sheet1!$C$1:$E$42,3,FALSE)</f>
        <v>TOTAL EQUITY AND LIABILITIES</v>
      </c>
      <c r="E1145" s="1" t="s">
        <v>71</v>
      </c>
      <c r="F1145" s="2">
        <v>42369</v>
      </c>
      <c r="G1145" s="7">
        <v>628102.08100000001</v>
      </c>
    </row>
    <row r="1146" spans="1:7" x14ac:dyDescent="0.2">
      <c r="A1146" s="6">
        <v>25</v>
      </c>
      <c r="B1146" s="5" t="s">
        <v>28</v>
      </c>
      <c r="C1146" s="5" t="str">
        <f>VLOOKUP(Taulukko1[[#This Row],[Rivivalinta]],Sheet1!$C$1:$E$42,2,FALSE)</f>
        <v>Exponering utanför balansräkningen</v>
      </c>
      <c r="D1146" s="5" t="str">
        <f>VLOOKUP(Taulukko1[[#This Row],[Rivivalinta]],Sheet1!$C$1:$E$42,3,FALSE)</f>
        <v>Off balance sheet exposures</v>
      </c>
      <c r="E1146" s="1" t="s">
        <v>71</v>
      </c>
      <c r="F1146" s="2">
        <v>42369</v>
      </c>
      <c r="G1146" s="7">
        <v>43875.38</v>
      </c>
    </row>
    <row r="1147" spans="1:7" x14ac:dyDescent="0.2">
      <c r="A1147" s="6">
        <v>28</v>
      </c>
      <c r="B1147" s="5" t="s">
        <v>29</v>
      </c>
      <c r="C1147" s="5" t="str">
        <f>VLOOKUP(Taulukko1[[#This Row],[Rivivalinta]],Sheet1!$C$1:$E$42,2,FALSE)</f>
        <v>Kostnader/intäkter, %</v>
      </c>
      <c r="D1147" s="5" t="str">
        <f>VLOOKUP(Taulukko1[[#This Row],[Rivivalinta]],Sheet1!$C$1:$E$42,3,FALSE)</f>
        <v>Cost/income ratio, %</v>
      </c>
      <c r="E1147" s="1" t="s">
        <v>71</v>
      </c>
      <c r="F1147" s="2">
        <v>42369</v>
      </c>
      <c r="G1147" s="8">
        <v>0.42116046799800033</v>
      </c>
    </row>
    <row r="1148" spans="1:7" x14ac:dyDescent="0.2">
      <c r="A1148" s="6">
        <v>29</v>
      </c>
      <c r="B1148" s="5" t="s">
        <v>30</v>
      </c>
      <c r="C1148" s="5" t="str">
        <f>VLOOKUP(Taulukko1[[#This Row],[Rivivalinta]],Sheet1!$C$1:$E$42,2,FALSE)</f>
        <v>Nödlidande exponeringar/Exponeringar, %</v>
      </c>
      <c r="D1148" s="5" t="str">
        <f>VLOOKUP(Taulukko1[[#This Row],[Rivivalinta]],Sheet1!$C$1:$E$42,3,FALSE)</f>
        <v>Non-performing exposures/Exposures, %</v>
      </c>
      <c r="E1148" s="1" t="s">
        <v>71</v>
      </c>
      <c r="F1148" s="2">
        <v>42369</v>
      </c>
      <c r="G1148" s="8">
        <v>1.4319352445960526E-2</v>
      </c>
    </row>
    <row r="1149" spans="1:7" x14ac:dyDescent="0.2">
      <c r="A1149" s="6">
        <v>30</v>
      </c>
      <c r="B1149" s="5" t="s">
        <v>31</v>
      </c>
      <c r="C1149" s="5" t="str">
        <f>VLOOKUP(Taulukko1[[#This Row],[Rivivalinta]],Sheet1!$C$1:$E$42,2,FALSE)</f>
        <v>Upplupna avsättningar på nödlidande exponeringar/Nödlidande Exponeringar, %</v>
      </c>
      <c r="D1149" s="5" t="str">
        <f>VLOOKUP(Taulukko1[[#This Row],[Rivivalinta]],Sheet1!$C$1:$E$42,3,FALSE)</f>
        <v>Accumulated impairments on non-performing exposures/Non-performing exposures, %</v>
      </c>
      <c r="E1149" s="1" t="s">
        <v>71</v>
      </c>
      <c r="F1149" s="2">
        <v>42369</v>
      </c>
      <c r="G1149" s="8">
        <v>0.15743536558206389</v>
      </c>
    </row>
    <row r="1150" spans="1:7" x14ac:dyDescent="0.2">
      <c r="A1150" s="6">
        <v>31</v>
      </c>
      <c r="B1150" s="5" t="s">
        <v>32</v>
      </c>
      <c r="C1150" s="5" t="str">
        <f>VLOOKUP(Taulukko1[[#This Row],[Rivivalinta]],Sheet1!$C$1:$E$42,2,FALSE)</f>
        <v>Kapitalbas</v>
      </c>
      <c r="D1150" s="5" t="str">
        <f>VLOOKUP(Taulukko1[[#This Row],[Rivivalinta]],Sheet1!$C$1:$E$42,3,FALSE)</f>
        <v>Own funds</v>
      </c>
      <c r="E1150" s="1" t="s">
        <v>71</v>
      </c>
      <c r="F1150" s="2">
        <v>42369</v>
      </c>
      <c r="G1150" s="7">
        <v>107634.45554000001</v>
      </c>
    </row>
    <row r="1151" spans="1:7" x14ac:dyDescent="0.2">
      <c r="A1151" s="6">
        <v>32</v>
      </c>
      <c r="B1151" s="5" t="s">
        <v>33</v>
      </c>
      <c r="C1151" s="5" t="str">
        <f>VLOOKUP(Taulukko1[[#This Row],[Rivivalinta]],Sheet1!$C$1:$E$42,2,FALSE)</f>
        <v>Kärnprimärkapital (CET 1)</v>
      </c>
      <c r="D1151" s="5" t="str">
        <f>VLOOKUP(Taulukko1[[#This Row],[Rivivalinta]],Sheet1!$C$1:$E$42,3,FALSE)</f>
        <v>Common equity tier 1 capital (CET1)</v>
      </c>
      <c r="E1151" s="1" t="s">
        <v>71</v>
      </c>
      <c r="F1151" s="2">
        <v>42369</v>
      </c>
      <c r="G1151" s="7">
        <v>107634.45554000001</v>
      </c>
    </row>
    <row r="1152" spans="1:7" x14ac:dyDescent="0.2">
      <c r="A1152" s="6">
        <v>33</v>
      </c>
      <c r="B1152" s="5" t="s">
        <v>34</v>
      </c>
      <c r="C1152" s="5" t="str">
        <f>VLOOKUP(Taulukko1[[#This Row],[Rivivalinta]],Sheet1!$C$1:$E$42,2,FALSE)</f>
        <v>Övrigt primärkapital (AT 1)</v>
      </c>
      <c r="D1152" s="5" t="str">
        <f>VLOOKUP(Taulukko1[[#This Row],[Rivivalinta]],Sheet1!$C$1:$E$42,3,FALSE)</f>
        <v>Additional tier 1 capital (AT 1)</v>
      </c>
      <c r="E1152" s="1" t="s">
        <v>71</v>
      </c>
      <c r="F1152" s="2">
        <v>42369</v>
      </c>
      <c r="G1152" s="7"/>
    </row>
    <row r="1153" spans="1:7" x14ac:dyDescent="0.2">
      <c r="A1153" s="6">
        <v>34</v>
      </c>
      <c r="B1153" s="5" t="s">
        <v>35</v>
      </c>
      <c r="C1153" s="5" t="str">
        <f>VLOOKUP(Taulukko1[[#This Row],[Rivivalinta]],Sheet1!$C$1:$E$42,2,FALSE)</f>
        <v>Supplementärkapital (T2)</v>
      </c>
      <c r="D1153" s="5" t="str">
        <f>VLOOKUP(Taulukko1[[#This Row],[Rivivalinta]],Sheet1!$C$1:$E$42,3,FALSE)</f>
        <v>Tier 2 capital (T2)</v>
      </c>
      <c r="E1153" s="1" t="s">
        <v>71</v>
      </c>
      <c r="F1153" s="2">
        <v>42369</v>
      </c>
      <c r="G1153" s="7"/>
    </row>
    <row r="1154" spans="1:7" x14ac:dyDescent="0.2">
      <c r="A1154" s="6">
        <v>35</v>
      </c>
      <c r="B1154" s="5" t="s">
        <v>36</v>
      </c>
      <c r="C1154" s="5" t="str">
        <f>VLOOKUP(Taulukko1[[#This Row],[Rivivalinta]],Sheet1!$C$1:$E$42,2,FALSE)</f>
        <v>Summa kapitalrelationer, %</v>
      </c>
      <c r="D1154" s="5" t="str">
        <f>VLOOKUP(Taulukko1[[#This Row],[Rivivalinta]],Sheet1!$C$1:$E$42,3,FALSE)</f>
        <v>Own funds ratio, %</v>
      </c>
      <c r="E1154" s="1" t="s">
        <v>71</v>
      </c>
      <c r="F1154" s="2">
        <v>42369</v>
      </c>
      <c r="G1154" s="8">
        <v>0.50149269100568805</v>
      </c>
    </row>
    <row r="1155" spans="1:7" x14ac:dyDescent="0.2">
      <c r="A1155" s="6">
        <v>36</v>
      </c>
      <c r="B1155" s="5" t="s">
        <v>37</v>
      </c>
      <c r="C1155" s="5" t="str">
        <f>VLOOKUP(Taulukko1[[#This Row],[Rivivalinta]],Sheet1!$C$1:$E$42,2,FALSE)</f>
        <v>Primärkapitalrelation, %</v>
      </c>
      <c r="D1155" s="5" t="str">
        <f>VLOOKUP(Taulukko1[[#This Row],[Rivivalinta]],Sheet1!$C$1:$E$42,3,FALSE)</f>
        <v>Tier 1 ratio, %</v>
      </c>
      <c r="E1155" s="1" t="s">
        <v>71</v>
      </c>
      <c r="F1155" s="2">
        <v>42369</v>
      </c>
      <c r="G1155" s="8">
        <v>0.50149269100568805</v>
      </c>
    </row>
    <row r="1156" spans="1:7" x14ac:dyDescent="0.2">
      <c r="A1156" s="6">
        <v>37</v>
      </c>
      <c r="B1156" s="5" t="s">
        <v>38</v>
      </c>
      <c r="C1156" s="5" t="str">
        <f>VLOOKUP(Taulukko1[[#This Row],[Rivivalinta]],Sheet1!$C$1:$E$42,2,FALSE)</f>
        <v>Kärnprimärkapitalrelation, %</v>
      </c>
      <c r="D1156" s="5" t="str">
        <f>VLOOKUP(Taulukko1[[#This Row],[Rivivalinta]],Sheet1!$C$1:$E$42,3,FALSE)</f>
        <v>CET 1 ratio, %</v>
      </c>
      <c r="E1156" s="1" t="s">
        <v>71</v>
      </c>
      <c r="F1156" s="2">
        <v>42369</v>
      </c>
      <c r="G1156" s="8">
        <v>0.50149269100568805</v>
      </c>
    </row>
    <row r="1157" spans="1:7" x14ac:dyDescent="0.2">
      <c r="A1157" s="6">
        <v>38</v>
      </c>
      <c r="B1157" s="5" t="s">
        <v>39</v>
      </c>
      <c r="C1157" s="5" t="str">
        <f>VLOOKUP(Taulukko1[[#This Row],[Rivivalinta]],Sheet1!$C$1:$E$42,2,FALSE)</f>
        <v>Summa exponeringsbelopp (RWA)</v>
      </c>
      <c r="D1157" s="5" t="str">
        <f>VLOOKUP(Taulukko1[[#This Row],[Rivivalinta]],Sheet1!$C$1:$E$42,3,FALSE)</f>
        <v>Total risk weighted assets (RWA)</v>
      </c>
      <c r="E1157" s="1" t="s">
        <v>71</v>
      </c>
      <c r="F1157" s="2">
        <v>42369</v>
      </c>
      <c r="G1157" s="7">
        <v>214628.16402</v>
      </c>
    </row>
    <row r="1158" spans="1:7" x14ac:dyDescent="0.2">
      <c r="A1158" s="6">
        <v>39</v>
      </c>
      <c r="B1158" s="5" t="s">
        <v>40</v>
      </c>
      <c r="C1158" s="5" t="str">
        <f>VLOOKUP(Taulukko1[[#This Row],[Rivivalinta]],Sheet1!$C$1:$E$42,2,FALSE)</f>
        <v>Exponeringsbelopp för kredit-, motpart- och utspädningsrisker</v>
      </c>
      <c r="D1158" s="5" t="str">
        <f>VLOOKUP(Taulukko1[[#This Row],[Rivivalinta]],Sheet1!$C$1:$E$42,3,FALSE)</f>
        <v>Credit and counterparty risks</v>
      </c>
      <c r="E1158" s="1" t="s">
        <v>71</v>
      </c>
      <c r="F1158" s="2">
        <v>42369</v>
      </c>
      <c r="G1158" s="7">
        <v>192951.94057000001</v>
      </c>
    </row>
    <row r="1159" spans="1:7" x14ac:dyDescent="0.2">
      <c r="A1159" s="6">
        <v>40</v>
      </c>
      <c r="B1159" s="5" t="s">
        <v>41</v>
      </c>
      <c r="C1159" s="5" t="str">
        <f>VLOOKUP(Taulukko1[[#This Row],[Rivivalinta]],Sheet1!$C$1:$E$42,2,FALSE)</f>
        <v>Exponeringsbelopp för positions-, valutakurs- och råvarurisker</v>
      </c>
      <c r="D1159" s="5" t="str">
        <f>VLOOKUP(Taulukko1[[#This Row],[Rivivalinta]],Sheet1!$C$1:$E$42,3,FALSE)</f>
        <v>Position, currency and commodity risks</v>
      </c>
      <c r="E1159" s="1" t="s">
        <v>71</v>
      </c>
      <c r="F1159" s="2">
        <v>42369</v>
      </c>
      <c r="G1159" s="7"/>
    </row>
    <row r="1160" spans="1:7" x14ac:dyDescent="0.2">
      <c r="A1160" s="6">
        <v>41</v>
      </c>
      <c r="B1160" s="5" t="s">
        <v>42</v>
      </c>
      <c r="C1160" s="5" t="str">
        <f>VLOOKUP(Taulukko1[[#This Row],[Rivivalinta]],Sheet1!$C$1:$E$42,2,FALSE)</f>
        <v>Exponeringsbelopp för operativ risk</v>
      </c>
      <c r="D1160" s="5" t="str">
        <f>VLOOKUP(Taulukko1[[#This Row],[Rivivalinta]],Sheet1!$C$1:$E$42,3,FALSE)</f>
        <v>Operational risks</v>
      </c>
      <c r="E1160" s="1" t="s">
        <v>71</v>
      </c>
      <c r="F1160" s="2">
        <v>42369</v>
      </c>
      <c r="G1160" s="7">
        <v>21676.223449999998</v>
      </c>
    </row>
    <row r="1161" spans="1:7" x14ac:dyDescent="0.2">
      <c r="A1161" s="6">
        <v>42</v>
      </c>
      <c r="B1161" s="5" t="s">
        <v>43</v>
      </c>
      <c r="C1161" s="5" t="str">
        <f>VLOOKUP(Taulukko1[[#This Row],[Rivivalinta]],Sheet1!$C$1:$E$42,2,FALSE)</f>
        <v>Övriga riskexponeringar</v>
      </c>
      <c r="D1161" s="5" t="str">
        <f>VLOOKUP(Taulukko1[[#This Row],[Rivivalinta]],Sheet1!$C$1:$E$42,3,FALSE)</f>
        <v>Other risks</v>
      </c>
      <c r="E1161" s="1" t="s">
        <v>71</v>
      </c>
      <c r="F1161" s="2">
        <v>42369</v>
      </c>
      <c r="G1161" s="7"/>
    </row>
    <row r="1162" spans="1:7" x14ac:dyDescent="0.2">
      <c r="A1162" s="6">
        <v>1</v>
      </c>
      <c r="B1162" s="5" t="s">
        <v>5</v>
      </c>
      <c r="C1162" s="5" t="str">
        <f>VLOOKUP(Taulukko1[[#This Row],[Rivivalinta]],Sheet1!$C$1:$E$42,2,FALSE)</f>
        <v>Räntenetto</v>
      </c>
      <c r="D1162" s="5" t="str">
        <f>VLOOKUP(Taulukko1[[#This Row],[Rivivalinta]],Sheet1!$C$1:$E$42,3,FALSE)</f>
        <v>Net interest margin</v>
      </c>
      <c r="E1162" s="1" t="s">
        <v>72</v>
      </c>
      <c r="F1162" s="2">
        <v>42369</v>
      </c>
      <c r="G1162" s="7">
        <v>2922.4450000000002</v>
      </c>
    </row>
    <row r="1163" spans="1:7" x14ac:dyDescent="0.2">
      <c r="A1163" s="6">
        <v>2</v>
      </c>
      <c r="B1163" s="5" t="s">
        <v>6</v>
      </c>
      <c r="C1163" s="5" t="str">
        <f>VLOOKUP(Taulukko1[[#This Row],[Rivivalinta]],Sheet1!$C$1:$E$42,2,FALSE)</f>
        <v>Netto, avgifts- och provisionsintäkter</v>
      </c>
      <c r="D1163" s="5" t="str">
        <f>VLOOKUP(Taulukko1[[#This Row],[Rivivalinta]],Sheet1!$C$1:$E$42,3,FALSE)</f>
        <v>Net fee and commission income</v>
      </c>
      <c r="E1163" s="1" t="s">
        <v>72</v>
      </c>
      <c r="F1163" s="2">
        <v>42369</v>
      </c>
      <c r="G1163" s="7">
        <v>970.553</v>
      </c>
    </row>
    <row r="1164" spans="1:7" x14ac:dyDescent="0.2">
      <c r="A1164" s="6">
        <v>3</v>
      </c>
      <c r="B1164" s="5" t="s">
        <v>7</v>
      </c>
      <c r="C1164" s="5" t="str">
        <f>VLOOKUP(Taulukko1[[#This Row],[Rivivalinta]],Sheet1!$C$1:$E$42,2,FALSE)</f>
        <v>Avgifts- och provisionsintäkter</v>
      </c>
      <c r="D1164" s="5" t="str">
        <f>VLOOKUP(Taulukko1[[#This Row],[Rivivalinta]],Sheet1!$C$1:$E$42,3,FALSE)</f>
        <v>Fee and commission income</v>
      </c>
      <c r="E1164" s="1" t="s">
        <v>72</v>
      </c>
      <c r="F1164" s="2">
        <v>42369</v>
      </c>
      <c r="G1164" s="7">
        <v>1137.376</v>
      </c>
    </row>
    <row r="1165" spans="1:7" x14ac:dyDescent="0.2">
      <c r="A1165" s="6">
        <v>4</v>
      </c>
      <c r="B1165" s="5" t="s">
        <v>8</v>
      </c>
      <c r="C1165" s="5" t="str">
        <f>VLOOKUP(Taulukko1[[#This Row],[Rivivalinta]],Sheet1!$C$1:$E$42,2,FALSE)</f>
        <v>Avgifts- och provisionskostnader</v>
      </c>
      <c r="D1165" s="5" t="str">
        <f>VLOOKUP(Taulukko1[[#This Row],[Rivivalinta]],Sheet1!$C$1:$E$42,3,FALSE)</f>
        <v>Fee and commission expenses</v>
      </c>
      <c r="E1165" s="1" t="s">
        <v>72</v>
      </c>
      <c r="F1165" s="2">
        <v>42369</v>
      </c>
      <c r="G1165" s="7">
        <v>166.82300000000001</v>
      </c>
    </row>
    <row r="1166" spans="1:7" x14ac:dyDescent="0.2">
      <c r="A1166" s="6">
        <v>5</v>
      </c>
      <c r="B1166" s="5" t="s">
        <v>9</v>
      </c>
      <c r="C1166" s="5" t="str">
        <f>VLOOKUP(Taulukko1[[#This Row],[Rivivalinta]],Sheet1!$C$1:$E$42,2,FALSE)</f>
        <v>Nettointäkter från handel och investeringar</v>
      </c>
      <c r="D1166" s="5" t="str">
        <f>VLOOKUP(Taulukko1[[#This Row],[Rivivalinta]],Sheet1!$C$1:$E$42,3,FALSE)</f>
        <v>Net trading and investing income</v>
      </c>
      <c r="E1166" s="1" t="s">
        <v>72</v>
      </c>
      <c r="F1166" s="2">
        <v>42369</v>
      </c>
      <c r="G1166" s="7">
        <v>2101.46</v>
      </c>
    </row>
    <row r="1167" spans="1:7" x14ac:dyDescent="0.2">
      <c r="A1167" s="6">
        <v>6</v>
      </c>
      <c r="B1167" s="5" t="s">
        <v>10</v>
      </c>
      <c r="C1167" s="5" t="str">
        <f>VLOOKUP(Taulukko1[[#This Row],[Rivivalinta]],Sheet1!$C$1:$E$42,2,FALSE)</f>
        <v>Övriga intäkter</v>
      </c>
      <c r="D1167" s="5" t="str">
        <f>VLOOKUP(Taulukko1[[#This Row],[Rivivalinta]],Sheet1!$C$1:$E$42,3,FALSE)</f>
        <v>Other income</v>
      </c>
      <c r="E1167" s="1" t="s">
        <v>72</v>
      </c>
      <c r="F1167" s="2">
        <v>42369</v>
      </c>
      <c r="G1167" s="7">
        <v>346.53899999999999</v>
      </c>
    </row>
    <row r="1168" spans="1:7" x14ac:dyDescent="0.2">
      <c r="A1168" s="6">
        <v>7</v>
      </c>
      <c r="B1168" s="5" t="s">
        <v>11</v>
      </c>
      <c r="C1168" s="5" t="str">
        <f>VLOOKUP(Taulukko1[[#This Row],[Rivivalinta]],Sheet1!$C$1:$E$42,2,FALSE)</f>
        <v>Totala inkomster</v>
      </c>
      <c r="D1168" s="5" t="str">
        <f>VLOOKUP(Taulukko1[[#This Row],[Rivivalinta]],Sheet1!$C$1:$E$42,3,FALSE)</f>
        <v>Total income</v>
      </c>
      <c r="E1168" s="1" t="s">
        <v>72</v>
      </c>
      <c r="F1168" s="2">
        <v>42369</v>
      </c>
      <c r="G1168" s="7">
        <v>6340.9970000000003</v>
      </c>
    </row>
    <row r="1169" spans="1:7" x14ac:dyDescent="0.2">
      <c r="A1169" s="6">
        <v>8</v>
      </c>
      <c r="B1169" s="5" t="s">
        <v>12</v>
      </c>
      <c r="C1169" s="5" t="str">
        <f>VLOOKUP(Taulukko1[[#This Row],[Rivivalinta]],Sheet1!$C$1:$E$42,2,FALSE)</f>
        <v>Totala kostnader</v>
      </c>
      <c r="D1169" s="5" t="str">
        <f>VLOOKUP(Taulukko1[[#This Row],[Rivivalinta]],Sheet1!$C$1:$E$42,3,FALSE)</f>
        <v>Total expenses</v>
      </c>
      <c r="E1169" s="1" t="s">
        <v>72</v>
      </c>
      <c r="F1169" s="2">
        <v>42369</v>
      </c>
      <c r="G1169" s="7">
        <v>2871.8240000000001</v>
      </c>
    </row>
    <row r="1170" spans="1:7" x14ac:dyDescent="0.2">
      <c r="A1170" s="6">
        <v>9</v>
      </c>
      <c r="B1170" s="5" t="s">
        <v>13</v>
      </c>
      <c r="C1170" s="5" t="str">
        <f>VLOOKUP(Taulukko1[[#This Row],[Rivivalinta]],Sheet1!$C$1:$E$42,2,FALSE)</f>
        <v>Nedskrivningar av lån och fordringar</v>
      </c>
      <c r="D1170" s="5" t="str">
        <f>VLOOKUP(Taulukko1[[#This Row],[Rivivalinta]],Sheet1!$C$1:$E$42,3,FALSE)</f>
        <v>Impairments on loans and receivables</v>
      </c>
      <c r="E1170" s="1" t="s">
        <v>72</v>
      </c>
      <c r="F1170" s="2">
        <v>42369</v>
      </c>
      <c r="G1170" s="7">
        <v>750.95500000000004</v>
      </c>
    </row>
    <row r="1171" spans="1:7" x14ac:dyDescent="0.2">
      <c r="A1171" s="6">
        <v>10</v>
      </c>
      <c r="B1171" s="5" t="s">
        <v>14</v>
      </c>
      <c r="C1171" s="5" t="str">
        <f>VLOOKUP(Taulukko1[[#This Row],[Rivivalinta]],Sheet1!$C$1:$E$42,2,FALSE)</f>
        <v>Rörelsevinst/-förlust</v>
      </c>
      <c r="D1171" s="5" t="str">
        <f>VLOOKUP(Taulukko1[[#This Row],[Rivivalinta]],Sheet1!$C$1:$E$42,3,FALSE)</f>
        <v>Operatingprofit/-loss</v>
      </c>
      <c r="E1171" s="1" t="s">
        <v>72</v>
      </c>
      <c r="F1171" s="2">
        <v>42369</v>
      </c>
      <c r="G1171" s="7">
        <v>2718.2179999999998</v>
      </c>
    </row>
    <row r="1172" spans="1:7" x14ac:dyDescent="0.2">
      <c r="A1172" s="6">
        <v>11</v>
      </c>
      <c r="B1172" s="5" t="s">
        <v>15</v>
      </c>
      <c r="C1172" s="5" t="str">
        <f>VLOOKUP(Taulukko1[[#This Row],[Rivivalinta]],Sheet1!$C$1:$E$42,2,FALSE)</f>
        <v>Kontanta medel och kassabehållning hos centralbanker</v>
      </c>
      <c r="D1172" s="5" t="str">
        <f>VLOOKUP(Taulukko1[[#This Row],[Rivivalinta]],Sheet1!$C$1:$E$42,3,FALSE)</f>
        <v>Cash and cash balances at central banks</v>
      </c>
      <c r="E1172" s="1" t="s">
        <v>72</v>
      </c>
      <c r="F1172" s="2">
        <v>42369</v>
      </c>
      <c r="G1172" s="7">
        <v>2481.6689999999999</v>
      </c>
    </row>
    <row r="1173" spans="1:7" x14ac:dyDescent="0.2">
      <c r="A1173" s="6">
        <v>12</v>
      </c>
      <c r="B1173" s="5" t="s">
        <v>16</v>
      </c>
      <c r="C1173" s="5" t="str">
        <f>VLOOKUP(Taulukko1[[#This Row],[Rivivalinta]],Sheet1!$C$1:$E$42,2,FALSE)</f>
        <v>Lån och förskott till kreditinstitut</v>
      </c>
      <c r="D1173" s="5" t="str">
        <f>VLOOKUP(Taulukko1[[#This Row],[Rivivalinta]],Sheet1!$C$1:$E$42,3,FALSE)</f>
        <v>Loans and advances to credit institutions</v>
      </c>
      <c r="E1173" s="1" t="s">
        <v>72</v>
      </c>
      <c r="F1173" s="2">
        <v>42369</v>
      </c>
      <c r="G1173" s="7">
        <v>11208.884</v>
      </c>
    </row>
    <row r="1174" spans="1:7" x14ac:dyDescent="0.2">
      <c r="A1174" s="6">
        <v>13</v>
      </c>
      <c r="B1174" s="5" t="s">
        <v>17</v>
      </c>
      <c r="C1174" s="5" t="str">
        <f>VLOOKUP(Taulukko1[[#This Row],[Rivivalinta]],Sheet1!$C$1:$E$42,2,FALSE)</f>
        <v>Lån och förskott till allmänheten och offentliga samfund</v>
      </c>
      <c r="D1174" s="5" t="str">
        <f>VLOOKUP(Taulukko1[[#This Row],[Rivivalinta]],Sheet1!$C$1:$E$42,3,FALSE)</f>
        <v>Loans and advances to the public and public sector entities</v>
      </c>
      <c r="E1174" s="1" t="s">
        <v>72</v>
      </c>
      <c r="F1174" s="2">
        <v>42369</v>
      </c>
      <c r="G1174" s="7">
        <v>168739.842</v>
      </c>
    </row>
    <row r="1175" spans="1:7" x14ac:dyDescent="0.2">
      <c r="A1175" s="6">
        <v>14</v>
      </c>
      <c r="B1175" s="5" t="s">
        <v>18</v>
      </c>
      <c r="C1175" s="5" t="str">
        <f>VLOOKUP(Taulukko1[[#This Row],[Rivivalinta]],Sheet1!$C$1:$E$42,2,FALSE)</f>
        <v>Värdepapper</v>
      </c>
      <c r="D1175" s="5" t="str">
        <f>VLOOKUP(Taulukko1[[#This Row],[Rivivalinta]],Sheet1!$C$1:$E$42,3,FALSE)</f>
        <v>Debt securities</v>
      </c>
      <c r="E1175" s="1" t="s">
        <v>72</v>
      </c>
      <c r="F1175" s="2">
        <v>42369</v>
      </c>
      <c r="G1175" s="7">
        <v>3233.6660000000002</v>
      </c>
    </row>
    <row r="1176" spans="1:7" x14ac:dyDescent="0.2">
      <c r="A1176" s="6">
        <v>15</v>
      </c>
      <c r="B1176" s="5" t="s">
        <v>238</v>
      </c>
      <c r="C1176" s="5" t="str">
        <f>VLOOKUP(Taulukko1[[#This Row],[Rivivalinta]],Sheet1!$C$1:$E$42,2,FALSE)</f>
        <v xml:space="preserve">Derivat </v>
      </c>
      <c r="D1176" s="5" t="str">
        <f>VLOOKUP(Taulukko1[[#This Row],[Rivivalinta]],Sheet1!$C$1:$E$42,3,FALSE)</f>
        <v xml:space="preserve">Derivatives </v>
      </c>
      <c r="E1176" s="1" t="s">
        <v>72</v>
      </c>
      <c r="F1176" s="2">
        <v>42369</v>
      </c>
      <c r="G1176" s="7">
        <v>1075.539</v>
      </c>
    </row>
    <row r="1177" spans="1:7" x14ac:dyDescent="0.2">
      <c r="A1177" s="6">
        <v>16</v>
      </c>
      <c r="B1177" s="5" t="s">
        <v>20</v>
      </c>
      <c r="C1177" s="5" t="str">
        <f>VLOOKUP(Taulukko1[[#This Row],[Rivivalinta]],Sheet1!$C$1:$E$42,2,FALSE)</f>
        <v>Övriga tillgångar</v>
      </c>
      <c r="D1177" s="5" t="str">
        <f>VLOOKUP(Taulukko1[[#This Row],[Rivivalinta]],Sheet1!$C$1:$E$42,3,FALSE)</f>
        <v>Other assets</v>
      </c>
      <c r="E1177" s="1" t="s">
        <v>72</v>
      </c>
      <c r="F1177" s="2">
        <v>42369</v>
      </c>
      <c r="G1177" s="7">
        <v>32041.927</v>
      </c>
    </row>
    <row r="1178" spans="1:7" x14ac:dyDescent="0.2">
      <c r="A1178" s="6">
        <v>17</v>
      </c>
      <c r="B1178" s="5" t="s">
        <v>21</v>
      </c>
      <c r="C1178" s="5" t="str">
        <f>VLOOKUP(Taulukko1[[#This Row],[Rivivalinta]],Sheet1!$C$1:$E$42,2,FALSE)</f>
        <v>SUMMA TILLGÅNGAR</v>
      </c>
      <c r="D1178" s="5" t="str">
        <f>VLOOKUP(Taulukko1[[#This Row],[Rivivalinta]],Sheet1!$C$1:$E$42,3,FALSE)</f>
        <v>TOTAL ASSETS</v>
      </c>
      <c r="E1178" s="1" t="s">
        <v>72</v>
      </c>
      <c r="F1178" s="2">
        <v>42369</v>
      </c>
      <c r="G1178" s="7">
        <v>218781.527</v>
      </c>
    </row>
    <row r="1179" spans="1:7" x14ac:dyDescent="0.2">
      <c r="A1179" s="6">
        <v>18</v>
      </c>
      <c r="B1179" s="5" t="s">
        <v>22</v>
      </c>
      <c r="C1179" s="5" t="str">
        <f>VLOOKUP(Taulukko1[[#This Row],[Rivivalinta]],Sheet1!$C$1:$E$42,2,FALSE)</f>
        <v>Inlåning från kreditinstitut</v>
      </c>
      <c r="D1179" s="5" t="str">
        <f>VLOOKUP(Taulukko1[[#This Row],[Rivivalinta]],Sheet1!$C$1:$E$42,3,FALSE)</f>
        <v>Deposits from credit institutions</v>
      </c>
      <c r="E1179" s="1" t="s">
        <v>72</v>
      </c>
      <c r="F1179" s="2">
        <v>42369</v>
      </c>
      <c r="G1179" s="7">
        <v>51552.813999999998</v>
      </c>
    </row>
    <row r="1180" spans="1:7" x14ac:dyDescent="0.2">
      <c r="A1180" s="6">
        <v>19</v>
      </c>
      <c r="B1180" s="5" t="s">
        <v>23</v>
      </c>
      <c r="C1180" s="5" t="str">
        <f>VLOOKUP(Taulukko1[[#This Row],[Rivivalinta]],Sheet1!$C$1:$E$42,2,FALSE)</f>
        <v>Inlåning från allmänheten och offentliga samfund</v>
      </c>
      <c r="D1180" s="5" t="str">
        <f>VLOOKUP(Taulukko1[[#This Row],[Rivivalinta]],Sheet1!$C$1:$E$42,3,FALSE)</f>
        <v>Deposits from the public and public sector entities</v>
      </c>
      <c r="E1180" s="1" t="s">
        <v>72</v>
      </c>
      <c r="F1180" s="2">
        <v>42369</v>
      </c>
      <c r="G1180" s="7">
        <v>129846.83</v>
      </c>
    </row>
    <row r="1181" spans="1:7" x14ac:dyDescent="0.2">
      <c r="A1181" s="6">
        <v>20</v>
      </c>
      <c r="B1181" s="5" t="s">
        <v>24</v>
      </c>
      <c r="C1181" s="5" t="str">
        <f>VLOOKUP(Taulukko1[[#This Row],[Rivivalinta]],Sheet1!$C$1:$E$42,2,FALSE)</f>
        <v>Emitterade skuldebrev</v>
      </c>
      <c r="D1181" s="5" t="str">
        <f>VLOOKUP(Taulukko1[[#This Row],[Rivivalinta]],Sheet1!$C$1:$E$42,3,FALSE)</f>
        <v>Debt securities issued</v>
      </c>
      <c r="E1181" s="1" t="s">
        <v>72</v>
      </c>
      <c r="F1181" s="2">
        <v>42369</v>
      </c>
      <c r="G1181" s="7">
        <v>7.26</v>
      </c>
    </row>
    <row r="1182" spans="1:7" x14ac:dyDescent="0.2">
      <c r="A1182" s="6">
        <v>22</v>
      </c>
      <c r="B1182" s="5" t="s">
        <v>19</v>
      </c>
      <c r="C1182" s="5" t="str">
        <f>VLOOKUP(Taulukko1[[#This Row],[Rivivalinta]],Sheet1!$C$1:$E$42,2,FALSE)</f>
        <v>Derivat</v>
      </c>
      <c r="D1182" s="5" t="str">
        <f>VLOOKUP(Taulukko1[[#This Row],[Rivivalinta]],Sheet1!$C$1:$E$42,3,FALSE)</f>
        <v>Derivatives</v>
      </c>
      <c r="E1182" s="1" t="s">
        <v>72</v>
      </c>
      <c r="F1182" s="2">
        <v>42369</v>
      </c>
      <c r="G1182" s="7">
        <v>394.36500000000001</v>
      </c>
    </row>
    <row r="1183" spans="1:7" x14ac:dyDescent="0.2">
      <c r="A1183" s="6">
        <v>23</v>
      </c>
      <c r="B1183" s="5" t="s">
        <v>25</v>
      </c>
      <c r="C1183" s="5" t="str">
        <f>VLOOKUP(Taulukko1[[#This Row],[Rivivalinta]],Sheet1!$C$1:$E$42,2,FALSE)</f>
        <v>Eget kapital</v>
      </c>
      <c r="D1183" s="5" t="str">
        <f>VLOOKUP(Taulukko1[[#This Row],[Rivivalinta]],Sheet1!$C$1:$E$42,3,FALSE)</f>
        <v>Total equity</v>
      </c>
      <c r="E1183" s="1" t="s">
        <v>72</v>
      </c>
      <c r="F1183" s="2">
        <v>42369</v>
      </c>
      <c r="G1183" s="7">
        <v>31553.267</v>
      </c>
    </row>
    <row r="1184" spans="1:7" x14ac:dyDescent="0.2">
      <c r="A1184" s="6">
        <v>21</v>
      </c>
      <c r="B1184" s="5" t="s">
        <v>26</v>
      </c>
      <c r="C1184" s="5" t="str">
        <f>VLOOKUP(Taulukko1[[#This Row],[Rivivalinta]],Sheet1!$C$1:$E$42,2,FALSE)</f>
        <v>Övriga skulder</v>
      </c>
      <c r="D1184" s="5" t="str">
        <f>VLOOKUP(Taulukko1[[#This Row],[Rivivalinta]],Sheet1!$C$1:$E$42,3,FALSE)</f>
        <v>Other liabilities</v>
      </c>
      <c r="E1184" s="1" t="s">
        <v>72</v>
      </c>
      <c r="F1184" s="2">
        <v>42369</v>
      </c>
      <c r="G1184" s="7">
        <v>5426.991</v>
      </c>
    </row>
    <row r="1185" spans="1:7" x14ac:dyDescent="0.2">
      <c r="A1185" s="6">
        <v>24</v>
      </c>
      <c r="B1185" s="5" t="s">
        <v>27</v>
      </c>
      <c r="C1185" s="5" t="str">
        <f>VLOOKUP(Taulukko1[[#This Row],[Rivivalinta]],Sheet1!$C$1:$E$42,2,FALSE)</f>
        <v>SUMMA EGET KAPITAL OCH SKULDER</v>
      </c>
      <c r="D1185" s="5" t="str">
        <f>VLOOKUP(Taulukko1[[#This Row],[Rivivalinta]],Sheet1!$C$1:$E$42,3,FALSE)</f>
        <v>TOTAL EQUITY AND LIABILITIES</v>
      </c>
      <c r="E1185" s="1" t="s">
        <v>72</v>
      </c>
      <c r="F1185" s="2">
        <v>42369</v>
      </c>
      <c r="G1185" s="7">
        <v>218781.527</v>
      </c>
    </row>
    <row r="1186" spans="1:7" x14ac:dyDescent="0.2">
      <c r="A1186" s="6">
        <v>25</v>
      </c>
      <c r="B1186" s="5" t="s">
        <v>28</v>
      </c>
      <c r="C1186" s="5" t="str">
        <f>VLOOKUP(Taulukko1[[#This Row],[Rivivalinta]],Sheet1!$C$1:$E$42,2,FALSE)</f>
        <v>Exponering utanför balansräkningen</v>
      </c>
      <c r="D1186" s="5" t="str">
        <f>VLOOKUP(Taulukko1[[#This Row],[Rivivalinta]],Sheet1!$C$1:$E$42,3,FALSE)</f>
        <v>Off balance sheet exposures</v>
      </c>
      <c r="E1186" s="1" t="s">
        <v>72</v>
      </c>
      <c r="F1186" s="2">
        <v>42369</v>
      </c>
      <c r="G1186" s="7">
        <v>12214.195</v>
      </c>
    </row>
    <row r="1187" spans="1:7" x14ac:dyDescent="0.2">
      <c r="A1187" s="6">
        <v>28</v>
      </c>
      <c r="B1187" s="5" t="s">
        <v>29</v>
      </c>
      <c r="C1187" s="5" t="str">
        <f>VLOOKUP(Taulukko1[[#This Row],[Rivivalinta]],Sheet1!$C$1:$E$42,2,FALSE)</f>
        <v>Kostnader/intäkter, %</v>
      </c>
      <c r="D1187" s="5" t="str">
        <f>VLOOKUP(Taulukko1[[#This Row],[Rivivalinta]],Sheet1!$C$1:$E$42,3,FALSE)</f>
        <v>Cost/income ratio, %</v>
      </c>
      <c r="E1187" s="1" t="s">
        <v>72</v>
      </c>
      <c r="F1187" s="2">
        <v>42369</v>
      </c>
      <c r="G1187" s="8">
        <v>0.40116653605421509</v>
      </c>
    </row>
    <row r="1188" spans="1:7" x14ac:dyDescent="0.2">
      <c r="A1188" s="6">
        <v>29</v>
      </c>
      <c r="B1188" s="5" t="s">
        <v>30</v>
      </c>
      <c r="C1188" s="5" t="str">
        <f>VLOOKUP(Taulukko1[[#This Row],[Rivivalinta]],Sheet1!$C$1:$E$42,2,FALSE)</f>
        <v>Nödlidande exponeringar/Exponeringar, %</v>
      </c>
      <c r="D1188" s="5" t="str">
        <f>VLOOKUP(Taulukko1[[#This Row],[Rivivalinta]],Sheet1!$C$1:$E$42,3,FALSE)</f>
        <v>Non-performing exposures/Exposures, %</v>
      </c>
      <c r="E1188" s="1" t="s">
        <v>72</v>
      </c>
      <c r="F1188" s="2">
        <v>42369</v>
      </c>
      <c r="G1188" s="8">
        <v>5.1678787099248079E-2</v>
      </c>
    </row>
    <row r="1189" spans="1:7" x14ac:dyDescent="0.2">
      <c r="A1189" s="6">
        <v>30</v>
      </c>
      <c r="B1189" s="5" t="s">
        <v>31</v>
      </c>
      <c r="C1189" s="5" t="str">
        <f>VLOOKUP(Taulukko1[[#This Row],[Rivivalinta]],Sheet1!$C$1:$E$42,2,FALSE)</f>
        <v>Upplupna avsättningar på nödlidande exponeringar/Nödlidande Exponeringar, %</v>
      </c>
      <c r="D1189" s="5" t="str">
        <f>VLOOKUP(Taulukko1[[#This Row],[Rivivalinta]],Sheet1!$C$1:$E$42,3,FALSE)</f>
        <v>Accumulated impairments on non-performing exposures/Non-performing exposures, %</v>
      </c>
      <c r="E1189" s="1" t="s">
        <v>72</v>
      </c>
      <c r="F1189" s="2">
        <v>42369</v>
      </c>
      <c r="G1189" s="8">
        <v>0.40147590498413666</v>
      </c>
    </row>
    <row r="1190" spans="1:7" x14ac:dyDescent="0.2">
      <c r="A1190" s="6">
        <v>31</v>
      </c>
      <c r="B1190" s="5" t="s">
        <v>32</v>
      </c>
      <c r="C1190" s="5" t="str">
        <f>VLOOKUP(Taulukko1[[#This Row],[Rivivalinta]],Sheet1!$C$1:$E$42,2,FALSE)</f>
        <v>Kapitalbas</v>
      </c>
      <c r="D1190" s="5" t="str">
        <f>VLOOKUP(Taulukko1[[#This Row],[Rivivalinta]],Sheet1!$C$1:$E$42,3,FALSE)</f>
        <v>Own funds</v>
      </c>
      <c r="E1190" s="1" t="s">
        <v>72</v>
      </c>
      <c r="F1190" s="2">
        <v>42369</v>
      </c>
      <c r="G1190" s="7">
        <v>31454.802100000001</v>
      </c>
    </row>
    <row r="1191" spans="1:7" x14ac:dyDescent="0.2">
      <c r="A1191" s="6">
        <v>32</v>
      </c>
      <c r="B1191" s="5" t="s">
        <v>33</v>
      </c>
      <c r="C1191" s="5" t="str">
        <f>VLOOKUP(Taulukko1[[#This Row],[Rivivalinta]],Sheet1!$C$1:$E$42,2,FALSE)</f>
        <v>Kärnprimärkapital (CET 1)</v>
      </c>
      <c r="D1191" s="5" t="str">
        <f>VLOOKUP(Taulukko1[[#This Row],[Rivivalinta]],Sheet1!$C$1:$E$42,3,FALSE)</f>
        <v>Common equity tier 1 capital (CET1)</v>
      </c>
      <c r="E1191" s="1" t="s">
        <v>72</v>
      </c>
      <c r="F1191" s="2">
        <v>42369</v>
      </c>
      <c r="G1191" s="7">
        <v>31454.802100000001</v>
      </c>
    </row>
    <row r="1192" spans="1:7" x14ac:dyDescent="0.2">
      <c r="A1192" s="6">
        <v>33</v>
      </c>
      <c r="B1192" s="5" t="s">
        <v>34</v>
      </c>
      <c r="C1192" s="5" t="str">
        <f>VLOOKUP(Taulukko1[[#This Row],[Rivivalinta]],Sheet1!$C$1:$E$42,2,FALSE)</f>
        <v>Övrigt primärkapital (AT 1)</v>
      </c>
      <c r="D1192" s="5" t="str">
        <f>VLOOKUP(Taulukko1[[#This Row],[Rivivalinta]],Sheet1!$C$1:$E$42,3,FALSE)</f>
        <v>Additional tier 1 capital (AT 1)</v>
      </c>
      <c r="E1192" s="1" t="s">
        <v>72</v>
      </c>
      <c r="F1192" s="2">
        <v>42369</v>
      </c>
      <c r="G1192" s="7"/>
    </row>
    <row r="1193" spans="1:7" x14ac:dyDescent="0.2">
      <c r="A1193" s="6">
        <v>34</v>
      </c>
      <c r="B1193" s="5" t="s">
        <v>35</v>
      </c>
      <c r="C1193" s="5" t="str">
        <f>VLOOKUP(Taulukko1[[#This Row],[Rivivalinta]],Sheet1!$C$1:$E$42,2,FALSE)</f>
        <v>Supplementärkapital (T2)</v>
      </c>
      <c r="D1193" s="5" t="str">
        <f>VLOOKUP(Taulukko1[[#This Row],[Rivivalinta]],Sheet1!$C$1:$E$42,3,FALSE)</f>
        <v>Tier 2 capital (T2)</v>
      </c>
      <c r="E1193" s="1" t="s">
        <v>72</v>
      </c>
      <c r="F1193" s="2">
        <v>42369</v>
      </c>
      <c r="G1193" s="7"/>
    </row>
    <row r="1194" spans="1:7" x14ac:dyDescent="0.2">
      <c r="A1194" s="6">
        <v>35</v>
      </c>
      <c r="B1194" s="5" t="s">
        <v>36</v>
      </c>
      <c r="C1194" s="5" t="str">
        <f>VLOOKUP(Taulukko1[[#This Row],[Rivivalinta]],Sheet1!$C$1:$E$42,2,FALSE)</f>
        <v>Summa kapitalrelationer, %</v>
      </c>
      <c r="D1194" s="5" t="str">
        <f>VLOOKUP(Taulukko1[[#This Row],[Rivivalinta]],Sheet1!$C$1:$E$42,3,FALSE)</f>
        <v>Own funds ratio, %</v>
      </c>
      <c r="E1194" s="1" t="s">
        <v>72</v>
      </c>
      <c r="F1194" s="2">
        <v>42369</v>
      </c>
      <c r="G1194" s="8">
        <v>0.3540047538303796</v>
      </c>
    </row>
    <row r="1195" spans="1:7" x14ac:dyDescent="0.2">
      <c r="A1195" s="6">
        <v>36</v>
      </c>
      <c r="B1195" s="5" t="s">
        <v>37</v>
      </c>
      <c r="C1195" s="5" t="str">
        <f>VLOOKUP(Taulukko1[[#This Row],[Rivivalinta]],Sheet1!$C$1:$E$42,2,FALSE)</f>
        <v>Primärkapitalrelation, %</v>
      </c>
      <c r="D1195" s="5" t="str">
        <f>VLOOKUP(Taulukko1[[#This Row],[Rivivalinta]],Sheet1!$C$1:$E$42,3,FALSE)</f>
        <v>Tier 1 ratio, %</v>
      </c>
      <c r="E1195" s="1" t="s">
        <v>72</v>
      </c>
      <c r="F1195" s="2">
        <v>42369</v>
      </c>
      <c r="G1195" s="8">
        <v>0.3540047538303796</v>
      </c>
    </row>
    <row r="1196" spans="1:7" x14ac:dyDescent="0.2">
      <c r="A1196" s="6">
        <v>37</v>
      </c>
      <c r="B1196" s="5" t="s">
        <v>38</v>
      </c>
      <c r="C1196" s="5" t="str">
        <f>VLOOKUP(Taulukko1[[#This Row],[Rivivalinta]],Sheet1!$C$1:$E$42,2,FALSE)</f>
        <v>Kärnprimärkapitalrelation, %</v>
      </c>
      <c r="D1196" s="5" t="str">
        <f>VLOOKUP(Taulukko1[[#This Row],[Rivivalinta]],Sheet1!$C$1:$E$42,3,FALSE)</f>
        <v>CET 1 ratio, %</v>
      </c>
      <c r="E1196" s="1" t="s">
        <v>72</v>
      </c>
      <c r="F1196" s="2">
        <v>42369</v>
      </c>
      <c r="G1196" s="8">
        <v>0.3540047538303796</v>
      </c>
    </row>
    <row r="1197" spans="1:7" x14ac:dyDescent="0.2">
      <c r="A1197" s="6">
        <v>38</v>
      </c>
      <c r="B1197" s="5" t="s">
        <v>39</v>
      </c>
      <c r="C1197" s="5" t="str">
        <f>VLOOKUP(Taulukko1[[#This Row],[Rivivalinta]],Sheet1!$C$1:$E$42,2,FALSE)</f>
        <v>Summa exponeringsbelopp (RWA)</v>
      </c>
      <c r="D1197" s="5" t="str">
        <f>VLOOKUP(Taulukko1[[#This Row],[Rivivalinta]],Sheet1!$C$1:$E$42,3,FALSE)</f>
        <v>Total risk weighted assets (RWA)</v>
      </c>
      <c r="E1197" s="1" t="s">
        <v>72</v>
      </c>
      <c r="F1197" s="2">
        <v>42369</v>
      </c>
      <c r="G1197" s="7">
        <v>88854.179950000005</v>
      </c>
    </row>
    <row r="1198" spans="1:7" x14ac:dyDescent="0.2">
      <c r="A1198" s="6">
        <v>39</v>
      </c>
      <c r="B1198" s="5" t="s">
        <v>40</v>
      </c>
      <c r="C1198" s="5" t="str">
        <f>VLOOKUP(Taulukko1[[#This Row],[Rivivalinta]],Sheet1!$C$1:$E$42,2,FALSE)</f>
        <v>Exponeringsbelopp för kredit-, motpart- och utspädningsrisker</v>
      </c>
      <c r="D1198" s="5" t="str">
        <f>VLOOKUP(Taulukko1[[#This Row],[Rivivalinta]],Sheet1!$C$1:$E$42,3,FALSE)</f>
        <v>Credit and counterparty risks</v>
      </c>
      <c r="E1198" s="1" t="s">
        <v>72</v>
      </c>
      <c r="F1198" s="2">
        <v>42369</v>
      </c>
      <c r="G1198" s="7">
        <v>82075.806900000011</v>
      </c>
    </row>
    <row r="1199" spans="1:7" x14ac:dyDescent="0.2">
      <c r="A1199" s="6">
        <v>40</v>
      </c>
      <c r="B1199" s="5" t="s">
        <v>41</v>
      </c>
      <c r="C1199" s="5" t="str">
        <f>VLOOKUP(Taulukko1[[#This Row],[Rivivalinta]],Sheet1!$C$1:$E$42,2,FALSE)</f>
        <v>Exponeringsbelopp för positions-, valutakurs- och råvarurisker</v>
      </c>
      <c r="D1199" s="5" t="str">
        <f>VLOOKUP(Taulukko1[[#This Row],[Rivivalinta]],Sheet1!$C$1:$E$42,3,FALSE)</f>
        <v>Position, currency and commodity risks</v>
      </c>
      <c r="E1199" s="1" t="s">
        <v>72</v>
      </c>
      <c r="F1199" s="2">
        <v>42369</v>
      </c>
      <c r="G1199" s="7"/>
    </row>
    <row r="1200" spans="1:7" x14ac:dyDescent="0.2">
      <c r="A1200" s="6">
        <v>41</v>
      </c>
      <c r="B1200" s="5" t="s">
        <v>42</v>
      </c>
      <c r="C1200" s="5" t="str">
        <f>VLOOKUP(Taulukko1[[#This Row],[Rivivalinta]],Sheet1!$C$1:$E$42,2,FALSE)</f>
        <v>Exponeringsbelopp för operativ risk</v>
      </c>
      <c r="D1200" s="5" t="str">
        <f>VLOOKUP(Taulukko1[[#This Row],[Rivivalinta]],Sheet1!$C$1:$E$42,3,FALSE)</f>
        <v>Operational risks</v>
      </c>
      <c r="E1200" s="1" t="s">
        <v>72</v>
      </c>
      <c r="F1200" s="2">
        <v>42369</v>
      </c>
      <c r="G1200" s="7">
        <v>6778.3730500000001</v>
      </c>
    </row>
    <row r="1201" spans="1:7" x14ac:dyDescent="0.2">
      <c r="A1201" s="6">
        <v>42</v>
      </c>
      <c r="B1201" s="5" t="s">
        <v>43</v>
      </c>
      <c r="C1201" s="5" t="str">
        <f>VLOOKUP(Taulukko1[[#This Row],[Rivivalinta]],Sheet1!$C$1:$E$42,2,FALSE)</f>
        <v>Övriga riskexponeringar</v>
      </c>
      <c r="D1201" s="5" t="str">
        <f>VLOOKUP(Taulukko1[[#This Row],[Rivivalinta]],Sheet1!$C$1:$E$42,3,FALSE)</f>
        <v>Other risks</v>
      </c>
      <c r="E1201" s="1" t="s">
        <v>72</v>
      </c>
      <c r="F1201" s="2">
        <v>42369</v>
      </c>
      <c r="G1201" s="7"/>
    </row>
    <row r="1202" spans="1:7" x14ac:dyDescent="0.2">
      <c r="A1202" s="6">
        <v>1</v>
      </c>
      <c r="B1202" s="5" t="s">
        <v>5</v>
      </c>
      <c r="C1202" s="5" t="str">
        <f>VLOOKUP(Taulukko1[[#This Row],[Rivivalinta]],Sheet1!$C$1:$E$42,2,FALSE)</f>
        <v>Räntenetto</v>
      </c>
      <c r="D1202" s="5" t="str">
        <f>VLOOKUP(Taulukko1[[#This Row],[Rivivalinta]],Sheet1!$C$1:$E$42,3,FALSE)</f>
        <v>Net interest margin</v>
      </c>
      <c r="E1202" s="1" t="s">
        <v>73</v>
      </c>
      <c r="F1202" s="2">
        <v>42369</v>
      </c>
      <c r="G1202" s="7">
        <v>306.827</v>
      </c>
    </row>
    <row r="1203" spans="1:7" x14ac:dyDescent="0.2">
      <c r="A1203" s="6">
        <v>2</v>
      </c>
      <c r="B1203" s="5" t="s">
        <v>6</v>
      </c>
      <c r="C1203" s="5" t="str">
        <f>VLOOKUP(Taulukko1[[#This Row],[Rivivalinta]],Sheet1!$C$1:$E$42,2,FALSE)</f>
        <v>Netto, avgifts- och provisionsintäkter</v>
      </c>
      <c r="D1203" s="5" t="str">
        <f>VLOOKUP(Taulukko1[[#This Row],[Rivivalinta]],Sheet1!$C$1:$E$42,3,FALSE)</f>
        <v>Net fee and commission income</v>
      </c>
      <c r="E1203" s="1" t="s">
        <v>73</v>
      </c>
      <c r="F1203" s="2">
        <v>42369</v>
      </c>
      <c r="G1203" s="7">
        <v>64.828000000000003</v>
      </c>
    </row>
    <row r="1204" spans="1:7" x14ac:dyDescent="0.2">
      <c r="A1204" s="6">
        <v>3</v>
      </c>
      <c r="B1204" s="5" t="s">
        <v>7</v>
      </c>
      <c r="C1204" s="5" t="str">
        <f>VLOOKUP(Taulukko1[[#This Row],[Rivivalinta]],Sheet1!$C$1:$E$42,2,FALSE)</f>
        <v>Avgifts- och provisionsintäkter</v>
      </c>
      <c r="D1204" s="5" t="str">
        <f>VLOOKUP(Taulukko1[[#This Row],[Rivivalinta]],Sheet1!$C$1:$E$42,3,FALSE)</f>
        <v>Fee and commission income</v>
      </c>
      <c r="E1204" s="1" t="s">
        <v>73</v>
      </c>
      <c r="F1204" s="2">
        <v>42369</v>
      </c>
      <c r="G1204" s="7">
        <v>87.045000000000002</v>
      </c>
    </row>
    <row r="1205" spans="1:7" x14ac:dyDescent="0.2">
      <c r="A1205" s="6">
        <v>4</v>
      </c>
      <c r="B1205" s="5" t="s">
        <v>8</v>
      </c>
      <c r="C1205" s="5" t="str">
        <f>VLOOKUP(Taulukko1[[#This Row],[Rivivalinta]],Sheet1!$C$1:$E$42,2,FALSE)</f>
        <v>Avgifts- och provisionskostnader</v>
      </c>
      <c r="D1205" s="5" t="str">
        <f>VLOOKUP(Taulukko1[[#This Row],[Rivivalinta]],Sheet1!$C$1:$E$42,3,FALSE)</f>
        <v>Fee and commission expenses</v>
      </c>
      <c r="E1205" s="1" t="s">
        <v>73</v>
      </c>
      <c r="F1205" s="2">
        <v>42369</v>
      </c>
      <c r="G1205" s="7">
        <v>22.216999999999999</v>
      </c>
    </row>
    <row r="1206" spans="1:7" x14ac:dyDescent="0.2">
      <c r="A1206" s="6">
        <v>5</v>
      </c>
      <c r="B1206" s="5" t="s">
        <v>9</v>
      </c>
      <c r="C1206" s="5" t="str">
        <f>VLOOKUP(Taulukko1[[#This Row],[Rivivalinta]],Sheet1!$C$1:$E$42,2,FALSE)</f>
        <v>Nettointäkter från handel och investeringar</v>
      </c>
      <c r="D1206" s="5" t="str">
        <f>VLOOKUP(Taulukko1[[#This Row],[Rivivalinta]],Sheet1!$C$1:$E$42,3,FALSE)</f>
        <v>Net trading and investing income</v>
      </c>
      <c r="E1206" s="1" t="s">
        <v>73</v>
      </c>
      <c r="F1206" s="2">
        <v>42369</v>
      </c>
      <c r="G1206" s="7">
        <v>216.67</v>
      </c>
    </row>
    <row r="1207" spans="1:7" x14ac:dyDescent="0.2">
      <c r="A1207" s="6">
        <v>6</v>
      </c>
      <c r="B1207" s="5" t="s">
        <v>10</v>
      </c>
      <c r="C1207" s="5" t="str">
        <f>VLOOKUP(Taulukko1[[#This Row],[Rivivalinta]],Sheet1!$C$1:$E$42,2,FALSE)</f>
        <v>Övriga intäkter</v>
      </c>
      <c r="D1207" s="5" t="str">
        <f>VLOOKUP(Taulukko1[[#This Row],[Rivivalinta]],Sheet1!$C$1:$E$42,3,FALSE)</f>
        <v>Other income</v>
      </c>
      <c r="E1207" s="1" t="s">
        <v>73</v>
      </c>
      <c r="F1207" s="2">
        <v>42369</v>
      </c>
      <c r="G1207" s="7">
        <v>24.597999999999999</v>
      </c>
    </row>
    <row r="1208" spans="1:7" x14ac:dyDescent="0.2">
      <c r="A1208" s="6">
        <v>7</v>
      </c>
      <c r="B1208" s="5" t="s">
        <v>11</v>
      </c>
      <c r="C1208" s="5" t="str">
        <f>VLOOKUP(Taulukko1[[#This Row],[Rivivalinta]],Sheet1!$C$1:$E$42,2,FALSE)</f>
        <v>Totala inkomster</v>
      </c>
      <c r="D1208" s="5" t="str">
        <f>VLOOKUP(Taulukko1[[#This Row],[Rivivalinta]],Sheet1!$C$1:$E$42,3,FALSE)</f>
        <v>Total income</v>
      </c>
      <c r="E1208" s="1" t="s">
        <v>73</v>
      </c>
      <c r="F1208" s="2">
        <v>42369</v>
      </c>
      <c r="G1208" s="7">
        <v>612.923</v>
      </c>
    </row>
    <row r="1209" spans="1:7" x14ac:dyDescent="0.2">
      <c r="A1209" s="6">
        <v>8</v>
      </c>
      <c r="B1209" s="5" t="s">
        <v>12</v>
      </c>
      <c r="C1209" s="5" t="str">
        <f>VLOOKUP(Taulukko1[[#This Row],[Rivivalinta]],Sheet1!$C$1:$E$42,2,FALSE)</f>
        <v>Totala kostnader</v>
      </c>
      <c r="D1209" s="5" t="str">
        <f>VLOOKUP(Taulukko1[[#This Row],[Rivivalinta]],Sheet1!$C$1:$E$42,3,FALSE)</f>
        <v>Total expenses</v>
      </c>
      <c r="E1209" s="1" t="s">
        <v>73</v>
      </c>
      <c r="F1209" s="2">
        <v>42369</v>
      </c>
      <c r="G1209" s="7">
        <v>415.78500000000003</v>
      </c>
    </row>
    <row r="1210" spans="1:7" x14ac:dyDescent="0.2">
      <c r="A1210" s="6">
        <v>9</v>
      </c>
      <c r="B1210" s="5" t="s">
        <v>13</v>
      </c>
      <c r="C1210" s="5" t="str">
        <f>VLOOKUP(Taulukko1[[#This Row],[Rivivalinta]],Sheet1!$C$1:$E$42,2,FALSE)</f>
        <v>Nedskrivningar av lån och fordringar</v>
      </c>
      <c r="D1210" s="5" t="str">
        <f>VLOOKUP(Taulukko1[[#This Row],[Rivivalinta]],Sheet1!$C$1:$E$42,3,FALSE)</f>
        <v>Impairments on loans and receivables</v>
      </c>
      <c r="E1210" s="1" t="s">
        <v>73</v>
      </c>
      <c r="F1210" s="2">
        <v>42369</v>
      </c>
      <c r="G1210" s="7">
        <v>17.460999999999999</v>
      </c>
    </row>
    <row r="1211" spans="1:7" x14ac:dyDescent="0.2">
      <c r="A1211" s="6">
        <v>10</v>
      </c>
      <c r="B1211" s="5" t="s">
        <v>14</v>
      </c>
      <c r="C1211" s="5" t="str">
        <f>VLOOKUP(Taulukko1[[#This Row],[Rivivalinta]],Sheet1!$C$1:$E$42,2,FALSE)</f>
        <v>Rörelsevinst/-förlust</v>
      </c>
      <c r="D1211" s="5" t="str">
        <f>VLOOKUP(Taulukko1[[#This Row],[Rivivalinta]],Sheet1!$C$1:$E$42,3,FALSE)</f>
        <v>Operatingprofit/-loss</v>
      </c>
      <c r="E1211" s="1" t="s">
        <v>73</v>
      </c>
      <c r="F1211" s="2">
        <v>42369</v>
      </c>
      <c r="G1211" s="7">
        <v>179.67599999999999</v>
      </c>
    </row>
    <row r="1212" spans="1:7" x14ac:dyDescent="0.2">
      <c r="A1212" s="6">
        <v>11</v>
      </c>
      <c r="B1212" s="5" t="s">
        <v>15</v>
      </c>
      <c r="C1212" s="5" t="str">
        <f>VLOOKUP(Taulukko1[[#This Row],[Rivivalinta]],Sheet1!$C$1:$E$42,2,FALSE)</f>
        <v>Kontanta medel och kassabehållning hos centralbanker</v>
      </c>
      <c r="D1212" s="5" t="str">
        <f>VLOOKUP(Taulukko1[[#This Row],[Rivivalinta]],Sheet1!$C$1:$E$42,3,FALSE)</f>
        <v>Cash and cash balances at central banks</v>
      </c>
      <c r="E1212" s="1" t="s">
        <v>73</v>
      </c>
      <c r="F1212" s="2">
        <v>42369</v>
      </c>
      <c r="G1212" s="7">
        <v>192.947</v>
      </c>
    </row>
    <row r="1213" spans="1:7" x14ac:dyDescent="0.2">
      <c r="A1213" s="6">
        <v>12</v>
      </c>
      <c r="B1213" s="5" t="s">
        <v>16</v>
      </c>
      <c r="C1213" s="5" t="str">
        <f>VLOOKUP(Taulukko1[[#This Row],[Rivivalinta]],Sheet1!$C$1:$E$42,2,FALSE)</f>
        <v>Lån och förskott till kreditinstitut</v>
      </c>
      <c r="D1213" s="5" t="str">
        <f>VLOOKUP(Taulukko1[[#This Row],[Rivivalinta]],Sheet1!$C$1:$E$42,3,FALSE)</f>
        <v>Loans and advances to credit institutions</v>
      </c>
      <c r="E1213" s="1" t="s">
        <v>73</v>
      </c>
      <c r="F1213" s="2">
        <v>42369</v>
      </c>
      <c r="G1213" s="7">
        <v>2665.3180000000002</v>
      </c>
    </row>
    <row r="1214" spans="1:7" x14ac:dyDescent="0.2">
      <c r="A1214" s="6">
        <v>13</v>
      </c>
      <c r="B1214" s="5" t="s">
        <v>17</v>
      </c>
      <c r="C1214" s="5" t="str">
        <f>VLOOKUP(Taulukko1[[#This Row],[Rivivalinta]],Sheet1!$C$1:$E$42,2,FALSE)</f>
        <v>Lån och förskott till allmänheten och offentliga samfund</v>
      </c>
      <c r="D1214" s="5" t="str">
        <f>VLOOKUP(Taulukko1[[#This Row],[Rivivalinta]],Sheet1!$C$1:$E$42,3,FALSE)</f>
        <v>Loans and advances to the public and public sector entities</v>
      </c>
      <c r="E1214" s="1" t="s">
        <v>73</v>
      </c>
      <c r="F1214" s="2">
        <v>42369</v>
      </c>
      <c r="G1214" s="7">
        <v>12809.696</v>
      </c>
    </row>
    <row r="1215" spans="1:7" x14ac:dyDescent="0.2">
      <c r="A1215" s="6">
        <v>14</v>
      </c>
      <c r="B1215" s="5" t="s">
        <v>18</v>
      </c>
      <c r="C1215" s="5" t="str">
        <f>VLOOKUP(Taulukko1[[#This Row],[Rivivalinta]],Sheet1!$C$1:$E$42,2,FALSE)</f>
        <v>Värdepapper</v>
      </c>
      <c r="D1215" s="5" t="str">
        <f>VLOOKUP(Taulukko1[[#This Row],[Rivivalinta]],Sheet1!$C$1:$E$42,3,FALSE)</f>
        <v>Debt securities</v>
      </c>
      <c r="E1215" s="1" t="s">
        <v>73</v>
      </c>
      <c r="F1215" s="2">
        <v>42369</v>
      </c>
      <c r="G1215" s="7">
        <v>1505.2550000000001</v>
      </c>
    </row>
    <row r="1216" spans="1:7" x14ac:dyDescent="0.2">
      <c r="A1216" s="6">
        <v>15</v>
      </c>
      <c r="B1216" s="5" t="s">
        <v>238</v>
      </c>
      <c r="C1216" s="5" t="str">
        <f>VLOOKUP(Taulukko1[[#This Row],[Rivivalinta]],Sheet1!$C$1:$E$42,2,FALSE)</f>
        <v xml:space="preserve">Derivat </v>
      </c>
      <c r="D1216" s="5" t="str">
        <f>VLOOKUP(Taulukko1[[#This Row],[Rivivalinta]],Sheet1!$C$1:$E$42,3,FALSE)</f>
        <v xml:space="preserve">Derivatives </v>
      </c>
      <c r="E1216" s="1" t="s">
        <v>73</v>
      </c>
      <c r="F1216" s="2">
        <v>42369</v>
      </c>
      <c r="G1216" s="7"/>
    </row>
    <row r="1217" spans="1:7" x14ac:dyDescent="0.2">
      <c r="A1217" s="6">
        <v>16</v>
      </c>
      <c r="B1217" s="5" t="s">
        <v>20</v>
      </c>
      <c r="C1217" s="5" t="str">
        <f>VLOOKUP(Taulukko1[[#This Row],[Rivivalinta]],Sheet1!$C$1:$E$42,2,FALSE)</f>
        <v>Övriga tillgångar</v>
      </c>
      <c r="D1217" s="5" t="str">
        <f>VLOOKUP(Taulukko1[[#This Row],[Rivivalinta]],Sheet1!$C$1:$E$42,3,FALSE)</f>
        <v>Other assets</v>
      </c>
      <c r="E1217" s="1" t="s">
        <v>73</v>
      </c>
      <c r="F1217" s="2">
        <v>42369</v>
      </c>
      <c r="G1217" s="7">
        <v>2708.8040000000001</v>
      </c>
    </row>
    <row r="1218" spans="1:7" x14ac:dyDescent="0.2">
      <c r="A1218" s="6">
        <v>17</v>
      </c>
      <c r="B1218" s="5" t="s">
        <v>21</v>
      </c>
      <c r="C1218" s="5" t="str">
        <f>VLOOKUP(Taulukko1[[#This Row],[Rivivalinta]],Sheet1!$C$1:$E$42,2,FALSE)</f>
        <v>SUMMA TILLGÅNGAR</v>
      </c>
      <c r="D1218" s="5" t="str">
        <f>VLOOKUP(Taulukko1[[#This Row],[Rivivalinta]],Sheet1!$C$1:$E$42,3,FALSE)</f>
        <v>TOTAL ASSETS</v>
      </c>
      <c r="E1218" s="1" t="s">
        <v>73</v>
      </c>
      <c r="F1218" s="2">
        <v>42369</v>
      </c>
      <c r="G1218" s="7">
        <v>19882.02</v>
      </c>
    </row>
    <row r="1219" spans="1:7" x14ac:dyDescent="0.2">
      <c r="A1219" s="6">
        <v>18</v>
      </c>
      <c r="B1219" s="5" t="s">
        <v>22</v>
      </c>
      <c r="C1219" s="5" t="str">
        <f>VLOOKUP(Taulukko1[[#This Row],[Rivivalinta]],Sheet1!$C$1:$E$42,2,FALSE)</f>
        <v>Inlåning från kreditinstitut</v>
      </c>
      <c r="D1219" s="5" t="str">
        <f>VLOOKUP(Taulukko1[[#This Row],[Rivivalinta]],Sheet1!$C$1:$E$42,3,FALSE)</f>
        <v>Deposits from credit institutions</v>
      </c>
      <c r="E1219" s="1" t="s">
        <v>73</v>
      </c>
      <c r="F1219" s="2">
        <v>42369</v>
      </c>
      <c r="G1219" s="7"/>
    </row>
    <row r="1220" spans="1:7" x14ac:dyDescent="0.2">
      <c r="A1220" s="6">
        <v>19</v>
      </c>
      <c r="B1220" s="5" t="s">
        <v>23</v>
      </c>
      <c r="C1220" s="5" t="str">
        <f>VLOOKUP(Taulukko1[[#This Row],[Rivivalinta]],Sheet1!$C$1:$E$42,2,FALSE)</f>
        <v>Inlåning från allmänheten och offentliga samfund</v>
      </c>
      <c r="D1220" s="5" t="str">
        <f>VLOOKUP(Taulukko1[[#This Row],[Rivivalinta]],Sheet1!$C$1:$E$42,3,FALSE)</f>
        <v>Deposits from the public and public sector entities</v>
      </c>
      <c r="E1220" s="1" t="s">
        <v>73</v>
      </c>
      <c r="F1220" s="2">
        <v>42369</v>
      </c>
      <c r="G1220" s="7">
        <v>16167.321</v>
      </c>
    </row>
    <row r="1221" spans="1:7" x14ac:dyDescent="0.2">
      <c r="A1221" s="6">
        <v>20</v>
      </c>
      <c r="B1221" s="5" t="s">
        <v>24</v>
      </c>
      <c r="C1221" s="5" t="str">
        <f>VLOOKUP(Taulukko1[[#This Row],[Rivivalinta]],Sheet1!$C$1:$E$42,2,FALSE)</f>
        <v>Emitterade skuldebrev</v>
      </c>
      <c r="D1221" s="5" t="str">
        <f>VLOOKUP(Taulukko1[[#This Row],[Rivivalinta]],Sheet1!$C$1:$E$42,3,FALSE)</f>
        <v>Debt securities issued</v>
      </c>
      <c r="E1221" s="1" t="s">
        <v>73</v>
      </c>
      <c r="F1221" s="2">
        <v>42369</v>
      </c>
      <c r="G1221" s="7">
        <v>0.115</v>
      </c>
    </row>
    <row r="1222" spans="1:7" x14ac:dyDescent="0.2">
      <c r="A1222" s="6">
        <v>22</v>
      </c>
      <c r="B1222" s="5" t="s">
        <v>19</v>
      </c>
      <c r="C1222" s="5" t="str">
        <f>VLOOKUP(Taulukko1[[#This Row],[Rivivalinta]],Sheet1!$C$1:$E$42,2,FALSE)</f>
        <v>Derivat</v>
      </c>
      <c r="D1222" s="5" t="str">
        <f>VLOOKUP(Taulukko1[[#This Row],[Rivivalinta]],Sheet1!$C$1:$E$42,3,FALSE)</f>
        <v>Derivatives</v>
      </c>
      <c r="E1222" s="1" t="s">
        <v>73</v>
      </c>
      <c r="F1222" s="2">
        <v>42369</v>
      </c>
      <c r="G1222" s="7"/>
    </row>
    <row r="1223" spans="1:7" x14ac:dyDescent="0.2">
      <c r="A1223" s="6">
        <v>23</v>
      </c>
      <c r="B1223" s="5" t="s">
        <v>25</v>
      </c>
      <c r="C1223" s="5" t="str">
        <f>VLOOKUP(Taulukko1[[#This Row],[Rivivalinta]],Sheet1!$C$1:$E$42,2,FALSE)</f>
        <v>Eget kapital</v>
      </c>
      <c r="D1223" s="5" t="str">
        <f>VLOOKUP(Taulukko1[[#This Row],[Rivivalinta]],Sheet1!$C$1:$E$42,3,FALSE)</f>
        <v>Total equity</v>
      </c>
      <c r="E1223" s="1" t="s">
        <v>73</v>
      </c>
      <c r="F1223" s="2">
        <v>42369</v>
      </c>
      <c r="G1223" s="7">
        <v>3182.982</v>
      </c>
    </row>
    <row r="1224" spans="1:7" x14ac:dyDescent="0.2">
      <c r="A1224" s="6">
        <v>21</v>
      </c>
      <c r="B1224" s="5" t="s">
        <v>26</v>
      </c>
      <c r="C1224" s="5" t="str">
        <f>VLOOKUP(Taulukko1[[#This Row],[Rivivalinta]],Sheet1!$C$1:$E$42,2,FALSE)</f>
        <v>Övriga skulder</v>
      </c>
      <c r="D1224" s="5" t="str">
        <f>VLOOKUP(Taulukko1[[#This Row],[Rivivalinta]],Sheet1!$C$1:$E$42,3,FALSE)</f>
        <v>Other liabilities</v>
      </c>
      <c r="E1224" s="1" t="s">
        <v>73</v>
      </c>
      <c r="F1224" s="2">
        <v>42369</v>
      </c>
      <c r="G1224" s="7">
        <v>531.60199999999998</v>
      </c>
    </row>
    <row r="1225" spans="1:7" x14ac:dyDescent="0.2">
      <c r="A1225" s="6">
        <v>24</v>
      </c>
      <c r="B1225" s="5" t="s">
        <v>27</v>
      </c>
      <c r="C1225" s="5" t="str">
        <f>VLOOKUP(Taulukko1[[#This Row],[Rivivalinta]],Sheet1!$C$1:$E$42,2,FALSE)</f>
        <v>SUMMA EGET KAPITAL OCH SKULDER</v>
      </c>
      <c r="D1225" s="5" t="str">
        <f>VLOOKUP(Taulukko1[[#This Row],[Rivivalinta]],Sheet1!$C$1:$E$42,3,FALSE)</f>
        <v>TOTAL EQUITY AND LIABILITIES</v>
      </c>
      <c r="E1225" s="1" t="s">
        <v>73</v>
      </c>
      <c r="F1225" s="2">
        <v>42369</v>
      </c>
      <c r="G1225" s="7">
        <v>19882.02</v>
      </c>
    </row>
    <row r="1226" spans="1:7" x14ac:dyDescent="0.2">
      <c r="A1226" s="6">
        <v>25</v>
      </c>
      <c r="B1226" s="5" t="s">
        <v>28</v>
      </c>
      <c r="C1226" s="5" t="str">
        <f>VLOOKUP(Taulukko1[[#This Row],[Rivivalinta]],Sheet1!$C$1:$E$42,2,FALSE)</f>
        <v>Exponering utanför balansräkningen</v>
      </c>
      <c r="D1226" s="5" t="str">
        <f>VLOOKUP(Taulukko1[[#This Row],[Rivivalinta]],Sheet1!$C$1:$E$42,3,FALSE)</f>
        <v>Off balance sheet exposures</v>
      </c>
      <c r="E1226" s="1" t="s">
        <v>73</v>
      </c>
      <c r="F1226" s="2">
        <v>42369</v>
      </c>
      <c r="G1226" s="7">
        <v>241.446</v>
      </c>
    </row>
    <row r="1227" spans="1:7" x14ac:dyDescent="0.2">
      <c r="A1227" s="6">
        <v>28</v>
      </c>
      <c r="B1227" s="5" t="s">
        <v>29</v>
      </c>
      <c r="C1227" s="5" t="str">
        <f>VLOOKUP(Taulukko1[[#This Row],[Rivivalinta]],Sheet1!$C$1:$E$42,2,FALSE)</f>
        <v>Kostnader/intäkter, %</v>
      </c>
      <c r="D1227" s="5" t="str">
        <f>VLOOKUP(Taulukko1[[#This Row],[Rivivalinta]],Sheet1!$C$1:$E$42,3,FALSE)</f>
        <v>Cost/income ratio, %</v>
      </c>
      <c r="E1227" s="1" t="s">
        <v>73</v>
      </c>
      <c r="F1227" s="2">
        <v>42369</v>
      </c>
      <c r="G1227" s="8">
        <v>0.62388340475218362</v>
      </c>
    </row>
    <row r="1228" spans="1:7" x14ac:dyDescent="0.2">
      <c r="A1228" s="6">
        <v>29</v>
      </c>
      <c r="B1228" s="5" t="s">
        <v>30</v>
      </c>
      <c r="C1228" s="5" t="str">
        <f>VLOOKUP(Taulukko1[[#This Row],[Rivivalinta]],Sheet1!$C$1:$E$42,2,FALSE)</f>
        <v>Nödlidande exponeringar/Exponeringar, %</v>
      </c>
      <c r="D1228" s="5" t="str">
        <f>VLOOKUP(Taulukko1[[#This Row],[Rivivalinta]],Sheet1!$C$1:$E$42,3,FALSE)</f>
        <v>Non-performing exposures/Exposures, %</v>
      </c>
      <c r="E1228" s="1" t="s">
        <v>73</v>
      </c>
      <c r="F1228" s="2">
        <v>42369</v>
      </c>
      <c r="G1228" s="8">
        <v>1.571607473158743E-2</v>
      </c>
    </row>
    <row r="1229" spans="1:7" x14ac:dyDescent="0.2">
      <c r="A1229" s="6">
        <v>30</v>
      </c>
      <c r="B1229" s="5" t="s">
        <v>31</v>
      </c>
      <c r="C1229" s="5" t="str">
        <f>VLOOKUP(Taulukko1[[#This Row],[Rivivalinta]],Sheet1!$C$1:$E$42,2,FALSE)</f>
        <v>Upplupna avsättningar på nödlidande exponeringar/Nödlidande Exponeringar, %</v>
      </c>
      <c r="D1229" s="5" t="str">
        <f>VLOOKUP(Taulukko1[[#This Row],[Rivivalinta]],Sheet1!$C$1:$E$42,3,FALSE)</f>
        <v>Accumulated impairments on non-performing exposures/Non-performing exposures, %</v>
      </c>
      <c r="E1229" s="1" t="s">
        <v>73</v>
      </c>
      <c r="F1229" s="2">
        <v>42369</v>
      </c>
      <c r="G1229" s="8">
        <v>0.16281327106996471</v>
      </c>
    </row>
    <row r="1230" spans="1:7" x14ac:dyDescent="0.2">
      <c r="A1230" s="6">
        <v>31</v>
      </c>
      <c r="B1230" s="5" t="s">
        <v>32</v>
      </c>
      <c r="C1230" s="5" t="str">
        <f>VLOOKUP(Taulukko1[[#This Row],[Rivivalinta]],Sheet1!$C$1:$E$42,2,FALSE)</f>
        <v>Kapitalbas</v>
      </c>
      <c r="D1230" s="5" t="str">
        <f>VLOOKUP(Taulukko1[[#This Row],[Rivivalinta]],Sheet1!$C$1:$E$42,3,FALSE)</f>
        <v>Own funds</v>
      </c>
      <c r="E1230" s="1" t="s">
        <v>73</v>
      </c>
      <c r="F1230" s="2">
        <v>42369</v>
      </c>
      <c r="G1230" s="7">
        <v>3294.90209</v>
      </c>
    </row>
    <row r="1231" spans="1:7" x14ac:dyDescent="0.2">
      <c r="A1231" s="6">
        <v>32</v>
      </c>
      <c r="B1231" s="5" t="s">
        <v>33</v>
      </c>
      <c r="C1231" s="5" t="str">
        <f>VLOOKUP(Taulukko1[[#This Row],[Rivivalinta]],Sheet1!$C$1:$E$42,2,FALSE)</f>
        <v>Kärnprimärkapital (CET 1)</v>
      </c>
      <c r="D1231" s="5" t="str">
        <f>VLOOKUP(Taulukko1[[#This Row],[Rivivalinta]],Sheet1!$C$1:$E$42,3,FALSE)</f>
        <v>Common equity tier 1 capital (CET1)</v>
      </c>
      <c r="E1231" s="1" t="s">
        <v>73</v>
      </c>
      <c r="F1231" s="2">
        <v>42369</v>
      </c>
      <c r="G1231" s="7">
        <v>3294.90209</v>
      </c>
    </row>
    <row r="1232" spans="1:7" x14ac:dyDescent="0.2">
      <c r="A1232" s="6">
        <v>33</v>
      </c>
      <c r="B1232" s="5" t="s">
        <v>34</v>
      </c>
      <c r="C1232" s="5" t="str">
        <f>VLOOKUP(Taulukko1[[#This Row],[Rivivalinta]],Sheet1!$C$1:$E$42,2,FALSE)</f>
        <v>Övrigt primärkapital (AT 1)</v>
      </c>
      <c r="D1232" s="5" t="str">
        <f>VLOOKUP(Taulukko1[[#This Row],[Rivivalinta]],Sheet1!$C$1:$E$42,3,FALSE)</f>
        <v>Additional tier 1 capital (AT 1)</v>
      </c>
      <c r="E1232" s="1" t="s">
        <v>73</v>
      </c>
      <c r="F1232" s="2">
        <v>42369</v>
      </c>
      <c r="G1232" s="7"/>
    </row>
    <row r="1233" spans="1:7" x14ac:dyDescent="0.2">
      <c r="A1233" s="6">
        <v>34</v>
      </c>
      <c r="B1233" s="5" t="s">
        <v>35</v>
      </c>
      <c r="C1233" s="5" t="str">
        <f>VLOOKUP(Taulukko1[[#This Row],[Rivivalinta]],Sheet1!$C$1:$E$42,2,FALSE)</f>
        <v>Supplementärkapital (T2)</v>
      </c>
      <c r="D1233" s="5" t="str">
        <f>VLOOKUP(Taulukko1[[#This Row],[Rivivalinta]],Sheet1!$C$1:$E$42,3,FALSE)</f>
        <v>Tier 2 capital (T2)</v>
      </c>
      <c r="E1233" s="1" t="s">
        <v>73</v>
      </c>
      <c r="F1233" s="2">
        <v>42369</v>
      </c>
      <c r="G1233" s="7"/>
    </row>
    <row r="1234" spans="1:7" x14ac:dyDescent="0.2">
      <c r="A1234" s="6">
        <v>35</v>
      </c>
      <c r="B1234" s="5" t="s">
        <v>36</v>
      </c>
      <c r="C1234" s="5" t="str">
        <f>VLOOKUP(Taulukko1[[#This Row],[Rivivalinta]],Sheet1!$C$1:$E$42,2,FALSE)</f>
        <v>Summa kapitalrelationer, %</v>
      </c>
      <c r="D1234" s="5" t="str">
        <f>VLOOKUP(Taulukko1[[#This Row],[Rivivalinta]],Sheet1!$C$1:$E$42,3,FALSE)</f>
        <v>Own funds ratio, %</v>
      </c>
      <c r="E1234" s="1" t="s">
        <v>73</v>
      </c>
      <c r="F1234" s="2">
        <v>42369</v>
      </c>
      <c r="G1234" s="8">
        <v>0.75697379441965762</v>
      </c>
    </row>
    <row r="1235" spans="1:7" x14ac:dyDescent="0.2">
      <c r="A1235" s="6">
        <v>36</v>
      </c>
      <c r="B1235" s="5" t="s">
        <v>37</v>
      </c>
      <c r="C1235" s="5" t="str">
        <f>VLOOKUP(Taulukko1[[#This Row],[Rivivalinta]],Sheet1!$C$1:$E$42,2,FALSE)</f>
        <v>Primärkapitalrelation, %</v>
      </c>
      <c r="D1235" s="5" t="str">
        <f>VLOOKUP(Taulukko1[[#This Row],[Rivivalinta]],Sheet1!$C$1:$E$42,3,FALSE)</f>
        <v>Tier 1 ratio, %</v>
      </c>
      <c r="E1235" s="1" t="s">
        <v>73</v>
      </c>
      <c r="F1235" s="2">
        <v>42369</v>
      </c>
      <c r="G1235" s="8">
        <v>0.75697379441965762</v>
      </c>
    </row>
    <row r="1236" spans="1:7" x14ac:dyDescent="0.2">
      <c r="A1236" s="6">
        <v>37</v>
      </c>
      <c r="B1236" s="5" t="s">
        <v>38</v>
      </c>
      <c r="C1236" s="5" t="str">
        <f>VLOOKUP(Taulukko1[[#This Row],[Rivivalinta]],Sheet1!$C$1:$E$42,2,FALSE)</f>
        <v>Kärnprimärkapitalrelation, %</v>
      </c>
      <c r="D1236" s="5" t="str">
        <f>VLOOKUP(Taulukko1[[#This Row],[Rivivalinta]],Sheet1!$C$1:$E$42,3,FALSE)</f>
        <v>CET 1 ratio, %</v>
      </c>
      <c r="E1236" s="1" t="s">
        <v>73</v>
      </c>
      <c r="F1236" s="2">
        <v>42369</v>
      </c>
      <c r="G1236" s="8">
        <v>0.75697379441965762</v>
      </c>
    </row>
    <row r="1237" spans="1:7" x14ac:dyDescent="0.2">
      <c r="A1237" s="6">
        <v>38</v>
      </c>
      <c r="B1237" s="5" t="s">
        <v>39</v>
      </c>
      <c r="C1237" s="5" t="str">
        <f>VLOOKUP(Taulukko1[[#This Row],[Rivivalinta]],Sheet1!$C$1:$E$42,2,FALSE)</f>
        <v>Summa exponeringsbelopp (RWA)</v>
      </c>
      <c r="D1237" s="5" t="str">
        <f>VLOOKUP(Taulukko1[[#This Row],[Rivivalinta]],Sheet1!$C$1:$E$42,3,FALSE)</f>
        <v>Total risk weighted assets (RWA)</v>
      </c>
      <c r="E1237" s="1" t="s">
        <v>73</v>
      </c>
      <c r="F1237" s="2">
        <v>42369</v>
      </c>
      <c r="G1237" s="7">
        <v>4352.7294000000002</v>
      </c>
    </row>
    <row r="1238" spans="1:7" x14ac:dyDescent="0.2">
      <c r="A1238" s="6">
        <v>39</v>
      </c>
      <c r="B1238" s="5" t="s">
        <v>40</v>
      </c>
      <c r="C1238" s="5" t="str">
        <f>VLOOKUP(Taulukko1[[#This Row],[Rivivalinta]],Sheet1!$C$1:$E$42,2,FALSE)</f>
        <v>Exponeringsbelopp för kredit-, motpart- och utspädningsrisker</v>
      </c>
      <c r="D1238" s="5" t="str">
        <f>VLOOKUP(Taulukko1[[#This Row],[Rivivalinta]],Sheet1!$C$1:$E$42,3,FALSE)</f>
        <v>Credit and counterparty risks</v>
      </c>
      <c r="E1238" s="1" t="s">
        <v>73</v>
      </c>
      <c r="F1238" s="2">
        <v>42369</v>
      </c>
      <c r="G1238" s="7">
        <v>3653.1257799999998</v>
      </c>
    </row>
    <row r="1239" spans="1:7" x14ac:dyDescent="0.2">
      <c r="A1239" s="6">
        <v>40</v>
      </c>
      <c r="B1239" s="5" t="s">
        <v>41</v>
      </c>
      <c r="C1239" s="5" t="str">
        <f>VLOOKUP(Taulukko1[[#This Row],[Rivivalinta]],Sheet1!$C$1:$E$42,2,FALSE)</f>
        <v>Exponeringsbelopp för positions-, valutakurs- och råvarurisker</v>
      </c>
      <c r="D1239" s="5" t="str">
        <f>VLOOKUP(Taulukko1[[#This Row],[Rivivalinta]],Sheet1!$C$1:$E$42,3,FALSE)</f>
        <v>Position, currency and commodity risks</v>
      </c>
      <c r="E1239" s="1" t="s">
        <v>73</v>
      </c>
      <c r="F1239" s="2">
        <v>42369</v>
      </c>
      <c r="G1239" s="7"/>
    </row>
    <row r="1240" spans="1:7" x14ac:dyDescent="0.2">
      <c r="A1240" s="6">
        <v>41</v>
      </c>
      <c r="B1240" s="5" t="s">
        <v>42</v>
      </c>
      <c r="C1240" s="5" t="str">
        <f>VLOOKUP(Taulukko1[[#This Row],[Rivivalinta]],Sheet1!$C$1:$E$42,2,FALSE)</f>
        <v>Exponeringsbelopp för operativ risk</v>
      </c>
      <c r="D1240" s="5" t="str">
        <f>VLOOKUP(Taulukko1[[#This Row],[Rivivalinta]],Sheet1!$C$1:$E$42,3,FALSE)</f>
        <v>Operational risks</v>
      </c>
      <c r="E1240" s="1" t="s">
        <v>73</v>
      </c>
      <c r="F1240" s="2">
        <v>42369</v>
      </c>
      <c r="G1240" s="7">
        <v>699.60361999999998</v>
      </c>
    </row>
    <row r="1241" spans="1:7" x14ac:dyDescent="0.2">
      <c r="A1241" s="6">
        <v>42</v>
      </c>
      <c r="B1241" s="5" t="s">
        <v>43</v>
      </c>
      <c r="C1241" s="5" t="str">
        <f>VLOOKUP(Taulukko1[[#This Row],[Rivivalinta]],Sheet1!$C$1:$E$42,2,FALSE)</f>
        <v>Övriga riskexponeringar</v>
      </c>
      <c r="D1241" s="5" t="str">
        <f>VLOOKUP(Taulukko1[[#This Row],[Rivivalinta]],Sheet1!$C$1:$E$42,3,FALSE)</f>
        <v>Other risks</v>
      </c>
      <c r="E1241" s="1" t="s">
        <v>73</v>
      </c>
      <c r="F1241" s="2">
        <v>42369</v>
      </c>
      <c r="G1241" s="7"/>
    </row>
    <row r="1242" spans="1:7" x14ac:dyDescent="0.2">
      <c r="A1242" s="6">
        <v>1</v>
      </c>
      <c r="B1242" s="5" t="s">
        <v>5</v>
      </c>
      <c r="C1242" s="5" t="str">
        <f>VLOOKUP(Taulukko1[[#This Row],[Rivivalinta]],Sheet1!$C$1:$E$42,2,FALSE)</f>
        <v>Räntenetto</v>
      </c>
      <c r="D1242" s="5" t="str">
        <f>VLOOKUP(Taulukko1[[#This Row],[Rivivalinta]],Sheet1!$C$1:$E$42,3,FALSE)</f>
        <v>Net interest margin</v>
      </c>
      <c r="E1242" s="1" t="s">
        <v>74</v>
      </c>
      <c r="F1242" s="2">
        <v>42369</v>
      </c>
      <c r="G1242" s="7">
        <v>5489.77</v>
      </c>
    </row>
    <row r="1243" spans="1:7" x14ac:dyDescent="0.2">
      <c r="A1243" s="6">
        <v>2</v>
      </c>
      <c r="B1243" s="5" t="s">
        <v>6</v>
      </c>
      <c r="C1243" s="5" t="str">
        <f>VLOOKUP(Taulukko1[[#This Row],[Rivivalinta]],Sheet1!$C$1:$E$42,2,FALSE)</f>
        <v>Netto, avgifts- och provisionsintäkter</v>
      </c>
      <c r="D1243" s="5" t="str">
        <f>VLOOKUP(Taulukko1[[#This Row],[Rivivalinta]],Sheet1!$C$1:$E$42,3,FALSE)</f>
        <v>Net fee and commission income</v>
      </c>
      <c r="E1243" s="1" t="s">
        <v>74</v>
      </c>
      <c r="F1243" s="2">
        <v>42369</v>
      </c>
      <c r="G1243" s="7">
        <v>2337.8539999999998</v>
      </c>
    </row>
    <row r="1244" spans="1:7" x14ac:dyDescent="0.2">
      <c r="A1244" s="6">
        <v>3</v>
      </c>
      <c r="B1244" s="5" t="s">
        <v>7</v>
      </c>
      <c r="C1244" s="5" t="str">
        <f>VLOOKUP(Taulukko1[[#This Row],[Rivivalinta]],Sheet1!$C$1:$E$42,2,FALSE)</f>
        <v>Avgifts- och provisionsintäkter</v>
      </c>
      <c r="D1244" s="5" t="str">
        <f>VLOOKUP(Taulukko1[[#This Row],[Rivivalinta]],Sheet1!$C$1:$E$42,3,FALSE)</f>
        <v>Fee and commission income</v>
      </c>
      <c r="E1244" s="1" t="s">
        <v>74</v>
      </c>
      <c r="F1244" s="2">
        <v>42369</v>
      </c>
      <c r="G1244" s="7">
        <v>2739.9270000000001</v>
      </c>
    </row>
    <row r="1245" spans="1:7" x14ac:dyDescent="0.2">
      <c r="A1245" s="6">
        <v>4</v>
      </c>
      <c r="B1245" s="5" t="s">
        <v>8</v>
      </c>
      <c r="C1245" s="5" t="str">
        <f>VLOOKUP(Taulukko1[[#This Row],[Rivivalinta]],Sheet1!$C$1:$E$42,2,FALSE)</f>
        <v>Avgifts- och provisionskostnader</v>
      </c>
      <c r="D1245" s="5" t="str">
        <f>VLOOKUP(Taulukko1[[#This Row],[Rivivalinta]],Sheet1!$C$1:$E$42,3,FALSE)</f>
        <v>Fee and commission expenses</v>
      </c>
      <c r="E1245" s="1" t="s">
        <v>74</v>
      </c>
      <c r="F1245" s="2">
        <v>42369</v>
      </c>
      <c r="G1245" s="7">
        <v>402.07299999999998</v>
      </c>
    </row>
    <row r="1246" spans="1:7" x14ac:dyDescent="0.2">
      <c r="A1246" s="6">
        <v>5</v>
      </c>
      <c r="B1246" s="5" t="s">
        <v>9</v>
      </c>
      <c r="C1246" s="5" t="str">
        <f>VLOOKUP(Taulukko1[[#This Row],[Rivivalinta]],Sheet1!$C$1:$E$42,2,FALSE)</f>
        <v>Nettointäkter från handel och investeringar</v>
      </c>
      <c r="D1246" s="5" t="str">
        <f>VLOOKUP(Taulukko1[[#This Row],[Rivivalinta]],Sheet1!$C$1:$E$42,3,FALSE)</f>
        <v>Net trading and investing income</v>
      </c>
      <c r="E1246" s="1" t="s">
        <v>74</v>
      </c>
      <c r="F1246" s="2">
        <v>42369</v>
      </c>
      <c r="G1246" s="7">
        <v>3569.2420000000002</v>
      </c>
    </row>
    <row r="1247" spans="1:7" x14ac:dyDescent="0.2">
      <c r="A1247" s="6">
        <v>6</v>
      </c>
      <c r="B1247" s="5" t="s">
        <v>10</v>
      </c>
      <c r="C1247" s="5" t="str">
        <f>VLOOKUP(Taulukko1[[#This Row],[Rivivalinta]],Sheet1!$C$1:$E$42,2,FALSE)</f>
        <v>Övriga intäkter</v>
      </c>
      <c r="D1247" s="5" t="str">
        <f>VLOOKUP(Taulukko1[[#This Row],[Rivivalinta]],Sheet1!$C$1:$E$42,3,FALSE)</f>
        <v>Other income</v>
      </c>
      <c r="E1247" s="1" t="s">
        <v>74</v>
      </c>
      <c r="F1247" s="2">
        <v>42369</v>
      </c>
      <c r="G1247" s="7">
        <v>478.89499999999998</v>
      </c>
    </row>
    <row r="1248" spans="1:7" x14ac:dyDescent="0.2">
      <c r="A1248" s="6">
        <v>7</v>
      </c>
      <c r="B1248" s="5" t="s">
        <v>11</v>
      </c>
      <c r="C1248" s="5" t="str">
        <f>VLOOKUP(Taulukko1[[#This Row],[Rivivalinta]],Sheet1!$C$1:$E$42,2,FALSE)</f>
        <v>Totala inkomster</v>
      </c>
      <c r="D1248" s="5" t="str">
        <f>VLOOKUP(Taulukko1[[#This Row],[Rivivalinta]],Sheet1!$C$1:$E$42,3,FALSE)</f>
        <v>Total income</v>
      </c>
      <c r="E1248" s="1" t="s">
        <v>74</v>
      </c>
      <c r="F1248" s="2">
        <v>42369</v>
      </c>
      <c r="G1248" s="7">
        <v>11875.761</v>
      </c>
    </row>
    <row r="1249" spans="1:7" x14ac:dyDescent="0.2">
      <c r="A1249" s="6">
        <v>8</v>
      </c>
      <c r="B1249" s="5" t="s">
        <v>12</v>
      </c>
      <c r="C1249" s="5" t="str">
        <f>VLOOKUP(Taulukko1[[#This Row],[Rivivalinta]],Sheet1!$C$1:$E$42,2,FALSE)</f>
        <v>Totala kostnader</v>
      </c>
      <c r="D1249" s="5" t="str">
        <f>VLOOKUP(Taulukko1[[#This Row],[Rivivalinta]],Sheet1!$C$1:$E$42,3,FALSE)</f>
        <v>Total expenses</v>
      </c>
      <c r="E1249" s="1" t="s">
        <v>74</v>
      </c>
      <c r="F1249" s="2">
        <v>42369</v>
      </c>
      <c r="G1249" s="7">
        <v>4618.3</v>
      </c>
    </row>
    <row r="1250" spans="1:7" x14ac:dyDescent="0.2">
      <c r="A1250" s="6">
        <v>9</v>
      </c>
      <c r="B1250" s="5" t="s">
        <v>13</v>
      </c>
      <c r="C1250" s="5" t="str">
        <f>VLOOKUP(Taulukko1[[#This Row],[Rivivalinta]],Sheet1!$C$1:$E$42,2,FALSE)</f>
        <v>Nedskrivningar av lån och fordringar</v>
      </c>
      <c r="D1250" s="5" t="str">
        <f>VLOOKUP(Taulukko1[[#This Row],[Rivivalinta]],Sheet1!$C$1:$E$42,3,FALSE)</f>
        <v>Impairments on loans and receivables</v>
      </c>
      <c r="E1250" s="1" t="s">
        <v>74</v>
      </c>
      <c r="F1250" s="2">
        <v>42369</v>
      </c>
      <c r="G1250" s="7">
        <v>1250.1659999999999</v>
      </c>
    </row>
    <row r="1251" spans="1:7" x14ac:dyDescent="0.2">
      <c r="A1251" s="6">
        <v>10</v>
      </c>
      <c r="B1251" s="5" t="s">
        <v>14</v>
      </c>
      <c r="C1251" s="5" t="str">
        <f>VLOOKUP(Taulukko1[[#This Row],[Rivivalinta]],Sheet1!$C$1:$E$42,2,FALSE)</f>
        <v>Rörelsevinst/-förlust</v>
      </c>
      <c r="D1251" s="5" t="str">
        <f>VLOOKUP(Taulukko1[[#This Row],[Rivivalinta]],Sheet1!$C$1:$E$42,3,FALSE)</f>
        <v>Operatingprofit/-loss</v>
      </c>
      <c r="E1251" s="1" t="s">
        <v>74</v>
      </c>
      <c r="F1251" s="2">
        <v>42369</v>
      </c>
      <c r="G1251" s="7">
        <v>6007.2960000000003</v>
      </c>
    </row>
    <row r="1252" spans="1:7" x14ac:dyDescent="0.2">
      <c r="A1252" s="6">
        <v>11</v>
      </c>
      <c r="B1252" s="5" t="s">
        <v>15</v>
      </c>
      <c r="C1252" s="5" t="str">
        <f>VLOOKUP(Taulukko1[[#This Row],[Rivivalinta]],Sheet1!$C$1:$E$42,2,FALSE)</f>
        <v>Kontanta medel och kassabehållning hos centralbanker</v>
      </c>
      <c r="D1252" s="5" t="str">
        <f>VLOOKUP(Taulukko1[[#This Row],[Rivivalinta]],Sheet1!$C$1:$E$42,3,FALSE)</f>
        <v>Cash and cash balances at central banks</v>
      </c>
      <c r="E1252" s="1" t="s">
        <v>74</v>
      </c>
      <c r="F1252" s="2">
        <v>42369</v>
      </c>
      <c r="G1252" s="7">
        <v>1414.1010000000001</v>
      </c>
    </row>
    <row r="1253" spans="1:7" x14ac:dyDescent="0.2">
      <c r="A1253" s="6">
        <v>12</v>
      </c>
      <c r="B1253" s="5" t="s">
        <v>16</v>
      </c>
      <c r="C1253" s="5" t="str">
        <f>VLOOKUP(Taulukko1[[#This Row],[Rivivalinta]],Sheet1!$C$1:$E$42,2,FALSE)</f>
        <v>Lån och förskott till kreditinstitut</v>
      </c>
      <c r="D1253" s="5" t="str">
        <f>VLOOKUP(Taulukko1[[#This Row],[Rivivalinta]],Sheet1!$C$1:$E$42,3,FALSE)</f>
        <v>Loans and advances to credit institutions</v>
      </c>
      <c r="E1253" s="1" t="s">
        <v>74</v>
      </c>
      <c r="F1253" s="2">
        <v>42369</v>
      </c>
      <c r="G1253" s="7">
        <v>22463.184000000001</v>
      </c>
    </row>
    <row r="1254" spans="1:7" x14ac:dyDescent="0.2">
      <c r="A1254" s="6">
        <v>13</v>
      </c>
      <c r="B1254" s="5" t="s">
        <v>17</v>
      </c>
      <c r="C1254" s="5" t="str">
        <f>VLOOKUP(Taulukko1[[#This Row],[Rivivalinta]],Sheet1!$C$1:$E$42,2,FALSE)</f>
        <v>Lån och förskott till allmänheten och offentliga samfund</v>
      </c>
      <c r="D1254" s="5" t="str">
        <f>VLOOKUP(Taulukko1[[#This Row],[Rivivalinta]],Sheet1!$C$1:$E$42,3,FALSE)</f>
        <v>Loans and advances to the public and public sector entities</v>
      </c>
      <c r="E1254" s="1" t="s">
        <v>74</v>
      </c>
      <c r="F1254" s="2">
        <v>42369</v>
      </c>
      <c r="G1254" s="7">
        <v>346476.587</v>
      </c>
    </row>
    <row r="1255" spans="1:7" x14ac:dyDescent="0.2">
      <c r="A1255" s="6">
        <v>14</v>
      </c>
      <c r="B1255" s="5" t="s">
        <v>18</v>
      </c>
      <c r="C1255" s="5" t="str">
        <f>VLOOKUP(Taulukko1[[#This Row],[Rivivalinta]],Sheet1!$C$1:$E$42,2,FALSE)</f>
        <v>Värdepapper</v>
      </c>
      <c r="D1255" s="5" t="str">
        <f>VLOOKUP(Taulukko1[[#This Row],[Rivivalinta]],Sheet1!$C$1:$E$42,3,FALSE)</f>
        <v>Debt securities</v>
      </c>
      <c r="E1255" s="1" t="s">
        <v>74</v>
      </c>
      <c r="F1255" s="2">
        <v>42369</v>
      </c>
      <c r="G1255" s="7">
        <v>352.53399999999999</v>
      </c>
    </row>
    <row r="1256" spans="1:7" x14ac:dyDescent="0.2">
      <c r="A1256" s="6">
        <v>15</v>
      </c>
      <c r="B1256" s="5" t="s">
        <v>238</v>
      </c>
      <c r="C1256" s="5" t="str">
        <f>VLOOKUP(Taulukko1[[#This Row],[Rivivalinta]],Sheet1!$C$1:$E$42,2,FALSE)</f>
        <v xml:space="preserve">Derivat </v>
      </c>
      <c r="D1256" s="5" t="str">
        <f>VLOOKUP(Taulukko1[[#This Row],[Rivivalinta]],Sheet1!$C$1:$E$42,3,FALSE)</f>
        <v xml:space="preserve">Derivatives </v>
      </c>
      <c r="E1256" s="1" t="s">
        <v>74</v>
      </c>
      <c r="F1256" s="2">
        <v>42369</v>
      </c>
      <c r="G1256" s="7">
        <v>1087.5229999999999</v>
      </c>
    </row>
    <row r="1257" spans="1:7" x14ac:dyDescent="0.2">
      <c r="A1257" s="6">
        <v>16</v>
      </c>
      <c r="B1257" s="5" t="s">
        <v>20</v>
      </c>
      <c r="C1257" s="5" t="str">
        <f>VLOOKUP(Taulukko1[[#This Row],[Rivivalinta]],Sheet1!$C$1:$E$42,2,FALSE)</f>
        <v>Övriga tillgångar</v>
      </c>
      <c r="D1257" s="5" t="str">
        <f>VLOOKUP(Taulukko1[[#This Row],[Rivivalinta]],Sheet1!$C$1:$E$42,3,FALSE)</f>
        <v>Other assets</v>
      </c>
      <c r="E1257" s="1" t="s">
        <v>74</v>
      </c>
      <c r="F1257" s="2">
        <v>42369</v>
      </c>
      <c r="G1257" s="7">
        <v>50182.968999999997</v>
      </c>
    </row>
    <row r="1258" spans="1:7" x14ac:dyDescent="0.2">
      <c r="A1258" s="6">
        <v>17</v>
      </c>
      <c r="B1258" s="5" t="s">
        <v>21</v>
      </c>
      <c r="C1258" s="5" t="str">
        <f>VLOOKUP(Taulukko1[[#This Row],[Rivivalinta]],Sheet1!$C$1:$E$42,2,FALSE)</f>
        <v>SUMMA TILLGÅNGAR</v>
      </c>
      <c r="D1258" s="5" t="str">
        <f>VLOOKUP(Taulukko1[[#This Row],[Rivivalinta]],Sheet1!$C$1:$E$42,3,FALSE)</f>
        <v>TOTAL ASSETS</v>
      </c>
      <c r="E1258" s="1" t="s">
        <v>74</v>
      </c>
      <c r="F1258" s="2">
        <v>42369</v>
      </c>
      <c r="G1258" s="7">
        <v>421976.89799999999</v>
      </c>
    </row>
    <row r="1259" spans="1:7" x14ac:dyDescent="0.2">
      <c r="A1259" s="6">
        <v>18</v>
      </c>
      <c r="B1259" s="5" t="s">
        <v>22</v>
      </c>
      <c r="C1259" s="5" t="str">
        <f>VLOOKUP(Taulukko1[[#This Row],[Rivivalinta]],Sheet1!$C$1:$E$42,2,FALSE)</f>
        <v>Inlåning från kreditinstitut</v>
      </c>
      <c r="D1259" s="5" t="str">
        <f>VLOOKUP(Taulukko1[[#This Row],[Rivivalinta]],Sheet1!$C$1:$E$42,3,FALSE)</f>
        <v>Deposits from credit institutions</v>
      </c>
      <c r="E1259" s="1" t="s">
        <v>74</v>
      </c>
      <c r="F1259" s="2">
        <v>42369</v>
      </c>
      <c r="G1259" s="7">
        <v>87570.815000000002</v>
      </c>
    </row>
    <row r="1260" spans="1:7" x14ac:dyDescent="0.2">
      <c r="A1260" s="6">
        <v>19</v>
      </c>
      <c r="B1260" s="5" t="s">
        <v>23</v>
      </c>
      <c r="C1260" s="5" t="str">
        <f>VLOOKUP(Taulukko1[[#This Row],[Rivivalinta]],Sheet1!$C$1:$E$42,2,FALSE)</f>
        <v>Inlåning från allmänheten och offentliga samfund</v>
      </c>
      <c r="D1260" s="5" t="str">
        <f>VLOOKUP(Taulukko1[[#This Row],[Rivivalinta]],Sheet1!$C$1:$E$42,3,FALSE)</f>
        <v>Deposits from the public and public sector entities</v>
      </c>
      <c r="E1260" s="1" t="s">
        <v>74</v>
      </c>
      <c r="F1260" s="2">
        <v>42369</v>
      </c>
      <c r="G1260" s="7">
        <v>251603.31899999999</v>
      </c>
    </row>
    <row r="1261" spans="1:7" x14ac:dyDescent="0.2">
      <c r="A1261" s="6">
        <v>20</v>
      </c>
      <c r="B1261" s="5" t="s">
        <v>24</v>
      </c>
      <c r="C1261" s="5" t="str">
        <f>VLOOKUP(Taulukko1[[#This Row],[Rivivalinta]],Sheet1!$C$1:$E$42,2,FALSE)</f>
        <v>Emitterade skuldebrev</v>
      </c>
      <c r="D1261" s="5" t="str">
        <f>VLOOKUP(Taulukko1[[#This Row],[Rivivalinta]],Sheet1!$C$1:$E$42,3,FALSE)</f>
        <v>Debt securities issued</v>
      </c>
      <c r="E1261" s="1" t="s">
        <v>74</v>
      </c>
      <c r="F1261" s="2">
        <v>42369</v>
      </c>
      <c r="G1261" s="7">
        <v>0.40200000000000002</v>
      </c>
    </row>
    <row r="1262" spans="1:7" x14ac:dyDescent="0.2">
      <c r="A1262" s="6">
        <v>22</v>
      </c>
      <c r="B1262" s="5" t="s">
        <v>19</v>
      </c>
      <c r="C1262" s="5" t="str">
        <f>VLOOKUP(Taulukko1[[#This Row],[Rivivalinta]],Sheet1!$C$1:$E$42,2,FALSE)</f>
        <v>Derivat</v>
      </c>
      <c r="D1262" s="5" t="str">
        <f>VLOOKUP(Taulukko1[[#This Row],[Rivivalinta]],Sheet1!$C$1:$E$42,3,FALSE)</f>
        <v>Derivatives</v>
      </c>
      <c r="E1262" s="1" t="s">
        <v>74</v>
      </c>
      <c r="F1262" s="2">
        <v>42369</v>
      </c>
      <c r="G1262" s="7">
        <v>879.56500000000005</v>
      </c>
    </row>
    <row r="1263" spans="1:7" x14ac:dyDescent="0.2">
      <c r="A1263" s="6">
        <v>23</v>
      </c>
      <c r="B1263" s="5" t="s">
        <v>25</v>
      </c>
      <c r="C1263" s="5" t="str">
        <f>VLOOKUP(Taulukko1[[#This Row],[Rivivalinta]],Sheet1!$C$1:$E$42,2,FALSE)</f>
        <v>Eget kapital</v>
      </c>
      <c r="D1263" s="5" t="str">
        <f>VLOOKUP(Taulukko1[[#This Row],[Rivivalinta]],Sheet1!$C$1:$E$42,3,FALSE)</f>
        <v>Total equity</v>
      </c>
      <c r="E1263" s="1" t="s">
        <v>74</v>
      </c>
      <c r="F1263" s="2">
        <v>42369</v>
      </c>
      <c r="G1263" s="7">
        <v>66286.551999999996</v>
      </c>
    </row>
    <row r="1264" spans="1:7" x14ac:dyDescent="0.2">
      <c r="A1264" s="6">
        <v>21</v>
      </c>
      <c r="B1264" s="5" t="s">
        <v>26</v>
      </c>
      <c r="C1264" s="5" t="str">
        <f>VLOOKUP(Taulukko1[[#This Row],[Rivivalinta]],Sheet1!$C$1:$E$42,2,FALSE)</f>
        <v>Övriga skulder</v>
      </c>
      <c r="D1264" s="5" t="str">
        <f>VLOOKUP(Taulukko1[[#This Row],[Rivivalinta]],Sheet1!$C$1:$E$42,3,FALSE)</f>
        <v>Other liabilities</v>
      </c>
      <c r="E1264" s="1" t="s">
        <v>74</v>
      </c>
      <c r="F1264" s="2">
        <v>42369</v>
      </c>
      <c r="G1264" s="7">
        <v>15636.245000000001</v>
      </c>
    </row>
    <row r="1265" spans="1:7" x14ac:dyDescent="0.2">
      <c r="A1265" s="6">
        <v>24</v>
      </c>
      <c r="B1265" s="5" t="s">
        <v>27</v>
      </c>
      <c r="C1265" s="5" t="str">
        <f>VLOOKUP(Taulukko1[[#This Row],[Rivivalinta]],Sheet1!$C$1:$E$42,2,FALSE)</f>
        <v>SUMMA EGET KAPITAL OCH SKULDER</v>
      </c>
      <c r="D1265" s="5" t="str">
        <f>VLOOKUP(Taulukko1[[#This Row],[Rivivalinta]],Sheet1!$C$1:$E$42,3,FALSE)</f>
        <v>TOTAL EQUITY AND LIABILITIES</v>
      </c>
      <c r="E1265" s="1" t="s">
        <v>74</v>
      </c>
      <c r="F1265" s="2">
        <v>42369</v>
      </c>
      <c r="G1265" s="7">
        <v>421976.89799999999</v>
      </c>
    </row>
    <row r="1266" spans="1:7" x14ac:dyDescent="0.2">
      <c r="A1266" s="6">
        <v>25</v>
      </c>
      <c r="B1266" s="5" t="s">
        <v>28</v>
      </c>
      <c r="C1266" s="5" t="str">
        <f>VLOOKUP(Taulukko1[[#This Row],[Rivivalinta]],Sheet1!$C$1:$E$42,2,FALSE)</f>
        <v>Exponering utanför balansräkningen</v>
      </c>
      <c r="D1266" s="5" t="str">
        <f>VLOOKUP(Taulukko1[[#This Row],[Rivivalinta]],Sheet1!$C$1:$E$42,3,FALSE)</f>
        <v>Off balance sheet exposures</v>
      </c>
      <c r="E1266" s="1" t="s">
        <v>74</v>
      </c>
      <c r="F1266" s="2">
        <v>42369</v>
      </c>
      <c r="G1266" s="7">
        <v>19353.569</v>
      </c>
    </row>
    <row r="1267" spans="1:7" x14ac:dyDescent="0.2">
      <c r="A1267" s="6">
        <v>28</v>
      </c>
      <c r="B1267" s="5" t="s">
        <v>29</v>
      </c>
      <c r="C1267" s="5" t="str">
        <f>VLOOKUP(Taulukko1[[#This Row],[Rivivalinta]],Sheet1!$C$1:$E$42,2,FALSE)</f>
        <v>Kostnader/intäkter, %</v>
      </c>
      <c r="D1267" s="5" t="str">
        <f>VLOOKUP(Taulukko1[[#This Row],[Rivivalinta]],Sheet1!$C$1:$E$42,3,FALSE)</f>
        <v>Cost/income ratio, %</v>
      </c>
      <c r="E1267" s="1" t="s">
        <v>74</v>
      </c>
      <c r="F1267" s="2">
        <v>42369</v>
      </c>
      <c r="G1267" s="8">
        <v>0.34212641989713821</v>
      </c>
    </row>
    <row r="1268" spans="1:7" x14ac:dyDescent="0.2">
      <c r="A1268" s="6">
        <v>29</v>
      </c>
      <c r="B1268" s="5" t="s">
        <v>30</v>
      </c>
      <c r="C1268" s="5" t="str">
        <f>VLOOKUP(Taulukko1[[#This Row],[Rivivalinta]],Sheet1!$C$1:$E$42,2,FALSE)</f>
        <v>Nödlidande exponeringar/Exponeringar, %</v>
      </c>
      <c r="D1268" s="5" t="str">
        <f>VLOOKUP(Taulukko1[[#This Row],[Rivivalinta]],Sheet1!$C$1:$E$42,3,FALSE)</f>
        <v>Non-performing exposures/Exposures, %</v>
      </c>
      <c r="E1268" s="1" t="s">
        <v>74</v>
      </c>
      <c r="F1268" s="2">
        <v>42369</v>
      </c>
      <c r="G1268" s="8">
        <v>2.7894018083633634E-2</v>
      </c>
    </row>
    <row r="1269" spans="1:7" x14ac:dyDescent="0.2">
      <c r="A1269" s="6">
        <v>30</v>
      </c>
      <c r="B1269" s="5" t="s">
        <v>31</v>
      </c>
      <c r="C1269" s="5" t="str">
        <f>VLOOKUP(Taulukko1[[#This Row],[Rivivalinta]],Sheet1!$C$1:$E$42,2,FALSE)</f>
        <v>Upplupna avsättningar på nödlidande exponeringar/Nödlidande Exponeringar, %</v>
      </c>
      <c r="D1269" s="5" t="str">
        <f>VLOOKUP(Taulukko1[[#This Row],[Rivivalinta]],Sheet1!$C$1:$E$42,3,FALSE)</f>
        <v>Accumulated impairments on non-performing exposures/Non-performing exposures, %</v>
      </c>
      <c r="E1269" s="1" t="s">
        <v>74</v>
      </c>
      <c r="F1269" s="2">
        <v>42369</v>
      </c>
      <c r="G1269" s="8">
        <v>0.29178955575965715</v>
      </c>
    </row>
    <row r="1270" spans="1:7" x14ac:dyDescent="0.2">
      <c r="A1270" s="6">
        <v>31</v>
      </c>
      <c r="B1270" s="5" t="s">
        <v>32</v>
      </c>
      <c r="C1270" s="5" t="str">
        <f>VLOOKUP(Taulukko1[[#This Row],[Rivivalinta]],Sheet1!$C$1:$E$42,2,FALSE)</f>
        <v>Kapitalbas</v>
      </c>
      <c r="D1270" s="5" t="str">
        <f>VLOOKUP(Taulukko1[[#This Row],[Rivivalinta]],Sheet1!$C$1:$E$42,3,FALSE)</f>
        <v>Own funds</v>
      </c>
      <c r="E1270" s="1" t="s">
        <v>74</v>
      </c>
      <c r="F1270" s="2">
        <v>42369</v>
      </c>
      <c r="G1270" s="7">
        <v>67695.492099999989</v>
      </c>
    </row>
    <row r="1271" spans="1:7" x14ac:dyDescent="0.2">
      <c r="A1271" s="6">
        <v>32</v>
      </c>
      <c r="B1271" s="5" t="s">
        <v>33</v>
      </c>
      <c r="C1271" s="5" t="str">
        <f>VLOOKUP(Taulukko1[[#This Row],[Rivivalinta]],Sheet1!$C$1:$E$42,2,FALSE)</f>
        <v>Kärnprimärkapital (CET 1)</v>
      </c>
      <c r="D1271" s="5" t="str">
        <f>VLOOKUP(Taulukko1[[#This Row],[Rivivalinta]],Sheet1!$C$1:$E$42,3,FALSE)</f>
        <v>Common equity tier 1 capital (CET1)</v>
      </c>
      <c r="E1271" s="1" t="s">
        <v>74</v>
      </c>
      <c r="F1271" s="2">
        <v>42369</v>
      </c>
      <c r="G1271" s="7">
        <v>67695.492099999989</v>
      </c>
    </row>
    <row r="1272" spans="1:7" x14ac:dyDescent="0.2">
      <c r="A1272" s="6">
        <v>33</v>
      </c>
      <c r="B1272" s="5" t="s">
        <v>34</v>
      </c>
      <c r="C1272" s="5" t="str">
        <f>VLOOKUP(Taulukko1[[#This Row],[Rivivalinta]],Sheet1!$C$1:$E$42,2,FALSE)</f>
        <v>Övrigt primärkapital (AT 1)</v>
      </c>
      <c r="D1272" s="5" t="str">
        <f>VLOOKUP(Taulukko1[[#This Row],[Rivivalinta]],Sheet1!$C$1:$E$42,3,FALSE)</f>
        <v>Additional tier 1 capital (AT 1)</v>
      </c>
      <c r="E1272" s="1" t="s">
        <v>74</v>
      </c>
      <c r="F1272" s="2">
        <v>42369</v>
      </c>
      <c r="G1272" s="7"/>
    </row>
    <row r="1273" spans="1:7" x14ac:dyDescent="0.2">
      <c r="A1273" s="6">
        <v>34</v>
      </c>
      <c r="B1273" s="5" t="s">
        <v>35</v>
      </c>
      <c r="C1273" s="5" t="str">
        <f>VLOOKUP(Taulukko1[[#This Row],[Rivivalinta]],Sheet1!$C$1:$E$42,2,FALSE)</f>
        <v>Supplementärkapital (T2)</v>
      </c>
      <c r="D1273" s="5" t="str">
        <f>VLOOKUP(Taulukko1[[#This Row],[Rivivalinta]],Sheet1!$C$1:$E$42,3,FALSE)</f>
        <v>Tier 2 capital (T2)</v>
      </c>
      <c r="E1273" s="1" t="s">
        <v>74</v>
      </c>
      <c r="F1273" s="2">
        <v>42369</v>
      </c>
      <c r="G1273" s="7"/>
    </row>
    <row r="1274" spans="1:7" x14ac:dyDescent="0.2">
      <c r="A1274" s="6">
        <v>35</v>
      </c>
      <c r="B1274" s="5" t="s">
        <v>36</v>
      </c>
      <c r="C1274" s="5" t="str">
        <f>VLOOKUP(Taulukko1[[#This Row],[Rivivalinta]],Sheet1!$C$1:$E$42,2,FALSE)</f>
        <v>Summa kapitalrelationer, %</v>
      </c>
      <c r="D1274" s="5" t="str">
        <f>VLOOKUP(Taulukko1[[#This Row],[Rivivalinta]],Sheet1!$C$1:$E$42,3,FALSE)</f>
        <v>Own funds ratio, %</v>
      </c>
      <c r="E1274" s="1" t="s">
        <v>74</v>
      </c>
      <c r="F1274" s="2">
        <v>42369</v>
      </c>
      <c r="G1274" s="8">
        <v>0.36990688715842235</v>
      </c>
    </row>
    <row r="1275" spans="1:7" x14ac:dyDescent="0.2">
      <c r="A1275" s="6">
        <v>36</v>
      </c>
      <c r="B1275" s="5" t="s">
        <v>37</v>
      </c>
      <c r="C1275" s="5" t="str">
        <f>VLOOKUP(Taulukko1[[#This Row],[Rivivalinta]],Sheet1!$C$1:$E$42,2,FALSE)</f>
        <v>Primärkapitalrelation, %</v>
      </c>
      <c r="D1275" s="5" t="str">
        <f>VLOOKUP(Taulukko1[[#This Row],[Rivivalinta]],Sheet1!$C$1:$E$42,3,FALSE)</f>
        <v>Tier 1 ratio, %</v>
      </c>
      <c r="E1275" s="1" t="s">
        <v>74</v>
      </c>
      <c r="F1275" s="2">
        <v>42369</v>
      </c>
      <c r="G1275" s="8">
        <v>0.36990688715842235</v>
      </c>
    </row>
    <row r="1276" spans="1:7" x14ac:dyDescent="0.2">
      <c r="A1276" s="6">
        <v>37</v>
      </c>
      <c r="B1276" s="5" t="s">
        <v>38</v>
      </c>
      <c r="C1276" s="5" t="str">
        <f>VLOOKUP(Taulukko1[[#This Row],[Rivivalinta]],Sheet1!$C$1:$E$42,2,FALSE)</f>
        <v>Kärnprimärkapitalrelation, %</v>
      </c>
      <c r="D1276" s="5" t="str">
        <f>VLOOKUP(Taulukko1[[#This Row],[Rivivalinta]],Sheet1!$C$1:$E$42,3,FALSE)</f>
        <v>CET 1 ratio, %</v>
      </c>
      <c r="E1276" s="1" t="s">
        <v>74</v>
      </c>
      <c r="F1276" s="2">
        <v>42369</v>
      </c>
      <c r="G1276" s="8">
        <v>0.36990688715842235</v>
      </c>
    </row>
    <row r="1277" spans="1:7" x14ac:dyDescent="0.2">
      <c r="A1277" s="6">
        <v>38</v>
      </c>
      <c r="B1277" s="5" t="s">
        <v>39</v>
      </c>
      <c r="C1277" s="5" t="str">
        <f>VLOOKUP(Taulukko1[[#This Row],[Rivivalinta]],Sheet1!$C$1:$E$42,2,FALSE)</f>
        <v>Summa exponeringsbelopp (RWA)</v>
      </c>
      <c r="D1277" s="5" t="str">
        <f>VLOOKUP(Taulukko1[[#This Row],[Rivivalinta]],Sheet1!$C$1:$E$42,3,FALSE)</f>
        <v>Total risk weighted assets (RWA)</v>
      </c>
      <c r="E1277" s="1" t="s">
        <v>74</v>
      </c>
      <c r="F1277" s="2">
        <v>42369</v>
      </c>
      <c r="G1277" s="7">
        <v>183006.84428999998</v>
      </c>
    </row>
    <row r="1278" spans="1:7" x14ac:dyDescent="0.2">
      <c r="A1278" s="6">
        <v>39</v>
      </c>
      <c r="B1278" s="5" t="s">
        <v>40</v>
      </c>
      <c r="C1278" s="5" t="str">
        <f>VLOOKUP(Taulukko1[[#This Row],[Rivivalinta]],Sheet1!$C$1:$E$42,2,FALSE)</f>
        <v>Exponeringsbelopp för kredit-, motpart- och utspädningsrisker</v>
      </c>
      <c r="D1278" s="5" t="str">
        <f>VLOOKUP(Taulukko1[[#This Row],[Rivivalinta]],Sheet1!$C$1:$E$42,3,FALSE)</f>
        <v>Credit and counterparty risks</v>
      </c>
      <c r="E1278" s="1" t="s">
        <v>74</v>
      </c>
      <c r="F1278" s="2">
        <v>42369</v>
      </c>
      <c r="G1278" s="7">
        <v>168369.57027</v>
      </c>
    </row>
    <row r="1279" spans="1:7" x14ac:dyDescent="0.2">
      <c r="A1279" s="6">
        <v>40</v>
      </c>
      <c r="B1279" s="5" t="s">
        <v>41</v>
      </c>
      <c r="C1279" s="5" t="str">
        <f>VLOOKUP(Taulukko1[[#This Row],[Rivivalinta]],Sheet1!$C$1:$E$42,2,FALSE)</f>
        <v>Exponeringsbelopp för positions-, valutakurs- och råvarurisker</v>
      </c>
      <c r="D1279" s="5" t="str">
        <f>VLOOKUP(Taulukko1[[#This Row],[Rivivalinta]],Sheet1!$C$1:$E$42,3,FALSE)</f>
        <v>Position, currency and commodity risks</v>
      </c>
      <c r="E1279" s="1" t="s">
        <v>74</v>
      </c>
      <c r="F1279" s="2">
        <v>42369</v>
      </c>
      <c r="G1279" s="7"/>
    </row>
    <row r="1280" spans="1:7" x14ac:dyDescent="0.2">
      <c r="A1280" s="6">
        <v>41</v>
      </c>
      <c r="B1280" s="5" t="s">
        <v>42</v>
      </c>
      <c r="C1280" s="5" t="str">
        <f>VLOOKUP(Taulukko1[[#This Row],[Rivivalinta]],Sheet1!$C$1:$E$42,2,FALSE)</f>
        <v>Exponeringsbelopp för operativ risk</v>
      </c>
      <c r="D1280" s="5" t="str">
        <f>VLOOKUP(Taulukko1[[#This Row],[Rivivalinta]],Sheet1!$C$1:$E$42,3,FALSE)</f>
        <v>Operational risks</v>
      </c>
      <c r="E1280" s="1" t="s">
        <v>74</v>
      </c>
      <c r="F1280" s="2">
        <v>42369</v>
      </c>
      <c r="G1280" s="7">
        <v>14637.274019999999</v>
      </c>
    </row>
    <row r="1281" spans="1:7" x14ac:dyDescent="0.2">
      <c r="A1281" s="6">
        <v>42</v>
      </c>
      <c r="B1281" s="5" t="s">
        <v>43</v>
      </c>
      <c r="C1281" s="5" t="str">
        <f>VLOOKUP(Taulukko1[[#This Row],[Rivivalinta]],Sheet1!$C$1:$E$42,2,FALSE)</f>
        <v>Övriga riskexponeringar</v>
      </c>
      <c r="D1281" s="5" t="str">
        <f>VLOOKUP(Taulukko1[[#This Row],[Rivivalinta]],Sheet1!$C$1:$E$42,3,FALSE)</f>
        <v>Other risks</v>
      </c>
      <c r="E1281" s="1" t="s">
        <v>74</v>
      </c>
      <c r="F1281" s="2">
        <v>42369</v>
      </c>
      <c r="G1281" s="7"/>
    </row>
    <row r="1282" spans="1:7" x14ac:dyDescent="0.2">
      <c r="A1282" s="6">
        <v>1</v>
      </c>
      <c r="B1282" s="5" t="s">
        <v>5</v>
      </c>
      <c r="C1282" s="5" t="str">
        <f>VLOOKUP(Taulukko1[[#This Row],[Rivivalinta]],Sheet1!$C$1:$E$42,2,FALSE)</f>
        <v>Räntenetto</v>
      </c>
      <c r="D1282" s="5" t="str">
        <f>VLOOKUP(Taulukko1[[#This Row],[Rivivalinta]],Sheet1!$C$1:$E$42,3,FALSE)</f>
        <v>Net interest margin</v>
      </c>
      <c r="E1282" s="1" t="s">
        <v>75</v>
      </c>
      <c r="F1282" s="2">
        <v>42369</v>
      </c>
      <c r="G1282" s="7">
        <v>2945.0720000000001</v>
      </c>
    </row>
    <row r="1283" spans="1:7" x14ac:dyDescent="0.2">
      <c r="A1283" s="6">
        <v>2</v>
      </c>
      <c r="B1283" s="5" t="s">
        <v>6</v>
      </c>
      <c r="C1283" s="5" t="str">
        <f>VLOOKUP(Taulukko1[[#This Row],[Rivivalinta]],Sheet1!$C$1:$E$42,2,FALSE)</f>
        <v>Netto, avgifts- och provisionsintäkter</v>
      </c>
      <c r="D1283" s="5" t="str">
        <f>VLOOKUP(Taulukko1[[#This Row],[Rivivalinta]],Sheet1!$C$1:$E$42,3,FALSE)</f>
        <v>Net fee and commission income</v>
      </c>
      <c r="E1283" s="1" t="s">
        <v>75</v>
      </c>
      <c r="F1283" s="2">
        <v>42369</v>
      </c>
      <c r="G1283" s="7">
        <v>585.95399999999995</v>
      </c>
    </row>
    <row r="1284" spans="1:7" x14ac:dyDescent="0.2">
      <c r="A1284" s="6">
        <v>3</v>
      </c>
      <c r="B1284" s="5" t="s">
        <v>7</v>
      </c>
      <c r="C1284" s="5" t="str">
        <f>VLOOKUP(Taulukko1[[#This Row],[Rivivalinta]],Sheet1!$C$1:$E$42,2,FALSE)</f>
        <v>Avgifts- och provisionsintäkter</v>
      </c>
      <c r="D1284" s="5" t="str">
        <f>VLOOKUP(Taulukko1[[#This Row],[Rivivalinta]],Sheet1!$C$1:$E$42,3,FALSE)</f>
        <v>Fee and commission income</v>
      </c>
      <c r="E1284" s="1" t="s">
        <v>75</v>
      </c>
      <c r="F1284" s="2">
        <v>42369</v>
      </c>
      <c r="G1284" s="7">
        <v>693.73400000000004</v>
      </c>
    </row>
    <row r="1285" spans="1:7" x14ac:dyDescent="0.2">
      <c r="A1285" s="6">
        <v>4</v>
      </c>
      <c r="B1285" s="5" t="s">
        <v>8</v>
      </c>
      <c r="C1285" s="5" t="str">
        <f>VLOOKUP(Taulukko1[[#This Row],[Rivivalinta]],Sheet1!$C$1:$E$42,2,FALSE)</f>
        <v>Avgifts- och provisionskostnader</v>
      </c>
      <c r="D1285" s="5" t="str">
        <f>VLOOKUP(Taulukko1[[#This Row],[Rivivalinta]],Sheet1!$C$1:$E$42,3,FALSE)</f>
        <v>Fee and commission expenses</v>
      </c>
      <c r="E1285" s="1" t="s">
        <v>75</v>
      </c>
      <c r="F1285" s="2">
        <v>42369</v>
      </c>
      <c r="G1285" s="7">
        <v>107.78</v>
      </c>
    </row>
    <row r="1286" spans="1:7" x14ac:dyDescent="0.2">
      <c r="A1286" s="6">
        <v>5</v>
      </c>
      <c r="B1286" s="5" t="s">
        <v>9</v>
      </c>
      <c r="C1286" s="5" t="str">
        <f>VLOOKUP(Taulukko1[[#This Row],[Rivivalinta]],Sheet1!$C$1:$E$42,2,FALSE)</f>
        <v>Nettointäkter från handel och investeringar</v>
      </c>
      <c r="D1286" s="5" t="str">
        <f>VLOOKUP(Taulukko1[[#This Row],[Rivivalinta]],Sheet1!$C$1:$E$42,3,FALSE)</f>
        <v>Net trading and investing income</v>
      </c>
      <c r="E1286" s="1" t="s">
        <v>75</v>
      </c>
      <c r="F1286" s="2">
        <v>42369</v>
      </c>
      <c r="G1286" s="7">
        <v>1429.1949999999999</v>
      </c>
    </row>
    <row r="1287" spans="1:7" x14ac:dyDescent="0.2">
      <c r="A1287" s="6">
        <v>6</v>
      </c>
      <c r="B1287" s="5" t="s">
        <v>10</v>
      </c>
      <c r="C1287" s="5" t="str">
        <f>VLOOKUP(Taulukko1[[#This Row],[Rivivalinta]],Sheet1!$C$1:$E$42,2,FALSE)</f>
        <v>Övriga intäkter</v>
      </c>
      <c r="D1287" s="5" t="str">
        <f>VLOOKUP(Taulukko1[[#This Row],[Rivivalinta]],Sheet1!$C$1:$E$42,3,FALSE)</f>
        <v>Other income</v>
      </c>
      <c r="E1287" s="1" t="s">
        <v>75</v>
      </c>
      <c r="F1287" s="2">
        <v>42369</v>
      </c>
      <c r="G1287" s="7">
        <v>383.69900000000001</v>
      </c>
    </row>
    <row r="1288" spans="1:7" x14ac:dyDescent="0.2">
      <c r="A1288" s="6">
        <v>7</v>
      </c>
      <c r="B1288" s="5" t="s">
        <v>11</v>
      </c>
      <c r="C1288" s="5" t="str">
        <f>VLOOKUP(Taulukko1[[#This Row],[Rivivalinta]],Sheet1!$C$1:$E$42,2,FALSE)</f>
        <v>Totala inkomster</v>
      </c>
      <c r="D1288" s="5" t="str">
        <f>VLOOKUP(Taulukko1[[#This Row],[Rivivalinta]],Sheet1!$C$1:$E$42,3,FALSE)</f>
        <v>Total income</v>
      </c>
      <c r="E1288" s="1" t="s">
        <v>75</v>
      </c>
      <c r="F1288" s="2">
        <v>42369</v>
      </c>
      <c r="G1288" s="7">
        <v>5343.92</v>
      </c>
    </row>
    <row r="1289" spans="1:7" x14ac:dyDescent="0.2">
      <c r="A1289" s="6">
        <v>8</v>
      </c>
      <c r="B1289" s="5" t="s">
        <v>12</v>
      </c>
      <c r="C1289" s="5" t="str">
        <f>VLOOKUP(Taulukko1[[#This Row],[Rivivalinta]],Sheet1!$C$1:$E$42,2,FALSE)</f>
        <v>Totala kostnader</v>
      </c>
      <c r="D1289" s="5" t="str">
        <f>VLOOKUP(Taulukko1[[#This Row],[Rivivalinta]],Sheet1!$C$1:$E$42,3,FALSE)</f>
        <v>Total expenses</v>
      </c>
      <c r="E1289" s="1" t="s">
        <v>75</v>
      </c>
      <c r="F1289" s="2">
        <v>42369</v>
      </c>
      <c r="G1289" s="7">
        <v>2108.7660000000001</v>
      </c>
    </row>
    <row r="1290" spans="1:7" x14ac:dyDescent="0.2">
      <c r="A1290" s="6">
        <v>9</v>
      </c>
      <c r="B1290" s="5" t="s">
        <v>13</v>
      </c>
      <c r="C1290" s="5" t="str">
        <f>VLOOKUP(Taulukko1[[#This Row],[Rivivalinta]],Sheet1!$C$1:$E$42,2,FALSE)</f>
        <v>Nedskrivningar av lån och fordringar</v>
      </c>
      <c r="D1290" s="5" t="str">
        <f>VLOOKUP(Taulukko1[[#This Row],[Rivivalinta]],Sheet1!$C$1:$E$42,3,FALSE)</f>
        <v>Impairments on loans and receivables</v>
      </c>
      <c r="E1290" s="1" t="s">
        <v>75</v>
      </c>
      <c r="F1290" s="2">
        <v>42369</v>
      </c>
      <c r="G1290" s="7">
        <v>52.896999999999998</v>
      </c>
    </row>
    <row r="1291" spans="1:7" x14ac:dyDescent="0.2">
      <c r="A1291" s="6">
        <v>10</v>
      </c>
      <c r="B1291" s="5" t="s">
        <v>14</v>
      </c>
      <c r="C1291" s="5" t="str">
        <f>VLOOKUP(Taulukko1[[#This Row],[Rivivalinta]],Sheet1!$C$1:$E$42,2,FALSE)</f>
        <v>Rörelsevinst/-förlust</v>
      </c>
      <c r="D1291" s="5" t="str">
        <f>VLOOKUP(Taulukko1[[#This Row],[Rivivalinta]],Sheet1!$C$1:$E$42,3,FALSE)</f>
        <v>Operatingprofit/-loss</v>
      </c>
      <c r="E1291" s="1" t="s">
        <v>75</v>
      </c>
      <c r="F1291" s="2">
        <v>42369</v>
      </c>
      <c r="G1291" s="7">
        <v>3182.2570000000001</v>
      </c>
    </row>
    <row r="1292" spans="1:7" x14ac:dyDescent="0.2">
      <c r="A1292" s="6">
        <v>11</v>
      </c>
      <c r="B1292" s="5" t="s">
        <v>15</v>
      </c>
      <c r="C1292" s="5" t="str">
        <f>VLOOKUP(Taulukko1[[#This Row],[Rivivalinta]],Sheet1!$C$1:$E$42,2,FALSE)</f>
        <v>Kontanta medel och kassabehållning hos centralbanker</v>
      </c>
      <c r="D1292" s="5" t="str">
        <f>VLOOKUP(Taulukko1[[#This Row],[Rivivalinta]],Sheet1!$C$1:$E$42,3,FALSE)</f>
        <v>Cash and cash balances at central banks</v>
      </c>
      <c r="E1292" s="1" t="s">
        <v>75</v>
      </c>
      <c r="F1292" s="2">
        <v>42369</v>
      </c>
      <c r="G1292" s="7">
        <v>1590.623</v>
      </c>
    </row>
    <row r="1293" spans="1:7" x14ac:dyDescent="0.2">
      <c r="A1293" s="6">
        <v>12</v>
      </c>
      <c r="B1293" s="5" t="s">
        <v>16</v>
      </c>
      <c r="C1293" s="5" t="str">
        <f>VLOOKUP(Taulukko1[[#This Row],[Rivivalinta]],Sheet1!$C$1:$E$42,2,FALSE)</f>
        <v>Lån och förskott till kreditinstitut</v>
      </c>
      <c r="D1293" s="5" t="str">
        <f>VLOOKUP(Taulukko1[[#This Row],[Rivivalinta]],Sheet1!$C$1:$E$42,3,FALSE)</f>
        <v>Loans and advances to credit institutions</v>
      </c>
      <c r="E1293" s="1" t="s">
        <v>75</v>
      </c>
      <c r="F1293" s="2">
        <v>42369</v>
      </c>
      <c r="G1293" s="7">
        <v>1189.913</v>
      </c>
    </row>
    <row r="1294" spans="1:7" x14ac:dyDescent="0.2">
      <c r="A1294" s="6">
        <v>13</v>
      </c>
      <c r="B1294" s="5" t="s">
        <v>17</v>
      </c>
      <c r="C1294" s="5" t="str">
        <f>VLOOKUP(Taulukko1[[#This Row],[Rivivalinta]],Sheet1!$C$1:$E$42,2,FALSE)</f>
        <v>Lån och förskott till allmänheten och offentliga samfund</v>
      </c>
      <c r="D1294" s="5" t="str">
        <f>VLOOKUP(Taulukko1[[#This Row],[Rivivalinta]],Sheet1!$C$1:$E$42,3,FALSE)</f>
        <v>Loans and advances to the public and public sector entities</v>
      </c>
      <c r="E1294" s="1" t="s">
        <v>75</v>
      </c>
      <c r="F1294" s="2">
        <v>42369</v>
      </c>
      <c r="G1294" s="7">
        <v>159220.726</v>
      </c>
    </row>
    <row r="1295" spans="1:7" x14ac:dyDescent="0.2">
      <c r="A1295" s="6">
        <v>14</v>
      </c>
      <c r="B1295" s="5" t="s">
        <v>18</v>
      </c>
      <c r="C1295" s="5" t="str">
        <f>VLOOKUP(Taulukko1[[#This Row],[Rivivalinta]],Sheet1!$C$1:$E$42,2,FALSE)</f>
        <v>Värdepapper</v>
      </c>
      <c r="D1295" s="5" t="str">
        <f>VLOOKUP(Taulukko1[[#This Row],[Rivivalinta]],Sheet1!$C$1:$E$42,3,FALSE)</f>
        <v>Debt securities</v>
      </c>
      <c r="E1295" s="1" t="s">
        <v>75</v>
      </c>
      <c r="F1295" s="2">
        <v>42369</v>
      </c>
      <c r="G1295" s="7">
        <v>4801.68</v>
      </c>
    </row>
    <row r="1296" spans="1:7" x14ac:dyDescent="0.2">
      <c r="A1296" s="6">
        <v>15</v>
      </c>
      <c r="B1296" s="5" t="s">
        <v>238</v>
      </c>
      <c r="C1296" s="5" t="str">
        <f>VLOOKUP(Taulukko1[[#This Row],[Rivivalinta]],Sheet1!$C$1:$E$42,2,FALSE)</f>
        <v xml:space="preserve">Derivat </v>
      </c>
      <c r="D1296" s="5" t="str">
        <f>VLOOKUP(Taulukko1[[#This Row],[Rivivalinta]],Sheet1!$C$1:$E$42,3,FALSE)</f>
        <v xml:space="preserve">Derivatives </v>
      </c>
      <c r="E1296" s="1" t="s">
        <v>75</v>
      </c>
      <c r="F1296" s="2">
        <v>42369</v>
      </c>
      <c r="G1296" s="7">
        <v>2.081</v>
      </c>
    </row>
    <row r="1297" spans="1:7" x14ac:dyDescent="0.2">
      <c r="A1297" s="6">
        <v>16</v>
      </c>
      <c r="B1297" s="5" t="s">
        <v>20</v>
      </c>
      <c r="C1297" s="5" t="str">
        <f>VLOOKUP(Taulukko1[[#This Row],[Rivivalinta]],Sheet1!$C$1:$E$42,2,FALSE)</f>
        <v>Övriga tillgångar</v>
      </c>
      <c r="D1297" s="5" t="str">
        <f>VLOOKUP(Taulukko1[[#This Row],[Rivivalinta]],Sheet1!$C$1:$E$42,3,FALSE)</f>
        <v>Other assets</v>
      </c>
      <c r="E1297" s="1" t="s">
        <v>75</v>
      </c>
      <c r="F1297" s="2">
        <v>42369</v>
      </c>
      <c r="G1297" s="7">
        <v>14716.325000000001</v>
      </c>
    </row>
    <row r="1298" spans="1:7" x14ac:dyDescent="0.2">
      <c r="A1298" s="6">
        <v>17</v>
      </c>
      <c r="B1298" s="5" t="s">
        <v>21</v>
      </c>
      <c r="C1298" s="5" t="str">
        <f>VLOOKUP(Taulukko1[[#This Row],[Rivivalinta]],Sheet1!$C$1:$E$42,2,FALSE)</f>
        <v>SUMMA TILLGÅNGAR</v>
      </c>
      <c r="D1298" s="5" t="str">
        <f>VLOOKUP(Taulukko1[[#This Row],[Rivivalinta]],Sheet1!$C$1:$E$42,3,FALSE)</f>
        <v>TOTAL ASSETS</v>
      </c>
      <c r="E1298" s="1" t="s">
        <v>75</v>
      </c>
      <c r="F1298" s="2">
        <v>42369</v>
      </c>
      <c r="G1298" s="7">
        <v>181521.348</v>
      </c>
    </row>
    <row r="1299" spans="1:7" x14ac:dyDescent="0.2">
      <c r="A1299" s="6">
        <v>18</v>
      </c>
      <c r="B1299" s="5" t="s">
        <v>22</v>
      </c>
      <c r="C1299" s="5" t="str">
        <f>VLOOKUP(Taulukko1[[#This Row],[Rivivalinta]],Sheet1!$C$1:$E$42,2,FALSE)</f>
        <v>Inlåning från kreditinstitut</v>
      </c>
      <c r="D1299" s="5" t="str">
        <f>VLOOKUP(Taulukko1[[#This Row],[Rivivalinta]],Sheet1!$C$1:$E$42,3,FALSE)</f>
        <v>Deposits from credit institutions</v>
      </c>
      <c r="E1299" s="1" t="s">
        <v>75</v>
      </c>
      <c r="F1299" s="2">
        <v>42369</v>
      </c>
      <c r="G1299" s="7">
        <v>7001.5780000000004</v>
      </c>
    </row>
    <row r="1300" spans="1:7" x14ac:dyDescent="0.2">
      <c r="A1300" s="6">
        <v>19</v>
      </c>
      <c r="B1300" s="5" t="s">
        <v>23</v>
      </c>
      <c r="C1300" s="5" t="str">
        <f>VLOOKUP(Taulukko1[[#This Row],[Rivivalinta]],Sheet1!$C$1:$E$42,2,FALSE)</f>
        <v>Inlåning från allmänheten och offentliga samfund</v>
      </c>
      <c r="D1300" s="5" t="str">
        <f>VLOOKUP(Taulukko1[[#This Row],[Rivivalinta]],Sheet1!$C$1:$E$42,3,FALSE)</f>
        <v>Deposits from the public and public sector entities</v>
      </c>
      <c r="E1300" s="1" t="s">
        <v>75</v>
      </c>
      <c r="F1300" s="2">
        <v>42369</v>
      </c>
      <c r="G1300" s="7">
        <v>130680.645</v>
      </c>
    </row>
    <row r="1301" spans="1:7" x14ac:dyDescent="0.2">
      <c r="A1301" s="6">
        <v>20</v>
      </c>
      <c r="B1301" s="5" t="s">
        <v>24</v>
      </c>
      <c r="C1301" s="5" t="str">
        <f>VLOOKUP(Taulukko1[[#This Row],[Rivivalinta]],Sheet1!$C$1:$E$42,2,FALSE)</f>
        <v>Emitterade skuldebrev</v>
      </c>
      <c r="D1301" s="5" t="str">
        <f>VLOOKUP(Taulukko1[[#This Row],[Rivivalinta]],Sheet1!$C$1:$E$42,3,FALSE)</f>
        <v>Debt securities issued</v>
      </c>
      <c r="E1301" s="1" t="s">
        <v>75</v>
      </c>
      <c r="F1301" s="2">
        <v>42369</v>
      </c>
      <c r="G1301" s="7">
        <v>2.2149999999999999</v>
      </c>
    </row>
    <row r="1302" spans="1:7" x14ac:dyDescent="0.2">
      <c r="A1302" s="6">
        <v>22</v>
      </c>
      <c r="B1302" s="5" t="s">
        <v>19</v>
      </c>
      <c r="C1302" s="5" t="str">
        <f>VLOOKUP(Taulukko1[[#This Row],[Rivivalinta]],Sheet1!$C$1:$E$42,2,FALSE)</f>
        <v>Derivat</v>
      </c>
      <c r="D1302" s="5" t="str">
        <f>VLOOKUP(Taulukko1[[#This Row],[Rivivalinta]],Sheet1!$C$1:$E$42,3,FALSE)</f>
        <v>Derivatives</v>
      </c>
      <c r="E1302" s="1" t="s">
        <v>75</v>
      </c>
      <c r="F1302" s="2">
        <v>42369</v>
      </c>
      <c r="G1302" s="7"/>
    </row>
    <row r="1303" spans="1:7" x14ac:dyDescent="0.2">
      <c r="A1303" s="6">
        <v>23</v>
      </c>
      <c r="B1303" s="5" t="s">
        <v>25</v>
      </c>
      <c r="C1303" s="5" t="str">
        <f>VLOOKUP(Taulukko1[[#This Row],[Rivivalinta]],Sheet1!$C$1:$E$42,2,FALSE)</f>
        <v>Eget kapital</v>
      </c>
      <c r="D1303" s="5" t="str">
        <f>VLOOKUP(Taulukko1[[#This Row],[Rivivalinta]],Sheet1!$C$1:$E$42,3,FALSE)</f>
        <v>Total equity</v>
      </c>
      <c r="E1303" s="1" t="s">
        <v>75</v>
      </c>
      <c r="F1303" s="2">
        <v>42369</v>
      </c>
      <c r="G1303" s="7">
        <v>35933.748</v>
      </c>
    </row>
    <row r="1304" spans="1:7" x14ac:dyDescent="0.2">
      <c r="A1304" s="6">
        <v>21</v>
      </c>
      <c r="B1304" s="5" t="s">
        <v>26</v>
      </c>
      <c r="C1304" s="5" t="str">
        <f>VLOOKUP(Taulukko1[[#This Row],[Rivivalinta]],Sheet1!$C$1:$E$42,2,FALSE)</f>
        <v>Övriga skulder</v>
      </c>
      <c r="D1304" s="5" t="str">
        <f>VLOOKUP(Taulukko1[[#This Row],[Rivivalinta]],Sheet1!$C$1:$E$42,3,FALSE)</f>
        <v>Other liabilities</v>
      </c>
      <c r="E1304" s="1" t="s">
        <v>75</v>
      </c>
      <c r="F1304" s="2">
        <v>42369</v>
      </c>
      <c r="G1304" s="7">
        <v>7903.1620000000003</v>
      </c>
    </row>
    <row r="1305" spans="1:7" x14ac:dyDescent="0.2">
      <c r="A1305" s="6">
        <v>24</v>
      </c>
      <c r="B1305" s="5" t="s">
        <v>27</v>
      </c>
      <c r="C1305" s="5" t="str">
        <f>VLOOKUP(Taulukko1[[#This Row],[Rivivalinta]],Sheet1!$C$1:$E$42,2,FALSE)</f>
        <v>SUMMA EGET KAPITAL OCH SKULDER</v>
      </c>
      <c r="D1305" s="5" t="str">
        <f>VLOOKUP(Taulukko1[[#This Row],[Rivivalinta]],Sheet1!$C$1:$E$42,3,FALSE)</f>
        <v>TOTAL EQUITY AND LIABILITIES</v>
      </c>
      <c r="E1305" s="1" t="s">
        <v>75</v>
      </c>
      <c r="F1305" s="2">
        <v>42369</v>
      </c>
      <c r="G1305" s="7">
        <v>181521.348</v>
      </c>
    </row>
    <row r="1306" spans="1:7" x14ac:dyDescent="0.2">
      <c r="A1306" s="6">
        <v>25</v>
      </c>
      <c r="B1306" s="5" t="s">
        <v>28</v>
      </c>
      <c r="C1306" s="5" t="str">
        <f>VLOOKUP(Taulukko1[[#This Row],[Rivivalinta]],Sheet1!$C$1:$E$42,2,FALSE)</f>
        <v>Exponering utanför balansräkningen</v>
      </c>
      <c r="D1306" s="5" t="str">
        <f>VLOOKUP(Taulukko1[[#This Row],[Rivivalinta]],Sheet1!$C$1:$E$42,3,FALSE)</f>
        <v>Off balance sheet exposures</v>
      </c>
      <c r="E1306" s="1" t="s">
        <v>75</v>
      </c>
      <c r="F1306" s="2">
        <v>42369</v>
      </c>
      <c r="G1306" s="7">
        <v>6119.0240000000003</v>
      </c>
    </row>
    <row r="1307" spans="1:7" x14ac:dyDescent="0.2">
      <c r="A1307" s="6">
        <v>28</v>
      </c>
      <c r="B1307" s="5" t="s">
        <v>29</v>
      </c>
      <c r="C1307" s="5" t="str">
        <f>VLOOKUP(Taulukko1[[#This Row],[Rivivalinta]],Sheet1!$C$1:$E$42,2,FALSE)</f>
        <v>Kostnader/intäkter, %</v>
      </c>
      <c r="D1307" s="5" t="str">
        <f>VLOOKUP(Taulukko1[[#This Row],[Rivivalinta]],Sheet1!$C$1:$E$42,3,FALSE)</f>
        <v>Cost/income ratio, %</v>
      </c>
      <c r="E1307" s="1" t="s">
        <v>75</v>
      </c>
      <c r="F1307" s="2">
        <v>42369</v>
      </c>
      <c r="G1307" s="8">
        <v>0.31237142993335043</v>
      </c>
    </row>
    <row r="1308" spans="1:7" x14ac:dyDescent="0.2">
      <c r="A1308" s="6">
        <v>29</v>
      </c>
      <c r="B1308" s="5" t="s">
        <v>30</v>
      </c>
      <c r="C1308" s="5" t="str">
        <f>VLOOKUP(Taulukko1[[#This Row],[Rivivalinta]],Sheet1!$C$1:$E$42,2,FALSE)</f>
        <v>Nödlidande exponeringar/Exponeringar, %</v>
      </c>
      <c r="D1308" s="5" t="str">
        <f>VLOOKUP(Taulukko1[[#This Row],[Rivivalinta]],Sheet1!$C$1:$E$42,3,FALSE)</f>
        <v>Non-performing exposures/Exposures, %</v>
      </c>
      <c r="E1308" s="1" t="s">
        <v>75</v>
      </c>
      <c r="F1308" s="2">
        <v>42369</v>
      </c>
      <c r="G1308" s="8">
        <v>2.748485130352148E-2</v>
      </c>
    </row>
    <row r="1309" spans="1:7" x14ac:dyDescent="0.2">
      <c r="A1309" s="6">
        <v>30</v>
      </c>
      <c r="B1309" s="5" t="s">
        <v>31</v>
      </c>
      <c r="C1309" s="5" t="str">
        <f>VLOOKUP(Taulukko1[[#This Row],[Rivivalinta]],Sheet1!$C$1:$E$42,2,FALSE)</f>
        <v>Upplupna avsättningar på nödlidande exponeringar/Nödlidande Exponeringar, %</v>
      </c>
      <c r="D1309" s="5" t="str">
        <f>VLOOKUP(Taulukko1[[#This Row],[Rivivalinta]],Sheet1!$C$1:$E$42,3,FALSE)</f>
        <v>Accumulated impairments on non-performing exposures/Non-performing exposures, %</v>
      </c>
      <c r="E1309" s="1" t="s">
        <v>75</v>
      </c>
      <c r="F1309" s="2">
        <v>42369</v>
      </c>
      <c r="G1309" s="8">
        <v>5.5514403954847746E-2</v>
      </c>
    </row>
    <row r="1310" spans="1:7" x14ac:dyDescent="0.2">
      <c r="A1310" s="6">
        <v>31</v>
      </c>
      <c r="B1310" s="5" t="s">
        <v>32</v>
      </c>
      <c r="C1310" s="5" t="str">
        <f>VLOOKUP(Taulukko1[[#This Row],[Rivivalinta]],Sheet1!$C$1:$E$42,2,FALSE)</f>
        <v>Kapitalbas</v>
      </c>
      <c r="D1310" s="5" t="str">
        <f>VLOOKUP(Taulukko1[[#This Row],[Rivivalinta]],Sheet1!$C$1:$E$42,3,FALSE)</f>
        <v>Own funds</v>
      </c>
      <c r="E1310" s="1" t="s">
        <v>75</v>
      </c>
      <c r="F1310" s="2">
        <v>42369</v>
      </c>
      <c r="G1310" s="7">
        <v>37687.309529999999</v>
      </c>
    </row>
    <row r="1311" spans="1:7" x14ac:dyDescent="0.2">
      <c r="A1311" s="6">
        <v>32</v>
      </c>
      <c r="B1311" s="5" t="s">
        <v>33</v>
      </c>
      <c r="C1311" s="5" t="str">
        <f>VLOOKUP(Taulukko1[[#This Row],[Rivivalinta]],Sheet1!$C$1:$E$42,2,FALSE)</f>
        <v>Kärnprimärkapital (CET 1)</v>
      </c>
      <c r="D1311" s="5" t="str">
        <f>VLOOKUP(Taulukko1[[#This Row],[Rivivalinta]],Sheet1!$C$1:$E$42,3,FALSE)</f>
        <v>Common equity tier 1 capital (CET1)</v>
      </c>
      <c r="E1311" s="1" t="s">
        <v>75</v>
      </c>
      <c r="F1311" s="2">
        <v>42369</v>
      </c>
      <c r="G1311" s="7">
        <v>37687.309529999999</v>
      </c>
    </row>
    <row r="1312" spans="1:7" x14ac:dyDescent="0.2">
      <c r="A1312" s="6">
        <v>33</v>
      </c>
      <c r="B1312" s="5" t="s">
        <v>34</v>
      </c>
      <c r="C1312" s="5" t="str">
        <f>VLOOKUP(Taulukko1[[#This Row],[Rivivalinta]],Sheet1!$C$1:$E$42,2,FALSE)</f>
        <v>Övrigt primärkapital (AT 1)</v>
      </c>
      <c r="D1312" s="5" t="str">
        <f>VLOOKUP(Taulukko1[[#This Row],[Rivivalinta]],Sheet1!$C$1:$E$42,3,FALSE)</f>
        <v>Additional tier 1 capital (AT 1)</v>
      </c>
      <c r="E1312" s="1" t="s">
        <v>75</v>
      </c>
      <c r="F1312" s="2">
        <v>42369</v>
      </c>
      <c r="G1312" s="7"/>
    </row>
    <row r="1313" spans="1:7" x14ac:dyDescent="0.2">
      <c r="A1313" s="6">
        <v>34</v>
      </c>
      <c r="B1313" s="5" t="s">
        <v>35</v>
      </c>
      <c r="C1313" s="5" t="str">
        <f>VLOOKUP(Taulukko1[[#This Row],[Rivivalinta]],Sheet1!$C$1:$E$42,2,FALSE)</f>
        <v>Supplementärkapital (T2)</v>
      </c>
      <c r="D1313" s="5" t="str">
        <f>VLOOKUP(Taulukko1[[#This Row],[Rivivalinta]],Sheet1!$C$1:$E$42,3,FALSE)</f>
        <v>Tier 2 capital (T2)</v>
      </c>
      <c r="E1313" s="1" t="s">
        <v>75</v>
      </c>
      <c r="F1313" s="2">
        <v>42369</v>
      </c>
      <c r="G1313" s="7"/>
    </row>
    <row r="1314" spans="1:7" x14ac:dyDescent="0.2">
      <c r="A1314" s="6">
        <v>35</v>
      </c>
      <c r="B1314" s="5" t="s">
        <v>36</v>
      </c>
      <c r="C1314" s="5" t="str">
        <f>VLOOKUP(Taulukko1[[#This Row],[Rivivalinta]],Sheet1!$C$1:$E$42,2,FALSE)</f>
        <v>Summa kapitalrelationer, %</v>
      </c>
      <c r="D1314" s="5" t="str">
        <f>VLOOKUP(Taulukko1[[#This Row],[Rivivalinta]],Sheet1!$C$1:$E$42,3,FALSE)</f>
        <v>Own funds ratio, %</v>
      </c>
      <c r="E1314" s="1" t="s">
        <v>75</v>
      </c>
      <c r="F1314" s="2">
        <v>42369</v>
      </c>
      <c r="G1314" s="8">
        <v>0.69989121333700288</v>
      </c>
    </row>
    <row r="1315" spans="1:7" x14ac:dyDescent="0.2">
      <c r="A1315" s="6">
        <v>36</v>
      </c>
      <c r="B1315" s="5" t="s">
        <v>37</v>
      </c>
      <c r="C1315" s="5" t="str">
        <f>VLOOKUP(Taulukko1[[#This Row],[Rivivalinta]],Sheet1!$C$1:$E$42,2,FALSE)</f>
        <v>Primärkapitalrelation, %</v>
      </c>
      <c r="D1315" s="5" t="str">
        <f>VLOOKUP(Taulukko1[[#This Row],[Rivivalinta]],Sheet1!$C$1:$E$42,3,FALSE)</f>
        <v>Tier 1 ratio, %</v>
      </c>
      <c r="E1315" s="1" t="s">
        <v>75</v>
      </c>
      <c r="F1315" s="2">
        <v>42369</v>
      </c>
      <c r="G1315" s="8">
        <v>0.69989121333700288</v>
      </c>
    </row>
    <row r="1316" spans="1:7" x14ac:dyDescent="0.2">
      <c r="A1316" s="6">
        <v>37</v>
      </c>
      <c r="B1316" s="5" t="s">
        <v>38</v>
      </c>
      <c r="C1316" s="5" t="str">
        <f>VLOOKUP(Taulukko1[[#This Row],[Rivivalinta]],Sheet1!$C$1:$E$42,2,FALSE)</f>
        <v>Kärnprimärkapitalrelation, %</v>
      </c>
      <c r="D1316" s="5" t="str">
        <f>VLOOKUP(Taulukko1[[#This Row],[Rivivalinta]],Sheet1!$C$1:$E$42,3,FALSE)</f>
        <v>CET 1 ratio, %</v>
      </c>
      <c r="E1316" s="1" t="s">
        <v>75</v>
      </c>
      <c r="F1316" s="2">
        <v>42369</v>
      </c>
      <c r="G1316" s="8">
        <v>0.69989121333700288</v>
      </c>
    </row>
    <row r="1317" spans="1:7" x14ac:dyDescent="0.2">
      <c r="A1317" s="6">
        <v>38</v>
      </c>
      <c r="B1317" s="5" t="s">
        <v>39</v>
      </c>
      <c r="C1317" s="5" t="str">
        <f>VLOOKUP(Taulukko1[[#This Row],[Rivivalinta]],Sheet1!$C$1:$E$42,2,FALSE)</f>
        <v>Summa exponeringsbelopp (RWA)</v>
      </c>
      <c r="D1317" s="5" t="str">
        <f>VLOOKUP(Taulukko1[[#This Row],[Rivivalinta]],Sheet1!$C$1:$E$42,3,FALSE)</f>
        <v>Total risk weighted assets (RWA)</v>
      </c>
      <c r="E1317" s="1" t="s">
        <v>75</v>
      </c>
      <c r="F1317" s="2">
        <v>42369</v>
      </c>
      <c r="G1317" s="7">
        <v>53847.382010000001</v>
      </c>
    </row>
    <row r="1318" spans="1:7" x14ac:dyDescent="0.2">
      <c r="A1318" s="6">
        <v>39</v>
      </c>
      <c r="B1318" s="5" t="s">
        <v>40</v>
      </c>
      <c r="C1318" s="5" t="str">
        <f>VLOOKUP(Taulukko1[[#This Row],[Rivivalinta]],Sheet1!$C$1:$E$42,2,FALSE)</f>
        <v>Exponeringsbelopp för kredit-, motpart- och utspädningsrisker</v>
      </c>
      <c r="D1318" s="5" t="str">
        <f>VLOOKUP(Taulukko1[[#This Row],[Rivivalinta]],Sheet1!$C$1:$E$42,3,FALSE)</f>
        <v>Credit and counterparty risks</v>
      </c>
      <c r="E1318" s="1" t="s">
        <v>75</v>
      </c>
      <c r="F1318" s="2">
        <v>42369</v>
      </c>
      <c r="G1318" s="7">
        <v>47266.265880000006</v>
      </c>
    </row>
    <row r="1319" spans="1:7" x14ac:dyDescent="0.2">
      <c r="A1319" s="6">
        <v>40</v>
      </c>
      <c r="B1319" s="5" t="s">
        <v>41</v>
      </c>
      <c r="C1319" s="5" t="str">
        <f>VLOOKUP(Taulukko1[[#This Row],[Rivivalinta]],Sheet1!$C$1:$E$42,2,FALSE)</f>
        <v>Exponeringsbelopp för positions-, valutakurs- och råvarurisker</v>
      </c>
      <c r="D1319" s="5" t="str">
        <f>VLOOKUP(Taulukko1[[#This Row],[Rivivalinta]],Sheet1!$C$1:$E$42,3,FALSE)</f>
        <v>Position, currency and commodity risks</v>
      </c>
      <c r="E1319" s="1" t="s">
        <v>75</v>
      </c>
      <c r="F1319" s="2">
        <v>42369</v>
      </c>
      <c r="G1319" s="7"/>
    </row>
    <row r="1320" spans="1:7" x14ac:dyDescent="0.2">
      <c r="A1320" s="6">
        <v>41</v>
      </c>
      <c r="B1320" s="5" t="s">
        <v>42</v>
      </c>
      <c r="C1320" s="5" t="str">
        <f>VLOOKUP(Taulukko1[[#This Row],[Rivivalinta]],Sheet1!$C$1:$E$42,2,FALSE)</f>
        <v>Exponeringsbelopp för operativ risk</v>
      </c>
      <c r="D1320" s="5" t="str">
        <f>VLOOKUP(Taulukko1[[#This Row],[Rivivalinta]],Sheet1!$C$1:$E$42,3,FALSE)</f>
        <v>Operational risks</v>
      </c>
      <c r="E1320" s="1" t="s">
        <v>75</v>
      </c>
      <c r="F1320" s="2">
        <v>42369</v>
      </c>
      <c r="G1320" s="7">
        <v>6581.1161300000003</v>
      </c>
    </row>
    <row r="1321" spans="1:7" x14ac:dyDescent="0.2">
      <c r="A1321" s="6">
        <v>42</v>
      </c>
      <c r="B1321" s="5" t="s">
        <v>43</v>
      </c>
      <c r="C1321" s="5" t="str">
        <f>VLOOKUP(Taulukko1[[#This Row],[Rivivalinta]],Sheet1!$C$1:$E$42,2,FALSE)</f>
        <v>Övriga riskexponeringar</v>
      </c>
      <c r="D1321" s="5" t="str">
        <f>VLOOKUP(Taulukko1[[#This Row],[Rivivalinta]],Sheet1!$C$1:$E$42,3,FALSE)</f>
        <v>Other risks</v>
      </c>
      <c r="E1321" s="1" t="s">
        <v>75</v>
      </c>
      <c r="F1321" s="2">
        <v>42369</v>
      </c>
      <c r="G1321" s="7"/>
    </row>
    <row r="1322" spans="1:7" x14ac:dyDescent="0.2">
      <c r="A1322" s="6">
        <v>1</v>
      </c>
      <c r="B1322" s="5" t="s">
        <v>5</v>
      </c>
      <c r="C1322" s="5" t="str">
        <f>VLOOKUP(Taulukko1[[#This Row],[Rivivalinta]],Sheet1!$C$1:$E$42,2,FALSE)</f>
        <v>Räntenetto</v>
      </c>
      <c r="D1322" s="5" t="str">
        <f>VLOOKUP(Taulukko1[[#This Row],[Rivivalinta]],Sheet1!$C$1:$E$42,3,FALSE)</f>
        <v>Net interest margin</v>
      </c>
      <c r="E1322" s="1" t="s">
        <v>76</v>
      </c>
      <c r="F1322" s="2">
        <v>42369</v>
      </c>
      <c r="G1322" s="7">
        <v>1064.673</v>
      </c>
    </row>
    <row r="1323" spans="1:7" x14ac:dyDescent="0.2">
      <c r="A1323" s="6">
        <v>2</v>
      </c>
      <c r="B1323" s="5" t="s">
        <v>6</v>
      </c>
      <c r="C1323" s="5" t="str">
        <f>VLOOKUP(Taulukko1[[#This Row],[Rivivalinta]],Sheet1!$C$1:$E$42,2,FALSE)</f>
        <v>Netto, avgifts- och provisionsintäkter</v>
      </c>
      <c r="D1323" s="5" t="str">
        <f>VLOOKUP(Taulukko1[[#This Row],[Rivivalinta]],Sheet1!$C$1:$E$42,3,FALSE)</f>
        <v>Net fee and commission income</v>
      </c>
      <c r="E1323" s="1" t="s">
        <v>76</v>
      </c>
      <c r="F1323" s="2">
        <v>42369</v>
      </c>
      <c r="G1323" s="7">
        <v>463.447</v>
      </c>
    </row>
    <row r="1324" spans="1:7" x14ac:dyDescent="0.2">
      <c r="A1324" s="6">
        <v>3</v>
      </c>
      <c r="B1324" s="5" t="s">
        <v>7</v>
      </c>
      <c r="C1324" s="5" t="str">
        <f>VLOOKUP(Taulukko1[[#This Row],[Rivivalinta]],Sheet1!$C$1:$E$42,2,FALSE)</f>
        <v>Avgifts- och provisionsintäkter</v>
      </c>
      <c r="D1324" s="5" t="str">
        <f>VLOOKUP(Taulukko1[[#This Row],[Rivivalinta]],Sheet1!$C$1:$E$42,3,FALSE)</f>
        <v>Fee and commission income</v>
      </c>
      <c r="E1324" s="1" t="s">
        <v>76</v>
      </c>
      <c r="F1324" s="2">
        <v>42369</v>
      </c>
      <c r="G1324" s="7">
        <v>542.971</v>
      </c>
    </row>
    <row r="1325" spans="1:7" x14ac:dyDescent="0.2">
      <c r="A1325" s="6">
        <v>4</v>
      </c>
      <c r="B1325" s="5" t="s">
        <v>8</v>
      </c>
      <c r="C1325" s="5" t="str">
        <f>VLOOKUP(Taulukko1[[#This Row],[Rivivalinta]],Sheet1!$C$1:$E$42,2,FALSE)</f>
        <v>Avgifts- och provisionskostnader</v>
      </c>
      <c r="D1325" s="5" t="str">
        <f>VLOOKUP(Taulukko1[[#This Row],[Rivivalinta]],Sheet1!$C$1:$E$42,3,FALSE)</f>
        <v>Fee and commission expenses</v>
      </c>
      <c r="E1325" s="1" t="s">
        <v>76</v>
      </c>
      <c r="F1325" s="2">
        <v>42369</v>
      </c>
      <c r="G1325" s="7">
        <v>79.524000000000001</v>
      </c>
    </row>
    <row r="1326" spans="1:7" x14ac:dyDescent="0.2">
      <c r="A1326" s="6">
        <v>5</v>
      </c>
      <c r="B1326" s="5" t="s">
        <v>9</v>
      </c>
      <c r="C1326" s="5" t="str">
        <f>VLOOKUP(Taulukko1[[#This Row],[Rivivalinta]],Sheet1!$C$1:$E$42,2,FALSE)</f>
        <v>Nettointäkter från handel och investeringar</v>
      </c>
      <c r="D1326" s="5" t="str">
        <f>VLOOKUP(Taulukko1[[#This Row],[Rivivalinta]],Sheet1!$C$1:$E$42,3,FALSE)</f>
        <v>Net trading and investing income</v>
      </c>
      <c r="E1326" s="1" t="s">
        <v>76</v>
      </c>
      <c r="F1326" s="2">
        <v>42369</v>
      </c>
      <c r="G1326" s="7">
        <v>705.73099999999999</v>
      </c>
    </row>
    <row r="1327" spans="1:7" x14ac:dyDescent="0.2">
      <c r="A1327" s="6">
        <v>6</v>
      </c>
      <c r="B1327" s="5" t="s">
        <v>10</v>
      </c>
      <c r="C1327" s="5" t="str">
        <f>VLOOKUP(Taulukko1[[#This Row],[Rivivalinta]],Sheet1!$C$1:$E$42,2,FALSE)</f>
        <v>Övriga intäkter</v>
      </c>
      <c r="D1327" s="5" t="str">
        <f>VLOOKUP(Taulukko1[[#This Row],[Rivivalinta]],Sheet1!$C$1:$E$42,3,FALSE)</f>
        <v>Other income</v>
      </c>
      <c r="E1327" s="1" t="s">
        <v>76</v>
      </c>
      <c r="F1327" s="2">
        <v>42369</v>
      </c>
      <c r="G1327" s="7">
        <v>66.938999999999993</v>
      </c>
    </row>
    <row r="1328" spans="1:7" x14ac:dyDescent="0.2">
      <c r="A1328" s="6">
        <v>7</v>
      </c>
      <c r="B1328" s="5" t="s">
        <v>11</v>
      </c>
      <c r="C1328" s="5" t="str">
        <f>VLOOKUP(Taulukko1[[#This Row],[Rivivalinta]],Sheet1!$C$1:$E$42,2,FALSE)</f>
        <v>Totala inkomster</v>
      </c>
      <c r="D1328" s="5" t="str">
        <f>VLOOKUP(Taulukko1[[#This Row],[Rivivalinta]],Sheet1!$C$1:$E$42,3,FALSE)</f>
        <v>Total income</v>
      </c>
      <c r="E1328" s="1" t="s">
        <v>76</v>
      </c>
      <c r="F1328" s="2">
        <v>42369</v>
      </c>
      <c r="G1328" s="7">
        <v>2300.79</v>
      </c>
    </row>
    <row r="1329" spans="1:7" x14ac:dyDescent="0.2">
      <c r="A1329" s="6">
        <v>8</v>
      </c>
      <c r="B1329" s="5" t="s">
        <v>12</v>
      </c>
      <c r="C1329" s="5" t="str">
        <f>VLOOKUP(Taulukko1[[#This Row],[Rivivalinta]],Sheet1!$C$1:$E$42,2,FALSE)</f>
        <v>Totala kostnader</v>
      </c>
      <c r="D1329" s="5" t="str">
        <f>VLOOKUP(Taulukko1[[#This Row],[Rivivalinta]],Sheet1!$C$1:$E$42,3,FALSE)</f>
        <v>Total expenses</v>
      </c>
      <c r="E1329" s="1" t="s">
        <v>76</v>
      </c>
      <c r="F1329" s="2">
        <v>42369</v>
      </c>
      <c r="G1329" s="7">
        <v>1235.203</v>
      </c>
    </row>
    <row r="1330" spans="1:7" x14ac:dyDescent="0.2">
      <c r="A1330" s="6">
        <v>9</v>
      </c>
      <c r="B1330" s="5" t="s">
        <v>13</v>
      </c>
      <c r="C1330" s="5" t="str">
        <f>VLOOKUP(Taulukko1[[#This Row],[Rivivalinta]],Sheet1!$C$1:$E$42,2,FALSE)</f>
        <v>Nedskrivningar av lån och fordringar</v>
      </c>
      <c r="D1330" s="5" t="str">
        <f>VLOOKUP(Taulukko1[[#This Row],[Rivivalinta]],Sheet1!$C$1:$E$42,3,FALSE)</f>
        <v>Impairments on loans and receivables</v>
      </c>
      <c r="E1330" s="1" t="s">
        <v>76</v>
      </c>
      <c r="F1330" s="2">
        <v>42369</v>
      </c>
      <c r="G1330" s="7">
        <v>221.82499999999999</v>
      </c>
    </row>
    <row r="1331" spans="1:7" x14ac:dyDescent="0.2">
      <c r="A1331" s="6">
        <v>10</v>
      </c>
      <c r="B1331" s="5" t="s">
        <v>14</v>
      </c>
      <c r="C1331" s="5" t="str">
        <f>VLOOKUP(Taulukko1[[#This Row],[Rivivalinta]],Sheet1!$C$1:$E$42,2,FALSE)</f>
        <v>Rörelsevinst/-förlust</v>
      </c>
      <c r="D1331" s="5" t="str">
        <f>VLOOKUP(Taulukko1[[#This Row],[Rivivalinta]],Sheet1!$C$1:$E$42,3,FALSE)</f>
        <v>Operatingprofit/-loss</v>
      </c>
      <c r="E1331" s="1" t="s">
        <v>76</v>
      </c>
      <c r="F1331" s="2">
        <v>42369</v>
      </c>
      <c r="G1331" s="7">
        <v>843.76199999999994</v>
      </c>
    </row>
    <row r="1332" spans="1:7" x14ac:dyDescent="0.2">
      <c r="A1332" s="6">
        <v>11</v>
      </c>
      <c r="B1332" s="5" t="s">
        <v>15</v>
      </c>
      <c r="C1332" s="5" t="str">
        <f>VLOOKUP(Taulukko1[[#This Row],[Rivivalinta]],Sheet1!$C$1:$E$42,2,FALSE)</f>
        <v>Kontanta medel och kassabehållning hos centralbanker</v>
      </c>
      <c r="D1332" s="5" t="str">
        <f>VLOOKUP(Taulukko1[[#This Row],[Rivivalinta]],Sheet1!$C$1:$E$42,3,FALSE)</f>
        <v>Cash and cash balances at central banks</v>
      </c>
      <c r="E1332" s="1" t="s">
        <v>76</v>
      </c>
      <c r="F1332" s="2">
        <v>42369</v>
      </c>
      <c r="G1332" s="7">
        <v>4009.5360000000001</v>
      </c>
    </row>
    <row r="1333" spans="1:7" x14ac:dyDescent="0.2">
      <c r="A1333" s="6">
        <v>12</v>
      </c>
      <c r="B1333" s="5" t="s">
        <v>16</v>
      </c>
      <c r="C1333" s="5" t="str">
        <f>VLOOKUP(Taulukko1[[#This Row],[Rivivalinta]],Sheet1!$C$1:$E$42,2,FALSE)</f>
        <v>Lån och förskott till kreditinstitut</v>
      </c>
      <c r="D1333" s="5" t="str">
        <f>VLOOKUP(Taulukko1[[#This Row],[Rivivalinta]],Sheet1!$C$1:$E$42,3,FALSE)</f>
        <v>Loans and advances to credit institutions</v>
      </c>
      <c r="E1333" s="1" t="s">
        <v>76</v>
      </c>
      <c r="F1333" s="2">
        <v>42369</v>
      </c>
      <c r="G1333" s="7">
        <v>2689.65</v>
      </c>
    </row>
    <row r="1334" spans="1:7" x14ac:dyDescent="0.2">
      <c r="A1334" s="6">
        <v>13</v>
      </c>
      <c r="B1334" s="5" t="s">
        <v>17</v>
      </c>
      <c r="C1334" s="5" t="str">
        <f>VLOOKUP(Taulukko1[[#This Row],[Rivivalinta]],Sheet1!$C$1:$E$42,2,FALSE)</f>
        <v>Lån och förskott till allmänheten och offentliga samfund</v>
      </c>
      <c r="D1334" s="5" t="str">
        <f>VLOOKUP(Taulukko1[[#This Row],[Rivivalinta]],Sheet1!$C$1:$E$42,3,FALSE)</f>
        <v>Loans and advances to the public and public sector entities</v>
      </c>
      <c r="E1334" s="1" t="s">
        <v>76</v>
      </c>
      <c r="F1334" s="2">
        <v>42369</v>
      </c>
      <c r="G1334" s="7">
        <v>76922.263999999996</v>
      </c>
    </row>
    <row r="1335" spans="1:7" x14ac:dyDescent="0.2">
      <c r="A1335" s="6">
        <v>14</v>
      </c>
      <c r="B1335" s="5" t="s">
        <v>18</v>
      </c>
      <c r="C1335" s="5" t="str">
        <f>VLOOKUP(Taulukko1[[#This Row],[Rivivalinta]],Sheet1!$C$1:$E$42,2,FALSE)</f>
        <v>Värdepapper</v>
      </c>
      <c r="D1335" s="5" t="str">
        <f>VLOOKUP(Taulukko1[[#This Row],[Rivivalinta]],Sheet1!$C$1:$E$42,3,FALSE)</f>
        <v>Debt securities</v>
      </c>
      <c r="E1335" s="1" t="s">
        <v>76</v>
      </c>
      <c r="F1335" s="2">
        <v>42369</v>
      </c>
      <c r="G1335" s="7">
        <v>2045.288</v>
      </c>
    </row>
    <row r="1336" spans="1:7" x14ac:dyDescent="0.2">
      <c r="A1336" s="6">
        <v>15</v>
      </c>
      <c r="B1336" s="5" t="s">
        <v>238</v>
      </c>
      <c r="C1336" s="5" t="str">
        <f>VLOOKUP(Taulukko1[[#This Row],[Rivivalinta]],Sheet1!$C$1:$E$42,2,FALSE)</f>
        <v xml:space="preserve">Derivat </v>
      </c>
      <c r="D1336" s="5" t="str">
        <f>VLOOKUP(Taulukko1[[#This Row],[Rivivalinta]],Sheet1!$C$1:$E$42,3,FALSE)</f>
        <v xml:space="preserve">Derivatives </v>
      </c>
      <c r="E1336" s="1" t="s">
        <v>76</v>
      </c>
      <c r="F1336" s="2">
        <v>42369</v>
      </c>
      <c r="G1336" s="7">
        <v>129.76</v>
      </c>
    </row>
    <row r="1337" spans="1:7" x14ac:dyDescent="0.2">
      <c r="A1337" s="6">
        <v>16</v>
      </c>
      <c r="B1337" s="5" t="s">
        <v>20</v>
      </c>
      <c r="C1337" s="5" t="str">
        <f>VLOOKUP(Taulukko1[[#This Row],[Rivivalinta]],Sheet1!$C$1:$E$42,2,FALSE)</f>
        <v>Övriga tillgångar</v>
      </c>
      <c r="D1337" s="5" t="str">
        <f>VLOOKUP(Taulukko1[[#This Row],[Rivivalinta]],Sheet1!$C$1:$E$42,3,FALSE)</f>
        <v>Other assets</v>
      </c>
      <c r="E1337" s="1" t="s">
        <v>76</v>
      </c>
      <c r="F1337" s="2">
        <v>42369</v>
      </c>
      <c r="G1337" s="7">
        <v>13073.04</v>
      </c>
    </row>
    <row r="1338" spans="1:7" x14ac:dyDescent="0.2">
      <c r="A1338" s="6">
        <v>17</v>
      </c>
      <c r="B1338" s="5" t="s">
        <v>21</v>
      </c>
      <c r="C1338" s="5" t="str">
        <f>VLOOKUP(Taulukko1[[#This Row],[Rivivalinta]],Sheet1!$C$1:$E$42,2,FALSE)</f>
        <v>SUMMA TILLGÅNGAR</v>
      </c>
      <c r="D1338" s="5" t="str">
        <f>VLOOKUP(Taulukko1[[#This Row],[Rivivalinta]],Sheet1!$C$1:$E$42,3,FALSE)</f>
        <v>TOTAL ASSETS</v>
      </c>
      <c r="E1338" s="1" t="s">
        <v>76</v>
      </c>
      <c r="F1338" s="2">
        <v>42369</v>
      </c>
      <c r="G1338" s="7">
        <v>98869.538</v>
      </c>
    </row>
    <row r="1339" spans="1:7" x14ac:dyDescent="0.2">
      <c r="A1339" s="6">
        <v>18</v>
      </c>
      <c r="B1339" s="5" t="s">
        <v>22</v>
      </c>
      <c r="C1339" s="5" t="str">
        <f>VLOOKUP(Taulukko1[[#This Row],[Rivivalinta]],Sheet1!$C$1:$E$42,2,FALSE)</f>
        <v>Inlåning från kreditinstitut</v>
      </c>
      <c r="D1339" s="5" t="str">
        <f>VLOOKUP(Taulukko1[[#This Row],[Rivivalinta]],Sheet1!$C$1:$E$42,3,FALSE)</f>
        <v>Deposits from credit institutions</v>
      </c>
      <c r="E1339" s="1" t="s">
        <v>76</v>
      </c>
      <c r="F1339" s="2">
        <v>42369</v>
      </c>
      <c r="G1339" s="7">
        <v>1015.701</v>
      </c>
    </row>
    <row r="1340" spans="1:7" x14ac:dyDescent="0.2">
      <c r="A1340" s="6">
        <v>19</v>
      </c>
      <c r="B1340" s="5" t="s">
        <v>23</v>
      </c>
      <c r="C1340" s="5" t="str">
        <f>VLOOKUP(Taulukko1[[#This Row],[Rivivalinta]],Sheet1!$C$1:$E$42,2,FALSE)</f>
        <v>Inlåning från allmänheten och offentliga samfund</v>
      </c>
      <c r="D1340" s="5" t="str">
        <f>VLOOKUP(Taulukko1[[#This Row],[Rivivalinta]],Sheet1!$C$1:$E$42,3,FALSE)</f>
        <v>Deposits from the public and public sector entities</v>
      </c>
      <c r="E1340" s="1" t="s">
        <v>76</v>
      </c>
      <c r="F1340" s="2">
        <v>42369</v>
      </c>
      <c r="G1340" s="7">
        <v>82640.726999999999</v>
      </c>
    </row>
    <row r="1341" spans="1:7" x14ac:dyDescent="0.2">
      <c r="A1341" s="6">
        <v>20</v>
      </c>
      <c r="B1341" s="5" t="s">
        <v>24</v>
      </c>
      <c r="C1341" s="5" t="str">
        <f>VLOOKUP(Taulukko1[[#This Row],[Rivivalinta]],Sheet1!$C$1:$E$42,2,FALSE)</f>
        <v>Emitterade skuldebrev</v>
      </c>
      <c r="D1341" s="5" t="str">
        <f>VLOOKUP(Taulukko1[[#This Row],[Rivivalinta]],Sheet1!$C$1:$E$42,3,FALSE)</f>
        <v>Debt securities issued</v>
      </c>
      <c r="E1341" s="1" t="s">
        <v>76</v>
      </c>
      <c r="F1341" s="2">
        <v>42369</v>
      </c>
      <c r="G1341" s="7">
        <v>1.675</v>
      </c>
    </row>
    <row r="1342" spans="1:7" x14ac:dyDescent="0.2">
      <c r="A1342" s="6">
        <v>22</v>
      </c>
      <c r="B1342" s="5" t="s">
        <v>19</v>
      </c>
      <c r="C1342" s="5" t="str">
        <f>VLOOKUP(Taulukko1[[#This Row],[Rivivalinta]],Sheet1!$C$1:$E$42,2,FALSE)</f>
        <v>Derivat</v>
      </c>
      <c r="D1342" s="5" t="str">
        <f>VLOOKUP(Taulukko1[[#This Row],[Rivivalinta]],Sheet1!$C$1:$E$42,3,FALSE)</f>
        <v>Derivatives</v>
      </c>
      <c r="E1342" s="1" t="s">
        <v>76</v>
      </c>
      <c r="F1342" s="2">
        <v>42369</v>
      </c>
      <c r="G1342" s="7">
        <v>100.858</v>
      </c>
    </row>
    <row r="1343" spans="1:7" x14ac:dyDescent="0.2">
      <c r="A1343" s="6">
        <v>23</v>
      </c>
      <c r="B1343" s="5" t="s">
        <v>25</v>
      </c>
      <c r="C1343" s="5" t="str">
        <f>VLOOKUP(Taulukko1[[#This Row],[Rivivalinta]],Sheet1!$C$1:$E$42,2,FALSE)</f>
        <v>Eget kapital</v>
      </c>
      <c r="D1343" s="5" t="str">
        <f>VLOOKUP(Taulukko1[[#This Row],[Rivivalinta]],Sheet1!$C$1:$E$42,3,FALSE)</f>
        <v>Total equity</v>
      </c>
      <c r="E1343" s="1" t="s">
        <v>76</v>
      </c>
      <c r="F1343" s="2">
        <v>42369</v>
      </c>
      <c r="G1343" s="7">
        <v>12107.041999999999</v>
      </c>
    </row>
    <row r="1344" spans="1:7" x14ac:dyDescent="0.2">
      <c r="A1344" s="6">
        <v>21</v>
      </c>
      <c r="B1344" s="5" t="s">
        <v>26</v>
      </c>
      <c r="C1344" s="5" t="str">
        <f>VLOOKUP(Taulukko1[[#This Row],[Rivivalinta]],Sheet1!$C$1:$E$42,2,FALSE)</f>
        <v>Övriga skulder</v>
      </c>
      <c r="D1344" s="5" t="str">
        <f>VLOOKUP(Taulukko1[[#This Row],[Rivivalinta]],Sheet1!$C$1:$E$42,3,FALSE)</f>
        <v>Other liabilities</v>
      </c>
      <c r="E1344" s="1" t="s">
        <v>76</v>
      </c>
      <c r="F1344" s="2">
        <v>42369</v>
      </c>
      <c r="G1344" s="7">
        <v>3003.5349999999999</v>
      </c>
    </row>
    <row r="1345" spans="1:7" x14ac:dyDescent="0.2">
      <c r="A1345" s="6">
        <v>24</v>
      </c>
      <c r="B1345" s="5" t="s">
        <v>27</v>
      </c>
      <c r="C1345" s="5" t="str">
        <f>VLOOKUP(Taulukko1[[#This Row],[Rivivalinta]],Sheet1!$C$1:$E$42,2,FALSE)</f>
        <v>SUMMA EGET KAPITAL OCH SKULDER</v>
      </c>
      <c r="D1345" s="5" t="str">
        <f>VLOOKUP(Taulukko1[[#This Row],[Rivivalinta]],Sheet1!$C$1:$E$42,3,FALSE)</f>
        <v>TOTAL EQUITY AND LIABILITIES</v>
      </c>
      <c r="E1345" s="1" t="s">
        <v>76</v>
      </c>
      <c r="F1345" s="2">
        <v>42369</v>
      </c>
      <c r="G1345" s="7">
        <v>98869.538</v>
      </c>
    </row>
    <row r="1346" spans="1:7" x14ac:dyDescent="0.2">
      <c r="A1346" s="6">
        <v>25</v>
      </c>
      <c r="B1346" s="5" t="s">
        <v>28</v>
      </c>
      <c r="C1346" s="5" t="str">
        <f>VLOOKUP(Taulukko1[[#This Row],[Rivivalinta]],Sheet1!$C$1:$E$42,2,FALSE)</f>
        <v>Exponering utanför balansräkningen</v>
      </c>
      <c r="D1346" s="5" t="str">
        <f>VLOOKUP(Taulukko1[[#This Row],[Rivivalinta]],Sheet1!$C$1:$E$42,3,FALSE)</f>
        <v>Off balance sheet exposures</v>
      </c>
      <c r="E1346" s="1" t="s">
        <v>76</v>
      </c>
      <c r="F1346" s="2">
        <v>42369</v>
      </c>
      <c r="G1346" s="7">
        <v>2728.13</v>
      </c>
    </row>
    <row r="1347" spans="1:7" x14ac:dyDescent="0.2">
      <c r="A1347" s="6">
        <v>28</v>
      </c>
      <c r="B1347" s="5" t="s">
        <v>29</v>
      </c>
      <c r="C1347" s="5" t="str">
        <f>VLOOKUP(Taulukko1[[#This Row],[Rivivalinta]],Sheet1!$C$1:$E$42,2,FALSE)</f>
        <v>Kostnader/intäkter, %</v>
      </c>
      <c r="D1347" s="5" t="str">
        <f>VLOOKUP(Taulukko1[[#This Row],[Rivivalinta]],Sheet1!$C$1:$E$42,3,FALSE)</f>
        <v>Cost/income ratio, %</v>
      </c>
      <c r="E1347" s="1" t="s">
        <v>76</v>
      </c>
      <c r="F1347" s="2">
        <v>42369</v>
      </c>
      <c r="G1347" s="8">
        <v>0.48848443942029257</v>
      </c>
    </row>
    <row r="1348" spans="1:7" x14ac:dyDescent="0.2">
      <c r="A1348" s="6">
        <v>29</v>
      </c>
      <c r="B1348" s="5" t="s">
        <v>30</v>
      </c>
      <c r="C1348" s="5" t="str">
        <f>VLOOKUP(Taulukko1[[#This Row],[Rivivalinta]],Sheet1!$C$1:$E$42,2,FALSE)</f>
        <v>Nödlidande exponeringar/Exponeringar, %</v>
      </c>
      <c r="D1348" s="5" t="str">
        <f>VLOOKUP(Taulukko1[[#This Row],[Rivivalinta]],Sheet1!$C$1:$E$42,3,FALSE)</f>
        <v>Non-performing exposures/Exposures, %</v>
      </c>
      <c r="E1348" s="1" t="s">
        <v>76</v>
      </c>
      <c r="F1348" s="2">
        <v>42369</v>
      </c>
      <c r="G1348" s="8">
        <v>3.1531186165289465E-2</v>
      </c>
    </row>
    <row r="1349" spans="1:7" x14ac:dyDescent="0.2">
      <c r="A1349" s="6">
        <v>30</v>
      </c>
      <c r="B1349" s="5" t="s">
        <v>31</v>
      </c>
      <c r="C1349" s="5" t="str">
        <f>VLOOKUP(Taulukko1[[#This Row],[Rivivalinta]],Sheet1!$C$1:$E$42,2,FALSE)</f>
        <v>Upplupna avsättningar på nödlidande exponeringar/Nödlidande Exponeringar, %</v>
      </c>
      <c r="D1349" s="5" t="str">
        <f>VLOOKUP(Taulukko1[[#This Row],[Rivivalinta]],Sheet1!$C$1:$E$42,3,FALSE)</f>
        <v>Accumulated impairments on non-performing exposures/Non-performing exposures, %</v>
      </c>
      <c r="E1349" s="1" t="s">
        <v>76</v>
      </c>
      <c r="F1349" s="2">
        <v>42369</v>
      </c>
      <c r="G1349" s="8">
        <v>0.23778960562706036</v>
      </c>
    </row>
    <row r="1350" spans="1:7" x14ac:dyDescent="0.2">
      <c r="A1350" s="6">
        <v>31</v>
      </c>
      <c r="B1350" s="5" t="s">
        <v>32</v>
      </c>
      <c r="C1350" s="5" t="str">
        <f>VLOOKUP(Taulukko1[[#This Row],[Rivivalinta]],Sheet1!$C$1:$E$42,2,FALSE)</f>
        <v>Kapitalbas</v>
      </c>
      <c r="D1350" s="5" t="str">
        <f>VLOOKUP(Taulukko1[[#This Row],[Rivivalinta]],Sheet1!$C$1:$E$42,3,FALSE)</f>
        <v>Own funds</v>
      </c>
      <c r="E1350" s="1" t="s">
        <v>76</v>
      </c>
      <c r="F1350" s="2">
        <v>42369</v>
      </c>
      <c r="G1350" s="7">
        <v>12973.64436</v>
      </c>
    </row>
    <row r="1351" spans="1:7" x14ac:dyDescent="0.2">
      <c r="A1351" s="6">
        <v>32</v>
      </c>
      <c r="B1351" s="5" t="s">
        <v>33</v>
      </c>
      <c r="C1351" s="5" t="str">
        <f>VLOOKUP(Taulukko1[[#This Row],[Rivivalinta]],Sheet1!$C$1:$E$42,2,FALSE)</f>
        <v>Kärnprimärkapital (CET 1)</v>
      </c>
      <c r="D1351" s="5" t="str">
        <f>VLOOKUP(Taulukko1[[#This Row],[Rivivalinta]],Sheet1!$C$1:$E$42,3,FALSE)</f>
        <v>Common equity tier 1 capital (CET1)</v>
      </c>
      <c r="E1351" s="1" t="s">
        <v>76</v>
      </c>
      <c r="F1351" s="2">
        <v>42369</v>
      </c>
      <c r="G1351" s="7">
        <v>12973.64436</v>
      </c>
    </row>
    <row r="1352" spans="1:7" x14ac:dyDescent="0.2">
      <c r="A1352" s="6">
        <v>33</v>
      </c>
      <c r="B1352" s="5" t="s">
        <v>34</v>
      </c>
      <c r="C1352" s="5" t="str">
        <f>VLOOKUP(Taulukko1[[#This Row],[Rivivalinta]],Sheet1!$C$1:$E$42,2,FALSE)</f>
        <v>Övrigt primärkapital (AT 1)</v>
      </c>
      <c r="D1352" s="5" t="str">
        <f>VLOOKUP(Taulukko1[[#This Row],[Rivivalinta]],Sheet1!$C$1:$E$42,3,FALSE)</f>
        <v>Additional tier 1 capital (AT 1)</v>
      </c>
      <c r="E1352" s="1" t="s">
        <v>76</v>
      </c>
      <c r="F1352" s="2">
        <v>42369</v>
      </c>
      <c r="G1352" s="7"/>
    </row>
    <row r="1353" spans="1:7" x14ac:dyDescent="0.2">
      <c r="A1353" s="6">
        <v>34</v>
      </c>
      <c r="B1353" s="5" t="s">
        <v>35</v>
      </c>
      <c r="C1353" s="5" t="str">
        <f>VLOOKUP(Taulukko1[[#This Row],[Rivivalinta]],Sheet1!$C$1:$E$42,2,FALSE)</f>
        <v>Supplementärkapital (T2)</v>
      </c>
      <c r="D1353" s="5" t="str">
        <f>VLOOKUP(Taulukko1[[#This Row],[Rivivalinta]],Sheet1!$C$1:$E$42,3,FALSE)</f>
        <v>Tier 2 capital (T2)</v>
      </c>
      <c r="E1353" s="1" t="s">
        <v>76</v>
      </c>
      <c r="F1353" s="2">
        <v>42369</v>
      </c>
      <c r="G1353" s="7"/>
    </row>
    <row r="1354" spans="1:7" x14ac:dyDescent="0.2">
      <c r="A1354" s="6">
        <v>35</v>
      </c>
      <c r="B1354" s="5" t="s">
        <v>36</v>
      </c>
      <c r="C1354" s="5" t="str">
        <f>VLOOKUP(Taulukko1[[#This Row],[Rivivalinta]],Sheet1!$C$1:$E$42,2,FALSE)</f>
        <v>Summa kapitalrelationer, %</v>
      </c>
      <c r="D1354" s="5" t="str">
        <f>VLOOKUP(Taulukko1[[#This Row],[Rivivalinta]],Sheet1!$C$1:$E$42,3,FALSE)</f>
        <v>Own funds ratio, %</v>
      </c>
      <c r="E1354" s="1" t="s">
        <v>76</v>
      </c>
      <c r="F1354" s="2">
        <v>42369</v>
      </c>
      <c r="G1354" s="8">
        <v>0.37638174668378321</v>
      </c>
    </row>
    <row r="1355" spans="1:7" x14ac:dyDescent="0.2">
      <c r="A1355" s="6">
        <v>36</v>
      </c>
      <c r="B1355" s="5" t="s">
        <v>37</v>
      </c>
      <c r="C1355" s="5" t="str">
        <f>VLOOKUP(Taulukko1[[#This Row],[Rivivalinta]],Sheet1!$C$1:$E$42,2,FALSE)</f>
        <v>Primärkapitalrelation, %</v>
      </c>
      <c r="D1355" s="5" t="str">
        <f>VLOOKUP(Taulukko1[[#This Row],[Rivivalinta]],Sheet1!$C$1:$E$42,3,FALSE)</f>
        <v>Tier 1 ratio, %</v>
      </c>
      <c r="E1355" s="1" t="s">
        <v>76</v>
      </c>
      <c r="F1355" s="2">
        <v>42369</v>
      </c>
      <c r="G1355" s="8">
        <v>0.37638174668378321</v>
      </c>
    </row>
    <row r="1356" spans="1:7" x14ac:dyDescent="0.2">
      <c r="A1356" s="6">
        <v>37</v>
      </c>
      <c r="B1356" s="5" t="s">
        <v>38</v>
      </c>
      <c r="C1356" s="5" t="str">
        <f>VLOOKUP(Taulukko1[[#This Row],[Rivivalinta]],Sheet1!$C$1:$E$42,2,FALSE)</f>
        <v>Kärnprimärkapitalrelation, %</v>
      </c>
      <c r="D1356" s="5" t="str">
        <f>VLOOKUP(Taulukko1[[#This Row],[Rivivalinta]],Sheet1!$C$1:$E$42,3,FALSE)</f>
        <v>CET 1 ratio, %</v>
      </c>
      <c r="E1356" s="1" t="s">
        <v>76</v>
      </c>
      <c r="F1356" s="2">
        <v>42369</v>
      </c>
      <c r="G1356" s="8">
        <v>0.37638174668378321</v>
      </c>
    </row>
    <row r="1357" spans="1:7" x14ac:dyDescent="0.2">
      <c r="A1357" s="6">
        <v>38</v>
      </c>
      <c r="B1357" s="5" t="s">
        <v>39</v>
      </c>
      <c r="C1357" s="5" t="str">
        <f>VLOOKUP(Taulukko1[[#This Row],[Rivivalinta]],Sheet1!$C$1:$E$42,2,FALSE)</f>
        <v>Summa exponeringsbelopp (RWA)</v>
      </c>
      <c r="D1357" s="5" t="str">
        <f>VLOOKUP(Taulukko1[[#This Row],[Rivivalinta]],Sheet1!$C$1:$E$42,3,FALSE)</f>
        <v>Total risk weighted assets (RWA)</v>
      </c>
      <c r="E1357" s="1" t="s">
        <v>76</v>
      </c>
      <c r="F1357" s="2">
        <v>42369</v>
      </c>
      <c r="G1357" s="7">
        <v>34469.377099999998</v>
      </c>
    </row>
    <row r="1358" spans="1:7" x14ac:dyDescent="0.2">
      <c r="A1358" s="6">
        <v>39</v>
      </c>
      <c r="B1358" s="5" t="s">
        <v>40</v>
      </c>
      <c r="C1358" s="5" t="str">
        <f>VLOOKUP(Taulukko1[[#This Row],[Rivivalinta]],Sheet1!$C$1:$E$42,2,FALSE)</f>
        <v>Exponeringsbelopp för kredit-, motpart- och utspädningsrisker</v>
      </c>
      <c r="D1358" s="5" t="str">
        <f>VLOOKUP(Taulukko1[[#This Row],[Rivivalinta]],Sheet1!$C$1:$E$42,3,FALSE)</f>
        <v>Credit and counterparty risks</v>
      </c>
      <c r="E1358" s="1" t="s">
        <v>76</v>
      </c>
      <c r="F1358" s="2">
        <v>42369</v>
      </c>
      <c r="G1358" s="7">
        <v>31428.439100000003</v>
      </c>
    </row>
    <row r="1359" spans="1:7" x14ac:dyDescent="0.2">
      <c r="A1359" s="6">
        <v>40</v>
      </c>
      <c r="B1359" s="5" t="s">
        <v>41</v>
      </c>
      <c r="C1359" s="5" t="str">
        <f>VLOOKUP(Taulukko1[[#This Row],[Rivivalinta]],Sheet1!$C$1:$E$42,2,FALSE)</f>
        <v>Exponeringsbelopp för positions-, valutakurs- och råvarurisker</v>
      </c>
      <c r="D1359" s="5" t="str">
        <f>VLOOKUP(Taulukko1[[#This Row],[Rivivalinta]],Sheet1!$C$1:$E$42,3,FALSE)</f>
        <v>Position, currency and commodity risks</v>
      </c>
      <c r="E1359" s="1" t="s">
        <v>76</v>
      </c>
      <c r="F1359" s="2">
        <v>42369</v>
      </c>
      <c r="G1359" s="7"/>
    </row>
    <row r="1360" spans="1:7" x14ac:dyDescent="0.2">
      <c r="A1360" s="6">
        <v>41</v>
      </c>
      <c r="B1360" s="5" t="s">
        <v>42</v>
      </c>
      <c r="C1360" s="5" t="str">
        <f>VLOOKUP(Taulukko1[[#This Row],[Rivivalinta]],Sheet1!$C$1:$E$42,2,FALSE)</f>
        <v>Exponeringsbelopp för operativ risk</v>
      </c>
      <c r="D1360" s="5" t="str">
        <f>VLOOKUP(Taulukko1[[#This Row],[Rivivalinta]],Sheet1!$C$1:$E$42,3,FALSE)</f>
        <v>Operational risks</v>
      </c>
      <c r="E1360" s="1" t="s">
        <v>76</v>
      </c>
      <c r="F1360" s="2">
        <v>42369</v>
      </c>
      <c r="G1360" s="7">
        <v>3040.9380000000001</v>
      </c>
    </row>
    <row r="1361" spans="1:7" x14ac:dyDescent="0.2">
      <c r="A1361" s="6">
        <v>42</v>
      </c>
      <c r="B1361" s="5" t="s">
        <v>43</v>
      </c>
      <c r="C1361" s="5" t="str">
        <f>VLOOKUP(Taulukko1[[#This Row],[Rivivalinta]],Sheet1!$C$1:$E$42,2,FALSE)</f>
        <v>Övriga riskexponeringar</v>
      </c>
      <c r="D1361" s="5" t="str">
        <f>VLOOKUP(Taulukko1[[#This Row],[Rivivalinta]],Sheet1!$C$1:$E$42,3,FALSE)</f>
        <v>Other risks</v>
      </c>
      <c r="E1361" s="1" t="s">
        <v>76</v>
      </c>
      <c r="F1361" s="2">
        <v>42369</v>
      </c>
      <c r="G1361" s="7"/>
    </row>
    <row r="1362" spans="1:7" x14ac:dyDescent="0.2">
      <c r="A1362" s="6">
        <v>1</v>
      </c>
      <c r="B1362" s="5" t="s">
        <v>5</v>
      </c>
      <c r="C1362" s="5" t="str">
        <f>VLOOKUP(Taulukko1[[#This Row],[Rivivalinta]],Sheet1!$C$1:$E$42,2,FALSE)</f>
        <v>Räntenetto</v>
      </c>
      <c r="D1362" s="5" t="str">
        <f>VLOOKUP(Taulukko1[[#This Row],[Rivivalinta]],Sheet1!$C$1:$E$42,3,FALSE)</f>
        <v>Net interest margin</v>
      </c>
      <c r="E1362" s="1" t="s">
        <v>77</v>
      </c>
      <c r="F1362" s="2">
        <v>42369</v>
      </c>
      <c r="G1362" s="7">
        <v>406.47300000000001</v>
      </c>
    </row>
    <row r="1363" spans="1:7" x14ac:dyDescent="0.2">
      <c r="A1363" s="6">
        <v>2</v>
      </c>
      <c r="B1363" s="5" t="s">
        <v>6</v>
      </c>
      <c r="C1363" s="5" t="str">
        <f>VLOOKUP(Taulukko1[[#This Row],[Rivivalinta]],Sheet1!$C$1:$E$42,2,FALSE)</f>
        <v>Netto, avgifts- och provisionsintäkter</v>
      </c>
      <c r="D1363" s="5" t="str">
        <f>VLOOKUP(Taulukko1[[#This Row],[Rivivalinta]],Sheet1!$C$1:$E$42,3,FALSE)</f>
        <v>Net fee and commission income</v>
      </c>
      <c r="E1363" s="1" t="s">
        <v>77</v>
      </c>
      <c r="F1363" s="2">
        <v>42369</v>
      </c>
      <c r="G1363" s="7">
        <v>86.974000000000004</v>
      </c>
    </row>
    <row r="1364" spans="1:7" x14ac:dyDescent="0.2">
      <c r="A1364" s="6">
        <v>3</v>
      </c>
      <c r="B1364" s="5" t="s">
        <v>7</v>
      </c>
      <c r="C1364" s="5" t="str">
        <f>VLOOKUP(Taulukko1[[#This Row],[Rivivalinta]],Sheet1!$C$1:$E$42,2,FALSE)</f>
        <v>Avgifts- och provisionsintäkter</v>
      </c>
      <c r="D1364" s="5" t="str">
        <f>VLOOKUP(Taulukko1[[#This Row],[Rivivalinta]],Sheet1!$C$1:$E$42,3,FALSE)</f>
        <v>Fee and commission income</v>
      </c>
      <c r="E1364" s="1" t="s">
        <v>77</v>
      </c>
      <c r="F1364" s="2">
        <v>42369</v>
      </c>
      <c r="G1364" s="7">
        <v>115.164</v>
      </c>
    </row>
    <row r="1365" spans="1:7" x14ac:dyDescent="0.2">
      <c r="A1365" s="6">
        <v>4</v>
      </c>
      <c r="B1365" s="5" t="s">
        <v>8</v>
      </c>
      <c r="C1365" s="5" t="str">
        <f>VLOOKUP(Taulukko1[[#This Row],[Rivivalinta]],Sheet1!$C$1:$E$42,2,FALSE)</f>
        <v>Avgifts- och provisionskostnader</v>
      </c>
      <c r="D1365" s="5" t="str">
        <f>VLOOKUP(Taulukko1[[#This Row],[Rivivalinta]],Sheet1!$C$1:$E$42,3,FALSE)</f>
        <v>Fee and commission expenses</v>
      </c>
      <c r="E1365" s="1" t="s">
        <v>77</v>
      </c>
      <c r="F1365" s="2">
        <v>42369</v>
      </c>
      <c r="G1365" s="7">
        <v>28.19</v>
      </c>
    </row>
    <row r="1366" spans="1:7" x14ac:dyDescent="0.2">
      <c r="A1366" s="6">
        <v>5</v>
      </c>
      <c r="B1366" s="5" t="s">
        <v>9</v>
      </c>
      <c r="C1366" s="5" t="str">
        <f>VLOOKUP(Taulukko1[[#This Row],[Rivivalinta]],Sheet1!$C$1:$E$42,2,FALSE)</f>
        <v>Nettointäkter från handel och investeringar</v>
      </c>
      <c r="D1366" s="5" t="str">
        <f>VLOOKUP(Taulukko1[[#This Row],[Rivivalinta]],Sheet1!$C$1:$E$42,3,FALSE)</f>
        <v>Net trading and investing income</v>
      </c>
      <c r="E1366" s="1" t="s">
        <v>77</v>
      </c>
      <c r="F1366" s="2">
        <v>42369</v>
      </c>
      <c r="G1366" s="7">
        <v>167.43600000000001</v>
      </c>
    </row>
    <row r="1367" spans="1:7" x14ac:dyDescent="0.2">
      <c r="A1367" s="6">
        <v>6</v>
      </c>
      <c r="B1367" s="5" t="s">
        <v>10</v>
      </c>
      <c r="C1367" s="5" t="str">
        <f>VLOOKUP(Taulukko1[[#This Row],[Rivivalinta]],Sheet1!$C$1:$E$42,2,FALSE)</f>
        <v>Övriga intäkter</v>
      </c>
      <c r="D1367" s="5" t="str">
        <f>VLOOKUP(Taulukko1[[#This Row],[Rivivalinta]],Sheet1!$C$1:$E$42,3,FALSE)</f>
        <v>Other income</v>
      </c>
      <c r="E1367" s="1" t="s">
        <v>77</v>
      </c>
      <c r="F1367" s="2">
        <v>42369</v>
      </c>
      <c r="G1367" s="7">
        <v>11.378</v>
      </c>
    </row>
    <row r="1368" spans="1:7" x14ac:dyDescent="0.2">
      <c r="A1368" s="6">
        <v>7</v>
      </c>
      <c r="B1368" s="5" t="s">
        <v>11</v>
      </c>
      <c r="C1368" s="5" t="str">
        <f>VLOOKUP(Taulukko1[[#This Row],[Rivivalinta]],Sheet1!$C$1:$E$42,2,FALSE)</f>
        <v>Totala inkomster</v>
      </c>
      <c r="D1368" s="5" t="str">
        <f>VLOOKUP(Taulukko1[[#This Row],[Rivivalinta]],Sheet1!$C$1:$E$42,3,FALSE)</f>
        <v>Total income</v>
      </c>
      <c r="E1368" s="1" t="s">
        <v>77</v>
      </c>
      <c r="F1368" s="2">
        <v>42369</v>
      </c>
      <c r="G1368" s="7">
        <v>672.26099999999997</v>
      </c>
    </row>
    <row r="1369" spans="1:7" x14ac:dyDescent="0.2">
      <c r="A1369" s="6">
        <v>8</v>
      </c>
      <c r="B1369" s="5" t="s">
        <v>12</v>
      </c>
      <c r="C1369" s="5" t="str">
        <f>VLOOKUP(Taulukko1[[#This Row],[Rivivalinta]],Sheet1!$C$1:$E$42,2,FALSE)</f>
        <v>Totala kostnader</v>
      </c>
      <c r="D1369" s="5" t="str">
        <f>VLOOKUP(Taulukko1[[#This Row],[Rivivalinta]],Sheet1!$C$1:$E$42,3,FALSE)</f>
        <v>Total expenses</v>
      </c>
      <c r="E1369" s="1" t="s">
        <v>77</v>
      </c>
      <c r="F1369" s="2">
        <v>42369</v>
      </c>
      <c r="G1369" s="7">
        <v>419.661</v>
      </c>
    </row>
    <row r="1370" spans="1:7" x14ac:dyDescent="0.2">
      <c r="A1370" s="6">
        <v>9</v>
      </c>
      <c r="B1370" s="5" t="s">
        <v>13</v>
      </c>
      <c r="C1370" s="5" t="str">
        <f>VLOOKUP(Taulukko1[[#This Row],[Rivivalinta]],Sheet1!$C$1:$E$42,2,FALSE)</f>
        <v>Nedskrivningar av lån och fordringar</v>
      </c>
      <c r="D1370" s="5" t="str">
        <f>VLOOKUP(Taulukko1[[#This Row],[Rivivalinta]],Sheet1!$C$1:$E$42,3,FALSE)</f>
        <v>Impairments on loans and receivables</v>
      </c>
      <c r="E1370" s="1" t="s">
        <v>77</v>
      </c>
      <c r="F1370" s="2">
        <v>42369</v>
      </c>
      <c r="G1370" s="7">
        <v>-28.690999999999999</v>
      </c>
    </row>
    <row r="1371" spans="1:7" x14ac:dyDescent="0.2">
      <c r="A1371" s="6">
        <v>10</v>
      </c>
      <c r="B1371" s="5" t="s">
        <v>14</v>
      </c>
      <c r="C1371" s="5" t="str">
        <f>VLOOKUP(Taulukko1[[#This Row],[Rivivalinta]],Sheet1!$C$1:$E$42,2,FALSE)</f>
        <v>Rörelsevinst/-förlust</v>
      </c>
      <c r="D1371" s="5" t="str">
        <f>VLOOKUP(Taulukko1[[#This Row],[Rivivalinta]],Sheet1!$C$1:$E$42,3,FALSE)</f>
        <v>Operatingprofit/-loss</v>
      </c>
      <c r="E1371" s="1" t="s">
        <v>77</v>
      </c>
      <c r="F1371" s="2">
        <v>42369</v>
      </c>
      <c r="G1371" s="7">
        <v>281.291</v>
      </c>
    </row>
    <row r="1372" spans="1:7" x14ac:dyDescent="0.2">
      <c r="A1372" s="6">
        <v>11</v>
      </c>
      <c r="B1372" s="5" t="s">
        <v>15</v>
      </c>
      <c r="C1372" s="5" t="str">
        <f>VLOOKUP(Taulukko1[[#This Row],[Rivivalinta]],Sheet1!$C$1:$E$42,2,FALSE)</f>
        <v>Kontanta medel och kassabehållning hos centralbanker</v>
      </c>
      <c r="D1372" s="5" t="str">
        <f>VLOOKUP(Taulukko1[[#This Row],[Rivivalinta]],Sheet1!$C$1:$E$42,3,FALSE)</f>
        <v>Cash and cash balances at central banks</v>
      </c>
      <c r="E1372" s="1" t="s">
        <v>77</v>
      </c>
      <c r="F1372" s="2">
        <v>42369</v>
      </c>
      <c r="G1372" s="7">
        <v>102.261</v>
      </c>
    </row>
    <row r="1373" spans="1:7" x14ac:dyDescent="0.2">
      <c r="A1373" s="6">
        <v>12</v>
      </c>
      <c r="B1373" s="5" t="s">
        <v>16</v>
      </c>
      <c r="C1373" s="5" t="str">
        <f>VLOOKUP(Taulukko1[[#This Row],[Rivivalinta]],Sheet1!$C$1:$E$42,2,FALSE)</f>
        <v>Lån och förskott till kreditinstitut</v>
      </c>
      <c r="D1373" s="5" t="str">
        <f>VLOOKUP(Taulukko1[[#This Row],[Rivivalinta]],Sheet1!$C$1:$E$42,3,FALSE)</f>
        <v>Loans and advances to credit institutions</v>
      </c>
      <c r="E1373" s="1" t="s">
        <v>77</v>
      </c>
      <c r="F1373" s="2">
        <v>42369</v>
      </c>
      <c r="G1373" s="7">
        <v>132.98099999999999</v>
      </c>
    </row>
    <row r="1374" spans="1:7" x14ac:dyDescent="0.2">
      <c r="A1374" s="6">
        <v>13</v>
      </c>
      <c r="B1374" s="5" t="s">
        <v>17</v>
      </c>
      <c r="C1374" s="5" t="str">
        <f>VLOOKUP(Taulukko1[[#This Row],[Rivivalinta]],Sheet1!$C$1:$E$42,2,FALSE)</f>
        <v>Lån och förskott till allmänheten och offentliga samfund</v>
      </c>
      <c r="D1374" s="5" t="str">
        <f>VLOOKUP(Taulukko1[[#This Row],[Rivivalinta]],Sheet1!$C$1:$E$42,3,FALSE)</f>
        <v>Loans and advances to the public and public sector entities</v>
      </c>
      <c r="E1374" s="1" t="s">
        <v>77</v>
      </c>
      <c r="F1374" s="2">
        <v>42369</v>
      </c>
      <c r="G1374" s="7">
        <v>26522.436000000002</v>
      </c>
    </row>
    <row r="1375" spans="1:7" x14ac:dyDescent="0.2">
      <c r="A1375" s="6">
        <v>14</v>
      </c>
      <c r="B1375" s="5" t="s">
        <v>18</v>
      </c>
      <c r="C1375" s="5" t="str">
        <f>VLOOKUP(Taulukko1[[#This Row],[Rivivalinta]],Sheet1!$C$1:$E$42,2,FALSE)</f>
        <v>Värdepapper</v>
      </c>
      <c r="D1375" s="5" t="str">
        <f>VLOOKUP(Taulukko1[[#This Row],[Rivivalinta]],Sheet1!$C$1:$E$42,3,FALSE)</f>
        <v>Debt securities</v>
      </c>
      <c r="E1375" s="1" t="s">
        <v>77</v>
      </c>
      <c r="F1375" s="2">
        <v>42369</v>
      </c>
      <c r="G1375" s="7"/>
    </row>
    <row r="1376" spans="1:7" x14ac:dyDescent="0.2">
      <c r="A1376" s="6">
        <v>15</v>
      </c>
      <c r="B1376" s="5" t="s">
        <v>238</v>
      </c>
      <c r="C1376" s="5" t="str">
        <f>VLOOKUP(Taulukko1[[#This Row],[Rivivalinta]],Sheet1!$C$1:$E$42,2,FALSE)</f>
        <v xml:space="preserve">Derivat </v>
      </c>
      <c r="D1376" s="5" t="str">
        <f>VLOOKUP(Taulukko1[[#This Row],[Rivivalinta]],Sheet1!$C$1:$E$42,3,FALSE)</f>
        <v xml:space="preserve">Derivatives </v>
      </c>
      <c r="E1376" s="1" t="s">
        <v>77</v>
      </c>
      <c r="F1376" s="2">
        <v>42369</v>
      </c>
      <c r="G1376" s="7">
        <v>5.9619999999999997</v>
      </c>
    </row>
    <row r="1377" spans="1:7" x14ac:dyDescent="0.2">
      <c r="A1377" s="6">
        <v>16</v>
      </c>
      <c r="B1377" s="5" t="s">
        <v>20</v>
      </c>
      <c r="C1377" s="5" t="str">
        <f>VLOOKUP(Taulukko1[[#This Row],[Rivivalinta]],Sheet1!$C$1:$E$42,2,FALSE)</f>
        <v>Övriga tillgångar</v>
      </c>
      <c r="D1377" s="5" t="str">
        <f>VLOOKUP(Taulukko1[[#This Row],[Rivivalinta]],Sheet1!$C$1:$E$42,3,FALSE)</f>
        <v>Other assets</v>
      </c>
      <c r="E1377" s="1" t="s">
        <v>77</v>
      </c>
      <c r="F1377" s="2">
        <v>42369</v>
      </c>
      <c r="G1377" s="7">
        <v>3072.723</v>
      </c>
    </row>
    <row r="1378" spans="1:7" x14ac:dyDescent="0.2">
      <c r="A1378" s="6">
        <v>17</v>
      </c>
      <c r="B1378" s="5" t="s">
        <v>21</v>
      </c>
      <c r="C1378" s="5" t="str">
        <f>VLOOKUP(Taulukko1[[#This Row],[Rivivalinta]],Sheet1!$C$1:$E$42,2,FALSE)</f>
        <v>SUMMA TILLGÅNGAR</v>
      </c>
      <c r="D1378" s="5" t="str">
        <f>VLOOKUP(Taulukko1[[#This Row],[Rivivalinta]],Sheet1!$C$1:$E$42,3,FALSE)</f>
        <v>TOTAL ASSETS</v>
      </c>
      <c r="E1378" s="1" t="s">
        <v>77</v>
      </c>
      <c r="F1378" s="2">
        <v>42369</v>
      </c>
      <c r="G1378" s="7">
        <v>29836.363000000001</v>
      </c>
    </row>
    <row r="1379" spans="1:7" x14ac:dyDescent="0.2">
      <c r="A1379" s="6">
        <v>18</v>
      </c>
      <c r="B1379" s="5" t="s">
        <v>22</v>
      </c>
      <c r="C1379" s="5" t="str">
        <f>VLOOKUP(Taulukko1[[#This Row],[Rivivalinta]],Sheet1!$C$1:$E$42,2,FALSE)</f>
        <v>Inlåning från kreditinstitut</v>
      </c>
      <c r="D1379" s="5" t="str">
        <f>VLOOKUP(Taulukko1[[#This Row],[Rivivalinta]],Sheet1!$C$1:$E$42,3,FALSE)</f>
        <v>Deposits from credit institutions</v>
      </c>
      <c r="E1379" s="1" t="s">
        <v>77</v>
      </c>
      <c r="F1379" s="2">
        <v>42369</v>
      </c>
      <c r="G1379" s="7">
        <v>1060.3340000000001</v>
      </c>
    </row>
    <row r="1380" spans="1:7" x14ac:dyDescent="0.2">
      <c r="A1380" s="6">
        <v>19</v>
      </c>
      <c r="B1380" s="5" t="s">
        <v>23</v>
      </c>
      <c r="C1380" s="5" t="str">
        <f>VLOOKUP(Taulukko1[[#This Row],[Rivivalinta]],Sheet1!$C$1:$E$42,2,FALSE)</f>
        <v>Inlåning från allmänheten och offentliga samfund</v>
      </c>
      <c r="D1380" s="5" t="str">
        <f>VLOOKUP(Taulukko1[[#This Row],[Rivivalinta]],Sheet1!$C$1:$E$42,3,FALSE)</f>
        <v>Deposits from the public and public sector entities</v>
      </c>
      <c r="E1380" s="1" t="s">
        <v>77</v>
      </c>
      <c r="F1380" s="2">
        <v>42369</v>
      </c>
      <c r="G1380" s="7">
        <v>22943.808000000001</v>
      </c>
    </row>
    <row r="1381" spans="1:7" x14ac:dyDescent="0.2">
      <c r="A1381" s="6">
        <v>20</v>
      </c>
      <c r="B1381" s="5" t="s">
        <v>24</v>
      </c>
      <c r="C1381" s="5" t="str">
        <f>VLOOKUP(Taulukko1[[#This Row],[Rivivalinta]],Sheet1!$C$1:$E$42,2,FALSE)</f>
        <v>Emitterade skuldebrev</v>
      </c>
      <c r="D1381" s="5" t="str">
        <f>VLOOKUP(Taulukko1[[#This Row],[Rivivalinta]],Sheet1!$C$1:$E$42,3,FALSE)</f>
        <v>Debt securities issued</v>
      </c>
      <c r="E1381" s="1" t="s">
        <v>77</v>
      </c>
      <c r="F1381" s="2">
        <v>42369</v>
      </c>
      <c r="G1381" s="7">
        <v>0.189</v>
      </c>
    </row>
    <row r="1382" spans="1:7" x14ac:dyDescent="0.2">
      <c r="A1382" s="6">
        <v>22</v>
      </c>
      <c r="B1382" s="5" t="s">
        <v>19</v>
      </c>
      <c r="C1382" s="5" t="str">
        <f>VLOOKUP(Taulukko1[[#This Row],[Rivivalinta]],Sheet1!$C$1:$E$42,2,FALSE)</f>
        <v>Derivat</v>
      </c>
      <c r="D1382" s="5" t="str">
        <f>VLOOKUP(Taulukko1[[#This Row],[Rivivalinta]],Sheet1!$C$1:$E$42,3,FALSE)</f>
        <v>Derivatives</v>
      </c>
      <c r="E1382" s="1" t="s">
        <v>77</v>
      </c>
      <c r="F1382" s="2">
        <v>42369</v>
      </c>
      <c r="G1382" s="7"/>
    </row>
    <row r="1383" spans="1:7" x14ac:dyDescent="0.2">
      <c r="A1383" s="6">
        <v>23</v>
      </c>
      <c r="B1383" s="5" t="s">
        <v>25</v>
      </c>
      <c r="C1383" s="5" t="str">
        <f>VLOOKUP(Taulukko1[[#This Row],[Rivivalinta]],Sheet1!$C$1:$E$42,2,FALSE)</f>
        <v>Eget kapital</v>
      </c>
      <c r="D1383" s="5" t="str">
        <f>VLOOKUP(Taulukko1[[#This Row],[Rivivalinta]],Sheet1!$C$1:$E$42,3,FALSE)</f>
        <v>Total equity</v>
      </c>
      <c r="E1383" s="1" t="s">
        <v>77</v>
      </c>
      <c r="F1383" s="2">
        <v>42369</v>
      </c>
      <c r="G1383" s="7">
        <v>4526.6000000000004</v>
      </c>
    </row>
    <row r="1384" spans="1:7" x14ac:dyDescent="0.2">
      <c r="A1384" s="6">
        <v>21</v>
      </c>
      <c r="B1384" s="5" t="s">
        <v>26</v>
      </c>
      <c r="C1384" s="5" t="str">
        <f>VLOOKUP(Taulukko1[[#This Row],[Rivivalinta]],Sheet1!$C$1:$E$42,2,FALSE)</f>
        <v>Övriga skulder</v>
      </c>
      <c r="D1384" s="5" t="str">
        <f>VLOOKUP(Taulukko1[[#This Row],[Rivivalinta]],Sheet1!$C$1:$E$42,3,FALSE)</f>
        <v>Other liabilities</v>
      </c>
      <c r="E1384" s="1" t="s">
        <v>77</v>
      </c>
      <c r="F1384" s="2">
        <v>42369</v>
      </c>
      <c r="G1384" s="7">
        <v>1305.432</v>
      </c>
    </row>
    <row r="1385" spans="1:7" x14ac:dyDescent="0.2">
      <c r="A1385" s="6">
        <v>24</v>
      </c>
      <c r="B1385" s="5" t="s">
        <v>27</v>
      </c>
      <c r="C1385" s="5" t="str">
        <f>VLOOKUP(Taulukko1[[#This Row],[Rivivalinta]],Sheet1!$C$1:$E$42,2,FALSE)</f>
        <v>SUMMA EGET KAPITAL OCH SKULDER</v>
      </c>
      <c r="D1385" s="5" t="str">
        <f>VLOOKUP(Taulukko1[[#This Row],[Rivivalinta]],Sheet1!$C$1:$E$42,3,FALSE)</f>
        <v>TOTAL EQUITY AND LIABILITIES</v>
      </c>
      <c r="E1385" s="1" t="s">
        <v>77</v>
      </c>
      <c r="F1385" s="2">
        <v>42369</v>
      </c>
      <c r="G1385" s="7">
        <v>29836.363000000001</v>
      </c>
    </row>
    <row r="1386" spans="1:7" x14ac:dyDescent="0.2">
      <c r="A1386" s="6">
        <v>25</v>
      </c>
      <c r="B1386" s="5" t="s">
        <v>28</v>
      </c>
      <c r="C1386" s="5" t="str">
        <f>VLOOKUP(Taulukko1[[#This Row],[Rivivalinta]],Sheet1!$C$1:$E$42,2,FALSE)</f>
        <v>Exponering utanför balansräkningen</v>
      </c>
      <c r="D1386" s="5" t="str">
        <f>VLOOKUP(Taulukko1[[#This Row],[Rivivalinta]],Sheet1!$C$1:$E$42,3,FALSE)</f>
        <v>Off balance sheet exposures</v>
      </c>
      <c r="E1386" s="1" t="s">
        <v>77</v>
      </c>
      <c r="F1386" s="2">
        <v>42369</v>
      </c>
      <c r="G1386" s="7">
        <v>689.24</v>
      </c>
    </row>
    <row r="1387" spans="1:7" x14ac:dyDescent="0.2">
      <c r="A1387" s="6">
        <v>28</v>
      </c>
      <c r="B1387" s="5" t="s">
        <v>29</v>
      </c>
      <c r="C1387" s="5" t="str">
        <f>VLOOKUP(Taulukko1[[#This Row],[Rivivalinta]],Sheet1!$C$1:$E$42,2,FALSE)</f>
        <v>Kostnader/intäkter, %</v>
      </c>
      <c r="D1387" s="5" t="str">
        <f>VLOOKUP(Taulukko1[[#This Row],[Rivivalinta]],Sheet1!$C$1:$E$42,3,FALSE)</f>
        <v>Cost/income ratio, %</v>
      </c>
      <c r="E1387" s="1" t="s">
        <v>77</v>
      </c>
      <c r="F1387" s="2">
        <v>42369</v>
      </c>
      <c r="G1387" s="8">
        <v>0.57505866915642589</v>
      </c>
    </row>
    <row r="1388" spans="1:7" x14ac:dyDescent="0.2">
      <c r="A1388" s="6">
        <v>29</v>
      </c>
      <c r="B1388" s="5" t="s">
        <v>30</v>
      </c>
      <c r="C1388" s="5" t="str">
        <f>VLOOKUP(Taulukko1[[#This Row],[Rivivalinta]],Sheet1!$C$1:$E$42,2,FALSE)</f>
        <v>Nödlidande exponeringar/Exponeringar, %</v>
      </c>
      <c r="D1388" s="5" t="str">
        <f>VLOOKUP(Taulukko1[[#This Row],[Rivivalinta]],Sheet1!$C$1:$E$42,3,FALSE)</f>
        <v>Non-performing exposures/Exposures, %</v>
      </c>
      <c r="E1388" s="1" t="s">
        <v>77</v>
      </c>
      <c r="F1388" s="2">
        <v>42369</v>
      </c>
      <c r="G1388" s="8">
        <v>3.2826936348903164E-2</v>
      </c>
    </row>
    <row r="1389" spans="1:7" x14ac:dyDescent="0.2">
      <c r="A1389" s="6">
        <v>30</v>
      </c>
      <c r="B1389" s="5" t="s">
        <v>31</v>
      </c>
      <c r="C1389" s="5" t="str">
        <f>VLOOKUP(Taulukko1[[#This Row],[Rivivalinta]],Sheet1!$C$1:$E$42,2,FALSE)</f>
        <v>Upplupna avsättningar på nödlidande exponeringar/Nödlidande Exponeringar, %</v>
      </c>
      <c r="D1389" s="5" t="str">
        <f>VLOOKUP(Taulukko1[[#This Row],[Rivivalinta]],Sheet1!$C$1:$E$42,3,FALSE)</f>
        <v>Accumulated impairments on non-performing exposures/Non-performing exposures, %</v>
      </c>
      <c r="E1389" s="1" t="s">
        <v>77</v>
      </c>
      <c r="F1389" s="2">
        <v>42369</v>
      </c>
      <c r="G1389" s="8">
        <v>0.1647640644491353</v>
      </c>
    </row>
    <row r="1390" spans="1:7" x14ac:dyDescent="0.2">
      <c r="A1390" s="6">
        <v>31</v>
      </c>
      <c r="B1390" s="5" t="s">
        <v>32</v>
      </c>
      <c r="C1390" s="5" t="str">
        <f>VLOOKUP(Taulukko1[[#This Row],[Rivivalinta]],Sheet1!$C$1:$E$42,2,FALSE)</f>
        <v>Kapitalbas</v>
      </c>
      <c r="D1390" s="5" t="str">
        <f>VLOOKUP(Taulukko1[[#This Row],[Rivivalinta]],Sheet1!$C$1:$E$42,3,FALSE)</f>
        <v>Own funds</v>
      </c>
      <c r="E1390" s="1" t="s">
        <v>77</v>
      </c>
      <c r="F1390" s="2">
        <v>42369</v>
      </c>
      <c r="G1390" s="7">
        <v>4877.7078499999998</v>
      </c>
    </row>
    <row r="1391" spans="1:7" x14ac:dyDescent="0.2">
      <c r="A1391" s="6">
        <v>32</v>
      </c>
      <c r="B1391" s="5" t="s">
        <v>33</v>
      </c>
      <c r="C1391" s="5" t="str">
        <f>VLOOKUP(Taulukko1[[#This Row],[Rivivalinta]],Sheet1!$C$1:$E$42,2,FALSE)</f>
        <v>Kärnprimärkapital (CET 1)</v>
      </c>
      <c r="D1391" s="5" t="str">
        <f>VLOOKUP(Taulukko1[[#This Row],[Rivivalinta]],Sheet1!$C$1:$E$42,3,FALSE)</f>
        <v>Common equity tier 1 capital (CET1)</v>
      </c>
      <c r="E1391" s="1" t="s">
        <v>77</v>
      </c>
      <c r="F1391" s="2">
        <v>42369</v>
      </c>
      <c r="G1391" s="7">
        <v>4877.7078499999998</v>
      </c>
    </row>
    <row r="1392" spans="1:7" x14ac:dyDescent="0.2">
      <c r="A1392" s="6">
        <v>33</v>
      </c>
      <c r="B1392" s="5" t="s">
        <v>34</v>
      </c>
      <c r="C1392" s="5" t="str">
        <f>VLOOKUP(Taulukko1[[#This Row],[Rivivalinta]],Sheet1!$C$1:$E$42,2,FALSE)</f>
        <v>Övrigt primärkapital (AT 1)</v>
      </c>
      <c r="D1392" s="5" t="str">
        <f>VLOOKUP(Taulukko1[[#This Row],[Rivivalinta]],Sheet1!$C$1:$E$42,3,FALSE)</f>
        <v>Additional tier 1 capital (AT 1)</v>
      </c>
      <c r="E1392" s="1" t="s">
        <v>77</v>
      </c>
      <c r="F1392" s="2">
        <v>42369</v>
      </c>
      <c r="G1392" s="7"/>
    </row>
    <row r="1393" spans="1:7" x14ac:dyDescent="0.2">
      <c r="A1393" s="6">
        <v>34</v>
      </c>
      <c r="B1393" s="5" t="s">
        <v>35</v>
      </c>
      <c r="C1393" s="5" t="str">
        <f>VLOOKUP(Taulukko1[[#This Row],[Rivivalinta]],Sheet1!$C$1:$E$42,2,FALSE)</f>
        <v>Supplementärkapital (T2)</v>
      </c>
      <c r="D1393" s="5" t="str">
        <f>VLOOKUP(Taulukko1[[#This Row],[Rivivalinta]],Sheet1!$C$1:$E$42,3,FALSE)</f>
        <v>Tier 2 capital (T2)</v>
      </c>
      <c r="E1393" s="1" t="s">
        <v>77</v>
      </c>
      <c r="F1393" s="2">
        <v>42369</v>
      </c>
      <c r="G1393" s="7"/>
    </row>
    <row r="1394" spans="1:7" x14ac:dyDescent="0.2">
      <c r="A1394" s="6">
        <v>35</v>
      </c>
      <c r="B1394" s="5" t="s">
        <v>36</v>
      </c>
      <c r="C1394" s="5" t="str">
        <f>VLOOKUP(Taulukko1[[#This Row],[Rivivalinta]],Sheet1!$C$1:$E$42,2,FALSE)</f>
        <v>Summa kapitalrelationer, %</v>
      </c>
      <c r="D1394" s="5" t="str">
        <f>VLOOKUP(Taulukko1[[#This Row],[Rivivalinta]],Sheet1!$C$1:$E$42,3,FALSE)</f>
        <v>Own funds ratio, %</v>
      </c>
      <c r="E1394" s="1" t="s">
        <v>77</v>
      </c>
      <c r="F1394" s="2">
        <v>42369</v>
      </c>
      <c r="G1394" s="8">
        <v>0.54643759023733973</v>
      </c>
    </row>
    <row r="1395" spans="1:7" x14ac:dyDescent="0.2">
      <c r="A1395" s="6">
        <v>36</v>
      </c>
      <c r="B1395" s="5" t="s">
        <v>37</v>
      </c>
      <c r="C1395" s="5" t="str">
        <f>VLOOKUP(Taulukko1[[#This Row],[Rivivalinta]],Sheet1!$C$1:$E$42,2,FALSE)</f>
        <v>Primärkapitalrelation, %</v>
      </c>
      <c r="D1395" s="5" t="str">
        <f>VLOOKUP(Taulukko1[[#This Row],[Rivivalinta]],Sheet1!$C$1:$E$42,3,FALSE)</f>
        <v>Tier 1 ratio, %</v>
      </c>
      <c r="E1395" s="1" t="s">
        <v>77</v>
      </c>
      <c r="F1395" s="2">
        <v>42369</v>
      </c>
      <c r="G1395" s="8">
        <v>0.54643759023733973</v>
      </c>
    </row>
    <row r="1396" spans="1:7" x14ac:dyDescent="0.2">
      <c r="A1396" s="6">
        <v>37</v>
      </c>
      <c r="B1396" s="5" t="s">
        <v>38</v>
      </c>
      <c r="C1396" s="5" t="str">
        <f>VLOOKUP(Taulukko1[[#This Row],[Rivivalinta]],Sheet1!$C$1:$E$42,2,FALSE)</f>
        <v>Kärnprimärkapitalrelation, %</v>
      </c>
      <c r="D1396" s="5" t="str">
        <f>VLOOKUP(Taulukko1[[#This Row],[Rivivalinta]],Sheet1!$C$1:$E$42,3,FALSE)</f>
        <v>CET 1 ratio, %</v>
      </c>
      <c r="E1396" s="1" t="s">
        <v>77</v>
      </c>
      <c r="F1396" s="2">
        <v>42369</v>
      </c>
      <c r="G1396" s="8">
        <v>0.54643759023733973</v>
      </c>
    </row>
    <row r="1397" spans="1:7" x14ac:dyDescent="0.2">
      <c r="A1397" s="6">
        <v>38</v>
      </c>
      <c r="B1397" s="5" t="s">
        <v>39</v>
      </c>
      <c r="C1397" s="5" t="str">
        <f>VLOOKUP(Taulukko1[[#This Row],[Rivivalinta]],Sheet1!$C$1:$E$42,2,FALSE)</f>
        <v>Summa exponeringsbelopp (RWA)</v>
      </c>
      <c r="D1397" s="5" t="str">
        <f>VLOOKUP(Taulukko1[[#This Row],[Rivivalinta]],Sheet1!$C$1:$E$42,3,FALSE)</f>
        <v>Total risk weighted assets (RWA)</v>
      </c>
      <c r="E1397" s="1" t="s">
        <v>77</v>
      </c>
      <c r="F1397" s="2">
        <v>42369</v>
      </c>
      <c r="G1397" s="7">
        <v>8926.376839999999</v>
      </c>
    </row>
    <row r="1398" spans="1:7" x14ac:dyDescent="0.2">
      <c r="A1398" s="6">
        <v>39</v>
      </c>
      <c r="B1398" s="5" t="s">
        <v>40</v>
      </c>
      <c r="C1398" s="5" t="str">
        <f>VLOOKUP(Taulukko1[[#This Row],[Rivivalinta]],Sheet1!$C$1:$E$42,2,FALSE)</f>
        <v>Exponeringsbelopp för kredit-, motpart- och utspädningsrisker</v>
      </c>
      <c r="D1398" s="5" t="str">
        <f>VLOOKUP(Taulukko1[[#This Row],[Rivivalinta]],Sheet1!$C$1:$E$42,3,FALSE)</f>
        <v>Credit and counterparty risks</v>
      </c>
      <c r="E1398" s="1" t="s">
        <v>77</v>
      </c>
      <c r="F1398" s="2">
        <v>42369</v>
      </c>
      <c r="G1398" s="7">
        <v>8086.8040499999997</v>
      </c>
    </row>
    <row r="1399" spans="1:7" x14ac:dyDescent="0.2">
      <c r="A1399" s="6">
        <v>40</v>
      </c>
      <c r="B1399" s="5" t="s">
        <v>41</v>
      </c>
      <c r="C1399" s="5" t="str">
        <f>VLOOKUP(Taulukko1[[#This Row],[Rivivalinta]],Sheet1!$C$1:$E$42,2,FALSE)</f>
        <v>Exponeringsbelopp för positions-, valutakurs- och råvarurisker</v>
      </c>
      <c r="D1399" s="5" t="str">
        <f>VLOOKUP(Taulukko1[[#This Row],[Rivivalinta]],Sheet1!$C$1:$E$42,3,FALSE)</f>
        <v>Position, currency and commodity risks</v>
      </c>
      <c r="E1399" s="1" t="s">
        <v>77</v>
      </c>
      <c r="F1399" s="2">
        <v>42369</v>
      </c>
      <c r="G1399" s="7"/>
    </row>
    <row r="1400" spans="1:7" x14ac:dyDescent="0.2">
      <c r="A1400" s="6">
        <v>41</v>
      </c>
      <c r="B1400" s="5" t="s">
        <v>42</v>
      </c>
      <c r="C1400" s="5" t="str">
        <f>VLOOKUP(Taulukko1[[#This Row],[Rivivalinta]],Sheet1!$C$1:$E$42,2,FALSE)</f>
        <v>Exponeringsbelopp för operativ risk</v>
      </c>
      <c r="D1400" s="5" t="str">
        <f>VLOOKUP(Taulukko1[[#This Row],[Rivivalinta]],Sheet1!$C$1:$E$42,3,FALSE)</f>
        <v>Operational risks</v>
      </c>
      <c r="E1400" s="1" t="s">
        <v>77</v>
      </c>
      <c r="F1400" s="2">
        <v>42369</v>
      </c>
      <c r="G1400" s="7">
        <v>839.57279000000005</v>
      </c>
    </row>
    <row r="1401" spans="1:7" x14ac:dyDescent="0.2">
      <c r="A1401" s="6">
        <v>42</v>
      </c>
      <c r="B1401" s="5" t="s">
        <v>43</v>
      </c>
      <c r="C1401" s="5" t="str">
        <f>VLOOKUP(Taulukko1[[#This Row],[Rivivalinta]],Sheet1!$C$1:$E$42,2,FALSE)</f>
        <v>Övriga riskexponeringar</v>
      </c>
      <c r="D1401" s="5" t="str">
        <f>VLOOKUP(Taulukko1[[#This Row],[Rivivalinta]],Sheet1!$C$1:$E$42,3,FALSE)</f>
        <v>Other risks</v>
      </c>
      <c r="E1401" s="1" t="s">
        <v>77</v>
      </c>
      <c r="F1401" s="2">
        <v>42369</v>
      </c>
      <c r="G1401" s="7"/>
    </row>
    <row r="1402" spans="1:7" x14ac:dyDescent="0.2">
      <c r="A1402" s="6">
        <v>1</v>
      </c>
      <c r="B1402" s="5" t="s">
        <v>5</v>
      </c>
      <c r="C1402" s="5" t="str">
        <f>VLOOKUP(Taulukko1[[#This Row],[Rivivalinta]],Sheet1!$C$1:$E$42,2,FALSE)</f>
        <v>Räntenetto</v>
      </c>
      <c r="D1402" s="5" t="str">
        <f>VLOOKUP(Taulukko1[[#This Row],[Rivivalinta]],Sheet1!$C$1:$E$42,3,FALSE)</f>
        <v>Net interest margin</v>
      </c>
      <c r="E1402" s="1" t="s">
        <v>78</v>
      </c>
      <c r="F1402" s="2">
        <v>42369</v>
      </c>
      <c r="G1402" s="7">
        <v>1347.105</v>
      </c>
    </row>
    <row r="1403" spans="1:7" x14ac:dyDescent="0.2">
      <c r="A1403" s="6">
        <v>2</v>
      </c>
      <c r="B1403" s="5" t="s">
        <v>6</v>
      </c>
      <c r="C1403" s="5" t="str">
        <f>VLOOKUP(Taulukko1[[#This Row],[Rivivalinta]],Sheet1!$C$1:$E$42,2,FALSE)</f>
        <v>Netto, avgifts- och provisionsintäkter</v>
      </c>
      <c r="D1403" s="5" t="str">
        <f>VLOOKUP(Taulukko1[[#This Row],[Rivivalinta]],Sheet1!$C$1:$E$42,3,FALSE)</f>
        <v>Net fee and commission income</v>
      </c>
      <c r="E1403" s="1" t="s">
        <v>78</v>
      </c>
      <c r="F1403" s="2">
        <v>42369</v>
      </c>
      <c r="G1403" s="7">
        <v>377.27499999999998</v>
      </c>
    </row>
    <row r="1404" spans="1:7" x14ac:dyDescent="0.2">
      <c r="A1404" s="6">
        <v>3</v>
      </c>
      <c r="B1404" s="5" t="s">
        <v>7</v>
      </c>
      <c r="C1404" s="5" t="str">
        <f>VLOOKUP(Taulukko1[[#This Row],[Rivivalinta]],Sheet1!$C$1:$E$42,2,FALSE)</f>
        <v>Avgifts- och provisionsintäkter</v>
      </c>
      <c r="D1404" s="5" t="str">
        <f>VLOOKUP(Taulukko1[[#This Row],[Rivivalinta]],Sheet1!$C$1:$E$42,3,FALSE)</f>
        <v>Fee and commission income</v>
      </c>
      <c r="E1404" s="1" t="s">
        <v>78</v>
      </c>
      <c r="F1404" s="2">
        <v>42369</v>
      </c>
      <c r="G1404" s="7">
        <v>459.37099999999998</v>
      </c>
    </row>
    <row r="1405" spans="1:7" x14ac:dyDescent="0.2">
      <c r="A1405" s="6">
        <v>4</v>
      </c>
      <c r="B1405" s="5" t="s">
        <v>8</v>
      </c>
      <c r="C1405" s="5" t="str">
        <f>VLOOKUP(Taulukko1[[#This Row],[Rivivalinta]],Sheet1!$C$1:$E$42,2,FALSE)</f>
        <v>Avgifts- och provisionskostnader</v>
      </c>
      <c r="D1405" s="5" t="str">
        <f>VLOOKUP(Taulukko1[[#This Row],[Rivivalinta]],Sheet1!$C$1:$E$42,3,FALSE)</f>
        <v>Fee and commission expenses</v>
      </c>
      <c r="E1405" s="1" t="s">
        <v>78</v>
      </c>
      <c r="F1405" s="2">
        <v>42369</v>
      </c>
      <c r="G1405" s="7">
        <v>82.096000000000004</v>
      </c>
    </row>
    <row r="1406" spans="1:7" x14ac:dyDescent="0.2">
      <c r="A1406" s="6">
        <v>5</v>
      </c>
      <c r="B1406" s="5" t="s">
        <v>9</v>
      </c>
      <c r="C1406" s="5" t="str">
        <f>VLOOKUP(Taulukko1[[#This Row],[Rivivalinta]],Sheet1!$C$1:$E$42,2,FALSE)</f>
        <v>Nettointäkter från handel och investeringar</v>
      </c>
      <c r="D1406" s="5" t="str">
        <f>VLOOKUP(Taulukko1[[#This Row],[Rivivalinta]],Sheet1!$C$1:$E$42,3,FALSE)</f>
        <v>Net trading and investing income</v>
      </c>
      <c r="E1406" s="1" t="s">
        <v>78</v>
      </c>
      <c r="F1406" s="2">
        <v>42369</v>
      </c>
      <c r="G1406" s="7">
        <v>568.87400000000002</v>
      </c>
    </row>
    <row r="1407" spans="1:7" x14ac:dyDescent="0.2">
      <c r="A1407" s="6">
        <v>6</v>
      </c>
      <c r="B1407" s="5" t="s">
        <v>10</v>
      </c>
      <c r="C1407" s="5" t="str">
        <f>VLOOKUP(Taulukko1[[#This Row],[Rivivalinta]],Sheet1!$C$1:$E$42,2,FALSE)</f>
        <v>Övriga intäkter</v>
      </c>
      <c r="D1407" s="5" t="str">
        <f>VLOOKUP(Taulukko1[[#This Row],[Rivivalinta]],Sheet1!$C$1:$E$42,3,FALSE)</f>
        <v>Other income</v>
      </c>
      <c r="E1407" s="1" t="s">
        <v>78</v>
      </c>
      <c r="F1407" s="2">
        <v>42369</v>
      </c>
      <c r="G1407" s="7">
        <v>38.481000000000002</v>
      </c>
    </row>
    <row r="1408" spans="1:7" x14ac:dyDescent="0.2">
      <c r="A1408" s="6">
        <v>7</v>
      </c>
      <c r="B1408" s="5" t="s">
        <v>11</v>
      </c>
      <c r="C1408" s="5" t="str">
        <f>VLOOKUP(Taulukko1[[#This Row],[Rivivalinta]],Sheet1!$C$1:$E$42,2,FALSE)</f>
        <v>Totala inkomster</v>
      </c>
      <c r="D1408" s="5" t="str">
        <f>VLOOKUP(Taulukko1[[#This Row],[Rivivalinta]],Sheet1!$C$1:$E$42,3,FALSE)</f>
        <v>Total income</v>
      </c>
      <c r="E1408" s="1" t="s">
        <v>78</v>
      </c>
      <c r="F1408" s="2">
        <v>42369</v>
      </c>
      <c r="G1408" s="7">
        <v>2331.7350000000001</v>
      </c>
    </row>
    <row r="1409" spans="1:7" x14ac:dyDescent="0.2">
      <c r="A1409" s="6">
        <v>8</v>
      </c>
      <c r="B1409" s="5" t="s">
        <v>12</v>
      </c>
      <c r="C1409" s="5" t="str">
        <f>VLOOKUP(Taulukko1[[#This Row],[Rivivalinta]],Sheet1!$C$1:$E$42,2,FALSE)</f>
        <v>Totala kostnader</v>
      </c>
      <c r="D1409" s="5" t="str">
        <f>VLOOKUP(Taulukko1[[#This Row],[Rivivalinta]],Sheet1!$C$1:$E$42,3,FALSE)</f>
        <v>Total expenses</v>
      </c>
      <c r="E1409" s="1" t="s">
        <v>78</v>
      </c>
      <c r="F1409" s="2">
        <v>42369</v>
      </c>
      <c r="G1409" s="7">
        <v>1200.2059999999999</v>
      </c>
    </row>
    <row r="1410" spans="1:7" x14ac:dyDescent="0.2">
      <c r="A1410" s="6">
        <v>9</v>
      </c>
      <c r="B1410" s="5" t="s">
        <v>13</v>
      </c>
      <c r="C1410" s="5" t="str">
        <f>VLOOKUP(Taulukko1[[#This Row],[Rivivalinta]],Sheet1!$C$1:$E$42,2,FALSE)</f>
        <v>Nedskrivningar av lån och fordringar</v>
      </c>
      <c r="D1410" s="5" t="str">
        <f>VLOOKUP(Taulukko1[[#This Row],[Rivivalinta]],Sheet1!$C$1:$E$42,3,FALSE)</f>
        <v>Impairments on loans and receivables</v>
      </c>
      <c r="E1410" s="1" t="s">
        <v>78</v>
      </c>
      <c r="F1410" s="2">
        <v>42369</v>
      </c>
      <c r="G1410" s="7">
        <v>36.715000000000003</v>
      </c>
    </row>
    <row r="1411" spans="1:7" x14ac:dyDescent="0.2">
      <c r="A1411" s="6">
        <v>10</v>
      </c>
      <c r="B1411" s="5" t="s">
        <v>14</v>
      </c>
      <c r="C1411" s="5" t="str">
        <f>VLOOKUP(Taulukko1[[#This Row],[Rivivalinta]],Sheet1!$C$1:$E$42,2,FALSE)</f>
        <v>Rörelsevinst/-förlust</v>
      </c>
      <c r="D1411" s="5" t="str">
        <f>VLOOKUP(Taulukko1[[#This Row],[Rivivalinta]],Sheet1!$C$1:$E$42,3,FALSE)</f>
        <v>Operatingprofit/-loss</v>
      </c>
      <c r="E1411" s="1" t="s">
        <v>78</v>
      </c>
      <c r="F1411" s="2">
        <v>42369</v>
      </c>
      <c r="G1411" s="7">
        <v>1094.8130000000001</v>
      </c>
    </row>
    <row r="1412" spans="1:7" x14ac:dyDescent="0.2">
      <c r="A1412" s="6">
        <v>11</v>
      </c>
      <c r="B1412" s="5" t="s">
        <v>15</v>
      </c>
      <c r="C1412" s="5" t="str">
        <f>VLOOKUP(Taulukko1[[#This Row],[Rivivalinta]],Sheet1!$C$1:$E$42,2,FALSE)</f>
        <v>Kontanta medel och kassabehållning hos centralbanker</v>
      </c>
      <c r="D1412" s="5" t="str">
        <f>VLOOKUP(Taulukko1[[#This Row],[Rivivalinta]],Sheet1!$C$1:$E$42,3,FALSE)</f>
        <v>Cash and cash balances at central banks</v>
      </c>
      <c r="E1412" s="1" t="s">
        <v>78</v>
      </c>
      <c r="F1412" s="2">
        <v>42369</v>
      </c>
      <c r="G1412" s="7">
        <v>2836.3620000000001</v>
      </c>
    </row>
    <row r="1413" spans="1:7" x14ac:dyDescent="0.2">
      <c r="A1413" s="6">
        <v>12</v>
      </c>
      <c r="B1413" s="5" t="s">
        <v>16</v>
      </c>
      <c r="C1413" s="5" t="str">
        <f>VLOOKUP(Taulukko1[[#This Row],[Rivivalinta]],Sheet1!$C$1:$E$42,2,FALSE)</f>
        <v>Lån och förskott till kreditinstitut</v>
      </c>
      <c r="D1413" s="5" t="str">
        <f>VLOOKUP(Taulukko1[[#This Row],[Rivivalinta]],Sheet1!$C$1:$E$42,3,FALSE)</f>
        <v>Loans and advances to credit institutions</v>
      </c>
      <c r="E1413" s="1" t="s">
        <v>78</v>
      </c>
      <c r="F1413" s="2">
        <v>42369</v>
      </c>
      <c r="G1413" s="7">
        <v>565.18899999999996</v>
      </c>
    </row>
    <row r="1414" spans="1:7" x14ac:dyDescent="0.2">
      <c r="A1414" s="6">
        <v>13</v>
      </c>
      <c r="B1414" s="5" t="s">
        <v>17</v>
      </c>
      <c r="C1414" s="5" t="str">
        <f>VLOOKUP(Taulukko1[[#This Row],[Rivivalinta]],Sheet1!$C$1:$E$42,2,FALSE)</f>
        <v>Lån och förskott till allmänheten och offentliga samfund</v>
      </c>
      <c r="D1414" s="5" t="str">
        <f>VLOOKUP(Taulukko1[[#This Row],[Rivivalinta]],Sheet1!$C$1:$E$42,3,FALSE)</f>
        <v>Loans and advances to the public and public sector entities</v>
      </c>
      <c r="E1414" s="1" t="s">
        <v>78</v>
      </c>
      <c r="F1414" s="2">
        <v>42369</v>
      </c>
      <c r="G1414" s="7">
        <v>82971.963000000003</v>
      </c>
    </row>
    <row r="1415" spans="1:7" x14ac:dyDescent="0.2">
      <c r="A1415" s="6">
        <v>14</v>
      </c>
      <c r="B1415" s="5" t="s">
        <v>18</v>
      </c>
      <c r="C1415" s="5" t="str">
        <f>VLOOKUP(Taulukko1[[#This Row],[Rivivalinta]],Sheet1!$C$1:$E$42,2,FALSE)</f>
        <v>Värdepapper</v>
      </c>
      <c r="D1415" s="5" t="str">
        <f>VLOOKUP(Taulukko1[[#This Row],[Rivivalinta]],Sheet1!$C$1:$E$42,3,FALSE)</f>
        <v>Debt securities</v>
      </c>
      <c r="E1415" s="1" t="s">
        <v>78</v>
      </c>
      <c r="F1415" s="2">
        <v>42369</v>
      </c>
      <c r="G1415" s="7"/>
    </row>
    <row r="1416" spans="1:7" x14ac:dyDescent="0.2">
      <c r="A1416" s="6">
        <v>15</v>
      </c>
      <c r="B1416" s="5" t="s">
        <v>238</v>
      </c>
      <c r="C1416" s="5" t="str">
        <f>VLOOKUP(Taulukko1[[#This Row],[Rivivalinta]],Sheet1!$C$1:$E$42,2,FALSE)</f>
        <v xml:space="preserve">Derivat </v>
      </c>
      <c r="D1416" s="5" t="str">
        <f>VLOOKUP(Taulukko1[[#This Row],[Rivivalinta]],Sheet1!$C$1:$E$42,3,FALSE)</f>
        <v xml:space="preserve">Derivatives </v>
      </c>
      <c r="E1416" s="1" t="s">
        <v>78</v>
      </c>
      <c r="F1416" s="2">
        <v>42369</v>
      </c>
      <c r="G1416" s="7">
        <v>3.0059999999999998</v>
      </c>
    </row>
    <row r="1417" spans="1:7" x14ac:dyDescent="0.2">
      <c r="A1417" s="6">
        <v>16</v>
      </c>
      <c r="B1417" s="5" t="s">
        <v>20</v>
      </c>
      <c r="C1417" s="5" t="str">
        <f>VLOOKUP(Taulukko1[[#This Row],[Rivivalinta]],Sheet1!$C$1:$E$42,2,FALSE)</f>
        <v>Övriga tillgångar</v>
      </c>
      <c r="D1417" s="5" t="str">
        <f>VLOOKUP(Taulukko1[[#This Row],[Rivivalinta]],Sheet1!$C$1:$E$42,3,FALSE)</f>
        <v>Other assets</v>
      </c>
      <c r="E1417" s="1" t="s">
        <v>78</v>
      </c>
      <c r="F1417" s="2">
        <v>42369</v>
      </c>
      <c r="G1417" s="7">
        <v>12057.325999999999</v>
      </c>
    </row>
    <row r="1418" spans="1:7" x14ac:dyDescent="0.2">
      <c r="A1418" s="6">
        <v>17</v>
      </c>
      <c r="B1418" s="5" t="s">
        <v>21</v>
      </c>
      <c r="C1418" s="5" t="str">
        <f>VLOOKUP(Taulukko1[[#This Row],[Rivivalinta]],Sheet1!$C$1:$E$42,2,FALSE)</f>
        <v>SUMMA TILLGÅNGAR</v>
      </c>
      <c r="D1418" s="5" t="str">
        <f>VLOOKUP(Taulukko1[[#This Row],[Rivivalinta]],Sheet1!$C$1:$E$42,3,FALSE)</f>
        <v>TOTAL ASSETS</v>
      </c>
      <c r="E1418" s="1" t="s">
        <v>78</v>
      </c>
      <c r="F1418" s="2">
        <v>42369</v>
      </c>
      <c r="G1418" s="7">
        <v>98433.846000000005</v>
      </c>
    </row>
    <row r="1419" spans="1:7" x14ac:dyDescent="0.2">
      <c r="A1419" s="6">
        <v>18</v>
      </c>
      <c r="B1419" s="5" t="s">
        <v>22</v>
      </c>
      <c r="C1419" s="5" t="str">
        <f>VLOOKUP(Taulukko1[[#This Row],[Rivivalinta]],Sheet1!$C$1:$E$42,2,FALSE)</f>
        <v>Inlåning från kreditinstitut</v>
      </c>
      <c r="D1419" s="5" t="str">
        <f>VLOOKUP(Taulukko1[[#This Row],[Rivivalinta]],Sheet1!$C$1:$E$42,3,FALSE)</f>
        <v>Deposits from credit institutions</v>
      </c>
      <c r="E1419" s="1" t="s">
        <v>78</v>
      </c>
      <c r="F1419" s="2">
        <v>42369</v>
      </c>
      <c r="G1419" s="7">
        <v>17708.931</v>
      </c>
    </row>
    <row r="1420" spans="1:7" x14ac:dyDescent="0.2">
      <c r="A1420" s="6">
        <v>19</v>
      </c>
      <c r="B1420" s="5" t="s">
        <v>23</v>
      </c>
      <c r="C1420" s="5" t="str">
        <f>VLOOKUP(Taulukko1[[#This Row],[Rivivalinta]],Sheet1!$C$1:$E$42,2,FALSE)</f>
        <v>Inlåning från allmänheten och offentliga samfund</v>
      </c>
      <c r="D1420" s="5" t="str">
        <f>VLOOKUP(Taulukko1[[#This Row],[Rivivalinta]],Sheet1!$C$1:$E$42,3,FALSE)</f>
        <v>Deposits from the public and public sector entities</v>
      </c>
      <c r="E1420" s="1" t="s">
        <v>78</v>
      </c>
      <c r="F1420" s="2">
        <v>42369</v>
      </c>
      <c r="G1420" s="7">
        <v>65538.34</v>
      </c>
    </row>
    <row r="1421" spans="1:7" x14ac:dyDescent="0.2">
      <c r="A1421" s="6">
        <v>20</v>
      </c>
      <c r="B1421" s="5" t="s">
        <v>24</v>
      </c>
      <c r="C1421" s="5" t="str">
        <f>VLOOKUP(Taulukko1[[#This Row],[Rivivalinta]],Sheet1!$C$1:$E$42,2,FALSE)</f>
        <v>Emitterade skuldebrev</v>
      </c>
      <c r="D1421" s="5" t="str">
        <f>VLOOKUP(Taulukko1[[#This Row],[Rivivalinta]],Sheet1!$C$1:$E$42,3,FALSE)</f>
        <v>Debt securities issued</v>
      </c>
      <c r="E1421" s="1" t="s">
        <v>78</v>
      </c>
      <c r="F1421" s="2">
        <v>42369</v>
      </c>
      <c r="G1421" s="7">
        <v>0.49099999999999999</v>
      </c>
    </row>
    <row r="1422" spans="1:7" x14ac:dyDescent="0.2">
      <c r="A1422" s="6">
        <v>22</v>
      </c>
      <c r="B1422" s="5" t="s">
        <v>19</v>
      </c>
      <c r="C1422" s="5" t="str">
        <f>VLOOKUP(Taulukko1[[#This Row],[Rivivalinta]],Sheet1!$C$1:$E$42,2,FALSE)</f>
        <v>Derivat</v>
      </c>
      <c r="D1422" s="5" t="str">
        <f>VLOOKUP(Taulukko1[[#This Row],[Rivivalinta]],Sheet1!$C$1:$E$42,3,FALSE)</f>
        <v>Derivatives</v>
      </c>
      <c r="E1422" s="1" t="s">
        <v>78</v>
      </c>
      <c r="F1422" s="2">
        <v>42369</v>
      </c>
      <c r="G1422" s="7"/>
    </row>
    <row r="1423" spans="1:7" x14ac:dyDescent="0.2">
      <c r="A1423" s="6">
        <v>23</v>
      </c>
      <c r="B1423" s="5" t="s">
        <v>25</v>
      </c>
      <c r="C1423" s="5" t="str">
        <f>VLOOKUP(Taulukko1[[#This Row],[Rivivalinta]],Sheet1!$C$1:$E$42,2,FALSE)</f>
        <v>Eget kapital</v>
      </c>
      <c r="D1423" s="5" t="str">
        <f>VLOOKUP(Taulukko1[[#This Row],[Rivivalinta]],Sheet1!$C$1:$E$42,3,FALSE)</f>
        <v>Total equity</v>
      </c>
      <c r="E1423" s="1" t="s">
        <v>78</v>
      </c>
      <c r="F1423" s="2">
        <v>42369</v>
      </c>
      <c r="G1423" s="7">
        <v>11071.822</v>
      </c>
    </row>
    <row r="1424" spans="1:7" x14ac:dyDescent="0.2">
      <c r="A1424" s="6">
        <v>21</v>
      </c>
      <c r="B1424" s="5" t="s">
        <v>26</v>
      </c>
      <c r="C1424" s="5" t="str">
        <f>VLOOKUP(Taulukko1[[#This Row],[Rivivalinta]],Sheet1!$C$1:$E$42,2,FALSE)</f>
        <v>Övriga skulder</v>
      </c>
      <c r="D1424" s="5" t="str">
        <f>VLOOKUP(Taulukko1[[#This Row],[Rivivalinta]],Sheet1!$C$1:$E$42,3,FALSE)</f>
        <v>Other liabilities</v>
      </c>
      <c r="E1424" s="1" t="s">
        <v>78</v>
      </c>
      <c r="F1424" s="2">
        <v>42369</v>
      </c>
      <c r="G1424" s="7">
        <v>4114.2629999999999</v>
      </c>
    </row>
    <row r="1425" spans="1:7" x14ac:dyDescent="0.2">
      <c r="A1425" s="6">
        <v>24</v>
      </c>
      <c r="B1425" s="5" t="s">
        <v>27</v>
      </c>
      <c r="C1425" s="5" t="str">
        <f>VLOOKUP(Taulukko1[[#This Row],[Rivivalinta]],Sheet1!$C$1:$E$42,2,FALSE)</f>
        <v>SUMMA EGET KAPITAL OCH SKULDER</v>
      </c>
      <c r="D1425" s="5" t="str">
        <f>VLOOKUP(Taulukko1[[#This Row],[Rivivalinta]],Sheet1!$C$1:$E$42,3,FALSE)</f>
        <v>TOTAL EQUITY AND LIABILITIES</v>
      </c>
      <c r="E1425" s="1" t="s">
        <v>78</v>
      </c>
      <c r="F1425" s="2">
        <v>42369</v>
      </c>
      <c r="G1425" s="7">
        <v>98433.846999999994</v>
      </c>
    </row>
    <row r="1426" spans="1:7" x14ac:dyDescent="0.2">
      <c r="A1426" s="6">
        <v>25</v>
      </c>
      <c r="B1426" s="5" t="s">
        <v>28</v>
      </c>
      <c r="C1426" s="5" t="str">
        <f>VLOOKUP(Taulukko1[[#This Row],[Rivivalinta]],Sheet1!$C$1:$E$42,2,FALSE)</f>
        <v>Exponering utanför balansräkningen</v>
      </c>
      <c r="D1426" s="5" t="str">
        <f>VLOOKUP(Taulukko1[[#This Row],[Rivivalinta]],Sheet1!$C$1:$E$42,3,FALSE)</f>
        <v>Off balance sheet exposures</v>
      </c>
      <c r="E1426" s="1" t="s">
        <v>78</v>
      </c>
      <c r="F1426" s="2">
        <v>42369</v>
      </c>
      <c r="G1426" s="7">
        <v>4972.01</v>
      </c>
    </row>
    <row r="1427" spans="1:7" x14ac:dyDescent="0.2">
      <c r="A1427" s="6">
        <v>28</v>
      </c>
      <c r="B1427" s="5" t="s">
        <v>29</v>
      </c>
      <c r="C1427" s="5" t="str">
        <f>VLOOKUP(Taulukko1[[#This Row],[Rivivalinta]],Sheet1!$C$1:$E$42,2,FALSE)</f>
        <v>Kostnader/intäkter, %</v>
      </c>
      <c r="D1427" s="5" t="str">
        <f>VLOOKUP(Taulukko1[[#This Row],[Rivivalinta]],Sheet1!$C$1:$E$42,3,FALSE)</f>
        <v>Cost/income ratio, %</v>
      </c>
      <c r="E1427" s="1" t="s">
        <v>78</v>
      </c>
      <c r="F1427" s="2">
        <v>42369</v>
      </c>
      <c r="G1427" s="8">
        <v>0.4668304725097428</v>
      </c>
    </row>
    <row r="1428" spans="1:7" x14ac:dyDescent="0.2">
      <c r="A1428" s="6">
        <v>29</v>
      </c>
      <c r="B1428" s="5" t="s">
        <v>30</v>
      </c>
      <c r="C1428" s="5" t="str">
        <f>VLOOKUP(Taulukko1[[#This Row],[Rivivalinta]],Sheet1!$C$1:$E$42,2,FALSE)</f>
        <v>Nödlidande exponeringar/Exponeringar, %</v>
      </c>
      <c r="D1428" s="5" t="str">
        <f>VLOOKUP(Taulukko1[[#This Row],[Rivivalinta]],Sheet1!$C$1:$E$42,3,FALSE)</f>
        <v>Non-performing exposures/Exposures, %</v>
      </c>
      <c r="E1428" s="1" t="s">
        <v>78</v>
      </c>
      <c r="F1428" s="2">
        <v>42369</v>
      </c>
      <c r="G1428" s="8">
        <v>5.1103028276148479E-3</v>
      </c>
    </row>
    <row r="1429" spans="1:7" x14ac:dyDescent="0.2">
      <c r="A1429" s="6">
        <v>30</v>
      </c>
      <c r="B1429" s="5" t="s">
        <v>31</v>
      </c>
      <c r="C1429" s="5" t="str">
        <f>VLOOKUP(Taulukko1[[#This Row],[Rivivalinta]],Sheet1!$C$1:$E$42,2,FALSE)</f>
        <v>Upplupna avsättningar på nödlidande exponeringar/Nödlidande Exponeringar, %</v>
      </c>
      <c r="D1429" s="5" t="str">
        <f>VLOOKUP(Taulukko1[[#This Row],[Rivivalinta]],Sheet1!$C$1:$E$42,3,FALSE)</f>
        <v>Accumulated impairments on non-performing exposures/Non-performing exposures, %</v>
      </c>
      <c r="E1429" s="1" t="s">
        <v>78</v>
      </c>
      <c r="F1429" s="2">
        <v>42369</v>
      </c>
      <c r="G1429" s="8">
        <v>0.13891527775573456</v>
      </c>
    </row>
    <row r="1430" spans="1:7" x14ac:dyDescent="0.2">
      <c r="A1430" s="6">
        <v>31</v>
      </c>
      <c r="B1430" s="5" t="s">
        <v>32</v>
      </c>
      <c r="C1430" s="5" t="str">
        <f>VLOOKUP(Taulukko1[[#This Row],[Rivivalinta]],Sheet1!$C$1:$E$42,2,FALSE)</f>
        <v>Kapitalbas</v>
      </c>
      <c r="D1430" s="5" t="str">
        <f>VLOOKUP(Taulukko1[[#This Row],[Rivivalinta]],Sheet1!$C$1:$E$42,3,FALSE)</f>
        <v>Own funds</v>
      </c>
      <c r="E1430" s="1" t="s">
        <v>78</v>
      </c>
      <c r="F1430" s="2">
        <v>42369</v>
      </c>
      <c r="G1430" s="7">
        <v>12649.97522</v>
      </c>
    </row>
    <row r="1431" spans="1:7" x14ac:dyDescent="0.2">
      <c r="A1431" s="6">
        <v>32</v>
      </c>
      <c r="B1431" s="5" t="s">
        <v>33</v>
      </c>
      <c r="C1431" s="5" t="str">
        <f>VLOOKUP(Taulukko1[[#This Row],[Rivivalinta]],Sheet1!$C$1:$E$42,2,FALSE)</f>
        <v>Kärnprimärkapital (CET 1)</v>
      </c>
      <c r="D1431" s="5" t="str">
        <f>VLOOKUP(Taulukko1[[#This Row],[Rivivalinta]],Sheet1!$C$1:$E$42,3,FALSE)</f>
        <v>Common equity tier 1 capital (CET1)</v>
      </c>
      <c r="E1431" s="1" t="s">
        <v>78</v>
      </c>
      <c r="F1431" s="2">
        <v>42369</v>
      </c>
      <c r="G1431" s="7">
        <v>12649.97522</v>
      </c>
    </row>
    <row r="1432" spans="1:7" x14ac:dyDescent="0.2">
      <c r="A1432" s="6">
        <v>33</v>
      </c>
      <c r="B1432" s="5" t="s">
        <v>34</v>
      </c>
      <c r="C1432" s="5" t="str">
        <f>VLOOKUP(Taulukko1[[#This Row],[Rivivalinta]],Sheet1!$C$1:$E$42,2,FALSE)</f>
        <v>Övrigt primärkapital (AT 1)</v>
      </c>
      <c r="D1432" s="5" t="str">
        <f>VLOOKUP(Taulukko1[[#This Row],[Rivivalinta]],Sheet1!$C$1:$E$42,3,FALSE)</f>
        <v>Additional tier 1 capital (AT 1)</v>
      </c>
      <c r="E1432" s="1" t="s">
        <v>78</v>
      </c>
      <c r="F1432" s="2">
        <v>42369</v>
      </c>
      <c r="G1432" s="7"/>
    </row>
    <row r="1433" spans="1:7" x14ac:dyDescent="0.2">
      <c r="A1433" s="6">
        <v>34</v>
      </c>
      <c r="B1433" s="5" t="s">
        <v>35</v>
      </c>
      <c r="C1433" s="5" t="str">
        <f>VLOOKUP(Taulukko1[[#This Row],[Rivivalinta]],Sheet1!$C$1:$E$42,2,FALSE)</f>
        <v>Supplementärkapital (T2)</v>
      </c>
      <c r="D1433" s="5" t="str">
        <f>VLOOKUP(Taulukko1[[#This Row],[Rivivalinta]],Sheet1!$C$1:$E$42,3,FALSE)</f>
        <v>Tier 2 capital (T2)</v>
      </c>
      <c r="E1433" s="1" t="s">
        <v>78</v>
      </c>
      <c r="F1433" s="2">
        <v>42369</v>
      </c>
      <c r="G1433" s="7"/>
    </row>
    <row r="1434" spans="1:7" x14ac:dyDescent="0.2">
      <c r="A1434" s="6">
        <v>35</v>
      </c>
      <c r="B1434" s="5" t="s">
        <v>36</v>
      </c>
      <c r="C1434" s="5" t="str">
        <f>VLOOKUP(Taulukko1[[#This Row],[Rivivalinta]],Sheet1!$C$1:$E$42,2,FALSE)</f>
        <v>Summa kapitalrelationer, %</v>
      </c>
      <c r="D1434" s="5" t="str">
        <f>VLOOKUP(Taulukko1[[#This Row],[Rivivalinta]],Sheet1!$C$1:$E$42,3,FALSE)</f>
        <v>Own funds ratio, %</v>
      </c>
      <c r="E1434" s="1" t="s">
        <v>78</v>
      </c>
      <c r="F1434" s="2">
        <v>42369</v>
      </c>
      <c r="G1434" s="8">
        <v>0.37437493790302512</v>
      </c>
    </row>
    <row r="1435" spans="1:7" x14ac:dyDescent="0.2">
      <c r="A1435" s="6">
        <v>36</v>
      </c>
      <c r="B1435" s="5" t="s">
        <v>37</v>
      </c>
      <c r="C1435" s="5" t="str">
        <f>VLOOKUP(Taulukko1[[#This Row],[Rivivalinta]],Sheet1!$C$1:$E$42,2,FALSE)</f>
        <v>Primärkapitalrelation, %</v>
      </c>
      <c r="D1435" s="5" t="str">
        <f>VLOOKUP(Taulukko1[[#This Row],[Rivivalinta]],Sheet1!$C$1:$E$42,3,FALSE)</f>
        <v>Tier 1 ratio, %</v>
      </c>
      <c r="E1435" s="1" t="s">
        <v>78</v>
      </c>
      <c r="F1435" s="2">
        <v>42369</v>
      </c>
      <c r="G1435" s="8">
        <v>0.37437493790302512</v>
      </c>
    </row>
    <row r="1436" spans="1:7" x14ac:dyDescent="0.2">
      <c r="A1436" s="6">
        <v>37</v>
      </c>
      <c r="B1436" s="5" t="s">
        <v>38</v>
      </c>
      <c r="C1436" s="5" t="str">
        <f>VLOOKUP(Taulukko1[[#This Row],[Rivivalinta]],Sheet1!$C$1:$E$42,2,FALSE)</f>
        <v>Kärnprimärkapitalrelation, %</v>
      </c>
      <c r="D1436" s="5" t="str">
        <f>VLOOKUP(Taulukko1[[#This Row],[Rivivalinta]],Sheet1!$C$1:$E$42,3,FALSE)</f>
        <v>CET 1 ratio, %</v>
      </c>
      <c r="E1436" s="1" t="s">
        <v>78</v>
      </c>
      <c r="F1436" s="2">
        <v>42369</v>
      </c>
      <c r="G1436" s="8">
        <v>0.37437493790302512</v>
      </c>
    </row>
    <row r="1437" spans="1:7" x14ac:dyDescent="0.2">
      <c r="A1437" s="6">
        <v>38</v>
      </c>
      <c r="B1437" s="5" t="s">
        <v>39</v>
      </c>
      <c r="C1437" s="5" t="str">
        <f>VLOOKUP(Taulukko1[[#This Row],[Rivivalinta]],Sheet1!$C$1:$E$42,2,FALSE)</f>
        <v>Summa exponeringsbelopp (RWA)</v>
      </c>
      <c r="D1437" s="5" t="str">
        <f>VLOOKUP(Taulukko1[[#This Row],[Rivivalinta]],Sheet1!$C$1:$E$42,3,FALSE)</f>
        <v>Total risk weighted assets (RWA)</v>
      </c>
      <c r="E1437" s="1" t="s">
        <v>78</v>
      </c>
      <c r="F1437" s="2">
        <v>42369</v>
      </c>
      <c r="G1437" s="7">
        <v>33789.588830000001</v>
      </c>
    </row>
    <row r="1438" spans="1:7" x14ac:dyDescent="0.2">
      <c r="A1438" s="6">
        <v>39</v>
      </c>
      <c r="B1438" s="5" t="s">
        <v>40</v>
      </c>
      <c r="C1438" s="5" t="str">
        <f>VLOOKUP(Taulukko1[[#This Row],[Rivivalinta]],Sheet1!$C$1:$E$42,2,FALSE)</f>
        <v>Exponeringsbelopp för kredit-, motpart- och utspädningsrisker</v>
      </c>
      <c r="D1438" s="5" t="str">
        <f>VLOOKUP(Taulukko1[[#This Row],[Rivivalinta]],Sheet1!$C$1:$E$42,3,FALSE)</f>
        <v>Credit and counterparty risks</v>
      </c>
      <c r="E1438" s="1" t="s">
        <v>78</v>
      </c>
      <c r="F1438" s="2">
        <v>42369</v>
      </c>
      <c r="G1438" s="7">
        <v>31135.82488</v>
      </c>
    </row>
    <row r="1439" spans="1:7" x14ac:dyDescent="0.2">
      <c r="A1439" s="6">
        <v>40</v>
      </c>
      <c r="B1439" s="5" t="s">
        <v>41</v>
      </c>
      <c r="C1439" s="5" t="str">
        <f>VLOOKUP(Taulukko1[[#This Row],[Rivivalinta]],Sheet1!$C$1:$E$42,2,FALSE)</f>
        <v>Exponeringsbelopp för positions-, valutakurs- och råvarurisker</v>
      </c>
      <c r="D1439" s="5" t="str">
        <f>VLOOKUP(Taulukko1[[#This Row],[Rivivalinta]],Sheet1!$C$1:$E$42,3,FALSE)</f>
        <v>Position, currency and commodity risks</v>
      </c>
      <c r="E1439" s="1" t="s">
        <v>78</v>
      </c>
      <c r="F1439" s="2">
        <v>42369</v>
      </c>
      <c r="G1439" s="7"/>
    </row>
    <row r="1440" spans="1:7" x14ac:dyDescent="0.2">
      <c r="A1440" s="6">
        <v>41</v>
      </c>
      <c r="B1440" s="5" t="s">
        <v>42</v>
      </c>
      <c r="C1440" s="5" t="str">
        <f>VLOOKUP(Taulukko1[[#This Row],[Rivivalinta]],Sheet1!$C$1:$E$42,2,FALSE)</f>
        <v>Exponeringsbelopp för operativ risk</v>
      </c>
      <c r="D1440" s="5" t="str">
        <f>VLOOKUP(Taulukko1[[#This Row],[Rivivalinta]],Sheet1!$C$1:$E$42,3,FALSE)</f>
        <v>Operational risks</v>
      </c>
      <c r="E1440" s="1" t="s">
        <v>78</v>
      </c>
      <c r="F1440" s="2">
        <v>42369</v>
      </c>
      <c r="G1440" s="7">
        <v>2653.76395</v>
      </c>
    </row>
    <row r="1441" spans="1:7" x14ac:dyDescent="0.2">
      <c r="A1441" s="6">
        <v>42</v>
      </c>
      <c r="B1441" s="5" t="s">
        <v>43</v>
      </c>
      <c r="C1441" s="5" t="str">
        <f>VLOOKUP(Taulukko1[[#This Row],[Rivivalinta]],Sheet1!$C$1:$E$42,2,FALSE)</f>
        <v>Övriga riskexponeringar</v>
      </c>
      <c r="D1441" s="5" t="str">
        <f>VLOOKUP(Taulukko1[[#This Row],[Rivivalinta]],Sheet1!$C$1:$E$42,3,FALSE)</f>
        <v>Other risks</v>
      </c>
      <c r="E1441" s="1" t="s">
        <v>78</v>
      </c>
      <c r="F1441" s="2">
        <v>42369</v>
      </c>
      <c r="G1441" s="7"/>
    </row>
    <row r="1442" spans="1:7" x14ac:dyDescent="0.2">
      <c r="A1442" s="6">
        <v>1</v>
      </c>
      <c r="B1442" s="5" t="s">
        <v>5</v>
      </c>
      <c r="C1442" s="5" t="str">
        <f>VLOOKUP(Taulukko1[[#This Row],[Rivivalinta]],Sheet1!$C$1:$E$42,2,FALSE)</f>
        <v>Räntenetto</v>
      </c>
      <c r="D1442" s="5" t="str">
        <f>VLOOKUP(Taulukko1[[#This Row],[Rivivalinta]],Sheet1!$C$1:$E$42,3,FALSE)</f>
        <v>Net interest margin</v>
      </c>
      <c r="E1442" s="1" t="s">
        <v>218</v>
      </c>
      <c r="F1442" s="2">
        <v>42369</v>
      </c>
      <c r="G1442" s="7">
        <v>1019.371</v>
      </c>
    </row>
    <row r="1443" spans="1:7" x14ac:dyDescent="0.2">
      <c r="A1443" s="6">
        <v>2</v>
      </c>
      <c r="B1443" s="5" t="s">
        <v>6</v>
      </c>
      <c r="C1443" s="5" t="str">
        <f>VLOOKUP(Taulukko1[[#This Row],[Rivivalinta]],Sheet1!$C$1:$E$42,2,FALSE)</f>
        <v>Netto, avgifts- och provisionsintäkter</v>
      </c>
      <c r="D1443" s="5" t="str">
        <f>VLOOKUP(Taulukko1[[#This Row],[Rivivalinta]],Sheet1!$C$1:$E$42,3,FALSE)</f>
        <v>Net fee and commission income</v>
      </c>
      <c r="E1443" s="1" t="s">
        <v>218</v>
      </c>
      <c r="F1443" s="2">
        <v>42369</v>
      </c>
      <c r="G1443" s="7">
        <v>457.07100000000003</v>
      </c>
    </row>
    <row r="1444" spans="1:7" x14ac:dyDescent="0.2">
      <c r="A1444" s="6">
        <v>3</v>
      </c>
      <c r="B1444" s="5" t="s">
        <v>7</v>
      </c>
      <c r="C1444" s="5" t="str">
        <f>VLOOKUP(Taulukko1[[#This Row],[Rivivalinta]],Sheet1!$C$1:$E$42,2,FALSE)</f>
        <v>Avgifts- och provisionsintäkter</v>
      </c>
      <c r="D1444" s="5" t="str">
        <f>VLOOKUP(Taulukko1[[#This Row],[Rivivalinta]],Sheet1!$C$1:$E$42,3,FALSE)</f>
        <v>Fee and commission income</v>
      </c>
      <c r="E1444" s="1" t="s">
        <v>218</v>
      </c>
      <c r="F1444" s="2">
        <v>42369</v>
      </c>
      <c r="G1444" s="7">
        <v>524.77099999999996</v>
      </c>
    </row>
    <row r="1445" spans="1:7" x14ac:dyDescent="0.2">
      <c r="A1445" s="6">
        <v>4</v>
      </c>
      <c r="B1445" s="5" t="s">
        <v>8</v>
      </c>
      <c r="C1445" s="5" t="str">
        <f>VLOOKUP(Taulukko1[[#This Row],[Rivivalinta]],Sheet1!$C$1:$E$42,2,FALSE)</f>
        <v>Avgifts- och provisionskostnader</v>
      </c>
      <c r="D1445" s="5" t="str">
        <f>VLOOKUP(Taulukko1[[#This Row],[Rivivalinta]],Sheet1!$C$1:$E$42,3,FALSE)</f>
        <v>Fee and commission expenses</v>
      </c>
      <c r="E1445" s="1" t="s">
        <v>218</v>
      </c>
      <c r="F1445" s="2">
        <v>42369</v>
      </c>
      <c r="G1445" s="7">
        <v>67.7</v>
      </c>
    </row>
    <row r="1446" spans="1:7" x14ac:dyDescent="0.2">
      <c r="A1446" s="6">
        <v>5</v>
      </c>
      <c r="B1446" s="5" t="s">
        <v>9</v>
      </c>
      <c r="C1446" s="5" t="str">
        <f>VLOOKUP(Taulukko1[[#This Row],[Rivivalinta]],Sheet1!$C$1:$E$42,2,FALSE)</f>
        <v>Nettointäkter från handel och investeringar</v>
      </c>
      <c r="D1446" s="5" t="str">
        <f>VLOOKUP(Taulukko1[[#This Row],[Rivivalinta]],Sheet1!$C$1:$E$42,3,FALSE)</f>
        <v>Net trading and investing income</v>
      </c>
      <c r="E1446" s="1" t="s">
        <v>218</v>
      </c>
      <c r="F1446" s="2">
        <v>42369</v>
      </c>
      <c r="G1446" s="7">
        <v>411.096</v>
      </c>
    </row>
    <row r="1447" spans="1:7" x14ac:dyDescent="0.2">
      <c r="A1447" s="6">
        <v>6</v>
      </c>
      <c r="B1447" s="5" t="s">
        <v>10</v>
      </c>
      <c r="C1447" s="5" t="str">
        <f>VLOOKUP(Taulukko1[[#This Row],[Rivivalinta]],Sheet1!$C$1:$E$42,2,FALSE)</f>
        <v>Övriga intäkter</v>
      </c>
      <c r="D1447" s="5" t="str">
        <f>VLOOKUP(Taulukko1[[#This Row],[Rivivalinta]],Sheet1!$C$1:$E$42,3,FALSE)</f>
        <v>Other income</v>
      </c>
      <c r="E1447" s="1" t="s">
        <v>218</v>
      </c>
      <c r="F1447" s="2">
        <v>42369</v>
      </c>
      <c r="G1447" s="7">
        <v>133.245</v>
      </c>
    </row>
    <row r="1448" spans="1:7" x14ac:dyDescent="0.2">
      <c r="A1448" s="6">
        <v>7</v>
      </c>
      <c r="B1448" s="5" t="s">
        <v>11</v>
      </c>
      <c r="C1448" s="5" t="str">
        <f>VLOOKUP(Taulukko1[[#This Row],[Rivivalinta]],Sheet1!$C$1:$E$42,2,FALSE)</f>
        <v>Totala inkomster</v>
      </c>
      <c r="D1448" s="5" t="str">
        <f>VLOOKUP(Taulukko1[[#This Row],[Rivivalinta]],Sheet1!$C$1:$E$42,3,FALSE)</f>
        <v>Total income</v>
      </c>
      <c r="E1448" s="1" t="s">
        <v>218</v>
      </c>
      <c r="F1448" s="2">
        <v>42369</v>
      </c>
      <c r="G1448" s="7">
        <v>2020.7829999999999</v>
      </c>
    </row>
    <row r="1449" spans="1:7" x14ac:dyDescent="0.2">
      <c r="A1449" s="6">
        <v>8</v>
      </c>
      <c r="B1449" s="5" t="s">
        <v>12</v>
      </c>
      <c r="C1449" s="5" t="str">
        <f>VLOOKUP(Taulukko1[[#This Row],[Rivivalinta]],Sheet1!$C$1:$E$42,2,FALSE)</f>
        <v>Totala kostnader</v>
      </c>
      <c r="D1449" s="5" t="str">
        <f>VLOOKUP(Taulukko1[[#This Row],[Rivivalinta]],Sheet1!$C$1:$E$42,3,FALSE)</f>
        <v>Total expenses</v>
      </c>
      <c r="E1449" s="1" t="s">
        <v>218</v>
      </c>
      <c r="F1449" s="2">
        <v>42369</v>
      </c>
      <c r="G1449" s="7">
        <v>1570.6559999999999</v>
      </c>
    </row>
    <row r="1450" spans="1:7" x14ac:dyDescent="0.2">
      <c r="A1450" s="6">
        <v>9</v>
      </c>
      <c r="B1450" s="5" t="s">
        <v>13</v>
      </c>
      <c r="C1450" s="5" t="str">
        <f>VLOOKUP(Taulukko1[[#This Row],[Rivivalinta]],Sheet1!$C$1:$E$42,2,FALSE)</f>
        <v>Nedskrivningar av lån och fordringar</v>
      </c>
      <c r="D1450" s="5" t="str">
        <f>VLOOKUP(Taulukko1[[#This Row],[Rivivalinta]],Sheet1!$C$1:$E$42,3,FALSE)</f>
        <v>Impairments on loans and receivables</v>
      </c>
      <c r="E1450" s="1" t="s">
        <v>218</v>
      </c>
      <c r="F1450" s="2">
        <v>42369</v>
      </c>
      <c r="G1450" s="7">
        <v>127.935</v>
      </c>
    </row>
    <row r="1451" spans="1:7" x14ac:dyDescent="0.2">
      <c r="A1451" s="6">
        <v>10</v>
      </c>
      <c r="B1451" s="5" t="s">
        <v>14</v>
      </c>
      <c r="C1451" s="5" t="str">
        <f>VLOOKUP(Taulukko1[[#This Row],[Rivivalinta]],Sheet1!$C$1:$E$42,2,FALSE)</f>
        <v>Rörelsevinst/-förlust</v>
      </c>
      <c r="D1451" s="5" t="str">
        <f>VLOOKUP(Taulukko1[[#This Row],[Rivivalinta]],Sheet1!$C$1:$E$42,3,FALSE)</f>
        <v>Operatingprofit/-loss</v>
      </c>
      <c r="E1451" s="1" t="s">
        <v>218</v>
      </c>
      <c r="F1451" s="2">
        <v>42369</v>
      </c>
      <c r="G1451" s="7">
        <v>322.19200000000001</v>
      </c>
    </row>
    <row r="1452" spans="1:7" x14ac:dyDescent="0.2">
      <c r="A1452" s="6">
        <v>11</v>
      </c>
      <c r="B1452" s="5" t="s">
        <v>15</v>
      </c>
      <c r="C1452" s="5" t="str">
        <f>VLOOKUP(Taulukko1[[#This Row],[Rivivalinta]],Sheet1!$C$1:$E$42,2,FALSE)</f>
        <v>Kontanta medel och kassabehållning hos centralbanker</v>
      </c>
      <c r="D1452" s="5" t="str">
        <f>VLOOKUP(Taulukko1[[#This Row],[Rivivalinta]],Sheet1!$C$1:$E$42,3,FALSE)</f>
        <v>Cash and cash balances at central banks</v>
      </c>
      <c r="E1452" s="1" t="s">
        <v>218</v>
      </c>
      <c r="F1452" s="2">
        <v>42369</v>
      </c>
      <c r="G1452" s="7">
        <v>2634.7779999999998</v>
      </c>
    </row>
    <row r="1453" spans="1:7" x14ac:dyDescent="0.2">
      <c r="A1453" s="6">
        <v>12</v>
      </c>
      <c r="B1453" s="5" t="s">
        <v>16</v>
      </c>
      <c r="C1453" s="5" t="str">
        <f>VLOOKUP(Taulukko1[[#This Row],[Rivivalinta]],Sheet1!$C$1:$E$42,2,FALSE)</f>
        <v>Lån och förskott till kreditinstitut</v>
      </c>
      <c r="D1453" s="5" t="str">
        <f>VLOOKUP(Taulukko1[[#This Row],[Rivivalinta]],Sheet1!$C$1:$E$42,3,FALSE)</f>
        <v>Loans and advances to credit institutions</v>
      </c>
      <c r="E1453" s="1" t="s">
        <v>218</v>
      </c>
      <c r="F1453" s="2">
        <v>42369</v>
      </c>
      <c r="G1453" s="7">
        <v>2911.9659999999999</v>
      </c>
    </row>
    <row r="1454" spans="1:7" x14ac:dyDescent="0.2">
      <c r="A1454" s="6">
        <v>13</v>
      </c>
      <c r="B1454" s="5" t="s">
        <v>17</v>
      </c>
      <c r="C1454" s="5" t="str">
        <f>VLOOKUP(Taulukko1[[#This Row],[Rivivalinta]],Sheet1!$C$1:$E$42,2,FALSE)</f>
        <v>Lån och förskott till allmänheten och offentliga samfund</v>
      </c>
      <c r="D1454" s="5" t="str">
        <f>VLOOKUP(Taulukko1[[#This Row],[Rivivalinta]],Sheet1!$C$1:$E$42,3,FALSE)</f>
        <v>Loans and advances to the public and public sector entities</v>
      </c>
      <c r="E1454" s="1" t="s">
        <v>218</v>
      </c>
      <c r="F1454" s="2">
        <v>42369</v>
      </c>
      <c r="G1454" s="7">
        <v>48755.671000000002</v>
      </c>
    </row>
    <row r="1455" spans="1:7" x14ac:dyDescent="0.2">
      <c r="A1455" s="6">
        <v>14</v>
      </c>
      <c r="B1455" s="5" t="s">
        <v>18</v>
      </c>
      <c r="C1455" s="5" t="str">
        <f>VLOOKUP(Taulukko1[[#This Row],[Rivivalinta]],Sheet1!$C$1:$E$42,2,FALSE)</f>
        <v>Värdepapper</v>
      </c>
      <c r="D1455" s="5" t="str">
        <f>VLOOKUP(Taulukko1[[#This Row],[Rivivalinta]],Sheet1!$C$1:$E$42,3,FALSE)</f>
        <v>Debt securities</v>
      </c>
      <c r="E1455" s="1" t="s">
        <v>218</v>
      </c>
      <c r="F1455" s="2">
        <v>42369</v>
      </c>
      <c r="G1455" s="7">
        <v>316.54000000000002</v>
      </c>
    </row>
    <row r="1456" spans="1:7" x14ac:dyDescent="0.2">
      <c r="A1456" s="6">
        <v>15</v>
      </c>
      <c r="B1456" s="5" t="s">
        <v>238</v>
      </c>
      <c r="C1456" s="5" t="str">
        <f>VLOOKUP(Taulukko1[[#This Row],[Rivivalinta]],Sheet1!$C$1:$E$42,2,FALSE)</f>
        <v xml:space="preserve">Derivat </v>
      </c>
      <c r="D1456" s="5" t="str">
        <f>VLOOKUP(Taulukko1[[#This Row],[Rivivalinta]],Sheet1!$C$1:$E$42,3,FALSE)</f>
        <v xml:space="preserve">Derivatives </v>
      </c>
      <c r="E1456" s="1" t="s">
        <v>218</v>
      </c>
      <c r="F1456" s="2">
        <v>42369</v>
      </c>
      <c r="G1456" s="7"/>
    </row>
    <row r="1457" spans="1:7" x14ac:dyDescent="0.2">
      <c r="A1457" s="6">
        <v>16</v>
      </c>
      <c r="B1457" s="5" t="s">
        <v>20</v>
      </c>
      <c r="C1457" s="5" t="str">
        <f>VLOOKUP(Taulukko1[[#This Row],[Rivivalinta]],Sheet1!$C$1:$E$42,2,FALSE)</f>
        <v>Övriga tillgångar</v>
      </c>
      <c r="D1457" s="5" t="str">
        <f>VLOOKUP(Taulukko1[[#This Row],[Rivivalinta]],Sheet1!$C$1:$E$42,3,FALSE)</f>
        <v>Other assets</v>
      </c>
      <c r="E1457" s="1" t="s">
        <v>218</v>
      </c>
      <c r="F1457" s="2">
        <v>42369</v>
      </c>
      <c r="G1457" s="7">
        <v>14907.415000000001</v>
      </c>
    </row>
    <row r="1458" spans="1:7" x14ac:dyDescent="0.2">
      <c r="A1458" s="6">
        <v>17</v>
      </c>
      <c r="B1458" s="5" t="s">
        <v>21</v>
      </c>
      <c r="C1458" s="5" t="str">
        <f>VLOOKUP(Taulukko1[[#This Row],[Rivivalinta]],Sheet1!$C$1:$E$42,2,FALSE)</f>
        <v>SUMMA TILLGÅNGAR</v>
      </c>
      <c r="D1458" s="5" t="str">
        <f>VLOOKUP(Taulukko1[[#This Row],[Rivivalinta]],Sheet1!$C$1:$E$42,3,FALSE)</f>
        <v>TOTAL ASSETS</v>
      </c>
      <c r="E1458" s="1" t="s">
        <v>218</v>
      </c>
      <c r="F1458" s="2">
        <v>42369</v>
      </c>
      <c r="G1458" s="7">
        <v>69526.37</v>
      </c>
    </row>
    <row r="1459" spans="1:7" x14ac:dyDescent="0.2">
      <c r="A1459" s="6">
        <v>18</v>
      </c>
      <c r="B1459" s="5" t="s">
        <v>22</v>
      </c>
      <c r="C1459" s="5" t="str">
        <f>VLOOKUP(Taulukko1[[#This Row],[Rivivalinta]],Sheet1!$C$1:$E$42,2,FALSE)</f>
        <v>Inlåning från kreditinstitut</v>
      </c>
      <c r="D1459" s="5" t="str">
        <f>VLOOKUP(Taulukko1[[#This Row],[Rivivalinta]],Sheet1!$C$1:$E$42,3,FALSE)</f>
        <v>Deposits from credit institutions</v>
      </c>
      <c r="E1459" s="1" t="s">
        <v>218</v>
      </c>
      <c r="F1459" s="2">
        <v>42369</v>
      </c>
      <c r="G1459" s="7">
        <v>3.7189999999999999</v>
      </c>
    </row>
    <row r="1460" spans="1:7" x14ac:dyDescent="0.2">
      <c r="A1460" s="6">
        <v>19</v>
      </c>
      <c r="B1460" s="5" t="s">
        <v>23</v>
      </c>
      <c r="C1460" s="5" t="str">
        <f>VLOOKUP(Taulukko1[[#This Row],[Rivivalinta]],Sheet1!$C$1:$E$42,2,FALSE)</f>
        <v>Inlåning från allmänheten och offentliga samfund</v>
      </c>
      <c r="D1460" s="5" t="str">
        <f>VLOOKUP(Taulukko1[[#This Row],[Rivivalinta]],Sheet1!$C$1:$E$42,3,FALSE)</f>
        <v>Deposits from the public and public sector entities</v>
      </c>
      <c r="E1460" s="1" t="s">
        <v>218</v>
      </c>
      <c r="F1460" s="2">
        <v>42369</v>
      </c>
      <c r="G1460" s="7">
        <v>59817.707000000002</v>
      </c>
    </row>
    <row r="1461" spans="1:7" x14ac:dyDescent="0.2">
      <c r="A1461" s="6">
        <v>20</v>
      </c>
      <c r="B1461" s="5" t="s">
        <v>24</v>
      </c>
      <c r="C1461" s="5" t="str">
        <f>VLOOKUP(Taulukko1[[#This Row],[Rivivalinta]],Sheet1!$C$1:$E$42,2,FALSE)</f>
        <v>Emitterade skuldebrev</v>
      </c>
      <c r="D1461" s="5" t="str">
        <f>VLOOKUP(Taulukko1[[#This Row],[Rivivalinta]],Sheet1!$C$1:$E$42,3,FALSE)</f>
        <v>Debt securities issued</v>
      </c>
      <c r="E1461" s="1" t="s">
        <v>218</v>
      </c>
      <c r="F1461" s="2">
        <v>42369</v>
      </c>
      <c r="G1461" s="7"/>
    </row>
    <row r="1462" spans="1:7" x14ac:dyDescent="0.2">
      <c r="A1462" s="6">
        <v>22</v>
      </c>
      <c r="B1462" s="5" t="s">
        <v>19</v>
      </c>
      <c r="C1462" s="5" t="str">
        <f>VLOOKUP(Taulukko1[[#This Row],[Rivivalinta]],Sheet1!$C$1:$E$42,2,FALSE)</f>
        <v>Derivat</v>
      </c>
      <c r="D1462" s="5" t="str">
        <f>VLOOKUP(Taulukko1[[#This Row],[Rivivalinta]],Sheet1!$C$1:$E$42,3,FALSE)</f>
        <v>Derivatives</v>
      </c>
      <c r="E1462" s="1" t="s">
        <v>218</v>
      </c>
      <c r="F1462" s="2">
        <v>42369</v>
      </c>
      <c r="G1462" s="7"/>
    </row>
    <row r="1463" spans="1:7" x14ac:dyDescent="0.2">
      <c r="A1463" s="6">
        <v>23</v>
      </c>
      <c r="B1463" s="5" t="s">
        <v>25</v>
      </c>
      <c r="C1463" s="5" t="str">
        <f>VLOOKUP(Taulukko1[[#This Row],[Rivivalinta]],Sheet1!$C$1:$E$42,2,FALSE)</f>
        <v>Eget kapital</v>
      </c>
      <c r="D1463" s="5" t="str">
        <f>VLOOKUP(Taulukko1[[#This Row],[Rivivalinta]],Sheet1!$C$1:$E$42,3,FALSE)</f>
        <v>Total equity</v>
      </c>
      <c r="E1463" s="1" t="s">
        <v>218</v>
      </c>
      <c r="F1463" s="2">
        <v>42369</v>
      </c>
      <c r="G1463" s="7">
        <v>7029.0129999999999</v>
      </c>
    </row>
    <row r="1464" spans="1:7" x14ac:dyDescent="0.2">
      <c r="A1464" s="6">
        <v>21</v>
      </c>
      <c r="B1464" s="5" t="s">
        <v>26</v>
      </c>
      <c r="C1464" s="5" t="str">
        <f>VLOOKUP(Taulukko1[[#This Row],[Rivivalinta]],Sheet1!$C$1:$E$42,2,FALSE)</f>
        <v>Övriga skulder</v>
      </c>
      <c r="D1464" s="5" t="str">
        <f>VLOOKUP(Taulukko1[[#This Row],[Rivivalinta]],Sheet1!$C$1:$E$42,3,FALSE)</f>
        <v>Other liabilities</v>
      </c>
      <c r="E1464" s="1" t="s">
        <v>218</v>
      </c>
      <c r="F1464" s="2">
        <v>42369</v>
      </c>
      <c r="G1464" s="7">
        <v>2675.931</v>
      </c>
    </row>
    <row r="1465" spans="1:7" x14ac:dyDescent="0.2">
      <c r="A1465" s="6">
        <v>24</v>
      </c>
      <c r="B1465" s="5" t="s">
        <v>27</v>
      </c>
      <c r="C1465" s="5" t="str">
        <f>VLOOKUP(Taulukko1[[#This Row],[Rivivalinta]],Sheet1!$C$1:$E$42,2,FALSE)</f>
        <v>SUMMA EGET KAPITAL OCH SKULDER</v>
      </c>
      <c r="D1465" s="5" t="str">
        <f>VLOOKUP(Taulukko1[[#This Row],[Rivivalinta]],Sheet1!$C$1:$E$42,3,FALSE)</f>
        <v>TOTAL EQUITY AND LIABILITIES</v>
      </c>
      <c r="E1465" s="1" t="s">
        <v>218</v>
      </c>
      <c r="F1465" s="2">
        <v>42369</v>
      </c>
      <c r="G1465" s="7">
        <v>69526.37</v>
      </c>
    </row>
    <row r="1466" spans="1:7" x14ac:dyDescent="0.2">
      <c r="A1466" s="6">
        <v>25</v>
      </c>
      <c r="B1466" s="5" t="s">
        <v>28</v>
      </c>
      <c r="C1466" s="5" t="str">
        <f>VLOOKUP(Taulukko1[[#This Row],[Rivivalinta]],Sheet1!$C$1:$E$42,2,FALSE)</f>
        <v>Exponering utanför balansräkningen</v>
      </c>
      <c r="D1466" s="5" t="str">
        <f>VLOOKUP(Taulukko1[[#This Row],[Rivivalinta]],Sheet1!$C$1:$E$42,3,FALSE)</f>
        <v>Off balance sheet exposures</v>
      </c>
      <c r="E1466" s="1" t="s">
        <v>218</v>
      </c>
      <c r="F1466" s="2">
        <v>42369</v>
      </c>
      <c r="G1466" s="7">
        <v>1012.484</v>
      </c>
    </row>
    <row r="1467" spans="1:7" x14ac:dyDescent="0.2">
      <c r="A1467" s="6">
        <v>28</v>
      </c>
      <c r="B1467" s="5" t="s">
        <v>29</v>
      </c>
      <c r="C1467" s="5" t="str">
        <f>VLOOKUP(Taulukko1[[#This Row],[Rivivalinta]],Sheet1!$C$1:$E$42,2,FALSE)</f>
        <v>Kostnader/intäkter, %</v>
      </c>
      <c r="D1467" s="5" t="str">
        <f>VLOOKUP(Taulukko1[[#This Row],[Rivivalinta]],Sheet1!$C$1:$E$42,3,FALSE)</f>
        <v>Cost/income ratio, %</v>
      </c>
      <c r="E1467" s="1" t="s">
        <v>218</v>
      </c>
      <c r="F1467" s="2">
        <v>42369</v>
      </c>
      <c r="G1467" s="8">
        <v>0.74118271427331095</v>
      </c>
    </row>
    <row r="1468" spans="1:7" x14ac:dyDescent="0.2">
      <c r="A1468" s="6">
        <v>29</v>
      </c>
      <c r="B1468" s="5" t="s">
        <v>30</v>
      </c>
      <c r="C1468" s="5" t="str">
        <f>VLOOKUP(Taulukko1[[#This Row],[Rivivalinta]],Sheet1!$C$1:$E$42,2,FALSE)</f>
        <v>Nödlidande exponeringar/Exponeringar, %</v>
      </c>
      <c r="D1468" s="5" t="str">
        <f>VLOOKUP(Taulukko1[[#This Row],[Rivivalinta]],Sheet1!$C$1:$E$42,3,FALSE)</f>
        <v>Non-performing exposures/Exposures, %</v>
      </c>
      <c r="E1468" s="1" t="s">
        <v>218</v>
      </c>
      <c r="F1468" s="2">
        <v>42369</v>
      </c>
      <c r="G1468" s="8">
        <v>1.3769515934502364E-2</v>
      </c>
    </row>
    <row r="1469" spans="1:7" x14ac:dyDescent="0.2">
      <c r="A1469" s="6">
        <v>30</v>
      </c>
      <c r="B1469" s="5" t="s">
        <v>31</v>
      </c>
      <c r="C1469" s="5" t="str">
        <f>VLOOKUP(Taulukko1[[#This Row],[Rivivalinta]],Sheet1!$C$1:$E$42,2,FALSE)</f>
        <v>Upplupna avsättningar på nödlidande exponeringar/Nödlidande Exponeringar, %</v>
      </c>
      <c r="D1469" s="5" t="str">
        <f>VLOOKUP(Taulukko1[[#This Row],[Rivivalinta]],Sheet1!$C$1:$E$42,3,FALSE)</f>
        <v>Accumulated impairments on non-performing exposures/Non-performing exposures, %</v>
      </c>
      <c r="E1469" s="1" t="s">
        <v>218</v>
      </c>
      <c r="F1469" s="2">
        <v>42369</v>
      </c>
      <c r="G1469" s="8">
        <v>0.37840116940612428</v>
      </c>
    </row>
    <row r="1470" spans="1:7" x14ac:dyDescent="0.2">
      <c r="A1470" s="6">
        <v>31</v>
      </c>
      <c r="B1470" s="5" t="s">
        <v>32</v>
      </c>
      <c r="C1470" s="5" t="str">
        <f>VLOOKUP(Taulukko1[[#This Row],[Rivivalinta]],Sheet1!$C$1:$E$42,2,FALSE)</f>
        <v>Kapitalbas</v>
      </c>
      <c r="D1470" s="5" t="str">
        <f>VLOOKUP(Taulukko1[[#This Row],[Rivivalinta]],Sheet1!$C$1:$E$42,3,FALSE)</f>
        <v>Own funds</v>
      </c>
      <c r="E1470" s="1" t="s">
        <v>218</v>
      </c>
      <c r="F1470" s="2">
        <v>42369</v>
      </c>
      <c r="G1470" s="7">
        <v>7982.1049999999996</v>
      </c>
    </row>
    <row r="1471" spans="1:7" x14ac:dyDescent="0.2">
      <c r="A1471" s="6">
        <v>32</v>
      </c>
      <c r="B1471" s="5" t="s">
        <v>33</v>
      </c>
      <c r="C1471" s="5" t="str">
        <f>VLOOKUP(Taulukko1[[#This Row],[Rivivalinta]],Sheet1!$C$1:$E$42,2,FALSE)</f>
        <v>Kärnprimärkapital (CET 1)</v>
      </c>
      <c r="D1471" s="5" t="str">
        <f>VLOOKUP(Taulukko1[[#This Row],[Rivivalinta]],Sheet1!$C$1:$E$42,3,FALSE)</f>
        <v>Common equity tier 1 capital (CET1)</v>
      </c>
      <c r="E1471" s="1" t="s">
        <v>218</v>
      </c>
      <c r="F1471" s="2">
        <v>42369</v>
      </c>
      <c r="G1471" s="7">
        <v>7964.7560000000003</v>
      </c>
    </row>
    <row r="1472" spans="1:7" x14ac:dyDescent="0.2">
      <c r="A1472" s="6">
        <v>33</v>
      </c>
      <c r="B1472" s="5" t="s">
        <v>34</v>
      </c>
      <c r="C1472" s="5" t="str">
        <f>VLOOKUP(Taulukko1[[#This Row],[Rivivalinta]],Sheet1!$C$1:$E$42,2,FALSE)</f>
        <v>Övrigt primärkapital (AT 1)</v>
      </c>
      <c r="D1472" s="5" t="str">
        <f>VLOOKUP(Taulukko1[[#This Row],[Rivivalinta]],Sheet1!$C$1:$E$42,3,FALSE)</f>
        <v>Additional tier 1 capital (AT 1)</v>
      </c>
      <c r="E1472" s="1" t="s">
        <v>218</v>
      </c>
      <c r="F1472" s="2">
        <v>42369</v>
      </c>
      <c r="G1472" s="7">
        <v>13.346</v>
      </c>
    </row>
    <row r="1473" spans="1:7" x14ac:dyDescent="0.2">
      <c r="A1473" s="6">
        <v>34</v>
      </c>
      <c r="B1473" s="5" t="s">
        <v>35</v>
      </c>
      <c r="C1473" s="5" t="str">
        <f>VLOOKUP(Taulukko1[[#This Row],[Rivivalinta]],Sheet1!$C$1:$E$42,2,FALSE)</f>
        <v>Supplementärkapital (T2)</v>
      </c>
      <c r="D1473" s="5" t="str">
        <f>VLOOKUP(Taulukko1[[#This Row],[Rivivalinta]],Sheet1!$C$1:$E$42,3,FALSE)</f>
        <v>Tier 2 capital (T2)</v>
      </c>
      <c r="E1473" s="1" t="s">
        <v>218</v>
      </c>
      <c r="F1473" s="2">
        <v>42369</v>
      </c>
      <c r="G1473" s="7">
        <v>4.0039999999999996</v>
      </c>
    </row>
    <row r="1474" spans="1:7" x14ac:dyDescent="0.2">
      <c r="A1474" s="6">
        <v>35</v>
      </c>
      <c r="B1474" s="5" t="s">
        <v>36</v>
      </c>
      <c r="C1474" s="5" t="str">
        <f>VLOOKUP(Taulukko1[[#This Row],[Rivivalinta]],Sheet1!$C$1:$E$42,2,FALSE)</f>
        <v>Summa kapitalrelationer, %</v>
      </c>
      <c r="D1474" s="5" t="str">
        <f>VLOOKUP(Taulukko1[[#This Row],[Rivivalinta]],Sheet1!$C$1:$E$42,3,FALSE)</f>
        <v>Own funds ratio, %</v>
      </c>
      <c r="E1474" s="1" t="s">
        <v>218</v>
      </c>
      <c r="F1474" s="2">
        <v>42369</v>
      </c>
      <c r="G1474" s="8">
        <v>0.19389526528662601</v>
      </c>
    </row>
    <row r="1475" spans="1:7" x14ac:dyDescent="0.2">
      <c r="A1475" s="6">
        <v>36</v>
      </c>
      <c r="B1475" s="5" t="s">
        <v>37</v>
      </c>
      <c r="C1475" s="5" t="str">
        <f>VLOOKUP(Taulukko1[[#This Row],[Rivivalinta]],Sheet1!$C$1:$E$42,2,FALSE)</f>
        <v>Primärkapitalrelation, %</v>
      </c>
      <c r="D1475" s="5" t="str">
        <f>VLOOKUP(Taulukko1[[#This Row],[Rivivalinta]],Sheet1!$C$1:$E$42,3,FALSE)</f>
        <v>Tier 1 ratio, %</v>
      </c>
      <c r="E1475" s="1" t="s">
        <v>218</v>
      </c>
      <c r="F1475" s="2">
        <v>42369</v>
      </c>
      <c r="G1475" s="8">
        <v>0.19379802743433736</v>
      </c>
    </row>
    <row r="1476" spans="1:7" x14ac:dyDescent="0.2">
      <c r="A1476" s="6">
        <v>37</v>
      </c>
      <c r="B1476" s="5" t="s">
        <v>38</v>
      </c>
      <c r="C1476" s="5" t="str">
        <f>VLOOKUP(Taulukko1[[#This Row],[Rivivalinta]],Sheet1!$C$1:$E$42,2,FALSE)</f>
        <v>Kärnprimärkapitalrelation, %</v>
      </c>
      <c r="D1476" s="5" t="str">
        <f>VLOOKUP(Taulukko1[[#This Row],[Rivivalinta]],Sheet1!$C$1:$E$42,3,FALSE)</f>
        <v>CET 1 ratio, %</v>
      </c>
      <c r="E1476" s="1" t="s">
        <v>218</v>
      </c>
      <c r="F1476" s="2">
        <v>42369</v>
      </c>
      <c r="G1476" s="8">
        <v>0.19347383648338956</v>
      </c>
    </row>
    <row r="1477" spans="1:7" x14ac:dyDescent="0.2">
      <c r="A1477" s="6">
        <v>38</v>
      </c>
      <c r="B1477" s="5" t="s">
        <v>39</v>
      </c>
      <c r="C1477" s="5" t="str">
        <f>VLOOKUP(Taulukko1[[#This Row],[Rivivalinta]],Sheet1!$C$1:$E$42,2,FALSE)</f>
        <v>Summa exponeringsbelopp (RWA)</v>
      </c>
      <c r="D1477" s="5" t="str">
        <f>VLOOKUP(Taulukko1[[#This Row],[Rivivalinta]],Sheet1!$C$1:$E$42,3,FALSE)</f>
        <v>Total risk weighted assets (RWA)</v>
      </c>
      <c r="E1477" s="1" t="s">
        <v>218</v>
      </c>
      <c r="F1477" s="2">
        <v>42369</v>
      </c>
      <c r="G1477" s="7">
        <v>41167.095999999998</v>
      </c>
    </row>
    <row r="1478" spans="1:7" x14ac:dyDescent="0.2">
      <c r="A1478" s="6">
        <v>39</v>
      </c>
      <c r="B1478" s="5" t="s">
        <v>40</v>
      </c>
      <c r="C1478" s="5" t="str">
        <f>VLOOKUP(Taulukko1[[#This Row],[Rivivalinta]],Sheet1!$C$1:$E$42,2,FALSE)</f>
        <v>Exponeringsbelopp för kredit-, motpart- och utspädningsrisker</v>
      </c>
      <c r="D1478" s="5" t="str">
        <f>VLOOKUP(Taulukko1[[#This Row],[Rivivalinta]],Sheet1!$C$1:$E$42,3,FALSE)</f>
        <v>Credit and counterparty risks</v>
      </c>
      <c r="E1478" s="1" t="s">
        <v>218</v>
      </c>
      <c r="F1478" s="2">
        <v>42369</v>
      </c>
      <c r="G1478" s="7">
        <v>36528.250999999997</v>
      </c>
    </row>
    <row r="1479" spans="1:7" x14ac:dyDescent="0.2">
      <c r="A1479" s="6">
        <v>40</v>
      </c>
      <c r="B1479" s="5" t="s">
        <v>41</v>
      </c>
      <c r="C1479" s="5" t="str">
        <f>VLOOKUP(Taulukko1[[#This Row],[Rivivalinta]],Sheet1!$C$1:$E$42,2,FALSE)</f>
        <v>Exponeringsbelopp för positions-, valutakurs- och råvarurisker</v>
      </c>
      <c r="D1479" s="5" t="str">
        <f>VLOOKUP(Taulukko1[[#This Row],[Rivivalinta]],Sheet1!$C$1:$E$42,3,FALSE)</f>
        <v>Position, currency and commodity risks</v>
      </c>
      <c r="E1479" s="1" t="s">
        <v>218</v>
      </c>
      <c r="F1479" s="2">
        <v>42369</v>
      </c>
      <c r="G1479" s="7">
        <v>1601.4770000000001</v>
      </c>
    </row>
    <row r="1480" spans="1:7" x14ac:dyDescent="0.2">
      <c r="A1480" s="6">
        <v>41</v>
      </c>
      <c r="B1480" s="5" t="s">
        <v>42</v>
      </c>
      <c r="C1480" s="5" t="str">
        <f>VLOOKUP(Taulukko1[[#This Row],[Rivivalinta]],Sheet1!$C$1:$E$42,2,FALSE)</f>
        <v>Exponeringsbelopp för operativ risk</v>
      </c>
      <c r="D1480" s="5" t="str">
        <f>VLOOKUP(Taulukko1[[#This Row],[Rivivalinta]],Sheet1!$C$1:$E$42,3,FALSE)</f>
        <v>Operational risks</v>
      </c>
      <c r="E1480" s="1" t="s">
        <v>218</v>
      </c>
      <c r="F1480" s="2">
        <v>42369</v>
      </c>
      <c r="G1480" s="7">
        <v>3037.3679999999999</v>
      </c>
    </row>
    <row r="1481" spans="1:7" x14ac:dyDescent="0.2">
      <c r="A1481" s="6">
        <v>42</v>
      </c>
      <c r="B1481" s="5" t="s">
        <v>43</v>
      </c>
      <c r="C1481" s="5" t="str">
        <f>VLOOKUP(Taulukko1[[#This Row],[Rivivalinta]],Sheet1!$C$1:$E$42,2,FALSE)</f>
        <v>Övriga riskexponeringar</v>
      </c>
      <c r="D1481" s="5" t="str">
        <f>VLOOKUP(Taulukko1[[#This Row],[Rivivalinta]],Sheet1!$C$1:$E$42,3,FALSE)</f>
        <v>Other risks</v>
      </c>
      <c r="E1481" s="1" t="s">
        <v>218</v>
      </c>
      <c r="F1481" s="2">
        <v>42369</v>
      </c>
      <c r="G1481" s="7"/>
    </row>
    <row r="1482" spans="1:7" x14ac:dyDescent="0.2">
      <c r="A1482" s="6">
        <v>1</v>
      </c>
      <c r="B1482" s="5" t="s">
        <v>5</v>
      </c>
      <c r="C1482" s="5" t="str">
        <f>VLOOKUP(Taulukko1[[#This Row],[Rivivalinta]],Sheet1!$C$1:$E$42,2,FALSE)</f>
        <v>Räntenetto</v>
      </c>
      <c r="D1482" s="5" t="str">
        <f>VLOOKUP(Taulukko1[[#This Row],[Rivivalinta]],Sheet1!$C$1:$E$42,3,FALSE)</f>
        <v>Net interest margin</v>
      </c>
      <c r="E1482" s="1" t="s">
        <v>79</v>
      </c>
      <c r="F1482" s="2">
        <v>42369</v>
      </c>
      <c r="G1482" s="7">
        <v>3454.1410000000001</v>
      </c>
    </row>
    <row r="1483" spans="1:7" x14ac:dyDescent="0.2">
      <c r="A1483" s="6">
        <v>2</v>
      </c>
      <c r="B1483" s="5" t="s">
        <v>6</v>
      </c>
      <c r="C1483" s="5" t="str">
        <f>VLOOKUP(Taulukko1[[#This Row],[Rivivalinta]],Sheet1!$C$1:$E$42,2,FALSE)</f>
        <v>Netto, avgifts- och provisionsintäkter</v>
      </c>
      <c r="D1483" s="5" t="str">
        <f>VLOOKUP(Taulukko1[[#This Row],[Rivivalinta]],Sheet1!$C$1:$E$42,3,FALSE)</f>
        <v>Net fee and commission income</v>
      </c>
      <c r="E1483" s="1" t="s">
        <v>79</v>
      </c>
      <c r="F1483" s="2">
        <v>42369</v>
      </c>
      <c r="G1483" s="7">
        <v>1881.886</v>
      </c>
    </row>
    <row r="1484" spans="1:7" x14ac:dyDescent="0.2">
      <c r="A1484" s="6">
        <v>3</v>
      </c>
      <c r="B1484" s="5" t="s">
        <v>7</v>
      </c>
      <c r="C1484" s="5" t="str">
        <f>VLOOKUP(Taulukko1[[#This Row],[Rivivalinta]],Sheet1!$C$1:$E$42,2,FALSE)</f>
        <v>Avgifts- och provisionsintäkter</v>
      </c>
      <c r="D1484" s="5" t="str">
        <f>VLOOKUP(Taulukko1[[#This Row],[Rivivalinta]],Sheet1!$C$1:$E$42,3,FALSE)</f>
        <v>Fee and commission income</v>
      </c>
      <c r="E1484" s="1" t="s">
        <v>79</v>
      </c>
      <c r="F1484" s="2">
        <v>42369</v>
      </c>
      <c r="G1484" s="7">
        <v>2182.645</v>
      </c>
    </row>
    <row r="1485" spans="1:7" x14ac:dyDescent="0.2">
      <c r="A1485" s="6">
        <v>4</v>
      </c>
      <c r="B1485" s="5" t="s">
        <v>8</v>
      </c>
      <c r="C1485" s="5" t="str">
        <f>VLOOKUP(Taulukko1[[#This Row],[Rivivalinta]],Sheet1!$C$1:$E$42,2,FALSE)</f>
        <v>Avgifts- och provisionskostnader</v>
      </c>
      <c r="D1485" s="5" t="str">
        <f>VLOOKUP(Taulukko1[[#This Row],[Rivivalinta]],Sheet1!$C$1:$E$42,3,FALSE)</f>
        <v>Fee and commission expenses</v>
      </c>
      <c r="E1485" s="1" t="s">
        <v>79</v>
      </c>
      <c r="F1485" s="2">
        <v>42369</v>
      </c>
      <c r="G1485" s="7">
        <v>300.75900000000001</v>
      </c>
    </row>
    <row r="1486" spans="1:7" x14ac:dyDescent="0.2">
      <c r="A1486" s="6">
        <v>5</v>
      </c>
      <c r="B1486" s="5" t="s">
        <v>9</v>
      </c>
      <c r="C1486" s="5" t="str">
        <f>VLOOKUP(Taulukko1[[#This Row],[Rivivalinta]],Sheet1!$C$1:$E$42,2,FALSE)</f>
        <v>Nettointäkter från handel och investeringar</v>
      </c>
      <c r="D1486" s="5" t="str">
        <f>VLOOKUP(Taulukko1[[#This Row],[Rivivalinta]],Sheet1!$C$1:$E$42,3,FALSE)</f>
        <v>Net trading and investing income</v>
      </c>
      <c r="E1486" s="1" t="s">
        <v>79</v>
      </c>
      <c r="F1486" s="2">
        <v>42369</v>
      </c>
      <c r="G1486" s="7">
        <v>5491.6480000000001</v>
      </c>
    </row>
    <row r="1487" spans="1:7" x14ac:dyDescent="0.2">
      <c r="A1487" s="6">
        <v>6</v>
      </c>
      <c r="B1487" s="5" t="s">
        <v>10</v>
      </c>
      <c r="C1487" s="5" t="str">
        <f>VLOOKUP(Taulukko1[[#This Row],[Rivivalinta]],Sheet1!$C$1:$E$42,2,FALSE)</f>
        <v>Övriga intäkter</v>
      </c>
      <c r="D1487" s="5" t="str">
        <f>VLOOKUP(Taulukko1[[#This Row],[Rivivalinta]],Sheet1!$C$1:$E$42,3,FALSE)</f>
        <v>Other income</v>
      </c>
      <c r="E1487" s="1" t="s">
        <v>79</v>
      </c>
      <c r="F1487" s="2">
        <v>42369</v>
      </c>
      <c r="G1487" s="7">
        <v>1087.4760000000001</v>
      </c>
    </row>
    <row r="1488" spans="1:7" x14ac:dyDescent="0.2">
      <c r="A1488" s="6">
        <v>7</v>
      </c>
      <c r="B1488" s="5" t="s">
        <v>11</v>
      </c>
      <c r="C1488" s="5" t="str">
        <f>VLOOKUP(Taulukko1[[#This Row],[Rivivalinta]],Sheet1!$C$1:$E$42,2,FALSE)</f>
        <v>Totala inkomster</v>
      </c>
      <c r="D1488" s="5" t="str">
        <f>VLOOKUP(Taulukko1[[#This Row],[Rivivalinta]],Sheet1!$C$1:$E$42,3,FALSE)</f>
        <v>Total income</v>
      </c>
      <c r="E1488" s="1" t="s">
        <v>79</v>
      </c>
      <c r="F1488" s="2">
        <v>42369</v>
      </c>
      <c r="G1488" s="7">
        <v>11915.151</v>
      </c>
    </row>
    <row r="1489" spans="1:7" x14ac:dyDescent="0.2">
      <c r="A1489" s="6">
        <v>8</v>
      </c>
      <c r="B1489" s="5" t="s">
        <v>12</v>
      </c>
      <c r="C1489" s="5" t="str">
        <f>VLOOKUP(Taulukko1[[#This Row],[Rivivalinta]],Sheet1!$C$1:$E$42,2,FALSE)</f>
        <v>Totala kostnader</v>
      </c>
      <c r="D1489" s="5" t="str">
        <f>VLOOKUP(Taulukko1[[#This Row],[Rivivalinta]],Sheet1!$C$1:$E$42,3,FALSE)</f>
        <v>Total expenses</v>
      </c>
      <c r="E1489" s="1" t="s">
        <v>79</v>
      </c>
      <c r="F1489" s="2">
        <v>42369</v>
      </c>
      <c r="G1489" s="7">
        <v>6192.7269999999999</v>
      </c>
    </row>
    <row r="1490" spans="1:7" x14ac:dyDescent="0.2">
      <c r="A1490" s="6">
        <v>9</v>
      </c>
      <c r="B1490" s="5" t="s">
        <v>13</v>
      </c>
      <c r="C1490" s="5" t="str">
        <f>VLOOKUP(Taulukko1[[#This Row],[Rivivalinta]],Sheet1!$C$1:$E$42,2,FALSE)</f>
        <v>Nedskrivningar av lån och fordringar</v>
      </c>
      <c r="D1490" s="5" t="str">
        <f>VLOOKUP(Taulukko1[[#This Row],[Rivivalinta]],Sheet1!$C$1:$E$42,3,FALSE)</f>
        <v>Impairments on loans and receivables</v>
      </c>
      <c r="E1490" s="1" t="s">
        <v>79</v>
      </c>
      <c r="F1490" s="2">
        <v>42369</v>
      </c>
      <c r="G1490" s="7">
        <v>647.35400000000004</v>
      </c>
    </row>
    <row r="1491" spans="1:7" x14ac:dyDescent="0.2">
      <c r="A1491" s="6">
        <v>10</v>
      </c>
      <c r="B1491" s="5" t="s">
        <v>14</v>
      </c>
      <c r="C1491" s="5" t="str">
        <f>VLOOKUP(Taulukko1[[#This Row],[Rivivalinta]],Sheet1!$C$1:$E$42,2,FALSE)</f>
        <v>Rörelsevinst/-förlust</v>
      </c>
      <c r="D1491" s="5" t="str">
        <f>VLOOKUP(Taulukko1[[#This Row],[Rivivalinta]],Sheet1!$C$1:$E$42,3,FALSE)</f>
        <v>Operatingprofit/-loss</v>
      </c>
      <c r="E1491" s="1" t="s">
        <v>79</v>
      </c>
      <c r="F1491" s="2">
        <v>42369</v>
      </c>
      <c r="G1491" s="7">
        <v>5075.0730000000003</v>
      </c>
    </row>
    <row r="1492" spans="1:7" x14ac:dyDescent="0.2">
      <c r="A1492" s="6">
        <v>11</v>
      </c>
      <c r="B1492" s="5" t="s">
        <v>15</v>
      </c>
      <c r="C1492" s="5" t="str">
        <f>VLOOKUP(Taulukko1[[#This Row],[Rivivalinta]],Sheet1!$C$1:$E$42,2,FALSE)</f>
        <v>Kontanta medel och kassabehållning hos centralbanker</v>
      </c>
      <c r="D1492" s="5" t="str">
        <f>VLOOKUP(Taulukko1[[#This Row],[Rivivalinta]],Sheet1!$C$1:$E$42,3,FALSE)</f>
        <v>Cash and cash balances at central banks</v>
      </c>
      <c r="E1492" s="1" t="s">
        <v>79</v>
      </c>
      <c r="F1492" s="2">
        <v>42369</v>
      </c>
      <c r="G1492" s="7">
        <v>1635.979</v>
      </c>
    </row>
    <row r="1493" spans="1:7" x14ac:dyDescent="0.2">
      <c r="A1493" s="6">
        <v>12</v>
      </c>
      <c r="B1493" s="5" t="s">
        <v>16</v>
      </c>
      <c r="C1493" s="5" t="str">
        <f>VLOOKUP(Taulukko1[[#This Row],[Rivivalinta]],Sheet1!$C$1:$E$42,2,FALSE)</f>
        <v>Lån och förskott till kreditinstitut</v>
      </c>
      <c r="D1493" s="5" t="str">
        <f>VLOOKUP(Taulukko1[[#This Row],[Rivivalinta]],Sheet1!$C$1:$E$42,3,FALSE)</f>
        <v>Loans and advances to credit institutions</v>
      </c>
      <c r="E1493" s="1" t="s">
        <v>79</v>
      </c>
      <c r="F1493" s="2">
        <v>42369</v>
      </c>
      <c r="G1493" s="7">
        <v>10293.716</v>
      </c>
    </row>
    <row r="1494" spans="1:7" x14ac:dyDescent="0.2">
      <c r="A1494" s="6">
        <v>13</v>
      </c>
      <c r="B1494" s="5" t="s">
        <v>17</v>
      </c>
      <c r="C1494" s="5" t="str">
        <f>VLOOKUP(Taulukko1[[#This Row],[Rivivalinta]],Sheet1!$C$1:$E$42,2,FALSE)</f>
        <v>Lån och förskott till allmänheten och offentliga samfund</v>
      </c>
      <c r="D1494" s="5" t="str">
        <f>VLOOKUP(Taulukko1[[#This Row],[Rivivalinta]],Sheet1!$C$1:$E$42,3,FALSE)</f>
        <v>Loans and advances to the public and public sector entities</v>
      </c>
      <c r="E1494" s="1" t="s">
        <v>79</v>
      </c>
      <c r="F1494" s="2">
        <v>42369</v>
      </c>
      <c r="G1494" s="7">
        <v>245181.054</v>
      </c>
    </row>
    <row r="1495" spans="1:7" x14ac:dyDescent="0.2">
      <c r="A1495" s="6">
        <v>14</v>
      </c>
      <c r="B1495" s="5" t="s">
        <v>18</v>
      </c>
      <c r="C1495" s="5" t="str">
        <f>VLOOKUP(Taulukko1[[#This Row],[Rivivalinta]],Sheet1!$C$1:$E$42,2,FALSE)</f>
        <v>Värdepapper</v>
      </c>
      <c r="D1495" s="5" t="str">
        <f>VLOOKUP(Taulukko1[[#This Row],[Rivivalinta]],Sheet1!$C$1:$E$42,3,FALSE)</f>
        <v>Debt securities</v>
      </c>
      <c r="E1495" s="1" t="s">
        <v>79</v>
      </c>
      <c r="F1495" s="2">
        <v>42369</v>
      </c>
      <c r="G1495" s="7">
        <v>1027.846</v>
      </c>
    </row>
    <row r="1496" spans="1:7" x14ac:dyDescent="0.2">
      <c r="A1496" s="6">
        <v>15</v>
      </c>
      <c r="B1496" s="5" t="s">
        <v>238</v>
      </c>
      <c r="C1496" s="5" t="str">
        <f>VLOOKUP(Taulukko1[[#This Row],[Rivivalinta]],Sheet1!$C$1:$E$42,2,FALSE)</f>
        <v xml:space="preserve">Derivat </v>
      </c>
      <c r="D1496" s="5" t="str">
        <f>VLOOKUP(Taulukko1[[#This Row],[Rivivalinta]],Sheet1!$C$1:$E$42,3,FALSE)</f>
        <v xml:space="preserve">Derivatives </v>
      </c>
      <c r="E1496" s="1" t="s">
        <v>79</v>
      </c>
      <c r="F1496" s="2">
        <v>42369</v>
      </c>
      <c r="G1496" s="7">
        <v>342.08199999999999</v>
      </c>
    </row>
    <row r="1497" spans="1:7" x14ac:dyDescent="0.2">
      <c r="A1497" s="6">
        <v>16</v>
      </c>
      <c r="B1497" s="5" t="s">
        <v>20</v>
      </c>
      <c r="C1497" s="5" t="str">
        <f>VLOOKUP(Taulukko1[[#This Row],[Rivivalinta]],Sheet1!$C$1:$E$42,2,FALSE)</f>
        <v>Övriga tillgångar</v>
      </c>
      <c r="D1497" s="5" t="str">
        <f>VLOOKUP(Taulukko1[[#This Row],[Rivivalinta]],Sheet1!$C$1:$E$42,3,FALSE)</f>
        <v>Other assets</v>
      </c>
      <c r="E1497" s="1" t="s">
        <v>79</v>
      </c>
      <c r="F1497" s="2">
        <v>42369</v>
      </c>
      <c r="G1497" s="7">
        <v>41627.544000000002</v>
      </c>
    </row>
    <row r="1498" spans="1:7" x14ac:dyDescent="0.2">
      <c r="A1498" s="6">
        <v>17</v>
      </c>
      <c r="B1498" s="5" t="s">
        <v>21</v>
      </c>
      <c r="C1498" s="5" t="str">
        <f>VLOOKUP(Taulukko1[[#This Row],[Rivivalinta]],Sheet1!$C$1:$E$42,2,FALSE)</f>
        <v>SUMMA TILLGÅNGAR</v>
      </c>
      <c r="D1498" s="5" t="str">
        <f>VLOOKUP(Taulukko1[[#This Row],[Rivivalinta]],Sheet1!$C$1:$E$42,3,FALSE)</f>
        <v>TOTAL ASSETS</v>
      </c>
      <c r="E1498" s="1" t="s">
        <v>79</v>
      </c>
      <c r="F1498" s="2">
        <v>42369</v>
      </c>
      <c r="G1498" s="7">
        <v>300108.22100000002</v>
      </c>
    </row>
    <row r="1499" spans="1:7" x14ac:dyDescent="0.2">
      <c r="A1499" s="6">
        <v>18</v>
      </c>
      <c r="B1499" s="5" t="s">
        <v>22</v>
      </c>
      <c r="C1499" s="5" t="str">
        <f>VLOOKUP(Taulukko1[[#This Row],[Rivivalinta]],Sheet1!$C$1:$E$42,2,FALSE)</f>
        <v>Inlåning från kreditinstitut</v>
      </c>
      <c r="D1499" s="5" t="str">
        <f>VLOOKUP(Taulukko1[[#This Row],[Rivivalinta]],Sheet1!$C$1:$E$42,3,FALSE)</f>
        <v>Deposits from credit institutions</v>
      </c>
      <c r="E1499" s="1" t="s">
        <v>79</v>
      </c>
      <c r="F1499" s="2">
        <v>42369</v>
      </c>
      <c r="G1499" s="7"/>
    </row>
    <row r="1500" spans="1:7" x14ac:dyDescent="0.2">
      <c r="A1500" s="6">
        <v>19</v>
      </c>
      <c r="B1500" s="5" t="s">
        <v>23</v>
      </c>
      <c r="C1500" s="5" t="str">
        <f>VLOOKUP(Taulukko1[[#This Row],[Rivivalinta]],Sheet1!$C$1:$E$42,2,FALSE)</f>
        <v>Inlåning från allmänheten och offentliga samfund</v>
      </c>
      <c r="D1500" s="5" t="str">
        <f>VLOOKUP(Taulukko1[[#This Row],[Rivivalinta]],Sheet1!$C$1:$E$42,3,FALSE)</f>
        <v>Deposits from the public and public sector entities</v>
      </c>
      <c r="E1500" s="1" t="s">
        <v>79</v>
      </c>
      <c r="F1500" s="2">
        <v>42369</v>
      </c>
      <c r="G1500" s="7">
        <v>240121.74400000001</v>
      </c>
    </row>
    <row r="1501" spans="1:7" x14ac:dyDescent="0.2">
      <c r="A1501" s="6">
        <v>20</v>
      </c>
      <c r="B1501" s="5" t="s">
        <v>24</v>
      </c>
      <c r="C1501" s="5" t="str">
        <f>VLOOKUP(Taulukko1[[#This Row],[Rivivalinta]],Sheet1!$C$1:$E$42,2,FALSE)</f>
        <v>Emitterade skuldebrev</v>
      </c>
      <c r="D1501" s="5" t="str">
        <f>VLOOKUP(Taulukko1[[#This Row],[Rivivalinta]],Sheet1!$C$1:$E$42,3,FALSE)</f>
        <v>Debt securities issued</v>
      </c>
      <c r="E1501" s="1" t="s">
        <v>79</v>
      </c>
      <c r="F1501" s="2">
        <v>42369</v>
      </c>
      <c r="G1501" s="7">
        <v>0.56100000000000005</v>
      </c>
    </row>
    <row r="1502" spans="1:7" x14ac:dyDescent="0.2">
      <c r="A1502" s="6">
        <v>22</v>
      </c>
      <c r="B1502" s="5" t="s">
        <v>19</v>
      </c>
      <c r="C1502" s="5" t="str">
        <f>VLOOKUP(Taulukko1[[#This Row],[Rivivalinta]],Sheet1!$C$1:$E$42,2,FALSE)</f>
        <v>Derivat</v>
      </c>
      <c r="D1502" s="5" t="str">
        <f>VLOOKUP(Taulukko1[[#This Row],[Rivivalinta]],Sheet1!$C$1:$E$42,3,FALSE)</f>
        <v>Derivatives</v>
      </c>
      <c r="E1502" s="1" t="s">
        <v>79</v>
      </c>
      <c r="F1502" s="2">
        <v>42369</v>
      </c>
      <c r="G1502" s="7">
        <v>301.60500000000002</v>
      </c>
    </row>
    <row r="1503" spans="1:7" x14ac:dyDescent="0.2">
      <c r="A1503" s="6">
        <v>23</v>
      </c>
      <c r="B1503" s="5" t="s">
        <v>25</v>
      </c>
      <c r="C1503" s="5" t="str">
        <f>VLOOKUP(Taulukko1[[#This Row],[Rivivalinta]],Sheet1!$C$1:$E$42,2,FALSE)</f>
        <v>Eget kapital</v>
      </c>
      <c r="D1503" s="5" t="str">
        <f>VLOOKUP(Taulukko1[[#This Row],[Rivivalinta]],Sheet1!$C$1:$E$42,3,FALSE)</f>
        <v>Total equity</v>
      </c>
      <c r="E1503" s="1" t="s">
        <v>79</v>
      </c>
      <c r="F1503" s="2">
        <v>42369</v>
      </c>
      <c r="G1503" s="7">
        <v>48531.531000000003</v>
      </c>
    </row>
    <row r="1504" spans="1:7" x14ac:dyDescent="0.2">
      <c r="A1504" s="6">
        <v>21</v>
      </c>
      <c r="B1504" s="5" t="s">
        <v>26</v>
      </c>
      <c r="C1504" s="5" t="str">
        <f>VLOOKUP(Taulukko1[[#This Row],[Rivivalinta]],Sheet1!$C$1:$E$42,2,FALSE)</f>
        <v>Övriga skulder</v>
      </c>
      <c r="D1504" s="5" t="str">
        <f>VLOOKUP(Taulukko1[[#This Row],[Rivivalinta]],Sheet1!$C$1:$E$42,3,FALSE)</f>
        <v>Other liabilities</v>
      </c>
      <c r="E1504" s="1" t="s">
        <v>79</v>
      </c>
      <c r="F1504" s="2">
        <v>42369</v>
      </c>
      <c r="G1504" s="7">
        <v>11152.78</v>
      </c>
    </row>
    <row r="1505" spans="1:7" x14ac:dyDescent="0.2">
      <c r="A1505" s="6">
        <v>24</v>
      </c>
      <c r="B1505" s="5" t="s">
        <v>27</v>
      </c>
      <c r="C1505" s="5" t="str">
        <f>VLOOKUP(Taulukko1[[#This Row],[Rivivalinta]],Sheet1!$C$1:$E$42,2,FALSE)</f>
        <v>SUMMA EGET KAPITAL OCH SKULDER</v>
      </c>
      <c r="D1505" s="5" t="str">
        <f>VLOOKUP(Taulukko1[[#This Row],[Rivivalinta]],Sheet1!$C$1:$E$42,3,FALSE)</f>
        <v>TOTAL EQUITY AND LIABILITIES</v>
      </c>
      <c r="E1505" s="1" t="s">
        <v>79</v>
      </c>
      <c r="F1505" s="2">
        <v>42369</v>
      </c>
      <c r="G1505" s="7">
        <v>300108.22100000002</v>
      </c>
    </row>
    <row r="1506" spans="1:7" x14ac:dyDescent="0.2">
      <c r="A1506" s="6">
        <v>25</v>
      </c>
      <c r="B1506" s="5" t="s">
        <v>28</v>
      </c>
      <c r="C1506" s="5" t="str">
        <f>VLOOKUP(Taulukko1[[#This Row],[Rivivalinta]],Sheet1!$C$1:$E$42,2,FALSE)</f>
        <v>Exponering utanför balansräkningen</v>
      </c>
      <c r="D1506" s="5" t="str">
        <f>VLOOKUP(Taulukko1[[#This Row],[Rivivalinta]],Sheet1!$C$1:$E$42,3,FALSE)</f>
        <v>Off balance sheet exposures</v>
      </c>
      <c r="E1506" s="1" t="s">
        <v>79</v>
      </c>
      <c r="F1506" s="2">
        <v>42369</v>
      </c>
      <c r="G1506" s="7">
        <v>8723.68</v>
      </c>
    </row>
    <row r="1507" spans="1:7" x14ac:dyDescent="0.2">
      <c r="A1507" s="6">
        <v>28</v>
      </c>
      <c r="B1507" s="5" t="s">
        <v>29</v>
      </c>
      <c r="C1507" s="5" t="str">
        <f>VLOOKUP(Taulukko1[[#This Row],[Rivivalinta]],Sheet1!$C$1:$E$42,2,FALSE)</f>
        <v>Kostnader/intäkter, %</v>
      </c>
      <c r="D1507" s="5" t="str">
        <f>VLOOKUP(Taulukko1[[#This Row],[Rivivalinta]],Sheet1!$C$1:$E$42,3,FALSE)</f>
        <v>Cost/income ratio, %</v>
      </c>
      <c r="E1507" s="1" t="s">
        <v>79</v>
      </c>
      <c r="F1507" s="2">
        <v>42369</v>
      </c>
      <c r="G1507" s="8">
        <v>0.39913459372361226</v>
      </c>
    </row>
    <row r="1508" spans="1:7" x14ac:dyDescent="0.2">
      <c r="A1508" s="6">
        <v>29</v>
      </c>
      <c r="B1508" s="5" t="s">
        <v>30</v>
      </c>
      <c r="C1508" s="5" t="str">
        <f>VLOOKUP(Taulukko1[[#This Row],[Rivivalinta]],Sheet1!$C$1:$E$42,2,FALSE)</f>
        <v>Nödlidande exponeringar/Exponeringar, %</v>
      </c>
      <c r="D1508" s="5" t="str">
        <f>VLOOKUP(Taulukko1[[#This Row],[Rivivalinta]],Sheet1!$C$1:$E$42,3,FALSE)</f>
        <v>Non-performing exposures/Exposures, %</v>
      </c>
      <c r="E1508" s="1" t="s">
        <v>79</v>
      </c>
      <c r="F1508" s="2">
        <v>42369</v>
      </c>
      <c r="G1508" s="8">
        <v>1.6248456814686257E-2</v>
      </c>
    </row>
    <row r="1509" spans="1:7" x14ac:dyDescent="0.2">
      <c r="A1509" s="6">
        <v>30</v>
      </c>
      <c r="B1509" s="5" t="s">
        <v>31</v>
      </c>
      <c r="C1509" s="5" t="str">
        <f>VLOOKUP(Taulukko1[[#This Row],[Rivivalinta]],Sheet1!$C$1:$E$42,2,FALSE)</f>
        <v>Upplupna avsättningar på nödlidande exponeringar/Nödlidande Exponeringar, %</v>
      </c>
      <c r="D1509" s="5" t="str">
        <f>VLOOKUP(Taulukko1[[#This Row],[Rivivalinta]],Sheet1!$C$1:$E$42,3,FALSE)</f>
        <v>Accumulated impairments on non-performing exposures/Non-performing exposures, %</v>
      </c>
      <c r="E1509" s="1" t="s">
        <v>79</v>
      </c>
      <c r="F1509" s="2">
        <v>42369</v>
      </c>
      <c r="G1509" s="8">
        <v>0.26810348189057404</v>
      </c>
    </row>
    <row r="1510" spans="1:7" x14ac:dyDescent="0.2">
      <c r="A1510" s="6">
        <v>31</v>
      </c>
      <c r="B1510" s="5" t="s">
        <v>32</v>
      </c>
      <c r="C1510" s="5" t="str">
        <f>VLOOKUP(Taulukko1[[#This Row],[Rivivalinta]],Sheet1!$C$1:$E$42,2,FALSE)</f>
        <v>Kapitalbas</v>
      </c>
      <c r="D1510" s="5" t="str">
        <f>VLOOKUP(Taulukko1[[#This Row],[Rivivalinta]],Sheet1!$C$1:$E$42,3,FALSE)</f>
        <v>Own funds</v>
      </c>
      <c r="E1510" s="1" t="s">
        <v>79</v>
      </c>
      <c r="F1510" s="2">
        <v>42369</v>
      </c>
      <c r="G1510" s="7">
        <v>50975.03254</v>
      </c>
    </row>
    <row r="1511" spans="1:7" x14ac:dyDescent="0.2">
      <c r="A1511" s="6">
        <v>32</v>
      </c>
      <c r="B1511" s="5" t="s">
        <v>33</v>
      </c>
      <c r="C1511" s="5" t="str">
        <f>VLOOKUP(Taulukko1[[#This Row],[Rivivalinta]],Sheet1!$C$1:$E$42,2,FALSE)</f>
        <v>Kärnprimärkapital (CET 1)</v>
      </c>
      <c r="D1511" s="5" t="str">
        <f>VLOOKUP(Taulukko1[[#This Row],[Rivivalinta]],Sheet1!$C$1:$E$42,3,FALSE)</f>
        <v>Common equity tier 1 capital (CET1)</v>
      </c>
      <c r="E1511" s="1" t="s">
        <v>79</v>
      </c>
      <c r="F1511" s="2">
        <v>42369</v>
      </c>
      <c r="G1511" s="7">
        <v>50975.03254</v>
      </c>
    </row>
    <row r="1512" spans="1:7" x14ac:dyDescent="0.2">
      <c r="A1512" s="6">
        <v>33</v>
      </c>
      <c r="B1512" s="5" t="s">
        <v>34</v>
      </c>
      <c r="C1512" s="5" t="str">
        <f>VLOOKUP(Taulukko1[[#This Row],[Rivivalinta]],Sheet1!$C$1:$E$42,2,FALSE)</f>
        <v>Övrigt primärkapital (AT 1)</v>
      </c>
      <c r="D1512" s="5" t="str">
        <f>VLOOKUP(Taulukko1[[#This Row],[Rivivalinta]],Sheet1!$C$1:$E$42,3,FALSE)</f>
        <v>Additional tier 1 capital (AT 1)</v>
      </c>
      <c r="E1512" s="1" t="s">
        <v>79</v>
      </c>
      <c r="F1512" s="2">
        <v>42369</v>
      </c>
      <c r="G1512" s="7"/>
    </row>
    <row r="1513" spans="1:7" x14ac:dyDescent="0.2">
      <c r="A1513" s="6">
        <v>34</v>
      </c>
      <c r="B1513" s="5" t="s">
        <v>35</v>
      </c>
      <c r="C1513" s="5" t="str">
        <f>VLOOKUP(Taulukko1[[#This Row],[Rivivalinta]],Sheet1!$C$1:$E$42,2,FALSE)</f>
        <v>Supplementärkapital (T2)</v>
      </c>
      <c r="D1513" s="5" t="str">
        <f>VLOOKUP(Taulukko1[[#This Row],[Rivivalinta]],Sheet1!$C$1:$E$42,3,FALSE)</f>
        <v>Tier 2 capital (T2)</v>
      </c>
      <c r="E1513" s="1" t="s">
        <v>79</v>
      </c>
      <c r="F1513" s="2">
        <v>42369</v>
      </c>
      <c r="G1513" s="7"/>
    </row>
    <row r="1514" spans="1:7" x14ac:dyDescent="0.2">
      <c r="A1514" s="6">
        <v>35</v>
      </c>
      <c r="B1514" s="5" t="s">
        <v>36</v>
      </c>
      <c r="C1514" s="5" t="str">
        <f>VLOOKUP(Taulukko1[[#This Row],[Rivivalinta]],Sheet1!$C$1:$E$42,2,FALSE)</f>
        <v>Summa kapitalrelationer, %</v>
      </c>
      <c r="D1514" s="5" t="str">
        <f>VLOOKUP(Taulukko1[[#This Row],[Rivivalinta]],Sheet1!$C$1:$E$42,3,FALSE)</f>
        <v>Own funds ratio, %</v>
      </c>
      <c r="E1514" s="1" t="s">
        <v>79</v>
      </c>
      <c r="F1514" s="2">
        <v>42369</v>
      </c>
      <c r="G1514" s="8">
        <v>0.49995446989391507</v>
      </c>
    </row>
    <row r="1515" spans="1:7" x14ac:dyDescent="0.2">
      <c r="A1515" s="6">
        <v>36</v>
      </c>
      <c r="B1515" s="5" t="s">
        <v>37</v>
      </c>
      <c r="C1515" s="5" t="str">
        <f>VLOOKUP(Taulukko1[[#This Row],[Rivivalinta]],Sheet1!$C$1:$E$42,2,FALSE)</f>
        <v>Primärkapitalrelation, %</v>
      </c>
      <c r="D1515" s="5" t="str">
        <f>VLOOKUP(Taulukko1[[#This Row],[Rivivalinta]],Sheet1!$C$1:$E$42,3,FALSE)</f>
        <v>Tier 1 ratio, %</v>
      </c>
      <c r="E1515" s="1" t="s">
        <v>79</v>
      </c>
      <c r="F1515" s="2">
        <v>42369</v>
      </c>
      <c r="G1515" s="8">
        <v>0.49995446989391507</v>
      </c>
    </row>
    <row r="1516" spans="1:7" x14ac:dyDescent="0.2">
      <c r="A1516" s="6">
        <v>37</v>
      </c>
      <c r="B1516" s="5" t="s">
        <v>38</v>
      </c>
      <c r="C1516" s="5" t="str">
        <f>VLOOKUP(Taulukko1[[#This Row],[Rivivalinta]],Sheet1!$C$1:$E$42,2,FALSE)</f>
        <v>Kärnprimärkapitalrelation, %</v>
      </c>
      <c r="D1516" s="5" t="str">
        <f>VLOOKUP(Taulukko1[[#This Row],[Rivivalinta]],Sheet1!$C$1:$E$42,3,FALSE)</f>
        <v>CET 1 ratio, %</v>
      </c>
      <c r="E1516" s="1" t="s">
        <v>79</v>
      </c>
      <c r="F1516" s="2">
        <v>42369</v>
      </c>
      <c r="G1516" s="8">
        <v>0.49995446989391507</v>
      </c>
    </row>
    <row r="1517" spans="1:7" x14ac:dyDescent="0.2">
      <c r="A1517" s="6">
        <v>38</v>
      </c>
      <c r="B1517" s="5" t="s">
        <v>39</v>
      </c>
      <c r="C1517" s="5" t="str">
        <f>VLOOKUP(Taulukko1[[#This Row],[Rivivalinta]],Sheet1!$C$1:$E$42,2,FALSE)</f>
        <v>Summa exponeringsbelopp (RWA)</v>
      </c>
      <c r="D1517" s="5" t="str">
        <f>VLOOKUP(Taulukko1[[#This Row],[Rivivalinta]],Sheet1!$C$1:$E$42,3,FALSE)</f>
        <v>Total risk weighted assets (RWA)</v>
      </c>
      <c r="E1517" s="1" t="s">
        <v>79</v>
      </c>
      <c r="F1517" s="2">
        <v>42369</v>
      </c>
      <c r="G1517" s="7">
        <v>101959.34951999999</v>
      </c>
    </row>
    <row r="1518" spans="1:7" x14ac:dyDescent="0.2">
      <c r="A1518" s="6">
        <v>39</v>
      </c>
      <c r="B1518" s="5" t="s">
        <v>40</v>
      </c>
      <c r="C1518" s="5" t="str">
        <f>VLOOKUP(Taulukko1[[#This Row],[Rivivalinta]],Sheet1!$C$1:$E$42,2,FALSE)</f>
        <v>Exponeringsbelopp för kredit-, motpart- och utspädningsrisker</v>
      </c>
      <c r="D1518" s="5" t="str">
        <f>VLOOKUP(Taulukko1[[#This Row],[Rivivalinta]],Sheet1!$C$1:$E$42,3,FALSE)</f>
        <v>Credit and counterparty risks</v>
      </c>
      <c r="E1518" s="1" t="s">
        <v>79</v>
      </c>
      <c r="F1518" s="2">
        <v>42369</v>
      </c>
      <c r="G1518" s="7">
        <v>92300.991200000004</v>
      </c>
    </row>
    <row r="1519" spans="1:7" x14ac:dyDescent="0.2">
      <c r="A1519" s="6">
        <v>40</v>
      </c>
      <c r="B1519" s="5" t="s">
        <v>41</v>
      </c>
      <c r="C1519" s="5" t="str">
        <f>VLOOKUP(Taulukko1[[#This Row],[Rivivalinta]],Sheet1!$C$1:$E$42,2,FALSE)</f>
        <v>Exponeringsbelopp för positions-, valutakurs- och råvarurisker</v>
      </c>
      <c r="D1519" s="5" t="str">
        <f>VLOOKUP(Taulukko1[[#This Row],[Rivivalinta]],Sheet1!$C$1:$E$42,3,FALSE)</f>
        <v>Position, currency and commodity risks</v>
      </c>
      <c r="E1519" s="1" t="s">
        <v>79</v>
      </c>
      <c r="F1519" s="2">
        <v>42369</v>
      </c>
      <c r="G1519" s="7"/>
    </row>
    <row r="1520" spans="1:7" x14ac:dyDescent="0.2">
      <c r="A1520" s="6">
        <v>41</v>
      </c>
      <c r="B1520" s="5" t="s">
        <v>42</v>
      </c>
      <c r="C1520" s="5" t="str">
        <f>VLOOKUP(Taulukko1[[#This Row],[Rivivalinta]],Sheet1!$C$1:$E$42,2,FALSE)</f>
        <v>Exponeringsbelopp för operativ risk</v>
      </c>
      <c r="D1520" s="5" t="str">
        <f>VLOOKUP(Taulukko1[[#This Row],[Rivivalinta]],Sheet1!$C$1:$E$42,3,FALSE)</f>
        <v>Operational risks</v>
      </c>
      <c r="E1520" s="1" t="s">
        <v>79</v>
      </c>
      <c r="F1520" s="2">
        <v>42369</v>
      </c>
      <c r="G1520" s="7">
        <v>9658.3583200000012</v>
      </c>
    </row>
    <row r="1521" spans="1:7" x14ac:dyDescent="0.2">
      <c r="A1521" s="6">
        <v>42</v>
      </c>
      <c r="B1521" s="5" t="s">
        <v>43</v>
      </c>
      <c r="C1521" s="5" t="str">
        <f>VLOOKUP(Taulukko1[[#This Row],[Rivivalinta]],Sheet1!$C$1:$E$42,2,FALSE)</f>
        <v>Övriga riskexponeringar</v>
      </c>
      <c r="D1521" s="5" t="str">
        <f>VLOOKUP(Taulukko1[[#This Row],[Rivivalinta]],Sheet1!$C$1:$E$42,3,FALSE)</f>
        <v>Other risks</v>
      </c>
      <c r="E1521" s="1" t="s">
        <v>79</v>
      </c>
      <c r="F1521" s="2">
        <v>42369</v>
      </c>
      <c r="G1521" s="7"/>
    </row>
    <row r="1522" spans="1:7" x14ac:dyDescent="0.2">
      <c r="A1522" s="6">
        <v>1</v>
      </c>
      <c r="B1522" s="5" t="s">
        <v>5</v>
      </c>
      <c r="C1522" s="5" t="str">
        <f>VLOOKUP(Taulukko1[[#This Row],[Rivivalinta]],Sheet1!$C$1:$E$42,2,FALSE)</f>
        <v>Räntenetto</v>
      </c>
      <c r="D1522" s="5" t="str">
        <f>VLOOKUP(Taulukko1[[#This Row],[Rivivalinta]],Sheet1!$C$1:$E$42,3,FALSE)</f>
        <v>Net interest margin</v>
      </c>
      <c r="E1522" s="1" t="s">
        <v>80</v>
      </c>
      <c r="F1522" s="2">
        <v>42369</v>
      </c>
      <c r="G1522" s="7">
        <v>1051.23</v>
      </c>
    </row>
    <row r="1523" spans="1:7" x14ac:dyDescent="0.2">
      <c r="A1523" s="6">
        <v>2</v>
      </c>
      <c r="B1523" s="5" t="s">
        <v>6</v>
      </c>
      <c r="C1523" s="5" t="str">
        <f>VLOOKUP(Taulukko1[[#This Row],[Rivivalinta]],Sheet1!$C$1:$E$42,2,FALSE)</f>
        <v>Netto, avgifts- och provisionsintäkter</v>
      </c>
      <c r="D1523" s="5" t="str">
        <f>VLOOKUP(Taulukko1[[#This Row],[Rivivalinta]],Sheet1!$C$1:$E$42,3,FALSE)</f>
        <v>Net fee and commission income</v>
      </c>
      <c r="E1523" s="1" t="s">
        <v>80</v>
      </c>
      <c r="F1523" s="2">
        <v>42369</v>
      </c>
      <c r="G1523" s="7">
        <v>415.959</v>
      </c>
    </row>
    <row r="1524" spans="1:7" x14ac:dyDescent="0.2">
      <c r="A1524" s="6">
        <v>3</v>
      </c>
      <c r="B1524" s="5" t="s">
        <v>7</v>
      </c>
      <c r="C1524" s="5" t="str">
        <f>VLOOKUP(Taulukko1[[#This Row],[Rivivalinta]],Sheet1!$C$1:$E$42,2,FALSE)</f>
        <v>Avgifts- och provisionsintäkter</v>
      </c>
      <c r="D1524" s="5" t="str">
        <f>VLOOKUP(Taulukko1[[#This Row],[Rivivalinta]],Sheet1!$C$1:$E$42,3,FALSE)</f>
        <v>Fee and commission income</v>
      </c>
      <c r="E1524" s="1" t="s">
        <v>80</v>
      </c>
      <c r="F1524" s="2">
        <v>42369</v>
      </c>
      <c r="G1524" s="7">
        <v>480.53399999999999</v>
      </c>
    </row>
    <row r="1525" spans="1:7" x14ac:dyDescent="0.2">
      <c r="A1525" s="6">
        <v>4</v>
      </c>
      <c r="B1525" s="5" t="s">
        <v>8</v>
      </c>
      <c r="C1525" s="5" t="str">
        <f>VLOOKUP(Taulukko1[[#This Row],[Rivivalinta]],Sheet1!$C$1:$E$42,2,FALSE)</f>
        <v>Avgifts- och provisionskostnader</v>
      </c>
      <c r="D1525" s="5" t="str">
        <f>VLOOKUP(Taulukko1[[#This Row],[Rivivalinta]],Sheet1!$C$1:$E$42,3,FALSE)</f>
        <v>Fee and commission expenses</v>
      </c>
      <c r="E1525" s="1" t="s">
        <v>80</v>
      </c>
      <c r="F1525" s="2">
        <v>42369</v>
      </c>
      <c r="G1525" s="7">
        <v>64.575000000000003</v>
      </c>
    </row>
    <row r="1526" spans="1:7" x14ac:dyDescent="0.2">
      <c r="A1526" s="6">
        <v>5</v>
      </c>
      <c r="B1526" s="5" t="s">
        <v>9</v>
      </c>
      <c r="C1526" s="5" t="str">
        <f>VLOOKUP(Taulukko1[[#This Row],[Rivivalinta]],Sheet1!$C$1:$E$42,2,FALSE)</f>
        <v>Nettointäkter från handel och investeringar</v>
      </c>
      <c r="D1526" s="5" t="str">
        <f>VLOOKUP(Taulukko1[[#This Row],[Rivivalinta]],Sheet1!$C$1:$E$42,3,FALSE)</f>
        <v>Net trading and investing income</v>
      </c>
      <c r="E1526" s="1" t="s">
        <v>80</v>
      </c>
      <c r="F1526" s="2">
        <v>42369</v>
      </c>
      <c r="G1526" s="7">
        <v>893.45</v>
      </c>
    </row>
    <row r="1527" spans="1:7" x14ac:dyDescent="0.2">
      <c r="A1527" s="6">
        <v>6</v>
      </c>
      <c r="B1527" s="5" t="s">
        <v>10</v>
      </c>
      <c r="C1527" s="5" t="str">
        <f>VLOOKUP(Taulukko1[[#This Row],[Rivivalinta]],Sheet1!$C$1:$E$42,2,FALSE)</f>
        <v>Övriga intäkter</v>
      </c>
      <c r="D1527" s="5" t="str">
        <f>VLOOKUP(Taulukko1[[#This Row],[Rivivalinta]],Sheet1!$C$1:$E$42,3,FALSE)</f>
        <v>Other income</v>
      </c>
      <c r="E1527" s="1" t="s">
        <v>80</v>
      </c>
      <c r="F1527" s="2">
        <v>42369</v>
      </c>
      <c r="G1527" s="7">
        <v>109.111</v>
      </c>
    </row>
    <row r="1528" spans="1:7" x14ac:dyDescent="0.2">
      <c r="A1528" s="6">
        <v>7</v>
      </c>
      <c r="B1528" s="5" t="s">
        <v>11</v>
      </c>
      <c r="C1528" s="5" t="str">
        <f>VLOOKUP(Taulukko1[[#This Row],[Rivivalinta]],Sheet1!$C$1:$E$42,2,FALSE)</f>
        <v>Totala inkomster</v>
      </c>
      <c r="D1528" s="5" t="str">
        <f>VLOOKUP(Taulukko1[[#This Row],[Rivivalinta]],Sheet1!$C$1:$E$42,3,FALSE)</f>
        <v>Total income</v>
      </c>
      <c r="E1528" s="1" t="s">
        <v>80</v>
      </c>
      <c r="F1528" s="2">
        <v>42369</v>
      </c>
      <c r="G1528" s="7">
        <v>2469.75</v>
      </c>
    </row>
    <row r="1529" spans="1:7" x14ac:dyDescent="0.2">
      <c r="A1529" s="6">
        <v>8</v>
      </c>
      <c r="B1529" s="5" t="s">
        <v>12</v>
      </c>
      <c r="C1529" s="5" t="str">
        <f>VLOOKUP(Taulukko1[[#This Row],[Rivivalinta]],Sheet1!$C$1:$E$42,2,FALSE)</f>
        <v>Totala kostnader</v>
      </c>
      <c r="D1529" s="5" t="str">
        <f>VLOOKUP(Taulukko1[[#This Row],[Rivivalinta]],Sheet1!$C$1:$E$42,3,FALSE)</f>
        <v>Total expenses</v>
      </c>
      <c r="E1529" s="1" t="s">
        <v>80</v>
      </c>
      <c r="F1529" s="2">
        <v>42369</v>
      </c>
      <c r="G1529" s="7">
        <v>1156.877</v>
      </c>
    </row>
    <row r="1530" spans="1:7" x14ac:dyDescent="0.2">
      <c r="A1530" s="6">
        <v>9</v>
      </c>
      <c r="B1530" s="5" t="s">
        <v>13</v>
      </c>
      <c r="C1530" s="5" t="str">
        <f>VLOOKUP(Taulukko1[[#This Row],[Rivivalinta]],Sheet1!$C$1:$E$42,2,FALSE)</f>
        <v>Nedskrivningar av lån och fordringar</v>
      </c>
      <c r="D1530" s="5" t="str">
        <f>VLOOKUP(Taulukko1[[#This Row],[Rivivalinta]],Sheet1!$C$1:$E$42,3,FALSE)</f>
        <v>Impairments on loans and receivables</v>
      </c>
      <c r="E1530" s="1" t="s">
        <v>80</v>
      </c>
      <c r="F1530" s="2">
        <v>42369</v>
      </c>
      <c r="G1530" s="7">
        <v>158.471</v>
      </c>
    </row>
    <row r="1531" spans="1:7" x14ac:dyDescent="0.2">
      <c r="A1531" s="6">
        <v>10</v>
      </c>
      <c r="B1531" s="5" t="s">
        <v>14</v>
      </c>
      <c r="C1531" s="5" t="str">
        <f>VLOOKUP(Taulukko1[[#This Row],[Rivivalinta]],Sheet1!$C$1:$E$42,2,FALSE)</f>
        <v>Rörelsevinst/-förlust</v>
      </c>
      <c r="D1531" s="5" t="str">
        <f>VLOOKUP(Taulukko1[[#This Row],[Rivivalinta]],Sheet1!$C$1:$E$42,3,FALSE)</f>
        <v>Operatingprofit/-loss</v>
      </c>
      <c r="E1531" s="1" t="s">
        <v>80</v>
      </c>
      <c r="F1531" s="2">
        <v>42369</v>
      </c>
      <c r="G1531" s="7">
        <v>1154.403</v>
      </c>
    </row>
    <row r="1532" spans="1:7" x14ac:dyDescent="0.2">
      <c r="A1532" s="6">
        <v>11</v>
      </c>
      <c r="B1532" s="5" t="s">
        <v>15</v>
      </c>
      <c r="C1532" s="5" t="str">
        <f>VLOOKUP(Taulukko1[[#This Row],[Rivivalinta]],Sheet1!$C$1:$E$42,2,FALSE)</f>
        <v>Kontanta medel och kassabehållning hos centralbanker</v>
      </c>
      <c r="D1532" s="5" t="str">
        <f>VLOOKUP(Taulukko1[[#This Row],[Rivivalinta]],Sheet1!$C$1:$E$42,3,FALSE)</f>
        <v>Cash and cash balances at central banks</v>
      </c>
      <c r="E1532" s="1" t="s">
        <v>80</v>
      </c>
      <c r="F1532" s="2">
        <v>42369</v>
      </c>
      <c r="G1532" s="7">
        <v>2006.3689999999999</v>
      </c>
    </row>
    <row r="1533" spans="1:7" x14ac:dyDescent="0.2">
      <c r="A1533" s="6">
        <v>12</v>
      </c>
      <c r="B1533" s="5" t="s">
        <v>16</v>
      </c>
      <c r="C1533" s="5" t="str">
        <f>VLOOKUP(Taulukko1[[#This Row],[Rivivalinta]],Sheet1!$C$1:$E$42,2,FALSE)</f>
        <v>Lån och förskott till kreditinstitut</v>
      </c>
      <c r="D1533" s="5" t="str">
        <f>VLOOKUP(Taulukko1[[#This Row],[Rivivalinta]],Sheet1!$C$1:$E$42,3,FALSE)</f>
        <v>Loans and advances to credit institutions</v>
      </c>
      <c r="E1533" s="1" t="s">
        <v>80</v>
      </c>
      <c r="F1533" s="2">
        <v>42369</v>
      </c>
      <c r="G1533" s="7">
        <v>4892.5749999999998</v>
      </c>
    </row>
    <row r="1534" spans="1:7" x14ac:dyDescent="0.2">
      <c r="A1534" s="6">
        <v>13</v>
      </c>
      <c r="B1534" s="5" t="s">
        <v>17</v>
      </c>
      <c r="C1534" s="5" t="str">
        <f>VLOOKUP(Taulukko1[[#This Row],[Rivivalinta]],Sheet1!$C$1:$E$42,2,FALSE)</f>
        <v>Lån och förskott till allmänheten och offentliga samfund</v>
      </c>
      <c r="D1534" s="5" t="str">
        <f>VLOOKUP(Taulukko1[[#This Row],[Rivivalinta]],Sheet1!$C$1:$E$42,3,FALSE)</f>
        <v>Loans and advances to the public and public sector entities</v>
      </c>
      <c r="E1534" s="1" t="s">
        <v>80</v>
      </c>
      <c r="F1534" s="2">
        <v>42369</v>
      </c>
      <c r="G1534" s="7">
        <v>54737.83</v>
      </c>
    </row>
    <row r="1535" spans="1:7" x14ac:dyDescent="0.2">
      <c r="A1535" s="6">
        <v>14</v>
      </c>
      <c r="B1535" s="5" t="s">
        <v>18</v>
      </c>
      <c r="C1535" s="5" t="str">
        <f>VLOOKUP(Taulukko1[[#This Row],[Rivivalinta]],Sheet1!$C$1:$E$42,2,FALSE)</f>
        <v>Värdepapper</v>
      </c>
      <c r="D1535" s="5" t="str">
        <f>VLOOKUP(Taulukko1[[#This Row],[Rivivalinta]],Sheet1!$C$1:$E$42,3,FALSE)</f>
        <v>Debt securities</v>
      </c>
      <c r="E1535" s="1" t="s">
        <v>80</v>
      </c>
      <c r="F1535" s="2">
        <v>42369</v>
      </c>
      <c r="G1535" s="7">
        <v>1934.057</v>
      </c>
    </row>
    <row r="1536" spans="1:7" x14ac:dyDescent="0.2">
      <c r="A1536" s="6">
        <v>15</v>
      </c>
      <c r="B1536" s="5" t="s">
        <v>238</v>
      </c>
      <c r="C1536" s="5" t="str">
        <f>VLOOKUP(Taulukko1[[#This Row],[Rivivalinta]],Sheet1!$C$1:$E$42,2,FALSE)</f>
        <v xml:space="preserve">Derivat </v>
      </c>
      <c r="D1536" s="5" t="str">
        <f>VLOOKUP(Taulukko1[[#This Row],[Rivivalinta]],Sheet1!$C$1:$E$42,3,FALSE)</f>
        <v xml:space="preserve">Derivatives </v>
      </c>
      <c r="E1536" s="1" t="s">
        <v>80</v>
      </c>
      <c r="F1536" s="2">
        <v>42369</v>
      </c>
      <c r="G1536" s="7">
        <v>173.90600000000001</v>
      </c>
    </row>
    <row r="1537" spans="1:7" x14ac:dyDescent="0.2">
      <c r="A1537" s="6">
        <v>16</v>
      </c>
      <c r="B1537" s="5" t="s">
        <v>20</v>
      </c>
      <c r="C1537" s="5" t="str">
        <f>VLOOKUP(Taulukko1[[#This Row],[Rivivalinta]],Sheet1!$C$1:$E$42,2,FALSE)</f>
        <v>Övriga tillgångar</v>
      </c>
      <c r="D1537" s="5" t="str">
        <f>VLOOKUP(Taulukko1[[#This Row],[Rivivalinta]],Sheet1!$C$1:$E$42,3,FALSE)</f>
        <v>Other assets</v>
      </c>
      <c r="E1537" s="1" t="s">
        <v>80</v>
      </c>
      <c r="F1537" s="2">
        <v>42369</v>
      </c>
      <c r="G1537" s="7">
        <v>9042.0630000000001</v>
      </c>
    </row>
    <row r="1538" spans="1:7" x14ac:dyDescent="0.2">
      <c r="A1538" s="6">
        <v>17</v>
      </c>
      <c r="B1538" s="5" t="s">
        <v>21</v>
      </c>
      <c r="C1538" s="5" t="str">
        <f>VLOOKUP(Taulukko1[[#This Row],[Rivivalinta]],Sheet1!$C$1:$E$42,2,FALSE)</f>
        <v>SUMMA TILLGÅNGAR</v>
      </c>
      <c r="D1538" s="5" t="str">
        <f>VLOOKUP(Taulukko1[[#This Row],[Rivivalinta]],Sheet1!$C$1:$E$42,3,FALSE)</f>
        <v>TOTAL ASSETS</v>
      </c>
      <c r="E1538" s="1" t="s">
        <v>80</v>
      </c>
      <c r="F1538" s="2">
        <v>42369</v>
      </c>
      <c r="G1538" s="7">
        <v>72786.8</v>
      </c>
    </row>
    <row r="1539" spans="1:7" x14ac:dyDescent="0.2">
      <c r="A1539" s="6">
        <v>18</v>
      </c>
      <c r="B1539" s="5" t="s">
        <v>22</v>
      </c>
      <c r="C1539" s="5" t="str">
        <f>VLOOKUP(Taulukko1[[#This Row],[Rivivalinta]],Sheet1!$C$1:$E$42,2,FALSE)</f>
        <v>Inlåning från kreditinstitut</v>
      </c>
      <c r="D1539" s="5" t="str">
        <f>VLOOKUP(Taulukko1[[#This Row],[Rivivalinta]],Sheet1!$C$1:$E$42,3,FALSE)</f>
        <v>Deposits from credit institutions</v>
      </c>
      <c r="E1539" s="1" t="s">
        <v>80</v>
      </c>
      <c r="F1539" s="2">
        <v>42369</v>
      </c>
      <c r="G1539" s="7">
        <v>0.17399999999999999</v>
      </c>
    </row>
    <row r="1540" spans="1:7" x14ac:dyDescent="0.2">
      <c r="A1540" s="6">
        <v>19</v>
      </c>
      <c r="B1540" s="5" t="s">
        <v>23</v>
      </c>
      <c r="C1540" s="5" t="str">
        <f>VLOOKUP(Taulukko1[[#This Row],[Rivivalinta]],Sheet1!$C$1:$E$42,2,FALSE)</f>
        <v>Inlåning från allmänheten och offentliga samfund</v>
      </c>
      <c r="D1540" s="5" t="str">
        <f>VLOOKUP(Taulukko1[[#This Row],[Rivivalinta]],Sheet1!$C$1:$E$42,3,FALSE)</f>
        <v>Deposits from the public and public sector entities</v>
      </c>
      <c r="E1540" s="1" t="s">
        <v>80</v>
      </c>
      <c r="F1540" s="2">
        <v>42369</v>
      </c>
      <c r="G1540" s="7">
        <v>58276.26</v>
      </c>
    </row>
    <row r="1541" spans="1:7" x14ac:dyDescent="0.2">
      <c r="A1541" s="6">
        <v>20</v>
      </c>
      <c r="B1541" s="5" t="s">
        <v>24</v>
      </c>
      <c r="C1541" s="5" t="str">
        <f>VLOOKUP(Taulukko1[[#This Row],[Rivivalinta]],Sheet1!$C$1:$E$42,2,FALSE)</f>
        <v>Emitterade skuldebrev</v>
      </c>
      <c r="D1541" s="5" t="str">
        <f>VLOOKUP(Taulukko1[[#This Row],[Rivivalinta]],Sheet1!$C$1:$E$42,3,FALSE)</f>
        <v>Debt securities issued</v>
      </c>
      <c r="E1541" s="1" t="s">
        <v>80</v>
      </c>
      <c r="F1541" s="2">
        <v>42369</v>
      </c>
      <c r="G1541" s="7">
        <v>1.472</v>
      </c>
    </row>
    <row r="1542" spans="1:7" x14ac:dyDescent="0.2">
      <c r="A1542" s="6">
        <v>22</v>
      </c>
      <c r="B1542" s="5" t="s">
        <v>19</v>
      </c>
      <c r="C1542" s="5" t="str">
        <f>VLOOKUP(Taulukko1[[#This Row],[Rivivalinta]],Sheet1!$C$1:$E$42,2,FALSE)</f>
        <v>Derivat</v>
      </c>
      <c r="D1542" s="5" t="str">
        <f>VLOOKUP(Taulukko1[[#This Row],[Rivivalinta]],Sheet1!$C$1:$E$42,3,FALSE)</f>
        <v>Derivatives</v>
      </c>
      <c r="E1542" s="1" t="s">
        <v>80</v>
      </c>
      <c r="F1542" s="2">
        <v>42369</v>
      </c>
      <c r="G1542" s="7">
        <v>10.379</v>
      </c>
    </row>
    <row r="1543" spans="1:7" x14ac:dyDescent="0.2">
      <c r="A1543" s="6">
        <v>23</v>
      </c>
      <c r="B1543" s="5" t="s">
        <v>25</v>
      </c>
      <c r="C1543" s="5" t="str">
        <f>VLOOKUP(Taulukko1[[#This Row],[Rivivalinta]],Sheet1!$C$1:$E$42,2,FALSE)</f>
        <v>Eget kapital</v>
      </c>
      <c r="D1543" s="5" t="str">
        <f>VLOOKUP(Taulukko1[[#This Row],[Rivivalinta]],Sheet1!$C$1:$E$42,3,FALSE)</f>
        <v>Total equity</v>
      </c>
      <c r="E1543" s="1" t="s">
        <v>80</v>
      </c>
      <c r="F1543" s="2">
        <v>42369</v>
      </c>
      <c r="G1543" s="7">
        <v>12082.16</v>
      </c>
    </row>
    <row r="1544" spans="1:7" x14ac:dyDescent="0.2">
      <c r="A1544" s="6">
        <v>21</v>
      </c>
      <c r="B1544" s="5" t="s">
        <v>26</v>
      </c>
      <c r="C1544" s="5" t="str">
        <f>VLOOKUP(Taulukko1[[#This Row],[Rivivalinta]],Sheet1!$C$1:$E$42,2,FALSE)</f>
        <v>Övriga skulder</v>
      </c>
      <c r="D1544" s="5" t="str">
        <f>VLOOKUP(Taulukko1[[#This Row],[Rivivalinta]],Sheet1!$C$1:$E$42,3,FALSE)</f>
        <v>Other liabilities</v>
      </c>
      <c r="E1544" s="1" t="s">
        <v>80</v>
      </c>
      <c r="F1544" s="2">
        <v>42369</v>
      </c>
      <c r="G1544" s="7">
        <v>2416.355</v>
      </c>
    </row>
    <row r="1545" spans="1:7" x14ac:dyDescent="0.2">
      <c r="A1545" s="6">
        <v>24</v>
      </c>
      <c r="B1545" s="5" t="s">
        <v>27</v>
      </c>
      <c r="C1545" s="5" t="str">
        <f>VLOOKUP(Taulukko1[[#This Row],[Rivivalinta]],Sheet1!$C$1:$E$42,2,FALSE)</f>
        <v>SUMMA EGET KAPITAL OCH SKULDER</v>
      </c>
      <c r="D1545" s="5" t="str">
        <f>VLOOKUP(Taulukko1[[#This Row],[Rivivalinta]],Sheet1!$C$1:$E$42,3,FALSE)</f>
        <v>TOTAL EQUITY AND LIABILITIES</v>
      </c>
      <c r="E1545" s="1" t="s">
        <v>80</v>
      </c>
      <c r="F1545" s="2">
        <v>42369</v>
      </c>
      <c r="G1545" s="7">
        <v>72786.8</v>
      </c>
    </row>
    <row r="1546" spans="1:7" x14ac:dyDescent="0.2">
      <c r="A1546" s="6">
        <v>25</v>
      </c>
      <c r="B1546" s="5" t="s">
        <v>28</v>
      </c>
      <c r="C1546" s="5" t="str">
        <f>VLOOKUP(Taulukko1[[#This Row],[Rivivalinta]],Sheet1!$C$1:$E$42,2,FALSE)</f>
        <v>Exponering utanför balansräkningen</v>
      </c>
      <c r="D1546" s="5" t="str">
        <f>VLOOKUP(Taulukko1[[#This Row],[Rivivalinta]],Sheet1!$C$1:$E$42,3,FALSE)</f>
        <v>Off balance sheet exposures</v>
      </c>
      <c r="E1546" s="1" t="s">
        <v>80</v>
      </c>
      <c r="F1546" s="2">
        <v>42369</v>
      </c>
      <c r="G1546" s="7">
        <v>1690.4839999999999</v>
      </c>
    </row>
    <row r="1547" spans="1:7" x14ac:dyDescent="0.2">
      <c r="A1547" s="6">
        <v>28</v>
      </c>
      <c r="B1547" s="5" t="s">
        <v>29</v>
      </c>
      <c r="C1547" s="5" t="str">
        <f>VLOOKUP(Taulukko1[[#This Row],[Rivivalinta]],Sheet1!$C$1:$E$42,2,FALSE)</f>
        <v>Kostnader/intäkter, %</v>
      </c>
      <c r="D1547" s="5" t="str">
        <f>VLOOKUP(Taulukko1[[#This Row],[Rivivalinta]],Sheet1!$C$1:$E$42,3,FALSE)</f>
        <v>Cost/income ratio, %</v>
      </c>
      <c r="E1547" s="1" t="s">
        <v>80</v>
      </c>
      <c r="F1547" s="2">
        <v>42369</v>
      </c>
      <c r="G1547" s="8">
        <v>0.41369881366264077</v>
      </c>
    </row>
    <row r="1548" spans="1:7" x14ac:dyDescent="0.2">
      <c r="A1548" s="6">
        <v>29</v>
      </c>
      <c r="B1548" s="5" t="s">
        <v>30</v>
      </c>
      <c r="C1548" s="5" t="str">
        <f>VLOOKUP(Taulukko1[[#This Row],[Rivivalinta]],Sheet1!$C$1:$E$42,2,FALSE)</f>
        <v>Nödlidande exponeringar/Exponeringar, %</v>
      </c>
      <c r="D1548" s="5" t="str">
        <f>VLOOKUP(Taulukko1[[#This Row],[Rivivalinta]],Sheet1!$C$1:$E$42,3,FALSE)</f>
        <v>Non-performing exposures/Exposures, %</v>
      </c>
      <c r="E1548" s="1" t="s">
        <v>80</v>
      </c>
      <c r="F1548" s="2">
        <v>42369</v>
      </c>
      <c r="G1548" s="8">
        <v>2.3807573952809392E-2</v>
      </c>
    </row>
    <row r="1549" spans="1:7" x14ac:dyDescent="0.2">
      <c r="A1549" s="6">
        <v>30</v>
      </c>
      <c r="B1549" s="5" t="s">
        <v>31</v>
      </c>
      <c r="C1549" s="5" t="str">
        <f>VLOOKUP(Taulukko1[[#This Row],[Rivivalinta]],Sheet1!$C$1:$E$42,2,FALSE)</f>
        <v>Upplupna avsättningar på nödlidande exponeringar/Nödlidande Exponeringar, %</v>
      </c>
      <c r="D1549" s="5" t="str">
        <f>VLOOKUP(Taulukko1[[#This Row],[Rivivalinta]],Sheet1!$C$1:$E$42,3,FALSE)</f>
        <v>Accumulated impairments on non-performing exposures/Non-performing exposures, %</v>
      </c>
      <c r="E1549" s="1" t="s">
        <v>80</v>
      </c>
      <c r="F1549" s="2">
        <v>42369</v>
      </c>
      <c r="G1549" s="8">
        <v>0.30749563196324375</v>
      </c>
    </row>
    <row r="1550" spans="1:7" x14ac:dyDescent="0.2">
      <c r="A1550" s="6">
        <v>31</v>
      </c>
      <c r="B1550" s="5" t="s">
        <v>32</v>
      </c>
      <c r="C1550" s="5" t="str">
        <f>VLOOKUP(Taulukko1[[#This Row],[Rivivalinta]],Sheet1!$C$1:$E$42,2,FALSE)</f>
        <v>Kapitalbas</v>
      </c>
      <c r="D1550" s="5" t="str">
        <f>VLOOKUP(Taulukko1[[#This Row],[Rivivalinta]],Sheet1!$C$1:$E$42,3,FALSE)</f>
        <v>Own funds</v>
      </c>
      <c r="E1550" s="1" t="s">
        <v>80</v>
      </c>
      <c r="F1550" s="2">
        <v>42369</v>
      </c>
      <c r="G1550" s="7">
        <v>12281.00209</v>
      </c>
    </row>
    <row r="1551" spans="1:7" x14ac:dyDescent="0.2">
      <c r="A1551" s="6">
        <v>32</v>
      </c>
      <c r="B1551" s="5" t="s">
        <v>33</v>
      </c>
      <c r="C1551" s="5" t="str">
        <f>VLOOKUP(Taulukko1[[#This Row],[Rivivalinta]],Sheet1!$C$1:$E$42,2,FALSE)</f>
        <v>Kärnprimärkapital (CET 1)</v>
      </c>
      <c r="D1551" s="5" t="str">
        <f>VLOOKUP(Taulukko1[[#This Row],[Rivivalinta]],Sheet1!$C$1:$E$42,3,FALSE)</f>
        <v>Common equity tier 1 capital (CET1)</v>
      </c>
      <c r="E1551" s="1" t="s">
        <v>80</v>
      </c>
      <c r="F1551" s="2">
        <v>42369</v>
      </c>
      <c r="G1551" s="7">
        <v>12281.00209</v>
      </c>
    </row>
    <row r="1552" spans="1:7" x14ac:dyDescent="0.2">
      <c r="A1552" s="6">
        <v>33</v>
      </c>
      <c r="B1552" s="5" t="s">
        <v>34</v>
      </c>
      <c r="C1552" s="5" t="str">
        <f>VLOOKUP(Taulukko1[[#This Row],[Rivivalinta]],Sheet1!$C$1:$E$42,2,FALSE)</f>
        <v>Övrigt primärkapital (AT 1)</v>
      </c>
      <c r="D1552" s="5" t="str">
        <f>VLOOKUP(Taulukko1[[#This Row],[Rivivalinta]],Sheet1!$C$1:$E$42,3,FALSE)</f>
        <v>Additional tier 1 capital (AT 1)</v>
      </c>
      <c r="E1552" s="1" t="s">
        <v>80</v>
      </c>
      <c r="F1552" s="2">
        <v>42369</v>
      </c>
      <c r="G1552" s="7"/>
    </row>
    <row r="1553" spans="1:7" x14ac:dyDescent="0.2">
      <c r="A1553" s="6">
        <v>34</v>
      </c>
      <c r="B1553" s="5" t="s">
        <v>35</v>
      </c>
      <c r="C1553" s="5" t="str">
        <f>VLOOKUP(Taulukko1[[#This Row],[Rivivalinta]],Sheet1!$C$1:$E$42,2,FALSE)</f>
        <v>Supplementärkapital (T2)</v>
      </c>
      <c r="D1553" s="5" t="str">
        <f>VLOOKUP(Taulukko1[[#This Row],[Rivivalinta]],Sheet1!$C$1:$E$42,3,FALSE)</f>
        <v>Tier 2 capital (T2)</v>
      </c>
      <c r="E1553" s="1" t="s">
        <v>80</v>
      </c>
      <c r="F1553" s="2">
        <v>42369</v>
      </c>
      <c r="G1553" s="7"/>
    </row>
    <row r="1554" spans="1:7" x14ac:dyDescent="0.2">
      <c r="A1554" s="6">
        <v>35</v>
      </c>
      <c r="B1554" s="5" t="s">
        <v>36</v>
      </c>
      <c r="C1554" s="5" t="str">
        <f>VLOOKUP(Taulukko1[[#This Row],[Rivivalinta]],Sheet1!$C$1:$E$42,2,FALSE)</f>
        <v>Summa kapitalrelationer, %</v>
      </c>
      <c r="D1554" s="5" t="str">
        <f>VLOOKUP(Taulukko1[[#This Row],[Rivivalinta]],Sheet1!$C$1:$E$42,3,FALSE)</f>
        <v>Own funds ratio, %</v>
      </c>
      <c r="E1554" s="1" t="s">
        <v>80</v>
      </c>
      <c r="F1554" s="2">
        <v>42369</v>
      </c>
      <c r="G1554" s="8">
        <v>0.6286636780526389</v>
      </c>
    </row>
    <row r="1555" spans="1:7" x14ac:dyDescent="0.2">
      <c r="A1555" s="6">
        <v>36</v>
      </c>
      <c r="B1555" s="5" t="s">
        <v>37</v>
      </c>
      <c r="C1555" s="5" t="str">
        <f>VLOOKUP(Taulukko1[[#This Row],[Rivivalinta]],Sheet1!$C$1:$E$42,2,FALSE)</f>
        <v>Primärkapitalrelation, %</v>
      </c>
      <c r="D1555" s="5" t="str">
        <f>VLOOKUP(Taulukko1[[#This Row],[Rivivalinta]],Sheet1!$C$1:$E$42,3,FALSE)</f>
        <v>Tier 1 ratio, %</v>
      </c>
      <c r="E1555" s="1" t="s">
        <v>80</v>
      </c>
      <c r="F1555" s="2">
        <v>42369</v>
      </c>
      <c r="G1555" s="8">
        <v>0.6286636780526389</v>
      </c>
    </row>
    <row r="1556" spans="1:7" x14ac:dyDescent="0.2">
      <c r="A1556" s="6">
        <v>37</v>
      </c>
      <c r="B1556" s="5" t="s">
        <v>38</v>
      </c>
      <c r="C1556" s="5" t="str">
        <f>VLOOKUP(Taulukko1[[#This Row],[Rivivalinta]],Sheet1!$C$1:$E$42,2,FALSE)</f>
        <v>Kärnprimärkapitalrelation, %</v>
      </c>
      <c r="D1556" s="5" t="str">
        <f>VLOOKUP(Taulukko1[[#This Row],[Rivivalinta]],Sheet1!$C$1:$E$42,3,FALSE)</f>
        <v>CET 1 ratio, %</v>
      </c>
      <c r="E1556" s="1" t="s">
        <v>80</v>
      </c>
      <c r="F1556" s="2">
        <v>42369</v>
      </c>
      <c r="G1556" s="8">
        <v>0.6286636780526389</v>
      </c>
    </row>
    <row r="1557" spans="1:7" x14ac:dyDescent="0.2">
      <c r="A1557" s="6">
        <v>38</v>
      </c>
      <c r="B1557" s="5" t="s">
        <v>39</v>
      </c>
      <c r="C1557" s="5" t="str">
        <f>VLOOKUP(Taulukko1[[#This Row],[Rivivalinta]],Sheet1!$C$1:$E$42,2,FALSE)</f>
        <v>Summa exponeringsbelopp (RWA)</v>
      </c>
      <c r="D1557" s="5" t="str">
        <f>VLOOKUP(Taulukko1[[#This Row],[Rivivalinta]],Sheet1!$C$1:$E$42,3,FALSE)</f>
        <v>Total risk weighted assets (RWA)</v>
      </c>
      <c r="E1557" s="1" t="s">
        <v>80</v>
      </c>
      <c r="F1557" s="2">
        <v>42369</v>
      </c>
      <c r="G1557" s="7">
        <v>19535.090889999999</v>
      </c>
    </row>
    <row r="1558" spans="1:7" x14ac:dyDescent="0.2">
      <c r="A1558" s="6">
        <v>39</v>
      </c>
      <c r="B1558" s="5" t="s">
        <v>40</v>
      </c>
      <c r="C1558" s="5" t="str">
        <f>VLOOKUP(Taulukko1[[#This Row],[Rivivalinta]],Sheet1!$C$1:$E$42,2,FALSE)</f>
        <v>Exponeringsbelopp för kredit-, motpart- och utspädningsrisker</v>
      </c>
      <c r="D1558" s="5" t="str">
        <f>VLOOKUP(Taulukko1[[#This Row],[Rivivalinta]],Sheet1!$C$1:$E$42,3,FALSE)</f>
        <v>Credit and counterparty risks</v>
      </c>
      <c r="E1558" s="1" t="s">
        <v>80</v>
      </c>
      <c r="F1558" s="2">
        <v>42369</v>
      </c>
      <c r="G1558" s="7">
        <v>16969.20018</v>
      </c>
    </row>
    <row r="1559" spans="1:7" x14ac:dyDescent="0.2">
      <c r="A1559" s="6">
        <v>40</v>
      </c>
      <c r="B1559" s="5" t="s">
        <v>41</v>
      </c>
      <c r="C1559" s="5" t="str">
        <f>VLOOKUP(Taulukko1[[#This Row],[Rivivalinta]],Sheet1!$C$1:$E$42,2,FALSE)</f>
        <v>Exponeringsbelopp för positions-, valutakurs- och råvarurisker</v>
      </c>
      <c r="D1559" s="5" t="str">
        <f>VLOOKUP(Taulukko1[[#This Row],[Rivivalinta]],Sheet1!$C$1:$E$42,3,FALSE)</f>
        <v>Position, currency and commodity risks</v>
      </c>
      <c r="E1559" s="1" t="s">
        <v>80</v>
      </c>
      <c r="F1559" s="2">
        <v>42369</v>
      </c>
      <c r="G1559" s="7"/>
    </row>
    <row r="1560" spans="1:7" x14ac:dyDescent="0.2">
      <c r="A1560" s="6">
        <v>41</v>
      </c>
      <c r="B1560" s="5" t="s">
        <v>42</v>
      </c>
      <c r="C1560" s="5" t="str">
        <f>VLOOKUP(Taulukko1[[#This Row],[Rivivalinta]],Sheet1!$C$1:$E$42,2,FALSE)</f>
        <v>Exponeringsbelopp för operativ risk</v>
      </c>
      <c r="D1560" s="5" t="str">
        <f>VLOOKUP(Taulukko1[[#This Row],[Rivivalinta]],Sheet1!$C$1:$E$42,3,FALSE)</f>
        <v>Operational risks</v>
      </c>
      <c r="E1560" s="1" t="s">
        <v>80</v>
      </c>
      <c r="F1560" s="2">
        <v>42369</v>
      </c>
      <c r="G1560" s="7">
        <v>2565.8907000000004</v>
      </c>
    </row>
    <row r="1561" spans="1:7" x14ac:dyDescent="0.2">
      <c r="A1561" s="6">
        <v>42</v>
      </c>
      <c r="B1561" s="5" t="s">
        <v>43</v>
      </c>
      <c r="C1561" s="5" t="str">
        <f>VLOOKUP(Taulukko1[[#This Row],[Rivivalinta]],Sheet1!$C$1:$E$42,2,FALSE)</f>
        <v>Övriga riskexponeringar</v>
      </c>
      <c r="D1561" s="5" t="str">
        <f>VLOOKUP(Taulukko1[[#This Row],[Rivivalinta]],Sheet1!$C$1:$E$42,3,FALSE)</f>
        <v>Other risks</v>
      </c>
      <c r="E1561" s="1" t="s">
        <v>80</v>
      </c>
      <c r="F1561" s="2">
        <v>42369</v>
      </c>
      <c r="G1561" s="7"/>
    </row>
    <row r="1562" spans="1:7" x14ac:dyDescent="0.2">
      <c r="A1562" s="6">
        <v>1</v>
      </c>
      <c r="B1562" s="5" t="s">
        <v>5</v>
      </c>
      <c r="C1562" s="5" t="str">
        <f>VLOOKUP(Taulukko1[[#This Row],[Rivivalinta]],Sheet1!$C$1:$E$42,2,FALSE)</f>
        <v>Räntenetto</v>
      </c>
      <c r="D1562" s="5" t="str">
        <f>VLOOKUP(Taulukko1[[#This Row],[Rivivalinta]],Sheet1!$C$1:$E$42,3,FALSE)</f>
        <v>Net interest margin</v>
      </c>
      <c r="E1562" s="1" t="s">
        <v>81</v>
      </c>
      <c r="F1562" s="2">
        <v>42369</v>
      </c>
      <c r="G1562" s="7">
        <v>6631.7839999999997</v>
      </c>
    </row>
    <row r="1563" spans="1:7" x14ac:dyDescent="0.2">
      <c r="A1563" s="6">
        <v>2</v>
      </c>
      <c r="B1563" s="5" t="s">
        <v>6</v>
      </c>
      <c r="C1563" s="5" t="str">
        <f>VLOOKUP(Taulukko1[[#This Row],[Rivivalinta]],Sheet1!$C$1:$E$42,2,FALSE)</f>
        <v>Netto, avgifts- och provisionsintäkter</v>
      </c>
      <c r="D1563" s="5" t="str">
        <f>VLOOKUP(Taulukko1[[#This Row],[Rivivalinta]],Sheet1!$C$1:$E$42,3,FALSE)</f>
        <v>Net fee and commission income</v>
      </c>
      <c r="E1563" s="1" t="s">
        <v>81</v>
      </c>
      <c r="F1563" s="2">
        <v>42369</v>
      </c>
      <c r="G1563" s="7">
        <v>4938.9709999999995</v>
      </c>
    </row>
    <row r="1564" spans="1:7" x14ac:dyDescent="0.2">
      <c r="A1564" s="6">
        <v>3</v>
      </c>
      <c r="B1564" s="5" t="s">
        <v>7</v>
      </c>
      <c r="C1564" s="5" t="str">
        <f>VLOOKUP(Taulukko1[[#This Row],[Rivivalinta]],Sheet1!$C$1:$E$42,2,FALSE)</f>
        <v>Avgifts- och provisionsintäkter</v>
      </c>
      <c r="D1564" s="5" t="str">
        <f>VLOOKUP(Taulukko1[[#This Row],[Rivivalinta]],Sheet1!$C$1:$E$42,3,FALSE)</f>
        <v>Fee and commission income</v>
      </c>
      <c r="E1564" s="1" t="s">
        <v>81</v>
      </c>
      <c r="F1564" s="2">
        <v>42369</v>
      </c>
      <c r="G1564" s="7">
        <v>5461.7860000000001</v>
      </c>
    </row>
    <row r="1565" spans="1:7" x14ac:dyDescent="0.2">
      <c r="A1565" s="6">
        <v>4</v>
      </c>
      <c r="B1565" s="5" t="s">
        <v>8</v>
      </c>
      <c r="C1565" s="5" t="str">
        <f>VLOOKUP(Taulukko1[[#This Row],[Rivivalinta]],Sheet1!$C$1:$E$42,2,FALSE)</f>
        <v>Avgifts- och provisionskostnader</v>
      </c>
      <c r="D1565" s="5" t="str">
        <f>VLOOKUP(Taulukko1[[#This Row],[Rivivalinta]],Sheet1!$C$1:$E$42,3,FALSE)</f>
        <v>Fee and commission expenses</v>
      </c>
      <c r="E1565" s="1" t="s">
        <v>81</v>
      </c>
      <c r="F1565" s="2">
        <v>42369</v>
      </c>
      <c r="G1565" s="7">
        <v>522.81500000000005</v>
      </c>
    </row>
    <row r="1566" spans="1:7" x14ac:dyDescent="0.2">
      <c r="A1566" s="6">
        <v>5</v>
      </c>
      <c r="B1566" s="5" t="s">
        <v>9</v>
      </c>
      <c r="C1566" s="5" t="str">
        <f>VLOOKUP(Taulukko1[[#This Row],[Rivivalinta]],Sheet1!$C$1:$E$42,2,FALSE)</f>
        <v>Nettointäkter från handel och investeringar</v>
      </c>
      <c r="D1566" s="5" t="str">
        <f>VLOOKUP(Taulukko1[[#This Row],[Rivivalinta]],Sheet1!$C$1:$E$42,3,FALSE)</f>
        <v>Net trading and investing income</v>
      </c>
      <c r="E1566" s="1" t="s">
        <v>81</v>
      </c>
      <c r="F1566" s="2">
        <v>42369</v>
      </c>
      <c r="G1566" s="7">
        <v>7226.9920000000002</v>
      </c>
    </row>
    <row r="1567" spans="1:7" x14ac:dyDescent="0.2">
      <c r="A1567" s="6">
        <v>6</v>
      </c>
      <c r="B1567" s="5" t="s">
        <v>10</v>
      </c>
      <c r="C1567" s="5" t="str">
        <f>VLOOKUP(Taulukko1[[#This Row],[Rivivalinta]],Sheet1!$C$1:$E$42,2,FALSE)</f>
        <v>Övriga intäkter</v>
      </c>
      <c r="D1567" s="5" t="str">
        <f>VLOOKUP(Taulukko1[[#This Row],[Rivivalinta]],Sheet1!$C$1:$E$42,3,FALSE)</f>
        <v>Other income</v>
      </c>
      <c r="E1567" s="1" t="s">
        <v>81</v>
      </c>
      <c r="F1567" s="2">
        <v>42369</v>
      </c>
      <c r="G1567" s="7">
        <v>676.51700000000005</v>
      </c>
    </row>
    <row r="1568" spans="1:7" x14ac:dyDescent="0.2">
      <c r="A1568" s="6">
        <v>7</v>
      </c>
      <c r="B1568" s="5" t="s">
        <v>11</v>
      </c>
      <c r="C1568" s="5" t="str">
        <f>VLOOKUP(Taulukko1[[#This Row],[Rivivalinta]],Sheet1!$C$1:$E$42,2,FALSE)</f>
        <v>Totala inkomster</v>
      </c>
      <c r="D1568" s="5" t="str">
        <f>VLOOKUP(Taulukko1[[#This Row],[Rivivalinta]],Sheet1!$C$1:$E$42,3,FALSE)</f>
        <v>Total income</v>
      </c>
      <c r="E1568" s="1" t="s">
        <v>81</v>
      </c>
      <c r="F1568" s="2">
        <v>42369</v>
      </c>
      <c r="G1568" s="7">
        <v>19474.263999999999</v>
      </c>
    </row>
    <row r="1569" spans="1:7" x14ac:dyDescent="0.2">
      <c r="A1569" s="6">
        <v>8</v>
      </c>
      <c r="B1569" s="5" t="s">
        <v>12</v>
      </c>
      <c r="C1569" s="5" t="str">
        <f>VLOOKUP(Taulukko1[[#This Row],[Rivivalinta]],Sheet1!$C$1:$E$42,2,FALSE)</f>
        <v>Totala kostnader</v>
      </c>
      <c r="D1569" s="5" t="str">
        <f>VLOOKUP(Taulukko1[[#This Row],[Rivivalinta]],Sheet1!$C$1:$E$42,3,FALSE)</f>
        <v>Total expenses</v>
      </c>
      <c r="E1569" s="1" t="s">
        <v>81</v>
      </c>
      <c r="F1569" s="2">
        <v>42369</v>
      </c>
      <c r="G1569" s="7">
        <v>9322.9959999999992</v>
      </c>
    </row>
    <row r="1570" spans="1:7" x14ac:dyDescent="0.2">
      <c r="A1570" s="6">
        <v>9</v>
      </c>
      <c r="B1570" s="5" t="s">
        <v>13</v>
      </c>
      <c r="C1570" s="5" t="str">
        <f>VLOOKUP(Taulukko1[[#This Row],[Rivivalinta]],Sheet1!$C$1:$E$42,2,FALSE)</f>
        <v>Nedskrivningar av lån och fordringar</v>
      </c>
      <c r="D1570" s="5" t="str">
        <f>VLOOKUP(Taulukko1[[#This Row],[Rivivalinta]],Sheet1!$C$1:$E$42,3,FALSE)</f>
        <v>Impairments on loans and receivables</v>
      </c>
      <c r="E1570" s="1" t="s">
        <v>81</v>
      </c>
      <c r="F1570" s="2">
        <v>42369</v>
      </c>
      <c r="G1570" s="7">
        <v>1295.6099999999999</v>
      </c>
    </row>
    <row r="1571" spans="1:7" x14ac:dyDescent="0.2">
      <c r="A1571" s="6">
        <v>10</v>
      </c>
      <c r="B1571" s="5" t="s">
        <v>14</v>
      </c>
      <c r="C1571" s="5" t="str">
        <f>VLOOKUP(Taulukko1[[#This Row],[Rivivalinta]],Sheet1!$C$1:$E$42,2,FALSE)</f>
        <v>Rörelsevinst/-förlust</v>
      </c>
      <c r="D1571" s="5" t="str">
        <f>VLOOKUP(Taulukko1[[#This Row],[Rivivalinta]],Sheet1!$C$1:$E$42,3,FALSE)</f>
        <v>Operatingprofit/-loss</v>
      </c>
      <c r="E1571" s="1" t="s">
        <v>81</v>
      </c>
      <c r="F1571" s="2">
        <v>42369</v>
      </c>
      <c r="G1571" s="7">
        <v>8855.6589999999997</v>
      </c>
    </row>
    <row r="1572" spans="1:7" x14ac:dyDescent="0.2">
      <c r="A1572" s="6">
        <v>11</v>
      </c>
      <c r="B1572" s="5" t="s">
        <v>15</v>
      </c>
      <c r="C1572" s="5" t="str">
        <f>VLOOKUP(Taulukko1[[#This Row],[Rivivalinta]],Sheet1!$C$1:$E$42,2,FALSE)</f>
        <v>Kontanta medel och kassabehållning hos centralbanker</v>
      </c>
      <c r="D1572" s="5" t="str">
        <f>VLOOKUP(Taulukko1[[#This Row],[Rivivalinta]],Sheet1!$C$1:$E$42,3,FALSE)</f>
        <v>Cash and cash balances at central banks</v>
      </c>
      <c r="E1572" s="1" t="s">
        <v>81</v>
      </c>
      <c r="F1572" s="2">
        <v>42369</v>
      </c>
      <c r="G1572" s="7">
        <v>16360.630999999999</v>
      </c>
    </row>
    <row r="1573" spans="1:7" x14ac:dyDescent="0.2">
      <c r="A1573" s="6">
        <v>12</v>
      </c>
      <c r="B1573" s="5" t="s">
        <v>16</v>
      </c>
      <c r="C1573" s="5" t="str">
        <f>VLOOKUP(Taulukko1[[#This Row],[Rivivalinta]],Sheet1!$C$1:$E$42,2,FALSE)</f>
        <v>Lån och förskott till kreditinstitut</v>
      </c>
      <c r="D1573" s="5" t="str">
        <f>VLOOKUP(Taulukko1[[#This Row],[Rivivalinta]],Sheet1!$C$1:$E$42,3,FALSE)</f>
        <v>Loans and advances to credit institutions</v>
      </c>
      <c r="E1573" s="1" t="s">
        <v>81</v>
      </c>
      <c r="F1573" s="2">
        <v>42369</v>
      </c>
      <c r="G1573" s="7">
        <v>92361.459000000003</v>
      </c>
    </row>
    <row r="1574" spans="1:7" x14ac:dyDescent="0.2">
      <c r="A1574" s="6">
        <v>13</v>
      </c>
      <c r="B1574" s="5" t="s">
        <v>17</v>
      </c>
      <c r="C1574" s="5" t="str">
        <f>VLOOKUP(Taulukko1[[#This Row],[Rivivalinta]],Sheet1!$C$1:$E$42,2,FALSE)</f>
        <v>Lån och förskott till allmänheten och offentliga samfund</v>
      </c>
      <c r="D1574" s="5" t="str">
        <f>VLOOKUP(Taulukko1[[#This Row],[Rivivalinta]],Sheet1!$C$1:$E$42,3,FALSE)</f>
        <v>Loans and advances to the public and public sector entities</v>
      </c>
      <c r="E1574" s="1" t="s">
        <v>81</v>
      </c>
      <c r="F1574" s="2">
        <v>42369</v>
      </c>
      <c r="G1574" s="7">
        <v>553360.06799999997</v>
      </c>
    </row>
    <row r="1575" spans="1:7" x14ac:dyDescent="0.2">
      <c r="A1575" s="6">
        <v>14</v>
      </c>
      <c r="B1575" s="5" t="s">
        <v>18</v>
      </c>
      <c r="C1575" s="5" t="str">
        <f>VLOOKUP(Taulukko1[[#This Row],[Rivivalinta]],Sheet1!$C$1:$E$42,2,FALSE)</f>
        <v>Värdepapper</v>
      </c>
      <c r="D1575" s="5" t="str">
        <f>VLOOKUP(Taulukko1[[#This Row],[Rivivalinta]],Sheet1!$C$1:$E$42,3,FALSE)</f>
        <v>Debt securities</v>
      </c>
      <c r="E1575" s="1" t="s">
        <v>81</v>
      </c>
      <c r="F1575" s="2">
        <v>42369</v>
      </c>
      <c r="G1575" s="7">
        <v>5042.018</v>
      </c>
    </row>
    <row r="1576" spans="1:7" x14ac:dyDescent="0.2">
      <c r="A1576" s="6">
        <v>15</v>
      </c>
      <c r="B1576" s="5" t="s">
        <v>238</v>
      </c>
      <c r="C1576" s="5" t="str">
        <f>VLOOKUP(Taulukko1[[#This Row],[Rivivalinta]],Sheet1!$C$1:$E$42,2,FALSE)</f>
        <v xml:space="preserve">Derivat </v>
      </c>
      <c r="D1576" s="5" t="str">
        <f>VLOOKUP(Taulukko1[[#This Row],[Rivivalinta]],Sheet1!$C$1:$E$42,3,FALSE)</f>
        <v xml:space="preserve">Derivatives </v>
      </c>
      <c r="E1576" s="1" t="s">
        <v>81</v>
      </c>
      <c r="F1576" s="2">
        <v>42369</v>
      </c>
      <c r="G1576" s="7">
        <v>3143.4989999999998</v>
      </c>
    </row>
    <row r="1577" spans="1:7" x14ac:dyDescent="0.2">
      <c r="A1577" s="6">
        <v>16</v>
      </c>
      <c r="B1577" s="5" t="s">
        <v>20</v>
      </c>
      <c r="C1577" s="5" t="str">
        <f>VLOOKUP(Taulukko1[[#This Row],[Rivivalinta]],Sheet1!$C$1:$E$42,2,FALSE)</f>
        <v>Övriga tillgångar</v>
      </c>
      <c r="D1577" s="5" t="str">
        <f>VLOOKUP(Taulukko1[[#This Row],[Rivivalinta]],Sheet1!$C$1:$E$42,3,FALSE)</f>
        <v>Other assets</v>
      </c>
      <c r="E1577" s="1" t="s">
        <v>81</v>
      </c>
      <c r="F1577" s="2">
        <v>42369</v>
      </c>
      <c r="G1577" s="7">
        <v>78762.368000000002</v>
      </c>
    </row>
    <row r="1578" spans="1:7" x14ac:dyDescent="0.2">
      <c r="A1578" s="6">
        <v>17</v>
      </c>
      <c r="B1578" s="5" t="s">
        <v>21</v>
      </c>
      <c r="C1578" s="5" t="str">
        <f>VLOOKUP(Taulukko1[[#This Row],[Rivivalinta]],Sheet1!$C$1:$E$42,2,FALSE)</f>
        <v>SUMMA TILLGÅNGAR</v>
      </c>
      <c r="D1578" s="5" t="str">
        <f>VLOOKUP(Taulukko1[[#This Row],[Rivivalinta]],Sheet1!$C$1:$E$42,3,FALSE)</f>
        <v>TOTAL ASSETS</v>
      </c>
      <c r="E1578" s="1" t="s">
        <v>81</v>
      </c>
      <c r="F1578" s="2">
        <v>42369</v>
      </c>
      <c r="G1578" s="7">
        <v>749030.04299999995</v>
      </c>
    </row>
    <row r="1579" spans="1:7" x14ac:dyDescent="0.2">
      <c r="A1579" s="6">
        <v>18</v>
      </c>
      <c r="B1579" s="5" t="s">
        <v>22</v>
      </c>
      <c r="C1579" s="5" t="str">
        <f>VLOOKUP(Taulukko1[[#This Row],[Rivivalinta]],Sheet1!$C$1:$E$42,2,FALSE)</f>
        <v>Inlåning från kreditinstitut</v>
      </c>
      <c r="D1579" s="5" t="str">
        <f>VLOOKUP(Taulukko1[[#This Row],[Rivivalinta]],Sheet1!$C$1:$E$42,3,FALSE)</f>
        <v>Deposits from credit institutions</v>
      </c>
      <c r="E1579" s="1" t="s">
        <v>81</v>
      </c>
      <c r="F1579" s="2">
        <v>42369</v>
      </c>
      <c r="G1579" s="7">
        <v>199236.24299999999</v>
      </c>
    </row>
    <row r="1580" spans="1:7" x14ac:dyDescent="0.2">
      <c r="A1580" s="6">
        <v>19</v>
      </c>
      <c r="B1580" s="5" t="s">
        <v>23</v>
      </c>
      <c r="C1580" s="5" t="str">
        <f>VLOOKUP(Taulukko1[[#This Row],[Rivivalinta]],Sheet1!$C$1:$E$42,2,FALSE)</f>
        <v>Inlåning från allmänheten och offentliga samfund</v>
      </c>
      <c r="D1580" s="5" t="str">
        <f>VLOOKUP(Taulukko1[[#This Row],[Rivivalinta]],Sheet1!$C$1:$E$42,3,FALSE)</f>
        <v>Deposits from the public and public sector entities</v>
      </c>
      <c r="E1580" s="1" t="s">
        <v>81</v>
      </c>
      <c r="F1580" s="2">
        <v>42369</v>
      </c>
      <c r="G1580" s="7">
        <v>456396.58600000001</v>
      </c>
    </row>
    <row r="1581" spans="1:7" x14ac:dyDescent="0.2">
      <c r="A1581" s="6">
        <v>20</v>
      </c>
      <c r="B1581" s="5" t="s">
        <v>24</v>
      </c>
      <c r="C1581" s="5" t="str">
        <f>VLOOKUP(Taulukko1[[#This Row],[Rivivalinta]],Sheet1!$C$1:$E$42,2,FALSE)</f>
        <v>Emitterade skuldebrev</v>
      </c>
      <c r="D1581" s="5" t="str">
        <f>VLOOKUP(Taulukko1[[#This Row],[Rivivalinta]],Sheet1!$C$1:$E$42,3,FALSE)</f>
        <v>Debt securities issued</v>
      </c>
      <c r="E1581" s="1" t="s">
        <v>81</v>
      </c>
      <c r="F1581" s="2">
        <v>42369</v>
      </c>
      <c r="G1581" s="7">
        <v>3.032</v>
      </c>
    </row>
    <row r="1582" spans="1:7" x14ac:dyDescent="0.2">
      <c r="A1582" s="6">
        <v>22</v>
      </c>
      <c r="B1582" s="5" t="s">
        <v>19</v>
      </c>
      <c r="C1582" s="5" t="str">
        <f>VLOOKUP(Taulukko1[[#This Row],[Rivivalinta]],Sheet1!$C$1:$E$42,2,FALSE)</f>
        <v>Derivat</v>
      </c>
      <c r="D1582" s="5" t="str">
        <f>VLOOKUP(Taulukko1[[#This Row],[Rivivalinta]],Sheet1!$C$1:$E$42,3,FALSE)</f>
        <v>Derivatives</v>
      </c>
      <c r="E1582" s="1" t="s">
        <v>81</v>
      </c>
      <c r="F1582" s="2">
        <v>42369</v>
      </c>
      <c r="G1582" s="7">
        <v>1260.9860000000001</v>
      </c>
    </row>
    <row r="1583" spans="1:7" x14ac:dyDescent="0.2">
      <c r="A1583" s="6">
        <v>23</v>
      </c>
      <c r="B1583" s="5" t="s">
        <v>25</v>
      </c>
      <c r="C1583" s="5" t="str">
        <f>VLOOKUP(Taulukko1[[#This Row],[Rivivalinta]],Sheet1!$C$1:$E$42,2,FALSE)</f>
        <v>Eget kapital</v>
      </c>
      <c r="D1583" s="5" t="str">
        <f>VLOOKUP(Taulukko1[[#This Row],[Rivivalinta]],Sheet1!$C$1:$E$42,3,FALSE)</f>
        <v>Total equity</v>
      </c>
      <c r="E1583" s="1" t="s">
        <v>81</v>
      </c>
      <c r="F1583" s="2">
        <v>42369</v>
      </c>
      <c r="G1583" s="7">
        <v>64985.432000000001</v>
      </c>
    </row>
    <row r="1584" spans="1:7" x14ac:dyDescent="0.2">
      <c r="A1584" s="6">
        <v>21</v>
      </c>
      <c r="B1584" s="5" t="s">
        <v>26</v>
      </c>
      <c r="C1584" s="5" t="str">
        <f>VLOOKUP(Taulukko1[[#This Row],[Rivivalinta]],Sheet1!$C$1:$E$42,2,FALSE)</f>
        <v>Övriga skulder</v>
      </c>
      <c r="D1584" s="5" t="str">
        <f>VLOOKUP(Taulukko1[[#This Row],[Rivivalinta]],Sheet1!$C$1:$E$42,3,FALSE)</f>
        <v>Other liabilities</v>
      </c>
      <c r="E1584" s="1" t="s">
        <v>81</v>
      </c>
      <c r="F1584" s="2">
        <v>42369</v>
      </c>
      <c r="G1584" s="7">
        <v>27147.763999999999</v>
      </c>
    </row>
    <row r="1585" spans="1:7" x14ac:dyDescent="0.2">
      <c r="A1585" s="6">
        <v>24</v>
      </c>
      <c r="B1585" s="5" t="s">
        <v>27</v>
      </c>
      <c r="C1585" s="5" t="str">
        <f>VLOOKUP(Taulukko1[[#This Row],[Rivivalinta]],Sheet1!$C$1:$E$42,2,FALSE)</f>
        <v>SUMMA EGET KAPITAL OCH SKULDER</v>
      </c>
      <c r="D1585" s="5" t="str">
        <f>VLOOKUP(Taulukko1[[#This Row],[Rivivalinta]],Sheet1!$C$1:$E$42,3,FALSE)</f>
        <v>TOTAL EQUITY AND LIABILITIES</v>
      </c>
      <c r="E1585" s="1" t="s">
        <v>81</v>
      </c>
      <c r="F1585" s="2">
        <v>42369</v>
      </c>
      <c r="G1585" s="7">
        <v>749030.04299999995</v>
      </c>
    </row>
    <row r="1586" spans="1:7" x14ac:dyDescent="0.2">
      <c r="A1586" s="6">
        <v>25</v>
      </c>
      <c r="B1586" s="5" t="s">
        <v>28</v>
      </c>
      <c r="C1586" s="5" t="str">
        <f>VLOOKUP(Taulukko1[[#This Row],[Rivivalinta]],Sheet1!$C$1:$E$42,2,FALSE)</f>
        <v>Exponering utanför balansräkningen</v>
      </c>
      <c r="D1586" s="5" t="str">
        <f>VLOOKUP(Taulukko1[[#This Row],[Rivivalinta]],Sheet1!$C$1:$E$42,3,FALSE)</f>
        <v>Off balance sheet exposures</v>
      </c>
      <c r="E1586" s="1" t="s">
        <v>81</v>
      </c>
      <c r="F1586" s="2">
        <v>42369</v>
      </c>
      <c r="G1586" s="7">
        <v>36032.830999999998</v>
      </c>
    </row>
    <row r="1587" spans="1:7" x14ac:dyDescent="0.2">
      <c r="A1587" s="6">
        <v>28</v>
      </c>
      <c r="B1587" s="5" t="s">
        <v>29</v>
      </c>
      <c r="C1587" s="5" t="str">
        <f>VLOOKUP(Taulukko1[[#This Row],[Rivivalinta]],Sheet1!$C$1:$E$42,2,FALSE)</f>
        <v>Kostnader/intäkter, %</v>
      </c>
      <c r="D1587" s="5" t="str">
        <f>VLOOKUP(Taulukko1[[#This Row],[Rivivalinta]],Sheet1!$C$1:$E$42,3,FALSE)</f>
        <v>Cost/income ratio, %</v>
      </c>
      <c r="E1587" s="1" t="s">
        <v>81</v>
      </c>
      <c r="F1587" s="2">
        <v>42369</v>
      </c>
      <c r="G1587" s="8">
        <v>0.44235599146817939</v>
      </c>
    </row>
    <row r="1588" spans="1:7" x14ac:dyDescent="0.2">
      <c r="A1588" s="6">
        <v>29</v>
      </c>
      <c r="B1588" s="5" t="s">
        <v>30</v>
      </c>
      <c r="C1588" s="5" t="str">
        <f>VLOOKUP(Taulukko1[[#This Row],[Rivivalinta]],Sheet1!$C$1:$E$42,2,FALSE)</f>
        <v>Nödlidande exponeringar/Exponeringar, %</v>
      </c>
      <c r="D1588" s="5" t="str">
        <f>VLOOKUP(Taulukko1[[#This Row],[Rivivalinta]],Sheet1!$C$1:$E$42,3,FALSE)</f>
        <v>Non-performing exposures/Exposures, %</v>
      </c>
      <c r="E1588" s="1" t="s">
        <v>81</v>
      </c>
      <c r="F1588" s="2">
        <v>42369</v>
      </c>
      <c r="G1588" s="8">
        <v>1.920212557773681E-2</v>
      </c>
    </row>
    <row r="1589" spans="1:7" x14ac:dyDescent="0.2">
      <c r="A1589" s="6">
        <v>30</v>
      </c>
      <c r="B1589" s="5" t="s">
        <v>31</v>
      </c>
      <c r="C1589" s="5" t="str">
        <f>VLOOKUP(Taulukko1[[#This Row],[Rivivalinta]],Sheet1!$C$1:$E$42,2,FALSE)</f>
        <v>Upplupna avsättningar på nödlidande exponeringar/Nödlidande Exponeringar, %</v>
      </c>
      <c r="D1589" s="5" t="str">
        <f>VLOOKUP(Taulukko1[[#This Row],[Rivivalinta]],Sheet1!$C$1:$E$42,3,FALSE)</f>
        <v>Accumulated impairments on non-performing exposures/Non-performing exposures, %</v>
      </c>
      <c r="E1589" s="1" t="s">
        <v>81</v>
      </c>
      <c r="F1589" s="2">
        <v>42369</v>
      </c>
      <c r="G1589" s="8">
        <v>0.30309952491077302</v>
      </c>
    </row>
    <row r="1590" spans="1:7" x14ac:dyDescent="0.2">
      <c r="A1590" s="6">
        <v>31</v>
      </c>
      <c r="B1590" s="5" t="s">
        <v>32</v>
      </c>
      <c r="C1590" s="5" t="str">
        <f>VLOOKUP(Taulukko1[[#This Row],[Rivivalinta]],Sheet1!$C$1:$E$42,2,FALSE)</f>
        <v>Kapitalbas</v>
      </c>
      <c r="D1590" s="5" t="str">
        <f>VLOOKUP(Taulukko1[[#This Row],[Rivivalinta]],Sheet1!$C$1:$E$42,3,FALSE)</f>
        <v>Own funds</v>
      </c>
      <c r="E1590" s="1" t="s">
        <v>81</v>
      </c>
      <c r="F1590" s="2">
        <v>42369</v>
      </c>
      <c r="G1590" s="7">
        <v>71353.909069999994</v>
      </c>
    </row>
    <row r="1591" spans="1:7" x14ac:dyDescent="0.2">
      <c r="A1591" s="6">
        <v>32</v>
      </c>
      <c r="B1591" s="5" t="s">
        <v>33</v>
      </c>
      <c r="C1591" s="5" t="str">
        <f>VLOOKUP(Taulukko1[[#This Row],[Rivivalinta]],Sheet1!$C$1:$E$42,2,FALSE)</f>
        <v>Kärnprimärkapital (CET 1)</v>
      </c>
      <c r="D1591" s="5" t="str">
        <f>VLOOKUP(Taulukko1[[#This Row],[Rivivalinta]],Sheet1!$C$1:$E$42,3,FALSE)</f>
        <v>Common equity tier 1 capital (CET1)</v>
      </c>
      <c r="E1591" s="1" t="s">
        <v>81</v>
      </c>
      <c r="F1591" s="2">
        <v>42369</v>
      </c>
      <c r="G1591" s="7">
        <v>71353.909069999994</v>
      </c>
    </row>
    <row r="1592" spans="1:7" x14ac:dyDescent="0.2">
      <c r="A1592" s="6">
        <v>33</v>
      </c>
      <c r="B1592" s="5" t="s">
        <v>34</v>
      </c>
      <c r="C1592" s="5" t="str">
        <f>VLOOKUP(Taulukko1[[#This Row],[Rivivalinta]],Sheet1!$C$1:$E$42,2,FALSE)</f>
        <v>Övrigt primärkapital (AT 1)</v>
      </c>
      <c r="D1592" s="5" t="str">
        <f>VLOOKUP(Taulukko1[[#This Row],[Rivivalinta]],Sheet1!$C$1:$E$42,3,FALSE)</f>
        <v>Additional tier 1 capital (AT 1)</v>
      </c>
      <c r="E1592" s="1" t="s">
        <v>81</v>
      </c>
      <c r="F1592" s="2">
        <v>42369</v>
      </c>
      <c r="G1592" s="7"/>
    </row>
    <row r="1593" spans="1:7" x14ac:dyDescent="0.2">
      <c r="A1593" s="6">
        <v>34</v>
      </c>
      <c r="B1593" s="5" t="s">
        <v>35</v>
      </c>
      <c r="C1593" s="5" t="str">
        <f>VLOOKUP(Taulukko1[[#This Row],[Rivivalinta]],Sheet1!$C$1:$E$42,2,FALSE)</f>
        <v>Supplementärkapital (T2)</v>
      </c>
      <c r="D1593" s="5" t="str">
        <f>VLOOKUP(Taulukko1[[#This Row],[Rivivalinta]],Sheet1!$C$1:$E$42,3,FALSE)</f>
        <v>Tier 2 capital (T2)</v>
      </c>
      <c r="E1593" s="1" t="s">
        <v>81</v>
      </c>
      <c r="F1593" s="2">
        <v>42369</v>
      </c>
      <c r="G1593" s="7"/>
    </row>
    <row r="1594" spans="1:7" x14ac:dyDescent="0.2">
      <c r="A1594" s="6">
        <v>35</v>
      </c>
      <c r="B1594" s="5" t="s">
        <v>36</v>
      </c>
      <c r="C1594" s="5" t="str">
        <f>VLOOKUP(Taulukko1[[#This Row],[Rivivalinta]],Sheet1!$C$1:$E$42,2,FALSE)</f>
        <v>Summa kapitalrelationer, %</v>
      </c>
      <c r="D1594" s="5" t="str">
        <f>VLOOKUP(Taulukko1[[#This Row],[Rivivalinta]],Sheet1!$C$1:$E$42,3,FALSE)</f>
        <v>Own funds ratio, %</v>
      </c>
      <c r="E1594" s="1" t="s">
        <v>81</v>
      </c>
      <c r="F1594" s="2">
        <v>42369</v>
      </c>
      <c r="G1594" s="8">
        <v>0.3105870576900473</v>
      </c>
    </row>
    <row r="1595" spans="1:7" x14ac:dyDescent="0.2">
      <c r="A1595" s="6">
        <v>36</v>
      </c>
      <c r="B1595" s="5" t="s">
        <v>37</v>
      </c>
      <c r="C1595" s="5" t="str">
        <f>VLOOKUP(Taulukko1[[#This Row],[Rivivalinta]],Sheet1!$C$1:$E$42,2,FALSE)</f>
        <v>Primärkapitalrelation, %</v>
      </c>
      <c r="D1595" s="5" t="str">
        <f>VLOOKUP(Taulukko1[[#This Row],[Rivivalinta]],Sheet1!$C$1:$E$42,3,FALSE)</f>
        <v>Tier 1 ratio, %</v>
      </c>
      <c r="E1595" s="1" t="s">
        <v>81</v>
      </c>
      <c r="F1595" s="2">
        <v>42369</v>
      </c>
      <c r="G1595" s="8">
        <v>0.3105870576900473</v>
      </c>
    </row>
    <row r="1596" spans="1:7" x14ac:dyDescent="0.2">
      <c r="A1596" s="6">
        <v>37</v>
      </c>
      <c r="B1596" s="5" t="s">
        <v>38</v>
      </c>
      <c r="C1596" s="5" t="str">
        <f>VLOOKUP(Taulukko1[[#This Row],[Rivivalinta]],Sheet1!$C$1:$E$42,2,FALSE)</f>
        <v>Kärnprimärkapitalrelation, %</v>
      </c>
      <c r="D1596" s="5" t="str">
        <f>VLOOKUP(Taulukko1[[#This Row],[Rivivalinta]],Sheet1!$C$1:$E$42,3,FALSE)</f>
        <v>CET 1 ratio, %</v>
      </c>
      <c r="E1596" s="1" t="s">
        <v>81</v>
      </c>
      <c r="F1596" s="2">
        <v>42369</v>
      </c>
      <c r="G1596" s="8">
        <v>0.3105870576900473</v>
      </c>
    </row>
    <row r="1597" spans="1:7" x14ac:dyDescent="0.2">
      <c r="A1597" s="6">
        <v>38</v>
      </c>
      <c r="B1597" s="5" t="s">
        <v>39</v>
      </c>
      <c r="C1597" s="5" t="str">
        <f>VLOOKUP(Taulukko1[[#This Row],[Rivivalinta]],Sheet1!$C$1:$E$42,2,FALSE)</f>
        <v>Summa exponeringsbelopp (RWA)</v>
      </c>
      <c r="D1597" s="5" t="str">
        <f>VLOOKUP(Taulukko1[[#This Row],[Rivivalinta]],Sheet1!$C$1:$E$42,3,FALSE)</f>
        <v>Total risk weighted assets (RWA)</v>
      </c>
      <c r="E1597" s="1" t="s">
        <v>81</v>
      </c>
      <c r="F1597" s="2">
        <v>42369</v>
      </c>
      <c r="G1597" s="7">
        <v>229738.83587000001</v>
      </c>
    </row>
    <row r="1598" spans="1:7" x14ac:dyDescent="0.2">
      <c r="A1598" s="6">
        <v>39</v>
      </c>
      <c r="B1598" s="5" t="s">
        <v>40</v>
      </c>
      <c r="C1598" s="5" t="str">
        <f>VLOOKUP(Taulukko1[[#This Row],[Rivivalinta]],Sheet1!$C$1:$E$42,2,FALSE)</f>
        <v>Exponeringsbelopp för kredit-, motpart- och utspädningsrisker</v>
      </c>
      <c r="D1598" s="5" t="str">
        <f>VLOOKUP(Taulukko1[[#This Row],[Rivivalinta]],Sheet1!$C$1:$E$42,3,FALSE)</f>
        <v>Credit and counterparty risks</v>
      </c>
      <c r="E1598" s="1" t="s">
        <v>81</v>
      </c>
      <c r="F1598" s="2">
        <v>42369</v>
      </c>
      <c r="G1598" s="7">
        <v>209126.18641999998</v>
      </c>
    </row>
    <row r="1599" spans="1:7" x14ac:dyDescent="0.2">
      <c r="A1599" s="6">
        <v>40</v>
      </c>
      <c r="B1599" s="5" t="s">
        <v>41</v>
      </c>
      <c r="C1599" s="5" t="str">
        <f>VLOOKUP(Taulukko1[[#This Row],[Rivivalinta]],Sheet1!$C$1:$E$42,2,FALSE)</f>
        <v>Exponeringsbelopp för positions-, valutakurs- och råvarurisker</v>
      </c>
      <c r="D1599" s="5" t="str">
        <f>VLOOKUP(Taulukko1[[#This Row],[Rivivalinta]],Sheet1!$C$1:$E$42,3,FALSE)</f>
        <v>Position, currency and commodity risks</v>
      </c>
      <c r="E1599" s="1" t="s">
        <v>81</v>
      </c>
      <c r="F1599" s="2">
        <v>42369</v>
      </c>
      <c r="G1599" s="7"/>
    </row>
    <row r="1600" spans="1:7" x14ac:dyDescent="0.2">
      <c r="A1600" s="6">
        <v>41</v>
      </c>
      <c r="B1600" s="5" t="s">
        <v>42</v>
      </c>
      <c r="C1600" s="5" t="str">
        <f>VLOOKUP(Taulukko1[[#This Row],[Rivivalinta]],Sheet1!$C$1:$E$42,2,FALSE)</f>
        <v>Exponeringsbelopp för operativ risk</v>
      </c>
      <c r="D1600" s="5" t="str">
        <f>VLOOKUP(Taulukko1[[#This Row],[Rivivalinta]],Sheet1!$C$1:$E$42,3,FALSE)</f>
        <v>Operational risks</v>
      </c>
      <c r="E1600" s="1" t="s">
        <v>81</v>
      </c>
      <c r="F1600" s="2">
        <v>42369</v>
      </c>
      <c r="G1600" s="7">
        <v>20612.649450000001</v>
      </c>
    </row>
    <row r="1601" spans="1:7" x14ac:dyDescent="0.2">
      <c r="A1601" s="6">
        <v>42</v>
      </c>
      <c r="B1601" s="5" t="s">
        <v>43</v>
      </c>
      <c r="C1601" s="5" t="str">
        <f>VLOOKUP(Taulukko1[[#This Row],[Rivivalinta]],Sheet1!$C$1:$E$42,2,FALSE)</f>
        <v>Övriga riskexponeringar</v>
      </c>
      <c r="D1601" s="5" t="str">
        <f>VLOOKUP(Taulukko1[[#This Row],[Rivivalinta]],Sheet1!$C$1:$E$42,3,FALSE)</f>
        <v>Other risks</v>
      </c>
      <c r="E1601" s="1" t="s">
        <v>81</v>
      </c>
      <c r="F1601" s="2">
        <v>42369</v>
      </c>
      <c r="G1601" s="7"/>
    </row>
    <row r="1602" spans="1:7" x14ac:dyDescent="0.2">
      <c r="A1602" s="6">
        <v>1</v>
      </c>
      <c r="B1602" s="5" t="s">
        <v>5</v>
      </c>
      <c r="C1602" s="5" t="str">
        <f>VLOOKUP(Taulukko1[[#This Row],[Rivivalinta]],Sheet1!$C$1:$E$42,2,FALSE)</f>
        <v>Räntenetto</v>
      </c>
      <c r="D1602" s="5" t="str">
        <f>VLOOKUP(Taulukko1[[#This Row],[Rivivalinta]],Sheet1!$C$1:$E$42,3,FALSE)</f>
        <v>Net interest margin</v>
      </c>
      <c r="E1602" s="1" t="s">
        <v>82</v>
      </c>
      <c r="F1602" s="2">
        <v>42369</v>
      </c>
      <c r="G1602" s="7">
        <v>20947.940999999999</v>
      </c>
    </row>
    <row r="1603" spans="1:7" x14ac:dyDescent="0.2">
      <c r="A1603" s="6">
        <v>2</v>
      </c>
      <c r="B1603" s="5" t="s">
        <v>6</v>
      </c>
      <c r="C1603" s="5" t="str">
        <f>VLOOKUP(Taulukko1[[#This Row],[Rivivalinta]],Sheet1!$C$1:$E$42,2,FALSE)</f>
        <v>Netto, avgifts- och provisionsintäkter</v>
      </c>
      <c r="D1603" s="5" t="str">
        <f>VLOOKUP(Taulukko1[[#This Row],[Rivivalinta]],Sheet1!$C$1:$E$42,3,FALSE)</f>
        <v>Net fee and commission income</v>
      </c>
      <c r="E1603" s="1" t="s">
        <v>82</v>
      </c>
      <c r="F1603" s="2">
        <v>42369</v>
      </c>
      <c r="G1603" s="7">
        <v>16492.509999999998</v>
      </c>
    </row>
    <row r="1604" spans="1:7" x14ac:dyDescent="0.2">
      <c r="A1604" s="6">
        <v>3</v>
      </c>
      <c r="B1604" s="5" t="s">
        <v>7</v>
      </c>
      <c r="C1604" s="5" t="str">
        <f>VLOOKUP(Taulukko1[[#This Row],[Rivivalinta]],Sheet1!$C$1:$E$42,2,FALSE)</f>
        <v>Avgifts- och provisionsintäkter</v>
      </c>
      <c r="D1604" s="5" t="str">
        <f>VLOOKUP(Taulukko1[[#This Row],[Rivivalinta]],Sheet1!$C$1:$E$42,3,FALSE)</f>
        <v>Fee and commission income</v>
      </c>
      <c r="E1604" s="1" t="s">
        <v>82</v>
      </c>
      <c r="F1604" s="2">
        <v>42369</v>
      </c>
      <c r="G1604" s="7">
        <v>18657.446</v>
      </c>
    </row>
    <row r="1605" spans="1:7" x14ac:dyDescent="0.2">
      <c r="A1605" s="6">
        <v>4</v>
      </c>
      <c r="B1605" s="5" t="s">
        <v>8</v>
      </c>
      <c r="C1605" s="5" t="str">
        <f>VLOOKUP(Taulukko1[[#This Row],[Rivivalinta]],Sheet1!$C$1:$E$42,2,FALSE)</f>
        <v>Avgifts- och provisionskostnader</v>
      </c>
      <c r="D1605" s="5" t="str">
        <f>VLOOKUP(Taulukko1[[#This Row],[Rivivalinta]],Sheet1!$C$1:$E$42,3,FALSE)</f>
        <v>Fee and commission expenses</v>
      </c>
      <c r="E1605" s="1" t="s">
        <v>82</v>
      </c>
      <c r="F1605" s="2">
        <v>42369</v>
      </c>
      <c r="G1605" s="7">
        <v>2164.9360000000001</v>
      </c>
    </row>
    <row r="1606" spans="1:7" x14ac:dyDescent="0.2">
      <c r="A1606" s="6">
        <v>5</v>
      </c>
      <c r="B1606" s="5" t="s">
        <v>9</v>
      </c>
      <c r="C1606" s="5" t="str">
        <f>VLOOKUP(Taulukko1[[#This Row],[Rivivalinta]],Sheet1!$C$1:$E$42,2,FALSE)</f>
        <v>Nettointäkter från handel och investeringar</v>
      </c>
      <c r="D1606" s="5" t="str">
        <f>VLOOKUP(Taulukko1[[#This Row],[Rivivalinta]],Sheet1!$C$1:$E$42,3,FALSE)</f>
        <v>Net trading and investing income</v>
      </c>
      <c r="E1606" s="1" t="s">
        <v>82</v>
      </c>
      <c r="F1606" s="2">
        <v>42369</v>
      </c>
      <c r="G1606" s="7">
        <v>23878.651000000002</v>
      </c>
    </row>
    <row r="1607" spans="1:7" x14ac:dyDescent="0.2">
      <c r="A1607" s="6">
        <v>6</v>
      </c>
      <c r="B1607" s="5" t="s">
        <v>10</v>
      </c>
      <c r="C1607" s="5" t="str">
        <f>VLOOKUP(Taulukko1[[#This Row],[Rivivalinta]],Sheet1!$C$1:$E$42,2,FALSE)</f>
        <v>Övriga intäkter</v>
      </c>
      <c r="D1607" s="5" t="str">
        <f>VLOOKUP(Taulukko1[[#This Row],[Rivivalinta]],Sheet1!$C$1:$E$42,3,FALSE)</f>
        <v>Other income</v>
      </c>
      <c r="E1607" s="1" t="s">
        <v>82</v>
      </c>
      <c r="F1607" s="2">
        <v>42369</v>
      </c>
      <c r="G1607" s="7">
        <v>4039.3229999999999</v>
      </c>
    </row>
    <row r="1608" spans="1:7" x14ac:dyDescent="0.2">
      <c r="A1608" s="6">
        <v>7</v>
      </c>
      <c r="B1608" s="5" t="s">
        <v>11</v>
      </c>
      <c r="C1608" s="5" t="str">
        <f>VLOOKUP(Taulukko1[[#This Row],[Rivivalinta]],Sheet1!$C$1:$E$42,2,FALSE)</f>
        <v>Totala inkomster</v>
      </c>
      <c r="D1608" s="5" t="str">
        <f>VLOOKUP(Taulukko1[[#This Row],[Rivivalinta]],Sheet1!$C$1:$E$42,3,FALSE)</f>
        <v>Total income</v>
      </c>
      <c r="E1608" s="1" t="s">
        <v>82</v>
      </c>
      <c r="F1608" s="2">
        <v>42369</v>
      </c>
      <c r="G1608" s="7">
        <v>65358.425000000003</v>
      </c>
    </row>
    <row r="1609" spans="1:7" x14ac:dyDescent="0.2">
      <c r="A1609" s="6">
        <v>8</v>
      </c>
      <c r="B1609" s="5" t="s">
        <v>12</v>
      </c>
      <c r="C1609" s="5" t="str">
        <f>VLOOKUP(Taulukko1[[#This Row],[Rivivalinta]],Sheet1!$C$1:$E$42,2,FALSE)</f>
        <v>Totala kostnader</v>
      </c>
      <c r="D1609" s="5" t="str">
        <f>VLOOKUP(Taulukko1[[#This Row],[Rivivalinta]],Sheet1!$C$1:$E$42,3,FALSE)</f>
        <v>Total expenses</v>
      </c>
      <c r="E1609" s="1" t="s">
        <v>82</v>
      </c>
      <c r="F1609" s="2">
        <v>42369</v>
      </c>
      <c r="G1609" s="7">
        <v>31714.681</v>
      </c>
    </row>
    <row r="1610" spans="1:7" x14ac:dyDescent="0.2">
      <c r="A1610" s="6">
        <v>9</v>
      </c>
      <c r="B1610" s="5" t="s">
        <v>13</v>
      </c>
      <c r="C1610" s="5" t="str">
        <f>VLOOKUP(Taulukko1[[#This Row],[Rivivalinta]],Sheet1!$C$1:$E$42,2,FALSE)</f>
        <v>Nedskrivningar av lån och fordringar</v>
      </c>
      <c r="D1610" s="5" t="str">
        <f>VLOOKUP(Taulukko1[[#This Row],[Rivivalinta]],Sheet1!$C$1:$E$42,3,FALSE)</f>
        <v>Impairments on loans and receivables</v>
      </c>
      <c r="E1610" s="1" t="s">
        <v>82</v>
      </c>
      <c r="F1610" s="2">
        <v>42369</v>
      </c>
      <c r="G1610" s="7">
        <v>2257.4969999999998</v>
      </c>
    </row>
    <row r="1611" spans="1:7" x14ac:dyDescent="0.2">
      <c r="A1611" s="6">
        <v>10</v>
      </c>
      <c r="B1611" s="5" t="s">
        <v>14</v>
      </c>
      <c r="C1611" s="5" t="str">
        <f>VLOOKUP(Taulukko1[[#This Row],[Rivivalinta]],Sheet1!$C$1:$E$42,2,FALSE)</f>
        <v>Rörelsevinst/-förlust</v>
      </c>
      <c r="D1611" s="5" t="str">
        <f>VLOOKUP(Taulukko1[[#This Row],[Rivivalinta]],Sheet1!$C$1:$E$42,3,FALSE)</f>
        <v>Operatingprofit/-loss</v>
      </c>
      <c r="E1611" s="1" t="s">
        <v>82</v>
      </c>
      <c r="F1611" s="2">
        <v>42369</v>
      </c>
      <c r="G1611" s="7">
        <v>31386.245999999999</v>
      </c>
    </row>
    <row r="1612" spans="1:7" x14ac:dyDescent="0.2">
      <c r="A1612" s="6">
        <v>11</v>
      </c>
      <c r="B1612" s="5" t="s">
        <v>15</v>
      </c>
      <c r="C1612" s="5" t="str">
        <f>VLOOKUP(Taulukko1[[#This Row],[Rivivalinta]],Sheet1!$C$1:$E$42,2,FALSE)</f>
        <v>Kontanta medel och kassabehållning hos centralbanker</v>
      </c>
      <c r="D1612" s="5" t="str">
        <f>VLOOKUP(Taulukko1[[#This Row],[Rivivalinta]],Sheet1!$C$1:$E$42,3,FALSE)</f>
        <v>Cash and cash balances at central banks</v>
      </c>
      <c r="E1612" s="1" t="s">
        <v>82</v>
      </c>
      <c r="F1612" s="2">
        <v>42369</v>
      </c>
      <c r="G1612" s="7">
        <v>6064.68</v>
      </c>
    </row>
    <row r="1613" spans="1:7" x14ac:dyDescent="0.2">
      <c r="A1613" s="6">
        <v>12</v>
      </c>
      <c r="B1613" s="5" t="s">
        <v>16</v>
      </c>
      <c r="C1613" s="5" t="str">
        <f>VLOOKUP(Taulukko1[[#This Row],[Rivivalinta]],Sheet1!$C$1:$E$42,2,FALSE)</f>
        <v>Lån och förskott till kreditinstitut</v>
      </c>
      <c r="D1613" s="5" t="str">
        <f>VLOOKUP(Taulukko1[[#This Row],[Rivivalinta]],Sheet1!$C$1:$E$42,3,FALSE)</f>
        <v>Loans and advances to credit institutions</v>
      </c>
      <c r="E1613" s="1" t="s">
        <v>82</v>
      </c>
      <c r="F1613" s="2">
        <v>42369</v>
      </c>
      <c r="G1613" s="7">
        <v>110388.66</v>
      </c>
    </row>
    <row r="1614" spans="1:7" x14ac:dyDescent="0.2">
      <c r="A1614" s="6">
        <v>13</v>
      </c>
      <c r="B1614" s="5" t="s">
        <v>17</v>
      </c>
      <c r="C1614" s="5" t="str">
        <f>VLOOKUP(Taulukko1[[#This Row],[Rivivalinta]],Sheet1!$C$1:$E$42,2,FALSE)</f>
        <v>Lån och förskott till allmänheten och offentliga samfund</v>
      </c>
      <c r="D1614" s="5" t="str">
        <f>VLOOKUP(Taulukko1[[#This Row],[Rivivalinta]],Sheet1!$C$1:$E$42,3,FALSE)</f>
        <v>Loans and advances to the public and public sector entities</v>
      </c>
      <c r="E1614" s="1" t="s">
        <v>82</v>
      </c>
      <c r="F1614" s="2">
        <v>42369</v>
      </c>
      <c r="G1614" s="7">
        <v>1554000.4790000001</v>
      </c>
    </row>
    <row r="1615" spans="1:7" x14ac:dyDescent="0.2">
      <c r="A1615" s="6">
        <v>14</v>
      </c>
      <c r="B1615" s="5" t="s">
        <v>18</v>
      </c>
      <c r="C1615" s="5" t="str">
        <f>VLOOKUP(Taulukko1[[#This Row],[Rivivalinta]],Sheet1!$C$1:$E$42,2,FALSE)</f>
        <v>Värdepapper</v>
      </c>
      <c r="D1615" s="5" t="str">
        <f>VLOOKUP(Taulukko1[[#This Row],[Rivivalinta]],Sheet1!$C$1:$E$42,3,FALSE)</f>
        <v>Debt securities</v>
      </c>
      <c r="E1615" s="1" t="s">
        <v>82</v>
      </c>
      <c r="F1615" s="2">
        <v>42369</v>
      </c>
      <c r="G1615" s="7"/>
    </row>
    <row r="1616" spans="1:7" x14ac:dyDescent="0.2">
      <c r="A1616" s="6">
        <v>15</v>
      </c>
      <c r="B1616" s="5" t="s">
        <v>238</v>
      </c>
      <c r="C1616" s="5" t="str">
        <f>VLOOKUP(Taulukko1[[#This Row],[Rivivalinta]],Sheet1!$C$1:$E$42,2,FALSE)</f>
        <v xml:space="preserve">Derivat </v>
      </c>
      <c r="D1616" s="5" t="str">
        <f>VLOOKUP(Taulukko1[[#This Row],[Rivivalinta]],Sheet1!$C$1:$E$42,3,FALSE)</f>
        <v xml:space="preserve">Derivatives </v>
      </c>
      <c r="E1616" s="1" t="s">
        <v>82</v>
      </c>
      <c r="F1616" s="2">
        <v>42369</v>
      </c>
      <c r="G1616" s="7">
        <v>6091.2120000000004</v>
      </c>
    </row>
    <row r="1617" spans="1:7" x14ac:dyDescent="0.2">
      <c r="A1617" s="6">
        <v>16</v>
      </c>
      <c r="B1617" s="5" t="s">
        <v>20</v>
      </c>
      <c r="C1617" s="5" t="str">
        <f>VLOOKUP(Taulukko1[[#This Row],[Rivivalinta]],Sheet1!$C$1:$E$42,2,FALSE)</f>
        <v>Övriga tillgångar</v>
      </c>
      <c r="D1617" s="5" t="str">
        <f>VLOOKUP(Taulukko1[[#This Row],[Rivivalinta]],Sheet1!$C$1:$E$42,3,FALSE)</f>
        <v>Other assets</v>
      </c>
      <c r="E1617" s="1" t="s">
        <v>82</v>
      </c>
      <c r="F1617" s="2">
        <v>42369</v>
      </c>
      <c r="G1617" s="7">
        <v>259019.024</v>
      </c>
    </row>
    <row r="1618" spans="1:7" x14ac:dyDescent="0.2">
      <c r="A1618" s="6">
        <v>17</v>
      </c>
      <c r="B1618" s="5" t="s">
        <v>21</v>
      </c>
      <c r="C1618" s="5" t="str">
        <f>VLOOKUP(Taulukko1[[#This Row],[Rivivalinta]],Sheet1!$C$1:$E$42,2,FALSE)</f>
        <v>SUMMA TILLGÅNGAR</v>
      </c>
      <c r="D1618" s="5" t="str">
        <f>VLOOKUP(Taulukko1[[#This Row],[Rivivalinta]],Sheet1!$C$1:$E$42,3,FALSE)</f>
        <v>TOTAL ASSETS</v>
      </c>
      <c r="E1618" s="1" t="s">
        <v>82</v>
      </c>
      <c r="F1618" s="2">
        <v>42369</v>
      </c>
      <c r="G1618" s="7">
        <v>1935564.0549999999</v>
      </c>
    </row>
    <row r="1619" spans="1:7" x14ac:dyDescent="0.2">
      <c r="A1619" s="6">
        <v>18</v>
      </c>
      <c r="B1619" s="5" t="s">
        <v>22</v>
      </c>
      <c r="C1619" s="5" t="str">
        <f>VLOOKUP(Taulukko1[[#This Row],[Rivivalinta]],Sheet1!$C$1:$E$42,2,FALSE)</f>
        <v>Inlåning från kreditinstitut</v>
      </c>
      <c r="D1619" s="5" t="str">
        <f>VLOOKUP(Taulukko1[[#This Row],[Rivivalinta]],Sheet1!$C$1:$E$42,3,FALSE)</f>
        <v>Deposits from credit institutions</v>
      </c>
      <c r="E1619" s="1" t="s">
        <v>82</v>
      </c>
      <c r="F1619" s="2">
        <v>42369</v>
      </c>
      <c r="G1619" s="7">
        <v>131206.23000000001</v>
      </c>
    </row>
    <row r="1620" spans="1:7" x14ac:dyDescent="0.2">
      <c r="A1620" s="6">
        <v>19</v>
      </c>
      <c r="B1620" s="5" t="s">
        <v>23</v>
      </c>
      <c r="C1620" s="5" t="str">
        <f>VLOOKUP(Taulukko1[[#This Row],[Rivivalinta]],Sheet1!$C$1:$E$42,2,FALSE)</f>
        <v>Inlåning från allmänheten och offentliga samfund</v>
      </c>
      <c r="D1620" s="5" t="str">
        <f>VLOOKUP(Taulukko1[[#This Row],[Rivivalinta]],Sheet1!$C$1:$E$42,3,FALSE)</f>
        <v>Deposits from the public and public sector entities</v>
      </c>
      <c r="E1620" s="1" t="s">
        <v>82</v>
      </c>
      <c r="F1620" s="2">
        <v>42369</v>
      </c>
      <c r="G1620" s="7">
        <v>1485274.676</v>
      </c>
    </row>
    <row r="1621" spans="1:7" x14ac:dyDescent="0.2">
      <c r="A1621" s="6">
        <v>20</v>
      </c>
      <c r="B1621" s="5" t="s">
        <v>24</v>
      </c>
      <c r="C1621" s="5" t="str">
        <f>VLOOKUP(Taulukko1[[#This Row],[Rivivalinta]],Sheet1!$C$1:$E$42,2,FALSE)</f>
        <v>Emitterade skuldebrev</v>
      </c>
      <c r="D1621" s="5" t="str">
        <f>VLOOKUP(Taulukko1[[#This Row],[Rivivalinta]],Sheet1!$C$1:$E$42,3,FALSE)</f>
        <v>Debt securities issued</v>
      </c>
      <c r="E1621" s="1" t="s">
        <v>82</v>
      </c>
      <c r="F1621" s="2">
        <v>42369</v>
      </c>
      <c r="G1621" s="7">
        <v>4.1050000000000004</v>
      </c>
    </row>
    <row r="1622" spans="1:7" x14ac:dyDescent="0.2">
      <c r="A1622" s="6">
        <v>22</v>
      </c>
      <c r="B1622" s="5" t="s">
        <v>19</v>
      </c>
      <c r="C1622" s="5" t="str">
        <f>VLOOKUP(Taulukko1[[#This Row],[Rivivalinta]],Sheet1!$C$1:$E$42,2,FALSE)</f>
        <v>Derivat</v>
      </c>
      <c r="D1622" s="5" t="str">
        <f>VLOOKUP(Taulukko1[[#This Row],[Rivivalinta]],Sheet1!$C$1:$E$42,3,FALSE)</f>
        <v>Derivatives</v>
      </c>
      <c r="E1622" s="1" t="s">
        <v>82</v>
      </c>
      <c r="F1622" s="2">
        <v>42369</v>
      </c>
      <c r="G1622" s="7">
        <v>1454.8230000000001</v>
      </c>
    </row>
    <row r="1623" spans="1:7" x14ac:dyDescent="0.2">
      <c r="A1623" s="6">
        <v>23</v>
      </c>
      <c r="B1623" s="5" t="s">
        <v>25</v>
      </c>
      <c r="C1623" s="5" t="str">
        <f>VLOOKUP(Taulukko1[[#This Row],[Rivivalinta]],Sheet1!$C$1:$E$42,2,FALSE)</f>
        <v>Eget kapital</v>
      </c>
      <c r="D1623" s="5" t="str">
        <f>VLOOKUP(Taulukko1[[#This Row],[Rivivalinta]],Sheet1!$C$1:$E$42,3,FALSE)</f>
        <v>Total equity</v>
      </c>
      <c r="E1623" s="1" t="s">
        <v>82</v>
      </c>
      <c r="F1623" s="2">
        <v>42369</v>
      </c>
      <c r="G1623" s="7">
        <v>246542.18700000001</v>
      </c>
    </row>
    <row r="1624" spans="1:7" x14ac:dyDescent="0.2">
      <c r="A1624" s="6">
        <v>21</v>
      </c>
      <c r="B1624" s="5" t="s">
        <v>26</v>
      </c>
      <c r="C1624" s="5" t="str">
        <f>VLOOKUP(Taulukko1[[#This Row],[Rivivalinta]],Sheet1!$C$1:$E$42,2,FALSE)</f>
        <v>Övriga skulder</v>
      </c>
      <c r="D1624" s="5" t="str">
        <f>VLOOKUP(Taulukko1[[#This Row],[Rivivalinta]],Sheet1!$C$1:$E$42,3,FALSE)</f>
        <v>Other liabilities</v>
      </c>
      <c r="E1624" s="1" t="s">
        <v>82</v>
      </c>
      <c r="F1624" s="2">
        <v>42369</v>
      </c>
      <c r="G1624" s="7">
        <v>71082.034</v>
      </c>
    </row>
    <row r="1625" spans="1:7" x14ac:dyDescent="0.2">
      <c r="A1625" s="6">
        <v>24</v>
      </c>
      <c r="B1625" s="5" t="s">
        <v>27</v>
      </c>
      <c r="C1625" s="5" t="str">
        <f>VLOOKUP(Taulukko1[[#This Row],[Rivivalinta]],Sheet1!$C$1:$E$42,2,FALSE)</f>
        <v>SUMMA EGET KAPITAL OCH SKULDER</v>
      </c>
      <c r="D1625" s="5" t="str">
        <f>VLOOKUP(Taulukko1[[#This Row],[Rivivalinta]],Sheet1!$C$1:$E$42,3,FALSE)</f>
        <v>TOTAL EQUITY AND LIABILITIES</v>
      </c>
      <c r="E1625" s="1" t="s">
        <v>82</v>
      </c>
      <c r="F1625" s="2">
        <v>42369</v>
      </c>
      <c r="G1625" s="7">
        <v>1935564.0549999999</v>
      </c>
    </row>
    <row r="1626" spans="1:7" x14ac:dyDescent="0.2">
      <c r="A1626" s="6">
        <v>25</v>
      </c>
      <c r="B1626" s="5" t="s">
        <v>28</v>
      </c>
      <c r="C1626" s="5" t="str">
        <f>VLOOKUP(Taulukko1[[#This Row],[Rivivalinta]],Sheet1!$C$1:$E$42,2,FALSE)</f>
        <v>Exponering utanför balansräkningen</v>
      </c>
      <c r="D1626" s="5" t="str">
        <f>VLOOKUP(Taulukko1[[#This Row],[Rivivalinta]],Sheet1!$C$1:$E$42,3,FALSE)</f>
        <v>Off balance sheet exposures</v>
      </c>
      <c r="E1626" s="1" t="s">
        <v>82</v>
      </c>
      <c r="F1626" s="2">
        <v>42369</v>
      </c>
      <c r="G1626" s="7">
        <v>162796.62299999999</v>
      </c>
    </row>
    <row r="1627" spans="1:7" x14ac:dyDescent="0.2">
      <c r="A1627" s="6">
        <v>28</v>
      </c>
      <c r="B1627" s="5" t="s">
        <v>29</v>
      </c>
      <c r="C1627" s="5" t="str">
        <f>VLOOKUP(Taulukko1[[#This Row],[Rivivalinta]],Sheet1!$C$1:$E$42,2,FALSE)</f>
        <v>Kostnader/intäkter, %</v>
      </c>
      <c r="D1627" s="5" t="str">
        <f>VLOOKUP(Taulukko1[[#This Row],[Rivivalinta]],Sheet1!$C$1:$E$42,3,FALSE)</f>
        <v>Cost/income ratio, %</v>
      </c>
      <c r="E1627" s="1" t="s">
        <v>82</v>
      </c>
      <c r="F1627" s="2">
        <v>42369</v>
      </c>
      <c r="G1627" s="8">
        <v>0.39306829290961509</v>
      </c>
    </row>
    <row r="1628" spans="1:7" x14ac:dyDescent="0.2">
      <c r="A1628" s="6">
        <v>29</v>
      </c>
      <c r="B1628" s="5" t="s">
        <v>30</v>
      </c>
      <c r="C1628" s="5" t="str">
        <f>VLOOKUP(Taulukko1[[#This Row],[Rivivalinta]],Sheet1!$C$1:$E$42,2,FALSE)</f>
        <v>Nödlidande exponeringar/Exponeringar, %</v>
      </c>
      <c r="D1628" s="5" t="str">
        <f>VLOOKUP(Taulukko1[[#This Row],[Rivivalinta]],Sheet1!$C$1:$E$42,3,FALSE)</f>
        <v>Non-performing exposures/Exposures, %</v>
      </c>
      <c r="E1628" s="1" t="s">
        <v>82</v>
      </c>
      <c r="F1628" s="2">
        <v>42369</v>
      </c>
      <c r="G1628" s="8">
        <v>2.3626628270802016E-2</v>
      </c>
    </row>
    <row r="1629" spans="1:7" x14ac:dyDescent="0.2">
      <c r="A1629" s="6">
        <v>30</v>
      </c>
      <c r="B1629" s="5" t="s">
        <v>31</v>
      </c>
      <c r="C1629" s="5" t="str">
        <f>VLOOKUP(Taulukko1[[#This Row],[Rivivalinta]],Sheet1!$C$1:$E$42,2,FALSE)</f>
        <v>Upplupna avsättningar på nödlidande exponeringar/Nödlidande Exponeringar, %</v>
      </c>
      <c r="D1629" s="5" t="str">
        <f>VLOOKUP(Taulukko1[[#This Row],[Rivivalinta]],Sheet1!$C$1:$E$42,3,FALSE)</f>
        <v>Accumulated impairments on non-performing exposures/Non-performing exposures, %</v>
      </c>
      <c r="E1629" s="1" t="s">
        <v>82</v>
      </c>
      <c r="F1629" s="2">
        <v>42369</v>
      </c>
      <c r="G1629" s="8">
        <v>0.44089220242276544</v>
      </c>
    </row>
    <row r="1630" spans="1:7" x14ac:dyDescent="0.2">
      <c r="A1630" s="6">
        <v>31</v>
      </c>
      <c r="B1630" s="5" t="s">
        <v>32</v>
      </c>
      <c r="C1630" s="5" t="str">
        <f>VLOOKUP(Taulukko1[[#This Row],[Rivivalinta]],Sheet1!$C$1:$E$42,2,FALSE)</f>
        <v>Kapitalbas</v>
      </c>
      <c r="D1630" s="5" t="str">
        <f>VLOOKUP(Taulukko1[[#This Row],[Rivivalinta]],Sheet1!$C$1:$E$42,3,FALSE)</f>
        <v>Own funds</v>
      </c>
      <c r="E1630" s="1" t="s">
        <v>82</v>
      </c>
      <c r="F1630" s="2">
        <v>42369</v>
      </c>
      <c r="G1630" s="7">
        <v>259118.37119000001</v>
      </c>
    </row>
    <row r="1631" spans="1:7" x14ac:dyDescent="0.2">
      <c r="A1631" s="6">
        <v>32</v>
      </c>
      <c r="B1631" s="5" t="s">
        <v>33</v>
      </c>
      <c r="C1631" s="5" t="str">
        <f>VLOOKUP(Taulukko1[[#This Row],[Rivivalinta]],Sheet1!$C$1:$E$42,2,FALSE)</f>
        <v>Kärnprimärkapital (CET 1)</v>
      </c>
      <c r="D1631" s="5" t="str">
        <f>VLOOKUP(Taulukko1[[#This Row],[Rivivalinta]],Sheet1!$C$1:$E$42,3,FALSE)</f>
        <v>Common equity tier 1 capital (CET1)</v>
      </c>
      <c r="E1631" s="1" t="s">
        <v>82</v>
      </c>
      <c r="F1631" s="2">
        <v>42369</v>
      </c>
      <c r="G1631" s="7">
        <v>259118.37119000001</v>
      </c>
    </row>
    <row r="1632" spans="1:7" x14ac:dyDescent="0.2">
      <c r="A1632" s="6">
        <v>33</v>
      </c>
      <c r="B1632" s="5" t="s">
        <v>34</v>
      </c>
      <c r="C1632" s="5" t="str">
        <f>VLOOKUP(Taulukko1[[#This Row],[Rivivalinta]],Sheet1!$C$1:$E$42,2,FALSE)</f>
        <v>Övrigt primärkapital (AT 1)</v>
      </c>
      <c r="D1632" s="5" t="str">
        <f>VLOOKUP(Taulukko1[[#This Row],[Rivivalinta]],Sheet1!$C$1:$E$42,3,FALSE)</f>
        <v>Additional tier 1 capital (AT 1)</v>
      </c>
      <c r="E1632" s="1" t="s">
        <v>82</v>
      </c>
      <c r="F1632" s="2">
        <v>42369</v>
      </c>
      <c r="G1632" s="7"/>
    </row>
    <row r="1633" spans="1:7" x14ac:dyDescent="0.2">
      <c r="A1633" s="6">
        <v>34</v>
      </c>
      <c r="B1633" s="5" t="s">
        <v>35</v>
      </c>
      <c r="C1633" s="5" t="str">
        <f>VLOOKUP(Taulukko1[[#This Row],[Rivivalinta]],Sheet1!$C$1:$E$42,2,FALSE)</f>
        <v>Supplementärkapital (T2)</v>
      </c>
      <c r="D1633" s="5" t="str">
        <f>VLOOKUP(Taulukko1[[#This Row],[Rivivalinta]],Sheet1!$C$1:$E$42,3,FALSE)</f>
        <v>Tier 2 capital (T2)</v>
      </c>
      <c r="E1633" s="1" t="s">
        <v>82</v>
      </c>
      <c r="F1633" s="2">
        <v>42369</v>
      </c>
      <c r="G1633" s="7"/>
    </row>
    <row r="1634" spans="1:7" x14ac:dyDescent="0.2">
      <c r="A1634" s="6">
        <v>35</v>
      </c>
      <c r="B1634" s="5" t="s">
        <v>36</v>
      </c>
      <c r="C1634" s="5" t="str">
        <f>VLOOKUP(Taulukko1[[#This Row],[Rivivalinta]],Sheet1!$C$1:$E$42,2,FALSE)</f>
        <v>Summa kapitalrelationer, %</v>
      </c>
      <c r="D1634" s="5" t="str">
        <f>VLOOKUP(Taulukko1[[#This Row],[Rivivalinta]],Sheet1!$C$1:$E$42,3,FALSE)</f>
        <v>Own funds ratio, %</v>
      </c>
      <c r="E1634" s="1" t="s">
        <v>82</v>
      </c>
      <c r="F1634" s="2">
        <v>42369</v>
      </c>
      <c r="G1634" s="8">
        <v>0.35636528650326887</v>
      </c>
    </row>
    <row r="1635" spans="1:7" x14ac:dyDescent="0.2">
      <c r="A1635" s="6">
        <v>36</v>
      </c>
      <c r="B1635" s="5" t="s">
        <v>37</v>
      </c>
      <c r="C1635" s="5" t="str">
        <f>VLOOKUP(Taulukko1[[#This Row],[Rivivalinta]],Sheet1!$C$1:$E$42,2,FALSE)</f>
        <v>Primärkapitalrelation, %</v>
      </c>
      <c r="D1635" s="5" t="str">
        <f>VLOOKUP(Taulukko1[[#This Row],[Rivivalinta]],Sheet1!$C$1:$E$42,3,FALSE)</f>
        <v>Tier 1 ratio, %</v>
      </c>
      <c r="E1635" s="1" t="s">
        <v>82</v>
      </c>
      <c r="F1635" s="2">
        <v>42369</v>
      </c>
      <c r="G1635" s="8">
        <v>0.35636528650326887</v>
      </c>
    </row>
    <row r="1636" spans="1:7" x14ac:dyDescent="0.2">
      <c r="A1636" s="6">
        <v>37</v>
      </c>
      <c r="B1636" s="5" t="s">
        <v>38</v>
      </c>
      <c r="C1636" s="5" t="str">
        <f>VLOOKUP(Taulukko1[[#This Row],[Rivivalinta]],Sheet1!$C$1:$E$42,2,FALSE)</f>
        <v>Kärnprimärkapitalrelation, %</v>
      </c>
      <c r="D1636" s="5" t="str">
        <f>VLOOKUP(Taulukko1[[#This Row],[Rivivalinta]],Sheet1!$C$1:$E$42,3,FALSE)</f>
        <v>CET 1 ratio, %</v>
      </c>
      <c r="E1636" s="1" t="s">
        <v>82</v>
      </c>
      <c r="F1636" s="2">
        <v>42369</v>
      </c>
      <c r="G1636" s="8">
        <v>0.35636528650326887</v>
      </c>
    </row>
    <row r="1637" spans="1:7" x14ac:dyDescent="0.2">
      <c r="A1637" s="6">
        <v>38</v>
      </c>
      <c r="B1637" s="5" t="s">
        <v>39</v>
      </c>
      <c r="C1637" s="5" t="str">
        <f>VLOOKUP(Taulukko1[[#This Row],[Rivivalinta]],Sheet1!$C$1:$E$42,2,FALSE)</f>
        <v>Summa exponeringsbelopp (RWA)</v>
      </c>
      <c r="D1637" s="5" t="str">
        <f>VLOOKUP(Taulukko1[[#This Row],[Rivivalinta]],Sheet1!$C$1:$E$42,3,FALSE)</f>
        <v>Total risk weighted assets (RWA)</v>
      </c>
      <c r="E1637" s="1" t="s">
        <v>82</v>
      </c>
      <c r="F1637" s="2">
        <v>42369</v>
      </c>
      <c r="G1637" s="7">
        <v>727114.51144000003</v>
      </c>
    </row>
    <row r="1638" spans="1:7" x14ac:dyDescent="0.2">
      <c r="A1638" s="6">
        <v>39</v>
      </c>
      <c r="B1638" s="5" t="s">
        <v>40</v>
      </c>
      <c r="C1638" s="5" t="str">
        <f>VLOOKUP(Taulukko1[[#This Row],[Rivivalinta]],Sheet1!$C$1:$E$42,2,FALSE)</f>
        <v>Exponeringsbelopp för kredit-, motpart- och utspädningsrisker</v>
      </c>
      <c r="D1638" s="5" t="str">
        <f>VLOOKUP(Taulukko1[[#This Row],[Rivivalinta]],Sheet1!$C$1:$E$42,3,FALSE)</f>
        <v>Credit and counterparty risks</v>
      </c>
      <c r="E1638" s="1" t="s">
        <v>82</v>
      </c>
      <c r="F1638" s="2">
        <v>42369</v>
      </c>
      <c r="G1638" s="7">
        <v>658193.15745000006</v>
      </c>
    </row>
    <row r="1639" spans="1:7" x14ac:dyDescent="0.2">
      <c r="A1639" s="6">
        <v>40</v>
      </c>
      <c r="B1639" s="5" t="s">
        <v>41</v>
      </c>
      <c r="C1639" s="5" t="str">
        <f>VLOOKUP(Taulukko1[[#This Row],[Rivivalinta]],Sheet1!$C$1:$E$42,2,FALSE)</f>
        <v>Exponeringsbelopp för positions-, valutakurs- och råvarurisker</v>
      </c>
      <c r="D1639" s="5" t="str">
        <f>VLOOKUP(Taulukko1[[#This Row],[Rivivalinta]],Sheet1!$C$1:$E$42,3,FALSE)</f>
        <v>Position, currency and commodity risks</v>
      </c>
      <c r="E1639" s="1" t="s">
        <v>82</v>
      </c>
      <c r="F1639" s="2">
        <v>42369</v>
      </c>
      <c r="G1639" s="7"/>
    </row>
    <row r="1640" spans="1:7" x14ac:dyDescent="0.2">
      <c r="A1640" s="6">
        <v>41</v>
      </c>
      <c r="B1640" s="5" t="s">
        <v>42</v>
      </c>
      <c r="C1640" s="5" t="str">
        <f>VLOOKUP(Taulukko1[[#This Row],[Rivivalinta]],Sheet1!$C$1:$E$42,2,FALSE)</f>
        <v>Exponeringsbelopp för operativ risk</v>
      </c>
      <c r="D1640" s="5" t="str">
        <f>VLOOKUP(Taulukko1[[#This Row],[Rivivalinta]],Sheet1!$C$1:$E$42,3,FALSE)</f>
        <v>Operational risks</v>
      </c>
      <c r="E1640" s="1" t="s">
        <v>82</v>
      </c>
      <c r="F1640" s="2">
        <v>42369</v>
      </c>
      <c r="G1640" s="7">
        <v>68921.353989999989</v>
      </c>
    </row>
    <row r="1641" spans="1:7" x14ac:dyDescent="0.2">
      <c r="A1641" s="6">
        <v>42</v>
      </c>
      <c r="B1641" s="5" t="s">
        <v>43</v>
      </c>
      <c r="C1641" s="5" t="str">
        <f>VLOOKUP(Taulukko1[[#This Row],[Rivivalinta]],Sheet1!$C$1:$E$42,2,FALSE)</f>
        <v>Övriga riskexponeringar</v>
      </c>
      <c r="D1641" s="5" t="str">
        <f>VLOOKUP(Taulukko1[[#This Row],[Rivivalinta]],Sheet1!$C$1:$E$42,3,FALSE)</f>
        <v>Other risks</v>
      </c>
      <c r="E1641" s="1" t="s">
        <v>82</v>
      </c>
      <c r="F1641" s="2">
        <v>42369</v>
      </c>
      <c r="G1641" s="7"/>
    </row>
    <row r="1642" spans="1:7" x14ac:dyDescent="0.2">
      <c r="A1642" s="6">
        <v>1</v>
      </c>
      <c r="B1642" s="5" t="s">
        <v>5</v>
      </c>
      <c r="C1642" s="5" t="str">
        <f>VLOOKUP(Taulukko1[[#This Row],[Rivivalinta]],Sheet1!$C$1:$E$42,2,FALSE)</f>
        <v>Räntenetto</v>
      </c>
      <c r="D1642" s="5" t="str">
        <f>VLOOKUP(Taulukko1[[#This Row],[Rivivalinta]],Sheet1!$C$1:$E$42,3,FALSE)</f>
        <v>Net interest margin</v>
      </c>
      <c r="E1642" s="1" t="s">
        <v>83</v>
      </c>
      <c r="F1642" s="2">
        <v>42369</v>
      </c>
      <c r="G1642" s="7">
        <v>17231.323</v>
      </c>
    </row>
    <row r="1643" spans="1:7" x14ac:dyDescent="0.2">
      <c r="A1643" s="6">
        <v>2</v>
      </c>
      <c r="B1643" s="5" t="s">
        <v>6</v>
      </c>
      <c r="C1643" s="5" t="str">
        <f>VLOOKUP(Taulukko1[[#This Row],[Rivivalinta]],Sheet1!$C$1:$E$42,2,FALSE)</f>
        <v>Netto, avgifts- och provisionsintäkter</v>
      </c>
      <c r="D1643" s="5" t="str">
        <f>VLOOKUP(Taulukko1[[#This Row],[Rivivalinta]],Sheet1!$C$1:$E$42,3,FALSE)</f>
        <v>Net fee and commission income</v>
      </c>
      <c r="E1643" s="1" t="s">
        <v>83</v>
      </c>
      <c r="F1643" s="2">
        <v>42369</v>
      </c>
      <c r="G1643" s="7">
        <v>11897.561</v>
      </c>
    </row>
    <row r="1644" spans="1:7" x14ac:dyDescent="0.2">
      <c r="A1644" s="6">
        <v>3</v>
      </c>
      <c r="B1644" s="5" t="s">
        <v>7</v>
      </c>
      <c r="C1644" s="5" t="str">
        <f>VLOOKUP(Taulukko1[[#This Row],[Rivivalinta]],Sheet1!$C$1:$E$42,2,FALSE)</f>
        <v>Avgifts- och provisionsintäkter</v>
      </c>
      <c r="D1644" s="5" t="str">
        <f>VLOOKUP(Taulukko1[[#This Row],[Rivivalinta]],Sheet1!$C$1:$E$42,3,FALSE)</f>
        <v>Fee and commission income</v>
      </c>
      <c r="E1644" s="1" t="s">
        <v>83</v>
      </c>
      <c r="F1644" s="2">
        <v>42369</v>
      </c>
      <c r="G1644" s="7">
        <v>13432.855</v>
      </c>
    </row>
    <row r="1645" spans="1:7" x14ac:dyDescent="0.2">
      <c r="A1645" s="6">
        <v>4</v>
      </c>
      <c r="B1645" s="5" t="s">
        <v>8</v>
      </c>
      <c r="C1645" s="5" t="str">
        <f>VLOOKUP(Taulukko1[[#This Row],[Rivivalinta]],Sheet1!$C$1:$E$42,2,FALSE)</f>
        <v>Avgifts- och provisionskostnader</v>
      </c>
      <c r="D1645" s="5" t="str">
        <f>VLOOKUP(Taulukko1[[#This Row],[Rivivalinta]],Sheet1!$C$1:$E$42,3,FALSE)</f>
        <v>Fee and commission expenses</v>
      </c>
      <c r="E1645" s="1" t="s">
        <v>83</v>
      </c>
      <c r="F1645" s="2">
        <v>42369</v>
      </c>
      <c r="G1645" s="7">
        <v>1535.2940000000001</v>
      </c>
    </row>
    <row r="1646" spans="1:7" x14ac:dyDescent="0.2">
      <c r="A1646" s="6">
        <v>5</v>
      </c>
      <c r="B1646" s="5" t="s">
        <v>9</v>
      </c>
      <c r="C1646" s="5" t="str">
        <f>VLOOKUP(Taulukko1[[#This Row],[Rivivalinta]],Sheet1!$C$1:$E$42,2,FALSE)</f>
        <v>Nettointäkter från handel och investeringar</v>
      </c>
      <c r="D1646" s="5" t="str">
        <f>VLOOKUP(Taulukko1[[#This Row],[Rivivalinta]],Sheet1!$C$1:$E$42,3,FALSE)</f>
        <v>Net trading and investing income</v>
      </c>
      <c r="E1646" s="1" t="s">
        <v>83</v>
      </c>
      <c r="F1646" s="2">
        <v>42369</v>
      </c>
      <c r="G1646" s="7">
        <v>13183.633</v>
      </c>
    </row>
    <row r="1647" spans="1:7" x14ac:dyDescent="0.2">
      <c r="A1647" s="6">
        <v>6</v>
      </c>
      <c r="B1647" s="5" t="s">
        <v>10</v>
      </c>
      <c r="C1647" s="5" t="str">
        <f>VLOOKUP(Taulukko1[[#This Row],[Rivivalinta]],Sheet1!$C$1:$E$42,2,FALSE)</f>
        <v>Övriga intäkter</v>
      </c>
      <c r="D1647" s="5" t="str">
        <f>VLOOKUP(Taulukko1[[#This Row],[Rivivalinta]],Sheet1!$C$1:$E$42,3,FALSE)</f>
        <v>Other income</v>
      </c>
      <c r="E1647" s="1" t="s">
        <v>83</v>
      </c>
      <c r="F1647" s="2">
        <v>42369</v>
      </c>
      <c r="G1647" s="7">
        <v>1995.6220000000001</v>
      </c>
    </row>
    <row r="1648" spans="1:7" x14ac:dyDescent="0.2">
      <c r="A1648" s="6">
        <v>7</v>
      </c>
      <c r="B1648" s="5" t="s">
        <v>11</v>
      </c>
      <c r="C1648" s="5" t="str">
        <f>VLOOKUP(Taulukko1[[#This Row],[Rivivalinta]],Sheet1!$C$1:$E$42,2,FALSE)</f>
        <v>Totala inkomster</v>
      </c>
      <c r="D1648" s="5" t="str">
        <f>VLOOKUP(Taulukko1[[#This Row],[Rivivalinta]],Sheet1!$C$1:$E$42,3,FALSE)</f>
        <v>Total income</v>
      </c>
      <c r="E1648" s="1" t="s">
        <v>83</v>
      </c>
      <c r="F1648" s="2">
        <v>42369</v>
      </c>
      <c r="G1648" s="7">
        <v>44308.139000000003</v>
      </c>
    </row>
    <row r="1649" spans="1:7" x14ac:dyDescent="0.2">
      <c r="A1649" s="6">
        <v>8</v>
      </c>
      <c r="B1649" s="5" t="s">
        <v>12</v>
      </c>
      <c r="C1649" s="5" t="str">
        <f>VLOOKUP(Taulukko1[[#This Row],[Rivivalinta]],Sheet1!$C$1:$E$42,2,FALSE)</f>
        <v>Totala kostnader</v>
      </c>
      <c r="D1649" s="5" t="str">
        <f>VLOOKUP(Taulukko1[[#This Row],[Rivivalinta]],Sheet1!$C$1:$E$42,3,FALSE)</f>
        <v>Total expenses</v>
      </c>
      <c r="E1649" s="1" t="s">
        <v>83</v>
      </c>
      <c r="F1649" s="2">
        <v>42369</v>
      </c>
      <c r="G1649" s="7">
        <v>22568.705999999998</v>
      </c>
    </row>
    <row r="1650" spans="1:7" x14ac:dyDescent="0.2">
      <c r="A1650" s="6">
        <v>9</v>
      </c>
      <c r="B1650" s="5" t="s">
        <v>13</v>
      </c>
      <c r="C1650" s="5" t="str">
        <f>VLOOKUP(Taulukko1[[#This Row],[Rivivalinta]],Sheet1!$C$1:$E$42,2,FALSE)</f>
        <v>Nedskrivningar av lån och fordringar</v>
      </c>
      <c r="D1650" s="5" t="str">
        <f>VLOOKUP(Taulukko1[[#This Row],[Rivivalinta]],Sheet1!$C$1:$E$42,3,FALSE)</f>
        <v>Impairments on loans and receivables</v>
      </c>
      <c r="E1650" s="1" t="s">
        <v>83</v>
      </c>
      <c r="F1650" s="2">
        <v>42369</v>
      </c>
      <c r="G1650" s="7">
        <v>172.97399999999999</v>
      </c>
    </row>
    <row r="1651" spans="1:7" x14ac:dyDescent="0.2">
      <c r="A1651" s="6">
        <v>10</v>
      </c>
      <c r="B1651" s="5" t="s">
        <v>14</v>
      </c>
      <c r="C1651" s="5" t="str">
        <f>VLOOKUP(Taulukko1[[#This Row],[Rivivalinta]],Sheet1!$C$1:$E$42,2,FALSE)</f>
        <v>Rörelsevinst/-förlust</v>
      </c>
      <c r="D1651" s="5" t="str">
        <f>VLOOKUP(Taulukko1[[#This Row],[Rivivalinta]],Sheet1!$C$1:$E$42,3,FALSE)</f>
        <v>Operatingprofit/-loss</v>
      </c>
      <c r="E1651" s="1" t="s">
        <v>83</v>
      </c>
      <c r="F1651" s="2">
        <v>42369</v>
      </c>
      <c r="G1651" s="7">
        <v>21566.457999999999</v>
      </c>
    </row>
    <row r="1652" spans="1:7" x14ac:dyDescent="0.2">
      <c r="A1652" s="6">
        <v>11</v>
      </c>
      <c r="B1652" s="5" t="s">
        <v>15</v>
      </c>
      <c r="C1652" s="5" t="str">
        <f>VLOOKUP(Taulukko1[[#This Row],[Rivivalinta]],Sheet1!$C$1:$E$42,2,FALSE)</f>
        <v>Kontanta medel och kassabehållning hos centralbanker</v>
      </c>
      <c r="D1652" s="5" t="str">
        <f>VLOOKUP(Taulukko1[[#This Row],[Rivivalinta]],Sheet1!$C$1:$E$42,3,FALSE)</f>
        <v>Cash and cash balances at central banks</v>
      </c>
      <c r="E1652" s="1" t="s">
        <v>83</v>
      </c>
      <c r="F1652" s="2">
        <v>42369</v>
      </c>
      <c r="G1652" s="7">
        <v>3343.8440000000001</v>
      </c>
    </row>
    <row r="1653" spans="1:7" x14ac:dyDescent="0.2">
      <c r="A1653" s="6">
        <v>12</v>
      </c>
      <c r="B1653" s="5" t="s">
        <v>16</v>
      </c>
      <c r="C1653" s="5" t="str">
        <f>VLOOKUP(Taulukko1[[#This Row],[Rivivalinta]],Sheet1!$C$1:$E$42,2,FALSE)</f>
        <v>Lån och förskott till kreditinstitut</v>
      </c>
      <c r="D1653" s="5" t="str">
        <f>VLOOKUP(Taulukko1[[#This Row],[Rivivalinta]],Sheet1!$C$1:$E$42,3,FALSE)</f>
        <v>Loans and advances to credit institutions</v>
      </c>
      <c r="E1653" s="1" t="s">
        <v>83</v>
      </c>
      <c r="F1653" s="2">
        <v>42369</v>
      </c>
      <c r="G1653" s="7">
        <v>157599.48199999999</v>
      </c>
    </row>
    <row r="1654" spans="1:7" x14ac:dyDescent="0.2">
      <c r="A1654" s="6">
        <v>13</v>
      </c>
      <c r="B1654" s="5" t="s">
        <v>17</v>
      </c>
      <c r="C1654" s="5" t="str">
        <f>VLOOKUP(Taulukko1[[#This Row],[Rivivalinta]],Sheet1!$C$1:$E$42,2,FALSE)</f>
        <v>Lån och förskott till allmänheten och offentliga samfund</v>
      </c>
      <c r="D1654" s="5" t="str">
        <f>VLOOKUP(Taulukko1[[#This Row],[Rivivalinta]],Sheet1!$C$1:$E$42,3,FALSE)</f>
        <v>Loans and advances to the public and public sector entities</v>
      </c>
      <c r="E1654" s="1" t="s">
        <v>83</v>
      </c>
      <c r="F1654" s="2">
        <v>42369</v>
      </c>
      <c r="G1654" s="7">
        <v>1139383.1089999999</v>
      </c>
    </row>
    <row r="1655" spans="1:7" x14ac:dyDescent="0.2">
      <c r="A1655" s="6">
        <v>14</v>
      </c>
      <c r="B1655" s="5" t="s">
        <v>18</v>
      </c>
      <c r="C1655" s="5" t="str">
        <f>VLOOKUP(Taulukko1[[#This Row],[Rivivalinta]],Sheet1!$C$1:$E$42,2,FALSE)</f>
        <v>Värdepapper</v>
      </c>
      <c r="D1655" s="5" t="str">
        <f>VLOOKUP(Taulukko1[[#This Row],[Rivivalinta]],Sheet1!$C$1:$E$42,3,FALSE)</f>
        <v>Debt securities</v>
      </c>
      <c r="E1655" s="1" t="s">
        <v>83</v>
      </c>
      <c r="F1655" s="2">
        <v>42369</v>
      </c>
      <c r="G1655" s="7">
        <v>15417.686</v>
      </c>
    </row>
    <row r="1656" spans="1:7" x14ac:dyDescent="0.2">
      <c r="A1656" s="6">
        <v>15</v>
      </c>
      <c r="B1656" s="5" t="s">
        <v>238</v>
      </c>
      <c r="C1656" s="5" t="str">
        <f>VLOOKUP(Taulukko1[[#This Row],[Rivivalinta]],Sheet1!$C$1:$E$42,2,FALSE)</f>
        <v xml:space="preserve">Derivat </v>
      </c>
      <c r="D1656" s="5" t="str">
        <f>VLOOKUP(Taulukko1[[#This Row],[Rivivalinta]],Sheet1!$C$1:$E$42,3,FALSE)</f>
        <v xml:space="preserve">Derivatives </v>
      </c>
      <c r="E1656" s="1" t="s">
        <v>83</v>
      </c>
      <c r="F1656" s="2">
        <v>42369</v>
      </c>
      <c r="G1656" s="7">
        <v>9309.7970000000005</v>
      </c>
    </row>
    <row r="1657" spans="1:7" x14ac:dyDescent="0.2">
      <c r="A1657" s="6">
        <v>16</v>
      </c>
      <c r="B1657" s="5" t="s">
        <v>20</v>
      </c>
      <c r="C1657" s="5" t="str">
        <f>VLOOKUP(Taulukko1[[#This Row],[Rivivalinta]],Sheet1!$C$1:$E$42,2,FALSE)</f>
        <v>Övriga tillgångar</v>
      </c>
      <c r="D1657" s="5" t="str">
        <f>VLOOKUP(Taulukko1[[#This Row],[Rivivalinta]],Sheet1!$C$1:$E$42,3,FALSE)</f>
        <v>Other assets</v>
      </c>
      <c r="E1657" s="1" t="s">
        <v>83</v>
      </c>
      <c r="F1657" s="2">
        <v>42369</v>
      </c>
      <c r="G1657" s="7">
        <v>162938.31899999999</v>
      </c>
    </row>
    <row r="1658" spans="1:7" x14ac:dyDescent="0.2">
      <c r="A1658" s="6">
        <v>17</v>
      </c>
      <c r="B1658" s="5" t="s">
        <v>21</v>
      </c>
      <c r="C1658" s="5" t="str">
        <f>VLOOKUP(Taulukko1[[#This Row],[Rivivalinta]],Sheet1!$C$1:$E$42,2,FALSE)</f>
        <v>SUMMA TILLGÅNGAR</v>
      </c>
      <c r="D1658" s="5" t="str">
        <f>VLOOKUP(Taulukko1[[#This Row],[Rivivalinta]],Sheet1!$C$1:$E$42,3,FALSE)</f>
        <v>TOTAL ASSETS</v>
      </c>
      <c r="E1658" s="1" t="s">
        <v>83</v>
      </c>
      <c r="F1658" s="2">
        <v>42369</v>
      </c>
      <c r="G1658" s="7">
        <v>1487992.237</v>
      </c>
    </row>
    <row r="1659" spans="1:7" x14ac:dyDescent="0.2">
      <c r="A1659" s="6">
        <v>18</v>
      </c>
      <c r="B1659" s="5" t="s">
        <v>22</v>
      </c>
      <c r="C1659" s="5" t="str">
        <f>VLOOKUP(Taulukko1[[#This Row],[Rivivalinta]],Sheet1!$C$1:$E$42,2,FALSE)</f>
        <v>Inlåning från kreditinstitut</v>
      </c>
      <c r="D1659" s="5" t="str">
        <f>VLOOKUP(Taulukko1[[#This Row],[Rivivalinta]],Sheet1!$C$1:$E$42,3,FALSE)</f>
        <v>Deposits from credit institutions</v>
      </c>
      <c r="E1659" s="1" t="s">
        <v>83</v>
      </c>
      <c r="F1659" s="2">
        <v>42369</v>
      </c>
      <c r="G1659" s="7">
        <v>98600.047999999995</v>
      </c>
    </row>
    <row r="1660" spans="1:7" x14ac:dyDescent="0.2">
      <c r="A1660" s="6">
        <v>19</v>
      </c>
      <c r="B1660" s="5" t="s">
        <v>23</v>
      </c>
      <c r="C1660" s="5" t="str">
        <f>VLOOKUP(Taulukko1[[#This Row],[Rivivalinta]],Sheet1!$C$1:$E$42,2,FALSE)</f>
        <v>Inlåning från allmänheten och offentliga samfund</v>
      </c>
      <c r="D1660" s="5" t="str">
        <f>VLOOKUP(Taulukko1[[#This Row],[Rivivalinta]],Sheet1!$C$1:$E$42,3,FALSE)</f>
        <v>Deposits from the public and public sector entities</v>
      </c>
      <c r="E1660" s="1" t="s">
        <v>83</v>
      </c>
      <c r="F1660" s="2">
        <v>42369</v>
      </c>
      <c r="G1660" s="7">
        <v>1098111.6569999999</v>
      </c>
    </row>
    <row r="1661" spans="1:7" x14ac:dyDescent="0.2">
      <c r="A1661" s="6">
        <v>20</v>
      </c>
      <c r="B1661" s="5" t="s">
        <v>24</v>
      </c>
      <c r="C1661" s="5" t="str">
        <f>VLOOKUP(Taulukko1[[#This Row],[Rivivalinta]],Sheet1!$C$1:$E$42,2,FALSE)</f>
        <v>Emitterade skuldebrev</v>
      </c>
      <c r="D1661" s="5" t="str">
        <f>VLOOKUP(Taulukko1[[#This Row],[Rivivalinta]],Sheet1!$C$1:$E$42,3,FALSE)</f>
        <v>Debt securities issued</v>
      </c>
      <c r="E1661" s="1" t="s">
        <v>83</v>
      </c>
      <c r="F1661" s="2">
        <v>42369</v>
      </c>
      <c r="G1661" s="7">
        <v>0.60799999999999998</v>
      </c>
    </row>
    <row r="1662" spans="1:7" x14ac:dyDescent="0.2">
      <c r="A1662" s="6">
        <v>22</v>
      </c>
      <c r="B1662" s="5" t="s">
        <v>19</v>
      </c>
      <c r="C1662" s="5" t="str">
        <f>VLOOKUP(Taulukko1[[#This Row],[Rivivalinta]],Sheet1!$C$1:$E$42,2,FALSE)</f>
        <v>Derivat</v>
      </c>
      <c r="D1662" s="5" t="str">
        <f>VLOOKUP(Taulukko1[[#This Row],[Rivivalinta]],Sheet1!$C$1:$E$42,3,FALSE)</f>
        <v>Derivatives</v>
      </c>
      <c r="E1662" s="1" t="s">
        <v>83</v>
      </c>
      <c r="F1662" s="2">
        <v>42369</v>
      </c>
      <c r="G1662" s="7">
        <v>526.72900000000004</v>
      </c>
    </row>
    <row r="1663" spans="1:7" x14ac:dyDescent="0.2">
      <c r="A1663" s="6">
        <v>23</v>
      </c>
      <c r="B1663" s="5" t="s">
        <v>25</v>
      </c>
      <c r="C1663" s="5" t="str">
        <f>VLOOKUP(Taulukko1[[#This Row],[Rivivalinta]],Sheet1!$C$1:$E$42,2,FALSE)</f>
        <v>Eget kapital</v>
      </c>
      <c r="D1663" s="5" t="str">
        <f>VLOOKUP(Taulukko1[[#This Row],[Rivivalinta]],Sheet1!$C$1:$E$42,3,FALSE)</f>
        <v>Total equity</v>
      </c>
      <c r="E1663" s="1" t="s">
        <v>83</v>
      </c>
      <c r="F1663" s="2">
        <v>42369</v>
      </c>
      <c r="G1663" s="7">
        <v>239900.43100000001</v>
      </c>
    </row>
    <row r="1664" spans="1:7" x14ac:dyDescent="0.2">
      <c r="A1664" s="6">
        <v>21</v>
      </c>
      <c r="B1664" s="5" t="s">
        <v>26</v>
      </c>
      <c r="C1664" s="5" t="str">
        <f>VLOOKUP(Taulukko1[[#This Row],[Rivivalinta]],Sheet1!$C$1:$E$42,2,FALSE)</f>
        <v>Övriga skulder</v>
      </c>
      <c r="D1664" s="5" t="str">
        <f>VLOOKUP(Taulukko1[[#This Row],[Rivivalinta]],Sheet1!$C$1:$E$42,3,FALSE)</f>
        <v>Other liabilities</v>
      </c>
      <c r="E1664" s="1" t="s">
        <v>83</v>
      </c>
      <c r="F1664" s="2">
        <v>42369</v>
      </c>
      <c r="G1664" s="7">
        <v>50852.764000000003</v>
      </c>
    </row>
    <row r="1665" spans="1:7" x14ac:dyDescent="0.2">
      <c r="A1665" s="6">
        <v>24</v>
      </c>
      <c r="B1665" s="5" t="s">
        <v>27</v>
      </c>
      <c r="C1665" s="5" t="str">
        <f>VLOOKUP(Taulukko1[[#This Row],[Rivivalinta]],Sheet1!$C$1:$E$42,2,FALSE)</f>
        <v>SUMMA EGET KAPITAL OCH SKULDER</v>
      </c>
      <c r="D1665" s="5" t="str">
        <f>VLOOKUP(Taulukko1[[#This Row],[Rivivalinta]],Sheet1!$C$1:$E$42,3,FALSE)</f>
        <v>TOTAL EQUITY AND LIABILITIES</v>
      </c>
      <c r="E1665" s="1" t="s">
        <v>83</v>
      </c>
      <c r="F1665" s="2">
        <v>42369</v>
      </c>
      <c r="G1665" s="7">
        <v>1487992.237</v>
      </c>
    </row>
    <row r="1666" spans="1:7" x14ac:dyDescent="0.2">
      <c r="A1666" s="6">
        <v>25</v>
      </c>
      <c r="B1666" s="5" t="s">
        <v>28</v>
      </c>
      <c r="C1666" s="5" t="str">
        <f>VLOOKUP(Taulukko1[[#This Row],[Rivivalinta]],Sheet1!$C$1:$E$42,2,FALSE)</f>
        <v>Exponering utanför balansräkningen</v>
      </c>
      <c r="D1666" s="5" t="str">
        <f>VLOOKUP(Taulukko1[[#This Row],[Rivivalinta]],Sheet1!$C$1:$E$42,3,FALSE)</f>
        <v>Off balance sheet exposures</v>
      </c>
      <c r="E1666" s="1" t="s">
        <v>83</v>
      </c>
      <c r="F1666" s="2">
        <v>42369</v>
      </c>
      <c r="G1666" s="7">
        <v>231486.87100000001</v>
      </c>
    </row>
    <row r="1667" spans="1:7" x14ac:dyDescent="0.2">
      <c r="A1667" s="6">
        <v>28</v>
      </c>
      <c r="B1667" s="5" t="s">
        <v>29</v>
      </c>
      <c r="C1667" s="5" t="str">
        <f>VLOOKUP(Taulukko1[[#This Row],[Rivivalinta]],Sheet1!$C$1:$E$42,2,FALSE)</f>
        <v>Kostnader/intäkter, %</v>
      </c>
      <c r="D1667" s="5" t="str">
        <f>VLOOKUP(Taulukko1[[#This Row],[Rivivalinta]],Sheet1!$C$1:$E$42,3,FALSE)</f>
        <v>Cost/income ratio, %</v>
      </c>
      <c r="E1667" s="1" t="s">
        <v>83</v>
      </c>
      <c r="F1667" s="2">
        <v>42369</v>
      </c>
      <c r="G1667" s="8">
        <v>0.46800370761248639</v>
      </c>
    </row>
    <row r="1668" spans="1:7" x14ac:dyDescent="0.2">
      <c r="A1668" s="6">
        <v>29</v>
      </c>
      <c r="B1668" s="5" t="s">
        <v>30</v>
      </c>
      <c r="C1668" s="5" t="str">
        <f>VLOOKUP(Taulukko1[[#This Row],[Rivivalinta]],Sheet1!$C$1:$E$42,2,FALSE)</f>
        <v>Nödlidande exponeringar/Exponeringar, %</v>
      </c>
      <c r="D1668" s="5" t="str">
        <f>VLOOKUP(Taulukko1[[#This Row],[Rivivalinta]],Sheet1!$C$1:$E$42,3,FALSE)</f>
        <v>Non-performing exposures/Exposures, %</v>
      </c>
      <c r="E1668" s="1" t="s">
        <v>83</v>
      </c>
      <c r="F1668" s="2">
        <v>42369</v>
      </c>
      <c r="G1668" s="8">
        <v>1.1604579132258559E-2</v>
      </c>
    </row>
    <row r="1669" spans="1:7" x14ac:dyDescent="0.2">
      <c r="A1669" s="6">
        <v>30</v>
      </c>
      <c r="B1669" s="5" t="s">
        <v>31</v>
      </c>
      <c r="C1669" s="5" t="str">
        <f>VLOOKUP(Taulukko1[[#This Row],[Rivivalinta]],Sheet1!$C$1:$E$42,2,FALSE)</f>
        <v>Upplupna avsättningar på nödlidande exponeringar/Nödlidande Exponeringar, %</v>
      </c>
      <c r="D1669" s="5" t="str">
        <f>VLOOKUP(Taulukko1[[#This Row],[Rivivalinta]],Sheet1!$C$1:$E$42,3,FALSE)</f>
        <v>Accumulated impairments on non-performing exposures/Non-performing exposures, %</v>
      </c>
      <c r="E1669" s="1" t="s">
        <v>83</v>
      </c>
      <c r="F1669" s="2">
        <v>42369</v>
      </c>
      <c r="G1669" s="8">
        <v>0.55455956544678564</v>
      </c>
    </row>
    <row r="1670" spans="1:7" x14ac:dyDescent="0.2">
      <c r="A1670" s="6">
        <v>31</v>
      </c>
      <c r="B1670" s="5" t="s">
        <v>32</v>
      </c>
      <c r="C1670" s="5" t="str">
        <f>VLOOKUP(Taulukko1[[#This Row],[Rivivalinta]],Sheet1!$C$1:$E$42,2,FALSE)</f>
        <v>Kapitalbas</v>
      </c>
      <c r="D1670" s="5" t="str">
        <f>VLOOKUP(Taulukko1[[#This Row],[Rivivalinta]],Sheet1!$C$1:$E$42,3,FALSE)</f>
        <v>Own funds</v>
      </c>
      <c r="E1670" s="1" t="s">
        <v>83</v>
      </c>
      <c r="F1670" s="2">
        <v>42369</v>
      </c>
      <c r="G1670" s="7">
        <v>247511.5675</v>
      </c>
    </row>
    <row r="1671" spans="1:7" x14ac:dyDescent="0.2">
      <c r="A1671" s="6">
        <v>32</v>
      </c>
      <c r="B1671" s="5" t="s">
        <v>33</v>
      </c>
      <c r="C1671" s="5" t="str">
        <f>VLOOKUP(Taulukko1[[#This Row],[Rivivalinta]],Sheet1!$C$1:$E$42,2,FALSE)</f>
        <v>Kärnprimärkapital (CET 1)</v>
      </c>
      <c r="D1671" s="5" t="str">
        <f>VLOOKUP(Taulukko1[[#This Row],[Rivivalinta]],Sheet1!$C$1:$E$42,3,FALSE)</f>
        <v>Common equity tier 1 capital (CET1)</v>
      </c>
      <c r="E1671" s="1" t="s">
        <v>83</v>
      </c>
      <c r="F1671" s="2">
        <v>42369</v>
      </c>
      <c r="G1671" s="7">
        <v>247511.5675</v>
      </c>
    </row>
    <row r="1672" spans="1:7" x14ac:dyDescent="0.2">
      <c r="A1672" s="6">
        <v>33</v>
      </c>
      <c r="B1672" s="5" t="s">
        <v>34</v>
      </c>
      <c r="C1672" s="5" t="str">
        <f>VLOOKUP(Taulukko1[[#This Row],[Rivivalinta]],Sheet1!$C$1:$E$42,2,FALSE)</f>
        <v>Övrigt primärkapital (AT 1)</v>
      </c>
      <c r="D1672" s="5" t="str">
        <f>VLOOKUP(Taulukko1[[#This Row],[Rivivalinta]],Sheet1!$C$1:$E$42,3,FALSE)</f>
        <v>Additional tier 1 capital (AT 1)</v>
      </c>
      <c r="E1672" s="1" t="s">
        <v>83</v>
      </c>
      <c r="F1672" s="2">
        <v>42369</v>
      </c>
      <c r="G1672" s="7"/>
    </row>
    <row r="1673" spans="1:7" x14ac:dyDescent="0.2">
      <c r="A1673" s="6">
        <v>34</v>
      </c>
      <c r="B1673" s="5" t="s">
        <v>35</v>
      </c>
      <c r="C1673" s="5" t="str">
        <f>VLOOKUP(Taulukko1[[#This Row],[Rivivalinta]],Sheet1!$C$1:$E$42,2,FALSE)</f>
        <v>Supplementärkapital (T2)</v>
      </c>
      <c r="D1673" s="5" t="str">
        <f>VLOOKUP(Taulukko1[[#This Row],[Rivivalinta]],Sheet1!$C$1:$E$42,3,FALSE)</f>
        <v>Tier 2 capital (T2)</v>
      </c>
      <c r="E1673" s="1" t="s">
        <v>83</v>
      </c>
      <c r="F1673" s="2">
        <v>42369</v>
      </c>
      <c r="G1673" s="7"/>
    </row>
    <row r="1674" spans="1:7" x14ac:dyDescent="0.2">
      <c r="A1674" s="6">
        <v>35</v>
      </c>
      <c r="B1674" s="5" t="s">
        <v>36</v>
      </c>
      <c r="C1674" s="5" t="str">
        <f>VLOOKUP(Taulukko1[[#This Row],[Rivivalinta]],Sheet1!$C$1:$E$42,2,FALSE)</f>
        <v>Summa kapitalrelationer, %</v>
      </c>
      <c r="D1674" s="5" t="str">
        <f>VLOOKUP(Taulukko1[[#This Row],[Rivivalinta]],Sheet1!$C$1:$E$42,3,FALSE)</f>
        <v>Own funds ratio, %</v>
      </c>
      <c r="E1674" s="1" t="s">
        <v>83</v>
      </c>
      <c r="F1674" s="2">
        <v>42369</v>
      </c>
      <c r="G1674" s="8">
        <v>0.5453176339145267</v>
      </c>
    </row>
    <row r="1675" spans="1:7" x14ac:dyDescent="0.2">
      <c r="A1675" s="6">
        <v>36</v>
      </c>
      <c r="B1675" s="5" t="s">
        <v>37</v>
      </c>
      <c r="C1675" s="5" t="str">
        <f>VLOOKUP(Taulukko1[[#This Row],[Rivivalinta]],Sheet1!$C$1:$E$42,2,FALSE)</f>
        <v>Primärkapitalrelation, %</v>
      </c>
      <c r="D1675" s="5" t="str">
        <f>VLOOKUP(Taulukko1[[#This Row],[Rivivalinta]],Sheet1!$C$1:$E$42,3,FALSE)</f>
        <v>Tier 1 ratio, %</v>
      </c>
      <c r="E1675" s="1" t="s">
        <v>83</v>
      </c>
      <c r="F1675" s="2">
        <v>42369</v>
      </c>
      <c r="G1675" s="8">
        <v>0.5453176339145267</v>
      </c>
    </row>
    <row r="1676" spans="1:7" x14ac:dyDescent="0.2">
      <c r="A1676" s="6">
        <v>37</v>
      </c>
      <c r="B1676" s="5" t="s">
        <v>38</v>
      </c>
      <c r="C1676" s="5" t="str">
        <f>VLOOKUP(Taulukko1[[#This Row],[Rivivalinta]],Sheet1!$C$1:$E$42,2,FALSE)</f>
        <v>Kärnprimärkapitalrelation, %</v>
      </c>
      <c r="D1676" s="5" t="str">
        <f>VLOOKUP(Taulukko1[[#This Row],[Rivivalinta]],Sheet1!$C$1:$E$42,3,FALSE)</f>
        <v>CET 1 ratio, %</v>
      </c>
      <c r="E1676" s="1" t="s">
        <v>83</v>
      </c>
      <c r="F1676" s="2">
        <v>42369</v>
      </c>
      <c r="G1676" s="8">
        <v>0.5453176339145267</v>
      </c>
    </row>
    <row r="1677" spans="1:7" x14ac:dyDescent="0.2">
      <c r="A1677" s="6">
        <v>38</v>
      </c>
      <c r="B1677" s="5" t="s">
        <v>39</v>
      </c>
      <c r="C1677" s="5" t="str">
        <f>VLOOKUP(Taulukko1[[#This Row],[Rivivalinta]],Sheet1!$C$1:$E$42,2,FALSE)</f>
        <v>Summa exponeringsbelopp (RWA)</v>
      </c>
      <c r="D1677" s="5" t="str">
        <f>VLOOKUP(Taulukko1[[#This Row],[Rivivalinta]],Sheet1!$C$1:$E$42,3,FALSE)</f>
        <v>Total risk weighted assets (RWA)</v>
      </c>
      <c r="E1677" s="1" t="s">
        <v>83</v>
      </c>
      <c r="F1677" s="2">
        <v>42369</v>
      </c>
      <c r="G1677" s="7">
        <v>453885.13429000002</v>
      </c>
    </row>
    <row r="1678" spans="1:7" x14ac:dyDescent="0.2">
      <c r="A1678" s="6">
        <v>39</v>
      </c>
      <c r="B1678" s="5" t="s">
        <v>40</v>
      </c>
      <c r="C1678" s="5" t="str">
        <f>VLOOKUP(Taulukko1[[#This Row],[Rivivalinta]],Sheet1!$C$1:$E$42,2,FALSE)</f>
        <v>Exponeringsbelopp för kredit-, motpart- och utspädningsrisker</v>
      </c>
      <c r="D1678" s="5" t="str">
        <f>VLOOKUP(Taulukko1[[#This Row],[Rivivalinta]],Sheet1!$C$1:$E$42,3,FALSE)</f>
        <v>Credit and counterparty risks</v>
      </c>
      <c r="E1678" s="1" t="s">
        <v>83</v>
      </c>
      <c r="F1678" s="2">
        <v>42369</v>
      </c>
      <c r="G1678" s="7">
        <v>409201.00279</v>
      </c>
    </row>
    <row r="1679" spans="1:7" x14ac:dyDescent="0.2">
      <c r="A1679" s="6">
        <v>40</v>
      </c>
      <c r="B1679" s="5" t="s">
        <v>41</v>
      </c>
      <c r="C1679" s="5" t="str">
        <f>VLOOKUP(Taulukko1[[#This Row],[Rivivalinta]],Sheet1!$C$1:$E$42,2,FALSE)</f>
        <v>Exponeringsbelopp för positions-, valutakurs- och råvarurisker</v>
      </c>
      <c r="D1679" s="5" t="str">
        <f>VLOOKUP(Taulukko1[[#This Row],[Rivivalinta]],Sheet1!$C$1:$E$42,3,FALSE)</f>
        <v>Position, currency and commodity risks</v>
      </c>
      <c r="E1679" s="1" t="s">
        <v>83</v>
      </c>
      <c r="F1679" s="2">
        <v>42369</v>
      </c>
      <c r="G1679" s="7"/>
    </row>
    <row r="1680" spans="1:7" x14ac:dyDescent="0.2">
      <c r="A1680" s="6">
        <v>41</v>
      </c>
      <c r="B1680" s="5" t="s">
        <v>42</v>
      </c>
      <c r="C1680" s="5" t="str">
        <f>VLOOKUP(Taulukko1[[#This Row],[Rivivalinta]],Sheet1!$C$1:$E$42,2,FALSE)</f>
        <v>Exponeringsbelopp för operativ risk</v>
      </c>
      <c r="D1680" s="5" t="str">
        <f>VLOOKUP(Taulukko1[[#This Row],[Rivivalinta]],Sheet1!$C$1:$E$42,3,FALSE)</f>
        <v>Operational risks</v>
      </c>
      <c r="E1680" s="1" t="s">
        <v>83</v>
      </c>
      <c r="F1680" s="2">
        <v>42369</v>
      </c>
      <c r="G1680" s="7">
        <v>44684.131500000003</v>
      </c>
    </row>
    <row r="1681" spans="1:7" x14ac:dyDescent="0.2">
      <c r="A1681" s="6">
        <v>42</v>
      </c>
      <c r="B1681" s="5" t="s">
        <v>43</v>
      </c>
      <c r="C1681" s="5" t="str">
        <f>VLOOKUP(Taulukko1[[#This Row],[Rivivalinta]],Sheet1!$C$1:$E$42,2,FALSE)</f>
        <v>Övriga riskexponeringar</v>
      </c>
      <c r="D1681" s="5" t="str">
        <f>VLOOKUP(Taulukko1[[#This Row],[Rivivalinta]],Sheet1!$C$1:$E$42,3,FALSE)</f>
        <v>Other risks</v>
      </c>
      <c r="E1681" s="1" t="s">
        <v>83</v>
      </c>
      <c r="F1681" s="2">
        <v>42369</v>
      </c>
      <c r="G1681" s="7"/>
    </row>
    <row r="1682" spans="1:7" x14ac:dyDescent="0.2">
      <c r="A1682" s="6">
        <v>1</v>
      </c>
      <c r="B1682" s="5" t="s">
        <v>5</v>
      </c>
      <c r="C1682" s="5" t="str">
        <f>VLOOKUP(Taulukko1[[#This Row],[Rivivalinta]],Sheet1!$C$1:$E$42,2,FALSE)</f>
        <v>Räntenetto</v>
      </c>
      <c r="D1682" s="5" t="str">
        <f>VLOOKUP(Taulukko1[[#This Row],[Rivivalinta]],Sheet1!$C$1:$E$42,3,FALSE)</f>
        <v>Net interest margin</v>
      </c>
      <c r="E1682" s="1" t="s">
        <v>84</v>
      </c>
      <c r="F1682" s="2">
        <v>42369</v>
      </c>
      <c r="G1682" s="7">
        <v>1051.652</v>
      </c>
    </row>
    <row r="1683" spans="1:7" x14ac:dyDescent="0.2">
      <c r="A1683" s="6">
        <v>2</v>
      </c>
      <c r="B1683" s="5" t="s">
        <v>6</v>
      </c>
      <c r="C1683" s="5" t="str">
        <f>VLOOKUP(Taulukko1[[#This Row],[Rivivalinta]],Sheet1!$C$1:$E$42,2,FALSE)</f>
        <v>Netto, avgifts- och provisionsintäkter</v>
      </c>
      <c r="D1683" s="5" t="str">
        <f>VLOOKUP(Taulukko1[[#This Row],[Rivivalinta]],Sheet1!$C$1:$E$42,3,FALSE)</f>
        <v>Net fee and commission income</v>
      </c>
      <c r="E1683" s="1" t="s">
        <v>84</v>
      </c>
      <c r="F1683" s="2">
        <v>42369</v>
      </c>
      <c r="G1683" s="7">
        <v>368.08300000000003</v>
      </c>
    </row>
    <row r="1684" spans="1:7" x14ac:dyDescent="0.2">
      <c r="A1684" s="6">
        <v>3</v>
      </c>
      <c r="B1684" s="5" t="s">
        <v>7</v>
      </c>
      <c r="C1684" s="5" t="str">
        <f>VLOOKUP(Taulukko1[[#This Row],[Rivivalinta]],Sheet1!$C$1:$E$42,2,FALSE)</f>
        <v>Avgifts- och provisionsintäkter</v>
      </c>
      <c r="D1684" s="5" t="str">
        <f>VLOOKUP(Taulukko1[[#This Row],[Rivivalinta]],Sheet1!$C$1:$E$42,3,FALSE)</f>
        <v>Fee and commission income</v>
      </c>
      <c r="E1684" s="1" t="s">
        <v>84</v>
      </c>
      <c r="F1684" s="2">
        <v>42369</v>
      </c>
      <c r="G1684" s="7">
        <v>448.54</v>
      </c>
    </row>
    <row r="1685" spans="1:7" x14ac:dyDescent="0.2">
      <c r="A1685" s="6">
        <v>4</v>
      </c>
      <c r="B1685" s="5" t="s">
        <v>8</v>
      </c>
      <c r="C1685" s="5" t="str">
        <f>VLOOKUP(Taulukko1[[#This Row],[Rivivalinta]],Sheet1!$C$1:$E$42,2,FALSE)</f>
        <v>Avgifts- och provisionskostnader</v>
      </c>
      <c r="D1685" s="5" t="str">
        <f>VLOOKUP(Taulukko1[[#This Row],[Rivivalinta]],Sheet1!$C$1:$E$42,3,FALSE)</f>
        <v>Fee and commission expenses</v>
      </c>
      <c r="E1685" s="1" t="s">
        <v>84</v>
      </c>
      <c r="F1685" s="2">
        <v>42369</v>
      </c>
      <c r="G1685" s="7">
        <v>80.456999999999994</v>
      </c>
    </row>
    <row r="1686" spans="1:7" x14ac:dyDescent="0.2">
      <c r="A1686" s="6">
        <v>5</v>
      </c>
      <c r="B1686" s="5" t="s">
        <v>9</v>
      </c>
      <c r="C1686" s="5" t="str">
        <f>VLOOKUP(Taulukko1[[#This Row],[Rivivalinta]],Sheet1!$C$1:$E$42,2,FALSE)</f>
        <v>Nettointäkter från handel och investeringar</v>
      </c>
      <c r="D1686" s="5" t="str">
        <f>VLOOKUP(Taulukko1[[#This Row],[Rivivalinta]],Sheet1!$C$1:$E$42,3,FALSE)</f>
        <v>Net trading and investing income</v>
      </c>
      <c r="E1686" s="1" t="s">
        <v>84</v>
      </c>
      <c r="F1686" s="2">
        <v>42369</v>
      </c>
      <c r="G1686" s="7">
        <v>1012.079</v>
      </c>
    </row>
    <row r="1687" spans="1:7" x14ac:dyDescent="0.2">
      <c r="A1687" s="6">
        <v>6</v>
      </c>
      <c r="B1687" s="5" t="s">
        <v>10</v>
      </c>
      <c r="C1687" s="5" t="str">
        <f>VLOOKUP(Taulukko1[[#This Row],[Rivivalinta]],Sheet1!$C$1:$E$42,2,FALSE)</f>
        <v>Övriga intäkter</v>
      </c>
      <c r="D1687" s="5" t="str">
        <f>VLOOKUP(Taulukko1[[#This Row],[Rivivalinta]],Sheet1!$C$1:$E$42,3,FALSE)</f>
        <v>Other income</v>
      </c>
      <c r="E1687" s="1" t="s">
        <v>84</v>
      </c>
      <c r="F1687" s="2">
        <v>42369</v>
      </c>
      <c r="G1687" s="7">
        <v>36.220999999999997</v>
      </c>
    </row>
    <row r="1688" spans="1:7" x14ac:dyDescent="0.2">
      <c r="A1688" s="6">
        <v>7</v>
      </c>
      <c r="B1688" s="5" t="s">
        <v>11</v>
      </c>
      <c r="C1688" s="5" t="str">
        <f>VLOOKUP(Taulukko1[[#This Row],[Rivivalinta]],Sheet1!$C$1:$E$42,2,FALSE)</f>
        <v>Totala inkomster</v>
      </c>
      <c r="D1688" s="5" t="str">
        <f>VLOOKUP(Taulukko1[[#This Row],[Rivivalinta]],Sheet1!$C$1:$E$42,3,FALSE)</f>
        <v>Total income</v>
      </c>
      <c r="E1688" s="1" t="s">
        <v>84</v>
      </c>
      <c r="F1688" s="2">
        <v>42369</v>
      </c>
      <c r="G1688" s="7">
        <v>2468.0349999999999</v>
      </c>
    </row>
    <row r="1689" spans="1:7" x14ac:dyDescent="0.2">
      <c r="A1689" s="6">
        <v>8</v>
      </c>
      <c r="B1689" s="5" t="s">
        <v>12</v>
      </c>
      <c r="C1689" s="5" t="str">
        <f>VLOOKUP(Taulukko1[[#This Row],[Rivivalinta]],Sheet1!$C$1:$E$42,2,FALSE)</f>
        <v>Totala kostnader</v>
      </c>
      <c r="D1689" s="5" t="str">
        <f>VLOOKUP(Taulukko1[[#This Row],[Rivivalinta]],Sheet1!$C$1:$E$42,3,FALSE)</f>
        <v>Total expenses</v>
      </c>
      <c r="E1689" s="1" t="s">
        <v>84</v>
      </c>
      <c r="F1689" s="2">
        <v>42369</v>
      </c>
      <c r="G1689" s="7">
        <v>1157.3800000000001</v>
      </c>
    </row>
    <row r="1690" spans="1:7" x14ac:dyDescent="0.2">
      <c r="A1690" s="6">
        <v>9</v>
      </c>
      <c r="B1690" s="5" t="s">
        <v>13</v>
      </c>
      <c r="C1690" s="5" t="str">
        <f>VLOOKUP(Taulukko1[[#This Row],[Rivivalinta]],Sheet1!$C$1:$E$42,2,FALSE)</f>
        <v>Nedskrivningar av lån och fordringar</v>
      </c>
      <c r="D1690" s="5" t="str">
        <f>VLOOKUP(Taulukko1[[#This Row],[Rivivalinta]],Sheet1!$C$1:$E$42,3,FALSE)</f>
        <v>Impairments on loans and receivables</v>
      </c>
      <c r="E1690" s="1" t="s">
        <v>84</v>
      </c>
      <c r="F1690" s="2">
        <v>42369</v>
      </c>
      <c r="G1690" s="7">
        <v>156.35300000000001</v>
      </c>
    </row>
    <row r="1691" spans="1:7" x14ac:dyDescent="0.2">
      <c r="A1691" s="6">
        <v>10</v>
      </c>
      <c r="B1691" s="5" t="s">
        <v>14</v>
      </c>
      <c r="C1691" s="5" t="str">
        <f>VLOOKUP(Taulukko1[[#This Row],[Rivivalinta]],Sheet1!$C$1:$E$42,2,FALSE)</f>
        <v>Rörelsevinst/-förlust</v>
      </c>
      <c r="D1691" s="5" t="str">
        <f>VLOOKUP(Taulukko1[[#This Row],[Rivivalinta]],Sheet1!$C$1:$E$42,3,FALSE)</f>
        <v>Operatingprofit/-loss</v>
      </c>
      <c r="E1691" s="1" t="s">
        <v>84</v>
      </c>
      <c r="F1691" s="2">
        <v>42369</v>
      </c>
      <c r="G1691" s="7">
        <v>1154.3019999999999</v>
      </c>
    </row>
    <row r="1692" spans="1:7" x14ac:dyDescent="0.2">
      <c r="A1692" s="6">
        <v>11</v>
      </c>
      <c r="B1692" s="5" t="s">
        <v>15</v>
      </c>
      <c r="C1692" s="5" t="str">
        <f>VLOOKUP(Taulukko1[[#This Row],[Rivivalinta]],Sheet1!$C$1:$E$42,2,FALSE)</f>
        <v>Kontanta medel och kassabehållning hos centralbanker</v>
      </c>
      <c r="D1692" s="5" t="str">
        <f>VLOOKUP(Taulukko1[[#This Row],[Rivivalinta]],Sheet1!$C$1:$E$42,3,FALSE)</f>
        <v>Cash and cash balances at central banks</v>
      </c>
      <c r="E1692" s="1" t="s">
        <v>84</v>
      </c>
      <c r="F1692" s="2">
        <v>42369</v>
      </c>
      <c r="G1692" s="7">
        <v>5171.9549999999999</v>
      </c>
    </row>
    <row r="1693" spans="1:7" x14ac:dyDescent="0.2">
      <c r="A1693" s="6">
        <v>12</v>
      </c>
      <c r="B1693" s="5" t="s">
        <v>16</v>
      </c>
      <c r="C1693" s="5" t="str">
        <f>VLOOKUP(Taulukko1[[#This Row],[Rivivalinta]],Sheet1!$C$1:$E$42,2,FALSE)</f>
        <v>Lån och förskott till kreditinstitut</v>
      </c>
      <c r="D1693" s="5" t="str">
        <f>VLOOKUP(Taulukko1[[#This Row],[Rivivalinta]],Sheet1!$C$1:$E$42,3,FALSE)</f>
        <v>Loans and advances to credit institutions</v>
      </c>
      <c r="E1693" s="1" t="s">
        <v>84</v>
      </c>
      <c r="F1693" s="2">
        <v>42369</v>
      </c>
      <c r="G1693" s="7">
        <v>3728.2150000000001</v>
      </c>
    </row>
    <row r="1694" spans="1:7" x14ac:dyDescent="0.2">
      <c r="A1694" s="6">
        <v>13</v>
      </c>
      <c r="B1694" s="5" t="s">
        <v>17</v>
      </c>
      <c r="C1694" s="5" t="str">
        <f>VLOOKUP(Taulukko1[[#This Row],[Rivivalinta]],Sheet1!$C$1:$E$42,2,FALSE)</f>
        <v>Lån och förskott till allmänheten och offentliga samfund</v>
      </c>
      <c r="D1694" s="5" t="str">
        <f>VLOOKUP(Taulukko1[[#This Row],[Rivivalinta]],Sheet1!$C$1:$E$42,3,FALSE)</f>
        <v>Loans and advances to the public and public sector entities</v>
      </c>
      <c r="E1694" s="1" t="s">
        <v>84</v>
      </c>
      <c r="F1694" s="2">
        <v>42369</v>
      </c>
      <c r="G1694" s="7">
        <v>59407.817999999999</v>
      </c>
    </row>
    <row r="1695" spans="1:7" x14ac:dyDescent="0.2">
      <c r="A1695" s="6">
        <v>14</v>
      </c>
      <c r="B1695" s="5" t="s">
        <v>18</v>
      </c>
      <c r="C1695" s="5" t="str">
        <f>VLOOKUP(Taulukko1[[#This Row],[Rivivalinta]],Sheet1!$C$1:$E$42,2,FALSE)</f>
        <v>Värdepapper</v>
      </c>
      <c r="D1695" s="5" t="str">
        <f>VLOOKUP(Taulukko1[[#This Row],[Rivivalinta]],Sheet1!$C$1:$E$42,3,FALSE)</f>
        <v>Debt securities</v>
      </c>
      <c r="E1695" s="1" t="s">
        <v>84</v>
      </c>
      <c r="F1695" s="2">
        <v>42369</v>
      </c>
      <c r="G1695" s="7">
        <v>3758.9839999999999</v>
      </c>
    </row>
    <row r="1696" spans="1:7" x14ac:dyDescent="0.2">
      <c r="A1696" s="6">
        <v>15</v>
      </c>
      <c r="B1696" s="5" t="s">
        <v>238</v>
      </c>
      <c r="C1696" s="5" t="str">
        <f>VLOOKUP(Taulukko1[[#This Row],[Rivivalinta]],Sheet1!$C$1:$E$42,2,FALSE)</f>
        <v xml:space="preserve">Derivat </v>
      </c>
      <c r="D1696" s="5" t="str">
        <f>VLOOKUP(Taulukko1[[#This Row],[Rivivalinta]],Sheet1!$C$1:$E$42,3,FALSE)</f>
        <v xml:space="preserve">Derivatives </v>
      </c>
      <c r="E1696" s="1" t="s">
        <v>84</v>
      </c>
      <c r="F1696" s="2">
        <v>42369</v>
      </c>
      <c r="G1696" s="7">
        <v>1.024</v>
      </c>
    </row>
    <row r="1697" spans="1:7" x14ac:dyDescent="0.2">
      <c r="A1697" s="6">
        <v>16</v>
      </c>
      <c r="B1697" s="5" t="s">
        <v>20</v>
      </c>
      <c r="C1697" s="5" t="str">
        <f>VLOOKUP(Taulukko1[[#This Row],[Rivivalinta]],Sheet1!$C$1:$E$42,2,FALSE)</f>
        <v>Övriga tillgångar</v>
      </c>
      <c r="D1697" s="5" t="str">
        <f>VLOOKUP(Taulukko1[[#This Row],[Rivivalinta]],Sheet1!$C$1:$E$42,3,FALSE)</f>
        <v>Other assets</v>
      </c>
      <c r="E1697" s="1" t="s">
        <v>84</v>
      </c>
      <c r="F1697" s="2">
        <v>42369</v>
      </c>
      <c r="G1697" s="7">
        <v>10655.83</v>
      </c>
    </row>
    <row r="1698" spans="1:7" x14ac:dyDescent="0.2">
      <c r="A1698" s="6">
        <v>17</v>
      </c>
      <c r="B1698" s="5" t="s">
        <v>21</v>
      </c>
      <c r="C1698" s="5" t="str">
        <f>VLOOKUP(Taulukko1[[#This Row],[Rivivalinta]],Sheet1!$C$1:$E$42,2,FALSE)</f>
        <v>SUMMA TILLGÅNGAR</v>
      </c>
      <c r="D1698" s="5" t="str">
        <f>VLOOKUP(Taulukko1[[#This Row],[Rivivalinta]],Sheet1!$C$1:$E$42,3,FALSE)</f>
        <v>TOTAL ASSETS</v>
      </c>
      <c r="E1698" s="1" t="s">
        <v>84</v>
      </c>
      <c r="F1698" s="2">
        <v>42369</v>
      </c>
      <c r="G1698" s="7">
        <v>82723.826000000001</v>
      </c>
    </row>
    <row r="1699" spans="1:7" x14ac:dyDescent="0.2">
      <c r="A1699" s="6">
        <v>18</v>
      </c>
      <c r="B1699" s="5" t="s">
        <v>22</v>
      </c>
      <c r="C1699" s="5" t="str">
        <f>VLOOKUP(Taulukko1[[#This Row],[Rivivalinta]],Sheet1!$C$1:$E$42,2,FALSE)</f>
        <v>Inlåning från kreditinstitut</v>
      </c>
      <c r="D1699" s="5" t="str">
        <f>VLOOKUP(Taulukko1[[#This Row],[Rivivalinta]],Sheet1!$C$1:$E$42,3,FALSE)</f>
        <v>Deposits from credit institutions</v>
      </c>
      <c r="E1699" s="1" t="s">
        <v>84</v>
      </c>
      <c r="F1699" s="2">
        <v>42369</v>
      </c>
      <c r="G1699" s="7">
        <v>7775.3410000000003</v>
      </c>
    </row>
    <row r="1700" spans="1:7" x14ac:dyDescent="0.2">
      <c r="A1700" s="6">
        <v>19</v>
      </c>
      <c r="B1700" s="5" t="s">
        <v>23</v>
      </c>
      <c r="C1700" s="5" t="str">
        <f>VLOOKUP(Taulukko1[[#This Row],[Rivivalinta]],Sheet1!$C$1:$E$42,2,FALSE)</f>
        <v>Inlåning från allmänheten och offentliga samfund</v>
      </c>
      <c r="D1700" s="5" t="str">
        <f>VLOOKUP(Taulukko1[[#This Row],[Rivivalinta]],Sheet1!$C$1:$E$42,3,FALSE)</f>
        <v>Deposits from the public and public sector entities</v>
      </c>
      <c r="E1700" s="1" t="s">
        <v>84</v>
      </c>
      <c r="F1700" s="2">
        <v>42369</v>
      </c>
      <c r="G1700" s="7">
        <v>56882.567999999999</v>
      </c>
    </row>
    <row r="1701" spans="1:7" x14ac:dyDescent="0.2">
      <c r="A1701" s="6">
        <v>20</v>
      </c>
      <c r="B1701" s="5" t="s">
        <v>24</v>
      </c>
      <c r="C1701" s="5" t="str">
        <f>VLOOKUP(Taulukko1[[#This Row],[Rivivalinta]],Sheet1!$C$1:$E$42,2,FALSE)</f>
        <v>Emitterade skuldebrev</v>
      </c>
      <c r="D1701" s="5" t="str">
        <f>VLOOKUP(Taulukko1[[#This Row],[Rivivalinta]],Sheet1!$C$1:$E$42,3,FALSE)</f>
        <v>Debt securities issued</v>
      </c>
      <c r="E1701" s="1" t="s">
        <v>84</v>
      </c>
      <c r="F1701" s="2">
        <v>42369</v>
      </c>
      <c r="G1701" s="7">
        <v>0.57899999999999996</v>
      </c>
    </row>
    <row r="1702" spans="1:7" x14ac:dyDescent="0.2">
      <c r="A1702" s="6">
        <v>22</v>
      </c>
      <c r="B1702" s="5" t="s">
        <v>19</v>
      </c>
      <c r="C1702" s="5" t="str">
        <f>VLOOKUP(Taulukko1[[#This Row],[Rivivalinta]],Sheet1!$C$1:$E$42,2,FALSE)</f>
        <v>Derivat</v>
      </c>
      <c r="D1702" s="5" t="str">
        <f>VLOOKUP(Taulukko1[[#This Row],[Rivivalinta]],Sheet1!$C$1:$E$42,3,FALSE)</f>
        <v>Derivatives</v>
      </c>
      <c r="E1702" s="1" t="s">
        <v>84</v>
      </c>
      <c r="F1702" s="2">
        <v>42369</v>
      </c>
      <c r="G1702" s="7"/>
    </row>
    <row r="1703" spans="1:7" x14ac:dyDescent="0.2">
      <c r="A1703" s="6">
        <v>23</v>
      </c>
      <c r="B1703" s="5" t="s">
        <v>25</v>
      </c>
      <c r="C1703" s="5" t="str">
        <f>VLOOKUP(Taulukko1[[#This Row],[Rivivalinta]],Sheet1!$C$1:$E$42,2,FALSE)</f>
        <v>Eget kapital</v>
      </c>
      <c r="D1703" s="5" t="str">
        <f>VLOOKUP(Taulukko1[[#This Row],[Rivivalinta]],Sheet1!$C$1:$E$42,3,FALSE)</f>
        <v>Total equity</v>
      </c>
      <c r="E1703" s="1" t="s">
        <v>84</v>
      </c>
      <c r="F1703" s="2">
        <v>42369</v>
      </c>
      <c r="G1703" s="7">
        <v>15612.012000000001</v>
      </c>
    </row>
    <row r="1704" spans="1:7" x14ac:dyDescent="0.2">
      <c r="A1704" s="6">
        <v>21</v>
      </c>
      <c r="B1704" s="5" t="s">
        <v>26</v>
      </c>
      <c r="C1704" s="5" t="str">
        <f>VLOOKUP(Taulukko1[[#This Row],[Rivivalinta]],Sheet1!$C$1:$E$42,2,FALSE)</f>
        <v>Övriga skulder</v>
      </c>
      <c r="D1704" s="5" t="str">
        <f>VLOOKUP(Taulukko1[[#This Row],[Rivivalinta]],Sheet1!$C$1:$E$42,3,FALSE)</f>
        <v>Other liabilities</v>
      </c>
      <c r="E1704" s="1" t="s">
        <v>84</v>
      </c>
      <c r="F1704" s="2">
        <v>42369</v>
      </c>
      <c r="G1704" s="7">
        <v>2453.3249999999998</v>
      </c>
    </row>
    <row r="1705" spans="1:7" x14ac:dyDescent="0.2">
      <c r="A1705" s="6">
        <v>24</v>
      </c>
      <c r="B1705" s="5" t="s">
        <v>27</v>
      </c>
      <c r="C1705" s="5" t="str">
        <f>VLOOKUP(Taulukko1[[#This Row],[Rivivalinta]],Sheet1!$C$1:$E$42,2,FALSE)</f>
        <v>SUMMA EGET KAPITAL OCH SKULDER</v>
      </c>
      <c r="D1705" s="5" t="str">
        <f>VLOOKUP(Taulukko1[[#This Row],[Rivivalinta]],Sheet1!$C$1:$E$42,3,FALSE)</f>
        <v>TOTAL EQUITY AND LIABILITIES</v>
      </c>
      <c r="E1705" s="1" t="s">
        <v>84</v>
      </c>
      <c r="F1705" s="2">
        <v>42369</v>
      </c>
      <c r="G1705" s="7">
        <v>82723.824999999997</v>
      </c>
    </row>
    <row r="1706" spans="1:7" x14ac:dyDescent="0.2">
      <c r="A1706" s="6">
        <v>25</v>
      </c>
      <c r="B1706" s="5" t="s">
        <v>28</v>
      </c>
      <c r="C1706" s="5" t="str">
        <f>VLOOKUP(Taulukko1[[#This Row],[Rivivalinta]],Sheet1!$C$1:$E$42,2,FALSE)</f>
        <v>Exponering utanför balansräkningen</v>
      </c>
      <c r="D1706" s="5" t="str">
        <f>VLOOKUP(Taulukko1[[#This Row],[Rivivalinta]],Sheet1!$C$1:$E$42,3,FALSE)</f>
        <v>Off balance sheet exposures</v>
      </c>
      <c r="E1706" s="1" t="s">
        <v>84</v>
      </c>
      <c r="F1706" s="2">
        <v>42369</v>
      </c>
      <c r="G1706" s="7">
        <v>2624.0830000000001</v>
      </c>
    </row>
    <row r="1707" spans="1:7" x14ac:dyDescent="0.2">
      <c r="A1707" s="6">
        <v>28</v>
      </c>
      <c r="B1707" s="5" t="s">
        <v>29</v>
      </c>
      <c r="C1707" s="5" t="str">
        <f>VLOOKUP(Taulukko1[[#This Row],[Rivivalinta]],Sheet1!$C$1:$E$42,2,FALSE)</f>
        <v>Kostnader/intäkter, %</v>
      </c>
      <c r="D1707" s="5" t="str">
        <f>VLOOKUP(Taulukko1[[#This Row],[Rivivalinta]],Sheet1!$C$1:$E$42,3,FALSE)</f>
        <v>Cost/income ratio, %</v>
      </c>
      <c r="E1707" s="1" t="s">
        <v>84</v>
      </c>
      <c r="F1707" s="2">
        <v>42369</v>
      </c>
      <c r="G1707" s="8">
        <v>0.41426749798837847</v>
      </c>
    </row>
    <row r="1708" spans="1:7" x14ac:dyDescent="0.2">
      <c r="A1708" s="6">
        <v>29</v>
      </c>
      <c r="B1708" s="5" t="s">
        <v>30</v>
      </c>
      <c r="C1708" s="5" t="str">
        <f>VLOOKUP(Taulukko1[[#This Row],[Rivivalinta]],Sheet1!$C$1:$E$42,2,FALSE)</f>
        <v>Nödlidande exponeringar/Exponeringar, %</v>
      </c>
      <c r="D1708" s="5" t="str">
        <f>VLOOKUP(Taulukko1[[#This Row],[Rivivalinta]],Sheet1!$C$1:$E$42,3,FALSE)</f>
        <v>Non-performing exposures/Exposures, %</v>
      </c>
      <c r="E1708" s="1" t="s">
        <v>84</v>
      </c>
      <c r="F1708" s="2">
        <v>42369</v>
      </c>
      <c r="G1708" s="8">
        <v>1.4238272106811847E-2</v>
      </c>
    </row>
    <row r="1709" spans="1:7" x14ac:dyDescent="0.2">
      <c r="A1709" s="6">
        <v>30</v>
      </c>
      <c r="B1709" s="5" t="s">
        <v>31</v>
      </c>
      <c r="C1709" s="5" t="str">
        <f>VLOOKUP(Taulukko1[[#This Row],[Rivivalinta]],Sheet1!$C$1:$E$42,2,FALSE)</f>
        <v>Upplupna avsättningar på nödlidande exponeringar/Nödlidande Exponeringar, %</v>
      </c>
      <c r="D1709" s="5" t="str">
        <f>VLOOKUP(Taulukko1[[#This Row],[Rivivalinta]],Sheet1!$C$1:$E$42,3,FALSE)</f>
        <v>Accumulated impairments on non-performing exposures/Non-performing exposures, %</v>
      </c>
      <c r="E1709" s="1" t="s">
        <v>84</v>
      </c>
      <c r="F1709" s="2">
        <v>42369</v>
      </c>
      <c r="G1709" s="8">
        <v>0.25280029600726561</v>
      </c>
    </row>
    <row r="1710" spans="1:7" x14ac:dyDescent="0.2">
      <c r="A1710" s="6">
        <v>31</v>
      </c>
      <c r="B1710" s="5" t="s">
        <v>32</v>
      </c>
      <c r="C1710" s="5" t="str">
        <f>VLOOKUP(Taulukko1[[#This Row],[Rivivalinta]],Sheet1!$C$1:$E$42,2,FALSE)</f>
        <v>Kapitalbas</v>
      </c>
      <c r="D1710" s="5" t="str">
        <f>VLOOKUP(Taulukko1[[#This Row],[Rivivalinta]],Sheet1!$C$1:$E$42,3,FALSE)</f>
        <v>Own funds</v>
      </c>
      <c r="E1710" s="1" t="s">
        <v>84</v>
      </c>
      <c r="F1710" s="2">
        <v>42369</v>
      </c>
      <c r="G1710" s="7">
        <v>15872.059150000001</v>
      </c>
    </row>
    <row r="1711" spans="1:7" x14ac:dyDescent="0.2">
      <c r="A1711" s="6">
        <v>32</v>
      </c>
      <c r="B1711" s="5" t="s">
        <v>33</v>
      </c>
      <c r="C1711" s="5" t="str">
        <f>VLOOKUP(Taulukko1[[#This Row],[Rivivalinta]],Sheet1!$C$1:$E$42,2,FALSE)</f>
        <v>Kärnprimärkapital (CET 1)</v>
      </c>
      <c r="D1711" s="5" t="str">
        <f>VLOOKUP(Taulukko1[[#This Row],[Rivivalinta]],Sheet1!$C$1:$E$42,3,FALSE)</f>
        <v>Common equity tier 1 capital (CET1)</v>
      </c>
      <c r="E1711" s="1" t="s">
        <v>84</v>
      </c>
      <c r="F1711" s="2">
        <v>42369</v>
      </c>
      <c r="G1711" s="7">
        <v>15872.059150000001</v>
      </c>
    </row>
    <row r="1712" spans="1:7" x14ac:dyDescent="0.2">
      <c r="A1712" s="6">
        <v>33</v>
      </c>
      <c r="B1712" s="5" t="s">
        <v>34</v>
      </c>
      <c r="C1712" s="5" t="str">
        <f>VLOOKUP(Taulukko1[[#This Row],[Rivivalinta]],Sheet1!$C$1:$E$42,2,FALSE)</f>
        <v>Övrigt primärkapital (AT 1)</v>
      </c>
      <c r="D1712" s="5" t="str">
        <f>VLOOKUP(Taulukko1[[#This Row],[Rivivalinta]],Sheet1!$C$1:$E$42,3,FALSE)</f>
        <v>Additional tier 1 capital (AT 1)</v>
      </c>
      <c r="E1712" s="1" t="s">
        <v>84</v>
      </c>
      <c r="F1712" s="2">
        <v>42369</v>
      </c>
      <c r="G1712" s="7"/>
    </row>
    <row r="1713" spans="1:7" x14ac:dyDescent="0.2">
      <c r="A1713" s="6">
        <v>34</v>
      </c>
      <c r="B1713" s="5" t="s">
        <v>35</v>
      </c>
      <c r="C1713" s="5" t="str">
        <f>VLOOKUP(Taulukko1[[#This Row],[Rivivalinta]],Sheet1!$C$1:$E$42,2,FALSE)</f>
        <v>Supplementärkapital (T2)</v>
      </c>
      <c r="D1713" s="5" t="str">
        <f>VLOOKUP(Taulukko1[[#This Row],[Rivivalinta]],Sheet1!$C$1:$E$42,3,FALSE)</f>
        <v>Tier 2 capital (T2)</v>
      </c>
      <c r="E1713" s="1" t="s">
        <v>84</v>
      </c>
      <c r="F1713" s="2">
        <v>42369</v>
      </c>
      <c r="G1713" s="7"/>
    </row>
    <row r="1714" spans="1:7" x14ac:dyDescent="0.2">
      <c r="A1714" s="6">
        <v>35</v>
      </c>
      <c r="B1714" s="5" t="s">
        <v>36</v>
      </c>
      <c r="C1714" s="5" t="str">
        <f>VLOOKUP(Taulukko1[[#This Row],[Rivivalinta]],Sheet1!$C$1:$E$42,2,FALSE)</f>
        <v>Summa kapitalrelationer, %</v>
      </c>
      <c r="D1714" s="5" t="str">
        <f>VLOOKUP(Taulukko1[[#This Row],[Rivivalinta]],Sheet1!$C$1:$E$42,3,FALSE)</f>
        <v>Own funds ratio, %</v>
      </c>
      <c r="E1714" s="1" t="s">
        <v>84</v>
      </c>
      <c r="F1714" s="2">
        <v>42369</v>
      </c>
      <c r="G1714" s="8">
        <v>0.64944085063530721</v>
      </c>
    </row>
    <row r="1715" spans="1:7" x14ac:dyDescent="0.2">
      <c r="A1715" s="6">
        <v>36</v>
      </c>
      <c r="B1715" s="5" t="s">
        <v>37</v>
      </c>
      <c r="C1715" s="5" t="str">
        <f>VLOOKUP(Taulukko1[[#This Row],[Rivivalinta]],Sheet1!$C$1:$E$42,2,FALSE)</f>
        <v>Primärkapitalrelation, %</v>
      </c>
      <c r="D1715" s="5" t="str">
        <f>VLOOKUP(Taulukko1[[#This Row],[Rivivalinta]],Sheet1!$C$1:$E$42,3,FALSE)</f>
        <v>Tier 1 ratio, %</v>
      </c>
      <c r="E1715" s="1" t="s">
        <v>84</v>
      </c>
      <c r="F1715" s="2">
        <v>42369</v>
      </c>
      <c r="G1715" s="8">
        <v>0.64944085063530721</v>
      </c>
    </row>
    <row r="1716" spans="1:7" x14ac:dyDescent="0.2">
      <c r="A1716" s="6">
        <v>37</v>
      </c>
      <c r="B1716" s="5" t="s">
        <v>38</v>
      </c>
      <c r="C1716" s="5" t="str">
        <f>VLOOKUP(Taulukko1[[#This Row],[Rivivalinta]],Sheet1!$C$1:$E$42,2,FALSE)</f>
        <v>Kärnprimärkapitalrelation, %</v>
      </c>
      <c r="D1716" s="5" t="str">
        <f>VLOOKUP(Taulukko1[[#This Row],[Rivivalinta]],Sheet1!$C$1:$E$42,3,FALSE)</f>
        <v>CET 1 ratio, %</v>
      </c>
      <c r="E1716" s="1" t="s">
        <v>84</v>
      </c>
      <c r="F1716" s="2">
        <v>42369</v>
      </c>
      <c r="G1716" s="8">
        <v>0.64944085063530721</v>
      </c>
    </row>
    <row r="1717" spans="1:7" x14ac:dyDescent="0.2">
      <c r="A1717" s="6">
        <v>38</v>
      </c>
      <c r="B1717" s="5" t="s">
        <v>39</v>
      </c>
      <c r="C1717" s="5" t="str">
        <f>VLOOKUP(Taulukko1[[#This Row],[Rivivalinta]],Sheet1!$C$1:$E$42,2,FALSE)</f>
        <v>Summa exponeringsbelopp (RWA)</v>
      </c>
      <c r="D1717" s="5" t="str">
        <f>VLOOKUP(Taulukko1[[#This Row],[Rivivalinta]],Sheet1!$C$1:$E$42,3,FALSE)</f>
        <v>Total risk weighted assets (RWA)</v>
      </c>
      <c r="E1717" s="1" t="s">
        <v>84</v>
      </c>
      <c r="F1717" s="2">
        <v>42369</v>
      </c>
      <c r="G1717" s="7">
        <v>24439.57619</v>
      </c>
    </row>
    <row r="1718" spans="1:7" x14ac:dyDescent="0.2">
      <c r="A1718" s="6">
        <v>39</v>
      </c>
      <c r="B1718" s="5" t="s">
        <v>40</v>
      </c>
      <c r="C1718" s="5" t="str">
        <f>VLOOKUP(Taulukko1[[#This Row],[Rivivalinta]],Sheet1!$C$1:$E$42,2,FALSE)</f>
        <v>Exponeringsbelopp för kredit-, motpart- och utspädningsrisker</v>
      </c>
      <c r="D1718" s="5" t="str">
        <f>VLOOKUP(Taulukko1[[#This Row],[Rivivalinta]],Sheet1!$C$1:$E$42,3,FALSE)</f>
        <v>Credit and counterparty risks</v>
      </c>
      <c r="E1718" s="1" t="s">
        <v>84</v>
      </c>
      <c r="F1718" s="2">
        <v>42369</v>
      </c>
      <c r="G1718" s="7">
        <v>21731.38049</v>
      </c>
    </row>
    <row r="1719" spans="1:7" x14ac:dyDescent="0.2">
      <c r="A1719" s="6">
        <v>40</v>
      </c>
      <c r="B1719" s="5" t="s">
        <v>41</v>
      </c>
      <c r="C1719" s="5" t="str">
        <f>VLOOKUP(Taulukko1[[#This Row],[Rivivalinta]],Sheet1!$C$1:$E$42,2,FALSE)</f>
        <v>Exponeringsbelopp för positions-, valutakurs- och råvarurisker</v>
      </c>
      <c r="D1719" s="5" t="str">
        <f>VLOOKUP(Taulukko1[[#This Row],[Rivivalinta]],Sheet1!$C$1:$E$42,3,FALSE)</f>
        <v>Position, currency and commodity risks</v>
      </c>
      <c r="E1719" s="1" t="s">
        <v>84</v>
      </c>
      <c r="F1719" s="2">
        <v>42369</v>
      </c>
      <c r="G1719" s="7"/>
    </row>
    <row r="1720" spans="1:7" x14ac:dyDescent="0.2">
      <c r="A1720" s="6">
        <v>41</v>
      </c>
      <c r="B1720" s="5" t="s">
        <v>42</v>
      </c>
      <c r="C1720" s="5" t="str">
        <f>VLOOKUP(Taulukko1[[#This Row],[Rivivalinta]],Sheet1!$C$1:$E$42,2,FALSE)</f>
        <v>Exponeringsbelopp för operativ risk</v>
      </c>
      <c r="D1720" s="5" t="str">
        <f>VLOOKUP(Taulukko1[[#This Row],[Rivivalinta]],Sheet1!$C$1:$E$42,3,FALSE)</f>
        <v>Operational risks</v>
      </c>
      <c r="E1720" s="1" t="s">
        <v>84</v>
      </c>
      <c r="F1720" s="2">
        <v>42369</v>
      </c>
      <c r="G1720" s="7">
        <v>2708.1957000000002</v>
      </c>
    </row>
    <row r="1721" spans="1:7" x14ac:dyDescent="0.2">
      <c r="A1721" s="6">
        <v>42</v>
      </c>
      <c r="B1721" s="5" t="s">
        <v>43</v>
      </c>
      <c r="C1721" s="5" t="str">
        <f>VLOOKUP(Taulukko1[[#This Row],[Rivivalinta]],Sheet1!$C$1:$E$42,2,FALSE)</f>
        <v>Övriga riskexponeringar</v>
      </c>
      <c r="D1721" s="5" t="str">
        <f>VLOOKUP(Taulukko1[[#This Row],[Rivivalinta]],Sheet1!$C$1:$E$42,3,FALSE)</f>
        <v>Other risks</v>
      </c>
      <c r="E1721" s="1" t="s">
        <v>84</v>
      </c>
      <c r="F1721" s="2">
        <v>42369</v>
      </c>
      <c r="G1721" s="7"/>
    </row>
    <row r="1722" spans="1:7" x14ac:dyDescent="0.2">
      <c r="A1722" s="6">
        <v>1</v>
      </c>
      <c r="B1722" s="5" t="s">
        <v>5</v>
      </c>
      <c r="C1722" s="5" t="str">
        <f>VLOOKUP(Taulukko1[[#This Row],[Rivivalinta]],Sheet1!$C$1:$E$42,2,FALSE)</f>
        <v>Räntenetto</v>
      </c>
      <c r="D1722" s="5" t="str">
        <f>VLOOKUP(Taulukko1[[#This Row],[Rivivalinta]],Sheet1!$C$1:$E$42,3,FALSE)</f>
        <v>Net interest margin</v>
      </c>
      <c r="E1722" s="1" t="s">
        <v>85</v>
      </c>
      <c r="F1722" s="2">
        <v>42369</v>
      </c>
      <c r="G1722" s="7">
        <v>502.68299999999999</v>
      </c>
    </row>
    <row r="1723" spans="1:7" x14ac:dyDescent="0.2">
      <c r="A1723" s="6">
        <v>2</v>
      </c>
      <c r="B1723" s="5" t="s">
        <v>6</v>
      </c>
      <c r="C1723" s="5" t="str">
        <f>VLOOKUP(Taulukko1[[#This Row],[Rivivalinta]],Sheet1!$C$1:$E$42,2,FALSE)</f>
        <v>Netto, avgifts- och provisionsintäkter</v>
      </c>
      <c r="D1723" s="5" t="str">
        <f>VLOOKUP(Taulukko1[[#This Row],[Rivivalinta]],Sheet1!$C$1:$E$42,3,FALSE)</f>
        <v>Net fee and commission income</v>
      </c>
      <c r="E1723" s="1" t="s">
        <v>85</v>
      </c>
      <c r="F1723" s="2">
        <v>42369</v>
      </c>
      <c r="G1723" s="7">
        <v>185.52199999999999</v>
      </c>
    </row>
    <row r="1724" spans="1:7" x14ac:dyDescent="0.2">
      <c r="A1724" s="6">
        <v>3</v>
      </c>
      <c r="B1724" s="5" t="s">
        <v>7</v>
      </c>
      <c r="C1724" s="5" t="str">
        <f>VLOOKUP(Taulukko1[[#This Row],[Rivivalinta]],Sheet1!$C$1:$E$42,2,FALSE)</f>
        <v>Avgifts- och provisionsintäkter</v>
      </c>
      <c r="D1724" s="5" t="str">
        <f>VLOOKUP(Taulukko1[[#This Row],[Rivivalinta]],Sheet1!$C$1:$E$42,3,FALSE)</f>
        <v>Fee and commission income</v>
      </c>
      <c r="E1724" s="1" t="s">
        <v>85</v>
      </c>
      <c r="F1724" s="2">
        <v>42369</v>
      </c>
      <c r="G1724" s="7">
        <v>213.39</v>
      </c>
    </row>
    <row r="1725" spans="1:7" x14ac:dyDescent="0.2">
      <c r="A1725" s="6">
        <v>4</v>
      </c>
      <c r="B1725" s="5" t="s">
        <v>8</v>
      </c>
      <c r="C1725" s="5" t="str">
        <f>VLOOKUP(Taulukko1[[#This Row],[Rivivalinta]],Sheet1!$C$1:$E$42,2,FALSE)</f>
        <v>Avgifts- och provisionskostnader</v>
      </c>
      <c r="D1725" s="5" t="str">
        <f>VLOOKUP(Taulukko1[[#This Row],[Rivivalinta]],Sheet1!$C$1:$E$42,3,FALSE)</f>
        <v>Fee and commission expenses</v>
      </c>
      <c r="E1725" s="1" t="s">
        <v>85</v>
      </c>
      <c r="F1725" s="2">
        <v>42369</v>
      </c>
      <c r="G1725" s="7">
        <v>27.867999999999999</v>
      </c>
    </row>
    <row r="1726" spans="1:7" x14ac:dyDescent="0.2">
      <c r="A1726" s="6">
        <v>5</v>
      </c>
      <c r="B1726" s="5" t="s">
        <v>9</v>
      </c>
      <c r="C1726" s="5" t="str">
        <f>VLOOKUP(Taulukko1[[#This Row],[Rivivalinta]],Sheet1!$C$1:$E$42,2,FALSE)</f>
        <v>Nettointäkter från handel och investeringar</v>
      </c>
      <c r="D1726" s="5" t="str">
        <f>VLOOKUP(Taulukko1[[#This Row],[Rivivalinta]],Sheet1!$C$1:$E$42,3,FALSE)</f>
        <v>Net trading and investing income</v>
      </c>
      <c r="E1726" s="1" t="s">
        <v>85</v>
      </c>
      <c r="F1726" s="2">
        <v>42369</v>
      </c>
      <c r="G1726" s="7">
        <v>499.334</v>
      </c>
    </row>
    <row r="1727" spans="1:7" x14ac:dyDescent="0.2">
      <c r="A1727" s="6">
        <v>6</v>
      </c>
      <c r="B1727" s="5" t="s">
        <v>10</v>
      </c>
      <c r="C1727" s="5" t="str">
        <f>VLOOKUP(Taulukko1[[#This Row],[Rivivalinta]],Sheet1!$C$1:$E$42,2,FALSE)</f>
        <v>Övriga intäkter</v>
      </c>
      <c r="D1727" s="5" t="str">
        <f>VLOOKUP(Taulukko1[[#This Row],[Rivivalinta]],Sheet1!$C$1:$E$42,3,FALSE)</f>
        <v>Other income</v>
      </c>
      <c r="E1727" s="1" t="s">
        <v>85</v>
      </c>
      <c r="F1727" s="2">
        <v>42369</v>
      </c>
      <c r="G1727" s="7">
        <v>5.04</v>
      </c>
    </row>
    <row r="1728" spans="1:7" x14ac:dyDescent="0.2">
      <c r="A1728" s="6">
        <v>7</v>
      </c>
      <c r="B1728" s="5" t="s">
        <v>11</v>
      </c>
      <c r="C1728" s="5" t="str">
        <f>VLOOKUP(Taulukko1[[#This Row],[Rivivalinta]],Sheet1!$C$1:$E$42,2,FALSE)</f>
        <v>Totala inkomster</v>
      </c>
      <c r="D1728" s="5" t="str">
        <f>VLOOKUP(Taulukko1[[#This Row],[Rivivalinta]],Sheet1!$C$1:$E$42,3,FALSE)</f>
        <v>Total income</v>
      </c>
      <c r="E1728" s="1" t="s">
        <v>85</v>
      </c>
      <c r="F1728" s="2">
        <v>42369</v>
      </c>
      <c r="G1728" s="7">
        <v>1192.579</v>
      </c>
    </row>
    <row r="1729" spans="1:7" x14ac:dyDescent="0.2">
      <c r="A1729" s="6">
        <v>8</v>
      </c>
      <c r="B1729" s="5" t="s">
        <v>12</v>
      </c>
      <c r="C1729" s="5" t="str">
        <f>VLOOKUP(Taulukko1[[#This Row],[Rivivalinta]],Sheet1!$C$1:$E$42,2,FALSE)</f>
        <v>Totala kostnader</v>
      </c>
      <c r="D1729" s="5" t="str">
        <f>VLOOKUP(Taulukko1[[#This Row],[Rivivalinta]],Sheet1!$C$1:$E$42,3,FALSE)</f>
        <v>Total expenses</v>
      </c>
      <c r="E1729" s="1" t="s">
        <v>85</v>
      </c>
      <c r="F1729" s="2">
        <v>42369</v>
      </c>
      <c r="G1729" s="7">
        <v>678.78099999999995</v>
      </c>
    </row>
    <row r="1730" spans="1:7" x14ac:dyDescent="0.2">
      <c r="A1730" s="6">
        <v>9</v>
      </c>
      <c r="B1730" s="5" t="s">
        <v>13</v>
      </c>
      <c r="C1730" s="5" t="str">
        <f>VLOOKUP(Taulukko1[[#This Row],[Rivivalinta]],Sheet1!$C$1:$E$42,2,FALSE)</f>
        <v>Nedskrivningar av lån och fordringar</v>
      </c>
      <c r="D1730" s="5" t="str">
        <f>VLOOKUP(Taulukko1[[#This Row],[Rivivalinta]],Sheet1!$C$1:$E$42,3,FALSE)</f>
        <v>Impairments on loans and receivables</v>
      </c>
      <c r="E1730" s="1" t="s">
        <v>85</v>
      </c>
      <c r="F1730" s="2">
        <v>42369</v>
      </c>
      <c r="G1730" s="7">
        <v>47.423000000000002</v>
      </c>
    </row>
    <row r="1731" spans="1:7" x14ac:dyDescent="0.2">
      <c r="A1731" s="6">
        <v>10</v>
      </c>
      <c r="B1731" s="5" t="s">
        <v>14</v>
      </c>
      <c r="C1731" s="5" t="str">
        <f>VLOOKUP(Taulukko1[[#This Row],[Rivivalinta]],Sheet1!$C$1:$E$42,2,FALSE)</f>
        <v>Rörelsevinst/-förlust</v>
      </c>
      <c r="D1731" s="5" t="str">
        <f>VLOOKUP(Taulukko1[[#This Row],[Rivivalinta]],Sheet1!$C$1:$E$42,3,FALSE)</f>
        <v>Operatingprofit/-loss</v>
      </c>
      <c r="E1731" s="1" t="s">
        <v>85</v>
      </c>
      <c r="F1731" s="2">
        <v>42369</v>
      </c>
      <c r="G1731" s="7">
        <v>466.375</v>
      </c>
    </row>
    <row r="1732" spans="1:7" x14ac:dyDescent="0.2">
      <c r="A1732" s="6">
        <v>11</v>
      </c>
      <c r="B1732" s="5" t="s">
        <v>15</v>
      </c>
      <c r="C1732" s="5" t="str">
        <f>VLOOKUP(Taulukko1[[#This Row],[Rivivalinta]],Sheet1!$C$1:$E$42,2,FALSE)</f>
        <v>Kontanta medel och kassabehållning hos centralbanker</v>
      </c>
      <c r="D1732" s="5" t="str">
        <f>VLOOKUP(Taulukko1[[#This Row],[Rivivalinta]],Sheet1!$C$1:$E$42,3,FALSE)</f>
        <v>Cash and cash balances at central banks</v>
      </c>
      <c r="E1732" s="1" t="s">
        <v>85</v>
      </c>
      <c r="F1732" s="2">
        <v>42369</v>
      </c>
      <c r="G1732" s="7">
        <v>1461.202</v>
      </c>
    </row>
    <row r="1733" spans="1:7" x14ac:dyDescent="0.2">
      <c r="A1733" s="6">
        <v>12</v>
      </c>
      <c r="B1733" s="5" t="s">
        <v>16</v>
      </c>
      <c r="C1733" s="5" t="str">
        <f>VLOOKUP(Taulukko1[[#This Row],[Rivivalinta]],Sheet1!$C$1:$E$42,2,FALSE)</f>
        <v>Lån och förskott till kreditinstitut</v>
      </c>
      <c r="D1733" s="5" t="str">
        <f>VLOOKUP(Taulukko1[[#This Row],[Rivivalinta]],Sheet1!$C$1:$E$42,3,FALSE)</f>
        <v>Loans and advances to credit institutions</v>
      </c>
      <c r="E1733" s="1" t="s">
        <v>85</v>
      </c>
      <c r="F1733" s="2">
        <v>42369</v>
      </c>
      <c r="G1733" s="7">
        <v>569.77099999999996</v>
      </c>
    </row>
    <row r="1734" spans="1:7" x14ac:dyDescent="0.2">
      <c r="A1734" s="6">
        <v>13</v>
      </c>
      <c r="B1734" s="5" t="s">
        <v>17</v>
      </c>
      <c r="C1734" s="5" t="str">
        <f>VLOOKUP(Taulukko1[[#This Row],[Rivivalinta]],Sheet1!$C$1:$E$42,2,FALSE)</f>
        <v>Lån och förskott till allmänheten och offentliga samfund</v>
      </c>
      <c r="D1734" s="5" t="str">
        <f>VLOOKUP(Taulukko1[[#This Row],[Rivivalinta]],Sheet1!$C$1:$E$42,3,FALSE)</f>
        <v>Loans and advances to the public and public sector entities</v>
      </c>
      <c r="E1734" s="1" t="s">
        <v>85</v>
      </c>
      <c r="F1734" s="2">
        <v>42369</v>
      </c>
      <c r="G1734" s="7">
        <v>28588.455000000002</v>
      </c>
    </row>
    <row r="1735" spans="1:7" x14ac:dyDescent="0.2">
      <c r="A1735" s="6">
        <v>14</v>
      </c>
      <c r="B1735" s="5" t="s">
        <v>18</v>
      </c>
      <c r="C1735" s="5" t="str">
        <f>VLOOKUP(Taulukko1[[#This Row],[Rivivalinta]],Sheet1!$C$1:$E$42,2,FALSE)</f>
        <v>Värdepapper</v>
      </c>
      <c r="D1735" s="5" t="str">
        <f>VLOOKUP(Taulukko1[[#This Row],[Rivivalinta]],Sheet1!$C$1:$E$42,3,FALSE)</f>
        <v>Debt securities</v>
      </c>
      <c r="E1735" s="1" t="s">
        <v>85</v>
      </c>
      <c r="F1735" s="2">
        <v>42369</v>
      </c>
      <c r="G1735" s="7">
        <v>304.233</v>
      </c>
    </row>
    <row r="1736" spans="1:7" x14ac:dyDescent="0.2">
      <c r="A1736" s="6">
        <v>15</v>
      </c>
      <c r="B1736" s="5" t="s">
        <v>238</v>
      </c>
      <c r="C1736" s="5" t="str">
        <f>VLOOKUP(Taulukko1[[#This Row],[Rivivalinta]],Sheet1!$C$1:$E$42,2,FALSE)</f>
        <v xml:space="preserve">Derivat </v>
      </c>
      <c r="D1736" s="5" t="str">
        <f>VLOOKUP(Taulukko1[[#This Row],[Rivivalinta]],Sheet1!$C$1:$E$42,3,FALSE)</f>
        <v xml:space="preserve">Derivatives </v>
      </c>
      <c r="E1736" s="1" t="s">
        <v>85</v>
      </c>
      <c r="F1736" s="2">
        <v>42369</v>
      </c>
      <c r="G1736" s="7">
        <v>31.684000000000001</v>
      </c>
    </row>
    <row r="1737" spans="1:7" x14ac:dyDescent="0.2">
      <c r="A1737" s="6">
        <v>16</v>
      </c>
      <c r="B1737" s="5" t="s">
        <v>20</v>
      </c>
      <c r="C1737" s="5" t="str">
        <f>VLOOKUP(Taulukko1[[#This Row],[Rivivalinta]],Sheet1!$C$1:$E$42,2,FALSE)</f>
        <v>Övriga tillgångar</v>
      </c>
      <c r="D1737" s="5" t="str">
        <f>VLOOKUP(Taulukko1[[#This Row],[Rivivalinta]],Sheet1!$C$1:$E$42,3,FALSE)</f>
        <v>Other assets</v>
      </c>
      <c r="E1737" s="1" t="s">
        <v>85</v>
      </c>
      <c r="F1737" s="2">
        <v>42369</v>
      </c>
      <c r="G1737" s="7">
        <v>5921.5159999999996</v>
      </c>
    </row>
    <row r="1738" spans="1:7" x14ac:dyDescent="0.2">
      <c r="A1738" s="6">
        <v>17</v>
      </c>
      <c r="B1738" s="5" t="s">
        <v>21</v>
      </c>
      <c r="C1738" s="5" t="str">
        <f>VLOOKUP(Taulukko1[[#This Row],[Rivivalinta]],Sheet1!$C$1:$E$42,2,FALSE)</f>
        <v>SUMMA TILLGÅNGAR</v>
      </c>
      <c r="D1738" s="5" t="str">
        <f>VLOOKUP(Taulukko1[[#This Row],[Rivivalinta]],Sheet1!$C$1:$E$42,3,FALSE)</f>
        <v>TOTAL ASSETS</v>
      </c>
      <c r="E1738" s="1" t="s">
        <v>85</v>
      </c>
      <c r="F1738" s="2">
        <v>42369</v>
      </c>
      <c r="G1738" s="7">
        <v>36876.860999999997</v>
      </c>
    </row>
    <row r="1739" spans="1:7" x14ac:dyDescent="0.2">
      <c r="A1739" s="6">
        <v>18</v>
      </c>
      <c r="B1739" s="5" t="s">
        <v>22</v>
      </c>
      <c r="C1739" s="5" t="str">
        <f>VLOOKUP(Taulukko1[[#This Row],[Rivivalinta]],Sheet1!$C$1:$E$42,2,FALSE)</f>
        <v>Inlåning från kreditinstitut</v>
      </c>
      <c r="D1739" s="5" t="str">
        <f>VLOOKUP(Taulukko1[[#This Row],[Rivivalinta]],Sheet1!$C$1:$E$42,3,FALSE)</f>
        <v>Deposits from credit institutions</v>
      </c>
      <c r="E1739" s="1" t="s">
        <v>85</v>
      </c>
      <c r="F1739" s="2">
        <v>42369</v>
      </c>
      <c r="G1739" s="7">
        <v>2000</v>
      </c>
    </row>
    <row r="1740" spans="1:7" x14ac:dyDescent="0.2">
      <c r="A1740" s="6">
        <v>19</v>
      </c>
      <c r="B1740" s="5" t="s">
        <v>23</v>
      </c>
      <c r="C1740" s="5" t="str">
        <f>VLOOKUP(Taulukko1[[#This Row],[Rivivalinta]],Sheet1!$C$1:$E$42,2,FALSE)</f>
        <v>Inlåning från allmänheten och offentliga samfund</v>
      </c>
      <c r="D1740" s="5" t="str">
        <f>VLOOKUP(Taulukko1[[#This Row],[Rivivalinta]],Sheet1!$C$1:$E$42,3,FALSE)</f>
        <v>Deposits from the public and public sector entities</v>
      </c>
      <c r="E1740" s="1" t="s">
        <v>85</v>
      </c>
      <c r="F1740" s="2">
        <v>42369</v>
      </c>
      <c r="G1740" s="7">
        <v>26794.518</v>
      </c>
    </row>
    <row r="1741" spans="1:7" x14ac:dyDescent="0.2">
      <c r="A1741" s="6">
        <v>20</v>
      </c>
      <c r="B1741" s="5" t="s">
        <v>24</v>
      </c>
      <c r="C1741" s="5" t="str">
        <f>VLOOKUP(Taulukko1[[#This Row],[Rivivalinta]],Sheet1!$C$1:$E$42,2,FALSE)</f>
        <v>Emitterade skuldebrev</v>
      </c>
      <c r="D1741" s="5" t="str">
        <f>VLOOKUP(Taulukko1[[#This Row],[Rivivalinta]],Sheet1!$C$1:$E$42,3,FALSE)</f>
        <v>Debt securities issued</v>
      </c>
      <c r="E1741" s="1" t="s">
        <v>85</v>
      </c>
      <c r="F1741" s="2">
        <v>42369</v>
      </c>
      <c r="G1741" s="7">
        <v>0.155</v>
      </c>
    </row>
    <row r="1742" spans="1:7" x14ac:dyDescent="0.2">
      <c r="A1742" s="6">
        <v>22</v>
      </c>
      <c r="B1742" s="5" t="s">
        <v>19</v>
      </c>
      <c r="C1742" s="5" t="str">
        <f>VLOOKUP(Taulukko1[[#This Row],[Rivivalinta]],Sheet1!$C$1:$E$42,2,FALSE)</f>
        <v>Derivat</v>
      </c>
      <c r="D1742" s="5" t="str">
        <f>VLOOKUP(Taulukko1[[#This Row],[Rivivalinta]],Sheet1!$C$1:$E$42,3,FALSE)</f>
        <v>Derivatives</v>
      </c>
      <c r="E1742" s="1" t="s">
        <v>85</v>
      </c>
      <c r="F1742" s="2">
        <v>42369</v>
      </c>
      <c r="G1742" s="7">
        <v>0.20799999999999999</v>
      </c>
    </row>
    <row r="1743" spans="1:7" x14ac:dyDescent="0.2">
      <c r="A1743" s="6">
        <v>23</v>
      </c>
      <c r="B1743" s="5" t="s">
        <v>25</v>
      </c>
      <c r="C1743" s="5" t="str">
        <f>VLOOKUP(Taulukko1[[#This Row],[Rivivalinta]],Sheet1!$C$1:$E$42,2,FALSE)</f>
        <v>Eget kapital</v>
      </c>
      <c r="D1743" s="5" t="str">
        <f>VLOOKUP(Taulukko1[[#This Row],[Rivivalinta]],Sheet1!$C$1:$E$42,3,FALSE)</f>
        <v>Total equity</v>
      </c>
      <c r="E1743" s="1" t="s">
        <v>85</v>
      </c>
      <c r="F1743" s="2">
        <v>42369</v>
      </c>
      <c r="G1743" s="7">
        <v>6703.7489999999998</v>
      </c>
    </row>
    <row r="1744" spans="1:7" x14ac:dyDescent="0.2">
      <c r="A1744" s="6">
        <v>21</v>
      </c>
      <c r="B1744" s="5" t="s">
        <v>26</v>
      </c>
      <c r="C1744" s="5" t="str">
        <f>VLOOKUP(Taulukko1[[#This Row],[Rivivalinta]],Sheet1!$C$1:$E$42,2,FALSE)</f>
        <v>Övriga skulder</v>
      </c>
      <c r="D1744" s="5" t="str">
        <f>VLOOKUP(Taulukko1[[#This Row],[Rivivalinta]],Sheet1!$C$1:$E$42,3,FALSE)</f>
        <v>Other liabilities</v>
      </c>
      <c r="E1744" s="1" t="s">
        <v>85</v>
      </c>
      <c r="F1744" s="2">
        <v>42369</v>
      </c>
      <c r="G1744" s="7">
        <v>1378.231</v>
      </c>
    </row>
    <row r="1745" spans="1:7" x14ac:dyDescent="0.2">
      <c r="A1745" s="6">
        <v>24</v>
      </c>
      <c r="B1745" s="5" t="s">
        <v>27</v>
      </c>
      <c r="C1745" s="5" t="str">
        <f>VLOOKUP(Taulukko1[[#This Row],[Rivivalinta]],Sheet1!$C$1:$E$42,2,FALSE)</f>
        <v>SUMMA EGET KAPITAL OCH SKULDER</v>
      </c>
      <c r="D1745" s="5" t="str">
        <f>VLOOKUP(Taulukko1[[#This Row],[Rivivalinta]],Sheet1!$C$1:$E$42,3,FALSE)</f>
        <v>TOTAL EQUITY AND LIABILITIES</v>
      </c>
      <c r="E1745" s="1" t="s">
        <v>85</v>
      </c>
      <c r="F1745" s="2">
        <v>42369</v>
      </c>
      <c r="G1745" s="7">
        <v>36876.860999999997</v>
      </c>
    </row>
    <row r="1746" spans="1:7" x14ac:dyDescent="0.2">
      <c r="A1746" s="6">
        <v>25</v>
      </c>
      <c r="B1746" s="5" t="s">
        <v>28</v>
      </c>
      <c r="C1746" s="5" t="str">
        <f>VLOOKUP(Taulukko1[[#This Row],[Rivivalinta]],Sheet1!$C$1:$E$42,2,FALSE)</f>
        <v>Exponering utanför balansräkningen</v>
      </c>
      <c r="D1746" s="5" t="str">
        <f>VLOOKUP(Taulukko1[[#This Row],[Rivivalinta]],Sheet1!$C$1:$E$42,3,FALSE)</f>
        <v>Off balance sheet exposures</v>
      </c>
      <c r="E1746" s="1" t="s">
        <v>85</v>
      </c>
      <c r="F1746" s="2">
        <v>42369</v>
      </c>
      <c r="G1746" s="7">
        <v>963.61</v>
      </c>
    </row>
    <row r="1747" spans="1:7" x14ac:dyDescent="0.2">
      <c r="A1747" s="6">
        <v>28</v>
      </c>
      <c r="B1747" s="5" t="s">
        <v>29</v>
      </c>
      <c r="C1747" s="5" t="str">
        <f>VLOOKUP(Taulukko1[[#This Row],[Rivivalinta]],Sheet1!$C$1:$E$42,2,FALSE)</f>
        <v>Kostnader/intäkter, %</v>
      </c>
      <c r="D1747" s="5" t="str">
        <f>VLOOKUP(Taulukko1[[#This Row],[Rivivalinta]],Sheet1!$C$1:$E$42,3,FALSE)</f>
        <v>Cost/income ratio, %</v>
      </c>
      <c r="E1747" s="1" t="s">
        <v>85</v>
      </c>
      <c r="F1747" s="2">
        <v>42369</v>
      </c>
      <c r="G1747" s="8">
        <v>0.52088691283241051</v>
      </c>
    </row>
    <row r="1748" spans="1:7" x14ac:dyDescent="0.2">
      <c r="A1748" s="6">
        <v>29</v>
      </c>
      <c r="B1748" s="5" t="s">
        <v>30</v>
      </c>
      <c r="C1748" s="5" t="str">
        <f>VLOOKUP(Taulukko1[[#This Row],[Rivivalinta]],Sheet1!$C$1:$E$42,2,FALSE)</f>
        <v>Nödlidande exponeringar/Exponeringar, %</v>
      </c>
      <c r="D1748" s="5" t="str">
        <f>VLOOKUP(Taulukko1[[#This Row],[Rivivalinta]],Sheet1!$C$1:$E$42,3,FALSE)</f>
        <v>Non-performing exposures/Exposures, %</v>
      </c>
      <c r="E1748" s="1" t="s">
        <v>85</v>
      </c>
      <c r="F1748" s="2">
        <v>42369</v>
      </c>
      <c r="G1748" s="8">
        <v>1.1060819948896591E-2</v>
      </c>
    </row>
    <row r="1749" spans="1:7" x14ac:dyDescent="0.2">
      <c r="A1749" s="6">
        <v>30</v>
      </c>
      <c r="B1749" s="5" t="s">
        <v>31</v>
      </c>
      <c r="C1749" s="5" t="str">
        <f>VLOOKUP(Taulukko1[[#This Row],[Rivivalinta]],Sheet1!$C$1:$E$42,2,FALSE)</f>
        <v>Upplupna avsättningar på nödlidande exponeringar/Nödlidande Exponeringar, %</v>
      </c>
      <c r="D1749" s="5" t="str">
        <f>VLOOKUP(Taulukko1[[#This Row],[Rivivalinta]],Sheet1!$C$1:$E$42,3,FALSE)</f>
        <v>Accumulated impairments on non-performing exposures/Non-performing exposures, %</v>
      </c>
      <c r="E1749" s="1" t="s">
        <v>85</v>
      </c>
      <c r="F1749" s="2">
        <v>42369</v>
      </c>
      <c r="G1749" s="8">
        <v>0.26725800002961603</v>
      </c>
    </row>
    <row r="1750" spans="1:7" x14ac:dyDescent="0.2">
      <c r="A1750" s="6">
        <v>31</v>
      </c>
      <c r="B1750" s="5" t="s">
        <v>32</v>
      </c>
      <c r="C1750" s="5" t="str">
        <f>VLOOKUP(Taulukko1[[#This Row],[Rivivalinta]],Sheet1!$C$1:$E$42,2,FALSE)</f>
        <v>Kapitalbas</v>
      </c>
      <c r="D1750" s="5" t="str">
        <f>VLOOKUP(Taulukko1[[#This Row],[Rivivalinta]],Sheet1!$C$1:$E$42,3,FALSE)</f>
        <v>Own funds</v>
      </c>
      <c r="E1750" s="1" t="s">
        <v>85</v>
      </c>
      <c r="F1750" s="2">
        <v>42369</v>
      </c>
      <c r="G1750" s="7">
        <v>7016.4526999999998</v>
      </c>
    </row>
    <row r="1751" spans="1:7" x14ac:dyDescent="0.2">
      <c r="A1751" s="6">
        <v>32</v>
      </c>
      <c r="B1751" s="5" t="s">
        <v>33</v>
      </c>
      <c r="C1751" s="5" t="str">
        <f>VLOOKUP(Taulukko1[[#This Row],[Rivivalinta]],Sheet1!$C$1:$E$42,2,FALSE)</f>
        <v>Kärnprimärkapital (CET 1)</v>
      </c>
      <c r="D1751" s="5" t="str">
        <f>VLOOKUP(Taulukko1[[#This Row],[Rivivalinta]],Sheet1!$C$1:$E$42,3,FALSE)</f>
        <v>Common equity tier 1 capital (CET1)</v>
      </c>
      <c r="E1751" s="1" t="s">
        <v>85</v>
      </c>
      <c r="F1751" s="2">
        <v>42369</v>
      </c>
      <c r="G1751" s="7">
        <v>7016.4526999999998</v>
      </c>
    </row>
    <row r="1752" spans="1:7" x14ac:dyDescent="0.2">
      <c r="A1752" s="6">
        <v>33</v>
      </c>
      <c r="B1752" s="5" t="s">
        <v>34</v>
      </c>
      <c r="C1752" s="5" t="str">
        <f>VLOOKUP(Taulukko1[[#This Row],[Rivivalinta]],Sheet1!$C$1:$E$42,2,FALSE)</f>
        <v>Övrigt primärkapital (AT 1)</v>
      </c>
      <c r="D1752" s="5" t="str">
        <f>VLOOKUP(Taulukko1[[#This Row],[Rivivalinta]],Sheet1!$C$1:$E$42,3,FALSE)</f>
        <v>Additional tier 1 capital (AT 1)</v>
      </c>
      <c r="E1752" s="1" t="s">
        <v>85</v>
      </c>
      <c r="F1752" s="2">
        <v>42369</v>
      </c>
      <c r="G1752" s="7"/>
    </row>
    <row r="1753" spans="1:7" x14ac:dyDescent="0.2">
      <c r="A1753" s="6">
        <v>34</v>
      </c>
      <c r="B1753" s="5" t="s">
        <v>35</v>
      </c>
      <c r="C1753" s="5" t="str">
        <f>VLOOKUP(Taulukko1[[#This Row],[Rivivalinta]],Sheet1!$C$1:$E$42,2,FALSE)</f>
        <v>Supplementärkapital (T2)</v>
      </c>
      <c r="D1753" s="5" t="str">
        <f>VLOOKUP(Taulukko1[[#This Row],[Rivivalinta]],Sheet1!$C$1:$E$42,3,FALSE)</f>
        <v>Tier 2 capital (T2)</v>
      </c>
      <c r="E1753" s="1" t="s">
        <v>85</v>
      </c>
      <c r="F1753" s="2">
        <v>42369</v>
      </c>
      <c r="G1753" s="7"/>
    </row>
    <row r="1754" spans="1:7" x14ac:dyDescent="0.2">
      <c r="A1754" s="6">
        <v>35</v>
      </c>
      <c r="B1754" s="5" t="s">
        <v>36</v>
      </c>
      <c r="C1754" s="5" t="str">
        <f>VLOOKUP(Taulukko1[[#This Row],[Rivivalinta]],Sheet1!$C$1:$E$42,2,FALSE)</f>
        <v>Summa kapitalrelationer, %</v>
      </c>
      <c r="D1754" s="5" t="str">
        <f>VLOOKUP(Taulukko1[[#This Row],[Rivivalinta]],Sheet1!$C$1:$E$42,3,FALSE)</f>
        <v>Own funds ratio, %</v>
      </c>
      <c r="E1754" s="1" t="s">
        <v>85</v>
      </c>
      <c r="F1754" s="2">
        <v>42369</v>
      </c>
      <c r="G1754" s="8">
        <v>0.57321809322345174</v>
      </c>
    </row>
    <row r="1755" spans="1:7" x14ac:dyDescent="0.2">
      <c r="A1755" s="6">
        <v>36</v>
      </c>
      <c r="B1755" s="5" t="s">
        <v>37</v>
      </c>
      <c r="C1755" s="5" t="str">
        <f>VLOOKUP(Taulukko1[[#This Row],[Rivivalinta]],Sheet1!$C$1:$E$42,2,FALSE)</f>
        <v>Primärkapitalrelation, %</v>
      </c>
      <c r="D1755" s="5" t="str">
        <f>VLOOKUP(Taulukko1[[#This Row],[Rivivalinta]],Sheet1!$C$1:$E$42,3,FALSE)</f>
        <v>Tier 1 ratio, %</v>
      </c>
      <c r="E1755" s="1" t="s">
        <v>85</v>
      </c>
      <c r="F1755" s="2">
        <v>42369</v>
      </c>
      <c r="G1755" s="8">
        <v>0.57321809322345174</v>
      </c>
    </row>
    <row r="1756" spans="1:7" x14ac:dyDescent="0.2">
      <c r="A1756" s="6">
        <v>37</v>
      </c>
      <c r="B1756" s="5" t="s">
        <v>38</v>
      </c>
      <c r="C1756" s="5" t="str">
        <f>VLOOKUP(Taulukko1[[#This Row],[Rivivalinta]],Sheet1!$C$1:$E$42,2,FALSE)</f>
        <v>Kärnprimärkapitalrelation, %</v>
      </c>
      <c r="D1756" s="5" t="str">
        <f>VLOOKUP(Taulukko1[[#This Row],[Rivivalinta]],Sheet1!$C$1:$E$42,3,FALSE)</f>
        <v>CET 1 ratio, %</v>
      </c>
      <c r="E1756" s="1" t="s">
        <v>85</v>
      </c>
      <c r="F1756" s="2">
        <v>42369</v>
      </c>
      <c r="G1756" s="8">
        <v>0.57321809322345174</v>
      </c>
    </row>
    <row r="1757" spans="1:7" x14ac:dyDescent="0.2">
      <c r="A1757" s="6">
        <v>38</v>
      </c>
      <c r="B1757" s="5" t="s">
        <v>39</v>
      </c>
      <c r="C1757" s="5" t="str">
        <f>VLOOKUP(Taulukko1[[#This Row],[Rivivalinta]],Sheet1!$C$1:$E$42,2,FALSE)</f>
        <v>Summa exponeringsbelopp (RWA)</v>
      </c>
      <c r="D1757" s="5" t="str">
        <f>VLOOKUP(Taulukko1[[#This Row],[Rivivalinta]],Sheet1!$C$1:$E$42,3,FALSE)</f>
        <v>Total risk weighted assets (RWA)</v>
      </c>
      <c r="E1757" s="1" t="s">
        <v>85</v>
      </c>
      <c r="F1757" s="2">
        <v>42369</v>
      </c>
      <c r="G1757" s="7">
        <v>12240.45923</v>
      </c>
    </row>
    <row r="1758" spans="1:7" x14ac:dyDescent="0.2">
      <c r="A1758" s="6">
        <v>39</v>
      </c>
      <c r="B1758" s="5" t="s">
        <v>40</v>
      </c>
      <c r="C1758" s="5" t="str">
        <f>VLOOKUP(Taulukko1[[#This Row],[Rivivalinta]],Sheet1!$C$1:$E$42,2,FALSE)</f>
        <v>Exponeringsbelopp för kredit-, motpart- och utspädningsrisker</v>
      </c>
      <c r="D1758" s="5" t="str">
        <f>VLOOKUP(Taulukko1[[#This Row],[Rivivalinta]],Sheet1!$C$1:$E$42,3,FALSE)</f>
        <v>Credit and counterparty risks</v>
      </c>
      <c r="E1758" s="1" t="s">
        <v>85</v>
      </c>
      <c r="F1758" s="2">
        <v>42369</v>
      </c>
      <c r="G1758" s="7">
        <v>10974.006140000001</v>
      </c>
    </row>
    <row r="1759" spans="1:7" x14ac:dyDescent="0.2">
      <c r="A1759" s="6">
        <v>40</v>
      </c>
      <c r="B1759" s="5" t="s">
        <v>41</v>
      </c>
      <c r="C1759" s="5" t="str">
        <f>VLOOKUP(Taulukko1[[#This Row],[Rivivalinta]],Sheet1!$C$1:$E$42,2,FALSE)</f>
        <v>Exponeringsbelopp för positions-, valutakurs- och råvarurisker</v>
      </c>
      <c r="D1759" s="5" t="str">
        <f>VLOOKUP(Taulukko1[[#This Row],[Rivivalinta]],Sheet1!$C$1:$E$42,3,FALSE)</f>
        <v>Position, currency and commodity risks</v>
      </c>
      <c r="E1759" s="1" t="s">
        <v>85</v>
      </c>
      <c r="F1759" s="2">
        <v>42369</v>
      </c>
      <c r="G1759" s="7"/>
    </row>
    <row r="1760" spans="1:7" x14ac:dyDescent="0.2">
      <c r="A1760" s="6">
        <v>41</v>
      </c>
      <c r="B1760" s="5" t="s">
        <v>42</v>
      </c>
      <c r="C1760" s="5" t="str">
        <f>VLOOKUP(Taulukko1[[#This Row],[Rivivalinta]],Sheet1!$C$1:$E$42,2,FALSE)</f>
        <v>Exponeringsbelopp för operativ risk</v>
      </c>
      <c r="D1760" s="5" t="str">
        <f>VLOOKUP(Taulukko1[[#This Row],[Rivivalinta]],Sheet1!$C$1:$E$42,3,FALSE)</f>
        <v>Operational risks</v>
      </c>
      <c r="E1760" s="1" t="s">
        <v>85</v>
      </c>
      <c r="F1760" s="2">
        <v>42369</v>
      </c>
      <c r="G1760" s="7">
        <v>1266.45309</v>
      </c>
    </row>
    <row r="1761" spans="1:7" x14ac:dyDescent="0.2">
      <c r="A1761" s="6">
        <v>42</v>
      </c>
      <c r="B1761" s="5" t="s">
        <v>43</v>
      </c>
      <c r="C1761" s="5" t="str">
        <f>VLOOKUP(Taulukko1[[#This Row],[Rivivalinta]],Sheet1!$C$1:$E$42,2,FALSE)</f>
        <v>Övriga riskexponeringar</v>
      </c>
      <c r="D1761" s="5" t="str">
        <f>VLOOKUP(Taulukko1[[#This Row],[Rivivalinta]],Sheet1!$C$1:$E$42,3,FALSE)</f>
        <v>Other risks</v>
      </c>
      <c r="E1761" s="1" t="s">
        <v>85</v>
      </c>
      <c r="F1761" s="2">
        <v>42369</v>
      </c>
      <c r="G1761" s="7"/>
    </row>
    <row r="1762" spans="1:7" x14ac:dyDescent="0.2">
      <c r="A1762" s="6">
        <v>1</v>
      </c>
      <c r="B1762" s="5" t="s">
        <v>5</v>
      </c>
      <c r="C1762" s="5" t="str">
        <f>VLOOKUP(Taulukko1[[#This Row],[Rivivalinta]],Sheet1!$C$1:$E$42,2,FALSE)</f>
        <v>Räntenetto</v>
      </c>
      <c r="D1762" s="5" t="str">
        <f>VLOOKUP(Taulukko1[[#This Row],[Rivivalinta]],Sheet1!$C$1:$E$42,3,FALSE)</f>
        <v>Net interest margin</v>
      </c>
      <c r="E1762" s="1" t="s">
        <v>86</v>
      </c>
      <c r="F1762" s="2">
        <v>42369</v>
      </c>
      <c r="G1762" s="7">
        <v>1370.896</v>
      </c>
    </row>
    <row r="1763" spans="1:7" x14ac:dyDescent="0.2">
      <c r="A1763" s="6">
        <v>2</v>
      </c>
      <c r="B1763" s="5" t="s">
        <v>6</v>
      </c>
      <c r="C1763" s="5" t="str">
        <f>VLOOKUP(Taulukko1[[#This Row],[Rivivalinta]],Sheet1!$C$1:$E$42,2,FALSE)</f>
        <v>Netto, avgifts- och provisionsintäkter</v>
      </c>
      <c r="D1763" s="5" t="str">
        <f>VLOOKUP(Taulukko1[[#This Row],[Rivivalinta]],Sheet1!$C$1:$E$42,3,FALSE)</f>
        <v>Net fee and commission income</v>
      </c>
      <c r="E1763" s="1" t="s">
        <v>86</v>
      </c>
      <c r="F1763" s="2">
        <v>42369</v>
      </c>
      <c r="G1763" s="7">
        <v>644.33500000000004</v>
      </c>
    </row>
    <row r="1764" spans="1:7" x14ac:dyDescent="0.2">
      <c r="A1764" s="6">
        <v>3</v>
      </c>
      <c r="B1764" s="5" t="s">
        <v>7</v>
      </c>
      <c r="C1764" s="5" t="str">
        <f>VLOOKUP(Taulukko1[[#This Row],[Rivivalinta]],Sheet1!$C$1:$E$42,2,FALSE)</f>
        <v>Avgifts- och provisionsintäkter</v>
      </c>
      <c r="D1764" s="5" t="str">
        <f>VLOOKUP(Taulukko1[[#This Row],[Rivivalinta]],Sheet1!$C$1:$E$42,3,FALSE)</f>
        <v>Fee and commission income</v>
      </c>
      <c r="E1764" s="1" t="s">
        <v>86</v>
      </c>
      <c r="F1764" s="2">
        <v>42369</v>
      </c>
      <c r="G1764" s="7">
        <v>747.35699999999997</v>
      </c>
    </row>
    <row r="1765" spans="1:7" x14ac:dyDescent="0.2">
      <c r="A1765" s="6">
        <v>4</v>
      </c>
      <c r="B1765" s="5" t="s">
        <v>8</v>
      </c>
      <c r="C1765" s="5" t="str">
        <f>VLOOKUP(Taulukko1[[#This Row],[Rivivalinta]],Sheet1!$C$1:$E$42,2,FALSE)</f>
        <v>Avgifts- och provisionskostnader</v>
      </c>
      <c r="D1765" s="5" t="str">
        <f>VLOOKUP(Taulukko1[[#This Row],[Rivivalinta]],Sheet1!$C$1:$E$42,3,FALSE)</f>
        <v>Fee and commission expenses</v>
      </c>
      <c r="E1765" s="1" t="s">
        <v>86</v>
      </c>
      <c r="F1765" s="2">
        <v>42369</v>
      </c>
      <c r="G1765" s="7">
        <v>103.02200000000001</v>
      </c>
    </row>
    <row r="1766" spans="1:7" x14ac:dyDescent="0.2">
      <c r="A1766" s="6">
        <v>5</v>
      </c>
      <c r="B1766" s="5" t="s">
        <v>9</v>
      </c>
      <c r="C1766" s="5" t="str">
        <f>VLOOKUP(Taulukko1[[#This Row],[Rivivalinta]],Sheet1!$C$1:$E$42,2,FALSE)</f>
        <v>Nettointäkter från handel och investeringar</v>
      </c>
      <c r="D1766" s="5" t="str">
        <f>VLOOKUP(Taulukko1[[#This Row],[Rivivalinta]],Sheet1!$C$1:$E$42,3,FALSE)</f>
        <v>Net trading and investing income</v>
      </c>
      <c r="E1766" s="1" t="s">
        <v>86</v>
      </c>
      <c r="F1766" s="2">
        <v>42369</v>
      </c>
      <c r="G1766" s="7">
        <v>757.03399999999999</v>
      </c>
    </row>
    <row r="1767" spans="1:7" x14ac:dyDescent="0.2">
      <c r="A1767" s="6">
        <v>6</v>
      </c>
      <c r="B1767" s="5" t="s">
        <v>10</v>
      </c>
      <c r="C1767" s="5" t="str">
        <f>VLOOKUP(Taulukko1[[#This Row],[Rivivalinta]],Sheet1!$C$1:$E$42,2,FALSE)</f>
        <v>Övriga intäkter</v>
      </c>
      <c r="D1767" s="5" t="str">
        <f>VLOOKUP(Taulukko1[[#This Row],[Rivivalinta]],Sheet1!$C$1:$E$42,3,FALSE)</f>
        <v>Other income</v>
      </c>
      <c r="E1767" s="1" t="s">
        <v>86</v>
      </c>
      <c r="F1767" s="2">
        <v>42369</v>
      </c>
      <c r="G1767" s="7">
        <v>60.238999999999997</v>
      </c>
    </row>
    <row r="1768" spans="1:7" x14ac:dyDescent="0.2">
      <c r="A1768" s="6">
        <v>7</v>
      </c>
      <c r="B1768" s="5" t="s">
        <v>11</v>
      </c>
      <c r="C1768" s="5" t="str">
        <f>VLOOKUP(Taulukko1[[#This Row],[Rivivalinta]],Sheet1!$C$1:$E$42,2,FALSE)</f>
        <v>Totala inkomster</v>
      </c>
      <c r="D1768" s="5" t="str">
        <f>VLOOKUP(Taulukko1[[#This Row],[Rivivalinta]],Sheet1!$C$1:$E$42,3,FALSE)</f>
        <v>Total income</v>
      </c>
      <c r="E1768" s="1" t="s">
        <v>86</v>
      </c>
      <c r="F1768" s="2">
        <v>42369</v>
      </c>
      <c r="G1768" s="7">
        <v>2832.5039999999999</v>
      </c>
    </row>
    <row r="1769" spans="1:7" x14ac:dyDescent="0.2">
      <c r="A1769" s="6">
        <v>8</v>
      </c>
      <c r="B1769" s="5" t="s">
        <v>12</v>
      </c>
      <c r="C1769" s="5" t="str">
        <f>VLOOKUP(Taulukko1[[#This Row],[Rivivalinta]],Sheet1!$C$1:$E$42,2,FALSE)</f>
        <v>Totala kostnader</v>
      </c>
      <c r="D1769" s="5" t="str">
        <f>VLOOKUP(Taulukko1[[#This Row],[Rivivalinta]],Sheet1!$C$1:$E$42,3,FALSE)</f>
        <v>Total expenses</v>
      </c>
      <c r="E1769" s="1" t="s">
        <v>86</v>
      </c>
      <c r="F1769" s="2">
        <v>42369</v>
      </c>
      <c r="G1769" s="7">
        <v>1422.009</v>
      </c>
    </row>
    <row r="1770" spans="1:7" x14ac:dyDescent="0.2">
      <c r="A1770" s="6">
        <v>9</v>
      </c>
      <c r="B1770" s="5" t="s">
        <v>13</v>
      </c>
      <c r="C1770" s="5" t="str">
        <f>VLOOKUP(Taulukko1[[#This Row],[Rivivalinta]],Sheet1!$C$1:$E$42,2,FALSE)</f>
        <v>Nedskrivningar av lån och fordringar</v>
      </c>
      <c r="D1770" s="5" t="str">
        <f>VLOOKUP(Taulukko1[[#This Row],[Rivivalinta]],Sheet1!$C$1:$E$42,3,FALSE)</f>
        <v>Impairments on loans and receivables</v>
      </c>
      <c r="E1770" s="1" t="s">
        <v>86</v>
      </c>
      <c r="F1770" s="2">
        <v>42369</v>
      </c>
      <c r="G1770" s="7">
        <v>94.894999999999996</v>
      </c>
    </row>
    <row r="1771" spans="1:7" x14ac:dyDescent="0.2">
      <c r="A1771" s="6">
        <v>10</v>
      </c>
      <c r="B1771" s="5" t="s">
        <v>14</v>
      </c>
      <c r="C1771" s="5" t="str">
        <f>VLOOKUP(Taulukko1[[#This Row],[Rivivalinta]],Sheet1!$C$1:$E$42,2,FALSE)</f>
        <v>Rörelsevinst/-förlust</v>
      </c>
      <c r="D1771" s="5" t="str">
        <f>VLOOKUP(Taulukko1[[#This Row],[Rivivalinta]],Sheet1!$C$1:$E$42,3,FALSE)</f>
        <v>Operatingprofit/-loss</v>
      </c>
      <c r="E1771" s="1" t="s">
        <v>86</v>
      </c>
      <c r="F1771" s="2">
        <v>42369</v>
      </c>
      <c r="G1771" s="7">
        <v>1315.598</v>
      </c>
    </row>
    <row r="1772" spans="1:7" x14ac:dyDescent="0.2">
      <c r="A1772" s="6">
        <v>11</v>
      </c>
      <c r="B1772" s="5" t="s">
        <v>15</v>
      </c>
      <c r="C1772" s="5" t="str">
        <f>VLOOKUP(Taulukko1[[#This Row],[Rivivalinta]],Sheet1!$C$1:$E$42,2,FALSE)</f>
        <v>Kontanta medel och kassabehållning hos centralbanker</v>
      </c>
      <c r="D1772" s="5" t="str">
        <f>VLOOKUP(Taulukko1[[#This Row],[Rivivalinta]],Sheet1!$C$1:$E$42,3,FALSE)</f>
        <v>Cash and cash balances at central banks</v>
      </c>
      <c r="E1772" s="1" t="s">
        <v>86</v>
      </c>
      <c r="F1772" s="2">
        <v>42369</v>
      </c>
      <c r="G1772" s="7">
        <v>5404.3040000000001</v>
      </c>
    </row>
    <row r="1773" spans="1:7" x14ac:dyDescent="0.2">
      <c r="A1773" s="6">
        <v>12</v>
      </c>
      <c r="B1773" s="5" t="s">
        <v>16</v>
      </c>
      <c r="C1773" s="5" t="str">
        <f>VLOOKUP(Taulukko1[[#This Row],[Rivivalinta]],Sheet1!$C$1:$E$42,2,FALSE)</f>
        <v>Lån och förskott till kreditinstitut</v>
      </c>
      <c r="D1773" s="5" t="str">
        <f>VLOOKUP(Taulukko1[[#This Row],[Rivivalinta]],Sheet1!$C$1:$E$42,3,FALSE)</f>
        <v>Loans and advances to credit institutions</v>
      </c>
      <c r="E1773" s="1" t="s">
        <v>86</v>
      </c>
      <c r="F1773" s="2">
        <v>42369</v>
      </c>
      <c r="G1773" s="7">
        <v>5512.8329999999996</v>
      </c>
    </row>
    <row r="1774" spans="1:7" x14ac:dyDescent="0.2">
      <c r="A1774" s="6">
        <v>13</v>
      </c>
      <c r="B1774" s="5" t="s">
        <v>17</v>
      </c>
      <c r="C1774" s="5" t="str">
        <f>VLOOKUP(Taulukko1[[#This Row],[Rivivalinta]],Sheet1!$C$1:$E$42,2,FALSE)</f>
        <v>Lån och förskott till allmänheten och offentliga samfund</v>
      </c>
      <c r="D1774" s="5" t="str">
        <f>VLOOKUP(Taulukko1[[#This Row],[Rivivalinta]],Sheet1!$C$1:$E$42,3,FALSE)</f>
        <v>Loans and advances to the public and public sector entities</v>
      </c>
      <c r="E1774" s="1" t="s">
        <v>86</v>
      </c>
      <c r="F1774" s="2">
        <v>42369</v>
      </c>
      <c r="G1774" s="7">
        <v>77961.687000000005</v>
      </c>
    </row>
    <row r="1775" spans="1:7" x14ac:dyDescent="0.2">
      <c r="A1775" s="6">
        <v>14</v>
      </c>
      <c r="B1775" s="5" t="s">
        <v>18</v>
      </c>
      <c r="C1775" s="5" t="str">
        <f>VLOOKUP(Taulukko1[[#This Row],[Rivivalinta]],Sheet1!$C$1:$E$42,2,FALSE)</f>
        <v>Värdepapper</v>
      </c>
      <c r="D1775" s="5" t="str">
        <f>VLOOKUP(Taulukko1[[#This Row],[Rivivalinta]],Sheet1!$C$1:$E$42,3,FALSE)</f>
        <v>Debt securities</v>
      </c>
      <c r="E1775" s="1" t="s">
        <v>86</v>
      </c>
      <c r="F1775" s="2">
        <v>42369</v>
      </c>
      <c r="G1775" s="7"/>
    </row>
    <row r="1776" spans="1:7" x14ac:dyDescent="0.2">
      <c r="A1776" s="6">
        <v>15</v>
      </c>
      <c r="B1776" s="5" t="s">
        <v>238</v>
      </c>
      <c r="C1776" s="5" t="str">
        <f>VLOOKUP(Taulukko1[[#This Row],[Rivivalinta]],Sheet1!$C$1:$E$42,2,FALSE)</f>
        <v xml:space="preserve">Derivat </v>
      </c>
      <c r="D1776" s="5" t="str">
        <f>VLOOKUP(Taulukko1[[#This Row],[Rivivalinta]],Sheet1!$C$1:$E$42,3,FALSE)</f>
        <v xml:space="preserve">Derivatives </v>
      </c>
      <c r="E1776" s="1" t="s">
        <v>86</v>
      </c>
      <c r="F1776" s="2">
        <v>42369</v>
      </c>
      <c r="G1776" s="7">
        <v>4.9160000000000004</v>
      </c>
    </row>
    <row r="1777" spans="1:7" x14ac:dyDescent="0.2">
      <c r="A1777" s="6">
        <v>16</v>
      </c>
      <c r="B1777" s="5" t="s">
        <v>20</v>
      </c>
      <c r="C1777" s="5" t="str">
        <f>VLOOKUP(Taulukko1[[#This Row],[Rivivalinta]],Sheet1!$C$1:$E$42,2,FALSE)</f>
        <v>Övriga tillgångar</v>
      </c>
      <c r="D1777" s="5" t="str">
        <f>VLOOKUP(Taulukko1[[#This Row],[Rivivalinta]],Sheet1!$C$1:$E$42,3,FALSE)</f>
        <v>Other assets</v>
      </c>
      <c r="E1777" s="1" t="s">
        <v>86</v>
      </c>
      <c r="F1777" s="2">
        <v>42369</v>
      </c>
      <c r="G1777" s="7">
        <v>6854.5309999999999</v>
      </c>
    </row>
    <row r="1778" spans="1:7" x14ac:dyDescent="0.2">
      <c r="A1778" s="6">
        <v>17</v>
      </c>
      <c r="B1778" s="5" t="s">
        <v>21</v>
      </c>
      <c r="C1778" s="5" t="str">
        <f>VLOOKUP(Taulukko1[[#This Row],[Rivivalinta]],Sheet1!$C$1:$E$42,2,FALSE)</f>
        <v>SUMMA TILLGÅNGAR</v>
      </c>
      <c r="D1778" s="5" t="str">
        <f>VLOOKUP(Taulukko1[[#This Row],[Rivivalinta]],Sheet1!$C$1:$E$42,3,FALSE)</f>
        <v>TOTAL ASSETS</v>
      </c>
      <c r="E1778" s="1" t="s">
        <v>86</v>
      </c>
      <c r="F1778" s="2">
        <v>42369</v>
      </c>
      <c r="G1778" s="7">
        <v>95738.270999999993</v>
      </c>
    </row>
    <row r="1779" spans="1:7" x14ac:dyDescent="0.2">
      <c r="A1779" s="6">
        <v>18</v>
      </c>
      <c r="B1779" s="5" t="s">
        <v>22</v>
      </c>
      <c r="C1779" s="5" t="str">
        <f>VLOOKUP(Taulukko1[[#This Row],[Rivivalinta]],Sheet1!$C$1:$E$42,2,FALSE)</f>
        <v>Inlåning från kreditinstitut</v>
      </c>
      <c r="D1779" s="5" t="str">
        <f>VLOOKUP(Taulukko1[[#This Row],[Rivivalinta]],Sheet1!$C$1:$E$42,3,FALSE)</f>
        <v>Deposits from credit institutions</v>
      </c>
      <c r="E1779" s="1" t="s">
        <v>86</v>
      </c>
      <c r="F1779" s="2">
        <v>42369</v>
      </c>
      <c r="G1779" s="7">
        <v>16016.886</v>
      </c>
    </row>
    <row r="1780" spans="1:7" x14ac:dyDescent="0.2">
      <c r="A1780" s="6">
        <v>19</v>
      </c>
      <c r="B1780" s="5" t="s">
        <v>23</v>
      </c>
      <c r="C1780" s="5" t="str">
        <f>VLOOKUP(Taulukko1[[#This Row],[Rivivalinta]],Sheet1!$C$1:$E$42,2,FALSE)</f>
        <v>Inlåning från allmänheten och offentliga samfund</v>
      </c>
      <c r="D1780" s="5" t="str">
        <f>VLOOKUP(Taulukko1[[#This Row],[Rivivalinta]],Sheet1!$C$1:$E$42,3,FALSE)</f>
        <v>Deposits from the public and public sector entities</v>
      </c>
      <c r="E1780" s="1" t="s">
        <v>86</v>
      </c>
      <c r="F1780" s="2">
        <v>42369</v>
      </c>
      <c r="G1780" s="7">
        <v>65048.953000000001</v>
      </c>
    </row>
    <row r="1781" spans="1:7" x14ac:dyDescent="0.2">
      <c r="A1781" s="6">
        <v>20</v>
      </c>
      <c r="B1781" s="5" t="s">
        <v>24</v>
      </c>
      <c r="C1781" s="5" t="str">
        <f>VLOOKUP(Taulukko1[[#This Row],[Rivivalinta]],Sheet1!$C$1:$E$42,2,FALSE)</f>
        <v>Emitterade skuldebrev</v>
      </c>
      <c r="D1781" s="5" t="str">
        <f>VLOOKUP(Taulukko1[[#This Row],[Rivivalinta]],Sheet1!$C$1:$E$42,3,FALSE)</f>
        <v>Debt securities issued</v>
      </c>
      <c r="E1781" s="1" t="s">
        <v>86</v>
      </c>
      <c r="F1781" s="2">
        <v>42369</v>
      </c>
      <c r="G1781" s="7">
        <v>0.03</v>
      </c>
    </row>
    <row r="1782" spans="1:7" x14ac:dyDescent="0.2">
      <c r="A1782" s="6">
        <v>22</v>
      </c>
      <c r="B1782" s="5" t="s">
        <v>19</v>
      </c>
      <c r="C1782" s="5" t="str">
        <f>VLOOKUP(Taulukko1[[#This Row],[Rivivalinta]],Sheet1!$C$1:$E$42,2,FALSE)</f>
        <v>Derivat</v>
      </c>
      <c r="D1782" s="5" t="str">
        <f>VLOOKUP(Taulukko1[[#This Row],[Rivivalinta]],Sheet1!$C$1:$E$42,3,FALSE)</f>
        <v>Derivatives</v>
      </c>
      <c r="E1782" s="1" t="s">
        <v>86</v>
      </c>
      <c r="F1782" s="2">
        <v>42369</v>
      </c>
      <c r="G1782" s="7"/>
    </row>
    <row r="1783" spans="1:7" x14ac:dyDescent="0.2">
      <c r="A1783" s="6">
        <v>23</v>
      </c>
      <c r="B1783" s="5" t="s">
        <v>25</v>
      </c>
      <c r="C1783" s="5" t="str">
        <f>VLOOKUP(Taulukko1[[#This Row],[Rivivalinta]],Sheet1!$C$1:$E$42,2,FALSE)</f>
        <v>Eget kapital</v>
      </c>
      <c r="D1783" s="5" t="str">
        <f>VLOOKUP(Taulukko1[[#This Row],[Rivivalinta]],Sheet1!$C$1:$E$42,3,FALSE)</f>
        <v>Total equity</v>
      </c>
      <c r="E1783" s="1" t="s">
        <v>86</v>
      </c>
      <c r="F1783" s="2">
        <v>42369</v>
      </c>
      <c r="G1783" s="7">
        <v>12346.630999999999</v>
      </c>
    </row>
    <row r="1784" spans="1:7" x14ac:dyDescent="0.2">
      <c r="A1784" s="6">
        <v>21</v>
      </c>
      <c r="B1784" s="5" t="s">
        <v>26</v>
      </c>
      <c r="C1784" s="5" t="str">
        <f>VLOOKUP(Taulukko1[[#This Row],[Rivivalinta]],Sheet1!$C$1:$E$42,2,FALSE)</f>
        <v>Övriga skulder</v>
      </c>
      <c r="D1784" s="5" t="str">
        <f>VLOOKUP(Taulukko1[[#This Row],[Rivivalinta]],Sheet1!$C$1:$E$42,3,FALSE)</f>
        <v>Other liabilities</v>
      </c>
      <c r="E1784" s="1" t="s">
        <v>86</v>
      </c>
      <c r="F1784" s="2">
        <v>42369</v>
      </c>
      <c r="G1784" s="7">
        <v>2325.7710000000002</v>
      </c>
    </row>
    <row r="1785" spans="1:7" x14ac:dyDescent="0.2">
      <c r="A1785" s="6">
        <v>24</v>
      </c>
      <c r="B1785" s="5" t="s">
        <v>27</v>
      </c>
      <c r="C1785" s="5" t="str">
        <f>VLOOKUP(Taulukko1[[#This Row],[Rivivalinta]],Sheet1!$C$1:$E$42,2,FALSE)</f>
        <v>SUMMA EGET KAPITAL OCH SKULDER</v>
      </c>
      <c r="D1785" s="5" t="str">
        <f>VLOOKUP(Taulukko1[[#This Row],[Rivivalinta]],Sheet1!$C$1:$E$42,3,FALSE)</f>
        <v>TOTAL EQUITY AND LIABILITIES</v>
      </c>
      <c r="E1785" s="1" t="s">
        <v>86</v>
      </c>
      <c r="F1785" s="2">
        <v>42369</v>
      </c>
      <c r="G1785" s="7">
        <v>95738.270999999993</v>
      </c>
    </row>
    <row r="1786" spans="1:7" x14ac:dyDescent="0.2">
      <c r="A1786" s="6">
        <v>25</v>
      </c>
      <c r="B1786" s="5" t="s">
        <v>28</v>
      </c>
      <c r="C1786" s="5" t="str">
        <f>VLOOKUP(Taulukko1[[#This Row],[Rivivalinta]],Sheet1!$C$1:$E$42,2,FALSE)</f>
        <v>Exponering utanför balansräkningen</v>
      </c>
      <c r="D1786" s="5" t="str">
        <f>VLOOKUP(Taulukko1[[#This Row],[Rivivalinta]],Sheet1!$C$1:$E$42,3,FALSE)</f>
        <v>Off balance sheet exposures</v>
      </c>
      <c r="E1786" s="1" t="s">
        <v>86</v>
      </c>
      <c r="F1786" s="2">
        <v>42369</v>
      </c>
      <c r="G1786" s="7">
        <v>4199.1149999999998</v>
      </c>
    </row>
    <row r="1787" spans="1:7" x14ac:dyDescent="0.2">
      <c r="A1787" s="6">
        <v>28</v>
      </c>
      <c r="B1787" s="5" t="s">
        <v>29</v>
      </c>
      <c r="C1787" s="5" t="str">
        <f>VLOOKUP(Taulukko1[[#This Row],[Rivivalinta]],Sheet1!$C$1:$E$42,2,FALSE)</f>
        <v>Kostnader/intäkter, %</v>
      </c>
      <c r="D1787" s="5" t="str">
        <f>VLOOKUP(Taulukko1[[#This Row],[Rivivalinta]],Sheet1!$C$1:$E$42,3,FALSE)</f>
        <v>Cost/income ratio, %</v>
      </c>
      <c r="E1787" s="1" t="s">
        <v>86</v>
      </c>
      <c r="F1787" s="2">
        <v>42369</v>
      </c>
      <c r="G1787" s="8">
        <v>0.45449884752927122</v>
      </c>
    </row>
    <row r="1788" spans="1:7" x14ac:dyDescent="0.2">
      <c r="A1788" s="6">
        <v>29</v>
      </c>
      <c r="B1788" s="5" t="s">
        <v>30</v>
      </c>
      <c r="C1788" s="5" t="str">
        <f>VLOOKUP(Taulukko1[[#This Row],[Rivivalinta]],Sheet1!$C$1:$E$42,2,FALSE)</f>
        <v>Nödlidande exponeringar/Exponeringar, %</v>
      </c>
      <c r="D1788" s="5" t="str">
        <f>VLOOKUP(Taulukko1[[#This Row],[Rivivalinta]],Sheet1!$C$1:$E$42,3,FALSE)</f>
        <v>Non-performing exposures/Exposures, %</v>
      </c>
      <c r="E1788" s="1" t="s">
        <v>86</v>
      </c>
      <c r="F1788" s="2">
        <v>42369</v>
      </c>
      <c r="G1788" s="8">
        <v>2.1763440525506793E-2</v>
      </c>
    </row>
    <row r="1789" spans="1:7" x14ac:dyDescent="0.2">
      <c r="A1789" s="6">
        <v>30</v>
      </c>
      <c r="B1789" s="5" t="s">
        <v>31</v>
      </c>
      <c r="C1789" s="5" t="str">
        <f>VLOOKUP(Taulukko1[[#This Row],[Rivivalinta]],Sheet1!$C$1:$E$42,2,FALSE)</f>
        <v>Upplupna avsättningar på nödlidande exponeringar/Nödlidande Exponeringar, %</v>
      </c>
      <c r="D1789" s="5" t="str">
        <f>VLOOKUP(Taulukko1[[#This Row],[Rivivalinta]],Sheet1!$C$1:$E$42,3,FALSE)</f>
        <v>Accumulated impairments on non-performing exposures/Non-performing exposures, %</v>
      </c>
      <c r="E1789" s="1" t="s">
        <v>86</v>
      </c>
      <c r="F1789" s="2">
        <v>42369</v>
      </c>
      <c r="G1789" s="8">
        <v>0.22193251422790064</v>
      </c>
    </row>
    <row r="1790" spans="1:7" x14ac:dyDescent="0.2">
      <c r="A1790" s="6">
        <v>31</v>
      </c>
      <c r="B1790" s="5" t="s">
        <v>32</v>
      </c>
      <c r="C1790" s="5" t="str">
        <f>VLOOKUP(Taulukko1[[#This Row],[Rivivalinta]],Sheet1!$C$1:$E$42,2,FALSE)</f>
        <v>Kapitalbas</v>
      </c>
      <c r="D1790" s="5" t="str">
        <f>VLOOKUP(Taulukko1[[#This Row],[Rivivalinta]],Sheet1!$C$1:$E$42,3,FALSE)</f>
        <v>Own funds</v>
      </c>
      <c r="E1790" s="1" t="s">
        <v>86</v>
      </c>
      <c r="F1790" s="2">
        <v>42369</v>
      </c>
      <c r="G1790" s="7">
        <v>12127.190289999999</v>
      </c>
    </row>
    <row r="1791" spans="1:7" x14ac:dyDescent="0.2">
      <c r="A1791" s="6">
        <v>32</v>
      </c>
      <c r="B1791" s="5" t="s">
        <v>33</v>
      </c>
      <c r="C1791" s="5" t="str">
        <f>VLOOKUP(Taulukko1[[#This Row],[Rivivalinta]],Sheet1!$C$1:$E$42,2,FALSE)</f>
        <v>Kärnprimärkapital (CET 1)</v>
      </c>
      <c r="D1791" s="5" t="str">
        <f>VLOOKUP(Taulukko1[[#This Row],[Rivivalinta]],Sheet1!$C$1:$E$42,3,FALSE)</f>
        <v>Common equity tier 1 capital (CET1)</v>
      </c>
      <c r="E1791" s="1" t="s">
        <v>86</v>
      </c>
      <c r="F1791" s="2">
        <v>42369</v>
      </c>
      <c r="G1791" s="7">
        <v>12127.190289999999</v>
      </c>
    </row>
    <row r="1792" spans="1:7" x14ac:dyDescent="0.2">
      <c r="A1792" s="6">
        <v>33</v>
      </c>
      <c r="B1792" s="5" t="s">
        <v>34</v>
      </c>
      <c r="C1792" s="5" t="str">
        <f>VLOOKUP(Taulukko1[[#This Row],[Rivivalinta]],Sheet1!$C$1:$E$42,2,FALSE)</f>
        <v>Övrigt primärkapital (AT 1)</v>
      </c>
      <c r="D1792" s="5" t="str">
        <f>VLOOKUP(Taulukko1[[#This Row],[Rivivalinta]],Sheet1!$C$1:$E$42,3,FALSE)</f>
        <v>Additional tier 1 capital (AT 1)</v>
      </c>
      <c r="E1792" s="1" t="s">
        <v>86</v>
      </c>
      <c r="F1792" s="2">
        <v>42369</v>
      </c>
      <c r="G1792" s="7"/>
    </row>
    <row r="1793" spans="1:7" x14ac:dyDescent="0.2">
      <c r="A1793" s="6">
        <v>34</v>
      </c>
      <c r="B1793" s="5" t="s">
        <v>35</v>
      </c>
      <c r="C1793" s="5" t="str">
        <f>VLOOKUP(Taulukko1[[#This Row],[Rivivalinta]],Sheet1!$C$1:$E$42,2,FALSE)</f>
        <v>Supplementärkapital (T2)</v>
      </c>
      <c r="D1793" s="5" t="str">
        <f>VLOOKUP(Taulukko1[[#This Row],[Rivivalinta]],Sheet1!$C$1:$E$42,3,FALSE)</f>
        <v>Tier 2 capital (T2)</v>
      </c>
      <c r="E1793" s="1" t="s">
        <v>86</v>
      </c>
      <c r="F1793" s="2">
        <v>42369</v>
      </c>
      <c r="G1793" s="7"/>
    </row>
    <row r="1794" spans="1:7" x14ac:dyDescent="0.2">
      <c r="A1794" s="6">
        <v>35</v>
      </c>
      <c r="B1794" s="5" t="s">
        <v>36</v>
      </c>
      <c r="C1794" s="5" t="str">
        <f>VLOOKUP(Taulukko1[[#This Row],[Rivivalinta]],Sheet1!$C$1:$E$42,2,FALSE)</f>
        <v>Summa kapitalrelationer, %</v>
      </c>
      <c r="D1794" s="5" t="str">
        <f>VLOOKUP(Taulukko1[[#This Row],[Rivivalinta]],Sheet1!$C$1:$E$42,3,FALSE)</f>
        <v>Own funds ratio, %</v>
      </c>
      <c r="E1794" s="1" t="s">
        <v>86</v>
      </c>
      <c r="F1794" s="2">
        <v>42369</v>
      </c>
      <c r="G1794" s="8">
        <v>0.46741770799151394</v>
      </c>
    </row>
    <row r="1795" spans="1:7" x14ac:dyDescent="0.2">
      <c r="A1795" s="6">
        <v>36</v>
      </c>
      <c r="B1795" s="5" t="s">
        <v>37</v>
      </c>
      <c r="C1795" s="5" t="str">
        <f>VLOOKUP(Taulukko1[[#This Row],[Rivivalinta]],Sheet1!$C$1:$E$42,2,FALSE)</f>
        <v>Primärkapitalrelation, %</v>
      </c>
      <c r="D1795" s="5" t="str">
        <f>VLOOKUP(Taulukko1[[#This Row],[Rivivalinta]],Sheet1!$C$1:$E$42,3,FALSE)</f>
        <v>Tier 1 ratio, %</v>
      </c>
      <c r="E1795" s="1" t="s">
        <v>86</v>
      </c>
      <c r="F1795" s="2">
        <v>42369</v>
      </c>
      <c r="G1795" s="8">
        <v>0.46741770799151394</v>
      </c>
    </row>
    <row r="1796" spans="1:7" x14ac:dyDescent="0.2">
      <c r="A1796" s="6">
        <v>37</v>
      </c>
      <c r="B1796" s="5" t="s">
        <v>38</v>
      </c>
      <c r="C1796" s="5" t="str">
        <f>VLOOKUP(Taulukko1[[#This Row],[Rivivalinta]],Sheet1!$C$1:$E$42,2,FALSE)</f>
        <v>Kärnprimärkapitalrelation, %</v>
      </c>
      <c r="D1796" s="5" t="str">
        <f>VLOOKUP(Taulukko1[[#This Row],[Rivivalinta]],Sheet1!$C$1:$E$42,3,FALSE)</f>
        <v>CET 1 ratio, %</v>
      </c>
      <c r="E1796" s="1" t="s">
        <v>86</v>
      </c>
      <c r="F1796" s="2">
        <v>42369</v>
      </c>
      <c r="G1796" s="8">
        <v>0.46741770799151394</v>
      </c>
    </row>
    <row r="1797" spans="1:7" x14ac:dyDescent="0.2">
      <c r="A1797" s="6">
        <v>38</v>
      </c>
      <c r="B1797" s="5" t="s">
        <v>39</v>
      </c>
      <c r="C1797" s="5" t="str">
        <f>VLOOKUP(Taulukko1[[#This Row],[Rivivalinta]],Sheet1!$C$1:$E$42,2,FALSE)</f>
        <v>Summa exponeringsbelopp (RWA)</v>
      </c>
      <c r="D1797" s="5" t="str">
        <f>VLOOKUP(Taulukko1[[#This Row],[Rivivalinta]],Sheet1!$C$1:$E$42,3,FALSE)</f>
        <v>Total risk weighted assets (RWA)</v>
      </c>
      <c r="E1797" s="1" t="s">
        <v>86</v>
      </c>
      <c r="F1797" s="2">
        <v>42369</v>
      </c>
      <c r="G1797" s="7">
        <v>25945.080989999999</v>
      </c>
    </row>
    <row r="1798" spans="1:7" x14ac:dyDescent="0.2">
      <c r="A1798" s="6">
        <v>39</v>
      </c>
      <c r="B1798" s="5" t="s">
        <v>40</v>
      </c>
      <c r="C1798" s="5" t="str">
        <f>VLOOKUP(Taulukko1[[#This Row],[Rivivalinta]],Sheet1!$C$1:$E$42,2,FALSE)</f>
        <v>Exponeringsbelopp för kredit-, motpart- och utspädningsrisker</v>
      </c>
      <c r="D1798" s="5" t="str">
        <f>VLOOKUP(Taulukko1[[#This Row],[Rivivalinta]],Sheet1!$C$1:$E$42,3,FALSE)</f>
        <v>Credit and counterparty risks</v>
      </c>
      <c r="E1798" s="1" t="s">
        <v>86</v>
      </c>
      <c r="F1798" s="2">
        <v>42369</v>
      </c>
      <c r="G1798" s="7">
        <v>22667.411170000003</v>
      </c>
    </row>
    <row r="1799" spans="1:7" x14ac:dyDescent="0.2">
      <c r="A1799" s="6">
        <v>40</v>
      </c>
      <c r="B1799" s="5" t="s">
        <v>41</v>
      </c>
      <c r="C1799" s="5" t="str">
        <f>VLOOKUP(Taulukko1[[#This Row],[Rivivalinta]],Sheet1!$C$1:$E$42,2,FALSE)</f>
        <v>Exponeringsbelopp för positions-, valutakurs- och råvarurisker</v>
      </c>
      <c r="D1799" s="5" t="str">
        <f>VLOOKUP(Taulukko1[[#This Row],[Rivivalinta]],Sheet1!$C$1:$E$42,3,FALSE)</f>
        <v>Position, currency and commodity risks</v>
      </c>
      <c r="E1799" s="1" t="s">
        <v>86</v>
      </c>
      <c r="F1799" s="2">
        <v>42369</v>
      </c>
      <c r="G1799" s="7"/>
    </row>
    <row r="1800" spans="1:7" x14ac:dyDescent="0.2">
      <c r="A1800" s="6">
        <v>41</v>
      </c>
      <c r="B1800" s="5" t="s">
        <v>42</v>
      </c>
      <c r="C1800" s="5" t="str">
        <f>VLOOKUP(Taulukko1[[#This Row],[Rivivalinta]],Sheet1!$C$1:$E$42,2,FALSE)</f>
        <v>Exponeringsbelopp för operativ risk</v>
      </c>
      <c r="D1800" s="5" t="str">
        <f>VLOOKUP(Taulukko1[[#This Row],[Rivivalinta]],Sheet1!$C$1:$E$42,3,FALSE)</f>
        <v>Operational risks</v>
      </c>
      <c r="E1800" s="1" t="s">
        <v>86</v>
      </c>
      <c r="F1800" s="2">
        <v>42369</v>
      </c>
      <c r="G1800" s="7">
        <v>3277.6698099999999</v>
      </c>
    </row>
    <row r="1801" spans="1:7" x14ac:dyDescent="0.2">
      <c r="A1801" s="6">
        <v>42</v>
      </c>
      <c r="B1801" s="5" t="s">
        <v>43</v>
      </c>
      <c r="C1801" s="5" t="str">
        <f>VLOOKUP(Taulukko1[[#This Row],[Rivivalinta]],Sheet1!$C$1:$E$42,2,FALSE)</f>
        <v>Övriga riskexponeringar</v>
      </c>
      <c r="D1801" s="5" t="str">
        <f>VLOOKUP(Taulukko1[[#This Row],[Rivivalinta]],Sheet1!$C$1:$E$42,3,FALSE)</f>
        <v>Other risks</v>
      </c>
      <c r="E1801" s="1" t="s">
        <v>86</v>
      </c>
      <c r="F1801" s="2">
        <v>42369</v>
      </c>
      <c r="G1801" s="7"/>
    </row>
    <row r="1802" spans="1:7" x14ac:dyDescent="0.2">
      <c r="A1802" s="6">
        <v>1</v>
      </c>
      <c r="B1802" s="5" t="s">
        <v>5</v>
      </c>
      <c r="C1802" s="5" t="str">
        <f>VLOOKUP(Taulukko1[[#This Row],[Rivivalinta]],Sheet1!$C$1:$E$42,2,FALSE)</f>
        <v>Räntenetto</v>
      </c>
      <c r="D1802" s="5" t="str">
        <f>VLOOKUP(Taulukko1[[#This Row],[Rivivalinta]],Sheet1!$C$1:$E$42,3,FALSE)</f>
        <v>Net interest margin</v>
      </c>
      <c r="E1802" s="1" t="s">
        <v>87</v>
      </c>
      <c r="F1802" s="2">
        <v>42369</v>
      </c>
      <c r="G1802" s="7">
        <v>445.666</v>
      </c>
    </row>
    <row r="1803" spans="1:7" x14ac:dyDescent="0.2">
      <c r="A1803" s="6">
        <v>2</v>
      </c>
      <c r="B1803" s="5" t="s">
        <v>6</v>
      </c>
      <c r="C1803" s="5" t="str">
        <f>VLOOKUP(Taulukko1[[#This Row],[Rivivalinta]],Sheet1!$C$1:$E$42,2,FALSE)</f>
        <v>Netto, avgifts- och provisionsintäkter</v>
      </c>
      <c r="D1803" s="5" t="str">
        <f>VLOOKUP(Taulukko1[[#This Row],[Rivivalinta]],Sheet1!$C$1:$E$42,3,FALSE)</f>
        <v>Net fee and commission income</v>
      </c>
      <c r="E1803" s="1" t="s">
        <v>87</v>
      </c>
      <c r="F1803" s="2">
        <v>42369</v>
      </c>
      <c r="G1803" s="7">
        <v>122.087</v>
      </c>
    </row>
    <row r="1804" spans="1:7" x14ac:dyDescent="0.2">
      <c r="A1804" s="6">
        <v>3</v>
      </c>
      <c r="B1804" s="5" t="s">
        <v>7</v>
      </c>
      <c r="C1804" s="5" t="str">
        <f>VLOOKUP(Taulukko1[[#This Row],[Rivivalinta]],Sheet1!$C$1:$E$42,2,FALSE)</f>
        <v>Avgifts- och provisionsintäkter</v>
      </c>
      <c r="D1804" s="5" t="str">
        <f>VLOOKUP(Taulukko1[[#This Row],[Rivivalinta]],Sheet1!$C$1:$E$42,3,FALSE)</f>
        <v>Fee and commission income</v>
      </c>
      <c r="E1804" s="1" t="s">
        <v>87</v>
      </c>
      <c r="F1804" s="2">
        <v>42369</v>
      </c>
      <c r="G1804" s="7">
        <v>152.74600000000001</v>
      </c>
    </row>
    <row r="1805" spans="1:7" x14ac:dyDescent="0.2">
      <c r="A1805" s="6">
        <v>4</v>
      </c>
      <c r="B1805" s="5" t="s">
        <v>8</v>
      </c>
      <c r="C1805" s="5" t="str">
        <f>VLOOKUP(Taulukko1[[#This Row],[Rivivalinta]],Sheet1!$C$1:$E$42,2,FALSE)</f>
        <v>Avgifts- och provisionskostnader</v>
      </c>
      <c r="D1805" s="5" t="str">
        <f>VLOOKUP(Taulukko1[[#This Row],[Rivivalinta]],Sheet1!$C$1:$E$42,3,FALSE)</f>
        <v>Fee and commission expenses</v>
      </c>
      <c r="E1805" s="1" t="s">
        <v>87</v>
      </c>
      <c r="F1805" s="2">
        <v>42369</v>
      </c>
      <c r="G1805" s="7">
        <v>30.658999999999999</v>
      </c>
    </row>
    <row r="1806" spans="1:7" x14ac:dyDescent="0.2">
      <c r="A1806" s="6">
        <v>5</v>
      </c>
      <c r="B1806" s="5" t="s">
        <v>9</v>
      </c>
      <c r="C1806" s="5" t="str">
        <f>VLOOKUP(Taulukko1[[#This Row],[Rivivalinta]],Sheet1!$C$1:$E$42,2,FALSE)</f>
        <v>Nettointäkter från handel och investeringar</v>
      </c>
      <c r="D1806" s="5" t="str">
        <f>VLOOKUP(Taulukko1[[#This Row],[Rivivalinta]],Sheet1!$C$1:$E$42,3,FALSE)</f>
        <v>Net trading and investing income</v>
      </c>
      <c r="E1806" s="1" t="s">
        <v>87</v>
      </c>
      <c r="F1806" s="2">
        <v>42369</v>
      </c>
      <c r="G1806" s="7">
        <v>203.96799999999999</v>
      </c>
    </row>
    <row r="1807" spans="1:7" x14ac:dyDescent="0.2">
      <c r="A1807" s="6">
        <v>6</v>
      </c>
      <c r="B1807" s="5" t="s">
        <v>10</v>
      </c>
      <c r="C1807" s="5" t="str">
        <f>VLOOKUP(Taulukko1[[#This Row],[Rivivalinta]],Sheet1!$C$1:$E$42,2,FALSE)</f>
        <v>Övriga intäkter</v>
      </c>
      <c r="D1807" s="5" t="str">
        <f>VLOOKUP(Taulukko1[[#This Row],[Rivivalinta]],Sheet1!$C$1:$E$42,3,FALSE)</f>
        <v>Other income</v>
      </c>
      <c r="E1807" s="1" t="s">
        <v>87</v>
      </c>
      <c r="F1807" s="2">
        <v>42369</v>
      </c>
      <c r="G1807" s="7">
        <v>30.687000000000001</v>
      </c>
    </row>
    <row r="1808" spans="1:7" x14ac:dyDescent="0.2">
      <c r="A1808" s="6">
        <v>7</v>
      </c>
      <c r="B1808" s="5" t="s">
        <v>11</v>
      </c>
      <c r="C1808" s="5" t="str">
        <f>VLOOKUP(Taulukko1[[#This Row],[Rivivalinta]],Sheet1!$C$1:$E$42,2,FALSE)</f>
        <v>Totala inkomster</v>
      </c>
      <c r="D1808" s="5" t="str">
        <f>VLOOKUP(Taulukko1[[#This Row],[Rivivalinta]],Sheet1!$C$1:$E$42,3,FALSE)</f>
        <v>Total income</v>
      </c>
      <c r="E1808" s="1" t="s">
        <v>87</v>
      </c>
      <c r="F1808" s="2">
        <v>42369</v>
      </c>
      <c r="G1808" s="7">
        <v>802.40800000000002</v>
      </c>
    </row>
    <row r="1809" spans="1:7" x14ac:dyDescent="0.2">
      <c r="A1809" s="6">
        <v>8</v>
      </c>
      <c r="B1809" s="5" t="s">
        <v>12</v>
      </c>
      <c r="C1809" s="5" t="str">
        <f>VLOOKUP(Taulukko1[[#This Row],[Rivivalinta]],Sheet1!$C$1:$E$42,2,FALSE)</f>
        <v>Totala kostnader</v>
      </c>
      <c r="D1809" s="5" t="str">
        <f>VLOOKUP(Taulukko1[[#This Row],[Rivivalinta]],Sheet1!$C$1:$E$42,3,FALSE)</f>
        <v>Total expenses</v>
      </c>
      <c r="E1809" s="1" t="s">
        <v>87</v>
      </c>
      <c r="F1809" s="2">
        <v>42369</v>
      </c>
      <c r="G1809" s="7">
        <v>588.95600000000002</v>
      </c>
    </row>
    <row r="1810" spans="1:7" x14ac:dyDescent="0.2">
      <c r="A1810" s="6">
        <v>9</v>
      </c>
      <c r="B1810" s="5" t="s">
        <v>13</v>
      </c>
      <c r="C1810" s="5" t="str">
        <f>VLOOKUP(Taulukko1[[#This Row],[Rivivalinta]],Sheet1!$C$1:$E$42,2,FALSE)</f>
        <v>Nedskrivningar av lån och fordringar</v>
      </c>
      <c r="D1810" s="5" t="str">
        <f>VLOOKUP(Taulukko1[[#This Row],[Rivivalinta]],Sheet1!$C$1:$E$42,3,FALSE)</f>
        <v>Impairments on loans and receivables</v>
      </c>
      <c r="E1810" s="1" t="s">
        <v>87</v>
      </c>
      <c r="F1810" s="2">
        <v>42369</v>
      </c>
      <c r="G1810" s="7">
        <v>-15.66</v>
      </c>
    </row>
    <row r="1811" spans="1:7" x14ac:dyDescent="0.2">
      <c r="A1811" s="6">
        <v>10</v>
      </c>
      <c r="B1811" s="5" t="s">
        <v>14</v>
      </c>
      <c r="C1811" s="5" t="str">
        <f>VLOOKUP(Taulukko1[[#This Row],[Rivivalinta]],Sheet1!$C$1:$E$42,2,FALSE)</f>
        <v>Rörelsevinst/-förlust</v>
      </c>
      <c r="D1811" s="5" t="str">
        <f>VLOOKUP(Taulukko1[[#This Row],[Rivivalinta]],Sheet1!$C$1:$E$42,3,FALSE)</f>
        <v>Operatingprofit/-loss</v>
      </c>
      <c r="E1811" s="1" t="s">
        <v>87</v>
      </c>
      <c r="F1811" s="2">
        <v>42369</v>
      </c>
      <c r="G1811" s="7">
        <v>229.11099999999999</v>
      </c>
    </row>
    <row r="1812" spans="1:7" x14ac:dyDescent="0.2">
      <c r="A1812" s="6">
        <v>11</v>
      </c>
      <c r="B1812" s="5" t="s">
        <v>15</v>
      </c>
      <c r="C1812" s="5" t="str">
        <f>VLOOKUP(Taulukko1[[#This Row],[Rivivalinta]],Sheet1!$C$1:$E$42,2,FALSE)</f>
        <v>Kontanta medel och kassabehållning hos centralbanker</v>
      </c>
      <c r="D1812" s="5" t="str">
        <f>VLOOKUP(Taulukko1[[#This Row],[Rivivalinta]],Sheet1!$C$1:$E$42,3,FALSE)</f>
        <v>Cash and cash balances at central banks</v>
      </c>
      <c r="E1812" s="1" t="s">
        <v>87</v>
      </c>
      <c r="F1812" s="2">
        <v>42369</v>
      </c>
      <c r="G1812" s="7">
        <v>218.42699999999999</v>
      </c>
    </row>
    <row r="1813" spans="1:7" x14ac:dyDescent="0.2">
      <c r="A1813" s="6">
        <v>12</v>
      </c>
      <c r="B1813" s="5" t="s">
        <v>16</v>
      </c>
      <c r="C1813" s="5" t="str">
        <f>VLOOKUP(Taulukko1[[#This Row],[Rivivalinta]],Sheet1!$C$1:$E$42,2,FALSE)</f>
        <v>Lån och förskott till kreditinstitut</v>
      </c>
      <c r="D1813" s="5" t="str">
        <f>VLOOKUP(Taulukko1[[#This Row],[Rivivalinta]],Sheet1!$C$1:$E$42,3,FALSE)</f>
        <v>Loans and advances to credit institutions</v>
      </c>
      <c r="E1813" s="1" t="s">
        <v>87</v>
      </c>
      <c r="F1813" s="2">
        <v>42369</v>
      </c>
      <c r="G1813" s="7">
        <v>1123.5440000000001</v>
      </c>
    </row>
    <row r="1814" spans="1:7" x14ac:dyDescent="0.2">
      <c r="A1814" s="6">
        <v>13</v>
      </c>
      <c r="B1814" s="5" t="s">
        <v>17</v>
      </c>
      <c r="C1814" s="5" t="str">
        <f>VLOOKUP(Taulukko1[[#This Row],[Rivivalinta]],Sheet1!$C$1:$E$42,2,FALSE)</f>
        <v>Lån och förskott till allmänheten och offentliga samfund</v>
      </c>
      <c r="D1814" s="5" t="str">
        <f>VLOOKUP(Taulukko1[[#This Row],[Rivivalinta]],Sheet1!$C$1:$E$42,3,FALSE)</f>
        <v>Loans and advances to the public and public sector entities</v>
      </c>
      <c r="E1814" s="1" t="s">
        <v>87</v>
      </c>
      <c r="F1814" s="2">
        <v>42369</v>
      </c>
      <c r="G1814" s="7">
        <v>22837.402999999998</v>
      </c>
    </row>
    <row r="1815" spans="1:7" x14ac:dyDescent="0.2">
      <c r="A1815" s="6">
        <v>14</v>
      </c>
      <c r="B1815" s="5" t="s">
        <v>18</v>
      </c>
      <c r="C1815" s="5" t="str">
        <f>VLOOKUP(Taulukko1[[#This Row],[Rivivalinta]],Sheet1!$C$1:$E$42,2,FALSE)</f>
        <v>Värdepapper</v>
      </c>
      <c r="D1815" s="5" t="str">
        <f>VLOOKUP(Taulukko1[[#This Row],[Rivivalinta]],Sheet1!$C$1:$E$42,3,FALSE)</f>
        <v>Debt securities</v>
      </c>
      <c r="E1815" s="1" t="s">
        <v>87</v>
      </c>
      <c r="F1815" s="2">
        <v>42369</v>
      </c>
      <c r="G1815" s="7">
        <v>1296.502</v>
      </c>
    </row>
    <row r="1816" spans="1:7" x14ac:dyDescent="0.2">
      <c r="A1816" s="6">
        <v>15</v>
      </c>
      <c r="B1816" s="5" t="s">
        <v>238</v>
      </c>
      <c r="C1816" s="5" t="str">
        <f>VLOOKUP(Taulukko1[[#This Row],[Rivivalinta]],Sheet1!$C$1:$E$42,2,FALSE)</f>
        <v xml:space="preserve">Derivat </v>
      </c>
      <c r="D1816" s="5" t="str">
        <f>VLOOKUP(Taulukko1[[#This Row],[Rivivalinta]],Sheet1!$C$1:$E$42,3,FALSE)</f>
        <v xml:space="preserve">Derivatives </v>
      </c>
      <c r="E1816" s="1" t="s">
        <v>87</v>
      </c>
      <c r="F1816" s="2">
        <v>42369</v>
      </c>
      <c r="G1816" s="7">
        <v>8.4130000000000003</v>
      </c>
    </row>
    <row r="1817" spans="1:7" x14ac:dyDescent="0.2">
      <c r="A1817" s="6">
        <v>16</v>
      </c>
      <c r="B1817" s="5" t="s">
        <v>20</v>
      </c>
      <c r="C1817" s="5" t="str">
        <f>VLOOKUP(Taulukko1[[#This Row],[Rivivalinta]],Sheet1!$C$1:$E$42,2,FALSE)</f>
        <v>Övriga tillgångar</v>
      </c>
      <c r="D1817" s="5" t="str">
        <f>VLOOKUP(Taulukko1[[#This Row],[Rivivalinta]],Sheet1!$C$1:$E$42,3,FALSE)</f>
        <v>Other assets</v>
      </c>
      <c r="E1817" s="1" t="s">
        <v>87</v>
      </c>
      <c r="F1817" s="2">
        <v>42369</v>
      </c>
      <c r="G1817" s="7">
        <v>3487.6370000000002</v>
      </c>
    </row>
    <row r="1818" spans="1:7" x14ac:dyDescent="0.2">
      <c r="A1818" s="6">
        <v>17</v>
      </c>
      <c r="B1818" s="5" t="s">
        <v>21</v>
      </c>
      <c r="C1818" s="5" t="str">
        <f>VLOOKUP(Taulukko1[[#This Row],[Rivivalinta]],Sheet1!$C$1:$E$42,2,FALSE)</f>
        <v>SUMMA TILLGÅNGAR</v>
      </c>
      <c r="D1818" s="5" t="str">
        <f>VLOOKUP(Taulukko1[[#This Row],[Rivivalinta]],Sheet1!$C$1:$E$42,3,FALSE)</f>
        <v>TOTAL ASSETS</v>
      </c>
      <c r="E1818" s="1" t="s">
        <v>87</v>
      </c>
      <c r="F1818" s="2">
        <v>42369</v>
      </c>
      <c r="G1818" s="7">
        <v>28971.925999999999</v>
      </c>
    </row>
    <row r="1819" spans="1:7" x14ac:dyDescent="0.2">
      <c r="A1819" s="6">
        <v>18</v>
      </c>
      <c r="B1819" s="5" t="s">
        <v>22</v>
      </c>
      <c r="C1819" s="5" t="str">
        <f>VLOOKUP(Taulukko1[[#This Row],[Rivivalinta]],Sheet1!$C$1:$E$42,2,FALSE)</f>
        <v>Inlåning från kreditinstitut</v>
      </c>
      <c r="D1819" s="5" t="str">
        <f>VLOOKUP(Taulukko1[[#This Row],[Rivivalinta]],Sheet1!$C$1:$E$42,3,FALSE)</f>
        <v>Deposits from credit institutions</v>
      </c>
      <c r="E1819" s="1" t="s">
        <v>87</v>
      </c>
      <c r="F1819" s="2">
        <v>42369</v>
      </c>
      <c r="G1819" s="7"/>
    </row>
    <row r="1820" spans="1:7" x14ac:dyDescent="0.2">
      <c r="A1820" s="6">
        <v>19</v>
      </c>
      <c r="B1820" s="5" t="s">
        <v>23</v>
      </c>
      <c r="C1820" s="5" t="str">
        <f>VLOOKUP(Taulukko1[[#This Row],[Rivivalinta]],Sheet1!$C$1:$E$42,2,FALSE)</f>
        <v>Inlåning från allmänheten och offentliga samfund</v>
      </c>
      <c r="D1820" s="5" t="str">
        <f>VLOOKUP(Taulukko1[[#This Row],[Rivivalinta]],Sheet1!$C$1:$E$42,3,FALSE)</f>
        <v>Deposits from the public and public sector entities</v>
      </c>
      <c r="E1820" s="1" t="s">
        <v>87</v>
      </c>
      <c r="F1820" s="2">
        <v>42369</v>
      </c>
      <c r="G1820" s="7">
        <v>22360.721000000001</v>
      </c>
    </row>
    <row r="1821" spans="1:7" x14ac:dyDescent="0.2">
      <c r="A1821" s="6">
        <v>20</v>
      </c>
      <c r="B1821" s="5" t="s">
        <v>24</v>
      </c>
      <c r="C1821" s="5" t="str">
        <f>VLOOKUP(Taulukko1[[#This Row],[Rivivalinta]],Sheet1!$C$1:$E$42,2,FALSE)</f>
        <v>Emitterade skuldebrev</v>
      </c>
      <c r="D1821" s="5" t="str">
        <f>VLOOKUP(Taulukko1[[#This Row],[Rivivalinta]],Sheet1!$C$1:$E$42,3,FALSE)</f>
        <v>Debt securities issued</v>
      </c>
      <c r="E1821" s="1" t="s">
        <v>87</v>
      </c>
      <c r="F1821" s="2">
        <v>42369</v>
      </c>
      <c r="G1821" s="7">
        <v>0.188</v>
      </c>
    </row>
    <row r="1822" spans="1:7" x14ac:dyDescent="0.2">
      <c r="A1822" s="6">
        <v>22</v>
      </c>
      <c r="B1822" s="5" t="s">
        <v>19</v>
      </c>
      <c r="C1822" s="5" t="str">
        <f>VLOOKUP(Taulukko1[[#This Row],[Rivivalinta]],Sheet1!$C$1:$E$42,2,FALSE)</f>
        <v>Derivat</v>
      </c>
      <c r="D1822" s="5" t="str">
        <f>VLOOKUP(Taulukko1[[#This Row],[Rivivalinta]],Sheet1!$C$1:$E$42,3,FALSE)</f>
        <v>Derivatives</v>
      </c>
      <c r="E1822" s="1" t="s">
        <v>87</v>
      </c>
      <c r="F1822" s="2">
        <v>42369</v>
      </c>
      <c r="G1822" s="7">
        <v>8.1</v>
      </c>
    </row>
    <row r="1823" spans="1:7" x14ac:dyDescent="0.2">
      <c r="A1823" s="6">
        <v>23</v>
      </c>
      <c r="B1823" s="5" t="s">
        <v>25</v>
      </c>
      <c r="C1823" s="5" t="str">
        <f>VLOOKUP(Taulukko1[[#This Row],[Rivivalinta]],Sheet1!$C$1:$E$42,2,FALSE)</f>
        <v>Eget kapital</v>
      </c>
      <c r="D1823" s="5" t="str">
        <f>VLOOKUP(Taulukko1[[#This Row],[Rivivalinta]],Sheet1!$C$1:$E$42,3,FALSE)</f>
        <v>Total equity</v>
      </c>
      <c r="E1823" s="1" t="s">
        <v>87</v>
      </c>
      <c r="F1823" s="2">
        <v>42369</v>
      </c>
      <c r="G1823" s="7">
        <v>5541.3609999999999</v>
      </c>
    </row>
    <row r="1824" spans="1:7" x14ac:dyDescent="0.2">
      <c r="A1824" s="6">
        <v>21</v>
      </c>
      <c r="B1824" s="5" t="s">
        <v>26</v>
      </c>
      <c r="C1824" s="5" t="str">
        <f>VLOOKUP(Taulukko1[[#This Row],[Rivivalinta]],Sheet1!$C$1:$E$42,2,FALSE)</f>
        <v>Övriga skulder</v>
      </c>
      <c r="D1824" s="5" t="str">
        <f>VLOOKUP(Taulukko1[[#This Row],[Rivivalinta]],Sheet1!$C$1:$E$42,3,FALSE)</f>
        <v>Other liabilities</v>
      </c>
      <c r="E1824" s="1" t="s">
        <v>87</v>
      </c>
      <c r="F1824" s="2">
        <v>42369</v>
      </c>
      <c r="G1824" s="7">
        <v>1061.5550000000001</v>
      </c>
    </row>
    <row r="1825" spans="1:7" x14ac:dyDescent="0.2">
      <c r="A1825" s="6">
        <v>24</v>
      </c>
      <c r="B1825" s="5" t="s">
        <v>27</v>
      </c>
      <c r="C1825" s="5" t="str">
        <f>VLOOKUP(Taulukko1[[#This Row],[Rivivalinta]],Sheet1!$C$1:$E$42,2,FALSE)</f>
        <v>SUMMA EGET KAPITAL OCH SKULDER</v>
      </c>
      <c r="D1825" s="5" t="str">
        <f>VLOOKUP(Taulukko1[[#This Row],[Rivivalinta]],Sheet1!$C$1:$E$42,3,FALSE)</f>
        <v>TOTAL EQUITY AND LIABILITIES</v>
      </c>
      <c r="E1825" s="1" t="s">
        <v>87</v>
      </c>
      <c r="F1825" s="2">
        <v>42369</v>
      </c>
      <c r="G1825" s="7">
        <v>28971.924999999999</v>
      </c>
    </row>
    <row r="1826" spans="1:7" x14ac:dyDescent="0.2">
      <c r="A1826" s="6">
        <v>25</v>
      </c>
      <c r="B1826" s="5" t="s">
        <v>28</v>
      </c>
      <c r="C1826" s="5" t="str">
        <f>VLOOKUP(Taulukko1[[#This Row],[Rivivalinta]],Sheet1!$C$1:$E$42,2,FALSE)</f>
        <v>Exponering utanför balansräkningen</v>
      </c>
      <c r="D1826" s="5" t="str">
        <f>VLOOKUP(Taulukko1[[#This Row],[Rivivalinta]],Sheet1!$C$1:$E$42,3,FALSE)</f>
        <v>Off balance sheet exposures</v>
      </c>
      <c r="E1826" s="1" t="s">
        <v>87</v>
      </c>
      <c r="F1826" s="2">
        <v>42369</v>
      </c>
      <c r="G1826" s="7">
        <v>1235.799</v>
      </c>
    </row>
    <row r="1827" spans="1:7" x14ac:dyDescent="0.2">
      <c r="A1827" s="6">
        <v>28</v>
      </c>
      <c r="B1827" s="5" t="s">
        <v>29</v>
      </c>
      <c r="C1827" s="5" t="str">
        <f>VLOOKUP(Taulukko1[[#This Row],[Rivivalinta]],Sheet1!$C$1:$E$42,2,FALSE)</f>
        <v>Kostnader/intäkter, %</v>
      </c>
      <c r="D1827" s="5" t="str">
        <f>VLOOKUP(Taulukko1[[#This Row],[Rivivalinta]],Sheet1!$C$1:$E$42,3,FALSE)</f>
        <v>Cost/income ratio, %</v>
      </c>
      <c r="E1827" s="1" t="s">
        <v>87</v>
      </c>
      <c r="F1827" s="2">
        <v>42369</v>
      </c>
      <c r="G1827" s="8">
        <v>0.67518223332824079</v>
      </c>
    </row>
    <row r="1828" spans="1:7" x14ac:dyDescent="0.2">
      <c r="A1828" s="6">
        <v>29</v>
      </c>
      <c r="B1828" s="5" t="s">
        <v>30</v>
      </c>
      <c r="C1828" s="5" t="str">
        <f>VLOOKUP(Taulukko1[[#This Row],[Rivivalinta]],Sheet1!$C$1:$E$42,2,FALSE)</f>
        <v>Nödlidande exponeringar/Exponeringar, %</v>
      </c>
      <c r="D1828" s="5" t="str">
        <f>VLOOKUP(Taulukko1[[#This Row],[Rivivalinta]],Sheet1!$C$1:$E$42,3,FALSE)</f>
        <v>Non-performing exposures/Exposures, %</v>
      </c>
      <c r="E1828" s="1" t="s">
        <v>87</v>
      </c>
      <c r="F1828" s="2">
        <v>42369</v>
      </c>
      <c r="G1828" s="8">
        <v>2.5089638017435547E-2</v>
      </c>
    </row>
    <row r="1829" spans="1:7" x14ac:dyDescent="0.2">
      <c r="A1829" s="6">
        <v>30</v>
      </c>
      <c r="B1829" s="5" t="s">
        <v>31</v>
      </c>
      <c r="C1829" s="5" t="str">
        <f>VLOOKUP(Taulukko1[[#This Row],[Rivivalinta]],Sheet1!$C$1:$E$42,2,FALSE)</f>
        <v>Upplupna avsättningar på nödlidande exponeringar/Nödlidande Exponeringar, %</v>
      </c>
      <c r="D1829" s="5" t="str">
        <f>VLOOKUP(Taulukko1[[#This Row],[Rivivalinta]],Sheet1!$C$1:$E$42,3,FALSE)</f>
        <v>Accumulated impairments on non-performing exposures/Non-performing exposures, %</v>
      </c>
      <c r="E1829" s="1" t="s">
        <v>87</v>
      </c>
      <c r="F1829" s="2">
        <v>42369</v>
      </c>
      <c r="G1829" s="8">
        <v>1.61130760755561E-2</v>
      </c>
    </row>
    <row r="1830" spans="1:7" x14ac:dyDescent="0.2">
      <c r="A1830" s="6">
        <v>31</v>
      </c>
      <c r="B1830" s="5" t="s">
        <v>32</v>
      </c>
      <c r="C1830" s="5" t="str">
        <f>VLOOKUP(Taulukko1[[#This Row],[Rivivalinta]],Sheet1!$C$1:$E$42,2,FALSE)</f>
        <v>Kapitalbas</v>
      </c>
      <c r="D1830" s="5" t="str">
        <f>VLOOKUP(Taulukko1[[#This Row],[Rivivalinta]],Sheet1!$C$1:$E$42,3,FALSE)</f>
        <v>Own funds</v>
      </c>
      <c r="E1830" s="1" t="s">
        <v>87</v>
      </c>
      <c r="F1830" s="2">
        <v>42369</v>
      </c>
      <c r="G1830" s="7">
        <v>5879.96677</v>
      </c>
    </row>
    <row r="1831" spans="1:7" x14ac:dyDescent="0.2">
      <c r="A1831" s="6">
        <v>32</v>
      </c>
      <c r="B1831" s="5" t="s">
        <v>33</v>
      </c>
      <c r="C1831" s="5" t="str">
        <f>VLOOKUP(Taulukko1[[#This Row],[Rivivalinta]],Sheet1!$C$1:$E$42,2,FALSE)</f>
        <v>Kärnprimärkapital (CET 1)</v>
      </c>
      <c r="D1831" s="5" t="str">
        <f>VLOOKUP(Taulukko1[[#This Row],[Rivivalinta]],Sheet1!$C$1:$E$42,3,FALSE)</f>
        <v>Common equity tier 1 capital (CET1)</v>
      </c>
      <c r="E1831" s="1" t="s">
        <v>87</v>
      </c>
      <c r="F1831" s="2">
        <v>42369</v>
      </c>
      <c r="G1831" s="7">
        <v>5879.96677</v>
      </c>
    </row>
    <row r="1832" spans="1:7" x14ac:dyDescent="0.2">
      <c r="A1832" s="6">
        <v>33</v>
      </c>
      <c r="B1832" s="5" t="s">
        <v>34</v>
      </c>
      <c r="C1832" s="5" t="str">
        <f>VLOOKUP(Taulukko1[[#This Row],[Rivivalinta]],Sheet1!$C$1:$E$42,2,FALSE)</f>
        <v>Övrigt primärkapital (AT 1)</v>
      </c>
      <c r="D1832" s="5" t="str">
        <f>VLOOKUP(Taulukko1[[#This Row],[Rivivalinta]],Sheet1!$C$1:$E$42,3,FALSE)</f>
        <v>Additional tier 1 capital (AT 1)</v>
      </c>
      <c r="E1832" s="1" t="s">
        <v>87</v>
      </c>
      <c r="F1832" s="2">
        <v>42369</v>
      </c>
      <c r="G1832" s="7"/>
    </row>
    <row r="1833" spans="1:7" x14ac:dyDescent="0.2">
      <c r="A1833" s="6">
        <v>34</v>
      </c>
      <c r="B1833" s="5" t="s">
        <v>35</v>
      </c>
      <c r="C1833" s="5" t="str">
        <f>VLOOKUP(Taulukko1[[#This Row],[Rivivalinta]],Sheet1!$C$1:$E$42,2,FALSE)</f>
        <v>Supplementärkapital (T2)</v>
      </c>
      <c r="D1833" s="5" t="str">
        <f>VLOOKUP(Taulukko1[[#This Row],[Rivivalinta]],Sheet1!$C$1:$E$42,3,FALSE)</f>
        <v>Tier 2 capital (T2)</v>
      </c>
      <c r="E1833" s="1" t="s">
        <v>87</v>
      </c>
      <c r="F1833" s="2">
        <v>42369</v>
      </c>
      <c r="G1833" s="7"/>
    </row>
    <row r="1834" spans="1:7" x14ac:dyDescent="0.2">
      <c r="A1834" s="6">
        <v>35</v>
      </c>
      <c r="B1834" s="5" t="s">
        <v>36</v>
      </c>
      <c r="C1834" s="5" t="str">
        <f>VLOOKUP(Taulukko1[[#This Row],[Rivivalinta]],Sheet1!$C$1:$E$42,2,FALSE)</f>
        <v>Summa kapitalrelationer, %</v>
      </c>
      <c r="D1834" s="5" t="str">
        <f>VLOOKUP(Taulukko1[[#This Row],[Rivivalinta]],Sheet1!$C$1:$E$42,3,FALSE)</f>
        <v>Own funds ratio, %</v>
      </c>
      <c r="E1834" s="1" t="s">
        <v>87</v>
      </c>
      <c r="F1834" s="2">
        <v>42369</v>
      </c>
      <c r="G1834" s="8">
        <v>0.6549130440250418</v>
      </c>
    </row>
    <row r="1835" spans="1:7" x14ac:dyDescent="0.2">
      <c r="A1835" s="6">
        <v>36</v>
      </c>
      <c r="B1835" s="5" t="s">
        <v>37</v>
      </c>
      <c r="C1835" s="5" t="str">
        <f>VLOOKUP(Taulukko1[[#This Row],[Rivivalinta]],Sheet1!$C$1:$E$42,2,FALSE)</f>
        <v>Primärkapitalrelation, %</v>
      </c>
      <c r="D1835" s="5" t="str">
        <f>VLOOKUP(Taulukko1[[#This Row],[Rivivalinta]],Sheet1!$C$1:$E$42,3,FALSE)</f>
        <v>Tier 1 ratio, %</v>
      </c>
      <c r="E1835" s="1" t="s">
        <v>87</v>
      </c>
      <c r="F1835" s="2">
        <v>42369</v>
      </c>
      <c r="G1835" s="8">
        <v>0.6549130440250418</v>
      </c>
    </row>
    <row r="1836" spans="1:7" x14ac:dyDescent="0.2">
      <c r="A1836" s="6">
        <v>37</v>
      </c>
      <c r="B1836" s="5" t="s">
        <v>38</v>
      </c>
      <c r="C1836" s="5" t="str">
        <f>VLOOKUP(Taulukko1[[#This Row],[Rivivalinta]],Sheet1!$C$1:$E$42,2,FALSE)</f>
        <v>Kärnprimärkapitalrelation, %</v>
      </c>
      <c r="D1836" s="5" t="str">
        <f>VLOOKUP(Taulukko1[[#This Row],[Rivivalinta]],Sheet1!$C$1:$E$42,3,FALSE)</f>
        <v>CET 1 ratio, %</v>
      </c>
      <c r="E1836" s="1" t="s">
        <v>87</v>
      </c>
      <c r="F1836" s="2">
        <v>42369</v>
      </c>
      <c r="G1836" s="8">
        <v>0.6549130440250418</v>
      </c>
    </row>
    <row r="1837" spans="1:7" x14ac:dyDescent="0.2">
      <c r="A1837" s="6">
        <v>38</v>
      </c>
      <c r="B1837" s="5" t="s">
        <v>39</v>
      </c>
      <c r="C1837" s="5" t="str">
        <f>VLOOKUP(Taulukko1[[#This Row],[Rivivalinta]],Sheet1!$C$1:$E$42,2,FALSE)</f>
        <v>Summa exponeringsbelopp (RWA)</v>
      </c>
      <c r="D1837" s="5" t="str">
        <f>VLOOKUP(Taulukko1[[#This Row],[Rivivalinta]],Sheet1!$C$1:$E$42,3,FALSE)</f>
        <v>Total risk weighted assets (RWA)</v>
      </c>
      <c r="E1837" s="1" t="s">
        <v>87</v>
      </c>
      <c r="F1837" s="2">
        <v>42369</v>
      </c>
      <c r="G1837" s="7">
        <v>8978.2404299999998</v>
      </c>
    </row>
    <row r="1838" spans="1:7" x14ac:dyDescent="0.2">
      <c r="A1838" s="6">
        <v>39</v>
      </c>
      <c r="B1838" s="5" t="s">
        <v>40</v>
      </c>
      <c r="C1838" s="5" t="str">
        <f>VLOOKUP(Taulukko1[[#This Row],[Rivivalinta]],Sheet1!$C$1:$E$42,2,FALSE)</f>
        <v>Exponeringsbelopp för kredit-, motpart- och utspädningsrisker</v>
      </c>
      <c r="D1838" s="5" t="str">
        <f>VLOOKUP(Taulukko1[[#This Row],[Rivivalinta]],Sheet1!$C$1:$E$42,3,FALSE)</f>
        <v>Credit and counterparty risks</v>
      </c>
      <c r="E1838" s="1" t="s">
        <v>87</v>
      </c>
      <c r="F1838" s="2">
        <v>42369</v>
      </c>
      <c r="G1838" s="7">
        <v>7920.7101700000003</v>
      </c>
    </row>
    <row r="1839" spans="1:7" x14ac:dyDescent="0.2">
      <c r="A1839" s="6">
        <v>40</v>
      </c>
      <c r="B1839" s="5" t="s">
        <v>41</v>
      </c>
      <c r="C1839" s="5" t="str">
        <f>VLOOKUP(Taulukko1[[#This Row],[Rivivalinta]],Sheet1!$C$1:$E$42,2,FALSE)</f>
        <v>Exponeringsbelopp för positions-, valutakurs- och råvarurisker</v>
      </c>
      <c r="D1839" s="5" t="str">
        <f>VLOOKUP(Taulukko1[[#This Row],[Rivivalinta]],Sheet1!$C$1:$E$42,3,FALSE)</f>
        <v>Position, currency and commodity risks</v>
      </c>
      <c r="E1839" s="1" t="s">
        <v>87</v>
      </c>
      <c r="F1839" s="2">
        <v>42369</v>
      </c>
      <c r="G1839" s="7"/>
    </row>
    <row r="1840" spans="1:7" x14ac:dyDescent="0.2">
      <c r="A1840" s="6">
        <v>41</v>
      </c>
      <c r="B1840" s="5" t="s">
        <v>42</v>
      </c>
      <c r="C1840" s="5" t="str">
        <f>VLOOKUP(Taulukko1[[#This Row],[Rivivalinta]],Sheet1!$C$1:$E$42,2,FALSE)</f>
        <v>Exponeringsbelopp för operativ risk</v>
      </c>
      <c r="D1840" s="5" t="str">
        <f>VLOOKUP(Taulukko1[[#This Row],[Rivivalinta]],Sheet1!$C$1:$E$42,3,FALSE)</f>
        <v>Operational risks</v>
      </c>
      <c r="E1840" s="1" t="s">
        <v>87</v>
      </c>
      <c r="F1840" s="2">
        <v>42369</v>
      </c>
      <c r="G1840" s="7">
        <v>1057.53025</v>
      </c>
    </row>
    <row r="1841" spans="1:7" x14ac:dyDescent="0.2">
      <c r="A1841" s="6">
        <v>42</v>
      </c>
      <c r="B1841" s="5" t="s">
        <v>43</v>
      </c>
      <c r="C1841" s="5" t="str">
        <f>VLOOKUP(Taulukko1[[#This Row],[Rivivalinta]],Sheet1!$C$1:$E$42,2,FALSE)</f>
        <v>Övriga riskexponeringar</v>
      </c>
      <c r="D1841" s="5" t="str">
        <f>VLOOKUP(Taulukko1[[#This Row],[Rivivalinta]],Sheet1!$C$1:$E$42,3,FALSE)</f>
        <v>Other risks</v>
      </c>
      <c r="E1841" s="1" t="s">
        <v>87</v>
      </c>
      <c r="F1841" s="2">
        <v>42369</v>
      </c>
      <c r="G1841" s="7"/>
    </row>
    <row r="1842" spans="1:7" x14ac:dyDescent="0.2">
      <c r="A1842" s="6">
        <v>1</v>
      </c>
      <c r="B1842" s="5" t="s">
        <v>5</v>
      </c>
      <c r="C1842" s="5" t="str">
        <f>VLOOKUP(Taulukko1[[#This Row],[Rivivalinta]],Sheet1!$C$1:$E$42,2,FALSE)</f>
        <v>Räntenetto</v>
      </c>
      <c r="D1842" s="5" t="str">
        <f>VLOOKUP(Taulukko1[[#This Row],[Rivivalinta]],Sheet1!$C$1:$E$42,3,FALSE)</f>
        <v>Net interest margin</v>
      </c>
      <c r="E1842" s="1" t="s">
        <v>88</v>
      </c>
      <c r="F1842" s="2">
        <v>42369</v>
      </c>
      <c r="G1842" s="7">
        <v>2844.3969999999999</v>
      </c>
    </row>
    <row r="1843" spans="1:7" x14ac:dyDescent="0.2">
      <c r="A1843" s="6">
        <v>2</v>
      </c>
      <c r="B1843" s="5" t="s">
        <v>6</v>
      </c>
      <c r="C1843" s="5" t="str">
        <f>VLOOKUP(Taulukko1[[#This Row],[Rivivalinta]],Sheet1!$C$1:$E$42,2,FALSE)</f>
        <v>Netto, avgifts- och provisionsintäkter</v>
      </c>
      <c r="D1843" s="5" t="str">
        <f>VLOOKUP(Taulukko1[[#This Row],[Rivivalinta]],Sheet1!$C$1:$E$42,3,FALSE)</f>
        <v>Net fee and commission income</v>
      </c>
      <c r="E1843" s="1" t="s">
        <v>88</v>
      </c>
      <c r="F1843" s="2">
        <v>42369</v>
      </c>
      <c r="G1843" s="7">
        <v>1660.0150000000001</v>
      </c>
    </row>
    <row r="1844" spans="1:7" x14ac:dyDescent="0.2">
      <c r="A1844" s="6">
        <v>3</v>
      </c>
      <c r="B1844" s="5" t="s">
        <v>7</v>
      </c>
      <c r="C1844" s="5" t="str">
        <f>VLOOKUP(Taulukko1[[#This Row],[Rivivalinta]],Sheet1!$C$1:$E$42,2,FALSE)</f>
        <v>Avgifts- och provisionsintäkter</v>
      </c>
      <c r="D1844" s="5" t="str">
        <f>VLOOKUP(Taulukko1[[#This Row],[Rivivalinta]],Sheet1!$C$1:$E$42,3,FALSE)</f>
        <v>Fee and commission income</v>
      </c>
      <c r="E1844" s="1" t="s">
        <v>88</v>
      </c>
      <c r="F1844" s="2">
        <v>42369</v>
      </c>
      <c r="G1844" s="7">
        <v>1941.373</v>
      </c>
    </row>
    <row r="1845" spans="1:7" x14ac:dyDescent="0.2">
      <c r="A1845" s="6">
        <v>4</v>
      </c>
      <c r="B1845" s="5" t="s">
        <v>8</v>
      </c>
      <c r="C1845" s="5" t="str">
        <f>VLOOKUP(Taulukko1[[#This Row],[Rivivalinta]],Sheet1!$C$1:$E$42,2,FALSE)</f>
        <v>Avgifts- och provisionskostnader</v>
      </c>
      <c r="D1845" s="5" t="str">
        <f>VLOOKUP(Taulukko1[[#This Row],[Rivivalinta]],Sheet1!$C$1:$E$42,3,FALSE)</f>
        <v>Fee and commission expenses</v>
      </c>
      <c r="E1845" s="1" t="s">
        <v>88</v>
      </c>
      <c r="F1845" s="2">
        <v>42369</v>
      </c>
      <c r="G1845" s="7">
        <v>281.358</v>
      </c>
    </row>
    <row r="1846" spans="1:7" x14ac:dyDescent="0.2">
      <c r="A1846" s="6">
        <v>5</v>
      </c>
      <c r="B1846" s="5" t="s">
        <v>9</v>
      </c>
      <c r="C1846" s="5" t="str">
        <f>VLOOKUP(Taulukko1[[#This Row],[Rivivalinta]],Sheet1!$C$1:$E$42,2,FALSE)</f>
        <v>Nettointäkter från handel och investeringar</v>
      </c>
      <c r="D1846" s="5" t="str">
        <f>VLOOKUP(Taulukko1[[#This Row],[Rivivalinta]],Sheet1!$C$1:$E$42,3,FALSE)</f>
        <v>Net trading and investing income</v>
      </c>
      <c r="E1846" s="1" t="s">
        <v>88</v>
      </c>
      <c r="F1846" s="2">
        <v>42369</v>
      </c>
      <c r="G1846" s="7">
        <v>4114.5619999999999</v>
      </c>
    </row>
    <row r="1847" spans="1:7" x14ac:dyDescent="0.2">
      <c r="A1847" s="6">
        <v>6</v>
      </c>
      <c r="B1847" s="5" t="s">
        <v>10</v>
      </c>
      <c r="C1847" s="5" t="str">
        <f>VLOOKUP(Taulukko1[[#This Row],[Rivivalinta]],Sheet1!$C$1:$E$42,2,FALSE)</f>
        <v>Övriga intäkter</v>
      </c>
      <c r="D1847" s="5" t="str">
        <f>VLOOKUP(Taulukko1[[#This Row],[Rivivalinta]],Sheet1!$C$1:$E$42,3,FALSE)</f>
        <v>Other income</v>
      </c>
      <c r="E1847" s="1" t="s">
        <v>88</v>
      </c>
      <c r="F1847" s="2">
        <v>42369</v>
      </c>
      <c r="G1847" s="7">
        <v>379.51900000000001</v>
      </c>
    </row>
    <row r="1848" spans="1:7" x14ac:dyDescent="0.2">
      <c r="A1848" s="6">
        <v>7</v>
      </c>
      <c r="B1848" s="5" t="s">
        <v>11</v>
      </c>
      <c r="C1848" s="5" t="str">
        <f>VLOOKUP(Taulukko1[[#This Row],[Rivivalinta]],Sheet1!$C$1:$E$42,2,FALSE)</f>
        <v>Totala inkomster</v>
      </c>
      <c r="D1848" s="5" t="str">
        <f>VLOOKUP(Taulukko1[[#This Row],[Rivivalinta]],Sheet1!$C$1:$E$42,3,FALSE)</f>
        <v>Total income</v>
      </c>
      <c r="E1848" s="1" t="s">
        <v>88</v>
      </c>
      <c r="F1848" s="2">
        <v>42369</v>
      </c>
      <c r="G1848" s="7">
        <v>8998.4930000000004</v>
      </c>
    </row>
    <row r="1849" spans="1:7" x14ac:dyDescent="0.2">
      <c r="A1849" s="6">
        <v>8</v>
      </c>
      <c r="B1849" s="5" t="s">
        <v>12</v>
      </c>
      <c r="C1849" s="5" t="str">
        <f>VLOOKUP(Taulukko1[[#This Row],[Rivivalinta]],Sheet1!$C$1:$E$42,2,FALSE)</f>
        <v>Totala kostnader</v>
      </c>
      <c r="D1849" s="5" t="str">
        <f>VLOOKUP(Taulukko1[[#This Row],[Rivivalinta]],Sheet1!$C$1:$E$42,3,FALSE)</f>
        <v>Total expenses</v>
      </c>
      <c r="E1849" s="1" t="s">
        <v>88</v>
      </c>
      <c r="F1849" s="2">
        <v>42369</v>
      </c>
      <c r="G1849" s="7">
        <v>4102.7740000000003</v>
      </c>
    </row>
    <row r="1850" spans="1:7" x14ac:dyDescent="0.2">
      <c r="A1850" s="6">
        <v>9</v>
      </c>
      <c r="B1850" s="5" t="s">
        <v>13</v>
      </c>
      <c r="C1850" s="5" t="str">
        <f>VLOOKUP(Taulukko1[[#This Row],[Rivivalinta]],Sheet1!$C$1:$E$42,2,FALSE)</f>
        <v>Nedskrivningar av lån och fordringar</v>
      </c>
      <c r="D1850" s="5" t="str">
        <f>VLOOKUP(Taulukko1[[#This Row],[Rivivalinta]],Sheet1!$C$1:$E$42,3,FALSE)</f>
        <v>Impairments on loans and receivables</v>
      </c>
      <c r="E1850" s="1" t="s">
        <v>88</v>
      </c>
      <c r="F1850" s="2">
        <v>42369</v>
      </c>
      <c r="G1850" s="7">
        <v>352.79199999999997</v>
      </c>
    </row>
    <row r="1851" spans="1:7" x14ac:dyDescent="0.2">
      <c r="A1851" s="6">
        <v>10</v>
      </c>
      <c r="B1851" s="5" t="s">
        <v>14</v>
      </c>
      <c r="C1851" s="5" t="str">
        <f>VLOOKUP(Taulukko1[[#This Row],[Rivivalinta]],Sheet1!$C$1:$E$42,2,FALSE)</f>
        <v>Rörelsevinst/-förlust</v>
      </c>
      <c r="D1851" s="5" t="str">
        <f>VLOOKUP(Taulukko1[[#This Row],[Rivivalinta]],Sheet1!$C$1:$E$42,3,FALSE)</f>
        <v>Operatingprofit/-loss</v>
      </c>
      <c r="E1851" s="1" t="s">
        <v>88</v>
      </c>
      <c r="F1851" s="2">
        <v>42369</v>
      </c>
      <c r="G1851" s="7">
        <v>4542.9290000000001</v>
      </c>
    </row>
    <row r="1852" spans="1:7" x14ac:dyDescent="0.2">
      <c r="A1852" s="6">
        <v>11</v>
      </c>
      <c r="B1852" s="5" t="s">
        <v>15</v>
      </c>
      <c r="C1852" s="5" t="str">
        <f>VLOOKUP(Taulukko1[[#This Row],[Rivivalinta]],Sheet1!$C$1:$E$42,2,FALSE)</f>
        <v>Kontanta medel och kassabehållning hos centralbanker</v>
      </c>
      <c r="D1852" s="5" t="str">
        <f>VLOOKUP(Taulukko1[[#This Row],[Rivivalinta]],Sheet1!$C$1:$E$42,3,FALSE)</f>
        <v>Cash and cash balances at central banks</v>
      </c>
      <c r="E1852" s="1" t="s">
        <v>88</v>
      </c>
      <c r="F1852" s="2">
        <v>42369</v>
      </c>
      <c r="G1852" s="7">
        <v>3880.2159999999999</v>
      </c>
    </row>
    <row r="1853" spans="1:7" x14ac:dyDescent="0.2">
      <c r="A1853" s="6">
        <v>12</v>
      </c>
      <c r="B1853" s="5" t="s">
        <v>16</v>
      </c>
      <c r="C1853" s="5" t="str">
        <f>VLOOKUP(Taulukko1[[#This Row],[Rivivalinta]],Sheet1!$C$1:$E$42,2,FALSE)</f>
        <v>Lån och förskott till kreditinstitut</v>
      </c>
      <c r="D1853" s="5" t="str">
        <f>VLOOKUP(Taulukko1[[#This Row],[Rivivalinta]],Sheet1!$C$1:$E$42,3,FALSE)</f>
        <v>Loans and advances to credit institutions</v>
      </c>
      <c r="E1853" s="1" t="s">
        <v>88</v>
      </c>
      <c r="F1853" s="2">
        <v>42369</v>
      </c>
      <c r="G1853" s="7">
        <v>25969.294999999998</v>
      </c>
    </row>
    <row r="1854" spans="1:7" x14ac:dyDescent="0.2">
      <c r="A1854" s="6">
        <v>13</v>
      </c>
      <c r="B1854" s="5" t="s">
        <v>17</v>
      </c>
      <c r="C1854" s="5" t="str">
        <f>VLOOKUP(Taulukko1[[#This Row],[Rivivalinta]],Sheet1!$C$1:$E$42,2,FALSE)</f>
        <v>Lån och förskott till allmänheten och offentliga samfund</v>
      </c>
      <c r="D1854" s="5" t="str">
        <f>VLOOKUP(Taulukko1[[#This Row],[Rivivalinta]],Sheet1!$C$1:$E$42,3,FALSE)</f>
        <v>Loans and advances to the public and public sector entities</v>
      </c>
      <c r="E1854" s="1" t="s">
        <v>88</v>
      </c>
      <c r="F1854" s="2">
        <v>42369</v>
      </c>
      <c r="G1854" s="7">
        <v>187161.67800000001</v>
      </c>
    </row>
    <row r="1855" spans="1:7" x14ac:dyDescent="0.2">
      <c r="A1855" s="6">
        <v>14</v>
      </c>
      <c r="B1855" s="5" t="s">
        <v>18</v>
      </c>
      <c r="C1855" s="5" t="str">
        <f>VLOOKUP(Taulukko1[[#This Row],[Rivivalinta]],Sheet1!$C$1:$E$42,2,FALSE)</f>
        <v>Värdepapper</v>
      </c>
      <c r="D1855" s="5" t="str">
        <f>VLOOKUP(Taulukko1[[#This Row],[Rivivalinta]],Sheet1!$C$1:$E$42,3,FALSE)</f>
        <v>Debt securities</v>
      </c>
      <c r="E1855" s="1" t="s">
        <v>88</v>
      </c>
      <c r="F1855" s="2">
        <v>42369</v>
      </c>
      <c r="G1855" s="7">
        <v>6840.0469999999996</v>
      </c>
    </row>
    <row r="1856" spans="1:7" x14ac:dyDescent="0.2">
      <c r="A1856" s="6">
        <v>15</v>
      </c>
      <c r="B1856" s="5" t="s">
        <v>238</v>
      </c>
      <c r="C1856" s="5" t="str">
        <f>VLOOKUP(Taulukko1[[#This Row],[Rivivalinta]],Sheet1!$C$1:$E$42,2,FALSE)</f>
        <v xml:space="preserve">Derivat </v>
      </c>
      <c r="D1856" s="5" t="str">
        <f>VLOOKUP(Taulukko1[[#This Row],[Rivivalinta]],Sheet1!$C$1:$E$42,3,FALSE)</f>
        <v xml:space="preserve">Derivatives </v>
      </c>
      <c r="E1856" s="1" t="s">
        <v>88</v>
      </c>
      <c r="F1856" s="2">
        <v>42369</v>
      </c>
      <c r="G1856" s="7">
        <v>83.316000000000003</v>
      </c>
    </row>
    <row r="1857" spans="1:7" x14ac:dyDescent="0.2">
      <c r="A1857" s="6">
        <v>16</v>
      </c>
      <c r="B1857" s="5" t="s">
        <v>20</v>
      </c>
      <c r="C1857" s="5" t="str">
        <f>VLOOKUP(Taulukko1[[#This Row],[Rivivalinta]],Sheet1!$C$1:$E$42,2,FALSE)</f>
        <v>Övriga tillgångar</v>
      </c>
      <c r="D1857" s="5" t="str">
        <f>VLOOKUP(Taulukko1[[#This Row],[Rivivalinta]],Sheet1!$C$1:$E$42,3,FALSE)</f>
        <v>Other assets</v>
      </c>
      <c r="E1857" s="1" t="s">
        <v>88</v>
      </c>
      <c r="F1857" s="2">
        <v>42369</v>
      </c>
      <c r="G1857" s="7">
        <v>45460.991999999998</v>
      </c>
    </row>
    <row r="1858" spans="1:7" x14ac:dyDescent="0.2">
      <c r="A1858" s="6">
        <v>17</v>
      </c>
      <c r="B1858" s="5" t="s">
        <v>21</v>
      </c>
      <c r="C1858" s="5" t="str">
        <f>VLOOKUP(Taulukko1[[#This Row],[Rivivalinta]],Sheet1!$C$1:$E$42,2,FALSE)</f>
        <v>SUMMA TILLGÅNGAR</v>
      </c>
      <c r="D1858" s="5" t="str">
        <f>VLOOKUP(Taulukko1[[#This Row],[Rivivalinta]],Sheet1!$C$1:$E$42,3,FALSE)</f>
        <v>TOTAL ASSETS</v>
      </c>
      <c r="E1858" s="1" t="s">
        <v>88</v>
      </c>
      <c r="F1858" s="2">
        <v>42369</v>
      </c>
      <c r="G1858" s="7">
        <v>269395.54399999999</v>
      </c>
    </row>
    <row r="1859" spans="1:7" x14ac:dyDescent="0.2">
      <c r="A1859" s="6">
        <v>18</v>
      </c>
      <c r="B1859" s="5" t="s">
        <v>22</v>
      </c>
      <c r="C1859" s="5" t="str">
        <f>VLOOKUP(Taulukko1[[#This Row],[Rivivalinta]],Sheet1!$C$1:$E$42,2,FALSE)</f>
        <v>Inlåning från kreditinstitut</v>
      </c>
      <c r="D1859" s="5" t="str">
        <f>VLOOKUP(Taulukko1[[#This Row],[Rivivalinta]],Sheet1!$C$1:$E$42,3,FALSE)</f>
        <v>Deposits from credit institutions</v>
      </c>
      <c r="E1859" s="1" t="s">
        <v>88</v>
      </c>
      <c r="F1859" s="2">
        <v>42369</v>
      </c>
      <c r="G1859" s="7">
        <v>2.1000000000000001E-2</v>
      </c>
    </row>
    <row r="1860" spans="1:7" x14ac:dyDescent="0.2">
      <c r="A1860" s="6">
        <v>19</v>
      </c>
      <c r="B1860" s="5" t="s">
        <v>23</v>
      </c>
      <c r="C1860" s="5" t="str">
        <f>VLOOKUP(Taulukko1[[#This Row],[Rivivalinta]],Sheet1!$C$1:$E$42,2,FALSE)</f>
        <v>Inlåning från allmänheten och offentliga samfund</v>
      </c>
      <c r="D1860" s="5" t="str">
        <f>VLOOKUP(Taulukko1[[#This Row],[Rivivalinta]],Sheet1!$C$1:$E$42,3,FALSE)</f>
        <v>Deposits from the public and public sector entities</v>
      </c>
      <c r="E1860" s="1" t="s">
        <v>88</v>
      </c>
      <c r="F1860" s="2">
        <v>42369</v>
      </c>
      <c r="G1860" s="7">
        <v>205734.068</v>
      </c>
    </row>
    <row r="1861" spans="1:7" x14ac:dyDescent="0.2">
      <c r="A1861" s="6">
        <v>20</v>
      </c>
      <c r="B1861" s="5" t="s">
        <v>24</v>
      </c>
      <c r="C1861" s="5" t="str">
        <f>VLOOKUP(Taulukko1[[#This Row],[Rivivalinta]],Sheet1!$C$1:$E$42,2,FALSE)</f>
        <v>Emitterade skuldebrev</v>
      </c>
      <c r="D1861" s="5" t="str">
        <f>VLOOKUP(Taulukko1[[#This Row],[Rivivalinta]],Sheet1!$C$1:$E$42,3,FALSE)</f>
        <v>Debt securities issued</v>
      </c>
      <c r="E1861" s="1" t="s">
        <v>88</v>
      </c>
      <c r="F1861" s="2">
        <v>42369</v>
      </c>
      <c r="G1861" s="7">
        <v>1.97</v>
      </c>
    </row>
    <row r="1862" spans="1:7" x14ac:dyDescent="0.2">
      <c r="A1862" s="6">
        <v>22</v>
      </c>
      <c r="B1862" s="5" t="s">
        <v>19</v>
      </c>
      <c r="C1862" s="5" t="str">
        <f>VLOOKUP(Taulukko1[[#This Row],[Rivivalinta]],Sheet1!$C$1:$E$42,2,FALSE)</f>
        <v>Derivat</v>
      </c>
      <c r="D1862" s="5" t="str">
        <f>VLOOKUP(Taulukko1[[#This Row],[Rivivalinta]],Sheet1!$C$1:$E$42,3,FALSE)</f>
        <v>Derivatives</v>
      </c>
      <c r="E1862" s="1" t="s">
        <v>88</v>
      </c>
      <c r="F1862" s="2">
        <v>42369</v>
      </c>
      <c r="G1862" s="7">
        <v>33.646000000000001</v>
      </c>
    </row>
    <row r="1863" spans="1:7" x14ac:dyDescent="0.2">
      <c r="A1863" s="6">
        <v>23</v>
      </c>
      <c r="B1863" s="5" t="s">
        <v>25</v>
      </c>
      <c r="C1863" s="5" t="str">
        <f>VLOOKUP(Taulukko1[[#This Row],[Rivivalinta]],Sheet1!$C$1:$E$42,2,FALSE)</f>
        <v>Eget kapital</v>
      </c>
      <c r="D1863" s="5" t="str">
        <f>VLOOKUP(Taulukko1[[#This Row],[Rivivalinta]],Sheet1!$C$1:$E$42,3,FALSE)</f>
        <v>Total equity</v>
      </c>
      <c r="E1863" s="1" t="s">
        <v>88</v>
      </c>
      <c r="F1863" s="2">
        <v>42369</v>
      </c>
      <c r="G1863" s="7">
        <v>56139.214</v>
      </c>
    </row>
    <row r="1864" spans="1:7" x14ac:dyDescent="0.2">
      <c r="A1864" s="6">
        <v>21</v>
      </c>
      <c r="B1864" s="5" t="s">
        <v>26</v>
      </c>
      <c r="C1864" s="5" t="str">
        <f>VLOOKUP(Taulukko1[[#This Row],[Rivivalinta]],Sheet1!$C$1:$E$42,2,FALSE)</f>
        <v>Övriga skulder</v>
      </c>
      <c r="D1864" s="5" t="str">
        <f>VLOOKUP(Taulukko1[[#This Row],[Rivivalinta]],Sheet1!$C$1:$E$42,3,FALSE)</f>
        <v>Other liabilities</v>
      </c>
      <c r="E1864" s="1" t="s">
        <v>88</v>
      </c>
      <c r="F1864" s="2">
        <v>42369</v>
      </c>
      <c r="G1864" s="7">
        <v>7486.6260000000002</v>
      </c>
    </row>
    <row r="1865" spans="1:7" x14ac:dyDescent="0.2">
      <c r="A1865" s="6">
        <v>24</v>
      </c>
      <c r="B1865" s="5" t="s">
        <v>27</v>
      </c>
      <c r="C1865" s="5" t="str">
        <f>VLOOKUP(Taulukko1[[#This Row],[Rivivalinta]],Sheet1!$C$1:$E$42,2,FALSE)</f>
        <v>SUMMA EGET KAPITAL OCH SKULDER</v>
      </c>
      <c r="D1865" s="5" t="str">
        <f>VLOOKUP(Taulukko1[[#This Row],[Rivivalinta]],Sheet1!$C$1:$E$42,3,FALSE)</f>
        <v>TOTAL EQUITY AND LIABILITIES</v>
      </c>
      <c r="E1865" s="1" t="s">
        <v>88</v>
      </c>
      <c r="F1865" s="2">
        <v>42369</v>
      </c>
      <c r="G1865" s="7">
        <v>269395.54499999998</v>
      </c>
    </row>
    <row r="1866" spans="1:7" x14ac:dyDescent="0.2">
      <c r="A1866" s="6">
        <v>25</v>
      </c>
      <c r="B1866" s="5" t="s">
        <v>28</v>
      </c>
      <c r="C1866" s="5" t="str">
        <f>VLOOKUP(Taulukko1[[#This Row],[Rivivalinta]],Sheet1!$C$1:$E$42,2,FALSE)</f>
        <v>Exponering utanför balansräkningen</v>
      </c>
      <c r="D1866" s="5" t="str">
        <f>VLOOKUP(Taulukko1[[#This Row],[Rivivalinta]],Sheet1!$C$1:$E$42,3,FALSE)</f>
        <v>Off balance sheet exposures</v>
      </c>
      <c r="E1866" s="1" t="s">
        <v>88</v>
      </c>
      <c r="F1866" s="2">
        <v>42369</v>
      </c>
      <c r="G1866" s="7">
        <v>15623.254000000001</v>
      </c>
    </row>
    <row r="1867" spans="1:7" x14ac:dyDescent="0.2">
      <c r="A1867" s="6">
        <v>28</v>
      </c>
      <c r="B1867" s="5" t="s">
        <v>29</v>
      </c>
      <c r="C1867" s="5" t="str">
        <f>VLOOKUP(Taulukko1[[#This Row],[Rivivalinta]],Sheet1!$C$1:$E$42,2,FALSE)</f>
        <v>Kostnader/intäkter, %</v>
      </c>
      <c r="D1867" s="5" t="str">
        <f>VLOOKUP(Taulukko1[[#This Row],[Rivivalinta]],Sheet1!$C$1:$E$42,3,FALSE)</f>
        <v>Cost/income ratio, %</v>
      </c>
      <c r="E1867" s="1" t="s">
        <v>88</v>
      </c>
      <c r="F1867" s="2">
        <v>42369</v>
      </c>
      <c r="G1867" s="8">
        <v>0.40040083552744937</v>
      </c>
    </row>
    <row r="1868" spans="1:7" x14ac:dyDescent="0.2">
      <c r="A1868" s="6">
        <v>29</v>
      </c>
      <c r="B1868" s="5" t="s">
        <v>30</v>
      </c>
      <c r="C1868" s="5" t="str">
        <f>VLOOKUP(Taulukko1[[#This Row],[Rivivalinta]],Sheet1!$C$1:$E$42,2,FALSE)</f>
        <v>Nödlidande exponeringar/Exponeringar, %</v>
      </c>
      <c r="D1868" s="5" t="str">
        <f>VLOOKUP(Taulukko1[[#This Row],[Rivivalinta]],Sheet1!$C$1:$E$42,3,FALSE)</f>
        <v>Non-performing exposures/Exposures, %</v>
      </c>
      <c r="E1868" s="1" t="s">
        <v>88</v>
      </c>
      <c r="F1868" s="2">
        <v>42369</v>
      </c>
      <c r="G1868" s="8">
        <v>2.6650569375847075E-2</v>
      </c>
    </row>
    <row r="1869" spans="1:7" x14ac:dyDescent="0.2">
      <c r="A1869" s="6">
        <v>30</v>
      </c>
      <c r="B1869" s="5" t="s">
        <v>31</v>
      </c>
      <c r="C1869" s="5" t="str">
        <f>VLOOKUP(Taulukko1[[#This Row],[Rivivalinta]],Sheet1!$C$1:$E$42,2,FALSE)</f>
        <v>Upplupna avsättningar på nödlidande exponeringar/Nödlidande Exponeringar, %</v>
      </c>
      <c r="D1869" s="5" t="str">
        <f>VLOOKUP(Taulukko1[[#This Row],[Rivivalinta]],Sheet1!$C$1:$E$42,3,FALSE)</f>
        <v>Accumulated impairments on non-performing exposures/Non-performing exposures, %</v>
      </c>
      <c r="E1869" s="1" t="s">
        <v>88</v>
      </c>
      <c r="F1869" s="2">
        <v>42369</v>
      </c>
      <c r="G1869" s="8">
        <v>7.9730098874823782E-2</v>
      </c>
    </row>
    <row r="1870" spans="1:7" x14ac:dyDescent="0.2">
      <c r="A1870" s="6">
        <v>31</v>
      </c>
      <c r="B1870" s="5" t="s">
        <v>32</v>
      </c>
      <c r="C1870" s="5" t="str">
        <f>VLOOKUP(Taulukko1[[#This Row],[Rivivalinta]],Sheet1!$C$1:$E$42,2,FALSE)</f>
        <v>Kapitalbas</v>
      </c>
      <c r="D1870" s="5" t="str">
        <f>VLOOKUP(Taulukko1[[#This Row],[Rivivalinta]],Sheet1!$C$1:$E$42,3,FALSE)</f>
        <v>Own funds</v>
      </c>
      <c r="E1870" s="1" t="s">
        <v>88</v>
      </c>
      <c r="F1870" s="2">
        <v>42369</v>
      </c>
      <c r="G1870" s="7">
        <v>54685.273729999994</v>
      </c>
    </row>
    <row r="1871" spans="1:7" x14ac:dyDescent="0.2">
      <c r="A1871" s="6">
        <v>32</v>
      </c>
      <c r="B1871" s="5" t="s">
        <v>33</v>
      </c>
      <c r="C1871" s="5" t="str">
        <f>VLOOKUP(Taulukko1[[#This Row],[Rivivalinta]],Sheet1!$C$1:$E$42,2,FALSE)</f>
        <v>Kärnprimärkapital (CET 1)</v>
      </c>
      <c r="D1871" s="5" t="str">
        <f>VLOOKUP(Taulukko1[[#This Row],[Rivivalinta]],Sheet1!$C$1:$E$42,3,FALSE)</f>
        <v>Common equity tier 1 capital (CET1)</v>
      </c>
      <c r="E1871" s="1" t="s">
        <v>88</v>
      </c>
      <c r="F1871" s="2">
        <v>42369</v>
      </c>
      <c r="G1871" s="7">
        <v>54685.273729999994</v>
      </c>
    </row>
    <row r="1872" spans="1:7" x14ac:dyDescent="0.2">
      <c r="A1872" s="6">
        <v>33</v>
      </c>
      <c r="B1872" s="5" t="s">
        <v>34</v>
      </c>
      <c r="C1872" s="5" t="str">
        <f>VLOOKUP(Taulukko1[[#This Row],[Rivivalinta]],Sheet1!$C$1:$E$42,2,FALSE)</f>
        <v>Övrigt primärkapital (AT 1)</v>
      </c>
      <c r="D1872" s="5" t="str">
        <f>VLOOKUP(Taulukko1[[#This Row],[Rivivalinta]],Sheet1!$C$1:$E$42,3,FALSE)</f>
        <v>Additional tier 1 capital (AT 1)</v>
      </c>
      <c r="E1872" s="1" t="s">
        <v>88</v>
      </c>
      <c r="F1872" s="2">
        <v>42369</v>
      </c>
      <c r="G1872" s="7"/>
    </row>
    <row r="1873" spans="1:7" x14ac:dyDescent="0.2">
      <c r="A1873" s="6">
        <v>34</v>
      </c>
      <c r="B1873" s="5" t="s">
        <v>35</v>
      </c>
      <c r="C1873" s="5" t="str">
        <f>VLOOKUP(Taulukko1[[#This Row],[Rivivalinta]],Sheet1!$C$1:$E$42,2,FALSE)</f>
        <v>Supplementärkapital (T2)</v>
      </c>
      <c r="D1873" s="5" t="str">
        <f>VLOOKUP(Taulukko1[[#This Row],[Rivivalinta]],Sheet1!$C$1:$E$42,3,FALSE)</f>
        <v>Tier 2 capital (T2)</v>
      </c>
      <c r="E1873" s="1" t="s">
        <v>88</v>
      </c>
      <c r="F1873" s="2">
        <v>42369</v>
      </c>
      <c r="G1873" s="7"/>
    </row>
    <row r="1874" spans="1:7" x14ac:dyDescent="0.2">
      <c r="A1874" s="6">
        <v>35</v>
      </c>
      <c r="B1874" s="5" t="s">
        <v>36</v>
      </c>
      <c r="C1874" s="5" t="str">
        <f>VLOOKUP(Taulukko1[[#This Row],[Rivivalinta]],Sheet1!$C$1:$E$42,2,FALSE)</f>
        <v>Summa kapitalrelationer, %</v>
      </c>
      <c r="D1874" s="5" t="str">
        <f>VLOOKUP(Taulukko1[[#This Row],[Rivivalinta]],Sheet1!$C$1:$E$42,3,FALSE)</f>
        <v>Own funds ratio, %</v>
      </c>
      <c r="E1874" s="1" t="s">
        <v>88</v>
      </c>
      <c r="F1874" s="2">
        <v>42369</v>
      </c>
      <c r="G1874" s="8">
        <v>0.55461449297725895</v>
      </c>
    </row>
    <row r="1875" spans="1:7" x14ac:dyDescent="0.2">
      <c r="A1875" s="6">
        <v>36</v>
      </c>
      <c r="B1875" s="5" t="s">
        <v>37</v>
      </c>
      <c r="C1875" s="5" t="str">
        <f>VLOOKUP(Taulukko1[[#This Row],[Rivivalinta]],Sheet1!$C$1:$E$42,2,FALSE)</f>
        <v>Primärkapitalrelation, %</v>
      </c>
      <c r="D1875" s="5" t="str">
        <f>VLOOKUP(Taulukko1[[#This Row],[Rivivalinta]],Sheet1!$C$1:$E$42,3,FALSE)</f>
        <v>Tier 1 ratio, %</v>
      </c>
      <c r="E1875" s="1" t="s">
        <v>88</v>
      </c>
      <c r="F1875" s="2">
        <v>42369</v>
      </c>
      <c r="G1875" s="8">
        <v>0.55461449297725895</v>
      </c>
    </row>
    <row r="1876" spans="1:7" x14ac:dyDescent="0.2">
      <c r="A1876" s="6">
        <v>37</v>
      </c>
      <c r="B1876" s="5" t="s">
        <v>38</v>
      </c>
      <c r="C1876" s="5" t="str">
        <f>VLOOKUP(Taulukko1[[#This Row],[Rivivalinta]],Sheet1!$C$1:$E$42,2,FALSE)</f>
        <v>Kärnprimärkapitalrelation, %</v>
      </c>
      <c r="D1876" s="5" t="str">
        <f>VLOOKUP(Taulukko1[[#This Row],[Rivivalinta]],Sheet1!$C$1:$E$42,3,FALSE)</f>
        <v>CET 1 ratio, %</v>
      </c>
      <c r="E1876" s="1" t="s">
        <v>88</v>
      </c>
      <c r="F1876" s="2">
        <v>42369</v>
      </c>
      <c r="G1876" s="8">
        <v>0.55461449297725895</v>
      </c>
    </row>
    <row r="1877" spans="1:7" x14ac:dyDescent="0.2">
      <c r="A1877" s="6">
        <v>38</v>
      </c>
      <c r="B1877" s="5" t="s">
        <v>39</v>
      </c>
      <c r="C1877" s="5" t="str">
        <f>VLOOKUP(Taulukko1[[#This Row],[Rivivalinta]],Sheet1!$C$1:$E$42,2,FALSE)</f>
        <v>Summa exponeringsbelopp (RWA)</v>
      </c>
      <c r="D1877" s="5" t="str">
        <f>VLOOKUP(Taulukko1[[#This Row],[Rivivalinta]],Sheet1!$C$1:$E$42,3,FALSE)</f>
        <v>Total risk weighted assets (RWA)</v>
      </c>
      <c r="E1877" s="1" t="s">
        <v>88</v>
      </c>
      <c r="F1877" s="2">
        <v>42369</v>
      </c>
      <c r="G1877" s="7">
        <v>98600.513370000001</v>
      </c>
    </row>
    <row r="1878" spans="1:7" x14ac:dyDescent="0.2">
      <c r="A1878" s="6">
        <v>39</v>
      </c>
      <c r="B1878" s="5" t="s">
        <v>40</v>
      </c>
      <c r="C1878" s="5" t="str">
        <f>VLOOKUP(Taulukko1[[#This Row],[Rivivalinta]],Sheet1!$C$1:$E$42,2,FALSE)</f>
        <v>Exponeringsbelopp för kredit-, motpart- och utspädningsrisker</v>
      </c>
      <c r="D1878" s="5" t="str">
        <f>VLOOKUP(Taulukko1[[#This Row],[Rivivalinta]],Sheet1!$C$1:$E$42,3,FALSE)</f>
        <v>Credit and counterparty risks</v>
      </c>
      <c r="E1878" s="1" t="s">
        <v>88</v>
      </c>
      <c r="F1878" s="2">
        <v>42369</v>
      </c>
      <c r="G1878" s="7">
        <v>88796.718400000012</v>
      </c>
    </row>
    <row r="1879" spans="1:7" x14ac:dyDescent="0.2">
      <c r="A1879" s="6">
        <v>40</v>
      </c>
      <c r="B1879" s="5" t="s">
        <v>41</v>
      </c>
      <c r="C1879" s="5" t="str">
        <f>VLOOKUP(Taulukko1[[#This Row],[Rivivalinta]],Sheet1!$C$1:$E$42,2,FALSE)</f>
        <v>Exponeringsbelopp för positions-, valutakurs- och råvarurisker</v>
      </c>
      <c r="D1879" s="5" t="str">
        <f>VLOOKUP(Taulukko1[[#This Row],[Rivivalinta]],Sheet1!$C$1:$E$42,3,FALSE)</f>
        <v>Position, currency and commodity risks</v>
      </c>
      <c r="E1879" s="1" t="s">
        <v>88</v>
      </c>
      <c r="F1879" s="2">
        <v>42369</v>
      </c>
      <c r="G1879" s="7"/>
    </row>
    <row r="1880" spans="1:7" x14ac:dyDescent="0.2">
      <c r="A1880" s="6">
        <v>41</v>
      </c>
      <c r="B1880" s="5" t="s">
        <v>42</v>
      </c>
      <c r="C1880" s="5" t="str">
        <f>VLOOKUP(Taulukko1[[#This Row],[Rivivalinta]],Sheet1!$C$1:$E$42,2,FALSE)</f>
        <v>Exponeringsbelopp för operativ risk</v>
      </c>
      <c r="D1880" s="5" t="str">
        <f>VLOOKUP(Taulukko1[[#This Row],[Rivivalinta]],Sheet1!$C$1:$E$42,3,FALSE)</f>
        <v>Operational risks</v>
      </c>
      <c r="E1880" s="1" t="s">
        <v>88</v>
      </c>
      <c r="F1880" s="2">
        <v>42369</v>
      </c>
      <c r="G1880" s="7">
        <v>9803.7949700000008</v>
      </c>
    </row>
    <row r="1881" spans="1:7" x14ac:dyDescent="0.2">
      <c r="A1881" s="6">
        <v>42</v>
      </c>
      <c r="B1881" s="5" t="s">
        <v>43</v>
      </c>
      <c r="C1881" s="5" t="str">
        <f>VLOOKUP(Taulukko1[[#This Row],[Rivivalinta]],Sheet1!$C$1:$E$42,2,FALSE)</f>
        <v>Övriga riskexponeringar</v>
      </c>
      <c r="D1881" s="5" t="str">
        <f>VLOOKUP(Taulukko1[[#This Row],[Rivivalinta]],Sheet1!$C$1:$E$42,3,FALSE)</f>
        <v>Other risks</v>
      </c>
      <c r="E1881" s="1" t="s">
        <v>88</v>
      </c>
      <c r="F1881" s="2">
        <v>42369</v>
      </c>
      <c r="G1881" s="7"/>
    </row>
    <row r="1882" spans="1:7" x14ac:dyDescent="0.2">
      <c r="A1882" s="6">
        <v>1</v>
      </c>
      <c r="B1882" s="5" t="s">
        <v>5</v>
      </c>
      <c r="C1882" s="5" t="str">
        <f>VLOOKUP(Taulukko1[[#This Row],[Rivivalinta]],Sheet1!$C$1:$E$42,2,FALSE)</f>
        <v>Räntenetto</v>
      </c>
      <c r="D1882" s="5" t="str">
        <f>VLOOKUP(Taulukko1[[#This Row],[Rivivalinta]],Sheet1!$C$1:$E$42,3,FALSE)</f>
        <v>Net interest margin</v>
      </c>
      <c r="E1882" s="1" t="s">
        <v>89</v>
      </c>
      <c r="F1882" s="2">
        <v>42369</v>
      </c>
      <c r="G1882" s="7">
        <v>1015.718</v>
      </c>
    </row>
    <row r="1883" spans="1:7" x14ac:dyDescent="0.2">
      <c r="A1883" s="6">
        <v>2</v>
      </c>
      <c r="B1883" s="5" t="s">
        <v>6</v>
      </c>
      <c r="C1883" s="5" t="str">
        <f>VLOOKUP(Taulukko1[[#This Row],[Rivivalinta]],Sheet1!$C$1:$E$42,2,FALSE)</f>
        <v>Netto, avgifts- och provisionsintäkter</v>
      </c>
      <c r="D1883" s="5" t="str">
        <f>VLOOKUP(Taulukko1[[#This Row],[Rivivalinta]],Sheet1!$C$1:$E$42,3,FALSE)</f>
        <v>Net fee and commission income</v>
      </c>
      <c r="E1883" s="1" t="s">
        <v>89</v>
      </c>
      <c r="F1883" s="2">
        <v>42369</v>
      </c>
      <c r="G1883" s="7">
        <v>207.88399999999999</v>
      </c>
    </row>
    <row r="1884" spans="1:7" x14ac:dyDescent="0.2">
      <c r="A1884" s="6">
        <v>3</v>
      </c>
      <c r="B1884" s="5" t="s">
        <v>7</v>
      </c>
      <c r="C1884" s="5" t="str">
        <f>VLOOKUP(Taulukko1[[#This Row],[Rivivalinta]],Sheet1!$C$1:$E$42,2,FALSE)</f>
        <v>Avgifts- och provisionsintäkter</v>
      </c>
      <c r="D1884" s="5" t="str">
        <f>VLOOKUP(Taulukko1[[#This Row],[Rivivalinta]],Sheet1!$C$1:$E$42,3,FALSE)</f>
        <v>Fee and commission income</v>
      </c>
      <c r="E1884" s="1" t="s">
        <v>89</v>
      </c>
      <c r="F1884" s="2">
        <v>42369</v>
      </c>
      <c r="G1884" s="7">
        <v>270.56599999999997</v>
      </c>
    </row>
    <row r="1885" spans="1:7" x14ac:dyDescent="0.2">
      <c r="A1885" s="6">
        <v>4</v>
      </c>
      <c r="B1885" s="5" t="s">
        <v>8</v>
      </c>
      <c r="C1885" s="5" t="str">
        <f>VLOOKUP(Taulukko1[[#This Row],[Rivivalinta]],Sheet1!$C$1:$E$42,2,FALSE)</f>
        <v>Avgifts- och provisionskostnader</v>
      </c>
      <c r="D1885" s="5" t="str">
        <f>VLOOKUP(Taulukko1[[#This Row],[Rivivalinta]],Sheet1!$C$1:$E$42,3,FALSE)</f>
        <v>Fee and commission expenses</v>
      </c>
      <c r="E1885" s="1" t="s">
        <v>89</v>
      </c>
      <c r="F1885" s="2">
        <v>42369</v>
      </c>
      <c r="G1885" s="7">
        <v>62.682000000000002</v>
      </c>
    </row>
    <row r="1886" spans="1:7" x14ac:dyDescent="0.2">
      <c r="A1886" s="6">
        <v>5</v>
      </c>
      <c r="B1886" s="5" t="s">
        <v>9</v>
      </c>
      <c r="C1886" s="5" t="str">
        <f>VLOOKUP(Taulukko1[[#This Row],[Rivivalinta]],Sheet1!$C$1:$E$42,2,FALSE)</f>
        <v>Nettointäkter från handel och investeringar</v>
      </c>
      <c r="D1886" s="5" t="str">
        <f>VLOOKUP(Taulukko1[[#This Row],[Rivivalinta]],Sheet1!$C$1:$E$42,3,FALSE)</f>
        <v>Net trading and investing income</v>
      </c>
      <c r="E1886" s="1" t="s">
        <v>89</v>
      </c>
      <c r="F1886" s="2">
        <v>42369</v>
      </c>
      <c r="G1886" s="7">
        <v>755.91499999999996</v>
      </c>
    </row>
    <row r="1887" spans="1:7" x14ac:dyDescent="0.2">
      <c r="A1887" s="6">
        <v>6</v>
      </c>
      <c r="B1887" s="5" t="s">
        <v>10</v>
      </c>
      <c r="C1887" s="5" t="str">
        <f>VLOOKUP(Taulukko1[[#This Row],[Rivivalinta]],Sheet1!$C$1:$E$42,2,FALSE)</f>
        <v>Övriga intäkter</v>
      </c>
      <c r="D1887" s="5" t="str">
        <f>VLOOKUP(Taulukko1[[#This Row],[Rivivalinta]],Sheet1!$C$1:$E$42,3,FALSE)</f>
        <v>Other income</v>
      </c>
      <c r="E1887" s="1" t="s">
        <v>89</v>
      </c>
      <c r="F1887" s="2">
        <v>42369</v>
      </c>
      <c r="G1887" s="7">
        <v>12.423999999999999</v>
      </c>
    </row>
    <row r="1888" spans="1:7" x14ac:dyDescent="0.2">
      <c r="A1888" s="6">
        <v>7</v>
      </c>
      <c r="B1888" s="5" t="s">
        <v>11</v>
      </c>
      <c r="C1888" s="5" t="str">
        <f>VLOOKUP(Taulukko1[[#This Row],[Rivivalinta]],Sheet1!$C$1:$E$42,2,FALSE)</f>
        <v>Totala inkomster</v>
      </c>
      <c r="D1888" s="5" t="str">
        <f>VLOOKUP(Taulukko1[[#This Row],[Rivivalinta]],Sheet1!$C$1:$E$42,3,FALSE)</f>
        <v>Total income</v>
      </c>
      <c r="E1888" s="1" t="s">
        <v>89</v>
      </c>
      <c r="F1888" s="2">
        <v>42369</v>
      </c>
      <c r="G1888" s="7">
        <v>1991.941</v>
      </c>
    </row>
    <row r="1889" spans="1:7" x14ac:dyDescent="0.2">
      <c r="A1889" s="6">
        <v>8</v>
      </c>
      <c r="B1889" s="5" t="s">
        <v>12</v>
      </c>
      <c r="C1889" s="5" t="str">
        <f>VLOOKUP(Taulukko1[[#This Row],[Rivivalinta]],Sheet1!$C$1:$E$42,2,FALSE)</f>
        <v>Totala kostnader</v>
      </c>
      <c r="D1889" s="5" t="str">
        <f>VLOOKUP(Taulukko1[[#This Row],[Rivivalinta]],Sheet1!$C$1:$E$42,3,FALSE)</f>
        <v>Total expenses</v>
      </c>
      <c r="E1889" s="1" t="s">
        <v>89</v>
      </c>
      <c r="F1889" s="2">
        <v>42369</v>
      </c>
      <c r="G1889" s="7">
        <v>869.76599999999996</v>
      </c>
    </row>
    <row r="1890" spans="1:7" x14ac:dyDescent="0.2">
      <c r="A1890" s="6">
        <v>9</v>
      </c>
      <c r="B1890" s="5" t="s">
        <v>13</v>
      </c>
      <c r="C1890" s="5" t="str">
        <f>VLOOKUP(Taulukko1[[#This Row],[Rivivalinta]],Sheet1!$C$1:$E$42,2,FALSE)</f>
        <v>Nedskrivningar av lån och fordringar</v>
      </c>
      <c r="D1890" s="5" t="str">
        <f>VLOOKUP(Taulukko1[[#This Row],[Rivivalinta]],Sheet1!$C$1:$E$42,3,FALSE)</f>
        <v>Impairments on loans and receivables</v>
      </c>
      <c r="E1890" s="1" t="s">
        <v>89</v>
      </c>
      <c r="F1890" s="2">
        <v>42369</v>
      </c>
      <c r="G1890" s="7">
        <v>-44.103999999999999</v>
      </c>
    </row>
    <row r="1891" spans="1:7" x14ac:dyDescent="0.2">
      <c r="A1891" s="6">
        <v>10</v>
      </c>
      <c r="B1891" s="5" t="s">
        <v>14</v>
      </c>
      <c r="C1891" s="5" t="str">
        <f>VLOOKUP(Taulukko1[[#This Row],[Rivivalinta]],Sheet1!$C$1:$E$42,2,FALSE)</f>
        <v>Rörelsevinst/-förlust</v>
      </c>
      <c r="D1891" s="5" t="str">
        <f>VLOOKUP(Taulukko1[[#This Row],[Rivivalinta]],Sheet1!$C$1:$E$42,3,FALSE)</f>
        <v>Operatingprofit/-loss</v>
      </c>
      <c r="E1891" s="1" t="s">
        <v>89</v>
      </c>
      <c r="F1891" s="2">
        <v>42369</v>
      </c>
      <c r="G1891" s="7">
        <v>1166.279</v>
      </c>
    </row>
    <row r="1892" spans="1:7" x14ac:dyDescent="0.2">
      <c r="A1892" s="6">
        <v>11</v>
      </c>
      <c r="B1892" s="5" t="s">
        <v>15</v>
      </c>
      <c r="C1892" s="5" t="str">
        <f>VLOOKUP(Taulukko1[[#This Row],[Rivivalinta]],Sheet1!$C$1:$E$42,2,FALSE)</f>
        <v>Kontanta medel och kassabehållning hos centralbanker</v>
      </c>
      <c r="D1892" s="5" t="str">
        <f>VLOOKUP(Taulukko1[[#This Row],[Rivivalinta]],Sheet1!$C$1:$E$42,3,FALSE)</f>
        <v>Cash and cash balances at central banks</v>
      </c>
      <c r="E1892" s="1" t="s">
        <v>89</v>
      </c>
      <c r="F1892" s="2">
        <v>42369</v>
      </c>
      <c r="G1892" s="7">
        <v>5763.5159999999996</v>
      </c>
    </row>
    <row r="1893" spans="1:7" x14ac:dyDescent="0.2">
      <c r="A1893" s="6">
        <v>12</v>
      </c>
      <c r="B1893" s="5" t="s">
        <v>16</v>
      </c>
      <c r="C1893" s="5" t="str">
        <f>VLOOKUP(Taulukko1[[#This Row],[Rivivalinta]],Sheet1!$C$1:$E$42,2,FALSE)</f>
        <v>Lån och förskott till kreditinstitut</v>
      </c>
      <c r="D1893" s="5" t="str">
        <f>VLOOKUP(Taulukko1[[#This Row],[Rivivalinta]],Sheet1!$C$1:$E$42,3,FALSE)</f>
        <v>Loans and advances to credit institutions</v>
      </c>
      <c r="E1893" s="1" t="s">
        <v>89</v>
      </c>
      <c r="F1893" s="2">
        <v>42369</v>
      </c>
      <c r="G1893" s="7">
        <v>451.40499999999997</v>
      </c>
    </row>
    <row r="1894" spans="1:7" x14ac:dyDescent="0.2">
      <c r="A1894" s="6">
        <v>13</v>
      </c>
      <c r="B1894" s="5" t="s">
        <v>17</v>
      </c>
      <c r="C1894" s="5" t="str">
        <f>VLOOKUP(Taulukko1[[#This Row],[Rivivalinta]],Sheet1!$C$1:$E$42,2,FALSE)</f>
        <v>Lån och förskott till allmänheten och offentliga samfund</v>
      </c>
      <c r="D1894" s="5" t="str">
        <f>VLOOKUP(Taulukko1[[#This Row],[Rivivalinta]],Sheet1!$C$1:$E$42,3,FALSE)</f>
        <v>Loans and advances to the public and public sector entities</v>
      </c>
      <c r="E1894" s="1" t="s">
        <v>89</v>
      </c>
      <c r="F1894" s="2">
        <v>42369</v>
      </c>
      <c r="G1894" s="7">
        <v>55232.891000000003</v>
      </c>
    </row>
    <row r="1895" spans="1:7" x14ac:dyDescent="0.2">
      <c r="A1895" s="6">
        <v>14</v>
      </c>
      <c r="B1895" s="5" t="s">
        <v>18</v>
      </c>
      <c r="C1895" s="5" t="str">
        <f>VLOOKUP(Taulukko1[[#This Row],[Rivivalinta]],Sheet1!$C$1:$E$42,2,FALSE)</f>
        <v>Värdepapper</v>
      </c>
      <c r="D1895" s="5" t="str">
        <f>VLOOKUP(Taulukko1[[#This Row],[Rivivalinta]],Sheet1!$C$1:$E$42,3,FALSE)</f>
        <v>Debt securities</v>
      </c>
      <c r="E1895" s="1" t="s">
        <v>89</v>
      </c>
      <c r="F1895" s="2">
        <v>42369</v>
      </c>
      <c r="G1895" s="7">
        <v>2778.136</v>
      </c>
    </row>
    <row r="1896" spans="1:7" x14ac:dyDescent="0.2">
      <c r="A1896" s="6">
        <v>15</v>
      </c>
      <c r="B1896" s="5" t="s">
        <v>238</v>
      </c>
      <c r="C1896" s="5" t="str">
        <f>VLOOKUP(Taulukko1[[#This Row],[Rivivalinta]],Sheet1!$C$1:$E$42,2,FALSE)</f>
        <v xml:space="preserve">Derivat </v>
      </c>
      <c r="D1896" s="5" t="str">
        <f>VLOOKUP(Taulukko1[[#This Row],[Rivivalinta]],Sheet1!$C$1:$E$42,3,FALSE)</f>
        <v xml:space="preserve">Derivatives </v>
      </c>
      <c r="E1896" s="1" t="s">
        <v>89</v>
      </c>
      <c r="F1896" s="2">
        <v>42369</v>
      </c>
      <c r="G1896" s="7">
        <v>2.7E-2</v>
      </c>
    </row>
    <row r="1897" spans="1:7" x14ac:dyDescent="0.2">
      <c r="A1897" s="6">
        <v>16</v>
      </c>
      <c r="B1897" s="5" t="s">
        <v>20</v>
      </c>
      <c r="C1897" s="5" t="str">
        <f>VLOOKUP(Taulukko1[[#This Row],[Rivivalinta]],Sheet1!$C$1:$E$42,2,FALSE)</f>
        <v>Övriga tillgångar</v>
      </c>
      <c r="D1897" s="5" t="str">
        <f>VLOOKUP(Taulukko1[[#This Row],[Rivivalinta]],Sheet1!$C$1:$E$42,3,FALSE)</f>
        <v>Other assets</v>
      </c>
      <c r="E1897" s="1" t="s">
        <v>89</v>
      </c>
      <c r="F1897" s="2">
        <v>42369</v>
      </c>
      <c r="G1897" s="7">
        <v>7138.5230000000001</v>
      </c>
    </row>
    <row r="1898" spans="1:7" x14ac:dyDescent="0.2">
      <c r="A1898" s="6">
        <v>17</v>
      </c>
      <c r="B1898" s="5" t="s">
        <v>21</v>
      </c>
      <c r="C1898" s="5" t="str">
        <f>VLOOKUP(Taulukko1[[#This Row],[Rivivalinta]],Sheet1!$C$1:$E$42,2,FALSE)</f>
        <v>SUMMA TILLGÅNGAR</v>
      </c>
      <c r="D1898" s="5" t="str">
        <f>VLOOKUP(Taulukko1[[#This Row],[Rivivalinta]],Sheet1!$C$1:$E$42,3,FALSE)</f>
        <v>TOTAL ASSETS</v>
      </c>
      <c r="E1898" s="1" t="s">
        <v>89</v>
      </c>
      <c r="F1898" s="2">
        <v>42369</v>
      </c>
      <c r="G1898" s="7">
        <v>71364.498000000007</v>
      </c>
    </row>
    <row r="1899" spans="1:7" x14ac:dyDescent="0.2">
      <c r="A1899" s="6">
        <v>18</v>
      </c>
      <c r="B1899" s="5" t="s">
        <v>22</v>
      </c>
      <c r="C1899" s="5" t="str">
        <f>VLOOKUP(Taulukko1[[#This Row],[Rivivalinta]],Sheet1!$C$1:$E$42,2,FALSE)</f>
        <v>Inlåning från kreditinstitut</v>
      </c>
      <c r="D1899" s="5" t="str">
        <f>VLOOKUP(Taulukko1[[#This Row],[Rivivalinta]],Sheet1!$C$1:$E$42,3,FALSE)</f>
        <v>Deposits from credit institutions</v>
      </c>
      <c r="E1899" s="1" t="s">
        <v>89</v>
      </c>
      <c r="F1899" s="2">
        <v>42369</v>
      </c>
      <c r="G1899" s="7"/>
    </row>
    <row r="1900" spans="1:7" x14ac:dyDescent="0.2">
      <c r="A1900" s="6">
        <v>19</v>
      </c>
      <c r="B1900" s="5" t="s">
        <v>23</v>
      </c>
      <c r="C1900" s="5" t="str">
        <f>VLOOKUP(Taulukko1[[#This Row],[Rivivalinta]],Sheet1!$C$1:$E$42,2,FALSE)</f>
        <v>Inlåning från allmänheten och offentliga samfund</v>
      </c>
      <c r="D1900" s="5" t="str">
        <f>VLOOKUP(Taulukko1[[#This Row],[Rivivalinta]],Sheet1!$C$1:$E$42,3,FALSE)</f>
        <v>Deposits from the public and public sector entities</v>
      </c>
      <c r="E1900" s="1" t="s">
        <v>89</v>
      </c>
      <c r="F1900" s="2">
        <v>42369</v>
      </c>
      <c r="G1900" s="7">
        <v>56340.139000000003</v>
      </c>
    </row>
    <row r="1901" spans="1:7" x14ac:dyDescent="0.2">
      <c r="A1901" s="6">
        <v>20</v>
      </c>
      <c r="B1901" s="5" t="s">
        <v>24</v>
      </c>
      <c r="C1901" s="5" t="str">
        <f>VLOOKUP(Taulukko1[[#This Row],[Rivivalinta]],Sheet1!$C$1:$E$42,2,FALSE)</f>
        <v>Emitterade skuldebrev</v>
      </c>
      <c r="D1901" s="5" t="str">
        <f>VLOOKUP(Taulukko1[[#This Row],[Rivivalinta]],Sheet1!$C$1:$E$42,3,FALSE)</f>
        <v>Debt securities issued</v>
      </c>
      <c r="E1901" s="1" t="s">
        <v>89</v>
      </c>
      <c r="F1901" s="2">
        <v>42369</v>
      </c>
      <c r="G1901" s="7">
        <v>4.2999999999999997E-2</v>
      </c>
    </row>
    <row r="1902" spans="1:7" x14ac:dyDescent="0.2">
      <c r="A1902" s="6">
        <v>22</v>
      </c>
      <c r="B1902" s="5" t="s">
        <v>19</v>
      </c>
      <c r="C1902" s="5" t="str">
        <f>VLOOKUP(Taulukko1[[#This Row],[Rivivalinta]],Sheet1!$C$1:$E$42,2,FALSE)</f>
        <v>Derivat</v>
      </c>
      <c r="D1902" s="5" t="str">
        <f>VLOOKUP(Taulukko1[[#This Row],[Rivivalinta]],Sheet1!$C$1:$E$42,3,FALSE)</f>
        <v>Derivatives</v>
      </c>
      <c r="E1902" s="1" t="s">
        <v>89</v>
      </c>
      <c r="F1902" s="2">
        <v>42369</v>
      </c>
      <c r="G1902" s="7"/>
    </row>
    <row r="1903" spans="1:7" x14ac:dyDescent="0.2">
      <c r="A1903" s="6">
        <v>23</v>
      </c>
      <c r="B1903" s="5" t="s">
        <v>25</v>
      </c>
      <c r="C1903" s="5" t="str">
        <f>VLOOKUP(Taulukko1[[#This Row],[Rivivalinta]],Sheet1!$C$1:$E$42,2,FALSE)</f>
        <v>Eget kapital</v>
      </c>
      <c r="D1903" s="5" t="str">
        <f>VLOOKUP(Taulukko1[[#This Row],[Rivivalinta]],Sheet1!$C$1:$E$42,3,FALSE)</f>
        <v>Total equity</v>
      </c>
      <c r="E1903" s="1" t="s">
        <v>89</v>
      </c>
      <c r="F1903" s="2">
        <v>42369</v>
      </c>
      <c r="G1903" s="7">
        <v>12510.275</v>
      </c>
    </row>
    <row r="1904" spans="1:7" x14ac:dyDescent="0.2">
      <c r="A1904" s="6">
        <v>21</v>
      </c>
      <c r="B1904" s="5" t="s">
        <v>26</v>
      </c>
      <c r="C1904" s="5" t="str">
        <f>VLOOKUP(Taulukko1[[#This Row],[Rivivalinta]],Sheet1!$C$1:$E$42,2,FALSE)</f>
        <v>Övriga skulder</v>
      </c>
      <c r="D1904" s="5" t="str">
        <f>VLOOKUP(Taulukko1[[#This Row],[Rivivalinta]],Sheet1!$C$1:$E$42,3,FALSE)</f>
        <v>Other liabilities</v>
      </c>
      <c r="E1904" s="1" t="s">
        <v>89</v>
      </c>
      <c r="F1904" s="2">
        <v>42369</v>
      </c>
      <c r="G1904" s="7">
        <v>2514.04</v>
      </c>
    </row>
    <row r="1905" spans="1:7" x14ac:dyDescent="0.2">
      <c r="A1905" s="6">
        <v>24</v>
      </c>
      <c r="B1905" s="5" t="s">
        <v>27</v>
      </c>
      <c r="C1905" s="5" t="str">
        <f>VLOOKUP(Taulukko1[[#This Row],[Rivivalinta]],Sheet1!$C$1:$E$42,2,FALSE)</f>
        <v>SUMMA EGET KAPITAL OCH SKULDER</v>
      </c>
      <c r="D1905" s="5" t="str">
        <f>VLOOKUP(Taulukko1[[#This Row],[Rivivalinta]],Sheet1!$C$1:$E$42,3,FALSE)</f>
        <v>TOTAL EQUITY AND LIABILITIES</v>
      </c>
      <c r="E1905" s="1" t="s">
        <v>89</v>
      </c>
      <c r="F1905" s="2">
        <v>42369</v>
      </c>
      <c r="G1905" s="7">
        <v>71364.497000000003</v>
      </c>
    </row>
    <row r="1906" spans="1:7" x14ac:dyDescent="0.2">
      <c r="A1906" s="6">
        <v>25</v>
      </c>
      <c r="B1906" s="5" t="s">
        <v>28</v>
      </c>
      <c r="C1906" s="5" t="str">
        <f>VLOOKUP(Taulukko1[[#This Row],[Rivivalinta]],Sheet1!$C$1:$E$42,2,FALSE)</f>
        <v>Exponering utanför balansräkningen</v>
      </c>
      <c r="D1906" s="5" t="str">
        <f>VLOOKUP(Taulukko1[[#This Row],[Rivivalinta]],Sheet1!$C$1:$E$42,3,FALSE)</f>
        <v>Off balance sheet exposures</v>
      </c>
      <c r="E1906" s="1" t="s">
        <v>89</v>
      </c>
      <c r="F1906" s="2">
        <v>42369</v>
      </c>
      <c r="G1906" s="7">
        <v>1782.4870000000001</v>
      </c>
    </row>
    <row r="1907" spans="1:7" x14ac:dyDescent="0.2">
      <c r="A1907" s="6">
        <v>28</v>
      </c>
      <c r="B1907" s="5" t="s">
        <v>29</v>
      </c>
      <c r="C1907" s="5" t="str">
        <f>VLOOKUP(Taulukko1[[#This Row],[Rivivalinta]],Sheet1!$C$1:$E$42,2,FALSE)</f>
        <v>Kostnader/intäkter, %</v>
      </c>
      <c r="D1907" s="5" t="str">
        <f>VLOOKUP(Taulukko1[[#This Row],[Rivivalinta]],Sheet1!$C$1:$E$42,3,FALSE)</f>
        <v>Cost/income ratio, %</v>
      </c>
      <c r="E1907" s="1" t="s">
        <v>89</v>
      </c>
      <c r="F1907" s="2">
        <v>42369</v>
      </c>
      <c r="G1907" s="8">
        <v>0.38999907590113231</v>
      </c>
    </row>
    <row r="1908" spans="1:7" x14ac:dyDescent="0.2">
      <c r="A1908" s="6">
        <v>29</v>
      </c>
      <c r="B1908" s="5" t="s">
        <v>30</v>
      </c>
      <c r="C1908" s="5" t="str">
        <f>VLOOKUP(Taulukko1[[#This Row],[Rivivalinta]],Sheet1!$C$1:$E$42,2,FALSE)</f>
        <v>Nödlidande exponeringar/Exponeringar, %</v>
      </c>
      <c r="D1908" s="5" t="str">
        <f>VLOOKUP(Taulukko1[[#This Row],[Rivivalinta]],Sheet1!$C$1:$E$42,3,FALSE)</f>
        <v>Non-performing exposures/Exposures, %</v>
      </c>
      <c r="E1908" s="1" t="s">
        <v>89</v>
      </c>
      <c r="F1908" s="2">
        <v>42369</v>
      </c>
      <c r="G1908" s="8">
        <v>1.5544814284567885E-2</v>
      </c>
    </row>
    <row r="1909" spans="1:7" x14ac:dyDescent="0.2">
      <c r="A1909" s="6">
        <v>30</v>
      </c>
      <c r="B1909" s="5" t="s">
        <v>31</v>
      </c>
      <c r="C1909" s="5" t="str">
        <f>VLOOKUP(Taulukko1[[#This Row],[Rivivalinta]],Sheet1!$C$1:$E$42,2,FALSE)</f>
        <v>Upplupna avsättningar på nödlidande exponeringar/Nödlidande Exponeringar, %</v>
      </c>
      <c r="D1909" s="5" t="str">
        <f>VLOOKUP(Taulukko1[[#This Row],[Rivivalinta]],Sheet1!$C$1:$E$42,3,FALSE)</f>
        <v>Accumulated impairments on non-performing exposures/Non-performing exposures, %</v>
      </c>
      <c r="E1909" s="1" t="s">
        <v>89</v>
      </c>
      <c r="F1909" s="2">
        <v>42369</v>
      </c>
      <c r="G1909" s="8">
        <v>2.9188089675481796E-2</v>
      </c>
    </row>
    <row r="1910" spans="1:7" x14ac:dyDescent="0.2">
      <c r="A1910" s="6">
        <v>31</v>
      </c>
      <c r="B1910" s="5" t="s">
        <v>32</v>
      </c>
      <c r="C1910" s="5" t="str">
        <f>VLOOKUP(Taulukko1[[#This Row],[Rivivalinta]],Sheet1!$C$1:$E$42,2,FALSE)</f>
        <v>Kapitalbas</v>
      </c>
      <c r="D1910" s="5" t="str">
        <f>VLOOKUP(Taulukko1[[#This Row],[Rivivalinta]],Sheet1!$C$1:$E$42,3,FALSE)</f>
        <v>Own funds</v>
      </c>
      <c r="E1910" s="1" t="s">
        <v>89</v>
      </c>
      <c r="F1910" s="2">
        <v>42369</v>
      </c>
      <c r="G1910" s="7">
        <v>12908.86319</v>
      </c>
    </row>
    <row r="1911" spans="1:7" x14ac:dyDescent="0.2">
      <c r="A1911" s="6">
        <v>32</v>
      </c>
      <c r="B1911" s="5" t="s">
        <v>33</v>
      </c>
      <c r="C1911" s="5" t="str">
        <f>VLOOKUP(Taulukko1[[#This Row],[Rivivalinta]],Sheet1!$C$1:$E$42,2,FALSE)</f>
        <v>Kärnprimärkapital (CET 1)</v>
      </c>
      <c r="D1911" s="5" t="str">
        <f>VLOOKUP(Taulukko1[[#This Row],[Rivivalinta]],Sheet1!$C$1:$E$42,3,FALSE)</f>
        <v>Common equity tier 1 capital (CET1)</v>
      </c>
      <c r="E1911" s="1" t="s">
        <v>89</v>
      </c>
      <c r="F1911" s="2">
        <v>42369</v>
      </c>
      <c r="G1911" s="7">
        <v>12908.86319</v>
      </c>
    </row>
    <row r="1912" spans="1:7" x14ac:dyDescent="0.2">
      <c r="A1912" s="6">
        <v>33</v>
      </c>
      <c r="B1912" s="5" t="s">
        <v>34</v>
      </c>
      <c r="C1912" s="5" t="str">
        <f>VLOOKUP(Taulukko1[[#This Row],[Rivivalinta]],Sheet1!$C$1:$E$42,2,FALSE)</f>
        <v>Övrigt primärkapital (AT 1)</v>
      </c>
      <c r="D1912" s="5" t="str">
        <f>VLOOKUP(Taulukko1[[#This Row],[Rivivalinta]],Sheet1!$C$1:$E$42,3,FALSE)</f>
        <v>Additional tier 1 capital (AT 1)</v>
      </c>
      <c r="E1912" s="1" t="s">
        <v>89</v>
      </c>
      <c r="F1912" s="2">
        <v>42369</v>
      </c>
      <c r="G1912" s="7"/>
    </row>
    <row r="1913" spans="1:7" x14ac:dyDescent="0.2">
      <c r="A1913" s="6">
        <v>34</v>
      </c>
      <c r="B1913" s="5" t="s">
        <v>35</v>
      </c>
      <c r="C1913" s="5" t="str">
        <f>VLOOKUP(Taulukko1[[#This Row],[Rivivalinta]],Sheet1!$C$1:$E$42,2,FALSE)</f>
        <v>Supplementärkapital (T2)</v>
      </c>
      <c r="D1913" s="5" t="str">
        <f>VLOOKUP(Taulukko1[[#This Row],[Rivivalinta]],Sheet1!$C$1:$E$42,3,FALSE)</f>
        <v>Tier 2 capital (T2)</v>
      </c>
      <c r="E1913" s="1" t="s">
        <v>89</v>
      </c>
      <c r="F1913" s="2">
        <v>42369</v>
      </c>
      <c r="G1913" s="7"/>
    </row>
    <row r="1914" spans="1:7" x14ac:dyDescent="0.2">
      <c r="A1914" s="6">
        <v>35</v>
      </c>
      <c r="B1914" s="5" t="s">
        <v>36</v>
      </c>
      <c r="C1914" s="5" t="str">
        <f>VLOOKUP(Taulukko1[[#This Row],[Rivivalinta]],Sheet1!$C$1:$E$42,2,FALSE)</f>
        <v>Summa kapitalrelationer, %</v>
      </c>
      <c r="D1914" s="5" t="str">
        <f>VLOOKUP(Taulukko1[[#This Row],[Rivivalinta]],Sheet1!$C$1:$E$42,3,FALSE)</f>
        <v>Own funds ratio, %</v>
      </c>
      <c r="E1914" s="1" t="s">
        <v>89</v>
      </c>
      <c r="F1914" s="2">
        <v>42369</v>
      </c>
      <c r="G1914" s="8">
        <v>0.70880417589215683</v>
      </c>
    </row>
    <row r="1915" spans="1:7" x14ac:dyDescent="0.2">
      <c r="A1915" s="6">
        <v>36</v>
      </c>
      <c r="B1915" s="5" t="s">
        <v>37</v>
      </c>
      <c r="C1915" s="5" t="str">
        <f>VLOOKUP(Taulukko1[[#This Row],[Rivivalinta]],Sheet1!$C$1:$E$42,2,FALSE)</f>
        <v>Primärkapitalrelation, %</v>
      </c>
      <c r="D1915" s="5" t="str">
        <f>VLOOKUP(Taulukko1[[#This Row],[Rivivalinta]],Sheet1!$C$1:$E$42,3,FALSE)</f>
        <v>Tier 1 ratio, %</v>
      </c>
      <c r="E1915" s="1" t="s">
        <v>89</v>
      </c>
      <c r="F1915" s="2">
        <v>42369</v>
      </c>
      <c r="G1915" s="8">
        <v>0.70880417589215683</v>
      </c>
    </row>
    <row r="1916" spans="1:7" x14ac:dyDescent="0.2">
      <c r="A1916" s="6">
        <v>37</v>
      </c>
      <c r="B1916" s="5" t="s">
        <v>38</v>
      </c>
      <c r="C1916" s="5" t="str">
        <f>VLOOKUP(Taulukko1[[#This Row],[Rivivalinta]],Sheet1!$C$1:$E$42,2,FALSE)</f>
        <v>Kärnprimärkapitalrelation, %</v>
      </c>
      <c r="D1916" s="5" t="str">
        <f>VLOOKUP(Taulukko1[[#This Row],[Rivivalinta]],Sheet1!$C$1:$E$42,3,FALSE)</f>
        <v>CET 1 ratio, %</v>
      </c>
      <c r="E1916" s="1" t="s">
        <v>89</v>
      </c>
      <c r="F1916" s="2">
        <v>42369</v>
      </c>
      <c r="G1916" s="8">
        <v>0.70880417589215683</v>
      </c>
    </row>
    <row r="1917" spans="1:7" x14ac:dyDescent="0.2">
      <c r="A1917" s="6">
        <v>38</v>
      </c>
      <c r="B1917" s="5" t="s">
        <v>39</v>
      </c>
      <c r="C1917" s="5" t="str">
        <f>VLOOKUP(Taulukko1[[#This Row],[Rivivalinta]],Sheet1!$C$1:$E$42,2,FALSE)</f>
        <v>Summa exponeringsbelopp (RWA)</v>
      </c>
      <c r="D1917" s="5" t="str">
        <f>VLOOKUP(Taulukko1[[#This Row],[Rivivalinta]],Sheet1!$C$1:$E$42,3,FALSE)</f>
        <v>Total risk weighted assets (RWA)</v>
      </c>
      <c r="E1917" s="1" t="s">
        <v>89</v>
      </c>
      <c r="F1917" s="2">
        <v>42369</v>
      </c>
      <c r="G1917" s="7">
        <v>18212.171469999997</v>
      </c>
    </row>
    <row r="1918" spans="1:7" x14ac:dyDescent="0.2">
      <c r="A1918" s="6">
        <v>39</v>
      </c>
      <c r="B1918" s="5" t="s">
        <v>40</v>
      </c>
      <c r="C1918" s="5" t="str">
        <f>VLOOKUP(Taulukko1[[#This Row],[Rivivalinta]],Sheet1!$C$1:$E$42,2,FALSE)</f>
        <v>Exponeringsbelopp för kredit-, motpart- och utspädningsrisker</v>
      </c>
      <c r="D1918" s="5" t="str">
        <f>VLOOKUP(Taulukko1[[#This Row],[Rivivalinta]],Sheet1!$C$1:$E$42,3,FALSE)</f>
        <v>Credit and counterparty risks</v>
      </c>
      <c r="E1918" s="1" t="s">
        <v>89</v>
      </c>
      <c r="F1918" s="2">
        <v>42369</v>
      </c>
      <c r="G1918" s="7">
        <v>15873.59764</v>
      </c>
    </row>
    <row r="1919" spans="1:7" x14ac:dyDescent="0.2">
      <c r="A1919" s="6">
        <v>40</v>
      </c>
      <c r="B1919" s="5" t="s">
        <v>41</v>
      </c>
      <c r="C1919" s="5" t="str">
        <f>VLOOKUP(Taulukko1[[#This Row],[Rivivalinta]],Sheet1!$C$1:$E$42,2,FALSE)</f>
        <v>Exponeringsbelopp för positions-, valutakurs- och råvarurisker</v>
      </c>
      <c r="D1919" s="5" t="str">
        <f>VLOOKUP(Taulukko1[[#This Row],[Rivivalinta]],Sheet1!$C$1:$E$42,3,FALSE)</f>
        <v>Position, currency and commodity risks</v>
      </c>
      <c r="E1919" s="1" t="s">
        <v>89</v>
      </c>
      <c r="F1919" s="2">
        <v>42369</v>
      </c>
      <c r="G1919" s="7"/>
    </row>
    <row r="1920" spans="1:7" x14ac:dyDescent="0.2">
      <c r="A1920" s="6">
        <v>41</v>
      </c>
      <c r="B1920" s="5" t="s">
        <v>42</v>
      </c>
      <c r="C1920" s="5" t="str">
        <f>VLOOKUP(Taulukko1[[#This Row],[Rivivalinta]],Sheet1!$C$1:$E$42,2,FALSE)</f>
        <v>Exponeringsbelopp för operativ risk</v>
      </c>
      <c r="D1920" s="5" t="str">
        <f>VLOOKUP(Taulukko1[[#This Row],[Rivivalinta]],Sheet1!$C$1:$E$42,3,FALSE)</f>
        <v>Operational risks</v>
      </c>
      <c r="E1920" s="1" t="s">
        <v>89</v>
      </c>
      <c r="F1920" s="2">
        <v>42369</v>
      </c>
      <c r="G1920" s="7">
        <v>2338.5738300000003</v>
      </c>
    </row>
    <row r="1921" spans="1:7" x14ac:dyDescent="0.2">
      <c r="A1921" s="6">
        <v>42</v>
      </c>
      <c r="B1921" s="5" t="s">
        <v>43</v>
      </c>
      <c r="C1921" s="5" t="str">
        <f>VLOOKUP(Taulukko1[[#This Row],[Rivivalinta]],Sheet1!$C$1:$E$42,2,FALSE)</f>
        <v>Övriga riskexponeringar</v>
      </c>
      <c r="D1921" s="5" t="str">
        <f>VLOOKUP(Taulukko1[[#This Row],[Rivivalinta]],Sheet1!$C$1:$E$42,3,FALSE)</f>
        <v>Other risks</v>
      </c>
      <c r="E1921" s="1" t="s">
        <v>89</v>
      </c>
      <c r="F1921" s="2">
        <v>42369</v>
      </c>
      <c r="G1921" s="7"/>
    </row>
    <row r="1922" spans="1:7" x14ac:dyDescent="0.2">
      <c r="A1922" s="6">
        <v>1</v>
      </c>
      <c r="B1922" s="5" t="s">
        <v>5</v>
      </c>
      <c r="C1922" s="5" t="str">
        <f>VLOOKUP(Taulukko1[[#This Row],[Rivivalinta]],Sheet1!$C$1:$E$42,2,FALSE)</f>
        <v>Räntenetto</v>
      </c>
      <c r="D1922" s="5" t="str">
        <f>VLOOKUP(Taulukko1[[#This Row],[Rivivalinta]],Sheet1!$C$1:$E$42,3,FALSE)</f>
        <v>Net interest margin</v>
      </c>
      <c r="E1922" s="1" t="s">
        <v>90</v>
      </c>
      <c r="F1922" s="2">
        <v>42369</v>
      </c>
      <c r="G1922" s="7">
        <v>1030.3620000000001</v>
      </c>
    </row>
    <row r="1923" spans="1:7" x14ac:dyDescent="0.2">
      <c r="A1923" s="6">
        <v>2</v>
      </c>
      <c r="B1923" s="5" t="s">
        <v>6</v>
      </c>
      <c r="C1923" s="5" t="str">
        <f>VLOOKUP(Taulukko1[[#This Row],[Rivivalinta]],Sheet1!$C$1:$E$42,2,FALSE)</f>
        <v>Netto, avgifts- och provisionsintäkter</v>
      </c>
      <c r="D1923" s="5" t="str">
        <f>VLOOKUP(Taulukko1[[#This Row],[Rivivalinta]],Sheet1!$C$1:$E$42,3,FALSE)</f>
        <v>Net fee and commission income</v>
      </c>
      <c r="E1923" s="1" t="s">
        <v>90</v>
      </c>
      <c r="F1923" s="2">
        <v>42369</v>
      </c>
      <c r="G1923" s="7">
        <v>505.27800000000002</v>
      </c>
    </row>
    <row r="1924" spans="1:7" x14ac:dyDescent="0.2">
      <c r="A1924" s="6">
        <v>3</v>
      </c>
      <c r="B1924" s="5" t="s">
        <v>7</v>
      </c>
      <c r="C1924" s="5" t="str">
        <f>VLOOKUP(Taulukko1[[#This Row],[Rivivalinta]],Sheet1!$C$1:$E$42,2,FALSE)</f>
        <v>Avgifts- och provisionsintäkter</v>
      </c>
      <c r="D1924" s="5" t="str">
        <f>VLOOKUP(Taulukko1[[#This Row],[Rivivalinta]],Sheet1!$C$1:$E$42,3,FALSE)</f>
        <v>Fee and commission income</v>
      </c>
      <c r="E1924" s="1" t="s">
        <v>90</v>
      </c>
      <c r="F1924" s="2">
        <v>42369</v>
      </c>
      <c r="G1924" s="7">
        <v>599.50099999999998</v>
      </c>
    </row>
    <row r="1925" spans="1:7" x14ac:dyDescent="0.2">
      <c r="A1925" s="6">
        <v>4</v>
      </c>
      <c r="B1925" s="5" t="s">
        <v>8</v>
      </c>
      <c r="C1925" s="5" t="str">
        <f>VLOOKUP(Taulukko1[[#This Row],[Rivivalinta]],Sheet1!$C$1:$E$42,2,FALSE)</f>
        <v>Avgifts- och provisionskostnader</v>
      </c>
      <c r="D1925" s="5" t="str">
        <f>VLOOKUP(Taulukko1[[#This Row],[Rivivalinta]],Sheet1!$C$1:$E$42,3,FALSE)</f>
        <v>Fee and commission expenses</v>
      </c>
      <c r="E1925" s="1" t="s">
        <v>90</v>
      </c>
      <c r="F1925" s="2">
        <v>42369</v>
      </c>
      <c r="G1925" s="7">
        <v>94.222999999999999</v>
      </c>
    </row>
    <row r="1926" spans="1:7" x14ac:dyDescent="0.2">
      <c r="A1926" s="6">
        <v>5</v>
      </c>
      <c r="B1926" s="5" t="s">
        <v>9</v>
      </c>
      <c r="C1926" s="5" t="str">
        <f>VLOOKUP(Taulukko1[[#This Row],[Rivivalinta]],Sheet1!$C$1:$E$42,2,FALSE)</f>
        <v>Nettointäkter från handel och investeringar</v>
      </c>
      <c r="D1926" s="5" t="str">
        <f>VLOOKUP(Taulukko1[[#This Row],[Rivivalinta]],Sheet1!$C$1:$E$42,3,FALSE)</f>
        <v>Net trading and investing income</v>
      </c>
      <c r="E1926" s="1" t="s">
        <v>90</v>
      </c>
      <c r="F1926" s="2">
        <v>42369</v>
      </c>
      <c r="G1926" s="7">
        <v>999.154</v>
      </c>
    </row>
    <row r="1927" spans="1:7" x14ac:dyDescent="0.2">
      <c r="A1927" s="6">
        <v>6</v>
      </c>
      <c r="B1927" s="5" t="s">
        <v>10</v>
      </c>
      <c r="C1927" s="5" t="str">
        <f>VLOOKUP(Taulukko1[[#This Row],[Rivivalinta]],Sheet1!$C$1:$E$42,2,FALSE)</f>
        <v>Övriga intäkter</v>
      </c>
      <c r="D1927" s="5" t="str">
        <f>VLOOKUP(Taulukko1[[#This Row],[Rivivalinta]],Sheet1!$C$1:$E$42,3,FALSE)</f>
        <v>Other income</v>
      </c>
      <c r="E1927" s="1" t="s">
        <v>90</v>
      </c>
      <c r="F1927" s="2">
        <v>42369</v>
      </c>
      <c r="G1927" s="7">
        <v>110.86799999999999</v>
      </c>
    </row>
    <row r="1928" spans="1:7" x14ac:dyDescent="0.2">
      <c r="A1928" s="6">
        <v>7</v>
      </c>
      <c r="B1928" s="5" t="s">
        <v>11</v>
      </c>
      <c r="C1928" s="5" t="str">
        <f>VLOOKUP(Taulukko1[[#This Row],[Rivivalinta]],Sheet1!$C$1:$E$42,2,FALSE)</f>
        <v>Totala inkomster</v>
      </c>
      <c r="D1928" s="5" t="str">
        <f>VLOOKUP(Taulukko1[[#This Row],[Rivivalinta]],Sheet1!$C$1:$E$42,3,FALSE)</f>
        <v>Total income</v>
      </c>
      <c r="E1928" s="1" t="s">
        <v>90</v>
      </c>
      <c r="F1928" s="2">
        <v>42369</v>
      </c>
      <c r="G1928" s="7">
        <v>2645.6619999999998</v>
      </c>
    </row>
    <row r="1929" spans="1:7" x14ac:dyDescent="0.2">
      <c r="A1929" s="6">
        <v>8</v>
      </c>
      <c r="B1929" s="5" t="s">
        <v>12</v>
      </c>
      <c r="C1929" s="5" t="str">
        <f>VLOOKUP(Taulukko1[[#This Row],[Rivivalinta]],Sheet1!$C$1:$E$42,2,FALSE)</f>
        <v>Totala kostnader</v>
      </c>
      <c r="D1929" s="5" t="str">
        <f>VLOOKUP(Taulukko1[[#This Row],[Rivivalinta]],Sheet1!$C$1:$E$42,3,FALSE)</f>
        <v>Total expenses</v>
      </c>
      <c r="E1929" s="1" t="s">
        <v>90</v>
      </c>
      <c r="F1929" s="2">
        <v>42369</v>
      </c>
      <c r="G1929" s="7">
        <v>1372.5820000000001</v>
      </c>
    </row>
    <row r="1930" spans="1:7" x14ac:dyDescent="0.2">
      <c r="A1930" s="6">
        <v>9</v>
      </c>
      <c r="B1930" s="5" t="s">
        <v>13</v>
      </c>
      <c r="C1930" s="5" t="str">
        <f>VLOOKUP(Taulukko1[[#This Row],[Rivivalinta]],Sheet1!$C$1:$E$42,2,FALSE)</f>
        <v>Nedskrivningar av lån och fordringar</v>
      </c>
      <c r="D1930" s="5" t="str">
        <f>VLOOKUP(Taulukko1[[#This Row],[Rivivalinta]],Sheet1!$C$1:$E$42,3,FALSE)</f>
        <v>Impairments on loans and receivables</v>
      </c>
      <c r="E1930" s="1" t="s">
        <v>90</v>
      </c>
      <c r="F1930" s="2">
        <v>42369</v>
      </c>
      <c r="G1930" s="7">
        <v>98.956999999999994</v>
      </c>
    </row>
    <row r="1931" spans="1:7" x14ac:dyDescent="0.2">
      <c r="A1931" s="6">
        <v>10</v>
      </c>
      <c r="B1931" s="5" t="s">
        <v>14</v>
      </c>
      <c r="C1931" s="5" t="str">
        <f>VLOOKUP(Taulukko1[[#This Row],[Rivivalinta]],Sheet1!$C$1:$E$42,2,FALSE)</f>
        <v>Rörelsevinst/-förlust</v>
      </c>
      <c r="D1931" s="5" t="str">
        <f>VLOOKUP(Taulukko1[[#This Row],[Rivivalinta]],Sheet1!$C$1:$E$42,3,FALSE)</f>
        <v>Operatingprofit/-loss</v>
      </c>
      <c r="E1931" s="1" t="s">
        <v>90</v>
      </c>
      <c r="F1931" s="2">
        <v>42369</v>
      </c>
      <c r="G1931" s="7">
        <v>1174.1220000000001</v>
      </c>
    </row>
    <row r="1932" spans="1:7" x14ac:dyDescent="0.2">
      <c r="A1932" s="6">
        <v>11</v>
      </c>
      <c r="B1932" s="5" t="s">
        <v>15</v>
      </c>
      <c r="C1932" s="5" t="str">
        <f>VLOOKUP(Taulukko1[[#This Row],[Rivivalinta]],Sheet1!$C$1:$E$42,2,FALSE)</f>
        <v>Kontanta medel och kassabehållning hos centralbanker</v>
      </c>
      <c r="D1932" s="5" t="str">
        <f>VLOOKUP(Taulukko1[[#This Row],[Rivivalinta]],Sheet1!$C$1:$E$42,3,FALSE)</f>
        <v>Cash and cash balances at central banks</v>
      </c>
      <c r="E1932" s="1" t="s">
        <v>90</v>
      </c>
      <c r="F1932" s="2">
        <v>42369</v>
      </c>
      <c r="G1932" s="7">
        <v>717.61500000000001</v>
      </c>
    </row>
    <row r="1933" spans="1:7" x14ac:dyDescent="0.2">
      <c r="A1933" s="6">
        <v>12</v>
      </c>
      <c r="B1933" s="5" t="s">
        <v>16</v>
      </c>
      <c r="C1933" s="5" t="str">
        <f>VLOOKUP(Taulukko1[[#This Row],[Rivivalinta]],Sheet1!$C$1:$E$42,2,FALSE)</f>
        <v>Lån och förskott till kreditinstitut</v>
      </c>
      <c r="D1933" s="5" t="str">
        <f>VLOOKUP(Taulukko1[[#This Row],[Rivivalinta]],Sheet1!$C$1:$E$42,3,FALSE)</f>
        <v>Loans and advances to credit institutions</v>
      </c>
      <c r="E1933" s="1" t="s">
        <v>90</v>
      </c>
      <c r="F1933" s="2">
        <v>42369</v>
      </c>
      <c r="G1933" s="7">
        <v>539.87400000000002</v>
      </c>
    </row>
    <row r="1934" spans="1:7" x14ac:dyDescent="0.2">
      <c r="A1934" s="6">
        <v>13</v>
      </c>
      <c r="B1934" s="5" t="s">
        <v>17</v>
      </c>
      <c r="C1934" s="5" t="str">
        <f>VLOOKUP(Taulukko1[[#This Row],[Rivivalinta]],Sheet1!$C$1:$E$42,2,FALSE)</f>
        <v>Lån och förskott till allmänheten och offentliga samfund</v>
      </c>
      <c r="D1934" s="5" t="str">
        <f>VLOOKUP(Taulukko1[[#This Row],[Rivivalinta]],Sheet1!$C$1:$E$42,3,FALSE)</f>
        <v>Loans and advances to the public and public sector entities</v>
      </c>
      <c r="E1934" s="1" t="s">
        <v>90</v>
      </c>
      <c r="F1934" s="2">
        <v>42369</v>
      </c>
      <c r="G1934" s="7">
        <v>70196.043999999994</v>
      </c>
    </row>
    <row r="1935" spans="1:7" x14ac:dyDescent="0.2">
      <c r="A1935" s="6">
        <v>14</v>
      </c>
      <c r="B1935" s="5" t="s">
        <v>18</v>
      </c>
      <c r="C1935" s="5" t="str">
        <f>VLOOKUP(Taulukko1[[#This Row],[Rivivalinta]],Sheet1!$C$1:$E$42,2,FALSE)</f>
        <v>Värdepapper</v>
      </c>
      <c r="D1935" s="5" t="str">
        <f>VLOOKUP(Taulukko1[[#This Row],[Rivivalinta]],Sheet1!$C$1:$E$42,3,FALSE)</f>
        <v>Debt securities</v>
      </c>
      <c r="E1935" s="1" t="s">
        <v>90</v>
      </c>
      <c r="F1935" s="2">
        <v>42369</v>
      </c>
      <c r="G1935" s="7">
        <v>90.652000000000001</v>
      </c>
    </row>
    <row r="1936" spans="1:7" x14ac:dyDescent="0.2">
      <c r="A1936" s="6">
        <v>15</v>
      </c>
      <c r="B1936" s="5" t="s">
        <v>238</v>
      </c>
      <c r="C1936" s="5" t="str">
        <f>VLOOKUP(Taulukko1[[#This Row],[Rivivalinta]],Sheet1!$C$1:$E$42,2,FALSE)</f>
        <v xml:space="preserve">Derivat </v>
      </c>
      <c r="D1936" s="5" t="str">
        <f>VLOOKUP(Taulukko1[[#This Row],[Rivivalinta]],Sheet1!$C$1:$E$42,3,FALSE)</f>
        <v xml:space="preserve">Derivatives </v>
      </c>
      <c r="E1936" s="1" t="s">
        <v>90</v>
      </c>
      <c r="F1936" s="2">
        <v>42369</v>
      </c>
      <c r="G1936" s="7">
        <v>38.036000000000001</v>
      </c>
    </row>
    <row r="1937" spans="1:7" x14ac:dyDescent="0.2">
      <c r="A1937" s="6">
        <v>16</v>
      </c>
      <c r="B1937" s="5" t="s">
        <v>20</v>
      </c>
      <c r="C1937" s="5" t="str">
        <f>VLOOKUP(Taulukko1[[#This Row],[Rivivalinta]],Sheet1!$C$1:$E$42,2,FALSE)</f>
        <v>Övriga tillgångar</v>
      </c>
      <c r="D1937" s="5" t="str">
        <f>VLOOKUP(Taulukko1[[#This Row],[Rivivalinta]],Sheet1!$C$1:$E$42,3,FALSE)</f>
        <v>Other assets</v>
      </c>
      <c r="E1937" s="1" t="s">
        <v>90</v>
      </c>
      <c r="F1937" s="2">
        <v>42369</v>
      </c>
      <c r="G1937" s="7">
        <v>11930.450999999999</v>
      </c>
    </row>
    <row r="1938" spans="1:7" x14ac:dyDescent="0.2">
      <c r="A1938" s="6">
        <v>17</v>
      </c>
      <c r="B1938" s="5" t="s">
        <v>21</v>
      </c>
      <c r="C1938" s="5" t="str">
        <f>VLOOKUP(Taulukko1[[#This Row],[Rivivalinta]],Sheet1!$C$1:$E$42,2,FALSE)</f>
        <v>SUMMA TILLGÅNGAR</v>
      </c>
      <c r="D1938" s="5" t="str">
        <f>VLOOKUP(Taulukko1[[#This Row],[Rivivalinta]],Sheet1!$C$1:$E$42,3,FALSE)</f>
        <v>TOTAL ASSETS</v>
      </c>
      <c r="E1938" s="1" t="s">
        <v>90</v>
      </c>
      <c r="F1938" s="2">
        <v>42369</v>
      </c>
      <c r="G1938" s="7">
        <v>83512.672000000006</v>
      </c>
    </row>
    <row r="1939" spans="1:7" x14ac:dyDescent="0.2">
      <c r="A1939" s="6">
        <v>18</v>
      </c>
      <c r="B1939" s="5" t="s">
        <v>22</v>
      </c>
      <c r="C1939" s="5" t="str">
        <f>VLOOKUP(Taulukko1[[#This Row],[Rivivalinta]],Sheet1!$C$1:$E$42,2,FALSE)</f>
        <v>Inlåning från kreditinstitut</v>
      </c>
      <c r="D1939" s="5" t="str">
        <f>VLOOKUP(Taulukko1[[#This Row],[Rivivalinta]],Sheet1!$C$1:$E$42,3,FALSE)</f>
        <v>Deposits from credit institutions</v>
      </c>
      <c r="E1939" s="1" t="s">
        <v>90</v>
      </c>
      <c r="F1939" s="2">
        <v>42369</v>
      </c>
      <c r="G1939" s="7"/>
    </row>
    <row r="1940" spans="1:7" x14ac:dyDescent="0.2">
      <c r="A1940" s="6">
        <v>19</v>
      </c>
      <c r="B1940" s="5" t="s">
        <v>23</v>
      </c>
      <c r="C1940" s="5" t="str">
        <f>VLOOKUP(Taulukko1[[#This Row],[Rivivalinta]],Sheet1!$C$1:$E$42,2,FALSE)</f>
        <v>Inlåning från allmänheten och offentliga samfund</v>
      </c>
      <c r="D1940" s="5" t="str">
        <f>VLOOKUP(Taulukko1[[#This Row],[Rivivalinta]],Sheet1!$C$1:$E$42,3,FALSE)</f>
        <v>Deposits from the public and public sector entities</v>
      </c>
      <c r="E1940" s="1" t="s">
        <v>90</v>
      </c>
      <c r="F1940" s="2">
        <v>42369</v>
      </c>
      <c r="G1940" s="7">
        <v>64439.862000000001</v>
      </c>
    </row>
    <row r="1941" spans="1:7" x14ac:dyDescent="0.2">
      <c r="A1941" s="6">
        <v>20</v>
      </c>
      <c r="B1941" s="5" t="s">
        <v>24</v>
      </c>
      <c r="C1941" s="5" t="str">
        <f>VLOOKUP(Taulukko1[[#This Row],[Rivivalinta]],Sheet1!$C$1:$E$42,2,FALSE)</f>
        <v>Emitterade skuldebrev</v>
      </c>
      <c r="D1941" s="5" t="str">
        <f>VLOOKUP(Taulukko1[[#This Row],[Rivivalinta]],Sheet1!$C$1:$E$42,3,FALSE)</f>
        <v>Debt securities issued</v>
      </c>
      <c r="E1941" s="1" t="s">
        <v>90</v>
      </c>
      <c r="F1941" s="2">
        <v>42369</v>
      </c>
      <c r="G1941" s="7">
        <v>8.6999999999999994E-2</v>
      </c>
    </row>
    <row r="1942" spans="1:7" x14ac:dyDescent="0.2">
      <c r="A1942" s="6">
        <v>22</v>
      </c>
      <c r="B1942" s="5" t="s">
        <v>19</v>
      </c>
      <c r="C1942" s="5" t="str">
        <f>VLOOKUP(Taulukko1[[#This Row],[Rivivalinta]],Sheet1!$C$1:$E$42,2,FALSE)</f>
        <v>Derivat</v>
      </c>
      <c r="D1942" s="5" t="str">
        <f>VLOOKUP(Taulukko1[[#This Row],[Rivivalinta]],Sheet1!$C$1:$E$42,3,FALSE)</f>
        <v>Derivatives</v>
      </c>
      <c r="E1942" s="1" t="s">
        <v>90</v>
      </c>
      <c r="F1942" s="2">
        <v>42369</v>
      </c>
      <c r="G1942" s="7">
        <v>8.5519999999999996</v>
      </c>
    </row>
    <row r="1943" spans="1:7" x14ac:dyDescent="0.2">
      <c r="A1943" s="6">
        <v>23</v>
      </c>
      <c r="B1943" s="5" t="s">
        <v>25</v>
      </c>
      <c r="C1943" s="5" t="str">
        <f>VLOOKUP(Taulukko1[[#This Row],[Rivivalinta]],Sheet1!$C$1:$E$42,2,FALSE)</f>
        <v>Eget kapital</v>
      </c>
      <c r="D1943" s="5" t="str">
        <f>VLOOKUP(Taulukko1[[#This Row],[Rivivalinta]],Sheet1!$C$1:$E$42,3,FALSE)</f>
        <v>Total equity</v>
      </c>
      <c r="E1943" s="1" t="s">
        <v>90</v>
      </c>
      <c r="F1943" s="2">
        <v>42369</v>
      </c>
      <c r="G1943" s="7">
        <v>16098.944</v>
      </c>
    </row>
    <row r="1944" spans="1:7" x14ac:dyDescent="0.2">
      <c r="A1944" s="6">
        <v>21</v>
      </c>
      <c r="B1944" s="5" t="s">
        <v>26</v>
      </c>
      <c r="C1944" s="5" t="str">
        <f>VLOOKUP(Taulukko1[[#This Row],[Rivivalinta]],Sheet1!$C$1:$E$42,2,FALSE)</f>
        <v>Övriga skulder</v>
      </c>
      <c r="D1944" s="5" t="str">
        <f>VLOOKUP(Taulukko1[[#This Row],[Rivivalinta]],Sheet1!$C$1:$E$42,3,FALSE)</f>
        <v>Other liabilities</v>
      </c>
      <c r="E1944" s="1" t="s">
        <v>90</v>
      </c>
      <c r="F1944" s="2">
        <v>42369</v>
      </c>
      <c r="G1944" s="7">
        <v>2965.2269999999999</v>
      </c>
    </row>
    <row r="1945" spans="1:7" x14ac:dyDescent="0.2">
      <c r="A1945" s="6">
        <v>24</v>
      </c>
      <c r="B1945" s="5" t="s">
        <v>27</v>
      </c>
      <c r="C1945" s="5" t="str">
        <f>VLOOKUP(Taulukko1[[#This Row],[Rivivalinta]],Sheet1!$C$1:$E$42,2,FALSE)</f>
        <v>SUMMA EGET KAPITAL OCH SKULDER</v>
      </c>
      <c r="D1945" s="5" t="str">
        <f>VLOOKUP(Taulukko1[[#This Row],[Rivivalinta]],Sheet1!$C$1:$E$42,3,FALSE)</f>
        <v>TOTAL EQUITY AND LIABILITIES</v>
      </c>
      <c r="E1945" s="1" t="s">
        <v>90</v>
      </c>
      <c r="F1945" s="2">
        <v>42369</v>
      </c>
      <c r="G1945" s="7">
        <v>83512.672000000006</v>
      </c>
    </row>
    <row r="1946" spans="1:7" x14ac:dyDescent="0.2">
      <c r="A1946" s="6">
        <v>25</v>
      </c>
      <c r="B1946" s="5" t="s">
        <v>28</v>
      </c>
      <c r="C1946" s="5" t="str">
        <f>VLOOKUP(Taulukko1[[#This Row],[Rivivalinta]],Sheet1!$C$1:$E$42,2,FALSE)</f>
        <v>Exponering utanför balansräkningen</v>
      </c>
      <c r="D1946" s="5" t="str">
        <f>VLOOKUP(Taulukko1[[#This Row],[Rivivalinta]],Sheet1!$C$1:$E$42,3,FALSE)</f>
        <v>Off balance sheet exposures</v>
      </c>
      <c r="E1946" s="1" t="s">
        <v>90</v>
      </c>
      <c r="F1946" s="2">
        <v>42369</v>
      </c>
      <c r="G1946" s="7">
        <v>3659.098</v>
      </c>
    </row>
    <row r="1947" spans="1:7" x14ac:dyDescent="0.2">
      <c r="A1947" s="6">
        <v>28</v>
      </c>
      <c r="B1947" s="5" t="s">
        <v>29</v>
      </c>
      <c r="C1947" s="5" t="str">
        <f>VLOOKUP(Taulukko1[[#This Row],[Rivivalinta]],Sheet1!$C$1:$E$42,2,FALSE)</f>
        <v>Kostnader/intäkter, %</v>
      </c>
      <c r="D1947" s="5" t="str">
        <f>VLOOKUP(Taulukko1[[#This Row],[Rivivalinta]],Sheet1!$C$1:$E$42,3,FALSE)</f>
        <v>Cost/income ratio, %</v>
      </c>
      <c r="E1947" s="1" t="s">
        <v>90</v>
      </c>
      <c r="F1947" s="2">
        <v>42369</v>
      </c>
      <c r="G1947" s="8">
        <v>0.46826275274727569</v>
      </c>
    </row>
    <row r="1948" spans="1:7" x14ac:dyDescent="0.2">
      <c r="A1948" s="6">
        <v>29</v>
      </c>
      <c r="B1948" s="5" t="s">
        <v>30</v>
      </c>
      <c r="C1948" s="5" t="str">
        <f>VLOOKUP(Taulukko1[[#This Row],[Rivivalinta]],Sheet1!$C$1:$E$42,2,FALSE)</f>
        <v>Nödlidande exponeringar/Exponeringar, %</v>
      </c>
      <c r="D1948" s="5" t="str">
        <f>VLOOKUP(Taulukko1[[#This Row],[Rivivalinta]],Sheet1!$C$1:$E$42,3,FALSE)</f>
        <v>Non-performing exposures/Exposures, %</v>
      </c>
      <c r="E1948" s="1" t="s">
        <v>90</v>
      </c>
      <c r="F1948" s="2">
        <v>42369</v>
      </c>
      <c r="G1948" s="8">
        <v>2.4439440554896136E-2</v>
      </c>
    </row>
    <row r="1949" spans="1:7" x14ac:dyDescent="0.2">
      <c r="A1949" s="6">
        <v>30</v>
      </c>
      <c r="B1949" s="5" t="s">
        <v>31</v>
      </c>
      <c r="C1949" s="5" t="str">
        <f>VLOOKUP(Taulukko1[[#This Row],[Rivivalinta]],Sheet1!$C$1:$E$42,2,FALSE)</f>
        <v>Upplupna avsättningar på nödlidande exponeringar/Nödlidande Exponeringar, %</v>
      </c>
      <c r="D1949" s="5" t="str">
        <f>VLOOKUP(Taulukko1[[#This Row],[Rivivalinta]],Sheet1!$C$1:$E$42,3,FALSE)</f>
        <v>Accumulated impairments on non-performing exposures/Non-performing exposures, %</v>
      </c>
      <c r="E1949" s="1" t="s">
        <v>90</v>
      </c>
      <c r="F1949" s="2">
        <v>42369</v>
      </c>
      <c r="G1949" s="8">
        <v>0.31448864898611584</v>
      </c>
    </row>
    <row r="1950" spans="1:7" x14ac:dyDescent="0.2">
      <c r="A1950" s="6">
        <v>31</v>
      </c>
      <c r="B1950" s="5" t="s">
        <v>32</v>
      </c>
      <c r="C1950" s="5" t="str">
        <f>VLOOKUP(Taulukko1[[#This Row],[Rivivalinta]],Sheet1!$C$1:$E$42,2,FALSE)</f>
        <v>Kapitalbas</v>
      </c>
      <c r="D1950" s="5" t="str">
        <f>VLOOKUP(Taulukko1[[#This Row],[Rivivalinta]],Sheet1!$C$1:$E$42,3,FALSE)</f>
        <v>Own funds</v>
      </c>
      <c r="E1950" s="1" t="s">
        <v>90</v>
      </c>
      <c r="F1950" s="2">
        <v>42369</v>
      </c>
      <c r="G1950" s="7">
        <v>16488.277740000001</v>
      </c>
    </row>
    <row r="1951" spans="1:7" x14ac:dyDescent="0.2">
      <c r="A1951" s="6">
        <v>32</v>
      </c>
      <c r="B1951" s="5" t="s">
        <v>33</v>
      </c>
      <c r="C1951" s="5" t="str">
        <f>VLOOKUP(Taulukko1[[#This Row],[Rivivalinta]],Sheet1!$C$1:$E$42,2,FALSE)</f>
        <v>Kärnprimärkapital (CET 1)</v>
      </c>
      <c r="D1951" s="5" t="str">
        <f>VLOOKUP(Taulukko1[[#This Row],[Rivivalinta]],Sheet1!$C$1:$E$42,3,FALSE)</f>
        <v>Common equity tier 1 capital (CET1)</v>
      </c>
      <c r="E1951" s="1" t="s">
        <v>90</v>
      </c>
      <c r="F1951" s="2">
        <v>42369</v>
      </c>
      <c r="G1951" s="7">
        <v>16488.277740000001</v>
      </c>
    </row>
    <row r="1952" spans="1:7" x14ac:dyDescent="0.2">
      <c r="A1952" s="6">
        <v>33</v>
      </c>
      <c r="B1952" s="5" t="s">
        <v>34</v>
      </c>
      <c r="C1952" s="5" t="str">
        <f>VLOOKUP(Taulukko1[[#This Row],[Rivivalinta]],Sheet1!$C$1:$E$42,2,FALSE)</f>
        <v>Övrigt primärkapital (AT 1)</v>
      </c>
      <c r="D1952" s="5" t="str">
        <f>VLOOKUP(Taulukko1[[#This Row],[Rivivalinta]],Sheet1!$C$1:$E$42,3,FALSE)</f>
        <v>Additional tier 1 capital (AT 1)</v>
      </c>
      <c r="E1952" s="1" t="s">
        <v>90</v>
      </c>
      <c r="F1952" s="2">
        <v>42369</v>
      </c>
      <c r="G1952" s="7"/>
    </row>
    <row r="1953" spans="1:7" x14ac:dyDescent="0.2">
      <c r="A1953" s="6">
        <v>34</v>
      </c>
      <c r="B1953" s="5" t="s">
        <v>35</v>
      </c>
      <c r="C1953" s="5" t="str">
        <f>VLOOKUP(Taulukko1[[#This Row],[Rivivalinta]],Sheet1!$C$1:$E$42,2,FALSE)</f>
        <v>Supplementärkapital (T2)</v>
      </c>
      <c r="D1953" s="5" t="str">
        <f>VLOOKUP(Taulukko1[[#This Row],[Rivivalinta]],Sheet1!$C$1:$E$42,3,FALSE)</f>
        <v>Tier 2 capital (T2)</v>
      </c>
      <c r="E1953" s="1" t="s">
        <v>90</v>
      </c>
      <c r="F1953" s="2">
        <v>42369</v>
      </c>
      <c r="G1953" s="7"/>
    </row>
    <row r="1954" spans="1:7" x14ac:dyDescent="0.2">
      <c r="A1954" s="6">
        <v>35</v>
      </c>
      <c r="B1954" s="5" t="s">
        <v>36</v>
      </c>
      <c r="C1954" s="5" t="str">
        <f>VLOOKUP(Taulukko1[[#This Row],[Rivivalinta]],Sheet1!$C$1:$E$42,2,FALSE)</f>
        <v>Summa kapitalrelationer, %</v>
      </c>
      <c r="D1954" s="5" t="str">
        <f>VLOOKUP(Taulukko1[[#This Row],[Rivivalinta]],Sheet1!$C$1:$E$42,3,FALSE)</f>
        <v>Own funds ratio, %</v>
      </c>
      <c r="E1954" s="1" t="s">
        <v>90</v>
      </c>
      <c r="F1954" s="2">
        <v>42369</v>
      </c>
      <c r="G1954" s="8">
        <v>0.65066642116866813</v>
      </c>
    </row>
    <row r="1955" spans="1:7" x14ac:dyDescent="0.2">
      <c r="A1955" s="6">
        <v>36</v>
      </c>
      <c r="B1955" s="5" t="s">
        <v>37</v>
      </c>
      <c r="C1955" s="5" t="str">
        <f>VLOOKUP(Taulukko1[[#This Row],[Rivivalinta]],Sheet1!$C$1:$E$42,2,FALSE)</f>
        <v>Primärkapitalrelation, %</v>
      </c>
      <c r="D1955" s="5" t="str">
        <f>VLOOKUP(Taulukko1[[#This Row],[Rivivalinta]],Sheet1!$C$1:$E$42,3,FALSE)</f>
        <v>Tier 1 ratio, %</v>
      </c>
      <c r="E1955" s="1" t="s">
        <v>90</v>
      </c>
      <c r="F1955" s="2">
        <v>42369</v>
      </c>
      <c r="G1955" s="8">
        <v>0.65066642116866813</v>
      </c>
    </row>
    <row r="1956" spans="1:7" x14ac:dyDescent="0.2">
      <c r="A1956" s="6">
        <v>37</v>
      </c>
      <c r="B1956" s="5" t="s">
        <v>38</v>
      </c>
      <c r="C1956" s="5" t="str">
        <f>VLOOKUP(Taulukko1[[#This Row],[Rivivalinta]],Sheet1!$C$1:$E$42,2,FALSE)</f>
        <v>Kärnprimärkapitalrelation, %</v>
      </c>
      <c r="D1956" s="5" t="str">
        <f>VLOOKUP(Taulukko1[[#This Row],[Rivivalinta]],Sheet1!$C$1:$E$42,3,FALSE)</f>
        <v>CET 1 ratio, %</v>
      </c>
      <c r="E1956" s="1" t="s">
        <v>90</v>
      </c>
      <c r="F1956" s="2">
        <v>42369</v>
      </c>
      <c r="G1956" s="8">
        <v>0.65066642116866813</v>
      </c>
    </row>
    <row r="1957" spans="1:7" x14ac:dyDescent="0.2">
      <c r="A1957" s="6">
        <v>38</v>
      </c>
      <c r="B1957" s="5" t="s">
        <v>39</v>
      </c>
      <c r="C1957" s="5" t="str">
        <f>VLOOKUP(Taulukko1[[#This Row],[Rivivalinta]],Sheet1!$C$1:$E$42,2,FALSE)</f>
        <v>Summa exponeringsbelopp (RWA)</v>
      </c>
      <c r="D1957" s="5" t="str">
        <f>VLOOKUP(Taulukko1[[#This Row],[Rivivalinta]],Sheet1!$C$1:$E$42,3,FALSE)</f>
        <v>Total risk weighted assets (RWA)</v>
      </c>
      <c r="E1957" s="1" t="s">
        <v>90</v>
      </c>
      <c r="F1957" s="2">
        <v>42369</v>
      </c>
      <c r="G1957" s="7">
        <v>25340.600350000001</v>
      </c>
    </row>
    <row r="1958" spans="1:7" x14ac:dyDescent="0.2">
      <c r="A1958" s="6">
        <v>39</v>
      </c>
      <c r="B1958" s="5" t="s">
        <v>40</v>
      </c>
      <c r="C1958" s="5" t="str">
        <f>VLOOKUP(Taulukko1[[#This Row],[Rivivalinta]],Sheet1!$C$1:$E$42,2,FALSE)</f>
        <v>Exponeringsbelopp för kredit-, motpart- och utspädningsrisker</v>
      </c>
      <c r="D1958" s="5" t="str">
        <f>VLOOKUP(Taulukko1[[#This Row],[Rivivalinta]],Sheet1!$C$1:$E$42,3,FALSE)</f>
        <v>Credit and counterparty risks</v>
      </c>
      <c r="E1958" s="1" t="s">
        <v>90</v>
      </c>
      <c r="F1958" s="2">
        <v>42369</v>
      </c>
      <c r="G1958" s="7">
        <v>22466.65077</v>
      </c>
    </row>
    <row r="1959" spans="1:7" x14ac:dyDescent="0.2">
      <c r="A1959" s="6">
        <v>40</v>
      </c>
      <c r="B1959" s="5" t="s">
        <v>41</v>
      </c>
      <c r="C1959" s="5" t="str">
        <f>VLOOKUP(Taulukko1[[#This Row],[Rivivalinta]],Sheet1!$C$1:$E$42,2,FALSE)</f>
        <v>Exponeringsbelopp för positions-, valutakurs- och råvarurisker</v>
      </c>
      <c r="D1959" s="5" t="str">
        <f>VLOOKUP(Taulukko1[[#This Row],[Rivivalinta]],Sheet1!$C$1:$E$42,3,FALSE)</f>
        <v>Position, currency and commodity risks</v>
      </c>
      <c r="E1959" s="1" t="s">
        <v>90</v>
      </c>
      <c r="F1959" s="2">
        <v>42369</v>
      </c>
      <c r="G1959" s="7"/>
    </row>
    <row r="1960" spans="1:7" x14ac:dyDescent="0.2">
      <c r="A1960" s="6">
        <v>41</v>
      </c>
      <c r="B1960" s="5" t="s">
        <v>42</v>
      </c>
      <c r="C1960" s="5" t="str">
        <f>VLOOKUP(Taulukko1[[#This Row],[Rivivalinta]],Sheet1!$C$1:$E$42,2,FALSE)</f>
        <v>Exponeringsbelopp för operativ risk</v>
      </c>
      <c r="D1960" s="5" t="str">
        <f>VLOOKUP(Taulukko1[[#This Row],[Rivivalinta]],Sheet1!$C$1:$E$42,3,FALSE)</f>
        <v>Operational risks</v>
      </c>
      <c r="E1960" s="1" t="s">
        <v>90</v>
      </c>
      <c r="F1960" s="2">
        <v>42369</v>
      </c>
      <c r="G1960" s="7">
        <v>2873.94958</v>
      </c>
    </row>
    <row r="1961" spans="1:7" x14ac:dyDescent="0.2">
      <c r="A1961" s="6">
        <v>42</v>
      </c>
      <c r="B1961" s="5" t="s">
        <v>43</v>
      </c>
      <c r="C1961" s="5" t="str">
        <f>VLOOKUP(Taulukko1[[#This Row],[Rivivalinta]],Sheet1!$C$1:$E$42,2,FALSE)</f>
        <v>Övriga riskexponeringar</v>
      </c>
      <c r="D1961" s="5" t="str">
        <f>VLOOKUP(Taulukko1[[#This Row],[Rivivalinta]],Sheet1!$C$1:$E$42,3,FALSE)</f>
        <v>Other risks</v>
      </c>
      <c r="E1961" s="1" t="s">
        <v>90</v>
      </c>
      <c r="F1961" s="2">
        <v>42369</v>
      </c>
      <c r="G1961" s="7"/>
    </row>
    <row r="1962" spans="1:7" x14ac:dyDescent="0.2">
      <c r="A1962" s="6">
        <v>1</v>
      </c>
      <c r="B1962" s="5" t="s">
        <v>5</v>
      </c>
      <c r="C1962" s="5" t="str">
        <f>VLOOKUP(Taulukko1[[#This Row],[Rivivalinta]],Sheet1!$C$1:$E$42,2,FALSE)</f>
        <v>Räntenetto</v>
      </c>
      <c r="D1962" s="5" t="str">
        <f>VLOOKUP(Taulukko1[[#This Row],[Rivivalinta]],Sheet1!$C$1:$E$42,3,FALSE)</f>
        <v>Net interest margin</v>
      </c>
      <c r="E1962" s="1" t="s">
        <v>91</v>
      </c>
      <c r="F1962" s="2">
        <v>42369</v>
      </c>
      <c r="G1962" s="7">
        <v>2283.837</v>
      </c>
    </row>
    <row r="1963" spans="1:7" x14ac:dyDescent="0.2">
      <c r="A1963" s="6">
        <v>2</v>
      </c>
      <c r="B1963" s="5" t="s">
        <v>6</v>
      </c>
      <c r="C1963" s="5" t="str">
        <f>VLOOKUP(Taulukko1[[#This Row],[Rivivalinta]],Sheet1!$C$1:$E$42,2,FALSE)</f>
        <v>Netto, avgifts- och provisionsintäkter</v>
      </c>
      <c r="D1963" s="5" t="str">
        <f>VLOOKUP(Taulukko1[[#This Row],[Rivivalinta]],Sheet1!$C$1:$E$42,3,FALSE)</f>
        <v>Net fee and commission income</v>
      </c>
      <c r="E1963" s="1" t="s">
        <v>91</v>
      </c>
      <c r="F1963" s="2">
        <v>42369</v>
      </c>
      <c r="G1963" s="7">
        <v>565.64200000000005</v>
      </c>
    </row>
    <row r="1964" spans="1:7" x14ac:dyDescent="0.2">
      <c r="A1964" s="6">
        <v>3</v>
      </c>
      <c r="B1964" s="5" t="s">
        <v>7</v>
      </c>
      <c r="C1964" s="5" t="str">
        <f>VLOOKUP(Taulukko1[[#This Row],[Rivivalinta]],Sheet1!$C$1:$E$42,2,FALSE)</f>
        <v>Avgifts- och provisionsintäkter</v>
      </c>
      <c r="D1964" s="5" t="str">
        <f>VLOOKUP(Taulukko1[[#This Row],[Rivivalinta]],Sheet1!$C$1:$E$42,3,FALSE)</f>
        <v>Fee and commission income</v>
      </c>
      <c r="E1964" s="1" t="s">
        <v>91</v>
      </c>
      <c r="F1964" s="2">
        <v>42369</v>
      </c>
      <c r="G1964" s="7">
        <v>645.846</v>
      </c>
    </row>
    <row r="1965" spans="1:7" x14ac:dyDescent="0.2">
      <c r="A1965" s="6">
        <v>4</v>
      </c>
      <c r="B1965" s="5" t="s">
        <v>8</v>
      </c>
      <c r="C1965" s="5" t="str">
        <f>VLOOKUP(Taulukko1[[#This Row],[Rivivalinta]],Sheet1!$C$1:$E$42,2,FALSE)</f>
        <v>Avgifts- och provisionskostnader</v>
      </c>
      <c r="D1965" s="5" t="str">
        <f>VLOOKUP(Taulukko1[[#This Row],[Rivivalinta]],Sheet1!$C$1:$E$42,3,FALSE)</f>
        <v>Fee and commission expenses</v>
      </c>
      <c r="E1965" s="1" t="s">
        <v>91</v>
      </c>
      <c r="F1965" s="2">
        <v>42369</v>
      </c>
      <c r="G1965" s="7">
        <v>80.203999999999994</v>
      </c>
    </row>
    <row r="1966" spans="1:7" x14ac:dyDescent="0.2">
      <c r="A1966" s="6">
        <v>5</v>
      </c>
      <c r="B1966" s="5" t="s">
        <v>9</v>
      </c>
      <c r="C1966" s="5" t="str">
        <f>VLOOKUP(Taulukko1[[#This Row],[Rivivalinta]],Sheet1!$C$1:$E$42,2,FALSE)</f>
        <v>Nettointäkter från handel och investeringar</v>
      </c>
      <c r="D1966" s="5" t="str">
        <f>VLOOKUP(Taulukko1[[#This Row],[Rivivalinta]],Sheet1!$C$1:$E$42,3,FALSE)</f>
        <v>Net trading and investing income</v>
      </c>
      <c r="E1966" s="1" t="s">
        <v>91</v>
      </c>
      <c r="F1966" s="2">
        <v>42369</v>
      </c>
      <c r="G1966" s="7">
        <v>1393.616</v>
      </c>
    </row>
    <row r="1967" spans="1:7" x14ac:dyDescent="0.2">
      <c r="A1967" s="6">
        <v>6</v>
      </c>
      <c r="B1967" s="5" t="s">
        <v>10</v>
      </c>
      <c r="C1967" s="5" t="str">
        <f>VLOOKUP(Taulukko1[[#This Row],[Rivivalinta]],Sheet1!$C$1:$E$42,2,FALSE)</f>
        <v>Övriga intäkter</v>
      </c>
      <c r="D1967" s="5" t="str">
        <f>VLOOKUP(Taulukko1[[#This Row],[Rivivalinta]],Sheet1!$C$1:$E$42,3,FALSE)</f>
        <v>Other income</v>
      </c>
      <c r="E1967" s="1" t="s">
        <v>91</v>
      </c>
      <c r="F1967" s="2">
        <v>42369</v>
      </c>
      <c r="G1967" s="7">
        <v>82.197999999999993</v>
      </c>
    </row>
    <row r="1968" spans="1:7" x14ac:dyDescent="0.2">
      <c r="A1968" s="6">
        <v>7</v>
      </c>
      <c r="B1968" s="5" t="s">
        <v>11</v>
      </c>
      <c r="C1968" s="5" t="str">
        <f>VLOOKUP(Taulukko1[[#This Row],[Rivivalinta]],Sheet1!$C$1:$E$42,2,FALSE)</f>
        <v>Totala inkomster</v>
      </c>
      <c r="D1968" s="5" t="str">
        <f>VLOOKUP(Taulukko1[[#This Row],[Rivivalinta]],Sheet1!$C$1:$E$42,3,FALSE)</f>
        <v>Total income</v>
      </c>
      <c r="E1968" s="1" t="s">
        <v>91</v>
      </c>
      <c r="F1968" s="2">
        <v>42369</v>
      </c>
      <c r="G1968" s="7">
        <v>4325.2929999999997</v>
      </c>
    </row>
    <row r="1969" spans="1:7" x14ac:dyDescent="0.2">
      <c r="A1969" s="6">
        <v>8</v>
      </c>
      <c r="B1969" s="5" t="s">
        <v>12</v>
      </c>
      <c r="C1969" s="5" t="str">
        <f>VLOOKUP(Taulukko1[[#This Row],[Rivivalinta]],Sheet1!$C$1:$E$42,2,FALSE)</f>
        <v>Totala kostnader</v>
      </c>
      <c r="D1969" s="5" t="str">
        <f>VLOOKUP(Taulukko1[[#This Row],[Rivivalinta]],Sheet1!$C$1:$E$42,3,FALSE)</f>
        <v>Total expenses</v>
      </c>
      <c r="E1969" s="1" t="s">
        <v>91</v>
      </c>
      <c r="F1969" s="2">
        <v>42369</v>
      </c>
      <c r="G1969" s="7">
        <v>1997.203</v>
      </c>
    </row>
    <row r="1970" spans="1:7" x14ac:dyDescent="0.2">
      <c r="A1970" s="6">
        <v>9</v>
      </c>
      <c r="B1970" s="5" t="s">
        <v>13</v>
      </c>
      <c r="C1970" s="5" t="str">
        <f>VLOOKUP(Taulukko1[[#This Row],[Rivivalinta]],Sheet1!$C$1:$E$42,2,FALSE)</f>
        <v>Nedskrivningar av lån och fordringar</v>
      </c>
      <c r="D1970" s="5" t="str">
        <f>VLOOKUP(Taulukko1[[#This Row],[Rivivalinta]],Sheet1!$C$1:$E$42,3,FALSE)</f>
        <v>Impairments on loans and receivables</v>
      </c>
      <c r="E1970" s="1" t="s">
        <v>91</v>
      </c>
      <c r="F1970" s="2">
        <v>42369</v>
      </c>
      <c r="G1970" s="7">
        <v>24.785</v>
      </c>
    </row>
    <row r="1971" spans="1:7" x14ac:dyDescent="0.2">
      <c r="A1971" s="6">
        <v>10</v>
      </c>
      <c r="B1971" s="5" t="s">
        <v>14</v>
      </c>
      <c r="C1971" s="5" t="str">
        <f>VLOOKUP(Taulukko1[[#This Row],[Rivivalinta]],Sheet1!$C$1:$E$42,2,FALSE)</f>
        <v>Rörelsevinst/-förlust</v>
      </c>
      <c r="D1971" s="5" t="str">
        <f>VLOOKUP(Taulukko1[[#This Row],[Rivivalinta]],Sheet1!$C$1:$E$42,3,FALSE)</f>
        <v>Operatingprofit/-loss</v>
      </c>
      <c r="E1971" s="1" t="s">
        <v>91</v>
      </c>
      <c r="F1971" s="2">
        <v>42369</v>
      </c>
      <c r="G1971" s="7">
        <v>2303.306</v>
      </c>
    </row>
    <row r="1972" spans="1:7" x14ac:dyDescent="0.2">
      <c r="A1972" s="6">
        <v>11</v>
      </c>
      <c r="B1972" s="5" t="s">
        <v>15</v>
      </c>
      <c r="C1972" s="5" t="str">
        <f>VLOOKUP(Taulukko1[[#This Row],[Rivivalinta]],Sheet1!$C$1:$E$42,2,FALSE)</f>
        <v>Kontanta medel och kassabehållning hos centralbanker</v>
      </c>
      <c r="D1972" s="5" t="str">
        <f>VLOOKUP(Taulukko1[[#This Row],[Rivivalinta]],Sheet1!$C$1:$E$42,3,FALSE)</f>
        <v>Cash and cash balances at central banks</v>
      </c>
      <c r="E1972" s="1" t="s">
        <v>91</v>
      </c>
      <c r="F1972" s="2">
        <v>42369</v>
      </c>
      <c r="G1972" s="7">
        <v>1195.9390000000001</v>
      </c>
    </row>
    <row r="1973" spans="1:7" x14ac:dyDescent="0.2">
      <c r="A1973" s="6">
        <v>12</v>
      </c>
      <c r="B1973" s="5" t="s">
        <v>16</v>
      </c>
      <c r="C1973" s="5" t="str">
        <f>VLOOKUP(Taulukko1[[#This Row],[Rivivalinta]],Sheet1!$C$1:$E$42,2,FALSE)</f>
        <v>Lån och förskott till kreditinstitut</v>
      </c>
      <c r="D1973" s="5" t="str">
        <f>VLOOKUP(Taulukko1[[#This Row],[Rivivalinta]],Sheet1!$C$1:$E$42,3,FALSE)</f>
        <v>Loans and advances to credit institutions</v>
      </c>
      <c r="E1973" s="1" t="s">
        <v>91</v>
      </c>
      <c r="F1973" s="2">
        <v>42369</v>
      </c>
      <c r="G1973" s="7">
        <v>16052.762000000001</v>
      </c>
    </row>
    <row r="1974" spans="1:7" x14ac:dyDescent="0.2">
      <c r="A1974" s="6">
        <v>13</v>
      </c>
      <c r="B1974" s="5" t="s">
        <v>17</v>
      </c>
      <c r="C1974" s="5" t="str">
        <f>VLOOKUP(Taulukko1[[#This Row],[Rivivalinta]],Sheet1!$C$1:$E$42,2,FALSE)</f>
        <v>Lån och förskott till allmänheten och offentliga samfund</v>
      </c>
      <c r="D1974" s="5" t="str">
        <f>VLOOKUP(Taulukko1[[#This Row],[Rivivalinta]],Sheet1!$C$1:$E$42,3,FALSE)</f>
        <v>Loans and advances to the public and public sector entities</v>
      </c>
      <c r="E1974" s="1" t="s">
        <v>91</v>
      </c>
      <c r="F1974" s="2">
        <v>42369</v>
      </c>
      <c r="G1974" s="7">
        <v>103516.66099999999</v>
      </c>
    </row>
    <row r="1975" spans="1:7" x14ac:dyDescent="0.2">
      <c r="A1975" s="6">
        <v>14</v>
      </c>
      <c r="B1975" s="5" t="s">
        <v>18</v>
      </c>
      <c r="C1975" s="5" t="str">
        <f>VLOOKUP(Taulukko1[[#This Row],[Rivivalinta]],Sheet1!$C$1:$E$42,2,FALSE)</f>
        <v>Värdepapper</v>
      </c>
      <c r="D1975" s="5" t="str">
        <f>VLOOKUP(Taulukko1[[#This Row],[Rivivalinta]],Sheet1!$C$1:$E$42,3,FALSE)</f>
        <v>Debt securities</v>
      </c>
      <c r="E1975" s="1" t="s">
        <v>91</v>
      </c>
      <c r="F1975" s="2">
        <v>42369</v>
      </c>
      <c r="G1975" s="7">
        <v>5122.085</v>
      </c>
    </row>
    <row r="1976" spans="1:7" x14ac:dyDescent="0.2">
      <c r="A1976" s="6">
        <v>15</v>
      </c>
      <c r="B1976" s="5" t="s">
        <v>238</v>
      </c>
      <c r="C1976" s="5" t="str">
        <f>VLOOKUP(Taulukko1[[#This Row],[Rivivalinta]],Sheet1!$C$1:$E$42,2,FALSE)</f>
        <v xml:space="preserve">Derivat </v>
      </c>
      <c r="D1976" s="5" t="str">
        <f>VLOOKUP(Taulukko1[[#This Row],[Rivivalinta]],Sheet1!$C$1:$E$42,3,FALSE)</f>
        <v xml:space="preserve">Derivatives </v>
      </c>
      <c r="E1976" s="1" t="s">
        <v>91</v>
      </c>
      <c r="F1976" s="2">
        <v>42369</v>
      </c>
      <c r="G1976" s="7">
        <v>1.8560000000000001</v>
      </c>
    </row>
    <row r="1977" spans="1:7" x14ac:dyDescent="0.2">
      <c r="A1977" s="6">
        <v>16</v>
      </c>
      <c r="B1977" s="5" t="s">
        <v>20</v>
      </c>
      <c r="C1977" s="5" t="str">
        <f>VLOOKUP(Taulukko1[[#This Row],[Rivivalinta]],Sheet1!$C$1:$E$42,2,FALSE)</f>
        <v>Övriga tillgångar</v>
      </c>
      <c r="D1977" s="5" t="str">
        <f>VLOOKUP(Taulukko1[[#This Row],[Rivivalinta]],Sheet1!$C$1:$E$42,3,FALSE)</f>
        <v>Other assets</v>
      </c>
      <c r="E1977" s="1" t="s">
        <v>91</v>
      </c>
      <c r="F1977" s="2">
        <v>42369</v>
      </c>
      <c r="G1977" s="7">
        <v>15047.656000000001</v>
      </c>
    </row>
    <row r="1978" spans="1:7" x14ac:dyDescent="0.2">
      <c r="A1978" s="6">
        <v>17</v>
      </c>
      <c r="B1978" s="5" t="s">
        <v>21</v>
      </c>
      <c r="C1978" s="5" t="str">
        <f>VLOOKUP(Taulukko1[[#This Row],[Rivivalinta]],Sheet1!$C$1:$E$42,2,FALSE)</f>
        <v>SUMMA TILLGÅNGAR</v>
      </c>
      <c r="D1978" s="5" t="str">
        <f>VLOOKUP(Taulukko1[[#This Row],[Rivivalinta]],Sheet1!$C$1:$E$42,3,FALSE)</f>
        <v>TOTAL ASSETS</v>
      </c>
      <c r="E1978" s="1" t="s">
        <v>91</v>
      </c>
      <c r="F1978" s="2">
        <v>42369</v>
      </c>
      <c r="G1978" s="7">
        <v>140936.959</v>
      </c>
    </row>
    <row r="1979" spans="1:7" x14ac:dyDescent="0.2">
      <c r="A1979" s="6">
        <v>18</v>
      </c>
      <c r="B1979" s="5" t="s">
        <v>22</v>
      </c>
      <c r="C1979" s="5" t="str">
        <f>VLOOKUP(Taulukko1[[#This Row],[Rivivalinta]],Sheet1!$C$1:$E$42,2,FALSE)</f>
        <v>Inlåning från kreditinstitut</v>
      </c>
      <c r="D1979" s="5" t="str">
        <f>VLOOKUP(Taulukko1[[#This Row],[Rivivalinta]],Sheet1!$C$1:$E$42,3,FALSE)</f>
        <v>Deposits from credit institutions</v>
      </c>
      <c r="E1979" s="1" t="s">
        <v>91</v>
      </c>
      <c r="F1979" s="2">
        <v>42369</v>
      </c>
      <c r="G1979" s="7">
        <v>11637.022000000001</v>
      </c>
    </row>
    <row r="1980" spans="1:7" x14ac:dyDescent="0.2">
      <c r="A1980" s="6">
        <v>19</v>
      </c>
      <c r="B1980" s="5" t="s">
        <v>23</v>
      </c>
      <c r="C1980" s="5" t="str">
        <f>VLOOKUP(Taulukko1[[#This Row],[Rivivalinta]],Sheet1!$C$1:$E$42,2,FALSE)</f>
        <v>Inlåning från allmänheten och offentliga samfund</v>
      </c>
      <c r="D1980" s="5" t="str">
        <f>VLOOKUP(Taulukko1[[#This Row],[Rivivalinta]],Sheet1!$C$1:$E$42,3,FALSE)</f>
        <v>Deposits from the public and public sector entities</v>
      </c>
      <c r="E1980" s="1" t="s">
        <v>91</v>
      </c>
      <c r="F1980" s="2">
        <v>42369</v>
      </c>
      <c r="G1980" s="7">
        <v>103073.19899999999</v>
      </c>
    </row>
    <row r="1981" spans="1:7" x14ac:dyDescent="0.2">
      <c r="A1981" s="6">
        <v>20</v>
      </c>
      <c r="B1981" s="5" t="s">
        <v>24</v>
      </c>
      <c r="C1981" s="5" t="str">
        <f>VLOOKUP(Taulukko1[[#This Row],[Rivivalinta]],Sheet1!$C$1:$E$42,2,FALSE)</f>
        <v>Emitterade skuldebrev</v>
      </c>
      <c r="D1981" s="5" t="str">
        <f>VLOOKUP(Taulukko1[[#This Row],[Rivivalinta]],Sheet1!$C$1:$E$42,3,FALSE)</f>
        <v>Debt securities issued</v>
      </c>
      <c r="E1981" s="1" t="s">
        <v>91</v>
      </c>
      <c r="F1981" s="2">
        <v>42369</v>
      </c>
      <c r="G1981" s="7">
        <v>3.59</v>
      </c>
    </row>
    <row r="1982" spans="1:7" x14ac:dyDescent="0.2">
      <c r="A1982" s="6">
        <v>22</v>
      </c>
      <c r="B1982" s="5" t="s">
        <v>19</v>
      </c>
      <c r="C1982" s="5" t="str">
        <f>VLOOKUP(Taulukko1[[#This Row],[Rivivalinta]],Sheet1!$C$1:$E$42,2,FALSE)</f>
        <v>Derivat</v>
      </c>
      <c r="D1982" s="5" t="str">
        <f>VLOOKUP(Taulukko1[[#This Row],[Rivivalinta]],Sheet1!$C$1:$E$42,3,FALSE)</f>
        <v>Derivatives</v>
      </c>
      <c r="E1982" s="1" t="s">
        <v>91</v>
      </c>
      <c r="F1982" s="2">
        <v>42369</v>
      </c>
      <c r="G1982" s="7"/>
    </row>
    <row r="1983" spans="1:7" x14ac:dyDescent="0.2">
      <c r="A1983" s="6">
        <v>23</v>
      </c>
      <c r="B1983" s="5" t="s">
        <v>25</v>
      </c>
      <c r="C1983" s="5" t="str">
        <f>VLOOKUP(Taulukko1[[#This Row],[Rivivalinta]],Sheet1!$C$1:$E$42,2,FALSE)</f>
        <v>Eget kapital</v>
      </c>
      <c r="D1983" s="5" t="str">
        <f>VLOOKUP(Taulukko1[[#This Row],[Rivivalinta]],Sheet1!$C$1:$E$42,3,FALSE)</f>
        <v>Total equity</v>
      </c>
      <c r="E1983" s="1" t="s">
        <v>91</v>
      </c>
      <c r="F1983" s="2">
        <v>42369</v>
      </c>
      <c r="G1983" s="7">
        <v>21853.171999999999</v>
      </c>
    </row>
    <row r="1984" spans="1:7" x14ac:dyDescent="0.2">
      <c r="A1984" s="6">
        <v>21</v>
      </c>
      <c r="B1984" s="5" t="s">
        <v>26</v>
      </c>
      <c r="C1984" s="5" t="str">
        <f>VLOOKUP(Taulukko1[[#This Row],[Rivivalinta]],Sheet1!$C$1:$E$42,2,FALSE)</f>
        <v>Övriga skulder</v>
      </c>
      <c r="D1984" s="5" t="str">
        <f>VLOOKUP(Taulukko1[[#This Row],[Rivivalinta]],Sheet1!$C$1:$E$42,3,FALSE)</f>
        <v>Other liabilities</v>
      </c>
      <c r="E1984" s="1" t="s">
        <v>91</v>
      </c>
      <c r="F1984" s="2">
        <v>42369</v>
      </c>
      <c r="G1984" s="7">
        <v>4369.9759999999997</v>
      </c>
    </row>
    <row r="1985" spans="1:7" x14ac:dyDescent="0.2">
      <c r="A1985" s="6">
        <v>24</v>
      </c>
      <c r="B1985" s="5" t="s">
        <v>27</v>
      </c>
      <c r="C1985" s="5" t="str">
        <f>VLOOKUP(Taulukko1[[#This Row],[Rivivalinta]],Sheet1!$C$1:$E$42,2,FALSE)</f>
        <v>SUMMA EGET KAPITAL OCH SKULDER</v>
      </c>
      <c r="D1985" s="5" t="str">
        <f>VLOOKUP(Taulukko1[[#This Row],[Rivivalinta]],Sheet1!$C$1:$E$42,3,FALSE)</f>
        <v>TOTAL EQUITY AND LIABILITIES</v>
      </c>
      <c r="E1985" s="1" t="s">
        <v>91</v>
      </c>
      <c r="F1985" s="2">
        <v>42369</v>
      </c>
      <c r="G1985" s="7">
        <v>140936.959</v>
      </c>
    </row>
    <row r="1986" spans="1:7" x14ac:dyDescent="0.2">
      <c r="A1986" s="6">
        <v>25</v>
      </c>
      <c r="B1986" s="5" t="s">
        <v>28</v>
      </c>
      <c r="C1986" s="5" t="str">
        <f>VLOOKUP(Taulukko1[[#This Row],[Rivivalinta]],Sheet1!$C$1:$E$42,2,FALSE)</f>
        <v>Exponering utanför balansräkningen</v>
      </c>
      <c r="D1986" s="5" t="str">
        <f>VLOOKUP(Taulukko1[[#This Row],[Rivivalinta]],Sheet1!$C$1:$E$42,3,FALSE)</f>
        <v>Off balance sheet exposures</v>
      </c>
      <c r="E1986" s="1" t="s">
        <v>91</v>
      </c>
      <c r="F1986" s="2">
        <v>42369</v>
      </c>
      <c r="G1986" s="7">
        <v>5660.9369999999999</v>
      </c>
    </row>
    <row r="1987" spans="1:7" x14ac:dyDescent="0.2">
      <c r="A1987" s="6">
        <v>28</v>
      </c>
      <c r="B1987" s="5" t="s">
        <v>29</v>
      </c>
      <c r="C1987" s="5" t="str">
        <f>VLOOKUP(Taulukko1[[#This Row],[Rivivalinta]],Sheet1!$C$1:$E$42,2,FALSE)</f>
        <v>Kostnader/intäkter, %</v>
      </c>
      <c r="D1987" s="5" t="str">
        <f>VLOOKUP(Taulukko1[[#This Row],[Rivivalinta]],Sheet1!$C$1:$E$42,3,FALSE)</f>
        <v>Cost/income ratio, %</v>
      </c>
      <c r="E1987" s="1" t="s">
        <v>91</v>
      </c>
      <c r="F1987" s="2">
        <v>42369</v>
      </c>
      <c r="G1987" s="8">
        <v>0.42503828311906389</v>
      </c>
    </row>
    <row r="1988" spans="1:7" x14ac:dyDescent="0.2">
      <c r="A1988" s="6">
        <v>29</v>
      </c>
      <c r="B1988" s="5" t="s">
        <v>30</v>
      </c>
      <c r="C1988" s="5" t="str">
        <f>VLOOKUP(Taulukko1[[#This Row],[Rivivalinta]],Sheet1!$C$1:$E$42,2,FALSE)</f>
        <v>Nödlidande exponeringar/Exponeringar, %</v>
      </c>
      <c r="D1988" s="5" t="str">
        <f>VLOOKUP(Taulukko1[[#This Row],[Rivivalinta]],Sheet1!$C$1:$E$42,3,FALSE)</f>
        <v>Non-performing exposures/Exposures, %</v>
      </c>
      <c r="E1988" s="1" t="s">
        <v>91</v>
      </c>
      <c r="F1988" s="2">
        <v>42369</v>
      </c>
      <c r="G1988" s="8">
        <v>2.7040627167436649E-2</v>
      </c>
    </row>
    <row r="1989" spans="1:7" x14ac:dyDescent="0.2">
      <c r="A1989" s="6">
        <v>30</v>
      </c>
      <c r="B1989" s="5" t="s">
        <v>31</v>
      </c>
      <c r="C1989" s="5" t="str">
        <f>VLOOKUP(Taulukko1[[#This Row],[Rivivalinta]],Sheet1!$C$1:$E$42,2,FALSE)</f>
        <v>Upplupna avsättningar på nödlidande exponeringar/Nödlidande Exponeringar, %</v>
      </c>
      <c r="D1989" s="5" t="str">
        <f>VLOOKUP(Taulukko1[[#This Row],[Rivivalinta]],Sheet1!$C$1:$E$42,3,FALSE)</f>
        <v>Accumulated impairments on non-performing exposures/Non-performing exposures, %</v>
      </c>
      <c r="E1989" s="1" t="s">
        <v>91</v>
      </c>
      <c r="F1989" s="2">
        <v>42369</v>
      </c>
      <c r="G1989" s="8">
        <v>0.27482104277217767</v>
      </c>
    </row>
    <row r="1990" spans="1:7" x14ac:dyDescent="0.2">
      <c r="A1990" s="6">
        <v>31</v>
      </c>
      <c r="B1990" s="5" t="s">
        <v>32</v>
      </c>
      <c r="C1990" s="5" t="str">
        <f>VLOOKUP(Taulukko1[[#This Row],[Rivivalinta]],Sheet1!$C$1:$E$42,2,FALSE)</f>
        <v>Kapitalbas</v>
      </c>
      <c r="D1990" s="5" t="str">
        <f>VLOOKUP(Taulukko1[[#This Row],[Rivivalinta]],Sheet1!$C$1:$E$42,3,FALSE)</f>
        <v>Own funds</v>
      </c>
      <c r="E1990" s="1" t="s">
        <v>91</v>
      </c>
      <c r="F1990" s="2">
        <v>42369</v>
      </c>
      <c r="G1990" s="7">
        <v>22181.024730000001</v>
      </c>
    </row>
    <row r="1991" spans="1:7" x14ac:dyDescent="0.2">
      <c r="A1991" s="6">
        <v>32</v>
      </c>
      <c r="B1991" s="5" t="s">
        <v>33</v>
      </c>
      <c r="C1991" s="5" t="str">
        <f>VLOOKUP(Taulukko1[[#This Row],[Rivivalinta]],Sheet1!$C$1:$E$42,2,FALSE)</f>
        <v>Kärnprimärkapital (CET 1)</v>
      </c>
      <c r="D1991" s="5" t="str">
        <f>VLOOKUP(Taulukko1[[#This Row],[Rivivalinta]],Sheet1!$C$1:$E$42,3,FALSE)</f>
        <v>Common equity tier 1 capital (CET1)</v>
      </c>
      <c r="E1991" s="1" t="s">
        <v>91</v>
      </c>
      <c r="F1991" s="2">
        <v>42369</v>
      </c>
      <c r="G1991" s="7">
        <v>22181.024730000001</v>
      </c>
    </row>
    <row r="1992" spans="1:7" x14ac:dyDescent="0.2">
      <c r="A1992" s="6">
        <v>33</v>
      </c>
      <c r="B1992" s="5" t="s">
        <v>34</v>
      </c>
      <c r="C1992" s="5" t="str">
        <f>VLOOKUP(Taulukko1[[#This Row],[Rivivalinta]],Sheet1!$C$1:$E$42,2,FALSE)</f>
        <v>Övrigt primärkapital (AT 1)</v>
      </c>
      <c r="D1992" s="5" t="str">
        <f>VLOOKUP(Taulukko1[[#This Row],[Rivivalinta]],Sheet1!$C$1:$E$42,3,FALSE)</f>
        <v>Additional tier 1 capital (AT 1)</v>
      </c>
      <c r="E1992" s="1" t="s">
        <v>91</v>
      </c>
      <c r="F1992" s="2">
        <v>42369</v>
      </c>
      <c r="G1992" s="7"/>
    </row>
    <row r="1993" spans="1:7" x14ac:dyDescent="0.2">
      <c r="A1993" s="6">
        <v>34</v>
      </c>
      <c r="B1993" s="5" t="s">
        <v>35</v>
      </c>
      <c r="C1993" s="5" t="str">
        <f>VLOOKUP(Taulukko1[[#This Row],[Rivivalinta]],Sheet1!$C$1:$E$42,2,FALSE)</f>
        <v>Supplementärkapital (T2)</v>
      </c>
      <c r="D1993" s="5" t="str">
        <f>VLOOKUP(Taulukko1[[#This Row],[Rivivalinta]],Sheet1!$C$1:$E$42,3,FALSE)</f>
        <v>Tier 2 capital (T2)</v>
      </c>
      <c r="E1993" s="1" t="s">
        <v>91</v>
      </c>
      <c r="F1993" s="2">
        <v>42369</v>
      </c>
      <c r="G1993" s="7"/>
    </row>
    <row r="1994" spans="1:7" x14ac:dyDescent="0.2">
      <c r="A1994" s="6">
        <v>35</v>
      </c>
      <c r="B1994" s="5" t="s">
        <v>36</v>
      </c>
      <c r="C1994" s="5" t="str">
        <f>VLOOKUP(Taulukko1[[#This Row],[Rivivalinta]],Sheet1!$C$1:$E$42,2,FALSE)</f>
        <v>Summa kapitalrelationer, %</v>
      </c>
      <c r="D1994" s="5" t="str">
        <f>VLOOKUP(Taulukko1[[#This Row],[Rivivalinta]],Sheet1!$C$1:$E$42,3,FALSE)</f>
        <v>Own funds ratio, %</v>
      </c>
      <c r="E1994" s="1" t="s">
        <v>91</v>
      </c>
      <c r="F1994" s="2">
        <v>42369</v>
      </c>
      <c r="G1994" s="8">
        <v>0.42971639156032515</v>
      </c>
    </row>
    <row r="1995" spans="1:7" x14ac:dyDescent="0.2">
      <c r="A1995" s="6">
        <v>36</v>
      </c>
      <c r="B1995" s="5" t="s">
        <v>37</v>
      </c>
      <c r="C1995" s="5" t="str">
        <f>VLOOKUP(Taulukko1[[#This Row],[Rivivalinta]],Sheet1!$C$1:$E$42,2,FALSE)</f>
        <v>Primärkapitalrelation, %</v>
      </c>
      <c r="D1995" s="5" t="str">
        <f>VLOOKUP(Taulukko1[[#This Row],[Rivivalinta]],Sheet1!$C$1:$E$42,3,FALSE)</f>
        <v>Tier 1 ratio, %</v>
      </c>
      <c r="E1995" s="1" t="s">
        <v>91</v>
      </c>
      <c r="F1995" s="2">
        <v>42369</v>
      </c>
      <c r="G1995" s="8">
        <v>0.42971639156032515</v>
      </c>
    </row>
    <row r="1996" spans="1:7" x14ac:dyDescent="0.2">
      <c r="A1996" s="6">
        <v>37</v>
      </c>
      <c r="B1996" s="5" t="s">
        <v>38</v>
      </c>
      <c r="C1996" s="5" t="str">
        <f>VLOOKUP(Taulukko1[[#This Row],[Rivivalinta]],Sheet1!$C$1:$E$42,2,FALSE)</f>
        <v>Kärnprimärkapitalrelation, %</v>
      </c>
      <c r="D1996" s="5" t="str">
        <f>VLOOKUP(Taulukko1[[#This Row],[Rivivalinta]],Sheet1!$C$1:$E$42,3,FALSE)</f>
        <v>CET 1 ratio, %</v>
      </c>
      <c r="E1996" s="1" t="s">
        <v>91</v>
      </c>
      <c r="F1996" s="2">
        <v>42369</v>
      </c>
      <c r="G1996" s="8">
        <v>0.42971639156032515</v>
      </c>
    </row>
    <row r="1997" spans="1:7" x14ac:dyDescent="0.2">
      <c r="A1997" s="6">
        <v>38</v>
      </c>
      <c r="B1997" s="5" t="s">
        <v>39</v>
      </c>
      <c r="C1997" s="5" t="str">
        <f>VLOOKUP(Taulukko1[[#This Row],[Rivivalinta]],Sheet1!$C$1:$E$42,2,FALSE)</f>
        <v>Summa exponeringsbelopp (RWA)</v>
      </c>
      <c r="D1997" s="5" t="str">
        <f>VLOOKUP(Taulukko1[[#This Row],[Rivivalinta]],Sheet1!$C$1:$E$42,3,FALSE)</f>
        <v>Total risk weighted assets (RWA)</v>
      </c>
      <c r="E1997" s="1" t="s">
        <v>91</v>
      </c>
      <c r="F1997" s="2">
        <v>42369</v>
      </c>
      <c r="G1997" s="7">
        <v>51617.823210000002</v>
      </c>
    </row>
    <row r="1998" spans="1:7" x14ac:dyDescent="0.2">
      <c r="A1998" s="6">
        <v>39</v>
      </c>
      <c r="B1998" s="5" t="s">
        <v>40</v>
      </c>
      <c r="C1998" s="5" t="str">
        <f>VLOOKUP(Taulukko1[[#This Row],[Rivivalinta]],Sheet1!$C$1:$E$42,2,FALSE)</f>
        <v>Exponeringsbelopp för kredit-, motpart- och utspädningsrisker</v>
      </c>
      <c r="D1998" s="5" t="str">
        <f>VLOOKUP(Taulukko1[[#This Row],[Rivivalinta]],Sheet1!$C$1:$E$42,3,FALSE)</f>
        <v>Credit and counterparty risks</v>
      </c>
      <c r="E1998" s="1" t="s">
        <v>91</v>
      </c>
      <c r="F1998" s="2">
        <v>42369</v>
      </c>
      <c r="G1998" s="7">
        <v>46720.320899999999</v>
      </c>
    </row>
    <row r="1999" spans="1:7" x14ac:dyDescent="0.2">
      <c r="A1999" s="6">
        <v>40</v>
      </c>
      <c r="B1999" s="5" t="s">
        <v>41</v>
      </c>
      <c r="C1999" s="5" t="str">
        <f>VLOOKUP(Taulukko1[[#This Row],[Rivivalinta]],Sheet1!$C$1:$E$42,2,FALSE)</f>
        <v>Exponeringsbelopp för positions-, valutakurs- och råvarurisker</v>
      </c>
      <c r="D1999" s="5" t="str">
        <f>VLOOKUP(Taulukko1[[#This Row],[Rivivalinta]],Sheet1!$C$1:$E$42,3,FALSE)</f>
        <v>Position, currency and commodity risks</v>
      </c>
      <c r="E1999" s="1" t="s">
        <v>91</v>
      </c>
      <c r="F1999" s="2">
        <v>42369</v>
      </c>
      <c r="G1999" s="7"/>
    </row>
    <row r="2000" spans="1:7" x14ac:dyDescent="0.2">
      <c r="A2000" s="6">
        <v>41</v>
      </c>
      <c r="B2000" s="5" t="s">
        <v>42</v>
      </c>
      <c r="C2000" s="5" t="str">
        <f>VLOOKUP(Taulukko1[[#This Row],[Rivivalinta]],Sheet1!$C$1:$E$42,2,FALSE)</f>
        <v>Exponeringsbelopp för operativ risk</v>
      </c>
      <c r="D2000" s="5" t="str">
        <f>VLOOKUP(Taulukko1[[#This Row],[Rivivalinta]],Sheet1!$C$1:$E$42,3,FALSE)</f>
        <v>Operational risks</v>
      </c>
      <c r="E2000" s="1" t="s">
        <v>91</v>
      </c>
      <c r="F2000" s="2">
        <v>42369</v>
      </c>
      <c r="G2000" s="7">
        <v>4897.5023000000001</v>
      </c>
    </row>
    <row r="2001" spans="1:7" x14ac:dyDescent="0.2">
      <c r="A2001" s="6">
        <v>42</v>
      </c>
      <c r="B2001" s="5" t="s">
        <v>43</v>
      </c>
      <c r="C2001" s="5" t="str">
        <f>VLOOKUP(Taulukko1[[#This Row],[Rivivalinta]],Sheet1!$C$1:$E$42,2,FALSE)</f>
        <v>Övriga riskexponeringar</v>
      </c>
      <c r="D2001" s="5" t="str">
        <f>VLOOKUP(Taulukko1[[#This Row],[Rivivalinta]],Sheet1!$C$1:$E$42,3,FALSE)</f>
        <v>Other risks</v>
      </c>
      <c r="E2001" s="1" t="s">
        <v>91</v>
      </c>
      <c r="F2001" s="2">
        <v>42369</v>
      </c>
      <c r="G2001" s="7"/>
    </row>
    <row r="2002" spans="1:7" x14ac:dyDescent="0.2">
      <c r="A2002" s="6">
        <v>1</v>
      </c>
      <c r="B2002" s="5" t="s">
        <v>5</v>
      </c>
      <c r="C2002" s="5" t="str">
        <f>VLOOKUP(Taulukko1[[#This Row],[Rivivalinta]],Sheet1!$C$1:$E$42,2,FALSE)</f>
        <v>Räntenetto</v>
      </c>
      <c r="D2002" s="5" t="str">
        <f>VLOOKUP(Taulukko1[[#This Row],[Rivivalinta]],Sheet1!$C$1:$E$42,3,FALSE)</f>
        <v>Net interest margin</v>
      </c>
      <c r="E2002" s="1" t="s">
        <v>92</v>
      </c>
      <c r="F2002" s="2">
        <v>42369</v>
      </c>
      <c r="G2002" s="7">
        <v>1862.7570000000001</v>
      </c>
    </row>
    <row r="2003" spans="1:7" x14ac:dyDescent="0.2">
      <c r="A2003" s="6">
        <v>2</v>
      </c>
      <c r="B2003" s="5" t="s">
        <v>6</v>
      </c>
      <c r="C2003" s="5" t="str">
        <f>VLOOKUP(Taulukko1[[#This Row],[Rivivalinta]],Sheet1!$C$1:$E$42,2,FALSE)</f>
        <v>Netto, avgifts- och provisionsintäkter</v>
      </c>
      <c r="D2003" s="5" t="str">
        <f>VLOOKUP(Taulukko1[[#This Row],[Rivivalinta]],Sheet1!$C$1:$E$42,3,FALSE)</f>
        <v>Net fee and commission income</v>
      </c>
      <c r="E2003" s="1" t="s">
        <v>92</v>
      </c>
      <c r="F2003" s="2">
        <v>42369</v>
      </c>
      <c r="G2003" s="7">
        <v>294.80200000000002</v>
      </c>
    </row>
    <row r="2004" spans="1:7" x14ac:dyDescent="0.2">
      <c r="A2004" s="6">
        <v>3</v>
      </c>
      <c r="B2004" s="5" t="s">
        <v>7</v>
      </c>
      <c r="C2004" s="5" t="str">
        <f>VLOOKUP(Taulukko1[[#This Row],[Rivivalinta]],Sheet1!$C$1:$E$42,2,FALSE)</f>
        <v>Avgifts- och provisionsintäkter</v>
      </c>
      <c r="D2004" s="5" t="str">
        <f>VLOOKUP(Taulukko1[[#This Row],[Rivivalinta]],Sheet1!$C$1:$E$42,3,FALSE)</f>
        <v>Fee and commission income</v>
      </c>
      <c r="E2004" s="1" t="s">
        <v>92</v>
      </c>
      <c r="F2004" s="2">
        <v>42369</v>
      </c>
      <c r="G2004" s="7">
        <v>385.142</v>
      </c>
    </row>
    <row r="2005" spans="1:7" x14ac:dyDescent="0.2">
      <c r="A2005" s="6">
        <v>4</v>
      </c>
      <c r="B2005" s="5" t="s">
        <v>8</v>
      </c>
      <c r="C2005" s="5" t="str">
        <f>VLOOKUP(Taulukko1[[#This Row],[Rivivalinta]],Sheet1!$C$1:$E$42,2,FALSE)</f>
        <v>Avgifts- och provisionskostnader</v>
      </c>
      <c r="D2005" s="5" t="str">
        <f>VLOOKUP(Taulukko1[[#This Row],[Rivivalinta]],Sheet1!$C$1:$E$42,3,FALSE)</f>
        <v>Fee and commission expenses</v>
      </c>
      <c r="E2005" s="1" t="s">
        <v>92</v>
      </c>
      <c r="F2005" s="2">
        <v>42369</v>
      </c>
      <c r="G2005" s="7">
        <v>90.34</v>
      </c>
    </row>
    <row r="2006" spans="1:7" x14ac:dyDescent="0.2">
      <c r="A2006" s="6">
        <v>5</v>
      </c>
      <c r="B2006" s="5" t="s">
        <v>9</v>
      </c>
      <c r="C2006" s="5" t="str">
        <f>VLOOKUP(Taulukko1[[#This Row],[Rivivalinta]],Sheet1!$C$1:$E$42,2,FALSE)</f>
        <v>Nettointäkter från handel och investeringar</v>
      </c>
      <c r="D2006" s="5" t="str">
        <f>VLOOKUP(Taulukko1[[#This Row],[Rivivalinta]],Sheet1!$C$1:$E$42,3,FALSE)</f>
        <v>Net trading and investing income</v>
      </c>
      <c r="E2006" s="1" t="s">
        <v>92</v>
      </c>
      <c r="F2006" s="2">
        <v>42369</v>
      </c>
      <c r="G2006" s="7">
        <v>765.45</v>
      </c>
    </row>
    <row r="2007" spans="1:7" x14ac:dyDescent="0.2">
      <c r="A2007" s="6">
        <v>6</v>
      </c>
      <c r="B2007" s="5" t="s">
        <v>10</v>
      </c>
      <c r="C2007" s="5" t="str">
        <f>VLOOKUP(Taulukko1[[#This Row],[Rivivalinta]],Sheet1!$C$1:$E$42,2,FALSE)</f>
        <v>Övriga intäkter</v>
      </c>
      <c r="D2007" s="5" t="str">
        <f>VLOOKUP(Taulukko1[[#This Row],[Rivivalinta]],Sheet1!$C$1:$E$42,3,FALSE)</f>
        <v>Other income</v>
      </c>
      <c r="E2007" s="1" t="s">
        <v>92</v>
      </c>
      <c r="F2007" s="2">
        <v>42369</v>
      </c>
      <c r="G2007" s="7">
        <v>38.817</v>
      </c>
    </row>
    <row r="2008" spans="1:7" x14ac:dyDescent="0.2">
      <c r="A2008" s="6">
        <v>7</v>
      </c>
      <c r="B2008" s="5" t="s">
        <v>11</v>
      </c>
      <c r="C2008" s="5" t="str">
        <f>VLOOKUP(Taulukko1[[#This Row],[Rivivalinta]],Sheet1!$C$1:$E$42,2,FALSE)</f>
        <v>Totala inkomster</v>
      </c>
      <c r="D2008" s="5" t="str">
        <f>VLOOKUP(Taulukko1[[#This Row],[Rivivalinta]],Sheet1!$C$1:$E$42,3,FALSE)</f>
        <v>Total income</v>
      </c>
      <c r="E2008" s="1" t="s">
        <v>92</v>
      </c>
      <c r="F2008" s="2">
        <v>42369</v>
      </c>
      <c r="G2008" s="7">
        <v>2961.826</v>
      </c>
    </row>
    <row r="2009" spans="1:7" x14ac:dyDescent="0.2">
      <c r="A2009" s="6">
        <v>8</v>
      </c>
      <c r="B2009" s="5" t="s">
        <v>12</v>
      </c>
      <c r="C2009" s="5" t="str">
        <f>VLOOKUP(Taulukko1[[#This Row],[Rivivalinta]],Sheet1!$C$1:$E$42,2,FALSE)</f>
        <v>Totala kostnader</v>
      </c>
      <c r="D2009" s="5" t="str">
        <f>VLOOKUP(Taulukko1[[#This Row],[Rivivalinta]],Sheet1!$C$1:$E$42,3,FALSE)</f>
        <v>Total expenses</v>
      </c>
      <c r="E2009" s="1" t="s">
        <v>92</v>
      </c>
      <c r="F2009" s="2">
        <v>42369</v>
      </c>
      <c r="G2009" s="7">
        <v>1670.278</v>
      </c>
    </row>
    <row r="2010" spans="1:7" x14ac:dyDescent="0.2">
      <c r="A2010" s="6">
        <v>9</v>
      </c>
      <c r="B2010" s="5" t="s">
        <v>13</v>
      </c>
      <c r="C2010" s="5" t="str">
        <f>VLOOKUP(Taulukko1[[#This Row],[Rivivalinta]],Sheet1!$C$1:$E$42,2,FALSE)</f>
        <v>Nedskrivningar av lån och fordringar</v>
      </c>
      <c r="D2010" s="5" t="str">
        <f>VLOOKUP(Taulukko1[[#This Row],[Rivivalinta]],Sheet1!$C$1:$E$42,3,FALSE)</f>
        <v>Impairments on loans and receivables</v>
      </c>
      <c r="E2010" s="1" t="s">
        <v>92</v>
      </c>
      <c r="F2010" s="2">
        <v>42369</v>
      </c>
      <c r="G2010" s="7">
        <v>300.43200000000002</v>
      </c>
    </row>
    <row r="2011" spans="1:7" x14ac:dyDescent="0.2">
      <c r="A2011" s="6">
        <v>10</v>
      </c>
      <c r="B2011" s="5" t="s">
        <v>14</v>
      </c>
      <c r="C2011" s="5" t="str">
        <f>VLOOKUP(Taulukko1[[#This Row],[Rivivalinta]],Sheet1!$C$1:$E$42,2,FALSE)</f>
        <v>Rörelsevinst/-förlust</v>
      </c>
      <c r="D2011" s="5" t="str">
        <f>VLOOKUP(Taulukko1[[#This Row],[Rivivalinta]],Sheet1!$C$1:$E$42,3,FALSE)</f>
        <v>Operatingprofit/-loss</v>
      </c>
      <c r="E2011" s="1" t="s">
        <v>92</v>
      </c>
      <c r="F2011" s="2">
        <v>42369</v>
      </c>
      <c r="G2011" s="7">
        <v>991.11599999999999</v>
      </c>
    </row>
    <row r="2012" spans="1:7" x14ac:dyDescent="0.2">
      <c r="A2012" s="6">
        <v>11</v>
      </c>
      <c r="B2012" s="5" t="s">
        <v>15</v>
      </c>
      <c r="C2012" s="5" t="str">
        <f>VLOOKUP(Taulukko1[[#This Row],[Rivivalinta]],Sheet1!$C$1:$E$42,2,FALSE)</f>
        <v>Kontanta medel och kassabehållning hos centralbanker</v>
      </c>
      <c r="D2012" s="5" t="str">
        <f>VLOOKUP(Taulukko1[[#This Row],[Rivivalinta]],Sheet1!$C$1:$E$42,3,FALSE)</f>
        <v>Cash and cash balances at central banks</v>
      </c>
      <c r="E2012" s="1" t="s">
        <v>92</v>
      </c>
      <c r="F2012" s="2">
        <v>42369</v>
      </c>
      <c r="G2012" s="7">
        <v>1580.4870000000001</v>
      </c>
    </row>
    <row r="2013" spans="1:7" x14ac:dyDescent="0.2">
      <c r="A2013" s="6">
        <v>12</v>
      </c>
      <c r="B2013" s="5" t="s">
        <v>16</v>
      </c>
      <c r="C2013" s="5" t="str">
        <f>VLOOKUP(Taulukko1[[#This Row],[Rivivalinta]],Sheet1!$C$1:$E$42,2,FALSE)</f>
        <v>Lån och förskott till kreditinstitut</v>
      </c>
      <c r="D2013" s="5" t="str">
        <f>VLOOKUP(Taulukko1[[#This Row],[Rivivalinta]],Sheet1!$C$1:$E$42,3,FALSE)</f>
        <v>Loans and advances to credit institutions</v>
      </c>
      <c r="E2013" s="1" t="s">
        <v>92</v>
      </c>
      <c r="F2013" s="2">
        <v>42369</v>
      </c>
      <c r="G2013" s="7">
        <v>869.11</v>
      </c>
    </row>
    <row r="2014" spans="1:7" x14ac:dyDescent="0.2">
      <c r="A2014" s="6">
        <v>13</v>
      </c>
      <c r="B2014" s="5" t="s">
        <v>17</v>
      </c>
      <c r="C2014" s="5" t="str">
        <f>VLOOKUP(Taulukko1[[#This Row],[Rivivalinta]],Sheet1!$C$1:$E$42,2,FALSE)</f>
        <v>Lån och förskott till allmänheten och offentliga samfund</v>
      </c>
      <c r="D2014" s="5" t="str">
        <f>VLOOKUP(Taulukko1[[#This Row],[Rivivalinta]],Sheet1!$C$1:$E$42,3,FALSE)</f>
        <v>Loans and advances to the public and public sector entities</v>
      </c>
      <c r="E2014" s="1" t="s">
        <v>92</v>
      </c>
      <c r="F2014" s="2">
        <v>42369</v>
      </c>
      <c r="G2014" s="7">
        <v>108707.91800000001</v>
      </c>
    </row>
    <row r="2015" spans="1:7" x14ac:dyDescent="0.2">
      <c r="A2015" s="6">
        <v>14</v>
      </c>
      <c r="B2015" s="5" t="s">
        <v>18</v>
      </c>
      <c r="C2015" s="5" t="str">
        <f>VLOOKUP(Taulukko1[[#This Row],[Rivivalinta]],Sheet1!$C$1:$E$42,2,FALSE)</f>
        <v>Värdepapper</v>
      </c>
      <c r="D2015" s="5" t="str">
        <f>VLOOKUP(Taulukko1[[#This Row],[Rivivalinta]],Sheet1!$C$1:$E$42,3,FALSE)</f>
        <v>Debt securities</v>
      </c>
      <c r="E2015" s="1" t="s">
        <v>92</v>
      </c>
      <c r="F2015" s="2">
        <v>42369</v>
      </c>
      <c r="G2015" s="7">
        <v>632.75</v>
      </c>
    </row>
    <row r="2016" spans="1:7" x14ac:dyDescent="0.2">
      <c r="A2016" s="6">
        <v>15</v>
      </c>
      <c r="B2016" s="5" t="s">
        <v>238</v>
      </c>
      <c r="C2016" s="5" t="str">
        <f>VLOOKUP(Taulukko1[[#This Row],[Rivivalinta]],Sheet1!$C$1:$E$42,2,FALSE)</f>
        <v xml:space="preserve">Derivat </v>
      </c>
      <c r="D2016" s="5" t="str">
        <f>VLOOKUP(Taulukko1[[#This Row],[Rivivalinta]],Sheet1!$C$1:$E$42,3,FALSE)</f>
        <v xml:space="preserve">Derivatives </v>
      </c>
      <c r="E2016" s="1" t="s">
        <v>92</v>
      </c>
      <c r="F2016" s="2">
        <v>42369</v>
      </c>
      <c r="G2016" s="7">
        <v>0.14399999999999999</v>
      </c>
    </row>
    <row r="2017" spans="1:7" x14ac:dyDescent="0.2">
      <c r="A2017" s="6">
        <v>16</v>
      </c>
      <c r="B2017" s="5" t="s">
        <v>20</v>
      </c>
      <c r="C2017" s="5" t="str">
        <f>VLOOKUP(Taulukko1[[#This Row],[Rivivalinta]],Sheet1!$C$1:$E$42,2,FALSE)</f>
        <v>Övriga tillgångar</v>
      </c>
      <c r="D2017" s="5" t="str">
        <f>VLOOKUP(Taulukko1[[#This Row],[Rivivalinta]],Sheet1!$C$1:$E$42,3,FALSE)</f>
        <v>Other assets</v>
      </c>
      <c r="E2017" s="1" t="s">
        <v>92</v>
      </c>
      <c r="F2017" s="2">
        <v>42369</v>
      </c>
      <c r="G2017" s="7">
        <v>12971.129000000001</v>
      </c>
    </row>
    <row r="2018" spans="1:7" x14ac:dyDescent="0.2">
      <c r="A2018" s="6">
        <v>17</v>
      </c>
      <c r="B2018" s="5" t="s">
        <v>21</v>
      </c>
      <c r="C2018" s="5" t="str">
        <f>VLOOKUP(Taulukko1[[#This Row],[Rivivalinta]],Sheet1!$C$1:$E$42,2,FALSE)</f>
        <v>SUMMA TILLGÅNGAR</v>
      </c>
      <c r="D2018" s="5" t="str">
        <f>VLOOKUP(Taulukko1[[#This Row],[Rivivalinta]],Sheet1!$C$1:$E$42,3,FALSE)</f>
        <v>TOTAL ASSETS</v>
      </c>
      <c r="E2018" s="1" t="s">
        <v>92</v>
      </c>
      <c r="F2018" s="2">
        <v>42369</v>
      </c>
      <c r="G2018" s="7">
        <v>124761.538</v>
      </c>
    </row>
    <row r="2019" spans="1:7" x14ac:dyDescent="0.2">
      <c r="A2019" s="6">
        <v>18</v>
      </c>
      <c r="B2019" s="5" t="s">
        <v>22</v>
      </c>
      <c r="C2019" s="5" t="str">
        <f>VLOOKUP(Taulukko1[[#This Row],[Rivivalinta]],Sheet1!$C$1:$E$42,2,FALSE)</f>
        <v>Inlåning från kreditinstitut</v>
      </c>
      <c r="D2019" s="5" t="str">
        <f>VLOOKUP(Taulukko1[[#This Row],[Rivivalinta]],Sheet1!$C$1:$E$42,3,FALSE)</f>
        <v>Deposits from credit institutions</v>
      </c>
      <c r="E2019" s="1" t="s">
        <v>92</v>
      </c>
      <c r="F2019" s="2">
        <v>42369</v>
      </c>
      <c r="G2019" s="7"/>
    </row>
    <row r="2020" spans="1:7" x14ac:dyDescent="0.2">
      <c r="A2020" s="6">
        <v>19</v>
      </c>
      <c r="B2020" s="5" t="s">
        <v>23</v>
      </c>
      <c r="C2020" s="5" t="str">
        <f>VLOOKUP(Taulukko1[[#This Row],[Rivivalinta]],Sheet1!$C$1:$E$42,2,FALSE)</f>
        <v>Inlåning från allmänheten och offentliga samfund</v>
      </c>
      <c r="D2020" s="5" t="str">
        <f>VLOOKUP(Taulukko1[[#This Row],[Rivivalinta]],Sheet1!$C$1:$E$42,3,FALSE)</f>
        <v>Deposits from the public and public sector entities</v>
      </c>
      <c r="E2020" s="1" t="s">
        <v>92</v>
      </c>
      <c r="F2020" s="2">
        <v>42369</v>
      </c>
      <c r="G2020" s="7">
        <v>97265.845000000001</v>
      </c>
    </row>
    <row r="2021" spans="1:7" x14ac:dyDescent="0.2">
      <c r="A2021" s="6">
        <v>20</v>
      </c>
      <c r="B2021" s="5" t="s">
        <v>24</v>
      </c>
      <c r="C2021" s="5" t="str">
        <f>VLOOKUP(Taulukko1[[#This Row],[Rivivalinta]],Sheet1!$C$1:$E$42,2,FALSE)</f>
        <v>Emitterade skuldebrev</v>
      </c>
      <c r="D2021" s="5" t="str">
        <f>VLOOKUP(Taulukko1[[#This Row],[Rivivalinta]],Sheet1!$C$1:$E$42,3,FALSE)</f>
        <v>Debt securities issued</v>
      </c>
      <c r="E2021" s="1" t="s">
        <v>92</v>
      </c>
      <c r="F2021" s="2">
        <v>42369</v>
      </c>
      <c r="G2021" s="7">
        <v>2.31</v>
      </c>
    </row>
    <row r="2022" spans="1:7" x14ac:dyDescent="0.2">
      <c r="A2022" s="6">
        <v>22</v>
      </c>
      <c r="B2022" s="5" t="s">
        <v>19</v>
      </c>
      <c r="C2022" s="5" t="str">
        <f>VLOOKUP(Taulukko1[[#This Row],[Rivivalinta]],Sheet1!$C$1:$E$42,2,FALSE)</f>
        <v>Derivat</v>
      </c>
      <c r="D2022" s="5" t="str">
        <f>VLOOKUP(Taulukko1[[#This Row],[Rivivalinta]],Sheet1!$C$1:$E$42,3,FALSE)</f>
        <v>Derivatives</v>
      </c>
      <c r="E2022" s="1" t="s">
        <v>92</v>
      </c>
      <c r="F2022" s="2">
        <v>42369</v>
      </c>
      <c r="G2022" s="7"/>
    </row>
    <row r="2023" spans="1:7" x14ac:dyDescent="0.2">
      <c r="A2023" s="6">
        <v>23</v>
      </c>
      <c r="B2023" s="5" t="s">
        <v>25</v>
      </c>
      <c r="C2023" s="5" t="str">
        <f>VLOOKUP(Taulukko1[[#This Row],[Rivivalinta]],Sheet1!$C$1:$E$42,2,FALSE)</f>
        <v>Eget kapital</v>
      </c>
      <c r="D2023" s="5" t="str">
        <f>VLOOKUP(Taulukko1[[#This Row],[Rivivalinta]],Sheet1!$C$1:$E$42,3,FALSE)</f>
        <v>Total equity</v>
      </c>
      <c r="E2023" s="1" t="s">
        <v>92</v>
      </c>
      <c r="F2023" s="2">
        <v>42369</v>
      </c>
      <c r="G2023" s="7">
        <v>22467.862000000001</v>
      </c>
    </row>
    <row r="2024" spans="1:7" x14ac:dyDescent="0.2">
      <c r="A2024" s="6">
        <v>21</v>
      </c>
      <c r="B2024" s="5" t="s">
        <v>26</v>
      </c>
      <c r="C2024" s="5" t="str">
        <f>VLOOKUP(Taulukko1[[#This Row],[Rivivalinta]],Sheet1!$C$1:$E$42,2,FALSE)</f>
        <v>Övriga skulder</v>
      </c>
      <c r="D2024" s="5" t="str">
        <f>VLOOKUP(Taulukko1[[#This Row],[Rivivalinta]],Sheet1!$C$1:$E$42,3,FALSE)</f>
        <v>Other liabilities</v>
      </c>
      <c r="E2024" s="1" t="s">
        <v>92</v>
      </c>
      <c r="F2024" s="2">
        <v>42369</v>
      </c>
      <c r="G2024" s="7">
        <v>5025.5209999999997</v>
      </c>
    </row>
    <row r="2025" spans="1:7" x14ac:dyDescent="0.2">
      <c r="A2025" s="6">
        <v>24</v>
      </c>
      <c r="B2025" s="5" t="s">
        <v>27</v>
      </c>
      <c r="C2025" s="5" t="str">
        <f>VLOOKUP(Taulukko1[[#This Row],[Rivivalinta]],Sheet1!$C$1:$E$42,2,FALSE)</f>
        <v>SUMMA EGET KAPITAL OCH SKULDER</v>
      </c>
      <c r="D2025" s="5" t="str">
        <f>VLOOKUP(Taulukko1[[#This Row],[Rivivalinta]],Sheet1!$C$1:$E$42,3,FALSE)</f>
        <v>TOTAL EQUITY AND LIABILITIES</v>
      </c>
      <c r="E2025" s="1" t="s">
        <v>92</v>
      </c>
      <c r="F2025" s="2">
        <v>42369</v>
      </c>
      <c r="G2025" s="7">
        <v>124761.538</v>
      </c>
    </row>
    <row r="2026" spans="1:7" x14ac:dyDescent="0.2">
      <c r="A2026" s="6">
        <v>25</v>
      </c>
      <c r="B2026" s="5" t="s">
        <v>28</v>
      </c>
      <c r="C2026" s="5" t="str">
        <f>VLOOKUP(Taulukko1[[#This Row],[Rivivalinta]],Sheet1!$C$1:$E$42,2,FALSE)</f>
        <v>Exponering utanför balansräkningen</v>
      </c>
      <c r="D2026" s="5" t="str">
        <f>VLOOKUP(Taulukko1[[#This Row],[Rivivalinta]],Sheet1!$C$1:$E$42,3,FALSE)</f>
        <v>Off balance sheet exposures</v>
      </c>
      <c r="E2026" s="1" t="s">
        <v>92</v>
      </c>
      <c r="F2026" s="2">
        <v>42369</v>
      </c>
      <c r="G2026" s="7">
        <v>4727.6670000000004</v>
      </c>
    </row>
    <row r="2027" spans="1:7" x14ac:dyDescent="0.2">
      <c r="A2027" s="6">
        <v>28</v>
      </c>
      <c r="B2027" s="5" t="s">
        <v>29</v>
      </c>
      <c r="C2027" s="5" t="str">
        <f>VLOOKUP(Taulukko1[[#This Row],[Rivivalinta]],Sheet1!$C$1:$E$42,2,FALSE)</f>
        <v>Kostnader/intäkter, %</v>
      </c>
      <c r="D2027" s="5" t="str">
        <f>VLOOKUP(Taulukko1[[#This Row],[Rivivalinta]],Sheet1!$C$1:$E$42,3,FALSE)</f>
        <v>Cost/income ratio, %</v>
      </c>
      <c r="E2027" s="1" t="s">
        <v>92</v>
      </c>
      <c r="F2027" s="2">
        <v>42369</v>
      </c>
      <c r="G2027" s="8">
        <v>0.52902524719349009</v>
      </c>
    </row>
    <row r="2028" spans="1:7" x14ac:dyDescent="0.2">
      <c r="A2028" s="6">
        <v>29</v>
      </c>
      <c r="B2028" s="5" t="s">
        <v>30</v>
      </c>
      <c r="C2028" s="5" t="str">
        <f>VLOOKUP(Taulukko1[[#This Row],[Rivivalinta]],Sheet1!$C$1:$E$42,2,FALSE)</f>
        <v>Nödlidande exponeringar/Exponeringar, %</v>
      </c>
      <c r="D2028" s="5" t="str">
        <f>VLOOKUP(Taulukko1[[#This Row],[Rivivalinta]],Sheet1!$C$1:$E$42,3,FALSE)</f>
        <v>Non-performing exposures/Exposures, %</v>
      </c>
      <c r="E2028" s="1" t="s">
        <v>92</v>
      </c>
      <c r="F2028" s="2">
        <v>42369</v>
      </c>
      <c r="G2028" s="8">
        <v>6.7807444616784257E-2</v>
      </c>
    </row>
    <row r="2029" spans="1:7" x14ac:dyDescent="0.2">
      <c r="A2029" s="6">
        <v>30</v>
      </c>
      <c r="B2029" s="5" t="s">
        <v>31</v>
      </c>
      <c r="C2029" s="5" t="str">
        <f>VLOOKUP(Taulukko1[[#This Row],[Rivivalinta]],Sheet1!$C$1:$E$42,2,FALSE)</f>
        <v>Upplupna avsättningar på nödlidande exponeringar/Nödlidande Exponeringar, %</v>
      </c>
      <c r="D2029" s="5" t="str">
        <f>VLOOKUP(Taulukko1[[#This Row],[Rivivalinta]],Sheet1!$C$1:$E$42,3,FALSE)</f>
        <v>Accumulated impairments on non-performing exposures/Non-performing exposures, %</v>
      </c>
      <c r="E2029" s="1" t="s">
        <v>92</v>
      </c>
      <c r="F2029" s="2">
        <v>42369</v>
      </c>
      <c r="G2029" s="8">
        <v>0.13192157450298242</v>
      </c>
    </row>
    <row r="2030" spans="1:7" x14ac:dyDescent="0.2">
      <c r="A2030" s="6">
        <v>31</v>
      </c>
      <c r="B2030" s="5" t="s">
        <v>32</v>
      </c>
      <c r="C2030" s="5" t="str">
        <f>VLOOKUP(Taulukko1[[#This Row],[Rivivalinta]],Sheet1!$C$1:$E$42,2,FALSE)</f>
        <v>Kapitalbas</v>
      </c>
      <c r="D2030" s="5" t="str">
        <f>VLOOKUP(Taulukko1[[#This Row],[Rivivalinta]],Sheet1!$C$1:$E$42,3,FALSE)</f>
        <v>Own funds</v>
      </c>
      <c r="E2030" s="1" t="s">
        <v>92</v>
      </c>
      <c r="F2030" s="2">
        <v>42369</v>
      </c>
      <c r="G2030" s="7">
        <v>23463.172149999999</v>
      </c>
    </row>
    <row r="2031" spans="1:7" x14ac:dyDescent="0.2">
      <c r="A2031" s="6">
        <v>32</v>
      </c>
      <c r="B2031" s="5" t="s">
        <v>33</v>
      </c>
      <c r="C2031" s="5" t="str">
        <f>VLOOKUP(Taulukko1[[#This Row],[Rivivalinta]],Sheet1!$C$1:$E$42,2,FALSE)</f>
        <v>Kärnprimärkapital (CET 1)</v>
      </c>
      <c r="D2031" s="5" t="str">
        <f>VLOOKUP(Taulukko1[[#This Row],[Rivivalinta]],Sheet1!$C$1:$E$42,3,FALSE)</f>
        <v>Common equity tier 1 capital (CET1)</v>
      </c>
      <c r="E2031" s="1" t="s">
        <v>92</v>
      </c>
      <c r="F2031" s="2">
        <v>42369</v>
      </c>
      <c r="G2031" s="7">
        <v>23463.172149999999</v>
      </c>
    </row>
    <row r="2032" spans="1:7" x14ac:dyDescent="0.2">
      <c r="A2032" s="6">
        <v>33</v>
      </c>
      <c r="B2032" s="5" t="s">
        <v>34</v>
      </c>
      <c r="C2032" s="5" t="str">
        <f>VLOOKUP(Taulukko1[[#This Row],[Rivivalinta]],Sheet1!$C$1:$E$42,2,FALSE)</f>
        <v>Övrigt primärkapital (AT 1)</v>
      </c>
      <c r="D2032" s="5" t="str">
        <f>VLOOKUP(Taulukko1[[#This Row],[Rivivalinta]],Sheet1!$C$1:$E$42,3,FALSE)</f>
        <v>Additional tier 1 capital (AT 1)</v>
      </c>
      <c r="E2032" s="1" t="s">
        <v>92</v>
      </c>
      <c r="F2032" s="2">
        <v>42369</v>
      </c>
      <c r="G2032" s="7"/>
    </row>
    <row r="2033" spans="1:7" x14ac:dyDescent="0.2">
      <c r="A2033" s="6">
        <v>34</v>
      </c>
      <c r="B2033" s="5" t="s">
        <v>35</v>
      </c>
      <c r="C2033" s="5" t="str">
        <f>VLOOKUP(Taulukko1[[#This Row],[Rivivalinta]],Sheet1!$C$1:$E$42,2,FALSE)</f>
        <v>Supplementärkapital (T2)</v>
      </c>
      <c r="D2033" s="5" t="str">
        <f>VLOOKUP(Taulukko1[[#This Row],[Rivivalinta]],Sheet1!$C$1:$E$42,3,FALSE)</f>
        <v>Tier 2 capital (T2)</v>
      </c>
      <c r="E2033" s="1" t="s">
        <v>92</v>
      </c>
      <c r="F2033" s="2">
        <v>42369</v>
      </c>
      <c r="G2033" s="7"/>
    </row>
    <row r="2034" spans="1:7" x14ac:dyDescent="0.2">
      <c r="A2034" s="6">
        <v>35</v>
      </c>
      <c r="B2034" s="5" t="s">
        <v>36</v>
      </c>
      <c r="C2034" s="5" t="str">
        <f>VLOOKUP(Taulukko1[[#This Row],[Rivivalinta]],Sheet1!$C$1:$E$42,2,FALSE)</f>
        <v>Summa kapitalrelationer, %</v>
      </c>
      <c r="D2034" s="5" t="str">
        <f>VLOOKUP(Taulukko1[[#This Row],[Rivivalinta]],Sheet1!$C$1:$E$42,3,FALSE)</f>
        <v>Own funds ratio, %</v>
      </c>
      <c r="E2034" s="1" t="s">
        <v>92</v>
      </c>
      <c r="F2034" s="2">
        <v>42369</v>
      </c>
      <c r="G2034" s="8">
        <v>0.54570565001638593</v>
      </c>
    </row>
    <row r="2035" spans="1:7" x14ac:dyDescent="0.2">
      <c r="A2035" s="6">
        <v>36</v>
      </c>
      <c r="B2035" s="5" t="s">
        <v>37</v>
      </c>
      <c r="C2035" s="5" t="str">
        <f>VLOOKUP(Taulukko1[[#This Row],[Rivivalinta]],Sheet1!$C$1:$E$42,2,FALSE)</f>
        <v>Primärkapitalrelation, %</v>
      </c>
      <c r="D2035" s="5" t="str">
        <f>VLOOKUP(Taulukko1[[#This Row],[Rivivalinta]],Sheet1!$C$1:$E$42,3,FALSE)</f>
        <v>Tier 1 ratio, %</v>
      </c>
      <c r="E2035" s="1" t="s">
        <v>92</v>
      </c>
      <c r="F2035" s="2">
        <v>42369</v>
      </c>
      <c r="G2035" s="8">
        <v>0.54570565001638593</v>
      </c>
    </row>
    <row r="2036" spans="1:7" x14ac:dyDescent="0.2">
      <c r="A2036" s="6">
        <v>37</v>
      </c>
      <c r="B2036" s="5" t="s">
        <v>38</v>
      </c>
      <c r="C2036" s="5" t="str">
        <f>VLOOKUP(Taulukko1[[#This Row],[Rivivalinta]],Sheet1!$C$1:$E$42,2,FALSE)</f>
        <v>Kärnprimärkapitalrelation, %</v>
      </c>
      <c r="D2036" s="5" t="str">
        <f>VLOOKUP(Taulukko1[[#This Row],[Rivivalinta]],Sheet1!$C$1:$E$42,3,FALSE)</f>
        <v>CET 1 ratio, %</v>
      </c>
      <c r="E2036" s="1" t="s">
        <v>92</v>
      </c>
      <c r="F2036" s="2">
        <v>42369</v>
      </c>
      <c r="G2036" s="8">
        <v>0.54570565001638593</v>
      </c>
    </row>
    <row r="2037" spans="1:7" x14ac:dyDescent="0.2">
      <c r="A2037" s="6">
        <v>38</v>
      </c>
      <c r="B2037" s="5" t="s">
        <v>39</v>
      </c>
      <c r="C2037" s="5" t="str">
        <f>VLOOKUP(Taulukko1[[#This Row],[Rivivalinta]],Sheet1!$C$1:$E$42,2,FALSE)</f>
        <v>Summa exponeringsbelopp (RWA)</v>
      </c>
      <c r="D2037" s="5" t="str">
        <f>VLOOKUP(Taulukko1[[#This Row],[Rivivalinta]],Sheet1!$C$1:$E$42,3,FALSE)</f>
        <v>Total risk weighted assets (RWA)</v>
      </c>
      <c r="E2037" s="1" t="s">
        <v>92</v>
      </c>
      <c r="F2037" s="2">
        <v>42369</v>
      </c>
      <c r="G2037" s="7">
        <v>42996.02203</v>
      </c>
    </row>
    <row r="2038" spans="1:7" x14ac:dyDescent="0.2">
      <c r="A2038" s="6">
        <v>39</v>
      </c>
      <c r="B2038" s="5" t="s">
        <v>40</v>
      </c>
      <c r="C2038" s="5" t="str">
        <f>VLOOKUP(Taulukko1[[#This Row],[Rivivalinta]],Sheet1!$C$1:$E$42,2,FALSE)</f>
        <v>Exponeringsbelopp för kredit-, motpart- och utspädningsrisker</v>
      </c>
      <c r="D2038" s="5" t="str">
        <f>VLOOKUP(Taulukko1[[#This Row],[Rivivalinta]],Sheet1!$C$1:$E$42,3,FALSE)</f>
        <v>Credit and counterparty risks</v>
      </c>
      <c r="E2038" s="1" t="s">
        <v>92</v>
      </c>
      <c r="F2038" s="2">
        <v>42369</v>
      </c>
      <c r="G2038" s="7">
        <v>39015.681649999999</v>
      </c>
    </row>
    <row r="2039" spans="1:7" x14ac:dyDescent="0.2">
      <c r="A2039" s="6">
        <v>40</v>
      </c>
      <c r="B2039" s="5" t="s">
        <v>41</v>
      </c>
      <c r="C2039" s="5" t="str">
        <f>VLOOKUP(Taulukko1[[#This Row],[Rivivalinta]],Sheet1!$C$1:$E$42,2,FALSE)</f>
        <v>Exponeringsbelopp för positions-, valutakurs- och råvarurisker</v>
      </c>
      <c r="D2039" s="5" t="str">
        <f>VLOOKUP(Taulukko1[[#This Row],[Rivivalinta]],Sheet1!$C$1:$E$42,3,FALSE)</f>
        <v>Position, currency and commodity risks</v>
      </c>
      <c r="E2039" s="1" t="s">
        <v>92</v>
      </c>
      <c r="F2039" s="2">
        <v>42369</v>
      </c>
      <c r="G2039" s="7"/>
    </row>
    <row r="2040" spans="1:7" x14ac:dyDescent="0.2">
      <c r="A2040" s="6">
        <v>41</v>
      </c>
      <c r="B2040" s="5" t="s">
        <v>42</v>
      </c>
      <c r="C2040" s="5" t="str">
        <f>VLOOKUP(Taulukko1[[#This Row],[Rivivalinta]],Sheet1!$C$1:$E$42,2,FALSE)</f>
        <v>Exponeringsbelopp för operativ risk</v>
      </c>
      <c r="D2040" s="5" t="str">
        <f>VLOOKUP(Taulukko1[[#This Row],[Rivivalinta]],Sheet1!$C$1:$E$42,3,FALSE)</f>
        <v>Operational risks</v>
      </c>
      <c r="E2040" s="1" t="s">
        <v>92</v>
      </c>
      <c r="F2040" s="2">
        <v>42369</v>
      </c>
      <c r="G2040" s="7">
        <v>3980.3403699999999</v>
      </c>
    </row>
    <row r="2041" spans="1:7" x14ac:dyDescent="0.2">
      <c r="A2041" s="6">
        <v>42</v>
      </c>
      <c r="B2041" s="5" t="s">
        <v>43</v>
      </c>
      <c r="C2041" s="5" t="str">
        <f>VLOOKUP(Taulukko1[[#This Row],[Rivivalinta]],Sheet1!$C$1:$E$42,2,FALSE)</f>
        <v>Övriga riskexponeringar</v>
      </c>
      <c r="D2041" s="5" t="str">
        <f>VLOOKUP(Taulukko1[[#This Row],[Rivivalinta]],Sheet1!$C$1:$E$42,3,FALSE)</f>
        <v>Other risks</v>
      </c>
      <c r="E2041" s="1" t="s">
        <v>92</v>
      </c>
      <c r="F2041" s="2">
        <v>42369</v>
      </c>
      <c r="G2041" s="7"/>
    </row>
    <row r="2042" spans="1:7" x14ac:dyDescent="0.2">
      <c r="A2042" s="6">
        <v>1</v>
      </c>
      <c r="B2042" s="5" t="s">
        <v>5</v>
      </c>
      <c r="C2042" s="5" t="str">
        <f>VLOOKUP(Taulukko1[[#This Row],[Rivivalinta]],Sheet1!$C$1:$E$42,2,FALSE)</f>
        <v>Räntenetto</v>
      </c>
      <c r="D2042" s="5" t="str">
        <f>VLOOKUP(Taulukko1[[#This Row],[Rivivalinta]],Sheet1!$C$1:$E$42,3,FALSE)</f>
        <v>Net interest margin</v>
      </c>
      <c r="E2042" s="1" t="s">
        <v>93</v>
      </c>
      <c r="F2042" s="2">
        <v>42369</v>
      </c>
      <c r="G2042" s="7">
        <v>837.20799999999997</v>
      </c>
    </row>
    <row r="2043" spans="1:7" x14ac:dyDescent="0.2">
      <c r="A2043" s="6">
        <v>2</v>
      </c>
      <c r="B2043" s="5" t="s">
        <v>6</v>
      </c>
      <c r="C2043" s="5" t="str">
        <f>VLOOKUP(Taulukko1[[#This Row],[Rivivalinta]],Sheet1!$C$1:$E$42,2,FALSE)</f>
        <v>Netto, avgifts- och provisionsintäkter</v>
      </c>
      <c r="D2043" s="5" t="str">
        <f>VLOOKUP(Taulukko1[[#This Row],[Rivivalinta]],Sheet1!$C$1:$E$42,3,FALSE)</f>
        <v>Net fee and commission income</v>
      </c>
      <c r="E2043" s="1" t="s">
        <v>93</v>
      </c>
      <c r="F2043" s="2">
        <v>42369</v>
      </c>
      <c r="G2043" s="7">
        <v>373.74400000000003</v>
      </c>
    </row>
    <row r="2044" spans="1:7" x14ac:dyDescent="0.2">
      <c r="A2044" s="6">
        <v>3</v>
      </c>
      <c r="B2044" s="5" t="s">
        <v>7</v>
      </c>
      <c r="C2044" s="5" t="str">
        <f>VLOOKUP(Taulukko1[[#This Row],[Rivivalinta]],Sheet1!$C$1:$E$42,2,FALSE)</f>
        <v>Avgifts- och provisionsintäkter</v>
      </c>
      <c r="D2044" s="5" t="str">
        <f>VLOOKUP(Taulukko1[[#This Row],[Rivivalinta]],Sheet1!$C$1:$E$42,3,FALSE)</f>
        <v>Fee and commission income</v>
      </c>
      <c r="E2044" s="1" t="s">
        <v>93</v>
      </c>
      <c r="F2044" s="2">
        <v>42369</v>
      </c>
      <c r="G2044" s="7">
        <v>432.40499999999997</v>
      </c>
    </row>
    <row r="2045" spans="1:7" x14ac:dyDescent="0.2">
      <c r="A2045" s="6">
        <v>4</v>
      </c>
      <c r="B2045" s="5" t="s">
        <v>8</v>
      </c>
      <c r="C2045" s="5" t="str">
        <f>VLOOKUP(Taulukko1[[#This Row],[Rivivalinta]],Sheet1!$C$1:$E$42,2,FALSE)</f>
        <v>Avgifts- och provisionskostnader</v>
      </c>
      <c r="D2045" s="5" t="str">
        <f>VLOOKUP(Taulukko1[[#This Row],[Rivivalinta]],Sheet1!$C$1:$E$42,3,FALSE)</f>
        <v>Fee and commission expenses</v>
      </c>
      <c r="E2045" s="1" t="s">
        <v>93</v>
      </c>
      <c r="F2045" s="2">
        <v>42369</v>
      </c>
      <c r="G2045" s="7">
        <v>58.661000000000001</v>
      </c>
    </row>
    <row r="2046" spans="1:7" x14ac:dyDescent="0.2">
      <c r="A2046" s="6">
        <v>5</v>
      </c>
      <c r="B2046" s="5" t="s">
        <v>9</v>
      </c>
      <c r="C2046" s="5" t="str">
        <f>VLOOKUP(Taulukko1[[#This Row],[Rivivalinta]],Sheet1!$C$1:$E$42,2,FALSE)</f>
        <v>Nettointäkter från handel och investeringar</v>
      </c>
      <c r="D2046" s="5" t="str">
        <f>VLOOKUP(Taulukko1[[#This Row],[Rivivalinta]],Sheet1!$C$1:$E$42,3,FALSE)</f>
        <v>Net trading and investing income</v>
      </c>
      <c r="E2046" s="1" t="s">
        <v>93</v>
      </c>
      <c r="F2046" s="2">
        <v>42369</v>
      </c>
      <c r="G2046" s="7">
        <v>626.66899999999998</v>
      </c>
    </row>
    <row r="2047" spans="1:7" x14ac:dyDescent="0.2">
      <c r="A2047" s="6">
        <v>6</v>
      </c>
      <c r="B2047" s="5" t="s">
        <v>10</v>
      </c>
      <c r="C2047" s="5" t="str">
        <f>VLOOKUP(Taulukko1[[#This Row],[Rivivalinta]],Sheet1!$C$1:$E$42,2,FALSE)</f>
        <v>Övriga intäkter</v>
      </c>
      <c r="D2047" s="5" t="str">
        <f>VLOOKUP(Taulukko1[[#This Row],[Rivivalinta]],Sheet1!$C$1:$E$42,3,FALSE)</f>
        <v>Other income</v>
      </c>
      <c r="E2047" s="1" t="s">
        <v>93</v>
      </c>
      <c r="F2047" s="2">
        <v>42369</v>
      </c>
      <c r="G2047" s="7">
        <v>11.738</v>
      </c>
    </row>
    <row r="2048" spans="1:7" x14ac:dyDescent="0.2">
      <c r="A2048" s="6">
        <v>7</v>
      </c>
      <c r="B2048" s="5" t="s">
        <v>11</v>
      </c>
      <c r="C2048" s="5" t="str">
        <f>VLOOKUP(Taulukko1[[#This Row],[Rivivalinta]],Sheet1!$C$1:$E$42,2,FALSE)</f>
        <v>Totala inkomster</v>
      </c>
      <c r="D2048" s="5" t="str">
        <f>VLOOKUP(Taulukko1[[#This Row],[Rivivalinta]],Sheet1!$C$1:$E$42,3,FALSE)</f>
        <v>Total income</v>
      </c>
      <c r="E2048" s="1" t="s">
        <v>93</v>
      </c>
      <c r="F2048" s="2">
        <v>42369</v>
      </c>
      <c r="G2048" s="7">
        <v>1849.3589999999999</v>
      </c>
    </row>
    <row r="2049" spans="1:7" x14ac:dyDescent="0.2">
      <c r="A2049" s="6">
        <v>8</v>
      </c>
      <c r="B2049" s="5" t="s">
        <v>12</v>
      </c>
      <c r="C2049" s="5" t="str">
        <f>VLOOKUP(Taulukko1[[#This Row],[Rivivalinta]],Sheet1!$C$1:$E$42,2,FALSE)</f>
        <v>Totala kostnader</v>
      </c>
      <c r="D2049" s="5" t="str">
        <f>VLOOKUP(Taulukko1[[#This Row],[Rivivalinta]],Sheet1!$C$1:$E$42,3,FALSE)</f>
        <v>Total expenses</v>
      </c>
      <c r="E2049" s="1" t="s">
        <v>93</v>
      </c>
      <c r="F2049" s="2">
        <v>42369</v>
      </c>
      <c r="G2049" s="7">
        <v>890.66499999999996</v>
      </c>
    </row>
    <row r="2050" spans="1:7" x14ac:dyDescent="0.2">
      <c r="A2050" s="6">
        <v>9</v>
      </c>
      <c r="B2050" s="5" t="s">
        <v>13</v>
      </c>
      <c r="C2050" s="5" t="str">
        <f>VLOOKUP(Taulukko1[[#This Row],[Rivivalinta]],Sheet1!$C$1:$E$42,2,FALSE)</f>
        <v>Nedskrivningar av lån och fordringar</v>
      </c>
      <c r="D2050" s="5" t="str">
        <f>VLOOKUP(Taulukko1[[#This Row],[Rivivalinta]],Sheet1!$C$1:$E$42,3,FALSE)</f>
        <v>Impairments on loans and receivables</v>
      </c>
      <c r="E2050" s="1" t="s">
        <v>93</v>
      </c>
      <c r="F2050" s="2">
        <v>42369</v>
      </c>
      <c r="G2050" s="7">
        <v>22.943000000000001</v>
      </c>
    </row>
    <row r="2051" spans="1:7" x14ac:dyDescent="0.2">
      <c r="A2051" s="6">
        <v>10</v>
      </c>
      <c r="B2051" s="5" t="s">
        <v>14</v>
      </c>
      <c r="C2051" s="5" t="str">
        <f>VLOOKUP(Taulukko1[[#This Row],[Rivivalinta]],Sheet1!$C$1:$E$42,2,FALSE)</f>
        <v>Rörelsevinst/-förlust</v>
      </c>
      <c r="D2051" s="5" t="str">
        <f>VLOOKUP(Taulukko1[[#This Row],[Rivivalinta]],Sheet1!$C$1:$E$42,3,FALSE)</f>
        <v>Operatingprofit/-loss</v>
      </c>
      <c r="E2051" s="1" t="s">
        <v>93</v>
      </c>
      <c r="F2051" s="2">
        <v>42369</v>
      </c>
      <c r="G2051" s="7">
        <v>935.75199999999995</v>
      </c>
    </row>
    <row r="2052" spans="1:7" x14ac:dyDescent="0.2">
      <c r="A2052" s="6">
        <v>11</v>
      </c>
      <c r="B2052" s="5" t="s">
        <v>15</v>
      </c>
      <c r="C2052" s="5" t="str">
        <f>VLOOKUP(Taulukko1[[#This Row],[Rivivalinta]],Sheet1!$C$1:$E$42,2,FALSE)</f>
        <v>Kontanta medel och kassabehållning hos centralbanker</v>
      </c>
      <c r="D2052" s="5" t="str">
        <f>VLOOKUP(Taulukko1[[#This Row],[Rivivalinta]],Sheet1!$C$1:$E$42,3,FALSE)</f>
        <v>Cash and cash balances at central banks</v>
      </c>
      <c r="E2052" s="1" t="s">
        <v>93</v>
      </c>
      <c r="F2052" s="2">
        <v>42369</v>
      </c>
      <c r="G2052" s="7">
        <v>1026.1420000000001</v>
      </c>
    </row>
    <row r="2053" spans="1:7" x14ac:dyDescent="0.2">
      <c r="A2053" s="6">
        <v>12</v>
      </c>
      <c r="B2053" s="5" t="s">
        <v>16</v>
      </c>
      <c r="C2053" s="5" t="str">
        <f>VLOOKUP(Taulukko1[[#This Row],[Rivivalinta]],Sheet1!$C$1:$E$42,2,FALSE)</f>
        <v>Lån och förskott till kreditinstitut</v>
      </c>
      <c r="D2053" s="5" t="str">
        <f>VLOOKUP(Taulukko1[[#This Row],[Rivivalinta]],Sheet1!$C$1:$E$42,3,FALSE)</f>
        <v>Loans and advances to credit institutions</v>
      </c>
      <c r="E2053" s="1" t="s">
        <v>93</v>
      </c>
      <c r="F2053" s="2">
        <v>42369</v>
      </c>
      <c r="G2053" s="7">
        <v>2950.7449999999999</v>
      </c>
    </row>
    <row r="2054" spans="1:7" x14ac:dyDescent="0.2">
      <c r="A2054" s="6">
        <v>13</v>
      </c>
      <c r="B2054" s="5" t="s">
        <v>17</v>
      </c>
      <c r="C2054" s="5" t="str">
        <f>VLOOKUP(Taulukko1[[#This Row],[Rivivalinta]],Sheet1!$C$1:$E$42,2,FALSE)</f>
        <v>Lån och förskott till allmänheten och offentliga samfund</v>
      </c>
      <c r="D2054" s="5" t="str">
        <f>VLOOKUP(Taulukko1[[#This Row],[Rivivalinta]],Sheet1!$C$1:$E$42,3,FALSE)</f>
        <v>Loans and advances to the public and public sector entities</v>
      </c>
      <c r="E2054" s="1" t="s">
        <v>93</v>
      </c>
      <c r="F2054" s="2">
        <v>42369</v>
      </c>
      <c r="G2054" s="7">
        <v>42838.222000000002</v>
      </c>
    </row>
    <row r="2055" spans="1:7" x14ac:dyDescent="0.2">
      <c r="A2055" s="6">
        <v>14</v>
      </c>
      <c r="B2055" s="5" t="s">
        <v>18</v>
      </c>
      <c r="C2055" s="5" t="str">
        <f>VLOOKUP(Taulukko1[[#This Row],[Rivivalinta]],Sheet1!$C$1:$E$42,2,FALSE)</f>
        <v>Värdepapper</v>
      </c>
      <c r="D2055" s="5" t="str">
        <f>VLOOKUP(Taulukko1[[#This Row],[Rivivalinta]],Sheet1!$C$1:$E$42,3,FALSE)</f>
        <v>Debt securities</v>
      </c>
      <c r="E2055" s="1" t="s">
        <v>93</v>
      </c>
      <c r="F2055" s="2">
        <v>42369</v>
      </c>
      <c r="G2055" s="7">
        <v>1182.692</v>
      </c>
    </row>
    <row r="2056" spans="1:7" x14ac:dyDescent="0.2">
      <c r="A2056" s="6">
        <v>15</v>
      </c>
      <c r="B2056" s="5" t="s">
        <v>238</v>
      </c>
      <c r="C2056" s="5" t="str">
        <f>VLOOKUP(Taulukko1[[#This Row],[Rivivalinta]],Sheet1!$C$1:$E$42,2,FALSE)</f>
        <v xml:space="preserve">Derivat </v>
      </c>
      <c r="D2056" s="5" t="str">
        <f>VLOOKUP(Taulukko1[[#This Row],[Rivivalinta]],Sheet1!$C$1:$E$42,3,FALSE)</f>
        <v xml:space="preserve">Derivatives </v>
      </c>
      <c r="E2056" s="1" t="s">
        <v>93</v>
      </c>
      <c r="F2056" s="2">
        <v>42369</v>
      </c>
      <c r="G2056" s="7">
        <v>53.886000000000003</v>
      </c>
    </row>
    <row r="2057" spans="1:7" x14ac:dyDescent="0.2">
      <c r="A2057" s="6">
        <v>16</v>
      </c>
      <c r="B2057" s="5" t="s">
        <v>20</v>
      </c>
      <c r="C2057" s="5" t="str">
        <f>VLOOKUP(Taulukko1[[#This Row],[Rivivalinta]],Sheet1!$C$1:$E$42,2,FALSE)</f>
        <v>Övriga tillgångar</v>
      </c>
      <c r="D2057" s="5" t="str">
        <f>VLOOKUP(Taulukko1[[#This Row],[Rivivalinta]],Sheet1!$C$1:$E$42,3,FALSE)</f>
        <v>Other assets</v>
      </c>
      <c r="E2057" s="1" t="s">
        <v>93</v>
      </c>
      <c r="F2057" s="2">
        <v>42369</v>
      </c>
      <c r="G2057" s="7">
        <v>8579.5529999999999</v>
      </c>
    </row>
    <row r="2058" spans="1:7" x14ac:dyDescent="0.2">
      <c r="A2058" s="6">
        <v>17</v>
      </c>
      <c r="B2058" s="5" t="s">
        <v>21</v>
      </c>
      <c r="C2058" s="5" t="str">
        <f>VLOOKUP(Taulukko1[[#This Row],[Rivivalinta]],Sheet1!$C$1:$E$42,2,FALSE)</f>
        <v>SUMMA TILLGÅNGAR</v>
      </c>
      <c r="D2058" s="5" t="str">
        <f>VLOOKUP(Taulukko1[[#This Row],[Rivivalinta]],Sheet1!$C$1:$E$42,3,FALSE)</f>
        <v>TOTAL ASSETS</v>
      </c>
      <c r="E2058" s="1" t="s">
        <v>93</v>
      </c>
      <c r="F2058" s="2">
        <v>42369</v>
      </c>
      <c r="G2058" s="7">
        <v>56631.24</v>
      </c>
    </row>
    <row r="2059" spans="1:7" x14ac:dyDescent="0.2">
      <c r="A2059" s="6">
        <v>18</v>
      </c>
      <c r="B2059" s="5" t="s">
        <v>22</v>
      </c>
      <c r="C2059" s="5" t="str">
        <f>VLOOKUP(Taulukko1[[#This Row],[Rivivalinta]],Sheet1!$C$1:$E$42,2,FALSE)</f>
        <v>Inlåning från kreditinstitut</v>
      </c>
      <c r="D2059" s="5" t="str">
        <f>VLOOKUP(Taulukko1[[#This Row],[Rivivalinta]],Sheet1!$C$1:$E$42,3,FALSE)</f>
        <v>Deposits from credit institutions</v>
      </c>
      <c r="E2059" s="1" t="s">
        <v>93</v>
      </c>
      <c r="F2059" s="2">
        <v>42369</v>
      </c>
      <c r="G2059" s="7">
        <v>2510.0479999999998</v>
      </c>
    </row>
    <row r="2060" spans="1:7" x14ac:dyDescent="0.2">
      <c r="A2060" s="6">
        <v>19</v>
      </c>
      <c r="B2060" s="5" t="s">
        <v>23</v>
      </c>
      <c r="C2060" s="5" t="str">
        <f>VLOOKUP(Taulukko1[[#This Row],[Rivivalinta]],Sheet1!$C$1:$E$42,2,FALSE)</f>
        <v>Inlåning från allmänheten och offentliga samfund</v>
      </c>
      <c r="D2060" s="5" t="str">
        <f>VLOOKUP(Taulukko1[[#This Row],[Rivivalinta]],Sheet1!$C$1:$E$42,3,FALSE)</f>
        <v>Deposits from the public and public sector entities</v>
      </c>
      <c r="E2060" s="1" t="s">
        <v>93</v>
      </c>
      <c r="F2060" s="2">
        <v>42369</v>
      </c>
      <c r="G2060" s="7">
        <v>43641.440999999999</v>
      </c>
    </row>
    <row r="2061" spans="1:7" x14ac:dyDescent="0.2">
      <c r="A2061" s="6">
        <v>20</v>
      </c>
      <c r="B2061" s="5" t="s">
        <v>24</v>
      </c>
      <c r="C2061" s="5" t="str">
        <f>VLOOKUP(Taulukko1[[#This Row],[Rivivalinta]],Sheet1!$C$1:$E$42,2,FALSE)</f>
        <v>Emitterade skuldebrev</v>
      </c>
      <c r="D2061" s="5" t="str">
        <f>VLOOKUP(Taulukko1[[#This Row],[Rivivalinta]],Sheet1!$C$1:$E$42,3,FALSE)</f>
        <v>Debt securities issued</v>
      </c>
      <c r="E2061" s="1" t="s">
        <v>93</v>
      </c>
      <c r="F2061" s="2">
        <v>42369</v>
      </c>
      <c r="G2061" s="7">
        <v>6.0000000000000001E-3</v>
      </c>
    </row>
    <row r="2062" spans="1:7" x14ac:dyDescent="0.2">
      <c r="A2062" s="6">
        <v>22</v>
      </c>
      <c r="B2062" s="5" t="s">
        <v>19</v>
      </c>
      <c r="C2062" s="5" t="str">
        <f>VLOOKUP(Taulukko1[[#This Row],[Rivivalinta]],Sheet1!$C$1:$E$42,2,FALSE)</f>
        <v>Derivat</v>
      </c>
      <c r="D2062" s="5" t="str">
        <f>VLOOKUP(Taulukko1[[#This Row],[Rivivalinta]],Sheet1!$C$1:$E$42,3,FALSE)</f>
        <v>Derivatives</v>
      </c>
      <c r="E2062" s="1" t="s">
        <v>93</v>
      </c>
      <c r="F2062" s="2">
        <v>42369</v>
      </c>
      <c r="G2062" s="7">
        <v>54.347999999999999</v>
      </c>
    </row>
    <row r="2063" spans="1:7" x14ac:dyDescent="0.2">
      <c r="A2063" s="6">
        <v>23</v>
      </c>
      <c r="B2063" s="5" t="s">
        <v>25</v>
      </c>
      <c r="C2063" s="5" t="str">
        <f>VLOOKUP(Taulukko1[[#This Row],[Rivivalinta]],Sheet1!$C$1:$E$42,2,FALSE)</f>
        <v>Eget kapital</v>
      </c>
      <c r="D2063" s="5" t="str">
        <f>VLOOKUP(Taulukko1[[#This Row],[Rivivalinta]],Sheet1!$C$1:$E$42,3,FALSE)</f>
        <v>Total equity</v>
      </c>
      <c r="E2063" s="1" t="s">
        <v>93</v>
      </c>
      <c r="F2063" s="2">
        <v>42369</v>
      </c>
      <c r="G2063" s="7">
        <v>8607.9689999999991</v>
      </c>
    </row>
    <row r="2064" spans="1:7" x14ac:dyDescent="0.2">
      <c r="A2064" s="6">
        <v>21</v>
      </c>
      <c r="B2064" s="5" t="s">
        <v>26</v>
      </c>
      <c r="C2064" s="5" t="str">
        <f>VLOOKUP(Taulukko1[[#This Row],[Rivivalinta]],Sheet1!$C$1:$E$42,2,FALSE)</f>
        <v>Övriga skulder</v>
      </c>
      <c r="D2064" s="5" t="str">
        <f>VLOOKUP(Taulukko1[[#This Row],[Rivivalinta]],Sheet1!$C$1:$E$42,3,FALSE)</f>
        <v>Other liabilities</v>
      </c>
      <c r="E2064" s="1" t="s">
        <v>93</v>
      </c>
      <c r="F2064" s="2">
        <v>42369</v>
      </c>
      <c r="G2064" s="7">
        <v>1817.4280000000001</v>
      </c>
    </row>
    <row r="2065" spans="1:7" x14ac:dyDescent="0.2">
      <c r="A2065" s="6">
        <v>24</v>
      </c>
      <c r="B2065" s="5" t="s">
        <v>27</v>
      </c>
      <c r="C2065" s="5" t="str">
        <f>VLOOKUP(Taulukko1[[#This Row],[Rivivalinta]],Sheet1!$C$1:$E$42,2,FALSE)</f>
        <v>SUMMA EGET KAPITAL OCH SKULDER</v>
      </c>
      <c r="D2065" s="5" t="str">
        <f>VLOOKUP(Taulukko1[[#This Row],[Rivivalinta]],Sheet1!$C$1:$E$42,3,FALSE)</f>
        <v>TOTAL EQUITY AND LIABILITIES</v>
      </c>
      <c r="E2065" s="1" t="s">
        <v>93</v>
      </c>
      <c r="F2065" s="2">
        <v>42369</v>
      </c>
      <c r="G2065" s="7">
        <v>56631.24</v>
      </c>
    </row>
    <row r="2066" spans="1:7" x14ac:dyDescent="0.2">
      <c r="A2066" s="6">
        <v>25</v>
      </c>
      <c r="B2066" s="5" t="s">
        <v>28</v>
      </c>
      <c r="C2066" s="5" t="str">
        <f>VLOOKUP(Taulukko1[[#This Row],[Rivivalinta]],Sheet1!$C$1:$E$42,2,FALSE)</f>
        <v>Exponering utanför balansräkningen</v>
      </c>
      <c r="D2066" s="5" t="str">
        <f>VLOOKUP(Taulukko1[[#This Row],[Rivivalinta]],Sheet1!$C$1:$E$42,3,FALSE)</f>
        <v>Off balance sheet exposures</v>
      </c>
      <c r="E2066" s="1" t="s">
        <v>93</v>
      </c>
      <c r="F2066" s="2">
        <v>42369</v>
      </c>
      <c r="G2066" s="7">
        <v>2221.2559999999999</v>
      </c>
    </row>
    <row r="2067" spans="1:7" x14ac:dyDescent="0.2">
      <c r="A2067" s="6">
        <v>28</v>
      </c>
      <c r="B2067" s="5" t="s">
        <v>29</v>
      </c>
      <c r="C2067" s="5" t="str">
        <f>VLOOKUP(Taulukko1[[#This Row],[Rivivalinta]],Sheet1!$C$1:$E$42,2,FALSE)</f>
        <v>Kostnader/intäkter, %</v>
      </c>
      <c r="D2067" s="5" t="str">
        <f>VLOOKUP(Taulukko1[[#This Row],[Rivivalinta]],Sheet1!$C$1:$E$42,3,FALSE)</f>
        <v>Cost/income ratio, %</v>
      </c>
      <c r="E2067" s="1" t="s">
        <v>93</v>
      </c>
      <c r="F2067" s="2">
        <v>42369</v>
      </c>
      <c r="G2067" s="8">
        <v>0.44361324215514952</v>
      </c>
    </row>
    <row r="2068" spans="1:7" x14ac:dyDescent="0.2">
      <c r="A2068" s="6">
        <v>29</v>
      </c>
      <c r="B2068" s="5" t="s">
        <v>30</v>
      </c>
      <c r="C2068" s="5" t="str">
        <f>VLOOKUP(Taulukko1[[#This Row],[Rivivalinta]],Sheet1!$C$1:$E$42,2,FALSE)</f>
        <v>Nödlidande exponeringar/Exponeringar, %</v>
      </c>
      <c r="D2068" s="5" t="str">
        <f>VLOOKUP(Taulukko1[[#This Row],[Rivivalinta]],Sheet1!$C$1:$E$42,3,FALSE)</f>
        <v>Non-performing exposures/Exposures, %</v>
      </c>
      <c r="E2068" s="1" t="s">
        <v>93</v>
      </c>
      <c r="F2068" s="2">
        <v>42369</v>
      </c>
      <c r="G2068" s="8">
        <v>1.2348787061311553E-2</v>
      </c>
    </row>
    <row r="2069" spans="1:7" x14ac:dyDescent="0.2">
      <c r="A2069" s="6">
        <v>30</v>
      </c>
      <c r="B2069" s="5" t="s">
        <v>31</v>
      </c>
      <c r="C2069" s="5" t="str">
        <f>VLOOKUP(Taulukko1[[#This Row],[Rivivalinta]],Sheet1!$C$1:$E$42,2,FALSE)</f>
        <v>Upplupna avsättningar på nödlidande exponeringar/Nödlidande Exponeringar, %</v>
      </c>
      <c r="D2069" s="5" t="str">
        <f>VLOOKUP(Taulukko1[[#This Row],[Rivivalinta]],Sheet1!$C$1:$E$42,3,FALSE)</f>
        <v>Accumulated impairments on non-performing exposures/Non-performing exposures, %</v>
      </c>
      <c r="E2069" s="1" t="s">
        <v>93</v>
      </c>
      <c r="F2069" s="2">
        <v>42369</v>
      </c>
      <c r="G2069" s="8">
        <v>0.72648077469752048</v>
      </c>
    </row>
    <row r="2070" spans="1:7" x14ac:dyDescent="0.2">
      <c r="A2070" s="6">
        <v>31</v>
      </c>
      <c r="B2070" s="5" t="s">
        <v>32</v>
      </c>
      <c r="C2070" s="5" t="str">
        <f>VLOOKUP(Taulukko1[[#This Row],[Rivivalinta]],Sheet1!$C$1:$E$42,2,FALSE)</f>
        <v>Kapitalbas</v>
      </c>
      <c r="D2070" s="5" t="str">
        <f>VLOOKUP(Taulukko1[[#This Row],[Rivivalinta]],Sheet1!$C$1:$E$42,3,FALSE)</f>
        <v>Own funds</v>
      </c>
      <c r="E2070" s="1" t="s">
        <v>93</v>
      </c>
      <c r="F2070" s="2">
        <v>42369</v>
      </c>
      <c r="G2070" s="7">
        <v>9029.0609100000001</v>
      </c>
    </row>
    <row r="2071" spans="1:7" x14ac:dyDescent="0.2">
      <c r="A2071" s="6">
        <v>32</v>
      </c>
      <c r="B2071" s="5" t="s">
        <v>33</v>
      </c>
      <c r="C2071" s="5" t="str">
        <f>VLOOKUP(Taulukko1[[#This Row],[Rivivalinta]],Sheet1!$C$1:$E$42,2,FALSE)</f>
        <v>Kärnprimärkapital (CET 1)</v>
      </c>
      <c r="D2071" s="5" t="str">
        <f>VLOOKUP(Taulukko1[[#This Row],[Rivivalinta]],Sheet1!$C$1:$E$42,3,FALSE)</f>
        <v>Common equity tier 1 capital (CET1)</v>
      </c>
      <c r="E2071" s="1" t="s">
        <v>93</v>
      </c>
      <c r="F2071" s="2">
        <v>42369</v>
      </c>
      <c r="G2071" s="7">
        <v>9029.0609100000001</v>
      </c>
    </row>
    <row r="2072" spans="1:7" x14ac:dyDescent="0.2">
      <c r="A2072" s="6">
        <v>33</v>
      </c>
      <c r="B2072" s="5" t="s">
        <v>34</v>
      </c>
      <c r="C2072" s="5" t="str">
        <f>VLOOKUP(Taulukko1[[#This Row],[Rivivalinta]],Sheet1!$C$1:$E$42,2,FALSE)</f>
        <v>Övrigt primärkapital (AT 1)</v>
      </c>
      <c r="D2072" s="5" t="str">
        <f>VLOOKUP(Taulukko1[[#This Row],[Rivivalinta]],Sheet1!$C$1:$E$42,3,FALSE)</f>
        <v>Additional tier 1 capital (AT 1)</v>
      </c>
      <c r="E2072" s="1" t="s">
        <v>93</v>
      </c>
      <c r="F2072" s="2">
        <v>42369</v>
      </c>
      <c r="G2072" s="7"/>
    </row>
    <row r="2073" spans="1:7" x14ac:dyDescent="0.2">
      <c r="A2073" s="6">
        <v>34</v>
      </c>
      <c r="B2073" s="5" t="s">
        <v>35</v>
      </c>
      <c r="C2073" s="5" t="str">
        <f>VLOOKUP(Taulukko1[[#This Row],[Rivivalinta]],Sheet1!$C$1:$E$42,2,FALSE)</f>
        <v>Supplementärkapital (T2)</v>
      </c>
      <c r="D2073" s="5" t="str">
        <f>VLOOKUP(Taulukko1[[#This Row],[Rivivalinta]],Sheet1!$C$1:$E$42,3,FALSE)</f>
        <v>Tier 2 capital (T2)</v>
      </c>
      <c r="E2073" s="1" t="s">
        <v>93</v>
      </c>
      <c r="F2073" s="2">
        <v>42369</v>
      </c>
      <c r="G2073" s="7"/>
    </row>
    <row r="2074" spans="1:7" x14ac:dyDescent="0.2">
      <c r="A2074" s="6">
        <v>35</v>
      </c>
      <c r="B2074" s="5" t="s">
        <v>36</v>
      </c>
      <c r="C2074" s="5" t="str">
        <f>VLOOKUP(Taulukko1[[#This Row],[Rivivalinta]],Sheet1!$C$1:$E$42,2,FALSE)</f>
        <v>Summa kapitalrelationer, %</v>
      </c>
      <c r="D2074" s="5" t="str">
        <f>VLOOKUP(Taulukko1[[#This Row],[Rivivalinta]],Sheet1!$C$1:$E$42,3,FALSE)</f>
        <v>Own funds ratio, %</v>
      </c>
      <c r="E2074" s="1" t="s">
        <v>93</v>
      </c>
      <c r="F2074" s="2">
        <v>42369</v>
      </c>
      <c r="G2074" s="8">
        <v>0.55524214858414944</v>
      </c>
    </row>
    <row r="2075" spans="1:7" x14ac:dyDescent="0.2">
      <c r="A2075" s="6">
        <v>36</v>
      </c>
      <c r="B2075" s="5" t="s">
        <v>37</v>
      </c>
      <c r="C2075" s="5" t="str">
        <f>VLOOKUP(Taulukko1[[#This Row],[Rivivalinta]],Sheet1!$C$1:$E$42,2,FALSE)</f>
        <v>Primärkapitalrelation, %</v>
      </c>
      <c r="D2075" s="5" t="str">
        <f>VLOOKUP(Taulukko1[[#This Row],[Rivivalinta]],Sheet1!$C$1:$E$42,3,FALSE)</f>
        <v>Tier 1 ratio, %</v>
      </c>
      <c r="E2075" s="1" t="s">
        <v>93</v>
      </c>
      <c r="F2075" s="2">
        <v>42369</v>
      </c>
      <c r="G2075" s="8">
        <v>0.55524214858414944</v>
      </c>
    </row>
    <row r="2076" spans="1:7" x14ac:dyDescent="0.2">
      <c r="A2076" s="6">
        <v>37</v>
      </c>
      <c r="B2076" s="5" t="s">
        <v>38</v>
      </c>
      <c r="C2076" s="5" t="str">
        <f>VLOOKUP(Taulukko1[[#This Row],[Rivivalinta]],Sheet1!$C$1:$E$42,2,FALSE)</f>
        <v>Kärnprimärkapitalrelation, %</v>
      </c>
      <c r="D2076" s="5" t="str">
        <f>VLOOKUP(Taulukko1[[#This Row],[Rivivalinta]],Sheet1!$C$1:$E$42,3,FALSE)</f>
        <v>CET 1 ratio, %</v>
      </c>
      <c r="E2076" s="1" t="s">
        <v>93</v>
      </c>
      <c r="F2076" s="2">
        <v>42369</v>
      </c>
      <c r="G2076" s="8">
        <v>0.55524214858414944</v>
      </c>
    </row>
    <row r="2077" spans="1:7" x14ac:dyDescent="0.2">
      <c r="A2077" s="6">
        <v>38</v>
      </c>
      <c r="B2077" s="5" t="s">
        <v>39</v>
      </c>
      <c r="C2077" s="5" t="str">
        <f>VLOOKUP(Taulukko1[[#This Row],[Rivivalinta]],Sheet1!$C$1:$E$42,2,FALSE)</f>
        <v>Summa exponeringsbelopp (RWA)</v>
      </c>
      <c r="D2077" s="5" t="str">
        <f>VLOOKUP(Taulukko1[[#This Row],[Rivivalinta]],Sheet1!$C$1:$E$42,3,FALSE)</f>
        <v>Total risk weighted assets (RWA)</v>
      </c>
      <c r="E2077" s="1" t="s">
        <v>93</v>
      </c>
      <c r="F2077" s="2">
        <v>42369</v>
      </c>
      <c r="G2077" s="7">
        <v>16261.483269999999</v>
      </c>
    </row>
    <row r="2078" spans="1:7" x14ac:dyDescent="0.2">
      <c r="A2078" s="6">
        <v>39</v>
      </c>
      <c r="B2078" s="5" t="s">
        <v>40</v>
      </c>
      <c r="C2078" s="5" t="str">
        <f>VLOOKUP(Taulukko1[[#This Row],[Rivivalinta]],Sheet1!$C$1:$E$42,2,FALSE)</f>
        <v>Exponeringsbelopp för kredit-, motpart- och utspädningsrisker</v>
      </c>
      <c r="D2078" s="5" t="str">
        <f>VLOOKUP(Taulukko1[[#This Row],[Rivivalinta]],Sheet1!$C$1:$E$42,3,FALSE)</f>
        <v>Credit and counterparty risks</v>
      </c>
      <c r="E2078" s="1" t="s">
        <v>93</v>
      </c>
      <c r="F2078" s="2">
        <v>42369</v>
      </c>
      <c r="G2078" s="7">
        <v>14272.11544</v>
      </c>
    </row>
    <row r="2079" spans="1:7" x14ac:dyDescent="0.2">
      <c r="A2079" s="6">
        <v>40</v>
      </c>
      <c r="B2079" s="5" t="s">
        <v>41</v>
      </c>
      <c r="C2079" s="5" t="str">
        <f>VLOOKUP(Taulukko1[[#This Row],[Rivivalinta]],Sheet1!$C$1:$E$42,2,FALSE)</f>
        <v>Exponeringsbelopp för positions-, valutakurs- och råvarurisker</v>
      </c>
      <c r="D2079" s="5" t="str">
        <f>VLOOKUP(Taulukko1[[#This Row],[Rivivalinta]],Sheet1!$C$1:$E$42,3,FALSE)</f>
        <v>Position, currency and commodity risks</v>
      </c>
      <c r="E2079" s="1" t="s">
        <v>93</v>
      </c>
      <c r="F2079" s="2">
        <v>42369</v>
      </c>
      <c r="G2079" s="7"/>
    </row>
    <row r="2080" spans="1:7" x14ac:dyDescent="0.2">
      <c r="A2080" s="6">
        <v>41</v>
      </c>
      <c r="B2080" s="5" t="s">
        <v>42</v>
      </c>
      <c r="C2080" s="5" t="str">
        <f>VLOOKUP(Taulukko1[[#This Row],[Rivivalinta]],Sheet1!$C$1:$E$42,2,FALSE)</f>
        <v>Exponeringsbelopp för operativ risk</v>
      </c>
      <c r="D2080" s="5" t="str">
        <f>VLOOKUP(Taulukko1[[#This Row],[Rivivalinta]],Sheet1!$C$1:$E$42,3,FALSE)</f>
        <v>Operational risks</v>
      </c>
      <c r="E2080" s="1" t="s">
        <v>93</v>
      </c>
      <c r="F2080" s="2">
        <v>42369</v>
      </c>
      <c r="G2080" s="7">
        <v>1989.3678400000001</v>
      </c>
    </row>
    <row r="2081" spans="1:7" x14ac:dyDescent="0.2">
      <c r="A2081" s="6">
        <v>42</v>
      </c>
      <c r="B2081" s="5" t="s">
        <v>43</v>
      </c>
      <c r="C2081" s="5" t="str">
        <f>VLOOKUP(Taulukko1[[#This Row],[Rivivalinta]],Sheet1!$C$1:$E$42,2,FALSE)</f>
        <v>Övriga riskexponeringar</v>
      </c>
      <c r="D2081" s="5" t="str">
        <f>VLOOKUP(Taulukko1[[#This Row],[Rivivalinta]],Sheet1!$C$1:$E$42,3,FALSE)</f>
        <v>Other risks</v>
      </c>
      <c r="E2081" s="1" t="s">
        <v>93</v>
      </c>
      <c r="F2081" s="2">
        <v>42369</v>
      </c>
      <c r="G2081" s="7"/>
    </row>
    <row r="2082" spans="1:7" x14ac:dyDescent="0.2">
      <c r="A2082" s="6">
        <v>1</v>
      </c>
      <c r="B2082" s="5" t="s">
        <v>5</v>
      </c>
      <c r="C2082" s="5" t="str">
        <f>VLOOKUP(Taulukko1[[#This Row],[Rivivalinta]],Sheet1!$C$1:$E$42,2,FALSE)</f>
        <v>Räntenetto</v>
      </c>
      <c r="D2082" s="5" t="str">
        <f>VLOOKUP(Taulukko1[[#This Row],[Rivivalinta]],Sheet1!$C$1:$E$42,3,FALSE)</f>
        <v>Net interest margin</v>
      </c>
      <c r="E2082" s="1" t="s">
        <v>94</v>
      </c>
      <c r="F2082" s="2">
        <v>42369</v>
      </c>
      <c r="G2082" s="7">
        <v>1776.9760000000001</v>
      </c>
    </row>
    <row r="2083" spans="1:7" x14ac:dyDescent="0.2">
      <c r="A2083" s="6">
        <v>2</v>
      </c>
      <c r="B2083" s="5" t="s">
        <v>6</v>
      </c>
      <c r="C2083" s="5" t="str">
        <f>VLOOKUP(Taulukko1[[#This Row],[Rivivalinta]],Sheet1!$C$1:$E$42,2,FALSE)</f>
        <v>Netto, avgifts- och provisionsintäkter</v>
      </c>
      <c r="D2083" s="5" t="str">
        <f>VLOOKUP(Taulukko1[[#This Row],[Rivivalinta]],Sheet1!$C$1:$E$42,3,FALSE)</f>
        <v>Net fee and commission income</v>
      </c>
      <c r="E2083" s="1" t="s">
        <v>94</v>
      </c>
      <c r="F2083" s="2">
        <v>42369</v>
      </c>
      <c r="G2083" s="7">
        <v>724.45399999999995</v>
      </c>
    </row>
    <row r="2084" spans="1:7" x14ac:dyDescent="0.2">
      <c r="A2084" s="6">
        <v>3</v>
      </c>
      <c r="B2084" s="5" t="s">
        <v>7</v>
      </c>
      <c r="C2084" s="5" t="str">
        <f>VLOOKUP(Taulukko1[[#This Row],[Rivivalinta]],Sheet1!$C$1:$E$42,2,FALSE)</f>
        <v>Avgifts- och provisionsintäkter</v>
      </c>
      <c r="D2084" s="5" t="str">
        <f>VLOOKUP(Taulukko1[[#This Row],[Rivivalinta]],Sheet1!$C$1:$E$42,3,FALSE)</f>
        <v>Fee and commission income</v>
      </c>
      <c r="E2084" s="1" t="s">
        <v>94</v>
      </c>
      <c r="F2084" s="2">
        <v>42369</v>
      </c>
      <c r="G2084" s="7">
        <v>869.28300000000002</v>
      </c>
    </row>
    <row r="2085" spans="1:7" x14ac:dyDescent="0.2">
      <c r="A2085" s="6">
        <v>4</v>
      </c>
      <c r="B2085" s="5" t="s">
        <v>8</v>
      </c>
      <c r="C2085" s="5" t="str">
        <f>VLOOKUP(Taulukko1[[#This Row],[Rivivalinta]],Sheet1!$C$1:$E$42,2,FALSE)</f>
        <v>Avgifts- och provisionskostnader</v>
      </c>
      <c r="D2085" s="5" t="str">
        <f>VLOOKUP(Taulukko1[[#This Row],[Rivivalinta]],Sheet1!$C$1:$E$42,3,FALSE)</f>
        <v>Fee and commission expenses</v>
      </c>
      <c r="E2085" s="1" t="s">
        <v>94</v>
      </c>
      <c r="F2085" s="2">
        <v>42369</v>
      </c>
      <c r="G2085" s="7">
        <v>144.82900000000001</v>
      </c>
    </row>
    <row r="2086" spans="1:7" x14ac:dyDescent="0.2">
      <c r="A2086" s="6">
        <v>5</v>
      </c>
      <c r="B2086" s="5" t="s">
        <v>9</v>
      </c>
      <c r="C2086" s="5" t="str">
        <f>VLOOKUP(Taulukko1[[#This Row],[Rivivalinta]],Sheet1!$C$1:$E$42,2,FALSE)</f>
        <v>Nettointäkter från handel och investeringar</v>
      </c>
      <c r="D2086" s="5" t="str">
        <f>VLOOKUP(Taulukko1[[#This Row],[Rivivalinta]],Sheet1!$C$1:$E$42,3,FALSE)</f>
        <v>Net trading and investing income</v>
      </c>
      <c r="E2086" s="1" t="s">
        <v>94</v>
      </c>
      <c r="F2086" s="2">
        <v>42369</v>
      </c>
      <c r="G2086" s="7">
        <v>2381.6210000000001</v>
      </c>
    </row>
    <row r="2087" spans="1:7" x14ac:dyDescent="0.2">
      <c r="A2087" s="6">
        <v>6</v>
      </c>
      <c r="B2087" s="5" t="s">
        <v>10</v>
      </c>
      <c r="C2087" s="5" t="str">
        <f>VLOOKUP(Taulukko1[[#This Row],[Rivivalinta]],Sheet1!$C$1:$E$42,2,FALSE)</f>
        <v>Övriga intäkter</v>
      </c>
      <c r="D2087" s="5" t="str">
        <f>VLOOKUP(Taulukko1[[#This Row],[Rivivalinta]],Sheet1!$C$1:$E$42,3,FALSE)</f>
        <v>Other income</v>
      </c>
      <c r="E2087" s="1" t="s">
        <v>94</v>
      </c>
      <c r="F2087" s="2">
        <v>42369</v>
      </c>
      <c r="G2087" s="7">
        <v>184.44399999999999</v>
      </c>
    </row>
    <row r="2088" spans="1:7" x14ac:dyDescent="0.2">
      <c r="A2088" s="6">
        <v>7</v>
      </c>
      <c r="B2088" s="5" t="s">
        <v>11</v>
      </c>
      <c r="C2088" s="5" t="str">
        <f>VLOOKUP(Taulukko1[[#This Row],[Rivivalinta]],Sheet1!$C$1:$E$42,2,FALSE)</f>
        <v>Totala inkomster</v>
      </c>
      <c r="D2088" s="5" t="str">
        <f>VLOOKUP(Taulukko1[[#This Row],[Rivivalinta]],Sheet1!$C$1:$E$42,3,FALSE)</f>
        <v>Total income</v>
      </c>
      <c r="E2088" s="1" t="s">
        <v>94</v>
      </c>
      <c r="F2088" s="2">
        <v>42369</v>
      </c>
      <c r="G2088" s="7">
        <v>5067.4949999999999</v>
      </c>
    </row>
    <row r="2089" spans="1:7" x14ac:dyDescent="0.2">
      <c r="A2089" s="6">
        <v>8</v>
      </c>
      <c r="B2089" s="5" t="s">
        <v>12</v>
      </c>
      <c r="C2089" s="5" t="str">
        <f>VLOOKUP(Taulukko1[[#This Row],[Rivivalinta]],Sheet1!$C$1:$E$42,2,FALSE)</f>
        <v>Totala kostnader</v>
      </c>
      <c r="D2089" s="5" t="str">
        <f>VLOOKUP(Taulukko1[[#This Row],[Rivivalinta]],Sheet1!$C$1:$E$42,3,FALSE)</f>
        <v>Total expenses</v>
      </c>
      <c r="E2089" s="1" t="s">
        <v>94</v>
      </c>
      <c r="F2089" s="2">
        <v>42369</v>
      </c>
      <c r="G2089" s="7">
        <v>2473.973</v>
      </c>
    </row>
    <row r="2090" spans="1:7" x14ac:dyDescent="0.2">
      <c r="A2090" s="6">
        <v>9</v>
      </c>
      <c r="B2090" s="5" t="s">
        <v>13</v>
      </c>
      <c r="C2090" s="5" t="str">
        <f>VLOOKUP(Taulukko1[[#This Row],[Rivivalinta]],Sheet1!$C$1:$E$42,2,FALSE)</f>
        <v>Nedskrivningar av lån och fordringar</v>
      </c>
      <c r="D2090" s="5" t="str">
        <f>VLOOKUP(Taulukko1[[#This Row],[Rivivalinta]],Sheet1!$C$1:$E$42,3,FALSE)</f>
        <v>Impairments on loans and receivables</v>
      </c>
      <c r="E2090" s="1" t="s">
        <v>94</v>
      </c>
      <c r="F2090" s="2">
        <v>42369</v>
      </c>
      <c r="G2090" s="7">
        <v>215.46199999999999</v>
      </c>
    </row>
    <row r="2091" spans="1:7" x14ac:dyDescent="0.2">
      <c r="A2091" s="6">
        <v>10</v>
      </c>
      <c r="B2091" s="5" t="s">
        <v>14</v>
      </c>
      <c r="C2091" s="5" t="str">
        <f>VLOOKUP(Taulukko1[[#This Row],[Rivivalinta]],Sheet1!$C$1:$E$42,2,FALSE)</f>
        <v>Rörelsevinst/-förlust</v>
      </c>
      <c r="D2091" s="5" t="str">
        <f>VLOOKUP(Taulukko1[[#This Row],[Rivivalinta]],Sheet1!$C$1:$E$42,3,FALSE)</f>
        <v>Operatingprofit/-loss</v>
      </c>
      <c r="E2091" s="1" t="s">
        <v>94</v>
      </c>
      <c r="F2091" s="2">
        <v>42369</v>
      </c>
      <c r="G2091" s="7">
        <v>2378.0590000000002</v>
      </c>
    </row>
    <row r="2092" spans="1:7" x14ac:dyDescent="0.2">
      <c r="A2092" s="6">
        <v>11</v>
      </c>
      <c r="B2092" s="5" t="s">
        <v>15</v>
      </c>
      <c r="C2092" s="5" t="str">
        <f>VLOOKUP(Taulukko1[[#This Row],[Rivivalinta]],Sheet1!$C$1:$E$42,2,FALSE)</f>
        <v>Kontanta medel och kassabehållning hos centralbanker</v>
      </c>
      <c r="D2092" s="5" t="str">
        <f>VLOOKUP(Taulukko1[[#This Row],[Rivivalinta]],Sheet1!$C$1:$E$42,3,FALSE)</f>
        <v>Cash and cash balances at central banks</v>
      </c>
      <c r="E2092" s="1" t="s">
        <v>94</v>
      </c>
      <c r="F2092" s="2">
        <v>42369</v>
      </c>
      <c r="G2092" s="7">
        <v>2711.4720000000002</v>
      </c>
    </row>
    <row r="2093" spans="1:7" x14ac:dyDescent="0.2">
      <c r="A2093" s="6">
        <v>12</v>
      </c>
      <c r="B2093" s="5" t="s">
        <v>16</v>
      </c>
      <c r="C2093" s="5" t="str">
        <f>VLOOKUP(Taulukko1[[#This Row],[Rivivalinta]],Sheet1!$C$1:$E$42,2,FALSE)</f>
        <v>Lån och förskott till kreditinstitut</v>
      </c>
      <c r="D2093" s="5" t="str">
        <f>VLOOKUP(Taulukko1[[#This Row],[Rivivalinta]],Sheet1!$C$1:$E$42,3,FALSE)</f>
        <v>Loans and advances to credit institutions</v>
      </c>
      <c r="E2093" s="1" t="s">
        <v>94</v>
      </c>
      <c r="F2093" s="2">
        <v>42369</v>
      </c>
      <c r="G2093" s="7">
        <v>1108.586</v>
      </c>
    </row>
    <row r="2094" spans="1:7" x14ac:dyDescent="0.2">
      <c r="A2094" s="6">
        <v>13</v>
      </c>
      <c r="B2094" s="5" t="s">
        <v>17</v>
      </c>
      <c r="C2094" s="5" t="str">
        <f>VLOOKUP(Taulukko1[[#This Row],[Rivivalinta]],Sheet1!$C$1:$E$42,2,FALSE)</f>
        <v>Lån och förskott till allmänheten och offentliga samfund</v>
      </c>
      <c r="D2094" s="5" t="str">
        <f>VLOOKUP(Taulukko1[[#This Row],[Rivivalinta]],Sheet1!$C$1:$E$42,3,FALSE)</f>
        <v>Loans and advances to the public and public sector entities</v>
      </c>
      <c r="E2094" s="1" t="s">
        <v>94</v>
      </c>
      <c r="F2094" s="2">
        <v>42369</v>
      </c>
      <c r="G2094" s="7">
        <v>122104.22</v>
      </c>
    </row>
    <row r="2095" spans="1:7" x14ac:dyDescent="0.2">
      <c r="A2095" s="6">
        <v>14</v>
      </c>
      <c r="B2095" s="5" t="s">
        <v>18</v>
      </c>
      <c r="C2095" s="5" t="str">
        <f>VLOOKUP(Taulukko1[[#This Row],[Rivivalinta]],Sheet1!$C$1:$E$42,2,FALSE)</f>
        <v>Värdepapper</v>
      </c>
      <c r="D2095" s="5" t="str">
        <f>VLOOKUP(Taulukko1[[#This Row],[Rivivalinta]],Sheet1!$C$1:$E$42,3,FALSE)</f>
        <v>Debt securities</v>
      </c>
      <c r="E2095" s="1" t="s">
        <v>94</v>
      </c>
      <c r="F2095" s="2">
        <v>42369</v>
      </c>
      <c r="G2095" s="7">
        <v>4993.3869999999997</v>
      </c>
    </row>
    <row r="2096" spans="1:7" x14ac:dyDescent="0.2">
      <c r="A2096" s="6">
        <v>15</v>
      </c>
      <c r="B2096" s="5" t="s">
        <v>238</v>
      </c>
      <c r="C2096" s="5" t="str">
        <f>VLOOKUP(Taulukko1[[#This Row],[Rivivalinta]],Sheet1!$C$1:$E$42,2,FALSE)</f>
        <v xml:space="preserve">Derivat </v>
      </c>
      <c r="D2096" s="5" t="str">
        <f>VLOOKUP(Taulukko1[[#This Row],[Rivivalinta]],Sheet1!$C$1:$E$42,3,FALSE)</f>
        <v xml:space="preserve">Derivatives </v>
      </c>
      <c r="E2096" s="1" t="s">
        <v>94</v>
      </c>
      <c r="F2096" s="2">
        <v>42369</v>
      </c>
      <c r="G2096" s="7">
        <v>42.843000000000004</v>
      </c>
    </row>
    <row r="2097" spans="1:7" x14ac:dyDescent="0.2">
      <c r="A2097" s="6">
        <v>16</v>
      </c>
      <c r="B2097" s="5" t="s">
        <v>20</v>
      </c>
      <c r="C2097" s="5" t="str">
        <f>VLOOKUP(Taulukko1[[#This Row],[Rivivalinta]],Sheet1!$C$1:$E$42,2,FALSE)</f>
        <v>Övriga tillgångar</v>
      </c>
      <c r="D2097" s="5" t="str">
        <f>VLOOKUP(Taulukko1[[#This Row],[Rivivalinta]],Sheet1!$C$1:$E$42,3,FALSE)</f>
        <v>Other assets</v>
      </c>
      <c r="E2097" s="1" t="s">
        <v>94</v>
      </c>
      <c r="F2097" s="2">
        <v>42369</v>
      </c>
      <c r="G2097" s="7">
        <v>38310.489000000001</v>
      </c>
    </row>
    <row r="2098" spans="1:7" x14ac:dyDescent="0.2">
      <c r="A2098" s="6">
        <v>17</v>
      </c>
      <c r="B2098" s="5" t="s">
        <v>21</v>
      </c>
      <c r="C2098" s="5" t="str">
        <f>VLOOKUP(Taulukko1[[#This Row],[Rivivalinta]],Sheet1!$C$1:$E$42,2,FALSE)</f>
        <v>SUMMA TILLGÅNGAR</v>
      </c>
      <c r="D2098" s="5" t="str">
        <f>VLOOKUP(Taulukko1[[#This Row],[Rivivalinta]],Sheet1!$C$1:$E$42,3,FALSE)</f>
        <v>TOTAL ASSETS</v>
      </c>
      <c r="E2098" s="1" t="s">
        <v>94</v>
      </c>
      <c r="F2098" s="2">
        <v>42369</v>
      </c>
      <c r="G2098" s="7">
        <v>169270.997</v>
      </c>
    </row>
    <row r="2099" spans="1:7" x14ac:dyDescent="0.2">
      <c r="A2099" s="6">
        <v>18</v>
      </c>
      <c r="B2099" s="5" t="s">
        <v>22</v>
      </c>
      <c r="C2099" s="5" t="str">
        <f>VLOOKUP(Taulukko1[[#This Row],[Rivivalinta]],Sheet1!$C$1:$E$42,2,FALSE)</f>
        <v>Inlåning från kreditinstitut</v>
      </c>
      <c r="D2099" s="5" t="str">
        <f>VLOOKUP(Taulukko1[[#This Row],[Rivivalinta]],Sheet1!$C$1:$E$42,3,FALSE)</f>
        <v>Deposits from credit institutions</v>
      </c>
      <c r="E2099" s="1" t="s">
        <v>94</v>
      </c>
      <c r="F2099" s="2">
        <v>42369</v>
      </c>
      <c r="G2099" s="7">
        <v>128.21799999999999</v>
      </c>
    </row>
    <row r="2100" spans="1:7" x14ac:dyDescent="0.2">
      <c r="A2100" s="6">
        <v>19</v>
      </c>
      <c r="B2100" s="5" t="s">
        <v>23</v>
      </c>
      <c r="C2100" s="5" t="str">
        <f>VLOOKUP(Taulukko1[[#This Row],[Rivivalinta]],Sheet1!$C$1:$E$42,2,FALSE)</f>
        <v>Inlåning från allmänheten och offentliga samfund</v>
      </c>
      <c r="D2100" s="5" t="str">
        <f>VLOOKUP(Taulukko1[[#This Row],[Rivivalinta]],Sheet1!$C$1:$E$42,3,FALSE)</f>
        <v>Deposits from the public and public sector entities</v>
      </c>
      <c r="E2100" s="1" t="s">
        <v>94</v>
      </c>
      <c r="F2100" s="2">
        <v>42369</v>
      </c>
      <c r="G2100" s="7">
        <v>124792.447</v>
      </c>
    </row>
    <row r="2101" spans="1:7" x14ac:dyDescent="0.2">
      <c r="A2101" s="6">
        <v>20</v>
      </c>
      <c r="B2101" s="5" t="s">
        <v>24</v>
      </c>
      <c r="C2101" s="5" t="str">
        <f>VLOOKUP(Taulukko1[[#This Row],[Rivivalinta]],Sheet1!$C$1:$E$42,2,FALSE)</f>
        <v>Emitterade skuldebrev</v>
      </c>
      <c r="D2101" s="5" t="str">
        <f>VLOOKUP(Taulukko1[[#This Row],[Rivivalinta]],Sheet1!$C$1:$E$42,3,FALSE)</f>
        <v>Debt securities issued</v>
      </c>
      <c r="E2101" s="1" t="s">
        <v>94</v>
      </c>
      <c r="F2101" s="2">
        <v>42369</v>
      </c>
      <c r="G2101" s="7">
        <v>0.42499999999999999</v>
      </c>
    </row>
    <row r="2102" spans="1:7" x14ac:dyDescent="0.2">
      <c r="A2102" s="6">
        <v>22</v>
      </c>
      <c r="B2102" s="5" t="s">
        <v>19</v>
      </c>
      <c r="C2102" s="5" t="str">
        <f>VLOOKUP(Taulukko1[[#This Row],[Rivivalinta]],Sheet1!$C$1:$E$42,2,FALSE)</f>
        <v>Derivat</v>
      </c>
      <c r="D2102" s="5" t="str">
        <f>VLOOKUP(Taulukko1[[#This Row],[Rivivalinta]],Sheet1!$C$1:$E$42,3,FALSE)</f>
        <v>Derivatives</v>
      </c>
      <c r="E2102" s="1" t="s">
        <v>94</v>
      </c>
      <c r="F2102" s="2">
        <v>42369</v>
      </c>
      <c r="G2102" s="7">
        <v>28.306999999999999</v>
      </c>
    </row>
    <row r="2103" spans="1:7" x14ac:dyDescent="0.2">
      <c r="A2103" s="6">
        <v>23</v>
      </c>
      <c r="B2103" s="5" t="s">
        <v>25</v>
      </c>
      <c r="C2103" s="5" t="str">
        <f>VLOOKUP(Taulukko1[[#This Row],[Rivivalinta]],Sheet1!$C$1:$E$42,2,FALSE)</f>
        <v>Eget kapital</v>
      </c>
      <c r="D2103" s="5" t="str">
        <f>VLOOKUP(Taulukko1[[#This Row],[Rivivalinta]],Sheet1!$C$1:$E$42,3,FALSE)</f>
        <v>Total equity</v>
      </c>
      <c r="E2103" s="1" t="s">
        <v>94</v>
      </c>
      <c r="F2103" s="2">
        <v>42369</v>
      </c>
      <c r="G2103" s="7">
        <v>38657.466999999997</v>
      </c>
    </row>
    <row r="2104" spans="1:7" x14ac:dyDescent="0.2">
      <c r="A2104" s="6">
        <v>21</v>
      </c>
      <c r="B2104" s="5" t="s">
        <v>26</v>
      </c>
      <c r="C2104" s="5" t="str">
        <f>VLOOKUP(Taulukko1[[#This Row],[Rivivalinta]],Sheet1!$C$1:$E$42,2,FALSE)</f>
        <v>Övriga skulder</v>
      </c>
      <c r="D2104" s="5" t="str">
        <f>VLOOKUP(Taulukko1[[#This Row],[Rivivalinta]],Sheet1!$C$1:$E$42,3,FALSE)</f>
        <v>Other liabilities</v>
      </c>
      <c r="E2104" s="1" t="s">
        <v>94</v>
      </c>
      <c r="F2104" s="2">
        <v>42369</v>
      </c>
      <c r="G2104" s="7">
        <v>5664.1329999999998</v>
      </c>
    </row>
    <row r="2105" spans="1:7" x14ac:dyDescent="0.2">
      <c r="A2105" s="6">
        <v>24</v>
      </c>
      <c r="B2105" s="5" t="s">
        <v>27</v>
      </c>
      <c r="C2105" s="5" t="str">
        <f>VLOOKUP(Taulukko1[[#This Row],[Rivivalinta]],Sheet1!$C$1:$E$42,2,FALSE)</f>
        <v>SUMMA EGET KAPITAL OCH SKULDER</v>
      </c>
      <c r="D2105" s="5" t="str">
        <f>VLOOKUP(Taulukko1[[#This Row],[Rivivalinta]],Sheet1!$C$1:$E$42,3,FALSE)</f>
        <v>TOTAL EQUITY AND LIABILITIES</v>
      </c>
      <c r="E2105" s="1" t="s">
        <v>94</v>
      </c>
      <c r="F2105" s="2">
        <v>42369</v>
      </c>
      <c r="G2105" s="7">
        <v>169270.997</v>
      </c>
    </row>
    <row r="2106" spans="1:7" x14ac:dyDescent="0.2">
      <c r="A2106" s="6">
        <v>25</v>
      </c>
      <c r="B2106" s="5" t="s">
        <v>28</v>
      </c>
      <c r="C2106" s="5" t="str">
        <f>VLOOKUP(Taulukko1[[#This Row],[Rivivalinta]],Sheet1!$C$1:$E$42,2,FALSE)</f>
        <v>Exponering utanför balansräkningen</v>
      </c>
      <c r="D2106" s="5" t="str">
        <f>VLOOKUP(Taulukko1[[#This Row],[Rivivalinta]],Sheet1!$C$1:$E$42,3,FALSE)</f>
        <v>Off balance sheet exposures</v>
      </c>
      <c r="E2106" s="1" t="s">
        <v>94</v>
      </c>
      <c r="F2106" s="2">
        <v>42369</v>
      </c>
      <c r="G2106" s="7">
        <v>6202.38</v>
      </c>
    </row>
    <row r="2107" spans="1:7" x14ac:dyDescent="0.2">
      <c r="A2107" s="6">
        <v>28</v>
      </c>
      <c r="B2107" s="5" t="s">
        <v>29</v>
      </c>
      <c r="C2107" s="5" t="str">
        <f>VLOOKUP(Taulukko1[[#This Row],[Rivivalinta]],Sheet1!$C$1:$E$42,2,FALSE)</f>
        <v>Kostnader/intäkter, %</v>
      </c>
      <c r="D2107" s="5" t="str">
        <f>VLOOKUP(Taulukko1[[#This Row],[Rivivalinta]],Sheet1!$C$1:$E$42,3,FALSE)</f>
        <v>Cost/income ratio, %</v>
      </c>
      <c r="E2107" s="1" t="s">
        <v>94</v>
      </c>
      <c r="F2107" s="2">
        <v>42369</v>
      </c>
      <c r="G2107" s="8">
        <v>0.42969368630833937</v>
      </c>
    </row>
    <row r="2108" spans="1:7" x14ac:dyDescent="0.2">
      <c r="A2108" s="6">
        <v>29</v>
      </c>
      <c r="B2108" s="5" t="s">
        <v>30</v>
      </c>
      <c r="C2108" s="5" t="str">
        <f>VLOOKUP(Taulukko1[[#This Row],[Rivivalinta]],Sheet1!$C$1:$E$42,2,FALSE)</f>
        <v>Nödlidande exponeringar/Exponeringar, %</v>
      </c>
      <c r="D2108" s="5" t="str">
        <f>VLOOKUP(Taulukko1[[#This Row],[Rivivalinta]],Sheet1!$C$1:$E$42,3,FALSE)</f>
        <v>Non-performing exposures/Exposures, %</v>
      </c>
      <c r="E2108" s="1" t="s">
        <v>94</v>
      </c>
      <c r="F2108" s="2">
        <v>42369</v>
      </c>
      <c r="G2108" s="8">
        <v>9.8221517774463411E-3</v>
      </c>
    </row>
    <row r="2109" spans="1:7" x14ac:dyDescent="0.2">
      <c r="A2109" s="6">
        <v>30</v>
      </c>
      <c r="B2109" s="5" t="s">
        <v>31</v>
      </c>
      <c r="C2109" s="5" t="str">
        <f>VLOOKUP(Taulukko1[[#This Row],[Rivivalinta]],Sheet1!$C$1:$E$42,2,FALSE)</f>
        <v>Upplupna avsättningar på nödlidande exponeringar/Nödlidande Exponeringar, %</v>
      </c>
      <c r="D2109" s="5" t="str">
        <f>VLOOKUP(Taulukko1[[#This Row],[Rivivalinta]],Sheet1!$C$1:$E$42,3,FALSE)</f>
        <v>Accumulated impairments on non-performing exposures/Non-performing exposures, %</v>
      </c>
      <c r="E2109" s="1" t="s">
        <v>94</v>
      </c>
      <c r="F2109" s="2">
        <v>42369</v>
      </c>
      <c r="G2109" s="8">
        <v>0.30941492031191536</v>
      </c>
    </row>
    <row r="2110" spans="1:7" x14ac:dyDescent="0.2">
      <c r="A2110" s="6">
        <v>31</v>
      </c>
      <c r="B2110" s="5" t="s">
        <v>32</v>
      </c>
      <c r="C2110" s="5" t="str">
        <f>VLOOKUP(Taulukko1[[#This Row],[Rivivalinta]],Sheet1!$C$1:$E$42,2,FALSE)</f>
        <v>Kapitalbas</v>
      </c>
      <c r="D2110" s="5" t="str">
        <f>VLOOKUP(Taulukko1[[#This Row],[Rivivalinta]],Sheet1!$C$1:$E$42,3,FALSE)</f>
        <v>Own funds</v>
      </c>
      <c r="E2110" s="1" t="s">
        <v>94</v>
      </c>
      <c r="F2110" s="2">
        <v>42369</v>
      </c>
      <c r="G2110" s="7">
        <v>39463.055140000004</v>
      </c>
    </row>
    <row r="2111" spans="1:7" x14ac:dyDescent="0.2">
      <c r="A2111" s="6">
        <v>32</v>
      </c>
      <c r="B2111" s="5" t="s">
        <v>33</v>
      </c>
      <c r="C2111" s="5" t="str">
        <f>VLOOKUP(Taulukko1[[#This Row],[Rivivalinta]],Sheet1!$C$1:$E$42,2,FALSE)</f>
        <v>Kärnprimärkapital (CET 1)</v>
      </c>
      <c r="D2111" s="5" t="str">
        <f>VLOOKUP(Taulukko1[[#This Row],[Rivivalinta]],Sheet1!$C$1:$E$42,3,FALSE)</f>
        <v>Common equity tier 1 capital (CET1)</v>
      </c>
      <c r="E2111" s="1" t="s">
        <v>94</v>
      </c>
      <c r="F2111" s="2">
        <v>42369</v>
      </c>
      <c r="G2111" s="7">
        <v>39463.055140000004</v>
      </c>
    </row>
    <row r="2112" spans="1:7" x14ac:dyDescent="0.2">
      <c r="A2112" s="6">
        <v>33</v>
      </c>
      <c r="B2112" s="5" t="s">
        <v>34</v>
      </c>
      <c r="C2112" s="5" t="str">
        <f>VLOOKUP(Taulukko1[[#This Row],[Rivivalinta]],Sheet1!$C$1:$E$42,2,FALSE)</f>
        <v>Övrigt primärkapital (AT 1)</v>
      </c>
      <c r="D2112" s="5" t="str">
        <f>VLOOKUP(Taulukko1[[#This Row],[Rivivalinta]],Sheet1!$C$1:$E$42,3,FALSE)</f>
        <v>Additional tier 1 capital (AT 1)</v>
      </c>
      <c r="E2112" s="1" t="s">
        <v>94</v>
      </c>
      <c r="F2112" s="2">
        <v>42369</v>
      </c>
      <c r="G2112" s="7"/>
    </row>
    <row r="2113" spans="1:7" x14ac:dyDescent="0.2">
      <c r="A2113" s="6">
        <v>34</v>
      </c>
      <c r="B2113" s="5" t="s">
        <v>35</v>
      </c>
      <c r="C2113" s="5" t="str">
        <f>VLOOKUP(Taulukko1[[#This Row],[Rivivalinta]],Sheet1!$C$1:$E$42,2,FALSE)</f>
        <v>Supplementärkapital (T2)</v>
      </c>
      <c r="D2113" s="5" t="str">
        <f>VLOOKUP(Taulukko1[[#This Row],[Rivivalinta]],Sheet1!$C$1:$E$42,3,FALSE)</f>
        <v>Tier 2 capital (T2)</v>
      </c>
      <c r="E2113" s="1" t="s">
        <v>94</v>
      </c>
      <c r="F2113" s="2">
        <v>42369</v>
      </c>
      <c r="G2113" s="7"/>
    </row>
    <row r="2114" spans="1:7" x14ac:dyDescent="0.2">
      <c r="A2114" s="6">
        <v>35</v>
      </c>
      <c r="B2114" s="5" t="s">
        <v>36</v>
      </c>
      <c r="C2114" s="5" t="str">
        <f>VLOOKUP(Taulukko1[[#This Row],[Rivivalinta]],Sheet1!$C$1:$E$42,2,FALSE)</f>
        <v>Summa kapitalrelationer, %</v>
      </c>
      <c r="D2114" s="5" t="str">
        <f>VLOOKUP(Taulukko1[[#This Row],[Rivivalinta]],Sheet1!$C$1:$E$42,3,FALSE)</f>
        <v>Own funds ratio, %</v>
      </c>
      <c r="E2114" s="1" t="s">
        <v>94</v>
      </c>
      <c r="F2114" s="2">
        <v>42369</v>
      </c>
      <c r="G2114" s="8">
        <v>0.38525939489211036</v>
      </c>
    </row>
    <row r="2115" spans="1:7" x14ac:dyDescent="0.2">
      <c r="A2115" s="6">
        <v>36</v>
      </c>
      <c r="B2115" s="5" t="s">
        <v>37</v>
      </c>
      <c r="C2115" s="5" t="str">
        <f>VLOOKUP(Taulukko1[[#This Row],[Rivivalinta]],Sheet1!$C$1:$E$42,2,FALSE)</f>
        <v>Primärkapitalrelation, %</v>
      </c>
      <c r="D2115" s="5" t="str">
        <f>VLOOKUP(Taulukko1[[#This Row],[Rivivalinta]],Sheet1!$C$1:$E$42,3,FALSE)</f>
        <v>Tier 1 ratio, %</v>
      </c>
      <c r="E2115" s="1" t="s">
        <v>94</v>
      </c>
      <c r="F2115" s="2">
        <v>42369</v>
      </c>
      <c r="G2115" s="8">
        <v>0.38525939489211036</v>
      </c>
    </row>
    <row r="2116" spans="1:7" x14ac:dyDescent="0.2">
      <c r="A2116" s="6">
        <v>37</v>
      </c>
      <c r="B2116" s="5" t="s">
        <v>38</v>
      </c>
      <c r="C2116" s="5" t="str">
        <f>VLOOKUP(Taulukko1[[#This Row],[Rivivalinta]],Sheet1!$C$1:$E$42,2,FALSE)</f>
        <v>Kärnprimärkapitalrelation, %</v>
      </c>
      <c r="D2116" s="5" t="str">
        <f>VLOOKUP(Taulukko1[[#This Row],[Rivivalinta]],Sheet1!$C$1:$E$42,3,FALSE)</f>
        <v>CET 1 ratio, %</v>
      </c>
      <c r="E2116" s="1" t="s">
        <v>94</v>
      </c>
      <c r="F2116" s="2">
        <v>42369</v>
      </c>
      <c r="G2116" s="8">
        <v>0.38525939489211036</v>
      </c>
    </row>
    <row r="2117" spans="1:7" x14ac:dyDescent="0.2">
      <c r="A2117" s="6">
        <v>38</v>
      </c>
      <c r="B2117" s="5" t="s">
        <v>39</v>
      </c>
      <c r="C2117" s="5" t="str">
        <f>VLOOKUP(Taulukko1[[#This Row],[Rivivalinta]],Sheet1!$C$1:$E$42,2,FALSE)</f>
        <v>Summa exponeringsbelopp (RWA)</v>
      </c>
      <c r="D2117" s="5" t="str">
        <f>VLOOKUP(Taulukko1[[#This Row],[Rivivalinta]],Sheet1!$C$1:$E$42,3,FALSE)</f>
        <v>Total risk weighted assets (RWA)</v>
      </c>
      <c r="E2117" s="1" t="s">
        <v>94</v>
      </c>
      <c r="F2117" s="2">
        <v>42369</v>
      </c>
      <c r="G2117" s="7">
        <v>102432.42776999999</v>
      </c>
    </row>
    <row r="2118" spans="1:7" x14ac:dyDescent="0.2">
      <c r="A2118" s="6">
        <v>39</v>
      </c>
      <c r="B2118" s="5" t="s">
        <v>40</v>
      </c>
      <c r="C2118" s="5" t="str">
        <f>VLOOKUP(Taulukko1[[#This Row],[Rivivalinta]],Sheet1!$C$1:$E$42,2,FALSE)</f>
        <v>Exponeringsbelopp för kredit-, motpart- och utspädningsrisker</v>
      </c>
      <c r="D2118" s="5" t="str">
        <f>VLOOKUP(Taulukko1[[#This Row],[Rivivalinta]],Sheet1!$C$1:$E$42,3,FALSE)</f>
        <v>Credit and counterparty risks</v>
      </c>
      <c r="E2118" s="1" t="s">
        <v>94</v>
      </c>
      <c r="F2118" s="2">
        <v>42369</v>
      </c>
      <c r="G2118" s="7">
        <v>90766.617889999994</v>
      </c>
    </row>
    <row r="2119" spans="1:7" x14ac:dyDescent="0.2">
      <c r="A2119" s="6">
        <v>40</v>
      </c>
      <c r="B2119" s="5" t="s">
        <v>41</v>
      </c>
      <c r="C2119" s="5" t="str">
        <f>VLOOKUP(Taulukko1[[#This Row],[Rivivalinta]],Sheet1!$C$1:$E$42,2,FALSE)</f>
        <v>Exponeringsbelopp för positions-, valutakurs- och råvarurisker</v>
      </c>
      <c r="D2119" s="5" t="str">
        <f>VLOOKUP(Taulukko1[[#This Row],[Rivivalinta]],Sheet1!$C$1:$E$42,3,FALSE)</f>
        <v>Position, currency and commodity risks</v>
      </c>
      <c r="E2119" s="1" t="s">
        <v>94</v>
      </c>
      <c r="F2119" s="2">
        <v>42369</v>
      </c>
      <c r="G2119" s="7">
        <v>6579.1826100000008</v>
      </c>
    </row>
    <row r="2120" spans="1:7" x14ac:dyDescent="0.2">
      <c r="A2120" s="6">
        <v>41</v>
      </c>
      <c r="B2120" s="5" t="s">
        <v>42</v>
      </c>
      <c r="C2120" s="5" t="str">
        <f>VLOOKUP(Taulukko1[[#This Row],[Rivivalinta]],Sheet1!$C$1:$E$42,2,FALSE)</f>
        <v>Exponeringsbelopp för operativ risk</v>
      </c>
      <c r="D2120" s="5" t="str">
        <f>VLOOKUP(Taulukko1[[#This Row],[Rivivalinta]],Sheet1!$C$1:$E$42,3,FALSE)</f>
        <v>Operational risks</v>
      </c>
      <c r="E2120" s="1" t="s">
        <v>94</v>
      </c>
      <c r="F2120" s="2">
        <v>42369</v>
      </c>
      <c r="G2120" s="7">
        <v>5086.62727</v>
      </c>
    </row>
    <row r="2121" spans="1:7" x14ac:dyDescent="0.2">
      <c r="A2121" s="6">
        <v>42</v>
      </c>
      <c r="B2121" s="5" t="s">
        <v>43</v>
      </c>
      <c r="C2121" s="5" t="str">
        <f>VLOOKUP(Taulukko1[[#This Row],[Rivivalinta]],Sheet1!$C$1:$E$42,2,FALSE)</f>
        <v>Övriga riskexponeringar</v>
      </c>
      <c r="D2121" s="5" t="str">
        <f>VLOOKUP(Taulukko1[[#This Row],[Rivivalinta]],Sheet1!$C$1:$E$42,3,FALSE)</f>
        <v>Other risks</v>
      </c>
      <c r="E2121" s="1" t="s">
        <v>94</v>
      </c>
      <c r="F2121" s="2">
        <v>42369</v>
      </c>
      <c r="G2121" s="7"/>
    </row>
    <row r="2122" spans="1:7" x14ac:dyDescent="0.2">
      <c r="A2122" s="6">
        <v>1</v>
      </c>
      <c r="B2122" s="5" t="s">
        <v>5</v>
      </c>
      <c r="C2122" s="5" t="str">
        <f>VLOOKUP(Taulukko1[[#This Row],[Rivivalinta]],Sheet1!$C$1:$E$42,2,FALSE)</f>
        <v>Räntenetto</v>
      </c>
      <c r="D2122" s="5" t="str">
        <f>VLOOKUP(Taulukko1[[#This Row],[Rivivalinta]],Sheet1!$C$1:$E$42,3,FALSE)</f>
        <v>Net interest margin</v>
      </c>
      <c r="E2122" s="1" t="s">
        <v>95</v>
      </c>
      <c r="F2122" s="2">
        <v>42369</v>
      </c>
      <c r="G2122" s="7">
        <v>806.23199999999997</v>
      </c>
    </row>
    <row r="2123" spans="1:7" x14ac:dyDescent="0.2">
      <c r="A2123" s="6">
        <v>2</v>
      </c>
      <c r="B2123" s="5" t="s">
        <v>6</v>
      </c>
      <c r="C2123" s="5" t="str">
        <f>VLOOKUP(Taulukko1[[#This Row],[Rivivalinta]],Sheet1!$C$1:$E$42,2,FALSE)</f>
        <v>Netto, avgifts- och provisionsintäkter</v>
      </c>
      <c r="D2123" s="5" t="str">
        <f>VLOOKUP(Taulukko1[[#This Row],[Rivivalinta]],Sheet1!$C$1:$E$42,3,FALSE)</f>
        <v>Net fee and commission income</v>
      </c>
      <c r="E2123" s="1" t="s">
        <v>95</v>
      </c>
      <c r="F2123" s="2">
        <v>42369</v>
      </c>
      <c r="G2123" s="7">
        <v>299.64299999999997</v>
      </c>
    </row>
    <row r="2124" spans="1:7" x14ac:dyDescent="0.2">
      <c r="A2124" s="6">
        <v>3</v>
      </c>
      <c r="B2124" s="5" t="s">
        <v>7</v>
      </c>
      <c r="C2124" s="5" t="str">
        <f>VLOOKUP(Taulukko1[[#This Row],[Rivivalinta]],Sheet1!$C$1:$E$42,2,FALSE)</f>
        <v>Avgifts- och provisionsintäkter</v>
      </c>
      <c r="D2124" s="5" t="str">
        <f>VLOOKUP(Taulukko1[[#This Row],[Rivivalinta]],Sheet1!$C$1:$E$42,3,FALSE)</f>
        <v>Fee and commission income</v>
      </c>
      <c r="E2124" s="1" t="s">
        <v>95</v>
      </c>
      <c r="F2124" s="2">
        <v>42369</v>
      </c>
      <c r="G2124" s="7">
        <v>348.12900000000002</v>
      </c>
    </row>
    <row r="2125" spans="1:7" x14ac:dyDescent="0.2">
      <c r="A2125" s="6">
        <v>4</v>
      </c>
      <c r="B2125" s="5" t="s">
        <v>8</v>
      </c>
      <c r="C2125" s="5" t="str">
        <f>VLOOKUP(Taulukko1[[#This Row],[Rivivalinta]],Sheet1!$C$1:$E$42,2,FALSE)</f>
        <v>Avgifts- och provisionskostnader</v>
      </c>
      <c r="D2125" s="5" t="str">
        <f>VLOOKUP(Taulukko1[[#This Row],[Rivivalinta]],Sheet1!$C$1:$E$42,3,FALSE)</f>
        <v>Fee and commission expenses</v>
      </c>
      <c r="E2125" s="1" t="s">
        <v>95</v>
      </c>
      <c r="F2125" s="2">
        <v>42369</v>
      </c>
      <c r="G2125" s="7">
        <v>48.485999999999997</v>
      </c>
    </row>
    <row r="2126" spans="1:7" x14ac:dyDescent="0.2">
      <c r="A2126" s="6">
        <v>5</v>
      </c>
      <c r="B2126" s="5" t="s">
        <v>9</v>
      </c>
      <c r="C2126" s="5" t="str">
        <f>VLOOKUP(Taulukko1[[#This Row],[Rivivalinta]],Sheet1!$C$1:$E$42,2,FALSE)</f>
        <v>Nettointäkter från handel och investeringar</v>
      </c>
      <c r="D2126" s="5" t="str">
        <f>VLOOKUP(Taulukko1[[#This Row],[Rivivalinta]],Sheet1!$C$1:$E$42,3,FALSE)</f>
        <v>Net trading and investing income</v>
      </c>
      <c r="E2126" s="1" t="s">
        <v>95</v>
      </c>
      <c r="F2126" s="2">
        <v>42369</v>
      </c>
      <c r="G2126" s="7">
        <v>946.47699999999998</v>
      </c>
    </row>
    <row r="2127" spans="1:7" x14ac:dyDescent="0.2">
      <c r="A2127" s="6">
        <v>6</v>
      </c>
      <c r="B2127" s="5" t="s">
        <v>10</v>
      </c>
      <c r="C2127" s="5" t="str">
        <f>VLOOKUP(Taulukko1[[#This Row],[Rivivalinta]],Sheet1!$C$1:$E$42,2,FALSE)</f>
        <v>Övriga intäkter</v>
      </c>
      <c r="D2127" s="5" t="str">
        <f>VLOOKUP(Taulukko1[[#This Row],[Rivivalinta]],Sheet1!$C$1:$E$42,3,FALSE)</f>
        <v>Other income</v>
      </c>
      <c r="E2127" s="1" t="s">
        <v>95</v>
      </c>
      <c r="F2127" s="2">
        <v>42369</v>
      </c>
      <c r="G2127" s="7">
        <v>84.843000000000004</v>
      </c>
    </row>
    <row r="2128" spans="1:7" x14ac:dyDescent="0.2">
      <c r="A2128" s="6">
        <v>7</v>
      </c>
      <c r="B2128" s="5" t="s">
        <v>11</v>
      </c>
      <c r="C2128" s="5" t="str">
        <f>VLOOKUP(Taulukko1[[#This Row],[Rivivalinta]],Sheet1!$C$1:$E$42,2,FALSE)</f>
        <v>Totala inkomster</v>
      </c>
      <c r="D2128" s="5" t="str">
        <f>VLOOKUP(Taulukko1[[#This Row],[Rivivalinta]],Sheet1!$C$1:$E$42,3,FALSE)</f>
        <v>Total income</v>
      </c>
      <c r="E2128" s="1" t="s">
        <v>95</v>
      </c>
      <c r="F2128" s="2">
        <v>42369</v>
      </c>
      <c r="G2128" s="7">
        <v>2137.1950000000002</v>
      </c>
    </row>
    <row r="2129" spans="1:7" x14ac:dyDescent="0.2">
      <c r="A2129" s="6">
        <v>8</v>
      </c>
      <c r="B2129" s="5" t="s">
        <v>12</v>
      </c>
      <c r="C2129" s="5" t="str">
        <f>VLOOKUP(Taulukko1[[#This Row],[Rivivalinta]],Sheet1!$C$1:$E$42,2,FALSE)</f>
        <v>Totala kostnader</v>
      </c>
      <c r="D2129" s="5" t="str">
        <f>VLOOKUP(Taulukko1[[#This Row],[Rivivalinta]],Sheet1!$C$1:$E$42,3,FALSE)</f>
        <v>Total expenses</v>
      </c>
      <c r="E2129" s="1" t="s">
        <v>95</v>
      </c>
      <c r="F2129" s="2">
        <v>42369</v>
      </c>
      <c r="G2129" s="7">
        <v>1020.509</v>
      </c>
    </row>
    <row r="2130" spans="1:7" x14ac:dyDescent="0.2">
      <c r="A2130" s="6">
        <v>9</v>
      </c>
      <c r="B2130" s="5" t="s">
        <v>13</v>
      </c>
      <c r="C2130" s="5" t="str">
        <f>VLOOKUP(Taulukko1[[#This Row],[Rivivalinta]],Sheet1!$C$1:$E$42,2,FALSE)</f>
        <v>Nedskrivningar av lån och fordringar</v>
      </c>
      <c r="D2130" s="5" t="str">
        <f>VLOOKUP(Taulukko1[[#This Row],[Rivivalinta]],Sheet1!$C$1:$E$42,3,FALSE)</f>
        <v>Impairments on loans and receivables</v>
      </c>
      <c r="E2130" s="1" t="s">
        <v>95</v>
      </c>
      <c r="F2130" s="2">
        <v>42369</v>
      </c>
      <c r="G2130" s="7">
        <v>-6.9349999999999996</v>
      </c>
    </row>
    <row r="2131" spans="1:7" x14ac:dyDescent="0.2">
      <c r="A2131" s="6">
        <v>10</v>
      </c>
      <c r="B2131" s="5" t="s">
        <v>14</v>
      </c>
      <c r="C2131" s="5" t="str">
        <f>VLOOKUP(Taulukko1[[#This Row],[Rivivalinta]],Sheet1!$C$1:$E$42,2,FALSE)</f>
        <v>Rörelsevinst/-förlust</v>
      </c>
      <c r="D2131" s="5" t="str">
        <f>VLOOKUP(Taulukko1[[#This Row],[Rivivalinta]],Sheet1!$C$1:$E$42,3,FALSE)</f>
        <v>Operatingprofit/-loss</v>
      </c>
      <c r="E2131" s="1" t="s">
        <v>95</v>
      </c>
      <c r="F2131" s="2">
        <v>42369</v>
      </c>
      <c r="G2131" s="7">
        <v>1123.6210000000001</v>
      </c>
    </row>
    <row r="2132" spans="1:7" x14ac:dyDescent="0.2">
      <c r="A2132" s="6">
        <v>11</v>
      </c>
      <c r="B2132" s="5" t="s">
        <v>15</v>
      </c>
      <c r="C2132" s="5" t="str">
        <f>VLOOKUP(Taulukko1[[#This Row],[Rivivalinta]],Sheet1!$C$1:$E$42,2,FALSE)</f>
        <v>Kontanta medel och kassabehållning hos centralbanker</v>
      </c>
      <c r="D2132" s="5" t="str">
        <f>VLOOKUP(Taulukko1[[#This Row],[Rivivalinta]],Sheet1!$C$1:$E$42,3,FALSE)</f>
        <v>Cash and cash balances at central banks</v>
      </c>
      <c r="E2132" s="1" t="s">
        <v>95</v>
      </c>
      <c r="F2132" s="2">
        <v>42369</v>
      </c>
      <c r="G2132" s="7">
        <v>3338.52</v>
      </c>
    </row>
    <row r="2133" spans="1:7" x14ac:dyDescent="0.2">
      <c r="A2133" s="6">
        <v>12</v>
      </c>
      <c r="B2133" s="5" t="s">
        <v>16</v>
      </c>
      <c r="C2133" s="5" t="str">
        <f>VLOOKUP(Taulukko1[[#This Row],[Rivivalinta]],Sheet1!$C$1:$E$42,2,FALSE)</f>
        <v>Lån och förskott till kreditinstitut</v>
      </c>
      <c r="D2133" s="5" t="str">
        <f>VLOOKUP(Taulukko1[[#This Row],[Rivivalinta]],Sheet1!$C$1:$E$42,3,FALSE)</f>
        <v>Loans and advances to credit institutions</v>
      </c>
      <c r="E2133" s="1" t="s">
        <v>95</v>
      </c>
      <c r="F2133" s="2">
        <v>42369</v>
      </c>
      <c r="G2133" s="7">
        <v>378.84300000000002</v>
      </c>
    </row>
    <row r="2134" spans="1:7" x14ac:dyDescent="0.2">
      <c r="A2134" s="6">
        <v>13</v>
      </c>
      <c r="B2134" s="5" t="s">
        <v>17</v>
      </c>
      <c r="C2134" s="5" t="str">
        <f>VLOOKUP(Taulukko1[[#This Row],[Rivivalinta]],Sheet1!$C$1:$E$42,2,FALSE)</f>
        <v>Lån och förskott till allmänheten och offentliga samfund</v>
      </c>
      <c r="D2134" s="5" t="str">
        <f>VLOOKUP(Taulukko1[[#This Row],[Rivivalinta]],Sheet1!$C$1:$E$42,3,FALSE)</f>
        <v>Loans and advances to the public and public sector entities</v>
      </c>
      <c r="E2134" s="1" t="s">
        <v>95</v>
      </c>
      <c r="F2134" s="2">
        <v>42369</v>
      </c>
      <c r="G2134" s="7">
        <v>56334.892999999996</v>
      </c>
    </row>
    <row r="2135" spans="1:7" x14ac:dyDescent="0.2">
      <c r="A2135" s="6">
        <v>14</v>
      </c>
      <c r="B2135" s="5" t="s">
        <v>18</v>
      </c>
      <c r="C2135" s="5" t="str">
        <f>VLOOKUP(Taulukko1[[#This Row],[Rivivalinta]],Sheet1!$C$1:$E$42,2,FALSE)</f>
        <v>Värdepapper</v>
      </c>
      <c r="D2135" s="5" t="str">
        <f>VLOOKUP(Taulukko1[[#This Row],[Rivivalinta]],Sheet1!$C$1:$E$42,3,FALSE)</f>
        <v>Debt securities</v>
      </c>
      <c r="E2135" s="1" t="s">
        <v>95</v>
      </c>
      <c r="F2135" s="2">
        <v>42369</v>
      </c>
      <c r="G2135" s="7">
        <v>90.652000000000001</v>
      </c>
    </row>
    <row r="2136" spans="1:7" x14ac:dyDescent="0.2">
      <c r="A2136" s="6">
        <v>15</v>
      </c>
      <c r="B2136" s="5" t="s">
        <v>238</v>
      </c>
      <c r="C2136" s="5" t="str">
        <f>VLOOKUP(Taulukko1[[#This Row],[Rivivalinta]],Sheet1!$C$1:$E$42,2,FALSE)</f>
        <v xml:space="preserve">Derivat </v>
      </c>
      <c r="D2136" s="5" t="str">
        <f>VLOOKUP(Taulukko1[[#This Row],[Rivivalinta]],Sheet1!$C$1:$E$42,3,FALSE)</f>
        <v xml:space="preserve">Derivatives </v>
      </c>
      <c r="E2136" s="1" t="s">
        <v>95</v>
      </c>
      <c r="F2136" s="2">
        <v>42369</v>
      </c>
      <c r="G2136" s="7">
        <v>13.324999999999999</v>
      </c>
    </row>
    <row r="2137" spans="1:7" x14ac:dyDescent="0.2">
      <c r="A2137" s="6">
        <v>16</v>
      </c>
      <c r="B2137" s="5" t="s">
        <v>20</v>
      </c>
      <c r="C2137" s="5" t="str">
        <f>VLOOKUP(Taulukko1[[#This Row],[Rivivalinta]],Sheet1!$C$1:$E$42,2,FALSE)</f>
        <v>Övriga tillgångar</v>
      </c>
      <c r="D2137" s="5" t="str">
        <f>VLOOKUP(Taulukko1[[#This Row],[Rivivalinta]],Sheet1!$C$1:$E$42,3,FALSE)</f>
        <v>Other assets</v>
      </c>
      <c r="E2137" s="1" t="s">
        <v>95</v>
      </c>
      <c r="F2137" s="2">
        <v>42369</v>
      </c>
      <c r="G2137" s="7">
        <v>9522.5810000000001</v>
      </c>
    </row>
    <row r="2138" spans="1:7" x14ac:dyDescent="0.2">
      <c r="A2138" s="6">
        <v>17</v>
      </c>
      <c r="B2138" s="5" t="s">
        <v>21</v>
      </c>
      <c r="C2138" s="5" t="str">
        <f>VLOOKUP(Taulukko1[[#This Row],[Rivivalinta]],Sheet1!$C$1:$E$42,2,FALSE)</f>
        <v>SUMMA TILLGÅNGAR</v>
      </c>
      <c r="D2138" s="5" t="str">
        <f>VLOOKUP(Taulukko1[[#This Row],[Rivivalinta]],Sheet1!$C$1:$E$42,3,FALSE)</f>
        <v>TOTAL ASSETS</v>
      </c>
      <c r="E2138" s="1" t="s">
        <v>95</v>
      </c>
      <c r="F2138" s="2">
        <v>42369</v>
      </c>
      <c r="G2138" s="7">
        <v>69678.813999999998</v>
      </c>
    </row>
    <row r="2139" spans="1:7" x14ac:dyDescent="0.2">
      <c r="A2139" s="6">
        <v>18</v>
      </c>
      <c r="B2139" s="5" t="s">
        <v>22</v>
      </c>
      <c r="C2139" s="5" t="str">
        <f>VLOOKUP(Taulukko1[[#This Row],[Rivivalinta]],Sheet1!$C$1:$E$42,2,FALSE)</f>
        <v>Inlåning från kreditinstitut</v>
      </c>
      <c r="D2139" s="5" t="str">
        <f>VLOOKUP(Taulukko1[[#This Row],[Rivivalinta]],Sheet1!$C$1:$E$42,3,FALSE)</f>
        <v>Deposits from credit institutions</v>
      </c>
      <c r="E2139" s="1" t="s">
        <v>95</v>
      </c>
      <c r="F2139" s="2">
        <v>42369</v>
      </c>
      <c r="G2139" s="7">
        <v>7412.0129999999999</v>
      </c>
    </row>
    <row r="2140" spans="1:7" x14ac:dyDescent="0.2">
      <c r="A2140" s="6">
        <v>19</v>
      </c>
      <c r="B2140" s="5" t="s">
        <v>23</v>
      </c>
      <c r="C2140" s="5" t="str">
        <f>VLOOKUP(Taulukko1[[#This Row],[Rivivalinta]],Sheet1!$C$1:$E$42,2,FALSE)</f>
        <v>Inlåning från allmänheten och offentliga samfund</v>
      </c>
      <c r="D2140" s="5" t="str">
        <f>VLOOKUP(Taulukko1[[#This Row],[Rivivalinta]],Sheet1!$C$1:$E$42,3,FALSE)</f>
        <v>Deposits from the public and public sector entities</v>
      </c>
      <c r="E2140" s="1" t="s">
        <v>95</v>
      </c>
      <c r="F2140" s="2">
        <v>42369</v>
      </c>
      <c r="G2140" s="7">
        <v>48800.133999999998</v>
      </c>
    </row>
    <row r="2141" spans="1:7" x14ac:dyDescent="0.2">
      <c r="A2141" s="6">
        <v>20</v>
      </c>
      <c r="B2141" s="5" t="s">
        <v>24</v>
      </c>
      <c r="C2141" s="5" t="str">
        <f>VLOOKUP(Taulukko1[[#This Row],[Rivivalinta]],Sheet1!$C$1:$E$42,2,FALSE)</f>
        <v>Emitterade skuldebrev</v>
      </c>
      <c r="D2141" s="5" t="str">
        <f>VLOOKUP(Taulukko1[[#This Row],[Rivivalinta]],Sheet1!$C$1:$E$42,3,FALSE)</f>
        <v>Debt securities issued</v>
      </c>
      <c r="E2141" s="1" t="s">
        <v>95</v>
      </c>
      <c r="F2141" s="2">
        <v>42369</v>
      </c>
      <c r="G2141" s="7">
        <v>0.45800000000000002</v>
      </c>
    </row>
    <row r="2142" spans="1:7" x14ac:dyDescent="0.2">
      <c r="A2142" s="6">
        <v>22</v>
      </c>
      <c r="B2142" s="5" t="s">
        <v>19</v>
      </c>
      <c r="C2142" s="5" t="str">
        <f>VLOOKUP(Taulukko1[[#This Row],[Rivivalinta]],Sheet1!$C$1:$E$42,2,FALSE)</f>
        <v>Derivat</v>
      </c>
      <c r="D2142" s="5" t="str">
        <f>VLOOKUP(Taulukko1[[#This Row],[Rivivalinta]],Sheet1!$C$1:$E$42,3,FALSE)</f>
        <v>Derivatives</v>
      </c>
      <c r="E2142" s="1" t="s">
        <v>95</v>
      </c>
      <c r="F2142" s="2">
        <v>42369</v>
      </c>
      <c r="G2142" s="7">
        <v>13.801</v>
      </c>
    </row>
    <row r="2143" spans="1:7" x14ac:dyDescent="0.2">
      <c r="A2143" s="6">
        <v>23</v>
      </c>
      <c r="B2143" s="5" t="s">
        <v>25</v>
      </c>
      <c r="C2143" s="5" t="str">
        <f>VLOOKUP(Taulukko1[[#This Row],[Rivivalinta]],Sheet1!$C$1:$E$42,2,FALSE)</f>
        <v>Eget kapital</v>
      </c>
      <c r="D2143" s="5" t="str">
        <f>VLOOKUP(Taulukko1[[#This Row],[Rivivalinta]],Sheet1!$C$1:$E$42,3,FALSE)</f>
        <v>Total equity</v>
      </c>
      <c r="E2143" s="1" t="s">
        <v>95</v>
      </c>
      <c r="F2143" s="2">
        <v>42369</v>
      </c>
      <c r="G2143" s="7">
        <v>11040.037</v>
      </c>
    </row>
    <row r="2144" spans="1:7" x14ac:dyDescent="0.2">
      <c r="A2144" s="6">
        <v>21</v>
      </c>
      <c r="B2144" s="5" t="s">
        <v>26</v>
      </c>
      <c r="C2144" s="5" t="str">
        <f>VLOOKUP(Taulukko1[[#This Row],[Rivivalinta]],Sheet1!$C$1:$E$42,2,FALSE)</f>
        <v>Övriga skulder</v>
      </c>
      <c r="D2144" s="5" t="str">
        <f>VLOOKUP(Taulukko1[[#This Row],[Rivivalinta]],Sheet1!$C$1:$E$42,3,FALSE)</f>
        <v>Other liabilities</v>
      </c>
      <c r="E2144" s="1" t="s">
        <v>95</v>
      </c>
      <c r="F2144" s="2">
        <v>42369</v>
      </c>
      <c r="G2144" s="7">
        <v>2412.3710000000001</v>
      </c>
    </row>
    <row r="2145" spans="1:7" x14ac:dyDescent="0.2">
      <c r="A2145" s="6">
        <v>24</v>
      </c>
      <c r="B2145" s="5" t="s">
        <v>27</v>
      </c>
      <c r="C2145" s="5" t="str">
        <f>VLOOKUP(Taulukko1[[#This Row],[Rivivalinta]],Sheet1!$C$1:$E$42,2,FALSE)</f>
        <v>SUMMA EGET KAPITAL OCH SKULDER</v>
      </c>
      <c r="D2145" s="5" t="str">
        <f>VLOOKUP(Taulukko1[[#This Row],[Rivivalinta]],Sheet1!$C$1:$E$42,3,FALSE)</f>
        <v>TOTAL EQUITY AND LIABILITIES</v>
      </c>
      <c r="E2145" s="1" t="s">
        <v>95</v>
      </c>
      <c r="F2145" s="2">
        <v>42369</v>
      </c>
      <c r="G2145" s="7">
        <v>69678.813999999998</v>
      </c>
    </row>
    <row r="2146" spans="1:7" x14ac:dyDescent="0.2">
      <c r="A2146" s="6">
        <v>25</v>
      </c>
      <c r="B2146" s="5" t="s">
        <v>28</v>
      </c>
      <c r="C2146" s="5" t="str">
        <f>VLOOKUP(Taulukko1[[#This Row],[Rivivalinta]],Sheet1!$C$1:$E$42,2,FALSE)</f>
        <v>Exponering utanför balansräkningen</v>
      </c>
      <c r="D2146" s="5" t="str">
        <f>VLOOKUP(Taulukko1[[#This Row],[Rivivalinta]],Sheet1!$C$1:$E$42,3,FALSE)</f>
        <v>Off balance sheet exposures</v>
      </c>
      <c r="E2146" s="1" t="s">
        <v>95</v>
      </c>
      <c r="F2146" s="2">
        <v>42369</v>
      </c>
      <c r="G2146" s="7">
        <v>3445.0439999999999</v>
      </c>
    </row>
    <row r="2147" spans="1:7" x14ac:dyDescent="0.2">
      <c r="A2147" s="6">
        <v>28</v>
      </c>
      <c r="B2147" s="5" t="s">
        <v>29</v>
      </c>
      <c r="C2147" s="5" t="str">
        <f>VLOOKUP(Taulukko1[[#This Row],[Rivivalinta]],Sheet1!$C$1:$E$42,2,FALSE)</f>
        <v>Kostnader/intäkter, %</v>
      </c>
      <c r="D2147" s="5" t="str">
        <f>VLOOKUP(Taulukko1[[#This Row],[Rivivalinta]],Sheet1!$C$1:$E$42,3,FALSE)</f>
        <v>Cost/income ratio, %</v>
      </c>
      <c r="E2147" s="1" t="s">
        <v>95</v>
      </c>
      <c r="F2147" s="2">
        <v>42369</v>
      </c>
      <c r="G2147" s="8">
        <v>0.42552812771368953</v>
      </c>
    </row>
    <row r="2148" spans="1:7" x14ac:dyDescent="0.2">
      <c r="A2148" s="6">
        <v>29</v>
      </c>
      <c r="B2148" s="5" t="s">
        <v>30</v>
      </c>
      <c r="C2148" s="5" t="str">
        <f>VLOOKUP(Taulukko1[[#This Row],[Rivivalinta]],Sheet1!$C$1:$E$42,2,FALSE)</f>
        <v>Nödlidande exponeringar/Exponeringar, %</v>
      </c>
      <c r="D2148" s="5" t="str">
        <f>VLOOKUP(Taulukko1[[#This Row],[Rivivalinta]],Sheet1!$C$1:$E$42,3,FALSE)</f>
        <v>Non-performing exposures/Exposures, %</v>
      </c>
      <c r="E2148" s="1" t="s">
        <v>95</v>
      </c>
      <c r="F2148" s="2">
        <v>42369</v>
      </c>
      <c r="G2148" s="8">
        <v>1.7418898898540258E-2</v>
      </c>
    </row>
    <row r="2149" spans="1:7" x14ac:dyDescent="0.2">
      <c r="A2149" s="6">
        <v>30</v>
      </c>
      <c r="B2149" s="5" t="s">
        <v>31</v>
      </c>
      <c r="C2149" s="5" t="str">
        <f>VLOOKUP(Taulukko1[[#This Row],[Rivivalinta]],Sheet1!$C$1:$E$42,2,FALSE)</f>
        <v>Upplupna avsättningar på nödlidande exponeringar/Nödlidande Exponeringar, %</v>
      </c>
      <c r="D2149" s="5" t="str">
        <f>VLOOKUP(Taulukko1[[#This Row],[Rivivalinta]],Sheet1!$C$1:$E$42,3,FALSE)</f>
        <v>Accumulated impairments on non-performing exposures/Non-performing exposures, %</v>
      </c>
      <c r="E2149" s="1" t="s">
        <v>95</v>
      </c>
      <c r="F2149" s="2">
        <v>42369</v>
      </c>
      <c r="G2149" s="8">
        <v>0.22956118812108306</v>
      </c>
    </row>
    <row r="2150" spans="1:7" x14ac:dyDescent="0.2">
      <c r="A2150" s="6">
        <v>31</v>
      </c>
      <c r="B2150" s="5" t="s">
        <v>32</v>
      </c>
      <c r="C2150" s="5" t="str">
        <f>VLOOKUP(Taulukko1[[#This Row],[Rivivalinta]],Sheet1!$C$1:$E$42,2,FALSE)</f>
        <v>Kapitalbas</v>
      </c>
      <c r="D2150" s="5" t="str">
        <f>VLOOKUP(Taulukko1[[#This Row],[Rivivalinta]],Sheet1!$C$1:$E$42,3,FALSE)</f>
        <v>Own funds</v>
      </c>
      <c r="E2150" s="1" t="s">
        <v>95</v>
      </c>
      <c r="F2150" s="2">
        <v>42369</v>
      </c>
      <c r="G2150" s="7">
        <v>11356.620349999999</v>
      </c>
    </row>
    <row r="2151" spans="1:7" x14ac:dyDescent="0.2">
      <c r="A2151" s="6">
        <v>32</v>
      </c>
      <c r="B2151" s="5" t="s">
        <v>33</v>
      </c>
      <c r="C2151" s="5" t="str">
        <f>VLOOKUP(Taulukko1[[#This Row],[Rivivalinta]],Sheet1!$C$1:$E$42,2,FALSE)</f>
        <v>Kärnprimärkapital (CET 1)</v>
      </c>
      <c r="D2151" s="5" t="str">
        <f>VLOOKUP(Taulukko1[[#This Row],[Rivivalinta]],Sheet1!$C$1:$E$42,3,FALSE)</f>
        <v>Common equity tier 1 capital (CET1)</v>
      </c>
      <c r="E2151" s="1" t="s">
        <v>95</v>
      </c>
      <c r="F2151" s="2">
        <v>42369</v>
      </c>
      <c r="G2151" s="7">
        <v>11356.620349999999</v>
      </c>
    </row>
    <row r="2152" spans="1:7" x14ac:dyDescent="0.2">
      <c r="A2152" s="6">
        <v>33</v>
      </c>
      <c r="B2152" s="5" t="s">
        <v>34</v>
      </c>
      <c r="C2152" s="5" t="str">
        <f>VLOOKUP(Taulukko1[[#This Row],[Rivivalinta]],Sheet1!$C$1:$E$42,2,FALSE)</f>
        <v>Övrigt primärkapital (AT 1)</v>
      </c>
      <c r="D2152" s="5" t="str">
        <f>VLOOKUP(Taulukko1[[#This Row],[Rivivalinta]],Sheet1!$C$1:$E$42,3,FALSE)</f>
        <v>Additional tier 1 capital (AT 1)</v>
      </c>
      <c r="E2152" s="1" t="s">
        <v>95</v>
      </c>
      <c r="F2152" s="2">
        <v>42369</v>
      </c>
      <c r="G2152" s="7"/>
    </row>
    <row r="2153" spans="1:7" x14ac:dyDescent="0.2">
      <c r="A2153" s="6">
        <v>34</v>
      </c>
      <c r="B2153" s="5" t="s">
        <v>35</v>
      </c>
      <c r="C2153" s="5" t="str">
        <f>VLOOKUP(Taulukko1[[#This Row],[Rivivalinta]],Sheet1!$C$1:$E$42,2,FALSE)</f>
        <v>Supplementärkapital (T2)</v>
      </c>
      <c r="D2153" s="5" t="str">
        <f>VLOOKUP(Taulukko1[[#This Row],[Rivivalinta]],Sheet1!$C$1:$E$42,3,FALSE)</f>
        <v>Tier 2 capital (T2)</v>
      </c>
      <c r="E2153" s="1" t="s">
        <v>95</v>
      </c>
      <c r="F2153" s="2">
        <v>42369</v>
      </c>
      <c r="G2153" s="7"/>
    </row>
    <row r="2154" spans="1:7" x14ac:dyDescent="0.2">
      <c r="A2154" s="6">
        <v>35</v>
      </c>
      <c r="B2154" s="5" t="s">
        <v>36</v>
      </c>
      <c r="C2154" s="5" t="str">
        <f>VLOOKUP(Taulukko1[[#This Row],[Rivivalinta]],Sheet1!$C$1:$E$42,2,FALSE)</f>
        <v>Summa kapitalrelationer, %</v>
      </c>
      <c r="D2154" s="5" t="str">
        <f>VLOOKUP(Taulukko1[[#This Row],[Rivivalinta]],Sheet1!$C$1:$E$42,3,FALSE)</f>
        <v>Own funds ratio, %</v>
      </c>
      <c r="E2154" s="1" t="s">
        <v>95</v>
      </c>
      <c r="F2154" s="2">
        <v>42369</v>
      </c>
      <c r="G2154" s="8">
        <v>0.52490849043231014</v>
      </c>
    </row>
    <row r="2155" spans="1:7" x14ac:dyDescent="0.2">
      <c r="A2155" s="6">
        <v>36</v>
      </c>
      <c r="B2155" s="5" t="s">
        <v>37</v>
      </c>
      <c r="C2155" s="5" t="str">
        <f>VLOOKUP(Taulukko1[[#This Row],[Rivivalinta]],Sheet1!$C$1:$E$42,2,FALSE)</f>
        <v>Primärkapitalrelation, %</v>
      </c>
      <c r="D2155" s="5" t="str">
        <f>VLOOKUP(Taulukko1[[#This Row],[Rivivalinta]],Sheet1!$C$1:$E$42,3,FALSE)</f>
        <v>Tier 1 ratio, %</v>
      </c>
      <c r="E2155" s="1" t="s">
        <v>95</v>
      </c>
      <c r="F2155" s="2">
        <v>42369</v>
      </c>
      <c r="G2155" s="8">
        <v>0.52490849043231014</v>
      </c>
    </row>
    <row r="2156" spans="1:7" x14ac:dyDescent="0.2">
      <c r="A2156" s="6">
        <v>37</v>
      </c>
      <c r="B2156" s="5" t="s">
        <v>38</v>
      </c>
      <c r="C2156" s="5" t="str">
        <f>VLOOKUP(Taulukko1[[#This Row],[Rivivalinta]],Sheet1!$C$1:$E$42,2,FALSE)</f>
        <v>Kärnprimärkapitalrelation, %</v>
      </c>
      <c r="D2156" s="5" t="str">
        <f>VLOOKUP(Taulukko1[[#This Row],[Rivivalinta]],Sheet1!$C$1:$E$42,3,FALSE)</f>
        <v>CET 1 ratio, %</v>
      </c>
      <c r="E2156" s="1" t="s">
        <v>95</v>
      </c>
      <c r="F2156" s="2">
        <v>42369</v>
      </c>
      <c r="G2156" s="8">
        <v>0.52490849043231014</v>
      </c>
    </row>
    <row r="2157" spans="1:7" x14ac:dyDescent="0.2">
      <c r="A2157" s="6">
        <v>38</v>
      </c>
      <c r="B2157" s="5" t="s">
        <v>39</v>
      </c>
      <c r="C2157" s="5" t="str">
        <f>VLOOKUP(Taulukko1[[#This Row],[Rivivalinta]],Sheet1!$C$1:$E$42,2,FALSE)</f>
        <v>Summa exponeringsbelopp (RWA)</v>
      </c>
      <c r="D2157" s="5" t="str">
        <f>VLOOKUP(Taulukko1[[#This Row],[Rivivalinta]],Sheet1!$C$1:$E$42,3,FALSE)</f>
        <v>Total risk weighted assets (RWA)</v>
      </c>
      <c r="E2157" s="1" t="s">
        <v>95</v>
      </c>
      <c r="F2157" s="2">
        <v>42369</v>
      </c>
      <c r="G2157" s="7">
        <v>21635.428949999998</v>
      </c>
    </row>
    <row r="2158" spans="1:7" x14ac:dyDescent="0.2">
      <c r="A2158" s="6">
        <v>39</v>
      </c>
      <c r="B2158" s="5" t="s">
        <v>40</v>
      </c>
      <c r="C2158" s="5" t="str">
        <f>VLOOKUP(Taulukko1[[#This Row],[Rivivalinta]],Sheet1!$C$1:$E$42,2,FALSE)</f>
        <v>Exponeringsbelopp för kredit-, motpart- och utspädningsrisker</v>
      </c>
      <c r="D2158" s="5" t="str">
        <f>VLOOKUP(Taulukko1[[#This Row],[Rivivalinta]],Sheet1!$C$1:$E$42,3,FALSE)</f>
        <v>Credit and counterparty risks</v>
      </c>
      <c r="E2158" s="1" t="s">
        <v>95</v>
      </c>
      <c r="F2158" s="2">
        <v>42369</v>
      </c>
      <c r="G2158" s="7">
        <v>20001.32531</v>
      </c>
    </row>
    <row r="2159" spans="1:7" x14ac:dyDescent="0.2">
      <c r="A2159" s="6">
        <v>40</v>
      </c>
      <c r="B2159" s="5" t="s">
        <v>41</v>
      </c>
      <c r="C2159" s="5" t="str">
        <f>VLOOKUP(Taulukko1[[#This Row],[Rivivalinta]],Sheet1!$C$1:$E$42,2,FALSE)</f>
        <v>Exponeringsbelopp för positions-, valutakurs- och råvarurisker</v>
      </c>
      <c r="D2159" s="5" t="str">
        <f>VLOOKUP(Taulukko1[[#This Row],[Rivivalinta]],Sheet1!$C$1:$E$42,3,FALSE)</f>
        <v>Position, currency and commodity risks</v>
      </c>
      <c r="E2159" s="1" t="s">
        <v>95</v>
      </c>
      <c r="F2159" s="2">
        <v>42369</v>
      </c>
      <c r="G2159" s="7"/>
    </row>
    <row r="2160" spans="1:7" x14ac:dyDescent="0.2">
      <c r="A2160" s="6">
        <v>41</v>
      </c>
      <c r="B2160" s="5" t="s">
        <v>42</v>
      </c>
      <c r="C2160" s="5" t="str">
        <f>VLOOKUP(Taulukko1[[#This Row],[Rivivalinta]],Sheet1!$C$1:$E$42,2,FALSE)</f>
        <v>Exponeringsbelopp för operativ risk</v>
      </c>
      <c r="D2160" s="5" t="str">
        <f>VLOOKUP(Taulukko1[[#This Row],[Rivivalinta]],Sheet1!$C$1:$E$42,3,FALSE)</f>
        <v>Operational risks</v>
      </c>
      <c r="E2160" s="1" t="s">
        <v>95</v>
      </c>
      <c r="F2160" s="2">
        <v>42369</v>
      </c>
      <c r="G2160" s="7">
        <v>1634.10365</v>
      </c>
    </row>
    <row r="2161" spans="1:7" x14ac:dyDescent="0.2">
      <c r="A2161" s="6">
        <v>42</v>
      </c>
      <c r="B2161" s="5" t="s">
        <v>43</v>
      </c>
      <c r="C2161" s="5" t="str">
        <f>VLOOKUP(Taulukko1[[#This Row],[Rivivalinta]],Sheet1!$C$1:$E$42,2,FALSE)</f>
        <v>Övriga riskexponeringar</v>
      </c>
      <c r="D2161" s="5" t="str">
        <f>VLOOKUP(Taulukko1[[#This Row],[Rivivalinta]],Sheet1!$C$1:$E$42,3,FALSE)</f>
        <v>Other risks</v>
      </c>
      <c r="E2161" s="1" t="s">
        <v>95</v>
      </c>
      <c r="F2161" s="2">
        <v>42369</v>
      </c>
      <c r="G2161" s="7"/>
    </row>
    <row r="2162" spans="1:7" x14ac:dyDescent="0.2">
      <c r="A2162" s="6">
        <v>1</v>
      </c>
      <c r="B2162" s="5" t="s">
        <v>5</v>
      </c>
      <c r="C2162" s="5" t="str">
        <f>VLOOKUP(Taulukko1[[#This Row],[Rivivalinta]],Sheet1!$C$1:$E$42,2,FALSE)</f>
        <v>Räntenetto</v>
      </c>
      <c r="D2162" s="5" t="str">
        <f>VLOOKUP(Taulukko1[[#This Row],[Rivivalinta]],Sheet1!$C$1:$E$42,3,FALSE)</f>
        <v>Net interest margin</v>
      </c>
      <c r="E2162" s="1" t="s">
        <v>96</v>
      </c>
      <c r="F2162" s="2">
        <v>42369</v>
      </c>
      <c r="G2162" s="7">
        <v>617.49300000000005</v>
      </c>
    </row>
    <row r="2163" spans="1:7" x14ac:dyDescent="0.2">
      <c r="A2163" s="6">
        <v>2</v>
      </c>
      <c r="B2163" s="5" t="s">
        <v>6</v>
      </c>
      <c r="C2163" s="5" t="str">
        <f>VLOOKUP(Taulukko1[[#This Row],[Rivivalinta]],Sheet1!$C$1:$E$42,2,FALSE)</f>
        <v>Netto, avgifts- och provisionsintäkter</v>
      </c>
      <c r="D2163" s="5" t="str">
        <f>VLOOKUP(Taulukko1[[#This Row],[Rivivalinta]],Sheet1!$C$1:$E$42,3,FALSE)</f>
        <v>Net fee and commission income</v>
      </c>
      <c r="E2163" s="1" t="s">
        <v>96</v>
      </c>
      <c r="F2163" s="2">
        <v>42369</v>
      </c>
      <c r="G2163" s="7">
        <v>290.976</v>
      </c>
    </row>
    <row r="2164" spans="1:7" x14ac:dyDescent="0.2">
      <c r="A2164" s="6">
        <v>3</v>
      </c>
      <c r="B2164" s="5" t="s">
        <v>7</v>
      </c>
      <c r="C2164" s="5" t="str">
        <f>VLOOKUP(Taulukko1[[#This Row],[Rivivalinta]],Sheet1!$C$1:$E$42,2,FALSE)</f>
        <v>Avgifts- och provisionsintäkter</v>
      </c>
      <c r="D2164" s="5" t="str">
        <f>VLOOKUP(Taulukko1[[#This Row],[Rivivalinta]],Sheet1!$C$1:$E$42,3,FALSE)</f>
        <v>Fee and commission income</v>
      </c>
      <c r="E2164" s="1" t="s">
        <v>96</v>
      </c>
      <c r="F2164" s="2">
        <v>42369</v>
      </c>
      <c r="G2164" s="7">
        <v>334.16699999999997</v>
      </c>
    </row>
    <row r="2165" spans="1:7" x14ac:dyDescent="0.2">
      <c r="A2165" s="6">
        <v>4</v>
      </c>
      <c r="B2165" s="5" t="s">
        <v>8</v>
      </c>
      <c r="C2165" s="5" t="str">
        <f>VLOOKUP(Taulukko1[[#This Row],[Rivivalinta]],Sheet1!$C$1:$E$42,2,FALSE)</f>
        <v>Avgifts- och provisionskostnader</v>
      </c>
      <c r="D2165" s="5" t="str">
        <f>VLOOKUP(Taulukko1[[#This Row],[Rivivalinta]],Sheet1!$C$1:$E$42,3,FALSE)</f>
        <v>Fee and commission expenses</v>
      </c>
      <c r="E2165" s="1" t="s">
        <v>96</v>
      </c>
      <c r="F2165" s="2">
        <v>42369</v>
      </c>
      <c r="G2165" s="7">
        <v>43.191000000000003</v>
      </c>
    </row>
    <row r="2166" spans="1:7" x14ac:dyDescent="0.2">
      <c r="A2166" s="6">
        <v>5</v>
      </c>
      <c r="B2166" s="5" t="s">
        <v>9</v>
      </c>
      <c r="C2166" s="5" t="str">
        <f>VLOOKUP(Taulukko1[[#This Row],[Rivivalinta]],Sheet1!$C$1:$E$42,2,FALSE)</f>
        <v>Nettointäkter från handel och investeringar</v>
      </c>
      <c r="D2166" s="5" t="str">
        <f>VLOOKUP(Taulukko1[[#This Row],[Rivivalinta]],Sheet1!$C$1:$E$42,3,FALSE)</f>
        <v>Net trading and investing income</v>
      </c>
      <c r="E2166" s="1" t="s">
        <v>96</v>
      </c>
      <c r="F2166" s="2">
        <v>42369</v>
      </c>
      <c r="G2166" s="7">
        <v>789.64300000000003</v>
      </c>
    </row>
    <row r="2167" spans="1:7" x14ac:dyDescent="0.2">
      <c r="A2167" s="6">
        <v>6</v>
      </c>
      <c r="B2167" s="5" t="s">
        <v>10</v>
      </c>
      <c r="C2167" s="5" t="str">
        <f>VLOOKUP(Taulukko1[[#This Row],[Rivivalinta]],Sheet1!$C$1:$E$42,2,FALSE)</f>
        <v>Övriga intäkter</v>
      </c>
      <c r="D2167" s="5" t="str">
        <f>VLOOKUP(Taulukko1[[#This Row],[Rivivalinta]],Sheet1!$C$1:$E$42,3,FALSE)</f>
        <v>Other income</v>
      </c>
      <c r="E2167" s="1" t="s">
        <v>96</v>
      </c>
      <c r="F2167" s="2">
        <v>42369</v>
      </c>
      <c r="G2167" s="7">
        <v>41.279000000000003</v>
      </c>
    </row>
    <row r="2168" spans="1:7" x14ac:dyDescent="0.2">
      <c r="A2168" s="6">
        <v>7</v>
      </c>
      <c r="B2168" s="5" t="s">
        <v>11</v>
      </c>
      <c r="C2168" s="5" t="str">
        <f>VLOOKUP(Taulukko1[[#This Row],[Rivivalinta]],Sheet1!$C$1:$E$42,2,FALSE)</f>
        <v>Totala inkomster</v>
      </c>
      <c r="D2168" s="5" t="str">
        <f>VLOOKUP(Taulukko1[[#This Row],[Rivivalinta]],Sheet1!$C$1:$E$42,3,FALSE)</f>
        <v>Total income</v>
      </c>
      <c r="E2168" s="1" t="s">
        <v>96</v>
      </c>
      <c r="F2168" s="2">
        <v>42369</v>
      </c>
      <c r="G2168" s="7">
        <v>1739.3910000000001</v>
      </c>
    </row>
    <row r="2169" spans="1:7" x14ac:dyDescent="0.2">
      <c r="A2169" s="6">
        <v>8</v>
      </c>
      <c r="B2169" s="5" t="s">
        <v>12</v>
      </c>
      <c r="C2169" s="5" t="str">
        <f>VLOOKUP(Taulukko1[[#This Row],[Rivivalinta]],Sheet1!$C$1:$E$42,2,FALSE)</f>
        <v>Totala kostnader</v>
      </c>
      <c r="D2169" s="5" t="str">
        <f>VLOOKUP(Taulukko1[[#This Row],[Rivivalinta]],Sheet1!$C$1:$E$42,3,FALSE)</f>
        <v>Total expenses</v>
      </c>
      <c r="E2169" s="1" t="s">
        <v>96</v>
      </c>
      <c r="F2169" s="2">
        <v>42369</v>
      </c>
      <c r="G2169" s="7">
        <v>817.327</v>
      </c>
    </row>
    <row r="2170" spans="1:7" x14ac:dyDescent="0.2">
      <c r="A2170" s="6">
        <v>9</v>
      </c>
      <c r="B2170" s="5" t="s">
        <v>13</v>
      </c>
      <c r="C2170" s="5" t="str">
        <f>VLOOKUP(Taulukko1[[#This Row],[Rivivalinta]],Sheet1!$C$1:$E$42,2,FALSE)</f>
        <v>Nedskrivningar av lån och fordringar</v>
      </c>
      <c r="D2170" s="5" t="str">
        <f>VLOOKUP(Taulukko1[[#This Row],[Rivivalinta]],Sheet1!$C$1:$E$42,3,FALSE)</f>
        <v>Impairments on loans and receivables</v>
      </c>
      <c r="E2170" s="1" t="s">
        <v>96</v>
      </c>
      <c r="F2170" s="2">
        <v>42369</v>
      </c>
      <c r="G2170" s="7">
        <v>1.5920000000000001</v>
      </c>
    </row>
    <row r="2171" spans="1:7" x14ac:dyDescent="0.2">
      <c r="A2171" s="6">
        <v>10</v>
      </c>
      <c r="B2171" s="5" t="s">
        <v>14</v>
      </c>
      <c r="C2171" s="5" t="str">
        <f>VLOOKUP(Taulukko1[[#This Row],[Rivivalinta]],Sheet1!$C$1:$E$42,2,FALSE)</f>
        <v>Rörelsevinst/-förlust</v>
      </c>
      <c r="D2171" s="5" t="str">
        <f>VLOOKUP(Taulukko1[[#This Row],[Rivivalinta]],Sheet1!$C$1:$E$42,3,FALSE)</f>
        <v>Operatingprofit/-loss</v>
      </c>
      <c r="E2171" s="1" t="s">
        <v>96</v>
      </c>
      <c r="F2171" s="2">
        <v>42369</v>
      </c>
      <c r="G2171" s="7">
        <v>920.471</v>
      </c>
    </row>
    <row r="2172" spans="1:7" x14ac:dyDescent="0.2">
      <c r="A2172" s="6">
        <v>11</v>
      </c>
      <c r="B2172" s="5" t="s">
        <v>15</v>
      </c>
      <c r="C2172" s="5" t="str">
        <f>VLOOKUP(Taulukko1[[#This Row],[Rivivalinta]],Sheet1!$C$1:$E$42,2,FALSE)</f>
        <v>Kontanta medel och kassabehållning hos centralbanker</v>
      </c>
      <c r="D2172" s="5" t="str">
        <f>VLOOKUP(Taulukko1[[#This Row],[Rivivalinta]],Sheet1!$C$1:$E$42,3,FALSE)</f>
        <v>Cash and cash balances at central banks</v>
      </c>
      <c r="E2172" s="1" t="s">
        <v>96</v>
      </c>
      <c r="F2172" s="2">
        <v>42369</v>
      </c>
      <c r="G2172" s="7">
        <v>404.03800000000001</v>
      </c>
    </row>
    <row r="2173" spans="1:7" x14ac:dyDescent="0.2">
      <c r="A2173" s="6">
        <v>12</v>
      </c>
      <c r="B2173" s="5" t="s">
        <v>16</v>
      </c>
      <c r="C2173" s="5" t="str">
        <f>VLOOKUP(Taulukko1[[#This Row],[Rivivalinta]],Sheet1!$C$1:$E$42,2,FALSE)</f>
        <v>Lån och förskott till kreditinstitut</v>
      </c>
      <c r="D2173" s="5" t="str">
        <f>VLOOKUP(Taulukko1[[#This Row],[Rivivalinta]],Sheet1!$C$1:$E$42,3,FALSE)</f>
        <v>Loans and advances to credit institutions</v>
      </c>
      <c r="E2173" s="1" t="s">
        <v>96</v>
      </c>
      <c r="F2173" s="2">
        <v>42369</v>
      </c>
      <c r="G2173" s="7">
        <v>782.76</v>
      </c>
    </row>
    <row r="2174" spans="1:7" x14ac:dyDescent="0.2">
      <c r="A2174" s="6">
        <v>13</v>
      </c>
      <c r="B2174" s="5" t="s">
        <v>17</v>
      </c>
      <c r="C2174" s="5" t="str">
        <f>VLOOKUP(Taulukko1[[#This Row],[Rivivalinta]],Sheet1!$C$1:$E$42,2,FALSE)</f>
        <v>Lån och förskott till allmänheten och offentliga samfund</v>
      </c>
      <c r="D2174" s="5" t="str">
        <f>VLOOKUP(Taulukko1[[#This Row],[Rivivalinta]],Sheet1!$C$1:$E$42,3,FALSE)</f>
        <v>Loans and advances to the public and public sector entities</v>
      </c>
      <c r="E2174" s="1" t="s">
        <v>96</v>
      </c>
      <c r="F2174" s="2">
        <v>42369</v>
      </c>
      <c r="G2174" s="7">
        <v>42456.33</v>
      </c>
    </row>
    <row r="2175" spans="1:7" x14ac:dyDescent="0.2">
      <c r="A2175" s="6">
        <v>14</v>
      </c>
      <c r="B2175" s="5" t="s">
        <v>18</v>
      </c>
      <c r="C2175" s="5" t="str">
        <f>VLOOKUP(Taulukko1[[#This Row],[Rivivalinta]],Sheet1!$C$1:$E$42,2,FALSE)</f>
        <v>Värdepapper</v>
      </c>
      <c r="D2175" s="5" t="str">
        <f>VLOOKUP(Taulukko1[[#This Row],[Rivivalinta]],Sheet1!$C$1:$E$42,3,FALSE)</f>
        <v>Debt securities</v>
      </c>
      <c r="E2175" s="1" t="s">
        <v>96</v>
      </c>
      <c r="F2175" s="2">
        <v>42369</v>
      </c>
      <c r="G2175" s="7">
        <v>523.24699999999996</v>
      </c>
    </row>
    <row r="2176" spans="1:7" x14ac:dyDescent="0.2">
      <c r="A2176" s="6">
        <v>15</v>
      </c>
      <c r="B2176" s="5" t="s">
        <v>238</v>
      </c>
      <c r="C2176" s="5" t="str">
        <f>VLOOKUP(Taulukko1[[#This Row],[Rivivalinta]],Sheet1!$C$1:$E$42,2,FALSE)</f>
        <v xml:space="preserve">Derivat </v>
      </c>
      <c r="D2176" s="5" t="str">
        <f>VLOOKUP(Taulukko1[[#This Row],[Rivivalinta]],Sheet1!$C$1:$E$42,3,FALSE)</f>
        <v xml:space="preserve">Derivatives </v>
      </c>
      <c r="E2176" s="1" t="s">
        <v>96</v>
      </c>
      <c r="F2176" s="2">
        <v>42369</v>
      </c>
      <c r="G2176" s="7"/>
    </row>
    <row r="2177" spans="1:7" x14ac:dyDescent="0.2">
      <c r="A2177" s="6">
        <v>16</v>
      </c>
      <c r="B2177" s="5" t="s">
        <v>20</v>
      </c>
      <c r="C2177" s="5" t="str">
        <f>VLOOKUP(Taulukko1[[#This Row],[Rivivalinta]],Sheet1!$C$1:$E$42,2,FALSE)</f>
        <v>Övriga tillgångar</v>
      </c>
      <c r="D2177" s="5" t="str">
        <f>VLOOKUP(Taulukko1[[#This Row],[Rivivalinta]],Sheet1!$C$1:$E$42,3,FALSE)</f>
        <v>Other assets</v>
      </c>
      <c r="E2177" s="1" t="s">
        <v>96</v>
      </c>
      <c r="F2177" s="2">
        <v>42369</v>
      </c>
      <c r="G2177" s="7">
        <v>6291.3519999999999</v>
      </c>
    </row>
    <row r="2178" spans="1:7" x14ac:dyDescent="0.2">
      <c r="A2178" s="6">
        <v>17</v>
      </c>
      <c r="B2178" s="5" t="s">
        <v>21</v>
      </c>
      <c r="C2178" s="5" t="str">
        <f>VLOOKUP(Taulukko1[[#This Row],[Rivivalinta]],Sheet1!$C$1:$E$42,2,FALSE)</f>
        <v>SUMMA TILLGÅNGAR</v>
      </c>
      <c r="D2178" s="5" t="str">
        <f>VLOOKUP(Taulukko1[[#This Row],[Rivivalinta]],Sheet1!$C$1:$E$42,3,FALSE)</f>
        <v>TOTAL ASSETS</v>
      </c>
      <c r="E2178" s="1" t="s">
        <v>96</v>
      </c>
      <c r="F2178" s="2">
        <v>42369</v>
      </c>
      <c r="G2178" s="7">
        <v>50457.726999999999</v>
      </c>
    </row>
    <row r="2179" spans="1:7" x14ac:dyDescent="0.2">
      <c r="A2179" s="6">
        <v>18</v>
      </c>
      <c r="B2179" s="5" t="s">
        <v>22</v>
      </c>
      <c r="C2179" s="5" t="str">
        <f>VLOOKUP(Taulukko1[[#This Row],[Rivivalinta]],Sheet1!$C$1:$E$42,2,FALSE)</f>
        <v>Inlåning från kreditinstitut</v>
      </c>
      <c r="D2179" s="5" t="str">
        <f>VLOOKUP(Taulukko1[[#This Row],[Rivivalinta]],Sheet1!$C$1:$E$42,3,FALSE)</f>
        <v>Deposits from credit institutions</v>
      </c>
      <c r="E2179" s="1" t="s">
        <v>96</v>
      </c>
      <c r="F2179" s="2">
        <v>42369</v>
      </c>
      <c r="G2179" s="7">
        <v>213.268</v>
      </c>
    </row>
    <row r="2180" spans="1:7" x14ac:dyDescent="0.2">
      <c r="A2180" s="6">
        <v>19</v>
      </c>
      <c r="B2180" s="5" t="s">
        <v>23</v>
      </c>
      <c r="C2180" s="5" t="str">
        <f>VLOOKUP(Taulukko1[[#This Row],[Rivivalinta]],Sheet1!$C$1:$E$42,2,FALSE)</f>
        <v>Inlåning från allmänheten och offentliga samfund</v>
      </c>
      <c r="D2180" s="5" t="str">
        <f>VLOOKUP(Taulukko1[[#This Row],[Rivivalinta]],Sheet1!$C$1:$E$42,3,FALSE)</f>
        <v>Deposits from the public and public sector entities</v>
      </c>
      <c r="E2180" s="1" t="s">
        <v>96</v>
      </c>
      <c r="F2180" s="2">
        <v>42369</v>
      </c>
      <c r="G2180" s="7">
        <v>40223.904999999999</v>
      </c>
    </row>
    <row r="2181" spans="1:7" x14ac:dyDescent="0.2">
      <c r="A2181" s="6">
        <v>20</v>
      </c>
      <c r="B2181" s="5" t="s">
        <v>24</v>
      </c>
      <c r="C2181" s="5" t="str">
        <f>VLOOKUP(Taulukko1[[#This Row],[Rivivalinta]],Sheet1!$C$1:$E$42,2,FALSE)</f>
        <v>Emitterade skuldebrev</v>
      </c>
      <c r="D2181" s="5" t="str">
        <f>VLOOKUP(Taulukko1[[#This Row],[Rivivalinta]],Sheet1!$C$1:$E$42,3,FALSE)</f>
        <v>Debt securities issued</v>
      </c>
      <c r="E2181" s="1" t="s">
        <v>96</v>
      </c>
      <c r="F2181" s="2">
        <v>42369</v>
      </c>
      <c r="G2181" s="7">
        <v>7.0999999999999994E-2</v>
      </c>
    </row>
    <row r="2182" spans="1:7" x14ac:dyDescent="0.2">
      <c r="A2182" s="6">
        <v>22</v>
      </c>
      <c r="B2182" s="5" t="s">
        <v>19</v>
      </c>
      <c r="C2182" s="5" t="str">
        <f>VLOOKUP(Taulukko1[[#This Row],[Rivivalinta]],Sheet1!$C$1:$E$42,2,FALSE)</f>
        <v>Derivat</v>
      </c>
      <c r="D2182" s="5" t="str">
        <f>VLOOKUP(Taulukko1[[#This Row],[Rivivalinta]],Sheet1!$C$1:$E$42,3,FALSE)</f>
        <v>Derivatives</v>
      </c>
      <c r="E2182" s="1" t="s">
        <v>96</v>
      </c>
      <c r="F2182" s="2">
        <v>42369</v>
      </c>
      <c r="G2182" s="7"/>
    </row>
    <row r="2183" spans="1:7" x14ac:dyDescent="0.2">
      <c r="A2183" s="6">
        <v>23</v>
      </c>
      <c r="B2183" s="5" t="s">
        <v>25</v>
      </c>
      <c r="C2183" s="5" t="str">
        <f>VLOOKUP(Taulukko1[[#This Row],[Rivivalinta]],Sheet1!$C$1:$E$42,2,FALSE)</f>
        <v>Eget kapital</v>
      </c>
      <c r="D2183" s="5" t="str">
        <f>VLOOKUP(Taulukko1[[#This Row],[Rivivalinta]],Sheet1!$C$1:$E$42,3,FALSE)</f>
        <v>Total equity</v>
      </c>
      <c r="E2183" s="1" t="s">
        <v>96</v>
      </c>
      <c r="F2183" s="2">
        <v>42369</v>
      </c>
      <c r="G2183" s="7">
        <v>7806.6189999999997</v>
      </c>
    </row>
    <row r="2184" spans="1:7" x14ac:dyDescent="0.2">
      <c r="A2184" s="6">
        <v>21</v>
      </c>
      <c r="B2184" s="5" t="s">
        <v>26</v>
      </c>
      <c r="C2184" s="5" t="str">
        <f>VLOOKUP(Taulukko1[[#This Row],[Rivivalinta]],Sheet1!$C$1:$E$42,2,FALSE)</f>
        <v>Övriga skulder</v>
      </c>
      <c r="D2184" s="5" t="str">
        <f>VLOOKUP(Taulukko1[[#This Row],[Rivivalinta]],Sheet1!$C$1:$E$42,3,FALSE)</f>
        <v>Other liabilities</v>
      </c>
      <c r="E2184" s="1" t="s">
        <v>96</v>
      </c>
      <c r="F2184" s="2">
        <v>42369</v>
      </c>
      <c r="G2184" s="7">
        <v>2213.864</v>
      </c>
    </row>
    <row r="2185" spans="1:7" x14ac:dyDescent="0.2">
      <c r="A2185" s="6">
        <v>24</v>
      </c>
      <c r="B2185" s="5" t="s">
        <v>27</v>
      </c>
      <c r="C2185" s="5" t="str">
        <f>VLOOKUP(Taulukko1[[#This Row],[Rivivalinta]],Sheet1!$C$1:$E$42,2,FALSE)</f>
        <v>SUMMA EGET KAPITAL OCH SKULDER</v>
      </c>
      <c r="D2185" s="5" t="str">
        <f>VLOOKUP(Taulukko1[[#This Row],[Rivivalinta]],Sheet1!$C$1:$E$42,3,FALSE)</f>
        <v>TOTAL EQUITY AND LIABILITIES</v>
      </c>
      <c r="E2185" s="1" t="s">
        <v>96</v>
      </c>
      <c r="F2185" s="2">
        <v>42369</v>
      </c>
      <c r="G2185" s="7">
        <v>50457.726999999999</v>
      </c>
    </row>
    <row r="2186" spans="1:7" x14ac:dyDescent="0.2">
      <c r="A2186" s="6">
        <v>25</v>
      </c>
      <c r="B2186" s="5" t="s">
        <v>28</v>
      </c>
      <c r="C2186" s="5" t="str">
        <f>VLOOKUP(Taulukko1[[#This Row],[Rivivalinta]],Sheet1!$C$1:$E$42,2,FALSE)</f>
        <v>Exponering utanför balansräkningen</v>
      </c>
      <c r="D2186" s="5" t="str">
        <f>VLOOKUP(Taulukko1[[#This Row],[Rivivalinta]],Sheet1!$C$1:$E$42,3,FALSE)</f>
        <v>Off balance sheet exposures</v>
      </c>
      <c r="E2186" s="1" t="s">
        <v>96</v>
      </c>
      <c r="F2186" s="2">
        <v>42369</v>
      </c>
      <c r="G2186" s="7">
        <v>1082.6869999999999</v>
      </c>
    </row>
    <row r="2187" spans="1:7" x14ac:dyDescent="0.2">
      <c r="A2187" s="6">
        <v>28</v>
      </c>
      <c r="B2187" s="5" t="s">
        <v>29</v>
      </c>
      <c r="C2187" s="5" t="str">
        <f>VLOOKUP(Taulukko1[[#This Row],[Rivivalinta]],Sheet1!$C$1:$E$42,2,FALSE)</f>
        <v>Kostnader/intäkter, %</v>
      </c>
      <c r="D2187" s="5" t="str">
        <f>VLOOKUP(Taulukko1[[#This Row],[Rivivalinta]],Sheet1!$C$1:$E$42,3,FALSE)</f>
        <v>Cost/income ratio, %</v>
      </c>
      <c r="E2187" s="1" t="s">
        <v>96</v>
      </c>
      <c r="F2187" s="2">
        <v>42369</v>
      </c>
      <c r="G2187" s="8">
        <v>0.41922998432909903</v>
      </c>
    </row>
    <row r="2188" spans="1:7" x14ac:dyDescent="0.2">
      <c r="A2188" s="6">
        <v>29</v>
      </c>
      <c r="B2188" s="5" t="s">
        <v>30</v>
      </c>
      <c r="C2188" s="5" t="str">
        <f>VLOOKUP(Taulukko1[[#This Row],[Rivivalinta]],Sheet1!$C$1:$E$42,2,FALSE)</f>
        <v>Nödlidande exponeringar/Exponeringar, %</v>
      </c>
      <c r="D2188" s="5" t="str">
        <f>VLOOKUP(Taulukko1[[#This Row],[Rivivalinta]],Sheet1!$C$1:$E$42,3,FALSE)</f>
        <v>Non-performing exposures/Exposures, %</v>
      </c>
      <c r="E2188" s="1" t="s">
        <v>96</v>
      </c>
      <c r="F2188" s="2">
        <v>42369</v>
      </c>
      <c r="G2188" s="8">
        <v>1.4463299380413476E-2</v>
      </c>
    </row>
    <row r="2189" spans="1:7" x14ac:dyDescent="0.2">
      <c r="A2189" s="6">
        <v>30</v>
      </c>
      <c r="B2189" s="5" t="s">
        <v>31</v>
      </c>
      <c r="C2189" s="5" t="str">
        <f>VLOOKUP(Taulukko1[[#This Row],[Rivivalinta]],Sheet1!$C$1:$E$42,2,FALSE)</f>
        <v>Upplupna avsättningar på nödlidande exponeringar/Nödlidande Exponeringar, %</v>
      </c>
      <c r="D2189" s="5" t="str">
        <f>VLOOKUP(Taulukko1[[#This Row],[Rivivalinta]],Sheet1!$C$1:$E$42,3,FALSE)</f>
        <v>Accumulated impairments on non-performing exposures/Non-performing exposures, %</v>
      </c>
      <c r="E2189" s="1" t="s">
        <v>96</v>
      </c>
      <c r="F2189" s="2">
        <v>42369</v>
      </c>
      <c r="G2189" s="8">
        <v>0.11756855538019789</v>
      </c>
    </row>
    <row r="2190" spans="1:7" x14ac:dyDescent="0.2">
      <c r="A2190" s="6">
        <v>31</v>
      </c>
      <c r="B2190" s="5" t="s">
        <v>32</v>
      </c>
      <c r="C2190" s="5" t="str">
        <f>VLOOKUP(Taulukko1[[#This Row],[Rivivalinta]],Sheet1!$C$1:$E$42,2,FALSE)</f>
        <v>Kapitalbas</v>
      </c>
      <c r="D2190" s="5" t="str">
        <f>VLOOKUP(Taulukko1[[#This Row],[Rivivalinta]],Sheet1!$C$1:$E$42,3,FALSE)</f>
        <v>Own funds</v>
      </c>
      <c r="E2190" s="1" t="s">
        <v>96</v>
      </c>
      <c r="F2190" s="2">
        <v>42369</v>
      </c>
      <c r="G2190" s="7">
        <v>8160.8101900000001</v>
      </c>
    </row>
    <row r="2191" spans="1:7" x14ac:dyDescent="0.2">
      <c r="A2191" s="6">
        <v>32</v>
      </c>
      <c r="B2191" s="5" t="s">
        <v>33</v>
      </c>
      <c r="C2191" s="5" t="str">
        <f>VLOOKUP(Taulukko1[[#This Row],[Rivivalinta]],Sheet1!$C$1:$E$42,2,FALSE)</f>
        <v>Kärnprimärkapital (CET 1)</v>
      </c>
      <c r="D2191" s="5" t="str">
        <f>VLOOKUP(Taulukko1[[#This Row],[Rivivalinta]],Sheet1!$C$1:$E$42,3,FALSE)</f>
        <v>Common equity tier 1 capital (CET1)</v>
      </c>
      <c r="E2191" s="1" t="s">
        <v>96</v>
      </c>
      <c r="F2191" s="2">
        <v>42369</v>
      </c>
      <c r="G2191" s="7">
        <v>8160.8101900000001</v>
      </c>
    </row>
    <row r="2192" spans="1:7" x14ac:dyDescent="0.2">
      <c r="A2192" s="6">
        <v>33</v>
      </c>
      <c r="B2192" s="5" t="s">
        <v>34</v>
      </c>
      <c r="C2192" s="5" t="str">
        <f>VLOOKUP(Taulukko1[[#This Row],[Rivivalinta]],Sheet1!$C$1:$E$42,2,FALSE)</f>
        <v>Övrigt primärkapital (AT 1)</v>
      </c>
      <c r="D2192" s="5" t="str">
        <f>VLOOKUP(Taulukko1[[#This Row],[Rivivalinta]],Sheet1!$C$1:$E$42,3,FALSE)</f>
        <v>Additional tier 1 capital (AT 1)</v>
      </c>
      <c r="E2192" s="1" t="s">
        <v>96</v>
      </c>
      <c r="F2192" s="2">
        <v>42369</v>
      </c>
      <c r="G2192" s="7"/>
    </row>
    <row r="2193" spans="1:7" x14ac:dyDescent="0.2">
      <c r="A2193" s="6">
        <v>34</v>
      </c>
      <c r="B2193" s="5" t="s">
        <v>35</v>
      </c>
      <c r="C2193" s="5" t="str">
        <f>VLOOKUP(Taulukko1[[#This Row],[Rivivalinta]],Sheet1!$C$1:$E$42,2,FALSE)</f>
        <v>Supplementärkapital (T2)</v>
      </c>
      <c r="D2193" s="5" t="str">
        <f>VLOOKUP(Taulukko1[[#This Row],[Rivivalinta]],Sheet1!$C$1:$E$42,3,FALSE)</f>
        <v>Tier 2 capital (T2)</v>
      </c>
      <c r="E2193" s="1" t="s">
        <v>96</v>
      </c>
      <c r="F2193" s="2">
        <v>42369</v>
      </c>
      <c r="G2193" s="7"/>
    </row>
    <row r="2194" spans="1:7" x14ac:dyDescent="0.2">
      <c r="A2194" s="6">
        <v>35</v>
      </c>
      <c r="B2194" s="5" t="s">
        <v>36</v>
      </c>
      <c r="C2194" s="5" t="str">
        <f>VLOOKUP(Taulukko1[[#This Row],[Rivivalinta]],Sheet1!$C$1:$E$42,2,FALSE)</f>
        <v>Summa kapitalrelationer, %</v>
      </c>
      <c r="D2194" s="5" t="str">
        <f>VLOOKUP(Taulukko1[[#This Row],[Rivivalinta]],Sheet1!$C$1:$E$42,3,FALSE)</f>
        <v>Own funds ratio, %</v>
      </c>
      <c r="E2194" s="1" t="s">
        <v>96</v>
      </c>
      <c r="F2194" s="2">
        <v>42369</v>
      </c>
      <c r="G2194" s="8">
        <v>0.52958112780175959</v>
      </c>
    </row>
    <row r="2195" spans="1:7" x14ac:dyDescent="0.2">
      <c r="A2195" s="6">
        <v>36</v>
      </c>
      <c r="B2195" s="5" t="s">
        <v>37</v>
      </c>
      <c r="C2195" s="5" t="str">
        <f>VLOOKUP(Taulukko1[[#This Row],[Rivivalinta]],Sheet1!$C$1:$E$42,2,FALSE)</f>
        <v>Primärkapitalrelation, %</v>
      </c>
      <c r="D2195" s="5" t="str">
        <f>VLOOKUP(Taulukko1[[#This Row],[Rivivalinta]],Sheet1!$C$1:$E$42,3,FALSE)</f>
        <v>Tier 1 ratio, %</v>
      </c>
      <c r="E2195" s="1" t="s">
        <v>96</v>
      </c>
      <c r="F2195" s="2">
        <v>42369</v>
      </c>
      <c r="G2195" s="8">
        <v>0.52958112780175959</v>
      </c>
    </row>
    <row r="2196" spans="1:7" x14ac:dyDescent="0.2">
      <c r="A2196" s="6">
        <v>37</v>
      </c>
      <c r="B2196" s="5" t="s">
        <v>38</v>
      </c>
      <c r="C2196" s="5" t="str">
        <f>VLOOKUP(Taulukko1[[#This Row],[Rivivalinta]],Sheet1!$C$1:$E$42,2,FALSE)</f>
        <v>Kärnprimärkapitalrelation, %</v>
      </c>
      <c r="D2196" s="5" t="str">
        <f>VLOOKUP(Taulukko1[[#This Row],[Rivivalinta]],Sheet1!$C$1:$E$42,3,FALSE)</f>
        <v>CET 1 ratio, %</v>
      </c>
      <c r="E2196" s="1" t="s">
        <v>96</v>
      </c>
      <c r="F2196" s="2">
        <v>42369</v>
      </c>
      <c r="G2196" s="8">
        <v>0.52958112780175959</v>
      </c>
    </row>
    <row r="2197" spans="1:7" x14ac:dyDescent="0.2">
      <c r="A2197" s="6">
        <v>38</v>
      </c>
      <c r="B2197" s="5" t="s">
        <v>39</v>
      </c>
      <c r="C2197" s="5" t="str">
        <f>VLOOKUP(Taulukko1[[#This Row],[Rivivalinta]],Sheet1!$C$1:$E$42,2,FALSE)</f>
        <v>Summa exponeringsbelopp (RWA)</v>
      </c>
      <c r="D2197" s="5" t="str">
        <f>VLOOKUP(Taulukko1[[#This Row],[Rivivalinta]],Sheet1!$C$1:$E$42,3,FALSE)</f>
        <v>Total risk weighted assets (RWA)</v>
      </c>
      <c r="E2197" s="1" t="s">
        <v>96</v>
      </c>
      <c r="F2197" s="2">
        <v>42369</v>
      </c>
      <c r="G2197" s="7">
        <v>15409.933929999999</v>
      </c>
    </row>
    <row r="2198" spans="1:7" x14ac:dyDescent="0.2">
      <c r="A2198" s="6">
        <v>39</v>
      </c>
      <c r="B2198" s="5" t="s">
        <v>40</v>
      </c>
      <c r="C2198" s="5" t="str">
        <f>VLOOKUP(Taulukko1[[#This Row],[Rivivalinta]],Sheet1!$C$1:$E$42,2,FALSE)</f>
        <v>Exponeringsbelopp för kredit-, motpart- och utspädningsrisker</v>
      </c>
      <c r="D2198" s="5" t="str">
        <f>VLOOKUP(Taulukko1[[#This Row],[Rivivalinta]],Sheet1!$C$1:$E$42,3,FALSE)</f>
        <v>Credit and counterparty risks</v>
      </c>
      <c r="E2198" s="1" t="s">
        <v>96</v>
      </c>
      <c r="F2198" s="2">
        <v>42369</v>
      </c>
      <c r="G2198" s="7">
        <v>13778.506519999999</v>
      </c>
    </row>
    <row r="2199" spans="1:7" x14ac:dyDescent="0.2">
      <c r="A2199" s="6">
        <v>40</v>
      </c>
      <c r="B2199" s="5" t="s">
        <v>41</v>
      </c>
      <c r="C2199" s="5" t="str">
        <f>VLOOKUP(Taulukko1[[#This Row],[Rivivalinta]],Sheet1!$C$1:$E$42,2,FALSE)</f>
        <v>Exponeringsbelopp för positions-, valutakurs- och råvarurisker</v>
      </c>
      <c r="D2199" s="5" t="str">
        <f>VLOOKUP(Taulukko1[[#This Row],[Rivivalinta]],Sheet1!$C$1:$E$42,3,FALSE)</f>
        <v>Position, currency and commodity risks</v>
      </c>
      <c r="E2199" s="1" t="s">
        <v>96</v>
      </c>
      <c r="F2199" s="2">
        <v>42369</v>
      </c>
      <c r="G2199" s="7"/>
    </row>
    <row r="2200" spans="1:7" x14ac:dyDescent="0.2">
      <c r="A2200" s="6">
        <v>41</v>
      </c>
      <c r="B2200" s="5" t="s">
        <v>42</v>
      </c>
      <c r="C2200" s="5" t="str">
        <f>VLOOKUP(Taulukko1[[#This Row],[Rivivalinta]],Sheet1!$C$1:$E$42,2,FALSE)</f>
        <v>Exponeringsbelopp för operativ risk</v>
      </c>
      <c r="D2200" s="5" t="str">
        <f>VLOOKUP(Taulukko1[[#This Row],[Rivivalinta]],Sheet1!$C$1:$E$42,3,FALSE)</f>
        <v>Operational risks</v>
      </c>
      <c r="E2200" s="1" t="s">
        <v>96</v>
      </c>
      <c r="F2200" s="2">
        <v>42369</v>
      </c>
      <c r="G2200" s="7">
        <v>1631.42742</v>
      </c>
    </row>
    <row r="2201" spans="1:7" x14ac:dyDescent="0.2">
      <c r="A2201" s="6">
        <v>42</v>
      </c>
      <c r="B2201" s="5" t="s">
        <v>43</v>
      </c>
      <c r="C2201" s="5" t="str">
        <f>VLOOKUP(Taulukko1[[#This Row],[Rivivalinta]],Sheet1!$C$1:$E$42,2,FALSE)</f>
        <v>Övriga riskexponeringar</v>
      </c>
      <c r="D2201" s="5" t="str">
        <f>VLOOKUP(Taulukko1[[#This Row],[Rivivalinta]],Sheet1!$C$1:$E$42,3,FALSE)</f>
        <v>Other risks</v>
      </c>
      <c r="E2201" s="1" t="s">
        <v>96</v>
      </c>
      <c r="F2201" s="2">
        <v>42369</v>
      </c>
      <c r="G2201" s="7"/>
    </row>
    <row r="2202" spans="1:7" x14ac:dyDescent="0.2">
      <c r="A2202" s="6">
        <v>1</v>
      </c>
      <c r="B2202" s="5" t="s">
        <v>5</v>
      </c>
      <c r="C2202" s="5" t="str">
        <f>VLOOKUP(Taulukko1[[#This Row],[Rivivalinta]],Sheet1!$C$1:$E$42,2,FALSE)</f>
        <v>Räntenetto</v>
      </c>
      <c r="D2202" s="5" t="str">
        <f>VLOOKUP(Taulukko1[[#This Row],[Rivivalinta]],Sheet1!$C$1:$E$42,3,FALSE)</f>
        <v>Net interest margin</v>
      </c>
      <c r="E2202" s="1" t="s">
        <v>97</v>
      </c>
      <c r="F2202" s="2">
        <v>42369</v>
      </c>
      <c r="G2202" s="7">
        <v>2211.567</v>
      </c>
    </row>
    <row r="2203" spans="1:7" x14ac:dyDescent="0.2">
      <c r="A2203" s="6">
        <v>2</v>
      </c>
      <c r="B2203" s="5" t="s">
        <v>6</v>
      </c>
      <c r="C2203" s="5" t="str">
        <f>VLOOKUP(Taulukko1[[#This Row],[Rivivalinta]],Sheet1!$C$1:$E$42,2,FALSE)</f>
        <v>Netto, avgifts- och provisionsintäkter</v>
      </c>
      <c r="D2203" s="5" t="str">
        <f>VLOOKUP(Taulukko1[[#This Row],[Rivivalinta]],Sheet1!$C$1:$E$42,3,FALSE)</f>
        <v>Net fee and commission income</v>
      </c>
      <c r="E2203" s="1" t="s">
        <v>97</v>
      </c>
      <c r="F2203" s="2">
        <v>42369</v>
      </c>
      <c r="G2203" s="7">
        <v>1193.432</v>
      </c>
    </row>
    <row r="2204" spans="1:7" x14ac:dyDescent="0.2">
      <c r="A2204" s="6">
        <v>3</v>
      </c>
      <c r="B2204" s="5" t="s">
        <v>7</v>
      </c>
      <c r="C2204" s="5" t="str">
        <f>VLOOKUP(Taulukko1[[#This Row],[Rivivalinta]],Sheet1!$C$1:$E$42,2,FALSE)</f>
        <v>Avgifts- och provisionsintäkter</v>
      </c>
      <c r="D2204" s="5" t="str">
        <f>VLOOKUP(Taulukko1[[#This Row],[Rivivalinta]],Sheet1!$C$1:$E$42,3,FALSE)</f>
        <v>Fee and commission income</v>
      </c>
      <c r="E2204" s="1" t="s">
        <v>97</v>
      </c>
      <c r="F2204" s="2">
        <v>42369</v>
      </c>
      <c r="G2204" s="7">
        <v>1378.8610000000001</v>
      </c>
    </row>
    <row r="2205" spans="1:7" x14ac:dyDescent="0.2">
      <c r="A2205" s="6">
        <v>4</v>
      </c>
      <c r="B2205" s="5" t="s">
        <v>8</v>
      </c>
      <c r="C2205" s="5" t="str">
        <f>VLOOKUP(Taulukko1[[#This Row],[Rivivalinta]],Sheet1!$C$1:$E$42,2,FALSE)</f>
        <v>Avgifts- och provisionskostnader</v>
      </c>
      <c r="D2205" s="5" t="str">
        <f>VLOOKUP(Taulukko1[[#This Row],[Rivivalinta]],Sheet1!$C$1:$E$42,3,FALSE)</f>
        <v>Fee and commission expenses</v>
      </c>
      <c r="E2205" s="1" t="s">
        <v>97</v>
      </c>
      <c r="F2205" s="2">
        <v>42369</v>
      </c>
      <c r="G2205" s="7">
        <v>185.429</v>
      </c>
    </row>
    <row r="2206" spans="1:7" x14ac:dyDescent="0.2">
      <c r="A2206" s="6">
        <v>5</v>
      </c>
      <c r="B2206" s="5" t="s">
        <v>9</v>
      </c>
      <c r="C2206" s="5" t="str">
        <f>VLOOKUP(Taulukko1[[#This Row],[Rivivalinta]],Sheet1!$C$1:$E$42,2,FALSE)</f>
        <v>Nettointäkter från handel och investeringar</v>
      </c>
      <c r="D2206" s="5" t="str">
        <f>VLOOKUP(Taulukko1[[#This Row],[Rivivalinta]],Sheet1!$C$1:$E$42,3,FALSE)</f>
        <v>Net trading and investing income</v>
      </c>
      <c r="E2206" s="1" t="s">
        <v>97</v>
      </c>
      <c r="F2206" s="2">
        <v>42369</v>
      </c>
      <c r="G2206" s="7">
        <v>2123.8449999999998</v>
      </c>
    </row>
    <row r="2207" spans="1:7" x14ac:dyDescent="0.2">
      <c r="A2207" s="6">
        <v>6</v>
      </c>
      <c r="B2207" s="5" t="s">
        <v>10</v>
      </c>
      <c r="C2207" s="5" t="str">
        <f>VLOOKUP(Taulukko1[[#This Row],[Rivivalinta]],Sheet1!$C$1:$E$42,2,FALSE)</f>
        <v>Övriga intäkter</v>
      </c>
      <c r="D2207" s="5" t="str">
        <f>VLOOKUP(Taulukko1[[#This Row],[Rivivalinta]],Sheet1!$C$1:$E$42,3,FALSE)</f>
        <v>Other income</v>
      </c>
      <c r="E2207" s="1" t="s">
        <v>97</v>
      </c>
      <c r="F2207" s="2">
        <v>42369</v>
      </c>
      <c r="G2207" s="7">
        <v>209.93600000000001</v>
      </c>
    </row>
    <row r="2208" spans="1:7" x14ac:dyDescent="0.2">
      <c r="A2208" s="6">
        <v>7</v>
      </c>
      <c r="B2208" s="5" t="s">
        <v>11</v>
      </c>
      <c r="C2208" s="5" t="str">
        <f>VLOOKUP(Taulukko1[[#This Row],[Rivivalinta]],Sheet1!$C$1:$E$42,2,FALSE)</f>
        <v>Totala inkomster</v>
      </c>
      <c r="D2208" s="5" t="str">
        <f>VLOOKUP(Taulukko1[[#This Row],[Rivivalinta]],Sheet1!$C$1:$E$42,3,FALSE)</f>
        <v>Total income</v>
      </c>
      <c r="E2208" s="1" t="s">
        <v>97</v>
      </c>
      <c r="F2208" s="2">
        <v>42369</v>
      </c>
      <c r="G2208" s="7">
        <v>5738.78</v>
      </c>
    </row>
    <row r="2209" spans="1:7" x14ac:dyDescent="0.2">
      <c r="A2209" s="6">
        <v>8</v>
      </c>
      <c r="B2209" s="5" t="s">
        <v>12</v>
      </c>
      <c r="C2209" s="5" t="str">
        <f>VLOOKUP(Taulukko1[[#This Row],[Rivivalinta]],Sheet1!$C$1:$E$42,2,FALSE)</f>
        <v>Totala kostnader</v>
      </c>
      <c r="D2209" s="5" t="str">
        <f>VLOOKUP(Taulukko1[[#This Row],[Rivivalinta]],Sheet1!$C$1:$E$42,3,FALSE)</f>
        <v>Total expenses</v>
      </c>
      <c r="E2209" s="1" t="s">
        <v>97</v>
      </c>
      <c r="F2209" s="2">
        <v>42369</v>
      </c>
      <c r="G2209" s="7">
        <v>2869.491</v>
      </c>
    </row>
    <row r="2210" spans="1:7" x14ac:dyDescent="0.2">
      <c r="A2210" s="6">
        <v>9</v>
      </c>
      <c r="B2210" s="5" t="s">
        <v>13</v>
      </c>
      <c r="C2210" s="5" t="str">
        <f>VLOOKUP(Taulukko1[[#This Row],[Rivivalinta]],Sheet1!$C$1:$E$42,2,FALSE)</f>
        <v>Nedskrivningar av lån och fordringar</v>
      </c>
      <c r="D2210" s="5" t="str">
        <f>VLOOKUP(Taulukko1[[#This Row],[Rivivalinta]],Sheet1!$C$1:$E$42,3,FALSE)</f>
        <v>Impairments on loans and receivables</v>
      </c>
      <c r="E2210" s="1" t="s">
        <v>97</v>
      </c>
      <c r="F2210" s="2">
        <v>42369</v>
      </c>
      <c r="G2210" s="7">
        <v>169.96</v>
      </c>
    </row>
    <row r="2211" spans="1:7" x14ac:dyDescent="0.2">
      <c r="A2211" s="6">
        <v>10</v>
      </c>
      <c r="B2211" s="5" t="s">
        <v>14</v>
      </c>
      <c r="C2211" s="5" t="str">
        <f>VLOOKUP(Taulukko1[[#This Row],[Rivivalinta]],Sheet1!$C$1:$E$42,2,FALSE)</f>
        <v>Rörelsevinst/-förlust</v>
      </c>
      <c r="D2211" s="5" t="str">
        <f>VLOOKUP(Taulukko1[[#This Row],[Rivivalinta]],Sheet1!$C$1:$E$42,3,FALSE)</f>
        <v>Operatingprofit/-loss</v>
      </c>
      <c r="E2211" s="1" t="s">
        <v>97</v>
      </c>
      <c r="F2211" s="2">
        <v>42369</v>
      </c>
      <c r="G2211" s="7">
        <v>2699.328</v>
      </c>
    </row>
    <row r="2212" spans="1:7" x14ac:dyDescent="0.2">
      <c r="A2212" s="6">
        <v>11</v>
      </c>
      <c r="B2212" s="5" t="s">
        <v>15</v>
      </c>
      <c r="C2212" s="5" t="str">
        <f>VLOOKUP(Taulukko1[[#This Row],[Rivivalinta]],Sheet1!$C$1:$E$42,2,FALSE)</f>
        <v>Kontanta medel och kassabehållning hos centralbanker</v>
      </c>
      <c r="D2212" s="5" t="str">
        <f>VLOOKUP(Taulukko1[[#This Row],[Rivivalinta]],Sheet1!$C$1:$E$42,3,FALSE)</f>
        <v>Cash and cash balances at central banks</v>
      </c>
      <c r="E2212" s="1" t="s">
        <v>97</v>
      </c>
      <c r="F2212" s="2">
        <v>42369</v>
      </c>
      <c r="G2212" s="7">
        <v>629.22900000000004</v>
      </c>
    </row>
    <row r="2213" spans="1:7" x14ac:dyDescent="0.2">
      <c r="A2213" s="6">
        <v>12</v>
      </c>
      <c r="B2213" s="5" t="s">
        <v>16</v>
      </c>
      <c r="C2213" s="5" t="str">
        <f>VLOOKUP(Taulukko1[[#This Row],[Rivivalinta]],Sheet1!$C$1:$E$42,2,FALSE)</f>
        <v>Lån och förskott till kreditinstitut</v>
      </c>
      <c r="D2213" s="5" t="str">
        <f>VLOOKUP(Taulukko1[[#This Row],[Rivivalinta]],Sheet1!$C$1:$E$42,3,FALSE)</f>
        <v>Loans and advances to credit institutions</v>
      </c>
      <c r="E2213" s="1" t="s">
        <v>97</v>
      </c>
      <c r="F2213" s="2">
        <v>42369</v>
      </c>
      <c r="G2213" s="7">
        <v>21433.85</v>
      </c>
    </row>
    <row r="2214" spans="1:7" x14ac:dyDescent="0.2">
      <c r="A2214" s="6">
        <v>13</v>
      </c>
      <c r="B2214" s="5" t="s">
        <v>17</v>
      </c>
      <c r="C2214" s="5" t="str">
        <f>VLOOKUP(Taulukko1[[#This Row],[Rivivalinta]],Sheet1!$C$1:$E$42,2,FALSE)</f>
        <v>Lån och förskott till allmänheten och offentliga samfund</v>
      </c>
      <c r="D2214" s="5" t="str">
        <f>VLOOKUP(Taulukko1[[#This Row],[Rivivalinta]],Sheet1!$C$1:$E$42,3,FALSE)</f>
        <v>Loans and advances to the public and public sector entities</v>
      </c>
      <c r="E2214" s="1" t="s">
        <v>97</v>
      </c>
      <c r="F2214" s="2">
        <v>42369</v>
      </c>
      <c r="G2214" s="7">
        <v>151498.60500000001</v>
      </c>
    </row>
    <row r="2215" spans="1:7" x14ac:dyDescent="0.2">
      <c r="A2215" s="6">
        <v>14</v>
      </c>
      <c r="B2215" s="5" t="s">
        <v>18</v>
      </c>
      <c r="C2215" s="5" t="str">
        <f>VLOOKUP(Taulukko1[[#This Row],[Rivivalinta]],Sheet1!$C$1:$E$42,2,FALSE)</f>
        <v>Värdepapper</v>
      </c>
      <c r="D2215" s="5" t="str">
        <f>VLOOKUP(Taulukko1[[#This Row],[Rivivalinta]],Sheet1!$C$1:$E$42,3,FALSE)</f>
        <v>Debt securities</v>
      </c>
      <c r="E2215" s="1" t="s">
        <v>97</v>
      </c>
      <c r="F2215" s="2">
        <v>42369</v>
      </c>
      <c r="G2215" s="7"/>
    </row>
    <row r="2216" spans="1:7" x14ac:dyDescent="0.2">
      <c r="A2216" s="6">
        <v>15</v>
      </c>
      <c r="B2216" s="5" t="s">
        <v>238</v>
      </c>
      <c r="C2216" s="5" t="str">
        <f>VLOOKUP(Taulukko1[[#This Row],[Rivivalinta]],Sheet1!$C$1:$E$42,2,FALSE)</f>
        <v xml:space="preserve">Derivat </v>
      </c>
      <c r="D2216" s="5" t="str">
        <f>VLOOKUP(Taulukko1[[#This Row],[Rivivalinta]],Sheet1!$C$1:$E$42,3,FALSE)</f>
        <v xml:space="preserve">Derivatives </v>
      </c>
      <c r="E2216" s="1" t="s">
        <v>97</v>
      </c>
      <c r="F2216" s="2">
        <v>42369</v>
      </c>
      <c r="G2216" s="7">
        <v>256.74799999999999</v>
      </c>
    </row>
    <row r="2217" spans="1:7" x14ac:dyDescent="0.2">
      <c r="A2217" s="6">
        <v>16</v>
      </c>
      <c r="B2217" s="5" t="s">
        <v>20</v>
      </c>
      <c r="C2217" s="5" t="str">
        <f>VLOOKUP(Taulukko1[[#This Row],[Rivivalinta]],Sheet1!$C$1:$E$42,2,FALSE)</f>
        <v>Övriga tillgångar</v>
      </c>
      <c r="D2217" s="5" t="str">
        <f>VLOOKUP(Taulukko1[[#This Row],[Rivivalinta]],Sheet1!$C$1:$E$42,3,FALSE)</f>
        <v>Other assets</v>
      </c>
      <c r="E2217" s="1" t="s">
        <v>97</v>
      </c>
      <c r="F2217" s="2">
        <v>42369</v>
      </c>
      <c r="G2217" s="7">
        <v>20647.884999999998</v>
      </c>
    </row>
    <row r="2218" spans="1:7" x14ac:dyDescent="0.2">
      <c r="A2218" s="6">
        <v>17</v>
      </c>
      <c r="B2218" s="5" t="s">
        <v>21</v>
      </c>
      <c r="C2218" s="5" t="str">
        <f>VLOOKUP(Taulukko1[[#This Row],[Rivivalinta]],Sheet1!$C$1:$E$42,2,FALSE)</f>
        <v>SUMMA TILLGÅNGAR</v>
      </c>
      <c r="D2218" s="5" t="str">
        <f>VLOOKUP(Taulukko1[[#This Row],[Rivivalinta]],Sheet1!$C$1:$E$42,3,FALSE)</f>
        <v>TOTAL ASSETS</v>
      </c>
      <c r="E2218" s="1" t="s">
        <v>97</v>
      </c>
      <c r="F2218" s="2">
        <v>42369</v>
      </c>
      <c r="G2218" s="7">
        <v>194466.31700000001</v>
      </c>
    </row>
    <row r="2219" spans="1:7" x14ac:dyDescent="0.2">
      <c r="A2219" s="6">
        <v>18</v>
      </c>
      <c r="B2219" s="5" t="s">
        <v>22</v>
      </c>
      <c r="C2219" s="5" t="str">
        <f>VLOOKUP(Taulukko1[[#This Row],[Rivivalinta]],Sheet1!$C$1:$E$42,2,FALSE)</f>
        <v>Inlåning från kreditinstitut</v>
      </c>
      <c r="D2219" s="5" t="str">
        <f>VLOOKUP(Taulukko1[[#This Row],[Rivivalinta]],Sheet1!$C$1:$E$42,3,FALSE)</f>
        <v>Deposits from credit institutions</v>
      </c>
      <c r="E2219" s="1" t="s">
        <v>97</v>
      </c>
      <c r="F2219" s="2">
        <v>42369</v>
      </c>
      <c r="G2219" s="7">
        <v>20210.718000000001</v>
      </c>
    </row>
    <row r="2220" spans="1:7" x14ac:dyDescent="0.2">
      <c r="A2220" s="6">
        <v>19</v>
      </c>
      <c r="B2220" s="5" t="s">
        <v>23</v>
      </c>
      <c r="C2220" s="5" t="str">
        <f>VLOOKUP(Taulukko1[[#This Row],[Rivivalinta]],Sheet1!$C$1:$E$42,2,FALSE)</f>
        <v>Inlåning från allmänheten och offentliga samfund</v>
      </c>
      <c r="D2220" s="5" t="str">
        <f>VLOOKUP(Taulukko1[[#This Row],[Rivivalinta]],Sheet1!$C$1:$E$42,3,FALSE)</f>
        <v>Deposits from the public and public sector entities</v>
      </c>
      <c r="E2220" s="1" t="s">
        <v>97</v>
      </c>
      <c r="F2220" s="2">
        <v>42369</v>
      </c>
      <c r="G2220" s="7">
        <v>143876.231</v>
      </c>
    </row>
    <row r="2221" spans="1:7" x14ac:dyDescent="0.2">
      <c r="A2221" s="6">
        <v>20</v>
      </c>
      <c r="B2221" s="5" t="s">
        <v>24</v>
      </c>
      <c r="C2221" s="5" t="str">
        <f>VLOOKUP(Taulukko1[[#This Row],[Rivivalinta]],Sheet1!$C$1:$E$42,2,FALSE)</f>
        <v>Emitterade skuldebrev</v>
      </c>
      <c r="D2221" s="5" t="str">
        <f>VLOOKUP(Taulukko1[[#This Row],[Rivivalinta]],Sheet1!$C$1:$E$42,3,FALSE)</f>
        <v>Debt securities issued</v>
      </c>
      <c r="E2221" s="1" t="s">
        <v>97</v>
      </c>
      <c r="F2221" s="2">
        <v>42369</v>
      </c>
      <c r="G2221" s="7">
        <v>0.82699999999999996</v>
      </c>
    </row>
    <row r="2222" spans="1:7" x14ac:dyDescent="0.2">
      <c r="A2222" s="6">
        <v>22</v>
      </c>
      <c r="B2222" s="5" t="s">
        <v>19</v>
      </c>
      <c r="C2222" s="5" t="str">
        <f>VLOOKUP(Taulukko1[[#This Row],[Rivivalinta]],Sheet1!$C$1:$E$42,2,FALSE)</f>
        <v>Derivat</v>
      </c>
      <c r="D2222" s="5" t="str">
        <f>VLOOKUP(Taulukko1[[#This Row],[Rivivalinta]],Sheet1!$C$1:$E$42,3,FALSE)</f>
        <v>Derivatives</v>
      </c>
      <c r="E2222" s="1" t="s">
        <v>97</v>
      </c>
      <c r="F2222" s="2">
        <v>42369</v>
      </c>
      <c r="G2222" s="7">
        <v>8.1010000000000009</v>
      </c>
    </row>
    <row r="2223" spans="1:7" x14ac:dyDescent="0.2">
      <c r="A2223" s="6">
        <v>23</v>
      </c>
      <c r="B2223" s="5" t="s">
        <v>25</v>
      </c>
      <c r="C2223" s="5" t="str">
        <f>VLOOKUP(Taulukko1[[#This Row],[Rivivalinta]],Sheet1!$C$1:$E$42,2,FALSE)</f>
        <v>Eget kapital</v>
      </c>
      <c r="D2223" s="5" t="str">
        <f>VLOOKUP(Taulukko1[[#This Row],[Rivivalinta]],Sheet1!$C$1:$E$42,3,FALSE)</f>
        <v>Total equity</v>
      </c>
      <c r="E2223" s="1" t="s">
        <v>97</v>
      </c>
      <c r="F2223" s="2">
        <v>42369</v>
      </c>
      <c r="G2223" s="7">
        <v>24287.233</v>
      </c>
    </row>
    <row r="2224" spans="1:7" x14ac:dyDescent="0.2">
      <c r="A2224" s="6">
        <v>21</v>
      </c>
      <c r="B2224" s="5" t="s">
        <v>26</v>
      </c>
      <c r="C2224" s="5" t="str">
        <f>VLOOKUP(Taulukko1[[#This Row],[Rivivalinta]],Sheet1!$C$1:$E$42,2,FALSE)</f>
        <v>Övriga skulder</v>
      </c>
      <c r="D2224" s="5" t="str">
        <f>VLOOKUP(Taulukko1[[#This Row],[Rivivalinta]],Sheet1!$C$1:$E$42,3,FALSE)</f>
        <v>Other liabilities</v>
      </c>
      <c r="E2224" s="1" t="s">
        <v>97</v>
      </c>
      <c r="F2224" s="2">
        <v>42369</v>
      </c>
      <c r="G2224" s="7">
        <v>6083.2060000000001</v>
      </c>
    </row>
    <row r="2225" spans="1:7" x14ac:dyDescent="0.2">
      <c r="A2225" s="6">
        <v>24</v>
      </c>
      <c r="B2225" s="5" t="s">
        <v>27</v>
      </c>
      <c r="C2225" s="5" t="str">
        <f>VLOOKUP(Taulukko1[[#This Row],[Rivivalinta]],Sheet1!$C$1:$E$42,2,FALSE)</f>
        <v>SUMMA EGET KAPITAL OCH SKULDER</v>
      </c>
      <c r="D2225" s="5" t="str">
        <f>VLOOKUP(Taulukko1[[#This Row],[Rivivalinta]],Sheet1!$C$1:$E$42,3,FALSE)</f>
        <v>TOTAL EQUITY AND LIABILITIES</v>
      </c>
      <c r="E2225" s="1" t="s">
        <v>97</v>
      </c>
      <c r="F2225" s="2">
        <v>42369</v>
      </c>
      <c r="G2225" s="7">
        <v>194466.31599999999</v>
      </c>
    </row>
    <row r="2226" spans="1:7" x14ac:dyDescent="0.2">
      <c r="A2226" s="6">
        <v>25</v>
      </c>
      <c r="B2226" s="5" t="s">
        <v>28</v>
      </c>
      <c r="C2226" s="5" t="str">
        <f>VLOOKUP(Taulukko1[[#This Row],[Rivivalinta]],Sheet1!$C$1:$E$42,2,FALSE)</f>
        <v>Exponering utanför balansräkningen</v>
      </c>
      <c r="D2226" s="5" t="str">
        <f>VLOOKUP(Taulukko1[[#This Row],[Rivivalinta]],Sheet1!$C$1:$E$42,3,FALSE)</f>
        <v>Off balance sheet exposures</v>
      </c>
      <c r="E2226" s="1" t="s">
        <v>97</v>
      </c>
      <c r="F2226" s="2">
        <v>42369</v>
      </c>
      <c r="G2226" s="7">
        <v>10300.062</v>
      </c>
    </row>
    <row r="2227" spans="1:7" x14ac:dyDescent="0.2">
      <c r="A2227" s="6">
        <v>28</v>
      </c>
      <c r="B2227" s="5" t="s">
        <v>29</v>
      </c>
      <c r="C2227" s="5" t="str">
        <f>VLOOKUP(Taulukko1[[#This Row],[Rivivalinta]],Sheet1!$C$1:$E$42,2,FALSE)</f>
        <v>Kostnader/intäkter, %</v>
      </c>
      <c r="D2227" s="5" t="str">
        <f>VLOOKUP(Taulukko1[[#This Row],[Rivivalinta]],Sheet1!$C$1:$E$42,3,FALSE)</f>
        <v>Cost/income ratio, %</v>
      </c>
      <c r="E2227" s="1" t="s">
        <v>97</v>
      </c>
      <c r="F2227" s="2">
        <v>42369</v>
      </c>
      <c r="G2227" s="8">
        <v>0.45481643845611303</v>
      </c>
    </row>
    <row r="2228" spans="1:7" x14ac:dyDescent="0.2">
      <c r="A2228" s="6">
        <v>29</v>
      </c>
      <c r="B2228" s="5" t="s">
        <v>30</v>
      </c>
      <c r="C2228" s="5" t="str">
        <f>VLOOKUP(Taulukko1[[#This Row],[Rivivalinta]],Sheet1!$C$1:$E$42,2,FALSE)</f>
        <v>Nödlidande exponeringar/Exponeringar, %</v>
      </c>
      <c r="D2228" s="5" t="str">
        <f>VLOOKUP(Taulukko1[[#This Row],[Rivivalinta]],Sheet1!$C$1:$E$42,3,FALSE)</f>
        <v>Non-performing exposures/Exposures, %</v>
      </c>
      <c r="E2228" s="1" t="s">
        <v>97</v>
      </c>
      <c r="F2228" s="2">
        <v>42369</v>
      </c>
      <c r="G2228" s="8">
        <v>3.7316476303868737E-2</v>
      </c>
    </row>
    <row r="2229" spans="1:7" x14ac:dyDescent="0.2">
      <c r="A2229" s="6">
        <v>30</v>
      </c>
      <c r="B2229" s="5" t="s">
        <v>31</v>
      </c>
      <c r="C2229" s="5" t="str">
        <f>VLOOKUP(Taulukko1[[#This Row],[Rivivalinta]],Sheet1!$C$1:$E$42,2,FALSE)</f>
        <v>Upplupna avsättningar på nödlidande exponeringar/Nödlidande Exponeringar, %</v>
      </c>
      <c r="D2229" s="5" t="str">
        <f>VLOOKUP(Taulukko1[[#This Row],[Rivivalinta]],Sheet1!$C$1:$E$42,3,FALSE)</f>
        <v>Accumulated impairments on non-performing exposures/Non-performing exposures, %</v>
      </c>
      <c r="E2229" s="1" t="s">
        <v>97</v>
      </c>
      <c r="F2229" s="2">
        <v>42369</v>
      </c>
      <c r="G2229" s="8">
        <v>0.2478854443650281</v>
      </c>
    </row>
    <row r="2230" spans="1:7" x14ac:dyDescent="0.2">
      <c r="A2230" s="6">
        <v>31</v>
      </c>
      <c r="B2230" s="5" t="s">
        <v>32</v>
      </c>
      <c r="C2230" s="5" t="str">
        <f>VLOOKUP(Taulukko1[[#This Row],[Rivivalinta]],Sheet1!$C$1:$E$42,2,FALSE)</f>
        <v>Kapitalbas</v>
      </c>
      <c r="D2230" s="5" t="str">
        <f>VLOOKUP(Taulukko1[[#This Row],[Rivivalinta]],Sheet1!$C$1:$E$42,3,FALSE)</f>
        <v>Own funds</v>
      </c>
      <c r="E2230" s="1" t="s">
        <v>97</v>
      </c>
      <c r="F2230" s="2">
        <v>42369</v>
      </c>
      <c r="G2230" s="7">
        <v>24539.723969999999</v>
      </c>
    </row>
    <row r="2231" spans="1:7" x14ac:dyDescent="0.2">
      <c r="A2231" s="6">
        <v>32</v>
      </c>
      <c r="B2231" s="5" t="s">
        <v>33</v>
      </c>
      <c r="C2231" s="5" t="str">
        <f>VLOOKUP(Taulukko1[[#This Row],[Rivivalinta]],Sheet1!$C$1:$E$42,2,FALSE)</f>
        <v>Kärnprimärkapital (CET 1)</v>
      </c>
      <c r="D2231" s="5" t="str">
        <f>VLOOKUP(Taulukko1[[#This Row],[Rivivalinta]],Sheet1!$C$1:$E$42,3,FALSE)</f>
        <v>Common equity tier 1 capital (CET1)</v>
      </c>
      <c r="E2231" s="1" t="s">
        <v>97</v>
      </c>
      <c r="F2231" s="2">
        <v>42369</v>
      </c>
      <c r="G2231" s="7">
        <v>24539.723969999999</v>
      </c>
    </row>
    <row r="2232" spans="1:7" x14ac:dyDescent="0.2">
      <c r="A2232" s="6">
        <v>33</v>
      </c>
      <c r="B2232" s="5" t="s">
        <v>34</v>
      </c>
      <c r="C2232" s="5" t="str">
        <f>VLOOKUP(Taulukko1[[#This Row],[Rivivalinta]],Sheet1!$C$1:$E$42,2,FALSE)</f>
        <v>Övrigt primärkapital (AT 1)</v>
      </c>
      <c r="D2232" s="5" t="str">
        <f>VLOOKUP(Taulukko1[[#This Row],[Rivivalinta]],Sheet1!$C$1:$E$42,3,FALSE)</f>
        <v>Additional tier 1 capital (AT 1)</v>
      </c>
      <c r="E2232" s="1" t="s">
        <v>97</v>
      </c>
      <c r="F2232" s="2">
        <v>42369</v>
      </c>
      <c r="G2232" s="7"/>
    </row>
    <row r="2233" spans="1:7" x14ac:dyDescent="0.2">
      <c r="A2233" s="6">
        <v>34</v>
      </c>
      <c r="B2233" s="5" t="s">
        <v>35</v>
      </c>
      <c r="C2233" s="5" t="str">
        <f>VLOOKUP(Taulukko1[[#This Row],[Rivivalinta]],Sheet1!$C$1:$E$42,2,FALSE)</f>
        <v>Supplementärkapital (T2)</v>
      </c>
      <c r="D2233" s="5" t="str">
        <f>VLOOKUP(Taulukko1[[#This Row],[Rivivalinta]],Sheet1!$C$1:$E$42,3,FALSE)</f>
        <v>Tier 2 capital (T2)</v>
      </c>
      <c r="E2233" s="1" t="s">
        <v>97</v>
      </c>
      <c r="F2233" s="2">
        <v>42369</v>
      </c>
      <c r="G2233" s="7"/>
    </row>
    <row r="2234" spans="1:7" x14ac:dyDescent="0.2">
      <c r="A2234" s="6">
        <v>35</v>
      </c>
      <c r="B2234" s="5" t="s">
        <v>36</v>
      </c>
      <c r="C2234" s="5" t="str">
        <f>VLOOKUP(Taulukko1[[#This Row],[Rivivalinta]],Sheet1!$C$1:$E$42,2,FALSE)</f>
        <v>Summa kapitalrelationer, %</v>
      </c>
      <c r="D2234" s="5" t="str">
        <f>VLOOKUP(Taulukko1[[#This Row],[Rivivalinta]],Sheet1!$C$1:$E$42,3,FALSE)</f>
        <v>Own funds ratio, %</v>
      </c>
      <c r="E2234" s="1" t="s">
        <v>97</v>
      </c>
      <c r="F2234" s="2">
        <v>42369</v>
      </c>
      <c r="G2234" s="8">
        <v>0.40442645498495211</v>
      </c>
    </row>
    <row r="2235" spans="1:7" x14ac:dyDescent="0.2">
      <c r="A2235" s="6">
        <v>36</v>
      </c>
      <c r="B2235" s="5" t="s">
        <v>37</v>
      </c>
      <c r="C2235" s="5" t="str">
        <f>VLOOKUP(Taulukko1[[#This Row],[Rivivalinta]],Sheet1!$C$1:$E$42,2,FALSE)</f>
        <v>Primärkapitalrelation, %</v>
      </c>
      <c r="D2235" s="5" t="str">
        <f>VLOOKUP(Taulukko1[[#This Row],[Rivivalinta]],Sheet1!$C$1:$E$42,3,FALSE)</f>
        <v>Tier 1 ratio, %</v>
      </c>
      <c r="E2235" s="1" t="s">
        <v>97</v>
      </c>
      <c r="F2235" s="2">
        <v>42369</v>
      </c>
      <c r="G2235" s="8">
        <v>0.40442645498495211</v>
      </c>
    </row>
    <row r="2236" spans="1:7" x14ac:dyDescent="0.2">
      <c r="A2236" s="6">
        <v>37</v>
      </c>
      <c r="B2236" s="5" t="s">
        <v>38</v>
      </c>
      <c r="C2236" s="5" t="str">
        <f>VLOOKUP(Taulukko1[[#This Row],[Rivivalinta]],Sheet1!$C$1:$E$42,2,FALSE)</f>
        <v>Kärnprimärkapitalrelation, %</v>
      </c>
      <c r="D2236" s="5" t="str">
        <f>VLOOKUP(Taulukko1[[#This Row],[Rivivalinta]],Sheet1!$C$1:$E$42,3,FALSE)</f>
        <v>CET 1 ratio, %</v>
      </c>
      <c r="E2236" s="1" t="s">
        <v>97</v>
      </c>
      <c r="F2236" s="2">
        <v>42369</v>
      </c>
      <c r="G2236" s="8">
        <v>0.40442645498495211</v>
      </c>
    </row>
    <row r="2237" spans="1:7" x14ac:dyDescent="0.2">
      <c r="A2237" s="6">
        <v>38</v>
      </c>
      <c r="B2237" s="5" t="s">
        <v>39</v>
      </c>
      <c r="C2237" s="5" t="str">
        <f>VLOOKUP(Taulukko1[[#This Row],[Rivivalinta]],Sheet1!$C$1:$E$42,2,FALSE)</f>
        <v>Summa exponeringsbelopp (RWA)</v>
      </c>
      <c r="D2237" s="5" t="str">
        <f>VLOOKUP(Taulukko1[[#This Row],[Rivivalinta]],Sheet1!$C$1:$E$42,3,FALSE)</f>
        <v>Total risk weighted assets (RWA)</v>
      </c>
      <c r="E2237" s="1" t="s">
        <v>97</v>
      </c>
      <c r="F2237" s="2">
        <v>42369</v>
      </c>
      <c r="G2237" s="7">
        <v>60677.840600000003</v>
      </c>
    </row>
    <row r="2238" spans="1:7" x14ac:dyDescent="0.2">
      <c r="A2238" s="6">
        <v>39</v>
      </c>
      <c r="B2238" s="5" t="s">
        <v>40</v>
      </c>
      <c r="C2238" s="5" t="str">
        <f>VLOOKUP(Taulukko1[[#This Row],[Rivivalinta]],Sheet1!$C$1:$E$42,2,FALSE)</f>
        <v>Exponeringsbelopp för kredit-, motpart- och utspädningsrisker</v>
      </c>
      <c r="D2238" s="5" t="str">
        <f>VLOOKUP(Taulukko1[[#This Row],[Rivivalinta]],Sheet1!$C$1:$E$42,3,FALSE)</f>
        <v>Credit and counterparty risks</v>
      </c>
      <c r="E2238" s="1" t="s">
        <v>97</v>
      </c>
      <c r="F2238" s="2">
        <v>42369</v>
      </c>
      <c r="G2238" s="7">
        <v>54454.24957</v>
      </c>
    </row>
    <row r="2239" spans="1:7" x14ac:dyDescent="0.2">
      <c r="A2239" s="6">
        <v>40</v>
      </c>
      <c r="B2239" s="5" t="s">
        <v>41</v>
      </c>
      <c r="C2239" s="5" t="str">
        <f>VLOOKUP(Taulukko1[[#This Row],[Rivivalinta]],Sheet1!$C$1:$E$42,2,FALSE)</f>
        <v>Exponeringsbelopp för positions-, valutakurs- och råvarurisker</v>
      </c>
      <c r="D2239" s="5" t="str">
        <f>VLOOKUP(Taulukko1[[#This Row],[Rivivalinta]],Sheet1!$C$1:$E$42,3,FALSE)</f>
        <v>Position, currency and commodity risks</v>
      </c>
      <c r="E2239" s="1" t="s">
        <v>97</v>
      </c>
      <c r="F2239" s="2">
        <v>42369</v>
      </c>
      <c r="G2239" s="7"/>
    </row>
    <row r="2240" spans="1:7" x14ac:dyDescent="0.2">
      <c r="A2240" s="6">
        <v>41</v>
      </c>
      <c r="B2240" s="5" t="s">
        <v>42</v>
      </c>
      <c r="C2240" s="5" t="str">
        <f>VLOOKUP(Taulukko1[[#This Row],[Rivivalinta]],Sheet1!$C$1:$E$42,2,FALSE)</f>
        <v>Exponeringsbelopp för operativ risk</v>
      </c>
      <c r="D2240" s="5" t="str">
        <f>VLOOKUP(Taulukko1[[#This Row],[Rivivalinta]],Sheet1!$C$1:$E$42,3,FALSE)</f>
        <v>Operational risks</v>
      </c>
      <c r="E2240" s="1" t="s">
        <v>97</v>
      </c>
      <c r="F2240" s="2">
        <v>42369</v>
      </c>
      <c r="G2240" s="7">
        <v>6223.5910300000005</v>
      </c>
    </row>
    <row r="2241" spans="1:7" x14ac:dyDescent="0.2">
      <c r="A2241" s="6">
        <v>42</v>
      </c>
      <c r="B2241" s="5" t="s">
        <v>43</v>
      </c>
      <c r="C2241" s="5" t="str">
        <f>VLOOKUP(Taulukko1[[#This Row],[Rivivalinta]],Sheet1!$C$1:$E$42,2,FALSE)</f>
        <v>Övriga riskexponeringar</v>
      </c>
      <c r="D2241" s="5" t="str">
        <f>VLOOKUP(Taulukko1[[#This Row],[Rivivalinta]],Sheet1!$C$1:$E$42,3,FALSE)</f>
        <v>Other risks</v>
      </c>
      <c r="E2241" s="1" t="s">
        <v>97</v>
      </c>
      <c r="F2241" s="2">
        <v>42369</v>
      </c>
      <c r="G2241" s="7"/>
    </row>
    <row r="2242" spans="1:7" x14ac:dyDescent="0.2">
      <c r="A2242" s="6">
        <v>1</v>
      </c>
      <c r="B2242" s="5" t="s">
        <v>5</v>
      </c>
      <c r="C2242" s="5" t="str">
        <f>VLOOKUP(Taulukko1[[#This Row],[Rivivalinta]],Sheet1!$C$1:$E$42,2,FALSE)</f>
        <v>Räntenetto</v>
      </c>
      <c r="D2242" s="5" t="str">
        <f>VLOOKUP(Taulukko1[[#This Row],[Rivivalinta]],Sheet1!$C$1:$E$42,3,FALSE)</f>
        <v>Net interest margin</v>
      </c>
      <c r="E2242" s="1" t="s">
        <v>98</v>
      </c>
      <c r="F2242" s="2">
        <v>42369</v>
      </c>
      <c r="G2242" s="7">
        <v>20108.567999999999</v>
      </c>
    </row>
    <row r="2243" spans="1:7" x14ac:dyDescent="0.2">
      <c r="A2243" s="6">
        <v>2</v>
      </c>
      <c r="B2243" s="5" t="s">
        <v>6</v>
      </c>
      <c r="C2243" s="5" t="str">
        <f>VLOOKUP(Taulukko1[[#This Row],[Rivivalinta]],Sheet1!$C$1:$E$42,2,FALSE)</f>
        <v>Netto, avgifts- och provisionsintäkter</v>
      </c>
      <c r="D2243" s="5" t="str">
        <f>VLOOKUP(Taulukko1[[#This Row],[Rivivalinta]],Sheet1!$C$1:$E$42,3,FALSE)</f>
        <v>Net fee and commission income</v>
      </c>
      <c r="E2243" s="1" t="s">
        <v>98</v>
      </c>
      <c r="F2243" s="2">
        <v>42369</v>
      </c>
      <c r="G2243" s="7">
        <v>12461.974</v>
      </c>
    </row>
    <row r="2244" spans="1:7" x14ac:dyDescent="0.2">
      <c r="A2244" s="6">
        <v>3</v>
      </c>
      <c r="B2244" s="5" t="s">
        <v>7</v>
      </c>
      <c r="C2244" s="5" t="str">
        <f>VLOOKUP(Taulukko1[[#This Row],[Rivivalinta]],Sheet1!$C$1:$E$42,2,FALSE)</f>
        <v>Avgifts- och provisionsintäkter</v>
      </c>
      <c r="D2244" s="5" t="str">
        <f>VLOOKUP(Taulukko1[[#This Row],[Rivivalinta]],Sheet1!$C$1:$E$42,3,FALSE)</f>
        <v>Fee and commission income</v>
      </c>
      <c r="E2244" s="1" t="s">
        <v>98</v>
      </c>
      <c r="F2244" s="2">
        <v>42369</v>
      </c>
      <c r="G2244" s="7">
        <v>14295.503000000001</v>
      </c>
    </row>
    <row r="2245" spans="1:7" x14ac:dyDescent="0.2">
      <c r="A2245" s="6">
        <v>4</v>
      </c>
      <c r="B2245" s="5" t="s">
        <v>8</v>
      </c>
      <c r="C2245" s="5" t="str">
        <f>VLOOKUP(Taulukko1[[#This Row],[Rivivalinta]],Sheet1!$C$1:$E$42,2,FALSE)</f>
        <v>Avgifts- och provisionskostnader</v>
      </c>
      <c r="D2245" s="5" t="str">
        <f>VLOOKUP(Taulukko1[[#This Row],[Rivivalinta]],Sheet1!$C$1:$E$42,3,FALSE)</f>
        <v>Fee and commission expenses</v>
      </c>
      <c r="E2245" s="1" t="s">
        <v>98</v>
      </c>
      <c r="F2245" s="2">
        <v>42369</v>
      </c>
      <c r="G2245" s="7">
        <v>1833.529</v>
      </c>
    </row>
    <row r="2246" spans="1:7" x14ac:dyDescent="0.2">
      <c r="A2246" s="6">
        <v>5</v>
      </c>
      <c r="B2246" s="5" t="s">
        <v>9</v>
      </c>
      <c r="C2246" s="5" t="str">
        <f>VLOOKUP(Taulukko1[[#This Row],[Rivivalinta]],Sheet1!$C$1:$E$42,2,FALSE)</f>
        <v>Nettointäkter från handel och investeringar</v>
      </c>
      <c r="D2246" s="5" t="str">
        <f>VLOOKUP(Taulukko1[[#This Row],[Rivivalinta]],Sheet1!$C$1:$E$42,3,FALSE)</f>
        <v>Net trading and investing income</v>
      </c>
      <c r="E2246" s="1" t="s">
        <v>98</v>
      </c>
      <c r="F2246" s="2">
        <v>42369</v>
      </c>
      <c r="G2246" s="7">
        <v>19187.599999999999</v>
      </c>
    </row>
    <row r="2247" spans="1:7" x14ac:dyDescent="0.2">
      <c r="A2247" s="6">
        <v>6</v>
      </c>
      <c r="B2247" s="5" t="s">
        <v>10</v>
      </c>
      <c r="C2247" s="5" t="str">
        <f>VLOOKUP(Taulukko1[[#This Row],[Rivivalinta]],Sheet1!$C$1:$E$42,2,FALSE)</f>
        <v>Övriga intäkter</v>
      </c>
      <c r="D2247" s="5" t="str">
        <f>VLOOKUP(Taulukko1[[#This Row],[Rivivalinta]],Sheet1!$C$1:$E$42,3,FALSE)</f>
        <v>Other income</v>
      </c>
      <c r="E2247" s="1" t="s">
        <v>98</v>
      </c>
      <c r="F2247" s="2">
        <v>42369</v>
      </c>
      <c r="G2247" s="7">
        <v>1051.1489999999999</v>
      </c>
    </row>
    <row r="2248" spans="1:7" x14ac:dyDescent="0.2">
      <c r="A2248" s="6">
        <v>7</v>
      </c>
      <c r="B2248" s="5" t="s">
        <v>11</v>
      </c>
      <c r="C2248" s="5" t="str">
        <f>VLOOKUP(Taulukko1[[#This Row],[Rivivalinta]],Sheet1!$C$1:$E$42,2,FALSE)</f>
        <v>Totala inkomster</v>
      </c>
      <c r="D2248" s="5" t="str">
        <f>VLOOKUP(Taulukko1[[#This Row],[Rivivalinta]],Sheet1!$C$1:$E$42,3,FALSE)</f>
        <v>Total income</v>
      </c>
      <c r="E2248" s="1" t="s">
        <v>98</v>
      </c>
      <c r="F2248" s="2">
        <v>42369</v>
      </c>
      <c r="G2248" s="7">
        <v>52809.290999999997</v>
      </c>
    </row>
    <row r="2249" spans="1:7" x14ac:dyDescent="0.2">
      <c r="A2249" s="6">
        <v>8</v>
      </c>
      <c r="B2249" s="5" t="s">
        <v>12</v>
      </c>
      <c r="C2249" s="5" t="str">
        <f>VLOOKUP(Taulukko1[[#This Row],[Rivivalinta]],Sheet1!$C$1:$E$42,2,FALSE)</f>
        <v>Totala kostnader</v>
      </c>
      <c r="D2249" s="5" t="str">
        <f>VLOOKUP(Taulukko1[[#This Row],[Rivivalinta]],Sheet1!$C$1:$E$42,3,FALSE)</f>
        <v>Total expenses</v>
      </c>
      <c r="E2249" s="1" t="s">
        <v>98</v>
      </c>
      <c r="F2249" s="2">
        <v>42369</v>
      </c>
      <c r="G2249" s="7">
        <v>22625.379000000001</v>
      </c>
    </row>
    <row r="2250" spans="1:7" x14ac:dyDescent="0.2">
      <c r="A2250" s="6">
        <v>9</v>
      </c>
      <c r="B2250" s="5" t="s">
        <v>13</v>
      </c>
      <c r="C2250" s="5" t="str">
        <f>VLOOKUP(Taulukko1[[#This Row],[Rivivalinta]],Sheet1!$C$1:$E$42,2,FALSE)</f>
        <v>Nedskrivningar av lån och fordringar</v>
      </c>
      <c r="D2250" s="5" t="str">
        <f>VLOOKUP(Taulukko1[[#This Row],[Rivivalinta]],Sheet1!$C$1:$E$42,3,FALSE)</f>
        <v>Impairments on loans and receivables</v>
      </c>
      <c r="E2250" s="1" t="s">
        <v>98</v>
      </c>
      <c r="F2250" s="2">
        <v>42369</v>
      </c>
      <c r="G2250" s="7">
        <v>1462.663</v>
      </c>
    </row>
    <row r="2251" spans="1:7" x14ac:dyDescent="0.2">
      <c r="A2251" s="6">
        <v>10</v>
      </c>
      <c r="B2251" s="5" t="s">
        <v>14</v>
      </c>
      <c r="C2251" s="5" t="str">
        <f>VLOOKUP(Taulukko1[[#This Row],[Rivivalinta]],Sheet1!$C$1:$E$42,2,FALSE)</f>
        <v>Rörelsevinst/-förlust</v>
      </c>
      <c r="D2251" s="5" t="str">
        <f>VLOOKUP(Taulukko1[[#This Row],[Rivivalinta]],Sheet1!$C$1:$E$42,3,FALSE)</f>
        <v>Operatingprofit/-loss</v>
      </c>
      <c r="E2251" s="1" t="s">
        <v>98</v>
      </c>
      <c r="F2251" s="2">
        <v>42369</v>
      </c>
      <c r="G2251" s="7">
        <v>28721.246999999999</v>
      </c>
    </row>
    <row r="2252" spans="1:7" x14ac:dyDescent="0.2">
      <c r="A2252" s="6">
        <v>11</v>
      </c>
      <c r="B2252" s="5" t="s">
        <v>15</v>
      </c>
      <c r="C2252" s="5" t="str">
        <f>VLOOKUP(Taulukko1[[#This Row],[Rivivalinta]],Sheet1!$C$1:$E$42,2,FALSE)</f>
        <v>Kontanta medel och kassabehållning hos centralbanker</v>
      </c>
      <c r="D2252" s="5" t="str">
        <f>VLOOKUP(Taulukko1[[#This Row],[Rivivalinta]],Sheet1!$C$1:$E$42,3,FALSE)</f>
        <v>Cash and cash balances at central banks</v>
      </c>
      <c r="E2252" s="1" t="s">
        <v>98</v>
      </c>
      <c r="F2252" s="2">
        <v>42369</v>
      </c>
      <c r="G2252" s="7">
        <v>39104.752</v>
      </c>
    </row>
    <row r="2253" spans="1:7" x14ac:dyDescent="0.2">
      <c r="A2253" s="6">
        <v>12</v>
      </c>
      <c r="B2253" s="5" t="s">
        <v>16</v>
      </c>
      <c r="C2253" s="5" t="str">
        <f>VLOOKUP(Taulukko1[[#This Row],[Rivivalinta]],Sheet1!$C$1:$E$42,2,FALSE)</f>
        <v>Lån och förskott till kreditinstitut</v>
      </c>
      <c r="D2253" s="5" t="str">
        <f>VLOOKUP(Taulukko1[[#This Row],[Rivivalinta]],Sheet1!$C$1:$E$42,3,FALSE)</f>
        <v>Loans and advances to credit institutions</v>
      </c>
      <c r="E2253" s="1" t="s">
        <v>98</v>
      </c>
      <c r="F2253" s="2">
        <v>42369</v>
      </c>
      <c r="G2253" s="7">
        <v>217929.698</v>
      </c>
    </row>
    <row r="2254" spans="1:7" x14ac:dyDescent="0.2">
      <c r="A2254" s="6">
        <v>13</v>
      </c>
      <c r="B2254" s="5" t="s">
        <v>17</v>
      </c>
      <c r="C2254" s="5" t="str">
        <f>VLOOKUP(Taulukko1[[#This Row],[Rivivalinta]],Sheet1!$C$1:$E$42,2,FALSE)</f>
        <v>Lån och förskott till allmänheten och offentliga samfund</v>
      </c>
      <c r="D2254" s="5" t="str">
        <f>VLOOKUP(Taulukko1[[#This Row],[Rivivalinta]],Sheet1!$C$1:$E$42,3,FALSE)</f>
        <v>Loans and advances to the public and public sector entities</v>
      </c>
      <c r="E2254" s="1" t="s">
        <v>98</v>
      </c>
      <c r="F2254" s="2">
        <v>42369</v>
      </c>
      <c r="G2254" s="7">
        <v>1124117.2620000001</v>
      </c>
    </row>
    <row r="2255" spans="1:7" x14ac:dyDescent="0.2">
      <c r="A2255" s="6">
        <v>14</v>
      </c>
      <c r="B2255" s="5" t="s">
        <v>18</v>
      </c>
      <c r="C2255" s="5" t="str">
        <f>VLOOKUP(Taulukko1[[#This Row],[Rivivalinta]],Sheet1!$C$1:$E$42,2,FALSE)</f>
        <v>Värdepapper</v>
      </c>
      <c r="D2255" s="5" t="str">
        <f>VLOOKUP(Taulukko1[[#This Row],[Rivivalinta]],Sheet1!$C$1:$E$42,3,FALSE)</f>
        <v>Debt securities</v>
      </c>
      <c r="E2255" s="1" t="s">
        <v>98</v>
      </c>
      <c r="F2255" s="2">
        <v>42369</v>
      </c>
      <c r="G2255" s="7">
        <v>32040.118999999999</v>
      </c>
    </row>
    <row r="2256" spans="1:7" x14ac:dyDescent="0.2">
      <c r="A2256" s="6">
        <v>15</v>
      </c>
      <c r="B2256" s="5" t="s">
        <v>238</v>
      </c>
      <c r="C2256" s="5" t="str">
        <f>VLOOKUP(Taulukko1[[#This Row],[Rivivalinta]],Sheet1!$C$1:$E$42,2,FALSE)</f>
        <v xml:space="preserve">Derivat </v>
      </c>
      <c r="D2256" s="5" t="str">
        <f>VLOOKUP(Taulukko1[[#This Row],[Rivivalinta]],Sheet1!$C$1:$E$42,3,FALSE)</f>
        <v xml:space="preserve">Derivatives </v>
      </c>
      <c r="E2256" s="1" t="s">
        <v>98</v>
      </c>
      <c r="F2256" s="2">
        <v>42369</v>
      </c>
      <c r="G2256" s="7">
        <v>10405.194</v>
      </c>
    </row>
    <row r="2257" spans="1:7" x14ac:dyDescent="0.2">
      <c r="A2257" s="6">
        <v>16</v>
      </c>
      <c r="B2257" s="5" t="s">
        <v>20</v>
      </c>
      <c r="C2257" s="5" t="str">
        <f>VLOOKUP(Taulukko1[[#This Row],[Rivivalinta]],Sheet1!$C$1:$E$42,2,FALSE)</f>
        <v>Övriga tillgångar</v>
      </c>
      <c r="D2257" s="5" t="str">
        <f>VLOOKUP(Taulukko1[[#This Row],[Rivivalinta]],Sheet1!$C$1:$E$42,3,FALSE)</f>
        <v>Other assets</v>
      </c>
      <c r="E2257" s="1" t="s">
        <v>98</v>
      </c>
      <c r="F2257" s="2">
        <v>42369</v>
      </c>
      <c r="G2257" s="7">
        <v>173606.16</v>
      </c>
    </row>
    <row r="2258" spans="1:7" x14ac:dyDescent="0.2">
      <c r="A2258" s="6">
        <v>17</v>
      </c>
      <c r="B2258" s="5" t="s">
        <v>21</v>
      </c>
      <c r="C2258" s="5" t="str">
        <f>VLOOKUP(Taulukko1[[#This Row],[Rivivalinta]],Sheet1!$C$1:$E$42,2,FALSE)</f>
        <v>SUMMA TILLGÅNGAR</v>
      </c>
      <c r="D2258" s="5" t="str">
        <f>VLOOKUP(Taulukko1[[#This Row],[Rivivalinta]],Sheet1!$C$1:$E$42,3,FALSE)</f>
        <v>TOTAL ASSETS</v>
      </c>
      <c r="E2258" s="1" t="s">
        <v>98</v>
      </c>
      <c r="F2258" s="2">
        <v>42369</v>
      </c>
      <c r="G2258" s="7">
        <v>1597203.1850000001</v>
      </c>
    </row>
    <row r="2259" spans="1:7" x14ac:dyDescent="0.2">
      <c r="A2259" s="6">
        <v>18</v>
      </c>
      <c r="B2259" s="5" t="s">
        <v>22</v>
      </c>
      <c r="C2259" s="5" t="str">
        <f>VLOOKUP(Taulukko1[[#This Row],[Rivivalinta]],Sheet1!$C$1:$E$42,2,FALSE)</f>
        <v>Inlåning från kreditinstitut</v>
      </c>
      <c r="D2259" s="5" t="str">
        <f>VLOOKUP(Taulukko1[[#This Row],[Rivivalinta]],Sheet1!$C$1:$E$42,3,FALSE)</f>
        <v>Deposits from credit institutions</v>
      </c>
      <c r="E2259" s="1" t="s">
        <v>98</v>
      </c>
      <c r="F2259" s="2">
        <v>42369</v>
      </c>
      <c r="G2259" s="7">
        <v>170080.859</v>
      </c>
    </row>
    <row r="2260" spans="1:7" x14ac:dyDescent="0.2">
      <c r="A2260" s="6">
        <v>19</v>
      </c>
      <c r="B2260" s="5" t="s">
        <v>23</v>
      </c>
      <c r="C2260" s="5" t="str">
        <f>VLOOKUP(Taulukko1[[#This Row],[Rivivalinta]],Sheet1!$C$1:$E$42,2,FALSE)</f>
        <v>Inlåning från allmänheten och offentliga samfund</v>
      </c>
      <c r="D2260" s="5" t="str">
        <f>VLOOKUP(Taulukko1[[#This Row],[Rivivalinta]],Sheet1!$C$1:$E$42,3,FALSE)</f>
        <v>Deposits from the public and public sector entities</v>
      </c>
      <c r="E2260" s="1" t="s">
        <v>98</v>
      </c>
      <c r="F2260" s="2">
        <v>42369</v>
      </c>
      <c r="G2260" s="7">
        <v>1158163.9350000001</v>
      </c>
    </row>
    <row r="2261" spans="1:7" x14ac:dyDescent="0.2">
      <c r="A2261" s="6">
        <v>20</v>
      </c>
      <c r="B2261" s="5" t="s">
        <v>24</v>
      </c>
      <c r="C2261" s="5" t="str">
        <f>VLOOKUP(Taulukko1[[#This Row],[Rivivalinta]],Sheet1!$C$1:$E$42,2,FALSE)</f>
        <v>Emitterade skuldebrev</v>
      </c>
      <c r="D2261" s="5" t="str">
        <f>VLOOKUP(Taulukko1[[#This Row],[Rivivalinta]],Sheet1!$C$1:$E$42,3,FALSE)</f>
        <v>Debt securities issued</v>
      </c>
      <c r="E2261" s="1" t="s">
        <v>98</v>
      </c>
      <c r="F2261" s="2">
        <v>42369</v>
      </c>
      <c r="G2261" s="7">
        <v>1.32</v>
      </c>
    </row>
    <row r="2262" spans="1:7" x14ac:dyDescent="0.2">
      <c r="A2262" s="6">
        <v>22</v>
      </c>
      <c r="B2262" s="5" t="s">
        <v>19</v>
      </c>
      <c r="C2262" s="5" t="str">
        <f>VLOOKUP(Taulukko1[[#This Row],[Rivivalinta]],Sheet1!$C$1:$E$42,2,FALSE)</f>
        <v>Derivat</v>
      </c>
      <c r="D2262" s="5" t="str">
        <f>VLOOKUP(Taulukko1[[#This Row],[Rivivalinta]],Sheet1!$C$1:$E$42,3,FALSE)</f>
        <v>Derivatives</v>
      </c>
      <c r="E2262" s="1" t="s">
        <v>98</v>
      </c>
      <c r="F2262" s="2">
        <v>42369</v>
      </c>
      <c r="G2262" s="7">
        <v>2167.732</v>
      </c>
    </row>
    <row r="2263" spans="1:7" x14ac:dyDescent="0.2">
      <c r="A2263" s="6">
        <v>23</v>
      </c>
      <c r="B2263" s="5" t="s">
        <v>25</v>
      </c>
      <c r="C2263" s="5" t="str">
        <f>VLOOKUP(Taulukko1[[#This Row],[Rivivalinta]],Sheet1!$C$1:$E$42,2,FALSE)</f>
        <v>Eget kapital</v>
      </c>
      <c r="D2263" s="5" t="str">
        <f>VLOOKUP(Taulukko1[[#This Row],[Rivivalinta]],Sheet1!$C$1:$E$42,3,FALSE)</f>
        <v>Total equity</v>
      </c>
      <c r="E2263" s="1" t="s">
        <v>98</v>
      </c>
      <c r="F2263" s="2">
        <v>42369</v>
      </c>
      <c r="G2263" s="7">
        <v>214087.69200000001</v>
      </c>
    </row>
    <row r="2264" spans="1:7" x14ac:dyDescent="0.2">
      <c r="A2264" s="6">
        <v>21</v>
      </c>
      <c r="B2264" s="5" t="s">
        <v>26</v>
      </c>
      <c r="C2264" s="5" t="str">
        <f>VLOOKUP(Taulukko1[[#This Row],[Rivivalinta]],Sheet1!$C$1:$E$42,2,FALSE)</f>
        <v>Övriga skulder</v>
      </c>
      <c r="D2264" s="5" t="str">
        <f>VLOOKUP(Taulukko1[[#This Row],[Rivivalinta]],Sheet1!$C$1:$E$42,3,FALSE)</f>
        <v>Other liabilities</v>
      </c>
      <c r="E2264" s="1" t="s">
        <v>98</v>
      </c>
      <c r="F2264" s="2">
        <v>42369</v>
      </c>
      <c r="G2264" s="7">
        <v>52701.646999999997</v>
      </c>
    </row>
    <row r="2265" spans="1:7" x14ac:dyDescent="0.2">
      <c r="A2265" s="6">
        <v>24</v>
      </c>
      <c r="B2265" s="5" t="s">
        <v>27</v>
      </c>
      <c r="C2265" s="5" t="str">
        <f>VLOOKUP(Taulukko1[[#This Row],[Rivivalinta]],Sheet1!$C$1:$E$42,2,FALSE)</f>
        <v>SUMMA EGET KAPITAL OCH SKULDER</v>
      </c>
      <c r="D2265" s="5" t="str">
        <f>VLOOKUP(Taulukko1[[#This Row],[Rivivalinta]],Sheet1!$C$1:$E$42,3,FALSE)</f>
        <v>TOTAL EQUITY AND LIABILITIES</v>
      </c>
      <c r="E2265" s="1" t="s">
        <v>98</v>
      </c>
      <c r="F2265" s="2">
        <v>42369</v>
      </c>
      <c r="G2265" s="7">
        <v>1597203.1850000001</v>
      </c>
    </row>
    <row r="2266" spans="1:7" x14ac:dyDescent="0.2">
      <c r="A2266" s="6">
        <v>25</v>
      </c>
      <c r="B2266" s="5" t="s">
        <v>28</v>
      </c>
      <c r="C2266" s="5" t="str">
        <f>VLOOKUP(Taulukko1[[#This Row],[Rivivalinta]],Sheet1!$C$1:$E$42,2,FALSE)</f>
        <v>Exponering utanför balansräkningen</v>
      </c>
      <c r="D2266" s="5" t="str">
        <f>VLOOKUP(Taulukko1[[#This Row],[Rivivalinta]],Sheet1!$C$1:$E$42,3,FALSE)</f>
        <v>Off balance sheet exposures</v>
      </c>
      <c r="E2266" s="1" t="s">
        <v>98</v>
      </c>
      <c r="F2266" s="2">
        <v>42369</v>
      </c>
      <c r="G2266" s="7">
        <v>98635.982000000004</v>
      </c>
    </row>
    <row r="2267" spans="1:7" x14ac:dyDescent="0.2">
      <c r="A2267" s="6">
        <v>28</v>
      </c>
      <c r="B2267" s="5" t="s">
        <v>29</v>
      </c>
      <c r="C2267" s="5" t="str">
        <f>VLOOKUP(Taulukko1[[#This Row],[Rivivalinta]],Sheet1!$C$1:$E$42,2,FALSE)</f>
        <v>Kostnader/intäkter, %</v>
      </c>
      <c r="D2267" s="5" t="str">
        <f>VLOOKUP(Taulukko1[[#This Row],[Rivivalinta]],Sheet1!$C$1:$E$42,3,FALSE)</f>
        <v>Cost/income ratio, %</v>
      </c>
      <c r="E2267" s="1" t="s">
        <v>98</v>
      </c>
      <c r="F2267" s="2">
        <v>42369</v>
      </c>
      <c r="G2267" s="8">
        <v>0.39061764595578896</v>
      </c>
    </row>
    <row r="2268" spans="1:7" x14ac:dyDescent="0.2">
      <c r="A2268" s="6">
        <v>29</v>
      </c>
      <c r="B2268" s="5" t="s">
        <v>30</v>
      </c>
      <c r="C2268" s="5" t="str">
        <f>VLOOKUP(Taulukko1[[#This Row],[Rivivalinta]],Sheet1!$C$1:$E$42,2,FALSE)</f>
        <v>Nödlidande exponeringar/Exponeringar, %</v>
      </c>
      <c r="D2268" s="5" t="str">
        <f>VLOOKUP(Taulukko1[[#This Row],[Rivivalinta]],Sheet1!$C$1:$E$42,3,FALSE)</f>
        <v>Non-performing exposures/Exposures, %</v>
      </c>
      <c r="E2268" s="1" t="s">
        <v>98</v>
      </c>
      <c r="F2268" s="2">
        <v>42369</v>
      </c>
      <c r="G2268" s="8">
        <v>1.7471869170279659E-2</v>
      </c>
    </row>
    <row r="2269" spans="1:7" x14ac:dyDescent="0.2">
      <c r="A2269" s="6">
        <v>30</v>
      </c>
      <c r="B2269" s="5" t="s">
        <v>31</v>
      </c>
      <c r="C2269" s="5" t="str">
        <f>VLOOKUP(Taulukko1[[#This Row],[Rivivalinta]],Sheet1!$C$1:$E$42,2,FALSE)</f>
        <v>Upplupna avsättningar på nödlidande exponeringar/Nödlidande Exponeringar, %</v>
      </c>
      <c r="D2269" s="5" t="str">
        <f>VLOOKUP(Taulukko1[[#This Row],[Rivivalinta]],Sheet1!$C$1:$E$42,3,FALSE)</f>
        <v>Accumulated impairments on non-performing exposures/Non-performing exposures, %</v>
      </c>
      <c r="E2269" s="1" t="s">
        <v>98</v>
      </c>
      <c r="F2269" s="2">
        <v>42369</v>
      </c>
      <c r="G2269" s="8">
        <v>0.41172412083975363</v>
      </c>
    </row>
    <row r="2270" spans="1:7" x14ac:dyDescent="0.2">
      <c r="A2270" s="6">
        <v>31</v>
      </c>
      <c r="B2270" s="5" t="s">
        <v>32</v>
      </c>
      <c r="C2270" s="5" t="str">
        <f>VLOOKUP(Taulukko1[[#This Row],[Rivivalinta]],Sheet1!$C$1:$E$42,2,FALSE)</f>
        <v>Kapitalbas</v>
      </c>
      <c r="D2270" s="5" t="str">
        <f>VLOOKUP(Taulukko1[[#This Row],[Rivivalinta]],Sheet1!$C$1:$E$42,3,FALSE)</f>
        <v>Own funds</v>
      </c>
      <c r="E2270" s="1" t="s">
        <v>98</v>
      </c>
      <c r="F2270" s="2">
        <v>42369</v>
      </c>
      <c r="G2270" s="7">
        <v>218299.84013</v>
      </c>
    </row>
    <row r="2271" spans="1:7" x14ac:dyDescent="0.2">
      <c r="A2271" s="6">
        <v>32</v>
      </c>
      <c r="B2271" s="5" t="s">
        <v>33</v>
      </c>
      <c r="C2271" s="5" t="str">
        <f>VLOOKUP(Taulukko1[[#This Row],[Rivivalinta]],Sheet1!$C$1:$E$42,2,FALSE)</f>
        <v>Kärnprimärkapital (CET 1)</v>
      </c>
      <c r="D2271" s="5" t="str">
        <f>VLOOKUP(Taulukko1[[#This Row],[Rivivalinta]],Sheet1!$C$1:$E$42,3,FALSE)</f>
        <v>Common equity tier 1 capital (CET1)</v>
      </c>
      <c r="E2271" s="1" t="s">
        <v>98</v>
      </c>
      <c r="F2271" s="2">
        <v>42369</v>
      </c>
      <c r="G2271" s="7">
        <v>218299.84013</v>
      </c>
    </row>
    <row r="2272" spans="1:7" x14ac:dyDescent="0.2">
      <c r="A2272" s="6">
        <v>33</v>
      </c>
      <c r="B2272" s="5" t="s">
        <v>34</v>
      </c>
      <c r="C2272" s="5" t="str">
        <f>VLOOKUP(Taulukko1[[#This Row],[Rivivalinta]],Sheet1!$C$1:$E$42,2,FALSE)</f>
        <v>Övrigt primärkapital (AT 1)</v>
      </c>
      <c r="D2272" s="5" t="str">
        <f>VLOOKUP(Taulukko1[[#This Row],[Rivivalinta]],Sheet1!$C$1:$E$42,3,FALSE)</f>
        <v>Additional tier 1 capital (AT 1)</v>
      </c>
      <c r="E2272" s="1" t="s">
        <v>98</v>
      </c>
      <c r="F2272" s="2">
        <v>42369</v>
      </c>
      <c r="G2272" s="7"/>
    </row>
    <row r="2273" spans="1:7" x14ac:dyDescent="0.2">
      <c r="A2273" s="6">
        <v>34</v>
      </c>
      <c r="B2273" s="5" t="s">
        <v>35</v>
      </c>
      <c r="C2273" s="5" t="str">
        <f>VLOOKUP(Taulukko1[[#This Row],[Rivivalinta]],Sheet1!$C$1:$E$42,2,FALSE)</f>
        <v>Supplementärkapital (T2)</v>
      </c>
      <c r="D2273" s="5" t="str">
        <f>VLOOKUP(Taulukko1[[#This Row],[Rivivalinta]],Sheet1!$C$1:$E$42,3,FALSE)</f>
        <v>Tier 2 capital (T2)</v>
      </c>
      <c r="E2273" s="1" t="s">
        <v>98</v>
      </c>
      <c r="F2273" s="2">
        <v>42369</v>
      </c>
      <c r="G2273" s="7"/>
    </row>
    <row r="2274" spans="1:7" x14ac:dyDescent="0.2">
      <c r="A2274" s="6">
        <v>35</v>
      </c>
      <c r="B2274" s="5" t="s">
        <v>36</v>
      </c>
      <c r="C2274" s="5" t="str">
        <f>VLOOKUP(Taulukko1[[#This Row],[Rivivalinta]],Sheet1!$C$1:$E$42,2,FALSE)</f>
        <v>Summa kapitalrelationer, %</v>
      </c>
      <c r="D2274" s="5" t="str">
        <f>VLOOKUP(Taulukko1[[#This Row],[Rivivalinta]],Sheet1!$C$1:$E$42,3,FALSE)</f>
        <v>Own funds ratio, %</v>
      </c>
      <c r="E2274" s="1" t="s">
        <v>98</v>
      </c>
      <c r="F2274" s="2">
        <v>42369</v>
      </c>
      <c r="G2274" s="8">
        <v>0.49104525281342759</v>
      </c>
    </row>
    <row r="2275" spans="1:7" x14ac:dyDescent="0.2">
      <c r="A2275" s="6">
        <v>36</v>
      </c>
      <c r="B2275" s="5" t="s">
        <v>37</v>
      </c>
      <c r="C2275" s="5" t="str">
        <f>VLOOKUP(Taulukko1[[#This Row],[Rivivalinta]],Sheet1!$C$1:$E$42,2,FALSE)</f>
        <v>Primärkapitalrelation, %</v>
      </c>
      <c r="D2275" s="5" t="str">
        <f>VLOOKUP(Taulukko1[[#This Row],[Rivivalinta]],Sheet1!$C$1:$E$42,3,FALSE)</f>
        <v>Tier 1 ratio, %</v>
      </c>
      <c r="E2275" s="1" t="s">
        <v>98</v>
      </c>
      <c r="F2275" s="2">
        <v>42369</v>
      </c>
      <c r="G2275" s="8">
        <v>0.49104525281342759</v>
      </c>
    </row>
    <row r="2276" spans="1:7" x14ac:dyDescent="0.2">
      <c r="A2276" s="6">
        <v>37</v>
      </c>
      <c r="B2276" s="5" t="s">
        <v>38</v>
      </c>
      <c r="C2276" s="5" t="str">
        <f>VLOOKUP(Taulukko1[[#This Row],[Rivivalinta]],Sheet1!$C$1:$E$42,2,FALSE)</f>
        <v>Kärnprimärkapitalrelation, %</v>
      </c>
      <c r="D2276" s="5" t="str">
        <f>VLOOKUP(Taulukko1[[#This Row],[Rivivalinta]],Sheet1!$C$1:$E$42,3,FALSE)</f>
        <v>CET 1 ratio, %</v>
      </c>
      <c r="E2276" s="1" t="s">
        <v>98</v>
      </c>
      <c r="F2276" s="2">
        <v>42369</v>
      </c>
      <c r="G2276" s="8">
        <v>0.49104525281342759</v>
      </c>
    </row>
    <row r="2277" spans="1:7" x14ac:dyDescent="0.2">
      <c r="A2277" s="6">
        <v>38</v>
      </c>
      <c r="B2277" s="5" t="s">
        <v>39</v>
      </c>
      <c r="C2277" s="5" t="str">
        <f>VLOOKUP(Taulukko1[[#This Row],[Rivivalinta]],Sheet1!$C$1:$E$42,2,FALSE)</f>
        <v>Summa exponeringsbelopp (RWA)</v>
      </c>
      <c r="D2277" s="5" t="str">
        <f>VLOOKUP(Taulukko1[[#This Row],[Rivivalinta]],Sheet1!$C$1:$E$42,3,FALSE)</f>
        <v>Total risk weighted assets (RWA)</v>
      </c>
      <c r="E2277" s="1" t="s">
        <v>98</v>
      </c>
      <c r="F2277" s="2">
        <v>42369</v>
      </c>
      <c r="G2277" s="7">
        <v>444561.55288999999</v>
      </c>
    </row>
    <row r="2278" spans="1:7" x14ac:dyDescent="0.2">
      <c r="A2278" s="6">
        <v>39</v>
      </c>
      <c r="B2278" s="5" t="s">
        <v>40</v>
      </c>
      <c r="C2278" s="5" t="str">
        <f>VLOOKUP(Taulukko1[[#This Row],[Rivivalinta]],Sheet1!$C$1:$E$42,2,FALSE)</f>
        <v>Exponeringsbelopp för kredit-, motpart- och utspädningsrisker</v>
      </c>
      <c r="D2278" s="5" t="str">
        <f>VLOOKUP(Taulukko1[[#This Row],[Rivivalinta]],Sheet1!$C$1:$E$42,3,FALSE)</f>
        <v>Credit and counterparty risks</v>
      </c>
      <c r="E2278" s="1" t="s">
        <v>98</v>
      </c>
      <c r="F2278" s="2">
        <v>42369</v>
      </c>
      <c r="G2278" s="7">
        <v>394024.38172</v>
      </c>
    </row>
    <row r="2279" spans="1:7" x14ac:dyDescent="0.2">
      <c r="A2279" s="6">
        <v>40</v>
      </c>
      <c r="B2279" s="5" t="s">
        <v>41</v>
      </c>
      <c r="C2279" s="5" t="str">
        <f>VLOOKUP(Taulukko1[[#This Row],[Rivivalinta]],Sheet1!$C$1:$E$42,2,FALSE)</f>
        <v>Exponeringsbelopp för positions-, valutakurs- och råvarurisker</v>
      </c>
      <c r="D2279" s="5" t="str">
        <f>VLOOKUP(Taulukko1[[#This Row],[Rivivalinta]],Sheet1!$C$1:$E$42,3,FALSE)</f>
        <v>Position, currency and commodity risks</v>
      </c>
      <c r="E2279" s="1" t="s">
        <v>98</v>
      </c>
      <c r="F2279" s="2">
        <v>42369</v>
      </c>
      <c r="G2279" s="7"/>
    </row>
    <row r="2280" spans="1:7" x14ac:dyDescent="0.2">
      <c r="A2280" s="6">
        <v>41</v>
      </c>
      <c r="B2280" s="5" t="s">
        <v>42</v>
      </c>
      <c r="C2280" s="5" t="str">
        <f>VLOOKUP(Taulukko1[[#This Row],[Rivivalinta]],Sheet1!$C$1:$E$42,2,FALSE)</f>
        <v>Exponeringsbelopp för operativ risk</v>
      </c>
      <c r="D2280" s="5" t="str">
        <f>VLOOKUP(Taulukko1[[#This Row],[Rivivalinta]],Sheet1!$C$1:$E$42,3,FALSE)</f>
        <v>Operational risks</v>
      </c>
      <c r="E2280" s="1" t="s">
        <v>98</v>
      </c>
      <c r="F2280" s="2">
        <v>42369</v>
      </c>
      <c r="G2280" s="7">
        <v>50537.171170000001</v>
      </c>
    </row>
    <row r="2281" spans="1:7" x14ac:dyDescent="0.2">
      <c r="A2281" s="6">
        <v>42</v>
      </c>
      <c r="B2281" s="5" t="s">
        <v>43</v>
      </c>
      <c r="C2281" s="5" t="str">
        <f>VLOOKUP(Taulukko1[[#This Row],[Rivivalinta]],Sheet1!$C$1:$E$42,2,FALSE)</f>
        <v>Övriga riskexponeringar</v>
      </c>
      <c r="D2281" s="5" t="str">
        <f>VLOOKUP(Taulukko1[[#This Row],[Rivivalinta]],Sheet1!$C$1:$E$42,3,FALSE)</f>
        <v>Other risks</v>
      </c>
      <c r="E2281" s="1" t="s">
        <v>98</v>
      </c>
      <c r="F2281" s="2">
        <v>42369</v>
      </c>
      <c r="G2281" s="7"/>
    </row>
    <row r="2282" spans="1:7" x14ac:dyDescent="0.2">
      <c r="A2282" s="6">
        <v>1</v>
      </c>
      <c r="B2282" s="5" t="s">
        <v>5</v>
      </c>
      <c r="C2282" s="5" t="str">
        <f>VLOOKUP(Taulukko1[[#This Row],[Rivivalinta]],Sheet1!$C$1:$E$42,2,FALSE)</f>
        <v>Räntenetto</v>
      </c>
      <c r="D2282" s="5" t="str">
        <f>VLOOKUP(Taulukko1[[#This Row],[Rivivalinta]],Sheet1!$C$1:$E$42,3,FALSE)</f>
        <v>Net interest margin</v>
      </c>
      <c r="E2282" s="1" t="s">
        <v>99</v>
      </c>
      <c r="F2282" s="2">
        <v>42369</v>
      </c>
      <c r="G2282" s="7">
        <v>1032.326</v>
      </c>
    </row>
    <row r="2283" spans="1:7" x14ac:dyDescent="0.2">
      <c r="A2283" s="6">
        <v>2</v>
      </c>
      <c r="B2283" s="5" t="s">
        <v>6</v>
      </c>
      <c r="C2283" s="5" t="str">
        <f>VLOOKUP(Taulukko1[[#This Row],[Rivivalinta]],Sheet1!$C$1:$E$42,2,FALSE)</f>
        <v>Netto, avgifts- och provisionsintäkter</v>
      </c>
      <c r="D2283" s="5" t="str">
        <f>VLOOKUP(Taulukko1[[#This Row],[Rivivalinta]],Sheet1!$C$1:$E$42,3,FALSE)</f>
        <v>Net fee and commission income</v>
      </c>
      <c r="E2283" s="1" t="s">
        <v>99</v>
      </c>
      <c r="F2283" s="2">
        <v>42369</v>
      </c>
      <c r="G2283" s="7">
        <v>466.52699999999999</v>
      </c>
    </row>
    <row r="2284" spans="1:7" x14ac:dyDescent="0.2">
      <c r="A2284" s="6">
        <v>3</v>
      </c>
      <c r="B2284" s="5" t="s">
        <v>7</v>
      </c>
      <c r="C2284" s="5" t="str">
        <f>VLOOKUP(Taulukko1[[#This Row],[Rivivalinta]],Sheet1!$C$1:$E$42,2,FALSE)</f>
        <v>Avgifts- och provisionsintäkter</v>
      </c>
      <c r="D2284" s="5" t="str">
        <f>VLOOKUP(Taulukko1[[#This Row],[Rivivalinta]],Sheet1!$C$1:$E$42,3,FALSE)</f>
        <v>Fee and commission income</v>
      </c>
      <c r="E2284" s="1" t="s">
        <v>99</v>
      </c>
      <c r="F2284" s="2">
        <v>42369</v>
      </c>
      <c r="G2284" s="7">
        <v>529.10599999999999</v>
      </c>
    </row>
    <row r="2285" spans="1:7" x14ac:dyDescent="0.2">
      <c r="A2285" s="6">
        <v>4</v>
      </c>
      <c r="B2285" s="5" t="s">
        <v>8</v>
      </c>
      <c r="C2285" s="5" t="str">
        <f>VLOOKUP(Taulukko1[[#This Row],[Rivivalinta]],Sheet1!$C$1:$E$42,2,FALSE)</f>
        <v>Avgifts- och provisionskostnader</v>
      </c>
      <c r="D2285" s="5" t="str">
        <f>VLOOKUP(Taulukko1[[#This Row],[Rivivalinta]],Sheet1!$C$1:$E$42,3,FALSE)</f>
        <v>Fee and commission expenses</v>
      </c>
      <c r="E2285" s="1" t="s">
        <v>99</v>
      </c>
      <c r="F2285" s="2">
        <v>42369</v>
      </c>
      <c r="G2285" s="7">
        <v>62.579000000000001</v>
      </c>
    </row>
    <row r="2286" spans="1:7" x14ac:dyDescent="0.2">
      <c r="A2286" s="6">
        <v>5</v>
      </c>
      <c r="B2286" s="5" t="s">
        <v>9</v>
      </c>
      <c r="C2286" s="5" t="str">
        <f>VLOOKUP(Taulukko1[[#This Row],[Rivivalinta]],Sheet1!$C$1:$E$42,2,FALSE)</f>
        <v>Nettointäkter från handel och investeringar</v>
      </c>
      <c r="D2286" s="5" t="str">
        <f>VLOOKUP(Taulukko1[[#This Row],[Rivivalinta]],Sheet1!$C$1:$E$42,3,FALSE)</f>
        <v>Net trading and investing income</v>
      </c>
      <c r="E2286" s="1" t="s">
        <v>99</v>
      </c>
      <c r="F2286" s="2">
        <v>42369</v>
      </c>
      <c r="G2286" s="7">
        <v>953.49199999999996</v>
      </c>
    </row>
    <row r="2287" spans="1:7" x14ac:dyDescent="0.2">
      <c r="A2287" s="6">
        <v>6</v>
      </c>
      <c r="B2287" s="5" t="s">
        <v>10</v>
      </c>
      <c r="C2287" s="5" t="str">
        <f>VLOOKUP(Taulukko1[[#This Row],[Rivivalinta]],Sheet1!$C$1:$E$42,2,FALSE)</f>
        <v>Övriga intäkter</v>
      </c>
      <c r="D2287" s="5" t="str">
        <f>VLOOKUP(Taulukko1[[#This Row],[Rivivalinta]],Sheet1!$C$1:$E$42,3,FALSE)</f>
        <v>Other income</v>
      </c>
      <c r="E2287" s="1" t="s">
        <v>99</v>
      </c>
      <c r="F2287" s="2">
        <v>42369</v>
      </c>
      <c r="G2287" s="7">
        <v>90.938999999999993</v>
      </c>
    </row>
    <row r="2288" spans="1:7" x14ac:dyDescent="0.2">
      <c r="A2288" s="6">
        <v>7</v>
      </c>
      <c r="B2288" s="5" t="s">
        <v>11</v>
      </c>
      <c r="C2288" s="5" t="str">
        <f>VLOOKUP(Taulukko1[[#This Row],[Rivivalinta]],Sheet1!$C$1:$E$42,2,FALSE)</f>
        <v>Totala inkomster</v>
      </c>
      <c r="D2288" s="5" t="str">
        <f>VLOOKUP(Taulukko1[[#This Row],[Rivivalinta]],Sheet1!$C$1:$E$42,3,FALSE)</f>
        <v>Total income</v>
      </c>
      <c r="E2288" s="1" t="s">
        <v>99</v>
      </c>
      <c r="F2288" s="2">
        <v>42369</v>
      </c>
      <c r="G2288" s="7">
        <v>2543.2840000000001</v>
      </c>
    </row>
    <row r="2289" spans="1:7" x14ac:dyDescent="0.2">
      <c r="A2289" s="6">
        <v>8</v>
      </c>
      <c r="B2289" s="5" t="s">
        <v>12</v>
      </c>
      <c r="C2289" s="5" t="str">
        <f>VLOOKUP(Taulukko1[[#This Row],[Rivivalinta]],Sheet1!$C$1:$E$42,2,FALSE)</f>
        <v>Totala kostnader</v>
      </c>
      <c r="D2289" s="5" t="str">
        <f>VLOOKUP(Taulukko1[[#This Row],[Rivivalinta]],Sheet1!$C$1:$E$42,3,FALSE)</f>
        <v>Total expenses</v>
      </c>
      <c r="E2289" s="1" t="s">
        <v>99</v>
      </c>
      <c r="F2289" s="2">
        <v>42369</v>
      </c>
      <c r="G2289" s="7">
        <v>1206.152</v>
      </c>
    </row>
    <row r="2290" spans="1:7" x14ac:dyDescent="0.2">
      <c r="A2290" s="6">
        <v>9</v>
      </c>
      <c r="B2290" s="5" t="s">
        <v>13</v>
      </c>
      <c r="C2290" s="5" t="str">
        <f>VLOOKUP(Taulukko1[[#This Row],[Rivivalinta]],Sheet1!$C$1:$E$42,2,FALSE)</f>
        <v>Nedskrivningar av lån och fordringar</v>
      </c>
      <c r="D2290" s="5" t="str">
        <f>VLOOKUP(Taulukko1[[#This Row],[Rivivalinta]],Sheet1!$C$1:$E$42,3,FALSE)</f>
        <v>Impairments on loans and receivables</v>
      </c>
      <c r="E2290" s="1" t="s">
        <v>99</v>
      </c>
      <c r="F2290" s="2">
        <v>42369</v>
      </c>
      <c r="G2290" s="7">
        <v>-58.341999999999999</v>
      </c>
    </row>
    <row r="2291" spans="1:7" x14ac:dyDescent="0.2">
      <c r="A2291" s="6">
        <v>10</v>
      </c>
      <c r="B2291" s="5" t="s">
        <v>14</v>
      </c>
      <c r="C2291" s="5" t="str">
        <f>VLOOKUP(Taulukko1[[#This Row],[Rivivalinta]],Sheet1!$C$1:$E$42,2,FALSE)</f>
        <v>Rörelsevinst/-förlust</v>
      </c>
      <c r="D2291" s="5" t="str">
        <f>VLOOKUP(Taulukko1[[#This Row],[Rivivalinta]],Sheet1!$C$1:$E$42,3,FALSE)</f>
        <v>Operatingprofit/-loss</v>
      </c>
      <c r="E2291" s="1" t="s">
        <v>99</v>
      </c>
      <c r="F2291" s="2">
        <v>42369</v>
      </c>
      <c r="G2291" s="7">
        <v>1395.4749999999999</v>
      </c>
    </row>
    <row r="2292" spans="1:7" x14ac:dyDescent="0.2">
      <c r="A2292" s="6">
        <v>11</v>
      </c>
      <c r="B2292" s="5" t="s">
        <v>15</v>
      </c>
      <c r="C2292" s="5" t="str">
        <f>VLOOKUP(Taulukko1[[#This Row],[Rivivalinta]],Sheet1!$C$1:$E$42,2,FALSE)</f>
        <v>Kontanta medel och kassabehållning hos centralbanker</v>
      </c>
      <c r="D2292" s="5" t="str">
        <f>VLOOKUP(Taulukko1[[#This Row],[Rivivalinta]],Sheet1!$C$1:$E$42,3,FALSE)</f>
        <v>Cash and cash balances at central banks</v>
      </c>
      <c r="E2292" s="1" t="s">
        <v>99</v>
      </c>
      <c r="F2292" s="2">
        <v>42369</v>
      </c>
      <c r="G2292" s="7">
        <v>5158.8540000000003</v>
      </c>
    </row>
    <row r="2293" spans="1:7" x14ac:dyDescent="0.2">
      <c r="A2293" s="6">
        <v>12</v>
      </c>
      <c r="B2293" s="5" t="s">
        <v>16</v>
      </c>
      <c r="C2293" s="5" t="str">
        <f>VLOOKUP(Taulukko1[[#This Row],[Rivivalinta]],Sheet1!$C$1:$E$42,2,FALSE)</f>
        <v>Lån och förskott till kreditinstitut</v>
      </c>
      <c r="D2293" s="5" t="str">
        <f>VLOOKUP(Taulukko1[[#This Row],[Rivivalinta]],Sheet1!$C$1:$E$42,3,FALSE)</f>
        <v>Loans and advances to credit institutions</v>
      </c>
      <c r="E2293" s="1" t="s">
        <v>99</v>
      </c>
      <c r="F2293" s="2">
        <v>42369</v>
      </c>
      <c r="G2293" s="7">
        <v>453.66399999999999</v>
      </c>
    </row>
    <row r="2294" spans="1:7" x14ac:dyDescent="0.2">
      <c r="A2294" s="6">
        <v>13</v>
      </c>
      <c r="B2294" s="5" t="s">
        <v>17</v>
      </c>
      <c r="C2294" s="5" t="str">
        <f>VLOOKUP(Taulukko1[[#This Row],[Rivivalinta]],Sheet1!$C$1:$E$42,2,FALSE)</f>
        <v>Lån och förskott till allmänheten och offentliga samfund</v>
      </c>
      <c r="D2294" s="5" t="str">
        <f>VLOOKUP(Taulukko1[[#This Row],[Rivivalinta]],Sheet1!$C$1:$E$42,3,FALSE)</f>
        <v>Loans and advances to the public and public sector entities</v>
      </c>
      <c r="E2294" s="1" t="s">
        <v>99</v>
      </c>
      <c r="F2294" s="2">
        <v>42369</v>
      </c>
      <c r="G2294" s="7">
        <v>73158.437999999995</v>
      </c>
    </row>
    <row r="2295" spans="1:7" x14ac:dyDescent="0.2">
      <c r="A2295" s="6">
        <v>14</v>
      </c>
      <c r="B2295" s="5" t="s">
        <v>18</v>
      </c>
      <c r="C2295" s="5" t="str">
        <f>VLOOKUP(Taulukko1[[#This Row],[Rivivalinta]],Sheet1!$C$1:$E$42,2,FALSE)</f>
        <v>Värdepapper</v>
      </c>
      <c r="D2295" s="5" t="str">
        <f>VLOOKUP(Taulukko1[[#This Row],[Rivivalinta]],Sheet1!$C$1:$E$42,3,FALSE)</f>
        <v>Debt securities</v>
      </c>
      <c r="E2295" s="1" t="s">
        <v>99</v>
      </c>
      <c r="F2295" s="2">
        <v>42369</v>
      </c>
      <c r="G2295" s="7"/>
    </row>
    <row r="2296" spans="1:7" x14ac:dyDescent="0.2">
      <c r="A2296" s="6">
        <v>15</v>
      </c>
      <c r="B2296" s="5" t="s">
        <v>238</v>
      </c>
      <c r="C2296" s="5" t="str">
        <f>VLOOKUP(Taulukko1[[#This Row],[Rivivalinta]],Sheet1!$C$1:$E$42,2,FALSE)</f>
        <v xml:space="preserve">Derivat </v>
      </c>
      <c r="D2296" s="5" t="str">
        <f>VLOOKUP(Taulukko1[[#This Row],[Rivivalinta]],Sheet1!$C$1:$E$42,3,FALSE)</f>
        <v xml:space="preserve">Derivatives </v>
      </c>
      <c r="E2296" s="1" t="s">
        <v>99</v>
      </c>
      <c r="F2296" s="2">
        <v>42369</v>
      </c>
      <c r="G2296" s="7">
        <v>1.42</v>
      </c>
    </row>
    <row r="2297" spans="1:7" x14ac:dyDescent="0.2">
      <c r="A2297" s="6">
        <v>16</v>
      </c>
      <c r="B2297" s="5" t="s">
        <v>20</v>
      </c>
      <c r="C2297" s="5" t="str">
        <f>VLOOKUP(Taulukko1[[#This Row],[Rivivalinta]],Sheet1!$C$1:$E$42,2,FALSE)</f>
        <v>Övriga tillgångar</v>
      </c>
      <c r="D2297" s="5" t="str">
        <f>VLOOKUP(Taulukko1[[#This Row],[Rivivalinta]],Sheet1!$C$1:$E$42,3,FALSE)</f>
        <v>Other assets</v>
      </c>
      <c r="E2297" s="1" t="s">
        <v>99</v>
      </c>
      <c r="F2297" s="2">
        <v>42369</v>
      </c>
      <c r="G2297" s="7">
        <v>7945.9830000000002</v>
      </c>
    </row>
    <row r="2298" spans="1:7" x14ac:dyDescent="0.2">
      <c r="A2298" s="6">
        <v>17</v>
      </c>
      <c r="B2298" s="5" t="s">
        <v>21</v>
      </c>
      <c r="C2298" s="5" t="str">
        <f>VLOOKUP(Taulukko1[[#This Row],[Rivivalinta]],Sheet1!$C$1:$E$42,2,FALSE)</f>
        <v>SUMMA TILLGÅNGAR</v>
      </c>
      <c r="D2298" s="5" t="str">
        <f>VLOOKUP(Taulukko1[[#This Row],[Rivivalinta]],Sheet1!$C$1:$E$42,3,FALSE)</f>
        <v>TOTAL ASSETS</v>
      </c>
      <c r="E2298" s="1" t="s">
        <v>99</v>
      </c>
      <c r="F2298" s="2">
        <v>42369</v>
      </c>
      <c r="G2298" s="7">
        <v>86718.358999999997</v>
      </c>
    </row>
    <row r="2299" spans="1:7" x14ac:dyDescent="0.2">
      <c r="A2299" s="6">
        <v>18</v>
      </c>
      <c r="B2299" s="5" t="s">
        <v>22</v>
      </c>
      <c r="C2299" s="5" t="str">
        <f>VLOOKUP(Taulukko1[[#This Row],[Rivivalinta]],Sheet1!$C$1:$E$42,2,FALSE)</f>
        <v>Inlåning från kreditinstitut</v>
      </c>
      <c r="D2299" s="5" t="str">
        <f>VLOOKUP(Taulukko1[[#This Row],[Rivivalinta]],Sheet1!$C$1:$E$42,3,FALSE)</f>
        <v>Deposits from credit institutions</v>
      </c>
      <c r="E2299" s="1" t="s">
        <v>99</v>
      </c>
      <c r="F2299" s="2">
        <v>42369</v>
      </c>
      <c r="G2299" s="7">
        <v>14024.537</v>
      </c>
    </row>
    <row r="2300" spans="1:7" x14ac:dyDescent="0.2">
      <c r="A2300" s="6">
        <v>19</v>
      </c>
      <c r="B2300" s="5" t="s">
        <v>23</v>
      </c>
      <c r="C2300" s="5" t="str">
        <f>VLOOKUP(Taulukko1[[#This Row],[Rivivalinta]],Sheet1!$C$1:$E$42,2,FALSE)</f>
        <v>Inlåning från allmänheten och offentliga samfund</v>
      </c>
      <c r="D2300" s="5" t="str">
        <f>VLOOKUP(Taulukko1[[#This Row],[Rivivalinta]],Sheet1!$C$1:$E$42,3,FALSE)</f>
        <v>Deposits from the public and public sector entities</v>
      </c>
      <c r="E2300" s="1" t="s">
        <v>99</v>
      </c>
      <c r="F2300" s="2">
        <v>42369</v>
      </c>
      <c r="G2300" s="7">
        <v>58327.883999999998</v>
      </c>
    </row>
    <row r="2301" spans="1:7" x14ac:dyDescent="0.2">
      <c r="A2301" s="6">
        <v>20</v>
      </c>
      <c r="B2301" s="5" t="s">
        <v>24</v>
      </c>
      <c r="C2301" s="5" t="str">
        <f>VLOOKUP(Taulukko1[[#This Row],[Rivivalinta]],Sheet1!$C$1:$E$42,2,FALSE)</f>
        <v>Emitterade skuldebrev</v>
      </c>
      <c r="D2301" s="5" t="str">
        <f>VLOOKUP(Taulukko1[[#This Row],[Rivivalinta]],Sheet1!$C$1:$E$42,3,FALSE)</f>
        <v>Debt securities issued</v>
      </c>
      <c r="E2301" s="1" t="s">
        <v>99</v>
      </c>
      <c r="F2301" s="2">
        <v>42369</v>
      </c>
      <c r="G2301" s="7">
        <v>0.35899999999999999</v>
      </c>
    </row>
    <row r="2302" spans="1:7" x14ac:dyDescent="0.2">
      <c r="A2302" s="6">
        <v>22</v>
      </c>
      <c r="B2302" s="5" t="s">
        <v>19</v>
      </c>
      <c r="C2302" s="5" t="str">
        <f>VLOOKUP(Taulukko1[[#This Row],[Rivivalinta]],Sheet1!$C$1:$E$42,2,FALSE)</f>
        <v>Derivat</v>
      </c>
      <c r="D2302" s="5" t="str">
        <f>VLOOKUP(Taulukko1[[#This Row],[Rivivalinta]],Sheet1!$C$1:$E$42,3,FALSE)</f>
        <v>Derivatives</v>
      </c>
      <c r="E2302" s="1" t="s">
        <v>99</v>
      </c>
      <c r="F2302" s="2">
        <v>42369</v>
      </c>
      <c r="G2302" s="7"/>
    </row>
    <row r="2303" spans="1:7" x14ac:dyDescent="0.2">
      <c r="A2303" s="6">
        <v>23</v>
      </c>
      <c r="B2303" s="5" t="s">
        <v>25</v>
      </c>
      <c r="C2303" s="5" t="str">
        <f>VLOOKUP(Taulukko1[[#This Row],[Rivivalinta]],Sheet1!$C$1:$E$42,2,FALSE)</f>
        <v>Eget kapital</v>
      </c>
      <c r="D2303" s="5" t="str">
        <f>VLOOKUP(Taulukko1[[#This Row],[Rivivalinta]],Sheet1!$C$1:$E$42,3,FALSE)</f>
        <v>Total equity</v>
      </c>
      <c r="E2303" s="1" t="s">
        <v>99</v>
      </c>
      <c r="F2303" s="2">
        <v>42369</v>
      </c>
      <c r="G2303" s="7">
        <v>11199.089</v>
      </c>
    </row>
    <row r="2304" spans="1:7" x14ac:dyDescent="0.2">
      <c r="A2304" s="6">
        <v>21</v>
      </c>
      <c r="B2304" s="5" t="s">
        <v>26</v>
      </c>
      <c r="C2304" s="5" t="str">
        <f>VLOOKUP(Taulukko1[[#This Row],[Rivivalinta]],Sheet1!$C$1:$E$42,2,FALSE)</f>
        <v>Övriga skulder</v>
      </c>
      <c r="D2304" s="5" t="str">
        <f>VLOOKUP(Taulukko1[[#This Row],[Rivivalinta]],Sheet1!$C$1:$E$42,3,FALSE)</f>
        <v>Other liabilities</v>
      </c>
      <c r="E2304" s="1" t="s">
        <v>99</v>
      </c>
      <c r="F2304" s="2">
        <v>42369</v>
      </c>
      <c r="G2304" s="7">
        <v>3166.49</v>
      </c>
    </row>
    <row r="2305" spans="1:7" x14ac:dyDescent="0.2">
      <c r="A2305" s="6">
        <v>24</v>
      </c>
      <c r="B2305" s="5" t="s">
        <v>27</v>
      </c>
      <c r="C2305" s="5" t="str">
        <f>VLOOKUP(Taulukko1[[#This Row],[Rivivalinta]],Sheet1!$C$1:$E$42,2,FALSE)</f>
        <v>SUMMA EGET KAPITAL OCH SKULDER</v>
      </c>
      <c r="D2305" s="5" t="str">
        <f>VLOOKUP(Taulukko1[[#This Row],[Rivivalinta]],Sheet1!$C$1:$E$42,3,FALSE)</f>
        <v>TOTAL EQUITY AND LIABILITIES</v>
      </c>
      <c r="E2305" s="1" t="s">
        <v>99</v>
      </c>
      <c r="F2305" s="2">
        <v>42369</v>
      </c>
      <c r="G2305" s="7">
        <v>86718.358999999997</v>
      </c>
    </row>
    <row r="2306" spans="1:7" x14ac:dyDescent="0.2">
      <c r="A2306" s="6">
        <v>25</v>
      </c>
      <c r="B2306" s="5" t="s">
        <v>28</v>
      </c>
      <c r="C2306" s="5" t="str">
        <f>VLOOKUP(Taulukko1[[#This Row],[Rivivalinta]],Sheet1!$C$1:$E$42,2,FALSE)</f>
        <v>Exponering utanför balansräkningen</v>
      </c>
      <c r="D2306" s="5" t="str">
        <f>VLOOKUP(Taulukko1[[#This Row],[Rivivalinta]],Sheet1!$C$1:$E$42,3,FALSE)</f>
        <v>Off balance sheet exposures</v>
      </c>
      <c r="E2306" s="1" t="s">
        <v>99</v>
      </c>
      <c r="F2306" s="2">
        <v>42369</v>
      </c>
      <c r="G2306" s="7">
        <v>4127.55</v>
      </c>
    </row>
    <row r="2307" spans="1:7" x14ac:dyDescent="0.2">
      <c r="A2307" s="6">
        <v>28</v>
      </c>
      <c r="B2307" s="5" t="s">
        <v>29</v>
      </c>
      <c r="C2307" s="5" t="str">
        <f>VLOOKUP(Taulukko1[[#This Row],[Rivivalinta]],Sheet1!$C$1:$E$42,2,FALSE)</f>
        <v>Kostnader/intäkter, %</v>
      </c>
      <c r="D2307" s="5" t="str">
        <f>VLOOKUP(Taulukko1[[#This Row],[Rivivalinta]],Sheet1!$C$1:$E$42,3,FALSE)</f>
        <v>Cost/income ratio, %</v>
      </c>
      <c r="E2307" s="1" t="s">
        <v>99</v>
      </c>
      <c r="F2307" s="2">
        <v>42369</v>
      </c>
      <c r="G2307" s="8">
        <v>0.42510015116022554</v>
      </c>
    </row>
    <row r="2308" spans="1:7" x14ac:dyDescent="0.2">
      <c r="A2308" s="6">
        <v>29</v>
      </c>
      <c r="B2308" s="5" t="s">
        <v>30</v>
      </c>
      <c r="C2308" s="5" t="str">
        <f>VLOOKUP(Taulukko1[[#This Row],[Rivivalinta]],Sheet1!$C$1:$E$42,2,FALSE)</f>
        <v>Nödlidande exponeringar/Exponeringar, %</v>
      </c>
      <c r="D2308" s="5" t="str">
        <f>VLOOKUP(Taulukko1[[#This Row],[Rivivalinta]],Sheet1!$C$1:$E$42,3,FALSE)</f>
        <v>Non-performing exposures/Exposures, %</v>
      </c>
      <c r="E2308" s="1" t="s">
        <v>99</v>
      </c>
      <c r="F2308" s="2">
        <v>42369</v>
      </c>
      <c r="G2308" s="8">
        <v>2.4875829397812795E-2</v>
      </c>
    </row>
    <row r="2309" spans="1:7" x14ac:dyDescent="0.2">
      <c r="A2309" s="6">
        <v>30</v>
      </c>
      <c r="B2309" s="5" t="s">
        <v>31</v>
      </c>
      <c r="C2309" s="5" t="str">
        <f>VLOOKUP(Taulukko1[[#This Row],[Rivivalinta]],Sheet1!$C$1:$E$42,2,FALSE)</f>
        <v>Upplupna avsättningar på nödlidande exponeringar/Nödlidande Exponeringar, %</v>
      </c>
      <c r="D2309" s="5" t="str">
        <f>VLOOKUP(Taulukko1[[#This Row],[Rivivalinta]],Sheet1!$C$1:$E$42,3,FALSE)</f>
        <v>Accumulated impairments on non-performing exposures/Non-performing exposures, %</v>
      </c>
      <c r="E2309" s="1" t="s">
        <v>99</v>
      </c>
      <c r="F2309" s="2">
        <v>42369</v>
      </c>
      <c r="G2309" s="8">
        <v>0.14082534917385142</v>
      </c>
    </row>
    <row r="2310" spans="1:7" x14ac:dyDescent="0.2">
      <c r="A2310" s="6">
        <v>31</v>
      </c>
      <c r="B2310" s="5" t="s">
        <v>32</v>
      </c>
      <c r="C2310" s="5" t="str">
        <f>VLOOKUP(Taulukko1[[#This Row],[Rivivalinta]],Sheet1!$C$1:$E$42,2,FALSE)</f>
        <v>Kapitalbas</v>
      </c>
      <c r="D2310" s="5" t="str">
        <f>VLOOKUP(Taulukko1[[#This Row],[Rivivalinta]],Sheet1!$C$1:$E$42,3,FALSE)</f>
        <v>Own funds</v>
      </c>
      <c r="E2310" s="1" t="s">
        <v>99</v>
      </c>
      <c r="F2310" s="2">
        <v>42369</v>
      </c>
      <c r="G2310" s="7">
        <v>11516.6204</v>
      </c>
    </row>
    <row r="2311" spans="1:7" x14ac:dyDescent="0.2">
      <c r="A2311" s="6">
        <v>32</v>
      </c>
      <c r="B2311" s="5" t="s">
        <v>33</v>
      </c>
      <c r="C2311" s="5" t="str">
        <f>VLOOKUP(Taulukko1[[#This Row],[Rivivalinta]],Sheet1!$C$1:$E$42,2,FALSE)</f>
        <v>Kärnprimärkapital (CET 1)</v>
      </c>
      <c r="D2311" s="5" t="str">
        <f>VLOOKUP(Taulukko1[[#This Row],[Rivivalinta]],Sheet1!$C$1:$E$42,3,FALSE)</f>
        <v>Common equity tier 1 capital (CET1)</v>
      </c>
      <c r="E2311" s="1" t="s">
        <v>99</v>
      </c>
      <c r="F2311" s="2">
        <v>42369</v>
      </c>
      <c r="G2311" s="7">
        <v>11516.6204</v>
      </c>
    </row>
    <row r="2312" spans="1:7" x14ac:dyDescent="0.2">
      <c r="A2312" s="6">
        <v>33</v>
      </c>
      <c r="B2312" s="5" t="s">
        <v>34</v>
      </c>
      <c r="C2312" s="5" t="str">
        <f>VLOOKUP(Taulukko1[[#This Row],[Rivivalinta]],Sheet1!$C$1:$E$42,2,FALSE)</f>
        <v>Övrigt primärkapital (AT 1)</v>
      </c>
      <c r="D2312" s="5" t="str">
        <f>VLOOKUP(Taulukko1[[#This Row],[Rivivalinta]],Sheet1!$C$1:$E$42,3,FALSE)</f>
        <v>Additional tier 1 capital (AT 1)</v>
      </c>
      <c r="E2312" s="1" t="s">
        <v>99</v>
      </c>
      <c r="F2312" s="2">
        <v>42369</v>
      </c>
      <c r="G2312" s="7"/>
    </row>
    <row r="2313" spans="1:7" x14ac:dyDescent="0.2">
      <c r="A2313" s="6">
        <v>34</v>
      </c>
      <c r="B2313" s="5" t="s">
        <v>35</v>
      </c>
      <c r="C2313" s="5" t="str">
        <f>VLOOKUP(Taulukko1[[#This Row],[Rivivalinta]],Sheet1!$C$1:$E$42,2,FALSE)</f>
        <v>Supplementärkapital (T2)</v>
      </c>
      <c r="D2313" s="5" t="str">
        <f>VLOOKUP(Taulukko1[[#This Row],[Rivivalinta]],Sheet1!$C$1:$E$42,3,FALSE)</f>
        <v>Tier 2 capital (T2)</v>
      </c>
      <c r="E2313" s="1" t="s">
        <v>99</v>
      </c>
      <c r="F2313" s="2">
        <v>42369</v>
      </c>
      <c r="G2313" s="7"/>
    </row>
    <row r="2314" spans="1:7" x14ac:dyDescent="0.2">
      <c r="A2314" s="6">
        <v>35</v>
      </c>
      <c r="B2314" s="5" t="s">
        <v>36</v>
      </c>
      <c r="C2314" s="5" t="str">
        <f>VLOOKUP(Taulukko1[[#This Row],[Rivivalinta]],Sheet1!$C$1:$E$42,2,FALSE)</f>
        <v>Summa kapitalrelationer, %</v>
      </c>
      <c r="D2314" s="5" t="str">
        <f>VLOOKUP(Taulukko1[[#This Row],[Rivivalinta]],Sheet1!$C$1:$E$42,3,FALSE)</f>
        <v>Own funds ratio, %</v>
      </c>
      <c r="E2314" s="1" t="s">
        <v>99</v>
      </c>
      <c r="F2314" s="2">
        <v>42369</v>
      </c>
      <c r="G2314" s="8">
        <v>0.51597462050578768</v>
      </c>
    </row>
    <row r="2315" spans="1:7" x14ac:dyDescent="0.2">
      <c r="A2315" s="6">
        <v>36</v>
      </c>
      <c r="B2315" s="5" t="s">
        <v>37</v>
      </c>
      <c r="C2315" s="5" t="str">
        <f>VLOOKUP(Taulukko1[[#This Row],[Rivivalinta]],Sheet1!$C$1:$E$42,2,FALSE)</f>
        <v>Primärkapitalrelation, %</v>
      </c>
      <c r="D2315" s="5" t="str">
        <f>VLOOKUP(Taulukko1[[#This Row],[Rivivalinta]],Sheet1!$C$1:$E$42,3,FALSE)</f>
        <v>Tier 1 ratio, %</v>
      </c>
      <c r="E2315" s="1" t="s">
        <v>99</v>
      </c>
      <c r="F2315" s="2">
        <v>42369</v>
      </c>
      <c r="G2315" s="8">
        <v>0.51597462050578768</v>
      </c>
    </row>
    <row r="2316" spans="1:7" x14ac:dyDescent="0.2">
      <c r="A2316" s="6">
        <v>37</v>
      </c>
      <c r="B2316" s="5" t="s">
        <v>38</v>
      </c>
      <c r="C2316" s="5" t="str">
        <f>VLOOKUP(Taulukko1[[#This Row],[Rivivalinta]],Sheet1!$C$1:$E$42,2,FALSE)</f>
        <v>Kärnprimärkapitalrelation, %</v>
      </c>
      <c r="D2316" s="5" t="str">
        <f>VLOOKUP(Taulukko1[[#This Row],[Rivivalinta]],Sheet1!$C$1:$E$42,3,FALSE)</f>
        <v>CET 1 ratio, %</v>
      </c>
      <c r="E2316" s="1" t="s">
        <v>99</v>
      </c>
      <c r="F2316" s="2">
        <v>42369</v>
      </c>
      <c r="G2316" s="8">
        <v>0.51597462050578768</v>
      </c>
    </row>
    <row r="2317" spans="1:7" x14ac:dyDescent="0.2">
      <c r="A2317" s="6">
        <v>38</v>
      </c>
      <c r="B2317" s="5" t="s">
        <v>39</v>
      </c>
      <c r="C2317" s="5" t="str">
        <f>VLOOKUP(Taulukko1[[#This Row],[Rivivalinta]],Sheet1!$C$1:$E$42,2,FALSE)</f>
        <v>Summa exponeringsbelopp (RWA)</v>
      </c>
      <c r="D2317" s="5" t="str">
        <f>VLOOKUP(Taulukko1[[#This Row],[Rivivalinta]],Sheet1!$C$1:$E$42,3,FALSE)</f>
        <v>Total risk weighted assets (RWA)</v>
      </c>
      <c r="E2317" s="1" t="s">
        <v>99</v>
      </c>
      <c r="F2317" s="2">
        <v>42369</v>
      </c>
      <c r="G2317" s="7">
        <v>22320.1296</v>
      </c>
    </row>
    <row r="2318" spans="1:7" x14ac:dyDescent="0.2">
      <c r="A2318" s="6">
        <v>39</v>
      </c>
      <c r="B2318" s="5" t="s">
        <v>40</v>
      </c>
      <c r="C2318" s="5" t="str">
        <f>VLOOKUP(Taulukko1[[#This Row],[Rivivalinta]],Sheet1!$C$1:$E$42,2,FALSE)</f>
        <v>Exponeringsbelopp för kredit-, motpart- och utspädningsrisker</v>
      </c>
      <c r="D2318" s="5" t="str">
        <f>VLOOKUP(Taulukko1[[#This Row],[Rivivalinta]],Sheet1!$C$1:$E$42,3,FALSE)</f>
        <v>Credit and counterparty risks</v>
      </c>
      <c r="E2318" s="1" t="s">
        <v>99</v>
      </c>
      <c r="F2318" s="2">
        <v>42369</v>
      </c>
      <c r="G2318" s="7">
        <v>19972.545850000002</v>
      </c>
    </row>
    <row r="2319" spans="1:7" x14ac:dyDescent="0.2">
      <c r="A2319" s="6">
        <v>40</v>
      </c>
      <c r="B2319" s="5" t="s">
        <v>41</v>
      </c>
      <c r="C2319" s="5" t="str">
        <f>VLOOKUP(Taulukko1[[#This Row],[Rivivalinta]],Sheet1!$C$1:$E$42,2,FALSE)</f>
        <v>Exponeringsbelopp för positions-, valutakurs- och råvarurisker</v>
      </c>
      <c r="D2319" s="5" t="str">
        <f>VLOOKUP(Taulukko1[[#This Row],[Rivivalinta]],Sheet1!$C$1:$E$42,3,FALSE)</f>
        <v>Position, currency and commodity risks</v>
      </c>
      <c r="E2319" s="1" t="s">
        <v>99</v>
      </c>
      <c r="F2319" s="2">
        <v>42369</v>
      </c>
      <c r="G2319" s="7"/>
    </row>
    <row r="2320" spans="1:7" x14ac:dyDescent="0.2">
      <c r="A2320" s="6">
        <v>41</v>
      </c>
      <c r="B2320" s="5" t="s">
        <v>42</v>
      </c>
      <c r="C2320" s="5" t="str">
        <f>VLOOKUP(Taulukko1[[#This Row],[Rivivalinta]],Sheet1!$C$1:$E$42,2,FALSE)</f>
        <v>Exponeringsbelopp för operativ risk</v>
      </c>
      <c r="D2320" s="5" t="str">
        <f>VLOOKUP(Taulukko1[[#This Row],[Rivivalinta]],Sheet1!$C$1:$E$42,3,FALSE)</f>
        <v>Operational risks</v>
      </c>
      <c r="E2320" s="1" t="s">
        <v>99</v>
      </c>
      <c r="F2320" s="2">
        <v>42369</v>
      </c>
      <c r="G2320" s="7">
        <v>2347.5837499999998</v>
      </c>
    </row>
    <row r="2321" spans="1:7" x14ac:dyDescent="0.2">
      <c r="A2321" s="6">
        <v>42</v>
      </c>
      <c r="B2321" s="5" t="s">
        <v>43</v>
      </c>
      <c r="C2321" s="5" t="str">
        <f>VLOOKUP(Taulukko1[[#This Row],[Rivivalinta]],Sheet1!$C$1:$E$42,2,FALSE)</f>
        <v>Övriga riskexponeringar</v>
      </c>
      <c r="D2321" s="5" t="str">
        <f>VLOOKUP(Taulukko1[[#This Row],[Rivivalinta]],Sheet1!$C$1:$E$42,3,FALSE)</f>
        <v>Other risks</v>
      </c>
      <c r="E2321" s="1" t="s">
        <v>99</v>
      </c>
      <c r="F2321" s="2">
        <v>42369</v>
      </c>
      <c r="G2321" s="7"/>
    </row>
    <row r="2322" spans="1:7" x14ac:dyDescent="0.2">
      <c r="A2322" s="6">
        <v>1</v>
      </c>
      <c r="B2322" s="5" t="s">
        <v>5</v>
      </c>
      <c r="C2322" s="5" t="str">
        <f>VLOOKUP(Taulukko1[[#This Row],[Rivivalinta]],Sheet1!$C$1:$E$42,2,FALSE)</f>
        <v>Räntenetto</v>
      </c>
      <c r="D2322" s="5" t="str">
        <f>VLOOKUP(Taulukko1[[#This Row],[Rivivalinta]],Sheet1!$C$1:$E$42,3,FALSE)</f>
        <v>Net interest margin</v>
      </c>
      <c r="E2322" s="1" t="s">
        <v>100</v>
      </c>
      <c r="F2322" s="2">
        <v>42369</v>
      </c>
      <c r="G2322" s="7">
        <v>285.43099999999998</v>
      </c>
    </row>
    <row r="2323" spans="1:7" x14ac:dyDescent="0.2">
      <c r="A2323" s="6">
        <v>2</v>
      </c>
      <c r="B2323" s="5" t="s">
        <v>6</v>
      </c>
      <c r="C2323" s="5" t="str">
        <f>VLOOKUP(Taulukko1[[#This Row],[Rivivalinta]],Sheet1!$C$1:$E$42,2,FALSE)</f>
        <v>Netto, avgifts- och provisionsintäkter</v>
      </c>
      <c r="D2323" s="5" t="str">
        <f>VLOOKUP(Taulukko1[[#This Row],[Rivivalinta]],Sheet1!$C$1:$E$42,3,FALSE)</f>
        <v>Net fee and commission income</v>
      </c>
      <c r="E2323" s="1" t="s">
        <v>100</v>
      </c>
      <c r="F2323" s="2">
        <v>42369</v>
      </c>
      <c r="G2323" s="7">
        <v>152.93799999999999</v>
      </c>
    </row>
    <row r="2324" spans="1:7" x14ac:dyDescent="0.2">
      <c r="A2324" s="6">
        <v>3</v>
      </c>
      <c r="B2324" s="5" t="s">
        <v>7</v>
      </c>
      <c r="C2324" s="5" t="str">
        <f>VLOOKUP(Taulukko1[[#This Row],[Rivivalinta]],Sheet1!$C$1:$E$42,2,FALSE)</f>
        <v>Avgifts- och provisionsintäkter</v>
      </c>
      <c r="D2324" s="5" t="str">
        <f>VLOOKUP(Taulukko1[[#This Row],[Rivivalinta]],Sheet1!$C$1:$E$42,3,FALSE)</f>
        <v>Fee and commission income</v>
      </c>
      <c r="E2324" s="1" t="s">
        <v>100</v>
      </c>
      <c r="F2324" s="2">
        <v>42369</v>
      </c>
      <c r="G2324" s="7">
        <v>189.702</v>
      </c>
    </row>
    <row r="2325" spans="1:7" x14ac:dyDescent="0.2">
      <c r="A2325" s="6">
        <v>4</v>
      </c>
      <c r="B2325" s="5" t="s">
        <v>8</v>
      </c>
      <c r="C2325" s="5" t="str">
        <f>VLOOKUP(Taulukko1[[#This Row],[Rivivalinta]],Sheet1!$C$1:$E$42,2,FALSE)</f>
        <v>Avgifts- och provisionskostnader</v>
      </c>
      <c r="D2325" s="5" t="str">
        <f>VLOOKUP(Taulukko1[[#This Row],[Rivivalinta]],Sheet1!$C$1:$E$42,3,FALSE)</f>
        <v>Fee and commission expenses</v>
      </c>
      <c r="E2325" s="1" t="s">
        <v>100</v>
      </c>
      <c r="F2325" s="2">
        <v>42369</v>
      </c>
      <c r="G2325" s="7">
        <v>36.764000000000003</v>
      </c>
    </row>
    <row r="2326" spans="1:7" x14ac:dyDescent="0.2">
      <c r="A2326" s="6">
        <v>5</v>
      </c>
      <c r="B2326" s="5" t="s">
        <v>9</v>
      </c>
      <c r="C2326" s="5" t="str">
        <f>VLOOKUP(Taulukko1[[#This Row],[Rivivalinta]],Sheet1!$C$1:$E$42,2,FALSE)</f>
        <v>Nettointäkter från handel och investeringar</v>
      </c>
      <c r="D2326" s="5" t="str">
        <f>VLOOKUP(Taulukko1[[#This Row],[Rivivalinta]],Sheet1!$C$1:$E$42,3,FALSE)</f>
        <v>Net trading and investing income</v>
      </c>
      <c r="E2326" s="1" t="s">
        <v>100</v>
      </c>
      <c r="F2326" s="2">
        <v>42369</v>
      </c>
      <c r="G2326" s="7">
        <v>171.21799999999999</v>
      </c>
    </row>
    <row r="2327" spans="1:7" x14ac:dyDescent="0.2">
      <c r="A2327" s="6">
        <v>6</v>
      </c>
      <c r="B2327" s="5" t="s">
        <v>10</v>
      </c>
      <c r="C2327" s="5" t="str">
        <f>VLOOKUP(Taulukko1[[#This Row],[Rivivalinta]],Sheet1!$C$1:$E$42,2,FALSE)</f>
        <v>Övriga intäkter</v>
      </c>
      <c r="D2327" s="5" t="str">
        <f>VLOOKUP(Taulukko1[[#This Row],[Rivivalinta]],Sheet1!$C$1:$E$42,3,FALSE)</f>
        <v>Other income</v>
      </c>
      <c r="E2327" s="1" t="s">
        <v>100</v>
      </c>
      <c r="F2327" s="2">
        <v>42369</v>
      </c>
      <c r="G2327" s="7">
        <v>7.6449999999999996</v>
      </c>
    </row>
    <row r="2328" spans="1:7" x14ac:dyDescent="0.2">
      <c r="A2328" s="6">
        <v>7</v>
      </c>
      <c r="B2328" s="5" t="s">
        <v>11</v>
      </c>
      <c r="C2328" s="5" t="str">
        <f>VLOOKUP(Taulukko1[[#This Row],[Rivivalinta]],Sheet1!$C$1:$E$42,2,FALSE)</f>
        <v>Totala inkomster</v>
      </c>
      <c r="D2328" s="5" t="str">
        <f>VLOOKUP(Taulukko1[[#This Row],[Rivivalinta]],Sheet1!$C$1:$E$42,3,FALSE)</f>
        <v>Total income</v>
      </c>
      <c r="E2328" s="1" t="s">
        <v>100</v>
      </c>
      <c r="F2328" s="2">
        <v>42369</v>
      </c>
      <c r="G2328" s="7">
        <v>617.23199999999997</v>
      </c>
    </row>
    <row r="2329" spans="1:7" x14ac:dyDescent="0.2">
      <c r="A2329" s="6">
        <v>8</v>
      </c>
      <c r="B2329" s="5" t="s">
        <v>12</v>
      </c>
      <c r="C2329" s="5" t="str">
        <f>VLOOKUP(Taulukko1[[#This Row],[Rivivalinta]],Sheet1!$C$1:$E$42,2,FALSE)</f>
        <v>Totala kostnader</v>
      </c>
      <c r="D2329" s="5" t="str">
        <f>VLOOKUP(Taulukko1[[#This Row],[Rivivalinta]],Sheet1!$C$1:$E$42,3,FALSE)</f>
        <v>Total expenses</v>
      </c>
      <c r="E2329" s="1" t="s">
        <v>100</v>
      </c>
      <c r="F2329" s="2">
        <v>42369</v>
      </c>
      <c r="G2329" s="7">
        <v>518.154</v>
      </c>
    </row>
    <row r="2330" spans="1:7" x14ac:dyDescent="0.2">
      <c r="A2330" s="6">
        <v>9</v>
      </c>
      <c r="B2330" s="5" t="s">
        <v>13</v>
      </c>
      <c r="C2330" s="5" t="str">
        <f>VLOOKUP(Taulukko1[[#This Row],[Rivivalinta]],Sheet1!$C$1:$E$42,2,FALSE)</f>
        <v>Nedskrivningar av lån och fordringar</v>
      </c>
      <c r="D2330" s="5" t="str">
        <f>VLOOKUP(Taulukko1[[#This Row],[Rivivalinta]],Sheet1!$C$1:$E$42,3,FALSE)</f>
        <v>Impairments on loans and receivables</v>
      </c>
      <c r="E2330" s="1" t="s">
        <v>100</v>
      </c>
      <c r="F2330" s="2">
        <v>42369</v>
      </c>
      <c r="G2330" s="7">
        <v>235.80099999999999</v>
      </c>
    </row>
    <row r="2331" spans="1:7" x14ac:dyDescent="0.2">
      <c r="A2331" s="6">
        <v>10</v>
      </c>
      <c r="B2331" s="5" t="s">
        <v>14</v>
      </c>
      <c r="C2331" s="5" t="str">
        <f>VLOOKUP(Taulukko1[[#This Row],[Rivivalinta]],Sheet1!$C$1:$E$42,2,FALSE)</f>
        <v>Rörelsevinst/-förlust</v>
      </c>
      <c r="D2331" s="5" t="str">
        <f>VLOOKUP(Taulukko1[[#This Row],[Rivivalinta]],Sheet1!$C$1:$E$42,3,FALSE)</f>
        <v>Operatingprofit/-loss</v>
      </c>
      <c r="E2331" s="1" t="s">
        <v>100</v>
      </c>
      <c r="F2331" s="2">
        <v>42369</v>
      </c>
      <c r="G2331" s="7">
        <v>-136.72300000000001</v>
      </c>
    </row>
    <row r="2332" spans="1:7" x14ac:dyDescent="0.2">
      <c r="A2332" s="6">
        <v>11</v>
      </c>
      <c r="B2332" s="5" t="s">
        <v>15</v>
      </c>
      <c r="C2332" s="5" t="str">
        <f>VLOOKUP(Taulukko1[[#This Row],[Rivivalinta]],Sheet1!$C$1:$E$42,2,FALSE)</f>
        <v>Kontanta medel och kassabehållning hos centralbanker</v>
      </c>
      <c r="D2332" s="5" t="str">
        <f>VLOOKUP(Taulukko1[[#This Row],[Rivivalinta]],Sheet1!$C$1:$E$42,3,FALSE)</f>
        <v>Cash and cash balances at central banks</v>
      </c>
      <c r="E2332" s="1" t="s">
        <v>100</v>
      </c>
      <c r="F2332" s="2">
        <v>42369</v>
      </c>
      <c r="G2332" s="7">
        <v>1578.6020000000001</v>
      </c>
    </row>
    <row r="2333" spans="1:7" x14ac:dyDescent="0.2">
      <c r="A2333" s="6">
        <v>12</v>
      </c>
      <c r="B2333" s="5" t="s">
        <v>16</v>
      </c>
      <c r="C2333" s="5" t="str">
        <f>VLOOKUP(Taulukko1[[#This Row],[Rivivalinta]],Sheet1!$C$1:$E$42,2,FALSE)</f>
        <v>Lån och förskott till kreditinstitut</v>
      </c>
      <c r="D2333" s="5" t="str">
        <f>VLOOKUP(Taulukko1[[#This Row],[Rivivalinta]],Sheet1!$C$1:$E$42,3,FALSE)</f>
        <v>Loans and advances to credit institutions</v>
      </c>
      <c r="E2333" s="1" t="s">
        <v>100</v>
      </c>
      <c r="F2333" s="2">
        <v>42369</v>
      </c>
      <c r="G2333" s="7">
        <v>91.518000000000001</v>
      </c>
    </row>
    <row r="2334" spans="1:7" x14ac:dyDescent="0.2">
      <c r="A2334" s="6">
        <v>13</v>
      </c>
      <c r="B2334" s="5" t="s">
        <v>17</v>
      </c>
      <c r="C2334" s="5" t="str">
        <f>VLOOKUP(Taulukko1[[#This Row],[Rivivalinta]],Sheet1!$C$1:$E$42,2,FALSE)</f>
        <v>Lån och förskott till allmänheten och offentliga samfund</v>
      </c>
      <c r="D2334" s="5" t="str">
        <f>VLOOKUP(Taulukko1[[#This Row],[Rivivalinta]],Sheet1!$C$1:$E$42,3,FALSE)</f>
        <v>Loans and advances to the public and public sector entities</v>
      </c>
      <c r="E2334" s="1" t="s">
        <v>100</v>
      </c>
      <c r="F2334" s="2">
        <v>42369</v>
      </c>
      <c r="G2334" s="7">
        <v>21384.03</v>
      </c>
    </row>
    <row r="2335" spans="1:7" x14ac:dyDescent="0.2">
      <c r="A2335" s="6">
        <v>14</v>
      </c>
      <c r="B2335" s="5" t="s">
        <v>18</v>
      </c>
      <c r="C2335" s="5" t="str">
        <f>VLOOKUP(Taulukko1[[#This Row],[Rivivalinta]],Sheet1!$C$1:$E$42,2,FALSE)</f>
        <v>Värdepapper</v>
      </c>
      <c r="D2335" s="5" t="str">
        <f>VLOOKUP(Taulukko1[[#This Row],[Rivivalinta]],Sheet1!$C$1:$E$42,3,FALSE)</f>
        <v>Debt securities</v>
      </c>
      <c r="E2335" s="1" t="s">
        <v>100</v>
      </c>
      <c r="F2335" s="2">
        <v>42369</v>
      </c>
      <c r="G2335" s="7">
        <v>834.73699999999997</v>
      </c>
    </row>
    <row r="2336" spans="1:7" x14ac:dyDescent="0.2">
      <c r="A2336" s="6">
        <v>15</v>
      </c>
      <c r="B2336" s="5" t="s">
        <v>238</v>
      </c>
      <c r="C2336" s="5" t="str">
        <f>VLOOKUP(Taulukko1[[#This Row],[Rivivalinta]],Sheet1!$C$1:$E$42,2,FALSE)</f>
        <v xml:space="preserve">Derivat </v>
      </c>
      <c r="D2336" s="5" t="str">
        <f>VLOOKUP(Taulukko1[[#This Row],[Rivivalinta]],Sheet1!$C$1:$E$42,3,FALSE)</f>
        <v xml:space="preserve">Derivatives </v>
      </c>
      <c r="E2336" s="1" t="s">
        <v>100</v>
      </c>
      <c r="F2336" s="2">
        <v>42369</v>
      </c>
      <c r="G2336" s="7">
        <v>32.716999999999999</v>
      </c>
    </row>
    <row r="2337" spans="1:7" x14ac:dyDescent="0.2">
      <c r="A2337" s="6">
        <v>16</v>
      </c>
      <c r="B2337" s="5" t="s">
        <v>20</v>
      </c>
      <c r="C2337" s="5" t="str">
        <f>VLOOKUP(Taulukko1[[#This Row],[Rivivalinta]],Sheet1!$C$1:$E$42,2,FALSE)</f>
        <v>Övriga tillgångar</v>
      </c>
      <c r="D2337" s="5" t="str">
        <f>VLOOKUP(Taulukko1[[#This Row],[Rivivalinta]],Sheet1!$C$1:$E$42,3,FALSE)</f>
        <v>Other assets</v>
      </c>
      <c r="E2337" s="1" t="s">
        <v>100</v>
      </c>
      <c r="F2337" s="2">
        <v>42369</v>
      </c>
      <c r="G2337" s="7">
        <v>3351.5770000000002</v>
      </c>
    </row>
    <row r="2338" spans="1:7" x14ac:dyDescent="0.2">
      <c r="A2338" s="6">
        <v>17</v>
      </c>
      <c r="B2338" s="5" t="s">
        <v>21</v>
      </c>
      <c r="C2338" s="5" t="str">
        <f>VLOOKUP(Taulukko1[[#This Row],[Rivivalinta]],Sheet1!$C$1:$E$42,2,FALSE)</f>
        <v>SUMMA TILLGÅNGAR</v>
      </c>
      <c r="D2338" s="5" t="str">
        <f>VLOOKUP(Taulukko1[[#This Row],[Rivivalinta]],Sheet1!$C$1:$E$42,3,FALSE)</f>
        <v>TOTAL ASSETS</v>
      </c>
      <c r="E2338" s="1" t="s">
        <v>100</v>
      </c>
      <c r="F2338" s="2">
        <v>42369</v>
      </c>
      <c r="G2338" s="7">
        <v>27273.181</v>
      </c>
    </row>
    <row r="2339" spans="1:7" x14ac:dyDescent="0.2">
      <c r="A2339" s="6">
        <v>18</v>
      </c>
      <c r="B2339" s="5" t="s">
        <v>22</v>
      </c>
      <c r="C2339" s="5" t="str">
        <f>VLOOKUP(Taulukko1[[#This Row],[Rivivalinta]],Sheet1!$C$1:$E$42,2,FALSE)</f>
        <v>Inlåning från kreditinstitut</v>
      </c>
      <c r="D2339" s="5" t="str">
        <f>VLOOKUP(Taulukko1[[#This Row],[Rivivalinta]],Sheet1!$C$1:$E$42,3,FALSE)</f>
        <v>Deposits from credit institutions</v>
      </c>
      <c r="E2339" s="1" t="s">
        <v>100</v>
      </c>
      <c r="F2339" s="2">
        <v>42369</v>
      </c>
      <c r="G2339" s="7">
        <v>2651.047</v>
      </c>
    </row>
    <row r="2340" spans="1:7" x14ac:dyDescent="0.2">
      <c r="A2340" s="6">
        <v>19</v>
      </c>
      <c r="B2340" s="5" t="s">
        <v>23</v>
      </c>
      <c r="C2340" s="5" t="str">
        <f>VLOOKUP(Taulukko1[[#This Row],[Rivivalinta]],Sheet1!$C$1:$E$42,2,FALSE)</f>
        <v>Inlåning från allmänheten och offentliga samfund</v>
      </c>
      <c r="D2340" s="5" t="str">
        <f>VLOOKUP(Taulukko1[[#This Row],[Rivivalinta]],Sheet1!$C$1:$E$42,3,FALSE)</f>
        <v>Deposits from the public and public sector entities</v>
      </c>
      <c r="E2340" s="1" t="s">
        <v>100</v>
      </c>
      <c r="F2340" s="2">
        <v>42369</v>
      </c>
      <c r="G2340" s="7">
        <v>19995.645</v>
      </c>
    </row>
    <row r="2341" spans="1:7" x14ac:dyDescent="0.2">
      <c r="A2341" s="6">
        <v>20</v>
      </c>
      <c r="B2341" s="5" t="s">
        <v>24</v>
      </c>
      <c r="C2341" s="5" t="str">
        <f>VLOOKUP(Taulukko1[[#This Row],[Rivivalinta]],Sheet1!$C$1:$E$42,2,FALSE)</f>
        <v>Emitterade skuldebrev</v>
      </c>
      <c r="D2341" s="5" t="str">
        <f>VLOOKUP(Taulukko1[[#This Row],[Rivivalinta]],Sheet1!$C$1:$E$42,3,FALSE)</f>
        <v>Debt securities issued</v>
      </c>
      <c r="E2341" s="1" t="s">
        <v>100</v>
      </c>
      <c r="F2341" s="2">
        <v>42369</v>
      </c>
      <c r="G2341" s="7">
        <v>1.2999999999999999E-2</v>
      </c>
    </row>
    <row r="2342" spans="1:7" x14ac:dyDescent="0.2">
      <c r="A2342" s="6">
        <v>22</v>
      </c>
      <c r="B2342" s="5" t="s">
        <v>19</v>
      </c>
      <c r="C2342" s="5" t="str">
        <f>VLOOKUP(Taulukko1[[#This Row],[Rivivalinta]],Sheet1!$C$1:$E$42,2,FALSE)</f>
        <v>Derivat</v>
      </c>
      <c r="D2342" s="5" t="str">
        <f>VLOOKUP(Taulukko1[[#This Row],[Rivivalinta]],Sheet1!$C$1:$E$42,3,FALSE)</f>
        <v>Derivatives</v>
      </c>
      <c r="E2342" s="1" t="s">
        <v>100</v>
      </c>
      <c r="F2342" s="2">
        <v>42369</v>
      </c>
      <c r="G2342" s="7"/>
    </row>
    <row r="2343" spans="1:7" x14ac:dyDescent="0.2">
      <c r="A2343" s="6">
        <v>23</v>
      </c>
      <c r="B2343" s="5" t="s">
        <v>25</v>
      </c>
      <c r="C2343" s="5" t="str">
        <f>VLOOKUP(Taulukko1[[#This Row],[Rivivalinta]],Sheet1!$C$1:$E$42,2,FALSE)</f>
        <v>Eget kapital</v>
      </c>
      <c r="D2343" s="5" t="str">
        <f>VLOOKUP(Taulukko1[[#This Row],[Rivivalinta]],Sheet1!$C$1:$E$42,3,FALSE)</f>
        <v>Total equity</v>
      </c>
      <c r="E2343" s="1" t="s">
        <v>100</v>
      </c>
      <c r="F2343" s="2">
        <v>42369</v>
      </c>
      <c r="G2343" s="7">
        <v>4129.6210000000001</v>
      </c>
    </row>
    <row r="2344" spans="1:7" x14ac:dyDescent="0.2">
      <c r="A2344" s="6">
        <v>21</v>
      </c>
      <c r="B2344" s="5" t="s">
        <v>26</v>
      </c>
      <c r="C2344" s="5" t="str">
        <f>VLOOKUP(Taulukko1[[#This Row],[Rivivalinta]],Sheet1!$C$1:$E$42,2,FALSE)</f>
        <v>Övriga skulder</v>
      </c>
      <c r="D2344" s="5" t="str">
        <f>VLOOKUP(Taulukko1[[#This Row],[Rivivalinta]],Sheet1!$C$1:$E$42,3,FALSE)</f>
        <v>Other liabilities</v>
      </c>
      <c r="E2344" s="1" t="s">
        <v>100</v>
      </c>
      <c r="F2344" s="2">
        <v>42369</v>
      </c>
      <c r="G2344" s="7">
        <v>496.85500000000002</v>
      </c>
    </row>
    <row r="2345" spans="1:7" x14ac:dyDescent="0.2">
      <c r="A2345" s="6">
        <v>24</v>
      </c>
      <c r="B2345" s="5" t="s">
        <v>27</v>
      </c>
      <c r="C2345" s="5" t="str">
        <f>VLOOKUP(Taulukko1[[#This Row],[Rivivalinta]],Sheet1!$C$1:$E$42,2,FALSE)</f>
        <v>SUMMA EGET KAPITAL OCH SKULDER</v>
      </c>
      <c r="D2345" s="5" t="str">
        <f>VLOOKUP(Taulukko1[[#This Row],[Rivivalinta]],Sheet1!$C$1:$E$42,3,FALSE)</f>
        <v>TOTAL EQUITY AND LIABILITIES</v>
      </c>
      <c r="E2345" s="1" t="s">
        <v>100</v>
      </c>
      <c r="F2345" s="2">
        <v>42369</v>
      </c>
      <c r="G2345" s="7">
        <v>27273.181</v>
      </c>
    </row>
    <row r="2346" spans="1:7" x14ac:dyDescent="0.2">
      <c r="A2346" s="6">
        <v>25</v>
      </c>
      <c r="B2346" s="5" t="s">
        <v>28</v>
      </c>
      <c r="C2346" s="5" t="str">
        <f>VLOOKUP(Taulukko1[[#This Row],[Rivivalinta]],Sheet1!$C$1:$E$42,2,FALSE)</f>
        <v>Exponering utanför balansräkningen</v>
      </c>
      <c r="D2346" s="5" t="str">
        <f>VLOOKUP(Taulukko1[[#This Row],[Rivivalinta]],Sheet1!$C$1:$E$42,3,FALSE)</f>
        <v>Off balance sheet exposures</v>
      </c>
      <c r="E2346" s="1" t="s">
        <v>100</v>
      </c>
      <c r="F2346" s="2">
        <v>42369</v>
      </c>
      <c r="G2346" s="7">
        <v>950.22400000000005</v>
      </c>
    </row>
    <row r="2347" spans="1:7" x14ac:dyDescent="0.2">
      <c r="A2347" s="6">
        <v>28</v>
      </c>
      <c r="B2347" s="5" t="s">
        <v>29</v>
      </c>
      <c r="C2347" s="5" t="str">
        <f>VLOOKUP(Taulukko1[[#This Row],[Rivivalinta]],Sheet1!$C$1:$E$42,2,FALSE)</f>
        <v>Kostnader/intäkter, %</v>
      </c>
      <c r="D2347" s="5" t="str">
        <f>VLOOKUP(Taulukko1[[#This Row],[Rivivalinta]],Sheet1!$C$1:$E$42,3,FALSE)</f>
        <v>Cost/income ratio, %</v>
      </c>
      <c r="E2347" s="1" t="s">
        <v>100</v>
      </c>
      <c r="F2347" s="2">
        <v>42369</v>
      </c>
      <c r="G2347" s="8">
        <v>0.80972508954034361</v>
      </c>
    </row>
    <row r="2348" spans="1:7" x14ac:dyDescent="0.2">
      <c r="A2348" s="6">
        <v>29</v>
      </c>
      <c r="B2348" s="5" t="s">
        <v>30</v>
      </c>
      <c r="C2348" s="5" t="str">
        <f>VLOOKUP(Taulukko1[[#This Row],[Rivivalinta]],Sheet1!$C$1:$E$42,2,FALSE)</f>
        <v>Nödlidande exponeringar/Exponeringar, %</v>
      </c>
      <c r="D2348" s="5" t="str">
        <f>VLOOKUP(Taulukko1[[#This Row],[Rivivalinta]],Sheet1!$C$1:$E$42,3,FALSE)</f>
        <v>Non-performing exposures/Exposures, %</v>
      </c>
      <c r="E2348" s="1" t="s">
        <v>100</v>
      </c>
      <c r="F2348" s="2">
        <v>42369</v>
      </c>
      <c r="G2348" s="8">
        <v>5.6143968277389843E-2</v>
      </c>
    </row>
    <row r="2349" spans="1:7" x14ac:dyDescent="0.2">
      <c r="A2349" s="6">
        <v>30</v>
      </c>
      <c r="B2349" s="5" t="s">
        <v>31</v>
      </c>
      <c r="C2349" s="5" t="str">
        <f>VLOOKUP(Taulukko1[[#This Row],[Rivivalinta]],Sheet1!$C$1:$E$42,2,FALSE)</f>
        <v>Upplupna avsättningar på nödlidande exponeringar/Nödlidande Exponeringar, %</v>
      </c>
      <c r="D2349" s="5" t="str">
        <f>VLOOKUP(Taulukko1[[#This Row],[Rivivalinta]],Sheet1!$C$1:$E$42,3,FALSE)</f>
        <v>Accumulated impairments on non-performing exposures/Non-performing exposures, %</v>
      </c>
      <c r="E2349" s="1" t="s">
        <v>100</v>
      </c>
      <c r="F2349" s="2">
        <v>42369</v>
      </c>
      <c r="G2349" s="8">
        <v>0.2624882172193862</v>
      </c>
    </row>
    <row r="2350" spans="1:7" x14ac:dyDescent="0.2">
      <c r="A2350" s="6">
        <v>31</v>
      </c>
      <c r="B2350" s="5" t="s">
        <v>32</v>
      </c>
      <c r="C2350" s="5" t="str">
        <f>VLOOKUP(Taulukko1[[#This Row],[Rivivalinta]],Sheet1!$C$1:$E$42,2,FALSE)</f>
        <v>Kapitalbas</v>
      </c>
      <c r="D2350" s="5" t="str">
        <f>VLOOKUP(Taulukko1[[#This Row],[Rivivalinta]],Sheet1!$C$1:$E$42,3,FALSE)</f>
        <v>Own funds</v>
      </c>
      <c r="E2350" s="1" t="s">
        <v>100</v>
      </c>
      <c r="F2350" s="2">
        <v>42369</v>
      </c>
      <c r="G2350" s="7">
        <v>4097.1104500000001</v>
      </c>
    </row>
    <row r="2351" spans="1:7" x14ac:dyDescent="0.2">
      <c r="A2351" s="6">
        <v>32</v>
      </c>
      <c r="B2351" s="5" t="s">
        <v>33</v>
      </c>
      <c r="C2351" s="5" t="str">
        <f>VLOOKUP(Taulukko1[[#This Row],[Rivivalinta]],Sheet1!$C$1:$E$42,2,FALSE)</f>
        <v>Kärnprimärkapital (CET 1)</v>
      </c>
      <c r="D2351" s="5" t="str">
        <f>VLOOKUP(Taulukko1[[#This Row],[Rivivalinta]],Sheet1!$C$1:$E$42,3,FALSE)</f>
        <v>Common equity tier 1 capital (CET1)</v>
      </c>
      <c r="E2351" s="1" t="s">
        <v>100</v>
      </c>
      <c r="F2351" s="2">
        <v>42369</v>
      </c>
      <c r="G2351" s="7">
        <v>4097.1104500000001</v>
      </c>
    </row>
    <row r="2352" spans="1:7" x14ac:dyDescent="0.2">
      <c r="A2352" s="6">
        <v>33</v>
      </c>
      <c r="B2352" s="5" t="s">
        <v>34</v>
      </c>
      <c r="C2352" s="5" t="str">
        <f>VLOOKUP(Taulukko1[[#This Row],[Rivivalinta]],Sheet1!$C$1:$E$42,2,FALSE)</f>
        <v>Övrigt primärkapital (AT 1)</v>
      </c>
      <c r="D2352" s="5" t="str">
        <f>VLOOKUP(Taulukko1[[#This Row],[Rivivalinta]],Sheet1!$C$1:$E$42,3,FALSE)</f>
        <v>Additional tier 1 capital (AT 1)</v>
      </c>
      <c r="E2352" s="1" t="s">
        <v>100</v>
      </c>
      <c r="F2352" s="2">
        <v>42369</v>
      </c>
      <c r="G2352" s="7"/>
    </row>
    <row r="2353" spans="1:7" x14ac:dyDescent="0.2">
      <c r="A2353" s="6">
        <v>34</v>
      </c>
      <c r="B2353" s="5" t="s">
        <v>35</v>
      </c>
      <c r="C2353" s="5" t="str">
        <f>VLOOKUP(Taulukko1[[#This Row],[Rivivalinta]],Sheet1!$C$1:$E$42,2,FALSE)</f>
        <v>Supplementärkapital (T2)</v>
      </c>
      <c r="D2353" s="5" t="str">
        <f>VLOOKUP(Taulukko1[[#This Row],[Rivivalinta]],Sheet1!$C$1:$E$42,3,FALSE)</f>
        <v>Tier 2 capital (T2)</v>
      </c>
      <c r="E2353" s="1" t="s">
        <v>100</v>
      </c>
      <c r="F2353" s="2">
        <v>42369</v>
      </c>
      <c r="G2353" s="7"/>
    </row>
    <row r="2354" spans="1:7" x14ac:dyDescent="0.2">
      <c r="A2354" s="6">
        <v>35</v>
      </c>
      <c r="B2354" s="5" t="s">
        <v>36</v>
      </c>
      <c r="C2354" s="5" t="str">
        <f>VLOOKUP(Taulukko1[[#This Row],[Rivivalinta]],Sheet1!$C$1:$E$42,2,FALSE)</f>
        <v>Summa kapitalrelationer, %</v>
      </c>
      <c r="D2354" s="5" t="str">
        <f>VLOOKUP(Taulukko1[[#This Row],[Rivivalinta]],Sheet1!$C$1:$E$42,3,FALSE)</f>
        <v>Own funds ratio, %</v>
      </c>
      <c r="E2354" s="1" t="s">
        <v>100</v>
      </c>
      <c r="F2354" s="2">
        <v>42369</v>
      </c>
      <c r="G2354" s="8">
        <v>0.60782328450430501</v>
      </c>
    </row>
    <row r="2355" spans="1:7" x14ac:dyDescent="0.2">
      <c r="A2355" s="6">
        <v>36</v>
      </c>
      <c r="B2355" s="5" t="s">
        <v>37</v>
      </c>
      <c r="C2355" s="5" t="str">
        <f>VLOOKUP(Taulukko1[[#This Row],[Rivivalinta]],Sheet1!$C$1:$E$42,2,FALSE)</f>
        <v>Primärkapitalrelation, %</v>
      </c>
      <c r="D2355" s="5" t="str">
        <f>VLOOKUP(Taulukko1[[#This Row],[Rivivalinta]],Sheet1!$C$1:$E$42,3,FALSE)</f>
        <v>Tier 1 ratio, %</v>
      </c>
      <c r="E2355" s="1" t="s">
        <v>100</v>
      </c>
      <c r="F2355" s="2">
        <v>42369</v>
      </c>
      <c r="G2355" s="8">
        <v>0.60782328450430501</v>
      </c>
    </row>
    <row r="2356" spans="1:7" x14ac:dyDescent="0.2">
      <c r="A2356" s="6">
        <v>37</v>
      </c>
      <c r="B2356" s="5" t="s">
        <v>38</v>
      </c>
      <c r="C2356" s="5" t="str">
        <f>VLOOKUP(Taulukko1[[#This Row],[Rivivalinta]],Sheet1!$C$1:$E$42,2,FALSE)</f>
        <v>Kärnprimärkapitalrelation, %</v>
      </c>
      <c r="D2356" s="5" t="str">
        <f>VLOOKUP(Taulukko1[[#This Row],[Rivivalinta]],Sheet1!$C$1:$E$42,3,FALSE)</f>
        <v>CET 1 ratio, %</v>
      </c>
      <c r="E2356" s="1" t="s">
        <v>100</v>
      </c>
      <c r="F2356" s="2">
        <v>42369</v>
      </c>
      <c r="G2356" s="8">
        <v>0.60782328450430501</v>
      </c>
    </row>
    <row r="2357" spans="1:7" x14ac:dyDescent="0.2">
      <c r="A2357" s="6">
        <v>38</v>
      </c>
      <c r="B2357" s="5" t="s">
        <v>39</v>
      </c>
      <c r="C2357" s="5" t="str">
        <f>VLOOKUP(Taulukko1[[#This Row],[Rivivalinta]],Sheet1!$C$1:$E$42,2,FALSE)</f>
        <v>Summa exponeringsbelopp (RWA)</v>
      </c>
      <c r="D2357" s="5" t="str">
        <f>VLOOKUP(Taulukko1[[#This Row],[Rivivalinta]],Sheet1!$C$1:$E$42,3,FALSE)</f>
        <v>Total risk weighted assets (RWA)</v>
      </c>
      <c r="E2357" s="1" t="s">
        <v>100</v>
      </c>
      <c r="F2357" s="2">
        <v>42369</v>
      </c>
      <c r="G2357" s="7">
        <v>6740.6276699999999</v>
      </c>
    </row>
    <row r="2358" spans="1:7" x14ac:dyDescent="0.2">
      <c r="A2358" s="6">
        <v>39</v>
      </c>
      <c r="B2358" s="5" t="s">
        <v>40</v>
      </c>
      <c r="C2358" s="5" t="str">
        <f>VLOOKUP(Taulukko1[[#This Row],[Rivivalinta]],Sheet1!$C$1:$E$42,2,FALSE)</f>
        <v>Exponeringsbelopp för kredit-, motpart- och utspädningsrisker</v>
      </c>
      <c r="D2358" s="5" t="str">
        <f>VLOOKUP(Taulukko1[[#This Row],[Rivivalinta]],Sheet1!$C$1:$E$42,3,FALSE)</f>
        <v>Credit and counterparty risks</v>
      </c>
      <c r="E2358" s="1" t="s">
        <v>100</v>
      </c>
      <c r="F2358" s="2">
        <v>42369</v>
      </c>
      <c r="G2358" s="7">
        <v>5966.7720899999995</v>
      </c>
    </row>
    <row r="2359" spans="1:7" x14ac:dyDescent="0.2">
      <c r="A2359" s="6">
        <v>40</v>
      </c>
      <c r="B2359" s="5" t="s">
        <v>41</v>
      </c>
      <c r="C2359" s="5" t="str">
        <f>VLOOKUP(Taulukko1[[#This Row],[Rivivalinta]],Sheet1!$C$1:$E$42,2,FALSE)</f>
        <v>Exponeringsbelopp för positions-, valutakurs- och råvarurisker</v>
      </c>
      <c r="D2359" s="5" t="str">
        <f>VLOOKUP(Taulukko1[[#This Row],[Rivivalinta]],Sheet1!$C$1:$E$42,3,FALSE)</f>
        <v>Position, currency and commodity risks</v>
      </c>
      <c r="E2359" s="1" t="s">
        <v>100</v>
      </c>
      <c r="F2359" s="2">
        <v>42369</v>
      </c>
      <c r="G2359" s="7"/>
    </row>
    <row r="2360" spans="1:7" x14ac:dyDescent="0.2">
      <c r="A2360" s="6">
        <v>41</v>
      </c>
      <c r="B2360" s="5" t="s">
        <v>42</v>
      </c>
      <c r="C2360" s="5" t="str">
        <f>VLOOKUP(Taulukko1[[#This Row],[Rivivalinta]],Sheet1!$C$1:$E$42,2,FALSE)</f>
        <v>Exponeringsbelopp för operativ risk</v>
      </c>
      <c r="D2360" s="5" t="str">
        <f>VLOOKUP(Taulukko1[[#This Row],[Rivivalinta]],Sheet1!$C$1:$E$42,3,FALSE)</f>
        <v>Operational risks</v>
      </c>
      <c r="E2360" s="1" t="s">
        <v>100</v>
      </c>
      <c r="F2360" s="2">
        <v>42369</v>
      </c>
      <c r="G2360" s="7">
        <v>773.85557999999992</v>
      </c>
    </row>
    <row r="2361" spans="1:7" x14ac:dyDescent="0.2">
      <c r="A2361" s="6">
        <v>42</v>
      </c>
      <c r="B2361" s="5" t="s">
        <v>43</v>
      </c>
      <c r="C2361" s="5" t="str">
        <f>VLOOKUP(Taulukko1[[#This Row],[Rivivalinta]],Sheet1!$C$1:$E$42,2,FALSE)</f>
        <v>Övriga riskexponeringar</v>
      </c>
      <c r="D2361" s="5" t="str">
        <f>VLOOKUP(Taulukko1[[#This Row],[Rivivalinta]],Sheet1!$C$1:$E$42,3,FALSE)</f>
        <v>Other risks</v>
      </c>
      <c r="E2361" s="1" t="s">
        <v>100</v>
      </c>
      <c r="F2361" s="2">
        <v>42369</v>
      </c>
      <c r="G2361" s="7"/>
    </row>
    <row r="2362" spans="1:7" x14ac:dyDescent="0.2">
      <c r="A2362" s="6">
        <v>1</v>
      </c>
      <c r="B2362" s="5" t="s">
        <v>5</v>
      </c>
      <c r="C2362" s="5" t="str">
        <f>VLOOKUP(Taulukko1[[#This Row],[Rivivalinta]],Sheet1!$C$1:$E$42,2,FALSE)</f>
        <v>Räntenetto</v>
      </c>
      <c r="D2362" s="5" t="str">
        <f>VLOOKUP(Taulukko1[[#This Row],[Rivivalinta]],Sheet1!$C$1:$E$42,3,FALSE)</f>
        <v>Net interest margin</v>
      </c>
      <c r="E2362" s="1" t="s">
        <v>101</v>
      </c>
      <c r="F2362" s="2">
        <v>42369</v>
      </c>
      <c r="G2362" s="7">
        <v>759.38699999999994</v>
      </c>
    </row>
    <row r="2363" spans="1:7" x14ac:dyDescent="0.2">
      <c r="A2363" s="6">
        <v>2</v>
      </c>
      <c r="B2363" s="5" t="s">
        <v>6</v>
      </c>
      <c r="C2363" s="5" t="str">
        <f>VLOOKUP(Taulukko1[[#This Row],[Rivivalinta]],Sheet1!$C$1:$E$42,2,FALSE)</f>
        <v>Netto, avgifts- och provisionsintäkter</v>
      </c>
      <c r="D2363" s="5" t="str">
        <f>VLOOKUP(Taulukko1[[#This Row],[Rivivalinta]],Sheet1!$C$1:$E$42,3,FALSE)</f>
        <v>Net fee and commission income</v>
      </c>
      <c r="E2363" s="1" t="s">
        <v>101</v>
      </c>
      <c r="F2363" s="2">
        <v>42369</v>
      </c>
      <c r="G2363" s="7">
        <v>191.04300000000001</v>
      </c>
    </row>
    <row r="2364" spans="1:7" x14ac:dyDescent="0.2">
      <c r="A2364" s="6">
        <v>3</v>
      </c>
      <c r="B2364" s="5" t="s">
        <v>7</v>
      </c>
      <c r="C2364" s="5" t="str">
        <f>VLOOKUP(Taulukko1[[#This Row],[Rivivalinta]],Sheet1!$C$1:$E$42,2,FALSE)</f>
        <v>Avgifts- och provisionsintäkter</v>
      </c>
      <c r="D2364" s="5" t="str">
        <f>VLOOKUP(Taulukko1[[#This Row],[Rivivalinta]],Sheet1!$C$1:$E$42,3,FALSE)</f>
        <v>Fee and commission income</v>
      </c>
      <c r="E2364" s="1" t="s">
        <v>101</v>
      </c>
      <c r="F2364" s="2">
        <v>42369</v>
      </c>
      <c r="G2364" s="7">
        <v>259.04899999999998</v>
      </c>
    </row>
    <row r="2365" spans="1:7" x14ac:dyDescent="0.2">
      <c r="A2365" s="6">
        <v>4</v>
      </c>
      <c r="B2365" s="5" t="s">
        <v>8</v>
      </c>
      <c r="C2365" s="5" t="str">
        <f>VLOOKUP(Taulukko1[[#This Row],[Rivivalinta]],Sheet1!$C$1:$E$42,2,FALSE)</f>
        <v>Avgifts- och provisionskostnader</v>
      </c>
      <c r="D2365" s="5" t="str">
        <f>VLOOKUP(Taulukko1[[#This Row],[Rivivalinta]],Sheet1!$C$1:$E$42,3,FALSE)</f>
        <v>Fee and commission expenses</v>
      </c>
      <c r="E2365" s="1" t="s">
        <v>101</v>
      </c>
      <c r="F2365" s="2">
        <v>42369</v>
      </c>
      <c r="G2365" s="7">
        <v>68.006</v>
      </c>
    </row>
    <row r="2366" spans="1:7" x14ac:dyDescent="0.2">
      <c r="A2366" s="6">
        <v>5</v>
      </c>
      <c r="B2366" s="5" t="s">
        <v>9</v>
      </c>
      <c r="C2366" s="5" t="str">
        <f>VLOOKUP(Taulukko1[[#This Row],[Rivivalinta]],Sheet1!$C$1:$E$42,2,FALSE)</f>
        <v>Nettointäkter från handel och investeringar</v>
      </c>
      <c r="D2366" s="5" t="str">
        <f>VLOOKUP(Taulukko1[[#This Row],[Rivivalinta]],Sheet1!$C$1:$E$42,3,FALSE)</f>
        <v>Net trading and investing income</v>
      </c>
      <c r="E2366" s="1" t="s">
        <v>101</v>
      </c>
      <c r="F2366" s="2">
        <v>42369</v>
      </c>
      <c r="G2366" s="7">
        <v>924.46400000000006</v>
      </c>
    </row>
    <row r="2367" spans="1:7" x14ac:dyDescent="0.2">
      <c r="A2367" s="6">
        <v>6</v>
      </c>
      <c r="B2367" s="5" t="s">
        <v>10</v>
      </c>
      <c r="C2367" s="5" t="str">
        <f>VLOOKUP(Taulukko1[[#This Row],[Rivivalinta]],Sheet1!$C$1:$E$42,2,FALSE)</f>
        <v>Övriga intäkter</v>
      </c>
      <c r="D2367" s="5" t="str">
        <f>VLOOKUP(Taulukko1[[#This Row],[Rivivalinta]],Sheet1!$C$1:$E$42,3,FALSE)</f>
        <v>Other income</v>
      </c>
      <c r="E2367" s="1" t="s">
        <v>101</v>
      </c>
      <c r="F2367" s="2">
        <v>42369</v>
      </c>
      <c r="G2367" s="7">
        <v>11.106999999999999</v>
      </c>
    </row>
    <row r="2368" spans="1:7" x14ac:dyDescent="0.2">
      <c r="A2368" s="6">
        <v>7</v>
      </c>
      <c r="B2368" s="5" t="s">
        <v>11</v>
      </c>
      <c r="C2368" s="5" t="str">
        <f>VLOOKUP(Taulukko1[[#This Row],[Rivivalinta]],Sheet1!$C$1:$E$42,2,FALSE)</f>
        <v>Totala inkomster</v>
      </c>
      <c r="D2368" s="5" t="str">
        <f>VLOOKUP(Taulukko1[[#This Row],[Rivivalinta]],Sheet1!$C$1:$E$42,3,FALSE)</f>
        <v>Total income</v>
      </c>
      <c r="E2368" s="1" t="s">
        <v>101</v>
      </c>
      <c r="F2368" s="2">
        <v>42369</v>
      </c>
      <c r="G2368" s="7">
        <v>1886.001</v>
      </c>
    </row>
    <row r="2369" spans="1:7" x14ac:dyDescent="0.2">
      <c r="A2369" s="6">
        <v>8</v>
      </c>
      <c r="B2369" s="5" t="s">
        <v>12</v>
      </c>
      <c r="C2369" s="5" t="str">
        <f>VLOOKUP(Taulukko1[[#This Row],[Rivivalinta]],Sheet1!$C$1:$E$42,2,FALSE)</f>
        <v>Totala kostnader</v>
      </c>
      <c r="D2369" s="5" t="str">
        <f>VLOOKUP(Taulukko1[[#This Row],[Rivivalinta]],Sheet1!$C$1:$E$42,3,FALSE)</f>
        <v>Total expenses</v>
      </c>
      <c r="E2369" s="1" t="s">
        <v>101</v>
      </c>
      <c r="F2369" s="2">
        <v>42369</v>
      </c>
      <c r="G2369" s="7">
        <v>978.67200000000003</v>
      </c>
    </row>
    <row r="2370" spans="1:7" x14ac:dyDescent="0.2">
      <c r="A2370" s="6">
        <v>9</v>
      </c>
      <c r="B2370" s="5" t="s">
        <v>13</v>
      </c>
      <c r="C2370" s="5" t="str">
        <f>VLOOKUP(Taulukko1[[#This Row],[Rivivalinta]],Sheet1!$C$1:$E$42,2,FALSE)</f>
        <v>Nedskrivningar av lån och fordringar</v>
      </c>
      <c r="D2370" s="5" t="str">
        <f>VLOOKUP(Taulukko1[[#This Row],[Rivivalinta]],Sheet1!$C$1:$E$42,3,FALSE)</f>
        <v>Impairments on loans and receivables</v>
      </c>
      <c r="E2370" s="1" t="s">
        <v>101</v>
      </c>
      <c r="F2370" s="2">
        <v>42369</v>
      </c>
      <c r="G2370" s="7">
        <v>-43.73</v>
      </c>
    </row>
    <row r="2371" spans="1:7" x14ac:dyDescent="0.2">
      <c r="A2371" s="6">
        <v>10</v>
      </c>
      <c r="B2371" s="5" t="s">
        <v>14</v>
      </c>
      <c r="C2371" s="5" t="str">
        <f>VLOOKUP(Taulukko1[[#This Row],[Rivivalinta]],Sheet1!$C$1:$E$42,2,FALSE)</f>
        <v>Rörelsevinst/-förlust</v>
      </c>
      <c r="D2371" s="5" t="str">
        <f>VLOOKUP(Taulukko1[[#This Row],[Rivivalinta]],Sheet1!$C$1:$E$42,3,FALSE)</f>
        <v>Operatingprofit/-loss</v>
      </c>
      <c r="E2371" s="1" t="s">
        <v>101</v>
      </c>
      <c r="F2371" s="2">
        <v>42369</v>
      </c>
      <c r="G2371" s="7">
        <v>951.06100000000004</v>
      </c>
    </row>
    <row r="2372" spans="1:7" x14ac:dyDescent="0.2">
      <c r="A2372" s="6">
        <v>11</v>
      </c>
      <c r="B2372" s="5" t="s">
        <v>15</v>
      </c>
      <c r="C2372" s="5" t="str">
        <f>VLOOKUP(Taulukko1[[#This Row],[Rivivalinta]],Sheet1!$C$1:$E$42,2,FALSE)</f>
        <v>Kontanta medel och kassabehållning hos centralbanker</v>
      </c>
      <c r="D2372" s="5" t="str">
        <f>VLOOKUP(Taulukko1[[#This Row],[Rivivalinta]],Sheet1!$C$1:$E$42,3,FALSE)</f>
        <v>Cash and cash balances at central banks</v>
      </c>
      <c r="E2372" s="1" t="s">
        <v>101</v>
      </c>
      <c r="F2372" s="2">
        <v>42369</v>
      </c>
      <c r="G2372" s="7">
        <v>5345.6369999999997</v>
      </c>
    </row>
    <row r="2373" spans="1:7" x14ac:dyDescent="0.2">
      <c r="A2373" s="6">
        <v>12</v>
      </c>
      <c r="B2373" s="5" t="s">
        <v>16</v>
      </c>
      <c r="C2373" s="5" t="str">
        <f>VLOOKUP(Taulukko1[[#This Row],[Rivivalinta]],Sheet1!$C$1:$E$42,2,FALSE)</f>
        <v>Lån och förskott till kreditinstitut</v>
      </c>
      <c r="D2373" s="5" t="str">
        <f>VLOOKUP(Taulukko1[[#This Row],[Rivivalinta]],Sheet1!$C$1:$E$42,3,FALSE)</f>
        <v>Loans and advances to credit institutions</v>
      </c>
      <c r="E2373" s="1" t="s">
        <v>101</v>
      </c>
      <c r="F2373" s="2">
        <v>42369</v>
      </c>
      <c r="G2373" s="7">
        <v>3435.6849999999999</v>
      </c>
    </row>
    <row r="2374" spans="1:7" x14ac:dyDescent="0.2">
      <c r="A2374" s="6">
        <v>13</v>
      </c>
      <c r="B2374" s="5" t="s">
        <v>17</v>
      </c>
      <c r="C2374" s="5" t="str">
        <f>VLOOKUP(Taulukko1[[#This Row],[Rivivalinta]],Sheet1!$C$1:$E$42,2,FALSE)</f>
        <v>Lån och förskott till allmänheten och offentliga samfund</v>
      </c>
      <c r="D2374" s="5" t="str">
        <f>VLOOKUP(Taulukko1[[#This Row],[Rivivalinta]],Sheet1!$C$1:$E$42,3,FALSE)</f>
        <v>Loans and advances to the public and public sector entities</v>
      </c>
      <c r="E2374" s="1" t="s">
        <v>101</v>
      </c>
      <c r="F2374" s="2">
        <v>42369</v>
      </c>
      <c r="G2374" s="7">
        <v>44360.355000000003</v>
      </c>
    </row>
    <row r="2375" spans="1:7" x14ac:dyDescent="0.2">
      <c r="A2375" s="6">
        <v>14</v>
      </c>
      <c r="B2375" s="5" t="s">
        <v>18</v>
      </c>
      <c r="C2375" s="5" t="str">
        <f>VLOOKUP(Taulukko1[[#This Row],[Rivivalinta]],Sheet1!$C$1:$E$42,2,FALSE)</f>
        <v>Värdepapper</v>
      </c>
      <c r="D2375" s="5" t="str">
        <f>VLOOKUP(Taulukko1[[#This Row],[Rivivalinta]],Sheet1!$C$1:$E$42,3,FALSE)</f>
        <v>Debt securities</v>
      </c>
      <c r="E2375" s="1" t="s">
        <v>101</v>
      </c>
      <c r="F2375" s="2">
        <v>42369</v>
      </c>
      <c r="G2375" s="7">
        <v>4448.8670000000002</v>
      </c>
    </row>
    <row r="2376" spans="1:7" x14ac:dyDescent="0.2">
      <c r="A2376" s="6">
        <v>15</v>
      </c>
      <c r="B2376" s="5" t="s">
        <v>238</v>
      </c>
      <c r="C2376" s="5" t="str">
        <f>VLOOKUP(Taulukko1[[#This Row],[Rivivalinta]],Sheet1!$C$1:$E$42,2,FALSE)</f>
        <v xml:space="preserve">Derivat </v>
      </c>
      <c r="D2376" s="5" t="str">
        <f>VLOOKUP(Taulukko1[[#This Row],[Rivivalinta]],Sheet1!$C$1:$E$42,3,FALSE)</f>
        <v xml:space="preserve">Derivatives </v>
      </c>
      <c r="E2376" s="1" t="s">
        <v>101</v>
      </c>
      <c r="F2376" s="2">
        <v>42369</v>
      </c>
      <c r="G2376" s="7"/>
    </row>
    <row r="2377" spans="1:7" x14ac:dyDescent="0.2">
      <c r="A2377" s="6">
        <v>16</v>
      </c>
      <c r="B2377" s="5" t="s">
        <v>20</v>
      </c>
      <c r="C2377" s="5" t="str">
        <f>VLOOKUP(Taulukko1[[#This Row],[Rivivalinta]],Sheet1!$C$1:$E$42,2,FALSE)</f>
        <v>Övriga tillgångar</v>
      </c>
      <c r="D2377" s="5" t="str">
        <f>VLOOKUP(Taulukko1[[#This Row],[Rivivalinta]],Sheet1!$C$1:$E$42,3,FALSE)</f>
        <v>Other assets</v>
      </c>
      <c r="E2377" s="1" t="s">
        <v>101</v>
      </c>
      <c r="F2377" s="2">
        <v>42369</v>
      </c>
      <c r="G2377" s="7">
        <v>7190.1570000000002</v>
      </c>
    </row>
    <row r="2378" spans="1:7" x14ac:dyDescent="0.2">
      <c r="A2378" s="6">
        <v>17</v>
      </c>
      <c r="B2378" s="5" t="s">
        <v>21</v>
      </c>
      <c r="C2378" s="5" t="str">
        <f>VLOOKUP(Taulukko1[[#This Row],[Rivivalinta]],Sheet1!$C$1:$E$42,2,FALSE)</f>
        <v>SUMMA TILLGÅNGAR</v>
      </c>
      <c r="D2378" s="5" t="str">
        <f>VLOOKUP(Taulukko1[[#This Row],[Rivivalinta]],Sheet1!$C$1:$E$42,3,FALSE)</f>
        <v>TOTAL ASSETS</v>
      </c>
      <c r="E2378" s="1" t="s">
        <v>101</v>
      </c>
      <c r="F2378" s="2">
        <v>42369</v>
      </c>
      <c r="G2378" s="7">
        <v>64780.701000000001</v>
      </c>
    </row>
    <row r="2379" spans="1:7" x14ac:dyDescent="0.2">
      <c r="A2379" s="6">
        <v>18</v>
      </c>
      <c r="B2379" s="5" t="s">
        <v>22</v>
      </c>
      <c r="C2379" s="5" t="str">
        <f>VLOOKUP(Taulukko1[[#This Row],[Rivivalinta]],Sheet1!$C$1:$E$42,2,FALSE)</f>
        <v>Inlåning från kreditinstitut</v>
      </c>
      <c r="D2379" s="5" t="str">
        <f>VLOOKUP(Taulukko1[[#This Row],[Rivivalinta]],Sheet1!$C$1:$E$42,3,FALSE)</f>
        <v>Deposits from credit institutions</v>
      </c>
      <c r="E2379" s="1" t="s">
        <v>101</v>
      </c>
      <c r="F2379" s="2">
        <v>42369</v>
      </c>
      <c r="G2379" s="7">
        <v>0.23699999999999999</v>
      </c>
    </row>
    <row r="2380" spans="1:7" x14ac:dyDescent="0.2">
      <c r="A2380" s="6">
        <v>19</v>
      </c>
      <c r="B2380" s="5" t="s">
        <v>23</v>
      </c>
      <c r="C2380" s="5" t="str">
        <f>VLOOKUP(Taulukko1[[#This Row],[Rivivalinta]],Sheet1!$C$1:$E$42,2,FALSE)</f>
        <v>Inlåning från allmänheten och offentliga samfund</v>
      </c>
      <c r="D2380" s="5" t="str">
        <f>VLOOKUP(Taulukko1[[#This Row],[Rivivalinta]],Sheet1!$C$1:$E$42,3,FALSE)</f>
        <v>Deposits from the public and public sector entities</v>
      </c>
      <c r="E2380" s="1" t="s">
        <v>101</v>
      </c>
      <c r="F2380" s="2">
        <v>42369</v>
      </c>
      <c r="G2380" s="7">
        <v>52965.69</v>
      </c>
    </row>
    <row r="2381" spans="1:7" x14ac:dyDescent="0.2">
      <c r="A2381" s="6">
        <v>20</v>
      </c>
      <c r="B2381" s="5" t="s">
        <v>24</v>
      </c>
      <c r="C2381" s="5" t="str">
        <f>VLOOKUP(Taulukko1[[#This Row],[Rivivalinta]],Sheet1!$C$1:$E$42,2,FALSE)</f>
        <v>Emitterade skuldebrev</v>
      </c>
      <c r="D2381" s="5" t="str">
        <f>VLOOKUP(Taulukko1[[#This Row],[Rivivalinta]],Sheet1!$C$1:$E$42,3,FALSE)</f>
        <v>Debt securities issued</v>
      </c>
      <c r="E2381" s="1" t="s">
        <v>101</v>
      </c>
      <c r="F2381" s="2">
        <v>42369</v>
      </c>
      <c r="G2381" s="7">
        <v>0.497</v>
      </c>
    </row>
    <row r="2382" spans="1:7" x14ac:dyDescent="0.2">
      <c r="A2382" s="6">
        <v>22</v>
      </c>
      <c r="B2382" s="5" t="s">
        <v>19</v>
      </c>
      <c r="C2382" s="5" t="str">
        <f>VLOOKUP(Taulukko1[[#This Row],[Rivivalinta]],Sheet1!$C$1:$E$42,2,FALSE)</f>
        <v>Derivat</v>
      </c>
      <c r="D2382" s="5" t="str">
        <f>VLOOKUP(Taulukko1[[#This Row],[Rivivalinta]],Sheet1!$C$1:$E$42,3,FALSE)</f>
        <v>Derivatives</v>
      </c>
      <c r="E2382" s="1" t="s">
        <v>101</v>
      </c>
      <c r="F2382" s="2">
        <v>42369</v>
      </c>
      <c r="G2382" s="7"/>
    </row>
    <row r="2383" spans="1:7" x14ac:dyDescent="0.2">
      <c r="A2383" s="6">
        <v>23</v>
      </c>
      <c r="B2383" s="5" t="s">
        <v>25</v>
      </c>
      <c r="C2383" s="5" t="str">
        <f>VLOOKUP(Taulukko1[[#This Row],[Rivivalinta]],Sheet1!$C$1:$E$42,2,FALSE)</f>
        <v>Eget kapital</v>
      </c>
      <c r="D2383" s="5" t="str">
        <f>VLOOKUP(Taulukko1[[#This Row],[Rivivalinta]],Sheet1!$C$1:$E$42,3,FALSE)</f>
        <v>Total equity</v>
      </c>
      <c r="E2383" s="1" t="s">
        <v>101</v>
      </c>
      <c r="F2383" s="2">
        <v>42369</v>
      </c>
      <c r="G2383" s="7">
        <v>10481.843000000001</v>
      </c>
    </row>
    <row r="2384" spans="1:7" x14ac:dyDescent="0.2">
      <c r="A2384" s="6">
        <v>21</v>
      </c>
      <c r="B2384" s="5" t="s">
        <v>26</v>
      </c>
      <c r="C2384" s="5" t="str">
        <f>VLOOKUP(Taulukko1[[#This Row],[Rivivalinta]],Sheet1!$C$1:$E$42,2,FALSE)</f>
        <v>Övriga skulder</v>
      </c>
      <c r="D2384" s="5" t="str">
        <f>VLOOKUP(Taulukko1[[#This Row],[Rivivalinta]],Sheet1!$C$1:$E$42,3,FALSE)</f>
        <v>Other liabilities</v>
      </c>
      <c r="E2384" s="1" t="s">
        <v>101</v>
      </c>
      <c r="F2384" s="2">
        <v>42369</v>
      </c>
      <c r="G2384" s="7">
        <v>1332.433</v>
      </c>
    </row>
    <row r="2385" spans="1:7" x14ac:dyDescent="0.2">
      <c r="A2385" s="6">
        <v>24</v>
      </c>
      <c r="B2385" s="5" t="s">
        <v>27</v>
      </c>
      <c r="C2385" s="5" t="str">
        <f>VLOOKUP(Taulukko1[[#This Row],[Rivivalinta]],Sheet1!$C$1:$E$42,2,FALSE)</f>
        <v>SUMMA EGET KAPITAL OCH SKULDER</v>
      </c>
      <c r="D2385" s="5" t="str">
        <f>VLOOKUP(Taulukko1[[#This Row],[Rivivalinta]],Sheet1!$C$1:$E$42,3,FALSE)</f>
        <v>TOTAL EQUITY AND LIABILITIES</v>
      </c>
      <c r="E2385" s="1" t="s">
        <v>101</v>
      </c>
      <c r="F2385" s="2">
        <v>42369</v>
      </c>
      <c r="G2385" s="7">
        <v>64780.7</v>
      </c>
    </row>
    <row r="2386" spans="1:7" x14ac:dyDescent="0.2">
      <c r="A2386" s="6">
        <v>25</v>
      </c>
      <c r="B2386" s="5" t="s">
        <v>28</v>
      </c>
      <c r="C2386" s="5" t="str">
        <f>VLOOKUP(Taulukko1[[#This Row],[Rivivalinta]],Sheet1!$C$1:$E$42,2,FALSE)</f>
        <v>Exponering utanför balansräkningen</v>
      </c>
      <c r="D2386" s="5" t="str">
        <f>VLOOKUP(Taulukko1[[#This Row],[Rivivalinta]],Sheet1!$C$1:$E$42,3,FALSE)</f>
        <v>Off balance sheet exposures</v>
      </c>
      <c r="E2386" s="1" t="s">
        <v>101</v>
      </c>
      <c r="F2386" s="2">
        <v>42369</v>
      </c>
      <c r="G2386" s="7">
        <v>3053.192</v>
      </c>
    </row>
    <row r="2387" spans="1:7" x14ac:dyDescent="0.2">
      <c r="A2387" s="6">
        <v>28</v>
      </c>
      <c r="B2387" s="5" t="s">
        <v>29</v>
      </c>
      <c r="C2387" s="5" t="str">
        <f>VLOOKUP(Taulukko1[[#This Row],[Rivivalinta]],Sheet1!$C$1:$E$42,2,FALSE)</f>
        <v>Kostnader/intäkter, %</v>
      </c>
      <c r="D2387" s="5" t="str">
        <f>VLOOKUP(Taulukko1[[#This Row],[Rivivalinta]],Sheet1!$C$1:$E$42,3,FALSE)</f>
        <v>Cost/income ratio, %</v>
      </c>
      <c r="E2387" s="1" t="s">
        <v>101</v>
      </c>
      <c r="F2387" s="2">
        <v>42369</v>
      </c>
      <c r="G2387" s="8">
        <v>0.47280758535754347</v>
      </c>
    </row>
    <row r="2388" spans="1:7" x14ac:dyDescent="0.2">
      <c r="A2388" s="6">
        <v>29</v>
      </c>
      <c r="B2388" s="5" t="s">
        <v>30</v>
      </c>
      <c r="C2388" s="5" t="str">
        <f>VLOOKUP(Taulukko1[[#This Row],[Rivivalinta]],Sheet1!$C$1:$E$42,2,FALSE)</f>
        <v>Nödlidande exponeringar/Exponeringar, %</v>
      </c>
      <c r="D2388" s="5" t="str">
        <f>VLOOKUP(Taulukko1[[#This Row],[Rivivalinta]],Sheet1!$C$1:$E$42,3,FALSE)</f>
        <v>Non-performing exposures/Exposures, %</v>
      </c>
      <c r="E2388" s="1" t="s">
        <v>101</v>
      </c>
      <c r="F2388" s="2">
        <v>42369</v>
      </c>
      <c r="G2388" s="8">
        <v>4.4538278766898629E-2</v>
      </c>
    </row>
    <row r="2389" spans="1:7" x14ac:dyDescent="0.2">
      <c r="A2389" s="6">
        <v>30</v>
      </c>
      <c r="B2389" s="5" t="s">
        <v>31</v>
      </c>
      <c r="C2389" s="5" t="str">
        <f>VLOOKUP(Taulukko1[[#This Row],[Rivivalinta]],Sheet1!$C$1:$E$42,2,FALSE)</f>
        <v>Upplupna avsättningar på nödlidande exponeringar/Nödlidande Exponeringar, %</v>
      </c>
      <c r="D2389" s="5" t="str">
        <f>VLOOKUP(Taulukko1[[#This Row],[Rivivalinta]],Sheet1!$C$1:$E$42,3,FALSE)</f>
        <v>Accumulated impairments on non-performing exposures/Non-performing exposures, %</v>
      </c>
      <c r="E2389" s="1" t="s">
        <v>101</v>
      </c>
      <c r="F2389" s="2">
        <v>42369</v>
      </c>
      <c r="G2389" s="8">
        <v>0.44711924915790247</v>
      </c>
    </row>
    <row r="2390" spans="1:7" x14ac:dyDescent="0.2">
      <c r="A2390" s="6">
        <v>31</v>
      </c>
      <c r="B2390" s="5" t="s">
        <v>32</v>
      </c>
      <c r="C2390" s="5" t="str">
        <f>VLOOKUP(Taulukko1[[#This Row],[Rivivalinta]],Sheet1!$C$1:$E$42,2,FALSE)</f>
        <v>Kapitalbas</v>
      </c>
      <c r="D2390" s="5" t="str">
        <f>VLOOKUP(Taulukko1[[#This Row],[Rivivalinta]],Sheet1!$C$1:$E$42,3,FALSE)</f>
        <v>Own funds</v>
      </c>
      <c r="E2390" s="1" t="s">
        <v>101</v>
      </c>
      <c r="F2390" s="2">
        <v>42369</v>
      </c>
      <c r="G2390" s="7">
        <v>10146.13802</v>
      </c>
    </row>
    <row r="2391" spans="1:7" x14ac:dyDescent="0.2">
      <c r="A2391" s="6">
        <v>32</v>
      </c>
      <c r="B2391" s="5" t="s">
        <v>33</v>
      </c>
      <c r="C2391" s="5" t="str">
        <f>VLOOKUP(Taulukko1[[#This Row],[Rivivalinta]],Sheet1!$C$1:$E$42,2,FALSE)</f>
        <v>Kärnprimärkapital (CET 1)</v>
      </c>
      <c r="D2391" s="5" t="str">
        <f>VLOOKUP(Taulukko1[[#This Row],[Rivivalinta]],Sheet1!$C$1:$E$42,3,FALSE)</f>
        <v>Common equity tier 1 capital (CET1)</v>
      </c>
      <c r="E2391" s="1" t="s">
        <v>101</v>
      </c>
      <c r="F2391" s="2">
        <v>42369</v>
      </c>
      <c r="G2391" s="7">
        <v>10146.13802</v>
      </c>
    </row>
    <row r="2392" spans="1:7" x14ac:dyDescent="0.2">
      <c r="A2392" s="6">
        <v>33</v>
      </c>
      <c r="B2392" s="5" t="s">
        <v>34</v>
      </c>
      <c r="C2392" s="5" t="str">
        <f>VLOOKUP(Taulukko1[[#This Row],[Rivivalinta]],Sheet1!$C$1:$E$42,2,FALSE)</f>
        <v>Övrigt primärkapital (AT 1)</v>
      </c>
      <c r="D2392" s="5" t="str">
        <f>VLOOKUP(Taulukko1[[#This Row],[Rivivalinta]],Sheet1!$C$1:$E$42,3,FALSE)</f>
        <v>Additional tier 1 capital (AT 1)</v>
      </c>
      <c r="E2392" s="1" t="s">
        <v>101</v>
      </c>
      <c r="F2392" s="2">
        <v>42369</v>
      </c>
      <c r="G2392" s="7"/>
    </row>
    <row r="2393" spans="1:7" x14ac:dyDescent="0.2">
      <c r="A2393" s="6">
        <v>34</v>
      </c>
      <c r="B2393" s="5" t="s">
        <v>35</v>
      </c>
      <c r="C2393" s="5" t="str">
        <f>VLOOKUP(Taulukko1[[#This Row],[Rivivalinta]],Sheet1!$C$1:$E$42,2,FALSE)</f>
        <v>Supplementärkapital (T2)</v>
      </c>
      <c r="D2393" s="5" t="str">
        <f>VLOOKUP(Taulukko1[[#This Row],[Rivivalinta]],Sheet1!$C$1:$E$42,3,FALSE)</f>
        <v>Tier 2 capital (T2)</v>
      </c>
      <c r="E2393" s="1" t="s">
        <v>101</v>
      </c>
      <c r="F2393" s="2">
        <v>42369</v>
      </c>
      <c r="G2393" s="7"/>
    </row>
    <row r="2394" spans="1:7" x14ac:dyDescent="0.2">
      <c r="A2394" s="6">
        <v>35</v>
      </c>
      <c r="B2394" s="5" t="s">
        <v>36</v>
      </c>
      <c r="C2394" s="5" t="str">
        <f>VLOOKUP(Taulukko1[[#This Row],[Rivivalinta]],Sheet1!$C$1:$E$42,2,FALSE)</f>
        <v>Summa kapitalrelationer, %</v>
      </c>
      <c r="D2394" s="5" t="str">
        <f>VLOOKUP(Taulukko1[[#This Row],[Rivivalinta]],Sheet1!$C$1:$E$42,3,FALSE)</f>
        <v>Own funds ratio, %</v>
      </c>
      <c r="E2394" s="1" t="s">
        <v>101</v>
      </c>
      <c r="F2394" s="2">
        <v>42369</v>
      </c>
      <c r="G2394" s="8">
        <v>0.46338536009151093</v>
      </c>
    </row>
    <row r="2395" spans="1:7" x14ac:dyDescent="0.2">
      <c r="A2395" s="6">
        <v>36</v>
      </c>
      <c r="B2395" s="5" t="s">
        <v>37</v>
      </c>
      <c r="C2395" s="5" t="str">
        <f>VLOOKUP(Taulukko1[[#This Row],[Rivivalinta]],Sheet1!$C$1:$E$42,2,FALSE)</f>
        <v>Primärkapitalrelation, %</v>
      </c>
      <c r="D2395" s="5" t="str">
        <f>VLOOKUP(Taulukko1[[#This Row],[Rivivalinta]],Sheet1!$C$1:$E$42,3,FALSE)</f>
        <v>Tier 1 ratio, %</v>
      </c>
      <c r="E2395" s="1" t="s">
        <v>101</v>
      </c>
      <c r="F2395" s="2">
        <v>42369</v>
      </c>
      <c r="G2395" s="8">
        <v>0.46338536009151093</v>
      </c>
    </row>
    <row r="2396" spans="1:7" x14ac:dyDescent="0.2">
      <c r="A2396" s="6">
        <v>37</v>
      </c>
      <c r="B2396" s="5" t="s">
        <v>38</v>
      </c>
      <c r="C2396" s="5" t="str">
        <f>VLOOKUP(Taulukko1[[#This Row],[Rivivalinta]],Sheet1!$C$1:$E$42,2,FALSE)</f>
        <v>Kärnprimärkapitalrelation, %</v>
      </c>
      <c r="D2396" s="5" t="str">
        <f>VLOOKUP(Taulukko1[[#This Row],[Rivivalinta]],Sheet1!$C$1:$E$42,3,FALSE)</f>
        <v>CET 1 ratio, %</v>
      </c>
      <c r="E2396" s="1" t="s">
        <v>101</v>
      </c>
      <c r="F2396" s="2">
        <v>42369</v>
      </c>
      <c r="G2396" s="8">
        <v>0.46338536009151093</v>
      </c>
    </row>
    <row r="2397" spans="1:7" x14ac:dyDescent="0.2">
      <c r="A2397" s="6">
        <v>38</v>
      </c>
      <c r="B2397" s="5" t="s">
        <v>39</v>
      </c>
      <c r="C2397" s="5" t="str">
        <f>VLOOKUP(Taulukko1[[#This Row],[Rivivalinta]],Sheet1!$C$1:$E$42,2,FALSE)</f>
        <v>Summa exponeringsbelopp (RWA)</v>
      </c>
      <c r="D2397" s="5" t="str">
        <f>VLOOKUP(Taulukko1[[#This Row],[Rivivalinta]],Sheet1!$C$1:$E$42,3,FALSE)</f>
        <v>Total risk weighted assets (RWA)</v>
      </c>
      <c r="E2397" s="1" t="s">
        <v>101</v>
      </c>
      <c r="F2397" s="2">
        <v>42369</v>
      </c>
      <c r="G2397" s="7">
        <v>21895.680989999997</v>
      </c>
    </row>
    <row r="2398" spans="1:7" x14ac:dyDescent="0.2">
      <c r="A2398" s="6">
        <v>39</v>
      </c>
      <c r="B2398" s="5" t="s">
        <v>40</v>
      </c>
      <c r="C2398" s="5" t="str">
        <f>VLOOKUP(Taulukko1[[#This Row],[Rivivalinta]],Sheet1!$C$1:$E$42,2,FALSE)</f>
        <v>Exponeringsbelopp för kredit-, motpart- och utspädningsrisker</v>
      </c>
      <c r="D2398" s="5" t="str">
        <f>VLOOKUP(Taulukko1[[#This Row],[Rivivalinta]],Sheet1!$C$1:$E$42,3,FALSE)</f>
        <v>Credit and counterparty risks</v>
      </c>
      <c r="E2398" s="1" t="s">
        <v>101</v>
      </c>
      <c r="F2398" s="2">
        <v>42369</v>
      </c>
      <c r="G2398" s="7">
        <v>19405.182280000001</v>
      </c>
    </row>
    <row r="2399" spans="1:7" x14ac:dyDescent="0.2">
      <c r="A2399" s="6">
        <v>40</v>
      </c>
      <c r="B2399" s="5" t="s">
        <v>41</v>
      </c>
      <c r="C2399" s="5" t="str">
        <f>VLOOKUP(Taulukko1[[#This Row],[Rivivalinta]],Sheet1!$C$1:$E$42,2,FALSE)</f>
        <v>Exponeringsbelopp för positions-, valutakurs- och råvarurisker</v>
      </c>
      <c r="D2399" s="5" t="str">
        <f>VLOOKUP(Taulukko1[[#This Row],[Rivivalinta]],Sheet1!$C$1:$E$42,3,FALSE)</f>
        <v>Position, currency and commodity risks</v>
      </c>
      <c r="E2399" s="1" t="s">
        <v>101</v>
      </c>
      <c r="F2399" s="2">
        <v>42369</v>
      </c>
      <c r="G2399" s="7">
        <v>444.44547999999998</v>
      </c>
    </row>
    <row r="2400" spans="1:7" x14ac:dyDescent="0.2">
      <c r="A2400" s="6">
        <v>41</v>
      </c>
      <c r="B2400" s="5" t="s">
        <v>42</v>
      </c>
      <c r="C2400" s="5" t="str">
        <f>VLOOKUP(Taulukko1[[#This Row],[Rivivalinta]],Sheet1!$C$1:$E$42,2,FALSE)</f>
        <v>Exponeringsbelopp för operativ risk</v>
      </c>
      <c r="D2400" s="5" t="str">
        <f>VLOOKUP(Taulukko1[[#This Row],[Rivivalinta]],Sheet1!$C$1:$E$42,3,FALSE)</f>
        <v>Operational risks</v>
      </c>
      <c r="E2400" s="1" t="s">
        <v>101</v>
      </c>
      <c r="F2400" s="2">
        <v>42369</v>
      </c>
      <c r="G2400" s="7">
        <v>2046.05324</v>
      </c>
    </row>
    <row r="2401" spans="1:7" x14ac:dyDescent="0.2">
      <c r="A2401" s="6">
        <v>42</v>
      </c>
      <c r="B2401" s="5" t="s">
        <v>43</v>
      </c>
      <c r="C2401" s="5" t="str">
        <f>VLOOKUP(Taulukko1[[#This Row],[Rivivalinta]],Sheet1!$C$1:$E$42,2,FALSE)</f>
        <v>Övriga riskexponeringar</v>
      </c>
      <c r="D2401" s="5" t="str">
        <f>VLOOKUP(Taulukko1[[#This Row],[Rivivalinta]],Sheet1!$C$1:$E$42,3,FALSE)</f>
        <v>Other risks</v>
      </c>
      <c r="E2401" s="1" t="s">
        <v>101</v>
      </c>
      <c r="F2401" s="2">
        <v>42369</v>
      </c>
      <c r="G2401" s="7"/>
    </row>
    <row r="2402" spans="1:7" x14ac:dyDescent="0.2">
      <c r="A2402" s="6">
        <v>1</v>
      </c>
      <c r="B2402" s="5" t="s">
        <v>5</v>
      </c>
      <c r="C2402" s="5" t="str">
        <f>VLOOKUP(Taulukko1[[#This Row],[Rivivalinta]],Sheet1!$C$1:$E$42,2,FALSE)</f>
        <v>Räntenetto</v>
      </c>
      <c r="D2402" s="5" t="str">
        <f>VLOOKUP(Taulukko1[[#This Row],[Rivivalinta]],Sheet1!$C$1:$E$42,3,FALSE)</f>
        <v>Net interest margin</v>
      </c>
      <c r="E2402" s="1" t="s">
        <v>102</v>
      </c>
      <c r="F2402" s="2">
        <v>42369</v>
      </c>
      <c r="G2402" s="7">
        <v>1634.931</v>
      </c>
    </row>
    <row r="2403" spans="1:7" x14ac:dyDescent="0.2">
      <c r="A2403" s="6">
        <v>2</v>
      </c>
      <c r="B2403" s="5" t="s">
        <v>6</v>
      </c>
      <c r="C2403" s="5" t="str">
        <f>VLOOKUP(Taulukko1[[#This Row],[Rivivalinta]],Sheet1!$C$1:$E$42,2,FALSE)</f>
        <v>Netto, avgifts- och provisionsintäkter</v>
      </c>
      <c r="D2403" s="5" t="str">
        <f>VLOOKUP(Taulukko1[[#This Row],[Rivivalinta]],Sheet1!$C$1:$E$42,3,FALSE)</f>
        <v>Net fee and commission income</v>
      </c>
      <c r="E2403" s="1" t="s">
        <v>102</v>
      </c>
      <c r="F2403" s="2">
        <v>42369</v>
      </c>
      <c r="G2403" s="7">
        <v>655.18600000000004</v>
      </c>
    </row>
    <row r="2404" spans="1:7" x14ac:dyDescent="0.2">
      <c r="A2404" s="6">
        <v>3</v>
      </c>
      <c r="B2404" s="5" t="s">
        <v>7</v>
      </c>
      <c r="C2404" s="5" t="str">
        <f>VLOOKUP(Taulukko1[[#This Row],[Rivivalinta]],Sheet1!$C$1:$E$42,2,FALSE)</f>
        <v>Avgifts- och provisionsintäkter</v>
      </c>
      <c r="D2404" s="5" t="str">
        <f>VLOOKUP(Taulukko1[[#This Row],[Rivivalinta]],Sheet1!$C$1:$E$42,3,FALSE)</f>
        <v>Fee and commission income</v>
      </c>
      <c r="E2404" s="1" t="s">
        <v>102</v>
      </c>
      <c r="F2404" s="2">
        <v>42369</v>
      </c>
      <c r="G2404" s="7">
        <v>728.55799999999999</v>
      </c>
    </row>
    <row r="2405" spans="1:7" x14ac:dyDescent="0.2">
      <c r="A2405" s="6">
        <v>4</v>
      </c>
      <c r="B2405" s="5" t="s">
        <v>8</v>
      </c>
      <c r="C2405" s="5" t="str">
        <f>VLOOKUP(Taulukko1[[#This Row],[Rivivalinta]],Sheet1!$C$1:$E$42,2,FALSE)</f>
        <v>Avgifts- och provisionskostnader</v>
      </c>
      <c r="D2405" s="5" t="str">
        <f>VLOOKUP(Taulukko1[[#This Row],[Rivivalinta]],Sheet1!$C$1:$E$42,3,FALSE)</f>
        <v>Fee and commission expenses</v>
      </c>
      <c r="E2405" s="1" t="s">
        <v>102</v>
      </c>
      <c r="F2405" s="2">
        <v>42369</v>
      </c>
      <c r="G2405" s="7">
        <v>73.372</v>
      </c>
    </row>
    <row r="2406" spans="1:7" x14ac:dyDescent="0.2">
      <c r="A2406" s="6">
        <v>5</v>
      </c>
      <c r="B2406" s="5" t="s">
        <v>9</v>
      </c>
      <c r="C2406" s="5" t="str">
        <f>VLOOKUP(Taulukko1[[#This Row],[Rivivalinta]],Sheet1!$C$1:$E$42,2,FALSE)</f>
        <v>Nettointäkter från handel och investeringar</v>
      </c>
      <c r="D2406" s="5" t="str">
        <f>VLOOKUP(Taulukko1[[#This Row],[Rivivalinta]],Sheet1!$C$1:$E$42,3,FALSE)</f>
        <v>Net trading and investing income</v>
      </c>
      <c r="E2406" s="1" t="s">
        <v>102</v>
      </c>
      <c r="F2406" s="2">
        <v>42369</v>
      </c>
      <c r="G2406" s="7">
        <v>139.58099999999999</v>
      </c>
    </row>
    <row r="2407" spans="1:7" x14ac:dyDescent="0.2">
      <c r="A2407" s="6">
        <v>6</v>
      </c>
      <c r="B2407" s="5" t="s">
        <v>10</v>
      </c>
      <c r="C2407" s="5" t="str">
        <f>VLOOKUP(Taulukko1[[#This Row],[Rivivalinta]],Sheet1!$C$1:$E$42,2,FALSE)</f>
        <v>Övriga intäkter</v>
      </c>
      <c r="D2407" s="5" t="str">
        <f>VLOOKUP(Taulukko1[[#This Row],[Rivivalinta]],Sheet1!$C$1:$E$42,3,FALSE)</f>
        <v>Other income</v>
      </c>
      <c r="E2407" s="1" t="s">
        <v>102</v>
      </c>
      <c r="F2407" s="2">
        <v>42369</v>
      </c>
      <c r="G2407" s="7">
        <v>168.62299999999999</v>
      </c>
    </row>
    <row r="2408" spans="1:7" x14ac:dyDescent="0.2">
      <c r="A2408" s="6">
        <v>7</v>
      </c>
      <c r="B2408" s="5" t="s">
        <v>11</v>
      </c>
      <c r="C2408" s="5" t="str">
        <f>VLOOKUP(Taulukko1[[#This Row],[Rivivalinta]],Sheet1!$C$1:$E$42,2,FALSE)</f>
        <v>Totala inkomster</v>
      </c>
      <c r="D2408" s="5" t="str">
        <f>VLOOKUP(Taulukko1[[#This Row],[Rivivalinta]],Sheet1!$C$1:$E$42,3,FALSE)</f>
        <v>Total income</v>
      </c>
      <c r="E2408" s="1" t="s">
        <v>102</v>
      </c>
      <c r="F2408" s="2">
        <v>42369</v>
      </c>
      <c r="G2408" s="7">
        <v>2598.3209999999999</v>
      </c>
    </row>
    <row r="2409" spans="1:7" x14ac:dyDescent="0.2">
      <c r="A2409" s="6">
        <v>8</v>
      </c>
      <c r="B2409" s="5" t="s">
        <v>12</v>
      </c>
      <c r="C2409" s="5" t="str">
        <f>VLOOKUP(Taulukko1[[#This Row],[Rivivalinta]],Sheet1!$C$1:$E$42,2,FALSE)</f>
        <v>Totala kostnader</v>
      </c>
      <c r="D2409" s="5" t="str">
        <f>VLOOKUP(Taulukko1[[#This Row],[Rivivalinta]],Sheet1!$C$1:$E$42,3,FALSE)</f>
        <v>Total expenses</v>
      </c>
      <c r="E2409" s="1" t="s">
        <v>102</v>
      </c>
      <c r="F2409" s="2">
        <v>42369</v>
      </c>
      <c r="G2409" s="7">
        <v>1941.07</v>
      </c>
    </row>
    <row r="2410" spans="1:7" x14ac:dyDescent="0.2">
      <c r="A2410" s="6">
        <v>9</v>
      </c>
      <c r="B2410" s="5" t="s">
        <v>13</v>
      </c>
      <c r="C2410" s="5" t="str">
        <f>VLOOKUP(Taulukko1[[#This Row],[Rivivalinta]],Sheet1!$C$1:$E$42,2,FALSE)</f>
        <v>Nedskrivningar av lån och fordringar</v>
      </c>
      <c r="D2410" s="5" t="str">
        <f>VLOOKUP(Taulukko1[[#This Row],[Rivivalinta]],Sheet1!$C$1:$E$42,3,FALSE)</f>
        <v>Impairments on loans and receivables</v>
      </c>
      <c r="E2410" s="1" t="s">
        <v>102</v>
      </c>
      <c r="F2410" s="2">
        <v>42369</v>
      </c>
      <c r="G2410" s="7">
        <v>25.242999999999999</v>
      </c>
    </row>
    <row r="2411" spans="1:7" x14ac:dyDescent="0.2">
      <c r="A2411" s="6">
        <v>10</v>
      </c>
      <c r="B2411" s="5" t="s">
        <v>14</v>
      </c>
      <c r="C2411" s="5" t="str">
        <f>VLOOKUP(Taulukko1[[#This Row],[Rivivalinta]],Sheet1!$C$1:$E$42,2,FALSE)</f>
        <v>Rörelsevinst/-förlust</v>
      </c>
      <c r="D2411" s="5" t="str">
        <f>VLOOKUP(Taulukko1[[#This Row],[Rivivalinta]],Sheet1!$C$1:$E$42,3,FALSE)</f>
        <v>Operatingprofit/-loss</v>
      </c>
      <c r="E2411" s="1" t="s">
        <v>102</v>
      </c>
      <c r="F2411" s="2">
        <v>42369</v>
      </c>
      <c r="G2411" s="7">
        <v>632.00800000000004</v>
      </c>
    </row>
    <row r="2412" spans="1:7" x14ac:dyDescent="0.2">
      <c r="A2412" s="6">
        <v>11</v>
      </c>
      <c r="B2412" s="5" t="s">
        <v>15</v>
      </c>
      <c r="C2412" s="5" t="str">
        <f>VLOOKUP(Taulukko1[[#This Row],[Rivivalinta]],Sheet1!$C$1:$E$42,2,FALSE)</f>
        <v>Kontanta medel och kassabehållning hos centralbanker</v>
      </c>
      <c r="D2412" s="5" t="str">
        <f>VLOOKUP(Taulukko1[[#This Row],[Rivivalinta]],Sheet1!$C$1:$E$42,3,FALSE)</f>
        <v>Cash and cash balances at central banks</v>
      </c>
      <c r="E2412" s="1" t="s">
        <v>102</v>
      </c>
      <c r="F2412" s="2">
        <v>42369</v>
      </c>
      <c r="G2412" s="7">
        <v>3232.319</v>
      </c>
    </row>
    <row r="2413" spans="1:7" x14ac:dyDescent="0.2">
      <c r="A2413" s="6">
        <v>12</v>
      </c>
      <c r="B2413" s="5" t="s">
        <v>16</v>
      </c>
      <c r="C2413" s="5" t="str">
        <f>VLOOKUP(Taulukko1[[#This Row],[Rivivalinta]],Sheet1!$C$1:$E$42,2,FALSE)</f>
        <v>Lån och förskott till kreditinstitut</v>
      </c>
      <c r="D2413" s="5" t="str">
        <f>VLOOKUP(Taulukko1[[#This Row],[Rivivalinta]],Sheet1!$C$1:$E$42,3,FALSE)</f>
        <v>Loans and advances to credit institutions</v>
      </c>
      <c r="E2413" s="1" t="s">
        <v>102</v>
      </c>
      <c r="F2413" s="2">
        <v>42369</v>
      </c>
      <c r="G2413" s="7">
        <v>9003.4150000000009</v>
      </c>
    </row>
    <row r="2414" spans="1:7" x14ac:dyDescent="0.2">
      <c r="A2414" s="6">
        <v>13</v>
      </c>
      <c r="B2414" s="5" t="s">
        <v>17</v>
      </c>
      <c r="C2414" s="5" t="str">
        <f>VLOOKUP(Taulukko1[[#This Row],[Rivivalinta]],Sheet1!$C$1:$E$42,2,FALSE)</f>
        <v>Lån och förskott till allmänheten och offentliga samfund</v>
      </c>
      <c r="D2414" s="5" t="str">
        <f>VLOOKUP(Taulukko1[[#This Row],[Rivivalinta]],Sheet1!$C$1:$E$42,3,FALSE)</f>
        <v>Loans and advances to the public and public sector entities</v>
      </c>
      <c r="E2414" s="1" t="s">
        <v>102</v>
      </c>
      <c r="F2414" s="2">
        <v>42369</v>
      </c>
      <c r="G2414" s="7">
        <v>74786.547000000006</v>
      </c>
    </row>
    <row r="2415" spans="1:7" x14ac:dyDescent="0.2">
      <c r="A2415" s="6">
        <v>14</v>
      </c>
      <c r="B2415" s="5" t="s">
        <v>18</v>
      </c>
      <c r="C2415" s="5" t="str">
        <f>VLOOKUP(Taulukko1[[#This Row],[Rivivalinta]],Sheet1!$C$1:$E$42,2,FALSE)</f>
        <v>Värdepapper</v>
      </c>
      <c r="D2415" s="5" t="str">
        <f>VLOOKUP(Taulukko1[[#This Row],[Rivivalinta]],Sheet1!$C$1:$E$42,3,FALSE)</f>
        <v>Debt securities</v>
      </c>
      <c r="E2415" s="1" t="s">
        <v>102</v>
      </c>
      <c r="F2415" s="2">
        <v>42369</v>
      </c>
      <c r="G2415" s="7">
        <v>2044.2819999999999</v>
      </c>
    </row>
    <row r="2416" spans="1:7" x14ac:dyDescent="0.2">
      <c r="A2416" s="6">
        <v>15</v>
      </c>
      <c r="B2416" s="5" t="s">
        <v>238</v>
      </c>
      <c r="C2416" s="5" t="str">
        <f>VLOOKUP(Taulukko1[[#This Row],[Rivivalinta]],Sheet1!$C$1:$E$42,2,FALSE)</f>
        <v xml:space="preserve">Derivat </v>
      </c>
      <c r="D2416" s="5" t="str">
        <f>VLOOKUP(Taulukko1[[#This Row],[Rivivalinta]],Sheet1!$C$1:$E$42,3,FALSE)</f>
        <v xml:space="preserve">Derivatives </v>
      </c>
      <c r="E2416" s="1" t="s">
        <v>102</v>
      </c>
      <c r="F2416" s="2">
        <v>42369</v>
      </c>
      <c r="G2416" s="7"/>
    </row>
    <row r="2417" spans="1:7" x14ac:dyDescent="0.2">
      <c r="A2417" s="6">
        <v>16</v>
      </c>
      <c r="B2417" s="5" t="s">
        <v>20</v>
      </c>
      <c r="C2417" s="5" t="str">
        <f>VLOOKUP(Taulukko1[[#This Row],[Rivivalinta]],Sheet1!$C$1:$E$42,2,FALSE)</f>
        <v>Övriga tillgångar</v>
      </c>
      <c r="D2417" s="5" t="str">
        <f>VLOOKUP(Taulukko1[[#This Row],[Rivivalinta]],Sheet1!$C$1:$E$42,3,FALSE)</f>
        <v>Other assets</v>
      </c>
      <c r="E2417" s="1" t="s">
        <v>102</v>
      </c>
      <c r="F2417" s="2">
        <v>42369</v>
      </c>
      <c r="G2417" s="7">
        <v>14029.268</v>
      </c>
    </row>
    <row r="2418" spans="1:7" x14ac:dyDescent="0.2">
      <c r="A2418" s="6">
        <v>17</v>
      </c>
      <c r="B2418" s="5" t="s">
        <v>21</v>
      </c>
      <c r="C2418" s="5" t="str">
        <f>VLOOKUP(Taulukko1[[#This Row],[Rivivalinta]],Sheet1!$C$1:$E$42,2,FALSE)</f>
        <v>SUMMA TILLGÅNGAR</v>
      </c>
      <c r="D2418" s="5" t="str">
        <f>VLOOKUP(Taulukko1[[#This Row],[Rivivalinta]],Sheet1!$C$1:$E$42,3,FALSE)</f>
        <v>TOTAL ASSETS</v>
      </c>
      <c r="E2418" s="1" t="s">
        <v>102</v>
      </c>
      <c r="F2418" s="2">
        <v>42369</v>
      </c>
      <c r="G2418" s="7">
        <v>103095.83100000001</v>
      </c>
    </row>
    <row r="2419" spans="1:7" x14ac:dyDescent="0.2">
      <c r="A2419" s="6">
        <v>18</v>
      </c>
      <c r="B2419" s="5" t="s">
        <v>22</v>
      </c>
      <c r="C2419" s="5" t="str">
        <f>VLOOKUP(Taulukko1[[#This Row],[Rivivalinta]],Sheet1!$C$1:$E$42,2,FALSE)</f>
        <v>Inlåning från kreditinstitut</v>
      </c>
      <c r="D2419" s="5" t="str">
        <f>VLOOKUP(Taulukko1[[#This Row],[Rivivalinta]],Sheet1!$C$1:$E$42,3,FALSE)</f>
        <v>Deposits from credit institutions</v>
      </c>
      <c r="E2419" s="1" t="s">
        <v>102</v>
      </c>
      <c r="F2419" s="2">
        <v>42369</v>
      </c>
      <c r="G2419" s="7">
        <v>1507.6220000000001</v>
      </c>
    </row>
    <row r="2420" spans="1:7" x14ac:dyDescent="0.2">
      <c r="A2420" s="6">
        <v>19</v>
      </c>
      <c r="B2420" s="5" t="s">
        <v>23</v>
      </c>
      <c r="C2420" s="5" t="str">
        <f>VLOOKUP(Taulukko1[[#This Row],[Rivivalinta]],Sheet1!$C$1:$E$42,2,FALSE)</f>
        <v>Inlåning från allmänheten och offentliga samfund</v>
      </c>
      <c r="D2420" s="5" t="str">
        <f>VLOOKUP(Taulukko1[[#This Row],[Rivivalinta]],Sheet1!$C$1:$E$42,3,FALSE)</f>
        <v>Deposits from the public and public sector entities</v>
      </c>
      <c r="E2420" s="1" t="s">
        <v>102</v>
      </c>
      <c r="F2420" s="2">
        <v>42369</v>
      </c>
      <c r="G2420" s="7">
        <v>86207.801000000007</v>
      </c>
    </row>
    <row r="2421" spans="1:7" x14ac:dyDescent="0.2">
      <c r="A2421" s="6">
        <v>20</v>
      </c>
      <c r="B2421" s="5" t="s">
        <v>24</v>
      </c>
      <c r="C2421" s="5" t="str">
        <f>VLOOKUP(Taulukko1[[#This Row],[Rivivalinta]],Sheet1!$C$1:$E$42,2,FALSE)</f>
        <v>Emitterade skuldebrev</v>
      </c>
      <c r="D2421" s="5" t="str">
        <f>VLOOKUP(Taulukko1[[#This Row],[Rivivalinta]],Sheet1!$C$1:$E$42,3,FALSE)</f>
        <v>Debt securities issued</v>
      </c>
      <c r="E2421" s="1" t="s">
        <v>102</v>
      </c>
      <c r="F2421" s="2">
        <v>42369</v>
      </c>
      <c r="G2421" s="7"/>
    </row>
    <row r="2422" spans="1:7" x14ac:dyDescent="0.2">
      <c r="A2422" s="6">
        <v>22</v>
      </c>
      <c r="B2422" s="5" t="s">
        <v>19</v>
      </c>
      <c r="C2422" s="5" t="str">
        <f>VLOOKUP(Taulukko1[[#This Row],[Rivivalinta]],Sheet1!$C$1:$E$42,2,FALSE)</f>
        <v>Derivat</v>
      </c>
      <c r="D2422" s="5" t="str">
        <f>VLOOKUP(Taulukko1[[#This Row],[Rivivalinta]],Sheet1!$C$1:$E$42,3,FALSE)</f>
        <v>Derivatives</v>
      </c>
      <c r="E2422" s="1" t="s">
        <v>102</v>
      </c>
      <c r="F2422" s="2">
        <v>42369</v>
      </c>
      <c r="G2422" s="7"/>
    </row>
    <row r="2423" spans="1:7" x14ac:dyDescent="0.2">
      <c r="A2423" s="6">
        <v>23</v>
      </c>
      <c r="B2423" s="5" t="s">
        <v>25</v>
      </c>
      <c r="C2423" s="5" t="str">
        <f>VLOOKUP(Taulukko1[[#This Row],[Rivivalinta]],Sheet1!$C$1:$E$42,2,FALSE)</f>
        <v>Eget kapital</v>
      </c>
      <c r="D2423" s="5" t="str">
        <f>VLOOKUP(Taulukko1[[#This Row],[Rivivalinta]],Sheet1!$C$1:$E$42,3,FALSE)</f>
        <v>Total equity</v>
      </c>
      <c r="E2423" s="1" t="s">
        <v>102</v>
      </c>
      <c r="F2423" s="2">
        <v>42369</v>
      </c>
      <c r="G2423" s="7">
        <v>10987.215</v>
      </c>
    </row>
    <row r="2424" spans="1:7" x14ac:dyDescent="0.2">
      <c r="A2424" s="6">
        <v>21</v>
      </c>
      <c r="B2424" s="5" t="s">
        <v>26</v>
      </c>
      <c r="C2424" s="5" t="str">
        <f>VLOOKUP(Taulukko1[[#This Row],[Rivivalinta]],Sheet1!$C$1:$E$42,2,FALSE)</f>
        <v>Övriga skulder</v>
      </c>
      <c r="D2424" s="5" t="str">
        <f>VLOOKUP(Taulukko1[[#This Row],[Rivivalinta]],Sheet1!$C$1:$E$42,3,FALSE)</f>
        <v>Other liabilities</v>
      </c>
      <c r="E2424" s="1" t="s">
        <v>102</v>
      </c>
      <c r="F2424" s="2">
        <v>42369</v>
      </c>
      <c r="G2424" s="7">
        <v>4393.192</v>
      </c>
    </row>
    <row r="2425" spans="1:7" x14ac:dyDescent="0.2">
      <c r="A2425" s="6">
        <v>24</v>
      </c>
      <c r="B2425" s="5" t="s">
        <v>27</v>
      </c>
      <c r="C2425" s="5" t="str">
        <f>VLOOKUP(Taulukko1[[#This Row],[Rivivalinta]],Sheet1!$C$1:$E$42,2,FALSE)</f>
        <v>SUMMA EGET KAPITAL OCH SKULDER</v>
      </c>
      <c r="D2425" s="5" t="str">
        <f>VLOOKUP(Taulukko1[[#This Row],[Rivivalinta]],Sheet1!$C$1:$E$42,3,FALSE)</f>
        <v>TOTAL EQUITY AND LIABILITIES</v>
      </c>
      <c r="E2425" s="1" t="s">
        <v>102</v>
      </c>
      <c r="F2425" s="2">
        <v>42369</v>
      </c>
      <c r="G2425" s="7">
        <v>103095.83</v>
      </c>
    </row>
    <row r="2426" spans="1:7" x14ac:dyDescent="0.2">
      <c r="A2426" s="6">
        <v>25</v>
      </c>
      <c r="B2426" s="5" t="s">
        <v>28</v>
      </c>
      <c r="C2426" s="5" t="str">
        <f>VLOOKUP(Taulukko1[[#This Row],[Rivivalinta]],Sheet1!$C$1:$E$42,2,FALSE)</f>
        <v>Exponering utanför balansräkningen</v>
      </c>
      <c r="D2426" s="5" t="str">
        <f>VLOOKUP(Taulukko1[[#This Row],[Rivivalinta]],Sheet1!$C$1:$E$42,3,FALSE)</f>
        <v>Off balance sheet exposures</v>
      </c>
      <c r="E2426" s="1" t="s">
        <v>102</v>
      </c>
      <c r="F2426" s="2">
        <v>42369</v>
      </c>
      <c r="G2426" s="7">
        <v>2488.3220000000001</v>
      </c>
    </row>
    <row r="2427" spans="1:7" x14ac:dyDescent="0.2">
      <c r="A2427" s="6">
        <v>28</v>
      </c>
      <c r="B2427" s="5" t="s">
        <v>29</v>
      </c>
      <c r="C2427" s="5" t="str">
        <f>VLOOKUP(Taulukko1[[#This Row],[Rivivalinta]],Sheet1!$C$1:$E$42,2,FALSE)</f>
        <v>Kostnader/intäkter, %</v>
      </c>
      <c r="D2427" s="5" t="str">
        <f>VLOOKUP(Taulukko1[[#This Row],[Rivivalinta]],Sheet1!$C$1:$E$42,3,FALSE)</f>
        <v>Cost/income ratio, %</v>
      </c>
      <c r="E2427" s="1" t="s">
        <v>102</v>
      </c>
      <c r="F2427" s="2">
        <v>42369</v>
      </c>
      <c r="G2427" s="8">
        <v>0.71637708908615516</v>
      </c>
    </row>
    <row r="2428" spans="1:7" x14ac:dyDescent="0.2">
      <c r="A2428" s="6">
        <v>29</v>
      </c>
      <c r="B2428" s="5" t="s">
        <v>30</v>
      </c>
      <c r="C2428" s="5" t="str">
        <f>VLOOKUP(Taulukko1[[#This Row],[Rivivalinta]],Sheet1!$C$1:$E$42,2,FALSE)</f>
        <v>Nödlidande exponeringar/Exponeringar, %</v>
      </c>
      <c r="D2428" s="5" t="str">
        <f>VLOOKUP(Taulukko1[[#This Row],[Rivivalinta]],Sheet1!$C$1:$E$42,3,FALSE)</f>
        <v>Non-performing exposures/Exposures, %</v>
      </c>
      <c r="E2428" s="1" t="s">
        <v>102</v>
      </c>
      <c r="F2428" s="2">
        <v>42369</v>
      </c>
      <c r="G2428" s="8">
        <v>3.2400480435252573E-3</v>
      </c>
    </row>
    <row r="2429" spans="1:7" x14ac:dyDescent="0.2">
      <c r="A2429" s="6">
        <v>30</v>
      </c>
      <c r="B2429" s="5" t="s">
        <v>31</v>
      </c>
      <c r="C2429" s="5" t="str">
        <f>VLOOKUP(Taulukko1[[#This Row],[Rivivalinta]],Sheet1!$C$1:$E$42,2,FALSE)</f>
        <v>Upplupna avsättningar på nödlidande exponeringar/Nödlidande Exponeringar, %</v>
      </c>
      <c r="D2429" s="5" t="str">
        <f>VLOOKUP(Taulukko1[[#This Row],[Rivivalinta]],Sheet1!$C$1:$E$42,3,FALSE)</f>
        <v>Accumulated impairments on non-performing exposures/Non-performing exposures, %</v>
      </c>
      <c r="E2429" s="1" t="s">
        <v>102</v>
      </c>
      <c r="F2429" s="2">
        <v>42369</v>
      </c>
      <c r="G2429" s="8">
        <v>3.6122253146220674E-2</v>
      </c>
    </row>
    <row r="2430" spans="1:7" x14ac:dyDescent="0.2">
      <c r="A2430" s="6">
        <v>31</v>
      </c>
      <c r="B2430" s="5" t="s">
        <v>32</v>
      </c>
      <c r="C2430" s="5" t="str">
        <f>VLOOKUP(Taulukko1[[#This Row],[Rivivalinta]],Sheet1!$C$1:$E$42,2,FALSE)</f>
        <v>Kapitalbas</v>
      </c>
      <c r="D2430" s="5" t="str">
        <f>VLOOKUP(Taulukko1[[#This Row],[Rivivalinta]],Sheet1!$C$1:$E$42,3,FALSE)</f>
        <v>Own funds</v>
      </c>
      <c r="E2430" s="1" t="s">
        <v>102</v>
      </c>
      <c r="F2430" s="2">
        <v>42369</v>
      </c>
      <c r="G2430" s="7">
        <v>13080.995999999999</v>
      </c>
    </row>
    <row r="2431" spans="1:7" x14ac:dyDescent="0.2">
      <c r="A2431" s="6">
        <v>32</v>
      </c>
      <c r="B2431" s="5" t="s">
        <v>33</v>
      </c>
      <c r="C2431" s="5" t="str">
        <f>VLOOKUP(Taulukko1[[#This Row],[Rivivalinta]],Sheet1!$C$1:$E$42,2,FALSE)</f>
        <v>Kärnprimärkapital (CET 1)</v>
      </c>
      <c r="D2431" s="5" t="str">
        <f>VLOOKUP(Taulukko1[[#This Row],[Rivivalinta]],Sheet1!$C$1:$E$42,3,FALSE)</f>
        <v>Common equity tier 1 capital (CET1)</v>
      </c>
      <c r="E2431" s="1" t="s">
        <v>102</v>
      </c>
      <c r="F2431" s="2">
        <v>42369</v>
      </c>
      <c r="G2431" s="7">
        <v>12679.992</v>
      </c>
    </row>
    <row r="2432" spans="1:7" x14ac:dyDescent="0.2">
      <c r="A2432" s="6">
        <v>33</v>
      </c>
      <c r="B2432" s="5" t="s">
        <v>34</v>
      </c>
      <c r="C2432" s="5" t="str">
        <f>VLOOKUP(Taulukko1[[#This Row],[Rivivalinta]],Sheet1!$C$1:$E$42,2,FALSE)</f>
        <v>Övrigt primärkapital (AT 1)</v>
      </c>
      <c r="D2432" s="5" t="str">
        <f>VLOOKUP(Taulukko1[[#This Row],[Rivivalinta]],Sheet1!$C$1:$E$42,3,FALSE)</f>
        <v>Additional tier 1 capital (AT 1)</v>
      </c>
      <c r="E2432" s="1" t="s">
        <v>102</v>
      </c>
      <c r="F2432" s="2">
        <v>42369</v>
      </c>
      <c r="G2432" s="7">
        <v>308.46499999999997</v>
      </c>
    </row>
    <row r="2433" spans="1:7" x14ac:dyDescent="0.2">
      <c r="A2433" s="6">
        <v>34</v>
      </c>
      <c r="B2433" s="5" t="s">
        <v>35</v>
      </c>
      <c r="C2433" s="5" t="str">
        <f>VLOOKUP(Taulukko1[[#This Row],[Rivivalinta]],Sheet1!$C$1:$E$42,2,FALSE)</f>
        <v>Supplementärkapital (T2)</v>
      </c>
      <c r="D2433" s="5" t="str">
        <f>VLOOKUP(Taulukko1[[#This Row],[Rivivalinta]],Sheet1!$C$1:$E$42,3,FALSE)</f>
        <v>Tier 2 capital (T2)</v>
      </c>
      <c r="E2433" s="1" t="s">
        <v>102</v>
      </c>
      <c r="F2433" s="2">
        <v>42369</v>
      </c>
      <c r="G2433" s="7">
        <v>92.539000000000001</v>
      </c>
    </row>
    <row r="2434" spans="1:7" x14ac:dyDescent="0.2">
      <c r="A2434" s="6">
        <v>35</v>
      </c>
      <c r="B2434" s="5" t="s">
        <v>36</v>
      </c>
      <c r="C2434" s="5" t="str">
        <f>VLOOKUP(Taulukko1[[#This Row],[Rivivalinta]],Sheet1!$C$1:$E$42,2,FALSE)</f>
        <v>Summa kapitalrelationer, %</v>
      </c>
      <c r="D2434" s="5" t="str">
        <f>VLOOKUP(Taulukko1[[#This Row],[Rivivalinta]],Sheet1!$C$1:$E$42,3,FALSE)</f>
        <v>Own funds ratio, %</v>
      </c>
      <c r="E2434" s="1" t="s">
        <v>102</v>
      </c>
      <c r="F2434" s="2">
        <v>42369</v>
      </c>
      <c r="G2434" s="8">
        <v>0.23694465953907592</v>
      </c>
    </row>
    <row r="2435" spans="1:7" x14ac:dyDescent="0.2">
      <c r="A2435" s="6">
        <v>36</v>
      </c>
      <c r="B2435" s="5" t="s">
        <v>37</v>
      </c>
      <c r="C2435" s="5" t="str">
        <f>VLOOKUP(Taulukko1[[#This Row],[Rivivalinta]],Sheet1!$C$1:$E$42,2,FALSE)</f>
        <v>Primärkapitalrelation, %</v>
      </c>
      <c r="D2435" s="5" t="str">
        <f>VLOOKUP(Taulukko1[[#This Row],[Rivivalinta]],Sheet1!$C$1:$E$42,3,FALSE)</f>
        <v>Tier 1 ratio, %</v>
      </c>
      <c r="E2435" s="1" t="s">
        <v>102</v>
      </c>
      <c r="F2435" s="2">
        <v>42369</v>
      </c>
      <c r="G2435" s="8">
        <v>0.23526843994164723</v>
      </c>
    </row>
    <row r="2436" spans="1:7" x14ac:dyDescent="0.2">
      <c r="A2436" s="6">
        <v>37</v>
      </c>
      <c r="B2436" s="5" t="s">
        <v>38</v>
      </c>
      <c r="C2436" s="5" t="str">
        <f>VLOOKUP(Taulukko1[[#This Row],[Rivivalinta]],Sheet1!$C$1:$E$42,2,FALSE)</f>
        <v>Kärnprimärkapitalrelation, %</v>
      </c>
      <c r="D2436" s="5" t="str">
        <f>VLOOKUP(Taulukko1[[#This Row],[Rivivalinta]],Sheet1!$C$1:$E$42,3,FALSE)</f>
        <v>CET 1 ratio, %</v>
      </c>
      <c r="E2436" s="1" t="s">
        <v>102</v>
      </c>
      <c r="F2436" s="2">
        <v>42369</v>
      </c>
      <c r="G2436" s="8">
        <v>0.22968101109412514</v>
      </c>
    </row>
    <row r="2437" spans="1:7" x14ac:dyDescent="0.2">
      <c r="A2437" s="6">
        <v>38</v>
      </c>
      <c r="B2437" s="5" t="s">
        <v>39</v>
      </c>
      <c r="C2437" s="5" t="str">
        <f>VLOOKUP(Taulukko1[[#This Row],[Rivivalinta]],Sheet1!$C$1:$E$42,2,FALSE)</f>
        <v>Summa exponeringsbelopp (RWA)</v>
      </c>
      <c r="D2437" s="5" t="str">
        <f>VLOOKUP(Taulukko1[[#This Row],[Rivivalinta]],Sheet1!$C$1:$E$42,3,FALSE)</f>
        <v>Total risk weighted assets (RWA)</v>
      </c>
      <c r="E2437" s="1" t="s">
        <v>102</v>
      </c>
      <c r="F2437" s="2">
        <v>42369</v>
      </c>
      <c r="G2437" s="7">
        <v>55206.966999999997</v>
      </c>
    </row>
    <row r="2438" spans="1:7" x14ac:dyDescent="0.2">
      <c r="A2438" s="6">
        <v>39</v>
      </c>
      <c r="B2438" s="5" t="s">
        <v>40</v>
      </c>
      <c r="C2438" s="5" t="str">
        <f>VLOOKUP(Taulukko1[[#This Row],[Rivivalinta]],Sheet1!$C$1:$E$42,2,FALSE)</f>
        <v>Exponeringsbelopp för kredit-, motpart- och utspädningsrisker</v>
      </c>
      <c r="D2438" s="5" t="str">
        <f>VLOOKUP(Taulukko1[[#This Row],[Rivivalinta]],Sheet1!$C$1:$E$42,3,FALSE)</f>
        <v>Credit and counterparty risks</v>
      </c>
      <c r="E2438" s="1" t="s">
        <v>102</v>
      </c>
      <c r="F2438" s="2">
        <v>42369</v>
      </c>
      <c r="G2438" s="7">
        <v>49687.000999999997</v>
      </c>
    </row>
    <row r="2439" spans="1:7" x14ac:dyDescent="0.2">
      <c r="A2439" s="6">
        <v>40</v>
      </c>
      <c r="B2439" s="5" t="s">
        <v>41</v>
      </c>
      <c r="C2439" s="5" t="str">
        <f>VLOOKUP(Taulukko1[[#This Row],[Rivivalinta]],Sheet1!$C$1:$E$42,2,FALSE)</f>
        <v>Exponeringsbelopp för positions-, valutakurs- och råvarurisker</v>
      </c>
      <c r="D2439" s="5" t="str">
        <f>VLOOKUP(Taulukko1[[#This Row],[Rivivalinta]],Sheet1!$C$1:$E$42,3,FALSE)</f>
        <v>Position, currency and commodity risks</v>
      </c>
      <c r="E2439" s="1" t="s">
        <v>102</v>
      </c>
      <c r="F2439" s="2">
        <v>42369</v>
      </c>
      <c r="G2439" s="7">
        <v>404.76400000000001</v>
      </c>
    </row>
    <row r="2440" spans="1:7" x14ac:dyDescent="0.2">
      <c r="A2440" s="6">
        <v>41</v>
      </c>
      <c r="B2440" s="5" t="s">
        <v>42</v>
      </c>
      <c r="C2440" s="5" t="str">
        <f>VLOOKUP(Taulukko1[[#This Row],[Rivivalinta]],Sheet1!$C$1:$E$42,2,FALSE)</f>
        <v>Exponeringsbelopp för operativ risk</v>
      </c>
      <c r="D2440" s="5" t="str">
        <f>VLOOKUP(Taulukko1[[#This Row],[Rivivalinta]],Sheet1!$C$1:$E$42,3,FALSE)</f>
        <v>Operational risks</v>
      </c>
      <c r="E2440" s="1" t="s">
        <v>102</v>
      </c>
      <c r="F2440" s="2">
        <v>42369</v>
      </c>
      <c r="G2440" s="7">
        <v>5115.2020000000002</v>
      </c>
    </row>
    <row r="2441" spans="1:7" x14ac:dyDescent="0.2">
      <c r="A2441" s="6">
        <v>42</v>
      </c>
      <c r="B2441" s="5" t="s">
        <v>43</v>
      </c>
      <c r="C2441" s="5" t="str">
        <f>VLOOKUP(Taulukko1[[#This Row],[Rivivalinta]],Sheet1!$C$1:$E$42,2,FALSE)</f>
        <v>Övriga riskexponeringar</v>
      </c>
      <c r="D2441" s="5" t="str">
        <f>VLOOKUP(Taulukko1[[#This Row],[Rivivalinta]],Sheet1!$C$1:$E$42,3,FALSE)</f>
        <v>Other risks</v>
      </c>
      <c r="E2441" s="1" t="s">
        <v>102</v>
      </c>
      <c r="F2441" s="2">
        <v>42369</v>
      </c>
      <c r="G2441" s="7"/>
    </row>
    <row r="2442" spans="1:7" x14ac:dyDescent="0.2">
      <c r="A2442" s="6">
        <v>1</v>
      </c>
      <c r="B2442" s="5" t="s">
        <v>5</v>
      </c>
      <c r="C2442" s="5" t="str">
        <f>VLOOKUP(Taulukko1[[#This Row],[Rivivalinta]],Sheet1!$C$1:$E$42,2,FALSE)</f>
        <v>Räntenetto</v>
      </c>
      <c r="D2442" s="5" t="str">
        <f>VLOOKUP(Taulukko1[[#This Row],[Rivivalinta]],Sheet1!$C$1:$E$42,3,FALSE)</f>
        <v>Net interest margin</v>
      </c>
      <c r="E2442" s="1" t="s">
        <v>103</v>
      </c>
      <c r="F2442" s="2">
        <v>42369</v>
      </c>
      <c r="G2442" s="7">
        <v>1179.0619999999999</v>
      </c>
    </row>
    <row r="2443" spans="1:7" x14ac:dyDescent="0.2">
      <c r="A2443" s="6">
        <v>2</v>
      </c>
      <c r="B2443" s="5" t="s">
        <v>6</v>
      </c>
      <c r="C2443" s="5" t="str">
        <f>VLOOKUP(Taulukko1[[#This Row],[Rivivalinta]],Sheet1!$C$1:$E$42,2,FALSE)</f>
        <v>Netto, avgifts- och provisionsintäkter</v>
      </c>
      <c r="D2443" s="5" t="str">
        <f>VLOOKUP(Taulukko1[[#This Row],[Rivivalinta]],Sheet1!$C$1:$E$42,3,FALSE)</f>
        <v>Net fee and commission income</v>
      </c>
      <c r="E2443" s="1" t="s">
        <v>103</v>
      </c>
      <c r="F2443" s="2">
        <v>42369</v>
      </c>
      <c r="G2443" s="7">
        <v>382.59500000000003</v>
      </c>
    </row>
    <row r="2444" spans="1:7" x14ac:dyDescent="0.2">
      <c r="A2444" s="6">
        <v>3</v>
      </c>
      <c r="B2444" s="5" t="s">
        <v>7</v>
      </c>
      <c r="C2444" s="5" t="str">
        <f>VLOOKUP(Taulukko1[[#This Row],[Rivivalinta]],Sheet1!$C$1:$E$42,2,FALSE)</f>
        <v>Avgifts- och provisionsintäkter</v>
      </c>
      <c r="D2444" s="5" t="str">
        <f>VLOOKUP(Taulukko1[[#This Row],[Rivivalinta]],Sheet1!$C$1:$E$42,3,FALSE)</f>
        <v>Fee and commission income</v>
      </c>
      <c r="E2444" s="1" t="s">
        <v>103</v>
      </c>
      <c r="F2444" s="2">
        <v>42369</v>
      </c>
      <c r="G2444" s="7">
        <v>442.72199999999998</v>
      </c>
    </row>
    <row r="2445" spans="1:7" x14ac:dyDescent="0.2">
      <c r="A2445" s="6">
        <v>4</v>
      </c>
      <c r="B2445" s="5" t="s">
        <v>8</v>
      </c>
      <c r="C2445" s="5" t="str">
        <f>VLOOKUP(Taulukko1[[#This Row],[Rivivalinta]],Sheet1!$C$1:$E$42,2,FALSE)</f>
        <v>Avgifts- och provisionskostnader</v>
      </c>
      <c r="D2445" s="5" t="str">
        <f>VLOOKUP(Taulukko1[[#This Row],[Rivivalinta]],Sheet1!$C$1:$E$42,3,FALSE)</f>
        <v>Fee and commission expenses</v>
      </c>
      <c r="E2445" s="1" t="s">
        <v>103</v>
      </c>
      <c r="F2445" s="2">
        <v>42369</v>
      </c>
      <c r="G2445" s="7">
        <v>60.127000000000002</v>
      </c>
    </row>
    <row r="2446" spans="1:7" x14ac:dyDescent="0.2">
      <c r="A2446" s="6">
        <v>5</v>
      </c>
      <c r="B2446" s="5" t="s">
        <v>9</v>
      </c>
      <c r="C2446" s="5" t="str">
        <f>VLOOKUP(Taulukko1[[#This Row],[Rivivalinta]],Sheet1!$C$1:$E$42,2,FALSE)</f>
        <v>Nettointäkter från handel och investeringar</v>
      </c>
      <c r="D2446" s="5" t="str">
        <f>VLOOKUP(Taulukko1[[#This Row],[Rivivalinta]],Sheet1!$C$1:$E$42,3,FALSE)</f>
        <v>Net trading and investing income</v>
      </c>
      <c r="E2446" s="1" t="s">
        <v>103</v>
      </c>
      <c r="F2446" s="2">
        <v>42369</v>
      </c>
      <c r="G2446" s="7">
        <v>925.88599999999997</v>
      </c>
    </row>
    <row r="2447" spans="1:7" x14ac:dyDescent="0.2">
      <c r="A2447" s="6">
        <v>6</v>
      </c>
      <c r="B2447" s="5" t="s">
        <v>10</v>
      </c>
      <c r="C2447" s="5" t="str">
        <f>VLOOKUP(Taulukko1[[#This Row],[Rivivalinta]],Sheet1!$C$1:$E$42,2,FALSE)</f>
        <v>Övriga intäkter</v>
      </c>
      <c r="D2447" s="5" t="str">
        <f>VLOOKUP(Taulukko1[[#This Row],[Rivivalinta]],Sheet1!$C$1:$E$42,3,FALSE)</f>
        <v>Other income</v>
      </c>
      <c r="E2447" s="1" t="s">
        <v>103</v>
      </c>
      <c r="F2447" s="2">
        <v>42369</v>
      </c>
      <c r="G2447" s="7">
        <v>117.212</v>
      </c>
    </row>
    <row r="2448" spans="1:7" x14ac:dyDescent="0.2">
      <c r="A2448" s="6">
        <v>7</v>
      </c>
      <c r="B2448" s="5" t="s">
        <v>11</v>
      </c>
      <c r="C2448" s="5" t="str">
        <f>VLOOKUP(Taulukko1[[#This Row],[Rivivalinta]],Sheet1!$C$1:$E$42,2,FALSE)</f>
        <v>Totala inkomster</v>
      </c>
      <c r="D2448" s="5" t="str">
        <f>VLOOKUP(Taulukko1[[#This Row],[Rivivalinta]],Sheet1!$C$1:$E$42,3,FALSE)</f>
        <v>Total income</v>
      </c>
      <c r="E2448" s="1" t="s">
        <v>103</v>
      </c>
      <c r="F2448" s="2">
        <v>42369</v>
      </c>
      <c r="G2448" s="7">
        <v>2604.7550000000001</v>
      </c>
    </row>
    <row r="2449" spans="1:7" x14ac:dyDescent="0.2">
      <c r="A2449" s="6">
        <v>8</v>
      </c>
      <c r="B2449" s="5" t="s">
        <v>12</v>
      </c>
      <c r="C2449" s="5" t="str">
        <f>VLOOKUP(Taulukko1[[#This Row],[Rivivalinta]],Sheet1!$C$1:$E$42,2,FALSE)</f>
        <v>Totala kostnader</v>
      </c>
      <c r="D2449" s="5" t="str">
        <f>VLOOKUP(Taulukko1[[#This Row],[Rivivalinta]],Sheet1!$C$1:$E$42,3,FALSE)</f>
        <v>Total expenses</v>
      </c>
      <c r="E2449" s="1" t="s">
        <v>103</v>
      </c>
      <c r="F2449" s="2">
        <v>42369</v>
      </c>
      <c r="G2449" s="7">
        <v>1216.9549999999999</v>
      </c>
    </row>
    <row r="2450" spans="1:7" x14ac:dyDescent="0.2">
      <c r="A2450" s="6">
        <v>9</v>
      </c>
      <c r="B2450" s="5" t="s">
        <v>13</v>
      </c>
      <c r="C2450" s="5" t="str">
        <f>VLOOKUP(Taulukko1[[#This Row],[Rivivalinta]],Sheet1!$C$1:$E$42,2,FALSE)</f>
        <v>Nedskrivningar av lån och fordringar</v>
      </c>
      <c r="D2450" s="5" t="str">
        <f>VLOOKUP(Taulukko1[[#This Row],[Rivivalinta]],Sheet1!$C$1:$E$42,3,FALSE)</f>
        <v>Impairments on loans and receivables</v>
      </c>
      <c r="E2450" s="1" t="s">
        <v>103</v>
      </c>
      <c r="F2450" s="2">
        <v>42369</v>
      </c>
      <c r="G2450" s="7">
        <v>93.256</v>
      </c>
    </row>
    <row r="2451" spans="1:7" x14ac:dyDescent="0.2">
      <c r="A2451" s="6">
        <v>10</v>
      </c>
      <c r="B2451" s="5" t="s">
        <v>14</v>
      </c>
      <c r="C2451" s="5" t="str">
        <f>VLOOKUP(Taulukko1[[#This Row],[Rivivalinta]],Sheet1!$C$1:$E$42,2,FALSE)</f>
        <v>Rörelsevinst/-förlust</v>
      </c>
      <c r="D2451" s="5" t="str">
        <f>VLOOKUP(Taulukko1[[#This Row],[Rivivalinta]],Sheet1!$C$1:$E$42,3,FALSE)</f>
        <v>Operatingprofit/-loss</v>
      </c>
      <c r="E2451" s="1" t="s">
        <v>103</v>
      </c>
      <c r="F2451" s="2">
        <v>42369</v>
      </c>
      <c r="G2451" s="7">
        <v>1294.546</v>
      </c>
    </row>
    <row r="2452" spans="1:7" x14ac:dyDescent="0.2">
      <c r="A2452" s="6">
        <v>11</v>
      </c>
      <c r="B2452" s="5" t="s">
        <v>15</v>
      </c>
      <c r="C2452" s="5" t="str">
        <f>VLOOKUP(Taulukko1[[#This Row],[Rivivalinta]],Sheet1!$C$1:$E$42,2,FALSE)</f>
        <v>Kontanta medel och kassabehållning hos centralbanker</v>
      </c>
      <c r="D2452" s="5" t="str">
        <f>VLOOKUP(Taulukko1[[#This Row],[Rivivalinta]],Sheet1!$C$1:$E$42,3,FALSE)</f>
        <v>Cash and cash balances at central banks</v>
      </c>
      <c r="E2452" s="1" t="s">
        <v>103</v>
      </c>
      <c r="F2452" s="2">
        <v>42369</v>
      </c>
      <c r="G2452" s="7">
        <v>3157.1880000000001</v>
      </c>
    </row>
    <row r="2453" spans="1:7" x14ac:dyDescent="0.2">
      <c r="A2453" s="6">
        <v>12</v>
      </c>
      <c r="B2453" s="5" t="s">
        <v>16</v>
      </c>
      <c r="C2453" s="5" t="str">
        <f>VLOOKUP(Taulukko1[[#This Row],[Rivivalinta]],Sheet1!$C$1:$E$42,2,FALSE)</f>
        <v>Lån och förskott till kreditinstitut</v>
      </c>
      <c r="D2453" s="5" t="str">
        <f>VLOOKUP(Taulukko1[[#This Row],[Rivivalinta]],Sheet1!$C$1:$E$42,3,FALSE)</f>
        <v>Loans and advances to credit institutions</v>
      </c>
      <c r="E2453" s="1" t="s">
        <v>103</v>
      </c>
      <c r="F2453" s="2">
        <v>42369</v>
      </c>
      <c r="G2453" s="7">
        <v>1550.107</v>
      </c>
    </row>
    <row r="2454" spans="1:7" x14ac:dyDescent="0.2">
      <c r="A2454" s="6">
        <v>13</v>
      </c>
      <c r="B2454" s="5" t="s">
        <v>17</v>
      </c>
      <c r="C2454" s="5" t="str">
        <f>VLOOKUP(Taulukko1[[#This Row],[Rivivalinta]],Sheet1!$C$1:$E$42,2,FALSE)</f>
        <v>Lån och förskott till allmänheten och offentliga samfund</v>
      </c>
      <c r="D2454" s="5" t="str">
        <f>VLOOKUP(Taulukko1[[#This Row],[Rivivalinta]],Sheet1!$C$1:$E$42,3,FALSE)</f>
        <v>Loans and advances to the public and public sector entities</v>
      </c>
      <c r="E2454" s="1" t="s">
        <v>103</v>
      </c>
      <c r="F2454" s="2">
        <v>42369</v>
      </c>
      <c r="G2454" s="7">
        <v>77829.384000000005</v>
      </c>
    </row>
    <row r="2455" spans="1:7" x14ac:dyDescent="0.2">
      <c r="A2455" s="6">
        <v>14</v>
      </c>
      <c r="B2455" s="5" t="s">
        <v>18</v>
      </c>
      <c r="C2455" s="5" t="str">
        <f>VLOOKUP(Taulukko1[[#This Row],[Rivivalinta]],Sheet1!$C$1:$E$42,2,FALSE)</f>
        <v>Värdepapper</v>
      </c>
      <c r="D2455" s="5" t="str">
        <f>VLOOKUP(Taulukko1[[#This Row],[Rivivalinta]],Sheet1!$C$1:$E$42,3,FALSE)</f>
        <v>Debt securities</v>
      </c>
      <c r="E2455" s="1" t="s">
        <v>103</v>
      </c>
      <c r="F2455" s="2">
        <v>42369</v>
      </c>
      <c r="G2455" s="7">
        <v>205.56899999999999</v>
      </c>
    </row>
    <row r="2456" spans="1:7" x14ac:dyDescent="0.2">
      <c r="A2456" s="6">
        <v>15</v>
      </c>
      <c r="B2456" s="5" t="s">
        <v>238</v>
      </c>
      <c r="C2456" s="5" t="str">
        <f>VLOOKUP(Taulukko1[[#This Row],[Rivivalinta]],Sheet1!$C$1:$E$42,2,FALSE)</f>
        <v xml:space="preserve">Derivat </v>
      </c>
      <c r="D2456" s="5" t="str">
        <f>VLOOKUP(Taulukko1[[#This Row],[Rivivalinta]],Sheet1!$C$1:$E$42,3,FALSE)</f>
        <v xml:space="preserve">Derivatives </v>
      </c>
      <c r="E2456" s="1" t="s">
        <v>103</v>
      </c>
      <c r="F2456" s="2">
        <v>42369</v>
      </c>
      <c r="G2456" s="7">
        <v>1.3120000000000001</v>
      </c>
    </row>
    <row r="2457" spans="1:7" x14ac:dyDescent="0.2">
      <c r="A2457" s="6">
        <v>16</v>
      </c>
      <c r="B2457" s="5" t="s">
        <v>20</v>
      </c>
      <c r="C2457" s="5" t="str">
        <f>VLOOKUP(Taulukko1[[#This Row],[Rivivalinta]],Sheet1!$C$1:$E$42,2,FALSE)</f>
        <v>Övriga tillgångar</v>
      </c>
      <c r="D2457" s="5" t="str">
        <f>VLOOKUP(Taulukko1[[#This Row],[Rivivalinta]],Sheet1!$C$1:$E$42,3,FALSE)</f>
        <v>Other assets</v>
      </c>
      <c r="E2457" s="1" t="s">
        <v>103</v>
      </c>
      <c r="F2457" s="2">
        <v>42369</v>
      </c>
      <c r="G2457" s="7">
        <v>10657.585999999999</v>
      </c>
    </row>
    <row r="2458" spans="1:7" x14ac:dyDescent="0.2">
      <c r="A2458" s="6">
        <v>17</v>
      </c>
      <c r="B2458" s="5" t="s">
        <v>21</v>
      </c>
      <c r="C2458" s="5" t="str">
        <f>VLOOKUP(Taulukko1[[#This Row],[Rivivalinta]],Sheet1!$C$1:$E$42,2,FALSE)</f>
        <v>SUMMA TILLGÅNGAR</v>
      </c>
      <c r="D2458" s="5" t="str">
        <f>VLOOKUP(Taulukko1[[#This Row],[Rivivalinta]],Sheet1!$C$1:$E$42,3,FALSE)</f>
        <v>TOTAL ASSETS</v>
      </c>
      <c r="E2458" s="1" t="s">
        <v>103</v>
      </c>
      <c r="F2458" s="2">
        <v>42369</v>
      </c>
      <c r="G2458" s="7">
        <v>93401.145999999993</v>
      </c>
    </row>
    <row r="2459" spans="1:7" x14ac:dyDescent="0.2">
      <c r="A2459" s="6">
        <v>18</v>
      </c>
      <c r="B2459" s="5" t="s">
        <v>22</v>
      </c>
      <c r="C2459" s="5" t="str">
        <f>VLOOKUP(Taulukko1[[#This Row],[Rivivalinta]],Sheet1!$C$1:$E$42,2,FALSE)</f>
        <v>Inlåning från kreditinstitut</v>
      </c>
      <c r="D2459" s="5" t="str">
        <f>VLOOKUP(Taulukko1[[#This Row],[Rivivalinta]],Sheet1!$C$1:$E$42,3,FALSE)</f>
        <v>Deposits from credit institutions</v>
      </c>
      <c r="E2459" s="1" t="s">
        <v>103</v>
      </c>
      <c r="F2459" s="2">
        <v>42369</v>
      </c>
      <c r="G2459" s="7">
        <v>6619.884</v>
      </c>
    </row>
    <row r="2460" spans="1:7" x14ac:dyDescent="0.2">
      <c r="A2460" s="6">
        <v>19</v>
      </c>
      <c r="B2460" s="5" t="s">
        <v>23</v>
      </c>
      <c r="C2460" s="5" t="str">
        <f>VLOOKUP(Taulukko1[[#This Row],[Rivivalinta]],Sheet1!$C$1:$E$42,2,FALSE)</f>
        <v>Inlåning från allmänheten och offentliga samfund</v>
      </c>
      <c r="D2460" s="5" t="str">
        <f>VLOOKUP(Taulukko1[[#This Row],[Rivivalinta]],Sheet1!$C$1:$E$42,3,FALSE)</f>
        <v>Deposits from the public and public sector entities</v>
      </c>
      <c r="E2460" s="1" t="s">
        <v>103</v>
      </c>
      <c r="F2460" s="2">
        <v>42369</v>
      </c>
      <c r="G2460" s="7">
        <v>68779.695000000007</v>
      </c>
    </row>
    <row r="2461" spans="1:7" x14ac:dyDescent="0.2">
      <c r="A2461" s="6">
        <v>20</v>
      </c>
      <c r="B2461" s="5" t="s">
        <v>24</v>
      </c>
      <c r="C2461" s="5" t="str">
        <f>VLOOKUP(Taulukko1[[#This Row],[Rivivalinta]],Sheet1!$C$1:$E$42,2,FALSE)</f>
        <v>Emitterade skuldebrev</v>
      </c>
      <c r="D2461" s="5" t="str">
        <f>VLOOKUP(Taulukko1[[#This Row],[Rivivalinta]],Sheet1!$C$1:$E$42,3,FALSE)</f>
        <v>Debt securities issued</v>
      </c>
      <c r="E2461" s="1" t="s">
        <v>103</v>
      </c>
      <c r="F2461" s="2">
        <v>42369</v>
      </c>
      <c r="G2461" s="7">
        <v>0.27300000000000002</v>
      </c>
    </row>
    <row r="2462" spans="1:7" x14ac:dyDescent="0.2">
      <c r="A2462" s="6">
        <v>22</v>
      </c>
      <c r="B2462" s="5" t="s">
        <v>19</v>
      </c>
      <c r="C2462" s="5" t="str">
        <f>VLOOKUP(Taulukko1[[#This Row],[Rivivalinta]],Sheet1!$C$1:$E$42,2,FALSE)</f>
        <v>Derivat</v>
      </c>
      <c r="D2462" s="5" t="str">
        <f>VLOOKUP(Taulukko1[[#This Row],[Rivivalinta]],Sheet1!$C$1:$E$42,3,FALSE)</f>
        <v>Derivatives</v>
      </c>
      <c r="E2462" s="1" t="s">
        <v>103</v>
      </c>
      <c r="F2462" s="2">
        <v>42369</v>
      </c>
      <c r="G2462" s="7"/>
    </row>
    <row r="2463" spans="1:7" x14ac:dyDescent="0.2">
      <c r="A2463" s="6">
        <v>23</v>
      </c>
      <c r="B2463" s="5" t="s">
        <v>25</v>
      </c>
      <c r="C2463" s="5" t="str">
        <f>VLOOKUP(Taulukko1[[#This Row],[Rivivalinta]],Sheet1!$C$1:$E$42,2,FALSE)</f>
        <v>Eget kapital</v>
      </c>
      <c r="D2463" s="5" t="str">
        <f>VLOOKUP(Taulukko1[[#This Row],[Rivivalinta]],Sheet1!$C$1:$E$42,3,FALSE)</f>
        <v>Total equity</v>
      </c>
      <c r="E2463" s="1" t="s">
        <v>103</v>
      </c>
      <c r="F2463" s="2">
        <v>42369</v>
      </c>
      <c r="G2463" s="7">
        <v>14128.482</v>
      </c>
    </row>
    <row r="2464" spans="1:7" x14ac:dyDescent="0.2">
      <c r="A2464" s="6">
        <v>21</v>
      </c>
      <c r="B2464" s="5" t="s">
        <v>26</v>
      </c>
      <c r="C2464" s="5" t="str">
        <f>VLOOKUP(Taulukko1[[#This Row],[Rivivalinta]],Sheet1!$C$1:$E$42,2,FALSE)</f>
        <v>Övriga skulder</v>
      </c>
      <c r="D2464" s="5" t="str">
        <f>VLOOKUP(Taulukko1[[#This Row],[Rivivalinta]],Sheet1!$C$1:$E$42,3,FALSE)</f>
        <v>Other liabilities</v>
      </c>
      <c r="E2464" s="1" t="s">
        <v>103</v>
      </c>
      <c r="F2464" s="2">
        <v>42369</v>
      </c>
      <c r="G2464" s="7">
        <v>3872.8119999999999</v>
      </c>
    </row>
    <row r="2465" spans="1:7" x14ac:dyDescent="0.2">
      <c r="A2465" s="6">
        <v>24</v>
      </c>
      <c r="B2465" s="5" t="s">
        <v>27</v>
      </c>
      <c r="C2465" s="5" t="str">
        <f>VLOOKUP(Taulukko1[[#This Row],[Rivivalinta]],Sheet1!$C$1:$E$42,2,FALSE)</f>
        <v>SUMMA EGET KAPITAL OCH SKULDER</v>
      </c>
      <c r="D2465" s="5" t="str">
        <f>VLOOKUP(Taulukko1[[#This Row],[Rivivalinta]],Sheet1!$C$1:$E$42,3,FALSE)</f>
        <v>TOTAL EQUITY AND LIABILITIES</v>
      </c>
      <c r="E2465" s="1" t="s">
        <v>103</v>
      </c>
      <c r="F2465" s="2">
        <v>42369</v>
      </c>
      <c r="G2465" s="7">
        <v>93401.145999999993</v>
      </c>
    </row>
    <row r="2466" spans="1:7" x14ac:dyDescent="0.2">
      <c r="A2466" s="6">
        <v>25</v>
      </c>
      <c r="B2466" s="5" t="s">
        <v>28</v>
      </c>
      <c r="C2466" s="5" t="str">
        <f>VLOOKUP(Taulukko1[[#This Row],[Rivivalinta]],Sheet1!$C$1:$E$42,2,FALSE)</f>
        <v>Exponering utanför balansräkningen</v>
      </c>
      <c r="D2466" s="5" t="str">
        <f>VLOOKUP(Taulukko1[[#This Row],[Rivivalinta]],Sheet1!$C$1:$E$42,3,FALSE)</f>
        <v>Off balance sheet exposures</v>
      </c>
      <c r="E2466" s="1" t="s">
        <v>103</v>
      </c>
      <c r="F2466" s="2">
        <v>42369</v>
      </c>
      <c r="G2466" s="7">
        <v>3018.4349999999999</v>
      </c>
    </row>
    <row r="2467" spans="1:7" x14ac:dyDescent="0.2">
      <c r="A2467" s="6">
        <v>28</v>
      </c>
      <c r="B2467" s="5" t="s">
        <v>29</v>
      </c>
      <c r="C2467" s="5" t="str">
        <f>VLOOKUP(Taulukko1[[#This Row],[Rivivalinta]],Sheet1!$C$1:$E$42,2,FALSE)</f>
        <v>Kostnader/intäkter, %</v>
      </c>
      <c r="D2467" s="5" t="str">
        <f>VLOOKUP(Taulukko1[[#This Row],[Rivivalinta]],Sheet1!$C$1:$E$42,3,FALSE)</f>
        <v>Cost/income ratio, %</v>
      </c>
      <c r="E2467" s="1" t="s">
        <v>103</v>
      </c>
      <c r="F2467" s="2">
        <v>42369</v>
      </c>
      <c r="G2467" s="8">
        <v>0.40191954851146006</v>
      </c>
    </row>
    <row r="2468" spans="1:7" x14ac:dyDescent="0.2">
      <c r="A2468" s="6">
        <v>29</v>
      </c>
      <c r="B2468" s="5" t="s">
        <v>30</v>
      </c>
      <c r="C2468" s="5" t="str">
        <f>VLOOKUP(Taulukko1[[#This Row],[Rivivalinta]],Sheet1!$C$1:$E$42,2,FALSE)</f>
        <v>Nödlidande exponeringar/Exponeringar, %</v>
      </c>
      <c r="D2468" s="5" t="str">
        <f>VLOOKUP(Taulukko1[[#This Row],[Rivivalinta]],Sheet1!$C$1:$E$42,3,FALSE)</f>
        <v>Non-performing exposures/Exposures, %</v>
      </c>
      <c r="E2468" s="1" t="s">
        <v>103</v>
      </c>
      <c r="F2468" s="2">
        <v>42369</v>
      </c>
      <c r="G2468" s="8">
        <v>1.6668920742049283E-2</v>
      </c>
    </row>
    <row r="2469" spans="1:7" x14ac:dyDescent="0.2">
      <c r="A2469" s="6">
        <v>30</v>
      </c>
      <c r="B2469" s="5" t="s">
        <v>31</v>
      </c>
      <c r="C2469" s="5" t="str">
        <f>VLOOKUP(Taulukko1[[#This Row],[Rivivalinta]],Sheet1!$C$1:$E$42,2,FALSE)</f>
        <v>Upplupna avsättningar på nödlidande exponeringar/Nödlidande Exponeringar, %</v>
      </c>
      <c r="D2469" s="5" t="str">
        <f>VLOOKUP(Taulukko1[[#This Row],[Rivivalinta]],Sheet1!$C$1:$E$42,3,FALSE)</f>
        <v>Accumulated impairments on non-performing exposures/Non-performing exposures, %</v>
      </c>
      <c r="E2469" s="1" t="s">
        <v>103</v>
      </c>
      <c r="F2469" s="2">
        <v>42369</v>
      </c>
      <c r="G2469" s="8">
        <v>0.17140242906159794</v>
      </c>
    </row>
    <row r="2470" spans="1:7" x14ac:dyDescent="0.2">
      <c r="A2470" s="6">
        <v>31</v>
      </c>
      <c r="B2470" s="5" t="s">
        <v>32</v>
      </c>
      <c r="C2470" s="5" t="str">
        <f>VLOOKUP(Taulukko1[[#This Row],[Rivivalinta]],Sheet1!$C$1:$E$42,2,FALSE)</f>
        <v>Kapitalbas</v>
      </c>
      <c r="D2470" s="5" t="str">
        <f>VLOOKUP(Taulukko1[[#This Row],[Rivivalinta]],Sheet1!$C$1:$E$42,3,FALSE)</f>
        <v>Own funds</v>
      </c>
      <c r="E2470" s="1" t="s">
        <v>103</v>
      </c>
      <c r="F2470" s="2">
        <v>42369</v>
      </c>
      <c r="G2470" s="7">
        <v>15370.98335</v>
      </c>
    </row>
    <row r="2471" spans="1:7" x14ac:dyDescent="0.2">
      <c r="A2471" s="6">
        <v>32</v>
      </c>
      <c r="B2471" s="5" t="s">
        <v>33</v>
      </c>
      <c r="C2471" s="5" t="str">
        <f>VLOOKUP(Taulukko1[[#This Row],[Rivivalinta]],Sheet1!$C$1:$E$42,2,FALSE)</f>
        <v>Kärnprimärkapital (CET 1)</v>
      </c>
      <c r="D2471" s="5" t="str">
        <f>VLOOKUP(Taulukko1[[#This Row],[Rivivalinta]],Sheet1!$C$1:$E$42,3,FALSE)</f>
        <v>Common equity tier 1 capital (CET1)</v>
      </c>
      <c r="E2471" s="1" t="s">
        <v>103</v>
      </c>
      <c r="F2471" s="2">
        <v>42369</v>
      </c>
      <c r="G2471" s="7">
        <v>15370.98335</v>
      </c>
    </row>
    <row r="2472" spans="1:7" x14ac:dyDescent="0.2">
      <c r="A2472" s="6">
        <v>33</v>
      </c>
      <c r="B2472" s="5" t="s">
        <v>34</v>
      </c>
      <c r="C2472" s="5" t="str">
        <f>VLOOKUP(Taulukko1[[#This Row],[Rivivalinta]],Sheet1!$C$1:$E$42,2,FALSE)</f>
        <v>Övrigt primärkapital (AT 1)</v>
      </c>
      <c r="D2472" s="5" t="str">
        <f>VLOOKUP(Taulukko1[[#This Row],[Rivivalinta]],Sheet1!$C$1:$E$42,3,FALSE)</f>
        <v>Additional tier 1 capital (AT 1)</v>
      </c>
      <c r="E2472" s="1" t="s">
        <v>103</v>
      </c>
      <c r="F2472" s="2">
        <v>42369</v>
      </c>
      <c r="G2472" s="7"/>
    </row>
    <row r="2473" spans="1:7" x14ac:dyDescent="0.2">
      <c r="A2473" s="6">
        <v>34</v>
      </c>
      <c r="B2473" s="5" t="s">
        <v>35</v>
      </c>
      <c r="C2473" s="5" t="str">
        <f>VLOOKUP(Taulukko1[[#This Row],[Rivivalinta]],Sheet1!$C$1:$E$42,2,FALSE)</f>
        <v>Supplementärkapital (T2)</v>
      </c>
      <c r="D2473" s="5" t="str">
        <f>VLOOKUP(Taulukko1[[#This Row],[Rivivalinta]],Sheet1!$C$1:$E$42,3,FALSE)</f>
        <v>Tier 2 capital (T2)</v>
      </c>
      <c r="E2473" s="1" t="s">
        <v>103</v>
      </c>
      <c r="F2473" s="2">
        <v>42369</v>
      </c>
      <c r="G2473" s="7"/>
    </row>
    <row r="2474" spans="1:7" x14ac:dyDescent="0.2">
      <c r="A2474" s="6">
        <v>35</v>
      </c>
      <c r="B2474" s="5" t="s">
        <v>36</v>
      </c>
      <c r="C2474" s="5" t="str">
        <f>VLOOKUP(Taulukko1[[#This Row],[Rivivalinta]],Sheet1!$C$1:$E$42,2,FALSE)</f>
        <v>Summa kapitalrelationer, %</v>
      </c>
      <c r="D2474" s="5" t="str">
        <f>VLOOKUP(Taulukko1[[#This Row],[Rivivalinta]],Sheet1!$C$1:$E$42,3,FALSE)</f>
        <v>Own funds ratio, %</v>
      </c>
      <c r="E2474" s="1" t="s">
        <v>103</v>
      </c>
      <c r="F2474" s="2">
        <v>42369</v>
      </c>
      <c r="G2474" s="8">
        <v>0.60600538216943878</v>
      </c>
    </row>
    <row r="2475" spans="1:7" x14ac:dyDescent="0.2">
      <c r="A2475" s="6">
        <v>36</v>
      </c>
      <c r="B2475" s="5" t="s">
        <v>37</v>
      </c>
      <c r="C2475" s="5" t="str">
        <f>VLOOKUP(Taulukko1[[#This Row],[Rivivalinta]],Sheet1!$C$1:$E$42,2,FALSE)</f>
        <v>Primärkapitalrelation, %</v>
      </c>
      <c r="D2475" s="5" t="str">
        <f>VLOOKUP(Taulukko1[[#This Row],[Rivivalinta]],Sheet1!$C$1:$E$42,3,FALSE)</f>
        <v>Tier 1 ratio, %</v>
      </c>
      <c r="E2475" s="1" t="s">
        <v>103</v>
      </c>
      <c r="F2475" s="2">
        <v>42369</v>
      </c>
      <c r="G2475" s="8">
        <v>0.60600538216943878</v>
      </c>
    </row>
    <row r="2476" spans="1:7" x14ac:dyDescent="0.2">
      <c r="A2476" s="6">
        <v>37</v>
      </c>
      <c r="B2476" s="5" t="s">
        <v>38</v>
      </c>
      <c r="C2476" s="5" t="str">
        <f>VLOOKUP(Taulukko1[[#This Row],[Rivivalinta]],Sheet1!$C$1:$E$42,2,FALSE)</f>
        <v>Kärnprimärkapitalrelation, %</v>
      </c>
      <c r="D2476" s="5" t="str">
        <f>VLOOKUP(Taulukko1[[#This Row],[Rivivalinta]],Sheet1!$C$1:$E$42,3,FALSE)</f>
        <v>CET 1 ratio, %</v>
      </c>
      <c r="E2476" s="1" t="s">
        <v>103</v>
      </c>
      <c r="F2476" s="2">
        <v>42369</v>
      </c>
      <c r="G2476" s="8">
        <v>0.60600538216943878</v>
      </c>
    </row>
    <row r="2477" spans="1:7" x14ac:dyDescent="0.2">
      <c r="A2477" s="6">
        <v>38</v>
      </c>
      <c r="B2477" s="5" t="s">
        <v>39</v>
      </c>
      <c r="C2477" s="5" t="str">
        <f>VLOOKUP(Taulukko1[[#This Row],[Rivivalinta]],Sheet1!$C$1:$E$42,2,FALSE)</f>
        <v>Summa exponeringsbelopp (RWA)</v>
      </c>
      <c r="D2477" s="5" t="str">
        <f>VLOOKUP(Taulukko1[[#This Row],[Rivivalinta]],Sheet1!$C$1:$E$42,3,FALSE)</f>
        <v>Total risk weighted assets (RWA)</v>
      </c>
      <c r="E2477" s="1" t="s">
        <v>103</v>
      </c>
      <c r="F2477" s="2">
        <v>42369</v>
      </c>
      <c r="G2477" s="7">
        <v>25364.433719999997</v>
      </c>
    </row>
    <row r="2478" spans="1:7" x14ac:dyDescent="0.2">
      <c r="A2478" s="6">
        <v>39</v>
      </c>
      <c r="B2478" s="5" t="s">
        <v>40</v>
      </c>
      <c r="C2478" s="5" t="str">
        <f>VLOOKUP(Taulukko1[[#This Row],[Rivivalinta]],Sheet1!$C$1:$E$42,2,FALSE)</f>
        <v>Exponeringsbelopp för kredit-, motpart- och utspädningsrisker</v>
      </c>
      <c r="D2478" s="5" t="str">
        <f>VLOOKUP(Taulukko1[[#This Row],[Rivivalinta]],Sheet1!$C$1:$E$42,3,FALSE)</f>
        <v>Credit and counterparty risks</v>
      </c>
      <c r="E2478" s="1" t="s">
        <v>103</v>
      </c>
      <c r="F2478" s="2">
        <v>42369</v>
      </c>
      <c r="G2478" s="7">
        <v>22593.006229999999</v>
      </c>
    </row>
    <row r="2479" spans="1:7" x14ac:dyDescent="0.2">
      <c r="A2479" s="6">
        <v>40</v>
      </c>
      <c r="B2479" s="5" t="s">
        <v>41</v>
      </c>
      <c r="C2479" s="5" t="str">
        <f>VLOOKUP(Taulukko1[[#This Row],[Rivivalinta]],Sheet1!$C$1:$E$42,2,FALSE)</f>
        <v>Exponeringsbelopp för positions-, valutakurs- och råvarurisker</v>
      </c>
      <c r="D2479" s="5" t="str">
        <f>VLOOKUP(Taulukko1[[#This Row],[Rivivalinta]],Sheet1!$C$1:$E$42,3,FALSE)</f>
        <v>Position, currency and commodity risks</v>
      </c>
      <c r="E2479" s="1" t="s">
        <v>103</v>
      </c>
      <c r="F2479" s="2">
        <v>42369</v>
      </c>
      <c r="G2479" s="7"/>
    </row>
    <row r="2480" spans="1:7" x14ac:dyDescent="0.2">
      <c r="A2480" s="6">
        <v>41</v>
      </c>
      <c r="B2480" s="5" t="s">
        <v>42</v>
      </c>
      <c r="C2480" s="5" t="str">
        <f>VLOOKUP(Taulukko1[[#This Row],[Rivivalinta]],Sheet1!$C$1:$E$42,2,FALSE)</f>
        <v>Exponeringsbelopp för operativ risk</v>
      </c>
      <c r="D2480" s="5" t="str">
        <f>VLOOKUP(Taulukko1[[#This Row],[Rivivalinta]],Sheet1!$C$1:$E$42,3,FALSE)</f>
        <v>Operational risks</v>
      </c>
      <c r="E2480" s="1" t="s">
        <v>103</v>
      </c>
      <c r="F2480" s="2">
        <v>42369</v>
      </c>
      <c r="G2480" s="7">
        <v>2771.42749</v>
      </c>
    </row>
    <row r="2481" spans="1:7" x14ac:dyDescent="0.2">
      <c r="A2481" s="6">
        <v>42</v>
      </c>
      <c r="B2481" s="5" t="s">
        <v>43</v>
      </c>
      <c r="C2481" s="5" t="str">
        <f>VLOOKUP(Taulukko1[[#This Row],[Rivivalinta]],Sheet1!$C$1:$E$42,2,FALSE)</f>
        <v>Övriga riskexponeringar</v>
      </c>
      <c r="D2481" s="5" t="str">
        <f>VLOOKUP(Taulukko1[[#This Row],[Rivivalinta]],Sheet1!$C$1:$E$42,3,FALSE)</f>
        <v>Other risks</v>
      </c>
      <c r="E2481" s="1" t="s">
        <v>103</v>
      </c>
      <c r="F2481" s="2">
        <v>42369</v>
      </c>
      <c r="G2481" s="7"/>
    </row>
    <row r="2482" spans="1:7" x14ac:dyDescent="0.2">
      <c r="A2482" s="6">
        <v>1</v>
      </c>
      <c r="B2482" s="5" t="s">
        <v>5</v>
      </c>
      <c r="C2482" s="5" t="str">
        <f>VLOOKUP(Taulukko1[[#This Row],[Rivivalinta]],Sheet1!$C$1:$E$42,2,FALSE)</f>
        <v>Räntenetto</v>
      </c>
      <c r="D2482" s="5" t="str">
        <f>VLOOKUP(Taulukko1[[#This Row],[Rivivalinta]],Sheet1!$C$1:$E$42,3,FALSE)</f>
        <v>Net interest margin</v>
      </c>
      <c r="E2482" s="1" t="s">
        <v>104</v>
      </c>
      <c r="F2482" s="2">
        <v>42369</v>
      </c>
      <c r="G2482" s="7">
        <v>604.04</v>
      </c>
    </row>
    <row r="2483" spans="1:7" x14ac:dyDescent="0.2">
      <c r="A2483" s="6">
        <v>2</v>
      </c>
      <c r="B2483" s="5" t="s">
        <v>6</v>
      </c>
      <c r="C2483" s="5" t="str">
        <f>VLOOKUP(Taulukko1[[#This Row],[Rivivalinta]],Sheet1!$C$1:$E$42,2,FALSE)</f>
        <v>Netto, avgifts- och provisionsintäkter</v>
      </c>
      <c r="D2483" s="5" t="str">
        <f>VLOOKUP(Taulukko1[[#This Row],[Rivivalinta]],Sheet1!$C$1:$E$42,3,FALSE)</f>
        <v>Net fee and commission income</v>
      </c>
      <c r="E2483" s="1" t="s">
        <v>104</v>
      </c>
      <c r="F2483" s="2">
        <v>42369</v>
      </c>
      <c r="G2483" s="7">
        <v>235.619</v>
      </c>
    </row>
    <row r="2484" spans="1:7" x14ac:dyDescent="0.2">
      <c r="A2484" s="6">
        <v>3</v>
      </c>
      <c r="B2484" s="5" t="s">
        <v>7</v>
      </c>
      <c r="C2484" s="5" t="str">
        <f>VLOOKUP(Taulukko1[[#This Row],[Rivivalinta]],Sheet1!$C$1:$E$42,2,FALSE)</f>
        <v>Avgifts- och provisionsintäkter</v>
      </c>
      <c r="D2484" s="5" t="str">
        <f>VLOOKUP(Taulukko1[[#This Row],[Rivivalinta]],Sheet1!$C$1:$E$42,3,FALSE)</f>
        <v>Fee and commission income</v>
      </c>
      <c r="E2484" s="1" t="s">
        <v>104</v>
      </c>
      <c r="F2484" s="2">
        <v>42369</v>
      </c>
      <c r="G2484" s="7">
        <v>272.41800000000001</v>
      </c>
    </row>
    <row r="2485" spans="1:7" x14ac:dyDescent="0.2">
      <c r="A2485" s="6">
        <v>4</v>
      </c>
      <c r="B2485" s="5" t="s">
        <v>8</v>
      </c>
      <c r="C2485" s="5" t="str">
        <f>VLOOKUP(Taulukko1[[#This Row],[Rivivalinta]],Sheet1!$C$1:$E$42,2,FALSE)</f>
        <v>Avgifts- och provisionskostnader</v>
      </c>
      <c r="D2485" s="5" t="str">
        <f>VLOOKUP(Taulukko1[[#This Row],[Rivivalinta]],Sheet1!$C$1:$E$42,3,FALSE)</f>
        <v>Fee and commission expenses</v>
      </c>
      <c r="E2485" s="1" t="s">
        <v>104</v>
      </c>
      <c r="F2485" s="2">
        <v>42369</v>
      </c>
      <c r="G2485" s="7">
        <v>36.798999999999999</v>
      </c>
    </row>
    <row r="2486" spans="1:7" x14ac:dyDescent="0.2">
      <c r="A2486" s="6">
        <v>5</v>
      </c>
      <c r="B2486" s="5" t="s">
        <v>9</v>
      </c>
      <c r="C2486" s="5" t="str">
        <f>VLOOKUP(Taulukko1[[#This Row],[Rivivalinta]],Sheet1!$C$1:$E$42,2,FALSE)</f>
        <v>Nettointäkter från handel och investeringar</v>
      </c>
      <c r="D2486" s="5" t="str">
        <f>VLOOKUP(Taulukko1[[#This Row],[Rivivalinta]],Sheet1!$C$1:$E$42,3,FALSE)</f>
        <v>Net trading and investing income</v>
      </c>
      <c r="E2486" s="1" t="s">
        <v>104</v>
      </c>
      <c r="F2486" s="2">
        <v>42369</v>
      </c>
      <c r="G2486" s="7">
        <v>329.57799999999997</v>
      </c>
    </row>
    <row r="2487" spans="1:7" x14ac:dyDescent="0.2">
      <c r="A2487" s="6">
        <v>6</v>
      </c>
      <c r="B2487" s="5" t="s">
        <v>10</v>
      </c>
      <c r="C2487" s="5" t="str">
        <f>VLOOKUP(Taulukko1[[#This Row],[Rivivalinta]],Sheet1!$C$1:$E$42,2,FALSE)</f>
        <v>Övriga intäkter</v>
      </c>
      <c r="D2487" s="5" t="str">
        <f>VLOOKUP(Taulukko1[[#This Row],[Rivivalinta]],Sheet1!$C$1:$E$42,3,FALSE)</f>
        <v>Other income</v>
      </c>
      <c r="E2487" s="1" t="s">
        <v>104</v>
      </c>
      <c r="F2487" s="2">
        <v>42369</v>
      </c>
      <c r="G2487" s="7">
        <v>34.267000000000003</v>
      </c>
    </row>
    <row r="2488" spans="1:7" x14ac:dyDescent="0.2">
      <c r="A2488" s="6">
        <v>7</v>
      </c>
      <c r="B2488" s="5" t="s">
        <v>11</v>
      </c>
      <c r="C2488" s="5" t="str">
        <f>VLOOKUP(Taulukko1[[#This Row],[Rivivalinta]],Sheet1!$C$1:$E$42,2,FALSE)</f>
        <v>Totala inkomster</v>
      </c>
      <c r="D2488" s="5" t="str">
        <f>VLOOKUP(Taulukko1[[#This Row],[Rivivalinta]],Sheet1!$C$1:$E$42,3,FALSE)</f>
        <v>Total income</v>
      </c>
      <c r="E2488" s="1" t="s">
        <v>104</v>
      </c>
      <c r="F2488" s="2">
        <v>42369</v>
      </c>
      <c r="G2488" s="7">
        <v>1203.5039999999999</v>
      </c>
    </row>
    <row r="2489" spans="1:7" x14ac:dyDescent="0.2">
      <c r="A2489" s="6">
        <v>8</v>
      </c>
      <c r="B2489" s="5" t="s">
        <v>12</v>
      </c>
      <c r="C2489" s="5" t="str">
        <f>VLOOKUP(Taulukko1[[#This Row],[Rivivalinta]],Sheet1!$C$1:$E$42,2,FALSE)</f>
        <v>Totala kostnader</v>
      </c>
      <c r="D2489" s="5" t="str">
        <f>VLOOKUP(Taulukko1[[#This Row],[Rivivalinta]],Sheet1!$C$1:$E$42,3,FALSE)</f>
        <v>Total expenses</v>
      </c>
      <c r="E2489" s="1" t="s">
        <v>104</v>
      </c>
      <c r="F2489" s="2">
        <v>42369</v>
      </c>
      <c r="G2489" s="7">
        <v>680.21400000000006</v>
      </c>
    </row>
    <row r="2490" spans="1:7" x14ac:dyDescent="0.2">
      <c r="A2490" s="6">
        <v>9</v>
      </c>
      <c r="B2490" s="5" t="s">
        <v>13</v>
      </c>
      <c r="C2490" s="5" t="str">
        <f>VLOOKUP(Taulukko1[[#This Row],[Rivivalinta]],Sheet1!$C$1:$E$42,2,FALSE)</f>
        <v>Nedskrivningar av lån och fordringar</v>
      </c>
      <c r="D2490" s="5" t="str">
        <f>VLOOKUP(Taulukko1[[#This Row],[Rivivalinta]],Sheet1!$C$1:$E$42,3,FALSE)</f>
        <v>Impairments on loans and receivables</v>
      </c>
      <c r="E2490" s="1" t="s">
        <v>104</v>
      </c>
      <c r="F2490" s="2">
        <v>42369</v>
      </c>
      <c r="G2490" s="7">
        <v>-18</v>
      </c>
    </row>
    <row r="2491" spans="1:7" x14ac:dyDescent="0.2">
      <c r="A2491" s="6">
        <v>10</v>
      </c>
      <c r="B2491" s="5" t="s">
        <v>14</v>
      </c>
      <c r="C2491" s="5" t="str">
        <f>VLOOKUP(Taulukko1[[#This Row],[Rivivalinta]],Sheet1!$C$1:$E$42,2,FALSE)</f>
        <v>Rörelsevinst/-förlust</v>
      </c>
      <c r="D2491" s="5" t="str">
        <f>VLOOKUP(Taulukko1[[#This Row],[Rivivalinta]],Sheet1!$C$1:$E$42,3,FALSE)</f>
        <v>Operatingprofit/-loss</v>
      </c>
      <c r="E2491" s="1" t="s">
        <v>104</v>
      </c>
      <c r="F2491" s="2">
        <v>42369</v>
      </c>
      <c r="G2491" s="7">
        <v>541.28899999999999</v>
      </c>
    </row>
    <row r="2492" spans="1:7" x14ac:dyDescent="0.2">
      <c r="A2492" s="6">
        <v>11</v>
      </c>
      <c r="B2492" s="5" t="s">
        <v>15</v>
      </c>
      <c r="C2492" s="5" t="str">
        <f>VLOOKUP(Taulukko1[[#This Row],[Rivivalinta]],Sheet1!$C$1:$E$42,2,FALSE)</f>
        <v>Kontanta medel och kassabehållning hos centralbanker</v>
      </c>
      <c r="D2492" s="5" t="str">
        <f>VLOOKUP(Taulukko1[[#This Row],[Rivivalinta]],Sheet1!$C$1:$E$42,3,FALSE)</f>
        <v>Cash and cash balances at central banks</v>
      </c>
      <c r="E2492" s="1" t="s">
        <v>104</v>
      </c>
      <c r="F2492" s="2">
        <v>42369</v>
      </c>
      <c r="G2492" s="7">
        <v>590.53099999999995</v>
      </c>
    </row>
    <row r="2493" spans="1:7" x14ac:dyDescent="0.2">
      <c r="A2493" s="6">
        <v>12</v>
      </c>
      <c r="B2493" s="5" t="s">
        <v>16</v>
      </c>
      <c r="C2493" s="5" t="str">
        <f>VLOOKUP(Taulukko1[[#This Row],[Rivivalinta]],Sheet1!$C$1:$E$42,2,FALSE)</f>
        <v>Lån och förskott till kreditinstitut</v>
      </c>
      <c r="D2493" s="5" t="str">
        <f>VLOOKUP(Taulukko1[[#This Row],[Rivivalinta]],Sheet1!$C$1:$E$42,3,FALSE)</f>
        <v>Loans and advances to credit institutions</v>
      </c>
      <c r="E2493" s="1" t="s">
        <v>104</v>
      </c>
      <c r="F2493" s="2">
        <v>42369</v>
      </c>
      <c r="G2493" s="7">
        <v>294.41500000000002</v>
      </c>
    </row>
    <row r="2494" spans="1:7" x14ac:dyDescent="0.2">
      <c r="A2494" s="6">
        <v>13</v>
      </c>
      <c r="B2494" s="5" t="s">
        <v>17</v>
      </c>
      <c r="C2494" s="5" t="str">
        <f>VLOOKUP(Taulukko1[[#This Row],[Rivivalinta]],Sheet1!$C$1:$E$42,2,FALSE)</f>
        <v>Lån och förskott till allmänheten och offentliga samfund</v>
      </c>
      <c r="D2494" s="5" t="str">
        <f>VLOOKUP(Taulukko1[[#This Row],[Rivivalinta]],Sheet1!$C$1:$E$42,3,FALSE)</f>
        <v>Loans and advances to the public and public sector entities</v>
      </c>
      <c r="E2494" s="1" t="s">
        <v>104</v>
      </c>
      <c r="F2494" s="2">
        <v>42369</v>
      </c>
      <c r="G2494" s="7">
        <v>51513.014000000003</v>
      </c>
    </row>
    <row r="2495" spans="1:7" x14ac:dyDescent="0.2">
      <c r="A2495" s="6">
        <v>14</v>
      </c>
      <c r="B2495" s="5" t="s">
        <v>18</v>
      </c>
      <c r="C2495" s="5" t="str">
        <f>VLOOKUP(Taulukko1[[#This Row],[Rivivalinta]],Sheet1!$C$1:$E$42,2,FALSE)</f>
        <v>Värdepapper</v>
      </c>
      <c r="D2495" s="5" t="str">
        <f>VLOOKUP(Taulukko1[[#This Row],[Rivivalinta]],Sheet1!$C$1:$E$42,3,FALSE)</f>
        <v>Debt securities</v>
      </c>
      <c r="E2495" s="1" t="s">
        <v>104</v>
      </c>
      <c r="F2495" s="2">
        <v>42369</v>
      </c>
      <c r="G2495" s="7"/>
    </row>
    <row r="2496" spans="1:7" x14ac:dyDescent="0.2">
      <c r="A2496" s="6">
        <v>15</v>
      </c>
      <c r="B2496" s="5" t="s">
        <v>238</v>
      </c>
      <c r="C2496" s="5" t="str">
        <f>VLOOKUP(Taulukko1[[#This Row],[Rivivalinta]],Sheet1!$C$1:$E$42,2,FALSE)</f>
        <v xml:space="preserve">Derivat </v>
      </c>
      <c r="D2496" s="5" t="str">
        <f>VLOOKUP(Taulukko1[[#This Row],[Rivivalinta]],Sheet1!$C$1:$E$42,3,FALSE)</f>
        <v xml:space="preserve">Derivatives </v>
      </c>
      <c r="E2496" s="1" t="s">
        <v>104</v>
      </c>
      <c r="F2496" s="2">
        <v>42369</v>
      </c>
      <c r="G2496" s="7">
        <v>0.85899999999999999</v>
      </c>
    </row>
    <row r="2497" spans="1:7" x14ac:dyDescent="0.2">
      <c r="A2497" s="6">
        <v>16</v>
      </c>
      <c r="B2497" s="5" t="s">
        <v>20</v>
      </c>
      <c r="C2497" s="5" t="str">
        <f>VLOOKUP(Taulukko1[[#This Row],[Rivivalinta]],Sheet1!$C$1:$E$42,2,FALSE)</f>
        <v>Övriga tillgångar</v>
      </c>
      <c r="D2497" s="5" t="str">
        <f>VLOOKUP(Taulukko1[[#This Row],[Rivivalinta]],Sheet1!$C$1:$E$42,3,FALSE)</f>
        <v>Other assets</v>
      </c>
      <c r="E2497" s="1" t="s">
        <v>104</v>
      </c>
      <c r="F2497" s="2">
        <v>42369</v>
      </c>
      <c r="G2497" s="7">
        <v>7261.2719999999999</v>
      </c>
    </row>
    <row r="2498" spans="1:7" x14ac:dyDescent="0.2">
      <c r="A2498" s="6">
        <v>17</v>
      </c>
      <c r="B2498" s="5" t="s">
        <v>21</v>
      </c>
      <c r="C2498" s="5" t="str">
        <f>VLOOKUP(Taulukko1[[#This Row],[Rivivalinta]],Sheet1!$C$1:$E$42,2,FALSE)</f>
        <v>SUMMA TILLGÅNGAR</v>
      </c>
      <c r="D2498" s="5" t="str">
        <f>VLOOKUP(Taulukko1[[#This Row],[Rivivalinta]],Sheet1!$C$1:$E$42,3,FALSE)</f>
        <v>TOTAL ASSETS</v>
      </c>
      <c r="E2498" s="1" t="s">
        <v>104</v>
      </c>
      <c r="F2498" s="2">
        <v>42369</v>
      </c>
      <c r="G2498" s="7">
        <v>59660.091</v>
      </c>
    </row>
    <row r="2499" spans="1:7" x14ac:dyDescent="0.2">
      <c r="A2499" s="6">
        <v>18</v>
      </c>
      <c r="B2499" s="5" t="s">
        <v>22</v>
      </c>
      <c r="C2499" s="5" t="str">
        <f>VLOOKUP(Taulukko1[[#This Row],[Rivivalinta]],Sheet1!$C$1:$E$42,2,FALSE)</f>
        <v>Inlåning från kreditinstitut</v>
      </c>
      <c r="D2499" s="5" t="str">
        <f>VLOOKUP(Taulukko1[[#This Row],[Rivivalinta]],Sheet1!$C$1:$E$42,3,FALSE)</f>
        <v>Deposits from credit institutions</v>
      </c>
      <c r="E2499" s="1" t="s">
        <v>104</v>
      </c>
      <c r="F2499" s="2">
        <v>42369</v>
      </c>
      <c r="G2499" s="7">
        <v>12200.846</v>
      </c>
    </row>
    <row r="2500" spans="1:7" x14ac:dyDescent="0.2">
      <c r="A2500" s="6">
        <v>19</v>
      </c>
      <c r="B2500" s="5" t="s">
        <v>23</v>
      </c>
      <c r="C2500" s="5" t="str">
        <f>VLOOKUP(Taulukko1[[#This Row],[Rivivalinta]],Sheet1!$C$1:$E$42,2,FALSE)</f>
        <v>Inlåning från allmänheten och offentliga samfund</v>
      </c>
      <c r="D2500" s="5" t="str">
        <f>VLOOKUP(Taulukko1[[#This Row],[Rivivalinta]],Sheet1!$C$1:$E$42,3,FALSE)</f>
        <v>Deposits from the public and public sector entities</v>
      </c>
      <c r="E2500" s="1" t="s">
        <v>104</v>
      </c>
      <c r="F2500" s="2">
        <v>42369</v>
      </c>
      <c r="G2500" s="7">
        <v>39738.230000000003</v>
      </c>
    </row>
    <row r="2501" spans="1:7" x14ac:dyDescent="0.2">
      <c r="A2501" s="6">
        <v>20</v>
      </c>
      <c r="B2501" s="5" t="s">
        <v>24</v>
      </c>
      <c r="C2501" s="5" t="str">
        <f>VLOOKUP(Taulukko1[[#This Row],[Rivivalinta]],Sheet1!$C$1:$E$42,2,FALSE)</f>
        <v>Emitterade skuldebrev</v>
      </c>
      <c r="D2501" s="5" t="str">
        <f>VLOOKUP(Taulukko1[[#This Row],[Rivivalinta]],Sheet1!$C$1:$E$42,3,FALSE)</f>
        <v>Debt securities issued</v>
      </c>
      <c r="E2501" s="1" t="s">
        <v>104</v>
      </c>
      <c r="F2501" s="2">
        <v>42369</v>
      </c>
      <c r="G2501" s="7">
        <v>0.497</v>
      </c>
    </row>
    <row r="2502" spans="1:7" x14ac:dyDescent="0.2">
      <c r="A2502" s="6">
        <v>22</v>
      </c>
      <c r="B2502" s="5" t="s">
        <v>19</v>
      </c>
      <c r="C2502" s="5" t="str">
        <f>VLOOKUP(Taulukko1[[#This Row],[Rivivalinta]],Sheet1!$C$1:$E$42,2,FALSE)</f>
        <v>Derivat</v>
      </c>
      <c r="D2502" s="5" t="str">
        <f>VLOOKUP(Taulukko1[[#This Row],[Rivivalinta]],Sheet1!$C$1:$E$42,3,FALSE)</f>
        <v>Derivatives</v>
      </c>
      <c r="E2502" s="1" t="s">
        <v>104</v>
      </c>
      <c r="F2502" s="2">
        <v>42369</v>
      </c>
      <c r="G2502" s="7">
        <v>0.86799999999999999</v>
      </c>
    </row>
    <row r="2503" spans="1:7" x14ac:dyDescent="0.2">
      <c r="A2503" s="6">
        <v>23</v>
      </c>
      <c r="B2503" s="5" t="s">
        <v>25</v>
      </c>
      <c r="C2503" s="5" t="str">
        <f>VLOOKUP(Taulukko1[[#This Row],[Rivivalinta]],Sheet1!$C$1:$E$42,2,FALSE)</f>
        <v>Eget kapital</v>
      </c>
      <c r="D2503" s="5" t="str">
        <f>VLOOKUP(Taulukko1[[#This Row],[Rivivalinta]],Sheet1!$C$1:$E$42,3,FALSE)</f>
        <v>Total equity</v>
      </c>
      <c r="E2503" s="1" t="s">
        <v>104</v>
      </c>
      <c r="F2503" s="2">
        <v>42369</v>
      </c>
      <c r="G2503" s="7">
        <v>5454.2330000000002</v>
      </c>
    </row>
    <row r="2504" spans="1:7" x14ac:dyDescent="0.2">
      <c r="A2504" s="6">
        <v>21</v>
      </c>
      <c r="B2504" s="5" t="s">
        <v>26</v>
      </c>
      <c r="C2504" s="5" t="str">
        <f>VLOOKUP(Taulukko1[[#This Row],[Rivivalinta]],Sheet1!$C$1:$E$42,2,FALSE)</f>
        <v>Övriga skulder</v>
      </c>
      <c r="D2504" s="5" t="str">
        <f>VLOOKUP(Taulukko1[[#This Row],[Rivivalinta]],Sheet1!$C$1:$E$42,3,FALSE)</f>
        <v>Other liabilities</v>
      </c>
      <c r="E2504" s="1" t="s">
        <v>104</v>
      </c>
      <c r="F2504" s="2">
        <v>42369</v>
      </c>
      <c r="G2504" s="7">
        <v>2265.4169999999999</v>
      </c>
    </row>
    <row r="2505" spans="1:7" x14ac:dyDescent="0.2">
      <c r="A2505" s="6">
        <v>24</v>
      </c>
      <c r="B2505" s="5" t="s">
        <v>27</v>
      </c>
      <c r="C2505" s="5" t="str">
        <f>VLOOKUP(Taulukko1[[#This Row],[Rivivalinta]],Sheet1!$C$1:$E$42,2,FALSE)</f>
        <v>SUMMA EGET KAPITAL OCH SKULDER</v>
      </c>
      <c r="D2505" s="5" t="str">
        <f>VLOOKUP(Taulukko1[[#This Row],[Rivivalinta]],Sheet1!$C$1:$E$42,3,FALSE)</f>
        <v>TOTAL EQUITY AND LIABILITIES</v>
      </c>
      <c r="E2505" s="1" t="s">
        <v>104</v>
      </c>
      <c r="F2505" s="2">
        <v>42369</v>
      </c>
      <c r="G2505" s="7">
        <v>59660.091</v>
      </c>
    </row>
    <row r="2506" spans="1:7" x14ac:dyDescent="0.2">
      <c r="A2506" s="6">
        <v>25</v>
      </c>
      <c r="B2506" s="5" t="s">
        <v>28</v>
      </c>
      <c r="C2506" s="5" t="str">
        <f>VLOOKUP(Taulukko1[[#This Row],[Rivivalinta]],Sheet1!$C$1:$E$42,2,FALSE)</f>
        <v>Exponering utanför balansräkningen</v>
      </c>
      <c r="D2506" s="5" t="str">
        <f>VLOOKUP(Taulukko1[[#This Row],[Rivivalinta]],Sheet1!$C$1:$E$42,3,FALSE)</f>
        <v>Off balance sheet exposures</v>
      </c>
      <c r="E2506" s="1" t="s">
        <v>104</v>
      </c>
      <c r="F2506" s="2">
        <v>42369</v>
      </c>
      <c r="G2506" s="7">
        <v>1433.1569999999999</v>
      </c>
    </row>
    <row r="2507" spans="1:7" x14ac:dyDescent="0.2">
      <c r="A2507" s="6">
        <v>28</v>
      </c>
      <c r="B2507" s="5" t="s">
        <v>29</v>
      </c>
      <c r="C2507" s="5" t="str">
        <f>VLOOKUP(Taulukko1[[#This Row],[Rivivalinta]],Sheet1!$C$1:$E$42,2,FALSE)</f>
        <v>Kostnader/intäkter, %</v>
      </c>
      <c r="D2507" s="5" t="str">
        <f>VLOOKUP(Taulukko1[[#This Row],[Rivivalinta]],Sheet1!$C$1:$E$42,3,FALSE)</f>
        <v>Cost/income ratio, %</v>
      </c>
      <c r="E2507" s="1" t="s">
        <v>104</v>
      </c>
      <c r="F2507" s="2">
        <v>42369</v>
      </c>
      <c r="G2507" s="8">
        <v>0.5137374354990536</v>
      </c>
    </row>
    <row r="2508" spans="1:7" x14ac:dyDescent="0.2">
      <c r="A2508" s="6">
        <v>29</v>
      </c>
      <c r="B2508" s="5" t="s">
        <v>30</v>
      </c>
      <c r="C2508" s="5" t="str">
        <f>VLOOKUP(Taulukko1[[#This Row],[Rivivalinta]],Sheet1!$C$1:$E$42,2,FALSE)</f>
        <v>Nödlidande exponeringar/Exponeringar, %</v>
      </c>
      <c r="D2508" s="5" t="str">
        <f>VLOOKUP(Taulukko1[[#This Row],[Rivivalinta]],Sheet1!$C$1:$E$42,3,FALSE)</f>
        <v>Non-performing exposures/Exposures, %</v>
      </c>
      <c r="E2508" s="1" t="s">
        <v>104</v>
      </c>
      <c r="F2508" s="2">
        <v>42369</v>
      </c>
      <c r="G2508" s="8">
        <v>2.9448866109441441E-3</v>
      </c>
    </row>
    <row r="2509" spans="1:7" x14ac:dyDescent="0.2">
      <c r="A2509" s="6">
        <v>30</v>
      </c>
      <c r="B2509" s="5" t="s">
        <v>31</v>
      </c>
      <c r="C2509" s="5" t="str">
        <f>VLOOKUP(Taulukko1[[#This Row],[Rivivalinta]],Sheet1!$C$1:$E$42,2,FALSE)</f>
        <v>Upplupna avsättningar på nödlidande exponeringar/Nödlidande Exponeringar, %</v>
      </c>
      <c r="D2509" s="5" t="str">
        <f>VLOOKUP(Taulukko1[[#This Row],[Rivivalinta]],Sheet1!$C$1:$E$42,3,FALSE)</f>
        <v>Accumulated impairments on non-performing exposures/Non-performing exposures, %</v>
      </c>
      <c r="E2509" s="1" t="s">
        <v>104</v>
      </c>
      <c r="F2509" s="2">
        <v>42369</v>
      </c>
      <c r="G2509" s="8">
        <v>1.407240025266503E-2</v>
      </c>
    </row>
    <row r="2510" spans="1:7" x14ac:dyDescent="0.2">
      <c r="A2510" s="6">
        <v>31</v>
      </c>
      <c r="B2510" s="5" t="s">
        <v>32</v>
      </c>
      <c r="C2510" s="5" t="str">
        <f>VLOOKUP(Taulukko1[[#This Row],[Rivivalinta]],Sheet1!$C$1:$E$42,2,FALSE)</f>
        <v>Kapitalbas</v>
      </c>
      <c r="D2510" s="5" t="str">
        <f>VLOOKUP(Taulukko1[[#This Row],[Rivivalinta]],Sheet1!$C$1:$E$42,3,FALSE)</f>
        <v>Own funds</v>
      </c>
      <c r="E2510" s="1" t="s">
        <v>104</v>
      </c>
      <c r="F2510" s="2">
        <v>42369</v>
      </c>
      <c r="G2510" s="7">
        <v>6527.1990099999994</v>
      </c>
    </row>
    <row r="2511" spans="1:7" x14ac:dyDescent="0.2">
      <c r="A2511" s="6">
        <v>32</v>
      </c>
      <c r="B2511" s="5" t="s">
        <v>33</v>
      </c>
      <c r="C2511" s="5" t="str">
        <f>VLOOKUP(Taulukko1[[#This Row],[Rivivalinta]],Sheet1!$C$1:$E$42,2,FALSE)</f>
        <v>Kärnprimärkapital (CET 1)</v>
      </c>
      <c r="D2511" s="5" t="str">
        <f>VLOOKUP(Taulukko1[[#This Row],[Rivivalinta]],Sheet1!$C$1:$E$42,3,FALSE)</f>
        <v>Common equity tier 1 capital (CET1)</v>
      </c>
      <c r="E2511" s="1" t="s">
        <v>104</v>
      </c>
      <c r="F2511" s="2">
        <v>42369</v>
      </c>
      <c r="G2511" s="7">
        <v>6527.1990099999994</v>
      </c>
    </row>
    <row r="2512" spans="1:7" x14ac:dyDescent="0.2">
      <c r="A2512" s="6">
        <v>33</v>
      </c>
      <c r="B2512" s="5" t="s">
        <v>34</v>
      </c>
      <c r="C2512" s="5" t="str">
        <f>VLOOKUP(Taulukko1[[#This Row],[Rivivalinta]],Sheet1!$C$1:$E$42,2,FALSE)</f>
        <v>Övrigt primärkapital (AT 1)</v>
      </c>
      <c r="D2512" s="5" t="str">
        <f>VLOOKUP(Taulukko1[[#This Row],[Rivivalinta]],Sheet1!$C$1:$E$42,3,FALSE)</f>
        <v>Additional tier 1 capital (AT 1)</v>
      </c>
      <c r="E2512" s="1" t="s">
        <v>104</v>
      </c>
      <c r="F2512" s="2">
        <v>42369</v>
      </c>
      <c r="G2512" s="7"/>
    </row>
    <row r="2513" spans="1:7" x14ac:dyDescent="0.2">
      <c r="A2513" s="6">
        <v>34</v>
      </c>
      <c r="B2513" s="5" t="s">
        <v>35</v>
      </c>
      <c r="C2513" s="5" t="str">
        <f>VLOOKUP(Taulukko1[[#This Row],[Rivivalinta]],Sheet1!$C$1:$E$42,2,FALSE)</f>
        <v>Supplementärkapital (T2)</v>
      </c>
      <c r="D2513" s="5" t="str">
        <f>VLOOKUP(Taulukko1[[#This Row],[Rivivalinta]],Sheet1!$C$1:$E$42,3,FALSE)</f>
        <v>Tier 2 capital (T2)</v>
      </c>
      <c r="E2513" s="1" t="s">
        <v>104</v>
      </c>
      <c r="F2513" s="2">
        <v>42369</v>
      </c>
      <c r="G2513" s="7"/>
    </row>
    <row r="2514" spans="1:7" x14ac:dyDescent="0.2">
      <c r="A2514" s="6">
        <v>35</v>
      </c>
      <c r="B2514" s="5" t="s">
        <v>36</v>
      </c>
      <c r="C2514" s="5" t="str">
        <f>VLOOKUP(Taulukko1[[#This Row],[Rivivalinta]],Sheet1!$C$1:$E$42,2,FALSE)</f>
        <v>Summa kapitalrelationer, %</v>
      </c>
      <c r="D2514" s="5" t="str">
        <f>VLOOKUP(Taulukko1[[#This Row],[Rivivalinta]],Sheet1!$C$1:$E$42,3,FALSE)</f>
        <v>Own funds ratio, %</v>
      </c>
      <c r="E2514" s="1" t="s">
        <v>104</v>
      </c>
      <c r="F2514" s="2">
        <v>42369</v>
      </c>
      <c r="G2514" s="8">
        <v>0.39420514305405563</v>
      </c>
    </row>
    <row r="2515" spans="1:7" x14ac:dyDescent="0.2">
      <c r="A2515" s="6">
        <v>36</v>
      </c>
      <c r="B2515" s="5" t="s">
        <v>37</v>
      </c>
      <c r="C2515" s="5" t="str">
        <f>VLOOKUP(Taulukko1[[#This Row],[Rivivalinta]],Sheet1!$C$1:$E$42,2,FALSE)</f>
        <v>Primärkapitalrelation, %</v>
      </c>
      <c r="D2515" s="5" t="str">
        <f>VLOOKUP(Taulukko1[[#This Row],[Rivivalinta]],Sheet1!$C$1:$E$42,3,FALSE)</f>
        <v>Tier 1 ratio, %</v>
      </c>
      <c r="E2515" s="1" t="s">
        <v>104</v>
      </c>
      <c r="F2515" s="2">
        <v>42369</v>
      </c>
      <c r="G2515" s="8">
        <v>0.39420514305405563</v>
      </c>
    </row>
    <row r="2516" spans="1:7" x14ac:dyDescent="0.2">
      <c r="A2516" s="6">
        <v>37</v>
      </c>
      <c r="B2516" s="5" t="s">
        <v>38</v>
      </c>
      <c r="C2516" s="5" t="str">
        <f>VLOOKUP(Taulukko1[[#This Row],[Rivivalinta]],Sheet1!$C$1:$E$42,2,FALSE)</f>
        <v>Kärnprimärkapitalrelation, %</v>
      </c>
      <c r="D2516" s="5" t="str">
        <f>VLOOKUP(Taulukko1[[#This Row],[Rivivalinta]],Sheet1!$C$1:$E$42,3,FALSE)</f>
        <v>CET 1 ratio, %</v>
      </c>
      <c r="E2516" s="1" t="s">
        <v>104</v>
      </c>
      <c r="F2516" s="2">
        <v>42369</v>
      </c>
      <c r="G2516" s="8">
        <v>0.39420514305405563</v>
      </c>
    </row>
    <row r="2517" spans="1:7" x14ac:dyDescent="0.2">
      <c r="A2517" s="6">
        <v>38</v>
      </c>
      <c r="B2517" s="5" t="s">
        <v>39</v>
      </c>
      <c r="C2517" s="5" t="str">
        <f>VLOOKUP(Taulukko1[[#This Row],[Rivivalinta]],Sheet1!$C$1:$E$42,2,FALSE)</f>
        <v>Summa exponeringsbelopp (RWA)</v>
      </c>
      <c r="D2517" s="5" t="str">
        <f>VLOOKUP(Taulukko1[[#This Row],[Rivivalinta]],Sheet1!$C$1:$E$42,3,FALSE)</f>
        <v>Total risk weighted assets (RWA)</v>
      </c>
      <c r="E2517" s="1" t="s">
        <v>104</v>
      </c>
      <c r="F2517" s="2">
        <v>42369</v>
      </c>
      <c r="G2517" s="7">
        <v>16557.873800000001</v>
      </c>
    </row>
    <row r="2518" spans="1:7" x14ac:dyDescent="0.2">
      <c r="A2518" s="6">
        <v>39</v>
      </c>
      <c r="B2518" s="5" t="s">
        <v>40</v>
      </c>
      <c r="C2518" s="5" t="str">
        <f>VLOOKUP(Taulukko1[[#This Row],[Rivivalinta]],Sheet1!$C$1:$E$42,2,FALSE)</f>
        <v>Exponeringsbelopp för kredit-, motpart- och utspädningsrisker</v>
      </c>
      <c r="D2518" s="5" t="str">
        <f>VLOOKUP(Taulukko1[[#This Row],[Rivivalinta]],Sheet1!$C$1:$E$42,3,FALSE)</f>
        <v>Credit and counterparty risks</v>
      </c>
      <c r="E2518" s="1" t="s">
        <v>104</v>
      </c>
      <c r="F2518" s="2">
        <v>42369</v>
      </c>
      <c r="G2518" s="7">
        <v>15267.154829999999</v>
      </c>
    </row>
    <row r="2519" spans="1:7" x14ac:dyDescent="0.2">
      <c r="A2519" s="6">
        <v>40</v>
      </c>
      <c r="B2519" s="5" t="s">
        <v>41</v>
      </c>
      <c r="C2519" s="5" t="str">
        <f>VLOOKUP(Taulukko1[[#This Row],[Rivivalinta]],Sheet1!$C$1:$E$42,2,FALSE)</f>
        <v>Exponeringsbelopp för positions-, valutakurs- och råvarurisker</v>
      </c>
      <c r="D2519" s="5" t="str">
        <f>VLOOKUP(Taulukko1[[#This Row],[Rivivalinta]],Sheet1!$C$1:$E$42,3,FALSE)</f>
        <v>Position, currency and commodity risks</v>
      </c>
      <c r="E2519" s="1" t="s">
        <v>104</v>
      </c>
      <c r="F2519" s="2">
        <v>42369</v>
      </c>
      <c r="G2519" s="7"/>
    </row>
    <row r="2520" spans="1:7" x14ac:dyDescent="0.2">
      <c r="A2520" s="6">
        <v>41</v>
      </c>
      <c r="B2520" s="5" t="s">
        <v>42</v>
      </c>
      <c r="C2520" s="5" t="str">
        <f>VLOOKUP(Taulukko1[[#This Row],[Rivivalinta]],Sheet1!$C$1:$E$42,2,FALSE)</f>
        <v>Exponeringsbelopp för operativ risk</v>
      </c>
      <c r="D2520" s="5" t="str">
        <f>VLOOKUP(Taulukko1[[#This Row],[Rivivalinta]],Sheet1!$C$1:$E$42,3,FALSE)</f>
        <v>Operational risks</v>
      </c>
      <c r="E2520" s="1" t="s">
        <v>104</v>
      </c>
      <c r="F2520" s="2">
        <v>42369</v>
      </c>
      <c r="G2520" s="7">
        <v>1290.7189699999999</v>
      </c>
    </row>
    <row r="2521" spans="1:7" x14ac:dyDescent="0.2">
      <c r="A2521" s="6">
        <v>42</v>
      </c>
      <c r="B2521" s="5" t="s">
        <v>43</v>
      </c>
      <c r="C2521" s="5" t="str">
        <f>VLOOKUP(Taulukko1[[#This Row],[Rivivalinta]],Sheet1!$C$1:$E$42,2,FALSE)</f>
        <v>Övriga riskexponeringar</v>
      </c>
      <c r="D2521" s="5" t="str">
        <f>VLOOKUP(Taulukko1[[#This Row],[Rivivalinta]],Sheet1!$C$1:$E$42,3,FALSE)</f>
        <v>Other risks</v>
      </c>
      <c r="E2521" s="1" t="s">
        <v>104</v>
      </c>
      <c r="F2521" s="2">
        <v>42369</v>
      </c>
      <c r="G2521" s="7"/>
    </row>
    <row r="2522" spans="1:7" x14ac:dyDescent="0.2">
      <c r="A2522" s="6">
        <v>1</v>
      </c>
      <c r="B2522" s="5" t="s">
        <v>5</v>
      </c>
      <c r="C2522" s="5" t="str">
        <f>VLOOKUP(Taulukko1[[#This Row],[Rivivalinta]],Sheet1!$C$1:$E$42,2,FALSE)</f>
        <v>Räntenetto</v>
      </c>
      <c r="D2522" s="5" t="str">
        <f>VLOOKUP(Taulukko1[[#This Row],[Rivivalinta]],Sheet1!$C$1:$E$42,3,FALSE)</f>
        <v>Net interest margin</v>
      </c>
      <c r="E2522" s="1" t="s">
        <v>105</v>
      </c>
      <c r="F2522" s="2">
        <v>42369</v>
      </c>
      <c r="G2522" s="7">
        <v>947.45399999999995</v>
      </c>
    </row>
    <row r="2523" spans="1:7" x14ac:dyDescent="0.2">
      <c r="A2523" s="6">
        <v>2</v>
      </c>
      <c r="B2523" s="5" t="s">
        <v>6</v>
      </c>
      <c r="C2523" s="5" t="str">
        <f>VLOOKUP(Taulukko1[[#This Row],[Rivivalinta]],Sheet1!$C$1:$E$42,2,FALSE)</f>
        <v>Netto, avgifts- och provisionsintäkter</v>
      </c>
      <c r="D2523" s="5" t="str">
        <f>VLOOKUP(Taulukko1[[#This Row],[Rivivalinta]],Sheet1!$C$1:$E$42,3,FALSE)</f>
        <v>Net fee and commission income</v>
      </c>
      <c r="E2523" s="1" t="s">
        <v>105</v>
      </c>
      <c r="F2523" s="2">
        <v>42369</v>
      </c>
      <c r="G2523" s="7">
        <v>197.33</v>
      </c>
    </row>
    <row r="2524" spans="1:7" x14ac:dyDescent="0.2">
      <c r="A2524" s="6">
        <v>3</v>
      </c>
      <c r="B2524" s="5" t="s">
        <v>7</v>
      </c>
      <c r="C2524" s="5" t="str">
        <f>VLOOKUP(Taulukko1[[#This Row],[Rivivalinta]],Sheet1!$C$1:$E$42,2,FALSE)</f>
        <v>Avgifts- och provisionsintäkter</v>
      </c>
      <c r="D2524" s="5" t="str">
        <f>VLOOKUP(Taulukko1[[#This Row],[Rivivalinta]],Sheet1!$C$1:$E$42,3,FALSE)</f>
        <v>Fee and commission income</v>
      </c>
      <c r="E2524" s="1" t="s">
        <v>105</v>
      </c>
      <c r="F2524" s="2">
        <v>42369</v>
      </c>
      <c r="G2524" s="7">
        <v>257.32499999999999</v>
      </c>
    </row>
    <row r="2525" spans="1:7" x14ac:dyDescent="0.2">
      <c r="A2525" s="6">
        <v>4</v>
      </c>
      <c r="B2525" s="5" t="s">
        <v>8</v>
      </c>
      <c r="C2525" s="5" t="str">
        <f>VLOOKUP(Taulukko1[[#This Row],[Rivivalinta]],Sheet1!$C$1:$E$42,2,FALSE)</f>
        <v>Avgifts- och provisionskostnader</v>
      </c>
      <c r="D2525" s="5" t="str">
        <f>VLOOKUP(Taulukko1[[#This Row],[Rivivalinta]],Sheet1!$C$1:$E$42,3,FALSE)</f>
        <v>Fee and commission expenses</v>
      </c>
      <c r="E2525" s="1" t="s">
        <v>105</v>
      </c>
      <c r="F2525" s="2">
        <v>42369</v>
      </c>
      <c r="G2525" s="7">
        <v>59.994999999999997</v>
      </c>
    </row>
    <row r="2526" spans="1:7" x14ac:dyDescent="0.2">
      <c r="A2526" s="6">
        <v>5</v>
      </c>
      <c r="B2526" s="5" t="s">
        <v>9</v>
      </c>
      <c r="C2526" s="5" t="str">
        <f>VLOOKUP(Taulukko1[[#This Row],[Rivivalinta]],Sheet1!$C$1:$E$42,2,FALSE)</f>
        <v>Nettointäkter från handel och investeringar</v>
      </c>
      <c r="D2526" s="5" t="str">
        <f>VLOOKUP(Taulukko1[[#This Row],[Rivivalinta]],Sheet1!$C$1:$E$42,3,FALSE)</f>
        <v>Net trading and investing income</v>
      </c>
      <c r="E2526" s="1" t="s">
        <v>105</v>
      </c>
      <c r="F2526" s="2">
        <v>42369</v>
      </c>
      <c r="G2526" s="7">
        <v>738.25400000000002</v>
      </c>
    </row>
    <row r="2527" spans="1:7" x14ac:dyDescent="0.2">
      <c r="A2527" s="6">
        <v>6</v>
      </c>
      <c r="B2527" s="5" t="s">
        <v>10</v>
      </c>
      <c r="C2527" s="5" t="str">
        <f>VLOOKUP(Taulukko1[[#This Row],[Rivivalinta]],Sheet1!$C$1:$E$42,2,FALSE)</f>
        <v>Övriga intäkter</v>
      </c>
      <c r="D2527" s="5" t="str">
        <f>VLOOKUP(Taulukko1[[#This Row],[Rivivalinta]],Sheet1!$C$1:$E$42,3,FALSE)</f>
        <v>Other income</v>
      </c>
      <c r="E2527" s="1" t="s">
        <v>105</v>
      </c>
      <c r="F2527" s="2">
        <v>42369</v>
      </c>
      <c r="G2527" s="7">
        <v>41.24</v>
      </c>
    </row>
    <row r="2528" spans="1:7" x14ac:dyDescent="0.2">
      <c r="A2528" s="6">
        <v>7</v>
      </c>
      <c r="B2528" s="5" t="s">
        <v>11</v>
      </c>
      <c r="C2528" s="5" t="str">
        <f>VLOOKUP(Taulukko1[[#This Row],[Rivivalinta]],Sheet1!$C$1:$E$42,2,FALSE)</f>
        <v>Totala inkomster</v>
      </c>
      <c r="D2528" s="5" t="str">
        <f>VLOOKUP(Taulukko1[[#This Row],[Rivivalinta]],Sheet1!$C$1:$E$42,3,FALSE)</f>
        <v>Total income</v>
      </c>
      <c r="E2528" s="1" t="s">
        <v>105</v>
      </c>
      <c r="F2528" s="2">
        <v>42369</v>
      </c>
      <c r="G2528" s="7">
        <v>1924.278</v>
      </c>
    </row>
    <row r="2529" spans="1:7" x14ac:dyDescent="0.2">
      <c r="A2529" s="6">
        <v>8</v>
      </c>
      <c r="B2529" s="5" t="s">
        <v>12</v>
      </c>
      <c r="C2529" s="5" t="str">
        <f>VLOOKUP(Taulukko1[[#This Row],[Rivivalinta]],Sheet1!$C$1:$E$42,2,FALSE)</f>
        <v>Totala kostnader</v>
      </c>
      <c r="D2529" s="5" t="str">
        <f>VLOOKUP(Taulukko1[[#This Row],[Rivivalinta]],Sheet1!$C$1:$E$42,3,FALSE)</f>
        <v>Total expenses</v>
      </c>
      <c r="E2529" s="1" t="s">
        <v>105</v>
      </c>
      <c r="F2529" s="2">
        <v>42369</v>
      </c>
      <c r="G2529" s="7">
        <v>962.572</v>
      </c>
    </row>
    <row r="2530" spans="1:7" x14ac:dyDescent="0.2">
      <c r="A2530" s="6">
        <v>9</v>
      </c>
      <c r="B2530" s="5" t="s">
        <v>13</v>
      </c>
      <c r="C2530" s="5" t="str">
        <f>VLOOKUP(Taulukko1[[#This Row],[Rivivalinta]],Sheet1!$C$1:$E$42,2,FALSE)</f>
        <v>Nedskrivningar av lån och fordringar</v>
      </c>
      <c r="D2530" s="5" t="str">
        <f>VLOOKUP(Taulukko1[[#This Row],[Rivivalinta]],Sheet1!$C$1:$E$42,3,FALSE)</f>
        <v>Impairments on loans and receivables</v>
      </c>
      <c r="E2530" s="1" t="s">
        <v>105</v>
      </c>
      <c r="F2530" s="2">
        <v>42369</v>
      </c>
      <c r="G2530" s="7">
        <v>-61.218000000000004</v>
      </c>
    </row>
    <row r="2531" spans="1:7" x14ac:dyDescent="0.2">
      <c r="A2531" s="6">
        <v>10</v>
      </c>
      <c r="B2531" s="5" t="s">
        <v>14</v>
      </c>
      <c r="C2531" s="5" t="str">
        <f>VLOOKUP(Taulukko1[[#This Row],[Rivivalinta]],Sheet1!$C$1:$E$42,2,FALSE)</f>
        <v>Rörelsevinst/-förlust</v>
      </c>
      <c r="D2531" s="5" t="str">
        <f>VLOOKUP(Taulukko1[[#This Row],[Rivivalinta]],Sheet1!$C$1:$E$42,3,FALSE)</f>
        <v>Operatingprofit/-loss</v>
      </c>
      <c r="E2531" s="1" t="s">
        <v>105</v>
      </c>
      <c r="F2531" s="2">
        <v>42369</v>
      </c>
      <c r="G2531" s="7">
        <v>1022.926</v>
      </c>
    </row>
    <row r="2532" spans="1:7" x14ac:dyDescent="0.2">
      <c r="A2532" s="6">
        <v>11</v>
      </c>
      <c r="B2532" s="5" t="s">
        <v>15</v>
      </c>
      <c r="C2532" s="5" t="str">
        <f>VLOOKUP(Taulukko1[[#This Row],[Rivivalinta]],Sheet1!$C$1:$E$42,2,FALSE)</f>
        <v>Kontanta medel och kassabehållning hos centralbanker</v>
      </c>
      <c r="D2532" s="5" t="str">
        <f>VLOOKUP(Taulukko1[[#This Row],[Rivivalinta]],Sheet1!$C$1:$E$42,3,FALSE)</f>
        <v>Cash and cash balances at central banks</v>
      </c>
      <c r="E2532" s="1" t="s">
        <v>105</v>
      </c>
      <c r="F2532" s="2">
        <v>42369</v>
      </c>
      <c r="G2532" s="7">
        <v>1890.028</v>
      </c>
    </row>
    <row r="2533" spans="1:7" x14ac:dyDescent="0.2">
      <c r="A2533" s="6">
        <v>12</v>
      </c>
      <c r="B2533" s="5" t="s">
        <v>16</v>
      </c>
      <c r="C2533" s="5" t="str">
        <f>VLOOKUP(Taulukko1[[#This Row],[Rivivalinta]],Sheet1!$C$1:$E$42,2,FALSE)</f>
        <v>Lån och förskott till kreditinstitut</v>
      </c>
      <c r="D2533" s="5" t="str">
        <f>VLOOKUP(Taulukko1[[#This Row],[Rivivalinta]],Sheet1!$C$1:$E$42,3,FALSE)</f>
        <v>Loans and advances to credit institutions</v>
      </c>
      <c r="E2533" s="1" t="s">
        <v>105</v>
      </c>
      <c r="F2533" s="2">
        <v>42369</v>
      </c>
      <c r="G2533" s="7">
        <v>299.714</v>
      </c>
    </row>
    <row r="2534" spans="1:7" x14ac:dyDescent="0.2">
      <c r="A2534" s="6">
        <v>13</v>
      </c>
      <c r="B2534" s="5" t="s">
        <v>17</v>
      </c>
      <c r="C2534" s="5" t="str">
        <f>VLOOKUP(Taulukko1[[#This Row],[Rivivalinta]],Sheet1!$C$1:$E$42,2,FALSE)</f>
        <v>Lån och förskott till allmänheten och offentliga samfund</v>
      </c>
      <c r="D2534" s="5" t="str">
        <f>VLOOKUP(Taulukko1[[#This Row],[Rivivalinta]],Sheet1!$C$1:$E$42,3,FALSE)</f>
        <v>Loans and advances to the public and public sector entities</v>
      </c>
      <c r="E2534" s="1" t="s">
        <v>105</v>
      </c>
      <c r="F2534" s="2">
        <v>42369</v>
      </c>
      <c r="G2534" s="7">
        <v>67234.293999999994</v>
      </c>
    </row>
    <row r="2535" spans="1:7" x14ac:dyDescent="0.2">
      <c r="A2535" s="6">
        <v>14</v>
      </c>
      <c r="B2535" s="5" t="s">
        <v>18</v>
      </c>
      <c r="C2535" s="5" t="str">
        <f>VLOOKUP(Taulukko1[[#This Row],[Rivivalinta]],Sheet1!$C$1:$E$42,2,FALSE)</f>
        <v>Värdepapper</v>
      </c>
      <c r="D2535" s="5" t="str">
        <f>VLOOKUP(Taulukko1[[#This Row],[Rivivalinta]],Sheet1!$C$1:$E$42,3,FALSE)</f>
        <v>Debt securities</v>
      </c>
      <c r="E2535" s="1" t="s">
        <v>105</v>
      </c>
      <c r="F2535" s="2">
        <v>42369</v>
      </c>
      <c r="G2535" s="7"/>
    </row>
    <row r="2536" spans="1:7" x14ac:dyDescent="0.2">
      <c r="A2536" s="6">
        <v>15</v>
      </c>
      <c r="B2536" s="5" t="s">
        <v>238</v>
      </c>
      <c r="C2536" s="5" t="str">
        <f>VLOOKUP(Taulukko1[[#This Row],[Rivivalinta]],Sheet1!$C$1:$E$42,2,FALSE)</f>
        <v xml:space="preserve">Derivat </v>
      </c>
      <c r="D2536" s="5" t="str">
        <f>VLOOKUP(Taulukko1[[#This Row],[Rivivalinta]],Sheet1!$C$1:$E$42,3,FALSE)</f>
        <v xml:space="preserve">Derivatives </v>
      </c>
      <c r="E2536" s="1" t="s">
        <v>105</v>
      </c>
      <c r="F2536" s="2">
        <v>42369</v>
      </c>
      <c r="G2536" s="7">
        <v>183.69300000000001</v>
      </c>
    </row>
    <row r="2537" spans="1:7" x14ac:dyDescent="0.2">
      <c r="A2537" s="6">
        <v>16</v>
      </c>
      <c r="B2537" s="5" t="s">
        <v>20</v>
      </c>
      <c r="C2537" s="5" t="str">
        <f>VLOOKUP(Taulukko1[[#This Row],[Rivivalinta]],Sheet1!$C$1:$E$42,2,FALSE)</f>
        <v>Övriga tillgångar</v>
      </c>
      <c r="D2537" s="5" t="str">
        <f>VLOOKUP(Taulukko1[[#This Row],[Rivivalinta]],Sheet1!$C$1:$E$42,3,FALSE)</f>
        <v>Other assets</v>
      </c>
      <c r="E2537" s="1" t="s">
        <v>105</v>
      </c>
      <c r="F2537" s="2">
        <v>42369</v>
      </c>
      <c r="G2537" s="7">
        <v>10808.005999999999</v>
      </c>
    </row>
    <row r="2538" spans="1:7" x14ac:dyDescent="0.2">
      <c r="A2538" s="6">
        <v>17</v>
      </c>
      <c r="B2538" s="5" t="s">
        <v>21</v>
      </c>
      <c r="C2538" s="5" t="str">
        <f>VLOOKUP(Taulukko1[[#This Row],[Rivivalinta]],Sheet1!$C$1:$E$42,2,FALSE)</f>
        <v>SUMMA TILLGÅNGAR</v>
      </c>
      <c r="D2538" s="5" t="str">
        <f>VLOOKUP(Taulukko1[[#This Row],[Rivivalinta]],Sheet1!$C$1:$E$42,3,FALSE)</f>
        <v>TOTAL ASSETS</v>
      </c>
      <c r="E2538" s="1" t="s">
        <v>105</v>
      </c>
      <c r="F2538" s="2">
        <v>42369</v>
      </c>
      <c r="G2538" s="7">
        <v>80415.735000000001</v>
      </c>
    </row>
    <row r="2539" spans="1:7" x14ac:dyDescent="0.2">
      <c r="A2539" s="6">
        <v>18</v>
      </c>
      <c r="B2539" s="5" t="s">
        <v>22</v>
      </c>
      <c r="C2539" s="5" t="str">
        <f>VLOOKUP(Taulukko1[[#This Row],[Rivivalinta]],Sheet1!$C$1:$E$42,2,FALSE)</f>
        <v>Inlåning från kreditinstitut</v>
      </c>
      <c r="D2539" s="5" t="str">
        <f>VLOOKUP(Taulukko1[[#This Row],[Rivivalinta]],Sheet1!$C$1:$E$42,3,FALSE)</f>
        <v>Deposits from credit institutions</v>
      </c>
      <c r="E2539" s="1" t="s">
        <v>105</v>
      </c>
      <c r="F2539" s="2">
        <v>42369</v>
      </c>
      <c r="G2539" s="7">
        <v>24910.719000000001</v>
      </c>
    </row>
    <row r="2540" spans="1:7" x14ac:dyDescent="0.2">
      <c r="A2540" s="6">
        <v>19</v>
      </c>
      <c r="B2540" s="5" t="s">
        <v>23</v>
      </c>
      <c r="C2540" s="5" t="str">
        <f>VLOOKUP(Taulukko1[[#This Row],[Rivivalinta]],Sheet1!$C$1:$E$42,2,FALSE)</f>
        <v>Inlåning från allmänheten och offentliga samfund</v>
      </c>
      <c r="D2540" s="5" t="str">
        <f>VLOOKUP(Taulukko1[[#This Row],[Rivivalinta]],Sheet1!$C$1:$E$42,3,FALSE)</f>
        <v>Deposits from the public and public sector entities</v>
      </c>
      <c r="E2540" s="1" t="s">
        <v>105</v>
      </c>
      <c r="F2540" s="2">
        <v>42369</v>
      </c>
      <c r="G2540" s="7">
        <v>42503.423999999999</v>
      </c>
    </row>
    <row r="2541" spans="1:7" x14ac:dyDescent="0.2">
      <c r="A2541" s="6">
        <v>20</v>
      </c>
      <c r="B2541" s="5" t="s">
        <v>24</v>
      </c>
      <c r="C2541" s="5" t="str">
        <f>VLOOKUP(Taulukko1[[#This Row],[Rivivalinta]],Sheet1!$C$1:$E$42,2,FALSE)</f>
        <v>Emitterade skuldebrev</v>
      </c>
      <c r="D2541" s="5" t="str">
        <f>VLOOKUP(Taulukko1[[#This Row],[Rivivalinta]],Sheet1!$C$1:$E$42,3,FALSE)</f>
        <v>Debt securities issued</v>
      </c>
      <c r="E2541" s="1" t="s">
        <v>105</v>
      </c>
      <c r="F2541" s="2">
        <v>42369</v>
      </c>
      <c r="G2541" s="7">
        <v>0.13800000000000001</v>
      </c>
    </row>
    <row r="2542" spans="1:7" x14ac:dyDescent="0.2">
      <c r="A2542" s="6">
        <v>22</v>
      </c>
      <c r="B2542" s="5" t="s">
        <v>19</v>
      </c>
      <c r="C2542" s="5" t="str">
        <f>VLOOKUP(Taulukko1[[#This Row],[Rivivalinta]],Sheet1!$C$1:$E$42,2,FALSE)</f>
        <v>Derivat</v>
      </c>
      <c r="D2542" s="5" t="str">
        <f>VLOOKUP(Taulukko1[[#This Row],[Rivivalinta]],Sheet1!$C$1:$E$42,3,FALSE)</f>
        <v>Derivatives</v>
      </c>
      <c r="E2542" s="1" t="s">
        <v>105</v>
      </c>
      <c r="F2542" s="2">
        <v>42369</v>
      </c>
      <c r="G2542" s="7">
        <v>48.564</v>
      </c>
    </row>
    <row r="2543" spans="1:7" x14ac:dyDescent="0.2">
      <c r="A2543" s="6">
        <v>23</v>
      </c>
      <c r="B2543" s="5" t="s">
        <v>25</v>
      </c>
      <c r="C2543" s="5" t="str">
        <f>VLOOKUP(Taulukko1[[#This Row],[Rivivalinta]],Sheet1!$C$1:$E$42,2,FALSE)</f>
        <v>Eget kapital</v>
      </c>
      <c r="D2543" s="5" t="str">
        <f>VLOOKUP(Taulukko1[[#This Row],[Rivivalinta]],Sheet1!$C$1:$E$42,3,FALSE)</f>
        <v>Total equity</v>
      </c>
      <c r="E2543" s="1" t="s">
        <v>105</v>
      </c>
      <c r="F2543" s="2">
        <v>42369</v>
      </c>
      <c r="G2543" s="7">
        <v>10441.861000000001</v>
      </c>
    </row>
    <row r="2544" spans="1:7" x14ac:dyDescent="0.2">
      <c r="A2544" s="6">
        <v>21</v>
      </c>
      <c r="B2544" s="5" t="s">
        <v>26</v>
      </c>
      <c r="C2544" s="5" t="str">
        <f>VLOOKUP(Taulukko1[[#This Row],[Rivivalinta]],Sheet1!$C$1:$E$42,2,FALSE)</f>
        <v>Övriga skulder</v>
      </c>
      <c r="D2544" s="5" t="str">
        <f>VLOOKUP(Taulukko1[[#This Row],[Rivivalinta]],Sheet1!$C$1:$E$42,3,FALSE)</f>
        <v>Other liabilities</v>
      </c>
      <c r="E2544" s="1" t="s">
        <v>105</v>
      </c>
      <c r="F2544" s="2">
        <v>42369</v>
      </c>
      <c r="G2544" s="7">
        <v>2511.029</v>
      </c>
    </row>
    <row r="2545" spans="1:7" x14ac:dyDescent="0.2">
      <c r="A2545" s="6">
        <v>24</v>
      </c>
      <c r="B2545" s="5" t="s">
        <v>27</v>
      </c>
      <c r="C2545" s="5" t="str">
        <f>VLOOKUP(Taulukko1[[#This Row],[Rivivalinta]],Sheet1!$C$1:$E$42,2,FALSE)</f>
        <v>SUMMA EGET KAPITAL OCH SKULDER</v>
      </c>
      <c r="D2545" s="5" t="str">
        <f>VLOOKUP(Taulukko1[[#This Row],[Rivivalinta]],Sheet1!$C$1:$E$42,3,FALSE)</f>
        <v>TOTAL EQUITY AND LIABILITIES</v>
      </c>
      <c r="E2545" s="1" t="s">
        <v>105</v>
      </c>
      <c r="F2545" s="2">
        <v>42369</v>
      </c>
      <c r="G2545" s="7">
        <v>80415.735000000001</v>
      </c>
    </row>
    <row r="2546" spans="1:7" x14ac:dyDescent="0.2">
      <c r="A2546" s="6">
        <v>25</v>
      </c>
      <c r="B2546" s="5" t="s">
        <v>28</v>
      </c>
      <c r="C2546" s="5" t="str">
        <f>VLOOKUP(Taulukko1[[#This Row],[Rivivalinta]],Sheet1!$C$1:$E$42,2,FALSE)</f>
        <v>Exponering utanför balansräkningen</v>
      </c>
      <c r="D2546" s="5" t="str">
        <f>VLOOKUP(Taulukko1[[#This Row],[Rivivalinta]],Sheet1!$C$1:$E$42,3,FALSE)</f>
        <v>Off balance sheet exposures</v>
      </c>
      <c r="E2546" s="1" t="s">
        <v>105</v>
      </c>
      <c r="F2546" s="2">
        <v>42369</v>
      </c>
      <c r="G2546" s="7">
        <v>1271.1569999999999</v>
      </c>
    </row>
    <row r="2547" spans="1:7" x14ac:dyDescent="0.2">
      <c r="A2547" s="6">
        <v>28</v>
      </c>
      <c r="B2547" s="5" t="s">
        <v>29</v>
      </c>
      <c r="C2547" s="5" t="str">
        <f>VLOOKUP(Taulukko1[[#This Row],[Rivivalinta]],Sheet1!$C$1:$E$42,2,FALSE)</f>
        <v>Kostnader/intäkter, %</v>
      </c>
      <c r="D2547" s="5" t="str">
        <f>VLOOKUP(Taulukko1[[#This Row],[Rivivalinta]],Sheet1!$C$1:$E$42,3,FALSE)</f>
        <v>Cost/income ratio, %</v>
      </c>
      <c r="E2547" s="1" t="s">
        <v>105</v>
      </c>
      <c r="F2547" s="2">
        <v>42369</v>
      </c>
      <c r="G2547" s="8">
        <v>0.45014003956139004</v>
      </c>
    </row>
    <row r="2548" spans="1:7" x14ac:dyDescent="0.2">
      <c r="A2548" s="6">
        <v>29</v>
      </c>
      <c r="B2548" s="5" t="s">
        <v>30</v>
      </c>
      <c r="C2548" s="5" t="str">
        <f>VLOOKUP(Taulukko1[[#This Row],[Rivivalinta]],Sheet1!$C$1:$E$42,2,FALSE)</f>
        <v>Nödlidande exponeringar/Exponeringar, %</v>
      </c>
      <c r="D2548" s="5" t="str">
        <f>VLOOKUP(Taulukko1[[#This Row],[Rivivalinta]],Sheet1!$C$1:$E$42,3,FALSE)</f>
        <v>Non-performing exposures/Exposures, %</v>
      </c>
      <c r="E2548" s="1" t="s">
        <v>105</v>
      </c>
      <c r="F2548" s="2">
        <v>42369</v>
      </c>
      <c r="G2548" s="8">
        <v>1.2442450552342638E-2</v>
      </c>
    </row>
    <row r="2549" spans="1:7" x14ac:dyDescent="0.2">
      <c r="A2549" s="6">
        <v>30</v>
      </c>
      <c r="B2549" s="5" t="s">
        <v>31</v>
      </c>
      <c r="C2549" s="5" t="str">
        <f>VLOOKUP(Taulukko1[[#This Row],[Rivivalinta]],Sheet1!$C$1:$E$42,2,FALSE)</f>
        <v>Upplupna avsättningar på nödlidande exponeringar/Nödlidande Exponeringar, %</v>
      </c>
      <c r="D2549" s="5" t="str">
        <f>VLOOKUP(Taulukko1[[#This Row],[Rivivalinta]],Sheet1!$C$1:$E$42,3,FALSE)</f>
        <v>Accumulated impairments on non-performing exposures/Non-performing exposures, %</v>
      </c>
      <c r="E2549" s="1" t="s">
        <v>105</v>
      </c>
      <c r="F2549" s="2">
        <v>42369</v>
      </c>
      <c r="G2549" s="8">
        <v>5.8842225165931641E-2</v>
      </c>
    </row>
    <row r="2550" spans="1:7" x14ac:dyDescent="0.2">
      <c r="A2550" s="6">
        <v>31</v>
      </c>
      <c r="B2550" s="5" t="s">
        <v>32</v>
      </c>
      <c r="C2550" s="5" t="str">
        <f>VLOOKUP(Taulukko1[[#This Row],[Rivivalinta]],Sheet1!$C$1:$E$42,2,FALSE)</f>
        <v>Kapitalbas</v>
      </c>
      <c r="D2550" s="5" t="str">
        <f>VLOOKUP(Taulukko1[[#This Row],[Rivivalinta]],Sheet1!$C$1:$E$42,3,FALSE)</f>
        <v>Own funds</v>
      </c>
      <c r="E2550" s="1" t="s">
        <v>105</v>
      </c>
      <c r="F2550" s="2">
        <v>42369</v>
      </c>
      <c r="G2550" s="7">
        <v>10918.183429999999</v>
      </c>
    </row>
    <row r="2551" spans="1:7" x14ac:dyDescent="0.2">
      <c r="A2551" s="6">
        <v>32</v>
      </c>
      <c r="B2551" s="5" t="s">
        <v>33</v>
      </c>
      <c r="C2551" s="5" t="str">
        <f>VLOOKUP(Taulukko1[[#This Row],[Rivivalinta]],Sheet1!$C$1:$E$42,2,FALSE)</f>
        <v>Kärnprimärkapital (CET 1)</v>
      </c>
      <c r="D2551" s="5" t="str">
        <f>VLOOKUP(Taulukko1[[#This Row],[Rivivalinta]],Sheet1!$C$1:$E$42,3,FALSE)</f>
        <v>Common equity tier 1 capital (CET1)</v>
      </c>
      <c r="E2551" s="1" t="s">
        <v>105</v>
      </c>
      <c r="F2551" s="2">
        <v>42369</v>
      </c>
      <c r="G2551" s="7">
        <v>10918.183429999999</v>
      </c>
    </row>
    <row r="2552" spans="1:7" x14ac:dyDescent="0.2">
      <c r="A2552" s="6">
        <v>33</v>
      </c>
      <c r="B2552" s="5" t="s">
        <v>34</v>
      </c>
      <c r="C2552" s="5" t="str">
        <f>VLOOKUP(Taulukko1[[#This Row],[Rivivalinta]],Sheet1!$C$1:$E$42,2,FALSE)</f>
        <v>Övrigt primärkapital (AT 1)</v>
      </c>
      <c r="D2552" s="5" t="str">
        <f>VLOOKUP(Taulukko1[[#This Row],[Rivivalinta]],Sheet1!$C$1:$E$42,3,FALSE)</f>
        <v>Additional tier 1 capital (AT 1)</v>
      </c>
      <c r="E2552" s="1" t="s">
        <v>105</v>
      </c>
      <c r="F2552" s="2">
        <v>42369</v>
      </c>
      <c r="G2552" s="7"/>
    </row>
    <row r="2553" spans="1:7" x14ac:dyDescent="0.2">
      <c r="A2553" s="6">
        <v>34</v>
      </c>
      <c r="B2553" s="5" t="s">
        <v>35</v>
      </c>
      <c r="C2553" s="5" t="str">
        <f>VLOOKUP(Taulukko1[[#This Row],[Rivivalinta]],Sheet1!$C$1:$E$42,2,FALSE)</f>
        <v>Supplementärkapital (T2)</v>
      </c>
      <c r="D2553" s="5" t="str">
        <f>VLOOKUP(Taulukko1[[#This Row],[Rivivalinta]],Sheet1!$C$1:$E$42,3,FALSE)</f>
        <v>Tier 2 capital (T2)</v>
      </c>
      <c r="E2553" s="1" t="s">
        <v>105</v>
      </c>
      <c r="F2553" s="2">
        <v>42369</v>
      </c>
      <c r="G2553" s="7"/>
    </row>
    <row r="2554" spans="1:7" x14ac:dyDescent="0.2">
      <c r="A2554" s="6">
        <v>35</v>
      </c>
      <c r="B2554" s="5" t="s">
        <v>36</v>
      </c>
      <c r="C2554" s="5" t="str">
        <f>VLOOKUP(Taulukko1[[#This Row],[Rivivalinta]],Sheet1!$C$1:$E$42,2,FALSE)</f>
        <v>Summa kapitalrelationer, %</v>
      </c>
      <c r="D2554" s="5" t="str">
        <f>VLOOKUP(Taulukko1[[#This Row],[Rivivalinta]],Sheet1!$C$1:$E$42,3,FALSE)</f>
        <v>Own funds ratio, %</v>
      </c>
      <c r="E2554" s="1" t="s">
        <v>105</v>
      </c>
      <c r="F2554" s="2">
        <v>42369</v>
      </c>
      <c r="G2554" s="8">
        <v>0.46874793702638778</v>
      </c>
    </row>
    <row r="2555" spans="1:7" x14ac:dyDescent="0.2">
      <c r="A2555" s="6">
        <v>36</v>
      </c>
      <c r="B2555" s="5" t="s">
        <v>37</v>
      </c>
      <c r="C2555" s="5" t="str">
        <f>VLOOKUP(Taulukko1[[#This Row],[Rivivalinta]],Sheet1!$C$1:$E$42,2,FALSE)</f>
        <v>Primärkapitalrelation, %</v>
      </c>
      <c r="D2555" s="5" t="str">
        <f>VLOOKUP(Taulukko1[[#This Row],[Rivivalinta]],Sheet1!$C$1:$E$42,3,FALSE)</f>
        <v>Tier 1 ratio, %</v>
      </c>
      <c r="E2555" s="1" t="s">
        <v>105</v>
      </c>
      <c r="F2555" s="2">
        <v>42369</v>
      </c>
      <c r="G2555" s="8">
        <v>0.46874793702638778</v>
      </c>
    </row>
    <row r="2556" spans="1:7" x14ac:dyDescent="0.2">
      <c r="A2556" s="6">
        <v>37</v>
      </c>
      <c r="B2556" s="5" t="s">
        <v>38</v>
      </c>
      <c r="C2556" s="5" t="str">
        <f>VLOOKUP(Taulukko1[[#This Row],[Rivivalinta]],Sheet1!$C$1:$E$42,2,FALSE)</f>
        <v>Kärnprimärkapitalrelation, %</v>
      </c>
      <c r="D2556" s="5" t="str">
        <f>VLOOKUP(Taulukko1[[#This Row],[Rivivalinta]],Sheet1!$C$1:$E$42,3,FALSE)</f>
        <v>CET 1 ratio, %</v>
      </c>
      <c r="E2556" s="1" t="s">
        <v>105</v>
      </c>
      <c r="F2556" s="2">
        <v>42369</v>
      </c>
      <c r="G2556" s="8">
        <v>0.46874793702638778</v>
      </c>
    </row>
    <row r="2557" spans="1:7" x14ac:dyDescent="0.2">
      <c r="A2557" s="6">
        <v>38</v>
      </c>
      <c r="B2557" s="5" t="s">
        <v>39</v>
      </c>
      <c r="C2557" s="5" t="str">
        <f>VLOOKUP(Taulukko1[[#This Row],[Rivivalinta]],Sheet1!$C$1:$E$42,2,FALSE)</f>
        <v>Summa exponeringsbelopp (RWA)</v>
      </c>
      <c r="D2557" s="5" t="str">
        <f>VLOOKUP(Taulukko1[[#This Row],[Rivivalinta]],Sheet1!$C$1:$E$42,3,FALSE)</f>
        <v>Total risk weighted assets (RWA)</v>
      </c>
      <c r="E2557" s="1" t="s">
        <v>105</v>
      </c>
      <c r="F2557" s="2">
        <v>42369</v>
      </c>
      <c r="G2557" s="7">
        <v>23292.227159999999</v>
      </c>
    </row>
    <row r="2558" spans="1:7" x14ac:dyDescent="0.2">
      <c r="A2558" s="6">
        <v>39</v>
      </c>
      <c r="B2558" s="5" t="s">
        <v>40</v>
      </c>
      <c r="C2558" s="5" t="str">
        <f>VLOOKUP(Taulukko1[[#This Row],[Rivivalinta]],Sheet1!$C$1:$E$42,2,FALSE)</f>
        <v>Exponeringsbelopp för kredit-, motpart- och utspädningsrisker</v>
      </c>
      <c r="D2558" s="5" t="str">
        <f>VLOOKUP(Taulukko1[[#This Row],[Rivivalinta]],Sheet1!$C$1:$E$42,3,FALSE)</f>
        <v>Credit and counterparty risks</v>
      </c>
      <c r="E2558" s="1" t="s">
        <v>105</v>
      </c>
      <c r="F2558" s="2">
        <v>42369</v>
      </c>
      <c r="G2558" s="7">
        <v>21453.05744</v>
      </c>
    </row>
    <row r="2559" spans="1:7" x14ac:dyDescent="0.2">
      <c r="A2559" s="6">
        <v>40</v>
      </c>
      <c r="B2559" s="5" t="s">
        <v>41</v>
      </c>
      <c r="C2559" s="5" t="str">
        <f>VLOOKUP(Taulukko1[[#This Row],[Rivivalinta]],Sheet1!$C$1:$E$42,2,FALSE)</f>
        <v>Exponeringsbelopp för positions-, valutakurs- och råvarurisker</v>
      </c>
      <c r="D2559" s="5" t="str">
        <f>VLOOKUP(Taulukko1[[#This Row],[Rivivalinta]],Sheet1!$C$1:$E$42,3,FALSE)</f>
        <v>Position, currency and commodity risks</v>
      </c>
      <c r="E2559" s="1" t="s">
        <v>105</v>
      </c>
      <c r="F2559" s="2">
        <v>42369</v>
      </c>
      <c r="G2559" s="7"/>
    </row>
    <row r="2560" spans="1:7" x14ac:dyDescent="0.2">
      <c r="A2560" s="6">
        <v>41</v>
      </c>
      <c r="B2560" s="5" t="s">
        <v>42</v>
      </c>
      <c r="C2560" s="5" t="str">
        <f>VLOOKUP(Taulukko1[[#This Row],[Rivivalinta]],Sheet1!$C$1:$E$42,2,FALSE)</f>
        <v>Exponeringsbelopp för operativ risk</v>
      </c>
      <c r="D2560" s="5" t="str">
        <f>VLOOKUP(Taulukko1[[#This Row],[Rivivalinta]],Sheet1!$C$1:$E$42,3,FALSE)</f>
        <v>Operational risks</v>
      </c>
      <c r="E2560" s="1" t="s">
        <v>105</v>
      </c>
      <c r="F2560" s="2">
        <v>42369</v>
      </c>
      <c r="G2560" s="7">
        <v>1839.1697199999999</v>
      </c>
    </row>
    <row r="2561" spans="1:7" x14ac:dyDescent="0.2">
      <c r="A2561" s="6">
        <v>42</v>
      </c>
      <c r="B2561" s="5" t="s">
        <v>43</v>
      </c>
      <c r="C2561" s="5" t="str">
        <f>VLOOKUP(Taulukko1[[#This Row],[Rivivalinta]],Sheet1!$C$1:$E$42,2,FALSE)</f>
        <v>Övriga riskexponeringar</v>
      </c>
      <c r="D2561" s="5" t="str">
        <f>VLOOKUP(Taulukko1[[#This Row],[Rivivalinta]],Sheet1!$C$1:$E$42,3,FALSE)</f>
        <v>Other risks</v>
      </c>
      <c r="E2561" s="1" t="s">
        <v>105</v>
      </c>
      <c r="F2561" s="2">
        <v>42369</v>
      </c>
      <c r="G2561" s="7"/>
    </row>
    <row r="2562" spans="1:7" x14ac:dyDescent="0.2">
      <c r="A2562" s="6">
        <v>1</v>
      </c>
      <c r="B2562" s="5" t="s">
        <v>5</v>
      </c>
      <c r="C2562" s="5" t="str">
        <f>VLOOKUP(Taulukko1[[#This Row],[Rivivalinta]],Sheet1!$C$1:$E$42,2,FALSE)</f>
        <v>Räntenetto</v>
      </c>
      <c r="D2562" s="5" t="str">
        <f>VLOOKUP(Taulukko1[[#This Row],[Rivivalinta]],Sheet1!$C$1:$E$42,3,FALSE)</f>
        <v>Net interest margin</v>
      </c>
      <c r="E2562" s="1" t="s">
        <v>106</v>
      </c>
      <c r="F2562" s="2">
        <v>42369</v>
      </c>
      <c r="G2562" s="7">
        <v>1695.2729999999999</v>
      </c>
    </row>
    <row r="2563" spans="1:7" x14ac:dyDescent="0.2">
      <c r="A2563" s="6">
        <v>2</v>
      </c>
      <c r="B2563" s="5" t="s">
        <v>6</v>
      </c>
      <c r="C2563" s="5" t="str">
        <f>VLOOKUP(Taulukko1[[#This Row],[Rivivalinta]],Sheet1!$C$1:$E$42,2,FALSE)</f>
        <v>Netto, avgifts- och provisionsintäkter</v>
      </c>
      <c r="D2563" s="5" t="str">
        <f>VLOOKUP(Taulukko1[[#This Row],[Rivivalinta]],Sheet1!$C$1:$E$42,3,FALSE)</f>
        <v>Net fee and commission income</v>
      </c>
      <c r="E2563" s="1" t="s">
        <v>106</v>
      </c>
      <c r="F2563" s="2">
        <v>42369</v>
      </c>
      <c r="G2563" s="7">
        <v>784.03599999999994</v>
      </c>
    </row>
    <row r="2564" spans="1:7" x14ac:dyDescent="0.2">
      <c r="A2564" s="6">
        <v>3</v>
      </c>
      <c r="B2564" s="5" t="s">
        <v>7</v>
      </c>
      <c r="C2564" s="5" t="str">
        <f>VLOOKUP(Taulukko1[[#This Row],[Rivivalinta]],Sheet1!$C$1:$E$42,2,FALSE)</f>
        <v>Avgifts- och provisionsintäkter</v>
      </c>
      <c r="D2564" s="5" t="str">
        <f>VLOOKUP(Taulukko1[[#This Row],[Rivivalinta]],Sheet1!$C$1:$E$42,3,FALSE)</f>
        <v>Fee and commission income</v>
      </c>
      <c r="E2564" s="1" t="s">
        <v>106</v>
      </c>
      <c r="F2564" s="2">
        <v>42369</v>
      </c>
      <c r="G2564" s="7">
        <v>961.98299999999995</v>
      </c>
    </row>
    <row r="2565" spans="1:7" x14ac:dyDescent="0.2">
      <c r="A2565" s="6">
        <v>4</v>
      </c>
      <c r="B2565" s="5" t="s">
        <v>8</v>
      </c>
      <c r="C2565" s="5" t="str">
        <f>VLOOKUP(Taulukko1[[#This Row],[Rivivalinta]],Sheet1!$C$1:$E$42,2,FALSE)</f>
        <v>Avgifts- och provisionskostnader</v>
      </c>
      <c r="D2565" s="5" t="str">
        <f>VLOOKUP(Taulukko1[[#This Row],[Rivivalinta]],Sheet1!$C$1:$E$42,3,FALSE)</f>
        <v>Fee and commission expenses</v>
      </c>
      <c r="E2565" s="1" t="s">
        <v>106</v>
      </c>
      <c r="F2565" s="2">
        <v>42369</v>
      </c>
      <c r="G2565" s="7">
        <v>177.947</v>
      </c>
    </row>
    <row r="2566" spans="1:7" x14ac:dyDescent="0.2">
      <c r="A2566" s="6">
        <v>5</v>
      </c>
      <c r="B2566" s="5" t="s">
        <v>9</v>
      </c>
      <c r="C2566" s="5" t="str">
        <f>VLOOKUP(Taulukko1[[#This Row],[Rivivalinta]],Sheet1!$C$1:$E$42,2,FALSE)</f>
        <v>Nettointäkter från handel och investeringar</v>
      </c>
      <c r="D2566" s="5" t="str">
        <f>VLOOKUP(Taulukko1[[#This Row],[Rivivalinta]],Sheet1!$C$1:$E$42,3,FALSE)</f>
        <v>Net trading and investing income</v>
      </c>
      <c r="E2566" s="1" t="s">
        <v>106</v>
      </c>
      <c r="F2566" s="2">
        <v>42369</v>
      </c>
      <c r="G2566" s="7">
        <v>948.98</v>
      </c>
    </row>
    <row r="2567" spans="1:7" x14ac:dyDescent="0.2">
      <c r="A2567" s="6">
        <v>6</v>
      </c>
      <c r="B2567" s="5" t="s">
        <v>10</v>
      </c>
      <c r="C2567" s="5" t="str">
        <f>VLOOKUP(Taulukko1[[#This Row],[Rivivalinta]],Sheet1!$C$1:$E$42,2,FALSE)</f>
        <v>Övriga intäkter</v>
      </c>
      <c r="D2567" s="5" t="str">
        <f>VLOOKUP(Taulukko1[[#This Row],[Rivivalinta]],Sheet1!$C$1:$E$42,3,FALSE)</f>
        <v>Other income</v>
      </c>
      <c r="E2567" s="1" t="s">
        <v>106</v>
      </c>
      <c r="F2567" s="2">
        <v>42369</v>
      </c>
      <c r="G2567" s="7">
        <v>43.161000000000001</v>
      </c>
    </row>
    <row r="2568" spans="1:7" x14ac:dyDescent="0.2">
      <c r="A2568" s="6">
        <v>7</v>
      </c>
      <c r="B2568" s="5" t="s">
        <v>11</v>
      </c>
      <c r="C2568" s="5" t="str">
        <f>VLOOKUP(Taulukko1[[#This Row],[Rivivalinta]],Sheet1!$C$1:$E$42,2,FALSE)</f>
        <v>Totala inkomster</v>
      </c>
      <c r="D2568" s="5" t="str">
        <f>VLOOKUP(Taulukko1[[#This Row],[Rivivalinta]],Sheet1!$C$1:$E$42,3,FALSE)</f>
        <v>Total income</v>
      </c>
      <c r="E2568" s="1" t="s">
        <v>106</v>
      </c>
      <c r="F2568" s="2">
        <v>42369</v>
      </c>
      <c r="G2568" s="7">
        <v>3471.45</v>
      </c>
    </row>
    <row r="2569" spans="1:7" x14ac:dyDescent="0.2">
      <c r="A2569" s="6">
        <v>8</v>
      </c>
      <c r="B2569" s="5" t="s">
        <v>12</v>
      </c>
      <c r="C2569" s="5" t="str">
        <f>VLOOKUP(Taulukko1[[#This Row],[Rivivalinta]],Sheet1!$C$1:$E$42,2,FALSE)</f>
        <v>Totala kostnader</v>
      </c>
      <c r="D2569" s="5" t="str">
        <f>VLOOKUP(Taulukko1[[#This Row],[Rivivalinta]],Sheet1!$C$1:$E$42,3,FALSE)</f>
        <v>Total expenses</v>
      </c>
      <c r="E2569" s="1" t="s">
        <v>106</v>
      </c>
      <c r="F2569" s="2">
        <v>42369</v>
      </c>
      <c r="G2569" s="7">
        <v>2023.5239999999999</v>
      </c>
    </row>
    <row r="2570" spans="1:7" x14ac:dyDescent="0.2">
      <c r="A2570" s="6">
        <v>9</v>
      </c>
      <c r="B2570" s="5" t="s">
        <v>13</v>
      </c>
      <c r="C2570" s="5" t="str">
        <f>VLOOKUP(Taulukko1[[#This Row],[Rivivalinta]],Sheet1!$C$1:$E$42,2,FALSE)</f>
        <v>Nedskrivningar av lån och fordringar</v>
      </c>
      <c r="D2570" s="5" t="str">
        <f>VLOOKUP(Taulukko1[[#This Row],[Rivivalinta]],Sheet1!$C$1:$E$42,3,FALSE)</f>
        <v>Impairments on loans and receivables</v>
      </c>
      <c r="E2570" s="1" t="s">
        <v>106</v>
      </c>
      <c r="F2570" s="2">
        <v>42369</v>
      </c>
      <c r="G2570" s="7">
        <v>177.31700000000001</v>
      </c>
    </row>
    <row r="2571" spans="1:7" x14ac:dyDescent="0.2">
      <c r="A2571" s="6">
        <v>10</v>
      </c>
      <c r="B2571" s="5" t="s">
        <v>14</v>
      </c>
      <c r="C2571" s="5" t="str">
        <f>VLOOKUP(Taulukko1[[#This Row],[Rivivalinta]],Sheet1!$C$1:$E$42,2,FALSE)</f>
        <v>Rörelsevinst/-förlust</v>
      </c>
      <c r="D2571" s="5" t="str">
        <f>VLOOKUP(Taulukko1[[#This Row],[Rivivalinta]],Sheet1!$C$1:$E$42,3,FALSE)</f>
        <v>Operatingprofit/-loss</v>
      </c>
      <c r="E2571" s="1" t="s">
        <v>106</v>
      </c>
      <c r="F2571" s="2">
        <v>42369</v>
      </c>
      <c r="G2571" s="7">
        <v>1270.6099999999999</v>
      </c>
    </row>
    <row r="2572" spans="1:7" x14ac:dyDescent="0.2">
      <c r="A2572" s="6">
        <v>11</v>
      </c>
      <c r="B2572" s="5" t="s">
        <v>15</v>
      </c>
      <c r="C2572" s="5" t="str">
        <f>VLOOKUP(Taulukko1[[#This Row],[Rivivalinta]],Sheet1!$C$1:$E$42,2,FALSE)</f>
        <v>Kontanta medel och kassabehållning hos centralbanker</v>
      </c>
      <c r="D2572" s="5" t="str">
        <f>VLOOKUP(Taulukko1[[#This Row],[Rivivalinta]],Sheet1!$C$1:$E$42,3,FALSE)</f>
        <v>Cash and cash balances at central banks</v>
      </c>
      <c r="E2572" s="1" t="s">
        <v>106</v>
      </c>
      <c r="F2572" s="2">
        <v>42369</v>
      </c>
      <c r="G2572" s="7">
        <v>7618.5420000000004</v>
      </c>
    </row>
    <row r="2573" spans="1:7" x14ac:dyDescent="0.2">
      <c r="A2573" s="6">
        <v>12</v>
      </c>
      <c r="B2573" s="5" t="s">
        <v>16</v>
      </c>
      <c r="C2573" s="5" t="str">
        <f>VLOOKUP(Taulukko1[[#This Row],[Rivivalinta]],Sheet1!$C$1:$E$42,2,FALSE)</f>
        <v>Lån och förskott till kreditinstitut</v>
      </c>
      <c r="D2573" s="5" t="str">
        <f>VLOOKUP(Taulukko1[[#This Row],[Rivivalinta]],Sheet1!$C$1:$E$42,3,FALSE)</f>
        <v>Loans and advances to credit institutions</v>
      </c>
      <c r="E2573" s="1" t="s">
        <v>106</v>
      </c>
      <c r="F2573" s="2">
        <v>42369</v>
      </c>
      <c r="G2573" s="7">
        <v>5369.6949999999997</v>
      </c>
    </row>
    <row r="2574" spans="1:7" x14ac:dyDescent="0.2">
      <c r="A2574" s="6">
        <v>13</v>
      </c>
      <c r="B2574" s="5" t="s">
        <v>17</v>
      </c>
      <c r="C2574" s="5" t="str">
        <f>VLOOKUP(Taulukko1[[#This Row],[Rivivalinta]],Sheet1!$C$1:$E$42,2,FALSE)</f>
        <v>Lån och förskott till allmänheten och offentliga samfund</v>
      </c>
      <c r="D2574" s="5" t="str">
        <f>VLOOKUP(Taulukko1[[#This Row],[Rivivalinta]],Sheet1!$C$1:$E$42,3,FALSE)</f>
        <v>Loans and advances to the public and public sector entities</v>
      </c>
      <c r="E2574" s="1" t="s">
        <v>106</v>
      </c>
      <c r="F2574" s="2">
        <v>42369</v>
      </c>
      <c r="G2574" s="7">
        <v>112623.849</v>
      </c>
    </row>
    <row r="2575" spans="1:7" x14ac:dyDescent="0.2">
      <c r="A2575" s="6">
        <v>14</v>
      </c>
      <c r="B2575" s="5" t="s">
        <v>18</v>
      </c>
      <c r="C2575" s="5" t="str">
        <f>VLOOKUP(Taulukko1[[#This Row],[Rivivalinta]],Sheet1!$C$1:$E$42,2,FALSE)</f>
        <v>Värdepapper</v>
      </c>
      <c r="D2575" s="5" t="str">
        <f>VLOOKUP(Taulukko1[[#This Row],[Rivivalinta]],Sheet1!$C$1:$E$42,3,FALSE)</f>
        <v>Debt securities</v>
      </c>
      <c r="E2575" s="1" t="s">
        <v>106</v>
      </c>
      <c r="F2575" s="2">
        <v>42369</v>
      </c>
      <c r="G2575" s="7">
        <v>756.01199999999994</v>
      </c>
    </row>
    <row r="2576" spans="1:7" x14ac:dyDescent="0.2">
      <c r="A2576" s="6">
        <v>15</v>
      </c>
      <c r="B2576" s="5" t="s">
        <v>238</v>
      </c>
      <c r="C2576" s="5" t="str">
        <f>VLOOKUP(Taulukko1[[#This Row],[Rivivalinta]],Sheet1!$C$1:$E$42,2,FALSE)</f>
        <v xml:space="preserve">Derivat </v>
      </c>
      <c r="D2576" s="5" t="str">
        <f>VLOOKUP(Taulukko1[[#This Row],[Rivivalinta]],Sheet1!$C$1:$E$42,3,FALSE)</f>
        <v xml:space="preserve">Derivatives </v>
      </c>
      <c r="E2576" s="1" t="s">
        <v>106</v>
      </c>
      <c r="F2576" s="2">
        <v>42369</v>
      </c>
      <c r="G2576" s="7">
        <v>28.553000000000001</v>
      </c>
    </row>
    <row r="2577" spans="1:7" x14ac:dyDescent="0.2">
      <c r="A2577" s="6">
        <v>16</v>
      </c>
      <c r="B2577" s="5" t="s">
        <v>20</v>
      </c>
      <c r="C2577" s="5" t="str">
        <f>VLOOKUP(Taulukko1[[#This Row],[Rivivalinta]],Sheet1!$C$1:$E$42,2,FALSE)</f>
        <v>Övriga tillgångar</v>
      </c>
      <c r="D2577" s="5" t="str">
        <f>VLOOKUP(Taulukko1[[#This Row],[Rivivalinta]],Sheet1!$C$1:$E$42,3,FALSE)</f>
        <v>Other assets</v>
      </c>
      <c r="E2577" s="1" t="s">
        <v>106</v>
      </c>
      <c r="F2577" s="2">
        <v>42369</v>
      </c>
      <c r="G2577" s="7">
        <v>22521.857</v>
      </c>
    </row>
    <row r="2578" spans="1:7" x14ac:dyDescent="0.2">
      <c r="A2578" s="6">
        <v>17</v>
      </c>
      <c r="B2578" s="5" t="s">
        <v>21</v>
      </c>
      <c r="C2578" s="5" t="str">
        <f>VLOOKUP(Taulukko1[[#This Row],[Rivivalinta]],Sheet1!$C$1:$E$42,2,FALSE)</f>
        <v>SUMMA TILLGÅNGAR</v>
      </c>
      <c r="D2578" s="5" t="str">
        <f>VLOOKUP(Taulukko1[[#This Row],[Rivivalinta]],Sheet1!$C$1:$E$42,3,FALSE)</f>
        <v>TOTAL ASSETS</v>
      </c>
      <c r="E2578" s="1" t="s">
        <v>106</v>
      </c>
      <c r="F2578" s="2">
        <v>42369</v>
      </c>
      <c r="G2578" s="7">
        <v>148918.508</v>
      </c>
    </row>
    <row r="2579" spans="1:7" x14ac:dyDescent="0.2">
      <c r="A2579" s="6">
        <v>18</v>
      </c>
      <c r="B2579" s="5" t="s">
        <v>22</v>
      </c>
      <c r="C2579" s="5" t="str">
        <f>VLOOKUP(Taulukko1[[#This Row],[Rivivalinta]],Sheet1!$C$1:$E$42,2,FALSE)</f>
        <v>Inlåning från kreditinstitut</v>
      </c>
      <c r="D2579" s="5" t="str">
        <f>VLOOKUP(Taulukko1[[#This Row],[Rivivalinta]],Sheet1!$C$1:$E$42,3,FALSE)</f>
        <v>Deposits from credit institutions</v>
      </c>
      <c r="E2579" s="1" t="s">
        <v>106</v>
      </c>
      <c r="F2579" s="2">
        <v>42369</v>
      </c>
      <c r="G2579" s="7">
        <v>0.6</v>
      </c>
    </row>
    <row r="2580" spans="1:7" x14ac:dyDescent="0.2">
      <c r="A2580" s="6">
        <v>19</v>
      </c>
      <c r="B2580" s="5" t="s">
        <v>23</v>
      </c>
      <c r="C2580" s="5" t="str">
        <f>VLOOKUP(Taulukko1[[#This Row],[Rivivalinta]],Sheet1!$C$1:$E$42,2,FALSE)</f>
        <v>Inlåning från allmänheten och offentliga samfund</v>
      </c>
      <c r="D2580" s="5" t="str">
        <f>VLOOKUP(Taulukko1[[#This Row],[Rivivalinta]],Sheet1!$C$1:$E$42,3,FALSE)</f>
        <v>Deposits from the public and public sector entities</v>
      </c>
      <c r="E2580" s="1" t="s">
        <v>106</v>
      </c>
      <c r="F2580" s="2">
        <v>42369</v>
      </c>
      <c r="G2580" s="7">
        <v>116908.28599999999</v>
      </c>
    </row>
    <row r="2581" spans="1:7" x14ac:dyDescent="0.2">
      <c r="A2581" s="6">
        <v>20</v>
      </c>
      <c r="B2581" s="5" t="s">
        <v>24</v>
      </c>
      <c r="C2581" s="5" t="str">
        <f>VLOOKUP(Taulukko1[[#This Row],[Rivivalinta]],Sheet1!$C$1:$E$42,2,FALSE)</f>
        <v>Emitterade skuldebrev</v>
      </c>
      <c r="D2581" s="5" t="str">
        <f>VLOOKUP(Taulukko1[[#This Row],[Rivivalinta]],Sheet1!$C$1:$E$42,3,FALSE)</f>
        <v>Debt securities issued</v>
      </c>
      <c r="E2581" s="1" t="s">
        <v>106</v>
      </c>
      <c r="F2581" s="2">
        <v>42369</v>
      </c>
      <c r="G2581" s="7">
        <v>0.2</v>
      </c>
    </row>
    <row r="2582" spans="1:7" x14ac:dyDescent="0.2">
      <c r="A2582" s="6">
        <v>22</v>
      </c>
      <c r="B2582" s="5" t="s">
        <v>19</v>
      </c>
      <c r="C2582" s="5" t="str">
        <f>VLOOKUP(Taulukko1[[#This Row],[Rivivalinta]],Sheet1!$C$1:$E$42,2,FALSE)</f>
        <v>Derivat</v>
      </c>
      <c r="D2582" s="5" t="str">
        <f>VLOOKUP(Taulukko1[[#This Row],[Rivivalinta]],Sheet1!$C$1:$E$42,3,FALSE)</f>
        <v>Derivatives</v>
      </c>
      <c r="E2582" s="1" t="s">
        <v>106</v>
      </c>
      <c r="F2582" s="2">
        <v>42369</v>
      </c>
      <c r="G2582" s="7">
        <v>22.738</v>
      </c>
    </row>
    <row r="2583" spans="1:7" x14ac:dyDescent="0.2">
      <c r="A2583" s="6">
        <v>23</v>
      </c>
      <c r="B2583" s="5" t="s">
        <v>25</v>
      </c>
      <c r="C2583" s="5" t="str">
        <f>VLOOKUP(Taulukko1[[#This Row],[Rivivalinta]],Sheet1!$C$1:$E$42,2,FALSE)</f>
        <v>Eget kapital</v>
      </c>
      <c r="D2583" s="5" t="str">
        <f>VLOOKUP(Taulukko1[[#This Row],[Rivivalinta]],Sheet1!$C$1:$E$42,3,FALSE)</f>
        <v>Total equity</v>
      </c>
      <c r="E2583" s="1" t="s">
        <v>106</v>
      </c>
      <c r="F2583" s="2">
        <v>42369</v>
      </c>
      <c r="G2583" s="7">
        <v>28078.567999999999</v>
      </c>
    </row>
    <row r="2584" spans="1:7" x14ac:dyDescent="0.2">
      <c r="A2584" s="6">
        <v>21</v>
      </c>
      <c r="B2584" s="5" t="s">
        <v>26</v>
      </c>
      <c r="C2584" s="5" t="str">
        <f>VLOOKUP(Taulukko1[[#This Row],[Rivivalinta]],Sheet1!$C$1:$E$42,2,FALSE)</f>
        <v>Övriga skulder</v>
      </c>
      <c r="D2584" s="5" t="str">
        <f>VLOOKUP(Taulukko1[[#This Row],[Rivivalinta]],Sheet1!$C$1:$E$42,3,FALSE)</f>
        <v>Other liabilities</v>
      </c>
      <c r="E2584" s="1" t="s">
        <v>106</v>
      </c>
      <c r="F2584" s="2">
        <v>42369</v>
      </c>
      <c r="G2584" s="7">
        <v>3908.116</v>
      </c>
    </row>
    <row r="2585" spans="1:7" x14ac:dyDescent="0.2">
      <c r="A2585" s="6">
        <v>24</v>
      </c>
      <c r="B2585" s="5" t="s">
        <v>27</v>
      </c>
      <c r="C2585" s="5" t="str">
        <f>VLOOKUP(Taulukko1[[#This Row],[Rivivalinta]],Sheet1!$C$1:$E$42,2,FALSE)</f>
        <v>SUMMA EGET KAPITAL OCH SKULDER</v>
      </c>
      <c r="D2585" s="5" t="str">
        <f>VLOOKUP(Taulukko1[[#This Row],[Rivivalinta]],Sheet1!$C$1:$E$42,3,FALSE)</f>
        <v>TOTAL EQUITY AND LIABILITIES</v>
      </c>
      <c r="E2585" s="1" t="s">
        <v>106</v>
      </c>
      <c r="F2585" s="2">
        <v>42369</v>
      </c>
      <c r="G2585" s="7">
        <v>148918.508</v>
      </c>
    </row>
    <row r="2586" spans="1:7" x14ac:dyDescent="0.2">
      <c r="A2586" s="6">
        <v>25</v>
      </c>
      <c r="B2586" s="5" t="s">
        <v>28</v>
      </c>
      <c r="C2586" s="5" t="str">
        <f>VLOOKUP(Taulukko1[[#This Row],[Rivivalinta]],Sheet1!$C$1:$E$42,2,FALSE)</f>
        <v>Exponering utanför balansräkningen</v>
      </c>
      <c r="D2586" s="5" t="str">
        <f>VLOOKUP(Taulukko1[[#This Row],[Rivivalinta]],Sheet1!$C$1:$E$42,3,FALSE)</f>
        <v>Off balance sheet exposures</v>
      </c>
      <c r="E2586" s="1" t="s">
        <v>106</v>
      </c>
      <c r="F2586" s="2">
        <v>42369</v>
      </c>
      <c r="G2586" s="7">
        <v>6604.2</v>
      </c>
    </row>
    <row r="2587" spans="1:7" x14ac:dyDescent="0.2">
      <c r="A2587" s="6">
        <v>28</v>
      </c>
      <c r="B2587" s="5" t="s">
        <v>29</v>
      </c>
      <c r="C2587" s="5" t="str">
        <f>VLOOKUP(Taulukko1[[#This Row],[Rivivalinta]],Sheet1!$C$1:$E$42,2,FALSE)</f>
        <v>Kostnader/intäkter, %</v>
      </c>
      <c r="D2587" s="5" t="str">
        <f>VLOOKUP(Taulukko1[[#This Row],[Rivivalinta]],Sheet1!$C$1:$E$42,3,FALSE)</f>
        <v>Cost/income ratio, %</v>
      </c>
      <c r="E2587" s="1" t="s">
        <v>106</v>
      </c>
      <c r="F2587" s="2">
        <v>42369</v>
      </c>
      <c r="G2587" s="8">
        <v>0.54672561932735575</v>
      </c>
    </row>
    <row r="2588" spans="1:7" x14ac:dyDescent="0.2">
      <c r="A2588" s="6">
        <v>29</v>
      </c>
      <c r="B2588" s="5" t="s">
        <v>30</v>
      </c>
      <c r="C2588" s="5" t="str">
        <f>VLOOKUP(Taulukko1[[#This Row],[Rivivalinta]],Sheet1!$C$1:$E$42,2,FALSE)</f>
        <v>Nödlidande exponeringar/Exponeringar, %</v>
      </c>
      <c r="D2588" s="5" t="str">
        <f>VLOOKUP(Taulukko1[[#This Row],[Rivivalinta]],Sheet1!$C$1:$E$42,3,FALSE)</f>
        <v>Non-performing exposures/Exposures, %</v>
      </c>
      <c r="E2588" s="1" t="s">
        <v>106</v>
      </c>
      <c r="F2588" s="2">
        <v>42369</v>
      </c>
      <c r="G2588" s="8">
        <v>3.092156517615258E-2</v>
      </c>
    </row>
    <row r="2589" spans="1:7" x14ac:dyDescent="0.2">
      <c r="A2589" s="6">
        <v>30</v>
      </c>
      <c r="B2589" s="5" t="s">
        <v>31</v>
      </c>
      <c r="C2589" s="5" t="str">
        <f>VLOOKUP(Taulukko1[[#This Row],[Rivivalinta]],Sheet1!$C$1:$E$42,2,FALSE)</f>
        <v>Upplupna avsättningar på nödlidande exponeringar/Nödlidande Exponeringar, %</v>
      </c>
      <c r="D2589" s="5" t="str">
        <f>VLOOKUP(Taulukko1[[#This Row],[Rivivalinta]],Sheet1!$C$1:$E$42,3,FALSE)</f>
        <v>Accumulated impairments on non-performing exposures/Non-performing exposures, %</v>
      </c>
      <c r="E2589" s="1" t="s">
        <v>106</v>
      </c>
      <c r="F2589" s="2">
        <v>42369</v>
      </c>
      <c r="G2589" s="8">
        <v>0.29777024738414326</v>
      </c>
    </row>
    <row r="2590" spans="1:7" x14ac:dyDescent="0.2">
      <c r="A2590" s="6">
        <v>31</v>
      </c>
      <c r="B2590" s="5" t="s">
        <v>32</v>
      </c>
      <c r="C2590" s="5" t="str">
        <f>VLOOKUP(Taulukko1[[#This Row],[Rivivalinta]],Sheet1!$C$1:$E$42,2,FALSE)</f>
        <v>Kapitalbas</v>
      </c>
      <c r="D2590" s="5" t="str">
        <f>VLOOKUP(Taulukko1[[#This Row],[Rivivalinta]],Sheet1!$C$1:$E$42,3,FALSE)</f>
        <v>Own funds</v>
      </c>
      <c r="E2590" s="1" t="s">
        <v>106</v>
      </c>
      <c r="F2590" s="2">
        <v>42369</v>
      </c>
      <c r="G2590" s="7">
        <v>28704.4198</v>
      </c>
    </row>
    <row r="2591" spans="1:7" x14ac:dyDescent="0.2">
      <c r="A2591" s="6">
        <v>32</v>
      </c>
      <c r="B2591" s="5" t="s">
        <v>33</v>
      </c>
      <c r="C2591" s="5" t="str">
        <f>VLOOKUP(Taulukko1[[#This Row],[Rivivalinta]],Sheet1!$C$1:$E$42,2,FALSE)</f>
        <v>Kärnprimärkapital (CET 1)</v>
      </c>
      <c r="D2591" s="5" t="str">
        <f>VLOOKUP(Taulukko1[[#This Row],[Rivivalinta]],Sheet1!$C$1:$E$42,3,FALSE)</f>
        <v>Common equity tier 1 capital (CET1)</v>
      </c>
      <c r="E2591" s="1" t="s">
        <v>106</v>
      </c>
      <c r="F2591" s="2">
        <v>42369</v>
      </c>
      <c r="G2591" s="7">
        <v>28704.4198</v>
      </c>
    </row>
    <row r="2592" spans="1:7" x14ac:dyDescent="0.2">
      <c r="A2592" s="6">
        <v>33</v>
      </c>
      <c r="B2592" s="5" t="s">
        <v>34</v>
      </c>
      <c r="C2592" s="5" t="str">
        <f>VLOOKUP(Taulukko1[[#This Row],[Rivivalinta]],Sheet1!$C$1:$E$42,2,FALSE)</f>
        <v>Övrigt primärkapital (AT 1)</v>
      </c>
      <c r="D2592" s="5" t="str">
        <f>VLOOKUP(Taulukko1[[#This Row],[Rivivalinta]],Sheet1!$C$1:$E$42,3,FALSE)</f>
        <v>Additional tier 1 capital (AT 1)</v>
      </c>
      <c r="E2592" s="1" t="s">
        <v>106</v>
      </c>
      <c r="F2592" s="2">
        <v>42369</v>
      </c>
      <c r="G2592" s="7"/>
    </row>
    <row r="2593" spans="1:7" x14ac:dyDescent="0.2">
      <c r="A2593" s="6">
        <v>34</v>
      </c>
      <c r="B2593" s="5" t="s">
        <v>35</v>
      </c>
      <c r="C2593" s="5" t="str">
        <f>VLOOKUP(Taulukko1[[#This Row],[Rivivalinta]],Sheet1!$C$1:$E$42,2,FALSE)</f>
        <v>Supplementärkapital (T2)</v>
      </c>
      <c r="D2593" s="5" t="str">
        <f>VLOOKUP(Taulukko1[[#This Row],[Rivivalinta]],Sheet1!$C$1:$E$42,3,FALSE)</f>
        <v>Tier 2 capital (T2)</v>
      </c>
      <c r="E2593" s="1" t="s">
        <v>106</v>
      </c>
      <c r="F2593" s="2">
        <v>42369</v>
      </c>
      <c r="G2593" s="7"/>
    </row>
    <row r="2594" spans="1:7" x14ac:dyDescent="0.2">
      <c r="A2594" s="6">
        <v>35</v>
      </c>
      <c r="B2594" s="5" t="s">
        <v>36</v>
      </c>
      <c r="C2594" s="5" t="str">
        <f>VLOOKUP(Taulukko1[[#This Row],[Rivivalinta]],Sheet1!$C$1:$E$42,2,FALSE)</f>
        <v>Summa kapitalrelationer, %</v>
      </c>
      <c r="D2594" s="5" t="str">
        <f>VLOOKUP(Taulukko1[[#This Row],[Rivivalinta]],Sheet1!$C$1:$E$42,3,FALSE)</f>
        <v>Own funds ratio, %</v>
      </c>
      <c r="E2594" s="1" t="s">
        <v>106</v>
      </c>
      <c r="F2594" s="2">
        <v>42369</v>
      </c>
      <c r="G2594" s="8">
        <v>0.51997221333331944</v>
      </c>
    </row>
    <row r="2595" spans="1:7" x14ac:dyDescent="0.2">
      <c r="A2595" s="6">
        <v>36</v>
      </c>
      <c r="B2595" s="5" t="s">
        <v>37</v>
      </c>
      <c r="C2595" s="5" t="str">
        <f>VLOOKUP(Taulukko1[[#This Row],[Rivivalinta]],Sheet1!$C$1:$E$42,2,FALSE)</f>
        <v>Primärkapitalrelation, %</v>
      </c>
      <c r="D2595" s="5" t="str">
        <f>VLOOKUP(Taulukko1[[#This Row],[Rivivalinta]],Sheet1!$C$1:$E$42,3,FALSE)</f>
        <v>Tier 1 ratio, %</v>
      </c>
      <c r="E2595" s="1" t="s">
        <v>106</v>
      </c>
      <c r="F2595" s="2">
        <v>42369</v>
      </c>
      <c r="G2595" s="8">
        <v>0.51997221333331944</v>
      </c>
    </row>
    <row r="2596" spans="1:7" x14ac:dyDescent="0.2">
      <c r="A2596" s="6">
        <v>37</v>
      </c>
      <c r="B2596" s="5" t="s">
        <v>38</v>
      </c>
      <c r="C2596" s="5" t="str">
        <f>VLOOKUP(Taulukko1[[#This Row],[Rivivalinta]],Sheet1!$C$1:$E$42,2,FALSE)</f>
        <v>Kärnprimärkapitalrelation, %</v>
      </c>
      <c r="D2596" s="5" t="str">
        <f>VLOOKUP(Taulukko1[[#This Row],[Rivivalinta]],Sheet1!$C$1:$E$42,3,FALSE)</f>
        <v>CET 1 ratio, %</v>
      </c>
      <c r="E2596" s="1" t="s">
        <v>106</v>
      </c>
      <c r="F2596" s="2">
        <v>42369</v>
      </c>
      <c r="G2596" s="8">
        <v>0.51997221333331944</v>
      </c>
    </row>
    <row r="2597" spans="1:7" x14ac:dyDescent="0.2">
      <c r="A2597" s="6">
        <v>38</v>
      </c>
      <c r="B2597" s="5" t="s">
        <v>39</v>
      </c>
      <c r="C2597" s="5" t="str">
        <f>VLOOKUP(Taulukko1[[#This Row],[Rivivalinta]],Sheet1!$C$1:$E$42,2,FALSE)</f>
        <v>Summa exponeringsbelopp (RWA)</v>
      </c>
      <c r="D2597" s="5" t="str">
        <f>VLOOKUP(Taulukko1[[#This Row],[Rivivalinta]],Sheet1!$C$1:$E$42,3,FALSE)</f>
        <v>Total risk weighted assets (RWA)</v>
      </c>
      <c r="E2597" s="1" t="s">
        <v>106</v>
      </c>
      <c r="F2597" s="2">
        <v>42369</v>
      </c>
      <c r="G2597" s="7">
        <v>55203.757170000004</v>
      </c>
    </row>
    <row r="2598" spans="1:7" x14ac:dyDescent="0.2">
      <c r="A2598" s="6">
        <v>39</v>
      </c>
      <c r="B2598" s="5" t="s">
        <v>40</v>
      </c>
      <c r="C2598" s="5" t="str">
        <f>VLOOKUP(Taulukko1[[#This Row],[Rivivalinta]],Sheet1!$C$1:$E$42,2,FALSE)</f>
        <v>Exponeringsbelopp för kredit-, motpart- och utspädningsrisker</v>
      </c>
      <c r="D2598" s="5" t="str">
        <f>VLOOKUP(Taulukko1[[#This Row],[Rivivalinta]],Sheet1!$C$1:$E$42,3,FALSE)</f>
        <v>Credit and counterparty risks</v>
      </c>
      <c r="E2598" s="1" t="s">
        <v>106</v>
      </c>
      <c r="F2598" s="2">
        <v>42369</v>
      </c>
      <c r="G2598" s="7">
        <v>49742.023359999999</v>
      </c>
    </row>
    <row r="2599" spans="1:7" x14ac:dyDescent="0.2">
      <c r="A2599" s="6">
        <v>40</v>
      </c>
      <c r="B2599" s="5" t="s">
        <v>41</v>
      </c>
      <c r="C2599" s="5" t="str">
        <f>VLOOKUP(Taulukko1[[#This Row],[Rivivalinta]],Sheet1!$C$1:$E$42,2,FALSE)</f>
        <v>Exponeringsbelopp för positions-, valutakurs- och råvarurisker</v>
      </c>
      <c r="D2599" s="5" t="str">
        <f>VLOOKUP(Taulukko1[[#This Row],[Rivivalinta]],Sheet1!$C$1:$E$42,3,FALSE)</f>
        <v>Position, currency and commodity risks</v>
      </c>
      <c r="E2599" s="1" t="s">
        <v>106</v>
      </c>
      <c r="F2599" s="2">
        <v>42369</v>
      </c>
      <c r="G2599" s="7">
        <v>980.41468000000009</v>
      </c>
    </row>
    <row r="2600" spans="1:7" x14ac:dyDescent="0.2">
      <c r="A2600" s="6">
        <v>41</v>
      </c>
      <c r="B2600" s="5" t="s">
        <v>42</v>
      </c>
      <c r="C2600" s="5" t="str">
        <f>VLOOKUP(Taulukko1[[#This Row],[Rivivalinta]],Sheet1!$C$1:$E$42,2,FALSE)</f>
        <v>Exponeringsbelopp för operativ risk</v>
      </c>
      <c r="D2600" s="5" t="str">
        <f>VLOOKUP(Taulukko1[[#This Row],[Rivivalinta]],Sheet1!$C$1:$E$42,3,FALSE)</f>
        <v>Operational risks</v>
      </c>
      <c r="E2600" s="1" t="s">
        <v>106</v>
      </c>
      <c r="F2600" s="2">
        <v>42369</v>
      </c>
      <c r="G2600" s="7">
        <v>4481.3191299999999</v>
      </c>
    </row>
    <row r="2601" spans="1:7" x14ac:dyDescent="0.2">
      <c r="A2601" s="6">
        <v>42</v>
      </c>
      <c r="B2601" s="5" t="s">
        <v>43</v>
      </c>
      <c r="C2601" s="5" t="str">
        <f>VLOOKUP(Taulukko1[[#This Row],[Rivivalinta]],Sheet1!$C$1:$E$42,2,FALSE)</f>
        <v>Övriga riskexponeringar</v>
      </c>
      <c r="D2601" s="5" t="str">
        <f>VLOOKUP(Taulukko1[[#This Row],[Rivivalinta]],Sheet1!$C$1:$E$42,3,FALSE)</f>
        <v>Other risks</v>
      </c>
      <c r="E2601" s="1" t="s">
        <v>106</v>
      </c>
      <c r="F2601" s="2">
        <v>42369</v>
      </c>
      <c r="G2601" s="7"/>
    </row>
    <row r="2602" spans="1:7" x14ac:dyDescent="0.2">
      <c r="A2602" s="6">
        <v>1</v>
      </c>
      <c r="B2602" s="5" t="s">
        <v>5</v>
      </c>
      <c r="C2602" s="5" t="str">
        <f>VLOOKUP(Taulukko1[[#This Row],[Rivivalinta]],Sheet1!$C$1:$E$42,2,FALSE)</f>
        <v>Räntenetto</v>
      </c>
      <c r="D2602" s="5" t="str">
        <f>VLOOKUP(Taulukko1[[#This Row],[Rivivalinta]],Sheet1!$C$1:$E$42,3,FALSE)</f>
        <v>Net interest margin</v>
      </c>
      <c r="E2602" s="1" t="s">
        <v>107</v>
      </c>
      <c r="F2602" s="2">
        <v>42369</v>
      </c>
      <c r="G2602" s="7">
        <v>1178.8409999999999</v>
      </c>
    </row>
    <row r="2603" spans="1:7" x14ac:dyDescent="0.2">
      <c r="A2603" s="6">
        <v>2</v>
      </c>
      <c r="B2603" s="5" t="s">
        <v>6</v>
      </c>
      <c r="C2603" s="5" t="str">
        <f>VLOOKUP(Taulukko1[[#This Row],[Rivivalinta]],Sheet1!$C$1:$E$42,2,FALSE)</f>
        <v>Netto, avgifts- och provisionsintäkter</v>
      </c>
      <c r="D2603" s="5" t="str">
        <f>VLOOKUP(Taulukko1[[#This Row],[Rivivalinta]],Sheet1!$C$1:$E$42,3,FALSE)</f>
        <v>Net fee and commission income</v>
      </c>
      <c r="E2603" s="1" t="s">
        <v>107</v>
      </c>
      <c r="F2603" s="2">
        <v>42369</v>
      </c>
      <c r="G2603" s="7">
        <v>660.59699999999998</v>
      </c>
    </row>
    <row r="2604" spans="1:7" x14ac:dyDescent="0.2">
      <c r="A2604" s="6">
        <v>3</v>
      </c>
      <c r="B2604" s="5" t="s">
        <v>7</v>
      </c>
      <c r="C2604" s="5" t="str">
        <f>VLOOKUP(Taulukko1[[#This Row],[Rivivalinta]],Sheet1!$C$1:$E$42,2,FALSE)</f>
        <v>Avgifts- och provisionsintäkter</v>
      </c>
      <c r="D2604" s="5" t="str">
        <f>VLOOKUP(Taulukko1[[#This Row],[Rivivalinta]],Sheet1!$C$1:$E$42,3,FALSE)</f>
        <v>Fee and commission income</v>
      </c>
      <c r="E2604" s="1" t="s">
        <v>107</v>
      </c>
      <c r="F2604" s="2">
        <v>42369</v>
      </c>
      <c r="G2604" s="7">
        <v>739.25199999999995</v>
      </c>
    </row>
    <row r="2605" spans="1:7" x14ac:dyDescent="0.2">
      <c r="A2605" s="6">
        <v>4</v>
      </c>
      <c r="B2605" s="5" t="s">
        <v>8</v>
      </c>
      <c r="C2605" s="5" t="str">
        <f>VLOOKUP(Taulukko1[[#This Row],[Rivivalinta]],Sheet1!$C$1:$E$42,2,FALSE)</f>
        <v>Avgifts- och provisionskostnader</v>
      </c>
      <c r="D2605" s="5" t="str">
        <f>VLOOKUP(Taulukko1[[#This Row],[Rivivalinta]],Sheet1!$C$1:$E$42,3,FALSE)</f>
        <v>Fee and commission expenses</v>
      </c>
      <c r="E2605" s="1" t="s">
        <v>107</v>
      </c>
      <c r="F2605" s="2">
        <v>42369</v>
      </c>
      <c r="G2605" s="7">
        <v>78.655000000000001</v>
      </c>
    </row>
    <row r="2606" spans="1:7" x14ac:dyDescent="0.2">
      <c r="A2606" s="6">
        <v>5</v>
      </c>
      <c r="B2606" s="5" t="s">
        <v>9</v>
      </c>
      <c r="C2606" s="5" t="str">
        <f>VLOOKUP(Taulukko1[[#This Row],[Rivivalinta]],Sheet1!$C$1:$E$42,2,FALSE)</f>
        <v>Nettointäkter från handel och investeringar</v>
      </c>
      <c r="D2606" s="5" t="str">
        <f>VLOOKUP(Taulukko1[[#This Row],[Rivivalinta]],Sheet1!$C$1:$E$42,3,FALSE)</f>
        <v>Net trading and investing income</v>
      </c>
      <c r="E2606" s="1" t="s">
        <v>107</v>
      </c>
      <c r="F2606" s="2">
        <v>42369</v>
      </c>
      <c r="G2606" s="7">
        <v>903.75699999999995</v>
      </c>
    </row>
    <row r="2607" spans="1:7" x14ac:dyDescent="0.2">
      <c r="A2607" s="6">
        <v>6</v>
      </c>
      <c r="B2607" s="5" t="s">
        <v>10</v>
      </c>
      <c r="C2607" s="5" t="str">
        <f>VLOOKUP(Taulukko1[[#This Row],[Rivivalinta]],Sheet1!$C$1:$E$42,2,FALSE)</f>
        <v>Övriga intäkter</v>
      </c>
      <c r="D2607" s="5" t="str">
        <f>VLOOKUP(Taulukko1[[#This Row],[Rivivalinta]],Sheet1!$C$1:$E$42,3,FALSE)</f>
        <v>Other income</v>
      </c>
      <c r="E2607" s="1" t="s">
        <v>107</v>
      </c>
      <c r="F2607" s="2">
        <v>42369</v>
      </c>
      <c r="G2607" s="7">
        <v>84.79</v>
      </c>
    </row>
    <row r="2608" spans="1:7" x14ac:dyDescent="0.2">
      <c r="A2608" s="6">
        <v>7</v>
      </c>
      <c r="B2608" s="5" t="s">
        <v>11</v>
      </c>
      <c r="C2608" s="5" t="str">
        <f>VLOOKUP(Taulukko1[[#This Row],[Rivivalinta]],Sheet1!$C$1:$E$42,2,FALSE)</f>
        <v>Totala inkomster</v>
      </c>
      <c r="D2608" s="5" t="str">
        <f>VLOOKUP(Taulukko1[[#This Row],[Rivivalinta]],Sheet1!$C$1:$E$42,3,FALSE)</f>
        <v>Total income</v>
      </c>
      <c r="E2608" s="1" t="s">
        <v>107</v>
      </c>
      <c r="F2608" s="2">
        <v>42369</v>
      </c>
      <c r="G2608" s="7">
        <v>2827.9850000000001</v>
      </c>
    </row>
    <row r="2609" spans="1:7" x14ac:dyDescent="0.2">
      <c r="A2609" s="6">
        <v>8</v>
      </c>
      <c r="B2609" s="5" t="s">
        <v>12</v>
      </c>
      <c r="C2609" s="5" t="str">
        <f>VLOOKUP(Taulukko1[[#This Row],[Rivivalinta]],Sheet1!$C$1:$E$42,2,FALSE)</f>
        <v>Totala kostnader</v>
      </c>
      <c r="D2609" s="5" t="str">
        <f>VLOOKUP(Taulukko1[[#This Row],[Rivivalinta]],Sheet1!$C$1:$E$42,3,FALSE)</f>
        <v>Total expenses</v>
      </c>
      <c r="E2609" s="1" t="s">
        <v>107</v>
      </c>
      <c r="F2609" s="2">
        <v>42369</v>
      </c>
      <c r="G2609" s="7">
        <v>1474.9259999999999</v>
      </c>
    </row>
    <row r="2610" spans="1:7" x14ac:dyDescent="0.2">
      <c r="A2610" s="6">
        <v>9</v>
      </c>
      <c r="B2610" s="5" t="s">
        <v>13</v>
      </c>
      <c r="C2610" s="5" t="str">
        <f>VLOOKUP(Taulukko1[[#This Row],[Rivivalinta]],Sheet1!$C$1:$E$42,2,FALSE)</f>
        <v>Nedskrivningar av lån och fordringar</v>
      </c>
      <c r="D2610" s="5" t="str">
        <f>VLOOKUP(Taulukko1[[#This Row],[Rivivalinta]],Sheet1!$C$1:$E$42,3,FALSE)</f>
        <v>Impairments on loans and receivables</v>
      </c>
      <c r="E2610" s="1" t="s">
        <v>107</v>
      </c>
      <c r="F2610" s="2">
        <v>42369</v>
      </c>
      <c r="G2610" s="7">
        <v>26.797000000000001</v>
      </c>
    </row>
    <row r="2611" spans="1:7" x14ac:dyDescent="0.2">
      <c r="A2611" s="6">
        <v>10</v>
      </c>
      <c r="B2611" s="5" t="s">
        <v>14</v>
      </c>
      <c r="C2611" s="5" t="str">
        <f>VLOOKUP(Taulukko1[[#This Row],[Rivivalinta]],Sheet1!$C$1:$E$42,2,FALSE)</f>
        <v>Rörelsevinst/-förlust</v>
      </c>
      <c r="D2611" s="5" t="str">
        <f>VLOOKUP(Taulukko1[[#This Row],[Rivivalinta]],Sheet1!$C$1:$E$42,3,FALSE)</f>
        <v>Operatingprofit/-loss</v>
      </c>
      <c r="E2611" s="1" t="s">
        <v>107</v>
      </c>
      <c r="F2611" s="2">
        <v>42369</v>
      </c>
      <c r="G2611" s="7">
        <v>1326.2619999999999</v>
      </c>
    </row>
    <row r="2612" spans="1:7" x14ac:dyDescent="0.2">
      <c r="A2612" s="6">
        <v>11</v>
      </c>
      <c r="B2612" s="5" t="s">
        <v>15</v>
      </c>
      <c r="C2612" s="5" t="str">
        <f>VLOOKUP(Taulukko1[[#This Row],[Rivivalinta]],Sheet1!$C$1:$E$42,2,FALSE)</f>
        <v>Kontanta medel och kassabehållning hos centralbanker</v>
      </c>
      <c r="D2612" s="5" t="str">
        <f>VLOOKUP(Taulukko1[[#This Row],[Rivivalinta]],Sheet1!$C$1:$E$42,3,FALSE)</f>
        <v>Cash and cash balances at central banks</v>
      </c>
      <c r="E2612" s="1" t="s">
        <v>107</v>
      </c>
      <c r="F2612" s="2">
        <v>42369</v>
      </c>
      <c r="G2612" s="7">
        <v>2590.4110000000001</v>
      </c>
    </row>
    <row r="2613" spans="1:7" x14ac:dyDescent="0.2">
      <c r="A2613" s="6">
        <v>12</v>
      </c>
      <c r="B2613" s="5" t="s">
        <v>16</v>
      </c>
      <c r="C2613" s="5" t="str">
        <f>VLOOKUP(Taulukko1[[#This Row],[Rivivalinta]],Sheet1!$C$1:$E$42,2,FALSE)</f>
        <v>Lån och förskott till kreditinstitut</v>
      </c>
      <c r="D2613" s="5" t="str">
        <f>VLOOKUP(Taulukko1[[#This Row],[Rivivalinta]],Sheet1!$C$1:$E$42,3,FALSE)</f>
        <v>Loans and advances to credit institutions</v>
      </c>
      <c r="E2613" s="1" t="s">
        <v>107</v>
      </c>
      <c r="F2613" s="2">
        <v>42369</v>
      </c>
      <c r="G2613" s="7">
        <v>419.59699999999998</v>
      </c>
    </row>
    <row r="2614" spans="1:7" x14ac:dyDescent="0.2">
      <c r="A2614" s="6">
        <v>13</v>
      </c>
      <c r="B2614" s="5" t="s">
        <v>17</v>
      </c>
      <c r="C2614" s="5" t="str">
        <f>VLOOKUP(Taulukko1[[#This Row],[Rivivalinta]],Sheet1!$C$1:$E$42,2,FALSE)</f>
        <v>Lån och förskott till allmänheten och offentliga samfund</v>
      </c>
      <c r="D2614" s="5" t="str">
        <f>VLOOKUP(Taulukko1[[#This Row],[Rivivalinta]],Sheet1!$C$1:$E$42,3,FALSE)</f>
        <v>Loans and advances to the public and public sector entities</v>
      </c>
      <c r="E2614" s="1" t="s">
        <v>107</v>
      </c>
      <c r="F2614" s="2">
        <v>42369</v>
      </c>
      <c r="G2614" s="7">
        <v>76024.005000000005</v>
      </c>
    </row>
    <row r="2615" spans="1:7" x14ac:dyDescent="0.2">
      <c r="A2615" s="6">
        <v>14</v>
      </c>
      <c r="B2615" s="5" t="s">
        <v>18</v>
      </c>
      <c r="C2615" s="5" t="str">
        <f>VLOOKUP(Taulukko1[[#This Row],[Rivivalinta]],Sheet1!$C$1:$E$42,2,FALSE)</f>
        <v>Värdepapper</v>
      </c>
      <c r="D2615" s="5" t="str">
        <f>VLOOKUP(Taulukko1[[#This Row],[Rivivalinta]],Sheet1!$C$1:$E$42,3,FALSE)</f>
        <v>Debt securities</v>
      </c>
      <c r="E2615" s="1" t="s">
        <v>107</v>
      </c>
      <c r="F2615" s="2">
        <v>42369</v>
      </c>
      <c r="G2615" s="7"/>
    </row>
    <row r="2616" spans="1:7" x14ac:dyDescent="0.2">
      <c r="A2616" s="6">
        <v>15</v>
      </c>
      <c r="B2616" s="5" t="s">
        <v>238</v>
      </c>
      <c r="C2616" s="5" t="str">
        <f>VLOOKUP(Taulukko1[[#This Row],[Rivivalinta]],Sheet1!$C$1:$E$42,2,FALSE)</f>
        <v xml:space="preserve">Derivat </v>
      </c>
      <c r="D2616" s="5" t="str">
        <f>VLOOKUP(Taulukko1[[#This Row],[Rivivalinta]],Sheet1!$C$1:$E$42,3,FALSE)</f>
        <v xml:space="preserve">Derivatives </v>
      </c>
      <c r="E2616" s="1" t="s">
        <v>107</v>
      </c>
      <c r="F2616" s="2">
        <v>42369</v>
      </c>
      <c r="G2616" s="7">
        <v>4.0970000000000004</v>
      </c>
    </row>
    <row r="2617" spans="1:7" x14ac:dyDescent="0.2">
      <c r="A2617" s="6">
        <v>16</v>
      </c>
      <c r="B2617" s="5" t="s">
        <v>20</v>
      </c>
      <c r="C2617" s="5" t="str">
        <f>VLOOKUP(Taulukko1[[#This Row],[Rivivalinta]],Sheet1!$C$1:$E$42,2,FALSE)</f>
        <v>Övriga tillgångar</v>
      </c>
      <c r="D2617" s="5" t="str">
        <f>VLOOKUP(Taulukko1[[#This Row],[Rivivalinta]],Sheet1!$C$1:$E$42,3,FALSE)</f>
        <v>Other assets</v>
      </c>
      <c r="E2617" s="1" t="s">
        <v>107</v>
      </c>
      <c r="F2617" s="2">
        <v>42369</v>
      </c>
      <c r="G2617" s="7">
        <v>13229.942999999999</v>
      </c>
    </row>
    <row r="2618" spans="1:7" x14ac:dyDescent="0.2">
      <c r="A2618" s="6">
        <v>17</v>
      </c>
      <c r="B2618" s="5" t="s">
        <v>21</v>
      </c>
      <c r="C2618" s="5" t="str">
        <f>VLOOKUP(Taulukko1[[#This Row],[Rivivalinta]],Sheet1!$C$1:$E$42,2,FALSE)</f>
        <v>SUMMA TILLGÅNGAR</v>
      </c>
      <c r="D2618" s="5" t="str">
        <f>VLOOKUP(Taulukko1[[#This Row],[Rivivalinta]],Sheet1!$C$1:$E$42,3,FALSE)</f>
        <v>TOTAL ASSETS</v>
      </c>
      <c r="E2618" s="1" t="s">
        <v>107</v>
      </c>
      <c r="F2618" s="2">
        <v>42369</v>
      </c>
      <c r="G2618" s="7">
        <v>92268.053</v>
      </c>
    </row>
    <row r="2619" spans="1:7" x14ac:dyDescent="0.2">
      <c r="A2619" s="6">
        <v>18</v>
      </c>
      <c r="B2619" s="5" t="s">
        <v>22</v>
      </c>
      <c r="C2619" s="5" t="str">
        <f>VLOOKUP(Taulukko1[[#This Row],[Rivivalinta]],Sheet1!$C$1:$E$42,2,FALSE)</f>
        <v>Inlåning från kreditinstitut</v>
      </c>
      <c r="D2619" s="5" t="str">
        <f>VLOOKUP(Taulukko1[[#This Row],[Rivivalinta]],Sheet1!$C$1:$E$42,3,FALSE)</f>
        <v>Deposits from credit institutions</v>
      </c>
      <c r="E2619" s="1" t="s">
        <v>107</v>
      </c>
      <c r="F2619" s="2">
        <v>42369</v>
      </c>
      <c r="G2619" s="7">
        <v>20068.439999999999</v>
      </c>
    </row>
    <row r="2620" spans="1:7" x14ac:dyDescent="0.2">
      <c r="A2620" s="6">
        <v>19</v>
      </c>
      <c r="B2620" s="5" t="s">
        <v>23</v>
      </c>
      <c r="C2620" s="5" t="str">
        <f>VLOOKUP(Taulukko1[[#This Row],[Rivivalinta]],Sheet1!$C$1:$E$42,2,FALSE)</f>
        <v>Inlåning från allmänheten och offentliga samfund</v>
      </c>
      <c r="D2620" s="5" t="str">
        <f>VLOOKUP(Taulukko1[[#This Row],[Rivivalinta]],Sheet1!$C$1:$E$42,3,FALSE)</f>
        <v>Deposits from the public and public sector entities</v>
      </c>
      <c r="E2620" s="1" t="s">
        <v>107</v>
      </c>
      <c r="F2620" s="2">
        <v>42369</v>
      </c>
      <c r="G2620" s="7">
        <v>55991.650999999998</v>
      </c>
    </row>
    <row r="2621" spans="1:7" x14ac:dyDescent="0.2">
      <c r="A2621" s="6">
        <v>20</v>
      </c>
      <c r="B2621" s="5" t="s">
        <v>24</v>
      </c>
      <c r="C2621" s="5" t="str">
        <f>VLOOKUP(Taulukko1[[#This Row],[Rivivalinta]],Sheet1!$C$1:$E$42,2,FALSE)</f>
        <v>Emitterade skuldebrev</v>
      </c>
      <c r="D2621" s="5" t="str">
        <f>VLOOKUP(Taulukko1[[#This Row],[Rivivalinta]],Sheet1!$C$1:$E$42,3,FALSE)</f>
        <v>Debt securities issued</v>
      </c>
      <c r="E2621" s="1" t="s">
        <v>107</v>
      </c>
      <c r="F2621" s="2">
        <v>42369</v>
      </c>
      <c r="G2621" s="7">
        <v>7.8E-2</v>
      </c>
    </row>
    <row r="2622" spans="1:7" x14ac:dyDescent="0.2">
      <c r="A2622" s="6">
        <v>22</v>
      </c>
      <c r="B2622" s="5" t="s">
        <v>19</v>
      </c>
      <c r="C2622" s="5" t="str">
        <f>VLOOKUP(Taulukko1[[#This Row],[Rivivalinta]],Sheet1!$C$1:$E$42,2,FALSE)</f>
        <v>Derivat</v>
      </c>
      <c r="D2622" s="5" t="str">
        <f>VLOOKUP(Taulukko1[[#This Row],[Rivivalinta]],Sheet1!$C$1:$E$42,3,FALSE)</f>
        <v>Derivatives</v>
      </c>
      <c r="E2622" s="1" t="s">
        <v>107</v>
      </c>
      <c r="F2622" s="2">
        <v>42369</v>
      </c>
      <c r="G2622" s="7"/>
    </row>
    <row r="2623" spans="1:7" x14ac:dyDescent="0.2">
      <c r="A2623" s="6">
        <v>23</v>
      </c>
      <c r="B2623" s="5" t="s">
        <v>25</v>
      </c>
      <c r="C2623" s="5" t="str">
        <f>VLOOKUP(Taulukko1[[#This Row],[Rivivalinta]],Sheet1!$C$1:$E$42,2,FALSE)</f>
        <v>Eget kapital</v>
      </c>
      <c r="D2623" s="5" t="str">
        <f>VLOOKUP(Taulukko1[[#This Row],[Rivivalinta]],Sheet1!$C$1:$E$42,3,FALSE)</f>
        <v>Total equity</v>
      </c>
      <c r="E2623" s="1" t="s">
        <v>107</v>
      </c>
      <c r="F2623" s="2">
        <v>42369</v>
      </c>
      <c r="G2623" s="7">
        <v>12786.924000000001</v>
      </c>
    </row>
    <row r="2624" spans="1:7" x14ac:dyDescent="0.2">
      <c r="A2624" s="6">
        <v>21</v>
      </c>
      <c r="B2624" s="5" t="s">
        <v>26</v>
      </c>
      <c r="C2624" s="5" t="str">
        <f>VLOOKUP(Taulukko1[[#This Row],[Rivivalinta]],Sheet1!$C$1:$E$42,2,FALSE)</f>
        <v>Övriga skulder</v>
      </c>
      <c r="D2624" s="5" t="str">
        <f>VLOOKUP(Taulukko1[[#This Row],[Rivivalinta]],Sheet1!$C$1:$E$42,3,FALSE)</f>
        <v>Other liabilities</v>
      </c>
      <c r="E2624" s="1" t="s">
        <v>107</v>
      </c>
      <c r="F2624" s="2">
        <v>42369</v>
      </c>
      <c r="G2624" s="7">
        <v>3420.96</v>
      </c>
    </row>
    <row r="2625" spans="1:7" x14ac:dyDescent="0.2">
      <c r="A2625" s="6">
        <v>24</v>
      </c>
      <c r="B2625" s="5" t="s">
        <v>27</v>
      </c>
      <c r="C2625" s="5" t="str">
        <f>VLOOKUP(Taulukko1[[#This Row],[Rivivalinta]],Sheet1!$C$1:$E$42,2,FALSE)</f>
        <v>SUMMA EGET KAPITAL OCH SKULDER</v>
      </c>
      <c r="D2625" s="5" t="str">
        <f>VLOOKUP(Taulukko1[[#This Row],[Rivivalinta]],Sheet1!$C$1:$E$42,3,FALSE)</f>
        <v>TOTAL EQUITY AND LIABILITIES</v>
      </c>
      <c r="E2625" s="1" t="s">
        <v>107</v>
      </c>
      <c r="F2625" s="2">
        <v>42369</v>
      </c>
      <c r="G2625" s="7">
        <v>92268.053</v>
      </c>
    </row>
    <row r="2626" spans="1:7" x14ac:dyDescent="0.2">
      <c r="A2626" s="6">
        <v>25</v>
      </c>
      <c r="B2626" s="5" t="s">
        <v>28</v>
      </c>
      <c r="C2626" s="5" t="str">
        <f>VLOOKUP(Taulukko1[[#This Row],[Rivivalinta]],Sheet1!$C$1:$E$42,2,FALSE)</f>
        <v>Exponering utanför balansräkningen</v>
      </c>
      <c r="D2626" s="5" t="str">
        <f>VLOOKUP(Taulukko1[[#This Row],[Rivivalinta]],Sheet1!$C$1:$E$42,3,FALSE)</f>
        <v>Off balance sheet exposures</v>
      </c>
      <c r="E2626" s="1" t="s">
        <v>107</v>
      </c>
      <c r="F2626" s="2">
        <v>42369</v>
      </c>
      <c r="G2626" s="7">
        <v>6992.44</v>
      </c>
    </row>
    <row r="2627" spans="1:7" x14ac:dyDescent="0.2">
      <c r="A2627" s="6">
        <v>28</v>
      </c>
      <c r="B2627" s="5" t="s">
        <v>29</v>
      </c>
      <c r="C2627" s="5" t="str">
        <f>VLOOKUP(Taulukko1[[#This Row],[Rivivalinta]],Sheet1!$C$1:$E$42,2,FALSE)</f>
        <v>Kostnader/intäkter, %</v>
      </c>
      <c r="D2627" s="5" t="str">
        <f>VLOOKUP(Taulukko1[[#This Row],[Rivivalinta]],Sheet1!$C$1:$E$42,3,FALSE)</f>
        <v>Cost/income ratio, %</v>
      </c>
      <c r="E2627" s="1" t="s">
        <v>107</v>
      </c>
      <c r="F2627" s="2">
        <v>42369</v>
      </c>
      <c r="G2627" s="8">
        <v>0.46480018100277753</v>
      </c>
    </row>
    <row r="2628" spans="1:7" x14ac:dyDescent="0.2">
      <c r="A2628" s="6">
        <v>29</v>
      </c>
      <c r="B2628" s="5" t="s">
        <v>30</v>
      </c>
      <c r="C2628" s="5" t="str">
        <f>VLOOKUP(Taulukko1[[#This Row],[Rivivalinta]],Sheet1!$C$1:$E$42,2,FALSE)</f>
        <v>Nödlidande exponeringar/Exponeringar, %</v>
      </c>
      <c r="D2628" s="5" t="str">
        <f>VLOOKUP(Taulukko1[[#This Row],[Rivivalinta]],Sheet1!$C$1:$E$42,3,FALSE)</f>
        <v>Non-performing exposures/Exposures, %</v>
      </c>
      <c r="E2628" s="1" t="s">
        <v>107</v>
      </c>
      <c r="F2628" s="2">
        <v>42369</v>
      </c>
      <c r="G2628" s="8">
        <v>5.3463754924535705E-3</v>
      </c>
    </row>
    <row r="2629" spans="1:7" x14ac:dyDescent="0.2">
      <c r="A2629" s="6">
        <v>30</v>
      </c>
      <c r="B2629" s="5" t="s">
        <v>31</v>
      </c>
      <c r="C2629" s="5" t="str">
        <f>VLOOKUP(Taulukko1[[#This Row],[Rivivalinta]],Sheet1!$C$1:$E$42,2,FALSE)</f>
        <v>Upplupna avsättningar på nödlidande exponeringar/Nödlidande Exponeringar, %</v>
      </c>
      <c r="D2629" s="5" t="str">
        <f>VLOOKUP(Taulukko1[[#This Row],[Rivivalinta]],Sheet1!$C$1:$E$42,3,FALSE)</f>
        <v>Accumulated impairments on non-performing exposures/Non-performing exposures, %</v>
      </c>
      <c r="E2629" s="1" t="s">
        <v>107</v>
      </c>
      <c r="F2629" s="2">
        <v>42369</v>
      </c>
      <c r="G2629" s="8">
        <v>0.17972372065035336</v>
      </c>
    </row>
    <row r="2630" spans="1:7" x14ac:dyDescent="0.2">
      <c r="A2630" s="6">
        <v>31</v>
      </c>
      <c r="B2630" s="5" t="s">
        <v>32</v>
      </c>
      <c r="C2630" s="5" t="str">
        <f>VLOOKUP(Taulukko1[[#This Row],[Rivivalinta]],Sheet1!$C$1:$E$42,2,FALSE)</f>
        <v>Kapitalbas</v>
      </c>
      <c r="D2630" s="5" t="str">
        <f>VLOOKUP(Taulukko1[[#This Row],[Rivivalinta]],Sheet1!$C$1:$E$42,3,FALSE)</f>
        <v>Own funds</v>
      </c>
      <c r="E2630" s="1" t="s">
        <v>107</v>
      </c>
      <c r="F2630" s="2">
        <v>42369</v>
      </c>
      <c r="G2630" s="7">
        <v>13991.0044</v>
      </c>
    </row>
    <row r="2631" spans="1:7" x14ac:dyDescent="0.2">
      <c r="A2631" s="6">
        <v>32</v>
      </c>
      <c r="B2631" s="5" t="s">
        <v>33</v>
      </c>
      <c r="C2631" s="5" t="str">
        <f>VLOOKUP(Taulukko1[[#This Row],[Rivivalinta]],Sheet1!$C$1:$E$42,2,FALSE)</f>
        <v>Kärnprimärkapital (CET 1)</v>
      </c>
      <c r="D2631" s="5" t="str">
        <f>VLOOKUP(Taulukko1[[#This Row],[Rivivalinta]],Sheet1!$C$1:$E$42,3,FALSE)</f>
        <v>Common equity tier 1 capital (CET1)</v>
      </c>
      <c r="E2631" s="1" t="s">
        <v>107</v>
      </c>
      <c r="F2631" s="2">
        <v>42369</v>
      </c>
      <c r="G2631" s="7">
        <v>13991.0044</v>
      </c>
    </row>
    <row r="2632" spans="1:7" x14ac:dyDescent="0.2">
      <c r="A2632" s="6">
        <v>33</v>
      </c>
      <c r="B2632" s="5" t="s">
        <v>34</v>
      </c>
      <c r="C2632" s="5" t="str">
        <f>VLOOKUP(Taulukko1[[#This Row],[Rivivalinta]],Sheet1!$C$1:$E$42,2,FALSE)</f>
        <v>Övrigt primärkapital (AT 1)</v>
      </c>
      <c r="D2632" s="5" t="str">
        <f>VLOOKUP(Taulukko1[[#This Row],[Rivivalinta]],Sheet1!$C$1:$E$42,3,FALSE)</f>
        <v>Additional tier 1 capital (AT 1)</v>
      </c>
      <c r="E2632" s="1" t="s">
        <v>107</v>
      </c>
      <c r="F2632" s="2">
        <v>42369</v>
      </c>
      <c r="G2632" s="7"/>
    </row>
    <row r="2633" spans="1:7" x14ac:dyDescent="0.2">
      <c r="A2633" s="6">
        <v>34</v>
      </c>
      <c r="B2633" s="5" t="s">
        <v>35</v>
      </c>
      <c r="C2633" s="5" t="str">
        <f>VLOOKUP(Taulukko1[[#This Row],[Rivivalinta]],Sheet1!$C$1:$E$42,2,FALSE)</f>
        <v>Supplementärkapital (T2)</v>
      </c>
      <c r="D2633" s="5" t="str">
        <f>VLOOKUP(Taulukko1[[#This Row],[Rivivalinta]],Sheet1!$C$1:$E$42,3,FALSE)</f>
        <v>Tier 2 capital (T2)</v>
      </c>
      <c r="E2633" s="1" t="s">
        <v>107</v>
      </c>
      <c r="F2633" s="2">
        <v>42369</v>
      </c>
      <c r="G2633" s="7"/>
    </row>
    <row r="2634" spans="1:7" x14ac:dyDescent="0.2">
      <c r="A2634" s="6">
        <v>35</v>
      </c>
      <c r="B2634" s="5" t="s">
        <v>36</v>
      </c>
      <c r="C2634" s="5" t="str">
        <f>VLOOKUP(Taulukko1[[#This Row],[Rivivalinta]],Sheet1!$C$1:$E$42,2,FALSE)</f>
        <v>Summa kapitalrelationer, %</v>
      </c>
      <c r="D2634" s="5" t="str">
        <f>VLOOKUP(Taulukko1[[#This Row],[Rivivalinta]],Sheet1!$C$1:$E$42,3,FALSE)</f>
        <v>Own funds ratio, %</v>
      </c>
      <c r="E2634" s="1" t="s">
        <v>107</v>
      </c>
      <c r="F2634" s="2">
        <v>42369</v>
      </c>
      <c r="G2634" s="8">
        <v>0.43995013353746454</v>
      </c>
    </row>
    <row r="2635" spans="1:7" x14ac:dyDescent="0.2">
      <c r="A2635" s="6">
        <v>36</v>
      </c>
      <c r="B2635" s="5" t="s">
        <v>37</v>
      </c>
      <c r="C2635" s="5" t="str">
        <f>VLOOKUP(Taulukko1[[#This Row],[Rivivalinta]],Sheet1!$C$1:$E$42,2,FALSE)</f>
        <v>Primärkapitalrelation, %</v>
      </c>
      <c r="D2635" s="5" t="str">
        <f>VLOOKUP(Taulukko1[[#This Row],[Rivivalinta]],Sheet1!$C$1:$E$42,3,FALSE)</f>
        <v>Tier 1 ratio, %</v>
      </c>
      <c r="E2635" s="1" t="s">
        <v>107</v>
      </c>
      <c r="F2635" s="2">
        <v>42369</v>
      </c>
      <c r="G2635" s="8">
        <v>0.43995013353746454</v>
      </c>
    </row>
    <row r="2636" spans="1:7" x14ac:dyDescent="0.2">
      <c r="A2636" s="6">
        <v>37</v>
      </c>
      <c r="B2636" s="5" t="s">
        <v>38</v>
      </c>
      <c r="C2636" s="5" t="str">
        <f>VLOOKUP(Taulukko1[[#This Row],[Rivivalinta]],Sheet1!$C$1:$E$42,2,FALSE)</f>
        <v>Kärnprimärkapitalrelation, %</v>
      </c>
      <c r="D2636" s="5" t="str">
        <f>VLOOKUP(Taulukko1[[#This Row],[Rivivalinta]],Sheet1!$C$1:$E$42,3,FALSE)</f>
        <v>CET 1 ratio, %</v>
      </c>
      <c r="E2636" s="1" t="s">
        <v>107</v>
      </c>
      <c r="F2636" s="2">
        <v>42369</v>
      </c>
      <c r="G2636" s="8">
        <v>0.43995013353746454</v>
      </c>
    </row>
    <row r="2637" spans="1:7" x14ac:dyDescent="0.2">
      <c r="A2637" s="6">
        <v>38</v>
      </c>
      <c r="B2637" s="5" t="s">
        <v>39</v>
      </c>
      <c r="C2637" s="5" t="str">
        <f>VLOOKUP(Taulukko1[[#This Row],[Rivivalinta]],Sheet1!$C$1:$E$42,2,FALSE)</f>
        <v>Summa exponeringsbelopp (RWA)</v>
      </c>
      <c r="D2637" s="5" t="str">
        <f>VLOOKUP(Taulukko1[[#This Row],[Rivivalinta]],Sheet1!$C$1:$E$42,3,FALSE)</f>
        <v>Total risk weighted assets (RWA)</v>
      </c>
      <c r="E2637" s="1" t="s">
        <v>107</v>
      </c>
      <c r="F2637" s="2">
        <v>42369</v>
      </c>
      <c r="G2637" s="7">
        <v>31801.341410000001</v>
      </c>
    </row>
    <row r="2638" spans="1:7" x14ac:dyDescent="0.2">
      <c r="A2638" s="6">
        <v>39</v>
      </c>
      <c r="B2638" s="5" t="s">
        <v>40</v>
      </c>
      <c r="C2638" s="5" t="str">
        <f>VLOOKUP(Taulukko1[[#This Row],[Rivivalinta]],Sheet1!$C$1:$E$42,2,FALSE)</f>
        <v>Exponeringsbelopp för kredit-, motpart- och utspädningsrisker</v>
      </c>
      <c r="D2638" s="5" t="str">
        <f>VLOOKUP(Taulukko1[[#This Row],[Rivivalinta]],Sheet1!$C$1:$E$42,3,FALSE)</f>
        <v>Credit and counterparty risks</v>
      </c>
      <c r="E2638" s="1" t="s">
        <v>107</v>
      </c>
      <c r="F2638" s="2">
        <v>42369</v>
      </c>
      <c r="G2638" s="7">
        <v>29027.38049</v>
      </c>
    </row>
    <row r="2639" spans="1:7" x14ac:dyDescent="0.2">
      <c r="A2639" s="6">
        <v>40</v>
      </c>
      <c r="B2639" s="5" t="s">
        <v>41</v>
      </c>
      <c r="C2639" s="5" t="str">
        <f>VLOOKUP(Taulukko1[[#This Row],[Rivivalinta]],Sheet1!$C$1:$E$42,2,FALSE)</f>
        <v>Exponeringsbelopp för positions-, valutakurs- och råvarurisker</v>
      </c>
      <c r="D2639" s="5" t="str">
        <f>VLOOKUP(Taulukko1[[#This Row],[Rivivalinta]],Sheet1!$C$1:$E$42,3,FALSE)</f>
        <v>Position, currency and commodity risks</v>
      </c>
      <c r="E2639" s="1" t="s">
        <v>107</v>
      </c>
      <c r="F2639" s="2">
        <v>42369</v>
      </c>
      <c r="G2639" s="7"/>
    </row>
    <row r="2640" spans="1:7" x14ac:dyDescent="0.2">
      <c r="A2640" s="6">
        <v>41</v>
      </c>
      <c r="B2640" s="5" t="s">
        <v>42</v>
      </c>
      <c r="C2640" s="5" t="str">
        <f>VLOOKUP(Taulukko1[[#This Row],[Rivivalinta]],Sheet1!$C$1:$E$42,2,FALSE)</f>
        <v>Exponeringsbelopp för operativ risk</v>
      </c>
      <c r="D2640" s="5" t="str">
        <f>VLOOKUP(Taulukko1[[#This Row],[Rivivalinta]],Sheet1!$C$1:$E$42,3,FALSE)</f>
        <v>Operational risks</v>
      </c>
      <c r="E2640" s="1" t="s">
        <v>107</v>
      </c>
      <c r="F2640" s="2">
        <v>42369</v>
      </c>
      <c r="G2640" s="7">
        <v>2773.96092</v>
      </c>
    </row>
    <row r="2641" spans="1:7" x14ac:dyDescent="0.2">
      <c r="A2641" s="6">
        <v>42</v>
      </c>
      <c r="B2641" s="5" t="s">
        <v>43</v>
      </c>
      <c r="C2641" s="5" t="str">
        <f>VLOOKUP(Taulukko1[[#This Row],[Rivivalinta]],Sheet1!$C$1:$E$42,2,FALSE)</f>
        <v>Övriga riskexponeringar</v>
      </c>
      <c r="D2641" s="5" t="str">
        <f>VLOOKUP(Taulukko1[[#This Row],[Rivivalinta]],Sheet1!$C$1:$E$42,3,FALSE)</f>
        <v>Other risks</v>
      </c>
      <c r="E2641" s="1" t="s">
        <v>107</v>
      </c>
      <c r="F2641" s="2">
        <v>42369</v>
      </c>
      <c r="G2641" s="7"/>
    </row>
    <row r="2642" spans="1:7" x14ac:dyDescent="0.2">
      <c r="A2642" s="6">
        <v>1</v>
      </c>
      <c r="B2642" s="5" t="s">
        <v>5</v>
      </c>
      <c r="C2642" s="5" t="str">
        <f>VLOOKUP(Taulukko1[[#This Row],[Rivivalinta]],Sheet1!$C$1:$E$42,2,FALSE)</f>
        <v>Räntenetto</v>
      </c>
      <c r="D2642" s="5" t="str">
        <f>VLOOKUP(Taulukko1[[#This Row],[Rivivalinta]],Sheet1!$C$1:$E$42,3,FALSE)</f>
        <v>Net interest margin</v>
      </c>
      <c r="E2642" s="1" t="s">
        <v>108</v>
      </c>
      <c r="F2642" s="2">
        <v>42369</v>
      </c>
      <c r="G2642" s="7">
        <v>2327.433</v>
      </c>
    </row>
    <row r="2643" spans="1:7" x14ac:dyDescent="0.2">
      <c r="A2643" s="6">
        <v>2</v>
      </c>
      <c r="B2643" s="5" t="s">
        <v>6</v>
      </c>
      <c r="C2643" s="5" t="str">
        <f>VLOOKUP(Taulukko1[[#This Row],[Rivivalinta]],Sheet1!$C$1:$E$42,2,FALSE)</f>
        <v>Netto, avgifts- och provisionsintäkter</v>
      </c>
      <c r="D2643" s="5" t="str">
        <f>VLOOKUP(Taulukko1[[#This Row],[Rivivalinta]],Sheet1!$C$1:$E$42,3,FALSE)</f>
        <v>Net fee and commission income</v>
      </c>
      <c r="E2643" s="1" t="s">
        <v>108</v>
      </c>
      <c r="F2643" s="2">
        <v>42369</v>
      </c>
      <c r="G2643" s="7">
        <v>1027.692</v>
      </c>
    </row>
    <row r="2644" spans="1:7" x14ac:dyDescent="0.2">
      <c r="A2644" s="6">
        <v>3</v>
      </c>
      <c r="B2644" s="5" t="s">
        <v>7</v>
      </c>
      <c r="C2644" s="5" t="str">
        <f>VLOOKUP(Taulukko1[[#This Row],[Rivivalinta]],Sheet1!$C$1:$E$42,2,FALSE)</f>
        <v>Avgifts- och provisionsintäkter</v>
      </c>
      <c r="D2644" s="5" t="str">
        <f>VLOOKUP(Taulukko1[[#This Row],[Rivivalinta]],Sheet1!$C$1:$E$42,3,FALSE)</f>
        <v>Fee and commission income</v>
      </c>
      <c r="E2644" s="1" t="s">
        <v>108</v>
      </c>
      <c r="F2644" s="2">
        <v>42369</v>
      </c>
      <c r="G2644" s="7">
        <v>1199.6420000000001</v>
      </c>
    </row>
    <row r="2645" spans="1:7" x14ac:dyDescent="0.2">
      <c r="A2645" s="6">
        <v>4</v>
      </c>
      <c r="B2645" s="5" t="s">
        <v>8</v>
      </c>
      <c r="C2645" s="5" t="str">
        <f>VLOOKUP(Taulukko1[[#This Row],[Rivivalinta]],Sheet1!$C$1:$E$42,2,FALSE)</f>
        <v>Avgifts- och provisionskostnader</v>
      </c>
      <c r="D2645" s="5" t="str">
        <f>VLOOKUP(Taulukko1[[#This Row],[Rivivalinta]],Sheet1!$C$1:$E$42,3,FALSE)</f>
        <v>Fee and commission expenses</v>
      </c>
      <c r="E2645" s="1" t="s">
        <v>108</v>
      </c>
      <c r="F2645" s="2">
        <v>42369</v>
      </c>
      <c r="G2645" s="7">
        <v>171.95</v>
      </c>
    </row>
    <row r="2646" spans="1:7" x14ac:dyDescent="0.2">
      <c r="A2646" s="6">
        <v>5</v>
      </c>
      <c r="B2646" s="5" t="s">
        <v>9</v>
      </c>
      <c r="C2646" s="5" t="str">
        <f>VLOOKUP(Taulukko1[[#This Row],[Rivivalinta]],Sheet1!$C$1:$E$42,2,FALSE)</f>
        <v>Nettointäkter från handel och investeringar</v>
      </c>
      <c r="D2646" s="5" t="str">
        <f>VLOOKUP(Taulukko1[[#This Row],[Rivivalinta]],Sheet1!$C$1:$E$42,3,FALSE)</f>
        <v>Net trading and investing income</v>
      </c>
      <c r="E2646" s="1" t="s">
        <v>108</v>
      </c>
      <c r="F2646" s="2">
        <v>42369</v>
      </c>
      <c r="G2646" s="7">
        <v>1988.193</v>
      </c>
    </row>
    <row r="2647" spans="1:7" x14ac:dyDescent="0.2">
      <c r="A2647" s="6">
        <v>6</v>
      </c>
      <c r="B2647" s="5" t="s">
        <v>10</v>
      </c>
      <c r="C2647" s="5" t="str">
        <f>VLOOKUP(Taulukko1[[#This Row],[Rivivalinta]],Sheet1!$C$1:$E$42,2,FALSE)</f>
        <v>Övriga intäkter</v>
      </c>
      <c r="D2647" s="5" t="str">
        <f>VLOOKUP(Taulukko1[[#This Row],[Rivivalinta]],Sheet1!$C$1:$E$42,3,FALSE)</f>
        <v>Other income</v>
      </c>
      <c r="E2647" s="1" t="s">
        <v>108</v>
      </c>
      <c r="F2647" s="2">
        <v>42369</v>
      </c>
      <c r="G2647" s="7">
        <v>44.414999999999999</v>
      </c>
    </row>
    <row r="2648" spans="1:7" x14ac:dyDescent="0.2">
      <c r="A2648" s="6">
        <v>7</v>
      </c>
      <c r="B2648" s="5" t="s">
        <v>11</v>
      </c>
      <c r="C2648" s="5" t="str">
        <f>VLOOKUP(Taulukko1[[#This Row],[Rivivalinta]],Sheet1!$C$1:$E$42,2,FALSE)</f>
        <v>Totala inkomster</v>
      </c>
      <c r="D2648" s="5" t="str">
        <f>VLOOKUP(Taulukko1[[#This Row],[Rivivalinta]],Sheet1!$C$1:$E$42,3,FALSE)</f>
        <v>Total income</v>
      </c>
      <c r="E2648" s="1" t="s">
        <v>108</v>
      </c>
      <c r="F2648" s="2">
        <v>42369</v>
      </c>
      <c r="G2648" s="7">
        <v>5387.7330000000002</v>
      </c>
    </row>
    <row r="2649" spans="1:7" x14ac:dyDescent="0.2">
      <c r="A2649" s="6">
        <v>8</v>
      </c>
      <c r="B2649" s="5" t="s">
        <v>12</v>
      </c>
      <c r="C2649" s="5" t="str">
        <f>VLOOKUP(Taulukko1[[#This Row],[Rivivalinta]],Sheet1!$C$1:$E$42,2,FALSE)</f>
        <v>Totala kostnader</v>
      </c>
      <c r="D2649" s="5" t="str">
        <f>VLOOKUP(Taulukko1[[#This Row],[Rivivalinta]],Sheet1!$C$1:$E$42,3,FALSE)</f>
        <v>Total expenses</v>
      </c>
      <c r="E2649" s="1" t="s">
        <v>108</v>
      </c>
      <c r="F2649" s="2">
        <v>42369</v>
      </c>
      <c r="G2649" s="7">
        <v>2464.9</v>
      </c>
    </row>
    <row r="2650" spans="1:7" x14ac:dyDescent="0.2">
      <c r="A2650" s="6">
        <v>9</v>
      </c>
      <c r="B2650" s="5" t="s">
        <v>13</v>
      </c>
      <c r="C2650" s="5" t="str">
        <f>VLOOKUP(Taulukko1[[#This Row],[Rivivalinta]],Sheet1!$C$1:$E$42,2,FALSE)</f>
        <v>Nedskrivningar av lån och fordringar</v>
      </c>
      <c r="D2650" s="5" t="str">
        <f>VLOOKUP(Taulukko1[[#This Row],[Rivivalinta]],Sheet1!$C$1:$E$42,3,FALSE)</f>
        <v>Impairments on loans and receivables</v>
      </c>
      <c r="E2650" s="1" t="s">
        <v>108</v>
      </c>
      <c r="F2650" s="2">
        <v>42369</v>
      </c>
      <c r="G2650" s="7">
        <v>89.628</v>
      </c>
    </row>
    <row r="2651" spans="1:7" x14ac:dyDescent="0.2">
      <c r="A2651" s="6">
        <v>10</v>
      </c>
      <c r="B2651" s="5" t="s">
        <v>14</v>
      </c>
      <c r="C2651" s="5" t="str">
        <f>VLOOKUP(Taulukko1[[#This Row],[Rivivalinta]],Sheet1!$C$1:$E$42,2,FALSE)</f>
        <v>Rörelsevinst/-förlust</v>
      </c>
      <c r="D2651" s="5" t="str">
        <f>VLOOKUP(Taulukko1[[#This Row],[Rivivalinta]],Sheet1!$C$1:$E$42,3,FALSE)</f>
        <v>Operatingprofit/-loss</v>
      </c>
      <c r="E2651" s="1" t="s">
        <v>108</v>
      </c>
      <c r="F2651" s="2">
        <v>42369</v>
      </c>
      <c r="G2651" s="7">
        <v>2833.203</v>
      </c>
    </row>
    <row r="2652" spans="1:7" x14ac:dyDescent="0.2">
      <c r="A2652" s="6">
        <v>11</v>
      </c>
      <c r="B2652" s="5" t="s">
        <v>15</v>
      </c>
      <c r="C2652" s="5" t="str">
        <f>VLOOKUP(Taulukko1[[#This Row],[Rivivalinta]],Sheet1!$C$1:$E$42,2,FALSE)</f>
        <v>Kontanta medel och kassabehållning hos centralbanker</v>
      </c>
      <c r="D2652" s="5" t="str">
        <f>VLOOKUP(Taulukko1[[#This Row],[Rivivalinta]],Sheet1!$C$1:$E$42,3,FALSE)</f>
        <v>Cash and cash balances at central banks</v>
      </c>
      <c r="E2652" s="1" t="s">
        <v>108</v>
      </c>
      <c r="F2652" s="2">
        <v>42369</v>
      </c>
      <c r="G2652" s="7">
        <v>3574.5509999999999</v>
      </c>
    </row>
    <row r="2653" spans="1:7" x14ac:dyDescent="0.2">
      <c r="A2653" s="6">
        <v>12</v>
      </c>
      <c r="B2653" s="5" t="s">
        <v>16</v>
      </c>
      <c r="C2653" s="5" t="str">
        <f>VLOOKUP(Taulukko1[[#This Row],[Rivivalinta]],Sheet1!$C$1:$E$42,2,FALSE)</f>
        <v>Lån och förskott till kreditinstitut</v>
      </c>
      <c r="D2653" s="5" t="str">
        <f>VLOOKUP(Taulukko1[[#This Row],[Rivivalinta]],Sheet1!$C$1:$E$42,3,FALSE)</f>
        <v>Loans and advances to credit institutions</v>
      </c>
      <c r="E2653" s="1" t="s">
        <v>108</v>
      </c>
      <c r="F2653" s="2">
        <v>42369</v>
      </c>
      <c r="G2653" s="7">
        <v>1373.098</v>
      </c>
    </row>
    <row r="2654" spans="1:7" x14ac:dyDescent="0.2">
      <c r="A2654" s="6">
        <v>13</v>
      </c>
      <c r="B2654" s="5" t="s">
        <v>17</v>
      </c>
      <c r="C2654" s="5" t="str">
        <f>VLOOKUP(Taulukko1[[#This Row],[Rivivalinta]],Sheet1!$C$1:$E$42,2,FALSE)</f>
        <v>Lån och förskott till allmänheten och offentliga samfund</v>
      </c>
      <c r="D2654" s="5" t="str">
        <f>VLOOKUP(Taulukko1[[#This Row],[Rivivalinta]],Sheet1!$C$1:$E$42,3,FALSE)</f>
        <v>Loans and advances to the public and public sector entities</v>
      </c>
      <c r="E2654" s="1" t="s">
        <v>108</v>
      </c>
      <c r="F2654" s="2">
        <v>42369</v>
      </c>
      <c r="G2654" s="7">
        <v>167314.041</v>
      </c>
    </row>
    <row r="2655" spans="1:7" x14ac:dyDescent="0.2">
      <c r="A2655" s="6">
        <v>14</v>
      </c>
      <c r="B2655" s="5" t="s">
        <v>18</v>
      </c>
      <c r="C2655" s="5" t="str">
        <f>VLOOKUP(Taulukko1[[#This Row],[Rivivalinta]],Sheet1!$C$1:$E$42,2,FALSE)</f>
        <v>Värdepapper</v>
      </c>
      <c r="D2655" s="5" t="str">
        <f>VLOOKUP(Taulukko1[[#This Row],[Rivivalinta]],Sheet1!$C$1:$E$42,3,FALSE)</f>
        <v>Debt securities</v>
      </c>
      <c r="E2655" s="1" t="s">
        <v>108</v>
      </c>
      <c r="F2655" s="2">
        <v>42369</v>
      </c>
      <c r="G2655" s="7"/>
    </row>
    <row r="2656" spans="1:7" x14ac:dyDescent="0.2">
      <c r="A2656" s="6">
        <v>15</v>
      </c>
      <c r="B2656" s="5" t="s">
        <v>238</v>
      </c>
      <c r="C2656" s="5" t="str">
        <f>VLOOKUP(Taulukko1[[#This Row],[Rivivalinta]],Sheet1!$C$1:$E$42,2,FALSE)</f>
        <v xml:space="preserve">Derivat </v>
      </c>
      <c r="D2656" s="5" t="str">
        <f>VLOOKUP(Taulukko1[[#This Row],[Rivivalinta]],Sheet1!$C$1:$E$42,3,FALSE)</f>
        <v xml:space="preserve">Derivatives </v>
      </c>
      <c r="E2656" s="1" t="s">
        <v>108</v>
      </c>
      <c r="F2656" s="2">
        <v>42369</v>
      </c>
      <c r="G2656" s="7">
        <v>20.440000000000001</v>
      </c>
    </row>
    <row r="2657" spans="1:7" x14ac:dyDescent="0.2">
      <c r="A2657" s="6">
        <v>16</v>
      </c>
      <c r="B2657" s="5" t="s">
        <v>20</v>
      </c>
      <c r="C2657" s="5" t="str">
        <f>VLOOKUP(Taulukko1[[#This Row],[Rivivalinta]],Sheet1!$C$1:$E$42,2,FALSE)</f>
        <v>Övriga tillgångar</v>
      </c>
      <c r="D2657" s="5" t="str">
        <f>VLOOKUP(Taulukko1[[#This Row],[Rivivalinta]],Sheet1!$C$1:$E$42,3,FALSE)</f>
        <v>Other assets</v>
      </c>
      <c r="E2657" s="1" t="s">
        <v>108</v>
      </c>
      <c r="F2657" s="2">
        <v>42369</v>
      </c>
      <c r="G2657" s="7">
        <v>13712.369000000001</v>
      </c>
    </row>
    <row r="2658" spans="1:7" x14ac:dyDescent="0.2">
      <c r="A2658" s="6">
        <v>17</v>
      </c>
      <c r="B2658" s="5" t="s">
        <v>21</v>
      </c>
      <c r="C2658" s="5" t="str">
        <f>VLOOKUP(Taulukko1[[#This Row],[Rivivalinta]],Sheet1!$C$1:$E$42,2,FALSE)</f>
        <v>SUMMA TILLGÅNGAR</v>
      </c>
      <c r="D2658" s="5" t="str">
        <f>VLOOKUP(Taulukko1[[#This Row],[Rivivalinta]],Sheet1!$C$1:$E$42,3,FALSE)</f>
        <v>TOTAL ASSETS</v>
      </c>
      <c r="E2658" s="1" t="s">
        <v>108</v>
      </c>
      <c r="F2658" s="2">
        <v>42369</v>
      </c>
      <c r="G2658" s="7">
        <v>185994.49900000001</v>
      </c>
    </row>
    <row r="2659" spans="1:7" x14ac:dyDescent="0.2">
      <c r="A2659" s="6">
        <v>18</v>
      </c>
      <c r="B2659" s="5" t="s">
        <v>22</v>
      </c>
      <c r="C2659" s="5" t="str">
        <f>VLOOKUP(Taulukko1[[#This Row],[Rivivalinta]],Sheet1!$C$1:$E$42,2,FALSE)</f>
        <v>Inlåning från kreditinstitut</v>
      </c>
      <c r="D2659" s="5" t="str">
        <f>VLOOKUP(Taulukko1[[#This Row],[Rivivalinta]],Sheet1!$C$1:$E$42,3,FALSE)</f>
        <v>Deposits from credit institutions</v>
      </c>
      <c r="E2659" s="1" t="s">
        <v>108</v>
      </c>
      <c r="F2659" s="2">
        <v>42369</v>
      </c>
      <c r="G2659" s="7">
        <v>7001.0990000000002</v>
      </c>
    </row>
    <row r="2660" spans="1:7" x14ac:dyDescent="0.2">
      <c r="A2660" s="6">
        <v>19</v>
      </c>
      <c r="B2660" s="5" t="s">
        <v>23</v>
      </c>
      <c r="C2660" s="5" t="str">
        <f>VLOOKUP(Taulukko1[[#This Row],[Rivivalinta]],Sheet1!$C$1:$E$42,2,FALSE)</f>
        <v>Inlåning från allmänheten och offentliga samfund</v>
      </c>
      <c r="D2660" s="5" t="str">
        <f>VLOOKUP(Taulukko1[[#This Row],[Rivivalinta]],Sheet1!$C$1:$E$42,3,FALSE)</f>
        <v>Deposits from the public and public sector entities</v>
      </c>
      <c r="E2660" s="1" t="s">
        <v>108</v>
      </c>
      <c r="F2660" s="2">
        <v>42369</v>
      </c>
      <c r="G2660" s="7">
        <v>149176.242</v>
      </c>
    </row>
    <row r="2661" spans="1:7" x14ac:dyDescent="0.2">
      <c r="A2661" s="6">
        <v>20</v>
      </c>
      <c r="B2661" s="5" t="s">
        <v>24</v>
      </c>
      <c r="C2661" s="5" t="str">
        <f>VLOOKUP(Taulukko1[[#This Row],[Rivivalinta]],Sheet1!$C$1:$E$42,2,FALSE)</f>
        <v>Emitterade skuldebrev</v>
      </c>
      <c r="D2661" s="5" t="str">
        <f>VLOOKUP(Taulukko1[[#This Row],[Rivivalinta]],Sheet1!$C$1:$E$42,3,FALSE)</f>
        <v>Debt securities issued</v>
      </c>
      <c r="E2661" s="1" t="s">
        <v>108</v>
      </c>
      <c r="F2661" s="2">
        <v>42369</v>
      </c>
      <c r="G2661" s="7">
        <v>0.55500000000000005</v>
      </c>
    </row>
    <row r="2662" spans="1:7" x14ac:dyDescent="0.2">
      <c r="A2662" s="6">
        <v>22</v>
      </c>
      <c r="B2662" s="5" t="s">
        <v>19</v>
      </c>
      <c r="C2662" s="5" t="str">
        <f>VLOOKUP(Taulukko1[[#This Row],[Rivivalinta]],Sheet1!$C$1:$E$42,2,FALSE)</f>
        <v>Derivat</v>
      </c>
      <c r="D2662" s="5" t="str">
        <f>VLOOKUP(Taulukko1[[#This Row],[Rivivalinta]],Sheet1!$C$1:$E$42,3,FALSE)</f>
        <v>Derivatives</v>
      </c>
      <c r="E2662" s="1" t="s">
        <v>108</v>
      </c>
      <c r="F2662" s="2">
        <v>42369</v>
      </c>
      <c r="G2662" s="7">
        <v>8.8190000000000008</v>
      </c>
    </row>
    <row r="2663" spans="1:7" x14ac:dyDescent="0.2">
      <c r="A2663" s="6">
        <v>23</v>
      </c>
      <c r="B2663" s="5" t="s">
        <v>25</v>
      </c>
      <c r="C2663" s="5" t="str">
        <f>VLOOKUP(Taulukko1[[#This Row],[Rivivalinta]],Sheet1!$C$1:$E$42,2,FALSE)</f>
        <v>Eget kapital</v>
      </c>
      <c r="D2663" s="5" t="str">
        <f>VLOOKUP(Taulukko1[[#This Row],[Rivivalinta]],Sheet1!$C$1:$E$42,3,FALSE)</f>
        <v>Total equity</v>
      </c>
      <c r="E2663" s="1" t="s">
        <v>108</v>
      </c>
      <c r="F2663" s="2">
        <v>42369</v>
      </c>
      <c r="G2663" s="7">
        <v>22575.684000000001</v>
      </c>
    </row>
    <row r="2664" spans="1:7" x14ac:dyDescent="0.2">
      <c r="A2664" s="6">
        <v>21</v>
      </c>
      <c r="B2664" s="5" t="s">
        <v>26</v>
      </c>
      <c r="C2664" s="5" t="str">
        <f>VLOOKUP(Taulukko1[[#This Row],[Rivivalinta]],Sheet1!$C$1:$E$42,2,FALSE)</f>
        <v>Övriga skulder</v>
      </c>
      <c r="D2664" s="5" t="str">
        <f>VLOOKUP(Taulukko1[[#This Row],[Rivivalinta]],Sheet1!$C$1:$E$42,3,FALSE)</f>
        <v>Other liabilities</v>
      </c>
      <c r="E2664" s="1" t="s">
        <v>108</v>
      </c>
      <c r="F2664" s="2">
        <v>42369</v>
      </c>
      <c r="G2664" s="7">
        <v>7232.1</v>
      </c>
    </row>
    <row r="2665" spans="1:7" x14ac:dyDescent="0.2">
      <c r="A2665" s="6">
        <v>24</v>
      </c>
      <c r="B2665" s="5" t="s">
        <v>27</v>
      </c>
      <c r="C2665" s="5" t="str">
        <f>VLOOKUP(Taulukko1[[#This Row],[Rivivalinta]],Sheet1!$C$1:$E$42,2,FALSE)</f>
        <v>SUMMA EGET KAPITAL OCH SKULDER</v>
      </c>
      <c r="D2665" s="5" t="str">
        <f>VLOOKUP(Taulukko1[[#This Row],[Rivivalinta]],Sheet1!$C$1:$E$42,3,FALSE)</f>
        <v>TOTAL EQUITY AND LIABILITIES</v>
      </c>
      <c r="E2665" s="1" t="s">
        <v>108</v>
      </c>
      <c r="F2665" s="2">
        <v>42369</v>
      </c>
      <c r="G2665" s="7">
        <v>185994.49900000001</v>
      </c>
    </row>
    <row r="2666" spans="1:7" x14ac:dyDescent="0.2">
      <c r="A2666" s="6">
        <v>25</v>
      </c>
      <c r="B2666" s="5" t="s">
        <v>28</v>
      </c>
      <c r="C2666" s="5" t="str">
        <f>VLOOKUP(Taulukko1[[#This Row],[Rivivalinta]],Sheet1!$C$1:$E$42,2,FALSE)</f>
        <v>Exponering utanför balansräkningen</v>
      </c>
      <c r="D2666" s="5" t="str">
        <f>VLOOKUP(Taulukko1[[#This Row],[Rivivalinta]],Sheet1!$C$1:$E$42,3,FALSE)</f>
        <v>Off balance sheet exposures</v>
      </c>
      <c r="E2666" s="1" t="s">
        <v>108</v>
      </c>
      <c r="F2666" s="2">
        <v>42369</v>
      </c>
      <c r="G2666" s="7">
        <v>10825.162</v>
      </c>
    </row>
    <row r="2667" spans="1:7" x14ac:dyDescent="0.2">
      <c r="A2667" s="6">
        <v>28</v>
      </c>
      <c r="B2667" s="5" t="s">
        <v>29</v>
      </c>
      <c r="C2667" s="5" t="str">
        <f>VLOOKUP(Taulukko1[[#This Row],[Rivivalinta]],Sheet1!$C$1:$E$42,2,FALSE)</f>
        <v>Kostnader/intäkter, %</v>
      </c>
      <c r="D2667" s="5" t="str">
        <f>VLOOKUP(Taulukko1[[#This Row],[Rivivalinta]],Sheet1!$C$1:$E$42,3,FALSE)</f>
        <v>Cost/income ratio, %</v>
      </c>
      <c r="E2667" s="1" t="s">
        <v>108</v>
      </c>
      <c r="F2667" s="2">
        <v>42369</v>
      </c>
      <c r="G2667" s="8">
        <v>0.41057420249874332</v>
      </c>
    </row>
    <row r="2668" spans="1:7" x14ac:dyDescent="0.2">
      <c r="A2668" s="6">
        <v>29</v>
      </c>
      <c r="B2668" s="5" t="s">
        <v>30</v>
      </c>
      <c r="C2668" s="5" t="str">
        <f>VLOOKUP(Taulukko1[[#This Row],[Rivivalinta]],Sheet1!$C$1:$E$42,2,FALSE)</f>
        <v>Nödlidande exponeringar/Exponeringar, %</v>
      </c>
      <c r="D2668" s="5" t="str">
        <f>VLOOKUP(Taulukko1[[#This Row],[Rivivalinta]],Sheet1!$C$1:$E$42,3,FALSE)</f>
        <v>Non-performing exposures/Exposures, %</v>
      </c>
      <c r="E2668" s="1" t="s">
        <v>108</v>
      </c>
      <c r="F2668" s="2">
        <v>42369</v>
      </c>
      <c r="G2668" s="8">
        <v>1.721406874017584E-2</v>
      </c>
    </row>
    <row r="2669" spans="1:7" x14ac:dyDescent="0.2">
      <c r="A2669" s="6">
        <v>30</v>
      </c>
      <c r="B2669" s="5" t="s">
        <v>31</v>
      </c>
      <c r="C2669" s="5" t="str">
        <f>VLOOKUP(Taulukko1[[#This Row],[Rivivalinta]],Sheet1!$C$1:$E$42,2,FALSE)</f>
        <v>Upplupna avsättningar på nödlidande exponeringar/Nödlidande Exponeringar, %</v>
      </c>
      <c r="D2669" s="5" t="str">
        <f>VLOOKUP(Taulukko1[[#This Row],[Rivivalinta]],Sheet1!$C$1:$E$42,3,FALSE)</f>
        <v>Accumulated impairments on non-performing exposures/Non-performing exposures, %</v>
      </c>
      <c r="E2669" s="1" t="s">
        <v>108</v>
      </c>
      <c r="F2669" s="2">
        <v>42369</v>
      </c>
      <c r="G2669" s="8">
        <v>0.31304835090690952</v>
      </c>
    </row>
    <row r="2670" spans="1:7" x14ac:dyDescent="0.2">
      <c r="A2670" s="6">
        <v>31</v>
      </c>
      <c r="B2670" s="5" t="s">
        <v>32</v>
      </c>
      <c r="C2670" s="5" t="str">
        <f>VLOOKUP(Taulukko1[[#This Row],[Rivivalinta]],Sheet1!$C$1:$E$42,2,FALSE)</f>
        <v>Kapitalbas</v>
      </c>
      <c r="D2670" s="5" t="str">
        <f>VLOOKUP(Taulukko1[[#This Row],[Rivivalinta]],Sheet1!$C$1:$E$42,3,FALSE)</f>
        <v>Own funds</v>
      </c>
      <c r="E2670" s="1" t="s">
        <v>108</v>
      </c>
      <c r="F2670" s="2">
        <v>42369</v>
      </c>
      <c r="G2670" s="7">
        <v>24416.237969999998</v>
      </c>
    </row>
    <row r="2671" spans="1:7" x14ac:dyDescent="0.2">
      <c r="A2671" s="6">
        <v>32</v>
      </c>
      <c r="B2671" s="5" t="s">
        <v>33</v>
      </c>
      <c r="C2671" s="5" t="str">
        <f>VLOOKUP(Taulukko1[[#This Row],[Rivivalinta]],Sheet1!$C$1:$E$42,2,FALSE)</f>
        <v>Kärnprimärkapital (CET 1)</v>
      </c>
      <c r="D2671" s="5" t="str">
        <f>VLOOKUP(Taulukko1[[#This Row],[Rivivalinta]],Sheet1!$C$1:$E$42,3,FALSE)</f>
        <v>Common equity tier 1 capital (CET1)</v>
      </c>
      <c r="E2671" s="1" t="s">
        <v>108</v>
      </c>
      <c r="F2671" s="2">
        <v>42369</v>
      </c>
      <c r="G2671" s="7">
        <v>24416.237969999998</v>
      </c>
    </row>
    <row r="2672" spans="1:7" x14ac:dyDescent="0.2">
      <c r="A2672" s="6">
        <v>33</v>
      </c>
      <c r="B2672" s="5" t="s">
        <v>34</v>
      </c>
      <c r="C2672" s="5" t="str">
        <f>VLOOKUP(Taulukko1[[#This Row],[Rivivalinta]],Sheet1!$C$1:$E$42,2,FALSE)</f>
        <v>Övrigt primärkapital (AT 1)</v>
      </c>
      <c r="D2672" s="5" t="str">
        <f>VLOOKUP(Taulukko1[[#This Row],[Rivivalinta]],Sheet1!$C$1:$E$42,3,FALSE)</f>
        <v>Additional tier 1 capital (AT 1)</v>
      </c>
      <c r="E2672" s="1" t="s">
        <v>108</v>
      </c>
      <c r="F2672" s="2">
        <v>42369</v>
      </c>
      <c r="G2672" s="7"/>
    </row>
    <row r="2673" spans="1:7" x14ac:dyDescent="0.2">
      <c r="A2673" s="6">
        <v>34</v>
      </c>
      <c r="B2673" s="5" t="s">
        <v>35</v>
      </c>
      <c r="C2673" s="5" t="str">
        <f>VLOOKUP(Taulukko1[[#This Row],[Rivivalinta]],Sheet1!$C$1:$E$42,2,FALSE)</f>
        <v>Supplementärkapital (T2)</v>
      </c>
      <c r="D2673" s="5" t="str">
        <f>VLOOKUP(Taulukko1[[#This Row],[Rivivalinta]],Sheet1!$C$1:$E$42,3,FALSE)</f>
        <v>Tier 2 capital (T2)</v>
      </c>
      <c r="E2673" s="1" t="s">
        <v>108</v>
      </c>
      <c r="F2673" s="2">
        <v>42369</v>
      </c>
      <c r="G2673" s="7"/>
    </row>
    <row r="2674" spans="1:7" x14ac:dyDescent="0.2">
      <c r="A2674" s="6">
        <v>35</v>
      </c>
      <c r="B2674" s="5" t="s">
        <v>36</v>
      </c>
      <c r="C2674" s="5" t="str">
        <f>VLOOKUP(Taulukko1[[#This Row],[Rivivalinta]],Sheet1!$C$1:$E$42,2,FALSE)</f>
        <v>Summa kapitalrelationer, %</v>
      </c>
      <c r="D2674" s="5" t="str">
        <f>VLOOKUP(Taulukko1[[#This Row],[Rivivalinta]],Sheet1!$C$1:$E$42,3,FALSE)</f>
        <v>Own funds ratio, %</v>
      </c>
      <c r="E2674" s="1" t="s">
        <v>108</v>
      </c>
      <c r="F2674" s="2">
        <v>42369</v>
      </c>
      <c r="G2674" s="8">
        <v>0.51336877163014139</v>
      </c>
    </row>
    <row r="2675" spans="1:7" x14ac:dyDescent="0.2">
      <c r="A2675" s="6">
        <v>36</v>
      </c>
      <c r="B2675" s="5" t="s">
        <v>37</v>
      </c>
      <c r="C2675" s="5" t="str">
        <f>VLOOKUP(Taulukko1[[#This Row],[Rivivalinta]],Sheet1!$C$1:$E$42,2,FALSE)</f>
        <v>Primärkapitalrelation, %</v>
      </c>
      <c r="D2675" s="5" t="str">
        <f>VLOOKUP(Taulukko1[[#This Row],[Rivivalinta]],Sheet1!$C$1:$E$42,3,FALSE)</f>
        <v>Tier 1 ratio, %</v>
      </c>
      <c r="E2675" s="1" t="s">
        <v>108</v>
      </c>
      <c r="F2675" s="2">
        <v>42369</v>
      </c>
      <c r="G2675" s="8">
        <v>0.51336877163014139</v>
      </c>
    </row>
    <row r="2676" spans="1:7" x14ac:dyDescent="0.2">
      <c r="A2676" s="6">
        <v>37</v>
      </c>
      <c r="B2676" s="5" t="s">
        <v>38</v>
      </c>
      <c r="C2676" s="5" t="str">
        <f>VLOOKUP(Taulukko1[[#This Row],[Rivivalinta]],Sheet1!$C$1:$E$42,2,FALSE)</f>
        <v>Kärnprimärkapitalrelation, %</v>
      </c>
      <c r="D2676" s="5" t="str">
        <f>VLOOKUP(Taulukko1[[#This Row],[Rivivalinta]],Sheet1!$C$1:$E$42,3,FALSE)</f>
        <v>CET 1 ratio, %</v>
      </c>
      <c r="E2676" s="1" t="s">
        <v>108</v>
      </c>
      <c r="F2676" s="2">
        <v>42369</v>
      </c>
      <c r="G2676" s="8">
        <v>0.51336877163014139</v>
      </c>
    </row>
    <row r="2677" spans="1:7" x14ac:dyDescent="0.2">
      <c r="A2677" s="6">
        <v>38</v>
      </c>
      <c r="B2677" s="5" t="s">
        <v>39</v>
      </c>
      <c r="C2677" s="5" t="str">
        <f>VLOOKUP(Taulukko1[[#This Row],[Rivivalinta]],Sheet1!$C$1:$E$42,2,FALSE)</f>
        <v>Summa exponeringsbelopp (RWA)</v>
      </c>
      <c r="D2677" s="5" t="str">
        <f>VLOOKUP(Taulukko1[[#This Row],[Rivivalinta]],Sheet1!$C$1:$E$42,3,FALSE)</f>
        <v>Total risk weighted assets (RWA)</v>
      </c>
      <c r="E2677" s="1" t="s">
        <v>108</v>
      </c>
      <c r="F2677" s="2">
        <v>42369</v>
      </c>
      <c r="G2677" s="7">
        <v>47560.816549999996</v>
      </c>
    </row>
    <row r="2678" spans="1:7" x14ac:dyDescent="0.2">
      <c r="A2678" s="6">
        <v>39</v>
      </c>
      <c r="B2678" s="5" t="s">
        <v>40</v>
      </c>
      <c r="C2678" s="5" t="str">
        <f>VLOOKUP(Taulukko1[[#This Row],[Rivivalinta]],Sheet1!$C$1:$E$42,2,FALSE)</f>
        <v>Exponeringsbelopp för kredit-, motpart- och utspädningsrisker</v>
      </c>
      <c r="D2678" s="5" t="str">
        <f>VLOOKUP(Taulukko1[[#This Row],[Rivivalinta]],Sheet1!$C$1:$E$42,3,FALSE)</f>
        <v>Credit and counterparty risks</v>
      </c>
      <c r="E2678" s="1" t="s">
        <v>108</v>
      </c>
      <c r="F2678" s="2">
        <v>42369</v>
      </c>
      <c r="G2678" s="7">
        <v>42405.384340000004</v>
      </c>
    </row>
    <row r="2679" spans="1:7" x14ac:dyDescent="0.2">
      <c r="A2679" s="6">
        <v>40</v>
      </c>
      <c r="B2679" s="5" t="s">
        <v>41</v>
      </c>
      <c r="C2679" s="5" t="str">
        <f>VLOOKUP(Taulukko1[[#This Row],[Rivivalinta]],Sheet1!$C$1:$E$42,2,FALSE)</f>
        <v>Exponeringsbelopp för positions-, valutakurs- och råvarurisker</v>
      </c>
      <c r="D2679" s="5" t="str">
        <f>VLOOKUP(Taulukko1[[#This Row],[Rivivalinta]],Sheet1!$C$1:$E$42,3,FALSE)</f>
        <v>Position, currency and commodity risks</v>
      </c>
      <c r="E2679" s="1" t="s">
        <v>108</v>
      </c>
      <c r="F2679" s="2">
        <v>42369</v>
      </c>
      <c r="G2679" s="7"/>
    </row>
    <row r="2680" spans="1:7" x14ac:dyDescent="0.2">
      <c r="A2680" s="6">
        <v>41</v>
      </c>
      <c r="B2680" s="5" t="s">
        <v>42</v>
      </c>
      <c r="C2680" s="5" t="str">
        <f>VLOOKUP(Taulukko1[[#This Row],[Rivivalinta]],Sheet1!$C$1:$E$42,2,FALSE)</f>
        <v>Exponeringsbelopp för operativ risk</v>
      </c>
      <c r="D2680" s="5" t="str">
        <f>VLOOKUP(Taulukko1[[#This Row],[Rivivalinta]],Sheet1!$C$1:$E$42,3,FALSE)</f>
        <v>Operational risks</v>
      </c>
      <c r="E2680" s="1" t="s">
        <v>108</v>
      </c>
      <c r="F2680" s="2">
        <v>42369</v>
      </c>
      <c r="G2680" s="7">
        <v>5155.4322099999999</v>
      </c>
    </row>
    <row r="2681" spans="1:7" x14ac:dyDescent="0.2">
      <c r="A2681" s="6">
        <v>42</v>
      </c>
      <c r="B2681" s="5" t="s">
        <v>43</v>
      </c>
      <c r="C2681" s="5" t="str">
        <f>VLOOKUP(Taulukko1[[#This Row],[Rivivalinta]],Sheet1!$C$1:$E$42,2,FALSE)</f>
        <v>Övriga riskexponeringar</v>
      </c>
      <c r="D2681" s="5" t="str">
        <f>VLOOKUP(Taulukko1[[#This Row],[Rivivalinta]],Sheet1!$C$1:$E$42,3,FALSE)</f>
        <v>Other risks</v>
      </c>
      <c r="E2681" s="1" t="s">
        <v>108</v>
      </c>
      <c r="F2681" s="2">
        <v>42369</v>
      </c>
      <c r="G2681" s="7"/>
    </row>
    <row r="2682" spans="1:7" x14ac:dyDescent="0.2">
      <c r="A2682" s="6">
        <v>1</v>
      </c>
      <c r="B2682" s="5" t="s">
        <v>5</v>
      </c>
      <c r="C2682" s="5" t="str">
        <f>VLOOKUP(Taulukko1[[#This Row],[Rivivalinta]],Sheet1!$C$1:$E$42,2,FALSE)</f>
        <v>Räntenetto</v>
      </c>
      <c r="D2682" s="5" t="str">
        <f>VLOOKUP(Taulukko1[[#This Row],[Rivivalinta]],Sheet1!$C$1:$E$42,3,FALSE)</f>
        <v>Net interest margin</v>
      </c>
      <c r="E2682" s="1" t="s">
        <v>109</v>
      </c>
      <c r="F2682" s="2">
        <v>42369</v>
      </c>
      <c r="G2682" s="7">
        <v>2674.9450000000002</v>
      </c>
    </row>
    <row r="2683" spans="1:7" x14ac:dyDescent="0.2">
      <c r="A2683" s="6">
        <v>2</v>
      </c>
      <c r="B2683" s="5" t="s">
        <v>6</v>
      </c>
      <c r="C2683" s="5" t="str">
        <f>VLOOKUP(Taulukko1[[#This Row],[Rivivalinta]],Sheet1!$C$1:$E$42,2,FALSE)</f>
        <v>Netto, avgifts- och provisionsintäkter</v>
      </c>
      <c r="D2683" s="5" t="str">
        <f>VLOOKUP(Taulukko1[[#This Row],[Rivivalinta]],Sheet1!$C$1:$E$42,3,FALSE)</f>
        <v>Net fee and commission income</v>
      </c>
      <c r="E2683" s="1" t="s">
        <v>109</v>
      </c>
      <c r="F2683" s="2">
        <v>42369</v>
      </c>
      <c r="G2683" s="7">
        <v>864.66</v>
      </c>
    </row>
    <row r="2684" spans="1:7" x14ac:dyDescent="0.2">
      <c r="A2684" s="6">
        <v>3</v>
      </c>
      <c r="B2684" s="5" t="s">
        <v>7</v>
      </c>
      <c r="C2684" s="5" t="str">
        <f>VLOOKUP(Taulukko1[[#This Row],[Rivivalinta]],Sheet1!$C$1:$E$42,2,FALSE)</f>
        <v>Avgifts- och provisionsintäkter</v>
      </c>
      <c r="D2684" s="5" t="str">
        <f>VLOOKUP(Taulukko1[[#This Row],[Rivivalinta]],Sheet1!$C$1:$E$42,3,FALSE)</f>
        <v>Fee and commission income</v>
      </c>
      <c r="E2684" s="1" t="s">
        <v>109</v>
      </c>
      <c r="F2684" s="2">
        <v>42369</v>
      </c>
      <c r="G2684" s="7">
        <v>1085.1859999999999</v>
      </c>
    </row>
    <row r="2685" spans="1:7" x14ac:dyDescent="0.2">
      <c r="A2685" s="6">
        <v>4</v>
      </c>
      <c r="B2685" s="5" t="s">
        <v>8</v>
      </c>
      <c r="C2685" s="5" t="str">
        <f>VLOOKUP(Taulukko1[[#This Row],[Rivivalinta]],Sheet1!$C$1:$E$42,2,FALSE)</f>
        <v>Avgifts- och provisionskostnader</v>
      </c>
      <c r="D2685" s="5" t="str">
        <f>VLOOKUP(Taulukko1[[#This Row],[Rivivalinta]],Sheet1!$C$1:$E$42,3,FALSE)</f>
        <v>Fee and commission expenses</v>
      </c>
      <c r="E2685" s="1" t="s">
        <v>109</v>
      </c>
      <c r="F2685" s="2">
        <v>42369</v>
      </c>
      <c r="G2685" s="7">
        <v>220.52600000000001</v>
      </c>
    </row>
    <row r="2686" spans="1:7" x14ac:dyDescent="0.2">
      <c r="A2686" s="6">
        <v>5</v>
      </c>
      <c r="B2686" s="5" t="s">
        <v>9</v>
      </c>
      <c r="C2686" s="5" t="str">
        <f>VLOOKUP(Taulukko1[[#This Row],[Rivivalinta]],Sheet1!$C$1:$E$42,2,FALSE)</f>
        <v>Nettointäkter från handel och investeringar</v>
      </c>
      <c r="D2686" s="5" t="str">
        <f>VLOOKUP(Taulukko1[[#This Row],[Rivivalinta]],Sheet1!$C$1:$E$42,3,FALSE)</f>
        <v>Net trading and investing income</v>
      </c>
      <c r="E2686" s="1" t="s">
        <v>109</v>
      </c>
      <c r="F2686" s="2">
        <v>42369</v>
      </c>
      <c r="G2686" s="7">
        <v>3201.7860000000001</v>
      </c>
    </row>
    <row r="2687" spans="1:7" x14ac:dyDescent="0.2">
      <c r="A2687" s="6">
        <v>6</v>
      </c>
      <c r="B2687" s="5" t="s">
        <v>10</v>
      </c>
      <c r="C2687" s="5" t="str">
        <f>VLOOKUP(Taulukko1[[#This Row],[Rivivalinta]],Sheet1!$C$1:$E$42,2,FALSE)</f>
        <v>Övriga intäkter</v>
      </c>
      <c r="D2687" s="5" t="str">
        <f>VLOOKUP(Taulukko1[[#This Row],[Rivivalinta]],Sheet1!$C$1:$E$42,3,FALSE)</f>
        <v>Other income</v>
      </c>
      <c r="E2687" s="1" t="s">
        <v>109</v>
      </c>
      <c r="F2687" s="2">
        <v>42369</v>
      </c>
      <c r="G2687" s="7">
        <v>211.69900000000001</v>
      </c>
    </row>
    <row r="2688" spans="1:7" x14ac:dyDescent="0.2">
      <c r="A2688" s="6">
        <v>7</v>
      </c>
      <c r="B2688" s="5" t="s">
        <v>11</v>
      </c>
      <c r="C2688" s="5" t="str">
        <f>VLOOKUP(Taulukko1[[#This Row],[Rivivalinta]],Sheet1!$C$1:$E$42,2,FALSE)</f>
        <v>Totala inkomster</v>
      </c>
      <c r="D2688" s="5" t="str">
        <f>VLOOKUP(Taulukko1[[#This Row],[Rivivalinta]],Sheet1!$C$1:$E$42,3,FALSE)</f>
        <v>Total income</v>
      </c>
      <c r="E2688" s="1" t="s">
        <v>109</v>
      </c>
      <c r="F2688" s="2">
        <v>42369</v>
      </c>
      <c r="G2688" s="7">
        <v>6953.09</v>
      </c>
    </row>
    <row r="2689" spans="1:7" x14ac:dyDescent="0.2">
      <c r="A2689" s="6">
        <v>8</v>
      </c>
      <c r="B2689" s="5" t="s">
        <v>12</v>
      </c>
      <c r="C2689" s="5" t="str">
        <f>VLOOKUP(Taulukko1[[#This Row],[Rivivalinta]],Sheet1!$C$1:$E$42,2,FALSE)</f>
        <v>Totala kostnader</v>
      </c>
      <c r="D2689" s="5" t="str">
        <f>VLOOKUP(Taulukko1[[#This Row],[Rivivalinta]],Sheet1!$C$1:$E$42,3,FALSE)</f>
        <v>Total expenses</v>
      </c>
      <c r="E2689" s="1" t="s">
        <v>109</v>
      </c>
      <c r="F2689" s="2">
        <v>42369</v>
      </c>
      <c r="G2689" s="7">
        <v>3085.29</v>
      </c>
    </row>
    <row r="2690" spans="1:7" x14ac:dyDescent="0.2">
      <c r="A2690" s="6">
        <v>9</v>
      </c>
      <c r="B2690" s="5" t="s">
        <v>13</v>
      </c>
      <c r="C2690" s="5" t="str">
        <f>VLOOKUP(Taulukko1[[#This Row],[Rivivalinta]],Sheet1!$C$1:$E$42,2,FALSE)</f>
        <v>Nedskrivningar av lån och fordringar</v>
      </c>
      <c r="D2690" s="5" t="str">
        <f>VLOOKUP(Taulukko1[[#This Row],[Rivivalinta]],Sheet1!$C$1:$E$42,3,FALSE)</f>
        <v>Impairments on loans and receivables</v>
      </c>
      <c r="E2690" s="1" t="s">
        <v>109</v>
      </c>
      <c r="F2690" s="2">
        <v>42369</v>
      </c>
      <c r="G2690" s="7">
        <v>334.78399999999999</v>
      </c>
    </row>
    <row r="2691" spans="1:7" x14ac:dyDescent="0.2">
      <c r="A2691" s="6">
        <v>10</v>
      </c>
      <c r="B2691" s="5" t="s">
        <v>14</v>
      </c>
      <c r="C2691" s="5" t="str">
        <f>VLOOKUP(Taulukko1[[#This Row],[Rivivalinta]],Sheet1!$C$1:$E$42,2,FALSE)</f>
        <v>Rörelsevinst/-förlust</v>
      </c>
      <c r="D2691" s="5" t="str">
        <f>VLOOKUP(Taulukko1[[#This Row],[Rivivalinta]],Sheet1!$C$1:$E$42,3,FALSE)</f>
        <v>Operatingprofit/-loss</v>
      </c>
      <c r="E2691" s="1" t="s">
        <v>109</v>
      </c>
      <c r="F2691" s="2">
        <v>42369</v>
      </c>
      <c r="G2691" s="7">
        <v>3533.0160000000001</v>
      </c>
    </row>
    <row r="2692" spans="1:7" x14ac:dyDescent="0.2">
      <c r="A2692" s="6">
        <v>11</v>
      </c>
      <c r="B2692" s="5" t="s">
        <v>15</v>
      </c>
      <c r="C2692" s="5" t="str">
        <f>VLOOKUP(Taulukko1[[#This Row],[Rivivalinta]],Sheet1!$C$1:$E$42,2,FALSE)</f>
        <v>Kontanta medel och kassabehållning hos centralbanker</v>
      </c>
      <c r="D2692" s="5" t="str">
        <f>VLOOKUP(Taulukko1[[#This Row],[Rivivalinta]],Sheet1!$C$1:$E$42,3,FALSE)</f>
        <v>Cash and cash balances at central banks</v>
      </c>
      <c r="E2692" s="1" t="s">
        <v>109</v>
      </c>
      <c r="F2692" s="2">
        <v>42369</v>
      </c>
      <c r="G2692" s="7">
        <v>11871.545</v>
      </c>
    </row>
    <row r="2693" spans="1:7" x14ac:dyDescent="0.2">
      <c r="A2693" s="6">
        <v>12</v>
      </c>
      <c r="B2693" s="5" t="s">
        <v>16</v>
      </c>
      <c r="C2693" s="5" t="str">
        <f>VLOOKUP(Taulukko1[[#This Row],[Rivivalinta]],Sheet1!$C$1:$E$42,2,FALSE)</f>
        <v>Lån och förskott till kreditinstitut</v>
      </c>
      <c r="D2693" s="5" t="str">
        <f>VLOOKUP(Taulukko1[[#This Row],[Rivivalinta]],Sheet1!$C$1:$E$42,3,FALSE)</f>
        <v>Loans and advances to credit institutions</v>
      </c>
      <c r="E2693" s="1" t="s">
        <v>109</v>
      </c>
      <c r="F2693" s="2">
        <v>42369</v>
      </c>
      <c r="G2693" s="7">
        <v>15686.492</v>
      </c>
    </row>
    <row r="2694" spans="1:7" x14ac:dyDescent="0.2">
      <c r="A2694" s="6">
        <v>13</v>
      </c>
      <c r="B2694" s="5" t="s">
        <v>17</v>
      </c>
      <c r="C2694" s="5" t="str">
        <f>VLOOKUP(Taulukko1[[#This Row],[Rivivalinta]],Sheet1!$C$1:$E$42,2,FALSE)</f>
        <v>Lån och förskott till allmänheten och offentliga samfund</v>
      </c>
      <c r="D2694" s="5" t="str">
        <f>VLOOKUP(Taulukko1[[#This Row],[Rivivalinta]],Sheet1!$C$1:$E$42,3,FALSE)</f>
        <v>Loans and advances to the public and public sector entities</v>
      </c>
      <c r="E2694" s="1" t="s">
        <v>109</v>
      </c>
      <c r="F2694" s="2">
        <v>42369</v>
      </c>
      <c r="G2694" s="7">
        <v>165848.704</v>
      </c>
    </row>
    <row r="2695" spans="1:7" x14ac:dyDescent="0.2">
      <c r="A2695" s="6">
        <v>14</v>
      </c>
      <c r="B2695" s="5" t="s">
        <v>18</v>
      </c>
      <c r="C2695" s="5" t="str">
        <f>VLOOKUP(Taulukko1[[#This Row],[Rivivalinta]],Sheet1!$C$1:$E$42,2,FALSE)</f>
        <v>Värdepapper</v>
      </c>
      <c r="D2695" s="5" t="str">
        <f>VLOOKUP(Taulukko1[[#This Row],[Rivivalinta]],Sheet1!$C$1:$E$42,3,FALSE)</f>
        <v>Debt securities</v>
      </c>
      <c r="E2695" s="1" t="s">
        <v>109</v>
      </c>
      <c r="F2695" s="2">
        <v>42369</v>
      </c>
      <c r="G2695" s="7">
        <v>12430.958000000001</v>
      </c>
    </row>
    <row r="2696" spans="1:7" x14ac:dyDescent="0.2">
      <c r="A2696" s="6">
        <v>15</v>
      </c>
      <c r="B2696" s="5" t="s">
        <v>238</v>
      </c>
      <c r="C2696" s="5" t="str">
        <f>VLOOKUP(Taulukko1[[#This Row],[Rivivalinta]],Sheet1!$C$1:$E$42,2,FALSE)</f>
        <v xml:space="preserve">Derivat </v>
      </c>
      <c r="D2696" s="5" t="str">
        <f>VLOOKUP(Taulukko1[[#This Row],[Rivivalinta]],Sheet1!$C$1:$E$42,3,FALSE)</f>
        <v xml:space="preserve">Derivatives </v>
      </c>
      <c r="E2696" s="1" t="s">
        <v>109</v>
      </c>
      <c r="F2696" s="2">
        <v>42369</v>
      </c>
      <c r="G2696" s="7">
        <v>388.63799999999998</v>
      </c>
    </row>
    <row r="2697" spans="1:7" x14ac:dyDescent="0.2">
      <c r="A2697" s="6">
        <v>16</v>
      </c>
      <c r="B2697" s="5" t="s">
        <v>20</v>
      </c>
      <c r="C2697" s="5" t="str">
        <f>VLOOKUP(Taulukko1[[#This Row],[Rivivalinta]],Sheet1!$C$1:$E$42,2,FALSE)</f>
        <v>Övriga tillgångar</v>
      </c>
      <c r="D2697" s="5" t="str">
        <f>VLOOKUP(Taulukko1[[#This Row],[Rivivalinta]],Sheet1!$C$1:$E$42,3,FALSE)</f>
        <v>Other assets</v>
      </c>
      <c r="E2697" s="1" t="s">
        <v>109</v>
      </c>
      <c r="F2697" s="2">
        <v>42369</v>
      </c>
      <c r="G2697" s="7">
        <v>33760.328999999998</v>
      </c>
    </row>
    <row r="2698" spans="1:7" x14ac:dyDescent="0.2">
      <c r="A2698" s="6">
        <v>17</v>
      </c>
      <c r="B2698" s="5" t="s">
        <v>21</v>
      </c>
      <c r="C2698" s="5" t="str">
        <f>VLOOKUP(Taulukko1[[#This Row],[Rivivalinta]],Sheet1!$C$1:$E$42,2,FALSE)</f>
        <v>SUMMA TILLGÅNGAR</v>
      </c>
      <c r="D2698" s="5" t="str">
        <f>VLOOKUP(Taulukko1[[#This Row],[Rivivalinta]],Sheet1!$C$1:$E$42,3,FALSE)</f>
        <v>TOTAL ASSETS</v>
      </c>
      <c r="E2698" s="1" t="s">
        <v>109</v>
      </c>
      <c r="F2698" s="2">
        <v>42369</v>
      </c>
      <c r="G2698" s="7">
        <v>239986.666</v>
      </c>
    </row>
    <row r="2699" spans="1:7" x14ac:dyDescent="0.2">
      <c r="A2699" s="6">
        <v>18</v>
      </c>
      <c r="B2699" s="5" t="s">
        <v>22</v>
      </c>
      <c r="C2699" s="5" t="str">
        <f>VLOOKUP(Taulukko1[[#This Row],[Rivivalinta]],Sheet1!$C$1:$E$42,2,FALSE)</f>
        <v>Inlåning från kreditinstitut</v>
      </c>
      <c r="D2699" s="5" t="str">
        <f>VLOOKUP(Taulukko1[[#This Row],[Rivivalinta]],Sheet1!$C$1:$E$42,3,FALSE)</f>
        <v>Deposits from credit institutions</v>
      </c>
      <c r="E2699" s="1" t="s">
        <v>109</v>
      </c>
      <c r="F2699" s="2">
        <v>42369</v>
      </c>
      <c r="G2699" s="7"/>
    </row>
    <row r="2700" spans="1:7" x14ac:dyDescent="0.2">
      <c r="A2700" s="6">
        <v>19</v>
      </c>
      <c r="B2700" s="5" t="s">
        <v>23</v>
      </c>
      <c r="C2700" s="5" t="str">
        <f>VLOOKUP(Taulukko1[[#This Row],[Rivivalinta]],Sheet1!$C$1:$E$42,2,FALSE)</f>
        <v>Inlåning från allmänheten och offentliga samfund</v>
      </c>
      <c r="D2700" s="5" t="str">
        <f>VLOOKUP(Taulukko1[[#This Row],[Rivivalinta]],Sheet1!$C$1:$E$42,3,FALSE)</f>
        <v>Deposits from the public and public sector entities</v>
      </c>
      <c r="E2700" s="1" t="s">
        <v>109</v>
      </c>
      <c r="F2700" s="2">
        <v>42369</v>
      </c>
      <c r="G2700" s="7">
        <v>189346.84</v>
      </c>
    </row>
    <row r="2701" spans="1:7" x14ac:dyDescent="0.2">
      <c r="A2701" s="6">
        <v>20</v>
      </c>
      <c r="B2701" s="5" t="s">
        <v>24</v>
      </c>
      <c r="C2701" s="5" t="str">
        <f>VLOOKUP(Taulukko1[[#This Row],[Rivivalinta]],Sheet1!$C$1:$E$42,2,FALSE)</f>
        <v>Emitterade skuldebrev</v>
      </c>
      <c r="D2701" s="5" t="str">
        <f>VLOOKUP(Taulukko1[[#This Row],[Rivivalinta]],Sheet1!$C$1:$E$42,3,FALSE)</f>
        <v>Debt securities issued</v>
      </c>
      <c r="E2701" s="1" t="s">
        <v>109</v>
      </c>
      <c r="F2701" s="2">
        <v>42369</v>
      </c>
      <c r="G2701" s="7">
        <v>0.54200000000000004</v>
      </c>
    </row>
    <row r="2702" spans="1:7" x14ac:dyDescent="0.2">
      <c r="A2702" s="6">
        <v>22</v>
      </c>
      <c r="B2702" s="5" t="s">
        <v>19</v>
      </c>
      <c r="C2702" s="5" t="str">
        <f>VLOOKUP(Taulukko1[[#This Row],[Rivivalinta]],Sheet1!$C$1:$E$42,2,FALSE)</f>
        <v>Derivat</v>
      </c>
      <c r="D2702" s="5" t="str">
        <f>VLOOKUP(Taulukko1[[#This Row],[Rivivalinta]],Sheet1!$C$1:$E$42,3,FALSE)</f>
        <v>Derivatives</v>
      </c>
      <c r="E2702" s="1" t="s">
        <v>109</v>
      </c>
      <c r="F2702" s="2">
        <v>42369</v>
      </c>
      <c r="G2702" s="7">
        <v>66.41</v>
      </c>
    </row>
    <row r="2703" spans="1:7" x14ac:dyDescent="0.2">
      <c r="A2703" s="6">
        <v>23</v>
      </c>
      <c r="B2703" s="5" t="s">
        <v>25</v>
      </c>
      <c r="C2703" s="5" t="str">
        <f>VLOOKUP(Taulukko1[[#This Row],[Rivivalinta]],Sheet1!$C$1:$E$42,2,FALSE)</f>
        <v>Eget kapital</v>
      </c>
      <c r="D2703" s="5" t="str">
        <f>VLOOKUP(Taulukko1[[#This Row],[Rivivalinta]],Sheet1!$C$1:$E$42,3,FALSE)</f>
        <v>Total equity</v>
      </c>
      <c r="E2703" s="1" t="s">
        <v>109</v>
      </c>
      <c r="F2703" s="2">
        <v>42369</v>
      </c>
      <c r="G2703" s="7">
        <v>43812.703999999998</v>
      </c>
    </row>
    <row r="2704" spans="1:7" x14ac:dyDescent="0.2">
      <c r="A2704" s="6">
        <v>21</v>
      </c>
      <c r="B2704" s="5" t="s">
        <v>26</v>
      </c>
      <c r="C2704" s="5" t="str">
        <f>VLOOKUP(Taulukko1[[#This Row],[Rivivalinta]],Sheet1!$C$1:$E$42,2,FALSE)</f>
        <v>Övriga skulder</v>
      </c>
      <c r="D2704" s="5" t="str">
        <f>VLOOKUP(Taulukko1[[#This Row],[Rivivalinta]],Sheet1!$C$1:$E$42,3,FALSE)</f>
        <v>Other liabilities</v>
      </c>
      <c r="E2704" s="1" t="s">
        <v>109</v>
      </c>
      <c r="F2704" s="2">
        <v>42369</v>
      </c>
      <c r="G2704" s="7">
        <v>6760.17</v>
      </c>
    </row>
    <row r="2705" spans="1:7" x14ac:dyDescent="0.2">
      <c r="A2705" s="6">
        <v>24</v>
      </c>
      <c r="B2705" s="5" t="s">
        <v>27</v>
      </c>
      <c r="C2705" s="5" t="str">
        <f>VLOOKUP(Taulukko1[[#This Row],[Rivivalinta]],Sheet1!$C$1:$E$42,2,FALSE)</f>
        <v>SUMMA EGET KAPITAL OCH SKULDER</v>
      </c>
      <c r="D2705" s="5" t="str">
        <f>VLOOKUP(Taulukko1[[#This Row],[Rivivalinta]],Sheet1!$C$1:$E$42,3,FALSE)</f>
        <v>TOTAL EQUITY AND LIABILITIES</v>
      </c>
      <c r="E2705" s="1" t="s">
        <v>109</v>
      </c>
      <c r="F2705" s="2">
        <v>42369</v>
      </c>
      <c r="G2705" s="7">
        <v>239986.666</v>
      </c>
    </row>
    <row r="2706" spans="1:7" x14ac:dyDescent="0.2">
      <c r="A2706" s="6">
        <v>25</v>
      </c>
      <c r="B2706" s="5" t="s">
        <v>28</v>
      </c>
      <c r="C2706" s="5" t="str">
        <f>VLOOKUP(Taulukko1[[#This Row],[Rivivalinta]],Sheet1!$C$1:$E$42,2,FALSE)</f>
        <v>Exponering utanför balansräkningen</v>
      </c>
      <c r="D2706" s="5" t="str">
        <f>VLOOKUP(Taulukko1[[#This Row],[Rivivalinta]],Sheet1!$C$1:$E$42,3,FALSE)</f>
        <v>Off balance sheet exposures</v>
      </c>
      <c r="E2706" s="1" t="s">
        <v>109</v>
      </c>
      <c r="F2706" s="2">
        <v>42369</v>
      </c>
      <c r="G2706" s="7">
        <v>12248.407999999999</v>
      </c>
    </row>
    <row r="2707" spans="1:7" x14ac:dyDescent="0.2">
      <c r="A2707" s="6">
        <v>28</v>
      </c>
      <c r="B2707" s="5" t="s">
        <v>29</v>
      </c>
      <c r="C2707" s="5" t="str">
        <f>VLOOKUP(Taulukko1[[#This Row],[Rivivalinta]],Sheet1!$C$1:$E$42,2,FALSE)</f>
        <v>Kostnader/intäkter, %</v>
      </c>
      <c r="D2707" s="5" t="str">
        <f>VLOOKUP(Taulukko1[[#This Row],[Rivivalinta]],Sheet1!$C$1:$E$42,3,FALSE)</f>
        <v>Cost/income ratio, %</v>
      </c>
      <c r="E2707" s="1" t="s">
        <v>109</v>
      </c>
      <c r="F2707" s="2">
        <v>42369</v>
      </c>
      <c r="G2707" s="8">
        <v>0.40006213741862301</v>
      </c>
    </row>
    <row r="2708" spans="1:7" x14ac:dyDescent="0.2">
      <c r="A2708" s="6">
        <v>29</v>
      </c>
      <c r="B2708" s="5" t="s">
        <v>30</v>
      </c>
      <c r="C2708" s="5" t="str">
        <f>VLOOKUP(Taulukko1[[#This Row],[Rivivalinta]],Sheet1!$C$1:$E$42,2,FALSE)</f>
        <v>Nödlidande exponeringar/Exponeringar, %</v>
      </c>
      <c r="D2708" s="5" t="str">
        <f>VLOOKUP(Taulukko1[[#This Row],[Rivivalinta]],Sheet1!$C$1:$E$42,3,FALSE)</f>
        <v>Non-performing exposures/Exposures, %</v>
      </c>
      <c r="E2708" s="1" t="s">
        <v>109</v>
      </c>
      <c r="F2708" s="2">
        <v>42369</v>
      </c>
      <c r="G2708" s="8">
        <v>1.7319059782150006E-2</v>
      </c>
    </row>
    <row r="2709" spans="1:7" x14ac:dyDescent="0.2">
      <c r="A2709" s="6">
        <v>30</v>
      </c>
      <c r="B2709" s="5" t="s">
        <v>31</v>
      </c>
      <c r="C2709" s="5" t="str">
        <f>VLOOKUP(Taulukko1[[#This Row],[Rivivalinta]],Sheet1!$C$1:$E$42,2,FALSE)</f>
        <v>Upplupna avsättningar på nödlidande exponeringar/Nödlidande Exponeringar, %</v>
      </c>
      <c r="D2709" s="5" t="str">
        <f>VLOOKUP(Taulukko1[[#This Row],[Rivivalinta]],Sheet1!$C$1:$E$42,3,FALSE)</f>
        <v>Accumulated impairments on non-performing exposures/Non-performing exposures, %</v>
      </c>
      <c r="E2709" s="1" t="s">
        <v>109</v>
      </c>
      <c r="F2709" s="2">
        <v>42369</v>
      </c>
      <c r="G2709" s="8">
        <v>0.31224414361504899</v>
      </c>
    </row>
    <row r="2710" spans="1:7" x14ac:dyDescent="0.2">
      <c r="A2710" s="6">
        <v>31</v>
      </c>
      <c r="B2710" s="5" t="s">
        <v>32</v>
      </c>
      <c r="C2710" s="5" t="str">
        <f>VLOOKUP(Taulukko1[[#This Row],[Rivivalinta]],Sheet1!$C$1:$E$42,2,FALSE)</f>
        <v>Kapitalbas</v>
      </c>
      <c r="D2710" s="5" t="str">
        <f>VLOOKUP(Taulukko1[[#This Row],[Rivivalinta]],Sheet1!$C$1:$E$42,3,FALSE)</f>
        <v>Own funds</v>
      </c>
      <c r="E2710" s="1" t="s">
        <v>109</v>
      </c>
      <c r="F2710" s="2">
        <v>42369</v>
      </c>
      <c r="G2710" s="7">
        <v>43686.414280000005</v>
      </c>
    </row>
    <row r="2711" spans="1:7" x14ac:dyDescent="0.2">
      <c r="A2711" s="6">
        <v>32</v>
      </c>
      <c r="B2711" s="5" t="s">
        <v>33</v>
      </c>
      <c r="C2711" s="5" t="str">
        <f>VLOOKUP(Taulukko1[[#This Row],[Rivivalinta]],Sheet1!$C$1:$E$42,2,FALSE)</f>
        <v>Kärnprimärkapital (CET 1)</v>
      </c>
      <c r="D2711" s="5" t="str">
        <f>VLOOKUP(Taulukko1[[#This Row],[Rivivalinta]],Sheet1!$C$1:$E$42,3,FALSE)</f>
        <v>Common equity tier 1 capital (CET1)</v>
      </c>
      <c r="E2711" s="1" t="s">
        <v>109</v>
      </c>
      <c r="F2711" s="2">
        <v>42369</v>
      </c>
      <c r="G2711" s="7">
        <v>43686.414280000005</v>
      </c>
    </row>
    <row r="2712" spans="1:7" x14ac:dyDescent="0.2">
      <c r="A2712" s="6">
        <v>33</v>
      </c>
      <c r="B2712" s="5" t="s">
        <v>34</v>
      </c>
      <c r="C2712" s="5" t="str">
        <f>VLOOKUP(Taulukko1[[#This Row],[Rivivalinta]],Sheet1!$C$1:$E$42,2,FALSE)</f>
        <v>Övrigt primärkapital (AT 1)</v>
      </c>
      <c r="D2712" s="5" t="str">
        <f>VLOOKUP(Taulukko1[[#This Row],[Rivivalinta]],Sheet1!$C$1:$E$42,3,FALSE)</f>
        <v>Additional tier 1 capital (AT 1)</v>
      </c>
      <c r="E2712" s="1" t="s">
        <v>109</v>
      </c>
      <c r="F2712" s="2">
        <v>42369</v>
      </c>
      <c r="G2712" s="7"/>
    </row>
    <row r="2713" spans="1:7" x14ac:dyDescent="0.2">
      <c r="A2713" s="6">
        <v>34</v>
      </c>
      <c r="B2713" s="5" t="s">
        <v>35</v>
      </c>
      <c r="C2713" s="5" t="str">
        <f>VLOOKUP(Taulukko1[[#This Row],[Rivivalinta]],Sheet1!$C$1:$E$42,2,FALSE)</f>
        <v>Supplementärkapital (T2)</v>
      </c>
      <c r="D2713" s="5" t="str">
        <f>VLOOKUP(Taulukko1[[#This Row],[Rivivalinta]],Sheet1!$C$1:$E$42,3,FALSE)</f>
        <v>Tier 2 capital (T2)</v>
      </c>
      <c r="E2713" s="1" t="s">
        <v>109</v>
      </c>
      <c r="F2713" s="2">
        <v>42369</v>
      </c>
      <c r="G2713" s="7"/>
    </row>
    <row r="2714" spans="1:7" x14ac:dyDescent="0.2">
      <c r="A2714" s="6">
        <v>35</v>
      </c>
      <c r="B2714" s="5" t="s">
        <v>36</v>
      </c>
      <c r="C2714" s="5" t="str">
        <f>VLOOKUP(Taulukko1[[#This Row],[Rivivalinta]],Sheet1!$C$1:$E$42,2,FALSE)</f>
        <v>Summa kapitalrelationer, %</v>
      </c>
      <c r="D2714" s="5" t="str">
        <f>VLOOKUP(Taulukko1[[#This Row],[Rivivalinta]],Sheet1!$C$1:$E$42,3,FALSE)</f>
        <v>Own funds ratio, %</v>
      </c>
      <c r="E2714" s="1" t="s">
        <v>109</v>
      </c>
      <c r="F2714" s="2">
        <v>42369</v>
      </c>
      <c r="G2714" s="8">
        <v>0.59075407641393074</v>
      </c>
    </row>
    <row r="2715" spans="1:7" x14ac:dyDescent="0.2">
      <c r="A2715" s="6">
        <v>36</v>
      </c>
      <c r="B2715" s="5" t="s">
        <v>37</v>
      </c>
      <c r="C2715" s="5" t="str">
        <f>VLOOKUP(Taulukko1[[#This Row],[Rivivalinta]],Sheet1!$C$1:$E$42,2,FALSE)</f>
        <v>Primärkapitalrelation, %</v>
      </c>
      <c r="D2715" s="5" t="str">
        <f>VLOOKUP(Taulukko1[[#This Row],[Rivivalinta]],Sheet1!$C$1:$E$42,3,FALSE)</f>
        <v>Tier 1 ratio, %</v>
      </c>
      <c r="E2715" s="1" t="s">
        <v>109</v>
      </c>
      <c r="F2715" s="2">
        <v>42369</v>
      </c>
      <c r="G2715" s="8">
        <v>0.59075407641393074</v>
      </c>
    </row>
    <row r="2716" spans="1:7" x14ac:dyDescent="0.2">
      <c r="A2716" s="6">
        <v>37</v>
      </c>
      <c r="B2716" s="5" t="s">
        <v>38</v>
      </c>
      <c r="C2716" s="5" t="str">
        <f>VLOOKUP(Taulukko1[[#This Row],[Rivivalinta]],Sheet1!$C$1:$E$42,2,FALSE)</f>
        <v>Kärnprimärkapitalrelation, %</v>
      </c>
      <c r="D2716" s="5" t="str">
        <f>VLOOKUP(Taulukko1[[#This Row],[Rivivalinta]],Sheet1!$C$1:$E$42,3,FALSE)</f>
        <v>CET 1 ratio, %</v>
      </c>
      <c r="E2716" s="1" t="s">
        <v>109</v>
      </c>
      <c r="F2716" s="2">
        <v>42369</v>
      </c>
      <c r="G2716" s="8">
        <v>0.59075407641393074</v>
      </c>
    </row>
    <row r="2717" spans="1:7" x14ac:dyDescent="0.2">
      <c r="A2717" s="6">
        <v>38</v>
      </c>
      <c r="B2717" s="5" t="s">
        <v>39</v>
      </c>
      <c r="C2717" s="5" t="str">
        <f>VLOOKUP(Taulukko1[[#This Row],[Rivivalinta]],Sheet1!$C$1:$E$42,2,FALSE)</f>
        <v>Summa exponeringsbelopp (RWA)</v>
      </c>
      <c r="D2717" s="5" t="str">
        <f>VLOOKUP(Taulukko1[[#This Row],[Rivivalinta]],Sheet1!$C$1:$E$42,3,FALSE)</f>
        <v>Total risk weighted assets (RWA)</v>
      </c>
      <c r="E2717" s="1" t="s">
        <v>109</v>
      </c>
      <c r="F2717" s="2">
        <v>42369</v>
      </c>
      <c r="G2717" s="7">
        <v>73950.25447</v>
      </c>
    </row>
    <row r="2718" spans="1:7" x14ac:dyDescent="0.2">
      <c r="A2718" s="6">
        <v>39</v>
      </c>
      <c r="B2718" s="5" t="s">
        <v>40</v>
      </c>
      <c r="C2718" s="5" t="str">
        <f>VLOOKUP(Taulukko1[[#This Row],[Rivivalinta]],Sheet1!$C$1:$E$42,2,FALSE)</f>
        <v>Exponeringsbelopp för kredit-, motpart- och utspädningsrisker</v>
      </c>
      <c r="D2718" s="5" t="str">
        <f>VLOOKUP(Taulukko1[[#This Row],[Rivivalinta]],Sheet1!$C$1:$E$42,3,FALSE)</f>
        <v>Credit and counterparty risks</v>
      </c>
      <c r="E2718" s="1" t="s">
        <v>109</v>
      </c>
      <c r="F2718" s="2">
        <v>42369</v>
      </c>
      <c r="G2718" s="7">
        <v>67090.951300000001</v>
      </c>
    </row>
    <row r="2719" spans="1:7" x14ac:dyDescent="0.2">
      <c r="A2719" s="6">
        <v>40</v>
      </c>
      <c r="B2719" s="5" t="s">
        <v>41</v>
      </c>
      <c r="C2719" s="5" t="str">
        <f>VLOOKUP(Taulukko1[[#This Row],[Rivivalinta]],Sheet1!$C$1:$E$42,2,FALSE)</f>
        <v>Exponeringsbelopp för positions-, valutakurs- och råvarurisker</v>
      </c>
      <c r="D2719" s="5" t="str">
        <f>VLOOKUP(Taulukko1[[#This Row],[Rivivalinta]],Sheet1!$C$1:$E$42,3,FALSE)</f>
        <v>Position, currency and commodity risks</v>
      </c>
      <c r="E2719" s="1" t="s">
        <v>109</v>
      </c>
      <c r="F2719" s="2">
        <v>42369</v>
      </c>
      <c r="G2719" s="7"/>
    </row>
    <row r="2720" spans="1:7" x14ac:dyDescent="0.2">
      <c r="A2720" s="6">
        <v>41</v>
      </c>
      <c r="B2720" s="5" t="s">
        <v>42</v>
      </c>
      <c r="C2720" s="5" t="str">
        <f>VLOOKUP(Taulukko1[[#This Row],[Rivivalinta]],Sheet1!$C$1:$E$42,2,FALSE)</f>
        <v>Exponeringsbelopp för operativ risk</v>
      </c>
      <c r="D2720" s="5" t="str">
        <f>VLOOKUP(Taulukko1[[#This Row],[Rivivalinta]],Sheet1!$C$1:$E$42,3,FALSE)</f>
        <v>Operational risks</v>
      </c>
      <c r="E2720" s="1" t="s">
        <v>109</v>
      </c>
      <c r="F2720" s="2">
        <v>42369</v>
      </c>
      <c r="G2720" s="7">
        <v>6859.3031700000001</v>
      </c>
    </row>
    <row r="2721" spans="1:7" x14ac:dyDescent="0.2">
      <c r="A2721" s="6">
        <v>42</v>
      </c>
      <c r="B2721" s="5" t="s">
        <v>43</v>
      </c>
      <c r="C2721" s="5" t="str">
        <f>VLOOKUP(Taulukko1[[#This Row],[Rivivalinta]],Sheet1!$C$1:$E$42,2,FALSE)</f>
        <v>Övriga riskexponeringar</v>
      </c>
      <c r="D2721" s="5" t="str">
        <f>VLOOKUP(Taulukko1[[#This Row],[Rivivalinta]],Sheet1!$C$1:$E$42,3,FALSE)</f>
        <v>Other risks</v>
      </c>
      <c r="E2721" s="1" t="s">
        <v>109</v>
      </c>
      <c r="F2721" s="2">
        <v>42369</v>
      </c>
      <c r="G2721" s="7"/>
    </row>
    <row r="2722" spans="1:7" x14ac:dyDescent="0.2">
      <c r="A2722" s="6">
        <v>1</v>
      </c>
      <c r="B2722" s="5" t="s">
        <v>5</v>
      </c>
      <c r="C2722" s="5" t="str">
        <f>VLOOKUP(Taulukko1[[#This Row],[Rivivalinta]],Sheet1!$C$1:$E$42,2,FALSE)</f>
        <v>Räntenetto</v>
      </c>
      <c r="D2722" s="5" t="str">
        <f>VLOOKUP(Taulukko1[[#This Row],[Rivivalinta]],Sheet1!$C$1:$E$42,3,FALSE)</f>
        <v>Net interest margin</v>
      </c>
      <c r="E2722" s="1" t="s">
        <v>110</v>
      </c>
      <c r="F2722" s="2">
        <v>42369</v>
      </c>
      <c r="G2722" s="7">
        <v>462.89</v>
      </c>
    </row>
    <row r="2723" spans="1:7" x14ac:dyDescent="0.2">
      <c r="A2723" s="6">
        <v>2</v>
      </c>
      <c r="B2723" s="5" t="s">
        <v>6</v>
      </c>
      <c r="C2723" s="5" t="str">
        <f>VLOOKUP(Taulukko1[[#This Row],[Rivivalinta]],Sheet1!$C$1:$E$42,2,FALSE)</f>
        <v>Netto, avgifts- och provisionsintäkter</v>
      </c>
      <c r="D2723" s="5" t="str">
        <f>VLOOKUP(Taulukko1[[#This Row],[Rivivalinta]],Sheet1!$C$1:$E$42,3,FALSE)</f>
        <v>Net fee and commission income</v>
      </c>
      <c r="E2723" s="1" t="s">
        <v>110</v>
      </c>
      <c r="F2723" s="2">
        <v>42369</v>
      </c>
      <c r="G2723" s="7">
        <v>148.85400000000001</v>
      </c>
    </row>
    <row r="2724" spans="1:7" x14ac:dyDescent="0.2">
      <c r="A2724" s="6">
        <v>3</v>
      </c>
      <c r="B2724" s="5" t="s">
        <v>7</v>
      </c>
      <c r="C2724" s="5" t="str">
        <f>VLOOKUP(Taulukko1[[#This Row],[Rivivalinta]],Sheet1!$C$1:$E$42,2,FALSE)</f>
        <v>Avgifts- och provisionsintäkter</v>
      </c>
      <c r="D2724" s="5" t="str">
        <f>VLOOKUP(Taulukko1[[#This Row],[Rivivalinta]],Sheet1!$C$1:$E$42,3,FALSE)</f>
        <v>Fee and commission income</v>
      </c>
      <c r="E2724" s="1" t="s">
        <v>110</v>
      </c>
      <c r="F2724" s="2">
        <v>42369</v>
      </c>
      <c r="G2724" s="7">
        <v>176.03399999999999</v>
      </c>
    </row>
    <row r="2725" spans="1:7" x14ac:dyDescent="0.2">
      <c r="A2725" s="6">
        <v>4</v>
      </c>
      <c r="B2725" s="5" t="s">
        <v>8</v>
      </c>
      <c r="C2725" s="5" t="str">
        <f>VLOOKUP(Taulukko1[[#This Row],[Rivivalinta]],Sheet1!$C$1:$E$42,2,FALSE)</f>
        <v>Avgifts- och provisionskostnader</v>
      </c>
      <c r="D2725" s="5" t="str">
        <f>VLOOKUP(Taulukko1[[#This Row],[Rivivalinta]],Sheet1!$C$1:$E$42,3,FALSE)</f>
        <v>Fee and commission expenses</v>
      </c>
      <c r="E2725" s="1" t="s">
        <v>110</v>
      </c>
      <c r="F2725" s="2">
        <v>42369</v>
      </c>
      <c r="G2725" s="7">
        <v>27.18</v>
      </c>
    </row>
    <row r="2726" spans="1:7" x14ac:dyDescent="0.2">
      <c r="A2726" s="6">
        <v>5</v>
      </c>
      <c r="B2726" s="5" t="s">
        <v>9</v>
      </c>
      <c r="C2726" s="5" t="str">
        <f>VLOOKUP(Taulukko1[[#This Row],[Rivivalinta]],Sheet1!$C$1:$E$42,2,FALSE)</f>
        <v>Nettointäkter från handel och investeringar</v>
      </c>
      <c r="D2726" s="5" t="str">
        <f>VLOOKUP(Taulukko1[[#This Row],[Rivivalinta]],Sheet1!$C$1:$E$42,3,FALSE)</f>
        <v>Net trading and investing income</v>
      </c>
      <c r="E2726" s="1" t="s">
        <v>110</v>
      </c>
      <c r="F2726" s="2">
        <v>42369</v>
      </c>
      <c r="G2726" s="7">
        <v>441.94900000000001</v>
      </c>
    </row>
    <row r="2727" spans="1:7" x14ac:dyDescent="0.2">
      <c r="A2727" s="6">
        <v>6</v>
      </c>
      <c r="B2727" s="5" t="s">
        <v>10</v>
      </c>
      <c r="C2727" s="5" t="str">
        <f>VLOOKUP(Taulukko1[[#This Row],[Rivivalinta]],Sheet1!$C$1:$E$42,2,FALSE)</f>
        <v>Övriga intäkter</v>
      </c>
      <c r="D2727" s="5" t="str">
        <f>VLOOKUP(Taulukko1[[#This Row],[Rivivalinta]],Sheet1!$C$1:$E$42,3,FALSE)</f>
        <v>Other income</v>
      </c>
      <c r="E2727" s="1" t="s">
        <v>110</v>
      </c>
      <c r="F2727" s="2">
        <v>42369</v>
      </c>
      <c r="G2727" s="7">
        <v>26.113</v>
      </c>
    </row>
    <row r="2728" spans="1:7" x14ac:dyDescent="0.2">
      <c r="A2728" s="6">
        <v>7</v>
      </c>
      <c r="B2728" s="5" t="s">
        <v>11</v>
      </c>
      <c r="C2728" s="5" t="str">
        <f>VLOOKUP(Taulukko1[[#This Row],[Rivivalinta]],Sheet1!$C$1:$E$42,2,FALSE)</f>
        <v>Totala inkomster</v>
      </c>
      <c r="D2728" s="5" t="str">
        <f>VLOOKUP(Taulukko1[[#This Row],[Rivivalinta]],Sheet1!$C$1:$E$42,3,FALSE)</f>
        <v>Total income</v>
      </c>
      <c r="E2728" s="1" t="s">
        <v>110</v>
      </c>
      <c r="F2728" s="2">
        <v>42369</v>
      </c>
      <c r="G2728" s="7">
        <v>1079.806</v>
      </c>
    </row>
    <row r="2729" spans="1:7" x14ac:dyDescent="0.2">
      <c r="A2729" s="6">
        <v>8</v>
      </c>
      <c r="B2729" s="5" t="s">
        <v>12</v>
      </c>
      <c r="C2729" s="5" t="str">
        <f>VLOOKUP(Taulukko1[[#This Row],[Rivivalinta]],Sheet1!$C$1:$E$42,2,FALSE)</f>
        <v>Totala kostnader</v>
      </c>
      <c r="D2729" s="5" t="str">
        <f>VLOOKUP(Taulukko1[[#This Row],[Rivivalinta]],Sheet1!$C$1:$E$42,3,FALSE)</f>
        <v>Total expenses</v>
      </c>
      <c r="E2729" s="1" t="s">
        <v>110</v>
      </c>
      <c r="F2729" s="2">
        <v>42369</v>
      </c>
      <c r="G2729" s="7">
        <v>522.76199999999994</v>
      </c>
    </row>
    <row r="2730" spans="1:7" x14ac:dyDescent="0.2">
      <c r="A2730" s="6">
        <v>9</v>
      </c>
      <c r="B2730" s="5" t="s">
        <v>13</v>
      </c>
      <c r="C2730" s="5" t="str">
        <f>VLOOKUP(Taulukko1[[#This Row],[Rivivalinta]],Sheet1!$C$1:$E$42,2,FALSE)</f>
        <v>Nedskrivningar av lån och fordringar</v>
      </c>
      <c r="D2730" s="5" t="str">
        <f>VLOOKUP(Taulukko1[[#This Row],[Rivivalinta]],Sheet1!$C$1:$E$42,3,FALSE)</f>
        <v>Impairments on loans and receivables</v>
      </c>
      <c r="E2730" s="1" t="s">
        <v>110</v>
      </c>
      <c r="F2730" s="2">
        <v>42369</v>
      </c>
      <c r="G2730" s="7">
        <v>-18.271999999999998</v>
      </c>
    </row>
    <row r="2731" spans="1:7" x14ac:dyDescent="0.2">
      <c r="A2731" s="6">
        <v>10</v>
      </c>
      <c r="B2731" s="5" t="s">
        <v>14</v>
      </c>
      <c r="C2731" s="5" t="str">
        <f>VLOOKUP(Taulukko1[[#This Row],[Rivivalinta]],Sheet1!$C$1:$E$42,2,FALSE)</f>
        <v>Rörelsevinst/-förlust</v>
      </c>
      <c r="D2731" s="5" t="str">
        <f>VLOOKUP(Taulukko1[[#This Row],[Rivivalinta]],Sheet1!$C$1:$E$42,3,FALSE)</f>
        <v>Operatingprofit/-loss</v>
      </c>
      <c r="E2731" s="1" t="s">
        <v>110</v>
      </c>
      <c r="F2731" s="2">
        <v>42369</v>
      </c>
      <c r="G2731" s="7">
        <v>575.31399999999996</v>
      </c>
    </row>
    <row r="2732" spans="1:7" x14ac:dyDescent="0.2">
      <c r="A2732" s="6">
        <v>11</v>
      </c>
      <c r="B2732" s="5" t="s">
        <v>15</v>
      </c>
      <c r="C2732" s="5" t="str">
        <f>VLOOKUP(Taulukko1[[#This Row],[Rivivalinta]],Sheet1!$C$1:$E$42,2,FALSE)</f>
        <v>Kontanta medel och kassabehållning hos centralbanker</v>
      </c>
      <c r="D2732" s="5" t="str">
        <f>VLOOKUP(Taulukko1[[#This Row],[Rivivalinta]],Sheet1!$C$1:$E$42,3,FALSE)</f>
        <v>Cash and cash balances at central banks</v>
      </c>
      <c r="E2732" s="1" t="s">
        <v>110</v>
      </c>
      <c r="F2732" s="2">
        <v>42369</v>
      </c>
      <c r="G2732" s="7">
        <v>324.08800000000002</v>
      </c>
    </row>
    <row r="2733" spans="1:7" x14ac:dyDescent="0.2">
      <c r="A2733" s="6">
        <v>12</v>
      </c>
      <c r="B2733" s="5" t="s">
        <v>16</v>
      </c>
      <c r="C2733" s="5" t="str">
        <f>VLOOKUP(Taulukko1[[#This Row],[Rivivalinta]],Sheet1!$C$1:$E$42,2,FALSE)</f>
        <v>Lån och förskott till kreditinstitut</v>
      </c>
      <c r="D2733" s="5" t="str">
        <f>VLOOKUP(Taulukko1[[#This Row],[Rivivalinta]],Sheet1!$C$1:$E$42,3,FALSE)</f>
        <v>Loans and advances to credit institutions</v>
      </c>
      <c r="E2733" s="1" t="s">
        <v>110</v>
      </c>
      <c r="F2733" s="2">
        <v>42369</v>
      </c>
      <c r="G2733" s="7">
        <v>1126.498</v>
      </c>
    </row>
    <row r="2734" spans="1:7" x14ac:dyDescent="0.2">
      <c r="A2734" s="6">
        <v>13</v>
      </c>
      <c r="B2734" s="5" t="s">
        <v>17</v>
      </c>
      <c r="C2734" s="5" t="str">
        <f>VLOOKUP(Taulukko1[[#This Row],[Rivivalinta]],Sheet1!$C$1:$E$42,2,FALSE)</f>
        <v>Lån och förskott till allmänheten och offentliga samfund</v>
      </c>
      <c r="D2734" s="5" t="str">
        <f>VLOOKUP(Taulukko1[[#This Row],[Rivivalinta]],Sheet1!$C$1:$E$42,3,FALSE)</f>
        <v>Loans and advances to the public and public sector entities</v>
      </c>
      <c r="E2734" s="1" t="s">
        <v>110</v>
      </c>
      <c r="F2734" s="2">
        <v>42369</v>
      </c>
      <c r="G2734" s="7">
        <v>30908.684000000001</v>
      </c>
    </row>
    <row r="2735" spans="1:7" x14ac:dyDescent="0.2">
      <c r="A2735" s="6">
        <v>14</v>
      </c>
      <c r="B2735" s="5" t="s">
        <v>18</v>
      </c>
      <c r="C2735" s="5" t="str">
        <f>VLOOKUP(Taulukko1[[#This Row],[Rivivalinta]],Sheet1!$C$1:$E$42,2,FALSE)</f>
        <v>Värdepapper</v>
      </c>
      <c r="D2735" s="5" t="str">
        <f>VLOOKUP(Taulukko1[[#This Row],[Rivivalinta]],Sheet1!$C$1:$E$42,3,FALSE)</f>
        <v>Debt securities</v>
      </c>
      <c r="E2735" s="1" t="s">
        <v>110</v>
      </c>
      <c r="F2735" s="2">
        <v>42369</v>
      </c>
      <c r="G2735" s="7"/>
    </row>
    <row r="2736" spans="1:7" x14ac:dyDescent="0.2">
      <c r="A2736" s="6">
        <v>15</v>
      </c>
      <c r="B2736" s="5" t="s">
        <v>238</v>
      </c>
      <c r="C2736" s="5" t="str">
        <f>VLOOKUP(Taulukko1[[#This Row],[Rivivalinta]],Sheet1!$C$1:$E$42,2,FALSE)</f>
        <v xml:space="preserve">Derivat </v>
      </c>
      <c r="D2736" s="5" t="str">
        <f>VLOOKUP(Taulukko1[[#This Row],[Rivivalinta]],Sheet1!$C$1:$E$42,3,FALSE)</f>
        <v xml:space="preserve">Derivatives </v>
      </c>
      <c r="E2736" s="1" t="s">
        <v>110</v>
      </c>
      <c r="F2736" s="2">
        <v>42369</v>
      </c>
      <c r="G2736" s="7">
        <v>1.59</v>
      </c>
    </row>
    <row r="2737" spans="1:7" x14ac:dyDescent="0.2">
      <c r="A2737" s="6">
        <v>16</v>
      </c>
      <c r="B2737" s="5" t="s">
        <v>20</v>
      </c>
      <c r="C2737" s="5" t="str">
        <f>VLOOKUP(Taulukko1[[#This Row],[Rivivalinta]],Sheet1!$C$1:$E$42,2,FALSE)</f>
        <v>Övriga tillgångar</v>
      </c>
      <c r="D2737" s="5" t="str">
        <f>VLOOKUP(Taulukko1[[#This Row],[Rivivalinta]],Sheet1!$C$1:$E$42,3,FALSE)</f>
        <v>Other assets</v>
      </c>
      <c r="E2737" s="1" t="s">
        <v>110</v>
      </c>
      <c r="F2737" s="2">
        <v>42369</v>
      </c>
      <c r="G2737" s="7">
        <v>4940.5150000000003</v>
      </c>
    </row>
    <row r="2738" spans="1:7" x14ac:dyDescent="0.2">
      <c r="A2738" s="6">
        <v>17</v>
      </c>
      <c r="B2738" s="5" t="s">
        <v>21</v>
      </c>
      <c r="C2738" s="5" t="str">
        <f>VLOOKUP(Taulukko1[[#This Row],[Rivivalinta]],Sheet1!$C$1:$E$42,2,FALSE)</f>
        <v>SUMMA TILLGÅNGAR</v>
      </c>
      <c r="D2738" s="5" t="str">
        <f>VLOOKUP(Taulukko1[[#This Row],[Rivivalinta]],Sheet1!$C$1:$E$42,3,FALSE)</f>
        <v>TOTAL ASSETS</v>
      </c>
      <c r="E2738" s="1" t="s">
        <v>110</v>
      </c>
      <c r="F2738" s="2">
        <v>42369</v>
      </c>
      <c r="G2738" s="7">
        <v>37301.375</v>
      </c>
    </row>
    <row r="2739" spans="1:7" x14ac:dyDescent="0.2">
      <c r="A2739" s="6">
        <v>18</v>
      </c>
      <c r="B2739" s="5" t="s">
        <v>22</v>
      </c>
      <c r="C2739" s="5" t="str">
        <f>VLOOKUP(Taulukko1[[#This Row],[Rivivalinta]],Sheet1!$C$1:$E$42,2,FALSE)</f>
        <v>Inlåning från kreditinstitut</v>
      </c>
      <c r="D2739" s="5" t="str">
        <f>VLOOKUP(Taulukko1[[#This Row],[Rivivalinta]],Sheet1!$C$1:$E$42,3,FALSE)</f>
        <v>Deposits from credit institutions</v>
      </c>
      <c r="E2739" s="1" t="s">
        <v>110</v>
      </c>
      <c r="F2739" s="2">
        <v>42369</v>
      </c>
      <c r="G2739" s="7">
        <v>8365.9330000000009</v>
      </c>
    </row>
    <row r="2740" spans="1:7" x14ac:dyDescent="0.2">
      <c r="A2740" s="6">
        <v>19</v>
      </c>
      <c r="B2740" s="5" t="s">
        <v>23</v>
      </c>
      <c r="C2740" s="5" t="str">
        <f>VLOOKUP(Taulukko1[[#This Row],[Rivivalinta]],Sheet1!$C$1:$E$42,2,FALSE)</f>
        <v>Inlåning från allmänheten och offentliga samfund</v>
      </c>
      <c r="D2740" s="5" t="str">
        <f>VLOOKUP(Taulukko1[[#This Row],[Rivivalinta]],Sheet1!$C$1:$E$42,3,FALSE)</f>
        <v>Deposits from the public and public sector entities</v>
      </c>
      <c r="E2740" s="1" t="s">
        <v>110</v>
      </c>
      <c r="F2740" s="2">
        <v>42369</v>
      </c>
      <c r="G2740" s="7">
        <v>21578.623</v>
      </c>
    </row>
    <row r="2741" spans="1:7" x14ac:dyDescent="0.2">
      <c r="A2741" s="6">
        <v>20</v>
      </c>
      <c r="B2741" s="5" t="s">
        <v>24</v>
      </c>
      <c r="C2741" s="5" t="str">
        <f>VLOOKUP(Taulukko1[[#This Row],[Rivivalinta]],Sheet1!$C$1:$E$42,2,FALSE)</f>
        <v>Emitterade skuldebrev</v>
      </c>
      <c r="D2741" s="5" t="str">
        <f>VLOOKUP(Taulukko1[[#This Row],[Rivivalinta]],Sheet1!$C$1:$E$42,3,FALSE)</f>
        <v>Debt securities issued</v>
      </c>
      <c r="E2741" s="1" t="s">
        <v>110</v>
      </c>
      <c r="F2741" s="2">
        <v>42369</v>
      </c>
      <c r="G2741" s="7">
        <v>0.377</v>
      </c>
    </row>
    <row r="2742" spans="1:7" x14ac:dyDescent="0.2">
      <c r="A2742" s="6">
        <v>22</v>
      </c>
      <c r="B2742" s="5" t="s">
        <v>19</v>
      </c>
      <c r="C2742" s="5" t="str">
        <f>VLOOKUP(Taulukko1[[#This Row],[Rivivalinta]],Sheet1!$C$1:$E$42,2,FALSE)</f>
        <v>Derivat</v>
      </c>
      <c r="D2742" s="5" t="str">
        <f>VLOOKUP(Taulukko1[[#This Row],[Rivivalinta]],Sheet1!$C$1:$E$42,3,FALSE)</f>
        <v>Derivatives</v>
      </c>
      <c r="E2742" s="1" t="s">
        <v>110</v>
      </c>
      <c r="F2742" s="2">
        <v>42369</v>
      </c>
      <c r="G2742" s="7">
        <v>1.161</v>
      </c>
    </row>
    <row r="2743" spans="1:7" x14ac:dyDescent="0.2">
      <c r="A2743" s="6">
        <v>23</v>
      </c>
      <c r="B2743" s="5" t="s">
        <v>25</v>
      </c>
      <c r="C2743" s="5" t="str">
        <f>VLOOKUP(Taulukko1[[#This Row],[Rivivalinta]],Sheet1!$C$1:$E$42,2,FALSE)</f>
        <v>Eget kapital</v>
      </c>
      <c r="D2743" s="5" t="str">
        <f>VLOOKUP(Taulukko1[[#This Row],[Rivivalinta]],Sheet1!$C$1:$E$42,3,FALSE)</f>
        <v>Total equity</v>
      </c>
      <c r="E2743" s="1" t="s">
        <v>110</v>
      </c>
      <c r="F2743" s="2">
        <v>42369</v>
      </c>
      <c r="G2743" s="7">
        <v>5912.4409999999998</v>
      </c>
    </row>
    <row r="2744" spans="1:7" x14ac:dyDescent="0.2">
      <c r="A2744" s="6">
        <v>21</v>
      </c>
      <c r="B2744" s="5" t="s">
        <v>26</v>
      </c>
      <c r="C2744" s="5" t="str">
        <f>VLOOKUP(Taulukko1[[#This Row],[Rivivalinta]],Sheet1!$C$1:$E$42,2,FALSE)</f>
        <v>Övriga skulder</v>
      </c>
      <c r="D2744" s="5" t="str">
        <f>VLOOKUP(Taulukko1[[#This Row],[Rivivalinta]],Sheet1!$C$1:$E$42,3,FALSE)</f>
        <v>Other liabilities</v>
      </c>
      <c r="E2744" s="1" t="s">
        <v>110</v>
      </c>
      <c r="F2744" s="2">
        <v>42369</v>
      </c>
      <c r="G2744" s="7">
        <v>1442.84</v>
      </c>
    </row>
    <row r="2745" spans="1:7" x14ac:dyDescent="0.2">
      <c r="A2745" s="6">
        <v>24</v>
      </c>
      <c r="B2745" s="5" t="s">
        <v>27</v>
      </c>
      <c r="C2745" s="5" t="str">
        <f>VLOOKUP(Taulukko1[[#This Row],[Rivivalinta]],Sheet1!$C$1:$E$42,2,FALSE)</f>
        <v>SUMMA EGET KAPITAL OCH SKULDER</v>
      </c>
      <c r="D2745" s="5" t="str">
        <f>VLOOKUP(Taulukko1[[#This Row],[Rivivalinta]],Sheet1!$C$1:$E$42,3,FALSE)</f>
        <v>TOTAL EQUITY AND LIABILITIES</v>
      </c>
      <c r="E2745" s="1" t="s">
        <v>110</v>
      </c>
      <c r="F2745" s="2">
        <v>42369</v>
      </c>
      <c r="G2745" s="7">
        <v>37301.375</v>
      </c>
    </row>
    <row r="2746" spans="1:7" x14ac:dyDescent="0.2">
      <c r="A2746" s="6">
        <v>25</v>
      </c>
      <c r="B2746" s="5" t="s">
        <v>28</v>
      </c>
      <c r="C2746" s="5" t="str">
        <f>VLOOKUP(Taulukko1[[#This Row],[Rivivalinta]],Sheet1!$C$1:$E$42,2,FALSE)</f>
        <v>Exponering utanför balansräkningen</v>
      </c>
      <c r="D2746" s="5" t="str">
        <f>VLOOKUP(Taulukko1[[#This Row],[Rivivalinta]],Sheet1!$C$1:$E$42,3,FALSE)</f>
        <v>Off balance sheet exposures</v>
      </c>
      <c r="E2746" s="1" t="s">
        <v>110</v>
      </c>
      <c r="F2746" s="2">
        <v>42369</v>
      </c>
      <c r="G2746" s="7">
        <v>1354.7809999999999</v>
      </c>
    </row>
    <row r="2747" spans="1:7" x14ac:dyDescent="0.2">
      <c r="A2747" s="6">
        <v>28</v>
      </c>
      <c r="B2747" s="5" t="s">
        <v>29</v>
      </c>
      <c r="C2747" s="5" t="str">
        <f>VLOOKUP(Taulukko1[[#This Row],[Rivivalinta]],Sheet1!$C$1:$E$42,2,FALSE)</f>
        <v>Kostnader/intäkter, %</v>
      </c>
      <c r="D2747" s="5" t="str">
        <f>VLOOKUP(Taulukko1[[#This Row],[Rivivalinta]],Sheet1!$C$1:$E$42,3,FALSE)</f>
        <v>Cost/income ratio, %</v>
      </c>
      <c r="E2747" s="1" t="s">
        <v>110</v>
      </c>
      <c r="F2747" s="2">
        <v>42369</v>
      </c>
      <c r="G2747" s="8">
        <v>0.43521836199607017</v>
      </c>
    </row>
    <row r="2748" spans="1:7" x14ac:dyDescent="0.2">
      <c r="A2748" s="6">
        <v>29</v>
      </c>
      <c r="B2748" s="5" t="s">
        <v>30</v>
      </c>
      <c r="C2748" s="5" t="str">
        <f>VLOOKUP(Taulukko1[[#This Row],[Rivivalinta]],Sheet1!$C$1:$E$42,2,FALSE)</f>
        <v>Nödlidande exponeringar/Exponeringar, %</v>
      </c>
      <c r="D2748" s="5" t="str">
        <f>VLOOKUP(Taulukko1[[#This Row],[Rivivalinta]],Sheet1!$C$1:$E$42,3,FALSE)</f>
        <v>Non-performing exposures/Exposures, %</v>
      </c>
      <c r="E2748" s="1" t="s">
        <v>110</v>
      </c>
      <c r="F2748" s="2">
        <v>42369</v>
      </c>
      <c r="G2748" s="8">
        <v>6.3520309819263604E-3</v>
      </c>
    </row>
    <row r="2749" spans="1:7" x14ac:dyDescent="0.2">
      <c r="A2749" s="6">
        <v>30</v>
      </c>
      <c r="B2749" s="5" t="s">
        <v>31</v>
      </c>
      <c r="C2749" s="5" t="str">
        <f>VLOOKUP(Taulukko1[[#This Row],[Rivivalinta]],Sheet1!$C$1:$E$42,2,FALSE)</f>
        <v>Upplupna avsättningar på nödlidande exponeringar/Nödlidande Exponeringar, %</v>
      </c>
      <c r="D2749" s="5" t="str">
        <f>VLOOKUP(Taulukko1[[#This Row],[Rivivalinta]],Sheet1!$C$1:$E$42,3,FALSE)</f>
        <v>Accumulated impairments on non-performing exposures/Non-performing exposures, %</v>
      </c>
      <c r="E2749" s="1" t="s">
        <v>110</v>
      </c>
      <c r="F2749" s="2">
        <v>42369</v>
      </c>
      <c r="G2749" s="8">
        <v>2.3347426938360054E-2</v>
      </c>
    </row>
    <row r="2750" spans="1:7" x14ac:dyDescent="0.2">
      <c r="A2750" s="6">
        <v>31</v>
      </c>
      <c r="B2750" s="5" t="s">
        <v>32</v>
      </c>
      <c r="C2750" s="5" t="str">
        <f>VLOOKUP(Taulukko1[[#This Row],[Rivivalinta]],Sheet1!$C$1:$E$42,2,FALSE)</f>
        <v>Kapitalbas</v>
      </c>
      <c r="D2750" s="5" t="str">
        <f>VLOOKUP(Taulukko1[[#This Row],[Rivivalinta]],Sheet1!$C$1:$E$42,3,FALSE)</f>
        <v>Own funds</v>
      </c>
      <c r="E2750" s="1" t="s">
        <v>110</v>
      </c>
      <c r="F2750" s="2">
        <v>42369</v>
      </c>
      <c r="G2750" s="7">
        <v>6351.45903</v>
      </c>
    </row>
    <row r="2751" spans="1:7" x14ac:dyDescent="0.2">
      <c r="A2751" s="6">
        <v>32</v>
      </c>
      <c r="B2751" s="5" t="s">
        <v>33</v>
      </c>
      <c r="C2751" s="5" t="str">
        <f>VLOOKUP(Taulukko1[[#This Row],[Rivivalinta]],Sheet1!$C$1:$E$42,2,FALSE)</f>
        <v>Kärnprimärkapital (CET 1)</v>
      </c>
      <c r="D2751" s="5" t="str">
        <f>VLOOKUP(Taulukko1[[#This Row],[Rivivalinta]],Sheet1!$C$1:$E$42,3,FALSE)</f>
        <v>Common equity tier 1 capital (CET1)</v>
      </c>
      <c r="E2751" s="1" t="s">
        <v>110</v>
      </c>
      <c r="F2751" s="2">
        <v>42369</v>
      </c>
      <c r="G2751" s="7">
        <v>6351.45903</v>
      </c>
    </row>
    <row r="2752" spans="1:7" x14ac:dyDescent="0.2">
      <c r="A2752" s="6">
        <v>33</v>
      </c>
      <c r="B2752" s="5" t="s">
        <v>34</v>
      </c>
      <c r="C2752" s="5" t="str">
        <f>VLOOKUP(Taulukko1[[#This Row],[Rivivalinta]],Sheet1!$C$1:$E$42,2,FALSE)</f>
        <v>Övrigt primärkapital (AT 1)</v>
      </c>
      <c r="D2752" s="5" t="str">
        <f>VLOOKUP(Taulukko1[[#This Row],[Rivivalinta]],Sheet1!$C$1:$E$42,3,FALSE)</f>
        <v>Additional tier 1 capital (AT 1)</v>
      </c>
      <c r="E2752" s="1" t="s">
        <v>110</v>
      </c>
      <c r="F2752" s="2">
        <v>42369</v>
      </c>
      <c r="G2752" s="7"/>
    </row>
    <row r="2753" spans="1:7" x14ac:dyDescent="0.2">
      <c r="A2753" s="6">
        <v>34</v>
      </c>
      <c r="B2753" s="5" t="s">
        <v>35</v>
      </c>
      <c r="C2753" s="5" t="str">
        <f>VLOOKUP(Taulukko1[[#This Row],[Rivivalinta]],Sheet1!$C$1:$E$42,2,FALSE)</f>
        <v>Supplementärkapital (T2)</v>
      </c>
      <c r="D2753" s="5" t="str">
        <f>VLOOKUP(Taulukko1[[#This Row],[Rivivalinta]],Sheet1!$C$1:$E$42,3,FALSE)</f>
        <v>Tier 2 capital (T2)</v>
      </c>
      <c r="E2753" s="1" t="s">
        <v>110</v>
      </c>
      <c r="F2753" s="2">
        <v>42369</v>
      </c>
      <c r="G2753" s="7"/>
    </row>
    <row r="2754" spans="1:7" x14ac:dyDescent="0.2">
      <c r="A2754" s="6">
        <v>35</v>
      </c>
      <c r="B2754" s="5" t="s">
        <v>36</v>
      </c>
      <c r="C2754" s="5" t="str">
        <f>VLOOKUP(Taulukko1[[#This Row],[Rivivalinta]],Sheet1!$C$1:$E$42,2,FALSE)</f>
        <v>Summa kapitalrelationer, %</v>
      </c>
      <c r="D2754" s="5" t="str">
        <f>VLOOKUP(Taulukko1[[#This Row],[Rivivalinta]],Sheet1!$C$1:$E$42,3,FALSE)</f>
        <v>Own funds ratio, %</v>
      </c>
      <c r="E2754" s="1" t="s">
        <v>110</v>
      </c>
      <c r="F2754" s="2">
        <v>42369</v>
      </c>
      <c r="G2754" s="8">
        <v>0.64023965287950768</v>
      </c>
    </row>
    <row r="2755" spans="1:7" x14ac:dyDescent="0.2">
      <c r="A2755" s="6">
        <v>36</v>
      </c>
      <c r="B2755" s="5" t="s">
        <v>37</v>
      </c>
      <c r="C2755" s="5" t="str">
        <f>VLOOKUP(Taulukko1[[#This Row],[Rivivalinta]],Sheet1!$C$1:$E$42,2,FALSE)</f>
        <v>Primärkapitalrelation, %</v>
      </c>
      <c r="D2755" s="5" t="str">
        <f>VLOOKUP(Taulukko1[[#This Row],[Rivivalinta]],Sheet1!$C$1:$E$42,3,FALSE)</f>
        <v>Tier 1 ratio, %</v>
      </c>
      <c r="E2755" s="1" t="s">
        <v>110</v>
      </c>
      <c r="F2755" s="2">
        <v>42369</v>
      </c>
      <c r="G2755" s="8">
        <v>0.64023965287950768</v>
      </c>
    </row>
    <row r="2756" spans="1:7" x14ac:dyDescent="0.2">
      <c r="A2756" s="6">
        <v>37</v>
      </c>
      <c r="B2756" s="5" t="s">
        <v>38</v>
      </c>
      <c r="C2756" s="5" t="str">
        <f>VLOOKUP(Taulukko1[[#This Row],[Rivivalinta]],Sheet1!$C$1:$E$42,2,FALSE)</f>
        <v>Kärnprimärkapitalrelation, %</v>
      </c>
      <c r="D2756" s="5" t="str">
        <f>VLOOKUP(Taulukko1[[#This Row],[Rivivalinta]],Sheet1!$C$1:$E$42,3,FALSE)</f>
        <v>CET 1 ratio, %</v>
      </c>
      <c r="E2756" s="1" t="s">
        <v>110</v>
      </c>
      <c r="F2756" s="2">
        <v>42369</v>
      </c>
      <c r="G2756" s="8">
        <v>0.64023965287950768</v>
      </c>
    </row>
    <row r="2757" spans="1:7" x14ac:dyDescent="0.2">
      <c r="A2757" s="6">
        <v>38</v>
      </c>
      <c r="B2757" s="5" t="s">
        <v>39</v>
      </c>
      <c r="C2757" s="5" t="str">
        <f>VLOOKUP(Taulukko1[[#This Row],[Rivivalinta]],Sheet1!$C$1:$E$42,2,FALSE)</f>
        <v>Summa exponeringsbelopp (RWA)</v>
      </c>
      <c r="D2757" s="5" t="str">
        <f>VLOOKUP(Taulukko1[[#This Row],[Rivivalinta]],Sheet1!$C$1:$E$42,3,FALSE)</f>
        <v>Total risk weighted assets (RWA)</v>
      </c>
      <c r="E2757" s="1" t="s">
        <v>110</v>
      </c>
      <c r="F2757" s="2">
        <v>42369</v>
      </c>
      <c r="G2757" s="7">
        <v>9920.43995</v>
      </c>
    </row>
    <row r="2758" spans="1:7" x14ac:dyDescent="0.2">
      <c r="A2758" s="6">
        <v>39</v>
      </c>
      <c r="B2758" s="5" t="s">
        <v>40</v>
      </c>
      <c r="C2758" s="5" t="str">
        <f>VLOOKUP(Taulukko1[[#This Row],[Rivivalinta]],Sheet1!$C$1:$E$42,2,FALSE)</f>
        <v>Exponeringsbelopp för kredit-, motpart- och utspädningsrisker</v>
      </c>
      <c r="D2758" s="5" t="str">
        <f>VLOOKUP(Taulukko1[[#This Row],[Rivivalinta]],Sheet1!$C$1:$E$42,3,FALSE)</f>
        <v>Credit and counterparty risks</v>
      </c>
      <c r="E2758" s="1" t="s">
        <v>110</v>
      </c>
      <c r="F2758" s="2">
        <v>42369</v>
      </c>
      <c r="G2758" s="7">
        <v>8910.4723000000013</v>
      </c>
    </row>
    <row r="2759" spans="1:7" x14ac:dyDescent="0.2">
      <c r="A2759" s="6">
        <v>40</v>
      </c>
      <c r="B2759" s="5" t="s">
        <v>41</v>
      </c>
      <c r="C2759" s="5" t="str">
        <f>VLOOKUP(Taulukko1[[#This Row],[Rivivalinta]],Sheet1!$C$1:$E$42,2,FALSE)</f>
        <v>Exponeringsbelopp för positions-, valutakurs- och råvarurisker</v>
      </c>
      <c r="D2759" s="5" t="str">
        <f>VLOOKUP(Taulukko1[[#This Row],[Rivivalinta]],Sheet1!$C$1:$E$42,3,FALSE)</f>
        <v>Position, currency and commodity risks</v>
      </c>
      <c r="E2759" s="1" t="s">
        <v>110</v>
      </c>
      <c r="F2759" s="2">
        <v>42369</v>
      </c>
      <c r="G2759" s="7"/>
    </row>
    <row r="2760" spans="1:7" x14ac:dyDescent="0.2">
      <c r="A2760" s="6">
        <v>41</v>
      </c>
      <c r="B2760" s="5" t="s">
        <v>42</v>
      </c>
      <c r="C2760" s="5" t="str">
        <f>VLOOKUP(Taulukko1[[#This Row],[Rivivalinta]],Sheet1!$C$1:$E$42,2,FALSE)</f>
        <v>Exponeringsbelopp för operativ risk</v>
      </c>
      <c r="D2760" s="5" t="str">
        <f>VLOOKUP(Taulukko1[[#This Row],[Rivivalinta]],Sheet1!$C$1:$E$42,3,FALSE)</f>
        <v>Operational risks</v>
      </c>
      <c r="E2760" s="1" t="s">
        <v>110</v>
      </c>
      <c r="F2760" s="2">
        <v>42369</v>
      </c>
      <c r="G2760" s="7">
        <v>1009.96764</v>
      </c>
    </row>
    <row r="2761" spans="1:7" x14ac:dyDescent="0.2">
      <c r="A2761" s="6">
        <v>42</v>
      </c>
      <c r="B2761" s="5" t="s">
        <v>43</v>
      </c>
      <c r="C2761" s="5" t="str">
        <f>VLOOKUP(Taulukko1[[#This Row],[Rivivalinta]],Sheet1!$C$1:$E$42,2,FALSE)</f>
        <v>Övriga riskexponeringar</v>
      </c>
      <c r="D2761" s="5" t="str">
        <f>VLOOKUP(Taulukko1[[#This Row],[Rivivalinta]],Sheet1!$C$1:$E$42,3,FALSE)</f>
        <v>Other risks</v>
      </c>
      <c r="E2761" s="1" t="s">
        <v>110</v>
      </c>
      <c r="F2761" s="2">
        <v>42369</v>
      </c>
      <c r="G2761" s="7"/>
    </row>
    <row r="2762" spans="1:7" x14ac:dyDescent="0.2">
      <c r="A2762" s="6">
        <v>1</v>
      </c>
      <c r="B2762" s="5" t="s">
        <v>5</v>
      </c>
      <c r="C2762" s="5" t="str">
        <f>VLOOKUP(Taulukko1[[#This Row],[Rivivalinta]],Sheet1!$C$1:$E$42,2,FALSE)</f>
        <v>Räntenetto</v>
      </c>
      <c r="D2762" s="5" t="str">
        <f>VLOOKUP(Taulukko1[[#This Row],[Rivivalinta]],Sheet1!$C$1:$E$42,3,FALSE)</f>
        <v>Net interest margin</v>
      </c>
      <c r="E2762" s="1" t="s">
        <v>111</v>
      </c>
      <c r="F2762" s="2">
        <v>42369</v>
      </c>
      <c r="G2762" s="7">
        <v>16950.13</v>
      </c>
    </row>
    <row r="2763" spans="1:7" x14ac:dyDescent="0.2">
      <c r="A2763" s="6">
        <v>2</v>
      </c>
      <c r="B2763" s="5" t="s">
        <v>6</v>
      </c>
      <c r="C2763" s="5" t="str">
        <f>VLOOKUP(Taulukko1[[#This Row],[Rivivalinta]],Sheet1!$C$1:$E$42,2,FALSE)</f>
        <v>Netto, avgifts- och provisionsintäkter</v>
      </c>
      <c r="D2763" s="5" t="str">
        <f>VLOOKUP(Taulukko1[[#This Row],[Rivivalinta]],Sheet1!$C$1:$E$42,3,FALSE)</f>
        <v>Net fee and commission income</v>
      </c>
      <c r="E2763" s="1" t="s">
        <v>111</v>
      </c>
      <c r="F2763" s="2">
        <v>42369</v>
      </c>
      <c r="G2763" s="7">
        <v>9355.68</v>
      </c>
    </row>
    <row r="2764" spans="1:7" x14ac:dyDescent="0.2">
      <c r="A2764" s="6">
        <v>3</v>
      </c>
      <c r="B2764" s="5" t="s">
        <v>7</v>
      </c>
      <c r="C2764" s="5" t="str">
        <f>VLOOKUP(Taulukko1[[#This Row],[Rivivalinta]],Sheet1!$C$1:$E$42,2,FALSE)</f>
        <v>Avgifts- och provisionsintäkter</v>
      </c>
      <c r="D2764" s="5" t="str">
        <f>VLOOKUP(Taulukko1[[#This Row],[Rivivalinta]],Sheet1!$C$1:$E$42,3,FALSE)</f>
        <v>Fee and commission income</v>
      </c>
      <c r="E2764" s="1" t="s">
        <v>111</v>
      </c>
      <c r="F2764" s="2">
        <v>42369</v>
      </c>
      <c r="G2764" s="7">
        <v>10579.905000000001</v>
      </c>
    </row>
    <row r="2765" spans="1:7" x14ac:dyDescent="0.2">
      <c r="A2765" s="6">
        <v>4</v>
      </c>
      <c r="B2765" s="5" t="s">
        <v>8</v>
      </c>
      <c r="C2765" s="5" t="str">
        <f>VLOOKUP(Taulukko1[[#This Row],[Rivivalinta]],Sheet1!$C$1:$E$42,2,FALSE)</f>
        <v>Avgifts- och provisionskostnader</v>
      </c>
      <c r="D2765" s="5" t="str">
        <f>VLOOKUP(Taulukko1[[#This Row],[Rivivalinta]],Sheet1!$C$1:$E$42,3,FALSE)</f>
        <v>Fee and commission expenses</v>
      </c>
      <c r="E2765" s="1" t="s">
        <v>111</v>
      </c>
      <c r="F2765" s="2">
        <v>42369</v>
      </c>
      <c r="G2765" s="7">
        <v>1224.2249999999999</v>
      </c>
    </row>
    <row r="2766" spans="1:7" x14ac:dyDescent="0.2">
      <c r="A2766" s="6">
        <v>5</v>
      </c>
      <c r="B2766" s="5" t="s">
        <v>9</v>
      </c>
      <c r="C2766" s="5" t="str">
        <f>VLOOKUP(Taulukko1[[#This Row],[Rivivalinta]],Sheet1!$C$1:$E$42,2,FALSE)</f>
        <v>Nettointäkter från handel och investeringar</v>
      </c>
      <c r="D2766" s="5" t="str">
        <f>VLOOKUP(Taulukko1[[#This Row],[Rivivalinta]],Sheet1!$C$1:$E$42,3,FALSE)</f>
        <v>Net trading and investing income</v>
      </c>
      <c r="E2766" s="1" t="s">
        <v>111</v>
      </c>
      <c r="F2766" s="2">
        <v>42369</v>
      </c>
      <c r="G2766" s="7">
        <v>18402.276000000002</v>
      </c>
    </row>
    <row r="2767" spans="1:7" x14ac:dyDescent="0.2">
      <c r="A2767" s="6">
        <v>6</v>
      </c>
      <c r="B2767" s="5" t="s">
        <v>10</v>
      </c>
      <c r="C2767" s="5" t="str">
        <f>VLOOKUP(Taulukko1[[#This Row],[Rivivalinta]],Sheet1!$C$1:$E$42,2,FALSE)</f>
        <v>Övriga intäkter</v>
      </c>
      <c r="D2767" s="5" t="str">
        <f>VLOOKUP(Taulukko1[[#This Row],[Rivivalinta]],Sheet1!$C$1:$E$42,3,FALSE)</f>
        <v>Other income</v>
      </c>
      <c r="E2767" s="1" t="s">
        <v>111</v>
      </c>
      <c r="F2767" s="2">
        <v>42369</v>
      </c>
      <c r="G2767" s="7">
        <v>1455.9690000000001</v>
      </c>
    </row>
    <row r="2768" spans="1:7" x14ac:dyDescent="0.2">
      <c r="A2768" s="6">
        <v>7</v>
      </c>
      <c r="B2768" s="5" t="s">
        <v>11</v>
      </c>
      <c r="C2768" s="5" t="str">
        <f>VLOOKUP(Taulukko1[[#This Row],[Rivivalinta]],Sheet1!$C$1:$E$42,2,FALSE)</f>
        <v>Totala inkomster</v>
      </c>
      <c r="D2768" s="5" t="str">
        <f>VLOOKUP(Taulukko1[[#This Row],[Rivivalinta]],Sheet1!$C$1:$E$42,3,FALSE)</f>
        <v>Total income</v>
      </c>
      <c r="E2768" s="1" t="s">
        <v>111</v>
      </c>
      <c r="F2768" s="2">
        <v>42369</v>
      </c>
      <c r="G2768" s="7">
        <v>46164.055</v>
      </c>
    </row>
    <row r="2769" spans="1:7" x14ac:dyDescent="0.2">
      <c r="A2769" s="6">
        <v>8</v>
      </c>
      <c r="B2769" s="5" t="s">
        <v>12</v>
      </c>
      <c r="C2769" s="5" t="str">
        <f>VLOOKUP(Taulukko1[[#This Row],[Rivivalinta]],Sheet1!$C$1:$E$42,2,FALSE)</f>
        <v>Totala kostnader</v>
      </c>
      <c r="D2769" s="5" t="str">
        <f>VLOOKUP(Taulukko1[[#This Row],[Rivivalinta]],Sheet1!$C$1:$E$42,3,FALSE)</f>
        <v>Total expenses</v>
      </c>
      <c r="E2769" s="1" t="s">
        <v>111</v>
      </c>
      <c r="F2769" s="2">
        <v>42369</v>
      </c>
      <c r="G2769" s="7">
        <v>20744.362000000001</v>
      </c>
    </row>
    <row r="2770" spans="1:7" x14ac:dyDescent="0.2">
      <c r="A2770" s="6">
        <v>9</v>
      </c>
      <c r="B2770" s="5" t="s">
        <v>13</v>
      </c>
      <c r="C2770" s="5" t="str">
        <f>VLOOKUP(Taulukko1[[#This Row],[Rivivalinta]],Sheet1!$C$1:$E$42,2,FALSE)</f>
        <v>Nedskrivningar av lån och fordringar</v>
      </c>
      <c r="D2770" s="5" t="str">
        <f>VLOOKUP(Taulukko1[[#This Row],[Rivivalinta]],Sheet1!$C$1:$E$42,3,FALSE)</f>
        <v>Impairments on loans and receivables</v>
      </c>
      <c r="E2770" s="1" t="s">
        <v>111</v>
      </c>
      <c r="F2770" s="2">
        <v>42369</v>
      </c>
      <c r="G2770" s="7">
        <v>1031.7380000000001</v>
      </c>
    </row>
    <row r="2771" spans="1:7" x14ac:dyDescent="0.2">
      <c r="A2771" s="6">
        <v>10</v>
      </c>
      <c r="B2771" s="5" t="s">
        <v>14</v>
      </c>
      <c r="C2771" s="5" t="str">
        <f>VLOOKUP(Taulukko1[[#This Row],[Rivivalinta]],Sheet1!$C$1:$E$42,2,FALSE)</f>
        <v>Rörelsevinst/-förlust</v>
      </c>
      <c r="D2771" s="5" t="str">
        <f>VLOOKUP(Taulukko1[[#This Row],[Rivivalinta]],Sheet1!$C$1:$E$42,3,FALSE)</f>
        <v>Operatingprofit/-loss</v>
      </c>
      <c r="E2771" s="1" t="s">
        <v>111</v>
      </c>
      <c r="F2771" s="2">
        <v>42369</v>
      </c>
      <c r="G2771" s="7">
        <v>24387.955999999998</v>
      </c>
    </row>
    <row r="2772" spans="1:7" x14ac:dyDescent="0.2">
      <c r="A2772" s="6">
        <v>11</v>
      </c>
      <c r="B2772" s="5" t="s">
        <v>15</v>
      </c>
      <c r="C2772" s="5" t="str">
        <f>VLOOKUP(Taulukko1[[#This Row],[Rivivalinta]],Sheet1!$C$1:$E$42,2,FALSE)</f>
        <v>Kontanta medel och kassabehållning hos centralbanker</v>
      </c>
      <c r="D2772" s="5" t="str">
        <f>VLOOKUP(Taulukko1[[#This Row],[Rivivalinta]],Sheet1!$C$1:$E$42,3,FALSE)</f>
        <v>Cash and cash balances at central banks</v>
      </c>
      <c r="E2772" s="1" t="s">
        <v>111</v>
      </c>
      <c r="F2772" s="2">
        <v>42369</v>
      </c>
      <c r="G2772" s="7">
        <v>7771.4139999999998</v>
      </c>
    </row>
    <row r="2773" spans="1:7" x14ac:dyDescent="0.2">
      <c r="A2773" s="6">
        <v>12</v>
      </c>
      <c r="B2773" s="5" t="s">
        <v>16</v>
      </c>
      <c r="C2773" s="5" t="str">
        <f>VLOOKUP(Taulukko1[[#This Row],[Rivivalinta]],Sheet1!$C$1:$E$42,2,FALSE)</f>
        <v>Lån och förskott till kreditinstitut</v>
      </c>
      <c r="D2773" s="5" t="str">
        <f>VLOOKUP(Taulukko1[[#This Row],[Rivivalinta]],Sheet1!$C$1:$E$42,3,FALSE)</f>
        <v>Loans and advances to credit institutions</v>
      </c>
      <c r="E2773" s="1" t="s">
        <v>111</v>
      </c>
      <c r="F2773" s="2">
        <v>42369</v>
      </c>
      <c r="G2773" s="7">
        <v>86035.346999999994</v>
      </c>
    </row>
    <row r="2774" spans="1:7" x14ac:dyDescent="0.2">
      <c r="A2774" s="6">
        <v>13</v>
      </c>
      <c r="B2774" s="5" t="s">
        <v>17</v>
      </c>
      <c r="C2774" s="5" t="str">
        <f>VLOOKUP(Taulukko1[[#This Row],[Rivivalinta]],Sheet1!$C$1:$E$42,2,FALSE)</f>
        <v>Lån och förskott till allmänheten och offentliga samfund</v>
      </c>
      <c r="D2774" s="5" t="str">
        <f>VLOOKUP(Taulukko1[[#This Row],[Rivivalinta]],Sheet1!$C$1:$E$42,3,FALSE)</f>
        <v>Loans and advances to the public and public sector entities</v>
      </c>
      <c r="E2774" s="1" t="s">
        <v>111</v>
      </c>
      <c r="F2774" s="2">
        <v>42369</v>
      </c>
      <c r="G2774" s="7">
        <v>1055267.682</v>
      </c>
    </row>
    <row r="2775" spans="1:7" x14ac:dyDescent="0.2">
      <c r="A2775" s="6">
        <v>14</v>
      </c>
      <c r="B2775" s="5" t="s">
        <v>18</v>
      </c>
      <c r="C2775" s="5" t="str">
        <f>VLOOKUP(Taulukko1[[#This Row],[Rivivalinta]],Sheet1!$C$1:$E$42,2,FALSE)</f>
        <v>Värdepapper</v>
      </c>
      <c r="D2775" s="5" t="str">
        <f>VLOOKUP(Taulukko1[[#This Row],[Rivivalinta]],Sheet1!$C$1:$E$42,3,FALSE)</f>
        <v>Debt securities</v>
      </c>
      <c r="E2775" s="1" t="s">
        <v>111</v>
      </c>
      <c r="F2775" s="2">
        <v>42369</v>
      </c>
      <c r="G2775" s="7">
        <v>34886.042000000001</v>
      </c>
    </row>
    <row r="2776" spans="1:7" x14ac:dyDescent="0.2">
      <c r="A2776" s="6">
        <v>15</v>
      </c>
      <c r="B2776" s="5" t="s">
        <v>238</v>
      </c>
      <c r="C2776" s="5" t="str">
        <f>VLOOKUP(Taulukko1[[#This Row],[Rivivalinta]],Sheet1!$C$1:$E$42,2,FALSE)</f>
        <v xml:space="preserve">Derivat </v>
      </c>
      <c r="D2776" s="5" t="str">
        <f>VLOOKUP(Taulukko1[[#This Row],[Rivivalinta]],Sheet1!$C$1:$E$42,3,FALSE)</f>
        <v xml:space="preserve">Derivatives </v>
      </c>
      <c r="E2776" s="1" t="s">
        <v>111</v>
      </c>
      <c r="F2776" s="2">
        <v>42369</v>
      </c>
      <c r="G2776" s="7">
        <v>2983.1350000000002</v>
      </c>
    </row>
    <row r="2777" spans="1:7" x14ac:dyDescent="0.2">
      <c r="A2777" s="6">
        <v>16</v>
      </c>
      <c r="B2777" s="5" t="s">
        <v>20</v>
      </c>
      <c r="C2777" s="5" t="str">
        <f>VLOOKUP(Taulukko1[[#This Row],[Rivivalinta]],Sheet1!$C$1:$E$42,2,FALSE)</f>
        <v>Övriga tillgångar</v>
      </c>
      <c r="D2777" s="5" t="str">
        <f>VLOOKUP(Taulukko1[[#This Row],[Rivivalinta]],Sheet1!$C$1:$E$42,3,FALSE)</f>
        <v>Other assets</v>
      </c>
      <c r="E2777" s="1" t="s">
        <v>111</v>
      </c>
      <c r="F2777" s="2">
        <v>42369</v>
      </c>
      <c r="G2777" s="7">
        <v>195353.171</v>
      </c>
    </row>
    <row r="2778" spans="1:7" x14ac:dyDescent="0.2">
      <c r="A2778" s="6">
        <v>17</v>
      </c>
      <c r="B2778" s="5" t="s">
        <v>21</v>
      </c>
      <c r="C2778" s="5" t="str">
        <f>VLOOKUP(Taulukko1[[#This Row],[Rivivalinta]],Sheet1!$C$1:$E$42,2,FALSE)</f>
        <v>SUMMA TILLGÅNGAR</v>
      </c>
      <c r="D2778" s="5" t="str">
        <f>VLOOKUP(Taulukko1[[#This Row],[Rivivalinta]],Sheet1!$C$1:$E$42,3,FALSE)</f>
        <v>TOTAL ASSETS</v>
      </c>
      <c r="E2778" s="1" t="s">
        <v>111</v>
      </c>
      <c r="F2778" s="2">
        <v>42369</v>
      </c>
      <c r="G2778" s="7">
        <v>1382296.791</v>
      </c>
    </row>
    <row r="2779" spans="1:7" x14ac:dyDescent="0.2">
      <c r="A2779" s="6">
        <v>18</v>
      </c>
      <c r="B2779" s="5" t="s">
        <v>22</v>
      </c>
      <c r="C2779" s="5" t="str">
        <f>VLOOKUP(Taulukko1[[#This Row],[Rivivalinta]],Sheet1!$C$1:$E$42,2,FALSE)</f>
        <v>Inlåning från kreditinstitut</v>
      </c>
      <c r="D2779" s="5" t="str">
        <f>VLOOKUP(Taulukko1[[#This Row],[Rivivalinta]],Sheet1!$C$1:$E$42,3,FALSE)</f>
        <v>Deposits from credit institutions</v>
      </c>
      <c r="E2779" s="1" t="s">
        <v>111</v>
      </c>
      <c r="F2779" s="2">
        <v>42369</v>
      </c>
      <c r="G2779" s="7">
        <v>137093.87599999999</v>
      </c>
    </row>
    <row r="2780" spans="1:7" x14ac:dyDescent="0.2">
      <c r="A2780" s="6">
        <v>19</v>
      </c>
      <c r="B2780" s="5" t="s">
        <v>23</v>
      </c>
      <c r="C2780" s="5" t="str">
        <f>VLOOKUP(Taulukko1[[#This Row],[Rivivalinta]],Sheet1!$C$1:$E$42,2,FALSE)</f>
        <v>Inlåning från allmänheten och offentliga samfund</v>
      </c>
      <c r="D2780" s="5" t="str">
        <f>VLOOKUP(Taulukko1[[#This Row],[Rivivalinta]],Sheet1!$C$1:$E$42,3,FALSE)</f>
        <v>Deposits from the public and public sector entities</v>
      </c>
      <c r="E2780" s="1" t="s">
        <v>111</v>
      </c>
      <c r="F2780" s="2">
        <v>42369</v>
      </c>
      <c r="G2780" s="7">
        <v>975980.19499999995</v>
      </c>
    </row>
    <row r="2781" spans="1:7" x14ac:dyDescent="0.2">
      <c r="A2781" s="6">
        <v>20</v>
      </c>
      <c r="B2781" s="5" t="s">
        <v>24</v>
      </c>
      <c r="C2781" s="5" t="str">
        <f>VLOOKUP(Taulukko1[[#This Row],[Rivivalinta]],Sheet1!$C$1:$E$42,2,FALSE)</f>
        <v>Emitterade skuldebrev</v>
      </c>
      <c r="D2781" s="5" t="str">
        <f>VLOOKUP(Taulukko1[[#This Row],[Rivivalinta]],Sheet1!$C$1:$E$42,3,FALSE)</f>
        <v>Debt securities issued</v>
      </c>
      <c r="E2781" s="1" t="s">
        <v>111</v>
      </c>
      <c r="F2781" s="2">
        <v>42369</v>
      </c>
      <c r="G2781" s="7">
        <v>5.2850000000000001</v>
      </c>
    </row>
    <row r="2782" spans="1:7" x14ac:dyDescent="0.2">
      <c r="A2782" s="6">
        <v>22</v>
      </c>
      <c r="B2782" s="5" t="s">
        <v>19</v>
      </c>
      <c r="C2782" s="5" t="str">
        <f>VLOOKUP(Taulukko1[[#This Row],[Rivivalinta]],Sheet1!$C$1:$E$42,2,FALSE)</f>
        <v>Derivat</v>
      </c>
      <c r="D2782" s="5" t="str">
        <f>VLOOKUP(Taulukko1[[#This Row],[Rivivalinta]],Sheet1!$C$1:$E$42,3,FALSE)</f>
        <v>Derivatives</v>
      </c>
      <c r="E2782" s="1" t="s">
        <v>111</v>
      </c>
      <c r="F2782" s="2">
        <v>42369</v>
      </c>
      <c r="G2782" s="7">
        <v>2293.1709999999998</v>
      </c>
    </row>
    <row r="2783" spans="1:7" x14ac:dyDescent="0.2">
      <c r="A2783" s="6">
        <v>23</v>
      </c>
      <c r="B2783" s="5" t="s">
        <v>25</v>
      </c>
      <c r="C2783" s="5" t="str">
        <f>VLOOKUP(Taulukko1[[#This Row],[Rivivalinta]],Sheet1!$C$1:$E$42,2,FALSE)</f>
        <v>Eget kapital</v>
      </c>
      <c r="D2783" s="5" t="str">
        <f>VLOOKUP(Taulukko1[[#This Row],[Rivivalinta]],Sheet1!$C$1:$E$42,3,FALSE)</f>
        <v>Total equity</v>
      </c>
      <c r="E2783" s="1" t="s">
        <v>111</v>
      </c>
      <c r="F2783" s="2">
        <v>42369</v>
      </c>
      <c r="G2783" s="7">
        <v>219178.89</v>
      </c>
    </row>
    <row r="2784" spans="1:7" x14ac:dyDescent="0.2">
      <c r="A2784" s="6">
        <v>21</v>
      </c>
      <c r="B2784" s="5" t="s">
        <v>26</v>
      </c>
      <c r="C2784" s="5" t="str">
        <f>VLOOKUP(Taulukko1[[#This Row],[Rivivalinta]],Sheet1!$C$1:$E$42,2,FALSE)</f>
        <v>Övriga skulder</v>
      </c>
      <c r="D2784" s="5" t="str">
        <f>VLOOKUP(Taulukko1[[#This Row],[Rivivalinta]],Sheet1!$C$1:$E$42,3,FALSE)</f>
        <v>Other liabilities</v>
      </c>
      <c r="E2784" s="1" t="s">
        <v>111</v>
      </c>
      <c r="F2784" s="2">
        <v>42369</v>
      </c>
      <c r="G2784" s="7">
        <v>47745.373</v>
      </c>
    </row>
    <row r="2785" spans="1:7" x14ac:dyDescent="0.2">
      <c r="A2785" s="6">
        <v>24</v>
      </c>
      <c r="B2785" s="5" t="s">
        <v>27</v>
      </c>
      <c r="C2785" s="5" t="str">
        <f>VLOOKUP(Taulukko1[[#This Row],[Rivivalinta]],Sheet1!$C$1:$E$42,2,FALSE)</f>
        <v>SUMMA EGET KAPITAL OCH SKULDER</v>
      </c>
      <c r="D2785" s="5" t="str">
        <f>VLOOKUP(Taulukko1[[#This Row],[Rivivalinta]],Sheet1!$C$1:$E$42,3,FALSE)</f>
        <v>TOTAL EQUITY AND LIABILITIES</v>
      </c>
      <c r="E2785" s="1" t="s">
        <v>111</v>
      </c>
      <c r="F2785" s="2">
        <v>42369</v>
      </c>
      <c r="G2785" s="7">
        <v>1382296.79</v>
      </c>
    </row>
    <row r="2786" spans="1:7" x14ac:dyDescent="0.2">
      <c r="A2786" s="6">
        <v>25</v>
      </c>
      <c r="B2786" s="5" t="s">
        <v>28</v>
      </c>
      <c r="C2786" s="5" t="str">
        <f>VLOOKUP(Taulukko1[[#This Row],[Rivivalinta]],Sheet1!$C$1:$E$42,2,FALSE)</f>
        <v>Exponering utanför balansräkningen</v>
      </c>
      <c r="D2786" s="5" t="str">
        <f>VLOOKUP(Taulukko1[[#This Row],[Rivivalinta]],Sheet1!$C$1:$E$42,3,FALSE)</f>
        <v>Off balance sheet exposures</v>
      </c>
      <c r="E2786" s="1" t="s">
        <v>111</v>
      </c>
      <c r="F2786" s="2">
        <v>42369</v>
      </c>
      <c r="G2786" s="7">
        <v>78510.578999999998</v>
      </c>
    </row>
    <row r="2787" spans="1:7" x14ac:dyDescent="0.2">
      <c r="A2787" s="6">
        <v>28</v>
      </c>
      <c r="B2787" s="5" t="s">
        <v>29</v>
      </c>
      <c r="C2787" s="5" t="str">
        <f>VLOOKUP(Taulukko1[[#This Row],[Rivivalinta]],Sheet1!$C$1:$E$42,2,FALSE)</f>
        <v>Kostnader/intäkter, %</v>
      </c>
      <c r="D2787" s="5" t="str">
        <f>VLOOKUP(Taulukko1[[#This Row],[Rivivalinta]],Sheet1!$C$1:$E$42,3,FALSE)</f>
        <v>Cost/income ratio, %</v>
      </c>
      <c r="E2787" s="1" t="s">
        <v>111</v>
      </c>
      <c r="F2787" s="2">
        <v>42369</v>
      </c>
      <c r="G2787" s="8">
        <v>0.39120159766724411</v>
      </c>
    </row>
    <row r="2788" spans="1:7" x14ac:dyDescent="0.2">
      <c r="A2788" s="6">
        <v>29</v>
      </c>
      <c r="B2788" s="5" t="s">
        <v>30</v>
      </c>
      <c r="C2788" s="5" t="str">
        <f>VLOOKUP(Taulukko1[[#This Row],[Rivivalinta]],Sheet1!$C$1:$E$42,2,FALSE)</f>
        <v>Nödlidande exponeringar/Exponeringar, %</v>
      </c>
      <c r="D2788" s="5" t="str">
        <f>VLOOKUP(Taulukko1[[#This Row],[Rivivalinta]],Sheet1!$C$1:$E$42,3,FALSE)</f>
        <v>Non-performing exposures/Exposures, %</v>
      </c>
      <c r="E2788" s="1" t="s">
        <v>111</v>
      </c>
      <c r="F2788" s="2">
        <v>42369</v>
      </c>
      <c r="G2788" s="8">
        <v>2.2075537562210971E-2</v>
      </c>
    </row>
    <row r="2789" spans="1:7" x14ac:dyDescent="0.2">
      <c r="A2789" s="6">
        <v>30</v>
      </c>
      <c r="B2789" s="5" t="s">
        <v>31</v>
      </c>
      <c r="C2789" s="5" t="str">
        <f>VLOOKUP(Taulukko1[[#This Row],[Rivivalinta]],Sheet1!$C$1:$E$42,2,FALSE)</f>
        <v>Upplupna avsättningar på nödlidande exponeringar/Nödlidande Exponeringar, %</v>
      </c>
      <c r="D2789" s="5" t="str">
        <f>VLOOKUP(Taulukko1[[#This Row],[Rivivalinta]],Sheet1!$C$1:$E$42,3,FALSE)</f>
        <v>Accumulated impairments on non-performing exposures/Non-performing exposures, %</v>
      </c>
      <c r="E2789" s="1" t="s">
        <v>111</v>
      </c>
      <c r="F2789" s="2">
        <v>42369</v>
      </c>
      <c r="G2789" s="8">
        <v>0.2758914944346384</v>
      </c>
    </row>
    <row r="2790" spans="1:7" x14ac:dyDescent="0.2">
      <c r="A2790" s="6">
        <v>31</v>
      </c>
      <c r="B2790" s="5" t="s">
        <v>32</v>
      </c>
      <c r="C2790" s="5" t="str">
        <f>VLOOKUP(Taulukko1[[#This Row],[Rivivalinta]],Sheet1!$C$1:$E$42,2,FALSE)</f>
        <v>Kapitalbas</v>
      </c>
      <c r="D2790" s="5" t="str">
        <f>VLOOKUP(Taulukko1[[#This Row],[Rivivalinta]],Sheet1!$C$1:$E$42,3,FALSE)</f>
        <v>Own funds</v>
      </c>
      <c r="E2790" s="1" t="s">
        <v>111</v>
      </c>
      <c r="F2790" s="2">
        <v>42369</v>
      </c>
      <c r="G2790" s="7">
        <v>222656.19427000001</v>
      </c>
    </row>
    <row r="2791" spans="1:7" x14ac:dyDescent="0.2">
      <c r="A2791" s="6">
        <v>32</v>
      </c>
      <c r="B2791" s="5" t="s">
        <v>33</v>
      </c>
      <c r="C2791" s="5" t="str">
        <f>VLOOKUP(Taulukko1[[#This Row],[Rivivalinta]],Sheet1!$C$1:$E$42,2,FALSE)</f>
        <v>Kärnprimärkapital (CET 1)</v>
      </c>
      <c r="D2791" s="5" t="str">
        <f>VLOOKUP(Taulukko1[[#This Row],[Rivivalinta]],Sheet1!$C$1:$E$42,3,FALSE)</f>
        <v>Common equity tier 1 capital (CET1)</v>
      </c>
      <c r="E2791" s="1" t="s">
        <v>111</v>
      </c>
      <c r="F2791" s="2">
        <v>42369</v>
      </c>
      <c r="G2791" s="7">
        <v>222656.19427000001</v>
      </c>
    </row>
    <row r="2792" spans="1:7" x14ac:dyDescent="0.2">
      <c r="A2792" s="6">
        <v>33</v>
      </c>
      <c r="B2792" s="5" t="s">
        <v>34</v>
      </c>
      <c r="C2792" s="5" t="str">
        <f>VLOOKUP(Taulukko1[[#This Row],[Rivivalinta]],Sheet1!$C$1:$E$42,2,FALSE)</f>
        <v>Övrigt primärkapital (AT 1)</v>
      </c>
      <c r="D2792" s="5" t="str">
        <f>VLOOKUP(Taulukko1[[#This Row],[Rivivalinta]],Sheet1!$C$1:$E$42,3,FALSE)</f>
        <v>Additional tier 1 capital (AT 1)</v>
      </c>
      <c r="E2792" s="1" t="s">
        <v>111</v>
      </c>
      <c r="F2792" s="2">
        <v>42369</v>
      </c>
      <c r="G2792" s="7"/>
    </row>
    <row r="2793" spans="1:7" x14ac:dyDescent="0.2">
      <c r="A2793" s="6">
        <v>34</v>
      </c>
      <c r="B2793" s="5" t="s">
        <v>35</v>
      </c>
      <c r="C2793" s="5" t="str">
        <f>VLOOKUP(Taulukko1[[#This Row],[Rivivalinta]],Sheet1!$C$1:$E$42,2,FALSE)</f>
        <v>Supplementärkapital (T2)</v>
      </c>
      <c r="D2793" s="5" t="str">
        <f>VLOOKUP(Taulukko1[[#This Row],[Rivivalinta]],Sheet1!$C$1:$E$42,3,FALSE)</f>
        <v>Tier 2 capital (T2)</v>
      </c>
      <c r="E2793" s="1" t="s">
        <v>111</v>
      </c>
      <c r="F2793" s="2">
        <v>42369</v>
      </c>
      <c r="G2793" s="7"/>
    </row>
    <row r="2794" spans="1:7" x14ac:dyDescent="0.2">
      <c r="A2794" s="6">
        <v>35</v>
      </c>
      <c r="B2794" s="5" t="s">
        <v>36</v>
      </c>
      <c r="C2794" s="5" t="str">
        <f>VLOOKUP(Taulukko1[[#This Row],[Rivivalinta]],Sheet1!$C$1:$E$42,2,FALSE)</f>
        <v>Summa kapitalrelationer, %</v>
      </c>
      <c r="D2794" s="5" t="str">
        <f>VLOOKUP(Taulukko1[[#This Row],[Rivivalinta]],Sheet1!$C$1:$E$42,3,FALSE)</f>
        <v>Own funds ratio, %</v>
      </c>
      <c r="E2794" s="1" t="s">
        <v>111</v>
      </c>
      <c r="F2794" s="2">
        <v>42369</v>
      </c>
      <c r="G2794" s="8">
        <v>0.42951854936771583</v>
      </c>
    </row>
    <row r="2795" spans="1:7" x14ac:dyDescent="0.2">
      <c r="A2795" s="6">
        <v>36</v>
      </c>
      <c r="B2795" s="5" t="s">
        <v>37</v>
      </c>
      <c r="C2795" s="5" t="str">
        <f>VLOOKUP(Taulukko1[[#This Row],[Rivivalinta]],Sheet1!$C$1:$E$42,2,FALSE)</f>
        <v>Primärkapitalrelation, %</v>
      </c>
      <c r="D2795" s="5" t="str">
        <f>VLOOKUP(Taulukko1[[#This Row],[Rivivalinta]],Sheet1!$C$1:$E$42,3,FALSE)</f>
        <v>Tier 1 ratio, %</v>
      </c>
      <c r="E2795" s="1" t="s">
        <v>111</v>
      </c>
      <c r="F2795" s="2">
        <v>42369</v>
      </c>
      <c r="G2795" s="8">
        <v>0.42951854936771583</v>
      </c>
    </row>
    <row r="2796" spans="1:7" x14ac:dyDescent="0.2">
      <c r="A2796" s="6">
        <v>37</v>
      </c>
      <c r="B2796" s="5" t="s">
        <v>38</v>
      </c>
      <c r="C2796" s="5" t="str">
        <f>VLOOKUP(Taulukko1[[#This Row],[Rivivalinta]],Sheet1!$C$1:$E$42,2,FALSE)</f>
        <v>Kärnprimärkapitalrelation, %</v>
      </c>
      <c r="D2796" s="5" t="str">
        <f>VLOOKUP(Taulukko1[[#This Row],[Rivivalinta]],Sheet1!$C$1:$E$42,3,FALSE)</f>
        <v>CET 1 ratio, %</v>
      </c>
      <c r="E2796" s="1" t="s">
        <v>111</v>
      </c>
      <c r="F2796" s="2">
        <v>42369</v>
      </c>
      <c r="G2796" s="8">
        <v>0.42951854936771583</v>
      </c>
    </row>
    <row r="2797" spans="1:7" x14ac:dyDescent="0.2">
      <c r="A2797" s="6">
        <v>38</v>
      </c>
      <c r="B2797" s="5" t="s">
        <v>39</v>
      </c>
      <c r="C2797" s="5" t="str">
        <f>VLOOKUP(Taulukko1[[#This Row],[Rivivalinta]],Sheet1!$C$1:$E$42,2,FALSE)</f>
        <v>Summa exponeringsbelopp (RWA)</v>
      </c>
      <c r="D2797" s="5" t="str">
        <f>VLOOKUP(Taulukko1[[#This Row],[Rivivalinta]],Sheet1!$C$1:$E$42,3,FALSE)</f>
        <v>Total risk weighted assets (RWA)</v>
      </c>
      <c r="E2797" s="1" t="s">
        <v>111</v>
      </c>
      <c r="F2797" s="2">
        <v>42369</v>
      </c>
      <c r="G2797" s="7">
        <v>518385.51466000004</v>
      </c>
    </row>
    <row r="2798" spans="1:7" x14ac:dyDescent="0.2">
      <c r="A2798" s="6">
        <v>39</v>
      </c>
      <c r="B2798" s="5" t="s">
        <v>40</v>
      </c>
      <c r="C2798" s="5" t="str">
        <f>VLOOKUP(Taulukko1[[#This Row],[Rivivalinta]],Sheet1!$C$1:$E$42,2,FALSE)</f>
        <v>Exponeringsbelopp för kredit-, motpart- och utspädningsrisker</v>
      </c>
      <c r="D2798" s="5" t="str">
        <f>VLOOKUP(Taulukko1[[#This Row],[Rivivalinta]],Sheet1!$C$1:$E$42,3,FALSE)</f>
        <v>Credit and counterparty risks</v>
      </c>
      <c r="E2798" s="1" t="s">
        <v>111</v>
      </c>
      <c r="F2798" s="2">
        <v>42369</v>
      </c>
      <c r="G2798" s="7">
        <v>472619.56144000002</v>
      </c>
    </row>
    <row r="2799" spans="1:7" x14ac:dyDescent="0.2">
      <c r="A2799" s="6">
        <v>40</v>
      </c>
      <c r="B2799" s="5" t="s">
        <v>41</v>
      </c>
      <c r="C2799" s="5" t="str">
        <f>VLOOKUP(Taulukko1[[#This Row],[Rivivalinta]],Sheet1!$C$1:$E$42,2,FALSE)</f>
        <v>Exponeringsbelopp för positions-, valutakurs- och råvarurisker</v>
      </c>
      <c r="D2799" s="5" t="str">
        <f>VLOOKUP(Taulukko1[[#This Row],[Rivivalinta]],Sheet1!$C$1:$E$42,3,FALSE)</f>
        <v>Position, currency and commodity risks</v>
      </c>
      <c r="E2799" s="1" t="s">
        <v>111</v>
      </c>
      <c r="F2799" s="2">
        <v>42369</v>
      </c>
      <c r="G2799" s="7"/>
    </row>
    <row r="2800" spans="1:7" x14ac:dyDescent="0.2">
      <c r="A2800" s="6">
        <v>41</v>
      </c>
      <c r="B2800" s="5" t="s">
        <v>42</v>
      </c>
      <c r="C2800" s="5" t="str">
        <f>VLOOKUP(Taulukko1[[#This Row],[Rivivalinta]],Sheet1!$C$1:$E$42,2,FALSE)</f>
        <v>Exponeringsbelopp för operativ risk</v>
      </c>
      <c r="D2800" s="5" t="str">
        <f>VLOOKUP(Taulukko1[[#This Row],[Rivivalinta]],Sheet1!$C$1:$E$42,3,FALSE)</f>
        <v>Operational risks</v>
      </c>
      <c r="E2800" s="1" t="s">
        <v>111</v>
      </c>
      <c r="F2800" s="2">
        <v>42369</v>
      </c>
      <c r="G2800" s="7">
        <v>45765.953219999996</v>
      </c>
    </row>
    <row r="2801" spans="1:7" x14ac:dyDescent="0.2">
      <c r="A2801" s="6">
        <v>42</v>
      </c>
      <c r="B2801" s="5" t="s">
        <v>43</v>
      </c>
      <c r="C2801" s="5" t="str">
        <f>VLOOKUP(Taulukko1[[#This Row],[Rivivalinta]],Sheet1!$C$1:$E$42,2,FALSE)</f>
        <v>Övriga riskexponeringar</v>
      </c>
      <c r="D2801" s="5" t="str">
        <f>VLOOKUP(Taulukko1[[#This Row],[Rivivalinta]],Sheet1!$C$1:$E$42,3,FALSE)</f>
        <v>Other risks</v>
      </c>
      <c r="E2801" s="1" t="s">
        <v>111</v>
      </c>
      <c r="F2801" s="2">
        <v>42369</v>
      </c>
      <c r="G2801" s="7"/>
    </row>
    <row r="2802" spans="1:7" x14ac:dyDescent="0.2">
      <c r="A2802" s="6">
        <v>1</v>
      </c>
      <c r="B2802" s="5" t="s">
        <v>5</v>
      </c>
      <c r="C2802" s="5" t="str">
        <f>VLOOKUP(Taulukko1[[#This Row],[Rivivalinta]],Sheet1!$C$1:$E$42,2,FALSE)</f>
        <v>Räntenetto</v>
      </c>
      <c r="D2802" s="5" t="str">
        <f>VLOOKUP(Taulukko1[[#This Row],[Rivivalinta]],Sheet1!$C$1:$E$42,3,FALSE)</f>
        <v>Net interest margin</v>
      </c>
      <c r="E2802" s="1" t="s">
        <v>112</v>
      </c>
      <c r="F2802" s="2">
        <v>42369</v>
      </c>
      <c r="G2802" s="7">
        <v>5615.51</v>
      </c>
    </row>
    <row r="2803" spans="1:7" x14ac:dyDescent="0.2">
      <c r="A2803" s="6">
        <v>2</v>
      </c>
      <c r="B2803" s="5" t="s">
        <v>6</v>
      </c>
      <c r="C2803" s="5" t="str">
        <f>VLOOKUP(Taulukko1[[#This Row],[Rivivalinta]],Sheet1!$C$1:$E$42,2,FALSE)</f>
        <v>Netto, avgifts- och provisionsintäkter</v>
      </c>
      <c r="D2803" s="5" t="str">
        <f>VLOOKUP(Taulukko1[[#This Row],[Rivivalinta]],Sheet1!$C$1:$E$42,3,FALSE)</f>
        <v>Net fee and commission income</v>
      </c>
      <c r="E2803" s="1" t="s">
        <v>112</v>
      </c>
      <c r="F2803" s="2">
        <v>42369</v>
      </c>
      <c r="G2803" s="7">
        <v>4071.3490000000002</v>
      </c>
    </row>
    <row r="2804" spans="1:7" x14ac:dyDescent="0.2">
      <c r="A2804" s="6">
        <v>3</v>
      </c>
      <c r="B2804" s="5" t="s">
        <v>7</v>
      </c>
      <c r="C2804" s="5" t="str">
        <f>VLOOKUP(Taulukko1[[#This Row],[Rivivalinta]],Sheet1!$C$1:$E$42,2,FALSE)</f>
        <v>Avgifts- och provisionsintäkter</v>
      </c>
      <c r="D2804" s="5" t="str">
        <f>VLOOKUP(Taulukko1[[#This Row],[Rivivalinta]],Sheet1!$C$1:$E$42,3,FALSE)</f>
        <v>Fee and commission income</v>
      </c>
      <c r="E2804" s="1" t="s">
        <v>112</v>
      </c>
      <c r="F2804" s="2">
        <v>42369</v>
      </c>
      <c r="G2804" s="7">
        <v>4489.6509999999998</v>
      </c>
    </row>
    <row r="2805" spans="1:7" x14ac:dyDescent="0.2">
      <c r="A2805" s="6">
        <v>4</v>
      </c>
      <c r="B2805" s="5" t="s">
        <v>8</v>
      </c>
      <c r="C2805" s="5" t="str">
        <f>VLOOKUP(Taulukko1[[#This Row],[Rivivalinta]],Sheet1!$C$1:$E$42,2,FALSE)</f>
        <v>Avgifts- och provisionskostnader</v>
      </c>
      <c r="D2805" s="5" t="str">
        <f>VLOOKUP(Taulukko1[[#This Row],[Rivivalinta]],Sheet1!$C$1:$E$42,3,FALSE)</f>
        <v>Fee and commission expenses</v>
      </c>
      <c r="E2805" s="1" t="s">
        <v>112</v>
      </c>
      <c r="F2805" s="2">
        <v>42369</v>
      </c>
      <c r="G2805" s="7">
        <v>418.30200000000002</v>
      </c>
    </row>
    <row r="2806" spans="1:7" x14ac:dyDescent="0.2">
      <c r="A2806" s="6">
        <v>5</v>
      </c>
      <c r="B2806" s="5" t="s">
        <v>9</v>
      </c>
      <c r="C2806" s="5" t="str">
        <f>VLOOKUP(Taulukko1[[#This Row],[Rivivalinta]],Sheet1!$C$1:$E$42,2,FALSE)</f>
        <v>Nettointäkter från handel och investeringar</v>
      </c>
      <c r="D2806" s="5" t="str">
        <f>VLOOKUP(Taulukko1[[#This Row],[Rivivalinta]],Sheet1!$C$1:$E$42,3,FALSE)</f>
        <v>Net trading and investing income</v>
      </c>
      <c r="E2806" s="1" t="s">
        <v>112</v>
      </c>
      <c r="F2806" s="2">
        <v>42369</v>
      </c>
      <c r="G2806" s="7">
        <v>5999.91</v>
      </c>
    </row>
    <row r="2807" spans="1:7" x14ac:dyDescent="0.2">
      <c r="A2807" s="6">
        <v>6</v>
      </c>
      <c r="B2807" s="5" t="s">
        <v>10</v>
      </c>
      <c r="C2807" s="5" t="str">
        <f>VLOOKUP(Taulukko1[[#This Row],[Rivivalinta]],Sheet1!$C$1:$E$42,2,FALSE)</f>
        <v>Övriga intäkter</v>
      </c>
      <c r="D2807" s="5" t="str">
        <f>VLOOKUP(Taulukko1[[#This Row],[Rivivalinta]],Sheet1!$C$1:$E$42,3,FALSE)</f>
        <v>Other income</v>
      </c>
      <c r="E2807" s="1" t="s">
        <v>112</v>
      </c>
      <c r="F2807" s="2">
        <v>42369</v>
      </c>
      <c r="G2807" s="7">
        <v>1220.2639999999999</v>
      </c>
    </row>
    <row r="2808" spans="1:7" x14ac:dyDescent="0.2">
      <c r="A2808" s="6">
        <v>7</v>
      </c>
      <c r="B2808" s="5" t="s">
        <v>11</v>
      </c>
      <c r="C2808" s="5" t="str">
        <f>VLOOKUP(Taulukko1[[#This Row],[Rivivalinta]],Sheet1!$C$1:$E$42,2,FALSE)</f>
        <v>Totala inkomster</v>
      </c>
      <c r="D2808" s="5" t="str">
        <f>VLOOKUP(Taulukko1[[#This Row],[Rivivalinta]],Sheet1!$C$1:$E$42,3,FALSE)</f>
        <v>Total income</v>
      </c>
      <c r="E2808" s="1" t="s">
        <v>112</v>
      </c>
      <c r="F2808" s="2">
        <v>42369</v>
      </c>
      <c r="G2808" s="7">
        <v>16907.032999999999</v>
      </c>
    </row>
    <row r="2809" spans="1:7" x14ac:dyDescent="0.2">
      <c r="A2809" s="6">
        <v>8</v>
      </c>
      <c r="B2809" s="5" t="s">
        <v>12</v>
      </c>
      <c r="C2809" s="5" t="str">
        <f>VLOOKUP(Taulukko1[[#This Row],[Rivivalinta]],Sheet1!$C$1:$E$42,2,FALSE)</f>
        <v>Totala kostnader</v>
      </c>
      <c r="D2809" s="5" t="str">
        <f>VLOOKUP(Taulukko1[[#This Row],[Rivivalinta]],Sheet1!$C$1:$E$42,3,FALSE)</f>
        <v>Total expenses</v>
      </c>
      <c r="E2809" s="1" t="s">
        <v>112</v>
      </c>
      <c r="F2809" s="2">
        <v>42369</v>
      </c>
      <c r="G2809" s="7">
        <v>7830.5839999999998</v>
      </c>
    </row>
    <row r="2810" spans="1:7" x14ac:dyDescent="0.2">
      <c r="A2810" s="6">
        <v>9</v>
      </c>
      <c r="B2810" s="5" t="s">
        <v>13</v>
      </c>
      <c r="C2810" s="5" t="str">
        <f>VLOOKUP(Taulukko1[[#This Row],[Rivivalinta]],Sheet1!$C$1:$E$42,2,FALSE)</f>
        <v>Nedskrivningar av lån och fordringar</v>
      </c>
      <c r="D2810" s="5" t="str">
        <f>VLOOKUP(Taulukko1[[#This Row],[Rivivalinta]],Sheet1!$C$1:$E$42,3,FALSE)</f>
        <v>Impairments on loans and receivables</v>
      </c>
      <c r="E2810" s="1" t="s">
        <v>112</v>
      </c>
      <c r="F2810" s="2">
        <v>42369</v>
      </c>
      <c r="G2810" s="7">
        <v>1078.807</v>
      </c>
    </row>
    <row r="2811" spans="1:7" x14ac:dyDescent="0.2">
      <c r="A2811" s="6">
        <v>10</v>
      </c>
      <c r="B2811" s="5" t="s">
        <v>14</v>
      </c>
      <c r="C2811" s="5" t="str">
        <f>VLOOKUP(Taulukko1[[#This Row],[Rivivalinta]],Sheet1!$C$1:$E$42,2,FALSE)</f>
        <v>Rörelsevinst/-förlust</v>
      </c>
      <c r="D2811" s="5" t="str">
        <f>VLOOKUP(Taulukko1[[#This Row],[Rivivalinta]],Sheet1!$C$1:$E$42,3,FALSE)</f>
        <v>Operatingprofit/-loss</v>
      </c>
      <c r="E2811" s="1" t="s">
        <v>112</v>
      </c>
      <c r="F2811" s="2">
        <v>42369</v>
      </c>
      <c r="G2811" s="7">
        <v>7997.643</v>
      </c>
    </row>
    <row r="2812" spans="1:7" x14ac:dyDescent="0.2">
      <c r="A2812" s="6">
        <v>11</v>
      </c>
      <c r="B2812" s="5" t="s">
        <v>15</v>
      </c>
      <c r="C2812" s="5" t="str">
        <f>VLOOKUP(Taulukko1[[#This Row],[Rivivalinta]],Sheet1!$C$1:$E$42,2,FALSE)</f>
        <v>Kontanta medel och kassabehållning hos centralbanker</v>
      </c>
      <c r="D2812" s="5" t="str">
        <f>VLOOKUP(Taulukko1[[#This Row],[Rivivalinta]],Sheet1!$C$1:$E$42,3,FALSE)</f>
        <v>Cash and cash balances at central banks</v>
      </c>
      <c r="E2812" s="1" t="s">
        <v>112</v>
      </c>
      <c r="F2812" s="2">
        <v>42369</v>
      </c>
      <c r="G2812" s="7">
        <v>14474.94</v>
      </c>
    </row>
    <row r="2813" spans="1:7" x14ac:dyDescent="0.2">
      <c r="A2813" s="6">
        <v>12</v>
      </c>
      <c r="B2813" s="5" t="s">
        <v>16</v>
      </c>
      <c r="C2813" s="5" t="str">
        <f>VLOOKUP(Taulukko1[[#This Row],[Rivivalinta]],Sheet1!$C$1:$E$42,2,FALSE)</f>
        <v>Lån och förskott till kreditinstitut</v>
      </c>
      <c r="D2813" s="5" t="str">
        <f>VLOOKUP(Taulukko1[[#This Row],[Rivivalinta]],Sheet1!$C$1:$E$42,3,FALSE)</f>
        <v>Loans and advances to credit institutions</v>
      </c>
      <c r="E2813" s="1" t="s">
        <v>112</v>
      </c>
      <c r="F2813" s="2">
        <v>42369</v>
      </c>
      <c r="G2813" s="7">
        <v>28494.498</v>
      </c>
    </row>
    <row r="2814" spans="1:7" x14ac:dyDescent="0.2">
      <c r="A2814" s="6">
        <v>13</v>
      </c>
      <c r="B2814" s="5" t="s">
        <v>17</v>
      </c>
      <c r="C2814" s="5" t="str">
        <f>VLOOKUP(Taulukko1[[#This Row],[Rivivalinta]],Sheet1!$C$1:$E$42,2,FALSE)</f>
        <v>Lån och förskott till allmänheten och offentliga samfund</v>
      </c>
      <c r="D2814" s="5" t="str">
        <f>VLOOKUP(Taulukko1[[#This Row],[Rivivalinta]],Sheet1!$C$1:$E$42,3,FALSE)</f>
        <v>Loans and advances to the public and public sector entities</v>
      </c>
      <c r="E2814" s="1" t="s">
        <v>112</v>
      </c>
      <c r="F2814" s="2">
        <v>42369</v>
      </c>
      <c r="G2814" s="7">
        <v>381181.51400000002</v>
      </c>
    </row>
    <row r="2815" spans="1:7" x14ac:dyDescent="0.2">
      <c r="A2815" s="6">
        <v>14</v>
      </c>
      <c r="B2815" s="5" t="s">
        <v>18</v>
      </c>
      <c r="C2815" s="5" t="str">
        <f>VLOOKUP(Taulukko1[[#This Row],[Rivivalinta]],Sheet1!$C$1:$E$42,2,FALSE)</f>
        <v>Värdepapper</v>
      </c>
      <c r="D2815" s="5" t="str">
        <f>VLOOKUP(Taulukko1[[#This Row],[Rivivalinta]],Sheet1!$C$1:$E$42,3,FALSE)</f>
        <v>Debt securities</v>
      </c>
      <c r="E2815" s="1" t="s">
        <v>112</v>
      </c>
      <c r="F2815" s="2">
        <v>42369</v>
      </c>
      <c r="G2815" s="7">
        <v>1366.239</v>
      </c>
    </row>
    <row r="2816" spans="1:7" x14ac:dyDescent="0.2">
      <c r="A2816" s="6">
        <v>15</v>
      </c>
      <c r="B2816" s="5" t="s">
        <v>238</v>
      </c>
      <c r="C2816" s="5" t="str">
        <f>VLOOKUP(Taulukko1[[#This Row],[Rivivalinta]],Sheet1!$C$1:$E$42,2,FALSE)</f>
        <v xml:space="preserve">Derivat </v>
      </c>
      <c r="D2816" s="5" t="str">
        <f>VLOOKUP(Taulukko1[[#This Row],[Rivivalinta]],Sheet1!$C$1:$E$42,3,FALSE)</f>
        <v xml:space="preserve">Derivatives </v>
      </c>
      <c r="E2816" s="1" t="s">
        <v>112</v>
      </c>
      <c r="F2816" s="2">
        <v>42369</v>
      </c>
      <c r="G2816" s="7">
        <v>262.63099999999997</v>
      </c>
    </row>
    <row r="2817" spans="1:7" x14ac:dyDescent="0.2">
      <c r="A2817" s="6">
        <v>16</v>
      </c>
      <c r="B2817" s="5" t="s">
        <v>20</v>
      </c>
      <c r="C2817" s="5" t="str">
        <f>VLOOKUP(Taulukko1[[#This Row],[Rivivalinta]],Sheet1!$C$1:$E$42,2,FALSE)</f>
        <v>Övriga tillgångar</v>
      </c>
      <c r="D2817" s="5" t="str">
        <f>VLOOKUP(Taulukko1[[#This Row],[Rivivalinta]],Sheet1!$C$1:$E$42,3,FALSE)</f>
        <v>Other assets</v>
      </c>
      <c r="E2817" s="1" t="s">
        <v>112</v>
      </c>
      <c r="F2817" s="2">
        <v>42369</v>
      </c>
      <c r="G2817" s="7">
        <v>68344.301000000007</v>
      </c>
    </row>
    <row r="2818" spans="1:7" x14ac:dyDescent="0.2">
      <c r="A2818" s="6">
        <v>17</v>
      </c>
      <c r="B2818" s="5" t="s">
        <v>21</v>
      </c>
      <c r="C2818" s="5" t="str">
        <f>VLOOKUP(Taulukko1[[#This Row],[Rivivalinta]],Sheet1!$C$1:$E$42,2,FALSE)</f>
        <v>SUMMA TILLGÅNGAR</v>
      </c>
      <c r="D2818" s="5" t="str">
        <f>VLOOKUP(Taulukko1[[#This Row],[Rivivalinta]],Sheet1!$C$1:$E$42,3,FALSE)</f>
        <v>TOTAL ASSETS</v>
      </c>
      <c r="E2818" s="1" t="s">
        <v>112</v>
      </c>
      <c r="F2818" s="2">
        <v>42369</v>
      </c>
      <c r="G2818" s="7">
        <v>494124.12300000002</v>
      </c>
    </row>
    <row r="2819" spans="1:7" x14ac:dyDescent="0.2">
      <c r="A2819" s="6">
        <v>18</v>
      </c>
      <c r="B2819" s="5" t="s">
        <v>22</v>
      </c>
      <c r="C2819" s="5" t="str">
        <f>VLOOKUP(Taulukko1[[#This Row],[Rivivalinta]],Sheet1!$C$1:$E$42,2,FALSE)</f>
        <v>Inlåning från kreditinstitut</v>
      </c>
      <c r="D2819" s="5" t="str">
        <f>VLOOKUP(Taulukko1[[#This Row],[Rivivalinta]],Sheet1!$C$1:$E$42,3,FALSE)</f>
        <v>Deposits from credit institutions</v>
      </c>
      <c r="E2819" s="1" t="s">
        <v>112</v>
      </c>
      <c r="F2819" s="2">
        <v>42369</v>
      </c>
      <c r="G2819" s="7">
        <v>89179.168000000005</v>
      </c>
    </row>
    <row r="2820" spans="1:7" x14ac:dyDescent="0.2">
      <c r="A2820" s="6">
        <v>19</v>
      </c>
      <c r="B2820" s="5" t="s">
        <v>23</v>
      </c>
      <c r="C2820" s="5" t="str">
        <f>VLOOKUP(Taulukko1[[#This Row],[Rivivalinta]],Sheet1!$C$1:$E$42,2,FALSE)</f>
        <v>Inlåning från allmänheten och offentliga samfund</v>
      </c>
      <c r="D2820" s="5" t="str">
        <f>VLOOKUP(Taulukko1[[#This Row],[Rivivalinta]],Sheet1!$C$1:$E$42,3,FALSE)</f>
        <v>Deposits from the public and public sector entities</v>
      </c>
      <c r="E2820" s="1" t="s">
        <v>112</v>
      </c>
      <c r="F2820" s="2">
        <v>42369</v>
      </c>
      <c r="G2820" s="7">
        <v>318593.92599999998</v>
      </c>
    </row>
    <row r="2821" spans="1:7" x14ac:dyDescent="0.2">
      <c r="A2821" s="6">
        <v>20</v>
      </c>
      <c r="B2821" s="5" t="s">
        <v>24</v>
      </c>
      <c r="C2821" s="5" t="str">
        <f>VLOOKUP(Taulukko1[[#This Row],[Rivivalinta]],Sheet1!$C$1:$E$42,2,FALSE)</f>
        <v>Emitterade skuldebrev</v>
      </c>
      <c r="D2821" s="5" t="str">
        <f>VLOOKUP(Taulukko1[[#This Row],[Rivivalinta]],Sheet1!$C$1:$E$42,3,FALSE)</f>
        <v>Debt securities issued</v>
      </c>
      <c r="E2821" s="1" t="s">
        <v>112</v>
      </c>
      <c r="F2821" s="2">
        <v>42369</v>
      </c>
      <c r="G2821" s="7">
        <v>1.4590000000000001</v>
      </c>
    </row>
    <row r="2822" spans="1:7" x14ac:dyDescent="0.2">
      <c r="A2822" s="6">
        <v>22</v>
      </c>
      <c r="B2822" s="5" t="s">
        <v>19</v>
      </c>
      <c r="C2822" s="5" t="str">
        <f>VLOOKUP(Taulukko1[[#This Row],[Rivivalinta]],Sheet1!$C$1:$E$42,2,FALSE)</f>
        <v>Derivat</v>
      </c>
      <c r="D2822" s="5" t="str">
        <f>VLOOKUP(Taulukko1[[#This Row],[Rivivalinta]],Sheet1!$C$1:$E$42,3,FALSE)</f>
        <v>Derivatives</v>
      </c>
      <c r="E2822" s="1" t="s">
        <v>112</v>
      </c>
      <c r="F2822" s="2">
        <v>42369</v>
      </c>
      <c r="G2822" s="7">
        <v>130.39099999999999</v>
      </c>
    </row>
    <row r="2823" spans="1:7" x14ac:dyDescent="0.2">
      <c r="A2823" s="6">
        <v>23</v>
      </c>
      <c r="B2823" s="5" t="s">
        <v>25</v>
      </c>
      <c r="C2823" s="5" t="str">
        <f>VLOOKUP(Taulukko1[[#This Row],[Rivivalinta]],Sheet1!$C$1:$E$42,2,FALSE)</f>
        <v>Eget kapital</v>
      </c>
      <c r="D2823" s="5" t="str">
        <f>VLOOKUP(Taulukko1[[#This Row],[Rivivalinta]],Sheet1!$C$1:$E$42,3,FALSE)</f>
        <v>Total equity</v>
      </c>
      <c r="E2823" s="1" t="s">
        <v>112</v>
      </c>
      <c r="F2823" s="2">
        <v>42369</v>
      </c>
      <c r="G2823" s="7">
        <v>70171.288</v>
      </c>
    </row>
    <row r="2824" spans="1:7" x14ac:dyDescent="0.2">
      <c r="A2824" s="6">
        <v>21</v>
      </c>
      <c r="B2824" s="5" t="s">
        <v>26</v>
      </c>
      <c r="C2824" s="5" t="str">
        <f>VLOOKUP(Taulukko1[[#This Row],[Rivivalinta]],Sheet1!$C$1:$E$42,2,FALSE)</f>
        <v>Övriga skulder</v>
      </c>
      <c r="D2824" s="5" t="str">
        <f>VLOOKUP(Taulukko1[[#This Row],[Rivivalinta]],Sheet1!$C$1:$E$42,3,FALSE)</f>
        <v>Other liabilities</v>
      </c>
      <c r="E2824" s="1" t="s">
        <v>112</v>
      </c>
      <c r="F2824" s="2">
        <v>42369</v>
      </c>
      <c r="G2824" s="7">
        <v>16047.891</v>
      </c>
    </row>
    <row r="2825" spans="1:7" x14ac:dyDescent="0.2">
      <c r="A2825" s="6">
        <v>24</v>
      </c>
      <c r="B2825" s="5" t="s">
        <v>27</v>
      </c>
      <c r="C2825" s="5" t="str">
        <f>VLOOKUP(Taulukko1[[#This Row],[Rivivalinta]],Sheet1!$C$1:$E$42,2,FALSE)</f>
        <v>SUMMA EGET KAPITAL OCH SKULDER</v>
      </c>
      <c r="D2825" s="5" t="str">
        <f>VLOOKUP(Taulukko1[[#This Row],[Rivivalinta]],Sheet1!$C$1:$E$42,3,FALSE)</f>
        <v>TOTAL EQUITY AND LIABILITIES</v>
      </c>
      <c r="E2825" s="1" t="s">
        <v>112</v>
      </c>
      <c r="F2825" s="2">
        <v>42369</v>
      </c>
      <c r="G2825" s="7">
        <v>494124.12300000002</v>
      </c>
    </row>
    <row r="2826" spans="1:7" x14ac:dyDescent="0.2">
      <c r="A2826" s="6">
        <v>25</v>
      </c>
      <c r="B2826" s="5" t="s">
        <v>28</v>
      </c>
      <c r="C2826" s="5" t="str">
        <f>VLOOKUP(Taulukko1[[#This Row],[Rivivalinta]],Sheet1!$C$1:$E$42,2,FALSE)</f>
        <v>Exponering utanför balansräkningen</v>
      </c>
      <c r="D2826" s="5" t="str">
        <f>VLOOKUP(Taulukko1[[#This Row],[Rivivalinta]],Sheet1!$C$1:$E$42,3,FALSE)</f>
        <v>Off balance sheet exposures</v>
      </c>
      <c r="E2826" s="1" t="s">
        <v>112</v>
      </c>
      <c r="F2826" s="2">
        <v>42369</v>
      </c>
      <c r="G2826" s="7">
        <v>47127.269</v>
      </c>
    </row>
    <row r="2827" spans="1:7" x14ac:dyDescent="0.2">
      <c r="A2827" s="6">
        <v>28</v>
      </c>
      <c r="B2827" s="5" t="s">
        <v>29</v>
      </c>
      <c r="C2827" s="5" t="str">
        <f>VLOOKUP(Taulukko1[[#This Row],[Rivivalinta]],Sheet1!$C$1:$E$42,2,FALSE)</f>
        <v>Kostnader/intäkter, %</v>
      </c>
      <c r="D2827" s="5" t="str">
        <f>VLOOKUP(Taulukko1[[#This Row],[Rivivalinta]],Sheet1!$C$1:$E$42,3,FALSE)</f>
        <v>Cost/income ratio, %</v>
      </c>
      <c r="E2827" s="1" t="s">
        <v>112</v>
      </c>
      <c r="F2827" s="2">
        <v>42369</v>
      </c>
      <c r="G2827" s="8">
        <v>0.39105854212955937</v>
      </c>
    </row>
    <row r="2828" spans="1:7" x14ac:dyDescent="0.2">
      <c r="A2828" s="6">
        <v>29</v>
      </c>
      <c r="B2828" s="5" t="s">
        <v>30</v>
      </c>
      <c r="C2828" s="5" t="str">
        <f>VLOOKUP(Taulukko1[[#This Row],[Rivivalinta]],Sheet1!$C$1:$E$42,2,FALSE)</f>
        <v>Nödlidande exponeringar/Exponeringar, %</v>
      </c>
      <c r="D2828" s="5" t="str">
        <f>VLOOKUP(Taulukko1[[#This Row],[Rivivalinta]],Sheet1!$C$1:$E$42,3,FALSE)</f>
        <v>Non-performing exposures/Exposures, %</v>
      </c>
      <c r="E2828" s="1" t="s">
        <v>112</v>
      </c>
      <c r="F2828" s="2">
        <v>42369</v>
      </c>
      <c r="G2828" s="8">
        <v>2.3934474711269301E-2</v>
      </c>
    </row>
    <row r="2829" spans="1:7" x14ac:dyDescent="0.2">
      <c r="A2829" s="6">
        <v>30</v>
      </c>
      <c r="B2829" s="5" t="s">
        <v>31</v>
      </c>
      <c r="C2829" s="5" t="str">
        <f>VLOOKUP(Taulukko1[[#This Row],[Rivivalinta]],Sheet1!$C$1:$E$42,2,FALSE)</f>
        <v>Upplupna avsättningar på nödlidande exponeringar/Nödlidande Exponeringar, %</v>
      </c>
      <c r="D2829" s="5" t="str">
        <f>VLOOKUP(Taulukko1[[#This Row],[Rivivalinta]],Sheet1!$C$1:$E$42,3,FALSE)</f>
        <v>Accumulated impairments on non-performing exposures/Non-performing exposures, %</v>
      </c>
      <c r="E2829" s="1" t="s">
        <v>112</v>
      </c>
      <c r="F2829" s="2">
        <v>42369</v>
      </c>
      <c r="G2829" s="8">
        <v>0.35375484477905622</v>
      </c>
    </row>
    <row r="2830" spans="1:7" x14ac:dyDescent="0.2">
      <c r="A2830" s="6">
        <v>31</v>
      </c>
      <c r="B2830" s="5" t="s">
        <v>32</v>
      </c>
      <c r="C2830" s="5" t="str">
        <f>VLOOKUP(Taulukko1[[#This Row],[Rivivalinta]],Sheet1!$C$1:$E$42,2,FALSE)</f>
        <v>Kapitalbas</v>
      </c>
      <c r="D2830" s="5" t="str">
        <f>VLOOKUP(Taulukko1[[#This Row],[Rivivalinta]],Sheet1!$C$1:$E$42,3,FALSE)</f>
        <v>Own funds</v>
      </c>
      <c r="E2830" s="1" t="s">
        <v>112</v>
      </c>
      <c r="F2830" s="2">
        <v>42369</v>
      </c>
      <c r="G2830" s="7">
        <v>71172.059379999992</v>
      </c>
    </row>
    <row r="2831" spans="1:7" x14ac:dyDescent="0.2">
      <c r="A2831" s="6">
        <v>32</v>
      </c>
      <c r="B2831" s="5" t="s">
        <v>33</v>
      </c>
      <c r="C2831" s="5" t="str">
        <f>VLOOKUP(Taulukko1[[#This Row],[Rivivalinta]],Sheet1!$C$1:$E$42,2,FALSE)</f>
        <v>Kärnprimärkapital (CET 1)</v>
      </c>
      <c r="D2831" s="5" t="str">
        <f>VLOOKUP(Taulukko1[[#This Row],[Rivivalinta]],Sheet1!$C$1:$E$42,3,FALSE)</f>
        <v>Common equity tier 1 capital (CET1)</v>
      </c>
      <c r="E2831" s="1" t="s">
        <v>112</v>
      </c>
      <c r="F2831" s="2">
        <v>42369</v>
      </c>
      <c r="G2831" s="7">
        <v>71172.059379999992</v>
      </c>
    </row>
    <row r="2832" spans="1:7" x14ac:dyDescent="0.2">
      <c r="A2832" s="6">
        <v>33</v>
      </c>
      <c r="B2832" s="5" t="s">
        <v>34</v>
      </c>
      <c r="C2832" s="5" t="str">
        <f>VLOOKUP(Taulukko1[[#This Row],[Rivivalinta]],Sheet1!$C$1:$E$42,2,FALSE)</f>
        <v>Övrigt primärkapital (AT 1)</v>
      </c>
      <c r="D2832" s="5" t="str">
        <f>VLOOKUP(Taulukko1[[#This Row],[Rivivalinta]],Sheet1!$C$1:$E$42,3,FALSE)</f>
        <v>Additional tier 1 capital (AT 1)</v>
      </c>
      <c r="E2832" s="1" t="s">
        <v>112</v>
      </c>
      <c r="F2832" s="2">
        <v>42369</v>
      </c>
      <c r="G2832" s="7"/>
    </row>
    <row r="2833" spans="1:7" x14ac:dyDescent="0.2">
      <c r="A2833" s="6">
        <v>34</v>
      </c>
      <c r="B2833" s="5" t="s">
        <v>35</v>
      </c>
      <c r="C2833" s="5" t="str">
        <f>VLOOKUP(Taulukko1[[#This Row],[Rivivalinta]],Sheet1!$C$1:$E$42,2,FALSE)</f>
        <v>Supplementärkapital (T2)</v>
      </c>
      <c r="D2833" s="5" t="str">
        <f>VLOOKUP(Taulukko1[[#This Row],[Rivivalinta]],Sheet1!$C$1:$E$42,3,FALSE)</f>
        <v>Tier 2 capital (T2)</v>
      </c>
      <c r="E2833" s="1" t="s">
        <v>112</v>
      </c>
      <c r="F2833" s="2">
        <v>42369</v>
      </c>
      <c r="G2833" s="7"/>
    </row>
    <row r="2834" spans="1:7" x14ac:dyDescent="0.2">
      <c r="A2834" s="6">
        <v>35</v>
      </c>
      <c r="B2834" s="5" t="s">
        <v>36</v>
      </c>
      <c r="C2834" s="5" t="str">
        <f>VLOOKUP(Taulukko1[[#This Row],[Rivivalinta]],Sheet1!$C$1:$E$42,2,FALSE)</f>
        <v>Summa kapitalrelationer, %</v>
      </c>
      <c r="D2834" s="5" t="str">
        <f>VLOOKUP(Taulukko1[[#This Row],[Rivivalinta]],Sheet1!$C$1:$E$42,3,FALSE)</f>
        <v>Own funds ratio, %</v>
      </c>
      <c r="E2834" s="1" t="s">
        <v>112</v>
      </c>
      <c r="F2834" s="2">
        <v>42369</v>
      </c>
      <c r="G2834" s="8">
        <v>0.34668235471110131</v>
      </c>
    </row>
    <row r="2835" spans="1:7" x14ac:dyDescent="0.2">
      <c r="A2835" s="6">
        <v>36</v>
      </c>
      <c r="B2835" s="5" t="s">
        <v>37</v>
      </c>
      <c r="C2835" s="5" t="str">
        <f>VLOOKUP(Taulukko1[[#This Row],[Rivivalinta]],Sheet1!$C$1:$E$42,2,FALSE)</f>
        <v>Primärkapitalrelation, %</v>
      </c>
      <c r="D2835" s="5" t="str">
        <f>VLOOKUP(Taulukko1[[#This Row],[Rivivalinta]],Sheet1!$C$1:$E$42,3,FALSE)</f>
        <v>Tier 1 ratio, %</v>
      </c>
      <c r="E2835" s="1" t="s">
        <v>112</v>
      </c>
      <c r="F2835" s="2">
        <v>42369</v>
      </c>
      <c r="G2835" s="8">
        <v>0.34668235471110131</v>
      </c>
    </row>
    <row r="2836" spans="1:7" x14ac:dyDescent="0.2">
      <c r="A2836" s="6">
        <v>37</v>
      </c>
      <c r="B2836" s="5" t="s">
        <v>38</v>
      </c>
      <c r="C2836" s="5" t="str">
        <f>VLOOKUP(Taulukko1[[#This Row],[Rivivalinta]],Sheet1!$C$1:$E$42,2,FALSE)</f>
        <v>Kärnprimärkapitalrelation, %</v>
      </c>
      <c r="D2836" s="5" t="str">
        <f>VLOOKUP(Taulukko1[[#This Row],[Rivivalinta]],Sheet1!$C$1:$E$42,3,FALSE)</f>
        <v>CET 1 ratio, %</v>
      </c>
      <c r="E2836" s="1" t="s">
        <v>112</v>
      </c>
      <c r="F2836" s="2">
        <v>42369</v>
      </c>
      <c r="G2836" s="8">
        <v>0.34668235471110131</v>
      </c>
    </row>
    <row r="2837" spans="1:7" x14ac:dyDescent="0.2">
      <c r="A2837" s="6">
        <v>38</v>
      </c>
      <c r="B2837" s="5" t="s">
        <v>39</v>
      </c>
      <c r="C2837" s="5" t="str">
        <f>VLOOKUP(Taulukko1[[#This Row],[Rivivalinta]],Sheet1!$C$1:$E$42,2,FALSE)</f>
        <v>Summa exponeringsbelopp (RWA)</v>
      </c>
      <c r="D2837" s="5" t="str">
        <f>VLOOKUP(Taulukko1[[#This Row],[Rivivalinta]],Sheet1!$C$1:$E$42,3,FALSE)</f>
        <v>Total risk weighted assets (RWA)</v>
      </c>
      <c r="E2837" s="1" t="s">
        <v>112</v>
      </c>
      <c r="F2837" s="2">
        <v>42369</v>
      </c>
      <c r="G2837" s="7">
        <v>205294.72704</v>
      </c>
    </row>
    <row r="2838" spans="1:7" x14ac:dyDescent="0.2">
      <c r="A2838" s="6">
        <v>39</v>
      </c>
      <c r="B2838" s="5" t="s">
        <v>40</v>
      </c>
      <c r="C2838" s="5" t="str">
        <f>VLOOKUP(Taulukko1[[#This Row],[Rivivalinta]],Sheet1!$C$1:$E$42,2,FALSE)</f>
        <v>Exponeringsbelopp för kredit-, motpart- och utspädningsrisker</v>
      </c>
      <c r="D2838" s="5" t="str">
        <f>VLOOKUP(Taulukko1[[#This Row],[Rivivalinta]],Sheet1!$C$1:$E$42,3,FALSE)</f>
        <v>Credit and counterparty risks</v>
      </c>
      <c r="E2838" s="1" t="s">
        <v>112</v>
      </c>
      <c r="F2838" s="2">
        <v>42369</v>
      </c>
      <c r="G2838" s="7">
        <v>188118.45353</v>
      </c>
    </row>
    <row r="2839" spans="1:7" x14ac:dyDescent="0.2">
      <c r="A2839" s="6">
        <v>40</v>
      </c>
      <c r="B2839" s="5" t="s">
        <v>41</v>
      </c>
      <c r="C2839" s="5" t="str">
        <f>VLOOKUP(Taulukko1[[#This Row],[Rivivalinta]],Sheet1!$C$1:$E$42,2,FALSE)</f>
        <v>Exponeringsbelopp för positions-, valutakurs- och råvarurisker</v>
      </c>
      <c r="D2839" s="5" t="str">
        <f>VLOOKUP(Taulukko1[[#This Row],[Rivivalinta]],Sheet1!$C$1:$E$42,3,FALSE)</f>
        <v>Position, currency and commodity risks</v>
      </c>
      <c r="E2839" s="1" t="s">
        <v>112</v>
      </c>
      <c r="F2839" s="2">
        <v>42369</v>
      </c>
      <c r="G2839" s="7"/>
    </row>
    <row r="2840" spans="1:7" x14ac:dyDescent="0.2">
      <c r="A2840" s="6">
        <v>41</v>
      </c>
      <c r="B2840" s="5" t="s">
        <v>42</v>
      </c>
      <c r="C2840" s="5" t="str">
        <f>VLOOKUP(Taulukko1[[#This Row],[Rivivalinta]],Sheet1!$C$1:$E$42,2,FALSE)</f>
        <v>Exponeringsbelopp för operativ risk</v>
      </c>
      <c r="D2840" s="5" t="str">
        <f>VLOOKUP(Taulukko1[[#This Row],[Rivivalinta]],Sheet1!$C$1:$E$42,3,FALSE)</f>
        <v>Operational risks</v>
      </c>
      <c r="E2840" s="1" t="s">
        <v>112</v>
      </c>
      <c r="F2840" s="2">
        <v>42369</v>
      </c>
      <c r="G2840" s="7">
        <v>17176.273510000003</v>
      </c>
    </row>
    <row r="2841" spans="1:7" x14ac:dyDescent="0.2">
      <c r="A2841" s="6">
        <v>42</v>
      </c>
      <c r="B2841" s="5" t="s">
        <v>43</v>
      </c>
      <c r="C2841" s="5" t="str">
        <f>VLOOKUP(Taulukko1[[#This Row],[Rivivalinta]],Sheet1!$C$1:$E$42,2,FALSE)</f>
        <v>Övriga riskexponeringar</v>
      </c>
      <c r="D2841" s="5" t="str">
        <f>VLOOKUP(Taulukko1[[#This Row],[Rivivalinta]],Sheet1!$C$1:$E$42,3,FALSE)</f>
        <v>Other risks</v>
      </c>
      <c r="E2841" s="1" t="s">
        <v>112</v>
      </c>
      <c r="F2841" s="2">
        <v>42369</v>
      </c>
      <c r="G2841" s="7"/>
    </row>
    <row r="2842" spans="1:7" x14ac:dyDescent="0.2">
      <c r="A2842" s="6">
        <v>1</v>
      </c>
      <c r="B2842" s="5" t="s">
        <v>5</v>
      </c>
      <c r="C2842" s="5" t="str">
        <f>VLOOKUP(Taulukko1[[#This Row],[Rivivalinta]],Sheet1!$C$1:$E$42,2,FALSE)</f>
        <v>Räntenetto</v>
      </c>
      <c r="D2842" s="5" t="str">
        <f>VLOOKUP(Taulukko1[[#This Row],[Rivivalinta]],Sheet1!$C$1:$E$42,3,FALSE)</f>
        <v>Net interest margin</v>
      </c>
      <c r="E2842" s="1" t="s">
        <v>113</v>
      </c>
      <c r="F2842" s="2">
        <v>42369</v>
      </c>
      <c r="G2842" s="7">
        <v>3195.518</v>
      </c>
    </row>
    <row r="2843" spans="1:7" x14ac:dyDescent="0.2">
      <c r="A2843" s="6">
        <v>2</v>
      </c>
      <c r="B2843" s="5" t="s">
        <v>6</v>
      </c>
      <c r="C2843" s="5" t="str">
        <f>VLOOKUP(Taulukko1[[#This Row],[Rivivalinta]],Sheet1!$C$1:$E$42,2,FALSE)</f>
        <v>Netto, avgifts- och provisionsintäkter</v>
      </c>
      <c r="D2843" s="5" t="str">
        <f>VLOOKUP(Taulukko1[[#This Row],[Rivivalinta]],Sheet1!$C$1:$E$42,3,FALSE)</f>
        <v>Net fee and commission income</v>
      </c>
      <c r="E2843" s="1" t="s">
        <v>113</v>
      </c>
      <c r="F2843" s="2">
        <v>42369</v>
      </c>
      <c r="G2843" s="7">
        <v>1320.8150000000001</v>
      </c>
    </row>
    <row r="2844" spans="1:7" x14ac:dyDescent="0.2">
      <c r="A2844" s="6">
        <v>3</v>
      </c>
      <c r="B2844" s="5" t="s">
        <v>7</v>
      </c>
      <c r="C2844" s="5" t="str">
        <f>VLOOKUP(Taulukko1[[#This Row],[Rivivalinta]],Sheet1!$C$1:$E$42,2,FALSE)</f>
        <v>Avgifts- och provisionsintäkter</v>
      </c>
      <c r="D2844" s="5" t="str">
        <f>VLOOKUP(Taulukko1[[#This Row],[Rivivalinta]],Sheet1!$C$1:$E$42,3,FALSE)</f>
        <v>Fee and commission income</v>
      </c>
      <c r="E2844" s="1" t="s">
        <v>113</v>
      </c>
      <c r="F2844" s="2">
        <v>42369</v>
      </c>
      <c r="G2844" s="7">
        <v>1591.2439999999999</v>
      </c>
    </row>
    <row r="2845" spans="1:7" x14ac:dyDescent="0.2">
      <c r="A2845" s="6">
        <v>4</v>
      </c>
      <c r="B2845" s="5" t="s">
        <v>8</v>
      </c>
      <c r="C2845" s="5" t="str">
        <f>VLOOKUP(Taulukko1[[#This Row],[Rivivalinta]],Sheet1!$C$1:$E$42,2,FALSE)</f>
        <v>Avgifts- och provisionskostnader</v>
      </c>
      <c r="D2845" s="5" t="str">
        <f>VLOOKUP(Taulukko1[[#This Row],[Rivivalinta]],Sheet1!$C$1:$E$42,3,FALSE)</f>
        <v>Fee and commission expenses</v>
      </c>
      <c r="E2845" s="1" t="s">
        <v>113</v>
      </c>
      <c r="F2845" s="2">
        <v>42369</v>
      </c>
      <c r="G2845" s="7">
        <v>270.42899999999997</v>
      </c>
    </row>
    <row r="2846" spans="1:7" x14ac:dyDescent="0.2">
      <c r="A2846" s="6">
        <v>5</v>
      </c>
      <c r="B2846" s="5" t="s">
        <v>9</v>
      </c>
      <c r="C2846" s="5" t="str">
        <f>VLOOKUP(Taulukko1[[#This Row],[Rivivalinta]],Sheet1!$C$1:$E$42,2,FALSE)</f>
        <v>Nettointäkter från handel och investeringar</v>
      </c>
      <c r="D2846" s="5" t="str">
        <f>VLOOKUP(Taulukko1[[#This Row],[Rivivalinta]],Sheet1!$C$1:$E$42,3,FALSE)</f>
        <v>Net trading and investing income</v>
      </c>
      <c r="E2846" s="1" t="s">
        <v>113</v>
      </c>
      <c r="F2846" s="2">
        <v>42369</v>
      </c>
      <c r="G2846" s="7">
        <v>3245.6080000000002</v>
      </c>
    </row>
    <row r="2847" spans="1:7" x14ac:dyDescent="0.2">
      <c r="A2847" s="6">
        <v>6</v>
      </c>
      <c r="B2847" s="5" t="s">
        <v>10</v>
      </c>
      <c r="C2847" s="5" t="str">
        <f>VLOOKUP(Taulukko1[[#This Row],[Rivivalinta]],Sheet1!$C$1:$E$42,2,FALSE)</f>
        <v>Övriga intäkter</v>
      </c>
      <c r="D2847" s="5" t="str">
        <f>VLOOKUP(Taulukko1[[#This Row],[Rivivalinta]],Sheet1!$C$1:$E$42,3,FALSE)</f>
        <v>Other income</v>
      </c>
      <c r="E2847" s="1" t="s">
        <v>113</v>
      </c>
      <c r="F2847" s="2">
        <v>42369</v>
      </c>
      <c r="G2847" s="7">
        <v>206.93</v>
      </c>
    </row>
    <row r="2848" spans="1:7" x14ac:dyDescent="0.2">
      <c r="A2848" s="6">
        <v>7</v>
      </c>
      <c r="B2848" s="5" t="s">
        <v>11</v>
      </c>
      <c r="C2848" s="5" t="str">
        <f>VLOOKUP(Taulukko1[[#This Row],[Rivivalinta]],Sheet1!$C$1:$E$42,2,FALSE)</f>
        <v>Totala inkomster</v>
      </c>
      <c r="D2848" s="5" t="str">
        <f>VLOOKUP(Taulukko1[[#This Row],[Rivivalinta]],Sheet1!$C$1:$E$42,3,FALSE)</f>
        <v>Total income</v>
      </c>
      <c r="E2848" s="1" t="s">
        <v>113</v>
      </c>
      <c r="F2848" s="2">
        <v>42369</v>
      </c>
      <c r="G2848" s="7">
        <v>7968.8710000000001</v>
      </c>
    </row>
    <row r="2849" spans="1:7" x14ac:dyDescent="0.2">
      <c r="A2849" s="6">
        <v>8</v>
      </c>
      <c r="B2849" s="5" t="s">
        <v>12</v>
      </c>
      <c r="C2849" s="5" t="str">
        <f>VLOOKUP(Taulukko1[[#This Row],[Rivivalinta]],Sheet1!$C$1:$E$42,2,FALSE)</f>
        <v>Totala kostnader</v>
      </c>
      <c r="D2849" s="5" t="str">
        <f>VLOOKUP(Taulukko1[[#This Row],[Rivivalinta]],Sheet1!$C$1:$E$42,3,FALSE)</f>
        <v>Total expenses</v>
      </c>
      <c r="E2849" s="1" t="s">
        <v>113</v>
      </c>
      <c r="F2849" s="2">
        <v>42369</v>
      </c>
      <c r="G2849" s="7">
        <v>3368.7890000000002</v>
      </c>
    </row>
    <row r="2850" spans="1:7" x14ac:dyDescent="0.2">
      <c r="A2850" s="6">
        <v>9</v>
      </c>
      <c r="B2850" s="5" t="s">
        <v>13</v>
      </c>
      <c r="C2850" s="5" t="str">
        <f>VLOOKUP(Taulukko1[[#This Row],[Rivivalinta]],Sheet1!$C$1:$E$42,2,FALSE)</f>
        <v>Nedskrivningar av lån och fordringar</v>
      </c>
      <c r="D2850" s="5" t="str">
        <f>VLOOKUP(Taulukko1[[#This Row],[Rivivalinta]],Sheet1!$C$1:$E$42,3,FALSE)</f>
        <v>Impairments on loans and receivables</v>
      </c>
      <c r="E2850" s="1" t="s">
        <v>113</v>
      </c>
      <c r="F2850" s="2">
        <v>42369</v>
      </c>
      <c r="G2850" s="7">
        <v>271.58300000000003</v>
      </c>
    </row>
    <row r="2851" spans="1:7" x14ac:dyDescent="0.2">
      <c r="A2851" s="6">
        <v>10</v>
      </c>
      <c r="B2851" s="5" t="s">
        <v>14</v>
      </c>
      <c r="C2851" s="5" t="str">
        <f>VLOOKUP(Taulukko1[[#This Row],[Rivivalinta]],Sheet1!$C$1:$E$42,2,FALSE)</f>
        <v>Rörelsevinst/-förlust</v>
      </c>
      <c r="D2851" s="5" t="str">
        <f>VLOOKUP(Taulukko1[[#This Row],[Rivivalinta]],Sheet1!$C$1:$E$42,3,FALSE)</f>
        <v>Operatingprofit/-loss</v>
      </c>
      <c r="E2851" s="1" t="s">
        <v>113</v>
      </c>
      <c r="F2851" s="2">
        <v>42369</v>
      </c>
      <c r="G2851" s="7">
        <v>4328.4979999999996</v>
      </c>
    </row>
    <row r="2852" spans="1:7" x14ac:dyDescent="0.2">
      <c r="A2852" s="6">
        <v>11</v>
      </c>
      <c r="B2852" s="5" t="s">
        <v>15</v>
      </c>
      <c r="C2852" s="5" t="str">
        <f>VLOOKUP(Taulukko1[[#This Row],[Rivivalinta]],Sheet1!$C$1:$E$42,2,FALSE)</f>
        <v>Kontanta medel och kassabehållning hos centralbanker</v>
      </c>
      <c r="D2852" s="5" t="str">
        <f>VLOOKUP(Taulukko1[[#This Row],[Rivivalinta]],Sheet1!$C$1:$E$42,3,FALSE)</f>
        <v>Cash and cash balances at central banks</v>
      </c>
      <c r="E2852" s="1" t="s">
        <v>113</v>
      </c>
      <c r="F2852" s="2">
        <v>42369</v>
      </c>
      <c r="G2852" s="7">
        <v>20136.582999999999</v>
      </c>
    </row>
    <row r="2853" spans="1:7" x14ac:dyDescent="0.2">
      <c r="A2853" s="6">
        <v>12</v>
      </c>
      <c r="B2853" s="5" t="s">
        <v>16</v>
      </c>
      <c r="C2853" s="5" t="str">
        <f>VLOOKUP(Taulukko1[[#This Row],[Rivivalinta]],Sheet1!$C$1:$E$42,2,FALSE)</f>
        <v>Lån och förskott till kreditinstitut</v>
      </c>
      <c r="D2853" s="5" t="str">
        <f>VLOOKUP(Taulukko1[[#This Row],[Rivivalinta]],Sheet1!$C$1:$E$42,3,FALSE)</f>
        <v>Loans and advances to credit institutions</v>
      </c>
      <c r="E2853" s="1" t="s">
        <v>113</v>
      </c>
      <c r="F2853" s="2">
        <v>42369</v>
      </c>
      <c r="G2853" s="7">
        <v>38091.411</v>
      </c>
    </row>
    <row r="2854" spans="1:7" x14ac:dyDescent="0.2">
      <c r="A2854" s="6">
        <v>13</v>
      </c>
      <c r="B2854" s="5" t="s">
        <v>17</v>
      </c>
      <c r="C2854" s="5" t="str">
        <f>VLOOKUP(Taulukko1[[#This Row],[Rivivalinta]],Sheet1!$C$1:$E$42,2,FALSE)</f>
        <v>Lån och förskott till allmänheten och offentliga samfund</v>
      </c>
      <c r="D2854" s="5" t="str">
        <f>VLOOKUP(Taulukko1[[#This Row],[Rivivalinta]],Sheet1!$C$1:$E$42,3,FALSE)</f>
        <v>Loans and advances to the public and public sector entities</v>
      </c>
      <c r="E2854" s="1" t="s">
        <v>113</v>
      </c>
      <c r="F2854" s="2">
        <v>42369</v>
      </c>
      <c r="G2854" s="7">
        <v>176791.96</v>
      </c>
    </row>
    <row r="2855" spans="1:7" x14ac:dyDescent="0.2">
      <c r="A2855" s="6">
        <v>14</v>
      </c>
      <c r="B2855" s="5" t="s">
        <v>18</v>
      </c>
      <c r="C2855" s="5" t="str">
        <f>VLOOKUP(Taulukko1[[#This Row],[Rivivalinta]],Sheet1!$C$1:$E$42,2,FALSE)</f>
        <v>Värdepapper</v>
      </c>
      <c r="D2855" s="5" t="str">
        <f>VLOOKUP(Taulukko1[[#This Row],[Rivivalinta]],Sheet1!$C$1:$E$42,3,FALSE)</f>
        <v>Debt securities</v>
      </c>
      <c r="E2855" s="1" t="s">
        <v>113</v>
      </c>
      <c r="F2855" s="2">
        <v>42369</v>
      </c>
      <c r="G2855" s="7">
        <v>2278.3380000000002</v>
      </c>
    </row>
    <row r="2856" spans="1:7" x14ac:dyDescent="0.2">
      <c r="A2856" s="6">
        <v>15</v>
      </c>
      <c r="B2856" s="5" t="s">
        <v>238</v>
      </c>
      <c r="C2856" s="5" t="str">
        <f>VLOOKUP(Taulukko1[[#This Row],[Rivivalinta]],Sheet1!$C$1:$E$42,2,FALSE)</f>
        <v xml:space="preserve">Derivat </v>
      </c>
      <c r="D2856" s="5" t="str">
        <f>VLOOKUP(Taulukko1[[#This Row],[Rivivalinta]],Sheet1!$C$1:$E$42,3,FALSE)</f>
        <v xml:space="preserve">Derivatives </v>
      </c>
      <c r="E2856" s="1" t="s">
        <v>113</v>
      </c>
      <c r="F2856" s="2">
        <v>42369</v>
      </c>
      <c r="G2856" s="7">
        <v>70.209000000000003</v>
      </c>
    </row>
    <row r="2857" spans="1:7" x14ac:dyDescent="0.2">
      <c r="A2857" s="6">
        <v>16</v>
      </c>
      <c r="B2857" s="5" t="s">
        <v>20</v>
      </c>
      <c r="C2857" s="5" t="str">
        <f>VLOOKUP(Taulukko1[[#This Row],[Rivivalinta]],Sheet1!$C$1:$E$42,2,FALSE)</f>
        <v>Övriga tillgångar</v>
      </c>
      <c r="D2857" s="5" t="str">
        <f>VLOOKUP(Taulukko1[[#This Row],[Rivivalinta]],Sheet1!$C$1:$E$42,3,FALSE)</f>
        <v>Other assets</v>
      </c>
      <c r="E2857" s="1" t="s">
        <v>113</v>
      </c>
      <c r="F2857" s="2">
        <v>42369</v>
      </c>
      <c r="G2857" s="7">
        <v>42386.334999999999</v>
      </c>
    </row>
    <row r="2858" spans="1:7" x14ac:dyDescent="0.2">
      <c r="A2858" s="6">
        <v>17</v>
      </c>
      <c r="B2858" s="5" t="s">
        <v>21</v>
      </c>
      <c r="C2858" s="5" t="str">
        <f>VLOOKUP(Taulukko1[[#This Row],[Rivivalinta]],Sheet1!$C$1:$E$42,2,FALSE)</f>
        <v>SUMMA TILLGÅNGAR</v>
      </c>
      <c r="D2858" s="5" t="str">
        <f>VLOOKUP(Taulukko1[[#This Row],[Rivivalinta]],Sheet1!$C$1:$E$42,3,FALSE)</f>
        <v>TOTAL ASSETS</v>
      </c>
      <c r="E2858" s="1" t="s">
        <v>113</v>
      </c>
      <c r="F2858" s="2">
        <v>42369</v>
      </c>
      <c r="G2858" s="7">
        <v>279754.83600000001</v>
      </c>
    </row>
    <row r="2859" spans="1:7" x14ac:dyDescent="0.2">
      <c r="A2859" s="6">
        <v>18</v>
      </c>
      <c r="B2859" s="5" t="s">
        <v>22</v>
      </c>
      <c r="C2859" s="5" t="str">
        <f>VLOOKUP(Taulukko1[[#This Row],[Rivivalinta]],Sheet1!$C$1:$E$42,2,FALSE)</f>
        <v>Inlåning från kreditinstitut</v>
      </c>
      <c r="D2859" s="5" t="str">
        <f>VLOOKUP(Taulukko1[[#This Row],[Rivivalinta]],Sheet1!$C$1:$E$42,3,FALSE)</f>
        <v>Deposits from credit institutions</v>
      </c>
      <c r="E2859" s="1" t="s">
        <v>113</v>
      </c>
      <c r="F2859" s="2">
        <v>42369</v>
      </c>
      <c r="G2859" s="7">
        <v>18.794</v>
      </c>
    </row>
    <row r="2860" spans="1:7" x14ac:dyDescent="0.2">
      <c r="A2860" s="6">
        <v>19</v>
      </c>
      <c r="B2860" s="5" t="s">
        <v>23</v>
      </c>
      <c r="C2860" s="5" t="str">
        <f>VLOOKUP(Taulukko1[[#This Row],[Rivivalinta]],Sheet1!$C$1:$E$42,2,FALSE)</f>
        <v>Inlåning från allmänheten och offentliga samfund</v>
      </c>
      <c r="D2860" s="5" t="str">
        <f>VLOOKUP(Taulukko1[[#This Row],[Rivivalinta]],Sheet1!$C$1:$E$42,3,FALSE)</f>
        <v>Deposits from the public and public sector entities</v>
      </c>
      <c r="E2860" s="1" t="s">
        <v>113</v>
      </c>
      <c r="F2860" s="2">
        <v>42369</v>
      </c>
      <c r="G2860" s="7">
        <v>219185.3</v>
      </c>
    </row>
    <row r="2861" spans="1:7" x14ac:dyDescent="0.2">
      <c r="A2861" s="6">
        <v>20</v>
      </c>
      <c r="B2861" s="5" t="s">
        <v>24</v>
      </c>
      <c r="C2861" s="5" t="str">
        <f>VLOOKUP(Taulukko1[[#This Row],[Rivivalinta]],Sheet1!$C$1:$E$42,2,FALSE)</f>
        <v>Emitterade skuldebrev</v>
      </c>
      <c r="D2861" s="5" t="str">
        <f>VLOOKUP(Taulukko1[[#This Row],[Rivivalinta]],Sheet1!$C$1:$E$42,3,FALSE)</f>
        <v>Debt securities issued</v>
      </c>
      <c r="E2861" s="1" t="s">
        <v>113</v>
      </c>
      <c r="F2861" s="2">
        <v>42369</v>
      </c>
      <c r="G2861" s="7">
        <v>0.53900000000000003</v>
      </c>
    </row>
    <row r="2862" spans="1:7" x14ac:dyDescent="0.2">
      <c r="A2862" s="6">
        <v>22</v>
      </c>
      <c r="B2862" s="5" t="s">
        <v>19</v>
      </c>
      <c r="C2862" s="5" t="str">
        <f>VLOOKUP(Taulukko1[[#This Row],[Rivivalinta]],Sheet1!$C$1:$E$42,2,FALSE)</f>
        <v>Derivat</v>
      </c>
      <c r="D2862" s="5" t="str">
        <f>VLOOKUP(Taulukko1[[#This Row],[Rivivalinta]],Sheet1!$C$1:$E$42,3,FALSE)</f>
        <v>Derivatives</v>
      </c>
      <c r="E2862" s="1" t="s">
        <v>113</v>
      </c>
      <c r="F2862" s="2">
        <v>42369</v>
      </c>
      <c r="G2862" s="7">
        <v>71.736000000000004</v>
      </c>
    </row>
    <row r="2863" spans="1:7" x14ac:dyDescent="0.2">
      <c r="A2863" s="6">
        <v>23</v>
      </c>
      <c r="B2863" s="5" t="s">
        <v>25</v>
      </c>
      <c r="C2863" s="5" t="str">
        <f>VLOOKUP(Taulukko1[[#This Row],[Rivivalinta]],Sheet1!$C$1:$E$42,2,FALSE)</f>
        <v>Eget kapital</v>
      </c>
      <c r="D2863" s="5" t="str">
        <f>VLOOKUP(Taulukko1[[#This Row],[Rivivalinta]],Sheet1!$C$1:$E$42,3,FALSE)</f>
        <v>Total equity</v>
      </c>
      <c r="E2863" s="1" t="s">
        <v>113</v>
      </c>
      <c r="F2863" s="2">
        <v>42369</v>
      </c>
      <c r="G2863" s="7">
        <v>52164.915000000001</v>
      </c>
    </row>
    <row r="2864" spans="1:7" x14ac:dyDescent="0.2">
      <c r="A2864" s="6">
        <v>21</v>
      </c>
      <c r="B2864" s="5" t="s">
        <v>26</v>
      </c>
      <c r="C2864" s="5" t="str">
        <f>VLOOKUP(Taulukko1[[#This Row],[Rivivalinta]],Sheet1!$C$1:$E$42,2,FALSE)</f>
        <v>Övriga skulder</v>
      </c>
      <c r="D2864" s="5" t="str">
        <f>VLOOKUP(Taulukko1[[#This Row],[Rivivalinta]],Sheet1!$C$1:$E$42,3,FALSE)</f>
        <v>Other liabilities</v>
      </c>
      <c r="E2864" s="1" t="s">
        <v>113</v>
      </c>
      <c r="F2864" s="2">
        <v>42369</v>
      </c>
      <c r="G2864" s="7">
        <v>8313.5519999999997</v>
      </c>
    </row>
    <row r="2865" spans="1:7" x14ac:dyDescent="0.2">
      <c r="A2865" s="6">
        <v>24</v>
      </c>
      <c r="B2865" s="5" t="s">
        <v>27</v>
      </c>
      <c r="C2865" s="5" t="str">
        <f>VLOOKUP(Taulukko1[[#This Row],[Rivivalinta]],Sheet1!$C$1:$E$42,2,FALSE)</f>
        <v>SUMMA EGET KAPITAL OCH SKULDER</v>
      </c>
      <c r="D2865" s="5" t="str">
        <f>VLOOKUP(Taulukko1[[#This Row],[Rivivalinta]],Sheet1!$C$1:$E$42,3,FALSE)</f>
        <v>TOTAL EQUITY AND LIABILITIES</v>
      </c>
      <c r="E2865" s="1" t="s">
        <v>113</v>
      </c>
      <c r="F2865" s="2">
        <v>42369</v>
      </c>
      <c r="G2865" s="7">
        <v>279754.83600000001</v>
      </c>
    </row>
    <row r="2866" spans="1:7" x14ac:dyDescent="0.2">
      <c r="A2866" s="6">
        <v>25</v>
      </c>
      <c r="B2866" s="5" t="s">
        <v>28</v>
      </c>
      <c r="C2866" s="5" t="str">
        <f>VLOOKUP(Taulukko1[[#This Row],[Rivivalinta]],Sheet1!$C$1:$E$42,2,FALSE)</f>
        <v>Exponering utanför balansräkningen</v>
      </c>
      <c r="D2866" s="5" t="str">
        <f>VLOOKUP(Taulukko1[[#This Row],[Rivivalinta]],Sheet1!$C$1:$E$42,3,FALSE)</f>
        <v>Off balance sheet exposures</v>
      </c>
      <c r="E2866" s="1" t="s">
        <v>113</v>
      </c>
      <c r="F2866" s="2">
        <v>42369</v>
      </c>
      <c r="G2866" s="7">
        <v>12404.812</v>
      </c>
    </row>
    <row r="2867" spans="1:7" x14ac:dyDescent="0.2">
      <c r="A2867" s="6">
        <v>28</v>
      </c>
      <c r="B2867" s="5" t="s">
        <v>29</v>
      </c>
      <c r="C2867" s="5" t="str">
        <f>VLOOKUP(Taulukko1[[#This Row],[Rivivalinta]],Sheet1!$C$1:$E$42,2,FALSE)</f>
        <v>Kostnader/intäkter, %</v>
      </c>
      <c r="D2867" s="5" t="str">
        <f>VLOOKUP(Taulukko1[[#This Row],[Rivivalinta]],Sheet1!$C$1:$E$42,3,FALSE)</f>
        <v>Cost/income ratio, %</v>
      </c>
      <c r="E2867" s="1" t="s">
        <v>113</v>
      </c>
      <c r="F2867" s="2">
        <v>42369</v>
      </c>
      <c r="G2867" s="8">
        <v>0.36779166183929024</v>
      </c>
    </row>
    <row r="2868" spans="1:7" x14ac:dyDescent="0.2">
      <c r="A2868" s="6">
        <v>29</v>
      </c>
      <c r="B2868" s="5" t="s">
        <v>30</v>
      </c>
      <c r="C2868" s="5" t="str">
        <f>VLOOKUP(Taulukko1[[#This Row],[Rivivalinta]],Sheet1!$C$1:$E$42,2,FALSE)</f>
        <v>Nödlidande exponeringar/Exponeringar, %</v>
      </c>
      <c r="D2868" s="5" t="str">
        <f>VLOOKUP(Taulukko1[[#This Row],[Rivivalinta]],Sheet1!$C$1:$E$42,3,FALSE)</f>
        <v>Non-performing exposures/Exposures, %</v>
      </c>
      <c r="E2868" s="1" t="s">
        <v>113</v>
      </c>
      <c r="F2868" s="2">
        <v>42369</v>
      </c>
      <c r="G2868" s="8">
        <v>9.2853330137508388E-3</v>
      </c>
    </row>
    <row r="2869" spans="1:7" x14ac:dyDescent="0.2">
      <c r="A2869" s="6">
        <v>30</v>
      </c>
      <c r="B2869" s="5" t="s">
        <v>31</v>
      </c>
      <c r="C2869" s="5" t="str">
        <f>VLOOKUP(Taulukko1[[#This Row],[Rivivalinta]],Sheet1!$C$1:$E$42,2,FALSE)</f>
        <v>Upplupna avsättningar på nödlidande exponeringar/Nödlidande Exponeringar, %</v>
      </c>
      <c r="D2869" s="5" t="str">
        <f>VLOOKUP(Taulukko1[[#This Row],[Rivivalinta]],Sheet1!$C$1:$E$42,3,FALSE)</f>
        <v>Accumulated impairments on non-performing exposures/Non-performing exposures, %</v>
      </c>
      <c r="E2869" s="1" t="s">
        <v>113</v>
      </c>
      <c r="F2869" s="2">
        <v>42369</v>
      </c>
      <c r="G2869" s="8">
        <v>8.5370441556643389E-2</v>
      </c>
    </row>
    <row r="2870" spans="1:7" x14ac:dyDescent="0.2">
      <c r="A2870" s="6">
        <v>31</v>
      </c>
      <c r="B2870" s="5" t="s">
        <v>32</v>
      </c>
      <c r="C2870" s="5" t="str">
        <f>VLOOKUP(Taulukko1[[#This Row],[Rivivalinta]],Sheet1!$C$1:$E$42,2,FALSE)</f>
        <v>Kapitalbas</v>
      </c>
      <c r="D2870" s="5" t="str">
        <f>VLOOKUP(Taulukko1[[#This Row],[Rivivalinta]],Sheet1!$C$1:$E$42,3,FALSE)</f>
        <v>Own funds</v>
      </c>
      <c r="E2870" s="1" t="s">
        <v>113</v>
      </c>
      <c r="F2870" s="2">
        <v>42369</v>
      </c>
      <c r="G2870" s="7">
        <v>51909.062939999996</v>
      </c>
    </row>
    <row r="2871" spans="1:7" x14ac:dyDescent="0.2">
      <c r="A2871" s="6">
        <v>32</v>
      </c>
      <c r="B2871" s="5" t="s">
        <v>33</v>
      </c>
      <c r="C2871" s="5" t="str">
        <f>VLOOKUP(Taulukko1[[#This Row],[Rivivalinta]],Sheet1!$C$1:$E$42,2,FALSE)</f>
        <v>Kärnprimärkapital (CET 1)</v>
      </c>
      <c r="D2871" s="5" t="str">
        <f>VLOOKUP(Taulukko1[[#This Row],[Rivivalinta]],Sheet1!$C$1:$E$42,3,FALSE)</f>
        <v>Common equity tier 1 capital (CET1)</v>
      </c>
      <c r="E2871" s="1" t="s">
        <v>113</v>
      </c>
      <c r="F2871" s="2">
        <v>42369</v>
      </c>
      <c r="G2871" s="7">
        <v>51909.062939999996</v>
      </c>
    </row>
    <row r="2872" spans="1:7" x14ac:dyDescent="0.2">
      <c r="A2872" s="6">
        <v>33</v>
      </c>
      <c r="B2872" s="5" t="s">
        <v>34</v>
      </c>
      <c r="C2872" s="5" t="str">
        <f>VLOOKUP(Taulukko1[[#This Row],[Rivivalinta]],Sheet1!$C$1:$E$42,2,FALSE)</f>
        <v>Övrigt primärkapital (AT 1)</v>
      </c>
      <c r="D2872" s="5" t="str">
        <f>VLOOKUP(Taulukko1[[#This Row],[Rivivalinta]],Sheet1!$C$1:$E$42,3,FALSE)</f>
        <v>Additional tier 1 capital (AT 1)</v>
      </c>
      <c r="E2872" s="1" t="s">
        <v>113</v>
      </c>
      <c r="F2872" s="2">
        <v>42369</v>
      </c>
      <c r="G2872" s="7"/>
    </row>
    <row r="2873" spans="1:7" x14ac:dyDescent="0.2">
      <c r="A2873" s="6">
        <v>34</v>
      </c>
      <c r="B2873" s="5" t="s">
        <v>35</v>
      </c>
      <c r="C2873" s="5" t="str">
        <f>VLOOKUP(Taulukko1[[#This Row],[Rivivalinta]],Sheet1!$C$1:$E$42,2,FALSE)</f>
        <v>Supplementärkapital (T2)</v>
      </c>
      <c r="D2873" s="5" t="str">
        <f>VLOOKUP(Taulukko1[[#This Row],[Rivivalinta]],Sheet1!$C$1:$E$42,3,FALSE)</f>
        <v>Tier 2 capital (T2)</v>
      </c>
      <c r="E2873" s="1" t="s">
        <v>113</v>
      </c>
      <c r="F2873" s="2">
        <v>42369</v>
      </c>
      <c r="G2873" s="7"/>
    </row>
    <row r="2874" spans="1:7" x14ac:dyDescent="0.2">
      <c r="A2874" s="6">
        <v>35</v>
      </c>
      <c r="B2874" s="5" t="s">
        <v>36</v>
      </c>
      <c r="C2874" s="5" t="str">
        <f>VLOOKUP(Taulukko1[[#This Row],[Rivivalinta]],Sheet1!$C$1:$E$42,2,FALSE)</f>
        <v>Summa kapitalrelationer, %</v>
      </c>
      <c r="D2874" s="5" t="str">
        <f>VLOOKUP(Taulukko1[[#This Row],[Rivivalinta]],Sheet1!$C$1:$E$42,3,FALSE)</f>
        <v>Own funds ratio, %</v>
      </c>
      <c r="E2874" s="1" t="s">
        <v>113</v>
      </c>
      <c r="F2874" s="2">
        <v>42369</v>
      </c>
      <c r="G2874" s="8">
        <v>0.63284314093012517</v>
      </c>
    </row>
    <row r="2875" spans="1:7" x14ac:dyDescent="0.2">
      <c r="A2875" s="6">
        <v>36</v>
      </c>
      <c r="B2875" s="5" t="s">
        <v>37</v>
      </c>
      <c r="C2875" s="5" t="str">
        <f>VLOOKUP(Taulukko1[[#This Row],[Rivivalinta]],Sheet1!$C$1:$E$42,2,FALSE)</f>
        <v>Primärkapitalrelation, %</v>
      </c>
      <c r="D2875" s="5" t="str">
        <f>VLOOKUP(Taulukko1[[#This Row],[Rivivalinta]],Sheet1!$C$1:$E$42,3,FALSE)</f>
        <v>Tier 1 ratio, %</v>
      </c>
      <c r="E2875" s="1" t="s">
        <v>113</v>
      </c>
      <c r="F2875" s="2">
        <v>42369</v>
      </c>
      <c r="G2875" s="8">
        <v>0.63284314093012517</v>
      </c>
    </row>
    <row r="2876" spans="1:7" x14ac:dyDescent="0.2">
      <c r="A2876" s="6">
        <v>37</v>
      </c>
      <c r="B2876" s="5" t="s">
        <v>38</v>
      </c>
      <c r="C2876" s="5" t="str">
        <f>VLOOKUP(Taulukko1[[#This Row],[Rivivalinta]],Sheet1!$C$1:$E$42,2,FALSE)</f>
        <v>Kärnprimärkapitalrelation, %</v>
      </c>
      <c r="D2876" s="5" t="str">
        <f>VLOOKUP(Taulukko1[[#This Row],[Rivivalinta]],Sheet1!$C$1:$E$42,3,FALSE)</f>
        <v>CET 1 ratio, %</v>
      </c>
      <c r="E2876" s="1" t="s">
        <v>113</v>
      </c>
      <c r="F2876" s="2">
        <v>42369</v>
      </c>
      <c r="G2876" s="8">
        <v>0.63284314093012517</v>
      </c>
    </row>
    <row r="2877" spans="1:7" x14ac:dyDescent="0.2">
      <c r="A2877" s="6">
        <v>38</v>
      </c>
      <c r="B2877" s="5" t="s">
        <v>39</v>
      </c>
      <c r="C2877" s="5" t="str">
        <f>VLOOKUP(Taulukko1[[#This Row],[Rivivalinta]],Sheet1!$C$1:$E$42,2,FALSE)</f>
        <v>Summa exponeringsbelopp (RWA)</v>
      </c>
      <c r="D2877" s="5" t="str">
        <f>VLOOKUP(Taulukko1[[#This Row],[Rivivalinta]],Sheet1!$C$1:$E$42,3,FALSE)</f>
        <v>Total risk weighted assets (RWA)</v>
      </c>
      <c r="E2877" s="1" t="s">
        <v>113</v>
      </c>
      <c r="F2877" s="2">
        <v>42369</v>
      </c>
      <c r="G2877" s="7">
        <v>82025.164819999991</v>
      </c>
    </row>
    <row r="2878" spans="1:7" x14ac:dyDescent="0.2">
      <c r="A2878" s="6">
        <v>39</v>
      </c>
      <c r="B2878" s="5" t="s">
        <v>40</v>
      </c>
      <c r="C2878" s="5" t="str">
        <f>VLOOKUP(Taulukko1[[#This Row],[Rivivalinta]],Sheet1!$C$1:$E$42,2,FALSE)</f>
        <v>Exponeringsbelopp för kredit-, motpart- och utspädningsrisker</v>
      </c>
      <c r="D2878" s="5" t="str">
        <f>VLOOKUP(Taulukko1[[#This Row],[Rivivalinta]],Sheet1!$C$1:$E$42,3,FALSE)</f>
        <v>Credit and counterparty risks</v>
      </c>
      <c r="E2878" s="1" t="s">
        <v>113</v>
      </c>
      <c r="F2878" s="2">
        <v>42369</v>
      </c>
      <c r="G2878" s="7">
        <v>73600.991239999988</v>
      </c>
    </row>
    <row r="2879" spans="1:7" x14ac:dyDescent="0.2">
      <c r="A2879" s="6">
        <v>40</v>
      </c>
      <c r="B2879" s="5" t="s">
        <v>41</v>
      </c>
      <c r="C2879" s="5" t="str">
        <f>VLOOKUP(Taulukko1[[#This Row],[Rivivalinta]],Sheet1!$C$1:$E$42,2,FALSE)</f>
        <v>Exponeringsbelopp för positions-, valutakurs- och råvarurisker</v>
      </c>
      <c r="D2879" s="5" t="str">
        <f>VLOOKUP(Taulukko1[[#This Row],[Rivivalinta]],Sheet1!$C$1:$E$42,3,FALSE)</f>
        <v>Position, currency and commodity risks</v>
      </c>
      <c r="E2879" s="1" t="s">
        <v>113</v>
      </c>
      <c r="F2879" s="2">
        <v>42369</v>
      </c>
      <c r="G2879" s="7"/>
    </row>
    <row r="2880" spans="1:7" x14ac:dyDescent="0.2">
      <c r="A2880" s="6">
        <v>41</v>
      </c>
      <c r="B2880" s="5" t="s">
        <v>42</v>
      </c>
      <c r="C2880" s="5" t="str">
        <f>VLOOKUP(Taulukko1[[#This Row],[Rivivalinta]],Sheet1!$C$1:$E$42,2,FALSE)</f>
        <v>Exponeringsbelopp för operativ risk</v>
      </c>
      <c r="D2880" s="5" t="str">
        <f>VLOOKUP(Taulukko1[[#This Row],[Rivivalinta]],Sheet1!$C$1:$E$42,3,FALSE)</f>
        <v>Operational risks</v>
      </c>
      <c r="E2880" s="1" t="s">
        <v>113</v>
      </c>
      <c r="F2880" s="2">
        <v>42369</v>
      </c>
      <c r="G2880" s="7">
        <v>8424.1735800000006</v>
      </c>
    </row>
    <row r="2881" spans="1:7" x14ac:dyDescent="0.2">
      <c r="A2881" s="6">
        <v>42</v>
      </c>
      <c r="B2881" s="5" t="s">
        <v>43</v>
      </c>
      <c r="C2881" s="5" t="str">
        <f>VLOOKUP(Taulukko1[[#This Row],[Rivivalinta]],Sheet1!$C$1:$E$42,2,FALSE)</f>
        <v>Övriga riskexponeringar</v>
      </c>
      <c r="D2881" s="5" t="str">
        <f>VLOOKUP(Taulukko1[[#This Row],[Rivivalinta]],Sheet1!$C$1:$E$42,3,FALSE)</f>
        <v>Other risks</v>
      </c>
      <c r="E2881" s="1" t="s">
        <v>113</v>
      </c>
      <c r="F2881" s="2">
        <v>42369</v>
      </c>
      <c r="G2881" s="7"/>
    </row>
    <row r="2882" spans="1:7" x14ac:dyDescent="0.2">
      <c r="A2882" s="6">
        <v>1</v>
      </c>
      <c r="B2882" s="5" t="s">
        <v>5</v>
      </c>
      <c r="C2882" s="5" t="str">
        <f>VLOOKUP(Taulukko1[[#This Row],[Rivivalinta]],Sheet1!$C$1:$E$42,2,FALSE)</f>
        <v>Räntenetto</v>
      </c>
      <c r="D2882" s="5" t="str">
        <f>VLOOKUP(Taulukko1[[#This Row],[Rivivalinta]],Sheet1!$C$1:$E$42,3,FALSE)</f>
        <v>Net interest margin</v>
      </c>
      <c r="E2882" s="1" t="s">
        <v>114</v>
      </c>
      <c r="F2882" s="2">
        <v>42369</v>
      </c>
      <c r="G2882" s="7">
        <v>824.63099999999997</v>
      </c>
    </row>
    <row r="2883" spans="1:7" x14ac:dyDescent="0.2">
      <c r="A2883" s="6">
        <v>2</v>
      </c>
      <c r="B2883" s="5" t="s">
        <v>6</v>
      </c>
      <c r="C2883" s="5" t="str">
        <f>VLOOKUP(Taulukko1[[#This Row],[Rivivalinta]],Sheet1!$C$1:$E$42,2,FALSE)</f>
        <v>Netto, avgifts- och provisionsintäkter</v>
      </c>
      <c r="D2883" s="5" t="str">
        <f>VLOOKUP(Taulukko1[[#This Row],[Rivivalinta]],Sheet1!$C$1:$E$42,3,FALSE)</f>
        <v>Net fee and commission income</v>
      </c>
      <c r="E2883" s="1" t="s">
        <v>114</v>
      </c>
      <c r="F2883" s="2">
        <v>42369</v>
      </c>
      <c r="G2883" s="7">
        <v>280.03699999999998</v>
      </c>
    </row>
    <row r="2884" spans="1:7" x14ac:dyDescent="0.2">
      <c r="A2884" s="6">
        <v>3</v>
      </c>
      <c r="B2884" s="5" t="s">
        <v>7</v>
      </c>
      <c r="C2884" s="5" t="str">
        <f>VLOOKUP(Taulukko1[[#This Row],[Rivivalinta]],Sheet1!$C$1:$E$42,2,FALSE)</f>
        <v>Avgifts- och provisionsintäkter</v>
      </c>
      <c r="D2884" s="5" t="str">
        <f>VLOOKUP(Taulukko1[[#This Row],[Rivivalinta]],Sheet1!$C$1:$E$42,3,FALSE)</f>
        <v>Fee and commission income</v>
      </c>
      <c r="E2884" s="1" t="s">
        <v>114</v>
      </c>
      <c r="F2884" s="2">
        <v>42369</v>
      </c>
      <c r="G2884" s="7">
        <v>332.63900000000001</v>
      </c>
    </row>
    <row r="2885" spans="1:7" x14ac:dyDescent="0.2">
      <c r="A2885" s="6">
        <v>4</v>
      </c>
      <c r="B2885" s="5" t="s">
        <v>8</v>
      </c>
      <c r="C2885" s="5" t="str">
        <f>VLOOKUP(Taulukko1[[#This Row],[Rivivalinta]],Sheet1!$C$1:$E$42,2,FALSE)</f>
        <v>Avgifts- och provisionskostnader</v>
      </c>
      <c r="D2885" s="5" t="str">
        <f>VLOOKUP(Taulukko1[[#This Row],[Rivivalinta]],Sheet1!$C$1:$E$42,3,FALSE)</f>
        <v>Fee and commission expenses</v>
      </c>
      <c r="E2885" s="1" t="s">
        <v>114</v>
      </c>
      <c r="F2885" s="2">
        <v>42369</v>
      </c>
      <c r="G2885" s="7">
        <v>52.601999999999997</v>
      </c>
    </row>
    <row r="2886" spans="1:7" x14ac:dyDescent="0.2">
      <c r="A2886" s="6">
        <v>5</v>
      </c>
      <c r="B2886" s="5" t="s">
        <v>9</v>
      </c>
      <c r="C2886" s="5" t="str">
        <f>VLOOKUP(Taulukko1[[#This Row],[Rivivalinta]],Sheet1!$C$1:$E$42,2,FALSE)</f>
        <v>Nettointäkter från handel och investeringar</v>
      </c>
      <c r="D2886" s="5" t="str">
        <f>VLOOKUP(Taulukko1[[#This Row],[Rivivalinta]],Sheet1!$C$1:$E$42,3,FALSE)</f>
        <v>Net trading and investing income</v>
      </c>
      <c r="E2886" s="1" t="s">
        <v>114</v>
      </c>
      <c r="F2886" s="2">
        <v>42369</v>
      </c>
      <c r="G2886" s="7">
        <v>313.517</v>
      </c>
    </row>
    <row r="2887" spans="1:7" x14ac:dyDescent="0.2">
      <c r="A2887" s="6">
        <v>6</v>
      </c>
      <c r="B2887" s="5" t="s">
        <v>10</v>
      </c>
      <c r="C2887" s="5" t="str">
        <f>VLOOKUP(Taulukko1[[#This Row],[Rivivalinta]],Sheet1!$C$1:$E$42,2,FALSE)</f>
        <v>Övriga intäkter</v>
      </c>
      <c r="D2887" s="5" t="str">
        <f>VLOOKUP(Taulukko1[[#This Row],[Rivivalinta]],Sheet1!$C$1:$E$42,3,FALSE)</f>
        <v>Other income</v>
      </c>
      <c r="E2887" s="1" t="s">
        <v>114</v>
      </c>
      <c r="F2887" s="2">
        <v>42369</v>
      </c>
      <c r="G2887" s="7">
        <v>52.072000000000003</v>
      </c>
    </row>
    <row r="2888" spans="1:7" x14ac:dyDescent="0.2">
      <c r="A2888" s="6">
        <v>7</v>
      </c>
      <c r="B2888" s="5" t="s">
        <v>11</v>
      </c>
      <c r="C2888" s="5" t="str">
        <f>VLOOKUP(Taulukko1[[#This Row],[Rivivalinta]],Sheet1!$C$1:$E$42,2,FALSE)</f>
        <v>Totala inkomster</v>
      </c>
      <c r="D2888" s="5" t="str">
        <f>VLOOKUP(Taulukko1[[#This Row],[Rivivalinta]],Sheet1!$C$1:$E$42,3,FALSE)</f>
        <v>Total income</v>
      </c>
      <c r="E2888" s="1" t="s">
        <v>114</v>
      </c>
      <c r="F2888" s="2">
        <v>42369</v>
      </c>
      <c r="G2888" s="7">
        <v>1470.2570000000001</v>
      </c>
    </row>
    <row r="2889" spans="1:7" x14ac:dyDescent="0.2">
      <c r="A2889" s="6">
        <v>8</v>
      </c>
      <c r="B2889" s="5" t="s">
        <v>12</v>
      </c>
      <c r="C2889" s="5" t="str">
        <f>VLOOKUP(Taulukko1[[#This Row],[Rivivalinta]],Sheet1!$C$1:$E$42,2,FALSE)</f>
        <v>Totala kostnader</v>
      </c>
      <c r="D2889" s="5" t="str">
        <f>VLOOKUP(Taulukko1[[#This Row],[Rivivalinta]],Sheet1!$C$1:$E$42,3,FALSE)</f>
        <v>Total expenses</v>
      </c>
      <c r="E2889" s="1" t="s">
        <v>114</v>
      </c>
      <c r="F2889" s="2">
        <v>42369</v>
      </c>
      <c r="G2889" s="7">
        <v>938.54499999999996</v>
      </c>
    </row>
    <row r="2890" spans="1:7" x14ac:dyDescent="0.2">
      <c r="A2890" s="6">
        <v>9</v>
      </c>
      <c r="B2890" s="5" t="s">
        <v>13</v>
      </c>
      <c r="C2890" s="5" t="str">
        <f>VLOOKUP(Taulukko1[[#This Row],[Rivivalinta]],Sheet1!$C$1:$E$42,2,FALSE)</f>
        <v>Nedskrivningar av lån och fordringar</v>
      </c>
      <c r="D2890" s="5" t="str">
        <f>VLOOKUP(Taulukko1[[#This Row],[Rivivalinta]],Sheet1!$C$1:$E$42,3,FALSE)</f>
        <v>Impairments on loans and receivables</v>
      </c>
      <c r="E2890" s="1" t="s">
        <v>114</v>
      </c>
      <c r="F2890" s="2">
        <v>42369</v>
      </c>
      <c r="G2890" s="7">
        <v>252.09299999999999</v>
      </c>
    </row>
    <row r="2891" spans="1:7" x14ac:dyDescent="0.2">
      <c r="A2891" s="6">
        <v>10</v>
      </c>
      <c r="B2891" s="5" t="s">
        <v>14</v>
      </c>
      <c r="C2891" s="5" t="str">
        <f>VLOOKUP(Taulukko1[[#This Row],[Rivivalinta]],Sheet1!$C$1:$E$42,2,FALSE)</f>
        <v>Rörelsevinst/-förlust</v>
      </c>
      <c r="D2891" s="5" t="str">
        <f>VLOOKUP(Taulukko1[[#This Row],[Rivivalinta]],Sheet1!$C$1:$E$42,3,FALSE)</f>
        <v>Operatingprofit/-loss</v>
      </c>
      <c r="E2891" s="1" t="s">
        <v>114</v>
      </c>
      <c r="F2891" s="2">
        <v>42369</v>
      </c>
      <c r="G2891" s="7">
        <v>279.61900000000003</v>
      </c>
    </row>
    <row r="2892" spans="1:7" x14ac:dyDescent="0.2">
      <c r="A2892" s="6">
        <v>11</v>
      </c>
      <c r="B2892" s="5" t="s">
        <v>15</v>
      </c>
      <c r="C2892" s="5" t="str">
        <f>VLOOKUP(Taulukko1[[#This Row],[Rivivalinta]],Sheet1!$C$1:$E$42,2,FALSE)</f>
        <v>Kontanta medel och kassabehållning hos centralbanker</v>
      </c>
      <c r="D2892" s="5" t="str">
        <f>VLOOKUP(Taulukko1[[#This Row],[Rivivalinta]],Sheet1!$C$1:$E$42,3,FALSE)</f>
        <v>Cash and cash balances at central banks</v>
      </c>
      <c r="E2892" s="1" t="s">
        <v>114</v>
      </c>
      <c r="F2892" s="2">
        <v>42369</v>
      </c>
      <c r="G2892" s="7">
        <v>1002.345</v>
      </c>
    </row>
    <row r="2893" spans="1:7" x14ac:dyDescent="0.2">
      <c r="A2893" s="6">
        <v>12</v>
      </c>
      <c r="B2893" s="5" t="s">
        <v>16</v>
      </c>
      <c r="C2893" s="5" t="str">
        <f>VLOOKUP(Taulukko1[[#This Row],[Rivivalinta]],Sheet1!$C$1:$E$42,2,FALSE)</f>
        <v>Lån och förskott till kreditinstitut</v>
      </c>
      <c r="D2893" s="5" t="str">
        <f>VLOOKUP(Taulukko1[[#This Row],[Rivivalinta]],Sheet1!$C$1:$E$42,3,FALSE)</f>
        <v>Loans and advances to credit institutions</v>
      </c>
      <c r="E2893" s="1" t="s">
        <v>114</v>
      </c>
      <c r="F2893" s="2">
        <v>42369</v>
      </c>
      <c r="G2893" s="7">
        <v>4926.46</v>
      </c>
    </row>
    <row r="2894" spans="1:7" x14ac:dyDescent="0.2">
      <c r="A2894" s="6">
        <v>13</v>
      </c>
      <c r="B2894" s="5" t="s">
        <v>17</v>
      </c>
      <c r="C2894" s="5" t="str">
        <f>VLOOKUP(Taulukko1[[#This Row],[Rivivalinta]],Sheet1!$C$1:$E$42,2,FALSE)</f>
        <v>Lån och förskott till allmänheten och offentliga samfund</v>
      </c>
      <c r="D2894" s="5" t="str">
        <f>VLOOKUP(Taulukko1[[#This Row],[Rivivalinta]],Sheet1!$C$1:$E$42,3,FALSE)</f>
        <v>Loans and advances to the public and public sector entities</v>
      </c>
      <c r="E2894" s="1" t="s">
        <v>114</v>
      </c>
      <c r="F2894" s="2">
        <v>42369</v>
      </c>
      <c r="G2894" s="7">
        <v>39762.701999999997</v>
      </c>
    </row>
    <row r="2895" spans="1:7" x14ac:dyDescent="0.2">
      <c r="A2895" s="6">
        <v>14</v>
      </c>
      <c r="B2895" s="5" t="s">
        <v>18</v>
      </c>
      <c r="C2895" s="5" t="str">
        <f>VLOOKUP(Taulukko1[[#This Row],[Rivivalinta]],Sheet1!$C$1:$E$42,2,FALSE)</f>
        <v>Värdepapper</v>
      </c>
      <c r="D2895" s="5" t="str">
        <f>VLOOKUP(Taulukko1[[#This Row],[Rivivalinta]],Sheet1!$C$1:$E$42,3,FALSE)</f>
        <v>Debt securities</v>
      </c>
      <c r="E2895" s="1" t="s">
        <v>114</v>
      </c>
      <c r="F2895" s="2">
        <v>42369</v>
      </c>
      <c r="G2895" s="7">
        <v>205.56899999999999</v>
      </c>
    </row>
    <row r="2896" spans="1:7" x14ac:dyDescent="0.2">
      <c r="A2896" s="6">
        <v>15</v>
      </c>
      <c r="B2896" s="5" t="s">
        <v>238</v>
      </c>
      <c r="C2896" s="5" t="str">
        <f>VLOOKUP(Taulukko1[[#This Row],[Rivivalinta]],Sheet1!$C$1:$E$42,2,FALSE)</f>
        <v xml:space="preserve">Derivat </v>
      </c>
      <c r="D2896" s="5" t="str">
        <f>VLOOKUP(Taulukko1[[#This Row],[Rivivalinta]],Sheet1!$C$1:$E$42,3,FALSE)</f>
        <v xml:space="preserve">Derivatives </v>
      </c>
      <c r="E2896" s="1" t="s">
        <v>114</v>
      </c>
      <c r="F2896" s="2">
        <v>42369</v>
      </c>
      <c r="G2896" s="7">
        <v>8.7929999999999993</v>
      </c>
    </row>
    <row r="2897" spans="1:7" x14ac:dyDescent="0.2">
      <c r="A2897" s="6">
        <v>16</v>
      </c>
      <c r="B2897" s="5" t="s">
        <v>20</v>
      </c>
      <c r="C2897" s="5" t="str">
        <f>VLOOKUP(Taulukko1[[#This Row],[Rivivalinta]],Sheet1!$C$1:$E$42,2,FALSE)</f>
        <v>Övriga tillgångar</v>
      </c>
      <c r="D2897" s="5" t="str">
        <f>VLOOKUP(Taulukko1[[#This Row],[Rivivalinta]],Sheet1!$C$1:$E$42,3,FALSE)</f>
        <v>Other assets</v>
      </c>
      <c r="E2897" s="1" t="s">
        <v>114</v>
      </c>
      <c r="F2897" s="2">
        <v>42369</v>
      </c>
      <c r="G2897" s="7">
        <v>6798.1689999999999</v>
      </c>
    </row>
    <row r="2898" spans="1:7" x14ac:dyDescent="0.2">
      <c r="A2898" s="6">
        <v>17</v>
      </c>
      <c r="B2898" s="5" t="s">
        <v>21</v>
      </c>
      <c r="C2898" s="5" t="str">
        <f>VLOOKUP(Taulukko1[[#This Row],[Rivivalinta]],Sheet1!$C$1:$E$42,2,FALSE)</f>
        <v>SUMMA TILLGÅNGAR</v>
      </c>
      <c r="D2898" s="5" t="str">
        <f>VLOOKUP(Taulukko1[[#This Row],[Rivivalinta]],Sheet1!$C$1:$E$42,3,FALSE)</f>
        <v>TOTAL ASSETS</v>
      </c>
      <c r="E2898" s="1" t="s">
        <v>114</v>
      </c>
      <c r="F2898" s="2">
        <v>42369</v>
      </c>
      <c r="G2898" s="7">
        <v>52704.038</v>
      </c>
    </row>
    <row r="2899" spans="1:7" x14ac:dyDescent="0.2">
      <c r="A2899" s="6">
        <v>18</v>
      </c>
      <c r="B2899" s="5" t="s">
        <v>22</v>
      </c>
      <c r="C2899" s="5" t="str">
        <f>VLOOKUP(Taulukko1[[#This Row],[Rivivalinta]],Sheet1!$C$1:$E$42,2,FALSE)</f>
        <v>Inlåning från kreditinstitut</v>
      </c>
      <c r="D2899" s="5" t="str">
        <f>VLOOKUP(Taulukko1[[#This Row],[Rivivalinta]],Sheet1!$C$1:$E$42,3,FALSE)</f>
        <v>Deposits from credit institutions</v>
      </c>
      <c r="E2899" s="1" t="s">
        <v>114</v>
      </c>
      <c r="F2899" s="2">
        <v>42369</v>
      </c>
      <c r="G2899" s="7">
        <v>4920.2910000000002</v>
      </c>
    </row>
    <row r="2900" spans="1:7" x14ac:dyDescent="0.2">
      <c r="A2900" s="6">
        <v>19</v>
      </c>
      <c r="B2900" s="5" t="s">
        <v>23</v>
      </c>
      <c r="C2900" s="5" t="str">
        <f>VLOOKUP(Taulukko1[[#This Row],[Rivivalinta]],Sheet1!$C$1:$E$42,2,FALSE)</f>
        <v>Inlåning från allmänheten och offentliga samfund</v>
      </c>
      <c r="D2900" s="5" t="str">
        <f>VLOOKUP(Taulukko1[[#This Row],[Rivivalinta]],Sheet1!$C$1:$E$42,3,FALSE)</f>
        <v>Deposits from the public and public sector entities</v>
      </c>
      <c r="E2900" s="1" t="s">
        <v>114</v>
      </c>
      <c r="F2900" s="2">
        <v>42369</v>
      </c>
      <c r="G2900" s="7">
        <v>39336.103999999999</v>
      </c>
    </row>
    <row r="2901" spans="1:7" x14ac:dyDescent="0.2">
      <c r="A2901" s="6">
        <v>20</v>
      </c>
      <c r="B2901" s="5" t="s">
        <v>24</v>
      </c>
      <c r="C2901" s="5" t="str">
        <f>VLOOKUP(Taulukko1[[#This Row],[Rivivalinta]],Sheet1!$C$1:$E$42,2,FALSE)</f>
        <v>Emitterade skuldebrev</v>
      </c>
      <c r="D2901" s="5" t="str">
        <f>VLOOKUP(Taulukko1[[#This Row],[Rivivalinta]],Sheet1!$C$1:$E$42,3,FALSE)</f>
        <v>Debt securities issued</v>
      </c>
      <c r="E2901" s="1" t="s">
        <v>114</v>
      </c>
      <c r="F2901" s="2">
        <v>42369</v>
      </c>
      <c r="G2901" s="7"/>
    </row>
    <row r="2902" spans="1:7" x14ac:dyDescent="0.2">
      <c r="A2902" s="6">
        <v>22</v>
      </c>
      <c r="B2902" s="5" t="s">
        <v>19</v>
      </c>
      <c r="C2902" s="5" t="str">
        <f>VLOOKUP(Taulukko1[[#This Row],[Rivivalinta]],Sheet1!$C$1:$E$42,2,FALSE)</f>
        <v>Derivat</v>
      </c>
      <c r="D2902" s="5" t="str">
        <f>VLOOKUP(Taulukko1[[#This Row],[Rivivalinta]],Sheet1!$C$1:$E$42,3,FALSE)</f>
        <v>Derivatives</v>
      </c>
      <c r="E2902" s="1" t="s">
        <v>114</v>
      </c>
      <c r="F2902" s="2">
        <v>42369</v>
      </c>
      <c r="G2902" s="7">
        <v>8.0779999999999994</v>
      </c>
    </row>
    <row r="2903" spans="1:7" x14ac:dyDescent="0.2">
      <c r="A2903" s="6">
        <v>23</v>
      </c>
      <c r="B2903" s="5" t="s">
        <v>25</v>
      </c>
      <c r="C2903" s="5" t="str">
        <f>VLOOKUP(Taulukko1[[#This Row],[Rivivalinta]],Sheet1!$C$1:$E$42,2,FALSE)</f>
        <v>Eget kapital</v>
      </c>
      <c r="D2903" s="5" t="str">
        <f>VLOOKUP(Taulukko1[[#This Row],[Rivivalinta]],Sheet1!$C$1:$E$42,3,FALSE)</f>
        <v>Total equity</v>
      </c>
      <c r="E2903" s="1" t="s">
        <v>114</v>
      </c>
      <c r="F2903" s="2">
        <v>42369</v>
      </c>
      <c r="G2903" s="7">
        <v>6861.6760000000004</v>
      </c>
    </row>
    <row r="2904" spans="1:7" x14ac:dyDescent="0.2">
      <c r="A2904" s="6">
        <v>21</v>
      </c>
      <c r="B2904" s="5" t="s">
        <v>26</v>
      </c>
      <c r="C2904" s="5" t="str">
        <f>VLOOKUP(Taulukko1[[#This Row],[Rivivalinta]],Sheet1!$C$1:$E$42,2,FALSE)</f>
        <v>Övriga skulder</v>
      </c>
      <c r="D2904" s="5" t="str">
        <f>VLOOKUP(Taulukko1[[#This Row],[Rivivalinta]],Sheet1!$C$1:$E$42,3,FALSE)</f>
        <v>Other liabilities</v>
      </c>
      <c r="E2904" s="1" t="s">
        <v>114</v>
      </c>
      <c r="F2904" s="2">
        <v>42369</v>
      </c>
      <c r="G2904" s="7">
        <v>1577.8889999999999</v>
      </c>
    </row>
    <row r="2905" spans="1:7" x14ac:dyDescent="0.2">
      <c r="A2905" s="6">
        <v>24</v>
      </c>
      <c r="B2905" s="5" t="s">
        <v>27</v>
      </c>
      <c r="C2905" s="5" t="str">
        <f>VLOOKUP(Taulukko1[[#This Row],[Rivivalinta]],Sheet1!$C$1:$E$42,2,FALSE)</f>
        <v>SUMMA EGET KAPITAL OCH SKULDER</v>
      </c>
      <c r="D2905" s="5" t="str">
        <f>VLOOKUP(Taulukko1[[#This Row],[Rivivalinta]],Sheet1!$C$1:$E$42,3,FALSE)</f>
        <v>TOTAL EQUITY AND LIABILITIES</v>
      </c>
      <c r="E2905" s="1" t="s">
        <v>114</v>
      </c>
      <c r="F2905" s="2">
        <v>42369</v>
      </c>
      <c r="G2905" s="7">
        <v>52704.038</v>
      </c>
    </row>
    <row r="2906" spans="1:7" x14ac:dyDescent="0.2">
      <c r="A2906" s="6">
        <v>25</v>
      </c>
      <c r="B2906" s="5" t="s">
        <v>28</v>
      </c>
      <c r="C2906" s="5" t="str">
        <f>VLOOKUP(Taulukko1[[#This Row],[Rivivalinta]],Sheet1!$C$1:$E$42,2,FALSE)</f>
        <v>Exponering utanför balansräkningen</v>
      </c>
      <c r="D2906" s="5" t="str">
        <f>VLOOKUP(Taulukko1[[#This Row],[Rivivalinta]],Sheet1!$C$1:$E$42,3,FALSE)</f>
        <v>Off balance sheet exposures</v>
      </c>
      <c r="E2906" s="1" t="s">
        <v>114</v>
      </c>
      <c r="F2906" s="2">
        <v>42369</v>
      </c>
      <c r="G2906" s="7">
        <v>1212.643</v>
      </c>
    </row>
    <row r="2907" spans="1:7" x14ac:dyDescent="0.2">
      <c r="A2907" s="6">
        <v>28</v>
      </c>
      <c r="B2907" s="5" t="s">
        <v>29</v>
      </c>
      <c r="C2907" s="5" t="str">
        <f>VLOOKUP(Taulukko1[[#This Row],[Rivivalinta]],Sheet1!$C$1:$E$42,2,FALSE)</f>
        <v>Kostnader/intäkter, %</v>
      </c>
      <c r="D2907" s="5" t="str">
        <f>VLOOKUP(Taulukko1[[#This Row],[Rivivalinta]],Sheet1!$C$1:$E$42,3,FALSE)</f>
        <v>Cost/income ratio, %</v>
      </c>
      <c r="E2907" s="1" t="s">
        <v>114</v>
      </c>
      <c r="F2907" s="2">
        <v>42369</v>
      </c>
      <c r="G2907" s="8">
        <v>0.5857398626591519</v>
      </c>
    </row>
    <row r="2908" spans="1:7" x14ac:dyDescent="0.2">
      <c r="A2908" s="6">
        <v>29</v>
      </c>
      <c r="B2908" s="5" t="s">
        <v>30</v>
      </c>
      <c r="C2908" s="5" t="str">
        <f>VLOOKUP(Taulukko1[[#This Row],[Rivivalinta]],Sheet1!$C$1:$E$42,2,FALSE)</f>
        <v>Nödlidande exponeringar/Exponeringar, %</v>
      </c>
      <c r="D2908" s="5" t="str">
        <f>VLOOKUP(Taulukko1[[#This Row],[Rivivalinta]],Sheet1!$C$1:$E$42,3,FALSE)</f>
        <v>Non-performing exposures/Exposures, %</v>
      </c>
      <c r="E2908" s="1" t="s">
        <v>114</v>
      </c>
      <c r="F2908" s="2">
        <v>42369</v>
      </c>
      <c r="G2908" s="8">
        <v>4.6919654354910453E-2</v>
      </c>
    </row>
    <row r="2909" spans="1:7" x14ac:dyDescent="0.2">
      <c r="A2909" s="6">
        <v>30</v>
      </c>
      <c r="B2909" s="5" t="s">
        <v>31</v>
      </c>
      <c r="C2909" s="5" t="str">
        <f>VLOOKUP(Taulukko1[[#This Row],[Rivivalinta]],Sheet1!$C$1:$E$42,2,FALSE)</f>
        <v>Upplupna avsättningar på nödlidande exponeringar/Nödlidande Exponeringar, %</v>
      </c>
      <c r="D2909" s="5" t="str">
        <f>VLOOKUP(Taulukko1[[#This Row],[Rivivalinta]],Sheet1!$C$1:$E$42,3,FALSE)</f>
        <v>Accumulated impairments on non-performing exposures/Non-performing exposures, %</v>
      </c>
      <c r="E2909" s="1" t="s">
        <v>114</v>
      </c>
      <c r="F2909" s="2">
        <v>42369</v>
      </c>
      <c r="G2909" s="8">
        <v>0.29565182579693977</v>
      </c>
    </row>
    <row r="2910" spans="1:7" x14ac:dyDescent="0.2">
      <c r="A2910" s="6">
        <v>31</v>
      </c>
      <c r="B2910" s="5" t="s">
        <v>32</v>
      </c>
      <c r="C2910" s="5" t="str">
        <f>VLOOKUP(Taulukko1[[#This Row],[Rivivalinta]],Sheet1!$C$1:$E$42,2,FALSE)</f>
        <v>Kapitalbas</v>
      </c>
      <c r="D2910" s="5" t="str">
        <f>VLOOKUP(Taulukko1[[#This Row],[Rivivalinta]],Sheet1!$C$1:$E$42,3,FALSE)</f>
        <v>Own funds</v>
      </c>
      <c r="E2910" s="1" t="s">
        <v>114</v>
      </c>
      <c r="F2910" s="2">
        <v>42369</v>
      </c>
      <c r="G2910" s="7">
        <v>7307.0422099999996</v>
      </c>
    </row>
    <row r="2911" spans="1:7" x14ac:dyDescent="0.2">
      <c r="A2911" s="6">
        <v>32</v>
      </c>
      <c r="B2911" s="5" t="s">
        <v>33</v>
      </c>
      <c r="C2911" s="5" t="str">
        <f>VLOOKUP(Taulukko1[[#This Row],[Rivivalinta]],Sheet1!$C$1:$E$42,2,FALSE)</f>
        <v>Kärnprimärkapital (CET 1)</v>
      </c>
      <c r="D2911" s="5" t="str">
        <f>VLOOKUP(Taulukko1[[#This Row],[Rivivalinta]],Sheet1!$C$1:$E$42,3,FALSE)</f>
        <v>Common equity tier 1 capital (CET1)</v>
      </c>
      <c r="E2911" s="1" t="s">
        <v>114</v>
      </c>
      <c r="F2911" s="2">
        <v>42369</v>
      </c>
      <c r="G2911" s="7">
        <v>7307.0422099999996</v>
      </c>
    </row>
    <row r="2912" spans="1:7" x14ac:dyDescent="0.2">
      <c r="A2912" s="6">
        <v>33</v>
      </c>
      <c r="B2912" s="5" t="s">
        <v>34</v>
      </c>
      <c r="C2912" s="5" t="str">
        <f>VLOOKUP(Taulukko1[[#This Row],[Rivivalinta]],Sheet1!$C$1:$E$42,2,FALSE)</f>
        <v>Övrigt primärkapital (AT 1)</v>
      </c>
      <c r="D2912" s="5" t="str">
        <f>VLOOKUP(Taulukko1[[#This Row],[Rivivalinta]],Sheet1!$C$1:$E$42,3,FALSE)</f>
        <v>Additional tier 1 capital (AT 1)</v>
      </c>
      <c r="E2912" s="1" t="s">
        <v>114</v>
      </c>
      <c r="F2912" s="2">
        <v>42369</v>
      </c>
      <c r="G2912" s="7"/>
    </row>
    <row r="2913" spans="1:7" x14ac:dyDescent="0.2">
      <c r="A2913" s="6">
        <v>34</v>
      </c>
      <c r="B2913" s="5" t="s">
        <v>35</v>
      </c>
      <c r="C2913" s="5" t="str">
        <f>VLOOKUP(Taulukko1[[#This Row],[Rivivalinta]],Sheet1!$C$1:$E$42,2,FALSE)</f>
        <v>Supplementärkapital (T2)</v>
      </c>
      <c r="D2913" s="5" t="str">
        <f>VLOOKUP(Taulukko1[[#This Row],[Rivivalinta]],Sheet1!$C$1:$E$42,3,FALSE)</f>
        <v>Tier 2 capital (T2)</v>
      </c>
      <c r="E2913" s="1" t="s">
        <v>114</v>
      </c>
      <c r="F2913" s="2">
        <v>42369</v>
      </c>
      <c r="G2913" s="7"/>
    </row>
    <row r="2914" spans="1:7" x14ac:dyDescent="0.2">
      <c r="A2914" s="6">
        <v>35</v>
      </c>
      <c r="B2914" s="5" t="s">
        <v>36</v>
      </c>
      <c r="C2914" s="5" t="str">
        <f>VLOOKUP(Taulukko1[[#This Row],[Rivivalinta]],Sheet1!$C$1:$E$42,2,FALSE)</f>
        <v>Summa kapitalrelationer, %</v>
      </c>
      <c r="D2914" s="5" t="str">
        <f>VLOOKUP(Taulukko1[[#This Row],[Rivivalinta]],Sheet1!$C$1:$E$42,3,FALSE)</f>
        <v>Own funds ratio, %</v>
      </c>
      <c r="E2914" s="1" t="s">
        <v>114</v>
      </c>
      <c r="F2914" s="2">
        <v>42369</v>
      </c>
      <c r="G2914" s="8">
        <v>0.4861359951196832</v>
      </c>
    </row>
    <row r="2915" spans="1:7" x14ac:dyDescent="0.2">
      <c r="A2915" s="6">
        <v>36</v>
      </c>
      <c r="B2915" s="5" t="s">
        <v>37</v>
      </c>
      <c r="C2915" s="5" t="str">
        <f>VLOOKUP(Taulukko1[[#This Row],[Rivivalinta]],Sheet1!$C$1:$E$42,2,FALSE)</f>
        <v>Primärkapitalrelation, %</v>
      </c>
      <c r="D2915" s="5" t="str">
        <f>VLOOKUP(Taulukko1[[#This Row],[Rivivalinta]],Sheet1!$C$1:$E$42,3,FALSE)</f>
        <v>Tier 1 ratio, %</v>
      </c>
      <c r="E2915" s="1" t="s">
        <v>114</v>
      </c>
      <c r="F2915" s="2">
        <v>42369</v>
      </c>
      <c r="G2915" s="8">
        <v>0.4861359951196832</v>
      </c>
    </row>
    <row r="2916" spans="1:7" x14ac:dyDescent="0.2">
      <c r="A2916" s="6">
        <v>37</v>
      </c>
      <c r="B2916" s="5" t="s">
        <v>38</v>
      </c>
      <c r="C2916" s="5" t="str">
        <f>VLOOKUP(Taulukko1[[#This Row],[Rivivalinta]],Sheet1!$C$1:$E$42,2,FALSE)</f>
        <v>Kärnprimärkapitalrelation, %</v>
      </c>
      <c r="D2916" s="5" t="str">
        <f>VLOOKUP(Taulukko1[[#This Row],[Rivivalinta]],Sheet1!$C$1:$E$42,3,FALSE)</f>
        <v>CET 1 ratio, %</v>
      </c>
      <c r="E2916" s="1" t="s">
        <v>114</v>
      </c>
      <c r="F2916" s="2">
        <v>42369</v>
      </c>
      <c r="G2916" s="8">
        <v>0.4861359951196832</v>
      </c>
    </row>
    <row r="2917" spans="1:7" x14ac:dyDescent="0.2">
      <c r="A2917" s="6">
        <v>38</v>
      </c>
      <c r="B2917" s="5" t="s">
        <v>39</v>
      </c>
      <c r="C2917" s="5" t="str">
        <f>VLOOKUP(Taulukko1[[#This Row],[Rivivalinta]],Sheet1!$C$1:$E$42,2,FALSE)</f>
        <v>Summa exponeringsbelopp (RWA)</v>
      </c>
      <c r="D2917" s="5" t="str">
        <f>VLOOKUP(Taulukko1[[#This Row],[Rivivalinta]],Sheet1!$C$1:$E$42,3,FALSE)</f>
        <v>Total risk weighted assets (RWA)</v>
      </c>
      <c r="E2917" s="1" t="s">
        <v>114</v>
      </c>
      <c r="F2917" s="2">
        <v>42369</v>
      </c>
      <c r="G2917" s="7">
        <v>15030.860259999999</v>
      </c>
    </row>
    <row r="2918" spans="1:7" x14ac:dyDescent="0.2">
      <c r="A2918" s="6">
        <v>39</v>
      </c>
      <c r="B2918" s="5" t="s">
        <v>40</v>
      </c>
      <c r="C2918" s="5" t="str">
        <f>VLOOKUP(Taulukko1[[#This Row],[Rivivalinta]],Sheet1!$C$1:$E$42,2,FALSE)</f>
        <v>Exponeringsbelopp för kredit-, motpart- och utspädningsrisker</v>
      </c>
      <c r="D2918" s="5" t="str">
        <f>VLOOKUP(Taulukko1[[#This Row],[Rivivalinta]],Sheet1!$C$1:$E$42,3,FALSE)</f>
        <v>Credit and counterparty risks</v>
      </c>
      <c r="E2918" s="1" t="s">
        <v>114</v>
      </c>
      <c r="F2918" s="2">
        <v>42369</v>
      </c>
      <c r="G2918" s="7">
        <v>13145.945970000001</v>
      </c>
    </row>
    <row r="2919" spans="1:7" x14ac:dyDescent="0.2">
      <c r="A2919" s="6">
        <v>40</v>
      </c>
      <c r="B2919" s="5" t="s">
        <v>41</v>
      </c>
      <c r="C2919" s="5" t="str">
        <f>VLOOKUP(Taulukko1[[#This Row],[Rivivalinta]],Sheet1!$C$1:$E$42,2,FALSE)</f>
        <v>Exponeringsbelopp för positions-, valutakurs- och råvarurisker</v>
      </c>
      <c r="D2919" s="5" t="str">
        <f>VLOOKUP(Taulukko1[[#This Row],[Rivivalinta]],Sheet1!$C$1:$E$42,3,FALSE)</f>
        <v>Position, currency and commodity risks</v>
      </c>
      <c r="E2919" s="1" t="s">
        <v>114</v>
      </c>
      <c r="F2919" s="2">
        <v>42369</v>
      </c>
      <c r="G2919" s="7"/>
    </row>
    <row r="2920" spans="1:7" x14ac:dyDescent="0.2">
      <c r="A2920" s="6">
        <v>41</v>
      </c>
      <c r="B2920" s="5" t="s">
        <v>42</v>
      </c>
      <c r="C2920" s="5" t="str">
        <f>VLOOKUP(Taulukko1[[#This Row],[Rivivalinta]],Sheet1!$C$1:$E$42,2,FALSE)</f>
        <v>Exponeringsbelopp för operativ risk</v>
      </c>
      <c r="D2920" s="5" t="str">
        <f>VLOOKUP(Taulukko1[[#This Row],[Rivivalinta]],Sheet1!$C$1:$E$42,3,FALSE)</f>
        <v>Operational risks</v>
      </c>
      <c r="E2920" s="1" t="s">
        <v>114</v>
      </c>
      <c r="F2920" s="2">
        <v>42369</v>
      </c>
      <c r="G2920" s="7">
        <v>1884.9142899999999</v>
      </c>
    </row>
    <row r="2921" spans="1:7" x14ac:dyDescent="0.2">
      <c r="A2921" s="6">
        <v>42</v>
      </c>
      <c r="B2921" s="5" t="s">
        <v>43</v>
      </c>
      <c r="C2921" s="5" t="str">
        <f>VLOOKUP(Taulukko1[[#This Row],[Rivivalinta]],Sheet1!$C$1:$E$42,2,FALSE)</f>
        <v>Övriga riskexponeringar</v>
      </c>
      <c r="D2921" s="5" t="str">
        <f>VLOOKUP(Taulukko1[[#This Row],[Rivivalinta]],Sheet1!$C$1:$E$42,3,FALSE)</f>
        <v>Other risks</v>
      </c>
      <c r="E2921" s="1" t="s">
        <v>114</v>
      </c>
      <c r="F2921" s="2">
        <v>42369</v>
      </c>
      <c r="G2921" s="7"/>
    </row>
    <row r="2922" spans="1:7" x14ac:dyDescent="0.2">
      <c r="A2922" s="6">
        <v>1</v>
      </c>
      <c r="B2922" s="5" t="s">
        <v>5</v>
      </c>
      <c r="C2922" s="5" t="str">
        <f>VLOOKUP(Taulukko1[[#This Row],[Rivivalinta]],Sheet1!$C$1:$E$42,2,FALSE)</f>
        <v>Räntenetto</v>
      </c>
      <c r="D2922" s="5" t="str">
        <f>VLOOKUP(Taulukko1[[#This Row],[Rivivalinta]],Sheet1!$C$1:$E$42,3,FALSE)</f>
        <v>Net interest margin</v>
      </c>
      <c r="E2922" s="1" t="s">
        <v>115</v>
      </c>
      <c r="F2922" s="2">
        <v>42369</v>
      </c>
      <c r="G2922" s="7">
        <v>423.78300000000002</v>
      </c>
    </row>
    <row r="2923" spans="1:7" x14ac:dyDescent="0.2">
      <c r="A2923" s="6">
        <v>2</v>
      </c>
      <c r="B2923" s="5" t="s">
        <v>6</v>
      </c>
      <c r="C2923" s="5" t="str">
        <f>VLOOKUP(Taulukko1[[#This Row],[Rivivalinta]],Sheet1!$C$1:$E$42,2,FALSE)</f>
        <v>Netto, avgifts- och provisionsintäkter</v>
      </c>
      <c r="D2923" s="5" t="str">
        <f>VLOOKUP(Taulukko1[[#This Row],[Rivivalinta]],Sheet1!$C$1:$E$42,3,FALSE)</f>
        <v>Net fee and commission income</v>
      </c>
      <c r="E2923" s="1" t="s">
        <v>115</v>
      </c>
      <c r="F2923" s="2">
        <v>42369</v>
      </c>
      <c r="G2923" s="7">
        <v>128.27500000000001</v>
      </c>
    </row>
    <row r="2924" spans="1:7" x14ac:dyDescent="0.2">
      <c r="A2924" s="6">
        <v>3</v>
      </c>
      <c r="B2924" s="5" t="s">
        <v>7</v>
      </c>
      <c r="C2924" s="5" t="str">
        <f>VLOOKUP(Taulukko1[[#This Row],[Rivivalinta]],Sheet1!$C$1:$E$42,2,FALSE)</f>
        <v>Avgifts- och provisionsintäkter</v>
      </c>
      <c r="D2924" s="5" t="str">
        <f>VLOOKUP(Taulukko1[[#This Row],[Rivivalinta]],Sheet1!$C$1:$E$42,3,FALSE)</f>
        <v>Fee and commission income</v>
      </c>
      <c r="E2924" s="1" t="s">
        <v>115</v>
      </c>
      <c r="F2924" s="2">
        <v>42369</v>
      </c>
      <c r="G2924" s="7">
        <v>160.51</v>
      </c>
    </row>
    <row r="2925" spans="1:7" x14ac:dyDescent="0.2">
      <c r="A2925" s="6">
        <v>4</v>
      </c>
      <c r="B2925" s="5" t="s">
        <v>8</v>
      </c>
      <c r="C2925" s="5" t="str">
        <f>VLOOKUP(Taulukko1[[#This Row],[Rivivalinta]],Sheet1!$C$1:$E$42,2,FALSE)</f>
        <v>Avgifts- och provisionskostnader</v>
      </c>
      <c r="D2925" s="5" t="str">
        <f>VLOOKUP(Taulukko1[[#This Row],[Rivivalinta]],Sheet1!$C$1:$E$42,3,FALSE)</f>
        <v>Fee and commission expenses</v>
      </c>
      <c r="E2925" s="1" t="s">
        <v>115</v>
      </c>
      <c r="F2925" s="2">
        <v>42369</v>
      </c>
      <c r="G2925" s="7">
        <v>32.234999999999999</v>
      </c>
    </row>
    <row r="2926" spans="1:7" x14ac:dyDescent="0.2">
      <c r="A2926" s="6">
        <v>5</v>
      </c>
      <c r="B2926" s="5" t="s">
        <v>9</v>
      </c>
      <c r="C2926" s="5" t="str">
        <f>VLOOKUP(Taulukko1[[#This Row],[Rivivalinta]],Sheet1!$C$1:$E$42,2,FALSE)</f>
        <v>Nettointäkter från handel och investeringar</v>
      </c>
      <c r="D2926" s="5" t="str">
        <f>VLOOKUP(Taulukko1[[#This Row],[Rivivalinta]],Sheet1!$C$1:$E$42,3,FALSE)</f>
        <v>Net trading and investing income</v>
      </c>
      <c r="E2926" s="1" t="s">
        <v>115</v>
      </c>
      <c r="F2926" s="2">
        <v>42369</v>
      </c>
      <c r="G2926" s="7">
        <v>543.09199999999998</v>
      </c>
    </row>
    <row r="2927" spans="1:7" x14ac:dyDescent="0.2">
      <c r="A2927" s="6">
        <v>6</v>
      </c>
      <c r="B2927" s="5" t="s">
        <v>10</v>
      </c>
      <c r="C2927" s="5" t="str">
        <f>VLOOKUP(Taulukko1[[#This Row],[Rivivalinta]],Sheet1!$C$1:$E$42,2,FALSE)</f>
        <v>Övriga intäkter</v>
      </c>
      <c r="D2927" s="5" t="str">
        <f>VLOOKUP(Taulukko1[[#This Row],[Rivivalinta]],Sheet1!$C$1:$E$42,3,FALSE)</f>
        <v>Other income</v>
      </c>
      <c r="E2927" s="1" t="s">
        <v>115</v>
      </c>
      <c r="F2927" s="2">
        <v>42369</v>
      </c>
      <c r="G2927" s="7">
        <v>6.8630000000000004</v>
      </c>
    </row>
    <row r="2928" spans="1:7" x14ac:dyDescent="0.2">
      <c r="A2928" s="6">
        <v>7</v>
      </c>
      <c r="B2928" s="5" t="s">
        <v>11</v>
      </c>
      <c r="C2928" s="5" t="str">
        <f>VLOOKUP(Taulukko1[[#This Row],[Rivivalinta]],Sheet1!$C$1:$E$42,2,FALSE)</f>
        <v>Totala inkomster</v>
      </c>
      <c r="D2928" s="5" t="str">
        <f>VLOOKUP(Taulukko1[[#This Row],[Rivivalinta]],Sheet1!$C$1:$E$42,3,FALSE)</f>
        <v>Total income</v>
      </c>
      <c r="E2928" s="1" t="s">
        <v>115</v>
      </c>
      <c r="F2928" s="2">
        <v>42369</v>
      </c>
      <c r="G2928" s="7">
        <v>1102.0129999999999</v>
      </c>
    </row>
    <row r="2929" spans="1:7" x14ac:dyDescent="0.2">
      <c r="A2929" s="6">
        <v>8</v>
      </c>
      <c r="B2929" s="5" t="s">
        <v>12</v>
      </c>
      <c r="C2929" s="5" t="str">
        <f>VLOOKUP(Taulukko1[[#This Row],[Rivivalinta]],Sheet1!$C$1:$E$42,2,FALSE)</f>
        <v>Totala kostnader</v>
      </c>
      <c r="D2929" s="5" t="str">
        <f>VLOOKUP(Taulukko1[[#This Row],[Rivivalinta]],Sheet1!$C$1:$E$42,3,FALSE)</f>
        <v>Total expenses</v>
      </c>
      <c r="E2929" s="1" t="s">
        <v>115</v>
      </c>
      <c r="F2929" s="2">
        <v>42369</v>
      </c>
      <c r="G2929" s="7">
        <v>588.32500000000005</v>
      </c>
    </row>
    <row r="2930" spans="1:7" x14ac:dyDescent="0.2">
      <c r="A2930" s="6">
        <v>9</v>
      </c>
      <c r="B2930" s="5" t="s">
        <v>13</v>
      </c>
      <c r="C2930" s="5" t="str">
        <f>VLOOKUP(Taulukko1[[#This Row],[Rivivalinta]],Sheet1!$C$1:$E$42,2,FALSE)</f>
        <v>Nedskrivningar av lån och fordringar</v>
      </c>
      <c r="D2930" s="5" t="str">
        <f>VLOOKUP(Taulukko1[[#This Row],[Rivivalinta]],Sheet1!$C$1:$E$42,3,FALSE)</f>
        <v>Impairments on loans and receivables</v>
      </c>
      <c r="E2930" s="1" t="s">
        <v>115</v>
      </c>
      <c r="F2930" s="2">
        <v>42369</v>
      </c>
      <c r="G2930" s="7">
        <v>-13.013</v>
      </c>
    </row>
    <row r="2931" spans="1:7" x14ac:dyDescent="0.2">
      <c r="A2931" s="6">
        <v>10</v>
      </c>
      <c r="B2931" s="5" t="s">
        <v>14</v>
      </c>
      <c r="C2931" s="5" t="str">
        <f>VLOOKUP(Taulukko1[[#This Row],[Rivivalinta]],Sheet1!$C$1:$E$42,2,FALSE)</f>
        <v>Rörelsevinst/-förlust</v>
      </c>
      <c r="D2931" s="5" t="str">
        <f>VLOOKUP(Taulukko1[[#This Row],[Rivivalinta]],Sheet1!$C$1:$E$42,3,FALSE)</f>
        <v>Operatingprofit/-loss</v>
      </c>
      <c r="E2931" s="1" t="s">
        <v>115</v>
      </c>
      <c r="F2931" s="2">
        <v>42369</v>
      </c>
      <c r="G2931" s="7">
        <v>526.70000000000005</v>
      </c>
    </row>
    <row r="2932" spans="1:7" x14ac:dyDescent="0.2">
      <c r="A2932" s="6">
        <v>11</v>
      </c>
      <c r="B2932" s="5" t="s">
        <v>15</v>
      </c>
      <c r="C2932" s="5" t="str">
        <f>VLOOKUP(Taulukko1[[#This Row],[Rivivalinta]],Sheet1!$C$1:$E$42,2,FALSE)</f>
        <v>Kontanta medel och kassabehållning hos centralbanker</v>
      </c>
      <c r="D2932" s="5" t="str">
        <f>VLOOKUP(Taulukko1[[#This Row],[Rivivalinta]],Sheet1!$C$1:$E$42,3,FALSE)</f>
        <v>Cash and cash balances at central banks</v>
      </c>
      <c r="E2932" s="1" t="s">
        <v>115</v>
      </c>
      <c r="F2932" s="2">
        <v>42369</v>
      </c>
      <c r="G2932" s="7">
        <v>319.10500000000002</v>
      </c>
    </row>
    <row r="2933" spans="1:7" x14ac:dyDescent="0.2">
      <c r="A2933" s="6">
        <v>12</v>
      </c>
      <c r="B2933" s="5" t="s">
        <v>16</v>
      </c>
      <c r="C2933" s="5" t="str">
        <f>VLOOKUP(Taulukko1[[#This Row],[Rivivalinta]],Sheet1!$C$1:$E$42,2,FALSE)</f>
        <v>Lån och förskott till kreditinstitut</v>
      </c>
      <c r="D2933" s="5" t="str">
        <f>VLOOKUP(Taulukko1[[#This Row],[Rivivalinta]],Sheet1!$C$1:$E$42,3,FALSE)</f>
        <v>Loans and advances to credit institutions</v>
      </c>
      <c r="E2933" s="1" t="s">
        <v>115</v>
      </c>
      <c r="F2933" s="2">
        <v>42369</v>
      </c>
      <c r="G2933" s="7">
        <v>176.76900000000001</v>
      </c>
    </row>
    <row r="2934" spans="1:7" x14ac:dyDescent="0.2">
      <c r="A2934" s="6">
        <v>13</v>
      </c>
      <c r="B2934" s="5" t="s">
        <v>17</v>
      </c>
      <c r="C2934" s="5" t="str">
        <f>VLOOKUP(Taulukko1[[#This Row],[Rivivalinta]],Sheet1!$C$1:$E$42,2,FALSE)</f>
        <v>Lån och förskott till allmänheten och offentliga samfund</v>
      </c>
      <c r="D2934" s="5" t="str">
        <f>VLOOKUP(Taulukko1[[#This Row],[Rivivalinta]],Sheet1!$C$1:$E$42,3,FALSE)</f>
        <v>Loans and advances to the public and public sector entities</v>
      </c>
      <c r="E2934" s="1" t="s">
        <v>115</v>
      </c>
      <c r="F2934" s="2">
        <v>42369</v>
      </c>
      <c r="G2934" s="7">
        <v>30621.663</v>
      </c>
    </row>
    <row r="2935" spans="1:7" x14ac:dyDescent="0.2">
      <c r="A2935" s="6">
        <v>14</v>
      </c>
      <c r="B2935" s="5" t="s">
        <v>18</v>
      </c>
      <c r="C2935" s="5" t="str">
        <f>VLOOKUP(Taulukko1[[#This Row],[Rivivalinta]],Sheet1!$C$1:$E$42,2,FALSE)</f>
        <v>Värdepapper</v>
      </c>
      <c r="D2935" s="5" t="str">
        <f>VLOOKUP(Taulukko1[[#This Row],[Rivivalinta]],Sheet1!$C$1:$E$42,3,FALSE)</f>
        <v>Debt securities</v>
      </c>
      <c r="E2935" s="1" t="s">
        <v>115</v>
      </c>
      <c r="F2935" s="2">
        <v>42369</v>
      </c>
      <c r="G2935" s="7">
        <v>201.44800000000001</v>
      </c>
    </row>
    <row r="2936" spans="1:7" x14ac:dyDescent="0.2">
      <c r="A2936" s="6">
        <v>15</v>
      </c>
      <c r="B2936" s="5" t="s">
        <v>238</v>
      </c>
      <c r="C2936" s="5" t="str">
        <f>VLOOKUP(Taulukko1[[#This Row],[Rivivalinta]],Sheet1!$C$1:$E$42,2,FALSE)</f>
        <v xml:space="preserve">Derivat </v>
      </c>
      <c r="D2936" s="5" t="str">
        <f>VLOOKUP(Taulukko1[[#This Row],[Rivivalinta]],Sheet1!$C$1:$E$42,3,FALSE)</f>
        <v xml:space="preserve">Derivatives </v>
      </c>
      <c r="E2936" s="1" t="s">
        <v>115</v>
      </c>
      <c r="F2936" s="2">
        <v>42369</v>
      </c>
      <c r="G2936" s="7">
        <v>0.68799999999999994</v>
      </c>
    </row>
    <row r="2937" spans="1:7" x14ac:dyDescent="0.2">
      <c r="A2937" s="6">
        <v>16</v>
      </c>
      <c r="B2937" s="5" t="s">
        <v>20</v>
      </c>
      <c r="C2937" s="5" t="str">
        <f>VLOOKUP(Taulukko1[[#This Row],[Rivivalinta]],Sheet1!$C$1:$E$42,2,FALSE)</f>
        <v>Övriga tillgångar</v>
      </c>
      <c r="D2937" s="5" t="str">
        <f>VLOOKUP(Taulukko1[[#This Row],[Rivivalinta]],Sheet1!$C$1:$E$42,3,FALSE)</f>
        <v>Other assets</v>
      </c>
      <c r="E2937" s="1" t="s">
        <v>115</v>
      </c>
      <c r="F2937" s="2">
        <v>42369</v>
      </c>
      <c r="G2937" s="7">
        <v>6873.2430000000004</v>
      </c>
    </row>
    <row r="2938" spans="1:7" x14ac:dyDescent="0.2">
      <c r="A2938" s="6">
        <v>17</v>
      </c>
      <c r="B2938" s="5" t="s">
        <v>21</v>
      </c>
      <c r="C2938" s="5" t="str">
        <f>VLOOKUP(Taulukko1[[#This Row],[Rivivalinta]],Sheet1!$C$1:$E$42,2,FALSE)</f>
        <v>SUMMA TILLGÅNGAR</v>
      </c>
      <c r="D2938" s="5" t="str">
        <f>VLOOKUP(Taulukko1[[#This Row],[Rivivalinta]],Sheet1!$C$1:$E$42,3,FALSE)</f>
        <v>TOTAL ASSETS</v>
      </c>
      <c r="E2938" s="1" t="s">
        <v>115</v>
      </c>
      <c r="F2938" s="2">
        <v>42369</v>
      </c>
      <c r="G2938" s="7">
        <v>38192.915999999997</v>
      </c>
    </row>
    <row r="2939" spans="1:7" x14ac:dyDescent="0.2">
      <c r="A2939" s="6">
        <v>18</v>
      </c>
      <c r="B2939" s="5" t="s">
        <v>22</v>
      </c>
      <c r="C2939" s="5" t="str">
        <f>VLOOKUP(Taulukko1[[#This Row],[Rivivalinta]],Sheet1!$C$1:$E$42,2,FALSE)</f>
        <v>Inlåning från kreditinstitut</v>
      </c>
      <c r="D2939" s="5" t="str">
        <f>VLOOKUP(Taulukko1[[#This Row],[Rivivalinta]],Sheet1!$C$1:$E$42,3,FALSE)</f>
        <v>Deposits from credit institutions</v>
      </c>
      <c r="E2939" s="1" t="s">
        <v>115</v>
      </c>
      <c r="F2939" s="2">
        <v>42369</v>
      </c>
      <c r="G2939" s="7">
        <v>3000</v>
      </c>
    </row>
    <row r="2940" spans="1:7" x14ac:dyDescent="0.2">
      <c r="A2940" s="6">
        <v>19</v>
      </c>
      <c r="B2940" s="5" t="s">
        <v>23</v>
      </c>
      <c r="C2940" s="5" t="str">
        <f>VLOOKUP(Taulukko1[[#This Row],[Rivivalinta]],Sheet1!$C$1:$E$42,2,FALSE)</f>
        <v>Inlåning från allmänheten och offentliga samfund</v>
      </c>
      <c r="D2940" s="5" t="str">
        <f>VLOOKUP(Taulukko1[[#This Row],[Rivivalinta]],Sheet1!$C$1:$E$42,3,FALSE)</f>
        <v>Deposits from the public and public sector entities</v>
      </c>
      <c r="E2940" s="1" t="s">
        <v>115</v>
      </c>
      <c r="F2940" s="2">
        <v>42369</v>
      </c>
      <c r="G2940" s="7">
        <v>27062.496999999999</v>
      </c>
    </row>
    <row r="2941" spans="1:7" x14ac:dyDescent="0.2">
      <c r="A2941" s="6">
        <v>20</v>
      </c>
      <c r="B2941" s="5" t="s">
        <v>24</v>
      </c>
      <c r="C2941" s="5" t="str">
        <f>VLOOKUP(Taulukko1[[#This Row],[Rivivalinta]],Sheet1!$C$1:$E$42,2,FALSE)</f>
        <v>Emitterade skuldebrev</v>
      </c>
      <c r="D2941" s="5" t="str">
        <f>VLOOKUP(Taulukko1[[#This Row],[Rivivalinta]],Sheet1!$C$1:$E$42,3,FALSE)</f>
        <v>Debt securities issued</v>
      </c>
      <c r="E2941" s="1" t="s">
        <v>115</v>
      </c>
      <c r="F2941" s="2">
        <v>42369</v>
      </c>
      <c r="G2941" s="7">
        <v>9.6000000000000002E-2</v>
      </c>
    </row>
    <row r="2942" spans="1:7" x14ac:dyDescent="0.2">
      <c r="A2942" s="6">
        <v>22</v>
      </c>
      <c r="B2942" s="5" t="s">
        <v>19</v>
      </c>
      <c r="C2942" s="5" t="str">
        <f>VLOOKUP(Taulukko1[[#This Row],[Rivivalinta]],Sheet1!$C$1:$E$42,2,FALSE)</f>
        <v>Derivat</v>
      </c>
      <c r="D2942" s="5" t="str">
        <f>VLOOKUP(Taulukko1[[#This Row],[Rivivalinta]],Sheet1!$C$1:$E$42,3,FALSE)</f>
        <v>Derivatives</v>
      </c>
      <c r="E2942" s="1" t="s">
        <v>115</v>
      </c>
      <c r="F2942" s="2">
        <v>42369</v>
      </c>
      <c r="G2942" s="7"/>
    </row>
    <row r="2943" spans="1:7" x14ac:dyDescent="0.2">
      <c r="A2943" s="6">
        <v>23</v>
      </c>
      <c r="B2943" s="5" t="s">
        <v>25</v>
      </c>
      <c r="C2943" s="5" t="str">
        <f>VLOOKUP(Taulukko1[[#This Row],[Rivivalinta]],Sheet1!$C$1:$E$42,2,FALSE)</f>
        <v>Eget kapital</v>
      </c>
      <c r="D2943" s="5" t="str">
        <f>VLOOKUP(Taulukko1[[#This Row],[Rivivalinta]],Sheet1!$C$1:$E$42,3,FALSE)</f>
        <v>Total equity</v>
      </c>
      <c r="E2943" s="1" t="s">
        <v>115</v>
      </c>
      <c r="F2943" s="2">
        <v>42369</v>
      </c>
      <c r="G2943" s="7">
        <v>6730.6670000000004</v>
      </c>
    </row>
    <row r="2944" spans="1:7" x14ac:dyDescent="0.2">
      <c r="A2944" s="6">
        <v>21</v>
      </c>
      <c r="B2944" s="5" t="s">
        <v>26</v>
      </c>
      <c r="C2944" s="5" t="str">
        <f>VLOOKUP(Taulukko1[[#This Row],[Rivivalinta]],Sheet1!$C$1:$E$42,2,FALSE)</f>
        <v>Övriga skulder</v>
      </c>
      <c r="D2944" s="5" t="str">
        <f>VLOOKUP(Taulukko1[[#This Row],[Rivivalinta]],Sheet1!$C$1:$E$42,3,FALSE)</f>
        <v>Other liabilities</v>
      </c>
      <c r="E2944" s="1" t="s">
        <v>115</v>
      </c>
      <c r="F2944" s="2">
        <v>42369</v>
      </c>
      <c r="G2944" s="7">
        <v>1399.6559999999999</v>
      </c>
    </row>
    <row r="2945" spans="1:7" x14ac:dyDescent="0.2">
      <c r="A2945" s="6">
        <v>24</v>
      </c>
      <c r="B2945" s="5" t="s">
        <v>27</v>
      </c>
      <c r="C2945" s="5" t="str">
        <f>VLOOKUP(Taulukko1[[#This Row],[Rivivalinta]],Sheet1!$C$1:$E$42,2,FALSE)</f>
        <v>SUMMA EGET KAPITAL OCH SKULDER</v>
      </c>
      <c r="D2945" s="5" t="str">
        <f>VLOOKUP(Taulukko1[[#This Row],[Rivivalinta]],Sheet1!$C$1:$E$42,3,FALSE)</f>
        <v>TOTAL EQUITY AND LIABILITIES</v>
      </c>
      <c r="E2945" s="1" t="s">
        <v>115</v>
      </c>
      <c r="F2945" s="2">
        <v>42369</v>
      </c>
      <c r="G2945" s="7">
        <v>38192.915999999997</v>
      </c>
    </row>
    <row r="2946" spans="1:7" x14ac:dyDescent="0.2">
      <c r="A2946" s="6">
        <v>25</v>
      </c>
      <c r="B2946" s="5" t="s">
        <v>28</v>
      </c>
      <c r="C2946" s="5" t="str">
        <f>VLOOKUP(Taulukko1[[#This Row],[Rivivalinta]],Sheet1!$C$1:$E$42,2,FALSE)</f>
        <v>Exponering utanför balansräkningen</v>
      </c>
      <c r="D2946" s="5" t="str">
        <f>VLOOKUP(Taulukko1[[#This Row],[Rivivalinta]],Sheet1!$C$1:$E$42,3,FALSE)</f>
        <v>Off balance sheet exposures</v>
      </c>
      <c r="E2946" s="1" t="s">
        <v>115</v>
      </c>
      <c r="F2946" s="2">
        <v>42369</v>
      </c>
      <c r="G2946" s="7">
        <v>1795.306</v>
      </c>
    </row>
    <row r="2947" spans="1:7" x14ac:dyDescent="0.2">
      <c r="A2947" s="6">
        <v>28</v>
      </c>
      <c r="B2947" s="5" t="s">
        <v>29</v>
      </c>
      <c r="C2947" s="5" t="str">
        <f>VLOOKUP(Taulukko1[[#This Row],[Rivivalinta]],Sheet1!$C$1:$E$42,2,FALSE)</f>
        <v>Kostnader/intäkter, %</v>
      </c>
      <c r="D2947" s="5" t="str">
        <f>VLOOKUP(Taulukko1[[#This Row],[Rivivalinta]],Sheet1!$C$1:$E$42,3,FALSE)</f>
        <v>Cost/income ratio, %</v>
      </c>
      <c r="E2947" s="1" t="s">
        <v>115</v>
      </c>
      <c r="F2947" s="2">
        <v>42369</v>
      </c>
      <c r="G2947" s="8">
        <v>0.48932749976886442</v>
      </c>
    </row>
    <row r="2948" spans="1:7" x14ac:dyDescent="0.2">
      <c r="A2948" s="6">
        <v>29</v>
      </c>
      <c r="B2948" s="5" t="s">
        <v>30</v>
      </c>
      <c r="C2948" s="5" t="str">
        <f>VLOOKUP(Taulukko1[[#This Row],[Rivivalinta]],Sheet1!$C$1:$E$42,2,FALSE)</f>
        <v>Nödlidande exponeringar/Exponeringar, %</v>
      </c>
      <c r="D2948" s="5" t="str">
        <f>VLOOKUP(Taulukko1[[#This Row],[Rivivalinta]],Sheet1!$C$1:$E$42,3,FALSE)</f>
        <v>Non-performing exposures/Exposures, %</v>
      </c>
      <c r="E2948" s="1" t="s">
        <v>115</v>
      </c>
      <c r="F2948" s="2">
        <v>42369</v>
      </c>
      <c r="G2948" s="8">
        <v>1.700977542260124E-2</v>
      </c>
    </row>
    <row r="2949" spans="1:7" x14ac:dyDescent="0.2">
      <c r="A2949" s="6">
        <v>30</v>
      </c>
      <c r="B2949" s="5" t="s">
        <v>31</v>
      </c>
      <c r="C2949" s="5" t="str">
        <f>VLOOKUP(Taulukko1[[#This Row],[Rivivalinta]],Sheet1!$C$1:$E$42,2,FALSE)</f>
        <v>Upplupna avsättningar på nödlidande exponeringar/Nödlidande Exponeringar, %</v>
      </c>
      <c r="D2949" s="5" t="str">
        <f>VLOOKUP(Taulukko1[[#This Row],[Rivivalinta]],Sheet1!$C$1:$E$42,3,FALSE)</f>
        <v>Accumulated impairments on non-performing exposures/Non-performing exposures, %</v>
      </c>
      <c r="E2949" s="1" t="s">
        <v>115</v>
      </c>
      <c r="F2949" s="2">
        <v>42369</v>
      </c>
      <c r="G2949" s="8">
        <v>0.16041087851965233</v>
      </c>
    </row>
    <row r="2950" spans="1:7" x14ac:dyDescent="0.2">
      <c r="A2950" s="6">
        <v>31</v>
      </c>
      <c r="B2950" s="5" t="s">
        <v>32</v>
      </c>
      <c r="C2950" s="5" t="str">
        <f>VLOOKUP(Taulukko1[[#This Row],[Rivivalinta]],Sheet1!$C$1:$E$42,2,FALSE)</f>
        <v>Kapitalbas</v>
      </c>
      <c r="D2950" s="5" t="str">
        <f>VLOOKUP(Taulukko1[[#This Row],[Rivivalinta]],Sheet1!$C$1:$E$42,3,FALSE)</f>
        <v>Own funds</v>
      </c>
      <c r="E2950" s="1" t="s">
        <v>115</v>
      </c>
      <c r="F2950" s="2">
        <v>42369</v>
      </c>
      <c r="G2950" s="7">
        <v>7107.4251799999993</v>
      </c>
    </row>
    <row r="2951" spans="1:7" x14ac:dyDescent="0.2">
      <c r="A2951" s="6">
        <v>32</v>
      </c>
      <c r="B2951" s="5" t="s">
        <v>33</v>
      </c>
      <c r="C2951" s="5" t="str">
        <f>VLOOKUP(Taulukko1[[#This Row],[Rivivalinta]],Sheet1!$C$1:$E$42,2,FALSE)</f>
        <v>Kärnprimärkapital (CET 1)</v>
      </c>
      <c r="D2951" s="5" t="str">
        <f>VLOOKUP(Taulukko1[[#This Row],[Rivivalinta]],Sheet1!$C$1:$E$42,3,FALSE)</f>
        <v>Common equity tier 1 capital (CET1)</v>
      </c>
      <c r="E2951" s="1" t="s">
        <v>115</v>
      </c>
      <c r="F2951" s="2">
        <v>42369</v>
      </c>
      <c r="G2951" s="7">
        <v>7107.4251799999993</v>
      </c>
    </row>
    <row r="2952" spans="1:7" x14ac:dyDescent="0.2">
      <c r="A2952" s="6">
        <v>33</v>
      </c>
      <c r="B2952" s="5" t="s">
        <v>34</v>
      </c>
      <c r="C2952" s="5" t="str">
        <f>VLOOKUP(Taulukko1[[#This Row],[Rivivalinta]],Sheet1!$C$1:$E$42,2,FALSE)</f>
        <v>Övrigt primärkapital (AT 1)</v>
      </c>
      <c r="D2952" s="5" t="str">
        <f>VLOOKUP(Taulukko1[[#This Row],[Rivivalinta]],Sheet1!$C$1:$E$42,3,FALSE)</f>
        <v>Additional tier 1 capital (AT 1)</v>
      </c>
      <c r="E2952" s="1" t="s">
        <v>115</v>
      </c>
      <c r="F2952" s="2">
        <v>42369</v>
      </c>
      <c r="G2952" s="7"/>
    </row>
    <row r="2953" spans="1:7" x14ac:dyDescent="0.2">
      <c r="A2953" s="6">
        <v>34</v>
      </c>
      <c r="B2953" s="5" t="s">
        <v>35</v>
      </c>
      <c r="C2953" s="5" t="str">
        <f>VLOOKUP(Taulukko1[[#This Row],[Rivivalinta]],Sheet1!$C$1:$E$42,2,FALSE)</f>
        <v>Supplementärkapital (T2)</v>
      </c>
      <c r="D2953" s="5" t="str">
        <f>VLOOKUP(Taulukko1[[#This Row],[Rivivalinta]],Sheet1!$C$1:$E$42,3,FALSE)</f>
        <v>Tier 2 capital (T2)</v>
      </c>
      <c r="E2953" s="1" t="s">
        <v>115</v>
      </c>
      <c r="F2953" s="2">
        <v>42369</v>
      </c>
      <c r="G2953" s="7"/>
    </row>
    <row r="2954" spans="1:7" x14ac:dyDescent="0.2">
      <c r="A2954" s="6">
        <v>35</v>
      </c>
      <c r="B2954" s="5" t="s">
        <v>36</v>
      </c>
      <c r="C2954" s="5" t="str">
        <f>VLOOKUP(Taulukko1[[#This Row],[Rivivalinta]],Sheet1!$C$1:$E$42,2,FALSE)</f>
        <v>Summa kapitalrelationer, %</v>
      </c>
      <c r="D2954" s="5" t="str">
        <f>VLOOKUP(Taulukko1[[#This Row],[Rivivalinta]],Sheet1!$C$1:$E$42,3,FALSE)</f>
        <v>Own funds ratio, %</v>
      </c>
      <c r="E2954" s="1" t="s">
        <v>115</v>
      </c>
      <c r="F2954" s="2">
        <v>42369</v>
      </c>
      <c r="G2954" s="8">
        <v>0.5955325096483336</v>
      </c>
    </row>
    <row r="2955" spans="1:7" x14ac:dyDescent="0.2">
      <c r="A2955" s="6">
        <v>36</v>
      </c>
      <c r="B2955" s="5" t="s">
        <v>37</v>
      </c>
      <c r="C2955" s="5" t="str">
        <f>VLOOKUP(Taulukko1[[#This Row],[Rivivalinta]],Sheet1!$C$1:$E$42,2,FALSE)</f>
        <v>Primärkapitalrelation, %</v>
      </c>
      <c r="D2955" s="5" t="str">
        <f>VLOOKUP(Taulukko1[[#This Row],[Rivivalinta]],Sheet1!$C$1:$E$42,3,FALSE)</f>
        <v>Tier 1 ratio, %</v>
      </c>
      <c r="E2955" s="1" t="s">
        <v>115</v>
      </c>
      <c r="F2955" s="2">
        <v>42369</v>
      </c>
      <c r="G2955" s="8">
        <v>0.5955325096483336</v>
      </c>
    </row>
    <row r="2956" spans="1:7" x14ac:dyDescent="0.2">
      <c r="A2956" s="6">
        <v>37</v>
      </c>
      <c r="B2956" s="5" t="s">
        <v>38</v>
      </c>
      <c r="C2956" s="5" t="str">
        <f>VLOOKUP(Taulukko1[[#This Row],[Rivivalinta]],Sheet1!$C$1:$E$42,2,FALSE)</f>
        <v>Kärnprimärkapitalrelation, %</v>
      </c>
      <c r="D2956" s="5" t="str">
        <f>VLOOKUP(Taulukko1[[#This Row],[Rivivalinta]],Sheet1!$C$1:$E$42,3,FALSE)</f>
        <v>CET 1 ratio, %</v>
      </c>
      <c r="E2956" s="1" t="s">
        <v>115</v>
      </c>
      <c r="F2956" s="2">
        <v>42369</v>
      </c>
      <c r="G2956" s="8">
        <v>0.5955325096483336</v>
      </c>
    </row>
    <row r="2957" spans="1:7" x14ac:dyDescent="0.2">
      <c r="A2957" s="6">
        <v>38</v>
      </c>
      <c r="B2957" s="5" t="s">
        <v>39</v>
      </c>
      <c r="C2957" s="5" t="str">
        <f>VLOOKUP(Taulukko1[[#This Row],[Rivivalinta]],Sheet1!$C$1:$E$42,2,FALSE)</f>
        <v>Summa exponeringsbelopp (RWA)</v>
      </c>
      <c r="D2957" s="5" t="str">
        <f>VLOOKUP(Taulukko1[[#This Row],[Rivivalinta]],Sheet1!$C$1:$E$42,3,FALSE)</f>
        <v>Total risk weighted assets (RWA)</v>
      </c>
      <c r="E2957" s="1" t="s">
        <v>115</v>
      </c>
      <c r="F2957" s="2">
        <v>42369</v>
      </c>
      <c r="G2957" s="7">
        <v>11934.57127</v>
      </c>
    </row>
    <row r="2958" spans="1:7" x14ac:dyDescent="0.2">
      <c r="A2958" s="6">
        <v>39</v>
      </c>
      <c r="B2958" s="5" t="s">
        <v>40</v>
      </c>
      <c r="C2958" s="5" t="str">
        <f>VLOOKUP(Taulukko1[[#This Row],[Rivivalinta]],Sheet1!$C$1:$E$42,2,FALSE)</f>
        <v>Exponeringsbelopp för kredit-, motpart- och utspädningsrisker</v>
      </c>
      <c r="D2958" s="5" t="str">
        <f>VLOOKUP(Taulukko1[[#This Row],[Rivivalinta]],Sheet1!$C$1:$E$42,3,FALSE)</f>
        <v>Credit and counterparty risks</v>
      </c>
      <c r="E2958" s="1" t="s">
        <v>115</v>
      </c>
      <c r="F2958" s="2">
        <v>42369</v>
      </c>
      <c r="G2958" s="7">
        <v>10810.51525</v>
      </c>
    </row>
    <row r="2959" spans="1:7" x14ac:dyDescent="0.2">
      <c r="A2959" s="6">
        <v>40</v>
      </c>
      <c r="B2959" s="5" t="s">
        <v>41</v>
      </c>
      <c r="C2959" s="5" t="str">
        <f>VLOOKUP(Taulukko1[[#This Row],[Rivivalinta]],Sheet1!$C$1:$E$42,2,FALSE)</f>
        <v>Exponeringsbelopp för positions-, valutakurs- och råvarurisker</v>
      </c>
      <c r="D2959" s="5" t="str">
        <f>VLOOKUP(Taulukko1[[#This Row],[Rivivalinta]],Sheet1!$C$1:$E$42,3,FALSE)</f>
        <v>Position, currency and commodity risks</v>
      </c>
      <c r="E2959" s="1" t="s">
        <v>115</v>
      </c>
      <c r="F2959" s="2">
        <v>42369</v>
      </c>
      <c r="G2959" s="7"/>
    </row>
    <row r="2960" spans="1:7" x14ac:dyDescent="0.2">
      <c r="A2960" s="6">
        <v>41</v>
      </c>
      <c r="B2960" s="5" t="s">
        <v>42</v>
      </c>
      <c r="C2960" s="5" t="str">
        <f>VLOOKUP(Taulukko1[[#This Row],[Rivivalinta]],Sheet1!$C$1:$E$42,2,FALSE)</f>
        <v>Exponeringsbelopp för operativ risk</v>
      </c>
      <c r="D2960" s="5" t="str">
        <f>VLOOKUP(Taulukko1[[#This Row],[Rivivalinta]],Sheet1!$C$1:$E$42,3,FALSE)</f>
        <v>Operational risks</v>
      </c>
      <c r="E2960" s="1" t="s">
        <v>115</v>
      </c>
      <c r="F2960" s="2">
        <v>42369</v>
      </c>
      <c r="G2960" s="7">
        <v>1124.05602</v>
      </c>
    </row>
    <row r="2961" spans="1:7" x14ac:dyDescent="0.2">
      <c r="A2961" s="6">
        <v>42</v>
      </c>
      <c r="B2961" s="5" t="s">
        <v>43</v>
      </c>
      <c r="C2961" s="5" t="str">
        <f>VLOOKUP(Taulukko1[[#This Row],[Rivivalinta]],Sheet1!$C$1:$E$42,2,FALSE)</f>
        <v>Övriga riskexponeringar</v>
      </c>
      <c r="D2961" s="5" t="str">
        <f>VLOOKUP(Taulukko1[[#This Row],[Rivivalinta]],Sheet1!$C$1:$E$42,3,FALSE)</f>
        <v>Other risks</v>
      </c>
      <c r="E2961" s="1" t="s">
        <v>115</v>
      </c>
      <c r="F2961" s="2">
        <v>42369</v>
      </c>
      <c r="G2961" s="7"/>
    </row>
    <row r="2962" spans="1:7" x14ac:dyDescent="0.2">
      <c r="A2962" s="6">
        <v>1</v>
      </c>
      <c r="B2962" s="5" t="s">
        <v>5</v>
      </c>
      <c r="C2962" s="5" t="str">
        <f>VLOOKUP(Taulukko1[[#This Row],[Rivivalinta]],Sheet1!$C$1:$E$42,2,FALSE)</f>
        <v>Räntenetto</v>
      </c>
      <c r="D2962" s="5" t="str">
        <f>VLOOKUP(Taulukko1[[#This Row],[Rivivalinta]],Sheet1!$C$1:$E$42,3,FALSE)</f>
        <v>Net interest margin</v>
      </c>
      <c r="E2962" s="1" t="s">
        <v>116</v>
      </c>
      <c r="F2962" s="2">
        <v>42369</v>
      </c>
      <c r="G2962" s="7">
        <v>1124.7470000000001</v>
      </c>
    </row>
    <row r="2963" spans="1:7" x14ac:dyDescent="0.2">
      <c r="A2963" s="6">
        <v>2</v>
      </c>
      <c r="B2963" s="5" t="s">
        <v>6</v>
      </c>
      <c r="C2963" s="5" t="str">
        <f>VLOOKUP(Taulukko1[[#This Row],[Rivivalinta]],Sheet1!$C$1:$E$42,2,FALSE)</f>
        <v>Netto, avgifts- och provisionsintäkter</v>
      </c>
      <c r="D2963" s="5" t="str">
        <f>VLOOKUP(Taulukko1[[#This Row],[Rivivalinta]],Sheet1!$C$1:$E$42,3,FALSE)</f>
        <v>Net fee and commission income</v>
      </c>
      <c r="E2963" s="1" t="s">
        <v>116</v>
      </c>
      <c r="F2963" s="2">
        <v>42369</v>
      </c>
      <c r="G2963" s="7">
        <v>485.61900000000003</v>
      </c>
    </row>
    <row r="2964" spans="1:7" x14ac:dyDescent="0.2">
      <c r="A2964" s="6">
        <v>3</v>
      </c>
      <c r="B2964" s="5" t="s">
        <v>7</v>
      </c>
      <c r="C2964" s="5" t="str">
        <f>VLOOKUP(Taulukko1[[#This Row],[Rivivalinta]],Sheet1!$C$1:$E$42,2,FALSE)</f>
        <v>Avgifts- och provisionsintäkter</v>
      </c>
      <c r="D2964" s="5" t="str">
        <f>VLOOKUP(Taulukko1[[#This Row],[Rivivalinta]],Sheet1!$C$1:$E$42,3,FALSE)</f>
        <v>Fee and commission income</v>
      </c>
      <c r="E2964" s="1" t="s">
        <v>116</v>
      </c>
      <c r="F2964" s="2">
        <v>42369</v>
      </c>
      <c r="G2964" s="7">
        <v>560.178</v>
      </c>
    </row>
    <row r="2965" spans="1:7" x14ac:dyDescent="0.2">
      <c r="A2965" s="6">
        <v>4</v>
      </c>
      <c r="B2965" s="5" t="s">
        <v>8</v>
      </c>
      <c r="C2965" s="5" t="str">
        <f>VLOOKUP(Taulukko1[[#This Row],[Rivivalinta]],Sheet1!$C$1:$E$42,2,FALSE)</f>
        <v>Avgifts- och provisionskostnader</v>
      </c>
      <c r="D2965" s="5" t="str">
        <f>VLOOKUP(Taulukko1[[#This Row],[Rivivalinta]],Sheet1!$C$1:$E$42,3,FALSE)</f>
        <v>Fee and commission expenses</v>
      </c>
      <c r="E2965" s="1" t="s">
        <v>116</v>
      </c>
      <c r="F2965" s="2">
        <v>42369</v>
      </c>
      <c r="G2965" s="7">
        <v>74.558999999999997</v>
      </c>
    </row>
    <row r="2966" spans="1:7" x14ac:dyDescent="0.2">
      <c r="A2966" s="6">
        <v>5</v>
      </c>
      <c r="B2966" s="5" t="s">
        <v>9</v>
      </c>
      <c r="C2966" s="5" t="str">
        <f>VLOOKUP(Taulukko1[[#This Row],[Rivivalinta]],Sheet1!$C$1:$E$42,2,FALSE)</f>
        <v>Nettointäkter från handel och investeringar</v>
      </c>
      <c r="D2966" s="5" t="str">
        <f>VLOOKUP(Taulukko1[[#This Row],[Rivivalinta]],Sheet1!$C$1:$E$42,3,FALSE)</f>
        <v>Net trading and investing income</v>
      </c>
      <c r="E2966" s="1" t="s">
        <v>116</v>
      </c>
      <c r="F2966" s="2">
        <v>42369</v>
      </c>
      <c r="G2966" s="7">
        <v>1330.354</v>
      </c>
    </row>
    <row r="2967" spans="1:7" x14ac:dyDescent="0.2">
      <c r="A2967" s="6">
        <v>6</v>
      </c>
      <c r="B2967" s="5" t="s">
        <v>10</v>
      </c>
      <c r="C2967" s="5" t="str">
        <f>VLOOKUP(Taulukko1[[#This Row],[Rivivalinta]],Sheet1!$C$1:$E$42,2,FALSE)</f>
        <v>Övriga intäkter</v>
      </c>
      <c r="D2967" s="5" t="str">
        <f>VLOOKUP(Taulukko1[[#This Row],[Rivivalinta]],Sheet1!$C$1:$E$42,3,FALSE)</f>
        <v>Other income</v>
      </c>
      <c r="E2967" s="1" t="s">
        <v>116</v>
      </c>
      <c r="F2967" s="2">
        <v>42369</v>
      </c>
      <c r="G2967" s="7">
        <v>66.334999999999994</v>
      </c>
    </row>
    <row r="2968" spans="1:7" x14ac:dyDescent="0.2">
      <c r="A2968" s="6">
        <v>7</v>
      </c>
      <c r="B2968" s="5" t="s">
        <v>11</v>
      </c>
      <c r="C2968" s="5" t="str">
        <f>VLOOKUP(Taulukko1[[#This Row],[Rivivalinta]],Sheet1!$C$1:$E$42,2,FALSE)</f>
        <v>Totala inkomster</v>
      </c>
      <c r="D2968" s="5" t="str">
        <f>VLOOKUP(Taulukko1[[#This Row],[Rivivalinta]],Sheet1!$C$1:$E$42,3,FALSE)</f>
        <v>Total income</v>
      </c>
      <c r="E2968" s="1" t="s">
        <v>116</v>
      </c>
      <c r="F2968" s="2">
        <v>42369</v>
      </c>
      <c r="G2968" s="7">
        <v>3007.0549999999998</v>
      </c>
    </row>
    <row r="2969" spans="1:7" x14ac:dyDescent="0.2">
      <c r="A2969" s="6">
        <v>8</v>
      </c>
      <c r="B2969" s="5" t="s">
        <v>12</v>
      </c>
      <c r="C2969" s="5" t="str">
        <f>VLOOKUP(Taulukko1[[#This Row],[Rivivalinta]],Sheet1!$C$1:$E$42,2,FALSE)</f>
        <v>Totala kostnader</v>
      </c>
      <c r="D2969" s="5" t="str">
        <f>VLOOKUP(Taulukko1[[#This Row],[Rivivalinta]],Sheet1!$C$1:$E$42,3,FALSE)</f>
        <v>Total expenses</v>
      </c>
      <c r="E2969" s="1" t="s">
        <v>116</v>
      </c>
      <c r="F2969" s="2">
        <v>42369</v>
      </c>
      <c r="G2969" s="7">
        <v>1269.117</v>
      </c>
    </row>
    <row r="2970" spans="1:7" x14ac:dyDescent="0.2">
      <c r="A2970" s="6">
        <v>9</v>
      </c>
      <c r="B2970" s="5" t="s">
        <v>13</v>
      </c>
      <c r="C2970" s="5" t="str">
        <f>VLOOKUP(Taulukko1[[#This Row],[Rivivalinta]],Sheet1!$C$1:$E$42,2,FALSE)</f>
        <v>Nedskrivningar av lån och fordringar</v>
      </c>
      <c r="D2970" s="5" t="str">
        <f>VLOOKUP(Taulukko1[[#This Row],[Rivivalinta]],Sheet1!$C$1:$E$42,3,FALSE)</f>
        <v>Impairments on loans and receivables</v>
      </c>
      <c r="E2970" s="1" t="s">
        <v>116</v>
      </c>
      <c r="F2970" s="2">
        <v>42369</v>
      </c>
      <c r="G2970" s="7">
        <v>175.102</v>
      </c>
    </row>
    <row r="2971" spans="1:7" x14ac:dyDescent="0.2">
      <c r="A2971" s="6">
        <v>10</v>
      </c>
      <c r="B2971" s="5" t="s">
        <v>14</v>
      </c>
      <c r="C2971" s="5" t="str">
        <f>VLOOKUP(Taulukko1[[#This Row],[Rivivalinta]],Sheet1!$C$1:$E$42,2,FALSE)</f>
        <v>Rörelsevinst/-förlust</v>
      </c>
      <c r="D2971" s="5" t="str">
        <f>VLOOKUP(Taulukko1[[#This Row],[Rivivalinta]],Sheet1!$C$1:$E$42,3,FALSE)</f>
        <v>Operatingprofit/-loss</v>
      </c>
      <c r="E2971" s="1" t="s">
        <v>116</v>
      </c>
      <c r="F2971" s="2">
        <v>42369</v>
      </c>
      <c r="G2971" s="7">
        <v>1562.837</v>
      </c>
    </row>
    <row r="2972" spans="1:7" x14ac:dyDescent="0.2">
      <c r="A2972" s="6">
        <v>11</v>
      </c>
      <c r="B2972" s="5" t="s">
        <v>15</v>
      </c>
      <c r="C2972" s="5" t="str">
        <f>VLOOKUP(Taulukko1[[#This Row],[Rivivalinta]],Sheet1!$C$1:$E$42,2,FALSE)</f>
        <v>Kontanta medel och kassabehållning hos centralbanker</v>
      </c>
      <c r="D2972" s="5" t="str">
        <f>VLOOKUP(Taulukko1[[#This Row],[Rivivalinta]],Sheet1!$C$1:$E$42,3,FALSE)</f>
        <v>Cash and cash balances at central banks</v>
      </c>
      <c r="E2972" s="1" t="s">
        <v>116</v>
      </c>
      <c r="F2972" s="2">
        <v>42369</v>
      </c>
      <c r="G2972" s="7">
        <v>1065.9059999999999</v>
      </c>
    </row>
    <row r="2973" spans="1:7" x14ac:dyDescent="0.2">
      <c r="A2973" s="6">
        <v>12</v>
      </c>
      <c r="B2973" s="5" t="s">
        <v>16</v>
      </c>
      <c r="C2973" s="5" t="str">
        <f>VLOOKUP(Taulukko1[[#This Row],[Rivivalinta]],Sheet1!$C$1:$E$42,2,FALSE)</f>
        <v>Lån och förskott till kreditinstitut</v>
      </c>
      <c r="D2973" s="5" t="str">
        <f>VLOOKUP(Taulukko1[[#This Row],[Rivivalinta]],Sheet1!$C$1:$E$42,3,FALSE)</f>
        <v>Loans and advances to credit institutions</v>
      </c>
      <c r="E2973" s="1" t="s">
        <v>116</v>
      </c>
      <c r="F2973" s="2">
        <v>42369</v>
      </c>
      <c r="G2973" s="7">
        <v>3571.1640000000002</v>
      </c>
    </row>
    <row r="2974" spans="1:7" x14ac:dyDescent="0.2">
      <c r="A2974" s="6">
        <v>13</v>
      </c>
      <c r="B2974" s="5" t="s">
        <v>17</v>
      </c>
      <c r="C2974" s="5" t="str">
        <f>VLOOKUP(Taulukko1[[#This Row],[Rivivalinta]],Sheet1!$C$1:$E$42,2,FALSE)</f>
        <v>Lån och förskott till allmänheten och offentliga samfund</v>
      </c>
      <c r="D2974" s="5" t="str">
        <f>VLOOKUP(Taulukko1[[#This Row],[Rivivalinta]],Sheet1!$C$1:$E$42,3,FALSE)</f>
        <v>Loans and advances to the public and public sector entities</v>
      </c>
      <c r="E2974" s="1" t="s">
        <v>116</v>
      </c>
      <c r="F2974" s="2">
        <v>42369</v>
      </c>
      <c r="G2974" s="7">
        <v>68654.216</v>
      </c>
    </row>
    <row r="2975" spans="1:7" x14ac:dyDescent="0.2">
      <c r="A2975" s="6">
        <v>14</v>
      </c>
      <c r="B2975" s="5" t="s">
        <v>18</v>
      </c>
      <c r="C2975" s="5" t="str">
        <f>VLOOKUP(Taulukko1[[#This Row],[Rivivalinta]],Sheet1!$C$1:$E$42,2,FALSE)</f>
        <v>Värdepapper</v>
      </c>
      <c r="D2975" s="5" t="str">
        <f>VLOOKUP(Taulukko1[[#This Row],[Rivivalinta]],Sheet1!$C$1:$E$42,3,FALSE)</f>
        <v>Debt securities</v>
      </c>
      <c r="E2975" s="1" t="s">
        <v>116</v>
      </c>
      <c r="F2975" s="2">
        <v>42369</v>
      </c>
      <c r="G2975" s="7">
        <v>2060.9459999999999</v>
      </c>
    </row>
    <row r="2976" spans="1:7" x14ac:dyDescent="0.2">
      <c r="A2976" s="6">
        <v>15</v>
      </c>
      <c r="B2976" s="5" t="s">
        <v>238</v>
      </c>
      <c r="C2976" s="5" t="str">
        <f>VLOOKUP(Taulukko1[[#This Row],[Rivivalinta]],Sheet1!$C$1:$E$42,2,FALSE)</f>
        <v xml:space="preserve">Derivat </v>
      </c>
      <c r="D2976" s="5" t="str">
        <f>VLOOKUP(Taulukko1[[#This Row],[Rivivalinta]],Sheet1!$C$1:$E$42,3,FALSE)</f>
        <v xml:space="preserve">Derivatives </v>
      </c>
      <c r="E2976" s="1" t="s">
        <v>116</v>
      </c>
      <c r="F2976" s="2">
        <v>42369</v>
      </c>
      <c r="G2976" s="7">
        <v>18.097000000000001</v>
      </c>
    </row>
    <row r="2977" spans="1:7" x14ac:dyDescent="0.2">
      <c r="A2977" s="6">
        <v>16</v>
      </c>
      <c r="B2977" s="5" t="s">
        <v>20</v>
      </c>
      <c r="C2977" s="5" t="str">
        <f>VLOOKUP(Taulukko1[[#This Row],[Rivivalinta]],Sheet1!$C$1:$E$42,2,FALSE)</f>
        <v>Övriga tillgångar</v>
      </c>
      <c r="D2977" s="5" t="str">
        <f>VLOOKUP(Taulukko1[[#This Row],[Rivivalinta]],Sheet1!$C$1:$E$42,3,FALSE)</f>
        <v>Other assets</v>
      </c>
      <c r="E2977" s="1" t="s">
        <v>116</v>
      </c>
      <c r="F2977" s="2">
        <v>42369</v>
      </c>
      <c r="G2977" s="7">
        <v>17787.434000000001</v>
      </c>
    </row>
    <row r="2978" spans="1:7" x14ac:dyDescent="0.2">
      <c r="A2978" s="6">
        <v>17</v>
      </c>
      <c r="B2978" s="5" t="s">
        <v>21</v>
      </c>
      <c r="C2978" s="5" t="str">
        <f>VLOOKUP(Taulukko1[[#This Row],[Rivivalinta]],Sheet1!$C$1:$E$42,2,FALSE)</f>
        <v>SUMMA TILLGÅNGAR</v>
      </c>
      <c r="D2978" s="5" t="str">
        <f>VLOOKUP(Taulukko1[[#This Row],[Rivivalinta]],Sheet1!$C$1:$E$42,3,FALSE)</f>
        <v>TOTAL ASSETS</v>
      </c>
      <c r="E2978" s="1" t="s">
        <v>116</v>
      </c>
      <c r="F2978" s="2">
        <v>42369</v>
      </c>
      <c r="G2978" s="7">
        <v>93157.763000000006</v>
      </c>
    </row>
    <row r="2979" spans="1:7" x14ac:dyDescent="0.2">
      <c r="A2979" s="6">
        <v>18</v>
      </c>
      <c r="B2979" s="5" t="s">
        <v>22</v>
      </c>
      <c r="C2979" s="5" t="str">
        <f>VLOOKUP(Taulukko1[[#This Row],[Rivivalinta]],Sheet1!$C$1:$E$42,2,FALSE)</f>
        <v>Inlåning från kreditinstitut</v>
      </c>
      <c r="D2979" s="5" t="str">
        <f>VLOOKUP(Taulukko1[[#This Row],[Rivivalinta]],Sheet1!$C$1:$E$42,3,FALSE)</f>
        <v>Deposits from credit institutions</v>
      </c>
      <c r="E2979" s="1" t="s">
        <v>116</v>
      </c>
      <c r="F2979" s="2">
        <v>42369</v>
      </c>
      <c r="G2979" s="7">
        <v>2000</v>
      </c>
    </row>
    <row r="2980" spans="1:7" x14ac:dyDescent="0.2">
      <c r="A2980" s="6">
        <v>19</v>
      </c>
      <c r="B2980" s="5" t="s">
        <v>23</v>
      </c>
      <c r="C2980" s="5" t="str">
        <f>VLOOKUP(Taulukko1[[#This Row],[Rivivalinta]],Sheet1!$C$1:$E$42,2,FALSE)</f>
        <v>Inlåning från allmänheten och offentliga samfund</v>
      </c>
      <c r="D2980" s="5" t="str">
        <f>VLOOKUP(Taulukko1[[#This Row],[Rivivalinta]],Sheet1!$C$1:$E$42,3,FALSE)</f>
        <v>Deposits from the public and public sector entities</v>
      </c>
      <c r="E2980" s="1" t="s">
        <v>116</v>
      </c>
      <c r="F2980" s="2">
        <v>42369</v>
      </c>
      <c r="G2980" s="7">
        <v>67937.544999999998</v>
      </c>
    </row>
    <row r="2981" spans="1:7" x14ac:dyDescent="0.2">
      <c r="A2981" s="6">
        <v>20</v>
      </c>
      <c r="B2981" s="5" t="s">
        <v>24</v>
      </c>
      <c r="C2981" s="5" t="str">
        <f>VLOOKUP(Taulukko1[[#This Row],[Rivivalinta]],Sheet1!$C$1:$E$42,2,FALSE)</f>
        <v>Emitterade skuldebrev</v>
      </c>
      <c r="D2981" s="5" t="str">
        <f>VLOOKUP(Taulukko1[[#This Row],[Rivivalinta]],Sheet1!$C$1:$E$42,3,FALSE)</f>
        <v>Debt securities issued</v>
      </c>
      <c r="E2981" s="1" t="s">
        <v>116</v>
      </c>
      <c r="F2981" s="2">
        <v>42369</v>
      </c>
      <c r="G2981" s="7">
        <v>0.16300000000000001</v>
      </c>
    </row>
    <row r="2982" spans="1:7" x14ac:dyDescent="0.2">
      <c r="A2982" s="6">
        <v>22</v>
      </c>
      <c r="B2982" s="5" t="s">
        <v>19</v>
      </c>
      <c r="C2982" s="5" t="str">
        <f>VLOOKUP(Taulukko1[[#This Row],[Rivivalinta]],Sheet1!$C$1:$E$42,2,FALSE)</f>
        <v>Derivat</v>
      </c>
      <c r="D2982" s="5" t="str">
        <f>VLOOKUP(Taulukko1[[#This Row],[Rivivalinta]],Sheet1!$C$1:$E$42,3,FALSE)</f>
        <v>Derivatives</v>
      </c>
      <c r="E2982" s="1" t="s">
        <v>116</v>
      </c>
      <c r="F2982" s="2">
        <v>42369</v>
      </c>
      <c r="G2982" s="7">
        <v>14.071</v>
      </c>
    </row>
    <row r="2983" spans="1:7" x14ac:dyDescent="0.2">
      <c r="A2983" s="6">
        <v>23</v>
      </c>
      <c r="B2983" s="5" t="s">
        <v>25</v>
      </c>
      <c r="C2983" s="5" t="str">
        <f>VLOOKUP(Taulukko1[[#This Row],[Rivivalinta]],Sheet1!$C$1:$E$42,2,FALSE)</f>
        <v>Eget kapital</v>
      </c>
      <c r="D2983" s="5" t="str">
        <f>VLOOKUP(Taulukko1[[#This Row],[Rivivalinta]],Sheet1!$C$1:$E$42,3,FALSE)</f>
        <v>Total equity</v>
      </c>
      <c r="E2983" s="1" t="s">
        <v>116</v>
      </c>
      <c r="F2983" s="2">
        <v>42369</v>
      </c>
      <c r="G2983" s="7">
        <v>20422.594000000001</v>
      </c>
    </row>
    <row r="2984" spans="1:7" x14ac:dyDescent="0.2">
      <c r="A2984" s="6">
        <v>21</v>
      </c>
      <c r="B2984" s="5" t="s">
        <v>26</v>
      </c>
      <c r="C2984" s="5" t="str">
        <f>VLOOKUP(Taulukko1[[#This Row],[Rivivalinta]],Sheet1!$C$1:$E$42,2,FALSE)</f>
        <v>Övriga skulder</v>
      </c>
      <c r="D2984" s="5" t="str">
        <f>VLOOKUP(Taulukko1[[#This Row],[Rivivalinta]],Sheet1!$C$1:$E$42,3,FALSE)</f>
        <v>Other liabilities</v>
      </c>
      <c r="E2984" s="1" t="s">
        <v>116</v>
      </c>
      <c r="F2984" s="2">
        <v>42369</v>
      </c>
      <c r="G2984" s="7">
        <v>2783.3890000000001</v>
      </c>
    </row>
    <row r="2985" spans="1:7" x14ac:dyDescent="0.2">
      <c r="A2985" s="6">
        <v>24</v>
      </c>
      <c r="B2985" s="5" t="s">
        <v>27</v>
      </c>
      <c r="C2985" s="5" t="str">
        <f>VLOOKUP(Taulukko1[[#This Row],[Rivivalinta]],Sheet1!$C$1:$E$42,2,FALSE)</f>
        <v>SUMMA EGET KAPITAL OCH SKULDER</v>
      </c>
      <c r="D2985" s="5" t="str">
        <f>VLOOKUP(Taulukko1[[#This Row],[Rivivalinta]],Sheet1!$C$1:$E$42,3,FALSE)</f>
        <v>TOTAL EQUITY AND LIABILITIES</v>
      </c>
      <c r="E2985" s="1" t="s">
        <v>116</v>
      </c>
      <c r="F2985" s="2">
        <v>42369</v>
      </c>
      <c r="G2985" s="7">
        <v>93157.762000000002</v>
      </c>
    </row>
    <row r="2986" spans="1:7" x14ac:dyDescent="0.2">
      <c r="A2986" s="6">
        <v>25</v>
      </c>
      <c r="B2986" s="5" t="s">
        <v>28</v>
      </c>
      <c r="C2986" s="5" t="str">
        <f>VLOOKUP(Taulukko1[[#This Row],[Rivivalinta]],Sheet1!$C$1:$E$42,2,FALSE)</f>
        <v>Exponering utanför balansräkningen</v>
      </c>
      <c r="D2986" s="5" t="str">
        <f>VLOOKUP(Taulukko1[[#This Row],[Rivivalinta]],Sheet1!$C$1:$E$42,3,FALSE)</f>
        <v>Off balance sheet exposures</v>
      </c>
      <c r="E2986" s="1" t="s">
        <v>116</v>
      </c>
      <c r="F2986" s="2">
        <v>42369</v>
      </c>
      <c r="G2986" s="7">
        <v>4658.1930000000002</v>
      </c>
    </row>
    <row r="2987" spans="1:7" x14ac:dyDescent="0.2">
      <c r="A2987" s="6">
        <v>28</v>
      </c>
      <c r="B2987" s="5" t="s">
        <v>29</v>
      </c>
      <c r="C2987" s="5" t="str">
        <f>VLOOKUP(Taulukko1[[#This Row],[Rivivalinta]],Sheet1!$C$1:$E$42,2,FALSE)</f>
        <v>Kostnader/intäkter, %</v>
      </c>
      <c r="D2987" s="5" t="str">
        <f>VLOOKUP(Taulukko1[[#This Row],[Rivivalinta]],Sheet1!$C$1:$E$42,3,FALSE)</f>
        <v>Cost/income ratio, %</v>
      </c>
      <c r="E2987" s="1" t="s">
        <v>116</v>
      </c>
      <c r="F2987" s="2">
        <v>42369</v>
      </c>
      <c r="G2987" s="8">
        <v>0.37629669412741279</v>
      </c>
    </row>
    <row r="2988" spans="1:7" x14ac:dyDescent="0.2">
      <c r="A2988" s="6">
        <v>29</v>
      </c>
      <c r="B2988" s="5" t="s">
        <v>30</v>
      </c>
      <c r="C2988" s="5" t="str">
        <f>VLOOKUP(Taulukko1[[#This Row],[Rivivalinta]],Sheet1!$C$1:$E$42,2,FALSE)</f>
        <v>Nödlidande exponeringar/Exponeringar, %</v>
      </c>
      <c r="D2988" s="5" t="str">
        <f>VLOOKUP(Taulukko1[[#This Row],[Rivivalinta]],Sheet1!$C$1:$E$42,3,FALSE)</f>
        <v>Non-performing exposures/Exposures, %</v>
      </c>
      <c r="E2988" s="1" t="s">
        <v>116</v>
      </c>
      <c r="F2988" s="2">
        <v>42369</v>
      </c>
      <c r="G2988" s="8">
        <v>3.7969522757322807E-2</v>
      </c>
    </row>
    <row r="2989" spans="1:7" x14ac:dyDescent="0.2">
      <c r="A2989" s="6">
        <v>30</v>
      </c>
      <c r="B2989" s="5" t="s">
        <v>31</v>
      </c>
      <c r="C2989" s="5" t="str">
        <f>VLOOKUP(Taulukko1[[#This Row],[Rivivalinta]],Sheet1!$C$1:$E$42,2,FALSE)</f>
        <v>Upplupna avsättningar på nödlidande exponeringar/Nödlidande Exponeringar, %</v>
      </c>
      <c r="D2989" s="5" t="str">
        <f>VLOOKUP(Taulukko1[[#This Row],[Rivivalinta]],Sheet1!$C$1:$E$42,3,FALSE)</f>
        <v>Accumulated impairments on non-performing exposures/Non-performing exposures, %</v>
      </c>
      <c r="E2989" s="1" t="s">
        <v>116</v>
      </c>
      <c r="F2989" s="2">
        <v>42369</v>
      </c>
      <c r="G2989" s="8">
        <v>0.32859460182139105</v>
      </c>
    </row>
    <row r="2990" spans="1:7" x14ac:dyDescent="0.2">
      <c r="A2990" s="6">
        <v>31</v>
      </c>
      <c r="B2990" s="5" t="s">
        <v>32</v>
      </c>
      <c r="C2990" s="5" t="str">
        <f>VLOOKUP(Taulukko1[[#This Row],[Rivivalinta]],Sheet1!$C$1:$E$42,2,FALSE)</f>
        <v>Kapitalbas</v>
      </c>
      <c r="D2990" s="5" t="str">
        <f>VLOOKUP(Taulukko1[[#This Row],[Rivivalinta]],Sheet1!$C$1:$E$42,3,FALSE)</f>
        <v>Own funds</v>
      </c>
      <c r="E2990" s="1" t="s">
        <v>116</v>
      </c>
      <c r="F2990" s="2">
        <v>42369</v>
      </c>
      <c r="G2990" s="7">
        <v>20397.461059999998</v>
      </c>
    </row>
    <row r="2991" spans="1:7" x14ac:dyDescent="0.2">
      <c r="A2991" s="6">
        <v>32</v>
      </c>
      <c r="B2991" s="5" t="s">
        <v>33</v>
      </c>
      <c r="C2991" s="5" t="str">
        <f>VLOOKUP(Taulukko1[[#This Row],[Rivivalinta]],Sheet1!$C$1:$E$42,2,FALSE)</f>
        <v>Kärnprimärkapital (CET 1)</v>
      </c>
      <c r="D2991" s="5" t="str">
        <f>VLOOKUP(Taulukko1[[#This Row],[Rivivalinta]],Sheet1!$C$1:$E$42,3,FALSE)</f>
        <v>Common equity tier 1 capital (CET1)</v>
      </c>
      <c r="E2991" s="1" t="s">
        <v>116</v>
      </c>
      <c r="F2991" s="2">
        <v>42369</v>
      </c>
      <c r="G2991" s="7">
        <v>20397.461059999998</v>
      </c>
    </row>
    <row r="2992" spans="1:7" x14ac:dyDescent="0.2">
      <c r="A2992" s="6">
        <v>33</v>
      </c>
      <c r="B2992" s="5" t="s">
        <v>34</v>
      </c>
      <c r="C2992" s="5" t="str">
        <f>VLOOKUP(Taulukko1[[#This Row],[Rivivalinta]],Sheet1!$C$1:$E$42,2,FALSE)</f>
        <v>Övrigt primärkapital (AT 1)</v>
      </c>
      <c r="D2992" s="5" t="str">
        <f>VLOOKUP(Taulukko1[[#This Row],[Rivivalinta]],Sheet1!$C$1:$E$42,3,FALSE)</f>
        <v>Additional tier 1 capital (AT 1)</v>
      </c>
      <c r="E2992" s="1" t="s">
        <v>116</v>
      </c>
      <c r="F2992" s="2">
        <v>42369</v>
      </c>
      <c r="G2992" s="7"/>
    </row>
    <row r="2993" spans="1:7" x14ac:dyDescent="0.2">
      <c r="A2993" s="6">
        <v>34</v>
      </c>
      <c r="B2993" s="5" t="s">
        <v>35</v>
      </c>
      <c r="C2993" s="5" t="str">
        <f>VLOOKUP(Taulukko1[[#This Row],[Rivivalinta]],Sheet1!$C$1:$E$42,2,FALSE)</f>
        <v>Supplementärkapital (T2)</v>
      </c>
      <c r="D2993" s="5" t="str">
        <f>VLOOKUP(Taulukko1[[#This Row],[Rivivalinta]],Sheet1!$C$1:$E$42,3,FALSE)</f>
        <v>Tier 2 capital (T2)</v>
      </c>
      <c r="E2993" s="1" t="s">
        <v>116</v>
      </c>
      <c r="F2993" s="2">
        <v>42369</v>
      </c>
      <c r="G2993" s="7"/>
    </row>
    <row r="2994" spans="1:7" x14ac:dyDescent="0.2">
      <c r="A2994" s="6">
        <v>35</v>
      </c>
      <c r="B2994" s="5" t="s">
        <v>36</v>
      </c>
      <c r="C2994" s="5" t="str">
        <f>VLOOKUP(Taulukko1[[#This Row],[Rivivalinta]],Sheet1!$C$1:$E$42,2,FALSE)</f>
        <v>Summa kapitalrelationer, %</v>
      </c>
      <c r="D2994" s="5" t="str">
        <f>VLOOKUP(Taulukko1[[#This Row],[Rivivalinta]],Sheet1!$C$1:$E$42,3,FALSE)</f>
        <v>Own funds ratio, %</v>
      </c>
      <c r="E2994" s="1" t="s">
        <v>116</v>
      </c>
      <c r="F2994" s="2">
        <v>42369</v>
      </c>
      <c r="G2994" s="8">
        <v>0.61181154272378158</v>
      </c>
    </row>
    <row r="2995" spans="1:7" x14ac:dyDescent="0.2">
      <c r="A2995" s="6">
        <v>36</v>
      </c>
      <c r="B2995" s="5" t="s">
        <v>37</v>
      </c>
      <c r="C2995" s="5" t="str">
        <f>VLOOKUP(Taulukko1[[#This Row],[Rivivalinta]],Sheet1!$C$1:$E$42,2,FALSE)</f>
        <v>Primärkapitalrelation, %</v>
      </c>
      <c r="D2995" s="5" t="str">
        <f>VLOOKUP(Taulukko1[[#This Row],[Rivivalinta]],Sheet1!$C$1:$E$42,3,FALSE)</f>
        <v>Tier 1 ratio, %</v>
      </c>
      <c r="E2995" s="1" t="s">
        <v>116</v>
      </c>
      <c r="F2995" s="2">
        <v>42369</v>
      </c>
      <c r="G2995" s="8">
        <v>0.61181154272378158</v>
      </c>
    </row>
    <row r="2996" spans="1:7" x14ac:dyDescent="0.2">
      <c r="A2996" s="6">
        <v>37</v>
      </c>
      <c r="B2996" s="5" t="s">
        <v>38</v>
      </c>
      <c r="C2996" s="5" t="str">
        <f>VLOOKUP(Taulukko1[[#This Row],[Rivivalinta]],Sheet1!$C$1:$E$42,2,FALSE)</f>
        <v>Kärnprimärkapitalrelation, %</v>
      </c>
      <c r="D2996" s="5" t="str">
        <f>VLOOKUP(Taulukko1[[#This Row],[Rivivalinta]],Sheet1!$C$1:$E$42,3,FALSE)</f>
        <v>CET 1 ratio, %</v>
      </c>
      <c r="E2996" s="1" t="s">
        <v>116</v>
      </c>
      <c r="F2996" s="2">
        <v>42369</v>
      </c>
      <c r="G2996" s="8">
        <v>0.61181154272378158</v>
      </c>
    </row>
    <row r="2997" spans="1:7" x14ac:dyDescent="0.2">
      <c r="A2997" s="6">
        <v>38</v>
      </c>
      <c r="B2997" s="5" t="s">
        <v>39</v>
      </c>
      <c r="C2997" s="5" t="str">
        <f>VLOOKUP(Taulukko1[[#This Row],[Rivivalinta]],Sheet1!$C$1:$E$42,2,FALSE)</f>
        <v>Summa exponeringsbelopp (RWA)</v>
      </c>
      <c r="D2997" s="5" t="str">
        <f>VLOOKUP(Taulukko1[[#This Row],[Rivivalinta]],Sheet1!$C$1:$E$42,3,FALSE)</f>
        <v>Total risk weighted assets (RWA)</v>
      </c>
      <c r="E2997" s="1" t="s">
        <v>116</v>
      </c>
      <c r="F2997" s="2">
        <v>42369</v>
      </c>
      <c r="G2997" s="7">
        <v>33339.451179999996</v>
      </c>
    </row>
    <row r="2998" spans="1:7" x14ac:dyDescent="0.2">
      <c r="A2998" s="6">
        <v>39</v>
      </c>
      <c r="B2998" s="5" t="s">
        <v>40</v>
      </c>
      <c r="C2998" s="5" t="str">
        <f>VLOOKUP(Taulukko1[[#This Row],[Rivivalinta]],Sheet1!$C$1:$E$42,2,FALSE)</f>
        <v>Exponeringsbelopp för kredit-, motpart- och utspädningsrisker</v>
      </c>
      <c r="D2998" s="5" t="str">
        <f>VLOOKUP(Taulukko1[[#This Row],[Rivivalinta]],Sheet1!$C$1:$E$42,3,FALSE)</f>
        <v>Credit and counterparty risks</v>
      </c>
      <c r="E2998" s="1" t="s">
        <v>116</v>
      </c>
      <c r="F2998" s="2">
        <v>42369</v>
      </c>
      <c r="G2998" s="7">
        <v>30244.973170000001</v>
      </c>
    </row>
    <row r="2999" spans="1:7" x14ac:dyDescent="0.2">
      <c r="A2999" s="6">
        <v>40</v>
      </c>
      <c r="B2999" s="5" t="s">
        <v>41</v>
      </c>
      <c r="C2999" s="5" t="str">
        <f>VLOOKUP(Taulukko1[[#This Row],[Rivivalinta]],Sheet1!$C$1:$E$42,2,FALSE)</f>
        <v>Exponeringsbelopp för positions-, valutakurs- och råvarurisker</v>
      </c>
      <c r="D2999" s="5" t="str">
        <f>VLOOKUP(Taulukko1[[#This Row],[Rivivalinta]],Sheet1!$C$1:$E$42,3,FALSE)</f>
        <v>Position, currency and commodity risks</v>
      </c>
      <c r="E2999" s="1" t="s">
        <v>116</v>
      </c>
      <c r="F2999" s="2">
        <v>42369</v>
      </c>
      <c r="G2999" s="7"/>
    </row>
    <row r="3000" spans="1:7" x14ac:dyDescent="0.2">
      <c r="A3000" s="6">
        <v>41</v>
      </c>
      <c r="B3000" s="5" t="s">
        <v>42</v>
      </c>
      <c r="C3000" s="5" t="str">
        <f>VLOOKUP(Taulukko1[[#This Row],[Rivivalinta]],Sheet1!$C$1:$E$42,2,FALSE)</f>
        <v>Exponeringsbelopp för operativ risk</v>
      </c>
      <c r="D3000" s="5" t="str">
        <f>VLOOKUP(Taulukko1[[#This Row],[Rivivalinta]],Sheet1!$C$1:$E$42,3,FALSE)</f>
        <v>Operational risks</v>
      </c>
      <c r="E3000" s="1" t="s">
        <v>116</v>
      </c>
      <c r="F3000" s="2">
        <v>42369</v>
      </c>
      <c r="G3000" s="7">
        <v>3094.4780099999998</v>
      </c>
    </row>
    <row r="3001" spans="1:7" x14ac:dyDescent="0.2">
      <c r="A3001" s="6">
        <v>42</v>
      </c>
      <c r="B3001" s="5" t="s">
        <v>43</v>
      </c>
      <c r="C3001" s="5" t="str">
        <f>VLOOKUP(Taulukko1[[#This Row],[Rivivalinta]],Sheet1!$C$1:$E$42,2,FALSE)</f>
        <v>Övriga riskexponeringar</v>
      </c>
      <c r="D3001" s="5" t="str">
        <f>VLOOKUP(Taulukko1[[#This Row],[Rivivalinta]],Sheet1!$C$1:$E$42,3,FALSE)</f>
        <v>Other risks</v>
      </c>
      <c r="E3001" s="1" t="s">
        <v>116</v>
      </c>
      <c r="F3001" s="2">
        <v>42369</v>
      </c>
      <c r="G3001" s="7"/>
    </row>
    <row r="3002" spans="1:7" x14ac:dyDescent="0.2">
      <c r="A3002" s="6">
        <v>1</v>
      </c>
      <c r="B3002" s="5" t="s">
        <v>5</v>
      </c>
      <c r="C3002" s="5" t="str">
        <f>VLOOKUP(Taulukko1[[#This Row],[Rivivalinta]],Sheet1!$C$1:$E$42,2,FALSE)</f>
        <v>Räntenetto</v>
      </c>
      <c r="D3002" s="5" t="str">
        <f>VLOOKUP(Taulukko1[[#This Row],[Rivivalinta]],Sheet1!$C$1:$E$42,3,FALSE)</f>
        <v>Net interest margin</v>
      </c>
      <c r="E3002" s="1" t="s">
        <v>117</v>
      </c>
      <c r="F3002" s="2">
        <v>42369</v>
      </c>
      <c r="G3002" s="7">
        <v>3262.886</v>
      </c>
    </row>
    <row r="3003" spans="1:7" x14ac:dyDescent="0.2">
      <c r="A3003" s="6">
        <v>2</v>
      </c>
      <c r="B3003" s="5" t="s">
        <v>6</v>
      </c>
      <c r="C3003" s="5" t="str">
        <f>VLOOKUP(Taulukko1[[#This Row],[Rivivalinta]],Sheet1!$C$1:$E$42,2,FALSE)</f>
        <v>Netto, avgifts- och provisionsintäkter</v>
      </c>
      <c r="D3003" s="5" t="str">
        <f>VLOOKUP(Taulukko1[[#This Row],[Rivivalinta]],Sheet1!$C$1:$E$42,3,FALSE)</f>
        <v>Net fee and commission income</v>
      </c>
      <c r="E3003" s="1" t="s">
        <v>117</v>
      </c>
      <c r="F3003" s="2">
        <v>42369</v>
      </c>
      <c r="G3003" s="7">
        <v>1513.606</v>
      </c>
    </row>
    <row r="3004" spans="1:7" x14ac:dyDescent="0.2">
      <c r="A3004" s="6">
        <v>3</v>
      </c>
      <c r="B3004" s="5" t="s">
        <v>7</v>
      </c>
      <c r="C3004" s="5" t="str">
        <f>VLOOKUP(Taulukko1[[#This Row],[Rivivalinta]],Sheet1!$C$1:$E$42,2,FALSE)</f>
        <v>Avgifts- och provisionsintäkter</v>
      </c>
      <c r="D3004" s="5" t="str">
        <f>VLOOKUP(Taulukko1[[#This Row],[Rivivalinta]],Sheet1!$C$1:$E$42,3,FALSE)</f>
        <v>Fee and commission income</v>
      </c>
      <c r="E3004" s="1" t="s">
        <v>117</v>
      </c>
      <c r="F3004" s="2">
        <v>42369</v>
      </c>
      <c r="G3004" s="7">
        <v>1778.144</v>
      </c>
    </row>
    <row r="3005" spans="1:7" x14ac:dyDescent="0.2">
      <c r="A3005" s="6">
        <v>4</v>
      </c>
      <c r="B3005" s="5" t="s">
        <v>8</v>
      </c>
      <c r="C3005" s="5" t="str">
        <f>VLOOKUP(Taulukko1[[#This Row],[Rivivalinta]],Sheet1!$C$1:$E$42,2,FALSE)</f>
        <v>Avgifts- och provisionskostnader</v>
      </c>
      <c r="D3005" s="5" t="str">
        <f>VLOOKUP(Taulukko1[[#This Row],[Rivivalinta]],Sheet1!$C$1:$E$42,3,FALSE)</f>
        <v>Fee and commission expenses</v>
      </c>
      <c r="E3005" s="1" t="s">
        <v>117</v>
      </c>
      <c r="F3005" s="2">
        <v>42369</v>
      </c>
      <c r="G3005" s="7">
        <v>264.53800000000001</v>
      </c>
    </row>
    <row r="3006" spans="1:7" x14ac:dyDescent="0.2">
      <c r="A3006" s="6">
        <v>5</v>
      </c>
      <c r="B3006" s="5" t="s">
        <v>9</v>
      </c>
      <c r="C3006" s="5" t="str">
        <f>VLOOKUP(Taulukko1[[#This Row],[Rivivalinta]],Sheet1!$C$1:$E$42,2,FALSE)</f>
        <v>Nettointäkter från handel och investeringar</v>
      </c>
      <c r="D3006" s="5" t="str">
        <f>VLOOKUP(Taulukko1[[#This Row],[Rivivalinta]],Sheet1!$C$1:$E$42,3,FALSE)</f>
        <v>Net trading and investing income</v>
      </c>
      <c r="E3006" s="1" t="s">
        <v>117</v>
      </c>
      <c r="F3006" s="2">
        <v>42369</v>
      </c>
      <c r="G3006" s="7">
        <v>2478.1849999999999</v>
      </c>
    </row>
    <row r="3007" spans="1:7" x14ac:dyDescent="0.2">
      <c r="A3007" s="6">
        <v>6</v>
      </c>
      <c r="B3007" s="5" t="s">
        <v>10</v>
      </c>
      <c r="C3007" s="5" t="str">
        <f>VLOOKUP(Taulukko1[[#This Row],[Rivivalinta]],Sheet1!$C$1:$E$42,2,FALSE)</f>
        <v>Övriga intäkter</v>
      </c>
      <c r="D3007" s="5" t="str">
        <f>VLOOKUP(Taulukko1[[#This Row],[Rivivalinta]],Sheet1!$C$1:$E$42,3,FALSE)</f>
        <v>Other income</v>
      </c>
      <c r="E3007" s="1" t="s">
        <v>117</v>
      </c>
      <c r="F3007" s="2">
        <v>42369</v>
      </c>
      <c r="G3007" s="7">
        <v>162.886</v>
      </c>
    </row>
    <row r="3008" spans="1:7" x14ac:dyDescent="0.2">
      <c r="A3008" s="6">
        <v>7</v>
      </c>
      <c r="B3008" s="5" t="s">
        <v>11</v>
      </c>
      <c r="C3008" s="5" t="str">
        <f>VLOOKUP(Taulukko1[[#This Row],[Rivivalinta]],Sheet1!$C$1:$E$42,2,FALSE)</f>
        <v>Totala inkomster</v>
      </c>
      <c r="D3008" s="5" t="str">
        <f>VLOOKUP(Taulukko1[[#This Row],[Rivivalinta]],Sheet1!$C$1:$E$42,3,FALSE)</f>
        <v>Total income</v>
      </c>
      <c r="E3008" s="1" t="s">
        <v>117</v>
      </c>
      <c r="F3008" s="2">
        <v>42369</v>
      </c>
      <c r="G3008" s="7">
        <v>7417.5630000000001</v>
      </c>
    </row>
    <row r="3009" spans="1:7" x14ac:dyDescent="0.2">
      <c r="A3009" s="6">
        <v>8</v>
      </c>
      <c r="B3009" s="5" t="s">
        <v>12</v>
      </c>
      <c r="C3009" s="5" t="str">
        <f>VLOOKUP(Taulukko1[[#This Row],[Rivivalinta]],Sheet1!$C$1:$E$42,2,FALSE)</f>
        <v>Totala kostnader</v>
      </c>
      <c r="D3009" s="5" t="str">
        <f>VLOOKUP(Taulukko1[[#This Row],[Rivivalinta]],Sheet1!$C$1:$E$42,3,FALSE)</f>
        <v>Total expenses</v>
      </c>
      <c r="E3009" s="1" t="s">
        <v>117</v>
      </c>
      <c r="F3009" s="2">
        <v>42369</v>
      </c>
      <c r="G3009" s="7">
        <v>3693.04</v>
      </c>
    </row>
    <row r="3010" spans="1:7" x14ac:dyDescent="0.2">
      <c r="A3010" s="6">
        <v>9</v>
      </c>
      <c r="B3010" s="5" t="s">
        <v>13</v>
      </c>
      <c r="C3010" s="5" t="str">
        <f>VLOOKUP(Taulukko1[[#This Row],[Rivivalinta]],Sheet1!$C$1:$E$42,2,FALSE)</f>
        <v>Nedskrivningar av lån och fordringar</v>
      </c>
      <c r="D3010" s="5" t="str">
        <f>VLOOKUP(Taulukko1[[#This Row],[Rivivalinta]],Sheet1!$C$1:$E$42,3,FALSE)</f>
        <v>Impairments on loans and receivables</v>
      </c>
      <c r="E3010" s="1" t="s">
        <v>117</v>
      </c>
      <c r="F3010" s="2">
        <v>42369</v>
      </c>
      <c r="G3010" s="7">
        <v>-7.2329999999999997</v>
      </c>
    </row>
    <row r="3011" spans="1:7" x14ac:dyDescent="0.2">
      <c r="A3011" s="6">
        <v>10</v>
      </c>
      <c r="B3011" s="5" t="s">
        <v>14</v>
      </c>
      <c r="C3011" s="5" t="str">
        <f>VLOOKUP(Taulukko1[[#This Row],[Rivivalinta]],Sheet1!$C$1:$E$42,2,FALSE)</f>
        <v>Rörelsevinst/-förlust</v>
      </c>
      <c r="D3011" s="5" t="str">
        <f>VLOOKUP(Taulukko1[[#This Row],[Rivivalinta]],Sheet1!$C$1:$E$42,3,FALSE)</f>
        <v>Operatingprofit/-loss</v>
      </c>
      <c r="E3011" s="1" t="s">
        <v>117</v>
      </c>
      <c r="F3011" s="2">
        <v>42369</v>
      </c>
      <c r="G3011" s="7">
        <v>3731.7570000000001</v>
      </c>
    </row>
    <row r="3012" spans="1:7" x14ac:dyDescent="0.2">
      <c r="A3012" s="6">
        <v>11</v>
      </c>
      <c r="B3012" s="5" t="s">
        <v>15</v>
      </c>
      <c r="C3012" s="5" t="str">
        <f>VLOOKUP(Taulukko1[[#This Row],[Rivivalinta]],Sheet1!$C$1:$E$42,2,FALSE)</f>
        <v>Kontanta medel och kassabehållning hos centralbanker</v>
      </c>
      <c r="D3012" s="5" t="str">
        <f>VLOOKUP(Taulukko1[[#This Row],[Rivivalinta]],Sheet1!$C$1:$E$42,3,FALSE)</f>
        <v>Cash and cash balances at central banks</v>
      </c>
      <c r="E3012" s="1" t="s">
        <v>117</v>
      </c>
      <c r="F3012" s="2">
        <v>42369</v>
      </c>
      <c r="G3012" s="7">
        <v>3215.3110000000001</v>
      </c>
    </row>
    <row r="3013" spans="1:7" x14ac:dyDescent="0.2">
      <c r="A3013" s="6">
        <v>12</v>
      </c>
      <c r="B3013" s="5" t="s">
        <v>16</v>
      </c>
      <c r="C3013" s="5" t="str">
        <f>VLOOKUP(Taulukko1[[#This Row],[Rivivalinta]],Sheet1!$C$1:$E$42,2,FALSE)</f>
        <v>Lån och förskott till kreditinstitut</v>
      </c>
      <c r="D3013" s="5" t="str">
        <f>VLOOKUP(Taulukko1[[#This Row],[Rivivalinta]],Sheet1!$C$1:$E$42,3,FALSE)</f>
        <v>Loans and advances to credit institutions</v>
      </c>
      <c r="E3013" s="1" t="s">
        <v>117</v>
      </c>
      <c r="F3013" s="2">
        <v>42369</v>
      </c>
      <c r="G3013" s="7">
        <v>23492.616000000002</v>
      </c>
    </row>
    <row r="3014" spans="1:7" x14ac:dyDescent="0.2">
      <c r="A3014" s="6">
        <v>13</v>
      </c>
      <c r="B3014" s="5" t="s">
        <v>17</v>
      </c>
      <c r="C3014" s="5" t="str">
        <f>VLOOKUP(Taulukko1[[#This Row],[Rivivalinta]],Sheet1!$C$1:$E$42,2,FALSE)</f>
        <v>Lån och förskott till allmänheten och offentliga samfund</v>
      </c>
      <c r="D3014" s="5" t="str">
        <f>VLOOKUP(Taulukko1[[#This Row],[Rivivalinta]],Sheet1!$C$1:$E$42,3,FALSE)</f>
        <v>Loans and advances to the public and public sector entities</v>
      </c>
      <c r="E3014" s="1" t="s">
        <v>117</v>
      </c>
      <c r="F3014" s="2">
        <v>42369</v>
      </c>
      <c r="G3014" s="7">
        <v>221799.06299999999</v>
      </c>
    </row>
    <row r="3015" spans="1:7" x14ac:dyDescent="0.2">
      <c r="A3015" s="6">
        <v>14</v>
      </c>
      <c r="B3015" s="5" t="s">
        <v>18</v>
      </c>
      <c r="C3015" s="5" t="str">
        <f>VLOOKUP(Taulukko1[[#This Row],[Rivivalinta]],Sheet1!$C$1:$E$42,2,FALSE)</f>
        <v>Värdepapper</v>
      </c>
      <c r="D3015" s="5" t="str">
        <f>VLOOKUP(Taulukko1[[#This Row],[Rivivalinta]],Sheet1!$C$1:$E$42,3,FALSE)</f>
        <v>Debt securities</v>
      </c>
      <c r="E3015" s="1" t="s">
        <v>117</v>
      </c>
      <c r="F3015" s="2">
        <v>42369</v>
      </c>
      <c r="G3015" s="7">
        <v>1613.329</v>
      </c>
    </row>
    <row r="3016" spans="1:7" x14ac:dyDescent="0.2">
      <c r="A3016" s="6">
        <v>15</v>
      </c>
      <c r="B3016" s="5" t="s">
        <v>238</v>
      </c>
      <c r="C3016" s="5" t="str">
        <f>VLOOKUP(Taulukko1[[#This Row],[Rivivalinta]],Sheet1!$C$1:$E$42,2,FALSE)</f>
        <v xml:space="preserve">Derivat </v>
      </c>
      <c r="D3016" s="5" t="str">
        <f>VLOOKUP(Taulukko1[[#This Row],[Rivivalinta]],Sheet1!$C$1:$E$42,3,FALSE)</f>
        <v xml:space="preserve">Derivatives </v>
      </c>
      <c r="E3016" s="1" t="s">
        <v>117</v>
      </c>
      <c r="F3016" s="2">
        <v>42369</v>
      </c>
      <c r="G3016" s="7">
        <v>38.188000000000002</v>
      </c>
    </row>
    <row r="3017" spans="1:7" x14ac:dyDescent="0.2">
      <c r="A3017" s="6">
        <v>16</v>
      </c>
      <c r="B3017" s="5" t="s">
        <v>20</v>
      </c>
      <c r="C3017" s="5" t="str">
        <f>VLOOKUP(Taulukko1[[#This Row],[Rivivalinta]],Sheet1!$C$1:$E$42,2,FALSE)</f>
        <v>Övriga tillgångar</v>
      </c>
      <c r="D3017" s="5" t="str">
        <f>VLOOKUP(Taulukko1[[#This Row],[Rivivalinta]],Sheet1!$C$1:$E$42,3,FALSE)</f>
        <v>Other assets</v>
      </c>
      <c r="E3017" s="1" t="s">
        <v>117</v>
      </c>
      <c r="F3017" s="2">
        <v>42369</v>
      </c>
      <c r="G3017" s="7">
        <v>28624.931</v>
      </c>
    </row>
    <row r="3018" spans="1:7" x14ac:dyDescent="0.2">
      <c r="A3018" s="6">
        <v>17</v>
      </c>
      <c r="B3018" s="5" t="s">
        <v>21</v>
      </c>
      <c r="C3018" s="5" t="str">
        <f>VLOOKUP(Taulukko1[[#This Row],[Rivivalinta]],Sheet1!$C$1:$E$42,2,FALSE)</f>
        <v>SUMMA TILLGÅNGAR</v>
      </c>
      <c r="D3018" s="5" t="str">
        <f>VLOOKUP(Taulukko1[[#This Row],[Rivivalinta]],Sheet1!$C$1:$E$42,3,FALSE)</f>
        <v>TOTAL ASSETS</v>
      </c>
      <c r="E3018" s="1" t="s">
        <v>117</v>
      </c>
      <c r="F3018" s="2">
        <v>42369</v>
      </c>
      <c r="G3018" s="7">
        <v>278783.43800000002</v>
      </c>
    </row>
    <row r="3019" spans="1:7" x14ac:dyDescent="0.2">
      <c r="A3019" s="6">
        <v>18</v>
      </c>
      <c r="B3019" s="5" t="s">
        <v>22</v>
      </c>
      <c r="C3019" s="5" t="str">
        <f>VLOOKUP(Taulukko1[[#This Row],[Rivivalinta]],Sheet1!$C$1:$E$42,2,FALSE)</f>
        <v>Inlåning från kreditinstitut</v>
      </c>
      <c r="D3019" s="5" t="str">
        <f>VLOOKUP(Taulukko1[[#This Row],[Rivivalinta]],Sheet1!$C$1:$E$42,3,FALSE)</f>
        <v>Deposits from credit institutions</v>
      </c>
      <c r="E3019" s="1" t="s">
        <v>117</v>
      </c>
      <c r="F3019" s="2">
        <v>42369</v>
      </c>
      <c r="G3019" s="7">
        <v>31879.710999999999</v>
      </c>
    </row>
    <row r="3020" spans="1:7" x14ac:dyDescent="0.2">
      <c r="A3020" s="6">
        <v>19</v>
      </c>
      <c r="B3020" s="5" t="s">
        <v>23</v>
      </c>
      <c r="C3020" s="5" t="str">
        <f>VLOOKUP(Taulukko1[[#This Row],[Rivivalinta]],Sheet1!$C$1:$E$42,2,FALSE)</f>
        <v>Inlåning från allmänheten och offentliga samfund</v>
      </c>
      <c r="D3020" s="5" t="str">
        <f>VLOOKUP(Taulukko1[[#This Row],[Rivivalinta]],Sheet1!$C$1:$E$42,3,FALSE)</f>
        <v>Deposits from the public and public sector entities</v>
      </c>
      <c r="E3020" s="1" t="s">
        <v>117</v>
      </c>
      <c r="F3020" s="2">
        <v>42369</v>
      </c>
      <c r="G3020" s="7">
        <v>204497.25200000001</v>
      </c>
    </row>
    <row r="3021" spans="1:7" x14ac:dyDescent="0.2">
      <c r="A3021" s="6">
        <v>20</v>
      </c>
      <c r="B3021" s="5" t="s">
        <v>24</v>
      </c>
      <c r="C3021" s="5" t="str">
        <f>VLOOKUP(Taulukko1[[#This Row],[Rivivalinta]],Sheet1!$C$1:$E$42,2,FALSE)</f>
        <v>Emitterade skuldebrev</v>
      </c>
      <c r="D3021" s="5" t="str">
        <f>VLOOKUP(Taulukko1[[#This Row],[Rivivalinta]],Sheet1!$C$1:$E$42,3,FALSE)</f>
        <v>Debt securities issued</v>
      </c>
      <c r="E3021" s="1" t="s">
        <v>117</v>
      </c>
      <c r="F3021" s="2">
        <v>42369</v>
      </c>
      <c r="G3021" s="7">
        <v>1.631</v>
      </c>
    </row>
    <row r="3022" spans="1:7" x14ac:dyDescent="0.2">
      <c r="A3022" s="6">
        <v>22</v>
      </c>
      <c r="B3022" s="5" t="s">
        <v>19</v>
      </c>
      <c r="C3022" s="5" t="str">
        <f>VLOOKUP(Taulukko1[[#This Row],[Rivivalinta]],Sheet1!$C$1:$E$42,2,FALSE)</f>
        <v>Derivat</v>
      </c>
      <c r="D3022" s="5" t="str">
        <f>VLOOKUP(Taulukko1[[#This Row],[Rivivalinta]],Sheet1!$C$1:$E$42,3,FALSE)</f>
        <v>Derivatives</v>
      </c>
      <c r="E3022" s="1" t="s">
        <v>117</v>
      </c>
      <c r="F3022" s="2">
        <v>42369</v>
      </c>
      <c r="G3022" s="7">
        <v>6.7210000000000001</v>
      </c>
    </row>
    <row r="3023" spans="1:7" x14ac:dyDescent="0.2">
      <c r="A3023" s="6">
        <v>23</v>
      </c>
      <c r="B3023" s="5" t="s">
        <v>25</v>
      </c>
      <c r="C3023" s="5" t="str">
        <f>VLOOKUP(Taulukko1[[#This Row],[Rivivalinta]],Sheet1!$C$1:$E$42,2,FALSE)</f>
        <v>Eget kapital</v>
      </c>
      <c r="D3023" s="5" t="str">
        <f>VLOOKUP(Taulukko1[[#This Row],[Rivivalinta]],Sheet1!$C$1:$E$42,3,FALSE)</f>
        <v>Total equity</v>
      </c>
      <c r="E3023" s="1" t="s">
        <v>117</v>
      </c>
      <c r="F3023" s="2">
        <v>42369</v>
      </c>
      <c r="G3023" s="7">
        <v>30718.09</v>
      </c>
    </row>
    <row r="3024" spans="1:7" x14ac:dyDescent="0.2">
      <c r="A3024" s="6">
        <v>21</v>
      </c>
      <c r="B3024" s="5" t="s">
        <v>26</v>
      </c>
      <c r="C3024" s="5" t="str">
        <f>VLOOKUP(Taulukko1[[#This Row],[Rivivalinta]],Sheet1!$C$1:$E$42,2,FALSE)</f>
        <v>Övriga skulder</v>
      </c>
      <c r="D3024" s="5" t="str">
        <f>VLOOKUP(Taulukko1[[#This Row],[Rivivalinta]],Sheet1!$C$1:$E$42,3,FALSE)</f>
        <v>Other liabilities</v>
      </c>
      <c r="E3024" s="1" t="s">
        <v>117</v>
      </c>
      <c r="F3024" s="2">
        <v>42369</v>
      </c>
      <c r="G3024" s="7">
        <v>11680.032999999999</v>
      </c>
    </row>
    <row r="3025" spans="1:7" x14ac:dyDescent="0.2">
      <c r="A3025" s="6">
        <v>24</v>
      </c>
      <c r="B3025" s="5" t="s">
        <v>27</v>
      </c>
      <c r="C3025" s="5" t="str">
        <f>VLOOKUP(Taulukko1[[#This Row],[Rivivalinta]],Sheet1!$C$1:$E$42,2,FALSE)</f>
        <v>SUMMA EGET KAPITAL OCH SKULDER</v>
      </c>
      <c r="D3025" s="5" t="str">
        <f>VLOOKUP(Taulukko1[[#This Row],[Rivivalinta]],Sheet1!$C$1:$E$42,3,FALSE)</f>
        <v>TOTAL EQUITY AND LIABILITIES</v>
      </c>
      <c r="E3025" s="1" t="s">
        <v>117</v>
      </c>
      <c r="F3025" s="2">
        <v>42369</v>
      </c>
      <c r="G3025" s="7">
        <v>278783.43800000002</v>
      </c>
    </row>
    <row r="3026" spans="1:7" x14ac:dyDescent="0.2">
      <c r="A3026" s="6">
        <v>25</v>
      </c>
      <c r="B3026" s="5" t="s">
        <v>28</v>
      </c>
      <c r="C3026" s="5" t="str">
        <f>VLOOKUP(Taulukko1[[#This Row],[Rivivalinta]],Sheet1!$C$1:$E$42,2,FALSE)</f>
        <v>Exponering utanför balansräkningen</v>
      </c>
      <c r="D3026" s="5" t="str">
        <f>VLOOKUP(Taulukko1[[#This Row],[Rivivalinta]],Sheet1!$C$1:$E$42,3,FALSE)</f>
        <v>Off balance sheet exposures</v>
      </c>
      <c r="E3026" s="1" t="s">
        <v>117</v>
      </c>
      <c r="F3026" s="2">
        <v>42369</v>
      </c>
      <c r="G3026" s="7">
        <v>12979.665000000001</v>
      </c>
    </row>
    <row r="3027" spans="1:7" x14ac:dyDescent="0.2">
      <c r="A3027" s="6">
        <v>28</v>
      </c>
      <c r="B3027" s="5" t="s">
        <v>29</v>
      </c>
      <c r="C3027" s="5" t="str">
        <f>VLOOKUP(Taulukko1[[#This Row],[Rivivalinta]],Sheet1!$C$1:$E$42,2,FALSE)</f>
        <v>Kostnader/intäkter, %</v>
      </c>
      <c r="D3027" s="5" t="str">
        <f>VLOOKUP(Taulukko1[[#This Row],[Rivivalinta]],Sheet1!$C$1:$E$42,3,FALSE)</f>
        <v>Cost/income ratio, %</v>
      </c>
      <c r="E3027" s="1" t="s">
        <v>117</v>
      </c>
      <c r="F3027" s="2">
        <v>42369</v>
      </c>
      <c r="G3027" s="8">
        <v>0.44966378441095423</v>
      </c>
    </row>
    <row r="3028" spans="1:7" x14ac:dyDescent="0.2">
      <c r="A3028" s="6">
        <v>29</v>
      </c>
      <c r="B3028" s="5" t="s">
        <v>30</v>
      </c>
      <c r="C3028" s="5" t="str">
        <f>VLOOKUP(Taulukko1[[#This Row],[Rivivalinta]],Sheet1!$C$1:$E$42,2,FALSE)</f>
        <v>Nödlidande exponeringar/Exponeringar, %</v>
      </c>
      <c r="D3028" s="5" t="str">
        <f>VLOOKUP(Taulukko1[[#This Row],[Rivivalinta]],Sheet1!$C$1:$E$42,3,FALSE)</f>
        <v>Non-performing exposures/Exposures, %</v>
      </c>
      <c r="E3028" s="1" t="s">
        <v>117</v>
      </c>
      <c r="F3028" s="2">
        <v>42369</v>
      </c>
      <c r="G3028" s="8">
        <v>1.505920333869437E-2</v>
      </c>
    </row>
    <row r="3029" spans="1:7" x14ac:dyDescent="0.2">
      <c r="A3029" s="6">
        <v>30</v>
      </c>
      <c r="B3029" s="5" t="s">
        <v>31</v>
      </c>
      <c r="C3029" s="5" t="str">
        <f>VLOOKUP(Taulukko1[[#This Row],[Rivivalinta]],Sheet1!$C$1:$E$42,2,FALSE)</f>
        <v>Upplupna avsättningar på nödlidande exponeringar/Nödlidande Exponeringar, %</v>
      </c>
      <c r="D3029" s="5" t="str">
        <f>VLOOKUP(Taulukko1[[#This Row],[Rivivalinta]],Sheet1!$C$1:$E$42,3,FALSE)</f>
        <v>Accumulated impairments on non-performing exposures/Non-performing exposures, %</v>
      </c>
      <c r="E3029" s="1" t="s">
        <v>117</v>
      </c>
      <c r="F3029" s="2">
        <v>42369</v>
      </c>
      <c r="G3029" s="8">
        <v>0.14772403933755229</v>
      </c>
    </row>
    <row r="3030" spans="1:7" x14ac:dyDescent="0.2">
      <c r="A3030" s="6">
        <v>31</v>
      </c>
      <c r="B3030" s="5" t="s">
        <v>32</v>
      </c>
      <c r="C3030" s="5" t="str">
        <f>VLOOKUP(Taulukko1[[#This Row],[Rivivalinta]],Sheet1!$C$1:$E$42,2,FALSE)</f>
        <v>Kapitalbas</v>
      </c>
      <c r="D3030" s="5" t="str">
        <f>VLOOKUP(Taulukko1[[#This Row],[Rivivalinta]],Sheet1!$C$1:$E$42,3,FALSE)</f>
        <v>Own funds</v>
      </c>
      <c r="E3030" s="1" t="s">
        <v>117</v>
      </c>
      <c r="F3030" s="2">
        <v>42369</v>
      </c>
      <c r="G3030" s="7">
        <v>34451.686740000005</v>
      </c>
    </row>
    <row r="3031" spans="1:7" x14ac:dyDescent="0.2">
      <c r="A3031" s="6">
        <v>32</v>
      </c>
      <c r="B3031" s="5" t="s">
        <v>33</v>
      </c>
      <c r="C3031" s="5" t="str">
        <f>VLOOKUP(Taulukko1[[#This Row],[Rivivalinta]],Sheet1!$C$1:$E$42,2,FALSE)</f>
        <v>Kärnprimärkapital (CET 1)</v>
      </c>
      <c r="D3031" s="5" t="str">
        <f>VLOOKUP(Taulukko1[[#This Row],[Rivivalinta]],Sheet1!$C$1:$E$42,3,FALSE)</f>
        <v>Common equity tier 1 capital (CET1)</v>
      </c>
      <c r="E3031" s="1" t="s">
        <v>117</v>
      </c>
      <c r="F3031" s="2">
        <v>42369</v>
      </c>
      <c r="G3031" s="7">
        <v>34451.686740000005</v>
      </c>
    </row>
    <row r="3032" spans="1:7" x14ac:dyDescent="0.2">
      <c r="A3032" s="6">
        <v>33</v>
      </c>
      <c r="B3032" s="5" t="s">
        <v>34</v>
      </c>
      <c r="C3032" s="5" t="str">
        <f>VLOOKUP(Taulukko1[[#This Row],[Rivivalinta]],Sheet1!$C$1:$E$42,2,FALSE)</f>
        <v>Övrigt primärkapital (AT 1)</v>
      </c>
      <c r="D3032" s="5" t="str">
        <f>VLOOKUP(Taulukko1[[#This Row],[Rivivalinta]],Sheet1!$C$1:$E$42,3,FALSE)</f>
        <v>Additional tier 1 capital (AT 1)</v>
      </c>
      <c r="E3032" s="1" t="s">
        <v>117</v>
      </c>
      <c r="F3032" s="2">
        <v>42369</v>
      </c>
      <c r="G3032" s="7"/>
    </row>
    <row r="3033" spans="1:7" x14ac:dyDescent="0.2">
      <c r="A3033" s="6">
        <v>34</v>
      </c>
      <c r="B3033" s="5" t="s">
        <v>35</v>
      </c>
      <c r="C3033" s="5" t="str">
        <f>VLOOKUP(Taulukko1[[#This Row],[Rivivalinta]],Sheet1!$C$1:$E$42,2,FALSE)</f>
        <v>Supplementärkapital (T2)</v>
      </c>
      <c r="D3033" s="5" t="str">
        <f>VLOOKUP(Taulukko1[[#This Row],[Rivivalinta]],Sheet1!$C$1:$E$42,3,FALSE)</f>
        <v>Tier 2 capital (T2)</v>
      </c>
      <c r="E3033" s="1" t="s">
        <v>117</v>
      </c>
      <c r="F3033" s="2">
        <v>42369</v>
      </c>
      <c r="G3033" s="7"/>
    </row>
    <row r="3034" spans="1:7" x14ac:dyDescent="0.2">
      <c r="A3034" s="6">
        <v>35</v>
      </c>
      <c r="B3034" s="5" t="s">
        <v>36</v>
      </c>
      <c r="C3034" s="5" t="str">
        <f>VLOOKUP(Taulukko1[[#This Row],[Rivivalinta]],Sheet1!$C$1:$E$42,2,FALSE)</f>
        <v>Summa kapitalrelationer, %</v>
      </c>
      <c r="D3034" s="5" t="str">
        <f>VLOOKUP(Taulukko1[[#This Row],[Rivivalinta]],Sheet1!$C$1:$E$42,3,FALSE)</f>
        <v>Own funds ratio, %</v>
      </c>
      <c r="E3034" s="1" t="s">
        <v>117</v>
      </c>
      <c r="F3034" s="2">
        <v>42369</v>
      </c>
      <c r="G3034" s="8">
        <v>0.40934697824910815</v>
      </c>
    </row>
    <row r="3035" spans="1:7" x14ac:dyDescent="0.2">
      <c r="A3035" s="6">
        <v>36</v>
      </c>
      <c r="B3035" s="5" t="s">
        <v>37</v>
      </c>
      <c r="C3035" s="5" t="str">
        <f>VLOOKUP(Taulukko1[[#This Row],[Rivivalinta]],Sheet1!$C$1:$E$42,2,FALSE)</f>
        <v>Primärkapitalrelation, %</v>
      </c>
      <c r="D3035" s="5" t="str">
        <f>VLOOKUP(Taulukko1[[#This Row],[Rivivalinta]],Sheet1!$C$1:$E$42,3,FALSE)</f>
        <v>Tier 1 ratio, %</v>
      </c>
      <c r="E3035" s="1" t="s">
        <v>117</v>
      </c>
      <c r="F3035" s="2">
        <v>42369</v>
      </c>
      <c r="G3035" s="8">
        <v>0.40934697824910815</v>
      </c>
    </row>
    <row r="3036" spans="1:7" x14ac:dyDescent="0.2">
      <c r="A3036" s="6">
        <v>37</v>
      </c>
      <c r="B3036" s="5" t="s">
        <v>38</v>
      </c>
      <c r="C3036" s="5" t="str">
        <f>VLOOKUP(Taulukko1[[#This Row],[Rivivalinta]],Sheet1!$C$1:$E$42,2,FALSE)</f>
        <v>Kärnprimärkapitalrelation, %</v>
      </c>
      <c r="D3036" s="5" t="str">
        <f>VLOOKUP(Taulukko1[[#This Row],[Rivivalinta]],Sheet1!$C$1:$E$42,3,FALSE)</f>
        <v>CET 1 ratio, %</v>
      </c>
      <c r="E3036" s="1" t="s">
        <v>117</v>
      </c>
      <c r="F3036" s="2">
        <v>42369</v>
      </c>
      <c r="G3036" s="8">
        <v>0.40934697824910815</v>
      </c>
    </row>
    <row r="3037" spans="1:7" x14ac:dyDescent="0.2">
      <c r="A3037" s="6">
        <v>38</v>
      </c>
      <c r="B3037" s="5" t="s">
        <v>39</v>
      </c>
      <c r="C3037" s="5" t="str">
        <f>VLOOKUP(Taulukko1[[#This Row],[Rivivalinta]],Sheet1!$C$1:$E$42,2,FALSE)</f>
        <v>Summa exponeringsbelopp (RWA)</v>
      </c>
      <c r="D3037" s="5" t="str">
        <f>VLOOKUP(Taulukko1[[#This Row],[Rivivalinta]],Sheet1!$C$1:$E$42,3,FALSE)</f>
        <v>Total risk weighted assets (RWA)</v>
      </c>
      <c r="E3037" s="1" t="s">
        <v>117</v>
      </c>
      <c r="F3037" s="2">
        <v>42369</v>
      </c>
      <c r="G3037" s="7">
        <v>84162.552970000004</v>
      </c>
    </row>
    <row r="3038" spans="1:7" x14ac:dyDescent="0.2">
      <c r="A3038" s="6">
        <v>39</v>
      </c>
      <c r="B3038" s="5" t="s">
        <v>40</v>
      </c>
      <c r="C3038" s="5" t="str">
        <f>VLOOKUP(Taulukko1[[#This Row],[Rivivalinta]],Sheet1!$C$1:$E$42,2,FALSE)</f>
        <v>Exponeringsbelopp för kredit-, motpart- och utspädningsrisker</v>
      </c>
      <c r="D3038" s="5" t="str">
        <f>VLOOKUP(Taulukko1[[#This Row],[Rivivalinta]],Sheet1!$C$1:$E$42,3,FALSE)</f>
        <v>Credit and counterparty risks</v>
      </c>
      <c r="E3038" s="1" t="s">
        <v>117</v>
      </c>
      <c r="F3038" s="2">
        <v>42369</v>
      </c>
      <c r="G3038" s="7">
        <v>76109.076249999998</v>
      </c>
    </row>
    <row r="3039" spans="1:7" x14ac:dyDescent="0.2">
      <c r="A3039" s="6">
        <v>40</v>
      </c>
      <c r="B3039" s="5" t="s">
        <v>41</v>
      </c>
      <c r="C3039" s="5" t="str">
        <f>VLOOKUP(Taulukko1[[#This Row],[Rivivalinta]],Sheet1!$C$1:$E$42,2,FALSE)</f>
        <v>Exponeringsbelopp för positions-, valutakurs- och råvarurisker</v>
      </c>
      <c r="D3039" s="5" t="str">
        <f>VLOOKUP(Taulukko1[[#This Row],[Rivivalinta]],Sheet1!$C$1:$E$42,3,FALSE)</f>
        <v>Position, currency and commodity risks</v>
      </c>
      <c r="E3039" s="1" t="s">
        <v>117</v>
      </c>
      <c r="F3039" s="2">
        <v>42369</v>
      </c>
      <c r="G3039" s="7"/>
    </row>
    <row r="3040" spans="1:7" x14ac:dyDescent="0.2">
      <c r="A3040" s="6">
        <v>41</v>
      </c>
      <c r="B3040" s="5" t="s">
        <v>42</v>
      </c>
      <c r="C3040" s="5" t="str">
        <f>VLOOKUP(Taulukko1[[#This Row],[Rivivalinta]],Sheet1!$C$1:$E$42,2,FALSE)</f>
        <v>Exponeringsbelopp för operativ risk</v>
      </c>
      <c r="D3040" s="5" t="str">
        <f>VLOOKUP(Taulukko1[[#This Row],[Rivivalinta]],Sheet1!$C$1:$E$42,3,FALSE)</f>
        <v>Operational risks</v>
      </c>
      <c r="E3040" s="1" t="s">
        <v>117</v>
      </c>
      <c r="F3040" s="2">
        <v>42369</v>
      </c>
      <c r="G3040" s="7">
        <v>8053.4767199999997</v>
      </c>
    </row>
    <row r="3041" spans="1:7" x14ac:dyDescent="0.2">
      <c r="A3041" s="6">
        <v>42</v>
      </c>
      <c r="B3041" s="5" t="s">
        <v>43</v>
      </c>
      <c r="C3041" s="5" t="str">
        <f>VLOOKUP(Taulukko1[[#This Row],[Rivivalinta]],Sheet1!$C$1:$E$42,2,FALSE)</f>
        <v>Övriga riskexponeringar</v>
      </c>
      <c r="D3041" s="5" t="str">
        <f>VLOOKUP(Taulukko1[[#This Row],[Rivivalinta]],Sheet1!$C$1:$E$42,3,FALSE)</f>
        <v>Other risks</v>
      </c>
      <c r="E3041" s="1" t="s">
        <v>117</v>
      </c>
      <c r="F3041" s="2">
        <v>42369</v>
      </c>
      <c r="G3041" s="7"/>
    </row>
    <row r="3042" spans="1:7" x14ac:dyDescent="0.2">
      <c r="A3042" s="6">
        <v>1</v>
      </c>
      <c r="B3042" s="5" t="s">
        <v>5</v>
      </c>
      <c r="C3042" s="5" t="str">
        <f>VLOOKUP(Taulukko1[[#This Row],[Rivivalinta]],Sheet1!$C$1:$E$42,2,FALSE)</f>
        <v>Räntenetto</v>
      </c>
      <c r="D3042" s="5" t="str">
        <f>VLOOKUP(Taulukko1[[#This Row],[Rivivalinta]],Sheet1!$C$1:$E$42,3,FALSE)</f>
        <v>Net interest margin</v>
      </c>
      <c r="E3042" s="1" t="s">
        <v>118</v>
      </c>
      <c r="F3042" s="2">
        <v>42369</v>
      </c>
      <c r="G3042" s="7">
        <v>35816.781000000003</v>
      </c>
    </row>
    <row r="3043" spans="1:7" x14ac:dyDescent="0.2">
      <c r="A3043" s="6">
        <v>2</v>
      </c>
      <c r="B3043" s="5" t="s">
        <v>6</v>
      </c>
      <c r="C3043" s="5" t="str">
        <f>VLOOKUP(Taulukko1[[#This Row],[Rivivalinta]],Sheet1!$C$1:$E$42,2,FALSE)</f>
        <v>Netto, avgifts- och provisionsintäkter</v>
      </c>
      <c r="D3043" s="5" t="str">
        <f>VLOOKUP(Taulukko1[[#This Row],[Rivivalinta]],Sheet1!$C$1:$E$42,3,FALSE)</f>
        <v>Net fee and commission income</v>
      </c>
      <c r="E3043" s="1" t="s">
        <v>118</v>
      </c>
      <c r="F3043" s="2">
        <v>42369</v>
      </c>
      <c r="G3043" s="7">
        <v>15870.383</v>
      </c>
    </row>
    <row r="3044" spans="1:7" x14ac:dyDescent="0.2">
      <c r="A3044" s="6">
        <v>3</v>
      </c>
      <c r="B3044" s="5" t="s">
        <v>7</v>
      </c>
      <c r="C3044" s="5" t="str">
        <f>VLOOKUP(Taulukko1[[#This Row],[Rivivalinta]],Sheet1!$C$1:$E$42,2,FALSE)</f>
        <v>Avgifts- och provisionsintäkter</v>
      </c>
      <c r="D3044" s="5" t="str">
        <f>VLOOKUP(Taulukko1[[#This Row],[Rivivalinta]],Sheet1!$C$1:$E$42,3,FALSE)</f>
        <v>Fee and commission income</v>
      </c>
      <c r="E3044" s="1" t="s">
        <v>118</v>
      </c>
      <c r="F3044" s="2">
        <v>42369</v>
      </c>
      <c r="G3044" s="7">
        <v>17961.655999999999</v>
      </c>
    </row>
    <row r="3045" spans="1:7" x14ac:dyDescent="0.2">
      <c r="A3045" s="6">
        <v>4</v>
      </c>
      <c r="B3045" s="5" t="s">
        <v>8</v>
      </c>
      <c r="C3045" s="5" t="str">
        <f>VLOOKUP(Taulukko1[[#This Row],[Rivivalinta]],Sheet1!$C$1:$E$42,2,FALSE)</f>
        <v>Avgifts- och provisionskostnader</v>
      </c>
      <c r="D3045" s="5" t="str">
        <f>VLOOKUP(Taulukko1[[#This Row],[Rivivalinta]],Sheet1!$C$1:$E$42,3,FALSE)</f>
        <v>Fee and commission expenses</v>
      </c>
      <c r="E3045" s="1" t="s">
        <v>118</v>
      </c>
      <c r="F3045" s="2">
        <v>42369</v>
      </c>
      <c r="G3045" s="7">
        <v>2091.2730000000001</v>
      </c>
    </row>
    <row r="3046" spans="1:7" x14ac:dyDescent="0.2">
      <c r="A3046" s="6">
        <v>5</v>
      </c>
      <c r="B3046" s="5" t="s">
        <v>9</v>
      </c>
      <c r="C3046" s="5" t="str">
        <f>VLOOKUP(Taulukko1[[#This Row],[Rivivalinta]],Sheet1!$C$1:$E$42,2,FALSE)</f>
        <v>Nettointäkter från handel och investeringar</v>
      </c>
      <c r="D3046" s="5" t="str">
        <f>VLOOKUP(Taulukko1[[#This Row],[Rivivalinta]],Sheet1!$C$1:$E$42,3,FALSE)</f>
        <v>Net trading and investing income</v>
      </c>
      <c r="E3046" s="1" t="s">
        <v>118</v>
      </c>
      <c r="F3046" s="2">
        <v>42369</v>
      </c>
      <c r="G3046" s="7">
        <v>25416.925999999999</v>
      </c>
    </row>
    <row r="3047" spans="1:7" x14ac:dyDescent="0.2">
      <c r="A3047" s="6">
        <v>6</v>
      </c>
      <c r="B3047" s="5" t="s">
        <v>10</v>
      </c>
      <c r="C3047" s="5" t="str">
        <f>VLOOKUP(Taulukko1[[#This Row],[Rivivalinta]],Sheet1!$C$1:$E$42,2,FALSE)</f>
        <v>Övriga intäkter</v>
      </c>
      <c r="D3047" s="5" t="str">
        <f>VLOOKUP(Taulukko1[[#This Row],[Rivivalinta]],Sheet1!$C$1:$E$42,3,FALSE)</f>
        <v>Other income</v>
      </c>
      <c r="E3047" s="1" t="s">
        <v>118</v>
      </c>
      <c r="F3047" s="2">
        <v>42369</v>
      </c>
      <c r="G3047" s="7">
        <v>3511.4920000000002</v>
      </c>
    </row>
    <row r="3048" spans="1:7" x14ac:dyDescent="0.2">
      <c r="A3048" s="6">
        <v>7</v>
      </c>
      <c r="B3048" s="5" t="s">
        <v>11</v>
      </c>
      <c r="C3048" s="5" t="str">
        <f>VLOOKUP(Taulukko1[[#This Row],[Rivivalinta]],Sheet1!$C$1:$E$42,2,FALSE)</f>
        <v>Totala inkomster</v>
      </c>
      <c r="D3048" s="5" t="str">
        <f>VLOOKUP(Taulukko1[[#This Row],[Rivivalinta]],Sheet1!$C$1:$E$42,3,FALSE)</f>
        <v>Total income</v>
      </c>
      <c r="E3048" s="1" t="s">
        <v>118</v>
      </c>
      <c r="F3048" s="2">
        <v>42369</v>
      </c>
      <c r="G3048" s="7">
        <v>80615.581999999995</v>
      </c>
    </row>
    <row r="3049" spans="1:7" x14ac:dyDescent="0.2">
      <c r="A3049" s="6">
        <v>8</v>
      </c>
      <c r="B3049" s="5" t="s">
        <v>12</v>
      </c>
      <c r="C3049" s="5" t="str">
        <f>VLOOKUP(Taulukko1[[#This Row],[Rivivalinta]],Sheet1!$C$1:$E$42,2,FALSE)</f>
        <v>Totala kostnader</v>
      </c>
      <c r="D3049" s="5" t="str">
        <f>VLOOKUP(Taulukko1[[#This Row],[Rivivalinta]],Sheet1!$C$1:$E$42,3,FALSE)</f>
        <v>Total expenses</v>
      </c>
      <c r="E3049" s="1" t="s">
        <v>118</v>
      </c>
      <c r="F3049" s="2">
        <v>42369</v>
      </c>
      <c r="G3049" s="7">
        <v>34157.294999999998</v>
      </c>
    </row>
    <row r="3050" spans="1:7" x14ac:dyDescent="0.2">
      <c r="A3050" s="6">
        <v>9</v>
      </c>
      <c r="B3050" s="5" t="s">
        <v>13</v>
      </c>
      <c r="C3050" s="5" t="str">
        <f>VLOOKUP(Taulukko1[[#This Row],[Rivivalinta]],Sheet1!$C$1:$E$42,2,FALSE)</f>
        <v>Nedskrivningar av lån och fordringar</v>
      </c>
      <c r="D3050" s="5" t="str">
        <f>VLOOKUP(Taulukko1[[#This Row],[Rivivalinta]],Sheet1!$C$1:$E$42,3,FALSE)</f>
        <v>Impairments on loans and receivables</v>
      </c>
      <c r="E3050" s="1" t="s">
        <v>118</v>
      </c>
      <c r="F3050" s="2">
        <v>42369</v>
      </c>
      <c r="G3050" s="7">
        <v>83.475999999999999</v>
      </c>
    </row>
    <row r="3051" spans="1:7" x14ac:dyDescent="0.2">
      <c r="A3051" s="6">
        <v>10</v>
      </c>
      <c r="B3051" s="5" t="s">
        <v>14</v>
      </c>
      <c r="C3051" s="5" t="str">
        <f>VLOOKUP(Taulukko1[[#This Row],[Rivivalinta]],Sheet1!$C$1:$E$42,2,FALSE)</f>
        <v>Rörelsevinst/-förlust</v>
      </c>
      <c r="D3051" s="5" t="str">
        <f>VLOOKUP(Taulukko1[[#This Row],[Rivivalinta]],Sheet1!$C$1:$E$42,3,FALSE)</f>
        <v>Operatingprofit/-loss</v>
      </c>
      <c r="E3051" s="1" t="s">
        <v>118</v>
      </c>
      <c r="F3051" s="2">
        <v>42369</v>
      </c>
      <c r="G3051" s="7">
        <v>46374.811000000002</v>
      </c>
    </row>
    <row r="3052" spans="1:7" x14ac:dyDescent="0.2">
      <c r="A3052" s="6">
        <v>11</v>
      </c>
      <c r="B3052" s="5" t="s">
        <v>15</v>
      </c>
      <c r="C3052" s="5" t="str">
        <f>VLOOKUP(Taulukko1[[#This Row],[Rivivalinta]],Sheet1!$C$1:$E$42,2,FALSE)</f>
        <v>Kontanta medel och kassabehållning hos centralbanker</v>
      </c>
      <c r="D3052" s="5" t="str">
        <f>VLOOKUP(Taulukko1[[#This Row],[Rivivalinta]],Sheet1!$C$1:$E$42,3,FALSE)</f>
        <v>Cash and cash balances at central banks</v>
      </c>
      <c r="E3052" s="1" t="s">
        <v>118</v>
      </c>
      <c r="F3052" s="2">
        <v>42369</v>
      </c>
      <c r="G3052" s="7">
        <v>13021.411</v>
      </c>
    </row>
    <row r="3053" spans="1:7" x14ac:dyDescent="0.2">
      <c r="A3053" s="6">
        <v>12</v>
      </c>
      <c r="B3053" s="5" t="s">
        <v>16</v>
      </c>
      <c r="C3053" s="5" t="str">
        <f>VLOOKUP(Taulukko1[[#This Row],[Rivivalinta]],Sheet1!$C$1:$E$42,2,FALSE)</f>
        <v>Lån och förskott till kreditinstitut</v>
      </c>
      <c r="D3053" s="5" t="str">
        <f>VLOOKUP(Taulukko1[[#This Row],[Rivivalinta]],Sheet1!$C$1:$E$42,3,FALSE)</f>
        <v>Loans and advances to credit institutions</v>
      </c>
      <c r="E3053" s="1" t="s">
        <v>118</v>
      </c>
      <c r="F3053" s="2">
        <v>42369</v>
      </c>
      <c r="G3053" s="7">
        <v>162349.193</v>
      </c>
    </row>
    <row r="3054" spans="1:7" x14ac:dyDescent="0.2">
      <c r="A3054" s="6">
        <v>13</v>
      </c>
      <c r="B3054" s="5" t="s">
        <v>17</v>
      </c>
      <c r="C3054" s="5" t="str">
        <f>VLOOKUP(Taulukko1[[#This Row],[Rivivalinta]],Sheet1!$C$1:$E$42,2,FALSE)</f>
        <v>Lån och förskott till allmänheten och offentliga samfund</v>
      </c>
      <c r="D3054" s="5" t="str">
        <f>VLOOKUP(Taulukko1[[#This Row],[Rivivalinta]],Sheet1!$C$1:$E$42,3,FALSE)</f>
        <v>Loans and advances to the public and public sector entities</v>
      </c>
      <c r="E3054" s="1" t="s">
        <v>118</v>
      </c>
      <c r="F3054" s="2">
        <v>42369</v>
      </c>
      <c r="G3054" s="7">
        <v>1875496.665</v>
      </c>
    </row>
    <row r="3055" spans="1:7" x14ac:dyDescent="0.2">
      <c r="A3055" s="6">
        <v>14</v>
      </c>
      <c r="B3055" s="5" t="s">
        <v>18</v>
      </c>
      <c r="C3055" s="5" t="str">
        <f>VLOOKUP(Taulukko1[[#This Row],[Rivivalinta]],Sheet1!$C$1:$E$42,2,FALSE)</f>
        <v>Värdepapper</v>
      </c>
      <c r="D3055" s="5" t="str">
        <f>VLOOKUP(Taulukko1[[#This Row],[Rivivalinta]],Sheet1!$C$1:$E$42,3,FALSE)</f>
        <v>Debt securities</v>
      </c>
      <c r="E3055" s="1" t="s">
        <v>118</v>
      </c>
      <c r="F3055" s="2">
        <v>42369</v>
      </c>
      <c r="G3055" s="7">
        <v>54191.832999999999</v>
      </c>
    </row>
    <row r="3056" spans="1:7" x14ac:dyDescent="0.2">
      <c r="A3056" s="6">
        <v>15</v>
      </c>
      <c r="B3056" s="5" t="s">
        <v>238</v>
      </c>
      <c r="C3056" s="5" t="str">
        <f>VLOOKUP(Taulukko1[[#This Row],[Rivivalinta]],Sheet1!$C$1:$E$42,2,FALSE)</f>
        <v xml:space="preserve">Derivat </v>
      </c>
      <c r="D3056" s="5" t="str">
        <f>VLOOKUP(Taulukko1[[#This Row],[Rivivalinta]],Sheet1!$C$1:$E$42,3,FALSE)</f>
        <v xml:space="preserve">Derivatives </v>
      </c>
      <c r="E3056" s="1" t="s">
        <v>118</v>
      </c>
      <c r="F3056" s="2">
        <v>42369</v>
      </c>
      <c r="G3056" s="7">
        <v>5540.335</v>
      </c>
    </row>
    <row r="3057" spans="1:7" x14ac:dyDescent="0.2">
      <c r="A3057" s="6">
        <v>16</v>
      </c>
      <c r="B3057" s="5" t="s">
        <v>20</v>
      </c>
      <c r="C3057" s="5" t="str">
        <f>VLOOKUP(Taulukko1[[#This Row],[Rivivalinta]],Sheet1!$C$1:$E$42,2,FALSE)</f>
        <v>Övriga tillgångar</v>
      </c>
      <c r="D3057" s="5" t="str">
        <f>VLOOKUP(Taulukko1[[#This Row],[Rivivalinta]],Sheet1!$C$1:$E$42,3,FALSE)</f>
        <v>Other assets</v>
      </c>
      <c r="E3057" s="1" t="s">
        <v>118</v>
      </c>
      <c r="F3057" s="2">
        <v>42369</v>
      </c>
      <c r="G3057" s="7">
        <v>317430.185</v>
      </c>
    </row>
    <row r="3058" spans="1:7" x14ac:dyDescent="0.2">
      <c r="A3058" s="6">
        <v>17</v>
      </c>
      <c r="B3058" s="5" t="s">
        <v>21</v>
      </c>
      <c r="C3058" s="5" t="str">
        <f>VLOOKUP(Taulukko1[[#This Row],[Rivivalinta]],Sheet1!$C$1:$E$42,2,FALSE)</f>
        <v>SUMMA TILLGÅNGAR</v>
      </c>
      <c r="D3058" s="5" t="str">
        <f>VLOOKUP(Taulukko1[[#This Row],[Rivivalinta]],Sheet1!$C$1:$E$42,3,FALSE)</f>
        <v>TOTAL ASSETS</v>
      </c>
      <c r="E3058" s="1" t="s">
        <v>118</v>
      </c>
      <c r="F3058" s="2">
        <v>42369</v>
      </c>
      <c r="G3058" s="7">
        <v>2428029.622</v>
      </c>
    </row>
    <row r="3059" spans="1:7" x14ac:dyDescent="0.2">
      <c r="A3059" s="6">
        <v>18</v>
      </c>
      <c r="B3059" s="5" t="s">
        <v>22</v>
      </c>
      <c r="C3059" s="5" t="str">
        <f>VLOOKUP(Taulukko1[[#This Row],[Rivivalinta]],Sheet1!$C$1:$E$42,2,FALSE)</f>
        <v>Inlåning från kreditinstitut</v>
      </c>
      <c r="D3059" s="5" t="str">
        <f>VLOOKUP(Taulukko1[[#This Row],[Rivivalinta]],Sheet1!$C$1:$E$42,3,FALSE)</f>
        <v>Deposits from credit institutions</v>
      </c>
      <c r="E3059" s="1" t="s">
        <v>118</v>
      </c>
      <c r="F3059" s="2">
        <v>42369</v>
      </c>
      <c r="G3059" s="7">
        <v>301504.56599999999</v>
      </c>
    </row>
    <row r="3060" spans="1:7" x14ac:dyDescent="0.2">
      <c r="A3060" s="6">
        <v>19</v>
      </c>
      <c r="B3060" s="5" t="s">
        <v>23</v>
      </c>
      <c r="C3060" s="5" t="str">
        <f>VLOOKUP(Taulukko1[[#This Row],[Rivivalinta]],Sheet1!$C$1:$E$42,2,FALSE)</f>
        <v>Inlåning från allmänheten och offentliga samfund</v>
      </c>
      <c r="D3060" s="5" t="str">
        <f>VLOOKUP(Taulukko1[[#This Row],[Rivivalinta]],Sheet1!$C$1:$E$42,3,FALSE)</f>
        <v>Deposits from the public and public sector entities</v>
      </c>
      <c r="E3060" s="1" t="s">
        <v>118</v>
      </c>
      <c r="F3060" s="2">
        <v>42369</v>
      </c>
      <c r="G3060" s="7">
        <v>1596370.0449999999</v>
      </c>
    </row>
    <row r="3061" spans="1:7" x14ac:dyDescent="0.2">
      <c r="A3061" s="6">
        <v>20</v>
      </c>
      <c r="B3061" s="5" t="s">
        <v>24</v>
      </c>
      <c r="C3061" s="5" t="str">
        <f>VLOOKUP(Taulukko1[[#This Row],[Rivivalinta]],Sheet1!$C$1:$E$42,2,FALSE)</f>
        <v>Emitterade skuldebrev</v>
      </c>
      <c r="D3061" s="5" t="str">
        <f>VLOOKUP(Taulukko1[[#This Row],[Rivivalinta]],Sheet1!$C$1:$E$42,3,FALSE)</f>
        <v>Debt securities issued</v>
      </c>
      <c r="E3061" s="1" t="s">
        <v>118</v>
      </c>
      <c r="F3061" s="2">
        <v>42369</v>
      </c>
      <c r="G3061" s="7">
        <v>5.0650000000000004</v>
      </c>
    </row>
    <row r="3062" spans="1:7" x14ac:dyDescent="0.2">
      <c r="A3062" s="6">
        <v>22</v>
      </c>
      <c r="B3062" s="5" t="s">
        <v>19</v>
      </c>
      <c r="C3062" s="5" t="str">
        <f>VLOOKUP(Taulukko1[[#This Row],[Rivivalinta]],Sheet1!$C$1:$E$42,2,FALSE)</f>
        <v>Derivat</v>
      </c>
      <c r="D3062" s="5" t="str">
        <f>VLOOKUP(Taulukko1[[#This Row],[Rivivalinta]],Sheet1!$C$1:$E$42,3,FALSE)</f>
        <v>Derivatives</v>
      </c>
      <c r="E3062" s="1" t="s">
        <v>118</v>
      </c>
      <c r="F3062" s="2">
        <v>42369</v>
      </c>
      <c r="G3062" s="7">
        <v>1254.2349999999999</v>
      </c>
    </row>
    <row r="3063" spans="1:7" x14ac:dyDescent="0.2">
      <c r="A3063" s="6">
        <v>23</v>
      </c>
      <c r="B3063" s="5" t="s">
        <v>25</v>
      </c>
      <c r="C3063" s="5" t="str">
        <f>VLOOKUP(Taulukko1[[#This Row],[Rivivalinta]],Sheet1!$C$1:$E$42,2,FALSE)</f>
        <v>Eget kapital</v>
      </c>
      <c r="D3063" s="5" t="str">
        <f>VLOOKUP(Taulukko1[[#This Row],[Rivivalinta]],Sheet1!$C$1:$E$42,3,FALSE)</f>
        <v>Total equity</v>
      </c>
      <c r="E3063" s="1" t="s">
        <v>118</v>
      </c>
      <c r="F3063" s="2">
        <v>42369</v>
      </c>
      <c r="G3063" s="7">
        <v>435996.163</v>
      </c>
    </row>
    <row r="3064" spans="1:7" x14ac:dyDescent="0.2">
      <c r="A3064" s="6">
        <v>21</v>
      </c>
      <c r="B3064" s="5" t="s">
        <v>26</v>
      </c>
      <c r="C3064" s="5" t="str">
        <f>VLOOKUP(Taulukko1[[#This Row],[Rivivalinta]],Sheet1!$C$1:$E$42,2,FALSE)</f>
        <v>Övriga skulder</v>
      </c>
      <c r="D3064" s="5" t="str">
        <f>VLOOKUP(Taulukko1[[#This Row],[Rivivalinta]],Sheet1!$C$1:$E$42,3,FALSE)</f>
        <v>Other liabilities</v>
      </c>
      <c r="E3064" s="1" t="s">
        <v>118</v>
      </c>
      <c r="F3064" s="2">
        <v>42369</v>
      </c>
      <c r="G3064" s="7">
        <v>92899.547999999995</v>
      </c>
    </row>
    <row r="3065" spans="1:7" x14ac:dyDescent="0.2">
      <c r="A3065" s="6">
        <v>24</v>
      </c>
      <c r="B3065" s="5" t="s">
        <v>27</v>
      </c>
      <c r="C3065" s="5" t="str">
        <f>VLOOKUP(Taulukko1[[#This Row],[Rivivalinta]],Sheet1!$C$1:$E$42,2,FALSE)</f>
        <v>SUMMA EGET KAPITAL OCH SKULDER</v>
      </c>
      <c r="D3065" s="5" t="str">
        <f>VLOOKUP(Taulukko1[[#This Row],[Rivivalinta]],Sheet1!$C$1:$E$42,3,FALSE)</f>
        <v>TOTAL EQUITY AND LIABILITIES</v>
      </c>
      <c r="E3065" s="1" t="s">
        <v>118</v>
      </c>
      <c r="F3065" s="2">
        <v>42369</v>
      </c>
      <c r="G3065" s="7">
        <v>2428029.622</v>
      </c>
    </row>
    <row r="3066" spans="1:7" x14ac:dyDescent="0.2">
      <c r="A3066" s="6">
        <v>25</v>
      </c>
      <c r="B3066" s="5" t="s">
        <v>28</v>
      </c>
      <c r="C3066" s="5" t="str">
        <f>VLOOKUP(Taulukko1[[#This Row],[Rivivalinta]],Sheet1!$C$1:$E$42,2,FALSE)</f>
        <v>Exponering utanför balansräkningen</v>
      </c>
      <c r="D3066" s="5" t="str">
        <f>VLOOKUP(Taulukko1[[#This Row],[Rivivalinta]],Sheet1!$C$1:$E$42,3,FALSE)</f>
        <v>Off balance sheet exposures</v>
      </c>
      <c r="E3066" s="1" t="s">
        <v>118</v>
      </c>
      <c r="F3066" s="2">
        <v>42369</v>
      </c>
      <c r="G3066" s="7">
        <v>198817.63699999999</v>
      </c>
    </row>
    <row r="3067" spans="1:7" x14ac:dyDescent="0.2">
      <c r="A3067" s="6">
        <v>28</v>
      </c>
      <c r="B3067" s="5" t="s">
        <v>29</v>
      </c>
      <c r="C3067" s="5" t="str">
        <f>VLOOKUP(Taulukko1[[#This Row],[Rivivalinta]],Sheet1!$C$1:$E$42,2,FALSE)</f>
        <v>Kostnader/intäkter, %</v>
      </c>
      <c r="D3067" s="5" t="str">
        <f>VLOOKUP(Taulukko1[[#This Row],[Rivivalinta]],Sheet1!$C$1:$E$42,3,FALSE)</f>
        <v>Cost/income ratio, %</v>
      </c>
      <c r="E3067" s="1" t="s">
        <v>118</v>
      </c>
      <c r="F3067" s="2">
        <v>42369</v>
      </c>
      <c r="G3067" s="8">
        <v>0.37308274280091608</v>
      </c>
    </row>
    <row r="3068" spans="1:7" x14ac:dyDescent="0.2">
      <c r="A3068" s="6">
        <v>29</v>
      </c>
      <c r="B3068" s="5" t="s">
        <v>30</v>
      </c>
      <c r="C3068" s="5" t="str">
        <f>VLOOKUP(Taulukko1[[#This Row],[Rivivalinta]],Sheet1!$C$1:$E$42,2,FALSE)</f>
        <v>Nödlidande exponeringar/Exponeringar, %</v>
      </c>
      <c r="D3068" s="5" t="str">
        <f>VLOOKUP(Taulukko1[[#This Row],[Rivivalinta]],Sheet1!$C$1:$E$42,3,FALSE)</f>
        <v>Non-performing exposures/Exposures, %</v>
      </c>
      <c r="E3068" s="1" t="s">
        <v>118</v>
      </c>
      <c r="F3068" s="2">
        <v>42369</v>
      </c>
      <c r="G3068" s="8">
        <v>1.2294398798109025E-2</v>
      </c>
    </row>
    <row r="3069" spans="1:7" x14ac:dyDescent="0.2">
      <c r="A3069" s="6">
        <v>30</v>
      </c>
      <c r="B3069" s="5" t="s">
        <v>31</v>
      </c>
      <c r="C3069" s="5" t="str">
        <f>VLOOKUP(Taulukko1[[#This Row],[Rivivalinta]],Sheet1!$C$1:$E$42,2,FALSE)</f>
        <v>Upplupna avsättningar på nödlidande exponeringar/Nödlidande Exponeringar, %</v>
      </c>
      <c r="D3069" s="5" t="str">
        <f>VLOOKUP(Taulukko1[[#This Row],[Rivivalinta]],Sheet1!$C$1:$E$42,3,FALSE)</f>
        <v>Accumulated impairments on non-performing exposures/Non-performing exposures, %</v>
      </c>
      <c r="E3069" s="1" t="s">
        <v>118</v>
      </c>
      <c r="F3069" s="2">
        <v>42369</v>
      </c>
      <c r="G3069" s="8">
        <v>0.20658058219169828</v>
      </c>
    </row>
    <row r="3070" spans="1:7" x14ac:dyDescent="0.2">
      <c r="A3070" s="6">
        <v>31</v>
      </c>
      <c r="B3070" s="5" t="s">
        <v>32</v>
      </c>
      <c r="C3070" s="5" t="str">
        <f>VLOOKUP(Taulukko1[[#This Row],[Rivivalinta]],Sheet1!$C$1:$E$42,2,FALSE)</f>
        <v>Kapitalbas</v>
      </c>
      <c r="D3070" s="5" t="str">
        <f>VLOOKUP(Taulukko1[[#This Row],[Rivivalinta]],Sheet1!$C$1:$E$42,3,FALSE)</f>
        <v>Own funds</v>
      </c>
      <c r="E3070" s="1" t="s">
        <v>118</v>
      </c>
      <c r="F3070" s="2">
        <v>42369</v>
      </c>
      <c r="G3070" s="7">
        <v>451358.84593000001</v>
      </c>
    </row>
    <row r="3071" spans="1:7" x14ac:dyDescent="0.2">
      <c r="A3071" s="6">
        <v>32</v>
      </c>
      <c r="B3071" s="5" t="s">
        <v>33</v>
      </c>
      <c r="C3071" s="5" t="str">
        <f>VLOOKUP(Taulukko1[[#This Row],[Rivivalinta]],Sheet1!$C$1:$E$42,2,FALSE)</f>
        <v>Kärnprimärkapital (CET 1)</v>
      </c>
      <c r="D3071" s="5" t="str">
        <f>VLOOKUP(Taulukko1[[#This Row],[Rivivalinta]],Sheet1!$C$1:$E$42,3,FALSE)</f>
        <v>Common equity tier 1 capital (CET1)</v>
      </c>
      <c r="E3071" s="1" t="s">
        <v>118</v>
      </c>
      <c r="F3071" s="2">
        <v>42369</v>
      </c>
      <c r="G3071" s="7">
        <v>451358.84593000001</v>
      </c>
    </row>
    <row r="3072" spans="1:7" x14ac:dyDescent="0.2">
      <c r="A3072" s="6">
        <v>33</v>
      </c>
      <c r="B3072" s="5" t="s">
        <v>34</v>
      </c>
      <c r="C3072" s="5" t="str">
        <f>VLOOKUP(Taulukko1[[#This Row],[Rivivalinta]],Sheet1!$C$1:$E$42,2,FALSE)</f>
        <v>Övrigt primärkapital (AT 1)</v>
      </c>
      <c r="D3072" s="5" t="str">
        <f>VLOOKUP(Taulukko1[[#This Row],[Rivivalinta]],Sheet1!$C$1:$E$42,3,FALSE)</f>
        <v>Additional tier 1 capital (AT 1)</v>
      </c>
      <c r="E3072" s="1" t="s">
        <v>118</v>
      </c>
      <c r="F3072" s="2">
        <v>42369</v>
      </c>
      <c r="G3072" s="7"/>
    </row>
    <row r="3073" spans="1:7" x14ac:dyDescent="0.2">
      <c r="A3073" s="6">
        <v>34</v>
      </c>
      <c r="B3073" s="5" t="s">
        <v>35</v>
      </c>
      <c r="C3073" s="5" t="str">
        <f>VLOOKUP(Taulukko1[[#This Row],[Rivivalinta]],Sheet1!$C$1:$E$42,2,FALSE)</f>
        <v>Supplementärkapital (T2)</v>
      </c>
      <c r="D3073" s="5" t="str">
        <f>VLOOKUP(Taulukko1[[#This Row],[Rivivalinta]],Sheet1!$C$1:$E$42,3,FALSE)</f>
        <v>Tier 2 capital (T2)</v>
      </c>
      <c r="E3073" s="1" t="s">
        <v>118</v>
      </c>
      <c r="F3073" s="2">
        <v>42369</v>
      </c>
      <c r="G3073" s="7"/>
    </row>
    <row r="3074" spans="1:7" x14ac:dyDescent="0.2">
      <c r="A3074" s="6">
        <v>35</v>
      </c>
      <c r="B3074" s="5" t="s">
        <v>36</v>
      </c>
      <c r="C3074" s="5" t="str">
        <f>VLOOKUP(Taulukko1[[#This Row],[Rivivalinta]],Sheet1!$C$1:$E$42,2,FALSE)</f>
        <v>Summa kapitalrelationer, %</v>
      </c>
      <c r="D3074" s="5" t="str">
        <f>VLOOKUP(Taulukko1[[#This Row],[Rivivalinta]],Sheet1!$C$1:$E$42,3,FALSE)</f>
        <v>Own funds ratio, %</v>
      </c>
      <c r="E3074" s="1" t="s">
        <v>118</v>
      </c>
      <c r="F3074" s="2">
        <v>42369</v>
      </c>
      <c r="G3074" s="8">
        <v>0.47277635294447662</v>
      </c>
    </row>
    <row r="3075" spans="1:7" x14ac:dyDescent="0.2">
      <c r="A3075" s="6">
        <v>36</v>
      </c>
      <c r="B3075" s="5" t="s">
        <v>37</v>
      </c>
      <c r="C3075" s="5" t="str">
        <f>VLOOKUP(Taulukko1[[#This Row],[Rivivalinta]],Sheet1!$C$1:$E$42,2,FALSE)</f>
        <v>Primärkapitalrelation, %</v>
      </c>
      <c r="D3075" s="5" t="str">
        <f>VLOOKUP(Taulukko1[[#This Row],[Rivivalinta]],Sheet1!$C$1:$E$42,3,FALSE)</f>
        <v>Tier 1 ratio, %</v>
      </c>
      <c r="E3075" s="1" t="s">
        <v>118</v>
      </c>
      <c r="F3075" s="2">
        <v>42369</v>
      </c>
      <c r="G3075" s="8">
        <v>0.47277635294447662</v>
      </c>
    </row>
    <row r="3076" spans="1:7" x14ac:dyDescent="0.2">
      <c r="A3076" s="6">
        <v>37</v>
      </c>
      <c r="B3076" s="5" t="s">
        <v>38</v>
      </c>
      <c r="C3076" s="5" t="str">
        <f>VLOOKUP(Taulukko1[[#This Row],[Rivivalinta]],Sheet1!$C$1:$E$42,2,FALSE)</f>
        <v>Kärnprimärkapitalrelation, %</v>
      </c>
      <c r="D3076" s="5" t="str">
        <f>VLOOKUP(Taulukko1[[#This Row],[Rivivalinta]],Sheet1!$C$1:$E$42,3,FALSE)</f>
        <v>CET 1 ratio, %</v>
      </c>
      <c r="E3076" s="1" t="s">
        <v>118</v>
      </c>
      <c r="F3076" s="2">
        <v>42369</v>
      </c>
      <c r="G3076" s="8">
        <v>0.47277635294447662</v>
      </c>
    </row>
    <row r="3077" spans="1:7" x14ac:dyDescent="0.2">
      <c r="A3077" s="6">
        <v>38</v>
      </c>
      <c r="B3077" s="5" t="s">
        <v>39</v>
      </c>
      <c r="C3077" s="5" t="str">
        <f>VLOOKUP(Taulukko1[[#This Row],[Rivivalinta]],Sheet1!$C$1:$E$42,2,FALSE)</f>
        <v>Summa exponeringsbelopp (RWA)</v>
      </c>
      <c r="D3077" s="5" t="str">
        <f>VLOOKUP(Taulukko1[[#This Row],[Rivivalinta]],Sheet1!$C$1:$E$42,3,FALSE)</f>
        <v>Total risk weighted assets (RWA)</v>
      </c>
      <c r="E3077" s="1" t="s">
        <v>118</v>
      </c>
      <c r="F3077" s="2">
        <v>42369</v>
      </c>
      <c r="G3077" s="7">
        <v>954698.43852999993</v>
      </c>
    </row>
    <row r="3078" spans="1:7" x14ac:dyDescent="0.2">
      <c r="A3078" s="6">
        <v>39</v>
      </c>
      <c r="B3078" s="5" t="s">
        <v>40</v>
      </c>
      <c r="C3078" s="5" t="str">
        <f>VLOOKUP(Taulukko1[[#This Row],[Rivivalinta]],Sheet1!$C$1:$E$42,2,FALSE)</f>
        <v>Exponeringsbelopp för kredit-, motpart- och utspädningsrisker</v>
      </c>
      <c r="D3078" s="5" t="str">
        <f>VLOOKUP(Taulukko1[[#This Row],[Rivivalinta]],Sheet1!$C$1:$E$42,3,FALSE)</f>
        <v>Credit and counterparty risks</v>
      </c>
      <c r="E3078" s="1" t="s">
        <v>118</v>
      </c>
      <c r="F3078" s="2">
        <v>42369</v>
      </c>
      <c r="G3078" s="7">
        <v>870828.20878999995</v>
      </c>
    </row>
    <row r="3079" spans="1:7" x14ac:dyDescent="0.2">
      <c r="A3079" s="6">
        <v>40</v>
      </c>
      <c r="B3079" s="5" t="s">
        <v>41</v>
      </c>
      <c r="C3079" s="5" t="str">
        <f>VLOOKUP(Taulukko1[[#This Row],[Rivivalinta]],Sheet1!$C$1:$E$42,2,FALSE)</f>
        <v>Exponeringsbelopp för positions-, valutakurs- och råvarurisker</v>
      </c>
      <c r="D3079" s="5" t="str">
        <f>VLOOKUP(Taulukko1[[#This Row],[Rivivalinta]],Sheet1!$C$1:$E$42,3,FALSE)</f>
        <v>Position, currency and commodity risks</v>
      </c>
      <c r="E3079" s="1" t="s">
        <v>118</v>
      </c>
      <c r="F3079" s="2">
        <v>42369</v>
      </c>
      <c r="G3079" s="7"/>
    </row>
    <row r="3080" spans="1:7" x14ac:dyDescent="0.2">
      <c r="A3080" s="6">
        <v>41</v>
      </c>
      <c r="B3080" s="5" t="s">
        <v>42</v>
      </c>
      <c r="C3080" s="5" t="str">
        <f>VLOOKUP(Taulukko1[[#This Row],[Rivivalinta]],Sheet1!$C$1:$E$42,2,FALSE)</f>
        <v>Exponeringsbelopp för operativ risk</v>
      </c>
      <c r="D3080" s="5" t="str">
        <f>VLOOKUP(Taulukko1[[#This Row],[Rivivalinta]],Sheet1!$C$1:$E$42,3,FALSE)</f>
        <v>Operational risks</v>
      </c>
      <c r="E3080" s="1" t="s">
        <v>118</v>
      </c>
      <c r="F3080" s="2">
        <v>42369</v>
      </c>
      <c r="G3080" s="7">
        <v>83870.229739999995</v>
      </c>
    </row>
    <row r="3081" spans="1:7" x14ac:dyDescent="0.2">
      <c r="A3081" s="6">
        <v>42</v>
      </c>
      <c r="B3081" s="5" t="s">
        <v>43</v>
      </c>
      <c r="C3081" s="5" t="str">
        <f>VLOOKUP(Taulukko1[[#This Row],[Rivivalinta]],Sheet1!$C$1:$E$42,2,FALSE)</f>
        <v>Övriga riskexponeringar</v>
      </c>
      <c r="D3081" s="5" t="str">
        <f>VLOOKUP(Taulukko1[[#This Row],[Rivivalinta]],Sheet1!$C$1:$E$42,3,FALSE)</f>
        <v>Other risks</v>
      </c>
      <c r="E3081" s="1" t="s">
        <v>118</v>
      </c>
      <c r="F3081" s="2">
        <v>42369</v>
      </c>
      <c r="G3081" s="7"/>
    </row>
    <row r="3082" spans="1:7" x14ac:dyDescent="0.2">
      <c r="A3082" s="6">
        <v>1</v>
      </c>
      <c r="B3082" s="5" t="s">
        <v>5</v>
      </c>
      <c r="C3082" s="5" t="str">
        <f>VLOOKUP(Taulukko1[[#This Row],[Rivivalinta]],Sheet1!$C$1:$E$42,2,FALSE)</f>
        <v>Räntenetto</v>
      </c>
      <c r="D3082" s="5" t="str">
        <f>VLOOKUP(Taulukko1[[#This Row],[Rivivalinta]],Sheet1!$C$1:$E$42,3,FALSE)</f>
        <v>Net interest margin</v>
      </c>
      <c r="E3082" s="1" t="s">
        <v>119</v>
      </c>
      <c r="F3082" s="2">
        <v>42369</v>
      </c>
      <c r="G3082" s="7">
        <v>9878.0619999999999</v>
      </c>
    </row>
    <row r="3083" spans="1:7" x14ac:dyDescent="0.2">
      <c r="A3083" s="6">
        <v>2</v>
      </c>
      <c r="B3083" s="5" t="s">
        <v>6</v>
      </c>
      <c r="C3083" s="5" t="str">
        <f>VLOOKUP(Taulukko1[[#This Row],[Rivivalinta]],Sheet1!$C$1:$E$42,2,FALSE)</f>
        <v>Netto, avgifts- och provisionsintäkter</v>
      </c>
      <c r="D3083" s="5" t="str">
        <f>VLOOKUP(Taulukko1[[#This Row],[Rivivalinta]],Sheet1!$C$1:$E$42,3,FALSE)</f>
        <v>Net fee and commission income</v>
      </c>
      <c r="E3083" s="1" t="s">
        <v>119</v>
      </c>
      <c r="F3083" s="2">
        <v>42369</v>
      </c>
      <c r="G3083" s="7">
        <v>6409.1580000000004</v>
      </c>
    </row>
    <row r="3084" spans="1:7" x14ac:dyDescent="0.2">
      <c r="A3084" s="6">
        <v>3</v>
      </c>
      <c r="B3084" s="5" t="s">
        <v>7</v>
      </c>
      <c r="C3084" s="5" t="str">
        <f>VLOOKUP(Taulukko1[[#This Row],[Rivivalinta]],Sheet1!$C$1:$E$42,2,FALSE)</f>
        <v>Avgifts- och provisionsintäkter</v>
      </c>
      <c r="D3084" s="5" t="str">
        <f>VLOOKUP(Taulukko1[[#This Row],[Rivivalinta]],Sheet1!$C$1:$E$42,3,FALSE)</f>
        <v>Fee and commission income</v>
      </c>
      <c r="E3084" s="1" t="s">
        <v>119</v>
      </c>
      <c r="F3084" s="2">
        <v>42369</v>
      </c>
      <c r="G3084" s="7">
        <v>7256.6819999999998</v>
      </c>
    </row>
    <row r="3085" spans="1:7" x14ac:dyDescent="0.2">
      <c r="A3085" s="6">
        <v>4</v>
      </c>
      <c r="B3085" s="5" t="s">
        <v>8</v>
      </c>
      <c r="C3085" s="5" t="str">
        <f>VLOOKUP(Taulukko1[[#This Row],[Rivivalinta]],Sheet1!$C$1:$E$42,2,FALSE)</f>
        <v>Avgifts- och provisionskostnader</v>
      </c>
      <c r="D3085" s="5" t="str">
        <f>VLOOKUP(Taulukko1[[#This Row],[Rivivalinta]],Sheet1!$C$1:$E$42,3,FALSE)</f>
        <v>Fee and commission expenses</v>
      </c>
      <c r="E3085" s="1" t="s">
        <v>119</v>
      </c>
      <c r="F3085" s="2">
        <v>42369</v>
      </c>
      <c r="G3085" s="7">
        <v>847.524</v>
      </c>
    </row>
    <row r="3086" spans="1:7" x14ac:dyDescent="0.2">
      <c r="A3086" s="6">
        <v>5</v>
      </c>
      <c r="B3086" s="5" t="s">
        <v>9</v>
      </c>
      <c r="C3086" s="5" t="str">
        <f>VLOOKUP(Taulukko1[[#This Row],[Rivivalinta]],Sheet1!$C$1:$E$42,2,FALSE)</f>
        <v>Nettointäkter från handel och investeringar</v>
      </c>
      <c r="D3086" s="5" t="str">
        <f>VLOOKUP(Taulukko1[[#This Row],[Rivivalinta]],Sheet1!$C$1:$E$42,3,FALSE)</f>
        <v>Net trading and investing income</v>
      </c>
      <c r="E3086" s="1" t="s">
        <v>119</v>
      </c>
      <c r="F3086" s="2">
        <v>42369</v>
      </c>
      <c r="G3086" s="7">
        <v>10691.951999999999</v>
      </c>
    </row>
    <row r="3087" spans="1:7" x14ac:dyDescent="0.2">
      <c r="A3087" s="6">
        <v>6</v>
      </c>
      <c r="B3087" s="5" t="s">
        <v>10</v>
      </c>
      <c r="C3087" s="5" t="str">
        <f>VLOOKUP(Taulukko1[[#This Row],[Rivivalinta]],Sheet1!$C$1:$E$42,2,FALSE)</f>
        <v>Övriga intäkter</v>
      </c>
      <c r="D3087" s="5" t="str">
        <f>VLOOKUP(Taulukko1[[#This Row],[Rivivalinta]],Sheet1!$C$1:$E$42,3,FALSE)</f>
        <v>Other income</v>
      </c>
      <c r="E3087" s="1" t="s">
        <v>119</v>
      </c>
      <c r="F3087" s="2">
        <v>42369</v>
      </c>
      <c r="G3087" s="7">
        <v>451.197</v>
      </c>
    </row>
    <row r="3088" spans="1:7" x14ac:dyDescent="0.2">
      <c r="A3088" s="6">
        <v>7</v>
      </c>
      <c r="B3088" s="5" t="s">
        <v>11</v>
      </c>
      <c r="C3088" s="5" t="str">
        <f>VLOOKUP(Taulukko1[[#This Row],[Rivivalinta]],Sheet1!$C$1:$E$42,2,FALSE)</f>
        <v>Totala inkomster</v>
      </c>
      <c r="D3088" s="5" t="str">
        <f>VLOOKUP(Taulukko1[[#This Row],[Rivivalinta]],Sheet1!$C$1:$E$42,3,FALSE)</f>
        <v>Total income</v>
      </c>
      <c r="E3088" s="1" t="s">
        <v>119</v>
      </c>
      <c r="F3088" s="2">
        <v>42369</v>
      </c>
      <c r="G3088" s="7">
        <v>27430.368999999999</v>
      </c>
    </row>
    <row r="3089" spans="1:7" x14ac:dyDescent="0.2">
      <c r="A3089" s="6">
        <v>8</v>
      </c>
      <c r="B3089" s="5" t="s">
        <v>12</v>
      </c>
      <c r="C3089" s="5" t="str">
        <f>VLOOKUP(Taulukko1[[#This Row],[Rivivalinta]],Sheet1!$C$1:$E$42,2,FALSE)</f>
        <v>Totala kostnader</v>
      </c>
      <c r="D3089" s="5" t="str">
        <f>VLOOKUP(Taulukko1[[#This Row],[Rivivalinta]],Sheet1!$C$1:$E$42,3,FALSE)</f>
        <v>Total expenses</v>
      </c>
      <c r="E3089" s="1" t="s">
        <v>119</v>
      </c>
      <c r="F3089" s="2">
        <v>42369</v>
      </c>
      <c r="G3089" s="7">
        <v>12999.936</v>
      </c>
    </row>
    <row r="3090" spans="1:7" x14ac:dyDescent="0.2">
      <c r="A3090" s="6">
        <v>9</v>
      </c>
      <c r="B3090" s="5" t="s">
        <v>13</v>
      </c>
      <c r="C3090" s="5" t="str">
        <f>VLOOKUP(Taulukko1[[#This Row],[Rivivalinta]],Sheet1!$C$1:$E$42,2,FALSE)</f>
        <v>Nedskrivningar av lån och fordringar</v>
      </c>
      <c r="D3090" s="5" t="str">
        <f>VLOOKUP(Taulukko1[[#This Row],[Rivivalinta]],Sheet1!$C$1:$E$42,3,FALSE)</f>
        <v>Impairments on loans and receivables</v>
      </c>
      <c r="E3090" s="1" t="s">
        <v>119</v>
      </c>
      <c r="F3090" s="2">
        <v>42369</v>
      </c>
      <c r="G3090" s="7">
        <v>611.12099999999998</v>
      </c>
    </row>
    <row r="3091" spans="1:7" x14ac:dyDescent="0.2">
      <c r="A3091" s="6">
        <v>10</v>
      </c>
      <c r="B3091" s="5" t="s">
        <v>14</v>
      </c>
      <c r="C3091" s="5" t="str">
        <f>VLOOKUP(Taulukko1[[#This Row],[Rivivalinta]],Sheet1!$C$1:$E$42,2,FALSE)</f>
        <v>Rörelsevinst/-förlust</v>
      </c>
      <c r="D3091" s="5" t="str">
        <f>VLOOKUP(Taulukko1[[#This Row],[Rivivalinta]],Sheet1!$C$1:$E$42,3,FALSE)</f>
        <v>Operatingprofit/-loss</v>
      </c>
      <c r="E3091" s="1" t="s">
        <v>119</v>
      </c>
      <c r="F3091" s="2">
        <v>42369</v>
      </c>
      <c r="G3091" s="7">
        <v>13819.312</v>
      </c>
    </row>
    <row r="3092" spans="1:7" x14ac:dyDescent="0.2">
      <c r="A3092" s="6">
        <v>11</v>
      </c>
      <c r="B3092" s="5" t="s">
        <v>15</v>
      </c>
      <c r="C3092" s="5" t="str">
        <f>VLOOKUP(Taulukko1[[#This Row],[Rivivalinta]],Sheet1!$C$1:$E$42,2,FALSE)</f>
        <v>Kontanta medel och kassabehållning hos centralbanker</v>
      </c>
      <c r="D3092" s="5" t="str">
        <f>VLOOKUP(Taulukko1[[#This Row],[Rivivalinta]],Sheet1!$C$1:$E$42,3,FALSE)</f>
        <v>Cash and cash balances at central banks</v>
      </c>
      <c r="E3092" s="1" t="s">
        <v>119</v>
      </c>
      <c r="F3092" s="2">
        <v>42369</v>
      </c>
      <c r="G3092" s="7">
        <v>5660.1639999999998</v>
      </c>
    </row>
    <row r="3093" spans="1:7" x14ac:dyDescent="0.2">
      <c r="A3093" s="6">
        <v>12</v>
      </c>
      <c r="B3093" s="5" t="s">
        <v>16</v>
      </c>
      <c r="C3093" s="5" t="str">
        <f>VLOOKUP(Taulukko1[[#This Row],[Rivivalinta]],Sheet1!$C$1:$E$42,2,FALSE)</f>
        <v>Lån och förskott till kreditinstitut</v>
      </c>
      <c r="D3093" s="5" t="str">
        <f>VLOOKUP(Taulukko1[[#This Row],[Rivivalinta]],Sheet1!$C$1:$E$42,3,FALSE)</f>
        <v>Loans and advances to credit institutions</v>
      </c>
      <c r="E3093" s="1" t="s">
        <v>119</v>
      </c>
      <c r="F3093" s="2">
        <v>42369</v>
      </c>
      <c r="G3093" s="7">
        <v>83404.062999999995</v>
      </c>
    </row>
    <row r="3094" spans="1:7" x14ac:dyDescent="0.2">
      <c r="A3094" s="6">
        <v>13</v>
      </c>
      <c r="B3094" s="5" t="s">
        <v>17</v>
      </c>
      <c r="C3094" s="5" t="str">
        <f>VLOOKUP(Taulukko1[[#This Row],[Rivivalinta]],Sheet1!$C$1:$E$42,2,FALSE)</f>
        <v>Lån och förskott till allmänheten och offentliga samfund</v>
      </c>
      <c r="D3094" s="5" t="str">
        <f>VLOOKUP(Taulukko1[[#This Row],[Rivivalinta]],Sheet1!$C$1:$E$42,3,FALSE)</f>
        <v>Loans and advances to the public and public sector entities</v>
      </c>
      <c r="E3094" s="1" t="s">
        <v>119</v>
      </c>
      <c r="F3094" s="2">
        <v>42369</v>
      </c>
      <c r="G3094" s="7">
        <v>649432.82999999996</v>
      </c>
    </row>
    <row r="3095" spans="1:7" x14ac:dyDescent="0.2">
      <c r="A3095" s="6">
        <v>14</v>
      </c>
      <c r="B3095" s="5" t="s">
        <v>18</v>
      </c>
      <c r="C3095" s="5" t="str">
        <f>VLOOKUP(Taulukko1[[#This Row],[Rivivalinta]],Sheet1!$C$1:$E$42,2,FALSE)</f>
        <v>Värdepapper</v>
      </c>
      <c r="D3095" s="5" t="str">
        <f>VLOOKUP(Taulukko1[[#This Row],[Rivivalinta]],Sheet1!$C$1:$E$42,3,FALSE)</f>
        <v>Debt securities</v>
      </c>
      <c r="E3095" s="1" t="s">
        <v>119</v>
      </c>
      <c r="F3095" s="2">
        <v>42369</v>
      </c>
      <c r="G3095" s="7">
        <v>20052.098999999998</v>
      </c>
    </row>
    <row r="3096" spans="1:7" x14ac:dyDescent="0.2">
      <c r="A3096" s="6">
        <v>15</v>
      </c>
      <c r="B3096" s="5" t="s">
        <v>238</v>
      </c>
      <c r="C3096" s="5" t="str">
        <f>VLOOKUP(Taulukko1[[#This Row],[Rivivalinta]],Sheet1!$C$1:$E$42,2,FALSE)</f>
        <v xml:space="preserve">Derivat </v>
      </c>
      <c r="D3096" s="5" t="str">
        <f>VLOOKUP(Taulukko1[[#This Row],[Rivivalinta]],Sheet1!$C$1:$E$42,3,FALSE)</f>
        <v xml:space="preserve">Derivatives </v>
      </c>
      <c r="E3096" s="1" t="s">
        <v>119</v>
      </c>
      <c r="F3096" s="2">
        <v>42369</v>
      </c>
      <c r="G3096" s="7">
        <v>1265.5830000000001</v>
      </c>
    </row>
    <row r="3097" spans="1:7" x14ac:dyDescent="0.2">
      <c r="A3097" s="6">
        <v>16</v>
      </c>
      <c r="B3097" s="5" t="s">
        <v>20</v>
      </c>
      <c r="C3097" s="5" t="str">
        <f>VLOOKUP(Taulukko1[[#This Row],[Rivivalinta]],Sheet1!$C$1:$E$42,2,FALSE)</f>
        <v>Övriga tillgångar</v>
      </c>
      <c r="D3097" s="5" t="str">
        <f>VLOOKUP(Taulukko1[[#This Row],[Rivivalinta]],Sheet1!$C$1:$E$42,3,FALSE)</f>
        <v>Other assets</v>
      </c>
      <c r="E3097" s="1" t="s">
        <v>119</v>
      </c>
      <c r="F3097" s="2">
        <v>42369</v>
      </c>
      <c r="G3097" s="7">
        <v>90032.1</v>
      </c>
    </row>
    <row r="3098" spans="1:7" x14ac:dyDescent="0.2">
      <c r="A3098" s="6">
        <v>17</v>
      </c>
      <c r="B3098" s="5" t="s">
        <v>21</v>
      </c>
      <c r="C3098" s="5" t="str">
        <f>VLOOKUP(Taulukko1[[#This Row],[Rivivalinta]],Sheet1!$C$1:$E$42,2,FALSE)</f>
        <v>SUMMA TILLGÅNGAR</v>
      </c>
      <c r="D3098" s="5" t="str">
        <f>VLOOKUP(Taulukko1[[#This Row],[Rivivalinta]],Sheet1!$C$1:$E$42,3,FALSE)</f>
        <v>TOTAL ASSETS</v>
      </c>
      <c r="E3098" s="1" t="s">
        <v>119</v>
      </c>
      <c r="F3098" s="2">
        <v>42369</v>
      </c>
      <c r="G3098" s="7">
        <v>849846.83900000004</v>
      </c>
    </row>
    <row r="3099" spans="1:7" x14ac:dyDescent="0.2">
      <c r="A3099" s="6">
        <v>18</v>
      </c>
      <c r="B3099" s="5" t="s">
        <v>22</v>
      </c>
      <c r="C3099" s="5" t="str">
        <f>VLOOKUP(Taulukko1[[#This Row],[Rivivalinta]],Sheet1!$C$1:$E$42,2,FALSE)</f>
        <v>Inlåning från kreditinstitut</v>
      </c>
      <c r="D3099" s="5" t="str">
        <f>VLOOKUP(Taulukko1[[#This Row],[Rivivalinta]],Sheet1!$C$1:$E$42,3,FALSE)</f>
        <v>Deposits from credit institutions</v>
      </c>
      <c r="E3099" s="1" t="s">
        <v>119</v>
      </c>
      <c r="F3099" s="2">
        <v>42369</v>
      </c>
      <c r="G3099" s="7">
        <v>143843.29399999999</v>
      </c>
    </row>
    <row r="3100" spans="1:7" x14ac:dyDescent="0.2">
      <c r="A3100" s="6">
        <v>19</v>
      </c>
      <c r="B3100" s="5" t="s">
        <v>23</v>
      </c>
      <c r="C3100" s="5" t="str">
        <f>VLOOKUP(Taulukko1[[#This Row],[Rivivalinta]],Sheet1!$C$1:$E$42,2,FALSE)</f>
        <v>Inlåning från allmänheten och offentliga samfund</v>
      </c>
      <c r="D3100" s="5" t="str">
        <f>VLOOKUP(Taulukko1[[#This Row],[Rivivalinta]],Sheet1!$C$1:$E$42,3,FALSE)</f>
        <v>Deposits from the public and public sector entities</v>
      </c>
      <c r="E3100" s="1" t="s">
        <v>119</v>
      </c>
      <c r="F3100" s="2">
        <v>42369</v>
      </c>
      <c r="G3100" s="7">
        <v>597865.495</v>
      </c>
    </row>
    <row r="3101" spans="1:7" x14ac:dyDescent="0.2">
      <c r="A3101" s="6">
        <v>20</v>
      </c>
      <c r="B3101" s="5" t="s">
        <v>24</v>
      </c>
      <c r="C3101" s="5" t="str">
        <f>VLOOKUP(Taulukko1[[#This Row],[Rivivalinta]],Sheet1!$C$1:$E$42,2,FALSE)</f>
        <v>Emitterade skuldebrev</v>
      </c>
      <c r="D3101" s="5" t="str">
        <f>VLOOKUP(Taulukko1[[#This Row],[Rivivalinta]],Sheet1!$C$1:$E$42,3,FALSE)</f>
        <v>Debt securities issued</v>
      </c>
      <c r="E3101" s="1" t="s">
        <v>119</v>
      </c>
      <c r="F3101" s="2">
        <v>42369</v>
      </c>
      <c r="G3101" s="7">
        <v>4.8449999999999998</v>
      </c>
    </row>
    <row r="3102" spans="1:7" x14ac:dyDescent="0.2">
      <c r="A3102" s="6">
        <v>22</v>
      </c>
      <c r="B3102" s="5" t="s">
        <v>19</v>
      </c>
      <c r="C3102" s="5" t="str">
        <f>VLOOKUP(Taulukko1[[#This Row],[Rivivalinta]],Sheet1!$C$1:$E$42,2,FALSE)</f>
        <v>Derivat</v>
      </c>
      <c r="D3102" s="5" t="str">
        <f>VLOOKUP(Taulukko1[[#This Row],[Rivivalinta]],Sheet1!$C$1:$E$42,3,FALSE)</f>
        <v>Derivatives</v>
      </c>
      <c r="E3102" s="1" t="s">
        <v>119</v>
      </c>
      <c r="F3102" s="2">
        <v>42369</v>
      </c>
      <c r="G3102" s="7">
        <v>88.126999999999995</v>
      </c>
    </row>
    <row r="3103" spans="1:7" x14ac:dyDescent="0.2">
      <c r="A3103" s="6">
        <v>23</v>
      </c>
      <c r="B3103" s="5" t="s">
        <v>25</v>
      </c>
      <c r="C3103" s="5" t="str">
        <f>VLOOKUP(Taulukko1[[#This Row],[Rivivalinta]],Sheet1!$C$1:$E$42,2,FALSE)</f>
        <v>Eget kapital</v>
      </c>
      <c r="D3103" s="5" t="str">
        <f>VLOOKUP(Taulukko1[[#This Row],[Rivivalinta]],Sheet1!$C$1:$E$42,3,FALSE)</f>
        <v>Total equity</v>
      </c>
      <c r="E3103" s="1" t="s">
        <v>119</v>
      </c>
      <c r="F3103" s="2">
        <v>42369</v>
      </c>
      <c r="G3103" s="7">
        <v>79918.104000000007</v>
      </c>
    </row>
    <row r="3104" spans="1:7" x14ac:dyDescent="0.2">
      <c r="A3104" s="6">
        <v>21</v>
      </c>
      <c r="B3104" s="5" t="s">
        <v>26</v>
      </c>
      <c r="C3104" s="5" t="str">
        <f>VLOOKUP(Taulukko1[[#This Row],[Rivivalinta]],Sheet1!$C$1:$E$42,2,FALSE)</f>
        <v>Övriga skulder</v>
      </c>
      <c r="D3104" s="5" t="str">
        <f>VLOOKUP(Taulukko1[[#This Row],[Rivivalinta]],Sheet1!$C$1:$E$42,3,FALSE)</f>
        <v>Other liabilities</v>
      </c>
      <c r="E3104" s="1" t="s">
        <v>119</v>
      </c>
      <c r="F3104" s="2">
        <v>42369</v>
      </c>
      <c r="G3104" s="7">
        <v>28126.973999999998</v>
      </c>
    </row>
    <row r="3105" spans="1:7" x14ac:dyDescent="0.2">
      <c r="A3105" s="6">
        <v>24</v>
      </c>
      <c r="B3105" s="5" t="s">
        <v>27</v>
      </c>
      <c r="C3105" s="5" t="str">
        <f>VLOOKUP(Taulukko1[[#This Row],[Rivivalinta]],Sheet1!$C$1:$E$42,2,FALSE)</f>
        <v>SUMMA EGET KAPITAL OCH SKULDER</v>
      </c>
      <c r="D3105" s="5" t="str">
        <f>VLOOKUP(Taulukko1[[#This Row],[Rivivalinta]],Sheet1!$C$1:$E$42,3,FALSE)</f>
        <v>TOTAL EQUITY AND LIABILITIES</v>
      </c>
      <c r="E3105" s="1" t="s">
        <v>119</v>
      </c>
      <c r="F3105" s="2">
        <v>42369</v>
      </c>
      <c r="G3105" s="7">
        <v>849846.83900000004</v>
      </c>
    </row>
    <row r="3106" spans="1:7" x14ac:dyDescent="0.2">
      <c r="A3106" s="6">
        <v>25</v>
      </c>
      <c r="B3106" s="5" t="s">
        <v>28</v>
      </c>
      <c r="C3106" s="5" t="str">
        <f>VLOOKUP(Taulukko1[[#This Row],[Rivivalinta]],Sheet1!$C$1:$E$42,2,FALSE)</f>
        <v>Exponering utanför balansräkningen</v>
      </c>
      <c r="D3106" s="5" t="str">
        <f>VLOOKUP(Taulukko1[[#This Row],[Rivivalinta]],Sheet1!$C$1:$E$42,3,FALSE)</f>
        <v>Off balance sheet exposures</v>
      </c>
      <c r="E3106" s="1" t="s">
        <v>119</v>
      </c>
      <c r="F3106" s="2">
        <v>42369</v>
      </c>
      <c r="G3106" s="7">
        <v>70462.827999999994</v>
      </c>
    </row>
    <row r="3107" spans="1:7" x14ac:dyDescent="0.2">
      <c r="A3107" s="6">
        <v>28</v>
      </c>
      <c r="B3107" s="5" t="s">
        <v>29</v>
      </c>
      <c r="C3107" s="5" t="str">
        <f>VLOOKUP(Taulukko1[[#This Row],[Rivivalinta]],Sheet1!$C$1:$E$42,2,FALSE)</f>
        <v>Kostnader/intäkter, %</v>
      </c>
      <c r="D3107" s="5" t="str">
        <f>VLOOKUP(Taulukko1[[#This Row],[Rivivalinta]],Sheet1!$C$1:$E$42,3,FALSE)</f>
        <v>Cost/income ratio, %</v>
      </c>
      <c r="E3107" s="1" t="s">
        <v>119</v>
      </c>
      <c r="F3107" s="2">
        <v>42369</v>
      </c>
      <c r="G3107" s="8">
        <v>0.4005763201759675</v>
      </c>
    </row>
    <row r="3108" spans="1:7" x14ac:dyDescent="0.2">
      <c r="A3108" s="6">
        <v>29</v>
      </c>
      <c r="B3108" s="5" t="s">
        <v>30</v>
      </c>
      <c r="C3108" s="5" t="str">
        <f>VLOOKUP(Taulukko1[[#This Row],[Rivivalinta]],Sheet1!$C$1:$E$42,2,FALSE)</f>
        <v>Nödlidande exponeringar/Exponeringar, %</v>
      </c>
      <c r="D3108" s="5" t="str">
        <f>VLOOKUP(Taulukko1[[#This Row],[Rivivalinta]],Sheet1!$C$1:$E$42,3,FALSE)</f>
        <v>Non-performing exposures/Exposures, %</v>
      </c>
      <c r="E3108" s="1" t="s">
        <v>119</v>
      </c>
      <c r="F3108" s="2">
        <v>42369</v>
      </c>
      <c r="G3108" s="8">
        <v>1.7715401057106055E-2</v>
      </c>
    </row>
    <row r="3109" spans="1:7" x14ac:dyDescent="0.2">
      <c r="A3109" s="6">
        <v>30</v>
      </c>
      <c r="B3109" s="5" t="s">
        <v>31</v>
      </c>
      <c r="C3109" s="5" t="str">
        <f>VLOOKUP(Taulukko1[[#This Row],[Rivivalinta]],Sheet1!$C$1:$E$42,2,FALSE)</f>
        <v>Upplupna avsättningar på nödlidande exponeringar/Nödlidande Exponeringar, %</v>
      </c>
      <c r="D3109" s="5" t="str">
        <f>VLOOKUP(Taulukko1[[#This Row],[Rivivalinta]],Sheet1!$C$1:$E$42,3,FALSE)</f>
        <v>Accumulated impairments on non-performing exposures/Non-performing exposures, %</v>
      </c>
      <c r="E3109" s="1" t="s">
        <v>119</v>
      </c>
      <c r="F3109" s="2">
        <v>42369</v>
      </c>
      <c r="G3109" s="8">
        <v>0.24905974321560276</v>
      </c>
    </row>
    <row r="3110" spans="1:7" x14ac:dyDescent="0.2">
      <c r="A3110" s="6">
        <v>31</v>
      </c>
      <c r="B3110" s="5" t="s">
        <v>32</v>
      </c>
      <c r="C3110" s="5" t="str">
        <f>VLOOKUP(Taulukko1[[#This Row],[Rivivalinta]],Sheet1!$C$1:$E$42,2,FALSE)</f>
        <v>Kapitalbas</v>
      </c>
      <c r="D3110" s="5" t="str">
        <f>VLOOKUP(Taulukko1[[#This Row],[Rivivalinta]],Sheet1!$C$1:$E$42,3,FALSE)</f>
        <v>Own funds</v>
      </c>
      <c r="E3110" s="1" t="s">
        <v>119</v>
      </c>
      <c r="F3110" s="2">
        <v>42369</v>
      </c>
      <c r="G3110" s="7">
        <v>84138.407250000004</v>
      </c>
    </row>
    <row r="3111" spans="1:7" x14ac:dyDescent="0.2">
      <c r="A3111" s="6">
        <v>32</v>
      </c>
      <c r="B3111" s="5" t="s">
        <v>33</v>
      </c>
      <c r="C3111" s="5" t="str">
        <f>VLOOKUP(Taulukko1[[#This Row],[Rivivalinta]],Sheet1!$C$1:$E$42,2,FALSE)</f>
        <v>Kärnprimärkapital (CET 1)</v>
      </c>
      <c r="D3111" s="5" t="str">
        <f>VLOOKUP(Taulukko1[[#This Row],[Rivivalinta]],Sheet1!$C$1:$E$42,3,FALSE)</f>
        <v>Common equity tier 1 capital (CET1)</v>
      </c>
      <c r="E3111" s="1" t="s">
        <v>119</v>
      </c>
      <c r="F3111" s="2">
        <v>42369</v>
      </c>
      <c r="G3111" s="7">
        <v>84138.407250000004</v>
      </c>
    </row>
    <row r="3112" spans="1:7" x14ac:dyDescent="0.2">
      <c r="A3112" s="6">
        <v>33</v>
      </c>
      <c r="B3112" s="5" t="s">
        <v>34</v>
      </c>
      <c r="C3112" s="5" t="str">
        <f>VLOOKUP(Taulukko1[[#This Row],[Rivivalinta]],Sheet1!$C$1:$E$42,2,FALSE)</f>
        <v>Övrigt primärkapital (AT 1)</v>
      </c>
      <c r="D3112" s="5" t="str">
        <f>VLOOKUP(Taulukko1[[#This Row],[Rivivalinta]],Sheet1!$C$1:$E$42,3,FALSE)</f>
        <v>Additional tier 1 capital (AT 1)</v>
      </c>
      <c r="E3112" s="1" t="s">
        <v>119</v>
      </c>
      <c r="F3112" s="2">
        <v>42369</v>
      </c>
      <c r="G3112" s="7"/>
    </row>
    <row r="3113" spans="1:7" x14ac:dyDescent="0.2">
      <c r="A3113" s="6">
        <v>34</v>
      </c>
      <c r="B3113" s="5" t="s">
        <v>35</v>
      </c>
      <c r="C3113" s="5" t="str">
        <f>VLOOKUP(Taulukko1[[#This Row],[Rivivalinta]],Sheet1!$C$1:$E$42,2,FALSE)</f>
        <v>Supplementärkapital (T2)</v>
      </c>
      <c r="D3113" s="5" t="str">
        <f>VLOOKUP(Taulukko1[[#This Row],[Rivivalinta]],Sheet1!$C$1:$E$42,3,FALSE)</f>
        <v>Tier 2 capital (T2)</v>
      </c>
      <c r="E3113" s="1" t="s">
        <v>119</v>
      </c>
      <c r="F3113" s="2">
        <v>42369</v>
      </c>
      <c r="G3113" s="7"/>
    </row>
    <row r="3114" spans="1:7" x14ac:dyDescent="0.2">
      <c r="A3114" s="6">
        <v>35</v>
      </c>
      <c r="B3114" s="5" t="s">
        <v>36</v>
      </c>
      <c r="C3114" s="5" t="str">
        <f>VLOOKUP(Taulukko1[[#This Row],[Rivivalinta]],Sheet1!$C$1:$E$42,2,FALSE)</f>
        <v>Summa kapitalrelationer, %</v>
      </c>
      <c r="D3114" s="5" t="str">
        <f>VLOOKUP(Taulukko1[[#This Row],[Rivivalinta]],Sheet1!$C$1:$E$42,3,FALSE)</f>
        <v>Own funds ratio, %</v>
      </c>
      <c r="E3114" s="1" t="s">
        <v>119</v>
      </c>
      <c r="F3114" s="2">
        <v>42369</v>
      </c>
      <c r="G3114" s="8">
        <v>0.32778140873267614</v>
      </c>
    </row>
    <row r="3115" spans="1:7" x14ac:dyDescent="0.2">
      <c r="A3115" s="6">
        <v>36</v>
      </c>
      <c r="B3115" s="5" t="s">
        <v>37</v>
      </c>
      <c r="C3115" s="5" t="str">
        <f>VLOOKUP(Taulukko1[[#This Row],[Rivivalinta]],Sheet1!$C$1:$E$42,2,FALSE)</f>
        <v>Primärkapitalrelation, %</v>
      </c>
      <c r="D3115" s="5" t="str">
        <f>VLOOKUP(Taulukko1[[#This Row],[Rivivalinta]],Sheet1!$C$1:$E$42,3,FALSE)</f>
        <v>Tier 1 ratio, %</v>
      </c>
      <c r="E3115" s="1" t="s">
        <v>119</v>
      </c>
      <c r="F3115" s="2">
        <v>42369</v>
      </c>
      <c r="G3115" s="8">
        <v>0.32778140873267614</v>
      </c>
    </row>
    <row r="3116" spans="1:7" x14ac:dyDescent="0.2">
      <c r="A3116" s="6">
        <v>37</v>
      </c>
      <c r="B3116" s="5" t="s">
        <v>38</v>
      </c>
      <c r="C3116" s="5" t="str">
        <f>VLOOKUP(Taulukko1[[#This Row],[Rivivalinta]],Sheet1!$C$1:$E$42,2,FALSE)</f>
        <v>Kärnprimärkapitalrelation, %</v>
      </c>
      <c r="D3116" s="5" t="str">
        <f>VLOOKUP(Taulukko1[[#This Row],[Rivivalinta]],Sheet1!$C$1:$E$42,3,FALSE)</f>
        <v>CET 1 ratio, %</v>
      </c>
      <c r="E3116" s="1" t="s">
        <v>119</v>
      </c>
      <c r="F3116" s="2">
        <v>42369</v>
      </c>
      <c r="G3116" s="8">
        <v>0.32778140873267614</v>
      </c>
    </row>
    <row r="3117" spans="1:7" x14ac:dyDescent="0.2">
      <c r="A3117" s="6">
        <v>38</v>
      </c>
      <c r="B3117" s="5" t="s">
        <v>39</v>
      </c>
      <c r="C3117" s="5" t="str">
        <f>VLOOKUP(Taulukko1[[#This Row],[Rivivalinta]],Sheet1!$C$1:$E$42,2,FALSE)</f>
        <v>Summa exponeringsbelopp (RWA)</v>
      </c>
      <c r="D3117" s="5" t="str">
        <f>VLOOKUP(Taulukko1[[#This Row],[Rivivalinta]],Sheet1!$C$1:$E$42,3,FALSE)</f>
        <v>Total risk weighted assets (RWA)</v>
      </c>
      <c r="E3117" s="1" t="s">
        <v>119</v>
      </c>
      <c r="F3117" s="2">
        <v>42369</v>
      </c>
      <c r="G3117" s="7">
        <v>256690.60236000002</v>
      </c>
    </row>
    <row r="3118" spans="1:7" x14ac:dyDescent="0.2">
      <c r="A3118" s="6">
        <v>39</v>
      </c>
      <c r="B3118" s="5" t="s">
        <v>40</v>
      </c>
      <c r="C3118" s="5" t="str">
        <f>VLOOKUP(Taulukko1[[#This Row],[Rivivalinta]],Sheet1!$C$1:$E$42,2,FALSE)</f>
        <v>Exponeringsbelopp för kredit-, motpart- och utspädningsrisker</v>
      </c>
      <c r="D3118" s="5" t="str">
        <f>VLOOKUP(Taulukko1[[#This Row],[Rivivalinta]],Sheet1!$C$1:$E$42,3,FALSE)</f>
        <v>Credit and counterparty risks</v>
      </c>
      <c r="E3118" s="1" t="s">
        <v>119</v>
      </c>
      <c r="F3118" s="2">
        <v>42369</v>
      </c>
      <c r="G3118" s="7">
        <v>230226.40321000002</v>
      </c>
    </row>
    <row r="3119" spans="1:7" x14ac:dyDescent="0.2">
      <c r="A3119" s="6">
        <v>40</v>
      </c>
      <c r="B3119" s="5" t="s">
        <v>41</v>
      </c>
      <c r="C3119" s="5" t="str">
        <f>VLOOKUP(Taulukko1[[#This Row],[Rivivalinta]],Sheet1!$C$1:$E$42,2,FALSE)</f>
        <v>Exponeringsbelopp för positions-, valutakurs- och råvarurisker</v>
      </c>
      <c r="D3119" s="5" t="str">
        <f>VLOOKUP(Taulukko1[[#This Row],[Rivivalinta]],Sheet1!$C$1:$E$42,3,FALSE)</f>
        <v>Position, currency and commodity risks</v>
      </c>
      <c r="E3119" s="1" t="s">
        <v>119</v>
      </c>
      <c r="F3119" s="2">
        <v>42369</v>
      </c>
      <c r="G3119" s="7"/>
    </row>
    <row r="3120" spans="1:7" x14ac:dyDescent="0.2">
      <c r="A3120" s="6">
        <v>41</v>
      </c>
      <c r="B3120" s="5" t="s">
        <v>42</v>
      </c>
      <c r="C3120" s="5" t="str">
        <f>VLOOKUP(Taulukko1[[#This Row],[Rivivalinta]],Sheet1!$C$1:$E$42,2,FALSE)</f>
        <v>Exponeringsbelopp för operativ risk</v>
      </c>
      <c r="D3120" s="5" t="str">
        <f>VLOOKUP(Taulukko1[[#This Row],[Rivivalinta]],Sheet1!$C$1:$E$42,3,FALSE)</f>
        <v>Operational risks</v>
      </c>
      <c r="E3120" s="1" t="s">
        <v>119</v>
      </c>
      <c r="F3120" s="2">
        <v>42369</v>
      </c>
      <c r="G3120" s="7">
        <v>26464.199149999997</v>
      </c>
    </row>
    <row r="3121" spans="1:7" x14ac:dyDescent="0.2">
      <c r="A3121" s="6">
        <v>42</v>
      </c>
      <c r="B3121" s="5" t="s">
        <v>43</v>
      </c>
      <c r="C3121" s="5" t="str">
        <f>VLOOKUP(Taulukko1[[#This Row],[Rivivalinta]],Sheet1!$C$1:$E$42,2,FALSE)</f>
        <v>Övriga riskexponeringar</v>
      </c>
      <c r="D3121" s="5" t="str">
        <f>VLOOKUP(Taulukko1[[#This Row],[Rivivalinta]],Sheet1!$C$1:$E$42,3,FALSE)</f>
        <v>Other risks</v>
      </c>
      <c r="E3121" s="1" t="s">
        <v>119</v>
      </c>
      <c r="F3121" s="2">
        <v>42369</v>
      </c>
      <c r="G3121" s="7"/>
    </row>
    <row r="3122" spans="1:7" x14ac:dyDescent="0.2">
      <c r="A3122" s="6">
        <v>1</v>
      </c>
      <c r="B3122" s="5" t="s">
        <v>5</v>
      </c>
      <c r="C3122" s="5" t="str">
        <f>VLOOKUP(Taulukko1[[#This Row],[Rivivalinta]],Sheet1!$C$1:$E$42,2,FALSE)</f>
        <v>Räntenetto</v>
      </c>
      <c r="D3122" s="5" t="str">
        <f>VLOOKUP(Taulukko1[[#This Row],[Rivivalinta]],Sheet1!$C$1:$E$42,3,FALSE)</f>
        <v>Net interest margin</v>
      </c>
      <c r="E3122" s="1" t="s">
        <v>120</v>
      </c>
      <c r="F3122" s="2">
        <v>42369</v>
      </c>
      <c r="G3122" s="7">
        <v>1472.2529999999999</v>
      </c>
    </row>
    <row r="3123" spans="1:7" x14ac:dyDescent="0.2">
      <c r="A3123" s="6">
        <v>2</v>
      </c>
      <c r="B3123" s="5" t="s">
        <v>6</v>
      </c>
      <c r="C3123" s="5" t="str">
        <f>VLOOKUP(Taulukko1[[#This Row],[Rivivalinta]],Sheet1!$C$1:$E$42,2,FALSE)</f>
        <v>Netto, avgifts- och provisionsintäkter</v>
      </c>
      <c r="D3123" s="5" t="str">
        <f>VLOOKUP(Taulukko1[[#This Row],[Rivivalinta]],Sheet1!$C$1:$E$42,3,FALSE)</f>
        <v>Net fee and commission income</v>
      </c>
      <c r="E3123" s="1" t="s">
        <v>120</v>
      </c>
      <c r="F3123" s="2">
        <v>42369</v>
      </c>
      <c r="G3123" s="7">
        <v>450.04199999999997</v>
      </c>
    </row>
    <row r="3124" spans="1:7" x14ac:dyDescent="0.2">
      <c r="A3124" s="6">
        <v>3</v>
      </c>
      <c r="B3124" s="5" t="s">
        <v>7</v>
      </c>
      <c r="C3124" s="5" t="str">
        <f>VLOOKUP(Taulukko1[[#This Row],[Rivivalinta]],Sheet1!$C$1:$E$42,2,FALSE)</f>
        <v>Avgifts- och provisionsintäkter</v>
      </c>
      <c r="D3124" s="5" t="str">
        <f>VLOOKUP(Taulukko1[[#This Row],[Rivivalinta]],Sheet1!$C$1:$E$42,3,FALSE)</f>
        <v>Fee and commission income</v>
      </c>
      <c r="E3124" s="1" t="s">
        <v>120</v>
      </c>
      <c r="F3124" s="2">
        <v>42369</v>
      </c>
      <c r="G3124" s="7">
        <v>530.99599999999998</v>
      </c>
    </row>
    <row r="3125" spans="1:7" x14ac:dyDescent="0.2">
      <c r="A3125" s="6">
        <v>4</v>
      </c>
      <c r="B3125" s="5" t="s">
        <v>8</v>
      </c>
      <c r="C3125" s="5" t="str">
        <f>VLOOKUP(Taulukko1[[#This Row],[Rivivalinta]],Sheet1!$C$1:$E$42,2,FALSE)</f>
        <v>Avgifts- och provisionskostnader</v>
      </c>
      <c r="D3125" s="5" t="str">
        <f>VLOOKUP(Taulukko1[[#This Row],[Rivivalinta]],Sheet1!$C$1:$E$42,3,FALSE)</f>
        <v>Fee and commission expenses</v>
      </c>
      <c r="E3125" s="1" t="s">
        <v>120</v>
      </c>
      <c r="F3125" s="2">
        <v>42369</v>
      </c>
      <c r="G3125" s="7">
        <v>80.953999999999994</v>
      </c>
    </row>
    <row r="3126" spans="1:7" x14ac:dyDescent="0.2">
      <c r="A3126" s="6">
        <v>5</v>
      </c>
      <c r="B3126" s="5" t="s">
        <v>9</v>
      </c>
      <c r="C3126" s="5" t="str">
        <f>VLOOKUP(Taulukko1[[#This Row],[Rivivalinta]],Sheet1!$C$1:$E$42,2,FALSE)</f>
        <v>Nettointäkter från handel och investeringar</v>
      </c>
      <c r="D3126" s="5" t="str">
        <f>VLOOKUP(Taulukko1[[#This Row],[Rivivalinta]],Sheet1!$C$1:$E$42,3,FALSE)</f>
        <v>Net trading and investing income</v>
      </c>
      <c r="E3126" s="1" t="s">
        <v>120</v>
      </c>
      <c r="F3126" s="2">
        <v>42369</v>
      </c>
      <c r="G3126" s="7">
        <v>1197.4169999999999</v>
      </c>
    </row>
    <row r="3127" spans="1:7" x14ac:dyDescent="0.2">
      <c r="A3127" s="6">
        <v>6</v>
      </c>
      <c r="B3127" s="5" t="s">
        <v>10</v>
      </c>
      <c r="C3127" s="5" t="str">
        <f>VLOOKUP(Taulukko1[[#This Row],[Rivivalinta]],Sheet1!$C$1:$E$42,2,FALSE)</f>
        <v>Övriga intäkter</v>
      </c>
      <c r="D3127" s="5" t="str">
        <f>VLOOKUP(Taulukko1[[#This Row],[Rivivalinta]],Sheet1!$C$1:$E$42,3,FALSE)</f>
        <v>Other income</v>
      </c>
      <c r="E3127" s="1" t="s">
        <v>120</v>
      </c>
      <c r="F3127" s="2">
        <v>42369</v>
      </c>
      <c r="G3127" s="7">
        <v>25.393000000000001</v>
      </c>
    </row>
    <row r="3128" spans="1:7" x14ac:dyDescent="0.2">
      <c r="A3128" s="6">
        <v>7</v>
      </c>
      <c r="B3128" s="5" t="s">
        <v>11</v>
      </c>
      <c r="C3128" s="5" t="str">
        <f>VLOOKUP(Taulukko1[[#This Row],[Rivivalinta]],Sheet1!$C$1:$E$42,2,FALSE)</f>
        <v>Totala inkomster</v>
      </c>
      <c r="D3128" s="5" t="str">
        <f>VLOOKUP(Taulukko1[[#This Row],[Rivivalinta]],Sheet1!$C$1:$E$42,3,FALSE)</f>
        <v>Total income</v>
      </c>
      <c r="E3128" s="1" t="s">
        <v>120</v>
      </c>
      <c r="F3128" s="2">
        <v>42369</v>
      </c>
      <c r="G3128" s="7">
        <v>3145.105</v>
      </c>
    </row>
    <row r="3129" spans="1:7" x14ac:dyDescent="0.2">
      <c r="A3129" s="6">
        <v>8</v>
      </c>
      <c r="B3129" s="5" t="s">
        <v>12</v>
      </c>
      <c r="C3129" s="5" t="str">
        <f>VLOOKUP(Taulukko1[[#This Row],[Rivivalinta]],Sheet1!$C$1:$E$42,2,FALSE)</f>
        <v>Totala kostnader</v>
      </c>
      <c r="D3129" s="5" t="str">
        <f>VLOOKUP(Taulukko1[[#This Row],[Rivivalinta]],Sheet1!$C$1:$E$42,3,FALSE)</f>
        <v>Total expenses</v>
      </c>
      <c r="E3129" s="1" t="s">
        <v>120</v>
      </c>
      <c r="F3129" s="2">
        <v>42369</v>
      </c>
      <c r="G3129" s="7">
        <v>1236.0940000000001</v>
      </c>
    </row>
    <row r="3130" spans="1:7" x14ac:dyDescent="0.2">
      <c r="A3130" s="6">
        <v>9</v>
      </c>
      <c r="B3130" s="5" t="s">
        <v>13</v>
      </c>
      <c r="C3130" s="5" t="str">
        <f>VLOOKUP(Taulukko1[[#This Row],[Rivivalinta]],Sheet1!$C$1:$E$42,2,FALSE)</f>
        <v>Nedskrivningar av lån och fordringar</v>
      </c>
      <c r="D3130" s="5" t="str">
        <f>VLOOKUP(Taulukko1[[#This Row],[Rivivalinta]],Sheet1!$C$1:$E$42,3,FALSE)</f>
        <v>Impairments on loans and receivables</v>
      </c>
      <c r="E3130" s="1" t="s">
        <v>120</v>
      </c>
      <c r="F3130" s="2">
        <v>42369</v>
      </c>
      <c r="G3130" s="7">
        <v>212.69800000000001</v>
      </c>
    </row>
    <row r="3131" spans="1:7" x14ac:dyDescent="0.2">
      <c r="A3131" s="6">
        <v>10</v>
      </c>
      <c r="B3131" s="5" t="s">
        <v>14</v>
      </c>
      <c r="C3131" s="5" t="str">
        <f>VLOOKUP(Taulukko1[[#This Row],[Rivivalinta]],Sheet1!$C$1:$E$42,2,FALSE)</f>
        <v>Rörelsevinst/-förlust</v>
      </c>
      <c r="D3131" s="5" t="str">
        <f>VLOOKUP(Taulukko1[[#This Row],[Rivivalinta]],Sheet1!$C$1:$E$42,3,FALSE)</f>
        <v>Operatingprofit/-loss</v>
      </c>
      <c r="E3131" s="1" t="s">
        <v>120</v>
      </c>
      <c r="F3131" s="2">
        <v>42369</v>
      </c>
      <c r="G3131" s="7">
        <v>1696.3130000000001</v>
      </c>
    </row>
    <row r="3132" spans="1:7" x14ac:dyDescent="0.2">
      <c r="A3132" s="6">
        <v>11</v>
      </c>
      <c r="B3132" s="5" t="s">
        <v>15</v>
      </c>
      <c r="C3132" s="5" t="str">
        <f>VLOOKUP(Taulukko1[[#This Row],[Rivivalinta]],Sheet1!$C$1:$E$42,2,FALSE)</f>
        <v>Kontanta medel och kassabehållning hos centralbanker</v>
      </c>
      <c r="D3132" s="5" t="str">
        <f>VLOOKUP(Taulukko1[[#This Row],[Rivivalinta]],Sheet1!$C$1:$E$42,3,FALSE)</f>
        <v>Cash and cash balances at central banks</v>
      </c>
      <c r="E3132" s="1" t="s">
        <v>120</v>
      </c>
      <c r="F3132" s="2">
        <v>42369</v>
      </c>
      <c r="G3132" s="7">
        <v>812.221</v>
      </c>
    </row>
    <row r="3133" spans="1:7" x14ac:dyDescent="0.2">
      <c r="A3133" s="6">
        <v>12</v>
      </c>
      <c r="B3133" s="5" t="s">
        <v>16</v>
      </c>
      <c r="C3133" s="5" t="str">
        <f>VLOOKUP(Taulukko1[[#This Row],[Rivivalinta]],Sheet1!$C$1:$E$42,2,FALSE)</f>
        <v>Lån och förskott till kreditinstitut</v>
      </c>
      <c r="D3133" s="5" t="str">
        <f>VLOOKUP(Taulukko1[[#This Row],[Rivivalinta]],Sheet1!$C$1:$E$42,3,FALSE)</f>
        <v>Loans and advances to credit institutions</v>
      </c>
      <c r="E3133" s="1" t="s">
        <v>120</v>
      </c>
      <c r="F3133" s="2">
        <v>42369</v>
      </c>
      <c r="G3133" s="7">
        <v>882.95899999999995</v>
      </c>
    </row>
    <row r="3134" spans="1:7" x14ac:dyDescent="0.2">
      <c r="A3134" s="6">
        <v>13</v>
      </c>
      <c r="B3134" s="5" t="s">
        <v>17</v>
      </c>
      <c r="C3134" s="5" t="str">
        <f>VLOOKUP(Taulukko1[[#This Row],[Rivivalinta]],Sheet1!$C$1:$E$42,2,FALSE)</f>
        <v>Lån och förskott till allmänheten och offentliga samfund</v>
      </c>
      <c r="D3134" s="5" t="str">
        <f>VLOOKUP(Taulukko1[[#This Row],[Rivivalinta]],Sheet1!$C$1:$E$42,3,FALSE)</f>
        <v>Loans and advances to the public and public sector entities</v>
      </c>
      <c r="E3134" s="1" t="s">
        <v>120</v>
      </c>
      <c r="F3134" s="2">
        <v>42369</v>
      </c>
      <c r="G3134" s="7">
        <v>71673.203999999998</v>
      </c>
    </row>
    <row r="3135" spans="1:7" x14ac:dyDescent="0.2">
      <c r="A3135" s="6">
        <v>14</v>
      </c>
      <c r="B3135" s="5" t="s">
        <v>18</v>
      </c>
      <c r="C3135" s="5" t="str">
        <f>VLOOKUP(Taulukko1[[#This Row],[Rivivalinta]],Sheet1!$C$1:$E$42,2,FALSE)</f>
        <v>Värdepapper</v>
      </c>
      <c r="D3135" s="5" t="str">
        <f>VLOOKUP(Taulukko1[[#This Row],[Rivivalinta]],Sheet1!$C$1:$E$42,3,FALSE)</f>
        <v>Debt securities</v>
      </c>
      <c r="E3135" s="1" t="s">
        <v>120</v>
      </c>
      <c r="F3135" s="2">
        <v>42369</v>
      </c>
      <c r="G3135" s="7">
        <v>6921.2860000000001</v>
      </c>
    </row>
    <row r="3136" spans="1:7" x14ac:dyDescent="0.2">
      <c r="A3136" s="6">
        <v>15</v>
      </c>
      <c r="B3136" s="5" t="s">
        <v>238</v>
      </c>
      <c r="C3136" s="5" t="str">
        <f>VLOOKUP(Taulukko1[[#This Row],[Rivivalinta]],Sheet1!$C$1:$E$42,2,FALSE)</f>
        <v xml:space="preserve">Derivat </v>
      </c>
      <c r="D3136" s="5" t="str">
        <f>VLOOKUP(Taulukko1[[#This Row],[Rivivalinta]],Sheet1!$C$1:$E$42,3,FALSE)</f>
        <v xml:space="preserve">Derivatives </v>
      </c>
      <c r="E3136" s="1" t="s">
        <v>120</v>
      </c>
      <c r="F3136" s="2">
        <v>42369</v>
      </c>
      <c r="G3136" s="7">
        <v>109.88200000000001</v>
      </c>
    </row>
    <row r="3137" spans="1:7" x14ac:dyDescent="0.2">
      <c r="A3137" s="6">
        <v>16</v>
      </c>
      <c r="B3137" s="5" t="s">
        <v>20</v>
      </c>
      <c r="C3137" s="5" t="str">
        <f>VLOOKUP(Taulukko1[[#This Row],[Rivivalinta]],Sheet1!$C$1:$E$42,2,FALSE)</f>
        <v>Övriga tillgångar</v>
      </c>
      <c r="D3137" s="5" t="str">
        <f>VLOOKUP(Taulukko1[[#This Row],[Rivivalinta]],Sheet1!$C$1:$E$42,3,FALSE)</f>
        <v>Other assets</v>
      </c>
      <c r="E3137" s="1" t="s">
        <v>120</v>
      </c>
      <c r="F3137" s="2">
        <v>42369</v>
      </c>
      <c r="G3137" s="7">
        <v>15570.413</v>
      </c>
    </row>
    <row r="3138" spans="1:7" x14ac:dyDescent="0.2">
      <c r="A3138" s="6">
        <v>17</v>
      </c>
      <c r="B3138" s="5" t="s">
        <v>21</v>
      </c>
      <c r="C3138" s="5" t="str">
        <f>VLOOKUP(Taulukko1[[#This Row],[Rivivalinta]],Sheet1!$C$1:$E$42,2,FALSE)</f>
        <v>SUMMA TILLGÅNGAR</v>
      </c>
      <c r="D3138" s="5" t="str">
        <f>VLOOKUP(Taulukko1[[#This Row],[Rivivalinta]],Sheet1!$C$1:$E$42,3,FALSE)</f>
        <v>TOTAL ASSETS</v>
      </c>
      <c r="E3138" s="1" t="s">
        <v>120</v>
      </c>
      <c r="F3138" s="2">
        <v>42369</v>
      </c>
      <c r="G3138" s="7">
        <v>95969.964999999997</v>
      </c>
    </row>
    <row r="3139" spans="1:7" x14ac:dyDescent="0.2">
      <c r="A3139" s="6">
        <v>18</v>
      </c>
      <c r="B3139" s="5" t="s">
        <v>22</v>
      </c>
      <c r="C3139" s="5" t="str">
        <f>VLOOKUP(Taulukko1[[#This Row],[Rivivalinta]],Sheet1!$C$1:$E$42,2,FALSE)</f>
        <v>Inlåning från kreditinstitut</v>
      </c>
      <c r="D3139" s="5" t="str">
        <f>VLOOKUP(Taulukko1[[#This Row],[Rivivalinta]],Sheet1!$C$1:$E$42,3,FALSE)</f>
        <v>Deposits from credit institutions</v>
      </c>
      <c r="E3139" s="1" t="s">
        <v>120</v>
      </c>
      <c r="F3139" s="2">
        <v>42369</v>
      </c>
      <c r="G3139" s="7">
        <v>10333.867</v>
      </c>
    </row>
    <row r="3140" spans="1:7" x14ac:dyDescent="0.2">
      <c r="A3140" s="6">
        <v>19</v>
      </c>
      <c r="B3140" s="5" t="s">
        <v>23</v>
      </c>
      <c r="C3140" s="5" t="str">
        <f>VLOOKUP(Taulukko1[[#This Row],[Rivivalinta]],Sheet1!$C$1:$E$42,2,FALSE)</f>
        <v>Inlåning från allmänheten och offentliga samfund</v>
      </c>
      <c r="D3140" s="5" t="str">
        <f>VLOOKUP(Taulukko1[[#This Row],[Rivivalinta]],Sheet1!$C$1:$E$42,3,FALSE)</f>
        <v>Deposits from the public and public sector entities</v>
      </c>
      <c r="E3140" s="1" t="s">
        <v>120</v>
      </c>
      <c r="F3140" s="2">
        <v>42369</v>
      </c>
      <c r="G3140" s="7">
        <v>58818.434999999998</v>
      </c>
    </row>
    <row r="3141" spans="1:7" x14ac:dyDescent="0.2">
      <c r="A3141" s="6">
        <v>20</v>
      </c>
      <c r="B3141" s="5" t="s">
        <v>24</v>
      </c>
      <c r="C3141" s="5" t="str">
        <f>VLOOKUP(Taulukko1[[#This Row],[Rivivalinta]],Sheet1!$C$1:$E$42,2,FALSE)</f>
        <v>Emitterade skuldebrev</v>
      </c>
      <c r="D3141" s="5" t="str">
        <f>VLOOKUP(Taulukko1[[#This Row],[Rivivalinta]],Sheet1!$C$1:$E$42,3,FALSE)</f>
        <v>Debt securities issued</v>
      </c>
      <c r="E3141" s="1" t="s">
        <v>120</v>
      </c>
      <c r="F3141" s="2">
        <v>42369</v>
      </c>
      <c r="G3141" s="7">
        <v>0.60199999999999998</v>
      </c>
    </row>
    <row r="3142" spans="1:7" x14ac:dyDescent="0.2">
      <c r="A3142" s="6">
        <v>22</v>
      </c>
      <c r="B3142" s="5" t="s">
        <v>19</v>
      </c>
      <c r="C3142" s="5" t="str">
        <f>VLOOKUP(Taulukko1[[#This Row],[Rivivalinta]],Sheet1!$C$1:$E$42,2,FALSE)</f>
        <v>Derivat</v>
      </c>
      <c r="D3142" s="5" t="str">
        <f>VLOOKUP(Taulukko1[[#This Row],[Rivivalinta]],Sheet1!$C$1:$E$42,3,FALSE)</f>
        <v>Derivatives</v>
      </c>
      <c r="E3142" s="1" t="s">
        <v>120</v>
      </c>
      <c r="F3142" s="2">
        <v>42369</v>
      </c>
      <c r="G3142" s="7">
        <v>15.129</v>
      </c>
    </row>
    <row r="3143" spans="1:7" x14ac:dyDescent="0.2">
      <c r="A3143" s="6">
        <v>23</v>
      </c>
      <c r="B3143" s="5" t="s">
        <v>25</v>
      </c>
      <c r="C3143" s="5" t="str">
        <f>VLOOKUP(Taulukko1[[#This Row],[Rivivalinta]],Sheet1!$C$1:$E$42,2,FALSE)</f>
        <v>Eget kapital</v>
      </c>
      <c r="D3143" s="5" t="str">
        <f>VLOOKUP(Taulukko1[[#This Row],[Rivivalinta]],Sheet1!$C$1:$E$42,3,FALSE)</f>
        <v>Total equity</v>
      </c>
      <c r="E3143" s="1" t="s">
        <v>120</v>
      </c>
      <c r="F3143" s="2">
        <v>42369</v>
      </c>
      <c r="G3143" s="7">
        <v>24429.437000000002</v>
      </c>
    </row>
    <row r="3144" spans="1:7" x14ac:dyDescent="0.2">
      <c r="A3144" s="6">
        <v>21</v>
      </c>
      <c r="B3144" s="5" t="s">
        <v>26</v>
      </c>
      <c r="C3144" s="5" t="str">
        <f>VLOOKUP(Taulukko1[[#This Row],[Rivivalinta]],Sheet1!$C$1:$E$42,2,FALSE)</f>
        <v>Övriga skulder</v>
      </c>
      <c r="D3144" s="5" t="str">
        <f>VLOOKUP(Taulukko1[[#This Row],[Rivivalinta]],Sheet1!$C$1:$E$42,3,FALSE)</f>
        <v>Other liabilities</v>
      </c>
      <c r="E3144" s="1" t="s">
        <v>120</v>
      </c>
      <c r="F3144" s="2">
        <v>42369</v>
      </c>
      <c r="G3144" s="7">
        <v>2372.4949999999999</v>
      </c>
    </row>
    <row r="3145" spans="1:7" x14ac:dyDescent="0.2">
      <c r="A3145" s="6">
        <v>24</v>
      </c>
      <c r="B3145" s="5" t="s">
        <v>27</v>
      </c>
      <c r="C3145" s="5" t="str">
        <f>VLOOKUP(Taulukko1[[#This Row],[Rivivalinta]],Sheet1!$C$1:$E$42,2,FALSE)</f>
        <v>SUMMA EGET KAPITAL OCH SKULDER</v>
      </c>
      <c r="D3145" s="5" t="str">
        <f>VLOOKUP(Taulukko1[[#This Row],[Rivivalinta]],Sheet1!$C$1:$E$42,3,FALSE)</f>
        <v>TOTAL EQUITY AND LIABILITIES</v>
      </c>
      <c r="E3145" s="1" t="s">
        <v>120</v>
      </c>
      <c r="F3145" s="2">
        <v>42369</v>
      </c>
      <c r="G3145" s="7">
        <v>95969.964999999997</v>
      </c>
    </row>
    <row r="3146" spans="1:7" x14ac:dyDescent="0.2">
      <c r="A3146" s="6">
        <v>25</v>
      </c>
      <c r="B3146" s="5" t="s">
        <v>28</v>
      </c>
      <c r="C3146" s="5" t="str">
        <f>VLOOKUP(Taulukko1[[#This Row],[Rivivalinta]],Sheet1!$C$1:$E$42,2,FALSE)</f>
        <v>Exponering utanför balansräkningen</v>
      </c>
      <c r="D3146" s="5" t="str">
        <f>VLOOKUP(Taulukko1[[#This Row],[Rivivalinta]],Sheet1!$C$1:$E$42,3,FALSE)</f>
        <v>Off balance sheet exposures</v>
      </c>
      <c r="E3146" s="1" t="s">
        <v>120</v>
      </c>
      <c r="F3146" s="2">
        <v>42369</v>
      </c>
      <c r="G3146" s="7">
        <v>4709.3729999999996</v>
      </c>
    </row>
    <row r="3147" spans="1:7" x14ac:dyDescent="0.2">
      <c r="A3147" s="6">
        <v>28</v>
      </c>
      <c r="B3147" s="5" t="s">
        <v>29</v>
      </c>
      <c r="C3147" s="5" t="str">
        <f>VLOOKUP(Taulukko1[[#This Row],[Rivivalinta]],Sheet1!$C$1:$E$42,2,FALSE)</f>
        <v>Kostnader/intäkter, %</v>
      </c>
      <c r="D3147" s="5" t="str">
        <f>VLOOKUP(Taulukko1[[#This Row],[Rivivalinta]],Sheet1!$C$1:$E$42,3,FALSE)</f>
        <v>Cost/income ratio, %</v>
      </c>
      <c r="E3147" s="1" t="s">
        <v>120</v>
      </c>
      <c r="F3147" s="2">
        <v>42369</v>
      </c>
      <c r="G3147" s="8">
        <v>0.35461255718524615</v>
      </c>
    </row>
    <row r="3148" spans="1:7" x14ac:dyDescent="0.2">
      <c r="A3148" s="6">
        <v>29</v>
      </c>
      <c r="B3148" s="5" t="s">
        <v>30</v>
      </c>
      <c r="C3148" s="5" t="str">
        <f>VLOOKUP(Taulukko1[[#This Row],[Rivivalinta]],Sheet1!$C$1:$E$42,2,FALSE)</f>
        <v>Nödlidande exponeringar/Exponeringar, %</v>
      </c>
      <c r="D3148" s="5" t="str">
        <f>VLOOKUP(Taulukko1[[#This Row],[Rivivalinta]],Sheet1!$C$1:$E$42,3,FALSE)</f>
        <v>Non-performing exposures/Exposures, %</v>
      </c>
      <c r="E3148" s="1" t="s">
        <v>120</v>
      </c>
      <c r="F3148" s="2">
        <v>42369</v>
      </c>
      <c r="G3148" s="8">
        <v>3.4785642203785543E-2</v>
      </c>
    </row>
    <row r="3149" spans="1:7" x14ac:dyDescent="0.2">
      <c r="A3149" s="6">
        <v>30</v>
      </c>
      <c r="B3149" s="5" t="s">
        <v>31</v>
      </c>
      <c r="C3149" s="5" t="str">
        <f>VLOOKUP(Taulukko1[[#This Row],[Rivivalinta]],Sheet1!$C$1:$E$42,2,FALSE)</f>
        <v>Upplupna avsättningar på nödlidande exponeringar/Nödlidande Exponeringar, %</v>
      </c>
      <c r="D3149" s="5" t="str">
        <f>VLOOKUP(Taulukko1[[#This Row],[Rivivalinta]],Sheet1!$C$1:$E$42,3,FALSE)</f>
        <v>Accumulated impairments on non-performing exposures/Non-performing exposures, %</v>
      </c>
      <c r="E3149" s="1" t="s">
        <v>120</v>
      </c>
      <c r="F3149" s="2">
        <v>42369</v>
      </c>
      <c r="G3149" s="8">
        <v>0.30591164360641904</v>
      </c>
    </row>
    <row r="3150" spans="1:7" x14ac:dyDescent="0.2">
      <c r="A3150" s="6">
        <v>31</v>
      </c>
      <c r="B3150" s="5" t="s">
        <v>32</v>
      </c>
      <c r="C3150" s="5" t="str">
        <f>VLOOKUP(Taulukko1[[#This Row],[Rivivalinta]],Sheet1!$C$1:$E$42,2,FALSE)</f>
        <v>Kapitalbas</v>
      </c>
      <c r="D3150" s="5" t="str">
        <f>VLOOKUP(Taulukko1[[#This Row],[Rivivalinta]],Sheet1!$C$1:$E$42,3,FALSE)</f>
        <v>Own funds</v>
      </c>
      <c r="E3150" s="1" t="s">
        <v>120</v>
      </c>
      <c r="F3150" s="2">
        <v>42369</v>
      </c>
      <c r="G3150" s="7">
        <v>24056.405469999998</v>
      </c>
    </row>
    <row r="3151" spans="1:7" x14ac:dyDescent="0.2">
      <c r="A3151" s="6">
        <v>32</v>
      </c>
      <c r="B3151" s="5" t="s">
        <v>33</v>
      </c>
      <c r="C3151" s="5" t="str">
        <f>VLOOKUP(Taulukko1[[#This Row],[Rivivalinta]],Sheet1!$C$1:$E$42,2,FALSE)</f>
        <v>Kärnprimärkapital (CET 1)</v>
      </c>
      <c r="D3151" s="5" t="str">
        <f>VLOOKUP(Taulukko1[[#This Row],[Rivivalinta]],Sheet1!$C$1:$E$42,3,FALSE)</f>
        <v>Common equity tier 1 capital (CET1)</v>
      </c>
      <c r="E3151" s="1" t="s">
        <v>120</v>
      </c>
      <c r="F3151" s="2">
        <v>42369</v>
      </c>
      <c r="G3151" s="7">
        <v>24056.405469999998</v>
      </c>
    </row>
    <row r="3152" spans="1:7" x14ac:dyDescent="0.2">
      <c r="A3152" s="6">
        <v>33</v>
      </c>
      <c r="B3152" s="5" t="s">
        <v>34</v>
      </c>
      <c r="C3152" s="5" t="str">
        <f>VLOOKUP(Taulukko1[[#This Row],[Rivivalinta]],Sheet1!$C$1:$E$42,2,FALSE)</f>
        <v>Övrigt primärkapital (AT 1)</v>
      </c>
      <c r="D3152" s="5" t="str">
        <f>VLOOKUP(Taulukko1[[#This Row],[Rivivalinta]],Sheet1!$C$1:$E$42,3,FALSE)</f>
        <v>Additional tier 1 capital (AT 1)</v>
      </c>
      <c r="E3152" s="1" t="s">
        <v>120</v>
      </c>
      <c r="F3152" s="2">
        <v>42369</v>
      </c>
      <c r="G3152" s="7"/>
    </row>
    <row r="3153" spans="1:7" x14ac:dyDescent="0.2">
      <c r="A3153" s="6">
        <v>34</v>
      </c>
      <c r="B3153" s="5" t="s">
        <v>35</v>
      </c>
      <c r="C3153" s="5" t="str">
        <f>VLOOKUP(Taulukko1[[#This Row],[Rivivalinta]],Sheet1!$C$1:$E$42,2,FALSE)</f>
        <v>Supplementärkapital (T2)</v>
      </c>
      <c r="D3153" s="5" t="str">
        <f>VLOOKUP(Taulukko1[[#This Row],[Rivivalinta]],Sheet1!$C$1:$E$42,3,FALSE)</f>
        <v>Tier 2 capital (T2)</v>
      </c>
      <c r="E3153" s="1" t="s">
        <v>120</v>
      </c>
      <c r="F3153" s="2">
        <v>42369</v>
      </c>
      <c r="G3153" s="7"/>
    </row>
    <row r="3154" spans="1:7" x14ac:dyDescent="0.2">
      <c r="A3154" s="6">
        <v>35</v>
      </c>
      <c r="B3154" s="5" t="s">
        <v>36</v>
      </c>
      <c r="C3154" s="5" t="str">
        <f>VLOOKUP(Taulukko1[[#This Row],[Rivivalinta]],Sheet1!$C$1:$E$42,2,FALSE)</f>
        <v>Summa kapitalrelationer, %</v>
      </c>
      <c r="D3154" s="5" t="str">
        <f>VLOOKUP(Taulukko1[[#This Row],[Rivivalinta]],Sheet1!$C$1:$E$42,3,FALSE)</f>
        <v>Own funds ratio, %</v>
      </c>
      <c r="E3154" s="1" t="s">
        <v>120</v>
      </c>
      <c r="F3154" s="2">
        <v>42369</v>
      </c>
      <c r="G3154" s="8">
        <v>0.55366815160443128</v>
      </c>
    </row>
    <row r="3155" spans="1:7" x14ac:dyDescent="0.2">
      <c r="A3155" s="6">
        <v>36</v>
      </c>
      <c r="B3155" s="5" t="s">
        <v>37</v>
      </c>
      <c r="C3155" s="5" t="str">
        <f>VLOOKUP(Taulukko1[[#This Row],[Rivivalinta]],Sheet1!$C$1:$E$42,2,FALSE)</f>
        <v>Primärkapitalrelation, %</v>
      </c>
      <c r="D3155" s="5" t="str">
        <f>VLOOKUP(Taulukko1[[#This Row],[Rivivalinta]],Sheet1!$C$1:$E$42,3,FALSE)</f>
        <v>Tier 1 ratio, %</v>
      </c>
      <c r="E3155" s="1" t="s">
        <v>120</v>
      </c>
      <c r="F3155" s="2">
        <v>42369</v>
      </c>
      <c r="G3155" s="8">
        <v>0.55366815160443128</v>
      </c>
    </row>
    <row r="3156" spans="1:7" x14ac:dyDescent="0.2">
      <c r="A3156" s="6">
        <v>37</v>
      </c>
      <c r="B3156" s="5" t="s">
        <v>38</v>
      </c>
      <c r="C3156" s="5" t="str">
        <f>VLOOKUP(Taulukko1[[#This Row],[Rivivalinta]],Sheet1!$C$1:$E$42,2,FALSE)</f>
        <v>Kärnprimärkapitalrelation, %</v>
      </c>
      <c r="D3156" s="5" t="str">
        <f>VLOOKUP(Taulukko1[[#This Row],[Rivivalinta]],Sheet1!$C$1:$E$42,3,FALSE)</f>
        <v>CET 1 ratio, %</v>
      </c>
      <c r="E3156" s="1" t="s">
        <v>120</v>
      </c>
      <c r="F3156" s="2">
        <v>42369</v>
      </c>
      <c r="G3156" s="8">
        <v>0.55366815160443128</v>
      </c>
    </row>
    <row r="3157" spans="1:7" x14ac:dyDescent="0.2">
      <c r="A3157" s="6">
        <v>38</v>
      </c>
      <c r="B3157" s="5" t="s">
        <v>39</v>
      </c>
      <c r="C3157" s="5" t="str">
        <f>VLOOKUP(Taulukko1[[#This Row],[Rivivalinta]],Sheet1!$C$1:$E$42,2,FALSE)</f>
        <v>Summa exponeringsbelopp (RWA)</v>
      </c>
      <c r="D3157" s="5" t="str">
        <f>VLOOKUP(Taulukko1[[#This Row],[Rivivalinta]],Sheet1!$C$1:$E$42,3,FALSE)</f>
        <v>Total risk weighted assets (RWA)</v>
      </c>
      <c r="E3157" s="1" t="s">
        <v>120</v>
      </c>
      <c r="F3157" s="2">
        <v>42369</v>
      </c>
      <c r="G3157" s="7">
        <v>43449.140789999998</v>
      </c>
    </row>
    <row r="3158" spans="1:7" x14ac:dyDescent="0.2">
      <c r="A3158" s="6">
        <v>39</v>
      </c>
      <c r="B3158" s="5" t="s">
        <v>40</v>
      </c>
      <c r="C3158" s="5" t="str">
        <f>VLOOKUP(Taulukko1[[#This Row],[Rivivalinta]],Sheet1!$C$1:$E$42,2,FALSE)</f>
        <v>Exponeringsbelopp för kredit-, motpart- och utspädningsrisker</v>
      </c>
      <c r="D3158" s="5" t="str">
        <f>VLOOKUP(Taulukko1[[#This Row],[Rivivalinta]],Sheet1!$C$1:$E$42,3,FALSE)</f>
        <v>Credit and counterparty risks</v>
      </c>
      <c r="E3158" s="1" t="s">
        <v>120</v>
      </c>
      <c r="F3158" s="2">
        <v>42369</v>
      </c>
      <c r="G3158" s="7">
        <v>38285.332029999998</v>
      </c>
    </row>
    <row r="3159" spans="1:7" x14ac:dyDescent="0.2">
      <c r="A3159" s="6">
        <v>40</v>
      </c>
      <c r="B3159" s="5" t="s">
        <v>41</v>
      </c>
      <c r="C3159" s="5" t="str">
        <f>VLOOKUP(Taulukko1[[#This Row],[Rivivalinta]],Sheet1!$C$1:$E$42,2,FALSE)</f>
        <v>Exponeringsbelopp för positions-, valutakurs- och råvarurisker</v>
      </c>
      <c r="D3159" s="5" t="str">
        <f>VLOOKUP(Taulukko1[[#This Row],[Rivivalinta]],Sheet1!$C$1:$E$42,3,FALSE)</f>
        <v>Position, currency and commodity risks</v>
      </c>
      <c r="E3159" s="1" t="s">
        <v>120</v>
      </c>
      <c r="F3159" s="2">
        <v>42369</v>
      </c>
      <c r="G3159" s="7">
        <v>1452.8793799999999</v>
      </c>
    </row>
    <row r="3160" spans="1:7" x14ac:dyDescent="0.2">
      <c r="A3160" s="6">
        <v>41</v>
      </c>
      <c r="B3160" s="5" t="s">
        <v>42</v>
      </c>
      <c r="C3160" s="5" t="str">
        <f>VLOOKUP(Taulukko1[[#This Row],[Rivivalinta]],Sheet1!$C$1:$E$42,2,FALSE)</f>
        <v>Exponeringsbelopp för operativ risk</v>
      </c>
      <c r="D3160" s="5" t="str">
        <f>VLOOKUP(Taulukko1[[#This Row],[Rivivalinta]],Sheet1!$C$1:$E$42,3,FALSE)</f>
        <v>Operational risks</v>
      </c>
      <c r="E3160" s="1" t="s">
        <v>120</v>
      </c>
      <c r="F3160" s="2">
        <v>42369</v>
      </c>
      <c r="G3160" s="7">
        <v>3710.92938</v>
      </c>
    </row>
    <row r="3161" spans="1:7" x14ac:dyDescent="0.2">
      <c r="A3161" s="6">
        <v>42</v>
      </c>
      <c r="B3161" s="5" t="s">
        <v>43</v>
      </c>
      <c r="C3161" s="5" t="str">
        <f>VLOOKUP(Taulukko1[[#This Row],[Rivivalinta]],Sheet1!$C$1:$E$42,2,FALSE)</f>
        <v>Övriga riskexponeringar</v>
      </c>
      <c r="D3161" s="5" t="str">
        <f>VLOOKUP(Taulukko1[[#This Row],[Rivivalinta]],Sheet1!$C$1:$E$42,3,FALSE)</f>
        <v>Other risks</v>
      </c>
      <c r="E3161" s="1" t="s">
        <v>120</v>
      </c>
      <c r="F3161" s="2">
        <v>42369</v>
      </c>
      <c r="G3161" s="7"/>
    </row>
    <row r="3162" spans="1:7" x14ac:dyDescent="0.2">
      <c r="A3162" s="6">
        <v>1</v>
      </c>
      <c r="B3162" s="5" t="s">
        <v>5</v>
      </c>
      <c r="C3162" s="5" t="str">
        <f>VLOOKUP(Taulukko1[[#This Row],[Rivivalinta]],Sheet1!$C$1:$E$42,2,FALSE)</f>
        <v>Räntenetto</v>
      </c>
      <c r="D3162" s="5" t="str">
        <f>VLOOKUP(Taulukko1[[#This Row],[Rivivalinta]],Sheet1!$C$1:$E$42,3,FALSE)</f>
        <v>Net interest margin</v>
      </c>
      <c r="E3162" s="1" t="s">
        <v>121</v>
      </c>
      <c r="F3162" s="2">
        <v>42369</v>
      </c>
      <c r="G3162" s="7">
        <v>1236.8620000000001</v>
      </c>
    </row>
    <row r="3163" spans="1:7" x14ac:dyDescent="0.2">
      <c r="A3163" s="6">
        <v>2</v>
      </c>
      <c r="B3163" s="5" t="s">
        <v>6</v>
      </c>
      <c r="C3163" s="5" t="str">
        <f>VLOOKUP(Taulukko1[[#This Row],[Rivivalinta]],Sheet1!$C$1:$E$42,2,FALSE)</f>
        <v>Netto, avgifts- och provisionsintäkter</v>
      </c>
      <c r="D3163" s="5" t="str">
        <f>VLOOKUP(Taulukko1[[#This Row],[Rivivalinta]],Sheet1!$C$1:$E$42,3,FALSE)</f>
        <v>Net fee and commission income</v>
      </c>
      <c r="E3163" s="1" t="s">
        <v>121</v>
      </c>
      <c r="F3163" s="2">
        <v>42369</v>
      </c>
      <c r="G3163" s="7">
        <v>353.06200000000001</v>
      </c>
    </row>
    <row r="3164" spans="1:7" x14ac:dyDescent="0.2">
      <c r="A3164" s="6">
        <v>3</v>
      </c>
      <c r="B3164" s="5" t="s">
        <v>7</v>
      </c>
      <c r="C3164" s="5" t="str">
        <f>VLOOKUP(Taulukko1[[#This Row],[Rivivalinta]],Sheet1!$C$1:$E$42,2,FALSE)</f>
        <v>Avgifts- och provisionsintäkter</v>
      </c>
      <c r="D3164" s="5" t="str">
        <f>VLOOKUP(Taulukko1[[#This Row],[Rivivalinta]],Sheet1!$C$1:$E$42,3,FALSE)</f>
        <v>Fee and commission income</v>
      </c>
      <c r="E3164" s="1" t="s">
        <v>121</v>
      </c>
      <c r="F3164" s="2">
        <v>42369</v>
      </c>
      <c r="G3164" s="7">
        <v>412.89800000000002</v>
      </c>
    </row>
    <row r="3165" spans="1:7" x14ac:dyDescent="0.2">
      <c r="A3165" s="6">
        <v>4</v>
      </c>
      <c r="B3165" s="5" t="s">
        <v>8</v>
      </c>
      <c r="C3165" s="5" t="str">
        <f>VLOOKUP(Taulukko1[[#This Row],[Rivivalinta]],Sheet1!$C$1:$E$42,2,FALSE)</f>
        <v>Avgifts- och provisionskostnader</v>
      </c>
      <c r="D3165" s="5" t="str">
        <f>VLOOKUP(Taulukko1[[#This Row],[Rivivalinta]],Sheet1!$C$1:$E$42,3,FALSE)</f>
        <v>Fee and commission expenses</v>
      </c>
      <c r="E3165" s="1" t="s">
        <v>121</v>
      </c>
      <c r="F3165" s="2">
        <v>42369</v>
      </c>
      <c r="G3165" s="7">
        <v>59.835999999999999</v>
      </c>
    </row>
    <row r="3166" spans="1:7" x14ac:dyDescent="0.2">
      <c r="A3166" s="6">
        <v>5</v>
      </c>
      <c r="B3166" s="5" t="s">
        <v>9</v>
      </c>
      <c r="C3166" s="5" t="str">
        <f>VLOOKUP(Taulukko1[[#This Row],[Rivivalinta]],Sheet1!$C$1:$E$42,2,FALSE)</f>
        <v>Nettointäkter från handel och investeringar</v>
      </c>
      <c r="D3166" s="5" t="str">
        <f>VLOOKUP(Taulukko1[[#This Row],[Rivivalinta]],Sheet1!$C$1:$E$42,3,FALSE)</f>
        <v>Net trading and investing income</v>
      </c>
      <c r="E3166" s="1" t="s">
        <v>121</v>
      </c>
      <c r="F3166" s="2">
        <v>42369</v>
      </c>
      <c r="G3166" s="7">
        <v>1145.126</v>
      </c>
    </row>
    <row r="3167" spans="1:7" x14ac:dyDescent="0.2">
      <c r="A3167" s="6">
        <v>6</v>
      </c>
      <c r="B3167" s="5" t="s">
        <v>10</v>
      </c>
      <c r="C3167" s="5" t="str">
        <f>VLOOKUP(Taulukko1[[#This Row],[Rivivalinta]],Sheet1!$C$1:$E$42,2,FALSE)</f>
        <v>Övriga intäkter</v>
      </c>
      <c r="D3167" s="5" t="str">
        <f>VLOOKUP(Taulukko1[[#This Row],[Rivivalinta]],Sheet1!$C$1:$E$42,3,FALSE)</f>
        <v>Other income</v>
      </c>
      <c r="E3167" s="1" t="s">
        <v>121</v>
      </c>
      <c r="F3167" s="2">
        <v>42369</v>
      </c>
      <c r="G3167" s="7">
        <v>47.719000000000001</v>
      </c>
    </row>
    <row r="3168" spans="1:7" x14ac:dyDescent="0.2">
      <c r="A3168" s="6">
        <v>7</v>
      </c>
      <c r="B3168" s="5" t="s">
        <v>11</v>
      </c>
      <c r="C3168" s="5" t="str">
        <f>VLOOKUP(Taulukko1[[#This Row],[Rivivalinta]],Sheet1!$C$1:$E$42,2,FALSE)</f>
        <v>Totala inkomster</v>
      </c>
      <c r="D3168" s="5" t="str">
        <f>VLOOKUP(Taulukko1[[#This Row],[Rivivalinta]],Sheet1!$C$1:$E$42,3,FALSE)</f>
        <v>Total income</v>
      </c>
      <c r="E3168" s="1" t="s">
        <v>121</v>
      </c>
      <c r="F3168" s="2">
        <v>42369</v>
      </c>
      <c r="G3168" s="7">
        <v>2782.7689999999998</v>
      </c>
    </row>
    <row r="3169" spans="1:7" x14ac:dyDescent="0.2">
      <c r="A3169" s="6">
        <v>8</v>
      </c>
      <c r="B3169" s="5" t="s">
        <v>12</v>
      </c>
      <c r="C3169" s="5" t="str">
        <f>VLOOKUP(Taulukko1[[#This Row],[Rivivalinta]],Sheet1!$C$1:$E$42,2,FALSE)</f>
        <v>Totala kostnader</v>
      </c>
      <c r="D3169" s="5" t="str">
        <f>VLOOKUP(Taulukko1[[#This Row],[Rivivalinta]],Sheet1!$C$1:$E$42,3,FALSE)</f>
        <v>Total expenses</v>
      </c>
      <c r="E3169" s="1" t="s">
        <v>121</v>
      </c>
      <c r="F3169" s="2">
        <v>42369</v>
      </c>
      <c r="G3169" s="7">
        <v>1162.0229999999999</v>
      </c>
    </row>
    <row r="3170" spans="1:7" x14ac:dyDescent="0.2">
      <c r="A3170" s="6">
        <v>9</v>
      </c>
      <c r="B3170" s="5" t="s">
        <v>13</v>
      </c>
      <c r="C3170" s="5" t="str">
        <f>VLOOKUP(Taulukko1[[#This Row],[Rivivalinta]],Sheet1!$C$1:$E$42,2,FALSE)</f>
        <v>Nedskrivningar av lån och fordringar</v>
      </c>
      <c r="D3170" s="5" t="str">
        <f>VLOOKUP(Taulukko1[[#This Row],[Rivivalinta]],Sheet1!$C$1:$E$42,3,FALSE)</f>
        <v>Impairments on loans and receivables</v>
      </c>
      <c r="E3170" s="1" t="s">
        <v>121</v>
      </c>
      <c r="F3170" s="2">
        <v>42369</v>
      </c>
      <c r="G3170" s="7">
        <v>79.801000000000002</v>
      </c>
    </row>
    <row r="3171" spans="1:7" x14ac:dyDescent="0.2">
      <c r="A3171" s="6">
        <v>10</v>
      </c>
      <c r="B3171" s="5" t="s">
        <v>14</v>
      </c>
      <c r="C3171" s="5" t="str">
        <f>VLOOKUP(Taulukko1[[#This Row],[Rivivalinta]],Sheet1!$C$1:$E$42,2,FALSE)</f>
        <v>Rörelsevinst/-förlust</v>
      </c>
      <c r="D3171" s="5" t="str">
        <f>VLOOKUP(Taulukko1[[#This Row],[Rivivalinta]],Sheet1!$C$1:$E$42,3,FALSE)</f>
        <v>Operatingprofit/-loss</v>
      </c>
      <c r="E3171" s="1" t="s">
        <v>121</v>
      </c>
      <c r="F3171" s="2">
        <v>42369</v>
      </c>
      <c r="G3171" s="7">
        <v>1540.9459999999999</v>
      </c>
    </row>
    <row r="3172" spans="1:7" x14ac:dyDescent="0.2">
      <c r="A3172" s="6">
        <v>11</v>
      </c>
      <c r="B3172" s="5" t="s">
        <v>15</v>
      </c>
      <c r="C3172" s="5" t="str">
        <f>VLOOKUP(Taulukko1[[#This Row],[Rivivalinta]],Sheet1!$C$1:$E$42,2,FALSE)</f>
        <v>Kontanta medel och kassabehållning hos centralbanker</v>
      </c>
      <c r="D3172" s="5" t="str">
        <f>VLOOKUP(Taulukko1[[#This Row],[Rivivalinta]],Sheet1!$C$1:$E$42,3,FALSE)</f>
        <v>Cash and cash balances at central banks</v>
      </c>
      <c r="E3172" s="1" t="s">
        <v>121</v>
      </c>
      <c r="F3172" s="2">
        <v>42369</v>
      </c>
      <c r="G3172" s="7">
        <v>357.80799999999999</v>
      </c>
    </row>
    <row r="3173" spans="1:7" x14ac:dyDescent="0.2">
      <c r="A3173" s="6">
        <v>12</v>
      </c>
      <c r="B3173" s="5" t="s">
        <v>16</v>
      </c>
      <c r="C3173" s="5" t="str">
        <f>VLOOKUP(Taulukko1[[#This Row],[Rivivalinta]],Sheet1!$C$1:$E$42,2,FALSE)</f>
        <v>Lån och förskott till kreditinstitut</v>
      </c>
      <c r="D3173" s="5" t="str">
        <f>VLOOKUP(Taulukko1[[#This Row],[Rivivalinta]],Sheet1!$C$1:$E$42,3,FALSE)</f>
        <v>Loans and advances to credit institutions</v>
      </c>
      <c r="E3173" s="1" t="s">
        <v>121</v>
      </c>
      <c r="F3173" s="2">
        <v>42369</v>
      </c>
      <c r="G3173" s="7">
        <v>368.9</v>
      </c>
    </row>
    <row r="3174" spans="1:7" x14ac:dyDescent="0.2">
      <c r="A3174" s="6">
        <v>13</v>
      </c>
      <c r="B3174" s="5" t="s">
        <v>17</v>
      </c>
      <c r="C3174" s="5" t="str">
        <f>VLOOKUP(Taulukko1[[#This Row],[Rivivalinta]],Sheet1!$C$1:$E$42,2,FALSE)</f>
        <v>Lån och förskott till allmänheten och offentliga samfund</v>
      </c>
      <c r="D3174" s="5" t="str">
        <f>VLOOKUP(Taulukko1[[#This Row],[Rivivalinta]],Sheet1!$C$1:$E$42,3,FALSE)</f>
        <v>Loans and advances to the public and public sector entities</v>
      </c>
      <c r="E3174" s="1" t="s">
        <v>121</v>
      </c>
      <c r="F3174" s="2">
        <v>42369</v>
      </c>
      <c r="G3174" s="7">
        <v>67710.979000000007</v>
      </c>
    </row>
    <row r="3175" spans="1:7" x14ac:dyDescent="0.2">
      <c r="A3175" s="6">
        <v>14</v>
      </c>
      <c r="B3175" s="5" t="s">
        <v>18</v>
      </c>
      <c r="C3175" s="5" t="str">
        <f>VLOOKUP(Taulukko1[[#This Row],[Rivivalinta]],Sheet1!$C$1:$E$42,2,FALSE)</f>
        <v>Värdepapper</v>
      </c>
      <c r="D3175" s="5" t="str">
        <f>VLOOKUP(Taulukko1[[#This Row],[Rivivalinta]],Sheet1!$C$1:$E$42,3,FALSE)</f>
        <v>Debt securities</v>
      </c>
      <c r="E3175" s="1" t="s">
        <v>121</v>
      </c>
      <c r="F3175" s="2">
        <v>42369</v>
      </c>
      <c r="G3175" s="7">
        <v>240.76400000000001</v>
      </c>
    </row>
    <row r="3176" spans="1:7" x14ac:dyDescent="0.2">
      <c r="A3176" s="6">
        <v>15</v>
      </c>
      <c r="B3176" s="5" t="s">
        <v>238</v>
      </c>
      <c r="C3176" s="5" t="str">
        <f>VLOOKUP(Taulukko1[[#This Row],[Rivivalinta]],Sheet1!$C$1:$E$42,2,FALSE)</f>
        <v xml:space="preserve">Derivat </v>
      </c>
      <c r="D3176" s="5" t="str">
        <f>VLOOKUP(Taulukko1[[#This Row],[Rivivalinta]],Sheet1!$C$1:$E$42,3,FALSE)</f>
        <v xml:space="preserve">Derivatives </v>
      </c>
      <c r="E3176" s="1" t="s">
        <v>121</v>
      </c>
      <c r="F3176" s="2">
        <v>42369</v>
      </c>
      <c r="G3176" s="7">
        <v>9.3230000000000004</v>
      </c>
    </row>
    <row r="3177" spans="1:7" x14ac:dyDescent="0.2">
      <c r="A3177" s="6">
        <v>16</v>
      </c>
      <c r="B3177" s="5" t="s">
        <v>20</v>
      </c>
      <c r="C3177" s="5" t="str">
        <f>VLOOKUP(Taulukko1[[#This Row],[Rivivalinta]],Sheet1!$C$1:$E$42,2,FALSE)</f>
        <v>Övriga tillgångar</v>
      </c>
      <c r="D3177" s="5" t="str">
        <f>VLOOKUP(Taulukko1[[#This Row],[Rivivalinta]],Sheet1!$C$1:$E$42,3,FALSE)</f>
        <v>Other assets</v>
      </c>
      <c r="E3177" s="1" t="s">
        <v>121</v>
      </c>
      <c r="F3177" s="2">
        <v>42369</v>
      </c>
      <c r="G3177" s="7">
        <v>11986.212</v>
      </c>
    </row>
    <row r="3178" spans="1:7" x14ac:dyDescent="0.2">
      <c r="A3178" s="6">
        <v>17</v>
      </c>
      <c r="B3178" s="5" t="s">
        <v>21</v>
      </c>
      <c r="C3178" s="5" t="str">
        <f>VLOOKUP(Taulukko1[[#This Row],[Rivivalinta]],Sheet1!$C$1:$E$42,2,FALSE)</f>
        <v>SUMMA TILLGÅNGAR</v>
      </c>
      <c r="D3178" s="5" t="str">
        <f>VLOOKUP(Taulukko1[[#This Row],[Rivivalinta]],Sheet1!$C$1:$E$42,3,FALSE)</f>
        <v>TOTAL ASSETS</v>
      </c>
      <c r="E3178" s="1" t="s">
        <v>121</v>
      </c>
      <c r="F3178" s="2">
        <v>42369</v>
      </c>
      <c r="G3178" s="7">
        <v>80673.986000000004</v>
      </c>
    </row>
    <row r="3179" spans="1:7" x14ac:dyDescent="0.2">
      <c r="A3179" s="6">
        <v>18</v>
      </c>
      <c r="B3179" s="5" t="s">
        <v>22</v>
      </c>
      <c r="C3179" s="5" t="str">
        <f>VLOOKUP(Taulukko1[[#This Row],[Rivivalinta]],Sheet1!$C$1:$E$42,2,FALSE)</f>
        <v>Inlåning från kreditinstitut</v>
      </c>
      <c r="D3179" s="5" t="str">
        <f>VLOOKUP(Taulukko1[[#This Row],[Rivivalinta]],Sheet1!$C$1:$E$42,3,FALSE)</f>
        <v>Deposits from credit institutions</v>
      </c>
      <c r="E3179" s="1" t="s">
        <v>121</v>
      </c>
      <c r="F3179" s="2">
        <v>42369</v>
      </c>
      <c r="G3179" s="7">
        <v>9564.5589999999993</v>
      </c>
    </row>
    <row r="3180" spans="1:7" x14ac:dyDescent="0.2">
      <c r="A3180" s="6">
        <v>19</v>
      </c>
      <c r="B3180" s="5" t="s">
        <v>23</v>
      </c>
      <c r="C3180" s="5" t="str">
        <f>VLOOKUP(Taulukko1[[#This Row],[Rivivalinta]],Sheet1!$C$1:$E$42,2,FALSE)</f>
        <v>Inlåning från allmänheten och offentliga samfund</v>
      </c>
      <c r="D3180" s="5" t="str">
        <f>VLOOKUP(Taulukko1[[#This Row],[Rivivalinta]],Sheet1!$C$1:$E$42,3,FALSE)</f>
        <v>Deposits from the public and public sector entities</v>
      </c>
      <c r="E3180" s="1" t="s">
        <v>121</v>
      </c>
      <c r="F3180" s="2">
        <v>42369</v>
      </c>
      <c r="G3180" s="7">
        <v>47762.048000000003</v>
      </c>
    </row>
    <row r="3181" spans="1:7" x14ac:dyDescent="0.2">
      <c r="A3181" s="6">
        <v>20</v>
      </c>
      <c r="B3181" s="5" t="s">
        <v>24</v>
      </c>
      <c r="C3181" s="5" t="str">
        <f>VLOOKUP(Taulukko1[[#This Row],[Rivivalinta]],Sheet1!$C$1:$E$42,2,FALSE)</f>
        <v>Emitterade skuldebrev</v>
      </c>
      <c r="D3181" s="5" t="str">
        <f>VLOOKUP(Taulukko1[[#This Row],[Rivivalinta]],Sheet1!$C$1:$E$42,3,FALSE)</f>
        <v>Debt securities issued</v>
      </c>
      <c r="E3181" s="1" t="s">
        <v>121</v>
      </c>
      <c r="F3181" s="2">
        <v>42369</v>
      </c>
      <c r="G3181" s="7">
        <v>0.443</v>
      </c>
    </row>
    <row r="3182" spans="1:7" x14ac:dyDescent="0.2">
      <c r="A3182" s="6">
        <v>22</v>
      </c>
      <c r="B3182" s="5" t="s">
        <v>19</v>
      </c>
      <c r="C3182" s="5" t="str">
        <f>VLOOKUP(Taulukko1[[#This Row],[Rivivalinta]],Sheet1!$C$1:$E$42,2,FALSE)</f>
        <v>Derivat</v>
      </c>
      <c r="D3182" s="5" t="str">
        <f>VLOOKUP(Taulukko1[[#This Row],[Rivivalinta]],Sheet1!$C$1:$E$42,3,FALSE)</f>
        <v>Derivatives</v>
      </c>
      <c r="E3182" s="1" t="s">
        <v>121</v>
      </c>
      <c r="F3182" s="2">
        <v>42369</v>
      </c>
      <c r="G3182" s="7">
        <v>3.45</v>
      </c>
    </row>
    <row r="3183" spans="1:7" x14ac:dyDescent="0.2">
      <c r="A3183" s="6">
        <v>23</v>
      </c>
      <c r="B3183" s="5" t="s">
        <v>25</v>
      </c>
      <c r="C3183" s="5" t="str">
        <f>VLOOKUP(Taulukko1[[#This Row],[Rivivalinta]],Sheet1!$C$1:$E$42,2,FALSE)</f>
        <v>Eget kapital</v>
      </c>
      <c r="D3183" s="5" t="str">
        <f>VLOOKUP(Taulukko1[[#This Row],[Rivivalinta]],Sheet1!$C$1:$E$42,3,FALSE)</f>
        <v>Total equity</v>
      </c>
      <c r="E3183" s="1" t="s">
        <v>121</v>
      </c>
      <c r="F3183" s="2">
        <v>42369</v>
      </c>
      <c r="G3183" s="7">
        <v>20166.017</v>
      </c>
    </row>
    <row r="3184" spans="1:7" x14ac:dyDescent="0.2">
      <c r="A3184" s="6">
        <v>21</v>
      </c>
      <c r="B3184" s="5" t="s">
        <v>26</v>
      </c>
      <c r="C3184" s="5" t="str">
        <f>VLOOKUP(Taulukko1[[#This Row],[Rivivalinta]],Sheet1!$C$1:$E$42,2,FALSE)</f>
        <v>Övriga skulder</v>
      </c>
      <c r="D3184" s="5" t="str">
        <f>VLOOKUP(Taulukko1[[#This Row],[Rivivalinta]],Sheet1!$C$1:$E$42,3,FALSE)</f>
        <v>Other liabilities</v>
      </c>
      <c r="E3184" s="1" t="s">
        <v>121</v>
      </c>
      <c r="F3184" s="2">
        <v>42369</v>
      </c>
      <c r="G3184" s="7">
        <v>3177.4690000000001</v>
      </c>
    </row>
    <row r="3185" spans="1:7" x14ac:dyDescent="0.2">
      <c r="A3185" s="6">
        <v>24</v>
      </c>
      <c r="B3185" s="5" t="s">
        <v>27</v>
      </c>
      <c r="C3185" s="5" t="str">
        <f>VLOOKUP(Taulukko1[[#This Row],[Rivivalinta]],Sheet1!$C$1:$E$42,2,FALSE)</f>
        <v>SUMMA EGET KAPITAL OCH SKULDER</v>
      </c>
      <c r="D3185" s="5" t="str">
        <f>VLOOKUP(Taulukko1[[#This Row],[Rivivalinta]],Sheet1!$C$1:$E$42,3,FALSE)</f>
        <v>TOTAL EQUITY AND LIABILITIES</v>
      </c>
      <c r="E3185" s="1" t="s">
        <v>121</v>
      </c>
      <c r="F3185" s="2">
        <v>42369</v>
      </c>
      <c r="G3185" s="7">
        <v>80673.986000000004</v>
      </c>
    </row>
    <row r="3186" spans="1:7" x14ac:dyDescent="0.2">
      <c r="A3186" s="6">
        <v>25</v>
      </c>
      <c r="B3186" s="5" t="s">
        <v>28</v>
      </c>
      <c r="C3186" s="5" t="str">
        <f>VLOOKUP(Taulukko1[[#This Row],[Rivivalinta]],Sheet1!$C$1:$E$42,2,FALSE)</f>
        <v>Exponering utanför balansräkningen</v>
      </c>
      <c r="D3186" s="5" t="str">
        <f>VLOOKUP(Taulukko1[[#This Row],[Rivivalinta]],Sheet1!$C$1:$E$42,3,FALSE)</f>
        <v>Off balance sheet exposures</v>
      </c>
      <c r="E3186" s="1" t="s">
        <v>121</v>
      </c>
      <c r="F3186" s="2">
        <v>42369</v>
      </c>
      <c r="G3186" s="7">
        <v>4028.6970000000001</v>
      </c>
    </row>
    <row r="3187" spans="1:7" x14ac:dyDescent="0.2">
      <c r="A3187" s="6">
        <v>28</v>
      </c>
      <c r="B3187" s="5" t="s">
        <v>29</v>
      </c>
      <c r="C3187" s="5" t="str">
        <f>VLOOKUP(Taulukko1[[#This Row],[Rivivalinta]],Sheet1!$C$1:$E$42,2,FALSE)</f>
        <v>Kostnader/intäkter, %</v>
      </c>
      <c r="D3187" s="5" t="str">
        <f>VLOOKUP(Taulukko1[[#This Row],[Rivivalinta]],Sheet1!$C$1:$E$42,3,FALSE)</f>
        <v>Cost/income ratio, %</v>
      </c>
      <c r="E3187" s="1" t="s">
        <v>121</v>
      </c>
      <c r="F3187" s="2">
        <v>42369</v>
      </c>
      <c r="G3187" s="8">
        <v>0.36605845454485003</v>
      </c>
    </row>
    <row r="3188" spans="1:7" x14ac:dyDescent="0.2">
      <c r="A3188" s="6">
        <v>29</v>
      </c>
      <c r="B3188" s="5" t="s">
        <v>30</v>
      </c>
      <c r="C3188" s="5" t="str">
        <f>VLOOKUP(Taulukko1[[#This Row],[Rivivalinta]],Sheet1!$C$1:$E$42,2,FALSE)</f>
        <v>Nödlidande exponeringar/Exponeringar, %</v>
      </c>
      <c r="D3188" s="5" t="str">
        <f>VLOOKUP(Taulukko1[[#This Row],[Rivivalinta]],Sheet1!$C$1:$E$42,3,FALSE)</f>
        <v>Non-performing exposures/Exposures, %</v>
      </c>
      <c r="E3188" s="1" t="s">
        <v>121</v>
      </c>
      <c r="F3188" s="2">
        <v>42369</v>
      </c>
      <c r="G3188" s="8">
        <v>1.6535315990356635E-2</v>
      </c>
    </row>
    <row r="3189" spans="1:7" x14ac:dyDescent="0.2">
      <c r="A3189" s="6">
        <v>30</v>
      </c>
      <c r="B3189" s="5" t="s">
        <v>31</v>
      </c>
      <c r="C3189" s="5" t="str">
        <f>VLOOKUP(Taulukko1[[#This Row],[Rivivalinta]],Sheet1!$C$1:$E$42,2,FALSE)</f>
        <v>Upplupna avsättningar på nödlidande exponeringar/Nödlidande Exponeringar, %</v>
      </c>
      <c r="D3189" s="5" t="str">
        <f>VLOOKUP(Taulukko1[[#This Row],[Rivivalinta]],Sheet1!$C$1:$E$42,3,FALSE)</f>
        <v>Accumulated impairments on non-performing exposures/Non-performing exposures, %</v>
      </c>
      <c r="E3189" s="1" t="s">
        <v>121</v>
      </c>
      <c r="F3189" s="2">
        <v>42369</v>
      </c>
      <c r="G3189" s="8">
        <v>0.14208317686154195</v>
      </c>
    </row>
    <row r="3190" spans="1:7" x14ac:dyDescent="0.2">
      <c r="A3190" s="6">
        <v>31</v>
      </c>
      <c r="B3190" s="5" t="s">
        <v>32</v>
      </c>
      <c r="C3190" s="5" t="str">
        <f>VLOOKUP(Taulukko1[[#This Row],[Rivivalinta]],Sheet1!$C$1:$E$42,2,FALSE)</f>
        <v>Kapitalbas</v>
      </c>
      <c r="D3190" s="5" t="str">
        <f>VLOOKUP(Taulukko1[[#This Row],[Rivivalinta]],Sheet1!$C$1:$E$42,3,FALSE)</f>
        <v>Own funds</v>
      </c>
      <c r="E3190" s="1" t="s">
        <v>121</v>
      </c>
      <c r="F3190" s="2">
        <v>42369</v>
      </c>
      <c r="G3190" s="7">
        <v>20330.167710000002</v>
      </c>
    </row>
    <row r="3191" spans="1:7" x14ac:dyDescent="0.2">
      <c r="A3191" s="6">
        <v>32</v>
      </c>
      <c r="B3191" s="5" t="s">
        <v>33</v>
      </c>
      <c r="C3191" s="5" t="str">
        <f>VLOOKUP(Taulukko1[[#This Row],[Rivivalinta]],Sheet1!$C$1:$E$42,2,FALSE)</f>
        <v>Kärnprimärkapital (CET 1)</v>
      </c>
      <c r="D3191" s="5" t="str">
        <f>VLOOKUP(Taulukko1[[#This Row],[Rivivalinta]],Sheet1!$C$1:$E$42,3,FALSE)</f>
        <v>Common equity tier 1 capital (CET1)</v>
      </c>
      <c r="E3191" s="1" t="s">
        <v>121</v>
      </c>
      <c r="F3191" s="2">
        <v>42369</v>
      </c>
      <c r="G3191" s="7">
        <v>20330.167710000002</v>
      </c>
    </row>
    <row r="3192" spans="1:7" x14ac:dyDescent="0.2">
      <c r="A3192" s="6">
        <v>33</v>
      </c>
      <c r="B3192" s="5" t="s">
        <v>34</v>
      </c>
      <c r="C3192" s="5" t="str">
        <f>VLOOKUP(Taulukko1[[#This Row],[Rivivalinta]],Sheet1!$C$1:$E$42,2,FALSE)</f>
        <v>Övrigt primärkapital (AT 1)</v>
      </c>
      <c r="D3192" s="5" t="str">
        <f>VLOOKUP(Taulukko1[[#This Row],[Rivivalinta]],Sheet1!$C$1:$E$42,3,FALSE)</f>
        <v>Additional tier 1 capital (AT 1)</v>
      </c>
      <c r="E3192" s="1" t="s">
        <v>121</v>
      </c>
      <c r="F3192" s="2">
        <v>42369</v>
      </c>
      <c r="G3192" s="7"/>
    </row>
    <row r="3193" spans="1:7" x14ac:dyDescent="0.2">
      <c r="A3193" s="6">
        <v>34</v>
      </c>
      <c r="B3193" s="5" t="s">
        <v>35</v>
      </c>
      <c r="C3193" s="5" t="str">
        <f>VLOOKUP(Taulukko1[[#This Row],[Rivivalinta]],Sheet1!$C$1:$E$42,2,FALSE)</f>
        <v>Supplementärkapital (T2)</v>
      </c>
      <c r="D3193" s="5" t="str">
        <f>VLOOKUP(Taulukko1[[#This Row],[Rivivalinta]],Sheet1!$C$1:$E$42,3,FALSE)</f>
        <v>Tier 2 capital (T2)</v>
      </c>
      <c r="E3193" s="1" t="s">
        <v>121</v>
      </c>
      <c r="F3193" s="2">
        <v>42369</v>
      </c>
      <c r="G3193" s="7"/>
    </row>
    <row r="3194" spans="1:7" x14ac:dyDescent="0.2">
      <c r="A3194" s="6">
        <v>35</v>
      </c>
      <c r="B3194" s="5" t="s">
        <v>36</v>
      </c>
      <c r="C3194" s="5" t="str">
        <f>VLOOKUP(Taulukko1[[#This Row],[Rivivalinta]],Sheet1!$C$1:$E$42,2,FALSE)</f>
        <v>Summa kapitalrelationer, %</v>
      </c>
      <c r="D3194" s="5" t="str">
        <f>VLOOKUP(Taulukko1[[#This Row],[Rivivalinta]],Sheet1!$C$1:$E$42,3,FALSE)</f>
        <v>Own funds ratio, %</v>
      </c>
      <c r="E3194" s="1" t="s">
        <v>121</v>
      </c>
      <c r="F3194" s="2">
        <v>42369</v>
      </c>
      <c r="G3194" s="8">
        <v>0.61444317315363739</v>
      </c>
    </row>
    <row r="3195" spans="1:7" x14ac:dyDescent="0.2">
      <c r="A3195" s="6">
        <v>36</v>
      </c>
      <c r="B3195" s="5" t="s">
        <v>37</v>
      </c>
      <c r="C3195" s="5" t="str">
        <f>VLOOKUP(Taulukko1[[#This Row],[Rivivalinta]],Sheet1!$C$1:$E$42,2,FALSE)</f>
        <v>Primärkapitalrelation, %</v>
      </c>
      <c r="D3195" s="5" t="str">
        <f>VLOOKUP(Taulukko1[[#This Row],[Rivivalinta]],Sheet1!$C$1:$E$42,3,FALSE)</f>
        <v>Tier 1 ratio, %</v>
      </c>
      <c r="E3195" s="1" t="s">
        <v>121</v>
      </c>
      <c r="F3195" s="2">
        <v>42369</v>
      </c>
      <c r="G3195" s="8">
        <v>0.61444317315363739</v>
      </c>
    </row>
    <row r="3196" spans="1:7" x14ac:dyDescent="0.2">
      <c r="A3196" s="6">
        <v>37</v>
      </c>
      <c r="B3196" s="5" t="s">
        <v>38</v>
      </c>
      <c r="C3196" s="5" t="str">
        <f>VLOOKUP(Taulukko1[[#This Row],[Rivivalinta]],Sheet1!$C$1:$E$42,2,FALSE)</f>
        <v>Kärnprimärkapitalrelation, %</v>
      </c>
      <c r="D3196" s="5" t="str">
        <f>VLOOKUP(Taulukko1[[#This Row],[Rivivalinta]],Sheet1!$C$1:$E$42,3,FALSE)</f>
        <v>CET 1 ratio, %</v>
      </c>
      <c r="E3196" s="1" t="s">
        <v>121</v>
      </c>
      <c r="F3196" s="2">
        <v>42369</v>
      </c>
      <c r="G3196" s="8">
        <v>0.61444317315363739</v>
      </c>
    </row>
    <row r="3197" spans="1:7" x14ac:dyDescent="0.2">
      <c r="A3197" s="6">
        <v>38</v>
      </c>
      <c r="B3197" s="5" t="s">
        <v>39</v>
      </c>
      <c r="C3197" s="5" t="str">
        <f>VLOOKUP(Taulukko1[[#This Row],[Rivivalinta]],Sheet1!$C$1:$E$42,2,FALSE)</f>
        <v>Summa exponeringsbelopp (RWA)</v>
      </c>
      <c r="D3197" s="5" t="str">
        <f>VLOOKUP(Taulukko1[[#This Row],[Rivivalinta]],Sheet1!$C$1:$E$42,3,FALSE)</f>
        <v>Total risk weighted assets (RWA)</v>
      </c>
      <c r="E3197" s="1" t="s">
        <v>121</v>
      </c>
      <c r="F3197" s="2">
        <v>42369</v>
      </c>
      <c r="G3197" s="7">
        <v>33087.140679999997</v>
      </c>
    </row>
    <row r="3198" spans="1:7" x14ac:dyDescent="0.2">
      <c r="A3198" s="6">
        <v>39</v>
      </c>
      <c r="B3198" s="5" t="s">
        <v>40</v>
      </c>
      <c r="C3198" s="5" t="str">
        <f>VLOOKUP(Taulukko1[[#This Row],[Rivivalinta]],Sheet1!$C$1:$E$42,2,FALSE)</f>
        <v>Exponeringsbelopp för kredit-, motpart- och utspädningsrisker</v>
      </c>
      <c r="D3198" s="5" t="str">
        <f>VLOOKUP(Taulukko1[[#This Row],[Rivivalinta]],Sheet1!$C$1:$E$42,3,FALSE)</f>
        <v>Credit and counterparty risks</v>
      </c>
      <c r="E3198" s="1" t="s">
        <v>121</v>
      </c>
      <c r="F3198" s="2">
        <v>42369</v>
      </c>
      <c r="G3198" s="7">
        <v>30008.370910000001</v>
      </c>
    </row>
    <row r="3199" spans="1:7" x14ac:dyDescent="0.2">
      <c r="A3199" s="6">
        <v>40</v>
      </c>
      <c r="B3199" s="5" t="s">
        <v>41</v>
      </c>
      <c r="C3199" s="5" t="str">
        <f>VLOOKUP(Taulukko1[[#This Row],[Rivivalinta]],Sheet1!$C$1:$E$42,2,FALSE)</f>
        <v>Exponeringsbelopp för positions-, valutakurs- och råvarurisker</v>
      </c>
      <c r="D3199" s="5" t="str">
        <f>VLOOKUP(Taulukko1[[#This Row],[Rivivalinta]],Sheet1!$C$1:$E$42,3,FALSE)</f>
        <v>Position, currency and commodity risks</v>
      </c>
      <c r="E3199" s="1" t="s">
        <v>121</v>
      </c>
      <c r="F3199" s="2">
        <v>42369</v>
      </c>
      <c r="G3199" s="7"/>
    </row>
    <row r="3200" spans="1:7" x14ac:dyDescent="0.2">
      <c r="A3200" s="6">
        <v>41</v>
      </c>
      <c r="B3200" s="5" t="s">
        <v>42</v>
      </c>
      <c r="C3200" s="5" t="str">
        <f>VLOOKUP(Taulukko1[[#This Row],[Rivivalinta]],Sheet1!$C$1:$E$42,2,FALSE)</f>
        <v>Exponeringsbelopp för operativ risk</v>
      </c>
      <c r="D3200" s="5" t="str">
        <f>VLOOKUP(Taulukko1[[#This Row],[Rivivalinta]],Sheet1!$C$1:$E$42,3,FALSE)</f>
        <v>Operational risks</v>
      </c>
      <c r="E3200" s="1" t="s">
        <v>121</v>
      </c>
      <c r="F3200" s="2">
        <v>42369</v>
      </c>
      <c r="G3200" s="7">
        <v>3078.7697699999999</v>
      </c>
    </row>
    <row r="3201" spans="1:7" x14ac:dyDescent="0.2">
      <c r="A3201" s="6">
        <v>42</v>
      </c>
      <c r="B3201" s="5" t="s">
        <v>43</v>
      </c>
      <c r="C3201" s="5" t="str">
        <f>VLOOKUP(Taulukko1[[#This Row],[Rivivalinta]],Sheet1!$C$1:$E$42,2,FALSE)</f>
        <v>Övriga riskexponeringar</v>
      </c>
      <c r="D3201" s="5" t="str">
        <f>VLOOKUP(Taulukko1[[#This Row],[Rivivalinta]],Sheet1!$C$1:$E$42,3,FALSE)</f>
        <v>Other risks</v>
      </c>
      <c r="E3201" s="1" t="s">
        <v>121</v>
      </c>
      <c r="F3201" s="2">
        <v>42369</v>
      </c>
      <c r="G3201" s="7"/>
    </row>
    <row r="3202" spans="1:7" x14ac:dyDescent="0.2">
      <c r="A3202" s="6">
        <v>1</v>
      </c>
      <c r="B3202" s="5" t="s">
        <v>5</v>
      </c>
      <c r="C3202" s="5" t="str">
        <f>VLOOKUP(Taulukko1[[#This Row],[Rivivalinta]],Sheet1!$C$1:$E$42,2,FALSE)</f>
        <v>Räntenetto</v>
      </c>
      <c r="D3202" s="5" t="str">
        <f>VLOOKUP(Taulukko1[[#This Row],[Rivivalinta]],Sheet1!$C$1:$E$42,3,FALSE)</f>
        <v>Net interest margin</v>
      </c>
      <c r="E3202" s="1" t="s">
        <v>122</v>
      </c>
      <c r="F3202" s="2">
        <v>42369</v>
      </c>
      <c r="G3202" s="7">
        <v>455.00400000000002</v>
      </c>
    </row>
    <row r="3203" spans="1:7" x14ac:dyDescent="0.2">
      <c r="A3203" s="6">
        <v>2</v>
      </c>
      <c r="B3203" s="5" t="s">
        <v>6</v>
      </c>
      <c r="C3203" s="5" t="str">
        <f>VLOOKUP(Taulukko1[[#This Row],[Rivivalinta]],Sheet1!$C$1:$E$42,2,FALSE)</f>
        <v>Netto, avgifts- och provisionsintäkter</v>
      </c>
      <c r="D3203" s="5" t="str">
        <f>VLOOKUP(Taulukko1[[#This Row],[Rivivalinta]],Sheet1!$C$1:$E$42,3,FALSE)</f>
        <v>Net fee and commission income</v>
      </c>
      <c r="E3203" s="1" t="s">
        <v>122</v>
      </c>
      <c r="F3203" s="2">
        <v>42369</v>
      </c>
      <c r="G3203" s="7">
        <v>31.742000000000001</v>
      </c>
    </row>
    <row r="3204" spans="1:7" x14ac:dyDescent="0.2">
      <c r="A3204" s="6">
        <v>3</v>
      </c>
      <c r="B3204" s="5" t="s">
        <v>7</v>
      </c>
      <c r="C3204" s="5" t="str">
        <f>VLOOKUP(Taulukko1[[#This Row],[Rivivalinta]],Sheet1!$C$1:$E$42,2,FALSE)</f>
        <v>Avgifts- och provisionsintäkter</v>
      </c>
      <c r="D3204" s="5" t="str">
        <f>VLOOKUP(Taulukko1[[#This Row],[Rivivalinta]],Sheet1!$C$1:$E$42,3,FALSE)</f>
        <v>Fee and commission income</v>
      </c>
      <c r="E3204" s="1" t="s">
        <v>122</v>
      </c>
      <c r="F3204" s="2">
        <v>42369</v>
      </c>
      <c r="G3204" s="7">
        <v>61.527999999999999</v>
      </c>
    </row>
    <row r="3205" spans="1:7" x14ac:dyDescent="0.2">
      <c r="A3205" s="6">
        <v>4</v>
      </c>
      <c r="B3205" s="5" t="s">
        <v>8</v>
      </c>
      <c r="C3205" s="5" t="str">
        <f>VLOOKUP(Taulukko1[[#This Row],[Rivivalinta]],Sheet1!$C$1:$E$42,2,FALSE)</f>
        <v>Avgifts- och provisionskostnader</v>
      </c>
      <c r="D3205" s="5" t="str">
        <f>VLOOKUP(Taulukko1[[#This Row],[Rivivalinta]],Sheet1!$C$1:$E$42,3,FALSE)</f>
        <v>Fee and commission expenses</v>
      </c>
      <c r="E3205" s="1" t="s">
        <v>122</v>
      </c>
      <c r="F3205" s="2">
        <v>42369</v>
      </c>
      <c r="G3205" s="7">
        <v>29.786000000000001</v>
      </c>
    </row>
    <row r="3206" spans="1:7" x14ac:dyDescent="0.2">
      <c r="A3206" s="6">
        <v>5</v>
      </c>
      <c r="B3206" s="5" t="s">
        <v>9</v>
      </c>
      <c r="C3206" s="5" t="str">
        <f>VLOOKUP(Taulukko1[[#This Row],[Rivivalinta]],Sheet1!$C$1:$E$42,2,FALSE)</f>
        <v>Nettointäkter från handel och investeringar</v>
      </c>
      <c r="D3206" s="5" t="str">
        <f>VLOOKUP(Taulukko1[[#This Row],[Rivivalinta]],Sheet1!$C$1:$E$42,3,FALSE)</f>
        <v>Net trading and investing income</v>
      </c>
      <c r="E3206" s="1" t="s">
        <v>122</v>
      </c>
      <c r="F3206" s="2">
        <v>42369</v>
      </c>
      <c r="G3206" s="7">
        <v>446.16800000000001</v>
      </c>
    </row>
    <row r="3207" spans="1:7" x14ac:dyDescent="0.2">
      <c r="A3207" s="6">
        <v>6</v>
      </c>
      <c r="B3207" s="5" t="s">
        <v>10</v>
      </c>
      <c r="C3207" s="5" t="str">
        <f>VLOOKUP(Taulukko1[[#This Row],[Rivivalinta]],Sheet1!$C$1:$E$42,2,FALSE)</f>
        <v>Övriga intäkter</v>
      </c>
      <c r="D3207" s="5" t="str">
        <f>VLOOKUP(Taulukko1[[#This Row],[Rivivalinta]],Sheet1!$C$1:$E$42,3,FALSE)</f>
        <v>Other income</v>
      </c>
      <c r="E3207" s="1" t="s">
        <v>122</v>
      </c>
      <c r="F3207" s="2">
        <v>42369</v>
      </c>
      <c r="G3207" s="7">
        <v>0.64600000000000002</v>
      </c>
    </row>
    <row r="3208" spans="1:7" x14ac:dyDescent="0.2">
      <c r="A3208" s="6">
        <v>7</v>
      </c>
      <c r="B3208" s="5" t="s">
        <v>11</v>
      </c>
      <c r="C3208" s="5" t="str">
        <f>VLOOKUP(Taulukko1[[#This Row],[Rivivalinta]],Sheet1!$C$1:$E$42,2,FALSE)</f>
        <v>Totala inkomster</v>
      </c>
      <c r="D3208" s="5" t="str">
        <f>VLOOKUP(Taulukko1[[#This Row],[Rivivalinta]],Sheet1!$C$1:$E$42,3,FALSE)</f>
        <v>Total income</v>
      </c>
      <c r="E3208" s="1" t="s">
        <v>122</v>
      </c>
      <c r="F3208" s="2">
        <v>42369</v>
      </c>
      <c r="G3208" s="7">
        <v>933.56</v>
      </c>
    </row>
    <row r="3209" spans="1:7" x14ac:dyDescent="0.2">
      <c r="A3209" s="6">
        <v>8</v>
      </c>
      <c r="B3209" s="5" t="s">
        <v>12</v>
      </c>
      <c r="C3209" s="5" t="str">
        <f>VLOOKUP(Taulukko1[[#This Row],[Rivivalinta]],Sheet1!$C$1:$E$42,2,FALSE)</f>
        <v>Totala kostnader</v>
      </c>
      <c r="D3209" s="5" t="str">
        <f>VLOOKUP(Taulukko1[[#This Row],[Rivivalinta]],Sheet1!$C$1:$E$42,3,FALSE)</f>
        <v>Total expenses</v>
      </c>
      <c r="E3209" s="1" t="s">
        <v>122</v>
      </c>
      <c r="F3209" s="2">
        <v>42369</v>
      </c>
      <c r="G3209" s="7">
        <v>628.03099999999995</v>
      </c>
    </row>
    <row r="3210" spans="1:7" x14ac:dyDescent="0.2">
      <c r="A3210" s="6">
        <v>9</v>
      </c>
      <c r="B3210" s="5" t="s">
        <v>13</v>
      </c>
      <c r="C3210" s="5" t="str">
        <f>VLOOKUP(Taulukko1[[#This Row],[Rivivalinta]],Sheet1!$C$1:$E$42,2,FALSE)</f>
        <v>Nedskrivningar av lån och fordringar</v>
      </c>
      <c r="D3210" s="5" t="str">
        <f>VLOOKUP(Taulukko1[[#This Row],[Rivivalinta]],Sheet1!$C$1:$E$42,3,FALSE)</f>
        <v>Impairments on loans and receivables</v>
      </c>
      <c r="E3210" s="1" t="s">
        <v>122</v>
      </c>
      <c r="F3210" s="2">
        <v>42369</v>
      </c>
      <c r="G3210" s="7">
        <v>-2.6080000000000001</v>
      </c>
    </row>
    <row r="3211" spans="1:7" x14ac:dyDescent="0.2">
      <c r="A3211" s="6">
        <v>10</v>
      </c>
      <c r="B3211" s="5" t="s">
        <v>14</v>
      </c>
      <c r="C3211" s="5" t="str">
        <f>VLOOKUP(Taulukko1[[#This Row],[Rivivalinta]],Sheet1!$C$1:$E$42,2,FALSE)</f>
        <v>Rörelsevinst/-förlust</v>
      </c>
      <c r="D3211" s="5" t="str">
        <f>VLOOKUP(Taulukko1[[#This Row],[Rivivalinta]],Sheet1!$C$1:$E$42,3,FALSE)</f>
        <v>Operatingprofit/-loss</v>
      </c>
      <c r="E3211" s="1" t="s">
        <v>122</v>
      </c>
      <c r="F3211" s="2">
        <v>42369</v>
      </c>
      <c r="G3211" s="7">
        <v>308.13799999999998</v>
      </c>
    </row>
    <row r="3212" spans="1:7" x14ac:dyDescent="0.2">
      <c r="A3212" s="6">
        <v>11</v>
      </c>
      <c r="B3212" s="5" t="s">
        <v>15</v>
      </c>
      <c r="C3212" s="5" t="str">
        <f>VLOOKUP(Taulukko1[[#This Row],[Rivivalinta]],Sheet1!$C$1:$E$42,2,FALSE)</f>
        <v>Kontanta medel och kassabehållning hos centralbanker</v>
      </c>
      <c r="D3212" s="5" t="str">
        <f>VLOOKUP(Taulukko1[[#This Row],[Rivivalinta]],Sheet1!$C$1:$E$42,3,FALSE)</f>
        <v>Cash and cash balances at central banks</v>
      </c>
      <c r="E3212" s="1" t="s">
        <v>122</v>
      </c>
      <c r="F3212" s="2">
        <v>42369</v>
      </c>
      <c r="G3212" s="7">
        <v>1497.037</v>
      </c>
    </row>
    <row r="3213" spans="1:7" x14ac:dyDescent="0.2">
      <c r="A3213" s="6">
        <v>12</v>
      </c>
      <c r="B3213" s="5" t="s">
        <v>16</v>
      </c>
      <c r="C3213" s="5" t="str">
        <f>VLOOKUP(Taulukko1[[#This Row],[Rivivalinta]],Sheet1!$C$1:$E$42,2,FALSE)</f>
        <v>Lån och förskott till kreditinstitut</v>
      </c>
      <c r="D3213" s="5" t="str">
        <f>VLOOKUP(Taulukko1[[#This Row],[Rivivalinta]],Sheet1!$C$1:$E$42,3,FALSE)</f>
        <v>Loans and advances to credit institutions</v>
      </c>
      <c r="E3213" s="1" t="s">
        <v>122</v>
      </c>
      <c r="F3213" s="2">
        <v>42369</v>
      </c>
      <c r="G3213" s="7">
        <v>1541.6769999999999</v>
      </c>
    </row>
    <row r="3214" spans="1:7" x14ac:dyDescent="0.2">
      <c r="A3214" s="6">
        <v>13</v>
      </c>
      <c r="B3214" s="5" t="s">
        <v>17</v>
      </c>
      <c r="C3214" s="5" t="str">
        <f>VLOOKUP(Taulukko1[[#This Row],[Rivivalinta]],Sheet1!$C$1:$E$42,2,FALSE)</f>
        <v>Lån och förskott till allmänheten och offentliga samfund</v>
      </c>
      <c r="D3214" s="5" t="str">
        <f>VLOOKUP(Taulukko1[[#This Row],[Rivivalinta]],Sheet1!$C$1:$E$42,3,FALSE)</f>
        <v>Loans and advances to the public and public sector entities</v>
      </c>
      <c r="E3214" s="1" t="s">
        <v>122</v>
      </c>
      <c r="F3214" s="2">
        <v>42369</v>
      </c>
      <c r="G3214" s="7">
        <v>15839.995999999999</v>
      </c>
    </row>
    <row r="3215" spans="1:7" x14ac:dyDescent="0.2">
      <c r="A3215" s="6">
        <v>14</v>
      </c>
      <c r="B3215" s="5" t="s">
        <v>18</v>
      </c>
      <c r="C3215" s="5" t="str">
        <f>VLOOKUP(Taulukko1[[#This Row],[Rivivalinta]],Sheet1!$C$1:$E$42,2,FALSE)</f>
        <v>Värdepapper</v>
      </c>
      <c r="D3215" s="5" t="str">
        <f>VLOOKUP(Taulukko1[[#This Row],[Rivivalinta]],Sheet1!$C$1:$E$42,3,FALSE)</f>
        <v>Debt securities</v>
      </c>
      <c r="E3215" s="1" t="s">
        <v>122</v>
      </c>
      <c r="F3215" s="2">
        <v>42369</v>
      </c>
      <c r="G3215" s="7">
        <v>10230.14</v>
      </c>
    </row>
    <row r="3216" spans="1:7" x14ac:dyDescent="0.2">
      <c r="A3216" s="6">
        <v>15</v>
      </c>
      <c r="B3216" s="5" t="s">
        <v>238</v>
      </c>
      <c r="C3216" s="5" t="str">
        <f>VLOOKUP(Taulukko1[[#This Row],[Rivivalinta]],Sheet1!$C$1:$E$42,2,FALSE)</f>
        <v xml:space="preserve">Derivat </v>
      </c>
      <c r="D3216" s="5" t="str">
        <f>VLOOKUP(Taulukko1[[#This Row],[Rivivalinta]],Sheet1!$C$1:$E$42,3,FALSE)</f>
        <v xml:space="preserve">Derivatives </v>
      </c>
      <c r="E3216" s="1" t="s">
        <v>122</v>
      </c>
      <c r="F3216" s="2">
        <v>42369</v>
      </c>
      <c r="G3216" s="7"/>
    </row>
    <row r="3217" spans="1:7" x14ac:dyDescent="0.2">
      <c r="A3217" s="6">
        <v>16</v>
      </c>
      <c r="B3217" s="5" t="s">
        <v>20</v>
      </c>
      <c r="C3217" s="5" t="str">
        <f>VLOOKUP(Taulukko1[[#This Row],[Rivivalinta]],Sheet1!$C$1:$E$42,2,FALSE)</f>
        <v>Övriga tillgångar</v>
      </c>
      <c r="D3217" s="5" t="str">
        <f>VLOOKUP(Taulukko1[[#This Row],[Rivivalinta]],Sheet1!$C$1:$E$42,3,FALSE)</f>
        <v>Other assets</v>
      </c>
      <c r="E3217" s="1" t="s">
        <v>122</v>
      </c>
      <c r="F3217" s="2">
        <v>42369</v>
      </c>
      <c r="G3217" s="7">
        <v>7472.1369999999997</v>
      </c>
    </row>
    <row r="3218" spans="1:7" x14ac:dyDescent="0.2">
      <c r="A3218" s="6">
        <v>17</v>
      </c>
      <c r="B3218" s="5" t="s">
        <v>21</v>
      </c>
      <c r="C3218" s="5" t="str">
        <f>VLOOKUP(Taulukko1[[#This Row],[Rivivalinta]],Sheet1!$C$1:$E$42,2,FALSE)</f>
        <v>SUMMA TILLGÅNGAR</v>
      </c>
      <c r="D3218" s="5" t="str">
        <f>VLOOKUP(Taulukko1[[#This Row],[Rivivalinta]],Sheet1!$C$1:$E$42,3,FALSE)</f>
        <v>TOTAL ASSETS</v>
      </c>
      <c r="E3218" s="1" t="s">
        <v>122</v>
      </c>
      <c r="F3218" s="2">
        <v>42369</v>
      </c>
      <c r="G3218" s="7">
        <v>36580.987000000001</v>
      </c>
    </row>
    <row r="3219" spans="1:7" x14ac:dyDescent="0.2">
      <c r="A3219" s="6">
        <v>18</v>
      </c>
      <c r="B3219" s="5" t="s">
        <v>22</v>
      </c>
      <c r="C3219" s="5" t="str">
        <f>VLOOKUP(Taulukko1[[#This Row],[Rivivalinta]],Sheet1!$C$1:$E$42,2,FALSE)</f>
        <v>Inlåning från kreditinstitut</v>
      </c>
      <c r="D3219" s="5" t="str">
        <f>VLOOKUP(Taulukko1[[#This Row],[Rivivalinta]],Sheet1!$C$1:$E$42,3,FALSE)</f>
        <v>Deposits from credit institutions</v>
      </c>
      <c r="E3219" s="1" t="s">
        <v>122</v>
      </c>
      <c r="F3219" s="2">
        <v>42369</v>
      </c>
      <c r="G3219" s="7">
        <v>1000</v>
      </c>
    </row>
    <row r="3220" spans="1:7" x14ac:dyDescent="0.2">
      <c r="A3220" s="6">
        <v>19</v>
      </c>
      <c r="B3220" s="5" t="s">
        <v>23</v>
      </c>
      <c r="C3220" s="5" t="str">
        <f>VLOOKUP(Taulukko1[[#This Row],[Rivivalinta]],Sheet1!$C$1:$E$42,2,FALSE)</f>
        <v>Inlåning från allmänheten och offentliga samfund</v>
      </c>
      <c r="D3220" s="5" t="str">
        <f>VLOOKUP(Taulukko1[[#This Row],[Rivivalinta]],Sheet1!$C$1:$E$42,3,FALSE)</f>
        <v>Deposits from the public and public sector entities</v>
      </c>
      <c r="E3220" s="1" t="s">
        <v>122</v>
      </c>
      <c r="F3220" s="2">
        <v>42369</v>
      </c>
      <c r="G3220" s="7">
        <v>24574.75</v>
      </c>
    </row>
    <row r="3221" spans="1:7" x14ac:dyDescent="0.2">
      <c r="A3221" s="6">
        <v>20</v>
      </c>
      <c r="B3221" s="5" t="s">
        <v>24</v>
      </c>
      <c r="C3221" s="5" t="str">
        <f>VLOOKUP(Taulukko1[[#This Row],[Rivivalinta]],Sheet1!$C$1:$E$42,2,FALSE)</f>
        <v>Emitterade skuldebrev</v>
      </c>
      <c r="D3221" s="5" t="str">
        <f>VLOOKUP(Taulukko1[[#This Row],[Rivivalinta]],Sheet1!$C$1:$E$42,3,FALSE)</f>
        <v>Debt securities issued</v>
      </c>
      <c r="E3221" s="1" t="s">
        <v>122</v>
      </c>
      <c r="F3221" s="2">
        <v>42369</v>
      </c>
      <c r="G3221" s="7">
        <v>5.6000000000000001E-2</v>
      </c>
    </row>
    <row r="3222" spans="1:7" x14ac:dyDescent="0.2">
      <c r="A3222" s="6">
        <v>22</v>
      </c>
      <c r="B3222" s="5" t="s">
        <v>19</v>
      </c>
      <c r="C3222" s="5" t="str">
        <f>VLOOKUP(Taulukko1[[#This Row],[Rivivalinta]],Sheet1!$C$1:$E$42,2,FALSE)</f>
        <v>Derivat</v>
      </c>
      <c r="D3222" s="5" t="str">
        <f>VLOOKUP(Taulukko1[[#This Row],[Rivivalinta]],Sheet1!$C$1:$E$42,3,FALSE)</f>
        <v>Derivatives</v>
      </c>
      <c r="E3222" s="1" t="s">
        <v>122</v>
      </c>
      <c r="F3222" s="2">
        <v>42369</v>
      </c>
      <c r="G3222" s="7"/>
    </row>
    <row r="3223" spans="1:7" x14ac:dyDescent="0.2">
      <c r="A3223" s="6">
        <v>23</v>
      </c>
      <c r="B3223" s="5" t="s">
        <v>25</v>
      </c>
      <c r="C3223" s="5" t="str">
        <f>VLOOKUP(Taulukko1[[#This Row],[Rivivalinta]],Sheet1!$C$1:$E$42,2,FALSE)</f>
        <v>Eget kapital</v>
      </c>
      <c r="D3223" s="5" t="str">
        <f>VLOOKUP(Taulukko1[[#This Row],[Rivivalinta]],Sheet1!$C$1:$E$42,3,FALSE)</f>
        <v>Total equity</v>
      </c>
      <c r="E3223" s="1" t="s">
        <v>122</v>
      </c>
      <c r="F3223" s="2">
        <v>42369</v>
      </c>
      <c r="G3223" s="7">
        <v>10438.928</v>
      </c>
    </row>
    <row r="3224" spans="1:7" x14ac:dyDescent="0.2">
      <c r="A3224" s="6">
        <v>21</v>
      </c>
      <c r="B3224" s="5" t="s">
        <v>26</v>
      </c>
      <c r="C3224" s="5" t="str">
        <f>VLOOKUP(Taulukko1[[#This Row],[Rivivalinta]],Sheet1!$C$1:$E$42,2,FALSE)</f>
        <v>Övriga skulder</v>
      </c>
      <c r="D3224" s="5" t="str">
        <f>VLOOKUP(Taulukko1[[#This Row],[Rivivalinta]],Sheet1!$C$1:$E$42,3,FALSE)</f>
        <v>Other liabilities</v>
      </c>
      <c r="E3224" s="1" t="s">
        <v>122</v>
      </c>
      <c r="F3224" s="2">
        <v>42369</v>
      </c>
      <c r="G3224" s="7">
        <v>567.25300000000004</v>
      </c>
    </row>
    <row r="3225" spans="1:7" x14ac:dyDescent="0.2">
      <c r="A3225" s="6">
        <v>24</v>
      </c>
      <c r="B3225" s="5" t="s">
        <v>27</v>
      </c>
      <c r="C3225" s="5" t="str">
        <f>VLOOKUP(Taulukko1[[#This Row],[Rivivalinta]],Sheet1!$C$1:$E$42,2,FALSE)</f>
        <v>SUMMA EGET KAPITAL OCH SKULDER</v>
      </c>
      <c r="D3225" s="5" t="str">
        <f>VLOOKUP(Taulukko1[[#This Row],[Rivivalinta]],Sheet1!$C$1:$E$42,3,FALSE)</f>
        <v>TOTAL EQUITY AND LIABILITIES</v>
      </c>
      <c r="E3225" s="1" t="s">
        <v>122</v>
      </c>
      <c r="F3225" s="2">
        <v>42369</v>
      </c>
      <c r="G3225" s="7">
        <v>36580.987000000001</v>
      </c>
    </row>
    <row r="3226" spans="1:7" x14ac:dyDescent="0.2">
      <c r="A3226" s="6">
        <v>25</v>
      </c>
      <c r="B3226" s="5" t="s">
        <v>28</v>
      </c>
      <c r="C3226" s="5" t="str">
        <f>VLOOKUP(Taulukko1[[#This Row],[Rivivalinta]],Sheet1!$C$1:$E$42,2,FALSE)</f>
        <v>Exponering utanför balansräkningen</v>
      </c>
      <c r="D3226" s="5" t="str">
        <f>VLOOKUP(Taulukko1[[#This Row],[Rivivalinta]],Sheet1!$C$1:$E$42,3,FALSE)</f>
        <v>Off balance sheet exposures</v>
      </c>
      <c r="E3226" s="1" t="s">
        <v>122</v>
      </c>
      <c r="F3226" s="2">
        <v>42369</v>
      </c>
      <c r="G3226" s="7">
        <v>379.529</v>
      </c>
    </row>
    <row r="3227" spans="1:7" x14ac:dyDescent="0.2">
      <c r="A3227" s="6">
        <v>28</v>
      </c>
      <c r="B3227" s="5" t="s">
        <v>29</v>
      </c>
      <c r="C3227" s="5" t="str">
        <f>VLOOKUP(Taulukko1[[#This Row],[Rivivalinta]],Sheet1!$C$1:$E$42,2,FALSE)</f>
        <v>Kostnader/intäkter, %</v>
      </c>
      <c r="D3227" s="5" t="str">
        <f>VLOOKUP(Taulukko1[[#This Row],[Rivivalinta]],Sheet1!$C$1:$E$42,3,FALSE)</f>
        <v>Cost/income ratio, %</v>
      </c>
      <c r="E3227" s="1" t="s">
        <v>122</v>
      </c>
      <c r="F3227" s="2">
        <v>42369</v>
      </c>
      <c r="G3227" s="8">
        <v>0.60158359859218291</v>
      </c>
    </row>
    <row r="3228" spans="1:7" x14ac:dyDescent="0.2">
      <c r="A3228" s="6">
        <v>29</v>
      </c>
      <c r="B3228" s="5" t="s">
        <v>30</v>
      </c>
      <c r="C3228" s="5" t="str">
        <f>VLOOKUP(Taulukko1[[#This Row],[Rivivalinta]],Sheet1!$C$1:$E$42,2,FALSE)</f>
        <v>Nödlidande exponeringar/Exponeringar, %</v>
      </c>
      <c r="D3228" s="5" t="str">
        <f>VLOOKUP(Taulukko1[[#This Row],[Rivivalinta]],Sheet1!$C$1:$E$42,3,FALSE)</f>
        <v>Non-performing exposures/Exposures, %</v>
      </c>
      <c r="E3228" s="1" t="s">
        <v>122</v>
      </c>
      <c r="F3228" s="2">
        <v>42369</v>
      </c>
      <c r="G3228" s="8">
        <v>4.9659031160247505E-5</v>
      </c>
    </row>
    <row r="3229" spans="1:7" x14ac:dyDescent="0.2">
      <c r="A3229" s="6">
        <v>30</v>
      </c>
      <c r="B3229" s="5" t="s">
        <v>31</v>
      </c>
      <c r="C3229" s="5" t="str">
        <f>VLOOKUP(Taulukko1[[#This Row],[Rivivalinta]],Sheet1!$C$1:$E$42,2,FALSE)</f>
        <v>Upplupna avsättningar på nödlidande exponeringar/Nödlidande Exponeringar, %</v>
      </c>
      <c r="D3229" s="5" t="str">
        <f>VLOOKUP(Taulukko1[[#This Row],[Rivivalinta]],Sheet1!$C$1:$E$42,3,FALSE)</f>
        <v>Accumulated impairments on non-performing exposures/Non-performing exposures, %</v>
      </c>
      <c r="E3229" s="1" t="s">
        <v>122</v>
      </c>
      <c r="F3229" s="2">
        <v>42369</v>
      </c>
      <c r="G3229" s="8">
        <v>3.0000000000000001E-3</v>
      </c>
    </row>
    <row r="3230" spans="1:7" x14ac:dyDescent="0.2">
      <c r="A3230" s="6">
        <v>31</v>
      </c>
      <c r="B3230" s="5" t="s">
        <v>32</v>
      </c>
      <c r="C3230" s="5" t="str">
        <f>VLOOKUP(Taulukko1[[#This Row],[Rivivalinta]],Sheet1!$C$1:$E$42,2,FALSE)</f>
        <v>Kapitalbas</v>
      </c>
      <c r="D3230" s="5" t="str">
        <f>VLOOKUP(Taulukko1[[#This Row],[Rivivalinta]],Sheet1!$C$1:$E$42,3,FALSE)</f>
        <v>Own funds</v>
      </c>
      <c r="E3230" s="1" t="s">
        <v>122</v>
      </c>
      <c r="F3230" s="2">
        <v>42369</v>
      </c>
      <c r="G3230" s="7">
        <v>10370.48193</v>
      </c>
    </row>
    <row r="3231" spans="1:7" x14ac:dyDescent="0.2">
      <c r="A3231" s="6">
        <v>32</v>
      </c>
      <c r="B3231" s="5" t="s">
        <v>33</v>
      </c>
      <c r="C3231" s="5" t="str">
        <f>VLOOKUP(Taulukko1[[#This Row],[Rivivalinta]],Sheet1!$C$1:$E$42,2,FALSE)</f>
        <v>Kärnprimärkapital (CET 1)</v>
      </c>
      <c r="D3231" s="5" t="str">
        <f>VLOOKUP(Taulukko1[[#This Row],[Rivivalinta]],Sheet1!$C$1:$E$42,3,FALSE)</f>
        <v>Common equity tier 1 capital (CET1)</v>
      </c>
      <c r="E3231" s="1" t="s">
        <v>122</v>
      </c>
      <c r="F3231" s="2">
        <v>42369</v>
      </c>
      <c r="G3231" s="7">
        <v>10370.48193</v>
      </c>
    </row>
    <row r="3232" spans="1:7" x14ac:dyDescent="0.2">
      <c r="A3232" s="6">
        <v>33</v>
      </c>
      <c r="B3232" s="5" t="s">
        <v>34</v>
      </c>
      <c r="C3232" s="5" t="str">
        <f>VLOOKUP(Taulukko1[[#This Row],[Rivivalinta]],Sheet1!$C$1:$E$42,2,FALSE)</f>
        <v>Övrigt primärkapital (AT 1)</v>
      </c>
      <c r="D3232" s="5" t="str">
        <f>VLOOKUP(Taulukko1[[#This Row],[Rivivalinta]],Sheet1!$C$1:$E$42,3,FALSE)</f>
        <v>Additional tier 1 capital (AT 1)</v>
      </c>
      <c r="E3232" s="1" t="s">
        <v>122</v>
      </c>
      <c r="F3232" s="2">
        <v>42369</v>
      </c>
      <c r="G3232" s="7"/>
    </row>
    <row r="3233" spans="1:7" x14ac:dyDescent="0.2">
      <c r="A3233" s="6">
        <v>34</v>
      </c>
      <c r="B3233" s="5" t="s">
        <v>35</v>
      </c>
      <c r="C3233" s="5" t="str">
        <f>VLOOKUP(Taulukko1[[#This Row],[Rivivalinta]],Sheet1!$C$1:$E$42,2,FALSE)</f>
        <v>Supplementärkapital (T2)</v>
      </c>
      <c r="D3233" s="5" t="str">
        <f>VLOOKUP(Taulukko1[[#This Row],[Rivivalinta]],Sheet1!$C$1:$E$42,3,FALSE)</f>
        <v>Tier 2 capital (T2)</v>
      </c>
      <c r="E3233" s="1" t="s">
        <v>122</v>
      </c>
      <c r="F3233" s="2">
        <v>42369</v>
      </c>
      <c r="G3233" s="7"/>
    </row>
    <row r="3234" spans="1:7" x14ac:dyDescent="0.2">
      <c r="A3234" s="6">
        <v>35</v>
      </c>
      <c r="B3234" s="5" t="s">
        <v>36</v>
      </c>
      <c r="C3234" s="5" t="str">
        <f>VLOOKUP(Taulukko1[[#This Row],[Rivivalinta]],Sheet1!$C$1:$E$42,2,FALSE)</f>
        <v>Summa kapitalrelationer, %</v>
      </c>
      <c r="D3234" s="5" t="str">
        <f>VLOOKUP(Taulukko1[[#This Row],[Rivivalinta]],Sheet1!$C$1:$E$42,3,FALSE)</f>
        <v>Own funds ratio, %</v>
      </c>
      <c r="E3234" s="1" t="s">
        <v>122</v>
      </c>
      <c r="F3234" s="2">
        <v>42369</v>
      </c>
      <c r="G3234" s="8">
        <v>0.65668886507282709</v>
      </c>
    </row>
    <row r="3235" spans="1:7" x14ac:dyDescent="0.2">
      <c r="A3235" s="6">
        <v>36</v>
      </c>
      <c r="B3235" s="5" t="s">
        <v>37</v>
      </c>
      <c r="C3235" s="5" t="str">
        <f>VLOOKUP(Taulukko1[[#This Row],[Rivivalinta]],Sheet1!$C$1:$E$42,2,FALSE)</f>
        <v>Primärkapitalrelation, %</v>
      </c>
      <c r="D3235" s="5" t="str">
        <f>VLOOKUP(Taulukko1[[#This Row],[Rivivalinta]],Sheet1!$C$1:$E$42,3,FALSE)</f>
        <v>Tier 1 ratio, %</v>
      </c>
      <c r="E3235" s="1" t="s">
        <v>122</v>
      </c>
      <c r="F3235" s="2">
        <v>42369</v>
      </c>
      <c r="G3235" s="8">
        <v>0.65668886507282709</v>
      </c>
    </row>
    <row r="3236" spans="1:7" x14ac:dyDescent="0.2">
      <c r="A3236" s="6">
        <v>37</v>
      </c>
      <c r="B3236" s="5" t="s">
        <v>38</v>
      </c>
      <c r="C3236" s="5" t="str">
        <f>VLOOKUP(Taulukko1[[#This Row],[Rivivalinta]],Sheet1!$C$1:$E$42,2,FALSE)</f>
        <v>Kärnprimärkapitalrelation, %</v>
      </c>
      <c r="D3236" s="5" t="str">
        <f>VLOOKUP(Taulukko1[[#This Row],[Rivivalinta]],Sheet1!$C$1:$E$42,3,FALSE)</f>
        <v>CET 1 ratio, %</v>
      </c>
      <c r="E3236" s="1" t="s">
        <v>122</v>
      </c>
      <c r="F3236" s="2">
        <v>42369</v>
      </c>
      <c r="G3236" s="8">
        <v>0.65668886507282709</v>
      </c>
    </row>
    <row r="3237" spans="1:7" x14ac:dyDescent="0.2">
      <c r="A3237" s="6">
        <v>38</v>
      </c>
      <c r="B3237" s="5" t="s">
        <v>39</v>
      </c>
      <c r="C3237" s="5" t="str">
        <f>VLOOKUP(Taulukko1[[#This Row],[Rivivalinta]],Sheet1!$C$1:$E$42,2,FALSE)</f>
        <v>Summa exponeringsbelopp (RWA)</v>
      </c>
      <c r="D3237" s="5" t="str">
        <f>VLOOKUP(Taulukko1[[#This Row],[Rivivalinta]],Sheet1!$C$1:$E$42,3,FALSE)</f>
        <v>Total risk weighted assets (RWA)</v>
      </c>
      <c r="E3237" s="1" t="s">
        <v>122</v>
      </c>
      <c r="F3237" s="2">
        <v>42369</v>
      </c>
      <c r="G3237" s="7">
        <v>15792.078230000001</v>
      </c>
    </row>
    <row r="3238" spans="1:7" x14ac:dyDescent="0.2">
      <c r="A3238" s="6">
        <v>39</v>
      </c>
      <c r="B3238" s="5" t="s">
        <v>40</v>
      </c>
      <c r="C3238" s="5" t="str">
        <f>VLOOKUP(Taulukko1[[#This Row],[Rivivalinta]],Sheet1!$C$1:$E$42,2,FALSE)</f>
        <v>Exponeringsbelopp för kredit-, motpart- och utspädningsrisker</v>
      </c>
      <c r="D3238" s="5" t="str">
        <f>VLOOKUP(Taulukko1[[#This Row],[Rivivalinta]],Sheet1!$C$1:$E$42,3,FALSE)</f>
        <v>Credit and counterparty risks</v>
      </c>
      <c r="E3238" s="1" t="s">
        <v>122</v>
      </c>
      <c r="F3238" s="2">
        <v>42369</v>
      </c>
      <c r="G3238" s="7">
        <v>14491.83783</v>
      </c>
    </row>
    <row r="3239" spans="1:7" x14ac:dyDescent="0.2">
      <c r="A3239" s="6">
        <v>40</v>
      </c>
      <c r="B3239" s="5" t="s">
        <v>41</v>
      </c>
      <c r="C3239" s="5" t="str">
        <f>VLOOKUP(Taulukko1[[#This Row],[Rivivalinta]],Sheet1!$C$1:$E$42,2,FALSE)</f>
        <v>Exponeringsbelopp för positions-, valutakurs- och råvarurisker</v>
      </c>
      <c r="D3239" s="5" t="str">
        <f>VLOOKUP(Taulukko1[[#This Row],[Rivivalinta]],Sheet1!$C$1:$E$42,3,FALSE)</f>
        <v>Position, currency and commodity risks</v>
      </c>
      <c r="E3239" s="1" t="s">
        <v>122</v>
      </c>
      <c r="F3239" s="2">
        <v>42369</v>
      </c>
      <c r="G3239" s="7"/>
    </row>
    <row r="3240" spans="1:7" x14ac:dyDescent="0.2">
      <c r="A3240" s="6">
        <v>41</v>
      </c>
      <c r="B3240" s="5" t="s">
        <v>42</v>
      </c>
      <c r="C3240" s="5" t="str">
        <f>VLOOKUP(Taulukko1[[#This Row],[Rivivalinta]],Sheet1!$C$1:$E$42,2,FALSE)</f>
        <v>Exponeringsbelopp för operativ risk</v>
      </c>
      <c r="D3240" s="5" t="str">
        <f>VLOOKUP(Taulukko1[[#This Row],[Rivivalinta]],Sheet1!$C$1:$E$42,3,FALSE)</f>
        <v>Operational risks</v>
      </c>
      <c r="E3240" s="1" t="s">
        <v>122</v>
      </c>
      <c r="F3240" s="2">
        <v>42369</v>
      </c>
      <c r="G3240" s="7">
        <v>1300.2403899999999</v>
      </c>
    </row>
    <row r="3241" spans="1:7" x14ac:dyDescent="0.2">
      <c r="A3241" s="6">
        <v>42</v>
      </c>
      <c r="B3241" s="5" t="s">
        <v>43</v>
      </c>
      <c r="C3241" s="5" t="str">
        <f>VLOOKUP(Taulukko1[[#This Row],[Rivivalinta]],Sheet1!$C$1:$E$42,2,FALSE)</f>
        <v>Övriga riskexponeringar</v>
      </c>
      <c r="D3241" s="5" t="str">
        <f>VLOOKUP(Taulukko1[[#This Row],[Rivivalinta]],Sheet1!$C$1:$E$42,3,FALSE)</f>
        <v>Other risks</v>
      </c>
      <c r="E3241" s="1" t="s">
        <v>122</v>
      </c>
      <c r="F3241" s="2">
        <v>42369</v>
      </c>
      <c r="G3241" s="7"/>
    </row>
    <row r="3242" spans="1:7" x14ac:dyDescent="0.2">
      <c r="A3242" s="6">
        <v>1</v>
      </c>
      <c r="B3242" s="5" t="s">
        <v>5</v>
      </c>
      <c r="C3242" s="5" t="str">
        <f>VLOOKUP(Taulukko1[[#This Row],[Rivivalinta]],Sheet1!$C$1:$E$42,2,FALSE)</f>
        <v>Räntenetto</v>
      </c>
      <c r="D3242" s="5" t="str">
        <f>VLOOKUP(Taulukko1[[#This Row],[Rivivalinta]],Sheet1!$C$1:$E$42,3,FALSE)</f>
        <v>Net interest margin</v>
      </c>
      <c r="E3242" s="1" t="s">
        <v>124</v>
      </c>
      <c r="F3242" s="2">
        <v>42369</v>
      </c>
      <c r="G3242" s="7">
        <v>375.596</v>
      </c>
    </row>
    <row r="3243" spans="1:7" x14ac:dyDescent="0.2">
      <c r="A3243" s="6">
        <v>2</v>
      </c>
      <c r="B3243" s="5" t="s">
        <v>6</v>
      </c>
      <c r="C3243" s="5" t="str">
        <f>VLOOKUP(Taulukko1[[#This Row],[Rivivalinta]],Sheet1!$C$1:$E$42,2,FALSE)</f>
        <v>Netto, avgifts- och provisionsintäkter</v>
      </c>
      <c r="D3243" s="5" t="str">
        <f>VLOOKUP(Taulukko1[[#This Row],[Rivivalinta]],Sheet1!$C$1:$E$42,3,FALSE)</f>
        <v>Net fee and commission income</v>
      </c>
      <c r="E3243" s="1" t="s">
        <v>124</v>
      </c>
      <c r="F3243" s="2">
        <v>42369</v>
      </c>
      <c r="G3243" s="7">
        <v>165.70699999999999</v>
      </c>
    </row>
    <row r="3244" spans="1:7" x14ac:dyDescent="0.2">
      <c r="A3244" s="6">
        <v>3</v>
      </c>
      <c r="B3244" s="5" t="s">
        <v>7</v>
      </c>
      <c r="C3244" s="5" t="str">
        <f>VLOOKUP(Taulukko1[[#This Row],[Rivivalinta]],Sheet1!$C$1:$E$42,2,FALSE)</f>
        <v>Avgifts- och provisionsintäkter</v>
      </c>
      <c r="D3244" s="5" t="str">
        <f>VLOOKUP(Taulukko1[[#This Row],[Rivivalinta]],Sheet1!$C$1:$E$42,3,FALSE)</f>
        <v>Fee and commission income</v>
      </c>
      <c r="E3244" s="1" t="s">
        <v>124</v>
      </c>
      <c r="F3244" s="2">
        <v>42369</v>
      </c>
      <c r="G3244" s="7">
        <v>194.268</v>
      </c>
    </row>
    <row r="3245" spans="1:7" x14ac:dyDescent="0.2">
      <c r="A3245" s="6">
        <v>4</v>
      </c>
      <c r="B3245" s="5" t="s">
        <v>8</v>
      </c>
      <c r="C3245" s="5" t="str">
        <f>VLOOKUP(Taulukko1[[#This Row],[Rivivalinta]],Sheet1!$C$1:$E$42,2,FALSE)</f>
        <v>Avgifts- och provisionskostnader</v>
      </c>
      <c r="D3245" s="5" t="str">
        <f>VLOOKUP(Taulukko1[[#This Row],[Rivivalinta]],Sheet1!$C$1:$E$42,3,FALSE)</f>
        <v>Fee and commission expenses</v>
      </c>
      <c r="E3245" s="1" t="s">
        <v>124</v>
      </c>
      <c r="F3245" s="2">
        <v>42369</v>
      </c>
      <c r="G3245" s="7">
        <v>28.561</v>
      </c>
    </row>
    <row r="3246" spans="1:7" x14ac:dyDescent="0.2">
      <c r="A3246" s="6">
        <v>5</v>
      </c>
      <c r="B3246" s="5" t="s">
        <v>9</v>
      </c>
      <c r="C3246" s="5" t="str">
        <f>VLOOKUP(Taulukko1[[#This Row],[Rivivalinta]],Sheet1!$C$1:$E$42,2,FALSE)</f>
        <v>Nettointäkter från handel och investeringar</v>
      </c>
      <c r="D3246" s="5" t="str">
        <f>VLOOKUP(Taulukko1[[#This Row],[Rivivalinta]],Sheet1!$C$1:$E$42,3,FALSE)</f>
        <v>Net trading and investing income</v>
      </c>
      <c r="E3246" s="1" t="s">
        <v>124</v>
      </c>
      <c r="F3246" s="2">
        <v>42369</v>
      </c>
      <c r="G3246" s="7">
        <v>298.82600000000002</v>
      </c>
    </row>
    <row r="3247" spans="1:7" x14ac:dyDescent="0.2">
      <c r="A3247" s="6">
        <v>6</v>
      </c>
      <c r="B3247" s="5" t="s">
        <v>10</v>
      </c>
      <c r="C3247" s="5" t="str">
        <f>VLOOKUP(Taulukko1[[#This Row],[Rivivalinta]],Sheet1!$C$1:$E$42,2,FALSE)</f>
        <v>Övriga intäkter</v>
      </c>
      <c r="D3247" s="5" t="str">
        <f>VLOOKUP(Taulukko1[[#This Row],[Rivivalinta]],Sheet1!$C$1:$E$42,3,FALSE)</f>
        <v>Other income</v>
      </c>
      <c r="E3247" s="1" t="s">
        <v>124</v>
      </c>
      <c r="F3247" s="2">
        <v>42369</v>
      </c>
      <c r="G3247" s="7">
        <v>19.228999999999999</v>
      </c>
    </row>
    <row r="3248" spans="1:7" x14ac:dyDescent="0.2">
      <c r="A3248" s="6">
        <v>7</v>
      </c>
      <c r="B3248" s="5" t="s">
        <v>11</v>
      </c>
      <c r="C3248" s="5" t="str">
        <f>VLOOKUP(Taulukko1[[#This Row],[Rivivalinta]],Sheet1!$C$1:$E$42,2,FALSE)</f>
        <v>Totala inkomster</v>
      </c>
      <c r="D3248" s="5" t="str">
        <f>VLOOKUP(Taulukko1[[#This Row],[Rivivalinta]],Sheet1!$C$1:$E$42,3,FALSE)</f>
        <v>Total income</v>
      </c>
      <c r="E3248" s="1" t="s">
        <v>124</v>
      </c>
      <c r="F3248" s="2">
        <v>42369</v>
      </c>
      <c r="G3248" s="7">
        <v>859.35799999999995</v>
      </c>
    </row>
    <row r="3249" spans="1:7" x14ac:dyDescent="0.2">
      <c r="A3249" s="6">
        <v>8</v>
      </c>
      <c r="B3249" s="5" t="s">
        <v>12</v>
      </c>
      <c r="C3249" s="5" t="str">
        <f>VLOOKUP(Taulukko1[[#This Row],[Rivivalinta]],Sheet1!$C$1:$E$42,2,FALSE)</f>
        <v>Totala kostnader</v>
      </c>
      <c r="D3249" s="5" t="str">
        <f>VLOOKUP(Taulukko1[[#This Row],[Rivivalinta]],Sheet1!$C$1:$E$42,3,FALSE)</f>
        <v>Total expenses</v>
      </c>
      <c r="E3249" s="1" t="s">
        <v>124</v>
      </c>
      <c r="F3249" s="2">
        <v>42369</v>
      </c>
      <c r="G3249" s="7">
        <v>523.274</v>
      </c>
    </row>
    <row r="3250" spans="1:7" x14ac:dyDescent="0.2">
      <c r="A3250" s="6">
        <v>9</v>
      </c>
      <c r="B3250" s="5" t="s">
        <v>13</v>
      </c>
      <c r="C3250" s="5" t="str">
        <f>VLOOKUP(Taulukko1[[#This Row],[Rivivalinta]],Sheet1!$C$1:$E$42,2,FALSE)</f>
        <v>Nedskrivningar av lån och fordringar</v>
      </c>
      <c r="D3250" s="5" t="str">
        <f>VLOOKUP(Taulukko1[[#This Row],[Rivivalinta]],Sheet1!$C$1:$E$42,3,FALSE)</f>
        <v>Impairments on loans and receivables</v>
      </c>
      <c r="E3250" s="1" t="s">
        <v>124</v>
      </c>
      <c r="F3250" s="2">
        <v>42369</v>
      </c>
      <c r="G3250" s="7">
        <v>-7.681</v>
      </c>
    </row>
    <row r="3251" spans="1:7" x14ac:dyDescent="0.2">
      <c r="A3251" s="6">
        <v>10</v>
      </c>
      <c r="B3251" s="5" t="s">
        <v>14</v>
      </c>
      <c r="C3251" s="5" t="str">
        <f>VLOOKUP(Taulukko1[[#This Row],[Rivivalinta]],Sheet1!$C$1:$E$42,2,FALSE)</f>
        <v>Rörelsevinst/-förlust</v>
      </c>
      <c r="D3251" s="5" t="str">
        <f>VLOOKUP(Taulukko1[[#This Row],[Rivivalinta]],Sheet1!$C$1:$E$42,3,FALSE)</f>
        <v>Operatingprofit/-loss</v>
      </c>
      <c r="E3251" s="1" t="s">
        <v>124</v>
      </c>
      <c r="F3251" s="2">
        <v>42369</v>
      </c>
      <c r="G3251" s="7">
        <v>343.76600000000002</v>
      </c>
    </row>
    <row r="3252" spans="1:7" x14ac:dyDescent="0.2">
      <c r="A3252" s="6">
        <v>11</v>
      </c>
      <c r="B3252" s="5" t="s">
        <v>15</v>
      </c>
      <c r="C3252" s="5" t="str">
        <f>VLOOKUP(Taulukko1[[#This Row],[Rivivalinta]],Sheet1!$C$1:$E$42,2,FALSE)</f>
        <v>Kontanta medel och kassabehållning hos centralbanker</v>
      </c>
      <c r="D3252" s="5" t="str">
        <f>VLOOKUP(Taulukko1[[#This Row],[Rivivalinta]],Sheet1!$C$1:$E$42,3,FALSE)</f>
        <v>Cash and cash balances at central banks</v>
      </c>
      <c r="E3252" s="1" t="s">
        <v>124</v>
      </c>
      <c r="F3252" s="2">
        <v>42369</v>
      </c>
      <c r="G3252" s="7">
        <v>139.447</v>
      </c>
    </row>
    <row r="3253" spans="1:7" x14ac:dyDescent="0.2">
      <c r="A3253" s="6">
        <v>12</v>
      </c>
      <c r="B3253" s="5" t="s">
        <v>16</v>
      </c>
      <c r="C3253" s="5" t="str">
        <f>VLOOKUP(Taulukko1[[#This Row],[Rivivalinta]],Sheet1!$C$1:$E$42,2,FALSE)</f>
        <v>Lån och förskott till kreditinstitut</v>
      </c>
      <c r="D3253" s="5" t="str">
        <f>VLOOKUP(Taulukko1[[#This Row],[Rivivalinta]],Sheet1!$C$1:$E$42,3,FALSE)</f>
        <v>Loans and advances to credit institutions</v>
      </c>
      <c r="E3253" s="1" t="s">
        <v>124</v>
      </c>
      <c r="F3253" s="2">
        <v>42369</v>
      </c>
      <c r="G3253" s="7">
        <v>121.991</v>
      </c>
    </row>
    <row r="3254" spans="1:7" x14ac:dyDescent="0.2">
      <c r="A3254" s="6">
        <v>13</v>
      </c>
      <c r="B3254" s="5" t="s">
        <v>17</v>
      </c>
      <c r="C3254" s="5" t="str">
        <f>VLOOKUP(Taulukko1[[#This Row],[Rivivalinta]],Sheet1!$C$1:$E$42,2,FALSE)</f>
        <v>Lån och förskott till allmänheten och offentliga samfund</v>
      </c>
      <c r="D3254" s="5" t="str">
        <f>VLOOKUP(Taulukko1[[#This Row],[Rivivalinta]],Sheet1!$C$1:$E$42,3,FALSE)</f>
        <v>Loans and advances to the public and public sector entities</v>
      </c>
      <c r="E3254" s="1" t="s">
        <v>124</v>
      </c>
      <c r="F3254" s="2">
        <v>42369</v>
      </c>
      <c r="G3254" s="7">
        <v>30373.266</v>
      </c>
    </row>
    <row r="3255" spans="1:7" x14ac:dyDescent="0.2">
      <c r="A3255" s="6">
        <v>14</v>
      </c>
      <c r="B3255" s="5" t="s">
        <v>18</v>
      </c>
      <c r="C3255" s="5" t="str">
        <f>VLOOKUP(Taulukko1[[#This Row],[Rivivalinta]],Sheet1!$C$1:$E$42,2,FALSE)</f>
        <v>Värdepapper</v>
      </c>
      <c r="D3255" s="5" t="str">
        <f>VLOOKUP(Taulukko1[[#This Row],[Rivivalinta]],Sheet1!$C$1:$E$42,3,FALSE)</f>
        <v>Debt securities</v>
      </c>
      <c r="E3255" s="1" t="s">
        <v>124</v>
      </c>
      <c r="F3255" s="2">
        <v>42369</v>
      </c>
      <c r="G3255" s="7">
        <v>1008.404</v>
      </c>
    </row>
    <row r="3256" spans="1:7" x14ac:dyDescent="0.2">
      <c r="A3256" s="6">
        <v>15</v>
      </c>
      <c r="B3256" s="5" t="s">
        <v>238</v>
      </c>
      <c r="C3256" s="5" t="str">
        <f>VLOOKUP(Taulukko1[[#This Row],[Rivivalinta]],Sheet1!$C$1:$E$42,2,FALSE)</f>
        <v xml:space="preserve">Derivat </v>
      </c>
      <c r="D3256" s="5" t="str">
        <f>VLOOKUP(Taulukko1[[#This Row],[Rivivalinta]],Sheet1!$C$1:$E$42,3,FALSE)</f>
        <v xml:space="preserve">Derivatives </v>
      </c>
      <c r="E3256" s="1" t="s">
        <v>124</v>
      </c>
      <c r="F3256" s="2">
        <v>42369</v>
      </c>
      <c r="G3256" s="7">
        <v>5.4539999999999997</v>
      </c>
    </row>
    <row r="3257" spans="1:7" x14ac:dyDescent="0.2">
      <c r="A3257" s="6">
        <v>16</v>
      </c>
      <c r="B3257" s="5" t="s">
        <v>20</v>
      </c>
      <c r="C3257" s="5" t="str">
        <f>VLOOKUP(Taulukko1[[#This Row],[Rivivalinta]],Sheet1!$C$1:$E$42,2,FALSE)</f>
        <v>Övriga tillgångar</v>
      </c>
      <c r="D3257" s="5" t="str">
        <f>VLOOKUP(Taulukko1[[#This Row],[Rivivalinta]],Sheet1!$C$1:$E$42,3,FALSE)</f>
        <v>Other assets</v>
      </c>
      <c r="E3257" s="1" t="s">
        <v>124</v>
      </c>
      <c r="F3257" s="2">
        <v>42369</v>
      </c>
      <c r="G3257" s="7">
        <v>2300.384</v>
      </c>
    </row>
    <row r="3258" spans="1:7" x14ac:dyDescent="0.2">
      <c r="A3258" s="6">
        <v>17</v>
      </c>
      <c r="B3258" s="5" t="s">
        <v>21</v>
      </c>
      <c r="C3258" s="5" t="str">
        <f>VLOOKUP(Taulukko1[[#This Row],[Rivivalinta]],Sheet1!$C$1:$E$42,2,FALSE)</f>
        <v>SUMMA TILLGÅNGAR</v>
      </c>
      <c r="D3258" s="5" t="str">
        <f>VLOOKUP(Taulukko1[[#This Row],[Rivivalinta]],Sheet1!$C$1:$E$42,3,FALSE)</f>
        <v>TOTAL ASSETS</v>
      </c>
      <c r="E3258" s="1" t="s">
        <v>124</v>
      </c>
      <c r="F3258" s="2">
        <v>42369</v>
      </c>
      <c r="G3258" s="7">
        <v>33948.946000000004</v>
      </c>
    </row>
    <row r="3259" spans="1:7" x14ac:dyDescent="0.2">
      <c r="A3259" s="6">
        <v>18</v>
      </c>
      <c r="B3259" s="5" t="s">
        <v>22</v>
      </c>
      <c r="C3259" s="5" t="str">
        <f>VLOOKUP(Taulukko1[[#This Row],[Rivivalinta]],Sheet1!$C$1:$E$42,2,FALSE)</f>
        <v>Inlåning från kreditinstitut</v>
      </c>
      <c r="D3259" s="5" t="str">
        <f>VLOOKUP(Taulukko1[[#This Row],[Rivivalinta]],Sheet1!$C$1:$E$42,3,FALSE)</f>
        <v>Deposits from credit institutions</v>
      </c>
      <c r="E3259" s="1" t="s">
        <v>124</v>
      </c>
      <c r="F3259" s="2">
        <v>42369</v>
      </c>
      <c r="G3259" s="7">
        <v>6403.0339999999997</v>
      </c>
    </row>
    <row r="3260" spans="1:7" x14ac:dyDescent="0.2">
      <c r="A3260" s="6">
        <v>19</v>
      </c>
      <c r="B3260" s="5" t="s">
        <v>23</v>
      </c>
      <c r="C3260" s="5" t="str">
        <f>VLOOKUP(Taulukko1[[#This Row],[Rivivalinta]],Sheet1!$C$1:$E$42,2,FALSE)</f>
        <v>Inlåning från allmänheten och offentliga samfund</v>
      </c>
      <c r="D3260" s="5" t="str">
        <f>VLOOKUP(Taulukko1[[#This Row],[Rivivalinta]],Sheet1!$C$1:$E$42,3,FALSE)</f>
        <v>Deposits from the public and public sector entities</v>
      </c>
      <c r="E3260" s="1" t="s">
        <v>124</v>
      </c>
      <c r="F3260" s="2">
        <v>42369</v>
      </c>
      <c r="G3260" s="7">
        <v>21881.305</v>
      </c>
    </row>
    <row r="3261" spans="1:7" x14ac:dyDescent="0.2">
      <c r="A3261" s="6">
        <v>20</v>
      </c>
      <c r="B3261" s="5" t="s">
        <v>24</v>
      </c>
      <c r="C3261" s="5" t="str">
        <f>VLOOKUP(Taulukko1[[#This Row],[Rivivalinta]],Sheet1!$C$1:$E$42,2,FALSE)</f>
        <v>Emitterade skuldebrev</v>
      </c>
      <c r="D3261" s="5" t="str">
        <f>VLOOKUP(Taulukko1[[#This Row],[Rivivalinta]],Sheet1!$C$1:$E$42,3,FALSE)</f>
        <v>Debt securities issued</v>
      </c>
      <c r="E3261" s="1" t="s">
        <v>124</v>
      </c>
      <c r="F3261" s="2">
        <v>42369</v>
      </c>
      <c r="G3261" s="7"/>
    </row>
    <row r="3262" spans="1:7" x14ac:dyDescent="0.2">
      <c r="A3262" s="6">
        <v>22</v>
      </c>
      <c r="B3262" s="5" t="s">
        <v>19</v>
      </c>
      <c r="C3262" s="5" t="str">
        <f>VLOOKUP(Taulukko1[[#This Row],[Rivivalinta]],Sheet1!$C$1:$E$42,2,FALSE)</f>
        <v>Derivat</v>
      </c>
      <c r="D3262" s="5" t="str">
        <f>VLOOKUP(Taulukko1[[#This Row],[Rivivalinta]],Sheet1!$C$1:$E$42,3,FALSE)</f>
        <v>Derivatives</v>
      </c>
      <c r="E3262" s="1" t="s">
        <v>124</v>
      </c>
      <c r="F3262" s="2">
        <v>42369</v>
      </c>
      <c r="G3262" s="7">
        <v>3.5859999999999999</v>
      </c>
    </row>
    <row r="3263" spans="1:7" x14ac:dyDescent="0.2">
      <c r="A3263" s="6">
        <v>23</v>
      </c>
      <c r="B3263" s="5" t="s">
        <v>25</v>
      </c>
      <c r="C3263" s="5" t="str">
        <f>VLOOKUP(Taulukko1[[#This Row],[Rivivalinta]],Sheet1!$C$1:$E$42,2,FALSE)</f>
        <v>Eget kapital</v>
      </c>
      <c r="D3263" s="5" t="str">
        <f>VLOOKUP(Taulukko1[[#This Row],[Rivivalinta]],Sheet1!$C$1:$E$42,3,FALSE)</f>
        <v>Total equity</v>
      </c>
      <c r="E3263" s="1" t="s">
        <v>124</v>
      </c>
      <c r="F3263" s="2">
        <v>42369</v>
      </c>
      <c r="G3263" s="7">
        <v>4255.7309999999998</v>
      </c>
    </row>
    <row r="3264" spans="1:7" x14ac:dyDescent="0.2">
      <c r="A3264" s="6">
        <v>21</v>
      </c>
      <c r="B3264" s="5" t="s">
        <v>26</v>
      </c>
      <c r="C3264" s="5" t="str">
        <f>VLOOKUP(Taulukko1[[#This Row],[Rivivalinta]],Sheet1!$C$1:$E$42,2,FALSE)</f>
        <v>Övriga skulder</v>
      </c>
      <c r="D3264" s="5" t="str">
        <f>VLOOKUP(Taulukko1[[#This Row],[Rivivalinta]],Sheet1!$C$1:$E$42,3,FALSE)</f>
        <v>Other liabilities</v>
      </c>
      <c r="E3264" s="1" t="s">
        <v>124</v>
      </c>
      <c r="F3264" s="2">
        <v>42369</v>
      </c>
      <c r="G3264" s="7">
        <v>1405.29</v>
      </c>
    </row>
    <row r="3265" spans="1:7" x14ac:dyDescent="0.2">
      <c r="A3265" s="6">
        <v>24</v>
      </c>
      <c r="B3265" s="5" t="s">
        <v>27</v>
      </c>
      <c r="C3265" s="5" t="str">
        <f>VLOOKUP(Taulukko1[[#This Row],[Rivivalinta]],Sheet1!$C$1:$E$42,2,FALSE)</f>
        <v>SUMMA EGET KAPITAL OCH SKULDER</v>
      </c>
      <c r="D3265" s="5" t="str">
        <f>VLOOKUP(Taulukko1[[#This Row],[Rivivalinta]],Sheet1!$C$1:$E$42,3,FALSE)</f>
        <v>TOTAL EQUITY AND LIABILITIES</v>
      </c>
      <c r="E3265" s="1" t="s">
        <v>124</v>
      </c>
      <c r="F3265" s="2">
        <v>42369</v>
      </c>
      <c r="G3265" s="7">
        <v>33948.946000000004</v>
      </c>
    </row>
    <row r="3266" spans="1:7" x14ac:dyDescent="0.2">
      <c r="A3266" s="6">
        <v>25</v>
      </c>
      <c r="B3266" s="5" t="s">
        <v>28</v>
      </c>
      <c r="C3266" s="5" t="str">
        <f>VLOOKUP(Taulukko1[[#This Row],[Rivivalinta]],Sheet1!$C$1:$E$42,2,FALSE)</f>
        <v>Exponering utanför balansräkningen</v>
      </c>
      <c r="D3266" s="5" t="str">
        <f>VLOOKUP(Taulukko1[[#This Row],[Rivivalinta]],Sheet1!$C$1:$E$42,3,FALSE)</f>
        <v>Off balance sheet exposures</v>
      </c>
      <c r="E3266" s="1" t="s">
        <v>124</v>
      </c>
      <c r="F3266" s="2">
        <v>42369</v>
      </c>
      <c r="G3266" s="7">
        <v>1645.316</v>
      </c>
    </row>
    <row r="3267" spans="1:7" x14ac:dyDescent="0.2">
      <c r="A3267" s="6">
        <v>28</v>
      </c>
      <c r="B3267" s="5" t="s">
        <v>29</v>
      </c>
      <c r="C3267" s="5" t="str">
        <f>VLOOKUP(Taulukko1[[#This Row],[Rivivalinta]],Sheet1!$C$1:$E$42,2,FALSE)</f>
        <v>Kostnader/intäkter, %</v>
      </c>
      <c r="D3267" s="5" t="str">
        <f>VLOOKUP(Taulukko1[[#This Row],[Rivivalinta]],Sheet1!$C$1:$E$42,3,FALSE)</f>
        <v>Cost/income ratio, %</v>
      </c>
      <c r="E3267" s="1" t="s">
        <v>124</v>
      </c>
      <c r="F3267" s="2">
        <v>42369</v>
      </c>
      <c r="G3267" s="8">
        <v>0.56706925912853501</v>
      </c>
    </row>
    <row r="3268" spans="1:7" x14ac:dyDescent="0.2">
      <c r="A3268" s="6">
        <v>29</v>
      </c>
      <c r="B3268" s="5" t="s">
        <v>30</v>
      </c>
      <c r="C3268" s="5" t="str">
        <f>VLOOKUP(Taulukko1[[#This Row],[Rivivalinta]],Sheet1!$C$1:$E$42,2,FALSE)</f>
        <v>Nödlidande exponeringar/Exponeringar, %</v>
      </c>
      <c r="D3268" s="5" t="str">
        <f>VLOOKUP(Taulukko1[[#This Row],[Rivivalinta]],Sheet1!$C$1:$E$42,3,FALSE)</f>
        <v>Non-performing exposures/Exposures, %</v>
      </c>
      <c r="E3268" s="1" t="s">
        <v>124</v>
      </c>
      <c r="F3268" s="2">
        <v>42369</v>
      </c>
      <c r="G3268" s="8">
        <v>1.2626767571212227E-2</v>
      </c>
    </row>
    <row r="3269" spans="1:7" x14ac:dyDescent="0.2">
      <c r="A3269" s="6">
        <v>30</v>
      </c>
      <c r="B3269" s="5" t="s">
        <v>31</v>
      </c>
      <c r="C3269" s="5" t="str">
        <f>VLOOKUP(Taulukko1[[#This Row],[Rivivalinta]],Sheet1!$C$1:$E$42,2,FALSE)</f>
        <v>Upplupna avsättningar på nödlidande exponeringar/Nödlidande Exponeringar, %</v>
      </c>
      <c r="D3269" s="5" t="str">
        <f>VLOOKUP(Taulukko1[[#This Row],[Rivivalinta]],Sheet1!$C$1:$E$42,3,FALSE)</f>
        <v>Accumulated impairments on non-performing exposures/Non-performing exposures, %</v>
      </c>
      <c r="E3269" s="1" t="s">
        <v>124</v>
      </c>
      <c r="F3269" s="2">
        <v>42369</v>
      </c>
      <c r="G3269" s="8">
        <v>0.30694908676656529</v>
      </c>
    </row>
    <row r="3270" spans="1:7" x14ac:dyDescent="0.2">
      <c r="A3270" s="6">
        <v>31</v>
      </c>
      <c r="B3270" s="5" t="s">
        <v>32</v>
      </c>
      <c r="C3270" s="5" t="str">
        <f>VLOOKUP(Taulukko1[[#This Row],[Rivivalinta]],Sheet1!$C$1:$E$42,2,FALSE)</f>
        <v>Kapitalbas</v>
      </c>
      <c r="D3270" s="5" t="str">
        <f>VLOOKUP(Taulukko1[[#This Row],[Rivivalinta]],Sheet1!$C$1:$E$42,3,FALSE)</f>
        <v>Own funds</v>
      </c>
      <c r="E3270" s="1" t="s">
        <v>124</v>
      </c>
      <c r="F3270" s="2">
        <v>42369</v>
      </c>
      <c r="G3270" s="7">
        <v>4840.2524800000001</v>
      </c>
    </row>
    <row r="3271" spans="1:7" x14ac:dyDescent="0.2">
      <c r="A3271" s="6">
        <v>32</v>
      </c>
      <c r="B3271" s="5" t="s">
        <v>33</v>
      </c>
      <c r="C3271" s="5" t="str">
        <f>VLOOKUP(Taulukko1[[#This Row],[Rivivalinta]],Sheet1!$C$1:$E$42,2,FALSE)</f>
        <v>Kärnprimärkapital (CET 1)</v>
      </c>
      <c r="D3271" s="5" t="str">
        <f>VLOOKUP(Taulukko1[[#This Row],[Rivivalinta]],Sheet1!$C$1:$E$42,3,FALSE)</f>
        <v>Common equity tier 1 capital (CET1)</v>
      </c>
      <c r="E3271" s="1" t="s">
        <v>124</v>
      </c>
      <c r="F3271" s="2">
        <v>42369</v>
      </c>
      <c r="G3271" s="7">
        <v>4840.2524800000001</v>
      </c>
    </row>
    <row r="3272" spans="1:7" x14ac:dyDescent="0.2">
      <c r="A3272" s="6">
        <v>33</v>
      </c>
      <c r="B3272" s="5" t="s">
        <v>34</v>
      </c>
      <c r="C3272" s="5" t="str">
        <f>VLOOKUP(Taulukko1[[#This Row],[Rivivalinta]],Sheet1!$C$1:$E$42,2,FALSE)</f>
        <v>Övrigt primärkapital (AT 1)</v>
      </c>
      <c r="D3272" s="5" t="str">
        <f>VLOOKUP(Taulukko1[[#This Row],[Rivivalinta]],Sheet1!$C$1:$E$42,3,FALSE)</f>
        <v>Additional tier 1 capital (AT 1)</v>
      </c>
      <c r="E3272" s="1" t="s">
        <v>124</v>
      </c>
      <c r="F3272" s="2">
        <v>42369</v>
      </c>
      <c r="G3272" s="7"/>
    </row>
    <row r="3273" spans="1:7" x14ac:dyDescent="0.2">
      <c r="A3273" s="6">
        <v>34</v>
      </c>
      <c r="B3273" s="5" t="s">
        <v>35</v>
      </c>
      <c r="C3273" s="5" t="str">
        <f>VLOOKUP(Taulukko1[[#This Row],[Rivivalinta]],Sheet1!$C$1:$E$42,2,FALSE)</f>
        <v>Supplementärkapital (T2)</v>
      </c>
      <c r="D3273" s="5" t="str">
        <f>VLOOKUP(Taulukko1[[#This Row],[Rivivalinta]],Sheet1!$C$1:$E$42,3,FALSE)</f>
        <v>Tier 2 capital (T2)</v>
      </c>
      <c r="E3273" s="1" t="s">
        <v>124</v>
      </c>
      <c r="F3273" s="2">
        <v>42369</v>
      </c>
      <c r="G3273" s="7"/>
    </row>
    <row r="3274" spans="1:7" x14ac:dyDescent="0.2">
      <c r="A3274" s="6">
        <v>35</v>
      </c>
      <c r="B3274" s="5" t="s">
        <v>36</v>
      </c>
      <c r="C3274" s="5" t="str">
        <f>VLOOKUP(Taulukko1[[#This Row],[Rivivalinta]],Sheet1!$C$1:$E$42,2,FALSE)</f>
        <v>Summa kapitalrelationer, %</v>
      </c>
      <c r="D3274" s="5" t="str">
        <f>VLOOKUP(Taulukko1[[#This Row],[Rivivalinta]],Sheet1!$C$1:$E$42,3,FALSE)</f>
        <v>Own funds ratio, %</v>
      </c>
      <c r="E3274" s="1" t="s">
        <v>124</v>
      </c>
      <c r="F3274" s="2">
        <v>42369</v>
      </c>
      <c r="G3274" s="8">
        <v>0.73562227438332795</v>
      </c>
    </row>
    <row r="3275" spans="1:7" x14ac:dyDescent="0.2">
      <c r="A3275" s="6">
        <v>36</v>
      </c>
      <c r="B3275" s="5" t="s">
        <v>37</v>
      </c>
      <c r="C3275" s="5" t="str">
        <f>VLOOKUP(Taulukko1[[#This Row],[Rivivalinta]],Sheet1!$C$1:$E$42,2,FALSE)</f>
        <v>Primärkapitalrelation, %</v>
      </c>
      <c r="D3275" s="5" t="str">
        <f>VLOOKUP(Taulukko1[[#This Row],[Rivivalinta]],Sheet1!$C$1:$E$42,3,FALSE)</f>
        <v>Tier 1 ratio, %</v>
      </c>
      <c r="E3275" s="1" t="s">
        <v>124</v>
      </c>
      <c r="F3275" s="2">
        <v>42369</v>
      </c>
      <c r="G3275" s="8">
        <v>0.73562227438332795</v>
      </c>
    </row>
    <row r="3276" spans="1:7" x14ac:dyDescent="0.2">
      <c r="A3276" s="6">
        <v>37</v>
      </c>
      <c r="B3276" s="5" t="s">
        <v>38</v>
      </c>
      <c r="C3276" s="5" t="str">
        <f>VLOOKUP(Taulukko1[[#This Row],[Rivivalinta]],Sheet1!$C$1:$E$42,2,FALSE)</f>
        <v>Kärnprimärkapitalrelation, %</v>
      </c>
      <c r="D3276" s="5" t="str">
        <f>VLOOKUP(Taulukko1[[#This Row],[Rivivalinta]],Sheet1!$C$1:$E$42,3,FALSE)</f>
        <v>CET 1 ratio, %</v>
      </c>
      <c r="E3276" s="1" t="s">
        <v>124</v>
      </c>
      <c r="F3276" s="2">
        <v>42369</v>
      </c>
      <c r="G3276" s="8">
        <v>0.73562227438332795</v>
      </c>
    </row>
    <row r="3277" spans="1:7" x14ac:dyDescent="0.2">
      <c r="A3277" s="6">
        <v>38</v>
      </c>
      <c r="B3277" s="5" t="s">
        <v>39</v>
      </c>
      <c r="C3277" s="5" t="str">
        <f>VLOOKUP(Taulukko1[[#This Row],[Rivivalinta]],Sheet1!$C$1:$E$42,2,FALSE)</f>
        <v>Summa exponeringsbelopp (RWA)</v>
      </c>
      <c r="D3277" s="5" t="str">
        <f>VLOOKUP(Taulukko1[[#This Row],[Rivivalinta]],Sheet1!$C$1:$E$42,3,FALSE)</f>
        <v>Total risk weighted assets (RWA)</v>
      </c>
      <c r="E3277" s="1" t="s">
        <v>124</v>
      </c>
      <c r="F3277" s="2">
        <v>42369</v>
      </c>
      <c r="G3277" s="7">
        <v>6579.8068499999999</v>
      </c>
    </row>
    <row r="3278" spans="1:7" x14ac:dyDescent="0.2">
      <c r="A3278" s="6">
        <v>39</v>
      </c>
      <c r="B3278" s="5" t="s">
        <v>40</v>
      </c>
      <c r="C3278" s="5" t="str">
        <f>VLOOKUP(Taulukko1[[#This Row],[Rivivalinta]],Sheet1!$C$1:$E$42,2,FALSE)</f>
        <v>Exponeringsbelopp för kredit-, motpart- och utspädningsrisker</v>
      </c>
      <c r="D3278" s="5" t="str">
        <f>VLOOKUP(Taulukko1[[#This Row],[Rivivalinta]],Sheet1!$C$1:$E$42,3,FALSE)</f>
        <v>Credit and counterparty risks</v>
      </c>
      <c r="E3278" s="1" t="s">
        <v>124</v>
      </c>
      <c r="F3278" s="2">
        <v>42369</v>
      </c>
      <c r="G3278" s="7">
        <v>5684.5436900000004</v>
      </c>
    </row>
    <row r="3279" spans="1:7" x14ac:dyDescent="0.2">
      <c r="A3279" s="6">
        <v>40</v>
      </c>
      <c r="B3279" s="5" t="s">
        <v>41</v>
      </c>
      <c r="C3279" s="5" t="str">
        <f>VLOOKUP(Taulukko1[[#This Row],[Rivivalinta]],Sheet1!$C$1:$E$42,2,FALSE)</f>
        <v>Exponeringsbelopp för positions-, valutakurs- och råvarurisker</v>
      </c>
      <c r="D3279" s="5" t="str">
        <f>VLOOKUP(Taulukko1[[#This Row],[Rivivalinta]],Sheet1!$C$1:$E$42,3,FALSE)</f>
        <v>Position, currency and commodity risks</v>
      </c>
      <c r="E3279" s="1" t="s">
        <v>124</v>
      </c>
      <c r="F3279" s="2">
        <v>42369</v>
      </c>
      <c r="G3279" s="7"/>
    </row>
    <row r="3280" spans="1:7" x14ac:dyDescent="0.2">
      <c r="A3280" s="6">
        <v>41</v>
      </c>
      <c r="B3280" s="5" t="s">
        <v>42</v>
      </c>
      <c r="C3280" s="5" t="str">
        <f>VLOOKUP(Taulukko1[[#This Row],[Rivivalinta]],Sheet1!$C$1:$E$42,2,FALSE)</f>
        <v>Exponeringsbelopp för operativ risk</v>
      </c>
      <c r="D3280" s="5" t="str">
        <f>VLOOKUP(Taulukko1[[#This Row],[Rivivalinta]],Sheet1!$C$1:$E$42,3,FALSE)</f>
        <v>Operational risks</v>
      </c>
      <c r="E3280" s="1" t="s">
        <v>124</v>
      </c>
      <c r="F3280" s="2">
        <v>42369</v>
      </c>
      <c r="G3280" s="7">
        <v>895.26316000000008</v>
      </c>
    </row>
    <row r="3281" spans="1:7" x14ac:dyDescent="0.2">
      <c r="A3281" s="6">
        <v>42</v>
      </c>
      <c r="B3281" s="5" t="s">
        <v>43</v>
      </c>
      <c r="C3281" s="5" t="str">
        <f>VLOOKUP(Taulukko1[[#This Row],[Rivivalinta]],Sheet1!$C$1:$E$42,2,FALSE)</f>
        <v>Övriga riskexponeringar</v>
      </c>
      <c r="D3281" s="5" t="str">
        <f>VLOOKUP(Taulukko1[[#This Row],[Rivivalinta]],Sheet1!$C$1:$E$42,3,FALSE)</f>
        <v>Other risks</v>
      </c>
      <c r="E3281" s="1" t="s">
        <v>124</v>
      </c>
      <c r="F3281" s="2">
        <v>42369</v>
      </c>
      <c r="G3281" s="7"/>
    </row>
    <row r="3282" spans="1:7" x14ac:dyDescent="0.2">
      <c r="A3282" s="6">
        <v>1</v>
      </c>
      <c r="B3282" s="5" t="s">
        <v>5</v>
      </c>
      <c r="C3282" s="5" t="str">
        <f>VLOOKUP(Taulukko1[[#This Row],[Rivivalinta]],Sheet1!$C$1:$E$42,2,FALSE)</f>
        <v>Räntenetto</v>
      </c>
      <c r="D3282" s="5" t="str">
        <f>VLOOKUP(Taulukko1[[#This Row],[Rivivalinta]],Sheet1!$C$1:$E$42,3,FALSE)</f>
        <v>Net interest margin</v>
      </c>
      <c r="E3282" s="1" t="s">
        <v>125</v>
      </c>
      <c r="F3282" s="2">
        <v>42369</v>
      </c>
      <c r="G3282" s="7">
        <v>385.12900000000002</v>
      </c>
    </row>
    <row r="3283" spans="1:7" x14ac:dyDescent="0.2">
      <c r="A3283" s="6">
        <v>2</v>
      </c>
      <c r="B3283" s="5" t="s">
        <v>6</v>
      </c>
      <c r="C3283" s="5" t="str">
        <f>VLOOKUP(Taulukko1[[#This Row],[Rivivalinta]],Sheet1!$C$1:$E$42,2,FALSE)</f>
        <v>Netto, avgifts- och provisionsintäkter</v>
      </c>
      <c r="D3283" s="5" t="str">
        <f>VLOOKUP(Taulukko1[[#This Row],[Rivivalinta]],Sheet1!$C$1:$E$42,3,FALSE)</f>
        <v>Net fee and commission income</v>
      </c>
      <c r="E3283" s="1" t="s">
        <v>125</v>
      </c>
      <c r="F3283" s="2">
        <v>42369</v>
      </c>
      <c r="G3283" s="7">
        <v>51.131999999999998</v>
      </c>
    </row>
    <row r="3284" spans="1:7" x14ac:dyDescent="0.2">
      <c r="A3284" s="6">
        <v>3</v>
      </c>
      <c r="B3284" s="5" t="s">
        <v>7</v>
      </c>
      <c r="C3284" s="5" t="str">
        <f>VLOOKUP(Taulukko1[[#This Row],[Rivivalinta]],Sheet1!$C$1:$E$42,2,FALSE)</f>
        <v>Avgifts- och provisionsintäkter</v>
      </c>
      <c r="D3284" s="5" t="str">
        <f>VLOOKUP(Taulukko1[[#This Row],[Rivivalinta]],Sheet1!$C$1:$E$42,3,FALSE)</f>
        <v>Fee and commission income</v>
      </c>
      <c r="E3284" s="1" t="s">
        <v>125</v>
      </c>
      <c r="F3284" s="2">
        <v>42369</v>
      </c>
      <c r="G3284" s="7">
        <v>71.180000000000007</v>
      </c>
    </row>
    <row r="3285" spans="1:7" x14ac:dyDescent="0.2">
      <c r="A3285" s="6">
        <v>4</v>
      </c>
      <c r="B3285" s="5" t="s">
        <v>8</v>
      </c>
      <c r="C3285" s="5" t="str">
        <f>VLOOKUP(Taulukko1[[#This Row],[Rivivalinta]],Sheet1!$C$1:$E$42,2,FALSE)</f>
        <v>Avgifts- och provisionskostnader</v>
      </c>
      <c r="D3285" s="5" t="str">
        <f>VLOOKUP(Taulukko1[[#This Row],[Rivivalinta]],Sheet1!$C$1:$E$42,3,FALSE)</f>
        <v>Fee and commission expenses</v>
      </c>
      <c r="E3285" s="1" t="s">
        <v>125</v>
      </c>
      <c r="F3285" s="2">
        <v>42369</v>
      </c>
      <c r="G3285" s="7">
        <v>20.047999999999998</v>
      </c>
    </row>
    <row r="3286" spans="1:7" x14ac:dyDescent="0.2">
      <c r="A3286" s="6">
        <v>5</v>
      </c>
      <c r="B3286" s="5" t="s">
        <v>9</v>
      </c>
      <c r="C3286" s="5" t="str">
        <f>VLOOKUP(Taulukko1[[#This Row],[Rivivalinta]],Sheet1!$C$1:$E$42,2,FALSE)</f>
        <v>Nettointäkter från handel och investeringar</v>
      </c>
      <c r="D3286" s="5" t="str">
        <f>VLOOKUP(Taulukko1[[#This Row],[Rivivalinta]],Sheet1!$C$1:$E$42,3,FALSE)</f>
        <v>Net trading and investing income</v>
      </c>
      <c r="E3286" s="1" t="s">
        <v>125</v>
      </c>
      <c r="F3286" s="2">
        <v>42369</v>
      </c>
      <c r="G3286" s="7">
        <v>112.107</v>
      </c>
    </row>
    <row r="3287" spans="1:7" x14ac:dyDescent="0.2">
      <c r="A3287" s="6">
        <v>6</v>
      </c>
      <c r="B3287" s="5" t="s">
        <v>10</v>
      </c>
      <c r="C3287" s="5" t="str">
        <f>VLOOKUP(Taulukko1[[#This Row],[Rivivalinta]],Sheet1!$C$1:$E$42,2,FALSE)</f>
        <v>Övriga intäkter</v>
      </c>
      <c r="D3287" s="5" t="str">
        <f>VLOOKUP(Taulukko1[[#This Row],[Rivivalinta]],Sheet1!$C$1:$E$42,3,FALSE)</f>
        <v>Other income</v>
      </c>
      <c r="E3287" s="1" t="s">
        <v>125</v>
      </c>
      <c r="F3287" s="2">
        <v>42369</v>
      </c>
      <c r="G3287" s="7">
        <v>3.3079999999999998</v>
      </c>
    </row>
    <row r="3288" spans="1:7" x14ac:dyDescent="0.2">
      <c r="A3288" s="6">
        <v>7</v>
      </c>
      <c r="B3288" s="5" t="s">
        <v>11</v>
      </c>
      <c r="C3288" s="5" t="str">
        <f>VLOOKUP(Taulukko1[[#This Row],[Rivivalinta]],Sheet1!$C$1:$E$42,2,FALSE)</f>
        <v>Totala inkomster</v>
      </c>
      <c r="D3288" s="5" t="str">
        <f>VLOOKUP(Taulukko1[[#This Row],[Rivivalinta]],Sheet1!$C$1:$E$42,3,FALSE)</f>
        <v>Total income</v>
      </c>
      <c r="E3288" s="1" t="s">
        <v>125</v>
      </c>
      <c r="F3288" s="2">
        <v>42369</v>
      </c>
      <c r="G3288" s="7">
        <v>551.67600000000004</v>
      </c>
    </row>
    <row r="3289" spans="1:7" x14ac:dyDescent="0.2">
      <c r="A3289" s="6">
        <v>8</v>
      </c>
      <c r="B3289" s="5" t="s">
        <v>12</v>
      </c>
      <c r="C3289" s="5" t="str">
        <f>VLOOKUP(Taulukko1[[#This Row],[Rivivalinta]],Sheet1!$C$1:$E$42,2,FALSE)</f>
        <v>Totala kostnader</v>
      </c>
      <c r="D3289" s="5" t="str">
        <f>VLOOKUP(Taulukko1[[#This Row],[Rivivalinta]],Sheet1!$C$1:$E$42,3,FALSE)</f>
        <v>Total expenses</v>
      </c>
      <c r="E3289" s="1" t="s">
        <v>125</v>
      </c>
      <c r="F3289" s="2">
        <v>42369</v>
      </c>
      <c r="G3289" s="7">
        <v>386.15899999999999</v>
      </c>
    </row>
    <row r="3290" spans="1:7" x14ac:dyDescent="0.2">
      <c r="A3290" s="6">
        <v>9</v>
      </c>
      <c r="B3290" s="5" t="s">
        <v>13</v>
      </c>
      <c r="C3290" s="5" t="str">
        <f>VLOOKUP(Taulukko1[[#This Row],[Rivivalinta]],Sheet1!$C$1:$E$42,2,FALSE)</f>
        <v>Nedskrivningar av lån och fordringar</v>
      </c>
      <c r="D3290" s="5" t="str">
        <f>VLOOKUP(Taulukko1[[#This Row],[Rivivalinta]],Sheet1!$C$1:$E$42,3,FALSE)</f>
        <v>Impairments on loans and receivables</v>
      </c>
      <c r="E3290" s="1" t="s">
        <v>125</v>
      </c>
      <c r="F3290" s="2">
        <v>42369</v>
      </c>
      <c r="G3290" s="7">
        <v>-3.91</v>
      </c>
    </row>
    <row r="3291" spans="1:7" x14ac:dyDescent="0.2">
      <c r="A3291" s="6">
        <v>10</v>
      </c>
      <c r="B3291" s="5" t="s">
        <v>14</v>
      </c>
      <c r="C3291" s="5" t="str">
        <f>VLOOKUP(Taulukko1[[#This Row],[Rivivalinta]],Sheet1!$C$1:$E$42,2,FALSE)</f>
        <v>Rörelsevinst/-förlust</v>
      </c>
      <c r="D3291" s="5" t="str">
        <f>VLOOKUP(Taulukko1[[#This Row],[Rivivalinta]],Sheet1!$C$1:$E$42,3,FALSE)</f>
        <v>Operatingprofit/-loss</v>
      </c>
      <c r="E3291" s="1" t="s">
        <v>125</v>
      </c>
      <c r="F3291" s="2">
        <v>42369</v>
      </c>
      <c r="G3291" s="7">
        <v>169.428</v>
      </c>
    </row>
    <row r="3292" spans="1:7" x14ac:dyDescent="0.2">
      <c r="A3292" s="6">
        <v>11</v>
      </c>
      <c r="B3292" s="5" t="s">
        <v>15</v>
      </c>
      <c r="C3292" s="5" t="str">
        <f>VLOOKUP(Taulukko1[[#This Row],[Rivivalinta]],Sheet1!$C$1:$E$42,2,FALSE)</f>
        <v>Kontanta medel och kassabehållning hos centralbanker</v>
      </c>
      <c r="D3292" s="5" t="str">
        <f>VLOOKUP(Taulukko1[[#This Row],[Rivivalinta]],Sheet1!$C$1:$E$42,3,FALSE)</f>
        <v>Cash and cash balances at central banks</v>
      </c>
      <c r="E3292" s="1" t="s">
        <v>125</v>
      </c>
      <c r="F3292" s="2">
        <v>42369</v>
      </c>
      <c r="G3292" s="7">
        <v>2122.8290000000002</v>
      </c>
    </row>
    <row r="3293" spans="1:7" x14ac:dyDescent="0.2">
      <c r="A3293" s="6">
        <v>12</v>
      </c>
      <c r="B3293" s="5" t="s">
        <v>16</v>
      </c>
      <c r="C3293" s="5" t="str">
        <f>VLOOKUP(Taulukko1[[#This Row],[Rivivalinta]],Sheet1!$C$1:$E$42,2,FALSE)</f>
        <v>Lån och förskott till kreditinstitut</v>
      </c>
      <c r="D3293" s="5" t="str">
        <f>VLOOKUP(Taulukko1[[#This Row],[Rivivalinta]],Sheet1!$C$1:$E$42,3,FALSE)</f>
        <v>Loans and advances to credit institutions</v>
      </c>
      <c r="E3293" s="1" t="s">
        <v>125</v>
      </c>
      <c r="F3293" s="2">
        <v>42369</v>
      </c>
      <c r="G3293" s="7">
        <v>936.53700000000003</v>
      </c>
    </row>
    <row r="3294" spans="1:7" x14ac:dyDescent="0.2">
      <c r="A3294" s="6">
        <v>13</v>
      </c>
      <c r="B3294" s="5" t="s">
        <v>17</v>
      </c>
      <c r="C3294" s="5" t="str">
        <f>VLOOKUP(Taulukko1[[#This Row],[Rivivalinta]],Sheet1!$C$1:$E$42,2,FALSE)</f>
        <v>Lån och förskott till allmänheten och offentliga samfund</v>
      </c>
      <c r="D3294" s="5" t="str">
        <f>VLOOKUP(Taulukko1[[#This Row],[Rivivalinta]],Sheet1!$C$1:$E$42,3,FALSE)</f>
        <v>Loans and advances to the public and public sector entities</v>
      </c>
      <c r="E3294" s="1" t="s">
        <v>125</v>
      </c>
      <c r="F3294" s="2">
        <v>42369</v>
      </c>
      <c r="G3294" s="7">
        <v>21654.312000000002</v>
      </c>
    </row>
    <row r="3295" spans="1:7" x14ac:dyDescent="0.2">
      <c r="A3295" s="6">
        <v>14</v>
      </c>
      <c r="B3295" s="5" t="s">
        <v>18</v>
      </c>
      <c r="C3295" s="5" t="str">
        <f>VLOOKUP(Taulukko1[[#This Row],[Rivivalinta]],Sheet1!$C$1:$E$42,2,FALSE)</f>
        <v>Värdepapper</v>
      </c>
      <c r="D3295" s="5" t="str">
        <f>VLOOKUP(Taulukko1[[#This Row],[Rivivalinta]],Sheet1!$C$1:$E$42,3,FALSE)</f>
        <v>Debt securities</v>
      </c>
      <c r="E3295" s="1" t="s">
        <v>125</v>
      </c>
      <c r="F3295" s="2">
        <v>42369</v>
      </c>
      <c r="G3295" s="7">
        <v>2375.819</v>
      </c>
    </row>
    <row r="3296" spans="1:7" x14ac:dyDescent="0.2">
      <c r="A3296" s="6">
        <v>15</v>
      </c>
      <c r="B3296" s="5" t="s">
        <v>238</v>
      </c>
      <c r="C3296" s="5" t="str">
        <f>VLOOKUP(Taulukko1[[#This Row],[Rivivalinta]],Sheet1!$C$1:$E$42,2,FALSE)</f>
        <v xml:space="preserve">Derivat </v>
      </c>
      <c r="D3296" s="5" t="str">
        <f>VLOOKUP(Taulukko1[[#This Row],[Rivivalinta]],Sheet1!$C$1:$E$42,3,FALSE)</f>
        <v xml:space="preserve">Derivatives </v>
      </c>
      <c r="E3296" s="1" t="s">
        <v>125</v>
      </c>
      <c r="F3296" s="2">
        <v>42369</v>
      </c>
      <c r="G3296" s="7"/>
    </row>
    <row r="3297" spans="1:7" x14ac:dyDescent="0.2">
      <c r="A3297" s="6">
        <v>16</v>
      </c>
      <c r="B3297" s="5" t="s">
        <v>20</v>
      </c>
      <c r="C3297" s="5" t="str">
        <f>VLOOKUP(Taulukko1[[#This Row],[Rivivalinta]],Sheet1!$C$1:$E$42,2,FALSE)</f>
        <v>Övriga tillgångar</v>
      </c>
      <c r="D3297" s="5" t="str">
        <f>VLOOKUP(Taulukko1[[#This Row],[Rivivalinta]],Sheet1!$C$1:$E$42,3,FALSE)</f>
        <v>Other assets</v>
      </c>
      <c r="E3297" s="1" t="s">
        <v>125</v>
      </c>
      <c r="F3297" s="2">
        <v>42369</v>
      </c>
      <c r="G3297" s="7">
        <v>2631.3490000000002</v>
      </c>
    </row>
    <row r="3298" spans="1:7" x14ac:dyDescent="0.2">
      <c r="A3298" s="6">
        <v>17</v>
      </c>
      <c r="B3298" s="5" t="s">
        <v>21</v>
      </c>
      <c r="C3298" s="5" t="str">
        <f>VLOOKUP(Taulukko1[[#This Row],[Rivivalinta]],Sheet1!$C$1:$E$42,2,FALSE)</f>
        <v>SUMMA TILLGÅNGAR</v>
      </c>
      <c r="D3298" s="5" t="str">
        <f>VLOOKUP(Taulukko1[[#This Row],[Rivivalinta]],Sheet1!$C$1:$E$42,3,FALSE)</f>
        <v>TOTAL ASSETS</v>
      </c>
      <c r="E3298" s="1" t="s">
        <v>125</v>
      </c>
      <c r="F3298" s="2">
        <v>42369</v>
      </c>
      <c r="G3298" s="7">
        <v>29720.846000000001</v>
      </c>
    </row>
    <row r="3299" spans="1:7" x14ac:dyDescent="0.2">
      <c r="A3299" s="6">
        <v>18</v>
      </c>
      <c r="B3299" s="5" t="s">
        <v>22</v>
      </c>
      <c r="C3299" s="5" t="str">
        <f>VLOOKUP(Taulukko1[[#This Row],[Rivivalinta]],Sheet1!$C$1:$E$42,2,FALSE)</f>
        <v>Inlåning från kreditinstitut</v>
      </c>
      <c r="D3299" s="5" t="str">
        <f>VLOOKUP(Taulukko1[[#This Row],[Rivivalinta]],Sheet1!$C$1:$E$42,3,FALSE)</f>
        <v>Deposits from credit institutions</v>
      </c>
      <c r="E3299" s="1" t="s">
        <v>125</v>
      </c>
      <c r="F3299" s="2">
        <v>42369</v>
      </c>
      <c r="G3299" s="7"/>
    </row>
    <row r="3300" spans="1:7" x14ac:dyDescent="0.2">
      <c r="A3300" s="6">
        <v>19</v>
      </c>
      <c r="B3300" s="5" t="s">
        <v>23</v>
      </c>
      <c r="C3300" s="5" t="str">
        <f>VLOOKUP(Taulukko1[[#This Row],[Rivivalinta]],Sheet1!$C$1:$E$42,2,FALSE)</f>
        <v>Inlåning från allmänheten och offentliga samfund</v>
      </c>
      <c r="D3300" s="5" t="str">
        <f>VLOOKUP(Taulukko1[[#This Row],[Rivivalinta]],Sheet1!$C$1:$E$42,3,FALSE)</f>
        <v>Deposits from the public and public sector entities</v>
      </c>
      <c r="E3300" s="1" t="s">
        <v>125</v>
      </c>
      <c r="F3300" s="2">
        <v>42369</v>
      </c>
      <c r="G3300" s="7">
        <v>23973.72</v>
      </c>
    </row>
    <row r="3301" spans="1:7" x14ac:dyDescent="0.2">
      <c r="A3301" s="6">
        <v>20</v>
      </c>
      <c r="B3301" s="5" t="s">
        <v>24</v>
      </c>
      <c r="C3301" s="5" t="str">
        <f>VLOOKUP(Taulukko1[[#This Row],[Rivivalinta]],Sheet1!$C$1:$E$42,2,FALSE)</f>
        <v>Emitterade skuldebrev</v>
      </c>
      <c r="D3301" s="5" t="str">
        <f>VLOOKUP(Taulukko1[[#This Row],[Rivivalinta]],Sheet1!$C$1:$E$42,3,FALSE)</f>
        <v>Debt securities issued</v>
      </c>
      <c r="E3301" s="1" t="s">
        <v>125</v>
      </c>
      <c r="F3301" s="2">
        <v>42369</v>
      </c>
      <c r="G3301" s="7"/>
    </row>
    <row r="3302" spans="1:7" x14ac:dyDescent="0.2">
      <c r="A3302" s="6">
        <v>22</v>
      </c>
      <c r="B3302" s="5" t="s">
        <v>19</v>
      </c>
      <c r="C3302" s="5" t="str">
        <f>VLOOKUP(Taulukko1[[#This Row],[Rivivalinta]],Sheet1!$C$1:$E$42,2,FALSE)</f>
        <v>Derivat</v>
      </c>
      <c r="D3302" s="5" t="str">
        <f>VLOOKUP(Taulukko1[[#This Row],[Rivivalinta]],Sheet1!$C$1:$E$42,3,FALSE)</f>
        <v>Derivatives</v>
      </c>
      <c r="E3302" s="1" t="s">
        <v>125</v>
      </c>
      <c r="F3302" s="2">
        <v>42369</v>
      </c>
      <c r="G3302" s="7"/>
    </row>
    <row r="3303" spans="1:7" x14ac:dyDescent="0.2">
      <c r="A3303" s="6">
        <v>23</v>
      </c>
      <c r="B3303" s="5" t="s">
        <v>25</v>
      </c>
      <c r="C3303" s="5" t="str">
        <f>VLOOKUP(Taulukko1[[#This Row],[Rivivalinta]],Sheet1!$C$1:$E$42,2,FALSE)</f>
        <v>Eget kapital</v>
      </c>
      <c r="D3303" s="5" t="str">
        <f>VLOOKUP(Taulukko1[[#This Row],[Rivivalinta]],Sheet1!$C$1:$E$42,3,FALSE)</f>
        <v>Total equity</v>
      </c>
      <c r="E3303" s="1" t="s">
        <v>125</v>
      </c>
      <c r="F3303" s="2">
        <v>42369</v>
      </c>
      <c r="G3303" s="7">
        <v>4689.9489999999996</v>
      </c>
    </row>
    <row r="3304" spans="1:7" x14ac:dyDescent="0.2">
      <c r="A3304" s="6">
        <v>21</v>
      </c>
      <c r="B3304" s="5" t="s">
        <v>26</v>
      </c>
      <c r="C3304" s="5" t="str">
        <f>VLOOKUP(Taulukko1[[#This Row],[Rivivalinta]],Sheet1!$C$1:$E$42,2,FALSE)</f>
        <v>Övriga skulder</v>
      </c>
      <c r="D3304" s="5" t="str">
        <f>VLOOKUP(Taulukko1[[#This Row],[Rivivalinta]],Sheet1!$C$1:$E$42,3,FALSE)</f>
        <v>Other liabilities</v>
      </c>
      <c r="E3304" s="1" t="s">
        <v>125</v>
      </c>
      <c r="F3304" s="2">
        <v>42369</v>
      </c>
      <c r="G3304" s="7">
        <v>1057.1769999999999</v>
      </c>
    </row>
    <row r="3305" spans="1:7" x14ac:dyDescent="0.2">
      <c r="A3305" s="6">
        <v>24</v>
      </c>
      <c r="B3305" s="5" t="s">
        <v>27</v>
      </c>
      <c r="C3305" s="5" t="str">
        <f>VLOOKUP(Taulukko1[[#This Row],[Rivivalinta]],Sheet1!$C$1:$E$42,2,FALSE)</f>
        <v>SUMMA EGET KAPITAL OCH SKULDER</v>
      </c>
      <c r="D3305" s="5" t="str">
        <f>VLOOKUP(Taulukko1[[#This Row],[Rivivalinta]],Sheet1!$C$1:$E$42,3,FALSE)</f>
        <v>TOTAL EQUITY AND LIABILITIES</v>
      </c>
      <c r="E3305" s="1" t="s">
        <v>125</v>
      </c>
      <c r="F3305" s="2">
        <v>42369</v>
      </c>
      <c r="G3305" s="7">
        <v>29720.846000000001</v>
      </c>
    </row>
    <row r="3306" spans="1:7" x14ac:dyDescent="0.2">
      <c r="A3306" s="6">
        <v>25</v>
      </c>
      <c r="B3306" s="5" t="s">
        <v>28</v>
      </c>
      <c r="C3306" s="5" t="str">
        <f>VLOOKUP(Taulukko1[[#This Row],[Rivivalinta]],Sheet1!$C$1:$E$42,2,FALSE)</f>
        <v>Exponering utanför balansräkningen</v>
      </c>
      <c r="D3306" s="5" t="str">
        <f>VLOOKUP(Taulukko1[[#This Row],[Rivivalinta]],Sheet1!$C$1:$E$42,3,FALSE)</f>
        <v>Off balance sheet exposures</v>
      </c>
      <c r="E3306" s="1" t="s">
        <v>125</v>
      </c>
      <c r="F3306" s="2">
        <v>42369</v>
      </c>
      <c r="G3306" s="7">
        <v>474.04300000000001</v>
      </c>
    </row>
    <row r="3307" spans="1:7" x14ac:dyDescent="0.2">
      <c r="A3307" s="6">
        <v>28</v>
      </c>
      <c r="B3307" s="5" t="s">
        <v>29</v>
      </c>
      <c r="C3307" s="5" t="str">
        <f>VLOOKUP(Taulukko1[[#This Row],[Rivivalinta]],Sheet1!$C$1:$E$42,2,FALSE)</f>
        <v>Kostnader/intäkter, %</v>
      </c>
      <c r="D3307" s="5" t="str">
        <f>VLOOKUP(Taulukko1[[#This Row],[Rivivalinta]],Sheet1!$C$1:$E$42,3,FALSE)</f>
        <v>Cost/income ratio, %</v>
      </c>
      <c r="E3307" s="1" t="s">
        <v>125</v>
      </c>
      <c r="F3307" s="2">
        <v>42369</v>
      </c>
      <c r="G3307" s="8">
        <v>0.62406626186178071</v>
      </c>
    </row>
    <row r="3308" spans="1:7" x14ac:dyDescent="0.2">
      <c r="A3308" s="6">
        <v>29</v>
      </c>
      <c r="B3308" s="5" t="s">
        <v>30</v>
      </c>
      <c r="C3308" s="5" t="str">
        <f>VLOOKUP(Taulukko1[[#This Row],[Rivivalinta]],Sheet1!$C$1:$E$42,2,FALSE)</f>
        <v>Nödlidande exponeringar/Exponeringar, %</v>
      </c>
      <c r="D3308" s="5" t="str">
        <f>VLOOKUP(Taulukko1[[#This Row],[Rivivalinta]],Sheet1!$C$1:$E$42,3,FALSE)</f>
        <v>Non-performing exposures/Exposures, %</v>
      </c>
      <c r="E3308" s="1" t="s">
        <v>125</v>
      </c>
      <c r="F3308" s="2">
        <v>42369</v>
      </c>
      <c r="G3308" s="8">
        <v>2.3559907462378359E-3</v>
      </c>
    </row>
    <row r="3309" spans="1:7" x14ac:dyDescent="0.2">
      <c r="A3309" s="6">
        <v>30</v>
      </c>
      <c r="B3309" s="5" t="s">
        <v>31</v>
      </c>
      <c r="C3309" s="5" t="str">
        <f>VLOOKUP(Taulukko1[[#This Row],[Rivivalinta]],Sheet1!$C$1:$E$42,2,FALSE)</f>
        <v>Upplupna avsättningar på nödlidande exponeringar/Nödlidande Exponeringar, %</v>
      </c>
      <c r="D3309" s="5" t="str">
        <f>VLOOKUP(Taulukko1[[#This Row],[Rivivalinta]],Sheet1!$C$1:$E$42,3,FALSE)</f>
        <v>Accumulated impairments on non-performing exposures/Non-performing exposures, %</v>
      </c>
      <c r="E3309" s="1" t="s">
        <v>125</v>
      </c>
      <c r="F3309" s="2">
        <v>42369</v>
      </c>
      <c r="G3309" s="8">
        <v>2.5335958229906703E-2</v>
      </c>
    </row>
    <row r="3310" spans="1:7" x14ac:dyDescent="0.2">
      <c r="A3310" s="6">
        <v>31</v>
      </c>
      <c r="B3310" s="5" t="s">
        <v>32</v>
      </c>
      <c r="C3310" s="5" t="str">
        <f>VLOOKUP(Taulukko1[[#This Row],[Rivivalinta]],Sheet1!$C$1:$E$42,2,FALSE)</f>
        <v>Kapitalbas</v>
      </c>
      <c r="D3310" s="5" t="str">
        <f>VLOOKUP(Taulukko1[[#This Row],[Rivivalinta]],Sheet1!$C$1:$E$42,3,FALSE)</f>
        <v>Own funds</v>
      </c>
      <c r="E3310" s="1" t="s">
        <v>125</v>
      </c>
      <c r="F3310" s="2">
        <v>42369</v>
      </c>
      <c r="G3310" s="7">
        <v>5231.8235700000005</v>
      </c>
    </row>
    <row r="3311" spans="1:7" x14ac:dyDescent="0.2">
      <c r="A3311" s="6">
        <v>32</v>
      </c>
      <c r="B3311" s="5" t="s">
        <v>33</v>
      </c>
      <c r="C3311" s="5" t="str">
        <f>VLOOKUP(Taulukko1[[#This Row],[Rivivalinta]],Sheet1!$C$1:$E$42,2,FALSE)</f>
        <v>Kärnprimärkapital (CET 1)</v>
      </c>
      <c r="D3311" s="5" t="str">
        <f>VLOOKUP(Taulukko1[[#This Row],[Rivivalinta]],Sheet1!$C$1:$E$42,3,FALSE)</f>
        <v>Common equity tier 1 capital (CET1)</v>
      </c>
      <c r="E3311" s="1" t="s">
        <v>125</v>
      </c>
      <c r="F3311" s="2">
        <v>42369</v>
      </c>
      <c r="G3311" s="7">
        <v>5231.8235700000005</v>
      </c>
    </row>
    <row r="3312" spans="1:7" x14ac:dyDescent="0.2">
      <c r="A3312" s="6">
        <v>33</v>
      </c>
      <c r="B3312" s="5" t="s">
        <v>34</v>
      </c>
      <c r="C3312" s="5" t="str">
        <f>VLOOKUP(Taulukko1[[#This Row],[Rivivalinta]],Sheet1!$C$1:$E$42,2,FALSE)</f>
        <v>Övrigt primärkapital (AT 1)</v>
      </c>
      <c r="D3312" s="5" t="str">
        <f>VLOOKUP(Taulukko1[[#This Row],[Rivivalinta]],Sheet1!$C$1:$E$42,3,FALSE)</f>
        <v>Additional tier 1 capital (AT 1)</v>
      </c>
      <c r="E3312" s="1" t="s">
        <v>125</v>
      </c>
      <c r="F3312" s="2">
        <v>42369</v>
      </c>
      <c r="G3312" s="7"/>
    </row>
    <row r="3313" spans="1:7" x14ac:dyDescent="0.2">
      <c r="A3313" s="6">
        <v>34</v>
      </c>
      <c r="B3313" s="5" t="s">
        <v>35</v>
      </c>
      <c r="C3313" s="5" t="str">
        <f>VLOOKUP(Taulukko1[[#This Row],[Rivivalinta]],Sheet1!$C$1:$E$42,2,FALSE)</f>
        <v>Supplementärkapital (T2)</v>
      </c>
      <c r="D3313" s="5" t="str">
        <f>VLOOKUP(Taulukko1[[#This Row],[Rivivalinta]],Sheet1!$C$1:$E$42,3,FALSE)</f>
        <v>Tier 2 capital (T2)</v>
      </c>
      <c r="E3313" s="1" t="s">
        <v>125</v>
      </c>
      <c r="F3313" s="2">
        <v>42369</v>
      </c>
      <c r="G3313" s="7"/>
    </row>
    <row r="3314" spans="1:7" x14ac:dyDescent="0.2">
      <c r="A3314" s="6">
        <v>35</v>
      </c>
      <c r="B3314" s="5" t="s">
        <v>36</v>
      </c>
      <c r="C3314" s="5" t="str">
        <f>VLOOKUP(Taulukko1[[#This Row],[Rivivalinta]],Sheet1!$C$1:$E$42,2,FALSE)</f>
        <v>Summa kapitalrelationer, %</v>
      </c>
      <c r="D3314" s="5" t="str">
        <f>VLOOKUP(Taulukko1[[#This Row],[Rivivalinta]],Sheet1!$C$1:$E$42,3,FALSE)</f>
        <v>Own funds ratio, %</v>
      </c>
      <c r="E3314" s="1" t="s">
        <v>125</v>
      </c>
      <c r="F3314" s="2">
        <v>42369</v>
      </c>
      <c r="G3314" s="8">
        <v>0.93486272777205559</v>
      </c>
    </row>
    <row r="3315" spans="1:7" x14ac:dyDescent="0.2">
      <c r="A3315" s="6">
        <v>36</v>
      </c>
      <c r="B3315" s="5" t="s">
        <v>37</v>
      </c>
      <c r="C3315" s="5" t="str">
        <f>VLOOKUP(Taulukko1[[#This Row],[Rivivalinta]],Sheet1!$C$1:$E$42,2,FALSE)</f>
        <v>Primärkapitalrelation, %</v>
      </c>
      <c r="D3315" s="5" t="str">
        <f>VLOOKUP(Taulukko1[[#This Row],[Rivivalinta]],Sheet1!$C$1:$E$42,3,FALSE)</f>
        <v>Tier 1 ratio, %</v>
      </c>
      <c r="E3315" s="1" t="s">
        <v>125</v>
      </c>
      <c r="F3315" s="2">
        <v>42369</v>
      </c>
      <c r="G3315" s="8">
        <v>0.93486272777205559</v>
      </c>
    </row>
    <row r="3316" spans="1:7" x14ac:dyDescent="0.2">
      <c r="A3316" s="6">
        <v>37</v>
      </c>
      <c r="B3316" s="5" t="s">
        <v>38</v>
      </c>
      <c r="C3316" s="5" t="str">
        <f>VLOOKUP(Taulukko1[[#This Row],[Rivivalinta]],Sheet1!$C$1:$E$42,2,FALSE)</f>
        <v>Kärnprimärkapitalrelation, %</v>
      </c>
      <c r="D3316" s="5" t="str">
        <f>VLOOKUP(Taulukko1[[#This Row],[Rivivalinta]],Sheet1!$C$1:$E$42,3,FALSE)</f>
        <v>CET 1 ratio, %</v>
      </c>
      <c r="E3316" s="1" t="s">
        <v>125</v>
      </c>
      <c r="F3316" s="2">
        <v>42369</v>
      </c>
      <c r="G3316" s="8">
        <v>0.93486272777205559</v>
      </c>
    </row>
    <row r="3317" spans="1:7" x14ac:dyDescent="0.2">
      <c r="A3317" s="6">
        <v>38</v>
      </c>
      <c r="B3317" s="5" t="s">
        <v>39</v>
      </c>
      <c r="C3317" s="5" t="str">
        <f>VLOOKUP(Taulukko1[[#This Row],[Rivivalinta]],Sheet1!$C$1:$E$42,2,FALSE)</f>
        <v>Summa exponeringsbelopp (RWA)</v>
      </c>
      <c r="D3317" s="5" t="str">
        <f>VLOOKUP(Taulukko1[[#This Row],[Rivivalinta]],Sheet1!$C$1:$E$42,3,FALSE)</f>
        <v>Total risk weighted assets (RWA)</v>
      </c>
      <c r="E3317" s="1" t="s">
        <v>125</v>
      </c>
      <c r="F3317" s="2">
        <v>42369</v>
      </c>
      <c r="G3317" s="7">
        <v>5596.3548600000004</v>
      </c>
    </row>
    <row r="3318" spans="1:7" x14ac:dyDescent="0.2">
      <c r="A3318" s="6">
        <v>39</v>
      </c>
      <c r="B3318" s="5" t="s">
        <v>40</v>
      </c>
      <c r="C3318" s="5" t="str">
        <f>VLOOKUP(Taulukko1[[#This Row],[Rivivalinta]],Sheet1!$C$1:$E$42,2,FALSE)</f>
        <v>Exponeringsbelopp för kredit-, motpart- och utspädningsrisker</v>
      </c>
      <c r="D3318" s="5" t="str">
        <f>VLOOKUP(Taulukko1[[#This Row],[Rivivalinta]],Sheet1!$C$1:$E$42,3,FALSE)</f>
        <v>Credit and counterparty risks</v>
      </c>
      <c r="E3318" s="1" t="s">
        <v>125</v>
      </c>
      <c r="F3318" s="2">
        <v>42369</v>
      </c>
      <c r="G3318" s="7">
        <v>4748.74154</v>
      </c>
    </row>
    <row r="3319" spans="1:7" x14ac:dyDescent="0.2">
      <c r="A3319" s="6">
        <v>40</v>
      </c>
      <c r="B3319" s="5" t="s">
        <v>41</v>
      </c>
      <c r="C3319" s="5" t="str">
        <f>VLOOKUP(Taulukko1[[#This Row],[Rivivalinta]],Sheet1!$C$1:$E$42,2,FALSE)</f>
        <v>Exponeringsbelopp för positions-, valutakurs- och råvarurisker</v>
      </c>
      <c r="D3319" s="5" t="str">
        <f>VLOOKUP(Taulukko1[[#This Row],[Rivivalinta]],Sheet1!$C$1:$E$42,3,FALSE)</f>
        <v>Position, currency and commodity risks</v>
      </c>
      <c r="E3319" s="1" t="s">
        <v>125</v>
      </c>
      <c r="F3319" s="2">
        <v>42369</v>
      </c>
      <c r="G3319" s="7"/>
    </row>
    <row r="3320" spans="1:7" x14ac:dyDescent="0.2">
      <c r="A3320" s="6">
        <v>41</v>
      </c>
      <c r="B3320" s="5" t="s">
        <v>42</v>
      </c>
      <c r="C3320" s="5" t="str">
        <f>VLOOKUP(Taulukko1[[#This Row],[Rivivalinta]],Sheet1!$C$1:$E$42,2,FALSE)</f>
        <v>Exponeringsbelopp för operativ risk</v>
      </c>
      <c r="D3320" s="5" t="str">
        <f>VLOOKUP(Taulukko1[[#This Row],[Rivivalinta]],Sheet1!$C$1:$E$42,3,FALSE)</f>
        <v>Operational risks</v>
      </c>
      <c r="E3320" s="1" t="s">
        <v>125</v>
      </c>
      <c r="F3320" s="2">
        <v>42369</v>
      </c>
      <c r="G3320" s="7">
        <v>847.61331999999993</v>
      </c>
    </row>
    <row r="3321" spans="1:7" x14ac:dyDescent="0.2">
      <c r="A3321" s="6">
        <v>42</v>
      </c>
      <c r="B3321" s="5" t="s">
        <v>43</v>
      </c>
      <c r="C3321" s="5" t="str">
        <f>VLOOKUP(Taulukko1[[#This Row],[Rivivalinta]],Sheet1!$C$1:$E$42,2,FALSE)</f>
        <v>Övriga riskexponeringar</v>
      </c>
      <c r="D3321" s="5" t="str">
        <f>VLOOKUP(Taulukko1[[#This Row],[Rivivalinta]],Sheet1!$C$1:$E$42,3,FALSE)</f>
        <v>Other risks</v>
      </c>
      <c r="E3321" s="1" t="s">
        <v>125</v>
      </c>
      <c r="F3321" s="2">
        <v>42369</v>
      </c>
      <c r="G3321" s="7"/>
    </row>
    <row r="3322" spans="1:7" x14ac:dyDescent="0.2">
      <c r="A3322" s="6">
        <v>1</v>
      </c>
      <c r="B3322" s="5" t="s">
        <v>5</v>
      </c>
      <c r="C3322" s="5" t="str">
        <f>VLOOKUP(Taulukko1[[#This Row],[Rivivalinta]],Sheet1!$C$1:$E$42,2,FALSE)</f>
        <v>Räntenetto</v>
      </c>
      <c r="D3322" s="5" t="str">
        <f>VLOOKUP(Taulukko1[[#This Row],[Rivivalinta]],Sheet1!$C$1:$E$42,3,FALSE)</f>
        <v>Net interest margin</v>
      </c>
      <c r="E3322" s="1" t="s">
        <v>126</v>
      </c>
      <c r="F3322" s="2">
        <v>42369</v>
      </c>
      <c r="G3322" s="7">
        <v>878.57899999999995</v>
      </c>
    </row>
    <row r="3323" spans="1:7" x14ac:dyDescent="0.2">
      <c r="A3323" s="6">
        <v>2</v>
      </c>
      <c r="B3323" s="5" t="s">
        <v>6</v>
      </c>
      <c r="C3323" s="5" t="str">
        <f>VLOOKUP(Taulukko1[[#This Row],[Rivivalinta]],Sheet1!$C$1:$E$42,2,FALSE)</f>
        <v>Netto, avgifts- och provisionsintäkter</v>
      </c>
      <c r="D3323" s="5" t="str">
        <f>VLOOKUP(Taulukko1[[#This Row],[Rivivalinta]],Sheet1!$C$1:$E$42,3,FALSE)</f>
        <v>Net fee and commission income</v>
      </c>
      <c r="E3323" s="1" t="s">
        <v>126</v>
      </c>
      <c r="F3323" s="2">
        <v>42369</v>
      </c>
      <c r="G3323" s="7">
        <v>204.39400000000001</v>
      </c>
    </row>
    <row r="3324" spans="1:7" x14ac:dyDescent="0.2">
      <c r="A3324" s="6">
        <v>3</v>
      </c>
      <c r="B3324" s="5" t="s">
        <v>7</v>
      </c>
      <c r="C3324" s="5" t="str">
        <f>VLOOKUP(Taulukko1[[#This Row],[Rivivalinta]],Sheet1!$C$1:$E$42,2,FALSE)</f>
        <v>Avgifts- och provisionsintäkter</v>
      </c>
      <c r="D3324" s="5" t="str">
        <f>VLOOKUP(Taulukko1[[#This Row],[Rivivalinta]],Sheet1!$C$1:$E$42,3,FALSE)</f>
        <v>Fee and commission income</v>
      </c>
      <c r="E3324" s="1" t="s">
        <v>126</v>
      </c>
      <c r="F3324" s="2">
        <v>42369</v>
      </c>
      <c r="G3324" s="7">
        <v>250.029</v>
      </c>
    </row>
    <row r="3325" spans="1:7" x14ac:dyDescent="0.2">
      <c r="A3325" s="6">
        <v>4</v>
      </c>
      <c r="B3325" s="5" t="s">
        <v>8</v>
      </c>
      <c r="C3325" s="5" t="str">
        <f>VLOOKUP(Taulukko1[[#This Row],[Rivivalinta]],Sheet1!$C$1:$E$42,2,FALSE)</f>
        <v>Avgifts- och provisionskostnader</v>
      </c>
      <c r="D3325" s="5" t="str">
        <f>VLOOKUP(Taulukko1[[#This Row],[Rivivalinta]],Sheet1!$C$1:$E$42,3,FALSE)</f>
        <v>Fee and commission expenses</v>
      </c>
      <c r="E3325" s="1" t="s">
        <v>126</v>
      </c>
      <c r="F3325" s="2">
        <v>42369</v>
      </c>
      <c r="G3325" s="7">
        <v>45.634999999999998</v>
      </c>
    </row>
    <row r="3326" spans="1:7" x14ac:dyDescent="0.2">
      <c r="A3326" s="6">
        <v>5</v>
      </c>
      <c r="B3326" s="5" t="s">
        <v>9</v>
      </c>
      <c r="C3326" s="5" t="str">
        <f>VLOOKUP(Taulukko1[[#This Row],[Rivivalinta]],Sheet1!$C$1:$E$42,2,FALSE)</f>
        <v>Nettointäkter från handel och investeringar</v>
      </c>
      <c r="D3326" s="5" t="str">
        <f>VLOOKUP(Taulukko1[[#This Row],[Rivivalinta]],Sheet1!$C$1:$E$42,3,FALSE)</f>
        <v>Net trading and investing income</v>
      </c>
      <c r="E3326" s="1" t="s">
        <v>126</v>
      </c>
      <c r="F3326" s="2">
        <v>42369</v>
      </c>
      <c r="G3326" s="7">
        <v>677.80799999999999</v>
      </c>
    </row>
    <row r="3327" spans="1:7" x14ac:dyDescent="0.2">
      <c r="A3327" s="6">
        <v>6</v>
      </c>
      <c r="B3327" s="5" t="s">
        <v>10</v>
      </c>
      <c r="C3327" s="5" t="str">
        <f>VLOOKUP(Taulukko1[[#This Row],[Rivivalinta]],Sheet1!$C$1:$E$42,2,FALSE)</f>
        <v>Övriga intäkter</v>
      </c>
      <c r="D3327" s="5" t="str">
        <f>VLOOKUP(Taulukko1[[#This Row],[Rivivalinta]],Sheet1!$C$1:$E$42,3,FALSE)</f>
        <v>Other income</v>
      </c>
      <c r="E3327" s="1" t="s">
        <v>126</v>
      </c>
      <c r="F3327" s="2">
        <v>42369</v>
      </c>
      <c r="G3327" s="7">
        <v>33.351999999999997</v>
      </c>
    </row>
    <row r="3328" spans="1:7" x14ac:dyDescent="0.2">
      <c r="A3328" s="6">
        <v>7</v>
      </c>
      <c r="B3328" s="5" t="s">
        <v>11</v>
      </c>
      <c r="C3328" s="5" t="str">
        <f>VLOOKUP(Taulukko1[[#This Row],[Rivivalinta]],Sheet1!$C$1:$E$42,2,FALSE)</f>
        <v>Totala inkomster</v>
      </c>
      <c r="D3328" s="5" t="str">
        <f>VLOOKUP(Taulukko1[[#This Row],[Rivivalinta]],Sheet1!$C$1:$E$42,3,FALSE)</f>
        <v>Total income</v>
      </c>
      <c r="E3328" s="1" t="s">
        <v>126</v>
      </c>
      <c r="F3328" s="2">
        <v>42369</v>
      </c>
      <c r="G3328" s="7">
        <v>1794.133</v>
      </c>
    </row>
    <row r="3329" spans="1:7" x14ac:dyDescent="0.2">
      <c r="A3329" s="6">
        <v>8</v>
      </c>
      <c r="B3329" s="5" t="s">
        <v>12</v>
      </c>
      <c r="C3329" s="5" t="str">
        <f>VLOOKUP(Taulukko1[[#This Row],[Rivivalinta]],Sheet1!$C$1:$E$42,2,FALSE)</f>
        <v>Totala kostnader</v>
      </c>
      <c r="D3329" s="5" t="str">
        <f>VLOOKUP(Taulukko1[[#This Row],[Rivivalinta]],Sheet1!$C$1:$E$42,3,FALSE)</f>
        <v>Total expenses</v>
      </c>
      <c r="E3329" s="1" t="s">
        <v>126</v>
      </c>
      <c r="F3329" s="2">
        <v>42369</v>
      </c>
      <c r="G3329" s="7">
        <v>949.80600000000004</v>
      </c>
    </row>
    <row r="3330" spans="1:7" x14ac:dyDescent="0.2">
      <c r="A3330" s="6">
        <v>9</v>
      </c>
      <c r="B3330" s="5" t="s">
        <v>13</v>
      </c>
      <c r="C3330" s="5" t="str">
        <f>VLOOKUP(Taulukko1[[#This Row],[Rivivalinta]],Sheet1!$C$1:$E$42,2,FALSE)</f>
        <v>Nedskrivningar av lån och fordringar</v>
      </c>
      <c r="D3330" s="5" t="str">
        <f>VLOOKUP(Taulukko1[[#This Row],[Rivivalinta]],Sheet1!$C$1:$E$42,3,FALSE)</f>
        <v>Impairments on loans and receivables</v>
      </c>
      <c r="E3330" s="1" t="s">
        <v>126</v>
      </c>
      <c r="F3330" s="2">
        <v>42369</v>
      </c>
      <c r="G3330" s="7">
        <v>-5.72</v>
      </c>
    </row>
    <row r="3331" spans="1:7" x14ac:dyDescent="0.2">
      <c r="A3331" s="6">
        <v>10</v>
      </c>
      <c r="B3331" s="5" t="s">
        <v>14</v>
      </c>
      <c r="C3331" s="5" t="str">
        <f>VLOOKUP(Taulukko1[[#This Row],[Rivivalinta]],Sheet1!$C$1:$E$42,2,FALSE)</f>
        <v>Rörelsevinst/-förlust</v>
      </c>
      <c r="D3331" s="5" t="str">
        <f>VLOOKUP(Taulukko1[[#This Row],[Rivivalinta]],Sheet1!$C$1:$E$42,3,FALSE)</f>
        <v>Operatingprofit/-loss</v>
      </c>
      <c r="E3331" s="1" t="s">
        <v>126</v>
      </c>
      <c r="F3331" s="2">
        <v>42369</v>
      </c>
      <c r="G3331" s="7">
        <v>850.04600000000005</v>
      </c>
    </row>
    <row r="3332" spans="1:7" x14ac:dyDescent="0.2">
      <c r="A3332" s="6">
        <v>11</v>
      </c>
      <c r="B3332" s="5" t="s">
        <v>15</v>
      </c>
      <c r="C3332" s="5" t="str">
        <f>VLOOKUP(Taulukko1[[#This Row],[Rivivalinta]],Sheet1!$C$1:$E$42,2,FALSE)</f>
        <v>Kontanta medel och kassabehållning hos centralbanker</v>
      </c>
      <c r="D3332" s="5" t="str">
        <f>VLOOKUP(Taulukko1[[#This Row],[Rivivalinta]],Sheet1!$C$1:$E$42,3,FALSE)</f>
        <v>Cash and cash balances at central banks</v>
      </c>
      <c r="E3332" s="1" t="s">
        <v>126</v>
      </c>
      <c r="F3332" s="2">
        <v>42369</v>
      </c>
      <c r="G3332" s="7">
        <v>5003.6210000000001</v>
      </c>
    </row>
    <row r="3333" spans="1:7" x14ac:dyDescent="0.2">
      <c r="A3333" s="6">
        <v>12</v>
      </c>
      <c r="B3333" s="5" t="s">
        <v>16</v>
      </c>
      <c r="C3333" s="5" t="str">
        <f>VLOOKUP(Taulukko1[[#This Row],[Rivivalinta]],Sheet1!$C$1:$E$42,2,FALSE)</f>
        <v>Lån och förskott till kreditinstitut</v>
      </c>
      <c r="D3333" s="5" t="str">
        <f>VLOOKUP(Taulukko1[[#This Row],[Rivivalinta]],Sheet1!$C$1:$E$42,3,FALSE)</f>
        <v>Loans and advances to credit institutions</v>
      </c>
      <c r="E3333" s="1" t="s">
        <v>126</v>
      </c>
      <c r="F3333" s="2">
        <v>42369</v>
      </c>
      <c r="G3333" s="7">
        <v>2102.0819999999999</v>
      </c>
    </row>
    <row r="3334" spans="1:7" x14ac:dyDescent="0.2">
      <c r="A3334" s="6">
        <v>13</v>
      </c>
      <c r="B3334" s="5" t="s">
        <v>17</v>
      </c>
      <c r="C3334" s="5" t="str">
        <f>VLOOKUP(Taulukko1[[#This Row],[Rivivalinta]],Sheet1!$C$1:$E$42,2,FALSE)</f>
        <v>Lån och förskott till allmänheten och offentliga samfund</v>
      </c>
      <c r="D3334" s="5" t="str">
        <f>VLOOKUP(Taulukko1[[#This Row],[Rivivalinta]],Sheet1!$C$1:$E$42,3,FALSE)</f>
        <v>Loans and advances to the public and public sector entities</v>
      </c>
      <c r="E3334" s="1" t="s">
        <v>126</v>
      </c>
      <c r="F3334" s="2">
        <v>42369</v>
      </c>
      <c r="G3334" s="7">
        <v>49127.135999999999</v>
      </c>
    </row>
    <row r="3335" spans="1:7" x14ac:dyDescent="0.2">
      <c r="A3335" s="6">
        <v>14</v>
      </c>
      <c r="B3335" s="5" t="s">
        <v>18</v>
      </c>
      <c r="C3335" s="5" t="str">
        <f>VLOOKUP(Taulukko1[[#This Row],[Rivivalinta]],Sheet1!$C$1:$E$42,2,FALSE)</f>
        <v>Värdepapper</v>
      </c>
      <c r="D3335" s="5" t="str">
        <f>VLOOKUP(Taulukko1[[#This Row],[Rivivalinta]],Sheet1!$C$1:$E$42,3,FALSE)</f>
        <v>Debt securities</v>
      </c>
      <c r="E3335" s="1" t="s">
        <v>126</v>
      </c>
      <c r="F3335" s="2">
        <v>42369</v>
      </c>
      <c r="G3335" s="7">
        <v>2839.2739999999999</v>
      </c>
    </row>
    <row r="3336" spans="1:7" x14ac:dyDescent="0.2">
      <c r="A3336" s="6">
        <v>15</v>
      </c>
      <c r="B3336" s="5" t="s">
        <v>238</v>
      </c>
      <c r="C3336" s="5" t="str">
        <f>VLOOKUP(Taulukko1[[#This Row],[Rivivalinta]],Sheet1!$C$1:$E$42,2,FALSE)</f>
        <v xml:space="preserve">Derivat </v>
      </c>
      <c r="D3336" s="5" t="str">
        <f>VLOOKUP(Taulukko1[[#This Row],[Rivivalinta]],Sheet1!$C$1:$E$42,3,FALSE)</f>
        <v xml:space="preserve">Derivatives </v>
      </c>
      <c r="E3336" s="1" t="s">
        <v>126</v>
      </c>
      <c r="F3336" s="2">
        <v>42369</v>
      </c>
      <c r="G3336" s="7">
        <v>8.4000000000000005E-2</v>
      </c>
    </row>
    <row r="3337" spans="1:7" x14ac:dyDescent="0.2">
      <c r="A3337" s="6">
        <v>16</v>
      </c>
      <c r="B3337" s="5" t="s">
        <v>20</v>
      </c>
      <c r="C3337" s="5" t="str">
        <f>VLOOKUP(Taulukko1[[#This Row],[Rivivalinta]],Sheet1!$C$1:$E$42,2,FALSE)</f>
        <v>Övriga tillgångar</v>
      </c>
      <c r="D3337" s="5" t="str">
        <f>VLOOKUP(Taulukko1[[#This Row],[Rivivalinta]],Sheet1!$C$1:$E$42,3,FALSE)</f>
        <v>Other assets</v>
      </c>
      <c r="E3337" s="1" t="s">
        <v>126</v>
      </c>
      <c r="F3337" s="2">
        <v>42369</v>
      </c>
      <c r="G3337" s="7">
        <v>8648.9930000000004</v>
      </c>
    </row>
    <row r="3338" spans="1:7" x14ac:dyDescent="0.2">
      <c r="A3338" s="6">
        <v>17</v>
      </c>
      <c r="B3338" s="5" t="s">
        <v>21</v>
      </c>
      <c r="C3338" s="5" t="str">
        <f>VLOOKUP(Taulukko1[[#This Row],[Rivivalinta]],Sheet1!$C$1:$E$42,2,FALSE)</f>
        <v>SUMMA TILLGÅNGAR</v>
      </c>
      <c r="D3338" s="5" t="str">
        <f>VLOOKUP(Taulukko1[[#This Row],[Rivivalinta]],Sheet1!$C$1:$E$42,3,FALSE)</f>
        <v>TOTAL ASSETS</v>
      </c>
      <c r="E3338" s="1" t="s">
        <v>126</v>
      </c>
      <c r="F3338" s="2">
        <v>42369</v>
      </c>
      <c r="G3338" s="7">
        <v>67721.19</v>
      </c>
    </row>
    <row r="3339" spans="1:7" x14ac:dyDescent="0.2">
      <c r="A3339" s="6">
        <v>18</v>
      </c>
      <c r="B3339" s="5" t="s">
        <v>22</v>
      </c>
      <c r="C3339" s="5" t="str">
        <f>VLOOKUP(Taulukko1[[#This Row],[Rivivalinta]],Sheet1!$C$1:$E$42,2,FALSE)</f>
        <v>Inlåning från kreditinstitut</v>
      </c>
      <c r="D3339" s="5" t="str">
        <f>VLOOKUP(Taulukko1[[#This Row],[Rivivalinta]],Sheet1!$C$1:$E$42,3,FALSE)</f>
        <v>Deposits from credit institutions</v>
      </c>
      <c r="E3339" s="1" t="s">
        <v>126</v>
      </c>
      <c r="F3339" s="2">
        <v>42369</v>
      </c>
      <c r="G3339" s="7">
        <v>2.5</v>
      </c>
    </row>
    <row r="3340" spans="1:7" x14ac:dyDescent="0.2">
      <c r="A3340" s="6">
        <v>19</v>
      </c>
      <c r="B3340" s="5" t="s">
        <v>23</v>
      </c>
      <c r="C3340" s="5" t="str">
        <f>VLOOKUP(Taulukko1[[#This Row],[Rivivalinta]],Sheet1!$C$1:$E$42,2,FALSE)</f>
        <v>Inlåning från allmänheten och offentliga samfund</v>
      </c>
      <c r="D3340" s="5" t="str">
        <f>VLOOKUP(Taulukko1[[#This Row],[Rivivalinta]],Sheet1!$C$1:$E$42,3,FALSE)</f>
        <v>Deposits from the public and public sector entities</v>
      </c>
      <c r="E3340" s="1" t="s">
        <v>126</v>
      </c>
      <c r="F3340" s="2">
        <v>42369</v>
      </c>
      <c r="G3340" s="7">
        <v>51249.368000000002</v>
      </c>
    </row>
    <row r="3341" spans="1:7" x14ac:dyDescent="0.2">
      <c r="A3341" s="6">
        <v>20</v>
      </c>
      <c r="B3341" s="5" t="s">
        <v>24</v>
      </c>
      <c r="C3341" s="5" t="str">
        <f>VLOOKUP(Taulukko1[[#This Row],[Rivivalinta]],Sheet1!$C$1:$E$42,2,FALSE)</f>
        <v>Emitterade skuldebrev</v>
      </c>
      <c r="D3341" s="5" t="str">
        <f>VLOOKUP(Taulukko1[[#This Row],[Rivivalinta]],Sheet1!$C$1:$E$42,3,FALSE)</f>
        <v>Debt securities issued</v>
      </c>
      <c r="E3341" s="1" t="s">
        <v>126</v>
      </c>
      <c r="F3341" s="2">
        <v>42369</v>
      </c>
      <c r="G3341" s="7">
        <v>0.19800000000000001</v>
      </c>
    </row>
    <row r="3342" spans="1:7" x14ac:dyDescent="0.2">
      <c r="A3342" s="6">
        <v>22</v>
      </c>
      <c r="B3342" s="5" t="s">
        <v>19</v>
      </c>
      <c r="C3342" s="5" t="str">
        <f>VLOOKUP(Taulukko1[[#This Row],[Rivivalinta]],Sheet1!$C$1:$E$42,2,FALSE)</f>
        <v>Derivat</v>
      </c>
      <c r="D3342" s="5" t="str">
        <f>VLOOKUP(Taulukko1[[#This Row],[Rivivalinta]],Sheet1!$C$1:$E$42,3,FALSE)</f>
        <v>Derivatives</v>
      </c>
      <c r="E3342" s="1" t="s">
        <v>126</v>
      </c>
      <c r="F3342" s="2">
        <v>42369</v>
      </c>
      <c r="G3342" s="7"/>
    </row>
    <row r="3343" spans="1:7" x14ac:dyDescent="0.2">
      <c r="A3343" s="6">
        <v>23</v>
      </c>
      <c r="B3343" s="5" t="s">
        <v>25</v>
      </c>
      <c r="C3343" s="5" t="str">
        <f>VLOOKUP(Taulukko1[[#This Row],[Rivivalinta]],Sheet1!$C$1:$E$42,2,FALSE)</f>
        <v>Eget kapital</v>
      </c>
      <c r="D3343" s="5" t="str">
        <f>VLOOKUP(Taulukko1[[#This Row],[Rivivalinta]],Sheet1!$C$1:$E$42,3,FALSE)</f>
        <v>Total equity</v>
      </c>
      <c r="E3343" s="1" t="s">
        <v>126</v>
      </c>
      <c r="F3343" s="2">
        <v>42369</v>
      </c>
      <c r="G3343" s="7">
        <v>14129.557000000001</v>
      </c>
    </row>
    <row r="3344" spans="1:7" x14ac:dyDescent="0.2">
      <c r="A3344" s="6">
        <v>21</v>
      </c>
      <c r="B3344" s="5" t="s">
        <v>26</v>
      </c>
      <c r="C3344" s="5" t="str">
        <f>VLOOKUP(Taulukko1[[#This Row],[Rivivalinta]],Sheet1!$C$1:$E$42,2,FALSE)</f>
        <v>Övriga skulder</v>
      </c>
      <c r="D3344" s="5" t="str">
        <f>VLOOKUP(Taulukko1[[#This Row],[Rivivalinta]],Sheet1!$C$1:$E$42,3,FALSE)</f>
        <v>Other liabilities</v>
      </c>
      <c r="E3344" s="1" t="s">
        <v>126</v>
      </c>
      <c r="F3344" s="2">
        <v>42369</v>
      </c>
      <c r="G3344" s="7">
        <v>2339.567</v>
      </c>
    </row>
    <row r="3345" spans="1:7" x14ac:dyDescent="0.2">
      <c r="A3345" s="6">
        <v>24</v>
      </c>
      <c r="B3345" s="5" t="s">
        <v>27</v>
      </c>
      <c r="C3345" s="5" t="str">
        <f>VLOOKUP(Taulukko1[[#This Row],[Rivivalinta]],Sheet1!$C$1:$E$42,2,FALSE)</f>
        <v>SUMMA EGET KAPITAL OCH SKULDER</v>
      </c>
      <c r="D3345" s="5" t="str">
        <f>VLOOKUP(Taulukko1[[#This Row],[Rivivalinta]],Sheet1!$C$1:$E$42,3,FALSE)</f>
        <v>TOTAL EQUITY AND LIABILITIES</v>
      </c>
      <c r="E3345" s="1" t="s">
        <v>126</v>
      </c>
      <c r="F3345" s="2">
        <v>42369</v>
      </c>
      <c r="G3345" s="7">
        <v>67721.19</v>
      </c>
    </row>
    <row r="3346" spans="1:7" x14ac:dyDescent="0.2">
      <c r="A3346" s="6">
        <v>25</v>
      </c>
      <c r="B3346" s="5" t="s">
        <v>28</v>
      </c>
      <c r="C3346" s="5" t="str">
        <f>VLOOKUP(Taulukko1[[#This Row],[Rivivalinta]],Sheet1!$C$1:$E$42,2,FALSE)</f>
        <v>Exponering utanför balansräkningen</v>
      </c>
      <c r="D3346" s="5" t="str">
        <f>VLOOKUP(Taulukko1[[#This Row],[Rivivalinta]],Sheet1!$C$1:$E$42,3,FALSE)</f>
        <v>Off balance sheet exposures</v>
      </c>
      <c r="E3346" s="1" t="s">
        <v>126</v>
      </c>
      <c r="F3346" s="2">
        <v>42369</v>
      </c>
      <c r="G3346" s="7">
        <v>1289.6659999999999</v>
      </c>
    </row>
    <row r="3347" spans="1:7" x14ac:dyDescent="0.2">
      <c r="A3347" s="6">
        <v>28</v>
      </c>
      <c r="B3347" s="5" t="s">
        <v>29</v>
      </c>
      <c r="C3347" s="5" t="str">
        <f>VLOOKUP(Taulukko1[[#This Row],[Rivivalinta]],Sheet1!$C$1:$E$42,2,FALSE)</f>
        <v>Kostnader/intäkter, %</v>
      </c>
      <c r="D3347" s="5" t="str">
        <f>VLOOKUP(Taulukko1[[#This Row],[Rivivalinta]],Sheet1!$C$1:$E$42,3,FALSE)</f>
        <v>Cost/income ratio, %</v>
      </c>
      <c r="E3347" s="1" t="s">
        <v>126</v>
      </c>
      <c r="F3347" s="2">
        <v>42369</v>
      </c>
      <c r="G3347" s="8">
        <v>0.47477072503617596</v>
      </c>
    </row>
    <row r="3348" spans="1:7" x14ac:dyDescent="0.2">
      <c r="A3348" s="6">
        <v>29</v>
      </c>
      <c r="B3348" s="5" t="s">
        <v>30</v>
      </c>
      <c r="C3348" s="5" t="str">
        <f>VLOOKUP(Taulukko1[[#This Row],[Rivivalinta]],Sheet1!$C$1:$E$42,2,FALSE)</f>
        <v>Nödlidande exponeringar/Exponeringar, %</v>
      </c>
      <c r="D3348" s="5" t="str">
        <f>VLOOKUP(Taulukko1[[#This Row],[Rivivalinta]],Sheet1!$C$1:$E$42,3,FALSE)</f>
        <v>Non-performing exposures/Exposures, %</v>
      </c>
      <c r="E3348" s="1" t="s">
        <v>126</v>
      </c>
      <c r="F3348" s="2">
        <v>42369</v>
      </c>
      <c r="G3348" s="8">
        <v>1.8377113195437899E-2</v>
      </c>
    </row>
    <row r="3349" spans="1:7" x14ac:dyDescent="0.2">
      <c r="A3349" s="6">
        <v>30</v>
      </c>
      <c r="B3349" s="5" t="s">
        <v>31</v>
      </c>
      <c r="C3349" s="5" t="str">
        <f>VLOOKUP(Taulukko1[[#This Row],[Rivivalinta]],Sheet1!$C$1:$E$42,2,FALSE)</f>
        <v>Upplupna avsättningar på nödlidande exponeringar/Nödlidande Exponeringar, %</v>
      </c>
      <c r="D3349" s="5" t="str">
        <f>VLOOKUP(Taulukko1[[#This Row],[Rivivalinta]],Sheet1!$C$1:$E$42,3,FALSE)</f>
        <v>Accumulated impairments on non-performing exposures/Non-performing exposures, %</v>
      </c>
      <c r="E3349" s="1" t="s">
        <v>126</v>
      </c>
      <c r="F3349" s="2">
        <v>42369</v>
      </c>
      <c r="G3349" s="8">
        <v>0.24283527714989697</v>
      </c>
    </row>
    <row r="3350" spans="1:7" x14ac:dyDescent="0.2">
      <c r="A3350" s="6">
        <v>31</v>
      </c>
      <c r="B3350" s="5" t="s">
        <v>32</v>
      </c>
      <c r="C3350" s="5" t="str">
        <f>VLOOKUP(Taulukko1[[#This Row],[Rivivalinta]],Sheet1!$C$1:$E$42,2,FALSE)</f>
        <v>Kapitalbas</v>
      </c>
      <c r="D3350" s="5" t="str">
        <f>VLOOKUP(Taulukko1[[#This Row],[Rivivalinta]],Sheet1!$C$1:$E$42,3,FALSE)</f>
        <v>Own funds</v>
      </c>
      <c r="E3350" s="1" t="s">
        <v>126</v>
      </c>
      <c r="F3350" s="2">
        <v>42369</v>
      </c>
      <c r="G3350" s="7">
        <v>14211.023230000001</v>
      </c>
    </row>
    <row r="3351" spans="1:7" x14ac:dyDescent="0.2">
      <c r="A3351" s="6">
        <v>32</v>
      </c>
      <c r="B3351" s="5" t="s">
        <v>33</v>
      </c>
      <c r="C3351" s="5" t="str">
        <f>VLOOKUP(Taulukko1[[#This Row],[Rivivalinta]],Sheet1!$C$1:$E$42,2,FALSE)</f>
        <v>Kärnprimärkapital (CET 1)</v>
      </c>
      <c r="D3351" s="5" t="str">
        <f>VLOOKUP(Taulukko1[[#This Row],[Rivivalinta]],Sheet1!$C$1:$E$42,3,FALSE)</f>
        <v>Common equity tier 1 capital (CET1)</v>
      </c>
      <c r="E3351" s="1" t="s">
        <v>126</v>
      </c>
      <c r="F3351" s="2">
        <v>42369</v>
      </c>
      <c r="G3351" s="7">
        <v>14211.023230000001</v>
      </c>
    </row>
    <row r="3352" spans="1:7" x14ac:dyDescent="0.2">
      <c r="A3352" s="6">
        <v>33</v>
      </c>
      <c r="B3352" s="5" t="s">
        <v>34</v>
      </c>
      <c r="C3352" s="5" t="str">
        <f>VLOOKUP(Taulukko1[[#This Row],[Rivivalinta]],Sheet1!$C$1:$E$42,2,FALSE)</f>
        <v>Övrigt primärkapital (AT 1)</v>
      </c>
      <c r="D3352" s="5" t="str">
        <f>VLOOKUP(Taulukko1[[#This Row],[Rivivalinta]],Sheet1!$C$1:$E$42,3,FALSE)</f>
        <v>Additional tier 1 capital (AT 1)</v>
      </c>
      <c r="E3352" s="1" t="s">
        <v>126</v>
      </c>
      <c r="F3352" s="2">
        <v>42369</v>
      </c>
      <c r="G3352" s="7"/>
    </row>
    <row r="3353" spans="1:7" x14ac:dyDescent="0.2">
      <c r="A3353" s="6">
        <v>34</v>
      </c>
      <c r="B3353" s="5" t="s">
        <v>35</v>
      </c>
      <c r="C3353" s="5" t="str">
        <f>VLOOKUP(Taulukko1[[#This Row],[Rivivalinta]],Sheet1!$C$1:$E$42,2,FALSE)</f>
        <v>Supplementärkapital (T2)</v>
      </c>
      <c r="D3353" s="5" t="str">
        <f>VLOOKUP(Taulukko1[[#This Row],[Rivivalinta]],Sheet1!$C$1:$E$42,3,FALSE)</f>
        <v>Tier 2 capital (T2)</v>
      </c>
      <c r="E3353" s="1" t="s">
        <v>126</v>
      </c>
      <c r="F3353" s="2">
        <v>42369</v>
      </c>
      <c r="G3353" s="7"/>
    </row>
    <row r="3354" spans="1:7" x14ac:dyDescent="0.2">
      <c r="A3354" s="6">
        <v>35</v>
      </c>
      <c r="B3354" s="5" t="s">
        <v>36</v>
      </c>
      <c r="C3354" s="5" t="str">
        <f>VLOOKUP(Taulukko1[[#This Row],[Rivivalinta]],Sheet1!$C$1:$E$42,2,FALSE)</f>
        <v>Summa kapitalrelationer, %</v>
      </c>
      <c r="D3354" s="5" t="str">
        <f>VLOOKUP(Taulukko1[[#This Row],[Rivivalinta]],Sheet1!$C$1:$E$42,3,FALSE)</f>
        <v>Own funds ratio, %</v>
      </c>
      <c r="E3354" s="1" t="s">
        <v>126</v>
      </c>
      <c r="F3354" s="2">
        <v>42369</v>
      </c>
      <c r="G3354" s="8">
        <v>0.53218799735456523</v>
      </c>
    </row>
    <row r="3355" spans="1:7" x14ac:dyDescent="0.2">
      <c r="A3355" s="6">
        <v>36</v>
      </c>
      <c r="B3355" s="5" t="s">
        <v>37</v>
      </c>
      <c r="C3355" s="5" t="str">
        <f>VLOOKUP(Taulukko1[[#This Row],[Rivivalinta]],Sheet1!$C$1:$E$42,2,FALSE)</f>
        <v>Primärkapitalrelation, %</v>
      </c>
      <c r="D3355" s="5" t="str">
        <f>VLOOKUP(Taulukko1[[#This Row],[Rivivalinta]],Sheet1!$C$1:$E$42,3,FALSE)</f>
        <v>Tier 1 ratio, %</v>
      </c>
      <c r="E3355" s="1" t="s">
        <v>126</v>
      </c>
      <c r="F3355" s="2">
        <v>42369</v>
      </c>
      <c r="G3355" s="8">
        <v>0.53218799735456523</v>
      </c>
    </row>
    <row r="3356" spans="1:7" x14ac:dyDescent="0.2">
      <c r="A3356" s="6">
        <v>37</v>
      </c>
      <c r="B3356" s="5" t="s">
        <v>38</v>
      </c>
      <c r="C3356" s="5" t="str">
        <f>VLOOKUP(Taulukko1[[#This Row],[Rivivalinta]],Sheet1!$C$1:$E$42,2,FALSE)</f>
        <v>Kärnprimärkapitalrelation, %</v>
      </c>
      <c r="D3356" s="5" t="str">
        <f>VLOOKUP(Taulukko1[[#This Row],[Rivivalinta]],Sheet1!$C$1:$E$42,3,FALSE)</f>
        <v>CET 1 ratio, %</v>
      </c>
      <c r="E3356" s="1" t="s">
        <v>126</v>
      </c>
      <c r="F3356" s="2">
        <v>42369</v>
      </c>
      <c r="G3356" s="8">
        <v>0.53218799735456523</v>
      </c>
    </row>
    <row r="3357" spans="1:7" x14ac:dyDescent="0.2">
      <c r="A3357" s="6">
        <v>38</v>
      </c>
      <c r="B3357" s="5" t="s">
        <v>39</v>
      </c>
      <c r="C3357" s="5" t="str">
        <f>VLOOKUP(Taulukko1[[#This Row],[Rivivalinta]],Sheet1!$C$1:$E$42,2,FALSE)</f>
        <v>Summa exponeringsbelopp (RWA)</v>
      </c>
      <c r="D3357" s="5" t="str">
        <f>VLOOKUP(Taulukko1[[#This Row],[Rivivalinta]],Sheet1!$C$1:$E$42,3,FALSE)</f>
        <v>Total risk weighted assets (RWA)</v>
      </c>
      <c r="E3357" s="1" t="s">
        <v>126</v>
      </c>
      <c r="F3357" s="2">
        <v>42369</v>
      </c>
      <c r="G3357" s="7">
        <v>26703.01341</v>
      </c>
    </row>
    <row r="3358" spans="1:7" x14ac:dyDescent="0.2">
      <c r="A3358" s="6">
        <v>39</v>
      </c>
      <c r="B3358" s="5" t="s">
        <v>40</v>
      </c>
      <c r="C3358" s="5" t="str">
        <f>VLOOKUP(Taulukko1[[#This Row],[Rivivalinta]],Sheet1!$C$1:$E$42,2,FALSE)</f>
        <v>Exponeringsbelopp för kredit-, motpart- och utspädningsrisker</v>
      </c>
      <c r="D3358" s="5" t="str">
        <f>VLOOKUP(Taulukko1[[#This Row],[Rivivalinta]],Sheet1!$C$1:$E$42,3,FALSE)</f>
        <v>Credit and counterparty risks</v>
      </c>
      <c r="E3358" s="1" t="s">
        <v>126</v>
      </c>
      <c r="F3358" s="2">
        <v>42369</v>
      </c>
      <c r="G3358" s="7">
        <v>23980.43175</v>
      </c>
    </row>
    <row r="3359" spans="1:7" x14ac:dyDescent="0.2">
      <c r="A3359" s="6">
        <v>40</v>
      </c>
      <c r="B3359" s="5" t="s">
        <v>41</v>
      </c>
      <c r="C3359" s="5" t="str">
        <f>VLOOKUP(Taulukko1[[#This Row],[Rivivalinta]],Sheet1!$C$1:$E$42,2,FALSE)</f>
        <v>Exponeringsbelopp för positions-, valutakurs- och råvarurisker</v>
      </c>
      <c r="D3359" s="5" t="str">
        <f>VLOOKUP(Taulukko1[[#This Row],[Rivivalinta]],Sheet1!$C$1:$E$42,3,FALSE)</f>
        <v>Position, currency and commodity risks</v>
      </c>
      <c r="E3359" s="1" t="s">
        <v>126</v>
      </c>
      <c r="F3359" s="2">
        <v>42369</v>
      </c>
      <c r="G3359" s="7">
        <v>400.02141999999998</v>
      </c>
    </row>
    <row r="3360" spans="1:7" x14ac:dyDescent="0.2">
      <c r="A3360" s="6">
        <v>41</v>
      </c>
      <c r="B3360" s="5" t="s">
        <v>42</v>
      </c>
      <c r="C3360" s="5" t="str">
        <f>VLOOKUP(Taulukko1[[#This Row],[Rivivalinta]],Sheet1!$C$1:$E$42,2,FALSE)</f>
        <v>Exponeringsbelopp för operativ risk</v>
      </c>
      <c r="D3360" s="5" t="str">
        <f>VLOOKUP(Taulukko1[[#This Row],[Rivivalinta]],Sheet1!$C$1:$E$42,3,FALSE)</f>
        <v>Operational risks</v>
      </c>
      <c r="E3360" s="1" t="s">
        <v>126</v>
      </c>
      <c r="F3360" s="2">
        <v>42369</v>
      </c>
      <c r="G3360" s="7">
        <v>2322.56025</v>
      </c>
    </row>
    <row r="3361" spans="1:7" x14ac:dyDescent="0.2">
      <c r="A3361" s="6">
        <v>42</v>
      </c>
      <c r="B3361" s="5" t="s">
        <v>43</v>
      </c>
      <c r="C3361" s="5" t="str">
        <f>VLOOKUP(Taulukko1[[#This Row],[Rivivalinta]],Sheet1!$C$1:$E$42,2,FALSE)</f>
        <v>Övriga riskexponeringar</v>
      </c>
      <c r="D3361" s="5" t="str">
        <f>VLOOKUP(Taulukko1[[#This Row],[Rivivalinta]],Sheet1!$C$1:$E$42,3,FALSE)</f>
        <v>Other risks</v>
      </c>
      <c r="E3361" s="1" t="s">
        <v>126</v>
      </c>
      <c r="F3361" s="2">
        <v>42369</v>
      </c>
      <c r="G3361" s="7"/>
    </row>
    <row r="3362" spans="1:7" x14ac:dyDescent="0.2">
      <c r="A3362" s="6">
        <v>1</v>
      </c>
      <c r="B3362" s="5" t="s">
        <v>5</v>
      </c>
      <c r="C3362" s="5" t="str">
        <f>VLOOKUP(Taulukko1[[#This Row],[Rivivalinta]],Sheet1!$C$1:$E$42,2,FALSE)</f>
        <v>Räntenetto</v>
      </c>
      <c r="D3362" s="5" t="str">
        <f>VLOOKUP(Taulukko1[[#This Row],[Rivivalinta]],Sheet1!$C$1:$E$42,3,FALSE)</f>
        <v>Net interest margin</v>
      </c>
      <c r="E3362" s="1" t="s">
        <v>127</v>
      </c>
      <c r="F3362" s="2">
        <v>42369</v>
      </c>
      <c r="G3362" s="7">
        <v>933.97400000000005</v>
      </c>
    </row>
    <row r="3363" spans="1:7" x14ac:dyDescent="0.2">
      <c r="A3363" s="6">
        <v>2</v>
      </c>
      <c r="B3363" s="5" t="s">
        <v>6</v>
      </c>
      <c r="C3363" s="5" t="str">
        <f>VLOOKUP(Taulukko1[[#This Row],[Rivivalinta]],Sheet1!$C$1:$E$42,2,FALSE)</f>
        <v>Netto, avgifts- och provisionsintäkter</v>
      </c>
      <c r="D3363" s="5" t="str">
        <f>VLOOKUP(Taulukko1[[#This Row],[Rivivalinta]],Sheet1!$C$1:$E$42,3,FALSE)</f>
        <v>Net fee and commission income</v>
      </c>
      <c r="E3363" s="1" t="s">
        <v>127</v>
      </c>
      <c r="F3363" s="2">
        <v>42369</v>
      </c>
      <c r="G3363" s="7">
        <v>277.58600000000001</v>
      </c>
    </row>
    <row r="3364" spans="1:7" x14ac:dyDescent="0.2">
      <c r="A3364" s="6">
        <v>3</v>
      </c>
      <c r="B3364" s="5" t="s">
        <v>7</v>
      </c>
      <c r="C3364" s="5" t="str">
        <f>VLOOKUP(Taulukko1[[#This Row],[Rivivalinta]],Sheet1!$C$1:$E$42,2,FALSE)</f>
        <v>Avgifts- och provisionsintäkter</v>
      </c>
      <c r="D3364" s="5" t="str">
        <f>VLOOKUP(Taulukko1[[#This Row],[Rivivalinta]],Sheet1!$C$1:$E$42,3,FALSE)</f>
        <v>Fee and commission income</v>
      </c>
      <c r="E3364" s="1" t="s">
        <v>127</v>
      </c>
      <c r="F3364" s="2">
        <v>42369</v>
      </c>
      <c r="G3364" s="7">
        <v>347.23599999999999</v>
      </c>
    </row>
    <row r="3365" spans="1:7" x14ac:dyDescent="0.2">
      <c r="A3365" s="6">
        <v>4</v>
      </c>
      <c r="B3365" s="5" t="s">
        <v>8</v>
      </c>
      <c r="C3365" s="5" t="str">
        <f>VLOOKUP(Taulukko1[[#This Row],[Rivivalinta]],Sheet1!$C$1:$E$42,2,FALSE)</f>
        <v>Avgifts- och provisionskostnader</v>
      </c>
      <c r="D3365" s="5" t="str">
        <f>VLOOKUP(Taulukko1[[#This Row],[Rivivalinta]],Sheet1!$C$1:$E$42,3,FALSE)</f>
        <v>Fee and commission expenses</v>
      </c>
      <c r="E3365" s="1" t="s">
        <v>127</v>
      </c>
      <c r="F3365" s="2">
        <v>42369</v>
      </c>
      <c r="G3365" s="7">
        <v>69.650000000000006</v>
      </c>
    </row>
    <row r="3366" spans="1:7" x14ac:dyDescent="0.2">
      <c r="A3366" s="6">
        <v>5</v>
      </c>
      <c r="B3366" s="5" t="s">
        <v>9</v>
      </c>
      <c r="C3366" s="5" t="str">
        <f>VLOOKUP(Taulukko1[[#This Row],[Rivivalinta]],Sheet1!$C$1:$E$42,2,FALSE)</f>
        <v>Nettointäkter från handel och investeringar</v>
      </c>
      <c r="D3366" s="5" t="str">
        <f>VLOOKUP(Taulukko1[[#This Row],[Rivivalinta]],Sheet1!$C$1:$E$42,3,FALSE)</f>
        <v>Net trading and investing income</v>
      </c>
      <c r="E3366" s="1" t="s">
        <v>127</v>
      </c>
      <c r="F3366" s="2">
        <v>42369</v>
      </c>
      <c r="G3366" s="7">
        <v>446.87900000000002</v>
      </c>
    </row>
    <row r="3367" spans="1:7" x14ac:dyDescent="0.2">
      <c r="A3367" s="6">
        <v>6</v>
      </c>
      <c r="B3367" s="5" t="s">
        <v>10</v>
      </c>
      <c r="C3367" s="5" t="str">
        <f>VLOOKUP(Taulukko1[[#This Row],[Rivivalinta]],Sheet1!$C$1:$E$42,2,FALSE)</f>
        <v>Övriga intäkter</v>
      </c>
      <c r="D3367" s="5" t="str">
        <f>VLOOKUP(Taulukko1[[#This Row],[Rivivalinta]],Sheet1!$C$1:$E$42,3,FALSE)</f>
        <v>Other income</v>
      </c>
      <c r="E3367" s="1" t="s">
        <v>127</v>
      </c>
      <c r="F3367" s="2">
        <v>42369</v>
      </c>
      <c r="G3367" s="7">
        <v>72.748000000000005</v>
      </c>
    </row>
    <row r="3368" spans="1:7" x14ac:dyDescent="0.2">
      <c r="A3368" s="6">
        <v>7</v>
      </c>
      <c r="B3368" s="5" t="s">
        <v>11</v>
      </c>
      <c r="C3368" s="5" t="str">
        <f>VLOOKUP(Taulukko1[[#This Row],[Rivivalinta]],Sheet1!$C$1:$E$42,2,FALSE)</f>
        <v>Totala inkomster</v>
      </c>
      <c r="D3368" s="5" t="str">
        <f>VLOOKUP(Taulukko1[[#This Row],[Rivivalinta]],Sheet1!$C$1:$E$42,3,FALSE)</f>
        <v>Total income</v>
      </c>
      <c r="E3368" s="1" t="s">
        <v>127</v>
      </c>
      <c r="F3368" s="2">
        <v>42369</v>
      </c>
      <c r="G3368" s="7">
        <v>1731.1869999999999</v>
      </c>
    </row>
    <row r="3369" spans="1:7" x14ac:dyDescent="0.2">
      <c r="A3369" s="6">
        <v>8</v>
      </c>
      <c r="B3369" s="5" t="s">
        <v>12</v>
      </c>
      <c r="C3369" s="5" t="str">
        <f>VLOOKUP(Taulukko1[[#This Row],[Rivivalinta]],Sheet1!$C$1:$E$42,2,FALSE)</f>
        <v>Totala kostnader</v>
      </c>
      <c r="D3369" s="5" t="str">
        <f>VLOOKUP(Taulukko1[[#This Row],[Rivivalinta]],Sheet1!$C$1:$E$42,3,FALSE)</f>
        <v>Total expenses</v>
      </c>
      <c r="E3369" s="1" t="s">
        <v>127</v>
      </c>
      <c r="F3369" s="2">
        <v>42369</v>
      </c>
      <c r="G3369" s="7">
        <v>889.93200000000002</v>
      </c>
    </row>
    <row r="3370" spans="1:7" x14ac:dyDescent="0.2">
      <c r="A3370" s="6">
        <v>9</v>
      </c>
      <c r="B3370" s="5" t="s">
        <v>13</v>
      </c>
      <c r="C3370" s="5" t="str">
        <f>VLOOKUP(Taulukko1[[#This Row],[Rivivalinta]],Sheet1!$C$1:$E$42,2,FALSE)</f>
        <v>Nedskrivningar av lån och fordringar</v>
      </c>
      <c r="D3370" s="5" t="str">
        <f>VLOOKUP(Taulukko1[[#This Row],[Rivivalinta]],Sheet1!$C$1:$E$42,3,FALSE)</f>
        <v>Impairments on loans and receivables</v>
      </c>
      <c r="E3370" s="1" t="s">
        <v>127</v>
      </c>
      <c r="F3370" s="2">
        <v>42369</v>
      </c>
      <c r="G3370" s="7">
        <v>-3.847</v>
      </c>
    </row>
    <row r="3371" spans="1:7" x14ac:dyDescent="0.2">
      <c r="A3371" s="6">
        <v>10</v>
      </c>
      <c r="B3371" s="5" t="s">
        <v>14</v>
      </c>
      <c r="C3371" s="5" t="str">
        <f>VLOOKUP(Taulukko1[[#This Row],[Rivivalinta]],Sheet1!$C$1:$E$42,2,FALSE)</f>
        <v>Rörelsevinst/-förlust</v>
      </c>
      <c r="D3371" s="5" t="str">
        <f>VLOOKUP(Taulukko1[[#This Row],[Rivivalinta]],Sheet1!$C$1:$E$42,3,FALSE)</f>
        <v>Operatingprofit/-loss</v>
      </c>
      <c r="E3371" s="1" t="s">
        <v>127</v>
      </c>
      <c r="F3371" s="2">
        <v>42369</v>
      </c>
      <c r="G3371" s="7">
        <v>845.10299999999995</v>
      </c>
    </row>
    <row r="3372" spans="1:7" x14ac:dyDescent="0.2">
      <c r="A3372" s="6">
        <v>11</v>
      </c>
      <c r="B3372" s="5" t="s">
        <v>15</v>
      </c>
      <c r="C3372" s="5" t="str">
        <f>VLOOKUP(Taulukko1[[#This Row],[Rivivalinta]],Sheet1!$C$1:$E$42,2,FALSE)</f>
        <v>Kontanta medel och kassabehållning hos centralbanker</v>
      </c>
      <c r="D3372" s="5" t="str">
        <f>VLOOKUP(Taulukko1[[#This Row],[Rivivalinta]],Sheet1!$C$1:$E$42,3,FALSE)</f>
        <v>Cash and cash balances at central banks</v>
      </c>
      <c r="E3372" s="1" t="s">
        <v>127</v>
      </c>
      <c r="F3372" s="2">
        <v>42369</v>
      </c>
      <c r="G3372" s="7">
        <v>362.29700000000003</v>
      </c>
    </row>
    <row r="3373" spans="1:7" x14ac:dyDescent="0.2">
      <c r="A3373" s="6">
        <v>12</v>
      </c>
      <c r="B3373" s="5" t="s">
        <v>16</v>
      </c>
      <c r="C3373" s="5" t="str">
        <f>VLOOKUP(Taulukko1[[#This Row],[Rivivalinta]],Sheet1!$C$1:$E$42,2,FALSE)</f>
        <v>Lån och förskott till kreditinstitut</v>
      </c>
      <c r="D3373" s="5" t="str">
        <f>VLOOKUP(Taulukko1[[#This Row],[Rivivalinta]],Sheet1!$C$1:$E$42,3,FALSE)</f>
        <v>Loans and advances to credit institutions</v>
      </c>
      <c r="E3373" s="1" t="s">
        <v>127</v>
      </c>
      <c r="F3373" s="2">
        <v>42369</v>
      </c>
      <c r="G3373" s="7">
        <v>397.40899999999999</v>
      </c>
    </row>
    <row r="3374" spans="1:7" x14ac:dyDescent="0.2">
      <c r="A3374" s="6">
        <v>13</v>
      </c>
      <c r="B3374" s="5" t="s">
        <v>17</v>
      </c>
      <c r="C3374" s="5" t="str">
        <f>VLOOKUP(Taulukko1[[#This Row],[Rivivalinta]],Sheet1!$C$1:$E$42,2,FALSE)</f>
        <v>Lån och förskott till allmänheten och offentliga samfund</v>
      </c>
      <c r="D3374" s="5" t="str">
        <f>VLOOKUP(Taulukko1[[#This Row],[Rivivalinta]],Sheet1!$C$1:$E$42,3,FALSE)</f>
        <v>Loans and advances to the public and public sector entities</v>
      </c>
      <c r="E3374" s="1" t="s">
        <v>127</v>
      </c>
      <c r="F3374" s="2">
        <v>42369</v>
      </c>
      <c r="G3374" s="7">
        <v>66731.875</v>
      </c>
    </row>
    <row r="3375" spans="1:7" x14ac:dyDescent="0.2">
      <c r="A3375" s="6">
        <v>14</v>
      </c>
      <c r="B3375" s="5" t="s">
        <v>18</v>
      </c>
      <c r="C3375" s="5" t="str">
        <f>VLOOKUP(Taulukko1[[#This Row],[Rivivalinta]],Sheet1!$C$1:$E$42,2,FALSE)</f>
        <v>Värdepapper</v>
      </c>
      <c r="D3375" s="5" t="str">
        <f>VLOOKUP(Taulukko1[[#This Row],[Rivivalinta]],Sheet1!$C$1:$E$42,3,FALSE)</f>
        <v>Debt securities</v>
      </c>
      <c r="E3375" s="1" t="s">
        <v>127</v>
      </c>
      <c r="F3375" s="2">
        <v>42369</v>
      </c>
      <c r="G3375" s="7">
        <v>161.345</v>
      </c>
    </row>
    <row r="3376" spans="1:7" x14ac:dyDescent="0.2">
      <c r="A3376" s="6">
        <v>15</v>
      </c>
      <c r="B3376" s="5" t="s">
        <v>238</v>
      </c>
      <c r="C3376" s="5" t="str">
        <f>VLOOKUP(Taulukko1[[#This Row],[Rivivalinta]],Sheet1!$C$1:$E$42,2,FALSE)</f>
        <v xml:space="preserve">Derivat </v>
      </c>
      <c r="D3376" s="5" t="str">
        <f>VLOOKUP(Taulukko1[[#This Row],[Rivivalinta]],Sheet1!$C$1:$E$42,3,FALSE)</f>
        <v xml:space="preserve">Derivatives </v>
      </c>
      <c r="E3376" s="1" t="s">
        <v>127</v>
      </c>
      <c r="F3376" s="2">
        <v>42369</v>
      </c>
      <c r="G3376" s="7">
        <v>4.5999999999999999E-2</v>
      </c>
    </row>
    <row r="3377" spans="1:7" x14ac:dyDescent="0.2">
      <c r="A3377" s="6">
        <v>16</v>
      </c>
      <c r="B3377" s="5" t="s">
        <v>20</v>
      </c>
      <c r="C3377" s="5" t="str">
        <f>VLOOKUP(Taulukko1[[#This Row],[Rivivalinta]],Sheet1!$C$1:$E$42,2,FALSE)</f>
        <v>Övriga tillgångar</v>
      </c>
      <c r="D3377" s="5" t="str">
        <f>VLOOKUP(Taulukko1[[#This Row],[Rivivalinta]],Sheet1!$C$1:$E$42,3,FALSE)</f>
        <v>Other assets</v>
      </c>
      <c r="E3377" s="1" t="s">
        <v>127</v>
      </c>
      <c r="F3377" s="2">
        <v>42369</v>
      </c>
      <c r="G3377" s="7">
        <v>6058.6019999999999</v>
      </c>
    </row>
    <row r="3378" spans="1:7" x14ac:dyDescent="0.2">
      <c r="A3378" s="6">
        <v>17</v>
      </c>
      <c r="B3378" s="5" t="s">
        <v>21</v>
      </c>
      <c r="C3378" s="5" t="str">
        <f>VLOOKUP(Taulukko1[[#This Row],[Rivivalinta]],Sheet1!$C$1:$E$42,2,FALSE)</f>
        <v>SUMMA TILLGÅNGAR</v>
      </c>
      <c r="D3378" s="5" t="str">
        <f>VLOOKUP(Taulukko1[[#This Row],[Rivivalinta]],Sheet1!$C$1:$E$42,3,FALSE)</f>
        <v>TOTAL ASSETS</v>
      </c>
      <c r="E3378" s="1" t="s">
        <v>127</v>
      </c>
      <c r="F3378" s="2">
        <v>42369</v>
      </c>
      <c r="G3378" s="7">
        <v>73711.573999999993</v>
      </c>
    </row>
    <row r="3379" spans="1:7" x14ac:dyDescent="0.2">
      <c r="A3379" s="6">
        <v>18</v>
      </c>
      <c r="B3379" s="5" t="s">
        <v>22</v>
      </c>
      <c r="C3379" s="5" t="str">
        <f>VLOOKUP(Taulukko1[[#This Row],[Rivivalinta]],Sheet1!$C$1:$E$42,2,FALSE)</f>
        <v>Inlåning från kreditinstitut</v>
      </c>
      <c r="D3379" s="5" t="str">
        <f>VLOOKUP(Taulukko1[[#This Row],[Rivivalinta]],Sheet1!$C$1:$E$42,3,FALSE)</f>
        <v>Deposits from credit institutions</v>
      </c>
      <c r="E3379" s="1" t="s">
        <v>127</v>
      </c>
      <c r="F3379" s="2">
        <v>42369</v>
      </c>
      <c r="G3379" s="7">
        <v>12812.003000000001</v>
      </c>
    </row>
    <row r="3380" spans="1:7" x14ac:dyDescent="0.2">
      <c r="A3380" s="6">
        <v>19</v>
      </c>
      <c r="B3380" s="5" t="s">
        <v>23</v>
      </c>
      <c r="C3380" s="5" t="str">
        <f>VLOOKUP(Taulukko1[[#This Row],[Rivivalinta]],Sheet1!$C$1:$E$42,2,FALSE)</f>
        <v>Inlåning från allmänheten och offentliga samfund</v>
      </c>
      <c r="D3380" s="5" t="str">
        <f>VLOOKUP(Taulukko1[[#This Row],[Rivivalinta]],Sheet1!$C$1:$E$42,3,FALSE)</f>
        <v>Deposits from the public and public sector entities</v>
      </c>
      <c r="E3380" s="1" t="s">
        <v>127</v>
      </c>
      <c r="F3380" s="2">
        <v>42369</v>
      </c>
      <c r="G3380" s="7">
        <v>50268.175000000003</v>
      </c>
    </row>
    <row r="3381" spans="1:7" x14ac:dyDescent="0.2">
      <c r="A3381" s="6">
        <v>20</v>
      </c>
      <c r="B3381" s="5" t="s">
        <v>24</v>
      </c>
      <c r="C3381" s="5" t="str">
        <f>VLOOKUP(Taulukko1[[#This Row],[Rivivalinta]],Sheet1!$C$1:$E$42,2,FALSE)</f>
        <v>Emitterade skuldebrev</v>
      </c>
      <c r="D3381" s="5" t="str">
        <f>VLOOKUP(Taulukko1[[#This Row],[Rivivalinta]],Sheet1!$C$1:$E$42,3,FALSE)</f>
        <v>Debt securities issued</v>
      </c>
      <c r="E3381" s="1" t="s">
        <v>127</v>
      </c>
      <c r="F3381" s="2">
        <v>42369</v>
      </c>
      <c r="G3381" s="7">
        <v>6.0000000000000001E-3</v>
      </c>
    </row>
    <row r="3382" spans="1:7" x14ac:dyDescent="0.2">
      <c r="A3382" s="6">
        <v>22</v>
      </c>
      <c r="B3382" s="5" t="s">
        <v>19</v>
      </c>
      <c r="C3382" s="5" t="str">
        <f>VLOOKUP(Taulukko1[[#This Row],[Rivivalinta]],Sheet1!$C$1:$E$42,2,FALSE)</f>
        <v>Derivat</v>
      </c>
      <c r="D3382" s="5" t="str">
        <f>VLOOKUP(Taulukko1[[#This Row],[Rivivalinta]],Sheet1!$C$1:$E$42,3,FALSE)</f>
        <v>Derivatives</v>
      </c>
      <c r="E3382" s="1" t="s">
        <v>127</v>
      </c>
      <c r="F3382" s="2">
        <v>42369</v>
      </c>
      <c r="G3382" s="7"/>
    </row>
    <row r="3383" spans="1:7" x14ac:dyDescent="0.2">
      <c r="A3383" s="6">
        <v>23</v>
      </c>
      <c r="B3383" s="5" t="s">
        <v>25</v>
      </c>
      <c r="C3383" s="5" t="str">
        <f>VLOOKUP(Taulukko1[[#This Row],[Rivivalinta]],Sheet1!$C$1:$E$42,2,FALSE)</f>
        <v>Eget kapital</v>
      </c>
      <c r="D3383" s="5" t="str">
        <f>VLOOKUP(Taulukko1[[#This Row],[Rivivalinta]],Sheet1!$C$1:$E$42,3,FALSE)</f>
        <v>Total equity</v>
      </c>
      <c r="E3383" s="1" t="s">
        <v>127</v>
      </c>
      <c r="F3383" s="2">
        <v>42369</v>
      </c>
      <c r="G3383" s="7">
        <v>7233.5259999999998</v>
      </c>
    </row>
    <row r="3384" spans="1:7" x14ac:dyDescent="0.2">
      <c r="A3384" s="6">
        <v>21</v>
      </c>
      <c r="B3384" s="5" t="s">
        <v>26</v>
      </c>
      <c r="C3384" s="5" t="str">
        <f>VLOOKUP(Taulukko1[[#This Row],[Rivivalinta]],Sheet1!$C$1:$E$42,2,FALSE)</f>
        <v>Övriga skulder</v>
      </c>
      <c r="D3384" s="5" t="str">
        <f>VLOOKUP(Taulukko1[[#This Row],[Rivivalinta]],Sheet1!$C$1:$E$42,3,FALSE)</f>
        <v>Other liabilities</v>
      </c>
      <c r="E3384" s="1" t="s">
        <v>127</v>
      </c>
      <c r="F3384" s="2">
        <v>42369</v>
      </c>
      <c r="G3384" s="7">
        <v>3397.8649999999998</v>
      </c>
    </row>
    <row r="3385" spans="1:7" x14ac:dyDescent="0.2">
      <c r="A3385" s="6">
        <v>24</v>
      </c>
      <c r="B3385" s="5" t="s">
        <v>27</v>
      </c>
      <c r="C3385" s="5" t="str">
        <f>VLOOKUP(Taulukko1[[#This Row],[Rivivalinta]],Sheet1!$C$1:$E$42,2,FALSE)</f>
        <v>SUMMA EGET KAPITAL OCH SKULDER</v>
      </c>
      <c r="D3385" s="5" t="str">
        <f>VLOOKUP(Taulukko1[[#This Row],[Rivivalinta]],Sheet1!$C$1:$E$42,3,FALSE)</f>
        <v>TOTAL EQUITY AND LIABILITIES</v>
      </c>
      <c r="E3385" s="1" t="s">
        <v>127</v>
      </c>
      <c r="F3385" s="2">
        <v>42369</v>
      </c>
      <c r="G3385" s="7">
        <v>73711.574999999997</v>
      </c>
    </row>
    <row r="3386" spans="1:7" x14ac:dyDescent="0.2">
      <c r="A3386" s="6">
        <v>25</v>
      </c>
      <c r="B3386" s="5" t="s">
        <v>28</v>
      </c>
      <c r="C3386" s="5" t="str">
        <f>VLOOKUP(Taulukko1[[#This Row],[Rivivalinta]],Sheet1!$C$1:$E$42,2,FALSE)</f>
        <v>Exponering utanför balansräkningen</v>
      </c>
      <c r="D3386" s="5" t="str">
        <f>VLOOKUP(Taulukko1[[#This Row],[Rivivalinta]],Sheet1!$C$1:$E$42,3,FALSE)</f>
        <v>Off balance sheet exposures</v>
      </c>
      <c r="E3386" s="1" t="s">
        <v>127</v>
      </c>
      <c r="F3386" s="2">
        <v>42369</v>
      </c>
      <c r="G3386" s="7">
        <v>3038.4279999999999</v>
      </c>
    </row>
    <row r="3387" spans="1:7" x14ac:dyDescent="0.2">
      <c r="A3387" s="6">
        <v>28</v>
      </c>
      <c r="B3387" s="5" t="s">
        <v>29</v>
      </c>
      <c r="C3387" s="5" t="str">
        <f>VLOOKUP(Taulukko1[[#This Row],[Rivivalinta]],Sheet1!$C$1:$E$42,2,FALSE)</f>
        <v>Kostnader/intäkter, %</v>
      </c>
      <c r="D3387" s="5" t="str">
        <f>VLOOKUP(Taulukko1[[#This Row],[Rivivalinta]],Sheet1!$C$1:$E$42,3,FALSE)</f>
        <v>Cost/income ratio, %</v>
      </c>
      <c r="E3387" s="1" t="s">
        <v>127</v>
      </c>
      <c r="F3387" s="2">
        <v>42369</v>
      </c>
      <c r="G3387" s="8">
        <v>0.4618640598333244</v>
      </c>
    </row>
    <row r="3388" spans="1:7" x14ac:dyDescent="0.2">
      <c r="A3388" s="6">
        <v>29</v>
      </c>
      <c r="B3388" s="5" t="s">
        <v>30</v>
      </c>
      <c r="C3388" s="5" t="str">
        <f>VLOOKUP(Taulukko1[[#This Row],[Rivivalinta]],Sheet1!$C$1:$E$42,2,FALSE)</f>
        <v>Nödlidande exponeringar/Exponeringar, %</v>
      </c>
      <c r="D3388" s="5" t="str">
        <f>VLOOKUP(Taulukko1[[#This Row],[Rivivalinta]],Sheet1!$C$1:$E$42,3,FALSE)</f>
        <v>Non-performing exposures/Exposures, %</v>
      </c>
      <c r="E3388" s="1" t="s">
        <v>127</v>
      </c>
      <c r="F3388" s="2">
        <v>42369</v>
      </c>
      <c r="G3388" s="8">
        <v>1.9394827789409978E-2</v>
      </c>
    </row>
    <row r="3389" spans="1:7" x14ac:dyDescent="0.2">
      <c r="A3389" s="6">
        <v>30</v>
      </c>
      <c r="B3389" s="5" t="s">
        <v>31</v>
      </c>
      <c r="C3389" s="5" t="str">
        <f>VLOOKUP(Taulukko1[[#This Row],[Rivivalinta]],Sheet1!$C$1:$E$42,2,FALSE)</f>
        <v>Upplupna avsättningar på nödlidande exponeringar/Nödlidande Exponeringar, %</v>
      </c>
      <c r="D3389" s="5" t="str">
        <f>VLOOKUP(Taulukko1[[#This Row],[Rivivalinta]],Sheet1!$C$1:$E$42,3,FALSE)</f>
        <v>Accumulated impairments on non-performing exposures/Non-performing exposures, %</v>
      </c>
      <c r="E3389" s="1" t="s">
        <v>127</v>
      </c>
      <c r="F3389" s="2">
        <v>42369</v>
      </c>
      <c r="G3389" s="8">
        <v>0.19627016113648607</v>
      </c>
    </row>
    <row r="3390" spans="1:7" x14ac:dyDescent="0.2">
      <c r="A3390" s="6">
        <v>31</v>
      </c>
      <c r="B3390" s="5" t="s">
        <v>32</v>
      </c>
      <c r="C3390" s="5" t="str">
        <f>VLOOKUP(Taulukko1[[#This Row],[Rivivalinta]],Sheet1!$C$1:$E$42,2,FALSE)</f>
        <v>Kapitalbas</v>
      </c>
      <c r="D3390" s="5" t="str">
        <f>VLOOKUP(Taulukko1[[#This Row],[Rivivalinta]],Sheet1!$C$1:$E$42,3,FALSE)</f>
        <v>Own funds</v>
      </c>
      <c r="E3390" s="1" t="s">
        <v>127</v>
      </c>
      <c r="F3390" s="2">
        <v>42369</v>
      </c>
      <c r="G3390" s="7">
        <v>8683.5444499999994</v>
      </c>
    </row>
    <row r="3391" spans="1:7" x14ac:dyDescent="0.2">
      <c r="A3391" s="6">
        <v>32</v>
      </c>
      <c r="B3391" s="5" t="s">
        <v>33</v>
      </c>
      <c r="C3391" s="5" t="str">
        <f>VLOOKUP(Taulukko1[[#This Row],[Rivivalinta]],Sheet1!$C$1:$E$42,2,FALSE)</f>
        <v>Kärnprimärkapital (CET 1)</v>
      </c>
      <c r="D3391" s="5" t="str">
        <f>VLOOKUP(Taulukko1[[#This Row],[Rivivalinta]],Sheet1!$C$1:$E$42,3,FALSE)</f>
        <v>Common equity tier 1 capital (CET1)</v>
      </c>
      <c r="E3391" s="1" t="s">
        <v>127</v>
      </c>
      <c r="F3391" s="2">
        <v>42369</v>
      </c>
      <c r="G3391" s="7">
        <v>8683.5444499999994</v>
      </c>
    </row>
    <row r="3392" spans="1:7" x14ac:dyDescent="0.2">
      <c r="A3392" s="6">
        <v>33</v>
      </c>
      <c r="B3392" s="5" t="s">
        <v>34</v>
      </c>
      <c r="C3392" s="5" t="str">
        <f>VLOOKUP(Taulukko1[[#This Row],[Rivivalinta]],Sheet1!$C$1:$E$42,2,FALSE)</f>
        <v>Övrigt primärkapital (AT 1)</v>
      </c>
      <c r="D3392" s="5" t="str">
        <f>VLOOKUP(Taulukko1[[#This Row],[Rivivalinta]],Sheet1!$C$1:$E$42,3,FALSE)</f>
        <v>Additional tier 1 capital (AT 1)</v>
      </c>
      <c r="E3392" s="1" t="s">
        <v>127</v>
      </c>
      <c r="F3392" s="2">
        <v>42369</v>
      </c>
      <c r="G3392" s="7"/>
    </row>
    <row r="3393" spans="1:7" x14ac:dyDescent="0.2">
      <c r="A3393" s="6">
        <v>34</v>
      </c>
      <c r="B3393" s="5" t="s">
        <v>35</v>
      </c>
      <c r="C3393" s="5" t="str">
        <f>VLOOKUP(Taulukko1[[#This Row],[Rivivalinta]],Sheet1!$C$1:$E$42,2,FALSE)</f>
        <v>Supplementärkapital (T2)</v>
      </c>
      <c r="D3393" s="5" t="str">
        <f>VLOOKUP(Taulukko1[[#This Row],[Rivivalinta]],Sheet1!$C$1:$E$42,3,FALSE)</f>
        <v>Tier 2 capital (T2)</v>
      </c>
      <c r="E3393" s="1" t="s">
        <v>127</v>
      </c>
      <c r="F3393" s="2">
        <v>42369</v>
      </c>
      <c r="G3393" s="7"/>
    </row>
    <row r="3394" spans="1:7" x14ac:dyDescent="0.2">
      <c r="A3394" s="6">
        <v>35</v>
      </c>
      <c r="B3394" s="5" t="s">
        <v>36</v>
      </c>
      <c r="C3394" s="5" t="str">
        <f>VLOOKUP(Taulukko1[[#This Row],[Rivivalinta]],Sheet1!$C$1:$E$42,2,FALSE)</f>
        <v>Summa kapitalrelationer, %</v>
      </c>
      <c r="D3394" s="5" t="str">
        <f>VLOOKUP(Taulukko1[[#This Row],[Rivivalinta]],Sheet1!$C$1:$E$42,3,FALSE)</f>
        <v>Own funds ratio, %</v>
      </c>
      <c r="E3394" s="1" t="s">
        <v>127</v>
      </c>
      <c r="F3394" s="2">
        <v>42369</v>
      </c>
      <c r="G3394" s="8">
        <v>0.41404950213564212</v>
      </c>
    </row>
    <row r="3395" spans="1:7" x14ac:dyDescent="0.2">
      <c r="A3395" s="6">
        <v>36</v>
      </c>
      <c r="B3395" s="5" t="s">
        <v>37</v>
      </c>
      <c r="C3395" s="5" t="str">
        <f>VLOOKUP(Taulukko1[[#This Row],[Rivivalinta]],Sheet1!$C$1:$E$42,2,FALSE)</f>
        <v>Primärkapitalrelation, %</v>
      </c>
      <c r="D3395" s="5" t="str">
        <f>VLOOKUP(Taulukko1[[#This Row],[Rivivalinta]],Sheet1!$C$1:$E$42,3,FALSE)</f>
        <v>Tier 1 ratio, %</v>
      </c>
      <c r="E3395" s="1" t="s">
        <v>127</v>
      </c>
      <c r="F3395" s="2">
        <v>42369</v>
      </c>
      <c r="G3395" s="8">
        <v>0.41404950213564212</v>
      </c>
    </row>
    <row r="3396" spans="1:7" x14ac:dyDescent="0.2">
      <c r="A3396" s="6">
        <v>37</v>
      </c>
      <c r="B3396" s="5" t="s">
        <v>38</v>
      </c>
      <c r="C3396" s="5" t="str">
        <f>VLOOKUP(Taulukko1[[#This Row],[Rivivalinta]],Sheet1!$C$1:$E$42,2,FALSE)</f>
        <v>Kärnprimärkapitalrelation, %</v>
      </c>
      <c r="D3396" s="5" t="str">
        <f>VLOOKUP(Taulukko1[[#This Row],[Rivivalinta]],Sheet1!$C$1:$E$42,3,FALSE)</f>
        <v>CET 1 ratio, %</v>
      </c>
      <c r="E3396" s="1" t="s">
        <v>127</v>
      </c>
      <c r="F3396" s="2">
        <v>42369</v>
      </c>
      <c r="G3396" s="8">
        <v>0.41404950213564212</v>
      </c>
    </row>
    <row r="3397" spans="1:7" x14ac:dyDescent="0.2">
      <c r="A3397" s="6">
        <v>38</v>
      </c>
      <c r="B3397" s="5" t="s">
        <v>39</v>
      </c>
      <c r="C3397" s="5" t="str">
        <f>VLOOKUP(Taulukko1[[#This Row],[Rivivalinta]],Sheet1!$C$1:$E$42,2,FALSE)</f>
        <v>Summa exponeringsbelopp (RWA)</v>
      </c>
      <c r="D3397" s="5" t="str">
        <f>VLOOKUP(Taulukko1[[#This Row],[Rivivalinta]],Sheet1!$C$1:$E$42,3,FALSE)</f>
        <v>Total risk weighted assets (RWA)</v>
      </c>
      <c r="E3397" s="1" t="s">
        <v>127</v>
      </c>
      <c r="F3397" s="2">
        <v>42369</v>
      </c>
      <c r="G3397" s="7">
        <v>20972.237390000002</v>
      </c>
    </row>
    <row r="3398" spans="1:7" x14ac:dyDescent="0.2">
      <c r="A3398" s="6">
        <v>39</v>
      </c>
      <c r="B3398" s="5" t="s">
        <v>40</v>
      </c>
      <c r="C3398" s="5" t="str">
        <f>VLOOKUP(Taulukko1[[#This Row],[Rivivalinta]],Sheet1!$C$1:$E$42,2,FALSE)</f>
        <v>Exponeringsbelopp för kredit-, motpart- och utspädningsrisker</v>
      </c>
      <c r="D3398" s="5" t="str">
        <f>VLOOKUP(Taulukko1[[#This Row],[Rivivalinta]],Sheet1!$C$1:$E$42,3,FALSE)</f>
        <v>Credit and counterparty risks</v>
      </c>
      <c r="E3398" s="1" t="s">
        <v>127</v>
      </c>
      <c r="F3398" s="2">
        <v>42369</v>
      </c>
      <c r="G3398" s="7">
        <v>18966.880719999997</v>
      </c>
    </row>
    <row r="3399" spans="1:7" x14ac:dyDescent="0.2">
      <c r="A3399" s="6">
        <v>40</v>
      </c>
      <c r="B3399" s="5" t="s">
        <v>41</v>
      </c>
      <c r="C3399" s="5" t="str">
        <f>VLOOKUP(Taulukko1[[#This Row],[Rivivalinta]],Sheet1!$C$1:$E$42,2,FALSE)</f>
        <v>Exponeringsbelopp för positions-, valutakurs- och råvarurisker</v>
      </c>
      <c r="D3399" s="5" t="str">
        <f>VLOOKUP(Taulukko1[[#This Row],[Rivivalinta]],Sheet1!$C$1:$E$42,3,FALSE)</f>
        <v>Position, currency and commodity risks</v>
      </c>
      <c r="E3399" s="1" t="s">
        <v>127</v>
      </c>
      <c r="F3399" s="2">
        <v>42369</v>
      </c>
      <c r="G3399" s="7"/>
    </row>
    <row r="3400" spans="1:7" x14ac:dyDescent="0.2">
      <c r="A3400" s="6">
        <v>41</v>
      </c>
      <c r="B3400" s="5" t="s">
        <v>42</v>
      </c>
      <c r="C3400" s="5" t="str">
        <f>VLOOKUP(Taulukko1[[#This Row],[Rivivalinta]],Sheet1!$C$1:$E$42,2,FALSE)</f>
        <v>Exponeringsbelopp för operativ risk</v>
      </c>
      <c r="D3400" s="5" t="str">
        <f>VLOOKUP(Taulukko1[[#This Row],[Rivivalinta]],Sheet1!$C$1:$E$42,3,FALSE)</f>
        <v>Operational risks</v>
      </c>
      <c r="E3400" s="1" t="s">
        <v>127</v>
      </c>
      <c r="F3400" s="2">
        <v>42369</v>
      </c>
      <c r="G3400" s="7">
        <v>2005.3566699999999</v>
      </c>
    </row>
    <row r="3401" spans="1:7" x14ac:dyDescent="0.2">
      <c r="A3401" s="6">
        <v>42</v>
      </c>
      <c r="B3401" s="5" t="s">
        <v>43</v>
      </c>
      <c r="C3401" s="5" t="str">
        <f>VLOOKUP(Taulukko1[[#This Row],[Rivivalinta]],Sheet1!$C$1:$E$42,2,FALSE)</f>
        <v>Övriga riskexponeringar</v>
      </c>
      <c r="D3401" s="5" t="str">
        <f>VLOOKUP(Taulukko1[[#This Row],[Rivivalinta]],Sheet1!$C$1:$E$42,3,FALSE)</f>
        <v>Other risks</v>
      </c>
      <c r="E3401" s="1" t="s">
        <v>127</v>
      </c>
      <c r="F3401" s="2">
        <v>42369</v>
      </c>
      <c r="G3401" s="7"/>
    </row>
    <row r="3402" spans="1:7" x14ac:dyDescent="0.2">
      <c r="A3402" s="6">
        <v>1</v>
      </c>
      <c r="B3402" s="5" t="s">
        <v>5</v>
      </c>
      <c r="C3402" s="5" t="str">
        <f>VLOOKUP(Taulukko1[[#This Row],[Rivivalinta]],Sheet1!$C$1:$E$42,2,FALSE)</f>
        <v>Räntenetto</v>
      </c>
      <c r="D3402" s="5" t="str">
        <f>VLOOKUP(Taulukko1[[#This Row],[Rivivalinta]],Sheet1!$C$1:$E$42,3,FALSE)</f>
        <v>Net interest margin</v>
      </c>
      <c r="E3402" s="1" t="s">
        <v>128</v>
      </c>
      <c r="F3402" s="2">
        <v>42369</v>
      </c>
      <c r="G3402" s="7">
        <v>1152.752</v>
      </c>
    </row>
    <row r="3403" spans="1:7" x14ac:dyDescent="0.2">
      <c r="A3403" s="6">
        <v>2</v>
      </c>
      <c r="B3403" s="5" t="s">
        <v>6</v>
      </c>
      <c r="C3403" s="5" t="str">
        <f>VLOOKUP(Taulukko1[[#This Row],[Rivivalinta]],Sheet1!$C$1:$E$42,2,FALSE)</f>
        <v>Netto, avgifts- och provisionsintäkter</v>
      </c>
      <c r="D3403" s="5" t="str">
        <f>VLOOKUP(Taulukko1[[#This Row],[Rivivalinta]],Sheet1!$C$1:$E$42,3,FALSE)</f>
        <v>Net fee and commission income</v>
      </c>
      <c r="E3403" s="1" t="s">
        <v>128</v>
      </c>
      <c r="F3403" s="2">
        <v>42369</v>
      </c>
      <c r="G3403" s="7">
        <v>372.12599999999998</v>
      </c>
    </row>
    <row r="3404" spans="1:7" x14ac:dyDescent="0.2">
      <c r="A3404" s="6">
        <v>3</v>
      </c>
      <c r="B3404" s="5" t="s">
        <v>7</v>
      </c>
      <c r="C3404" s="5" t="str">
        <f>VLOOKUP(Taulukko1[[#This Row],[Rivivalinta]],Sheet1!$C$1:$E$42,2,FALSE)</f>
        <v>Avgifts- och provisionsintäkter</v>
      </c>
      <c r="D3404" s="5" t="str">
        <f>VLOOKUP(Taulukko1[[#This Row],[Rivivalinta]],Sheet1!$C$1:$E$42,3,FALSE)</f>
        <v>Fee and commission income</v>
      </c>
      <c r="E3404" s="1" t="s">
        <v>128</v>
      </c>
      <c r="F3404" s="2">
        <v>42369</v>
      </c>
      <c r="G3404" s="7">
        <v>431.54199999999997</v>
      </c>
    </row>
    <row r="3405" spans="1:7" x14ac:dyDescent="0.2">
      <c r="A3405" s="6">
        <v>4</v>
      </c>
      <c r="B3405" s="5" t="s">
        <v>8</v>
      </c>
      <c r="C3405" s="5" t="str">
        <f>VLOOKUP(Taulukko1[[#This Row],[Rivivalinta]],Sheet1!$C$1:$E$42,2,FALSE)</f>
        <v>Avgifts- och provisionskostnader</v>
      </c>
      <c r="D3405" s="5" t="str">
        <f>VLOOKUP(Taulukko1[[#This Row],[Rivivalinta]],Sheet1!$C$1:$E$42,3,FALSE)</f>
        <v>Fee and commission expenses</v>
      </c>
      <c r="E3405" s="1" t="s">
        <v>128</v>
      </c>
      <c r="F3405" s="2">
        <v>42369</v>
      </c>
      <c r="G3405" s="7">
        <v>59.415999999999997</v>
      </c>
    </row>
    <row r="3406" spans="1:7" x14ac:dyDescent="0.2">
      <c r="A3406" s="6">
        <v>5</v>
      </c>
      <c r="B3406" s="5" t="s">
        <v>9</v>
      </c>
      <c r="C3406" s="5" t="str">
        <f>VLOOKUP(Taulukko1[[#This Row],[Rivivalinta]],Sheet1!$C$1:$E$42,2,FALSE)</f>
        <v>Nettointäkter från handel och investeringar</v>
      </c>
      <c r="D3406" s="5" t="str">
        <f>VLOOKUP(Taulukko1[[#This Row],[Rivivalinta]],Sheet1!$C$1:$E$42,3,FALSE)</f>
        <v>Net trading and investing income</v>
      </c>
      <c r="E3406" s="1" t="s">
        <v>128</v>
      </c>
      <c r="F3406" s="2">
        <v>42369</v>
      </c>
      <c r="G3406" s="7">
        <v>-6.6420000000000003</v>
      </c>
    </row>
    <row r="3407" spans="1:7" x14ac:dyDescent="0.2">
      <c r="A3407" s="6">
        <v>6</v>
      </c>
      <c r="B3407" s="5" t="s">
        <v>10</v>
      </c>
      <c r="C3407" s="5" t="str">
        <f>VLOOKUP(Taulukko1[[#This Row],[Rivivalinta]],Sheet1!$C$1:$E$42,2,FALSE)</f>
        <v>Övriga intäkter</v>
      </c>
      <c r="D3407" s="5" t="str">
        <f>VLOOKUP(Taulukko1[[#This Row],[Rivivalinta]],Sheet1!$C$1:$E$42,3,FALSE)</f>
        <v>Other income</v>
      </c>
      <c r="E3407" s="1" t="s">
        <v>128</v>
      </c>
      <c r="F3407" s="2">
        <v>42369</v>
      </c>
      <c r="G3407" s="7">
        <v>39.881999999999998</v>
      </c>
    </row>
    <row r="3408" spans="1:7" x14ac:dyDescent="0.2">
      <c r="A3408" s="6">
        <v>7</v>
      </c>
      <c r="B3408" s="5" t="s">
        <v>11</v>
      </c>
      <c r="C3408" s="5" t="str">
        <f>VLOOKUP(Taulukko1[[#This Row],[Rivivalinta]],Sheet1!$C$1:$E$42,2,FALSE)</f>
        <v>Totala inkomster</v>
      </c>
      <c r="D3408" s="5" t="str">
        <f>VLOOKUP(Taulukko1[[#This Row],[Rivivalinta]],Sheet1!$C$1:$E$42,3,FALSE)</f>
        <v>Total income</v>
      </c>
      <c r="E3408" s="1" t="s">
        <v>128</v>
      </c>
      <c r="F3408" s="2">
        <v>42369</v>
      </c>
      <c r="G3408" s="7">
        <v>1558.1179999999999</v>
      </c>
    </row>
    <row r="3409" spans="1:7" x14ac:dyDescent="0.2">
      <c r="A3409" s="6">
        <v>8</v>
      </c>
      <c r="B3409" s="5" t="s">
        <v>12</v>
      </c>
      <c r="C3409" s="5" t="str">
        <f>VLOOKUP(Taulukko1[[#This Row],[Rivivalinta]],Sheet1!$C$1:$E$42,2,FALSE)</f>
        <v>Totala kostnader</v>
      </c>
      <c r="D3409" s="5" t="str">
        <f>VLOOKUP(Taulukko1[[#This Row],[Rivivalinta]],Sheet1!$C$1:$E$42,3,FALSE)</f>
        <v>Total expenses</v>
      </c>
      <c r="E3409" s="1" t="s">
        <v>128</v>
      </c>
      <c r="F3409" s="2">
        <v>42369</v>
      </c>
      <c r="G3409" s="7">
        <v>1008.164</v>
      </c>
    </row>
    <row r="3410" spans="1:7" x14ac:dyDescent="0.2">
      <c r="A3410" s="6">
        <v>9</v>
      </c>
      <c r="B3410" s="5" t="s">
        <v>13</v>
      </c>
      <c r="C3410" s="5" t="str">
        <f>VLOOKUP(Taulukko1[[#This Row],[Rivivalinta]],Sheet1!$C$1:$E$42,2,FALSE)</f>
        <v>Nedskrivningar av lån och fordringar</v>
      </c>
      <c r="D3410" s="5" t="str">
        <f>VLOOKUP(Taulukko1[[#This Row],[Rivivalinta]],Sheet1!$C$1:$E$42,3,FALSE)</f>
        <v>Impairments on loans and receivables</v>
      </c>
      <c r="E3410" s="1" t="s">
        <v>128</v>
      </c>
      <c r="F3410" s="2">
        <v>42369</v>
      </c>
      <c r="G3410" s="7">
        <v>23.199000000000002</v>
      </c>
    </row>
    <row r="3411" spans="1:7" x14ac:dyDescent="0.2">
      <c r="A3411" s="6">
        <v>10</v>
      </c>
      <c r="B3411" s="5" t="s">
        <v>14</v>
      </c>
      <c r="C3411" s="5" t="str">
        <f>VLOOKUP(Taulukko1[[#This Row],[Rivivalinta]],Sheet1!$C$1:$E$42,2,FALSE)</f>
        <v>Rörelsevinst/-förlust</v>
      </c>
      <c r="D3411" s="5" t="str">
        <f>VLOOKUP(Taulukko1[[#This Row],[Rivivalinta]],Sheet1!$C$1:$E$42,3,FALSE)</f>
        <v>Operatingprofit/-loss</v>
      </c>
      <c r="E3411" s="1" t="s">
        <v>128</v>
      </c>
      <c r="F3411" s="2">
        <v>42369</v>
      </c>
      <c r="G3411" s="7">
        <v>526.755</v>
      </c>
    </row>
    <row r="3412" spans="1:7" x14ac:dyDescent="0.2">
      <c r="A3412" s="6">
        <v>11</v>
      </c>
      <c r="B3412" s="5" t="s">
        <v>15</v>
      </c>
      <c r="C3412" s="5" t="str">
        <f>VLOOKUP(Taulukko1[[#This Row],[Rivivalinta]],Sheet1!$C$1:$E$42,2,FALSE)</f>
        <v>Kontanta medel och kassabehållning hos centralbanker</v>
      </c>
      <c r="D3412" s="5" t="str">
        <f>VLOOKUP(Taulukko1[[#This Row],[Rivivalinta]],Sheet1!$C$1:$E$42,3,FALSE)</f>
        <v>Cash and cash balances at central banks</v>
      </c>
      <c r="E3412" s="1" t="s">
        <v>128</v>
      </c>
      <c r="F3412" s="2">
        <v>42369</v>
      </c>
      <c r="G3412" s="7">
        <v>3369.355</v>
      </c>
    </row>
    <row r="3413" spans="1:7" x14ac:dyDescent="0.2">
      <c r="A3413" s="6">
        <v>12</v>
      </c>
      <c r="B3413" s="5" t="s">
        <v>16</v>
      </c>
      <c r="C3413" s="5" t="str">
        <f>VLOOKUP(Taulukko1[[#This Row],[Rivivalinta]],Sheet1!$C$1:$E$42,2,FALSE)</f>
        <v>Lån och förskott till kreditinstitut</v>
      </c>
      <c r="D3413" s="5" t="str">
        <f>VLOOKUP(Taulukko1[[#This Row],[Rivivalinta]],Sheet1!$C$1:$E$42,3,FALSE)</f>
        <v>Loans and advances to credit institutions</v>
      </c>
      <c r="E3413" s="1" t="s">
        <v>128</v>
      </c>
      <c r="F3413" s="2">
        <v>42369</v>
      </c>
      <c r="G3413" s="7">
        <v>13273.102000000001</v>
      </c>
    </row>
    <row r="3414" spans="1:7" x14ac:dyDescent="0.2">
      <c r="A3414" s="6">
        <v>13</v>
      </c>
      <c r="B3414" s="5" t="s">
        <v>17</v>
      </c>
      <c r="C3414" s="5" t="str">
        <f>VLOOKUP(Taulukko1[[#This Row],[Rivivalinta]],Sheet1!$C$1:$E$42,2,FALSE)</f>
        <v>Lån och förskott till allmänheten och offentliga samfund</v>
      </c>
      <c r="D3414" s="5" t="str">
        <f>VLOOKUP(Taulukko1[[#This Row],[Rivivalinta]],Sheet1!$C$1:$E$42,3,FALSE)</f>
        <v>Loans and advances to the public and public sector entities</v>
      </c>
      <c r="E3414" s="1" t="s">
        <v>128</v>
      </c>
      <c r="F3414" s="2">
        <v>42369</v>
      </c>
      <c r="G3414" s="7">
        <v>43491.731</v>
      </c>
    </row>
    <row r="3415" spans="1:7" x14ac:dyDescent="0.2">
      <c r="A3415" s="6">
        <v>14</v>
      </c>
      <c r="B3415" s="5" t="s">
        <v>18</v>
      </c>
      <c r="C3415" s="5" t="str">
        <f>VLOOKUP(Taulukko1[[#This Row],[Rivivalinta]],Sheet1!$C$1:$E$42,2,FALSE)</f>
        <v>Värdepapper</v>
      </c>
      <c r="D3415" s="5" t="str">
        <f>VLOOKUP(Taulukko1[[#This Row],[Rivivalinta]],Sheet1!$C$1:$E$42,3,FALSE)</f>
        <v>Debt securities</v>
      </c>
      <c r="E3415" s="1" t="s">
        <v>128</v>
      </c>
      <c r="F3415" s="2">
        <v>42369</v>
      </c>
      <c r="G3415" s="7"/>
    </row>
    <row r="3416" spans="1:7" x14ac:dyDescent="0.2">
      <c r="A3416" s="6">
        <v>15</v>
      </c>
      <c r="B3416" s="5" t="s">
        <v>238</v>
      </c>
      <c r="C3416" s="5" t="str">
        <f>VLOOKUP(Taulukko1[[#This Row],[Rivivalinta]],Sheet1!$C$1:$E$42,2,FALSE)</f>
        <v xml:space="preserve">Derivat </v>
      </c>
      <c r="D3416" s="5" t="str">
        <f>VLOOKUP(Taulukko1[[#This Row],[Rivivalinta]],Sheet1!$C$1:$E$42,3,FALSE)</f>
        <v xml:space="preserve">Derivatives </v>
      </c>
      <c r="E3416" s="1" t="s">
        <v>128</v>
      </c>
      <c r="F3416" s="2">
        <v>42369</v>
      </c>
      <c r="G3416" s="7"/>
    </row>
    <row r="3417" spans="1:7" x14ac:dyDescent="0.2">
      <c r="A3417" s="6">
        <v>16</v>
      </c>
      <c r="B3417" s="5" t="s">
        <v>20</v>
      </c>
      <c r="C3417" s="5" t="str">
        <f>VLOOKUP(Taulukko1[[#This Row],[Rivivalinta]],Sheet1!$C$1:$E$42,2,FALSE)</f>
        <v>Övriga tillgångar</v>
      </c>
      <c r="D3417" s="5" t="str">
        <f>VLOOKUP(Taulukko1[[#This Row],[Rivivalinta]],Sheet1!$C$1:$E$42,3,FALSE)</f>
        <v>Other assets</v>
      </c>
      <c r="E3417" s="1" t="s">
        <v>128</v>
      </c>
      <c r="F3417" s="2">
        <v>42369</v>
      </c>
      <c r="G3417" s="7">
        <v>15393.169</v>
      </c>
    </row>
    <row r="3418" spans="1:7" x14ac:dyDescent="0.2">
      <c r="A3418" s="6">
        <v>17</v>
      </c>
      <c r="B3418" s="5" t="s">
        <v>21</v>
      </c>
      <c r="C3418" s="5" t="str">
        <f>VLOOKUP(Taulukko1[[#This Row],[Rivivalinta]],Sheet1!$C$1:$E$42,2,FALSE)</f>
        <v>SUMMA TILLGÅNGAR</v>
      </c>
      <c r="D3418" s="5" t="str">
        <f>VLOOKUP(Taulukko1[[#This Row],[Rivivalinta]],Sheet1!$C$1:$E$42,3,FALSE)</f>
        <v>TOTAL ASSETS</v>
      </c>
      <c r="E3418" s="1" t="s">
        <v>128</v>
      </c>
      <c r="F3418" s="2">
        <v>42369</v>
      </c>
      <c r="G3418" s="7">
        <v>75527.357000000004</v>
      </c>
    </row>
    <row r="3419" spans="1:7" x14ac:dyDescent="0.2">
      <c r="A3419" s="6">
        <v>18</v>
      </c>
      <c r="B3419" s="5" t="s">
        <v>22</v>
      </c>
      <c r="C3419" s="5" t="str">
        <f>VLOOKUP(Taulukko1[[#This Row],[Rivivalinta]],Sheet1!$C$1:$E$42,2,FALSE)</f>
        <v>Inlåning från kreditinstitut</v>
      </c>
      <c r="D3419" s="5" t="str">
        <f>VLOOKUP(Taulukko1[[#This Row],[Rivivalinta]],Sheet1!$C$1:$E$42,3,FALSE)</f>
        <v>Deposits from credit institutions</v>
      </c>
      <c r="E3419" s="1" t="s">
        <v>128</v>
      </c>
      <c r="F3419" s="2">
        <v>42369</v>
      </c>
      <c r="G3419" s="7">
        <v>1506.3710000000001</v>
      </c>
    </row>
    <row r="3420" spans="1:7" x14ac:dyDescent="0.2">
      <c r="A3420" s="6">
        <v>19</v>
      </c>
      <c r="B3420" s="5" t="s">
        <v>23</v>
      </c>
      <c r="C3420" s="5" t="str">
        <f>VLOOKUP(Taulukko1[[#This Row],[Rivivalinta]],Sheet1!$C$1:$E$42,2,FALSE)</f>
        <v>Inlåning från allmänheten och offentliga samfund</v>
      </c>
      <c r="D3420" s="5" t="str">
        <f>VLOOKUP(Taulukko1[[#This Row],[Rivivalinta]],Sheet1!$C$1:$E$42,3,FALSE)</f>
        <v>Deposits from the public and public sector entities</v>
      </c>
      <c r="E3420" s="1" t="s">
        <v>128</v>
      </c>
      <c r="F3420" s="2">
        <v>42369</v>
      </c>
      <c r="G3420" s="7">
        <v>60778.044000000002</v>
      </c>
    </row>
    <row r="3421" spans="1:7" x14ac:dyDescent="0.2">
      <c r="A3421" s="6">
        <v>20</v>
      </c>
      <c r="B3421" s="5" t="s">
        <v>24</v>
      </c>
      <c r="C3421" s="5" t="str">
        <f>VLOOKUP(Taulukko1[[#This Row],[Rivivalinta]],Sheet1!$C$1:$E$42,2,FALSE)</f>
        <v>Emitterade skuldebrev</v>
      </c>
      <c r="D3421" s="5" t="str">
        <f>VLOOKUP(Taulukko1[[#This Row],[Rivivalinta]],Sheet1!$C$1:$E$42,3,FALSE)</f>
        <v>Debt securities issued</v>
      </c>
      <c r="E3421" s="1" t="s">
        <v>128</v>
      </c>
      <c r="F3421" s="2">
        <v>42369</v>
      </c>
      <c r="G3421" s="7"/>
    </row>
    <row r="3422" spans="1:7" x14ac:dyDescent="0.2">
      <c r="A3422" s="6">
        <v>22</v>
      </c>
      <c r="B3422" s="5" t="s">
        <v>19</v>
      </c>
      <c r="C3422" s="5" t="str">
        <f>VLOOKUP(Taulukko1[[#This Row],[Rivivalinta]],Sheet1!$C$1:$E$42,2,FALSE)</f>
        <v>Derivat</v>
      </c>
      <c r="D3422" s="5" t="str">
        <f>VLOOKUP(Taulukko1[[#This Row],[Rivivalinta]],Sheet1!$C$1:$E$42,3,FALSE)</f>
        <v>Derivatives</v>
      </c>
      <c r="E3422" s="1" t="s">
        <v>128</v>
      </c>
      <c r="F3422" s="2">
        <v>42369</v>
      </c>
      <c r="G3422" s="7"/>
    </row>
    <row r="3423" spans="1:7" x14ac:dyDescent="0.2">
      <c r="A3423" s="6">
        <v>23</v>
      </c>
      <c r="B3423" s="5" t="s">
        <v>25</v>
      </c>
      <c r="C3423" s="5" t="str">
        <f>VLOOKUP(Taulukko1[[#This Row],[Rivivalinta]],Sheet1!$C$1:$E$42,2,FALSE)</f>
        <v>Eget kapital</v>
      </c>
      <c r="D3423" s="5" t="str">
        <f>VLOOKUP(Taulukko1[[#This Row],[Rivivalinta]],Sheet1!$C$1:$E$42,3,FALSE)</f>
        <v>Total equity</v>
      </c>
      <c r="E3423" s="1" t="s">
        <v>128</v>
      </c>
      <c r="F3423" s="2">
        <v>42369</v>
      </c>
      <c r="G3423" s="7">
        <v>9894.44</v>
      </c>
    </row>
    <row r="3424" spans="1:7" x14ac:dyDescent="0.2">
      <c r="A3424" s="6">
        <v>21</v>
      </c>
      <c r="B3424" s="5" t="s">
        <v>26</v>
      </c>
      <c r="C3424" s="5" t="str">
        <f>VLOOKUP(Taulukko1[[#This Row],[Rivivalinta]],Sheet1!$C$1:$E$42,2,FALSE)</f>
        <v>Övriga skulder</v>
      </c>
      <c r="D3424" s="5" t="str">
        <f>VLOOKUP(Taulukko1[[#This Row],[Rivivalinta]],Sheet1!$C$1:$E$42,3,FALSE)</f>
        <v>Other liabilities</v>
      </c>
      <c r="E3424" s="1" t="s">
        <v>128</v>
      </c>
      <c r="F3424" s="2">
        <v>42369</v>
      </c>
      <c r="G3424" s="7">
        <v>3348.502</v>
      </c>
    </row>
    <row r="3425" spans="1:7" x14ac:dyDescent="0.2">
      <c r="A3425" s="6">
        <v>24</v>
      </c>
      <c r="B3425" s="5" t="s">
        <v>27</v>
      </c>
      <c r="C3425" s="5" t="str">
        <f>VLOOKUP(Taulukko1[[#This Row],[Rivivalinta]],Sheet1!$C$1:$E$42,2,FALSE)</f>
        <v>SUMMA EGET KAPITAL OCH SKULDER</v>
      </c>
      <c r="D3425" s="5" t="str">
        <f>VLOOKUP(Taulukko1[[#This Row],[Rivivalinta]],Sheet1!$C$1:$E$42,3,FALSE)</f>
        <v>TOTAL EQUITY AND LIABILITIES</v>
      </c>
      <c r="E3425" s="1" t="s">
        <v>128</v>
      </c>
      <c r="F3425" s="2">
        <v>42369</v>
      </c>
      <c r="G3425" s="7">
        <v>75527.357000000004</v>
      </c>
    </row>
    <row r="3426" spans="1:7" x14ac:dyDescent="0.2">
      <c r="A3426" s="6">
        <v>25</v>
      </c>
      <c r="B3426" s="5" t="s">
        <v>28</v>
      </c>
      <c r="C3426" s="5" t="str">
        <f>VLOOKUP(Taulukko1[[#This Row],[Rivivalinta]],Sheet1!$C$1:$E$42,2,FALSE)</f>
        <v>Exponering utanför balansräkningen</v>
      </c>
      <c r="D3426" s="5" t="str">
        <f>VLOOKUP(Taulukko1[[#This Row],[Rivivalinta]],Sheet1!$C$1:$E$42,3,FALSE)</f>
        <v>Off balance sheet exposures</v>
      </c>
      <c r="E3426" s="1" t="s">
        <v>128</v>
      </c>
      <c r="F3426" s="2">
        <v>42369</v>
      </c>
      <c r="G3426" s="7">
        <v>1417.817</v>
      </c>
    </row>
    <row r="3427" spans="1:7" x14ac:dyDescent="0.2">
      <c r="A3427" s="6">
        <v>28</v>
      </c>
      <c r="B3427" s="5" t="s">
        <v>29</v>
      </c>
      <c r="C3427" s="5" t="str">
        <f>VLOOKUP(Taulukko1[[#This Row],[Rivivalinta]],Sheet1!$C$1:$E$42,2,FALSE)</f>
        <v>Kostnader/intäkter, %</v>
      </c>
      <c r="D3427" s="5" t="str">
        <f>VLOOKUP(Taulukko1[[#This Row],[Rivivalinta]],Sheet1!$C$1:$E$42,3,FALSE)</f>
        <v>Cost/income ratio, %</v>
      </c>
      <c r="E3427" s="1" t="s">
        <v>128</v>
      </c>
      <c r="F3427" s="2">
        <v>42369</v>
      </c>
      <c r="G3427" s="8">
        <v>0.61899160117970065</v>
      </c>
    </row>
    <row r="3428" spans="1:7" x14ac:dyDescent="0.2">
      <c r="A3428" s="6">
        <v>29</v>
      </c>
      <c r="B3428" s="5" t="s">
        <v>30</v>
      </c>
      <c r="C3428" s="5" t="str">
        <f>VLOOKUP(Taulukko1[[#This Row],[Rivivalinta]],Sheet1!$C$1:$E$42,2,FALSE)</f>
        <v>Nödlidande exponeringar/Exponeringar, %</v>
      </c>
      <c r="D3428" s="5" t="str">
        <f>VLOOKUP(Taulukko1[[#This Row],[Rivivalinta]],Sheet1!$C$1:$E$42,3,FALSE)</f>
        <v>Non-performing exposures/Exposures, %</v>
      </c>
      <c r="E3428" s="1" t="s">
        <v>128</v>
      </c>
      <c r="F3428" s="2">
        <v>42369</v>
      </c>
      <c r="G3428" s="8"/>
    </row>
    <row r="3429" spans="1:7" x14ac:dyDescent="0.2">
      <c r="A3429" s="6">
        <v>30</v>
      </c>
      <c r="B3429" s="5" t="s">
        <v>31</v>
      </c>
      <c r="C3429" s="5" t="str">
        <f>VLOOKUP(Taulukko1[[#This Row],[Rivivalinta]],Sheet1!$C$1:$E$42,2,FALSE)</f>
        <v>Upplupna avsättningar på nödlidande exponeringar/Nödlidande Exponeringar, %</v>
      </c>
      <c r="D3429" s="5" t="str">
        <f>VLOOKUP(Taulukko1[[#This Row],[Rivivalinta]],Sheet1!$C$1:$E$42,3,FALSE)</f>
        <v>Accumulated impairments on non-performing exposures/Non-performing exposures, %</v>
      </c>
      <c r="E3429" s="1" t="s">
        <v>128</v>
      </c>
      <c r="F3429" s="2">
        <v>42369</v>
      </c>
      <c r="G3429" s="8" t="s">
        <v>123</v>
      </c>
    </row>
    <row r="3430" spans="1:7" x14ac:dyDescent="0.2">
      <c r="A3430" s="6">
        <v>31</v>
      </c>
      <c r="B3430" s="5" t="s">
        <v>32</v>
      </c>
      <c r="C3430" s="5" t="str">
        <f>VLOOKUP(Taulukko1[[#This Row],[Rivivalinta]],Sheet1!$C$1:$E$42,2,FALSE)</f>
        <v>Kapitalbas</v>
      </c>
      <c r="D3430" s="5" t="str">
        <f>VLOOKUP(Taulukko1[[#This Row],[Rivivalinta]],Sheet1!$C$1:$E$42,3,FALSE)</f>
        <v>Own funds</v>
      </c>
      <c r="E3430" s="1" t="s">
        <v>128</v>
      </c>
      <c r="F3430" s="2">
        <v>42369</v>
      </c>
      <c r="G3430" s="7">
        <v>11316.367</v>
      </c>
    </row>
    <row r="3431" spans="1:7" x14ac:dyDescent="0.2">
      <c r="A3431" s="6">
        <v>32</v>
      </c>
      <c r="B3431" s="5" t="s">
        <v>33</v>
      </c>
      <c r="C3431" s="5" t="str">
        <f>VLOOKUP(Taulukko1[[#This Row],[Rivivalinta]],Sheet1!$C$1:$E$42,2,FALSE)</f>
        <v>Kärnprimärkapital (CET 1)</v>
      </c>
      <c r="D3431" s="5" t="str">
        <f>VLOOKUP(Taulukko1[[#This Row],[Rivivalinta]],Sheet1!$C$1:$E$42,3,FALSE)</f>
        <v>Common equity tier 1 capital (CET1)</v>
      </c>
      <c r="E3431" s="1" t="s">
        <v>128</v>
      </c>
      <c r="F3431" s="2">
        <v>42369</v>
      </c>
      <c r="G3431" s="7">
        <v>11297.011</v>
      </c>
    </row>
    <row r="3432" spans="1:7" x14ac:dyDescent="0.2">
      <c r="A3432" s="6">
        <v>33</v>
      </c>
      <c r="B3432" s="5" t="s">
        <v>34</v>
      </c>
      <c r="C3432" s="5" t="str">
        <f>VLOOKUP(Taulukko1[[#This Row],[Rivivalinta]],Sheet1!$C$1:$E$42,2,FALSE)</f>
        <v>Övrigt primärkapital (AT 1)</v>
      </c>
      <c r="D3432" s="5" t="str">
        <f>VLOOKUP(Taulukko1[[#This Row],[Rivivalinta]],Sheet1!$C$1:$E$42,3,FALSE)</f>
        <v>Additional tier 1 capital (AT 1)</v>
      </c>
      <c r="E3432" s="1" t="s">
        <v>128</v>
      </c>
      <c r="F3432" s="2">
        <v>42369</v>
      </c>
      <c r="G3432" s="7">
        <v>14.888999999999999</v>
      </c>
    </row>
    <row r="3433" spans="1:7" x14ac:dyDescent="0.2">
      <c r="A3433" s="6">
        <v>34</v>
      </c>
      <c r="B3433" s="5" t="s">
        <v>35</v>
      </c>
      <c r="C3433" s="5" t="str">
        <f>VLOOKUP(Taulukko1[[#This Row],[Rivivalinta]],Sheet1!$C$1:$E$42,2,FALSE)</f>
        <v>Supplementärkapital (T2)</v>
      </c>
      <c r="D3433" s="5" t="str">
        <f>VLOOKUP(Taulukko1[[#This Row],[Rivivalinta]],Sheet1!$C$1:$E$42,3,FALSE)</f>
        <v>Tier 2 capital (T2)</v>
      </c>
      <c r="E3433" s="1" t="s">
        <v>128</v>
      </c>
      <c r="F3433" s="2">
        <v>42369</v>
      </c>
      <c r="G3433" s="7">
        <v>4.4669999999999996</v>
      </c>
    </row>
    <row r="3434" spans="1:7" x14ac:dyDescent="0.2">
      <c r="A3434" s="6">
        <v>35</v>
      </c>
      <c r="B3434" s="5" t="s">
        <v>36</v>
      </c>
      <c r="C3434" s="5" t="str">
        <f>VLOOKUP(Taulukko1[[#This Row],[Rivivalinta]],Sheet1!$C$1:$E$42,2,FALSE)</f>
        <v>Summa kapitalrelationer, %</v>
      </c>
      <c r="D3434" s="5" t="str">
        <f>VLOOKUP(Taulukko1[[#This Row],[Rivivalinta]],Sheet1!$C$1:$E$42,3,FALSE)</f>
        <v>Own funds ratio, %</v>
      </c>
      <c r="E3434" s="1" t="s">
        <v>128</v>
      </c>
      <c r="F3434" s="2">
        <v>42369</v>
      </c>
      <c r="G3434" s="8">
        <v>0.28440187244763504</v>
      </c>
    </row>
    <row r="3435" spans="1:7" x14ac:dyDescent="0.2">
      <c r="A3435" s="6">
        <v>36</v>
      </c>
      <c r="B3435" s="5" t="s">
        <v>37</v>
      </c>
      <c r="C3435" s="5" t="str">
        <f>VLOOKUP(Taulukko1[[#This Row],[Rivivalinta]],Sheet1!$C$1:$E$42,2,FALSE)</f>
        <v>Primärkapitalrelation, %</v>
      </c>
      <c r="D3435" s="5" t="str">
        <f>VLOOKUP(Taulukko1[[#This Row],[Rivivalinta]],Sheet1!$C$1:$E$42,3,FALSE)</f>
        <v>Tier 1 ratio, %</v>
      </c>
      <c r="E3435" s="1" t="s">
        <v>128</v>
      </c>
      <c r="F3435" s="2">
        <v>42369</v>
      </c>
      <c r="G3435" s="8">
        <v>0.28428960822324006</v>
      </c>
    </row>
    <row r="3436" spans="1:7" x14ac:dyDescent="0.2">
      <c r="A3436" s="6">
        <v>37</v>
      </c>
      <c r="B3436" s="5" t="s">
        <v>38</v>
      </c>
      <c r="C3436" s="5" t="str">
        <f>VLOOKUP(Taulukko1[[#This Row],[Rivivalinta]],Sheet1!$C$1:$E$42,2,FALSE)</f>
        <v>Kärnprimärkapitalrelation, %</v>
      </c>
      <c r="D3436" s="5" t="str">
        <f>VLOOKUP(Taulukko1[[#This Row],[Rivivalinta]],Sheet1!$C$1:$E$42,3,FALSE)</f>
        <v>CET 1 ratio, %</v>
      </c>
      <c r="E3436" s="1" t="s">
        <v>128</v>
      </c>
      <c r="F3436" s="2">
        <v>42369</v>
      </c>
      <c r="G3436" s="8">
        <v>0.28391541927382968</v>
      </c>
    </row>
    <row r="3437" spans="1:7" x14ac:dyDescent="0.2">
      <c r="A3437" s="6">
        <v>38</v>
      </c>
      <c r="B3437" s="5" t="s">
        <v>39</v>
      </c>
      <c r="C3437" s="5" t="str">
        <f>VLOOKUP(Taulukko1[[#This Row],[Rivivalinta]],Sheet1!$C$1:$E$42,2,FALSE)</f>
        <v>Summa exponeringsbelopp (RWA)</v>
      </c>
      <c r="D3437" s="5" t="str">
        <f>VLOOKUP(Taulukko1[[#This Row],[Rivivalinta]],Sheet1!$C$1:$E$42,3,FALSE)</f>
        <v>Total risk weighted assets (RWA)</v>
      </c>
      <c r="E3437" s="1" t="s">
        <v>128</v>
      </c>
      <c r="F3437" s="2">
        <v>42369</v>
      </c>
      <c r="G3437" s="7">
        <v>39790.057999999997</v>
      </c>
    </row>
    <row r="3438" spans="1:7" x14ac:dyDescent="0.2">
      <c r="A3438" s="6">
        <v>39</v>
      </c>
      <c r="B3438" s="5" t="s">
        <v>40</v>
      </c>
      <c r="C3438" s="5" t="str">
        <f>VLOOKUP(Taulukko1[[#This Row],[Rivivalinta]],Sheet1!$C$1:$E$42,2,FALSE)</f>
        <v>Exponeringsbelopp för kredit-, motpart- och utspädningsrisker</v>
      </c>
      <c r="D3438" s="5" t="str">
        <f>VLOOKUP(Taulukko1[[#This Row],[Rivivalinta]],Sheet1!$C$1:$E$42,3,FALSE)</f>
        <v>Credit and counterparty risks</v>
      </c>
      <c r="E3438" s="1" t="s">
        <v>128</v>
      </c>
      <c r="F3438" s="2">
        <v>42369</v>
      </c>
      <c r="G3438" s="7">
        <v>36818.976999999999</v>
      </c>
    </row>
    <row r="3439" spans="1:7" x14ac:dyDescent="0.2">
      <c r="A3439" s="6">
        <v>40</v>
      </c>
      <c r="B3439" s="5" t="s">
        <v>41</v>
      </c>
      <c r="C3439" s="5" t="str">
        <f>VLOOKUP(Taulukko1[[#This Row],[Rivivalinta]],Sheet1!$C$1:$E$42,2,FALSE)</f>
        <v>Exponeringsbelopp för positions-, valutakurs- och råvarurisker</v>
      </c>
      <c r="D3439" s="5" t="str">
        <f>VLOOKUP(Taulukko1[[#This Row],[Rivivalinta]],Sheet1!$C$1:$E$42,3,FALSE)</f>
        <v>Position, currency and commodity risks</v>
      </c>
      <c r="E3439" s="1" t="s">
        <v>128</v>
      </c>
      <c r="F3439" s="2">
        <v>42369</v>
      </c>
      <c r="G3439" s="7"/>
    </row>
    <row r="3440" spans="1:7" x14ac:dyDescent="0.2">
      <c r="A3440" s="6">
        <v>41</v>
      </c>
      <c r="B3440" s="5" t="s">
        <v>42</v>
      </c>
      <c r="C3440" s="5" t="str">
        <f>VLOOKUP(Taulukko1[[#This Row],[Rivivalinta]],Sheet1!$C$1:$E$42,2,FALSE)</f>
        <v>Exponeringsbelopp för operativ risk</v>
      </c>
      <c r="D3440" s="5" t="str">
        <f>VLOOKUP(Taulukko1[[#This Row],[Rivivalinta]],Sheet1!$C$1:$E$42,3,FALSE)</f>
        <v>Operational risks</v>
      </c>
      <c r="E3440" s="1" t="s">
        <v>128</v>
      </c>
      <c r="F3440" s="2">
        <v>42369</v>
      </c>
      <c r="G3440" s="7">
        <v>2971.0810000000001</v>
      </c>
    </row>
    <row r="3441" spans="1:7" x14ac:dyDescent="0.2">
      <c r="A3441" s="6">
        <v>42</v>
      </c>
      <c r="B3441" s="5" t="s">
        <v>43</v>
      </c>
      <c r="C3441" s="5" t="str">
        <f>VLOOKUP(Taulukko1[[#This Row],[Rivivalinta]],Sheet1!$C$1:$E$42,2,FALSE)</f>
        <v>Övriga riskexponeringar</v>
      </c>
      <c r="D3441" s="5" t="str">
        <f>VLOOKUP(Taulukko1[[#This Row],[Rivivalinta]],Sheet1!$C$1:$E$42,3,FALSE)</f>
        <v>Other risks</v>
      </c>
      <c r="E3441" s="1" t="s">
        <v>128</v>
      </c>
      <c r="F3441" s="2">
        <v>42369</v>
      </c>
      <c r="G3441" s="7"/>
    </row>
    <row r="3442" spans="1:7" x14ac:dyDescent="0.2">
      <c r="A3442" s="6">
        <v>1</v>
      </c>
      <c r="B3442" s="5" t="s">
        <v>5</v>
      </c>
      <c r="C3442" s="5" t="str">
        <f>VLOOKUP(Taulukko1[[#This Row],[Rivivalinta]],Sheet1!$C$1:$E$42,2,FALSE)</f>
        <v>Räntenetto</v>
      </c>
      <c r="D3442" s="5" t="str">
        <f>VLOOKUP(Taulukko1[[#This Row],[Rivivalinta]],Sheet1!$C$1:$E$42,3,FALSE)</f>
        <v>Net interest margin</v>
      </c>
      <c r="E3442" s="1" t="s">
        <v>129</v>
      </c>
      <c r="F3442" s="2">
        <v>42369</v>
      </c>
      <c r="G3442" s="7">
        <v>3542.5830000000001</v>
      </c>
    </row>
    <row r="3443" spans="1:7" x14ac:dyDescent="0.2">
      <c r="A3443" s="6">
        <v>2</v>
      </c>
      <c r="B3443" s="5" t="s">
        <v>6</v>
      </c>
      <c r="C3443" s="5" t="str">
        <f>VLOOKUP(Taulukko1[[#This Row],[Rivivalinta]],Sheet1!$C$1:$E$42,2,FALSE)</f>
        <v>Netto, avgifts- och provisionsintäkter</v>
      </c>
      <c r="D3443" s="5" t="str">
        <f>VLOOKUP(Taulukko1[[#This Row],[Rivivalinta]],Sheet1!$C$1:$E$42,3,FALSE)</f>
        <v>Net fee and commission income</v>
      </c>
      <c r="E3443" s="1" t="s">
        <v>129</v>
      </c>
      <c r="F3443" s="2">
        <v>42369</v>
      </c>
      <c r="G3443" s="7">
        <v>1517.097</v>
      </c>
    </row>
    <row r="3444" spans="1:7" x14ac:dyDescent="0.2">
      <c r="A3444" s="6">
        <v>3</v>
      </c>
      <c r="B3444" s="5" t="s">
        <v>7</v>
      </c>
      <c r="C3444" s="5" t="str">
        <f>VLOOKUP(Taulukko1[[#This Row],[Rivivalinta]],Sheet1!$C$1:$E$42,2,FALSE)</f>
        <v>Avgifts- och provisionsintäkter</v>
      </c>
      <c r="D3444" s="5" t="str">
        <f>VLOOKUP(Taulukko1[[#This Row],[Rivivalinta]],Sheet1!$C$1:$E$42,3,FALSE)</f>
        <v>Fee and commission income</v>
      </c>
      <c r="E3444" s="1" t="s">
        <v>129</v>
      </c>
      <c r="F3444" s="2">
        <v>42369</v>
      </c>
      <c r="G3444" s="7">
        <v>1793.2840000000001</v>
      </c>
    </row>
    <row r="3445" spans="1:7" x14ac:dyDescent="0.2">
      <c r="A3445" s="6">
        <v>4</v>
      </c>
      <c r="B3445" s="5" t="s">
        <v>8</v>
      </c>
      <c r="C3445" s="5" t="str">
        <f>VLOOKUP(Taulukko1[[#This Row],[Rivivalinta]],Sheet1!$C$1:$E$42,2,FALSE)</f>
        <v>Avgifts- och provisionskostnader</v>
      </c>
      <c r="D3445" s="5" t="str">
        <f>VLOOKUP(Taulukko1[[#This Row],[Rivivalinta]],Sheet1!$C$1:$E$42,3,FALSE)</f>
        <v>Fee and commission expenses</v>
      </c>
      <c r="E3445" s="1" t="s">
        <v>129</v>
      </c>
      <c r="F3445" s="2">
        <v>42369</v>
      </c>
      <c r="G3445" s="7">
        <v>276.18700000000001</v>
      </c>
    </row>
    <row r="3446" spans="1:7" x14ac:dyDescent="0.2">
      <c r="A3446" s="6">
        <v>5</v>
      </c>
      <c r="B3446" s="5" t="s">
        <v>9</v>
      </c>
      <c r="C3446" s="5" t="str">
        <f>VLOOKUP(Taulukko1[[#This Row],[Rivivalinta]],Sheet1!$C$1:$E$42,2,FALSE)</f>
        <v>Nettointäkter från handel och investeringar</v>
      </c>
      <c r="D3446" s="5" t="str">
        <f>VLOOKUP(Taulukko1[[#This Row],[Rivivalinta]],Sheet1!$C$1:$E$42,3,FALSE)</f>
        <v>Net trading and investing income</v>
      </c>
      <c r="E3446" s="1" t="s">
        <v>129</v>
      </c>
      <c r="F3446" s="2">
        <v>42369</v>
      </c>
      <c r="G3446" s="7">
        <v>4018.0770000000002</v>
      </c>
    </row>
    <row r="3447" spans="1:7" x14ac:dyDescent="0.2">
      <c r="A3447" s="6">
        <v>6</v>
      </c>
      <c r="B3447" s="5" t="s">
        <v>10</v>
      </c>
      <c r="C3447" s="5" t="str">
        <f>VLOOKUP(Taulukko1[[#This Row],[Rivivalinta]],Sheet1!$C$1:$E$42,2,FALSE)</f>
        <v>Övriga intäkter</v>
      </c>
      <c r="D3447" s="5" t="str">
        <f>VLOOKUP(Taulukko1[[#This Row],[Rivivalinta]],Sheet1!$C$1:$E$42,3,FALSE)</f>
        <v>Other income</v>
      </c>
      <c r="E3447" s="1" t="s">
        <v>129</v>
      </c>
      <c r="F3447" s="2">
        <v>42369</v>
      </c>
      <c r="G3447" s="7">
        <v>221.18</v>
      </c>
    </row>
    <row r="3448" spans="1:7" x14ac:dyDescent="0.2">
      <c r="A3448" s="6">
        <v>7</v>
      </c>
      <c r="B3448" s="5" t="s">
        <v>11</v>
      </c>
      <c r="C3448" s="5" t="str">
        <f>VLOOKUP(Taulukko1[[#This Row],[Rivivalinta]],Sheet1!$C$1:$E$42,2,FALSE)</f>
        <v>Totala inkomster</v>
      </c>
      <c r="D3448" s="5" t="str">
        <f>VLOOKUP(Taulukko1[[#This Row],[Rivivalinta]],Sheet1!$C$1:$E$42,3,FALSE)</f>
        <v>Total income</v>
      </c>
      <c r="E3448" s="1" t="s">
        <v>129</v>
      </c>
      <c r="F3448" s="2">
        <v>42369</v>
      </c>
      <c r="G3448" s="7">
        <v>9298.9369999999999</v>
      </c>
    </row>
    <row r="3449" spans="1:7" x14ac:dyDescent="0.2">
      <c r="A3449" s="6">
        <v>8</v>
      </c>
      <c r="B3449" s="5" t="s">
        <v>12</v>
      </c>
      <c r="C3449" s="5" t="str">
        <f>VLOOKUP(Taulukko1[[#This Row],[Rivivalinta]],Sheet1!$C$1:$E$42,2,FALSE)</f>
        <v>Totala kostnader</v>
      </c>
      <c r="D3449" s="5" t="str">
        <f>VLOOKUP(Taulukko1[[#This Row],[Rivivalinta]],Sheet1!$C$1:$E$42,3,FALSE)</f>
        <v>Total expenses</v>
      </c>
      <c r="E3449" s="1" t="s">
        <v>129</v>
      </c>
      <c r="F3449" s="2">
        <v>42369</v>
      </c>
      <c r="G3449" s="7">
        <v>4435.5510000000004</v>
      </c>
    </row>
    <row r="3450" spans="1:7" x14ac:dyDescent="0.2">
      <c r="A3450" s="6">
        <v>9</v>
      </c>
      <c r="B3450" s="5" t="s">
        <v>13</v>
      </c>
      <c r="C3450" s="5" t="str">
        <f>VLOOKUP(Taulukko1[[#This Row],[Rivivalinta]],Sheet1!$C$1:$E$42,2,FALSE)</f>
        <v>Nedskrivningar av lån och fordringar</v>
      </c>
      <c r="D3450" s="5" t="str">
        <f>VLOOKUP(Taulukko1[[#This Row],[Rivivalinta]],Sheet1!$C$1:$E$42,3,FALSE)</f>
        <v>Impairments on loans and receivables</v>
      </c>
      <c r="E3450" s="1" t="s">
        <v>129</v>
      </c>
      <c r="F3450" s="2">
        <v>42369</v>
      </c>
      <c r="G3450" s="7">
        <v>251.21199999999999</v>
      </c>
    </row>
    <row r="3451" spans="1:7" x14ac:dyDescent="0.2">
      <c r="A3451" s="6">
        <v>10</v>
      </c>
      <c r="B3451" s="5" t="s">
        <v>14</v>
      </c>
      <c r="C3451" s="5" t="str">
        <f>VLOOKUP(Taulukko1[[#This Row],[Rivivalinta]],Sheet1!$C$1:$E$42,2,FALSE)</f>
        <v>Rörelsevinst/-förlust</v>
      </c>
      <c r="D3451" s="5" t="str">
        <f>VLOOKUP(Taulukko1[[#This Row],[Rivivalinta]],Sheet1!$C$1:$E$42,3,FALSE)</f>
        <v>Operatingprofit/-loss</v>
      </c>
      <c r="E3451" s="1" t="s">
        <v>129</v>
      </c>
      <c r="F3451" s="2">
        <v>42369</v>
      </c>
      <c r="G3451" s="7">
        <v>4612.1729999999998</v>
      </c>
    </row>
    <row r="3452" spans="1:7" x14ac:dyDescent="0.2">
      <c r="A3452" s="6">
        <v>11</v>
      </c>
      <c r="B3452" s="5" t="s">
        <v>15</v>
      </c>
      <c r="C3452" s="5" t="str">
        <f>VLOOKUP(Taulukko1[[#This Row],[Rivivalinta]],Sheet1!$C$1:$E$42,2,FALSE)</f>
        <v>Kontanta medel och kassabehållning hos centralbanker</v>
      </c>
      <c r="D3452" s="5" t="str">
        <f>VLOOKUP(Taulukko1[[#This Row],[Rivivalinta]],Sheet1!$C$1:$E$42,3,FALSE)</f>
        <v>Cash and cash balances at central banks</v>
      </c>
      <c r="E3452" s="1" t="s">
        <v>129</v>
      </c>
      <c r="F3452" s="2">
        <v>42369</v>
      </c>
      <c r="G3452" s="7">
        <v>1916.268</v>
      </c>
    </row>
    <row r="3453" spans="1:7" x14ac:dyDescent="0.2">
      <c r="A3453" s="6">
        <v>12</v>
      </c>
      <c r="B3453" s="5" t="s">
        <v>16</v>
      </c>
      <c r="C3453" s="5" t="str">
        <f>VLOOKUP(Taulukko1[[#This Row],[Rivivalinta]],Sheet1!$C$1:$E$42,2,FALSE)</f>
        <v>Lån och förskott till kreditinstitut</v>
      </c>
      <c r="D3453" s="5" t="str">
        <f>VLOOKUP(Taulukko1[[#This Row],[Rivivalinta]],Sheet1!$C$1:$E$42,3,FALSE)</f>
        <v>Loans and advances to credit institutions</v>
      </c>
      <c r="E3453" s="1" t="s">
        <v>129</v>
      </c>
      <c r="F3453" s="2">
        <v>42369</v>
      </c>
      <c r="G3453" s="7">
        <v>19091.137999999999</v>
      </c>
    </row>
    <row r="3454" spans="1:7" x14ac:dyDescent="0.2">
      <c r="A3454" s="6">
        <v>13</v>
      </c>
      <c r="B3454" s="5" t="s">
        <v>17</v>
      </c>
      <c r="C3454" s="5" t="str">
        <f>VLOOKUP(Taulukko1[[#This Row],[Rivivalinta]],Sheet1!$C$1:$E$42,2,FALSE)</f>
        <v>Lån och förskott till allmänheten och offentliga samfund</v>
      </c>
      <c r="D3454" s="5" t="str">
        <f>VLOOKUP(Taulukko1[[#This Row],[Rivivalinta]],Sheet1!$C$1:$E$42,3,FALSE)</f>
        <v>Loans and advances to the public and public sector entities</v>
      </c>
      <c r="E3454" s="1" t="s">
        <v>129</v>
      </c>
      <c r="F3454" s="2">
        <v>42369</v>
      </c>
      <c r="G3454" s="7">
        <v>269905.14799999999</v>
      </c>
    </row>
    <row r="3455" spans="1:7" x14ac:dyDescent="0.2">
      <c r="A3455" s="6">
        <v>14</v>
      </c>
      <c r="B3455" s="5" t="s">
        <v>18</v>
      </c>
      <c r="C3455" s="5" t="str">
        <f>VLOOKUP(Taulukko1[[#This Row],[Rivivalinta]],Sheet1!$C$1:$E$42,2,FALSE)</f>
        <v>Värdepapper</v>
      </c>
      <c r="D3455" s="5" t="str">
        <f>VLOOKUP(Taulukko1[[#This Row],[Rivivalinta]],Sheet1!$C$1:$E$42,3,FALSE)</f>
        <v>Debt securities</v>
      </c>
      <c r="E3455" s="1" t="s">
        <v>129</v>
      </c>
      <c r="F3455" s="2">
        <v>42369</v>
      </c>
      <c r="G3455" s="7">
        <v>1350.866</v>
      </c>
    </row>
    <row r="3456" spans="1:7" x14ac:dyDescent="0.2">
      <c r="A3456" s="6">
        <v>15</v>
      </c>
      <c r="B3456" s="5" t="s">
        <v>238</v>
      </c>
      <c r="C3456" s="5" t="str">
        <f>VLOOKUP(Taulukko1[[#This Row],[Rivivalinta]],Sheet1!$C$1:$E$42,2,FALSE)</f>
        <v xml:space="preserve">Derivat </v>
      </c>
      <c r="D3456" s="5" t="str">
        <f>VLOOKUP(Taulukko1[[#This Row],[Rivivalinta]],Sheet1!$C$1:$E$42,3,FALSE)</f>
        <v xml:space="preserve">Derivatives </v>
      </c>
      <c r="E3456" s="1" t="s">
        <v>129</v>
      </c>
      <c r="F3456" s="2">
        <v>42369</v>
      </c>
      <c r="G3456" s="7">
        <v>41.354999999999997</v>
      </c>
    </row>
    <row r="3457" spans="1:7" x14ac:dyDescent="0.2">
      <c r="A3457" s="6">
        <v>16</v>
      </c>
      <c r="B3457" s="5" t="s">
        <v>20</v>
      </c>
      <c r="C3457" s="5" t="str">
        <f>VLOOKUP(Taulukko1[[#This Row],[Rivivalinta]],Sheet1!$C$1:$E$42,2,FALSE)</f>
        <v>Övriga tillgångar</v>
      </c>
      <c r="D3457" s="5" t="str">
        <f>VLOOKUP(Taulukko1[[#This Row],[Rivivalinta]],Sheet1!$C$1:$E$42,3,FALSE)</f>
        <v>Other assets</v>
      </c>
      <c r="E3457" s="1" t="s">
        <v>129</v>
      </c>
      <c r="F3457" s="2">
        <v>42369</v>
      </c>
      <c r="G3457" s="7">
        <v>47750.266000000003</v>
      </c>
    </row>
    <row r="3458" spans="1:7" x14ac:dyDescent="0.2">
      <c r="A3458" s="6">
        <v>17</v>
      </c>
      <c r="B3458" s="5" t="s">
        <v>21</v>
      </c>
      <c r="C3458" s="5" t="str">
        <f>VLOOKUP(Taulukko1[[#This Row],[Rivivalinta]],Sheet1!$C$1:$E$42,2,FALSE)</f>
        <v>SUMMA TILLGÅNGAR</v>
      </c>
      <c r="D3458" s="5" t="str">
        <f>VLOOKUP(Taulukko1[[#This Row],[Rivivalinta]],Sheet1!$C$1:$E$42,3,FALSE)</f>
        <v>TOTAL ASSETS</v>
      </c>
      <c r="E3458" s="1" t="s">
        <v>129</v>
      </c>
      <c r="F3458" s="2">
        <v>42369</v>
      </c>
      <c r="G3458" s="7">
        <v>340055.04100000003</v>
      </c>
    </row>
    <row r="3459" spans="1:7" x14ac:dyDescent="0.2">
      <c r="A3459" s="6">
        <v>18</v>
      </c>
      <c r="B3459" s="5" t="s">
        <v>22</v>
      </c>
      <c r="C3459" s="5" t="str">
        <f>VLOOKUP(Taulukko1[[#This Row],[Rivivalinta]],Sheet1!$C$1:$E$42,2,FALSE)</f>
        <v>Inlåning från kreditinstitut</v>
      </c>
      <c r="D3459" s="5" t="str">
        <f>VLOOKUP(Taulukko1[[#This Row],[Rivivalinta]],Sheet1!$C$1:$E$42,3,FALSE)</f>
        <v>Deposits from credit institutions</v>
      </c>
      <c r="E3459" s="1" t="s">
        <v>129</v>
      </c>
      <c r="F3459" s="2">
        <v>42369</v>
      </c>
      <c r="G3459" s="7">
        <v>46023.097000000002</v>
      </c>
    </row>
    <row r="3460" spans="1:7" x14ac:dyDescent="0.2">
      <c r="A3460" s="6">
        <v>19</v>
      </c>
      <c r="B3460" s="5" t="s">
        <v>23</v>
      </c>
      <c r="C3460" s="5" t="str">
        <f>VLOOKUP(Taulukko1[[#This Row],[Rivivalinta]],Sheet1!$C$1:$E$42,2,FALSE)</f>
        <v>Inlåning från allmänheten och offentliga samfund</v>
      </c>
      <c r="D3460" s="5" t="str">
        <f>VLOOKUP(Taulukko1[[#This Row],[Rivivalinta]],Sheet1!$C$1:$E$42,3,FALSE)</f>
        <v>Deposits from the public and public sector entities</v>
      </c>
      <c r="E3460" s="1" t="s">
        <v>129</v>
      </c>
      <c r="F3460" s="2">
        <v>42369</v>
      </c>
      <c r="G3460" s="7">
        <v>220199.81400000001</v>
      </c>
    </row>
    <row r="3461" spans="1:7" x14ac:dyDescent="0.2">
      <c r="A3461" s="6">
        <v>20</v>
      </c>
      <c r="B3461" s="5" t="s">
        <v>24</v>
      </c>
      <c r="C3461" s="5" t="str">
        <f>VLOOKUP(Taulukko1[[#This Row],[Rivivalinta]],Sheet1!$C$1:$E$42,2,FALSE)</f>
        <v>Emitterade skuldebrev</v>
      </c>
      <c r="D3461" s="5" t="str">
        <f>VLOOKUP(Taulukko1[[#This Row],[Rivivalinta]],Sheet1!$C$1:$E$42,3,FALSE)</f>
        <v>Debt securities issued</v>
      </c>
      <c r="E3461" s="1" t="s">
        <v>129</v>
      </c>
      <c r="F3461" s="2">
        <v>42369</v>
      </c>
      <c r="G3461" s="7">
        <v>1.03</v>
      </c>
    </row>
    <row r="3462" spans="1:7" x14ac:dyDescent="0.2">
      <c r="A3462" s="6">
        <v>22</v>
      </c>
      <c r="B3462" s="5" t="s">
        <v>19</v>
      </c>
      <c r="C3462" s="5" t="str">
        <f>VLOOKUP(Taulukko1[[#This Row],[Rivivalinta]],Sheet1!$C$1:$E$42,2,FALSE)</f>
        <v>Derivat</v>
      </c>
      <c r="D3462" s="5" t="str">
        <f>VLOOKUP(Taulukko1[[#This Row],[Rivivalinta]],Sheet1!$C$1:$E$42,3,FALSE)</f>
        <v>Derivatives</v>
      </c>
      <c r="E3462" s="1" t="s">
        <v>129</v>
      </c>
      <c r="F3462" s="2">
        <v>42369</v>
      </c>
      <c r="G3462" s="7">
        <v>2.0449999999999999</v>
      </c>
    </row>
    <row r="3463" spans="1:7" x14ac:dyDescent="0.2">
      <c r="A3463" s="6">
        <v>23</v>
      </c>
      <c r="B3463" s="5" t="s">
        <v>25</v>
      </c>
      <c r="C3463" s="5" t="str">
        <f>VLOOKUP(Taulukko1[[#This Row],[Rivivalinta]],Sheet1!$C$1:$E$42,2,FALSE)</f>
        <v>Eget kapital</v>
      </c>
      <c r="D3463" s="5" t="str">
        <f>VLOOKUP(Taulukko1[[#This Row],[Rivivalinta]],Sheet1!$C$1:$E$42,3,FALSE)</f>
        <v>Total equity</v>
      </c>
      <c r="E3463" s="1" t="s">
        <v>129</v>
      </c>
      <c r="F3463" s="2">
        <v>42369</v>
      </c>
      <c r="G3463" s="7">
        <v>62470.87</v>
      </c>
    </row>
    <row r="3464" spans="1:7" x14ac:dyDescent="0.2">
      <c r="A3464" s="6">
        <v>21</v>
      </c>
      <c r="B3464" s="5" t="s">
        <v>26</v>
      </c>
      <c r="C3464" s="5" t="str">
        <f>VLOOKUP(Taulukko1[[#This Row],[Rivivalinta]],Sheet1!$C$1:$E$42,2,FALSE)</f>
        <v>Övriga skulder</v>
      </c>
      <c r="D3464" s="5" t="str">
        <f>VLOOKUP(Taulukko1[[#This Row],[Rivivalinta]],Sheet1!$C$1:$E$42,3,FALSE)</f>
        <v>Other liabilities</v>
      </c>
      <c r="E3464" s="1" t="s">
        <v>129</v>
      </c>
      <c r="F3464" s="2">
        <v>42369</v>
      </c>
      <c r="G3464" s="7">
        <v>11358.184999999999</v>
      </c>
    </row>
    <row r="3465" spans="1:7" x14ac:dyDescent="0.2">
      <c r="A3465" s="6">
        <v>24</v>
      </c>
      <c r="B3465" s="5" t="s">
        <v>27</v>
      </c>
      <c r="C3465" s="5" t="str">
        <f>VLOOKUP(Taulukko1[[#This Row],[Rivivalinta]],Sheet1!$C$1:$E$42,2,FALSE)</f>
        <v>SUMMA EGET KAPITAL OCH SKULDER</v>
      </c>
      <c r="D3465" s="5" t="str">
        <f>VLOOKUP(Taulukko1[[#This Row],[Rivivalinta]],Sheet1!$C$1:$E$42,3,FALSE)</f>
        <v>TOTAL EQUITY AND LIABILITIES</v>
      </c>
      <c r="E3465" s="1" t="s">
        <v>129</v>
      </c>
      <c r="F3465" s="2">
        <v>42369</v>
      </c>
      <c r="G3465" s="7">
        <v>340055.04100000003</v>
      </c>
    </row>
    <row r="3466" spans="1:7" x14ac:dyDescent="0.2">
      <c r="A3466" s="6">
        <v>25</v>
      </c>
      <c r="B3466" s="5" t="s">
        <v>28</v>
      </c>
      <c r="C3466" s="5" t="str">
        <f>VLOOKUP(Taulukko1[[#This Row],[Rivivalinta]],Sheet1!$C$1:$E$42,2,FALSE)</f>
        <v>Exponering utanför balansräkningen</v>
      </c>
      <c r="D3466" s="5" t="str">
        <f>VLOOKUP(Taulukko1[[#This Row],[Rivivalinta]],Sheet1!$C$1:$E$42,3,FALSE)</f>
        <v>Off balance sheet exposures</v>
      </c>
      <c r="E3466" s="1" t="s">
        <v>129</v>
      </c>
      <c r="F3466" s="2">
        <v>42369</v>
      </c>
      <c r="G3466" s="7">
        <v>15737.864</v>
      </c>
    </row>
    <row r="3467" spans="1:7" x14ac:dyDescent="0.2">
      <c r="A3467" s="6">
        <v>28</v>
      </c>
      <c r="B3467" s="5" t="s">
        <v>29</v>
      </c>
      <c r="C3467" s="5" t="str">
        <f>VLOOKUP(Taulukko1[[#This Row],[Rivivalinta]],Sheet1!$C$1:$E$42,2,FALSE)</f>
        <v>Kostnader/intäkter, %</v>
      </c>
      <c r="D3467" s="5" t="str">
        <f>VLOOKUP(Taulukko1[[#This Row],[Rivivalinta]],Sheet1!$C$1:$E$42,3,FALSE)</f>
        <v>Cost/income ratio, %</v>
      </c>
      <c r="E3467" s="1" t="s">
        <v>129</v>
      </c>
      <c r="F3467" s="2">
        <v>42369</v>
      </c>
      <c r="G3467" s="8">
        <v>0.43585272873473513</v>
      </c>
    </row>
    <row r="3468" spans="1:7" x14ac:dyDescent="0.2">
      <c r="A3468" s="6">
        <v>29</v>
      </c>
      <c r="B3468" s="5" t="s">
        <v>30</v>
      </c>
      <c r="C3468" s="5" t="str">
        <f>VLOOKUP(Taulukko1[[#This Row],[Rivivalinta]],Sheet1!$C$1:$E$42,2,FALSE)</f>
        <v>Nödlidande exponeringar/Exponeringar, %</v>
      </c>
      <c r="D3468" s="5" t="str">
        <f>VLOOKUP(Taulukko1[[#This Row],[Rivivalinta]],Sheet1!$C$1:$E$42,3,FALSE)</f>
        <v>Non-performing exposures/Exposures, %</v>
      </c>
      <c r="E3468" s="1" t="s">
        <v>129</v>
      </c>
      <c r="F3468" s="2">
        <v>42369</v>
      </c>
      <c r="G3468" s="8">
        <v>1.6021596264210031E-2</v>
      </c>
    </row>
    <row r="3469" spans="1:7" x14ac:dyDescent="0.2">
      <c r="A3469" s="6">
        <v>30</v>
      </c>
      <c r="B3469" s="5" t="s">
        <v>31</v>
      </c>
      <c r="C3469" s="5" t="str">
        <f>VLOOKUP(Taulukko1[[#This Row],[Rivivalinta]],Sheet1!$C$1:$E$42,2,FALSE)</f>
        <v>Upplupna avsättningar på nödlidande exponeringar/Nödlidande Exponeringar, %</v>
      </c>
      <c r="D3469" s="5" t="str">
        <f>VLOOKUP(Taulukko1[[#This Row],[Rivivalinta]],Sheet1!$C$1:$E$42,3,FALSE)</f>
        <v>Accumulated impairments on non-performing exposures/Non-performing exposures, %</v>
      </c>
      <c r="E3469" s="1" t="s">
        <v>129</v>
      </c>
      <c r="F3469" s="2">
        <v>42369</v>
      </c>
      <c r="G3469" s="8">
        <v>0.32588521676796939</v>
      </c>
    </row>
    <row r="3470" spans="1:7" x14ac:dyDescent="0.2">
      <c r="A3470" s="6">
        <v>31</v>
      </c>
      <c r="B3470" s="5" t="s">
        <v>32</v>
      </c>
      <c r="C3470" s="5" t="str">
        <f>VLOOKUP(Taulukko1[[#This Row],[Rivivalinta]],Sheet1!$C$1:$E$42,2,FALSE)</f>
        <v>Kapitalbas</v>
      </c>
      <c r="D3470" s="5" t="str">
        <f>VLOOKUP(Taulukko1[[#This Row],[Rivivalinta]],Sheet1!$C$1:$E$42,3,FALSE)</f>
        <v>Own funds</v>
      </c>
      <c r="E3470" s="1" t="s">
        <v>129</v>
      </c>
      <c r="F3470" s="2">
        <v>42369</v>
      </c>
      <c r="G3470" s="7">
        <v>64372.577720000001</v>
      </c>
    </row>
    <row r="3471" spans="1:7" x14ac:dyDescent="0.2">
      <c r="A3471" s="6">
        <v>32</v>
      </c>
      <c r="B3471" s="5" t="s">
        <v>33</v>
      </c>
      <c r="C3471" s="5" t="str">
        <f>VLOOKUP(Taulukko1[[#This Row],[Rivivalinta]],Sheet1!$C$1:$E$42,2,FALSE)</f>
        <v>Kärnprimärkapital (CET 1)</v>
      </c>
      <c r="D3471" s="5" t="str">
        <f>VLOOKUP(Taulukko1[[#This Row],[Rivivalinta]],Sheet1!$C$1:$E$42,3,FALSE)</f>
        <v>Common equity tier 1 capital (CET1)</v>
      </c>
      <c r="E3471" s="1" t="s">
        <v>129</v>
      </c>
      <c r="F3471" s="2">
        <v>42369</v>
      </c>
      <c r="G3471" s="7">
        <v>64372.577720000001</v>
      </c>
    </row>
    <row r="3472" spans="1:7" x14ac:dyDescent="0.2">
      <c r="A3472" s="6">
        <v>33</v>
      </c>
      <c r="B3472" s="5" t="s">
        <v>34</v>
      </c>
      <c r="C3472" s="5" t="str">
        <f>VLOOKUP(Taulukko1[[#This Row],[Rivivalinta]],Sheet1!$C$1:$E$42,2,FALSE)</f>
        <v>Övrigt primärkapital (AT 1)</v>
      </c>
      <c r="D3472" s="5" t="str">
        <f>VLOOKUP(Taulukko1[[#This Row],[Rivivalinta]],Sheet1!$C$1:$E$42,3,FALSE)</f>
        <v>Additional tier 1 capital (AT 1)</v>
      </c>
      <c r="E3472" s="1" t="s">
        <v>129</v>
      </c>
      <c r="F3472" s="2">
        <v>42369</v>
      </c>
      <c r="G3472" s="7"/>
    </row>
    <row r="3473" spans="1:7" x14ac:dyDescent="0.2">
      <c r="A3473" s="6">
        <v>34</v>
      </c>
      <c r="B3473" s="5" t="s">
        <v>35</v>
      </c>
      <c r="C3473" s="5" t="str">
        <f>VLOOKUP(Taulukko1[[#This Row],[Rivivalinta]],Sheet1!$C$1:$E$42,2,FALSE)</f>
        <v>Supplementärkapital (T2)</v>
      </c>
      <c r="D3473" s="5" t="str">
        <f>VLOOKUP(Taulukko1[[#This Row],[Rivivalinta]],Sheet1!$C$1:$E$42,3,FALSE)</f>
        <v>Tier 2 capital (T2)</v>
      </c>
      <c r="E3473" s="1" t="s">
        <v>129</v>
      </c>
      <c r="F3473" s="2">
        <v>42369</v>
      </c>
      <c r="G3473" s="7"/>
    </row>
    <row r="3474" spans="1:7" x14ac:dyDescent="0.2">
      <c r="A3474" s="6">
        <v>35</v>
      </c>
      <c r="B3474" s="5" t="s">
        <v>36</v>
      </c>
      <c r="C3474" s="5" t="str">
        <f>VLOOKUP(Taulukko1[[#This Row],[Rivivalinta]],Sheet1!$C$1:$E$42,2,FALSE)</f>
        <v>Summa kapitalrelationer, %</v>
      </c>
      <c r="D3474" s="5" t="str">
        <f>VLOOKUP(Taulukko1[[#This Row],[Rivivalinta]],Sheet1!$C$1:$E$42,3,FALSE)</f>
        <v>Own funds ratio, %</v>
      </c>
      <c r="E3474" s="1" t="s">
        <v>129</v>
      </c>
      <c r="F3474" s="2">
        <v>42369</v>
      </c>
      <c r="G3474" s="8">
        <v>0.57723743617781731</v>
      </c>
    </row>
    <row r="3475" spans="1:7" x14ac:dyDescent="0.2">
      <c r="A3475" s="6">
        <v>36</v>
      </c>
      <c r="B3475" s="5" t="s">
        <v>37</v>
      </c>
      <c r="C3475" s="5" t="str">
        <f>VLOOKUP(Taulukko1[[#This Row],[Rivivalinta]],Sheet1!$C$1:$E$42,2,FALSE)</f>
        <v>Primärkapitalrelation, %</v>
      </c>
      <c r="D3475" s="5" t="str">
        <f>VLOOKUP(Taulukko1[[#This Row],[Rivivalinta]],Sheet1!$C$1:$E$42,3,FALSE)</f>
        <v>Tier 1 ratio, %</v>
      </c>
      <c r="E3475" s="1" t="s">
        <v>129</v>
      </c>
      <c r="F3475" s="2">
        <v>42369</v>
      </c>
      <c r="G3475" s="8">
        <v>0.57723743617781731</v>
      </c>
    </row>
    <row r="3476" spans="1:7" x14ac:dyDescent="0.2">
      <c r="A3476" s="6">
        <v>37</v>
      </c>
      <c r="B3476" s="5" t="s">
        <v>38</v>
      </c>
      <c r="C3476" s="5" t="str">
        <f>VLOOKUP(Taulukko1[[#This Row],[Rivivalinta]],Sheet1!$C$1:$E$42,2,FALSE)</f>
        <v>Kärnprimärkapitalrelation, %</v>
      </c>
      <c r="D3476" s="5" t="str">
        <f>VLOOKUP(Taulukko1[[#This Row],[Rivivalinta]],Sheet1!$C$1:$E$42,3,FALSE)</f>
        <v>CET 1 ratio, %</v>
      </c>
      <c r="E3476" s="1" t="s">
        <v>129</v>
      </c>
      <c r="F3476" s="2">
        <v>42369</v>
      </c>
      <c r="G3476" s="8">
        <v>0.57723743617781731</v>
      </c>
    </row>
    <row r="3477" spans="1:7" x14ac:dyDescent="0.2">
      <c r="A3477" s="6">
        <v>38</v>
      </c>
      <c r="B3477" s="5" t="s">
        <v>39</v>
      </c>
      <c r="C3477" s="5" t="str">
        <f>VLOOKUP(Taulukko1[[#This Row],[Rivivalinta]],Sheet1!$C$1:$E$42,2,FALSE)</f>
        <v>Summa exponeringsbelopp (RWA)</v>
      </c>
      <c r="D3477" s="5" t="str">
        <f>VLOOKUP(Taulukko1[[#This Row],[Rivivalinta]],Sheet1!$C$1:$E$42,3,FALSE)</f>
        <v>Total risk weighted assets (RWA)</v>
      </c>
      <c r="E3477" s="1" t="s">
        <v>129</v>
      </c>
      <c r="F3477" s="2">
        <v>42369</v>
      </c>
      <c r="G3477" s="7">
        <v>111518.36954</v>
      </c>
    </row>
    <row r="3478" spans="1:7" x14ac:dyDescent="0.2">
      <c r="A3478" s="6">
        <v>39</v>
      </c>
      <c r="B3478" s="5" t="s">
        <v>40</v>
      </c>
      <c r="C3478" s="5" t="str">
        <f>VLOOKUP(Taulukko1[[#This Row],[Rivivalinta]],Sheet1!$C$1:$E$42,2,FALSE)</f>
        <v>Exponeringsbelopp för kredit-, motpart- och utspädningsrisker</v>
      </c>
      <c r="D3478" s="5" t="str">
        <f>VLOOKUP(Taulukko1[[#This Row],[Rivivalinta]],Sheet1!$C$1:$E$42,3,FALSE)</f>
        <v>Credit and counterparty risks</v>
      </c>
      <c r="E3478" s="1" t="s">
        <v>129</v>
      </c>
      <c r="F3478" s="2">
        <v>42369</v>
      </c>
      <c r="G3478" s="7">
        <v>102670.06918000001</v>
      </c>
    </row>
    <row r="3479" spans="1:7" x14ac:dyDescent="0.2">
      <c r="A3479" s="6">
        <v>40</v>
      </c>
      <c r="B3479" s="5" t="s">
        <v>41</v>
      </c>
      <c r="C3479" s="5" t="str">
        <f>VLOOKUP(Taulukko1[[#This Row],[Rivivalinta]],Sheet1!$C$1:$E$42,2,FALSE)</f>
        <v>Exponeringsbelopp för positions-, valutakurs- och råvarurisker</v>
      </c>
      <c r="D3479" s="5" t="str">
        <f>VLOOKUP(Taulukko1[[#This Row],[Rivivalinta]],Sheet1!$C$1:$E$42,3,FALSE)</f>
        <v>Position, currency and commodity risks</v>
      </c>
      <c r="E3479" s="1" t="s">
        <v>129</v>
      </c>
      <c r="F3479" s="2">
        <v>42369</v>
      </c>
      <c r="G3479" s="7"/>
    </row>
    <row r="3480" spans="1:7" x14ac:dyDescent="0.2">
      <c r="A3480" s="6">
        <v>41</v>
      </c>
      <c r="B3480" s="5" t="s">
        <v>42</v>
      </c>
      <c r="C3480" s="5" t="str">
        <f>VLOOKUP(Taulukko1[[#This Row],[Rivivalinta]],Sheet1!$C$1:$E$42,2,FALSE)</f>
        <v>Exponeringsbelopp för operativ risk</v>
      </c>
      <c r="D3480" s="5" t="str">
        <f>VLOOKUP(Taulukko1[[#This Row],[Rivivalinta]],Sheet1!$C$1:$E$42,3,FALSE)</f>
        <v>Operational risks</v>
      </c>
      <c r="E3480" s="1" t="s">
        <v>129</v>
      </c>
      <c r="F3480" s="2">
        <v>42369</v>
      </c>
      <c r="G3480" s="7">
        <v>8848.3003599999993</v>
      </c>
    </row>
    <row r="3481" spans="1:7" x14ac:dyDescent="0.2">
      <c r="A3481" s="6">
        <v>42</v>
      </c>
      <c r="B3481" s="5" t="s">
        <v>43</v>
      </c>
      <c r="C3481" s="5" t="str">
        <f>VLOOKUP(Taulukko1[[#This Row],[Rivivalinta]],Sheet1!$C$1:$E$42,2,FALSE)</f>
        <v>Övriga riskexponeringar</v>
      </c>
      <c r="D3481" s="5" t="str">
        <f>VLOOKUP(Taulukko1[[#This Row],[Rivivalinta]],Sheet1!$C$1:$E$42,3,FALSE)</f>
        <v>Other risks</v>
      </c>
      <c r="E3481" s="1" t="s">
        <v>129</v>
      </c>
      <c r="F3481" s="2">
        <v>42369</v>
      </c>
      <c r="G3481" s="7"/>
    </row>
    <row r="3482" spans="1:7" x14ac:dyDescent="0.2">
      <c r="A3482" s="6">
        <v>1</v>
      </c>
      <c r="B3482" s="5" t="s">
        <v>5</v>
      </c>
      <c r="C3482" s="5" t="str">
        <f>VLOOKUP(Taulukko1[[#This Row],[Rivivalinta]],Sheet1!$C$1:$E$42,2,FALSE)</f>
        <v>Räntenetto</v>
      </c>
      <c r="D3482" s="5" t="str">
        <f>VLOOKUP(Taulukko1[[#This Row],[Rivivalinta]],Sheet1!$C$1:$E$42,3,FALSE)</f>
        <v>Net interest margin</v>
      </c>
      <c r="E3482" s="1" t="s">
        <v>130</v>
      </c>
      <c r="F3482" s="2">
        <v>42369</v>
      </c>
      <c r="G3482" s="7">
        <v>2753.1880000000001</v>
      </c>
    </row>
    <row r="3483" spans="1:7" x14ac:dyDescent="0.2">
      <c r="A3483" s="6">
        <v>2</v>
      </c>
      <c r="B3483" s="5" t="s">
        <v>6</v>
      </c>
      <c r="C3483" s="5" t="str">
        <f>VLOOKUP(Taulukko1[[#This Row],[Rivivalinta]],Sheet1!$C$1:$E$42,2,FALSE)</f>
        <v>Netto, avgifts- och provisionsintäkter</v>
      </c>
      <c r="D3483" s="5" t="str">
        <f>VLOOKUP(Taulukko1[[#This Row],[Rivivalinta]],Sheet1!$C$1:$E$42,3,FALSE)</f>
        <v>Net fee and commission income</v>
      </c>
      <c r="E3483" s="1" t="s">
        <v>130</v>
      </c>
      <c r="F3483" s="2">
        <v>42369</v>
      </c>
      <c r="G3483" s="7">
        <v>1153.31</v>
      </c>
    </row>
    <row r="3484" spans="1:7" x14ac:dyDescent="0.2">
      <c r="A3484" s="6">
        <v>3</v>
      </c>
      <c r="B3484" s="5" t="s">
        <v>7</v>
      </c>
      <c r="C3484" s="5" t="str">
        <f>VLOOKUP(Taulukko1[[#This Row],[Rivivalinta]],Sheet1!$C$1:$E$42,2,FALSE)</f>
        <v>Avgifts- och provisionsintäkter</v>
      </c>
      <c r="D3484" s="5" t="str">
        <f>VLOOKUP(Taulukko1[[#This Row],[Rivivalinta]],Sheet1!$C$1:$E$42,3,FALSE)</f>
        <v>Fee and commission income</v>
      </c>
      <c r="E3484" s="1" t="s">
        <v>130</v>
      </c>
      <c r="F3484" s="2">
        <v>42369</v>
      </c>
      <c r="G3484" s="7">
        <v>1352.66</v>
      </c>
    </row>
    <row r="3485" spans="1:7" x14ac:dyDescent="0.2">
      <c r="A3485" s="6">
        <v>4</v>
      </c>
      <c r="B3485" s="5" t="s">
        <v>8</v>
      </c>
      <c r="C3485" s="5" t="str">
        <f>VLOOKUP(Taulukko1[[#This Row],[Rivivalinta]],Sheet1!$C$1:$E$42,2,FALSE)</f>
        <v>Avgifts- och provisionskostnader</v>
      </c>
      <c r="D3485" s="5" t="str">
        <f>VLOOKUP(Taulukko1[[#This Row],[Rivivalinta]],Sheet1!$C$1:$E$42,3,FALSE)</f>
        <v>Fee and commission expenses</v>
      </c>
      <c r="E3485" s="1" t="s">
        <v>130</v>
      </c>
      <c r="F3485" s="2">
        <v>42369</v>
      </c>
      <c r="G3485" s="7">
        <v>199.35</v>
      </c>
    </row>
    <row r="3486" spans="1:7" x14ac:dyDescent="0.2">
      <c r="A3486" s="6">
        <v>5</v>
      </c>
      <c r="B3486" s="5" t="s">
        <v>9</v>
      </c>
      <c r="C3486" s="5" t="str">
        <f>VLOOKUP(Taulukko1[[#This Row],[Rivivalinta]],Sheet1!$C$1:$E$42,2,FALSE)</f>
        <v>Nettointäkter från handel och investeringar</v>
      </c>
      <c r="D3486" s="5" t="str">
        <f>VLOOKUP(Taulukko1[[#This Row],[Rivivalinta]],Sheet1!$C$1:$E$42,3,FALSE)</f>
        <v>Net trading and investing income</v>
      </c>
      <c r="E3486" s="1" t="s">
        <v>130</v>
      </c>
      <c r="F3486" s="2">
        <v>42369</v>
      </c>
      <c r="G3486" s="7">
        <v>1876.855</v>
      </c>
    </row>
    <row r="3487" spans="1:7" x14ac:dyDescent="0.2">
      <c r="A3487" s="6">
        <v>6</v>
      </c>
      <c r="B3487" s="5" t="s">
        <v>10</v>
      </c>
      <c r="C3487" s="5" t="str">
        <f>VLOOKUP(Taulukko1[[#This Row],[Rivivalinta]],Sheet1!$C$1:$E$42,2,FALSE)</f>
        <v>Övriga intäkter</v>
      </c>
      <c r="D3487" s="5" t="str">
        <f>VLOOKUP(Taulukko1[[#This Row],[Rivivalinta]],Sheet1!$C$1:$E$42,3,FALSE)</f>
        <v>Other income</v>
      </c>
      <c r="E3487" s="1" t="s">
        <v>130</v>
      </c>
      <c r="F3487" s="2">
        <v>42369</v>
      </c>
      <c r="G3487" s="7">
        <v>147.804</v>
      </c>
    </row>
    <row r="3488" spans="1:7" x14ac:dyDescent="0.2">
      <c r="A3488" s="6">
        <v>7</v>
      </c>
      <c r="B3488" s="5" t="s">
        <v>11</v>
      </c>
      <c r="C3488" s="5" t="str">
        <f>VLOOKUP(Taulukko1[[#This Row],[Rivivalinta]],Sheet1!$C$1:$E$42,2,FALSE)</f>
        <v>Totala inkomster</v>
      </c>
      <c r="D3488" s="5" t="str">
        <f>VLOOKUP(Taulukko1[[#This Row],[Rivivalinta]],Sheet1!$C$1:$E$42,3,FALSE)</f>
        <v>Total income</v>
      </c>
      <c r="E3488" s="1" t="s">
        <v>130</v>
      </c>
      <c r="F3488" s="2">
        <v>42369</v>
      </c>
      <c r="G3488" s="7">
        <v>5931.1570000000002</v>
      </c>
    </row>
    <row r="3489" spans="1:7" x14ac:dyDescent="0.2">
      <c r="A3489" s="6">
        <v>8</v>
      </c>
      <c r="B3489" s="5" t="s">
        <v>12</v>
      </c>
      <c r="C3489" s="5" t="str">
        <f>VLOOKUP(Taulukko1[[#This Row],[Rivivalinta]],Sheet1!$C$1:$E$42,2,FALSE)</f>
        <v>Totala kostnader</v>
      </c>
      <c r="D3489" s="5" t="str">
        <f>VLOOKUP(Taulukko1[[#This Row],[Rivivalinta]],Sheet1!$C$1:$E$42,3,FALSE)</f>
        <v>Total expenses</v>
      </c>
      <c r="E3489" s="1" t="s">
        <v>130</v>
      </c>
      <c r="F3489" s="2">
        <v>42369</v>
      </c>
      <c r="G3489" s="7">
        <v>2893.953</v>
      </c>
    </row>
    <row r="3490" spans="1:7" x14ac:dyDescent="0.2">
      <c r="A3490" s="6">
        <v>9</v>
      </c>
      <c r="B3490" s="5" t="s">
        <v>13</v>
      </c>
      <c r="C3490" s="5" t="str">
        <f>VLOOKUP(Taulukko1[[#This Row],[Rivivalinta]],Sheet1!$C$1:$E$42,2,FALSE)</f>
        <v>Nedskrivningar av lån och fordringar</v>
      </c>
      <c r="D3490" s="5" t="str">
        <f>VLOOKUP(Taulukko1[[#This Row],[Rivivalinta]],Sheet1!$C$1:$E$42,3,FALSE)</f>
        <v>Impairments on loans and receivables</v>
      </c>
      <c r="E3490" s="1" t="s">
        <v>130</v>
      </c>
      <c r="F3490" s="2">
        <v>42369</v>
      </c>
      <c r="G3490" s="7">
        <v>95.082999999999998</v>
      </c>
    </row>
    <row r="3491" spans="1:7" x14ac:dyDescent="0.2">
      <c r="A3491" s="6">
        <v>10</v>
      </c>
      <c r="B3491" s="5" t="s">
        <v>14</v>
      </c>
      <c r="C3491" s="5" t="str">
        <f>VLOOKUP(Taulukko1[[#This Row],[Rivivalinta]],Sheet1!$C$1:$E$42,2,FALSE)</f>
        <v>Rörelsevinst/-förlust</v>
      </c>
      <c r="D3491" s="5" t="str">
        <f>VLOOKUP(Taulukko1[[#This Row],[Rivivalinta]],Sheet1!$C$1:$E$42,3,FALSE)</f>
        <v>Operatingprofit/-loss</v>
      </c>
      <c r="E3491" s="1" t="s">
        <v>130</v>
      </c>
      <c r="F3491" s="2">
        <v>42369</v>
      </c>
      <c r="G3491" s="7">
        <v>2942.123</v>
      </c>
    </row>
    <row r="3492" spans="1:7" x14ac:dyDescent="0.2">
      <c r="A3492" s="6">
        <v>11</v>
      </c>
      <c r="B3492" s="5" t="s">
        <v>15</v>
      </c>
      <c r="C3492" s="5" t="str">
        <f>VLOOKUP(Taulukko1[[#This Row],[Rivivalinta]],Sheet1!$C$1:$E$42,2,FALSE)</f>
        <v>Kontanta medel och kassabehållning hos centralbanker</v>
      </c>
      <c r="D3492" s="5" t="str">
        <f>VLOOKUP(Taulukko1[[#This Row],[Rivivalinta]],Sheet1!$C$1:$E$42,3,FALSE)</f>
        <v>Cash and cash balances at central banks</v>
      </c>
      <c r="E3492" s="1" t="s">
        <v>130</v>
      </c>
      <c r="F3492" s="2">
        <v>42369</v>
      </c>
      <c r="G3492" s="7">
        <v>1339.721</v>
      </c>
    </row>
    <row r="3493" spans="1:7" x14ac:dyDescent="0.2">
      <c r="A3493" s="6">
        <v>12</v>
      </c>
      <c r="B3493" s="5" t="s">
        <v>16</v>
      </c>
      <c r="C3493" s="5" t="str">
        <f>VLOOKUP(Taulukko1[[#This Row],[Rivivalinta]],Sheet1!$C$1:$E$42,2,FALSE)</f>
        <v>Lån och förskott till kreditinstitut</v>
      </c>
      <c r="D3493" s="5" t="str">
        <f>VLOOKUP(Taulukko1[[#This Row],[Rivivalinta]],Sheet1!$C$1:$E$42,3,FALSE)</f>
        <v>Loans and advances to credit institutions</v>
      </c>
      <c r="E3493" s="1" t="s">
        <v>130</v>
      </c>
      <c r="F3493" s="2">
        <v>42369</v>
      </c>
      <c r="G3493" s="7">
        <v>4385.2269999999999</v>
      </c>
    </row>
    <row r="3494" spans="1:7" x14ac:dyDescent="0.2">
      <c r="A3494" s="6">
        <v>13</v>
      </c>
      <c r="B3494" s="5" t="s">
        <v>17</v>
      </c>
      <c r="C3494" s="5" t="str">
        <f>VLOOKUP(Taulukko1[[#This Row],[Rivivalinta]],Sheet1!$C$1:$E$42,2,FALSE)</f>
        <v>Lån och förskott till allmänheten och offentliga samfund</v>
      </c>
      <c r="D3494" s="5" t="str">
        <f>VLOOKUP(Taulukko1[[#This Row],[Rivivalinta]],Sheet1!$C$1:$E$42,3,FALSE)</f>
        <v>Loans and advances to the public and public sector entities</v>
      </c>
      <c r="E3494" s="1" t="s">
        <v>130</v>
      </c>
      <c r="F3494" s="2">
        <v>42369</v>
      </c>
      <c r="G3494" s="7">
        <v>166470.008</v>
      </c>
    </row>
    <row r="3495" spans="1:7" x14ac:dyDescent="0.2">
      <c r="A3495" s="6">
        <v>14</v>
      </c>
      <c r="B3495" s="5" t="s">
        <v>18</v>
      </c>
      <c r="C3495" s="5" t="str">
        <f>VLOOKUP(Taulukko1[[#This Row],[Rivivalinta]],Sheet1!$C$1:$E$42,2,FALSE)</f>
        <v>Värdepapper</v>
      </c>
      <c r="D3495" s="5" t="str">
        <f>VLOOKUP(Taulukko1[[#This Row],[Rivivalinta]],Sheet1!$C$1:$E$42,3,FALSE)</f>
        <v>Debt securities</v>
      </c>
      <c r="E3495" s="1" t="s">
        <v>130</v>
      </c>
      <c r="F3495" s="2">
        <v>42369</v>
      </c>
      <c r="G3495" s="7">
        <v>1002.037</v>
      </c>
    </row>
    <row r="3496" spans="1:7" x14ac:dyDescent="0.2">
      <c r="A3496" s="6">
        <v>15</v>
      </c>
      <c r="B3496" s="5" t="s">
        <v>238</v>
      </c>
      <c r="C3496" s="5" t="str">
        <f>VLOOKUP(Taulukko1[[#This Row],[Rivivalinta]],Sheet1!$C$1:$E$42,2,FALSE)</f>
        <v xml:space="preserve">Derivat </v>
      </c>
      <c r="D3496" s="5" t="str">
        <f>VLOOKUP(Taulukko1[[#This Row],[Rivivalinta]],Sheet1!$C$1:$E$42,3,FALSE)</f>
        <v xml:space="preserve">Derivatives </v>
      </c>
      <c r="E3496" s="1" t="s">
        <v>130</v>
      </c>
      <c r="F3496" s="2">
        <v>42369</v>
      </c>
      <c r="G3496" s="7">
        <v>108.846</v>
      </c>
    </row>
    <row r="3497" spans="1:7" x14ac:dyDescent="0.2">
      <c r="A3497" s="6">
        <v>16</v>
      </c>
      <c r="B3497" s="5" t="s">
        <v>20</v>
      </c>
      <c r="C3497" s="5" t="str">
        <f>VLOOKUP(Taulukko1[[#This Row],[Rivivalinta]],Sheet1!$C$1:$E$42,2,FALSE)</f>
        <v>Övriga tillgångar</v>
      </c>
      <c r="D3497" s="5" t="str">
        <f>VLOOKUP(Taulukko1[[#This Row],[Rivivalinta]],Sheet1!$C$1:$E$42,3,FALSE)</f>
        <v>Other assets</v>
      </c>
      <c r="E3497" s="1" t="s">
        <v>130</v>
      </c>
      <c r="F3497" s="2">
        <v>42369</v>
      </c>
      <c r="G3497" s="7">
        <v>22378.762999999999</v>
      </c>
    </row>
    <row r="3498" spans="1:7" x14ac:dyDescent="0.2">
      <c r="A3498" s="6">
        <v>17</v>
      </c>
      <c r="B3498" s="5" t="s">
        <v>21</v>
      </c>
      <c r="C3498" s="5" t="str">
        <f>VLOOKUP(Taulukko1[[#This Row],[Rivivalinta]],Sheet1!$C$1:$E$42,2,FALSE)</f>
        <v>SUMMA TILLGÅNGAR</v>
      </c>
      <c r="D3498" s="5" t="str">
        <f>VLOOKUP(Taulukko1[[#This Row],[Rivivalinta]],Sheet1!$C$1:$E$42,3,FALSE)</f>
        <v>TOTAL ASSETS</v>
      </c>
      <c r="E3498" s="1" t="s">
        <v>130</v>
      </c>
      <c r="F3498" s="2">
        <v>42369</v>
      </c>
      <c r="G3498" s="7">
        <v>195684.60200000001</v>
      </c>
    </row>
    <row r="3499" spans="1:7" x14ac:dyDescent="0.2">
      <c r="A3499" s="6">
        <v>18</v>
      </c>
      <c r="B3499" s="5" t="s">
        <v>22</v>
      </c>
      <c r="C3499" s="5" t="str">
        <f>VLOOKUP(Taulukko1[[#This Row],[Rivivalinta]],Sheet1!$C$1:$E$42,2,FALSE)</f>
        <v>Inlåning från kreditinstitut</v>
      </c>
      <c r="D3499" s="5" t="str">
        <f>VLOOKUP(Taulukko1[[#This Row],[Rivivalinta]],Sheet1!$C$1:$E$42,3,FALSE)</f>
        <v>Deposits from credit institutions</v>
      </c>
      <c r="E3499" s="1" t="s">
        <v>130</v>
      </c>
      <c r="F3499" s="2">
        <v>42369</v>
      </c>
      <c r="G3499" s="7">
        <v>13334.869000000001</v>
      </c>
    </row>
    <row r="3500" spans="1:7" x14ac:dyDescent="0.2">
      <c r="A3500" s="6">
        <v>19</v>
      </c>
      <c r="B3500" s="5" t="s">
        <v>23</v>
      </c>
      <c r="C3500" s="5" t="str">
        <f>VLOOKUP(Taulukko1[[#This Row],[Rivivalinta]],Sheet1!$C$1:$E$42,2,FALSE)</f>
        <v>Inlåning från allmänheten och offentliga samfund</v>
      </c>
      <c r="D3500" s="5" t="str">
        <f>VLOOKUP(Taulukko1[[#This Row],[Rivivalinta]],Sheet1!$C$1:$E$42,3,FALSE)</f>
        <v>Deposits from the public and public sector entities</v>
      </c>
      <c r="E3500" s="1" t="s">
        <v>130</v>
      </c>
      <c r="F3500" s="2">
        <v>42369</v>
      </c>
      <c r="G3500" s="7">
        <v>145690.299</v>
      </c>
    </row>
    <row r="3501" spans="1:7" x14ac:dyDescent="0.2">
      <c r="A3501" s="6">
        <v>20</v>
      </c>
      <c r="B3501" s="5" t="s">
        <v>24</v>
      </c>
      <c r="C3501" s="5" t="str">
        <f>VLOOKUP(Taulukko1[[#This Row],[Rivivalinta]],Sheet1!$C$1:$E$42,2,FALSE)</f>
        <v>Emitterade skuldebrev</v>
      </c>
      <c r="D3501" s="5" t="str">
        <f>VLOOKUP(Taulukko1[[#This Row],[Rivivalinta]],Sheet1!$C$1:$E$42,3,FALSE)</f>
        <v>Debt securities issued</v>
      </c>
      <c r="E3501" s="1" t="s">
        <v>130</v>
      </c>
      <c r="F3501" s="2">
        <v>42369</v>
      </c>
      <c r="G3501" s="7">
        <v>0.42099999999999999</v>
      </c>
    </row>
    <row r="3502" spans="1:7" x14ac:dyDescent="0.2">
      <c r="A3502" s="6">
        <v>22</v>
      </c>
      <c r="B3502" s="5" t="s">
        <v>19</v>
      </c>
      <c r="C3502" s="5" t="str">
        <f>VLOOKUP(Taulukko1[[#This Row],[Rivivalinta]],Sheet1!$C$1:$E$42,2,FALSE)</f>
        <v>Derivat</v>
      </c>
      <c r="D3502" s="5" t="str">
        <f>VLOOKUP(Taulukko1[[#This Row],[Rivivalinta]],Sheet1!$C$1:$E$42,3,FALSE)</f>
        <v>Derivatives</v>
      </c>
      <c r="E3502" s="1" t="s">
        <v>130</v>
      </c>
      <c r="F3502" s="2">
        <v>42369</v>
      </c>
      <c r="G3502" s="7">
        <v>12.268000000000001</v>
      </c>
    </row>
    <row r="3503" spans="1:7" x14ac:dyDescent="0.2">
      <c r="A3503" s="6">
        <v>23</v>
      </c>
      <c r="B3503" s="5" t="s">
        <v>25</v>
      </c>
      <c r="C3503" s="5" t="str">
        <f>VLOOKUP(Taulukko1[[#This Row],[Rivivalinta]],Sheet1!$C$1:$E$42,2,FALSE)</f>
        <v>Eget kapital</v>
      </c>
      <c r="D3503" s="5" t="str">
        <f>VLOOKUP(Taulukko1[[#This Row],[Rivivalinta]],Sheet1!$C$1:$E$42,3,FALSE)</f>
        <v>Total equity</v>
      </c>
      <c r="E3503" s="1" t="s">
        <v>130</v>
      </c>
      <c r="F3503" s="2">
        <v>42369</v>
      </c>
      <c r="G3503" s="7">
        <v>29073.173999999999</v>
      </c>
    </row>
    <row r="3504" spans="1:7" x14ac:dyDescent="0.2">
      <c r="A3504" s="6">
        <v>21</v>
      </c>
      <c r="B3504" s="5" t="s">
        <v>26</v>
      </c>
      <c r="C3504" s="5" t="str">
        <f>VLOOKUP(Taulukko1[[#This Row],[Rivivalinta]],Sheet1!$C$1:$E$42,2,FALSE)</f>
        <v>Övriga skulder</v>
      </c>
      <c r="D3504" s="5" t="str">
        <f>VLOOKUP(Taulukko1[[#This Row],[Rivivalinta]],Sheet1!$C$1:$E$42,3,FALSE)</f>
        <v>Other liabilities</v>
      </c>
      <c r="E3504" s="1" t="s">
        <v>130</v>
      </c>
      <c r="F3504" s="2">
        <v>42369</v>
      </c>
      <c r="G3504" s="7">
        <v>7573.5709999999999</v>
      </c>
    </row>
    <row r="3505" spans="1:7" x14ac:dyDescent="0.2">
      <c r="A3505" s="6">
        <v>24</v>
      </c>
      <c r="B3505" s="5" t="s">
        <v>27</v>
      </c>
      <c r="C3505" s="5" t="str">
        <f>VLOOKUP(Taulukko1[[#This Row],[Rivivalinta]],Sheet1!$C$1:$E$42,2,FALSE)</f>
        <v>SUMMA EGET KAPITAL OCH SKULDER</v>
      </c>
      <c r="D3505" s="5" t="str">
        <f>VLOOKUP(Taulukko1[[#This Row],[Rivivalinta]],Sheet1!$C$1:$E$42,3,FALSE)</f>
        <v>TOTAL EQUITY AND LIABILITIES</v>
      </c>
      <c r="E3505" s="1" t="s">
        <v>130</v>
      </c>
      <c r="F3505" s="2">
        <v>42369</v>
      </c>
      <c r="G3505" s="7">
        <v>195684.60200000001</v>
      </c>
    </row>
    <row r="3506" spans="1:7" x14ac:dyDescent="0.2">
      <c r="A3506" s="6">
        <v>25</v>
      </c>
      <c r="B3506" s="5" t="s">
        <v>28</v>
      </c>
      <c r="C3506" s="5" t="str">
        <f>VLOOKUP(Taulukko1[[#This Row],[Rivivalinta]],Sheet1!$C$1:$E$42,2,FALSE)</f>
        <v>Exponering utanför balansräkningen</v>
      </c>
      <c r="D3506" s="5" t="str">
        <f>VLOOKUP(Taulukko1[[#This Row],[Rivivalinta]],Sheet1!$C$1:$E$42,3,FALSE)</f>
        <v>Off balance sheet exposures</v>
      </c>
      <c r="E3506" s="1" t="s">
        <v>130</v>
      </c>
      <c r="F3506" s="2">
        <v>42369</v>
      </c>
      <c r="G3506" s="7">
        <v>12795.523999999999</v>
      </c>
    </row>
    <row r="3507" spans="1:7" x14ac:dyDescent="0.2">
      <c r="A3507" s="6">
        <v>28</v>
      </c>
      <c r="B3507" s="5" t="s">
        <v>29</v>
      </c>
      <c r="C3507" s="5" t="str">
        <f>VLOOKUP(Taulukko1[[#This Row],[Rivivalinta]],Sheet1!$C$1:$E$42,2,FALSE)</f>
        <v>Kostnader/intäkter, %</v>
      </c>
      <c r="D3507" s="5" t="str">
        <f>VLOOKUP(Taulukko1[[#This Row],[Rivivalinta]],Sheet1!$C$1:$E$42,3,FALSE)</f>
        <v>Cost/income ratio, %</v>
      </c>
      <c r="E3507" s="1" t="s">
        <v>130</v>
      </c>
      <c r="F3507" s="2">
        <v>42369</v>
      </c>
      <c r="G3507" s="8">
        <v>0.42352189993687073</v>
      </c>
    </row>
    <row r="3508" spans="1:7" x14ac:dyDescent="0.2">
      <c r="A3508" s="6">
        <v>29</v>
      </c>
      <c r="B3508" s="5" t="s">
        <v>30</v>
      </c>
      <c r="C3508" s="5" t="str">
        <f>VLOOKUP(Taulukko1[[#This Row],[Rivivalinta]],Sheet1!$C$1:$E$42,2,FALSE)</f>
        <v>Nödlidande exponeringar/Exponeringar, %</v>
      </c>
      <c r="D3508" s="5" t="str">
        <f>VLOOKUP(Taulukko1[[#This Row],[Rivivalinta]],Sheet1!$C$1:$E$42,3,FALSE)</f>
        <v>Non-performing exposures/Exposures, %</v>
      </c>
      <c r="E3508" s="1" t="s">
        <v>130</v>
      </c>
      <c r="F3508" s="2">
        <v>42369</v>
      </c>
      <c r="G3508" s="8">
        <v>9.1972714610361311E-3</v>
      </c>
    </row>
    <row r="3509" spans="1:7" x14ac:dyDescent="0.2">
      <c r="A3509" s="6">
        <v>30</v>
      </c>
      <c r="B3509" s="5" t="s">
        <v>31</v>
      </c>
      <c r="C3509" s="5" t="str">
        <f>VLOOKUP(Taulukko1[[#This Row],[Rivivalinta]],Sheet1!$C$1:$E$42,2,FALSE)</f>
        <v>Upplupna avsättningar på nödlidande exponeringar/Nödlidande Exponeringar, %</v>
      </c>
      <c r="D3509" s="5" t="str">
        <f>VLOOKUP(Taulukko1[[#This Row],[Rivivalinta]],Sheet1!$C$1:$E$42,3,FALSE)</f>
        <v>Accumulated impairments on non-performing exposures/Non-performing exposures, %</v>
      </c>
      <c r="E3509" s="1" t="s">
        <v>130</v>
      </c>
      <c r="F3509" s="2">
        <v>42369</v>
      </c>
      <c r="G3509" s="8">
        <v>0.11165617317376432</v>
      </c>
    </row>
    <row r="3510" spans="1:7" x14ac:dyDescent="0.2">
      <c r="A3510" s="6">
        <v>31</v>
      </c>
      <c r="B3510" s="5" t="s">
        <v>32</v>
      </c>
      <c r="C3510" s="5" t="str">
        <f>VLOOKUP(Taulukko1[[#This Row],[Rivivalinta]],Sheet1!$C$1:$E$42,2,FALSE)</f>
        <v>Kapitalbas</v>
      </c>
      <c r="D3510" s="5" t="str">
        <f>VLOOKUP(Taulukko1[[#This Row],[Rivivalinta]],Sheet1!$C$1:$E$42,3,FALSE)</f>
        <v>Own funds</v>
      </c>
      <c r="E3510" s="1" t="s">
        <v>130</v>
      </c>
      <c r="F3510" s="2">
        <v>42369</v>
      </c>
      <c r="G3510" s="7">
        <v>30673.89256</v>
      </c>
    </row>
    <row r="3511" spans="1:7" x14ac:dyDescent="0.2">
      <c r="A3511" s="6">
        <v>32</v>
      </c>
      <c r="B3511" s="5" t="s">
        <v>33</v>
      </c>
      <c r="C3511" s="5" t="str">
        <f>VLOOKUP(Taulukko1[[#This Row],[Rivivalinta]],Sheet1!$C$1:$E$42,2,FALSE)</f>
        <v>Kärnprimärkapital (CET 1)</v>
      </c>
      <c r="D3511" s="5" t="str">
        <f>VLOOKUP(Taulukko1[[#This Row],[Rivivalinta]],Sheet1!$C$1:$E$42,3,FALSE)</f>
        <v>Common equity tier 1 capital (CET1)</v>
      </c>
      <c r="E3511" s="1" t="s">
        <v>130</v>
      </c>
      <c r="F3511" s="2">
        <v>42369</v>
      </c>
      <c r="G3511" s="7">
        <v>30673.89256</v>
      </c>
    </row>
    <row r="3512" spans="1:7" x14ac:dyDescent="0.2">
      <c r="A3512" s="6">
        <v>33</v>
      </c>
      <c r="B3512" s="5" t="s">
        <v>34</v>
      </c>
      <c r="C3512" s="5" t="str">
        <f>VLOOKUP(Taulukko1[[#This Row],[Rivivalinta]],Sheet1!$C$1:$E$42,2,FALSE)</f>
        <v>Övrigt primärkapital (AT 1)</v>
      </c>
      <c r="D3512" s="5" t="str">
        <f>VLOOKUP(Taulukko1[[#This Row],[Rivivalinta]],Sheet1!$C$1:$E$42,3,FALSE)</f>
        <v>Additional tier 1 capital (AT 1)</v>
      </c>
      <c r="E3512" s="1" t="s">
        <v>130</v>
      </c>
      <c r="F3512" s="2">
        <v>42369</v>
      </c>
      <c r="G3512" s="7"/>
    </row>
    <row r="3513" spans="1:7" x14ac:dyDescent="0.2">
      <c r="A3513" s="6">
        <v>34</v>
      </c>
      <c r="B3513" s="5" t="s">
        <v>35</v>
      </c>
      <c r="C3513" s="5" t="str">
        <f>VLOOKUP(Taulukko1[[#This Row],[Rivivalinta]],Sheet1!$C$1:$E$42,2,FALSE)</f>
        <v>Supplementärkapital (T2)</v>
      </c>
      <c r="D3513" s="5" t="str">
        <f>VLOOKUP(Taulukko1[[#This Row],[Rivivalinta]],Sheet1!$C$1:$E$42,3,FALSE)</f>
        <v>Tier 2 capital (T2)</v>
      </c>
      <c r="E3513" s="1" t="s">
        <v>130</v>
      </c>
      <c r="F3513" s="2">
        <v>42369</v>
      </c>
      <c r="G3513" s="7"/>
    </row>
    <row r="3514" spans="1:7" x14ac:dyDescent="0.2">
      <c r="A3514" s="6">
        <v>35</v>
      </c>
      <c r="B3514" s="5" t="s">
        <v>36</v>
      </c>
      <c r="C3514" s="5" t="str">
        <f>VLOOKUP(Taulukko1[[#This Row],[Rivivalinta]],Sheet1!$C$1:$E$42,2,FALSE)</f>
        <v>Summa kapitalrelationer, %</v>
      </c>
      <c r="D3514" s="5" t="str">
        <f>VLOOKUP(Taulukko1[[#This Row],[Rivivalinta]],Sheet1!$C$1:$E$42,3,FALSE)</f>
        <v>Own funds ratio, %</v>
      </c>
      <c r="E3514" s="1" t="s">
        <v>130</v>
      </c>
      <c r="F3514" s="2">
        <v>42369</v>
      </c>
      <c r="G3514" s="8">
        <v>0.52930587156216202</v>
      </c>
    </row>
    <row r="3515" spans="1:7" x14ac:dyDescent="0.2">
      <c r="A3515" s="6">
        <v>36</v>
      </c>
      <c r="B3515" s="5" t="s">
        <v>37</v>
      </c>
      <c r="C3515" s="5" t="str">
        <f>VLOOKUP(Taulukko1[[#This Row],[Rivivalinta]],Sheet1!$C$1:$E$42,2,FALSE)</f>
        <v>Primärkapitalrelation, %</v>
      </c>
      <c r="D3515" s="5" t="str">
        <f>VLOOKUP(Taulukko1[[#This Row],[Rivivalinta]],Sheet1!$C$1:$E$42,3,FALSE)</f>
        <v>Tier 1 ratio, %</v>
      </c>
      <c r="E3515" s="1" t="s">
        <v>130</v>
      </c>
      <c r="F3515" s="2">
        <v>42369</v>
      </c>
      <c r="G3515" s="8">
        <v>0.52930587156216202</v>
      </c>
    </row>
    <row r="3516" spans="1:7" x14ac:dyDescent="0.2">
      <c r="A3516" s="6">
        <v>37</v>
      </c>
      <c r="B3516" s="5" t="s">
        <v>38</v>
      </c>
      <c r="C3516" s="5" t="str">
        <f>VLOOKUP(Taulukko1[[#This Row],[Rivivalinta]],Sheet1!$C$1:$E$42,2,FALSE)</f>
        <v>Kärnprimärkapitalrelation, %</v>
      </c>
      <c r="D3516" s="5" t="str">
        <f>VLOOKUP(Taulukko1[[#This Row],[Rivivalinta]],Sheet1!$C$1:$E$42,3,FALSE)</f>
        <v>CET 1 ratio, %</v>
      </c>
      <c r="E3516" s="1" t="s">
        <v>130</v>
      </c>
      <c r="F3516" s="2">
        <v>42369</v>
      </c>
      <c r="G3516" s="8">
        <v>0.52930587156216202</v>
      </c>
    </row>
    <row r="3517" spans="1:7" x14ac:dyDescent="0.2">
      <c r="A3517" s="6">
        <v>38</v>
      </c>
      <c r="B3517" s="5" t="s">
        <v>39</v>
      </c>
      <c r="C3517" s="5" t="str">
        <f>VLOOKUP(Taulukko1[[#This Row],[Rivivalinta]],Sheet1!$C$1:$E$42,2,FALSE)</f>
        <v>Summa exponeringsbelopp (RWA)</v>
      </c>
      <c r="D3517" s="5" t="str">
        <f>VLOOKUP(Taulukko1[[#This Row],[Rivivalinta]],Sheet1!$C$1:$E$42,3,FALSE)</f>
        <v>Total risk weighted assets (RWA)</v>
      </c>
      <c r="E3517" s="1" t="s">
        <v>130</v>
      </c>
      <c r="F3517" s="2">
        <v>42369</v>
      </c>
      <c r="G3517" s="7">
        <v>57951.166250000002</v>
      </c>
    </row>
    <row r="3518" spans="1:7" x14ac:dyDescent="0.2">
      <c r="A3518" s="6">
        <v>39</v>
      </c>
      <c r="B3518" s="5" t="s">
        <v>40</v>
      </c>
      <c r="C3518" s="5" t="str">
        <f>VLOOKUP(Taulukko1[[#This Row],[Rivivalinta]],Sheet1!$C$1:$E$42,2,FALSE)</f>
        <v>Exponeringsbelopp för kredit-, motpart- och utspädningsrisker</v>
      </c>
      <c r="D3518" s="5" t="str">
        <f>VLOOKUP(Taulukko1[[#This Row],[Rivivalinta]],Sheet1!$C$1:$E$42,3,FALSE)</f>
        <v>Credit and counterparty risks</v>
      </c>
      <c r="E3518" s="1" t="s">
        <v>130</v>
      </c>
      <c r="F3518" s="2">
        <v>42369</v>
      </c>
      <c r="G3518" s="7">
        <v>51198.442929999997</v>
      </c>
    </row>
    <row r="3519" spans="1:7" x14ac:dyDescent="0.2">
      <c r="A3519" s="6">
        <v>40</v>
      </c>
      <c r="B3519" s="5" t="s">
        <v>41</v>
      </c>
      <c r="C3519" s="5" t="str">
        <f>VLOOKUP(Taulukko1[[#This Row],[Rivivalinta]],Sheet1!$C$1:$E$42,2,FALSE)</f>
        <v>Exponeringsbelopp för positions-, valutakurs- och råvarurisker</v>
      </c>
      <c r="D3519" s="5" t="str">
        <f>VLOOKUP(Taulukko1[[#This Row],[Rivivalinta]],Sheet1!$C$1:$E$42,3,FALSE)</f>
        <v>Position, currency and commodity risks</v>
      </c>
      <c r="E3519" s="1" t="s">
        <v>130</v>
      </c>
      <c r="F3519" s="2">
        <v>42369</v>
      </c>
      <c r="G3519" s="7"/>
    </row>
    <row r="3520" spans="1:7" x14ac:dyDescent="0.2">
      <c r="A3520" s="6">
        <v>41</v>
      </c>
      <c r="B3520" s="5" t="s">
        <v>42</v>
      </c>
      <c r="C3520" s="5" t="str">
        <f>VLOOKUP(Taulukko1[[#This Row],[Rivivalinta]],Sheet1!$C$1:$E$42,2,FALSE)</f>
        <v>Exponeringsbelopp för operativ risk</v>
      </c>
      <c r="D3520" s="5" t="str">
        <f>VLOOKUP(Taulukko1[[#This Row],[Rivivalinta]],Sheet1!$C$1:$E$42,3,FALSE)</f>
        <v>Operational risks</v>
      </c>
      <c r="E3520" s="1" t="s">
        <v>130</v>
      </c>
      <c r="F3520" s="2">
        <v>42369</v>
      </c>
      <c r="G3520" s="7">
        <v>6752.7233299999998</v>
      </c>
    </row>
    <row r="3521" spans="1:7" x14ac:dyDescent="0.2">
      <c r="A3521" s="6">
        <v>42</v>
      </c>
      <c r="B3521" s="5" t="s">
        <v>43</v>
      </c>
      <c r="C3521" s="5" t="str">
        <f>VLOOKUP(Taulukko1[[#This Row],[Rivivalinta]],Sheet1!$C$1:$E$42,2,FALSE)</f>
        <v>Övriga riskexponeringar</v>
      </c>
      <c r="D3521" s="5" t="str">
        <f>VLOOKUP(Taulukko1[[#This Row],[Rivivalinta]],Sheet1!$C$1:$E$42,3,FALSE)</f>
        <v>Other risks</v>
      </c>
      <c r="E3521" s="1" t="s">
        <v>130</v>
      </c>
      <c r="F3521" s="2">
        <v>42369</v>
      </c>
      <c r="G3521" s="7"/>
    </row>
    <row r="3522" spans="1:7" x14ac:dyDescent="0.2">
      <c r="A3522" s="6">
        <v>1</v>
      </c>
      <c r="B3522" s="5" t="s">
        <v>5</v>
      </c>
      <c r="C3522" s="5" t="str">
        <f>VLOOKUP(Taulukko1[[#This Row],[Rivivalinta]],Sheet1!$C$1:$E$42,2,FALSE)</f>
        <v>Räntenetto</v>
      </c>
      <c r="D3522" s="5" t="str">
        <f>VLOOKUP(Taulukko1[[#This Row],[Rivivalinta]],Sheet1!$C$1:$E$42,3,FALSE)</f>
        <v>Net interest margin</v>
      </c>
      <c r="E3522" s="1" t="s">
        <v>131</v>
      </c>
      <c r="F3522" s="2">
        <v>42369</v>
      </c>
      <c r="G3522" s="7">
        <v>2798.1190000000001</v>
      </c>
    </row>
    <row r="3523" spans="1:7" x14ac:dyDescent="0.2">
      <c r="A3523" s="6">
        <v>2</v>
      </c>
      <c r="B3523" s="5" t="s">
        <v>6</v>
      </c>
      <c r="C3523" s="5" t="str">
        <f>VLOOKUP(Taulukko1[[#This Row],[Rivivalinta]],Sheet1!$C$1:$E$42,2,FALSE)</f>
        <v>Netto, avgifts- och provisionsintäkter</v>
      </c>
      <c r="D3523" s="5" t="str">
        <f>VLOOKUP(Taulukko1[[#This Row],[Rivivalinta]],Sheet1!$C$1:$E$42,3,FALSE)</f>
        <v>Net fee and commission income</v>
      </c>
      <c r="E3523" s="1" t="s">
        <v>131</v>
      </c>
      <c r="F3523" s="2">
        <v>42369</v>
      </c>
      <c r="G3523" s="7">
        <v>1369.3320000000001</v>
      </c>
    </row>
    <row r="3524" spans="1:7" x14ac:dyDescent="0.2">
      <c r="A3524" s="6">
        <v>3</v>
      </c>
      <c r="B3524" s="5" t="s">
        <v>7</v>
      </c>
      <c r="C3524" s="5" t="str">
        <f>VLOOKUP(Taulukko1[[#This Row],[Rivivalinta]],Sheet1!$C$1:$E$42,2,FALSE)</f>
        <v>Avgifts- och provisionsintäkter</v>
      </c>
      <c r="D3524" s="5" t="str">
        <f>VLOOKUP(Taulukko1[[#This Row],[Rivivalinta]],Sheet1!$C$1:$E$42,3,FALSE)</f>
        <v>Fee and commission income</v>
      </c>
      <c r="E3524" s="1" t="s">
        <v>131</v>
      </c>
      <c r="F3524" s="2">
        <v>42369</v>
      </c>
      <c r="G3524" s="7">
        <v>1602.383</v>
      </c>
    </row>
    <row r="3525" spans="1:7" x14ac:dyDescent="0.2">
      <c r="A3525" s="6">
        <v>4</v>
      </c>
      <c r="B3525" s="5" t="s">
        <v>8</v>
      </c>
      <c r="C3525" s="5" t="str">
        <f>VLOOKUP(Taulukko1[[#This Row],[Rivivalinta]],Sheet1!$C$1:$E$42,2,FALSE)</f>
        <v>Avgifts- och provisionskostnader</v>
      </c>
      <c r="D3525" s="5" t="str">
        <f>VLOOKUP(Taulukko1[[#This Row],[Rivivalinta]],Sheet1!$C$1:$E$42,3,FALSE)</f>
        <v>Fee and commission expenses</v>
      </c>
      <c r="E3525" s="1" t="s">
        <v>131</v>
      </c>
      <c r="F3525" s="2">
        <v>42369</v>
      </c>
      <c r="G3525" s="7">
        <v>233.05099999999999</v>
      </c>
    </row>
    <row r="3526" spans="1:7" x14ac:dyDescent="0.2">
      <c r="A3526" s="6">
        <v>5</v>
      </c>
      <c r="B3526" s="5" t="s">
        <v>9</v>
      </c>
      <c r="C3526" s="5" t="str">
        <f>VLOOKUP(Taulukko1[[#This Row],[Rivivalinta]],Sheet1!$C$1:$E$42,2,FALSE)</f>
        <v>Nettointäkter från handel och investeringar</v>
      </c>
      <c r="D3526" s="5" t="str">
        <f>VLOOKUP(Taulukko1[[#This Row],[Rivivalinta]],Sheet1!$C$1:$E$42,3,FALSE)</f>
        <v>Net trading and investing income</v>
      </c>
      <c r="E3526" s="1" t="s">
        <v>131</v>
      </c>
      <c r="F3526" s="2">
        <v>42369</v>
      </c>
      <c r="G3526" s="7">
        <v>2212.0659999999998</v>
      </c>
    </row>
    <row r="3527" spans="1:7" x14ac:dyDescent="0.2">
      <c r="A3527" s="6">
        <v>6</v>
      </c>
      <c r="B3527" s="5" t="s">
        <v>10</v>
      </c>
      <c r="C3527" s="5" t="str">
        <f>VLOOKUP(Taulukko1[[#This Row],[Rivivalinta]],Sheet1!$C$1:$E$42,2,FALSE)</f>
        <v>Övriga intäkter</v>
      </c>
      <c r="D3527" s="5" t="str">
        <f>VLOOKUP(Taulukko1[[#This Row],[Rivivalinta]],Sheet1!$C$1:$E$42,3,FALSE)</f>
        <v>Other income</v>
      </c>
      <c r="E3527" s="1" t="s">
        <v>131</v>
      </c>
      <c r="F3527" s="2">
        <v>42369</v>
      </c>
      <c r="G3527" s="7">
        <v>133.43100000000001</v>
      </c>
    </row>
    <row r="3528" spans="1:7" x14ac:dyDescent="0.2">
      <c r="A3528" s="6">
        <v>7</v>
      </c>
      <c r="B3528" s="5" t="s">
        <v>11</v>
      </c>
      <c r="C3528" s="5" t="str">
        <f>VLOOKUP(Taulukko1[[#This Row],[Rivivalinta]],Sheet1!$C$1:$E$42,2,FALSE)</f>
        <v>Totala inkomster</v>
      </c>
      <c r="D3528" s="5" t="str">
        <f>VLOOKUP(Taulukko1[[#This Row],[Rivivalinta]],Sheet1!$C$1:$E$42,3,FALSE)</f>
        <v>Total income</v>
      </c>
      <c r="E3528" s="1" t="s">
        <v>131</v>
      </c>
      <c r="F3528" s="2">
        <v>42369</v>
      </c>
      <c r="G3528" s="7">
        <v>6512.9480000000003</v>
      </c>
    </row>
    <row r="3529" spans="1:7" x14ac:dyDescent="0.2">
      <c r="A3529" s="6">
        <v>8</v>
      </c>
      <c r="B3529" s="5" t="s">
        <v>12</v>
      </c>
      <c r="C3529" s="5" t="str">
        <f>VLOOKUP(Taulukko1[[#This Row],[Rivivalinta]],Sheet1!$C$1:$E$42,2,FALSE)</f>
        <v>Totala kostnader</v>
      </c>
      <c r="D3529" s="5" t="str">
        <f>VLOOKUP(Taulukko1[[#This Row],[Rivivalinta]],Sheet1!$C$1:$E$42,3,FALSE)</f>
        <v>Total expenses</v>
      </c>
      <c r="E3529" s="1" t="s">
        <v>131</v>
      </c>
      <c r="F3529" s="2">
        <v>42369</v>
      </c>
      <c r="G3529" s="7">
        <v>3336.0889999999999</v>
      </c>
    </row>
    <row r="3530" spans="1:7" x14ac:dyDescent="0.2">
      <c r="A3530" s="6">
        <v>9</v>
      </c>
      <c r="B3530" s="5" t="s">
        <v>13</v>
      </c>
      <c r="C3530" s="5" t="str">
        <f>VLOOKUP(Taulukko1[[#This Row],[Rivivalinta]],Sheet1!$C$1:$E$42,2,FALSE)</f>
        <v>Nedskrivningar av lån och fordringar</v>
      </c>
      <c r="D3530" s="5" t="str">
        <f>VLOOKUP(Taulukko1[[#This Row],[Rivivalinta]],Sheet1!$C$1:$E$42,3,FALSE)</f>
        <v>Impairments on loans and receivables</v>
      </c>
      <c r="E3530" s="1" t="s">
        <v>131</v>
      </c>
      <c r="F3530" s="2">
        <v>42369</v>
      </c>
      <c r="G3530" s="7">
        <v>551.09699999999998</v>
      </c>
    </row>
    <row r="3531" spans="1:7" x14ac:dyDescent="0.2">
      <c r="A3531" s="6">
        <v>10</v>
      </c>
      <c r="B3531" s="5" t="s">
        <v>14</v>
      </c>
      <c r="C3531" s="5" t="str">
        <f>VLOOKUP(Taulukko1[[#This Row],[Rivivalinta]],Sheet1!$C$1:$E$42,2,FALSE)</f>
        <v>Rörelsevinst/-förlust</v>
      </c>
      <c r="D3531" s="5" t="str">
        <f>VLOOKUP(Taulukko1[[#This Row],[Rivivalinta]],Sheet1!$C$1:$E$42,3,FALSE)</f>
        <v>Operatingprofit/-loss</v>
      </c>
      <c r="E3531" s="1" t="s">
        <v>131</v>
      </c>
      <c r="F3531" s="2">
        <v>42369</v>
      </c>
      <c r="G3531" s="7">
        <v>2625.7629999999999</v>
      </c>
    </row>
    <row r="3532" spans="1:7" x14ac:dyDescent="0.2">
      <c r="A3532" s="6">
        <v>11</v>
      </c>
      <c r="B3532" s="5" t="s">
        <v>15</v>
      </c>
      <c r="C3532" s="5" t="str">
        <f>VLOOKUP(Taulukko1[[#This Row],[Rivivalinta]],Sheet1!$C$1:$E$42,2,FALSE)</f>
        <v>Kontanta medel och kassabehållning hos centralbanker</v>
      </c>
      <c r="D3532" s="5" t="str">
        <f>VLOOKUP(Taulukko1[[#This Row],[Rivivalinta]],Sheet1!$C$1:$E$42,3,FALSE)</f>
        <v>Cash and cash balances at central banks</v>
      </c>
      <c r="E3532" s="1" t="s">
        <v>131</v>
      </c>
      <c r="F3532" s="2">
        <v>42369</v>
      </c>
      <c r="G3532" s="7">
        <v>3083.7890000000002</v>
      </c>
    </row>
    <row r="3533" spans="1:7" x14ac:dyDescent="0.2">
      <c r="A3533" s="6">
        <v>12</v>
      </c>
      <c r="B3533" s="5" t="s">
        <v>16</v>
      </c>
      <c r="C3533" s="5" t="str">
        <f>VLOOKUP(Taulukko1[[#This Row],[Rivivalinta]],Sheet1!$C$1:$E$42,2,FALSE)</f>
        <v>Lån och förskott till kreditinstitut</v>
      </c>
      <c r="D3533" s="5" t="str">
        <f>VLOOKUP(Taulukko1[[#This Row],[Rivivalinta]],Sheet1!$C$1:$E$42,3,FALSE)</f>
        <v>Loans and advances to credit institutions</v>
      </c>
      <c r="E3533" s="1" t="s">
        <v>131</v>
      </c>
      <c r="F3533" s="2">
        <v>42369</v>
      </c>
      <c r="G3533" s="7">
        <v>1640.13</v>
      </c>
    </row>
    <row r="3534" spans="1:7" x14ac:dyDescent="0.2">
      <c r="A3534" s="6">
        <v>13</v>
      </c>
      <c r="B3534" s="5" t="s">
        <v>17</v>
      </c>
      <c r="C3534" s="5" t="str">
        <f>VLOOKUP(Taulukko1[[#This Row],[Rivivalinta]],Sheet1!$C$1:$E$42,2,FALSE)</f>
        <v>Lån och förskott till allmänheten och offentliga samfund</v>
      </c>
      <c r="D3534" s="5" t="str">
        <f>VLOOKUP(Taulukko1[[#This Row],[Rivivalinta]],Sheet1!$C$1:$E$42,3,FALSE)</f>
        <v>Loans and advances to the public and public sector entities</v>
      </c>
      <c r="E3534" s="1" t="s">
        <v>131</v>
      </c>
      <c r="F3534" s="2">
        <v>42369</v>
      </c>
      <c r="G3534" s="7">
        <v>185737.13500000001</v>
      </c>
    </row>
    <row r="3535" spans="1:7" x14ac:dyDescent="0.2">
      <c r="A3535" s="6">
        <v>14</v>
      </c>
      <c r="B3535" s="5" t="s">
        <v>18</v>
      </c>
      <c r="C3535" s="5" t="str">
        <f>VLOOKUP(Taulukko1[[#This Row],[Rivivalinta]],Sheet1!$C$1:$E$42,2,FALSE)</f>
        <v>Värdepapper</v>
      </c>
      <c r="D3535" s="5" t="str">
        <f>VLOOKUP(Taulukko1[[#This Row],[Rivivalinta]],Sheet1!$C$1:$E$42,3,FALSE)</f>
        <v>Debt securities</v>
      </c>
      <c r="E3535" s="1" t="s">
        <v>131</v>
      </c>
      <c r="F3535" s="2">
        <v>42369</v>
      </c>
      <c r="G3535" s="7"/>
    </row>
    <row r="3536" spans="1:7" x14ac:dyDescent="0.2">
      <c r="A3536" s="6">
        <v>15</v>
      </c>
      <c r="B3536" s="5" t="s">
        <v>238</v>
      </c>
      <c r="C3536" s="5" t="str">
        <f>VLOOKUP(Taulukko1[[#This Row],[Rivivalinta]],Sheet1!$C$1:$E$42,2,FALSE)</f>
        <v xml:space="preserve">Derivat </v>
      </c>
      <c r="D3536" s="5" t="str">
        <f>VLOOKUP(Taulukko1[[#This Row],[Rivivalinta]],Sheet1!$C$1:$E$42,3,FALSE)</f>
        <v xml:space="preserve">Derivatives </v>
      </c>
      <c r="E3536" s="1" t="s">
        <v>131</v>
      </c>
      <c r="F3536" s="2">
        <v>42369</v>
      </c>
      <c r="G3536" s="7">
        <v>849.28</v>
      </c>
    </row>
    <row r="3537" spans="1:7" x14ac:dyDescent="0.2">
      <c r="A3537" s="6">
        <v>16</v>
      </c>
      <c r="B3537" s="5" t="s">
        <v>20</v>
      </c>
      <c r="C3537" s="5" t="str">
        <f>VLOOKUP(Taulukko1[[#This Row],[Rivivalinta]],Sheet1!$C$1:$E$42,2,FALSE)</f>
        <v>Övriga tillgångar</v>
      </c>
      <c r="D3537" s="5" t="str">
        <f>VLOOKUP(Taulukko1[[#This Row],[Rivivalinta]],Sheet1!$C$1:$E$42,3,FALSE)</f>
        <v>Other assets</v>
      </c>
      <c r="E3537" s="1" t="s">
        <v>131</v>
      </c>
      <c r="F3537" s="2">
        <v>42369</v>
      </c>
      <c r="G3537" s="7">
        <v>24235.05</v>
      </c>
    </row>
    <row r="3538" spans="1:7" x14ac:dyDescent="0.2">
      <c r="A3538" s="6">
        <v>17</v>
      </c>
      <c r="B3538" s="5" t="s">
        <v>21</v>
      </c>
      <c r="C3538" s="5" t="str">
        <f>VLOOKUP(Taulukko1[[#This Row],[Rivivalinta]],Sheet1!$C$1:$E$42,2,FALSE)</f>
        <v>SUMMA TILLGÅNGAR</v>
      </c>
      <c r="D3538" s="5" t="str">
        <f>VLOOKUP(Taulukko1[[#This Row],[Rivivalinta]],Sheet1!$C$1:$E$42,3,FALSE)</f>
        <v>TOTAL ASSETS</v>
      </c>
      <c r="E3538" s="1" t="s">
        <v>131</v>
      </c>
      <c r="F3538" s="2">
        <v>42369</v>
      </c>
      <c r="G3538" s="7">
        <v>215545.38399999999</v>
      </c>
    </row>
    <row r="3539" spans="1:7" x14ac:dyDescent="0.2">
      <c r="A3539" s="6">
        <v>18</v>
      </c>
      <c r="B3539" s="5" t="s">
        <v>22</v>
      </c>
      <c r="C3539" s="5" t="str">
        <f>VLOOKUP(Taulukko1[[#This Row],[Rivivalinta]],Sheet1!$C$1:$E$42,2,FALSE)</f>
        <v>Inlåning från kreditinstitut</v>
      </c>
      <c r="D3539" s="5" t="str">
        <f>VLOOKUP(Taulukko1[[#This Row],[Rivivalinta]],Sheet1!$C$1:$E$42,3,FALSE)</f>
        <v>Deposits from credit institutions</v>
      </c>
      <c r="E3539" s="1" t="s">
        <v>131</v>
      </c>
      <c r="F3539" s="2">
        <v>42369</v>
      </c>
      <c r="G3539" s="7">
        <v>178.08699999999999</v>
      </c>
    </row>
    <row r="3540" spans="1:7" x14ac:dyDescent="0.2">
      <c r="A3540" s="6">
        <v>19</v>
      </c>
      <c r="B3540" s="5" t="s">
        <v>23</v>
      </c>
      <c r="C3540" s="5" t="str">
        <f>VLOOKUP(Taulukko1[[#This Row],[Rivivalinta]],Sheet1!$C$1:$E$42,2,FALSE)</f>
        <v>Inlåning från allmänheten och offentliga samfund</v>
      </c>
      <c r="D3540" s="5" t="str">
        <f>VLOOKUP(Taulukko1[[#This Row],[Rivivalinta]],Sheet1!$C$1:$E$42,3,FALSE)</f>
        <v>Deposits from the public and public sector entities</v>
      </c>
      <c r="E3540" s="1" t="s">
        <v>131</v>
      </c>
      <c r="F3540" s="2">
        <v>42369</v>
      </c>
      <c r="G3540" s="7">
        <v>169926.90599999999</v>
      </c>
    </row>
    <row r="3541" spans="1:7" x14ac:dyDescent="0.2">
      <c r="A3541" s="6">
        <v>20</v>
      </c>
      <c r="B3541" s="5" t="s">
        <v>24</v>
      </c>
      <c r="C3541" s="5" t="str">
        <f>VLOOKUP(Taulukko1[[#This Row],[Rivivalinta]],Sheet1!$C$1:$E$42,2,FALSE)</f>
        <v>Emitterade skuldebrev</v>
      </c>
      <c r="D3541" s="5" t="str">
        <f>VLOOKUP(Taulukko1[[#This Row],[Rivivalinta]],Sheet1!$C$1:$E$42,3,FALSE)</f>
        <v>Debt securities issued</v>
      </c>
      <c r="E3541" s="1" t="s">
        <v>131</v>
      </c>
      <c r="F3541" s="2">
        <v>42369</v>
      </c>
      <c r="G3541" s="7">
        <v>0.14599999999999999</v>
      </c>
    </row>
    <row r="3542" spans="1:7" x14ac:dyDescent="0.2">
      <c r="A3542" s="6">
        <v>22</v>
      </c>
      <c r="B3542" s="5" t="s">
        <v>19</v>
      </c>
      <c r="C3542" s="5" t="str">
        <f>VLOOKUP(Taulukko1[[#This Row],[Rivivalinta]],Sheet1!$C$1:$E$42,2,FALSE)</f>
        <v>Derivat</v>
      </c>
      <c r="D3542" s="5" t="str">
        <f>VLOOKUP(Taulukko1[[#This Row],[Rivivalinta]],Sheet1!$C$1:$E$42,3,FALSE)</f>
        <v>Derivatives</v>
      </c>
      <c r="E3542" s="1" t="s">
        <v>131</v>
      </c>
      <c r="F3542" s="2">
        <v>42369</v>
      </c>
      <c r="G3542" s="7">
        <v>478.798</v>
      </c>
    </row>
    <row r="3543" spans="1:7" x14ac:dyDescent="0.2">
      <c r="A3543" s="6">
        <v>23</v>
      </c>
      <c r="B3543" s="5" t="s">
        <v>25</v>
      </c>
      <c r="C3543" s="5" t="str">
        <f>VLOOKUP(Taulukko1[[#This Row],[Rivivalinta]],Sheet1!$C$1:$E$42,2,FALSE)</f>
        <v>Eget kapital</v>
      </c>
      <c r="D3543" s="5" t="str">
        <f>VLOOKUP(Taulukko1[[#This Row],[Rivivalinta]],Sheet1!$C$1:$E$42,3,FALSE)</f>
        <v>Total equity</v>
      </c>
      <c r="E3543" s="1" t="s">
        <v>131</v>
      </c>
      <c r="F3543" s="2">
        <v>42369</v>
      </c>
      <c r="G3543" s="7">
        <v>36771.788999999997</v>
      </c>
    </row>
    <row r="3544" spans="1:7" x14ac:dyDescent="0.2">
      <c r="A3544" s="6">
        <v>21</v>
      </c>
      <c r="B3544" s="5" t="s">
        <v>26</v>
      </c>
      <c r="C3544" s="5" t="str">
        <f>VLOOKUP(Taulukko1[[#This Row],[Rivivalinta]],Sheet1!$C$1:$E$42,2,FALSE)</f>
        <v>Övriga skulder</v>
      </c>
      <c r="D3544" s="5" t="str">
        <f>VLOOKUP(Taulukko1[[#This Row],[Rivivalinta]],Sheet1!$C$1:$E$42,3,FALSE)</f>
        <v>Other liabilities</v>
      </c>
      <c r="E3544" s="1" t="s">
        <v>131</v>
      </c>
      <c r="F3544" s="2">
        <v>42369</v>
      </c>
      <c r="G3544" s="7">
        <v>8189.6580000000004</v>
      </c>
    </row>
    <row r="3545" spans="1:7" x14ac:dyDescent="0.2">
      <c r="A3545" s="6">
        <v>24</v>
      </c>
      <c r="B3545" s="5" t="s">
        <v>27</v>
      </c>
      <c r="C3545" s="5" t="str">
        <f>VLOOKUP(Taulukko1[[#This Row],[Rivivalinta]],Sheet1!$C$1:$E$42,2,FALSE)</f>
        <v>SUMMA EGET KAPITAL OCH SKULDER</v>
      </c>
      <c r="D3545" s="5" t="str">
        <f>VLOOKUP(Taulukko1[[#This Row],[Rivivalinta]],Sheet1!$C$1:$E$42,3,FALSE)</f>
        <v>TOTAL EQUITY AND LIABILITIES</v>
      </c>
      <c r="E3545" s="1" t="s">
        <v>131</v>
      </c>
      <c r="F3545" s="2">
        <v>42369</v>
      </c>
      <c r="G3545" s="7">
        <v>215545.38399999999</v>
      </c>
    </row>
    <row r="3546" spans="1:7" x14ac:dyDescent="0.2">
      <c r="A3546" s="6">
        <v>25</v>
      </c>
      <c r="B3546" s="5" t="s">
        <v>28</v>
      </c>
      <c r="C3546" s="5" t="str">
        <f>VLOOKUP(Taulukko1[[#This Row],[Rivivalinta]],Sheet1!$C$1:$E$42,2,FALSE)</f>
        <v>Exponering utanför balansräkningen</v>
      </c>
      <c r="D3546" s="5" t="str">
        <f>VLOOKUP(Taulukko1[[#This Row],[Rivivalinta]],Sheet1!$C$1:$E$42,3,FALSE)</f>
        <v>Off balance sheet exposures</v>
      </c>
      <c r="E3546" s="1" t="s">
        <v>131</v>
      </c>
      <c r="F3546" s="2">
        <v>42369</v>
      </c>
      <c r="G3546" s="7">
        <v>11697.406000000001</v>
      </c>
    </row>
    <row r="3547" spans="1:7" x14ac:dyDescent="0.2">
      <c r="A3547" s="6">
        <v>28</v>
      </c>
      <c r="B3547" s="5" t="s">
        <v>29</v>
      </c>
      <c r="C3547" s="5" t="str">
        <f>VLOOKUP(Taulukko1[[#This Row],[Rivivalinta]],Sheet1!$C$1:$E$42,2,FALSE)</f>
        <v>Kostnader/intäkter, %</v>
      </c>
      <c r="D3547" s="5" t="str">
        <f>VLOOKUP(Taulukko1[[#This Row],[Rivivalinta]],Sheet1!$C$1:$E$42,3,FALSE)</f>
        <v>Cost/income ratio, %</v>
      </c>
      <c r="E3547" s="1" t="s">
        <v>131</v>
      </c>
      <c r="F3547" s="2">
        <v>42369</v>
      </c>
      <c r="G3547" s="8">
        <v>0.4556680773403029</v>
      </c>
    </row>
    <row r="3548" spans="1:7" x14ac:dyDescent="0.2">
      <c r="A3548" s="6">
        <v>29</v>
      </c>
      <c r="B3548" s="5" t="s">
        <v>30</v>
      </c>
      <c r="C3548" s="5" t="str">
        <f>VLOOKUP(Taulukko1[[#This Row],[Rivivalinta]],Sheet1!$C$1:$E$42,2,FALSE)</f>
        <v>Nödlidande exponeringar/Exponeringar, %</v>
      </c>
      <c r="D3548" s="5" t="str">
        <f>VLOOKUP(Taulukko1[[#This Row],[Rivivalinta]],Sheet1!$C$1:$E$42,3,FALSE)</f>
        <v>Non-performing exposures/Exposures, %</v>
      </c>
      <c r="E3548" s="1" t="s">
        <v>131</v>
      </c>
      <c r="F3548" s="2">
        <v>42369</v>
      </c>
      <c r="G3548" s="8">
        <v>3.3300236307081607E-2</v>
      </c>
    </row>
    <row r="3549" spans="1:7" x14ac:dyDescent="0.2">
      <c r="A3549" s="6">
        <v>30</v>
      </c>
      <c r="B3549" s="5" t="s">
        <v>31</v>
      </c>
      <c r="C3549" s="5" t="str">
        <f>VLOOKUP(Taulukko1[[#This Row],[Rivivalinta]],Sheet1!$C$1:$E$42,2,FALSE)</f>
        <v>Upplupna avsättningar på nödlidande exponeringar/Nödlidande Exponeringar, %</v>
      </c>
      <c r="D3549" s="5" t="str">
        <f>VLOOKUP(Taulukko1[[#This Row],[Rivivalinta]],Sheet1!$C$1:$E$42,3,FALSE)</f>
        <v>Accumulated impairments on non-performing exposures/Non-performing exposures, %</v>
      </c>
      <c r="E3549" s="1" t="s">
        <v>131</v>
      </c>
      <c r="F3549" s="2">
        <v>42369</v>
      </c>
      <c r="G3549" s="8">
        <v>0.20761448215358203</v>
      </c>
    </row>
    <row r="3550" spans="1:7" x14ac:dyDescent="0.2">
      <c r="A3550" s="6">
        <v>31</v>
      </c>
      <c r="B3550" s="5" t="s">
        <v>32</v>
      </c>
      <c r="C3550" s="5" t="str">
        <f>VLOOKUP(Taulukko1[[#This Row],[Rivivalinta]],Sheet1!$C$1:$E$42,2,FALSE)</f>
        <v>Kapitalbas</v>
      </c>
      <c r="D3550" s="5" t="str">
        <f>VLOOKUP(Taulukko1[[#This Row],[Rivivalinta]],Sheet1!$C$1:$E$42,3,FALSE)</f>
        <v>Own funds</v>
      </c>
      <c r="E3550" s="1" t="s">
        <v>131</v>
      </c>
      <c r="F3550" s="2">
        <v>42369</v>
      </c>
      <c r="G3550" s="7">
        <v>37601.002350000002</v>
      </c>
    </row>
    <row r="3551" spans="1:7" x14ac:dyDescent="0.2">
      <c r="A3551" s="6">
        <v>32</v>
      </c>
      <c r="B3551" s="5" t="s">
        <v>33</v>
      </c>
      <c r="C3551" s="5" t="str">
        <f>VLOOKUP(Taulukko1[[#This Row],[Rivivalinta]],Sheet1!$C$1:$E$42,2,FALSE)</f>
        <v>Kärnprimärkapital (CET 1)</v>
      </c>
      <c r="D3551" s="5" t="str">
        <f>VLOOKUP(Taulukko1[[#This Row],[Rivivalinta]],Sheet1!$C$1:$E$42,3,FALSE)</f>
        <v>Common equity tier 1 capital (CET1)</v>
      </c>
      <c r="E3551" s="1" t="s">
        <v>131</v>
      </c>
      <c r="F3551" s="2">
        <v>42369</v>
      </c>
      <c r="G3551" s="7">
        <v>37601.002350000002</v>
      </c>
    </row>
    <row r="3552" spans="1:7" x14ac:dyDescent="0.2">
      <c r="A3552" s="6">
        <v>33</v>
      </c>
      <c r="B3552" s="5" t="s">
        <v>34</v>
      </c>
      <c r="C3552" s="5" t="str">
        <f>VLOOKUP(Taulukko1[[#This Row],[Rivivalinta]],Sheet1!$C$1:$E$42,2,FALSE)</f>
        <v>Övrigt primärkapital (AT 1)</v>
      </c>
      <c r="D3552" s="5" t="str">
        <f>VLOOKUP(Taulukko1[[#This Row],[Rivivalinta]],Sheet1!$C$1:$E$42,3,FALSE)</f>
        <v>Additional tier 1 capital (AT 1)</v>
      </c>
      <c r="E3552" s="1" t="s">
        <v>131</v>
      </c>
      <c r="F3552" s="2">
        <v>42369</v>
      </c>
      <c r="G3552" s="7"/>
    </row>
    <row r="3553" spans="1:7" x14ac:dyDescent="0.2">
      <c r="A3553" s="6">
        <v>34</v>
      </c>
      <c r="B3553" s="5" t="s">
        <v>35</v>
      </c>
      <c r="C3553" s="5" t="str">
        <f>VLOOKUP(Taulukko1[[#This Row],[Rivivalinta]],Sheet1!$C$1:$E$42,2,FALSE)</f>
        <v>Supplementärkapital (T2)</v>
      </c>
      <c r="D3553" s="5" t="str">
        <f>VLOOKUP(Taulukko1[[#This Row],[Rivivalinta]],Sheet1!$C$1:$E$42,3,FALSE)</f>
        <v>Tier 2 capital (T2)</v>
      </c>
      <c r="E3553" s="1" t="s">
        <v>131</v>
      </c>
      <c r="F3553" s="2">
        <v>42369</v>
      </c>
      <c r="G3553" s="7"/>
    </row>
    <row r="3554" spans="1:7" x14ac:dyDescent="0.2">
      <c r="A3554" s="6">
        <v>35</v>
      </c>
      <c r="B3554" s="5" t="s">
        <v>36</v>
      </c>
      <c r="C3554" s="5" t="str">
        <f>VLOOKUP(Taulukko1[[#This Row],[Rivivalinta]],Sheet1!$C$1:$E$42,2,FALSE)</f>
        <v>Summa kapitalrelationer, %</v>
      </c>
      <c r="D3554" s="5" t="str">
        <f>VLOOKUP(Taulukko1[[#This Row],[Rivivalinta]],Sheet1!$C$1:$E$42,3,FALSE)</f>
        <v>Own funds ratio, %</v>
      </c>
      <c r="E3554" s="1" t="s">
        <v>131</v>
      </c>
      <c r="F3554" s="2">
        <v>42369</v>
      </c>
      <c r="G3554" s="8">
        <v>0.42401408361049936</v>
      </c>
    </row>
    <row r="3555" spans="1:7" x14ac:dyDescent="0.2">
      <c r="A3555" s="6">
        <v>36</v>
      </c>
      <c r="B3555" s="5" t="s">
        <v>37</v>
      </c>
      <c r="C3555" s="5" t="str">
        <f>VLOOKUP(Taulukko1[[#This Row],[Rivivalinta]],Sheet1!$C$1:$E$42,2,FALSE)</f>
        <v>Primärkapitalrelation, %</v>
      </c>
      <c r="D3555" s="5" t="str">
        <f>VLOOKUP(Taulukko1[[#This Row],[Rivivalinta]],Sheet1!$C$1:$E$42,3,FALSE)</f>
        <v>Tier 1 ratio, %</v>
      </c>
      <c r="E3555" s="1" t="s">
        <v>131</v>
      </c>
      <c r="F3555" s="2">
        <v>42369</v>
      </c>
      <c r="G3555" s="8">
        <v>0.42401408361049936</v>
      </c>
    </row>
    <row r="3556" spans="1:7" x14ac:dyDescent="0.2">
      <c r="A3556" s="6">
        <v>37</v>
      </c>
      <c r="B3556" s="5" t="s">
        <v>38</v>
      </c>
      <c r="C3556" s="5" t="str">
        <f>VLOOKUP(Taulukko1[[#This Row],[Rivivalinta]],Sheet1!$C$1:$E$42,2,FALSE)</f>
        <v>Kärnprimärkapitalrelation, %</v>
      </c>
      <c r="D3556" s="5" t="str">
        <f>VLOOKUP(Taulukko1[[#This Row],[Rivivalinta]],Sheet1!$C$1:$E$42,3,FALSE)</f>
        <v>CET 1 ratio, %</v>
      </c>
      <c r="E3556" s="1" t="s">
        <v>131</v>
      </c>
      <c r="F3556" s="2">
        <v>42369</v>
      </c>
      <c r="G3556" s="8">
        <v>0.42401408361049936</v>
      </c>
    </row>
    <row r="3557" spans="1:7" x14ac:dyDescent="0.2">
      <c r="A3557" s="6">
        <v>38</v>
      </c>
      <c r="B3557" s="5" t="s">
        <v>39</v>
      </c>
      <c r="C3557" s="5" t="str">
        <f>VLOOKUP(Taulukko1[[#This Row],[Rivivalinta]],Sheet1!$C$1:$E$42,2,FALSE)</f>
        <v>Summa exponeringsbelopp (RWA)</v>
      </c>
      <c r="D3557" s="5" t="str">
        <f>VLOOKUP(Taulukko1[[#This Row],[Rivivalinta]],Sheet1!$C$1:$E$42,3,FALSE)</f>
        <v>Total risk weighted assets (RWA)</v>
      </c>
      <c r="E3557" s="1" t="s">
        <v>131</v>
      </c>
      <c r="F3557" s="2">
        <v>42369</v>
      </c>
      <c r="G3557" s="7">
        <v>88678.66376000001</v>
      </c>
    </row>
    <row r="3558" spans="1:7" x14ac:dyDescent="0.2">
      <c r="A3558" s="6">
        <v>39</v>
      </c>
      <c r="B3558" s="5" t="s">
        <v>40</v>
      </c>
      <c r="C3558" s="5" t="str">
        <f>VLOOKUP(Taulukko1[[#This Row],[Rivivalinta]],Sheet1!$C$1:$E$42,2,FALSE)</f>
        <v>Exponeringsbelopp för kredit-, motpart- och utspädningsrisker</v>
      </c>
      <c r="D3558" s="5" t="str">
        <f>VLOOKUP(Taulukko1[[#This Row],[Rivivalinta]],Sheet1!$C$1:$E$42,3,FALSE)</f>
        <v>Credit and counterparty risks</v>
      </c>
      <c r="E3558" s="1" t="s">
        <v>131</v>
      </c>
      <c r="F3558" s="2">
        <v>42369</v>
      </c>
      <c r="G3558" s="7">
        <v>80511.546220000004</v>
      </c>
    </row>
    <row r="3559" spans="1:7" x14ac:dyDescent="0.2">
      <c r="A3559" s="6">
        <v>40</v>
      </c>
      <c r="B3559" s="5" t="s">
        <v>41</v>
      </c>
      <c r="C3559" s="5" t="str">
        <f>VLOOKUP(Taulukko1[[#This Row],[Rivivalinta]],Sheet1!$C$1:$E$42,2,FALSE)</f>
        <v>Exponeringsbelopp för positions-, valutakurs- och råvarurisker</v>
      </c>
      <c r="D3559" s="5" t="str">
        <f>VLOOKUP(Taulukko1[[#This Row],[Rivivalinta]],Sheet1!$C$1:$E$42,3,FALSE)</f>
        <v>Position, currency and commodity risks</v>
      </c>
      <c r="E3559" s="1" t="s">
        <v>131</v>
      </c>
      <c r="F3559" s="2">
        <v>42369</v>
      </c>
      <c r="G3559" s="7"/>
    </row>
    <row r="3560" spans="1:7" x14ac:dyDescent="0.2">
      <c r="A3560" s="6">
        <v>41</v>
      </c>
      <c r="B3560" s="5" t="s">
        <v>42</v>
      </c>
      <c r="C3560" s="5" t="str">
        <f>VLOOKUP(Taulukko1[[#This Row],[Rivivalinta]],Sheet1!$C$1:$E$42,2,FALSE)</f>
        <v>Exponeringsbelopp för operativ risk</v>
      </c>
      <c r="D3560" s="5" t="str">
        <f>VLOOKUP(Taulukko1[[#This Row],[Rivivalinta]],Sheet1!$C$1:$E$42,3,FALSE)</f>
        <v>Operational risks</v>
      </c>
      <c r="E3560" s="1" t="s">
        <v>131</v>
      </c>
      <c r="F3560" s="2">
        <v>42369</v>
      </c>
      <c r="G3560" s="7">
        <v>8167.1175400000002</v>
      </c>
    </row>
    <row r="3561" spans="1:7" x14ac:dyDescent="0.2">
      <c r="A3561" s="6">
        <v>42</v>
      </c>
      <c r="B3561" s="5" t="s">
        <v>43</v>
      </c>
      <c r="C3561" s="5" t="str">
        <f>VLOOKUP(Taulukko1[[#This Row],[Rivivalinta]],Sheet1!$C$1:$E$42,2,FALSE)</f>
        <v>Övriga riskexponeringar</v>
      </c>
      <c r="D3561" s="5" t="str">
        <f>VLOOKUP(Taulukko1[[#This Row],[Rivivalinta]],Sheet1!$C$1:$E$42,3,FALSE)</f>
        <v>Other risks</v>
      </c>
      <c r="E3561" s="1" t="s">
        <v>131</v>
      </c>
      <c r="F3561" s="2">
        <v>42369</v>
      </c>
      <c r="G3561" s="7"/>
    </row>
    <row r="3562" spans="1:7" x14ac:dyDescent="0.2">
      <c r="A3562" s="6">
        <v>1</v>
      </c>
      <c r="B3562" s="5" t="s">
        <v>5</v>
      </c>
      <c r="C3562" s="5" t="str">
        <f>VLOOKUP(Taulukko1[[#This Row],[Rivivalinta]],Sheet1!$C$1:$E$42,2,FALSE)</f>
        <v>Räntenetto</v>
      </c>
      <c r="D3562" s="5" t="str">
        <f>VLOOKUP(Taulukko1[[#This Row],[Rivivalinta]],Sheet1!$C$1:$E$42,3,FALSE)</f>
        <v>Net interest margin</v>
      </c>
      <c r="E3562" s="1" t="s">
        <v>132</v>
      </c>
      <c r="F3562" s="2">
        <v>42369</v>
      </c>
      <c r="G3562" s="7">
        <v>2862.57</v>
      </c>
    </row>
    <row r="3563" spans="1:7" x14ac:dyDescent="0.2">
      <c r="A3563" s="6">
        <v>2</v>
      </c>
      <c r="B3563" s="5" t="s">
        <v>6</v>
      </c>
      <c r="C3563" s="5" t="str">
        <f>VLOOKUP(Taulukko1[[#This Row],[Rivivalinta]],Sheet1!$C$1:$E$42,2,FALSE)</f>
        <v>Netto, avgifts- och provisionsintäkter</v>
      </c>
      <c r="D3563" s="5" t="str">
        <f>VLOOKUP(Taulukko1[[#This Row],[Rivivalinta]],Sheet1!$C$1:$E$42,3,FALSE)</f>
        <v>Net fee and commission income</v>
      </c>
      <c r="E3563" s="1" t="s">
        <v>132</v>
      </c>
      <c r="F3563" s="2">
        <v>42369</v>
      </c>
      <c r="G3563" s="7">
        <v>1154.076</v>
      </c>
    </row>
    <row r="3564" spans="1:7" x14ac:dyDescent="0.2">
      <c r="A3564" s="6">
        <v>3</v>
      </c>
      <c r="B3564" s="5" t="s">
        <v>7</v>
      </c>
      <c r="C3564" s="5" t="str">
        <f>VLOOKUP(Taulukko1[[#This Row],[Rivivalinta]],Sheet1!$C$1:$E$42,2,FALSE)</f>
        <v>Avgifts- och provisionsintäkter</v>
      </c>
      <c r="D3564" s="5" t="str">
        <f>VLOOKUP(Taulukko1[[#This Row],[Rivivalinta]],Sheet1!$C$1:$E$42,3,FALSE)</f>
        <v>Fee and commission income</v>
      </c>
      <c r="E3564" s="1" t="s">
        <v>132</v>
      </c>
      <c r="F3564" s="2">
        <v>42369</v>
      </c>
      <c r="G3564" s="7">
        <v>1323.3889999999999</v>
      </c>
    </row>
    <row r="3565" spans="1:7" x14ac:dyDescent="0.2">
      <c r="A3565" s="6">
        <v>4</v>
      </c>
      <c r="B3565" s="5" t="s">
        <v>8</v>
      </c>
      <c r="C3565" s="5" t="str">
        <f>VLOOKUP(Taulukko1[[#This Row],[Rivivalinta]],Sheet1!$C$1:$E$42,2,FALSE)</f>
        <v>Avgifts- och provisionskostnader</v>
      </c>
      <c r="D3565" s="5" t="str">
        <f>VLOOKUP(Taulukko1[[#This Row],[Rivivalinta]],Sheet1!$C$1:$E$42,3,FALSE)</f>
        <v>Fee and commission expenses</v>
      </c>
      <c r="E3565" s="1" t="s">
        <v>132</v>
      </c>
      <c r="F3565" s="2">
        <v>42369</v>
      </c>
      <c r="G3565" s="7">
        <v>169.31299999999999</v>
      </c>
    </row>
    <row r="3566" spans="1:7" x14ac:dyDescent="0.2">
      <c r="A3566" s="6">
        <v>5</v>
      </c>
      <c r="B3566" s="5" t="s">
        <v>9</v>
      </c>
      <c r="C3566" s="5" t="str">
        <f>VLOOKUP(Taulukko1[[#This Row],[Rivivalinta]],Sheet1!$C$1:$E$42,2,FALSE)</f>
        <v>Nettointäkter från handel och investeringar</v>
      </c>
      <c r="D3566" s="5" t="str">
        <f>VLOOKUP(Taulukko1[[#This Row],[Rivivalinta]],Sheet1!$C$1:$E$42,3,FALSE)</f>
        <v>Net trading and investing income</v>
      </c>
      <c r="E3566" s="1" t="s">
        <v>132</v>
      </c>
      <c r="F3566" s="2">
        <v>42369</v>
      </c>
      <c r="G3566" s="7">
        <v>2282.8980000000001</v>
      </c>
    </row>
    <row r="3567" spans="1:7" x14ac:dyDescent="0.2">
      <c r="A3567" s="6">
        <v>6</v>
      </c>
      <c r="B3567" s="5" t="s">
        <v>10</v>
      </c>
      <c r="C3567" s="5" t="str">
        <f>VLOOKUP(Taulukko1[[#This Row],[Rivivalinta]],Sheet1!$C$1:$E$42,2,FALSE)</f>
        <v>Övriga intäkter</v>
      </c>
      <c r="D3567" s="5" t="str">
        <f>VLOOKUP(Taulukko1[[#This Row],[Rivivalinta]],Sheet1!$C$1:$E$42,3,FALSE)</f>
        <v>Other income</v>
      </c>
      <c r="E3567" s="1" t="s">
        <v>132</v>
      </c>
      <c r="F3567" s="2">
        <v>42369</v>
      </c>
      <c r="G3567" s="7">
        <v>110.462</v>
      </c>
    </row>
    <row r="3568" spans="1:7" x14ac:dyDescent="0.2">
      <c r="A3568" s="6">
        <v>7</v>
      </c>
      <c r="B3568" s="5" t="s">
        <v>11</v>
      </c>
      <c r="C3568" s="5" t="str">
        <f>VLOOKUP(Taulukko1[[#This Row],[Rivivalinta]],Sheet1!$C$1:$E$42,2,FALSE)</f>
        <v>Totala inkomster</v>
      </c>
      <c r="D3568" s="5" t="str">
        <f>VLOOKUP(Taulukko1[[#This Row],[Rivivalinta]],Sheet1!$C$1:$E$42,3,FALSE)</f>
        <v>Total income</v>
      </c>
      <c r="E3568" s="1" t="s">
        <v>132</v>
      </c>
      <c r="F3568" s="2">
        <v>42369</v>
      </c>
      <c r="G3568" s="7">
        <v>6410.0060000000003</v>
      </c>
    </row>
    <row r="3569" spans="1:7" x14ac:dyDescent="0.2">
      <c r="A3569" s="6">
        <v>8</v>
      </c>
      <c r="B3569" s="5" t="s">
        <v>12</v>
      </c>
      <c r="C3569" s="5" t="str">
        <f>VLOOKUP(Taulukko1[[#This Row],[Rivivalinta]],Sheet1!$C$1:$E$42,2,FALSE)</f>
        <v>Totala kostnader</v>
      </c>
      <c r="D3569" s="5" t="str">
        <f>VLOOKUP(Taulukko1[[#This Row],[Rivivalinta]],Sheet1!$C$1:$E$42,3,FALSE)</f>
        <v>Total expenses</v>
      </c>
      <c r="E3569" s="1" t="s">
        <v>132</v>
      </c>
      <c r="F3569" s="2">
        <v>42369</v>
      </c>
      <c r="G3569" s="7">
        <v>2766.7469999999998</v>
      </c>
    </row>
    <row r="3570" spans="1:7" x14ac:dyDescent="0.2">
      <c r="A3570" s="6">
        <v>9</v>
      </c>
      <c r="B3570" s="5" t="s">
        <v>13</v>
      </c>
      <c r="C3570" s="5" t="str">
        <f>VLOOKUP(Taulukko1[[#This Row],[Rivivalinta]],Sheet1!$C$1:$E$42,2,FALSE)</f>
        <v>Nedskrivningar av lån och fordringar</v>
      </c>
      <c r="D3570" s="5" t="str">
        <f>VLOOKUP(Taulukko1[[#This Row],[Rivivalinta]],Sheet1!$C$1:$E$42,3,FALSE)</f>
        <v>Impairments on loans and receivables</v>
      </c>
      <c r="E3570" s="1" t="s">
        <v>132</v>
      </c>
      <c r="F3570" s="2">
        <v>42369</v>
      </c>
      <c r="G3570" s="7">
        <v>31.852</v>
      </c>
    </row>
    <row r="3571" spans="1:7" x14ac:dyDescent="0.2">
      <c r="A3571" s="6">
        <v>10</v>
      </c>
      <c r="B3571" s="5" t="s">
        <v>14</v>
      </c>
      <c r="C3571" s="5" t="str">
        <f>VLOOKUP(Taulukko1[[#This Row],[Rivivalinta]],Sheet1!$C$1:$E$42,2,FALSE)</f>
        <v>Rörelsevinst/-förlust</v>
      </c>
      <c r="D3571" s="5" t="str">
        <f>VLOOKUP(Taulukko1[[#This Row],[Rivivalinta]],Sheet1!$C$1:$E$42,3,FALSE)</f>
        <v>Operatingprofit/-loss</v>
      </c>
      <c r="E3571" s="1" t="s">
        <v>132</v>
      </c>
      <c r="F3571" s="2">
        <v>42369</v>
      </c>
      <c r="G3571" s="7">
        <v>3611.4050000000002</v>
      </c>
    </row>
    <row r="3572" spans="1:7" x14ac:dyDescent="0.2">
      <c r="A3572" s="6">
        <v>11</v>
      </c>
      <c r="B3572" s="5" t="s">
        <v>15</v>
      </c>
      <c r="C3572" s="5" t="str">
        <f>VLOOKUP(Taulukko1[[#This Row],[Rivivalinta]],Sheet1!$C$1:$E$42,2,FALSE)</f>
        <v>Kontanta medel och kassabehållning hos centralbanker</v>
      </c>
      <c r="D3572" s="5" t="str">
        <f>VLOOKUP(Taulukko1[[#This Row],[Rivivalinta]],Sheet1!$C$1:$E$42,3,FALSE)</f>
        <v>Cash and cash balances at central banks</v>
      </c>
      <c r="E3572" s="1" t="s">
        <v>132</v>
      </c>
      <c r="F3572" s="2">
        <v>42369</v>
      </c>
      <c r="G3572" s="7">
        <v>686.08</v>
      </c>
    </row>
    <row r="3573" spans="1:7" x14ac:dyDescent="0.2">
      <c r="A3573" s="6">
        <v>12</v>
      </c>
      <c r="B3573" s="5" t="s">
        <v>16</v>
      </c>
      <c r="C3573" s="5" t="str">
        <f>VLOOKUP(Taulukko1[[#This Row],[Rivivalinta]],Sheet1!$C$1:$E$42,2,FALSE)</f>
        <v>Lån och förskott till kreditinstitut</v>
      </c>
      <c r="D3573" s="5" t="str">
        <f>VLOOKUP(Taulukko1[[#This Row],[Rivivalinta]],Sheet1!$C$1:$E$42,3,FALSE)</f>
        <v>Loans and advances to credit institutions</v>
      </c>
      <c r="E3573" s="1" t="s">
        <v>132</v>
      </c>
      <c r="F3573" s="2">
        <v>42369</v>
      </c>
      <c r="G3573" s="7">
        <v>2290.6239999999998</v>
      </c>
    </row>
    <row r="3574" spans="1:7" x14ac:dyDescent="0.2">
      <c r="A3574" s="6">
        <v>13</v>
      </c>
      <c r="B3574" s="5" t="s">
        <v>17</v>
      </c>
      <c r="C3574" s="5" t="str">
        <f>VLOOKUP(Taulukko1[[#This Row],[Rivivalinta]],Sheet1!$C$1:$E$42,2,FALSE)</f>
        <v>Lån och förskott till allmänheten och offentliga samfund</v>
      </c>
      <c r="D3574" s="5" t="str">
        <f>VLOOKUP(Taulukko1[[#This Row],[Rivivalinta]],Sheet1!$C$1:$E$42,3,FALSE)</f>
        <v>Loans and advances to the public and public sector entities</v>
      </c>
      <c r="E3574" s="1" t="s">
        <v>132</v>
      </c>
      <c r="F3574" s="2">
        <v>42369</v>
      </c>
      <c r="G3574" s="7">
        <v>179709.18599999999</v>
      </c>
    </row>
    <row r="3575" spans="1:7" x14ac:dyDescent="0.2">
      <c r="A3575" s="6">
        <v>14</v>
      </c>
      <c r="B3575" s="5" t="s">
        <v>18</v>
      </c>
      <c r="C3575" s="5" t="str">
        <f>VLOOKUP(Taulukko1[[#This Row],[Rivivalinta]],Sheet1!$C$1:$E$42,2,FALSE)</f>
        <v>Värdepapper</v>
      </c>
      <c r="D3575" s="5" t="str">
        <f>VLOOKUP(Taulukko1[[#This Row],[Rivivalinta]],Sheet1!$C$1:$E$42,3,FALSE)</f>
        <v>Debt securities</v>
      </c>
      <c r="E3575" s="1" t="s">
        <v>132</v>
      </c>
      <c r="F3575" s="2">
        <v>42369</v>
      </c>
      <c r="G3575" s="7"/>
    </row>
    <row r="3576" spans="1:7" x14ac:dyDescent="0.2">
      <c r="A3576" s="6">
        <v>15</v>
      </c>
      <c r="B3576" s="5" t="s">
        <v>238</v>
      </c>
      <c r="C3576" s="5" t="str">
        <f>VLOOKUP(Taulukko1[[#This Row],[Rivivalinta]],Sheet1!$C$1:$E$42,2,FALSE)</f>
        <v xml:space="preserve">Derivat </v>
      </c>
      <c r="D3576" s="5" t="str">
        <f>VLOOKUP(Taulukko1[[#This Row],[Rivivalinta]],Sheet1!$C$1:$E$42,3,FALSE)</f>
        <v xml:space="preserve">Derivatives </v>
      </c>
      <c r="E3576" s="1" t="s">
        <v>132</v>
      </c>
      <c r="F3576" s="2">
        <v>42369</v>
      </c>
      <c r="G3576" s="7">
        <v>8.5540000000000003</v>
      </c>
    </row>
    <row r="3577" spans="1:7" x14ac:dyDescent="0.2">
      <c r="A3577" s="6">
        <v>16</v>
      </c>
      <c r="B3577" s="5" t="s">
        <v>20</v>
      </c>
      <c r="C3577" s="5" t="str">
        <f>VLOOKUP(Taulukko1[[#This Row],[Rivivalinta]],Sheet1!$C$1:$E$42,2,FALSE)</f>
        <v>Övriga tillgångar</v>
      </c>
      <c r="D3577" s="5" t="str">
        <f>VLOOKUP(Taulukko1[[#This Row],[Rivivalinta]],Sheet1!$C$1:$E$42,3,FALSE)</f>
        <v>Other assets</v>
      </c>
      <c r="E3577" s="1" t="s">
        <v>132</v>
      </c>
      <c r="F3577" s="2">
        <v>42369</v>
      </c>
      <c r="G3577" s="7">
        <v>25746.522000000001</v>
      </c>
    </row>
    <row r="3578" spans="1:7" x14ac:dyDescent="0.2">
      <c r="A3578" s="6">
        <v>17</v>
      </c>
      <c r="B3578" s="5" t="s">
        <v>21</v>
      </c>
      <c r="C3578" s="5" t="str">
        <f>VLOOKUP(Taulukko1[[#This Row],[Rivivalinta]],Sheet1!$C$1:$E$42,2,FALSE)</f>
        <v>SUMMA TILLGÅNGAR</v>
      </c>
      <c r="D3578" s="5" t="str">
        <f>VLOOKUP(Taulukko1[[#This Row],[Rivivalinta]],Sheet1!$C$1:$E$42,3,FALSE)</f>
        <v>TOTAL ASSETS</v>
      </c>
      <c r="E3578" s="1" t="s">
        <v>132</v>
      </c>
      <c r="F3578" s="2">
        <v>42369</v>
      </c>
      <c r="G3578" s="7">
        <v>208440.96599999999</v>
      </c>
    </row>
    <row r="3579" spans="1:7" x14ac:dyDescent="0.2">
      <c r="A3579" s="6">
        <v>18</v>
      </c>
      <c r="B3579" s="5" t="s">
        <v>22</v>
      </c>
      <c r="C3579" s="5" t="str">
        <f>VLOOKUP(Taulukko1[[#This Row],[Rivivalinta]],Sheet1!$C$1:$E$42,2,FALSE)</f>
        <v>Inlåning från kreditinstitut</v>
      </c>
      <c r="D3579" s="5" t="str">
        <f>VLOOKUP(Taulukko1[[#This Row],[Rivivalinta]],Sheet1!$C$1:$E$42,3,FALSE)</f>
        <v>Deposits from credit institutions</v>
      </c>
      <c r="E3579" s="1" t="s">
        <v>132</v>
      </c>
      <c r="F3579" s="2">
        <v>42369</v>
      </c>
      <c r="G3579" s="7">
        <v>27824.159</v>
      </c>
    </row>
    <row r="3580" spans="1:7" x14ac:dyDescent="0.2">
      <c r="A3580" s="6">
        <v>19</v>
      </c>
      <c r="B3580" s="5" t="s">
        <v>23</v>
      </c>
      <c r="C3580" s="5" t="str">
        <f>VLOOKUP(Taulukko1[[#This Row],[Rivivalinta]],Sheet1!$C$1:$E$42,2,FALSE)</f>
        <v>Inlåning från allmänheten och offentliga samfund</v>
      </c>
      <c r="D3580" s="5" t="str">
        <f>VLOOKUP(Taulukko1[[#This Row],[Rivivalinta]],Sheet1!$C$1:$E$42,3,FALSE)</f>
        <v>Deposits from the public and public sector entities</v>
      </c>
      <c r="E3580" s="1" t="s">
        <v>132</v>
      </c>
      <c r="F3580" s="2">
        <v>42369</v>
      </c>
      <c r="G3580" s="7">
        <v>135064.258</v>
      </c>
    </row>
    <row r="3581" spans="1:7" x14ac:dyDescent="0.2">
      <c r="A3581" s="6">
        <v>20</v>
      </c>
      <c r="B3581" s="5" t="s">
        <v>24</v>
      </c>
      <c r="C3581" s="5" t="str">
        <f>VLOOKUP(Taulukko1[[#This Row],[Rivivalinta]],Sheet1!$C$1:$E$42,2,FALSE)</f>
        <v>Emitterade skuldebrev</v>
      </c>
      <c r="D3581" s="5" t="str">
        <f>VLOOKUP(Taulukko1[[#This Row],[Rivivalinta]],Sheet1!$C$1:$E$42,3,FALSE)</f>
        <v>Debt securities issued</v>
      </c>
      <c r="E3581" s="1" t="s">
        <v>132</v>
      </c>
      <c r="F3581" s="2">
        <v>42369</v>
      </c>
      <c r="G3581" s="7">
        <v>0.252</v>
      </c>
    </row>
    <row r="3582" spans="1:7" x14ac:dyDescent="0.2">
      <c r="A3582" s="6">
        <v>22</v>
      </c>
      <c r="B3582" s="5" t="s">
        <v>19</v>
      </c>
      <c r="C3582" s="5" t="str">
        <f>VLOOKUP(Taulukko1[[#This Row],[Rivivalinta]],Sheet1!$C$1:$E$42,2,FALSE)</f>
        <v>Derivat</v>
      </c>
      <c r="D3582" s="5" t="str">
        <f>VLOOKUP(Taulukko1[[#This Row],[Rivivalinta]],Sheet1!$C$1:$E$42,3,FALSE)</f>
        <v>Derivatives</v>
      </c>
      <c r="E3582" s="1" t="s">
        <v>132</v>
      </c>
      <c r="F3582" s="2">
        <v>42369</v>
      </c>
      <c r="G3582" s="7">
        <v>4.5720000000000001</v>
      </c>
    </row>
    <row r="3583" spans="1:7" x14ac:dyDescent="0.2">
      <c r="A3583" s="6">
        <v>23</v>
      </c>
      <c r="B3583" s="5" t="s">
        <v>25</v>
      </c>
      <c r="C3583" s="5" t="str">
        <f>VLOOKUP(Taulukko1[[#This Row],[Rivivalinta]],Sheet1!$C$1:$E$42,2,FALSE)</f>
        <v>Eget kapital</v>
      </c>
      <c r="D3583" s="5" t="str">
        <f>VLOOKUP(Taulukko1[[#This Row],[Rivivalinta]],Sheet1!$C$1:$E$42,3,FALSE)</f>
        <v>Total equity</v>
      </c>
      <c r="E3583" s="1" t="s">
        <v>132</v>
      </c>
      <c r="F3583" s="2">
        <v>42369</v>
      </c>
      <c r="G3583" s="7">
        <v>37300.546999999999</v>
      </c>
    </row>
    <row r="3584" spans="1:7" x14ac:dyDescent="0.2">
      <c r="A3584" s="6">
        <v>21</v>
      </c>
      <c r="B3584" s="5" t="s">
        <v>26</v>
      </c>
      <c r="C3584" s="5" t="str">
        <f>VLOOKUP(Taulukko1[[#This Row],[Rivivalinta]],Sheet1!$C$1:$E$42,2,FALSE)</f>
        <v>Övriga skulder</v>
      </c>
      <c r="D3584" s="5" t="str">
        <f>VLOOKUP(Taulukko1[[#This Row],[Rivivalinta]],Sheet1!$C$1:$E$42,3,FALSE)</f>
        <v>Other liabilities</v>
      </c>
      <c r="E3584" s="1" t="s">
        <v>132</v>
      </c>
      <c r="F3584" s="2">
        <v>42369</v>
      </c>
      <c r="G3584" s="7">
        <v>8247.1790000000001</v>
      </c>
    </row>
    <row r="3585" spans="1:7" x14ac:dyDescent="0.2">
      <c r="A3585" s="6">
        <v>24</v>
      </c>
      <c r="B3585" s="5" t="s">
        <v>27</v>
      </c>
      <c r="C3585" s="5" t="str">
        <f>VLOOKUP(Taulukko1[[#This Row],[Rivivalinta]],Sheet1!$C$1:$E$42,2,FALSE)</f>
        <v>SUMMA EGET KAPITAL OCH SKULDER</v>
      </c>
      <c r="D3585" s="5" t="str">
        <f>VLOOKUP(Taulukko1[[#This Row],[Rivivalinta]],Sheet1!$C$1:$E$42,3,FALSE)</f>
        <v>TOTAL EQUITY AND LIABILITIES</v>
      </c>
      <c r="E3585" s="1" t="s">
        <v>132</v>
      </c>
      <c r="F3585" s="2">
        <v>42369</v>
      </c>
      <c r="G3585" s="7">
        <v>208440.967</v>
      </c>
    </row>
    <row r="3586" spans="1:7" x14ac:dyDescent="0.2">
      <c r="A3586" s="6">
        <v>25</v>
      </c>
      <c r="B3586" s="5" t="s">
        <v>28</v>
      </c>
      <c r="C3586" s="5" t="str">
        <f>VLOOKUP(Taulukko1[[#This Row],[Rivivalinta]],Sheet1!$C$1:$E$42,2,FALSE)</f>
        <v>Exponering utanför balansräkningen</v>
      </c>
      <c r="D3586" s="5" t="str">
        <f>VLOOKUP(Taulukko1[[#This Row],[Rivivalinta]],Sheet1!$C$1:$E$42,3,FALSE)</f>
        <v>Off balance sheet exposures</v>
      </c>
      <c r="E3586" s="1" t="s">
        <v>132</v>
      </c>
      <c r="F3586" s="2">
        <v>42369</v>
      </c>
      <c r="G3586" s="7">
        <v>7982.491</v>
      </c>
    </row>
    <row r="3587" spans="1:7" x14ac:dyDescent="0.2">
      <c r="A3587" s="6">
        <v>28</v>
      </c>
      <c r="B3587" s="5" t="s">
        <v>29</v>
      </c>
      <c r="C3587" s="5" t="str">
        <f>VLOOKUP(Taulukko1[[#This Row],[Rivivalinta]],Sheet1!$C$1:$E$42,2,FALSE)</f>
        <v>Kostnader/intäkter, %</v>
      </c>
      <c r="D3587" s="5" t="str">
        <f>VLOOKUP(Taulukko1[[#This Row],[Rivivalinta]],Sheet1!$C$1:$E$42,3,FALSE)</f>
        <v>Cost/income ratio, %</v>
      </c>
      <c r="E3587" s="1" t="s">
        <v>132</v>
      </c>
      <c r="F3587" s="2">
        <v>42369</v>
      </c>
      <c r="G3587" s="8">
        <v>0.38122261255047124</v>
      </c>
    </row>
    <row r="3588" spans="1:7" x14ac:dyDescent="0.2">
      <c r="A3588" s="6">
        <v>29</v>
      </c>
      <c r="B3588" s="5" t="s">
        <v>30</v>
      </c>
      <c r="C3588" s="5" t="str">
        <f>VLOOKUP(Taulukko1[[#This Row],[Rivivalinta]],Sheet1!$C$1:$E$42,2,FALSE)</f>
        <v>Nödlidande exponeringar/Exponeringar, %</v>
      </c>
      <c r="D3588" s="5" t="str">
        <f>VLOOKUP(Taulukko1[[#This Row],[Rivivalinta]],Sheet1!$C$1:$E$42,3,FALSE)</f>
        <v>Non-performing exposures/Exposures, %</v>
      </c>
      <c r="E3588" s="1" t="s">
        <v>132</v>
      </c>
      <c r="F3588" s="2">
        <v>42369</v>
      </c>
      <c r="G3588" s="8">
        <v>1.7647141892248586E-2</v>
      </c>
    </row>
    <row r="3589" spans="1:7" x14ac:dyDescent="0.2">
      <c r="A3589" s="6">
        <v>30</v>
      </c>
      <c r="B3589" s="5" t="s">
        <v>31</v>
      </c>
      <c r="C3589" s="5" t="str">
        <f>VLOOKUP(Taulukko1[[#This Row],[Rivivalinta]],Sheet1!$C$1:$E$42,2,FALSE)</f>
        <v>Upplupna avsättningar på nödlidande exponeringar/Nödlidande Exponeringar, %</v>
      </c>
      <c r="D3589" s="5" t="str">
        <f>VLOOKUP(Taulukko1[[#This Row],[Rivivalinta]],Sheet1!$C$1:$E$42,3,FALSE)</f>
        <v>Accumulated impairments on non-performing exposures/Non-performing exposures, %</v>
      </c>
      <c r="E3589" s="1" t="s">
        <v>132</v>
      </c>
      <c r="F3589" s="2">
        <v>42369</v>
      </c>
      <c r="G3589" s="8">
        <v>0.13774045532455187</v>
      </c>
    </row>
    <row r="3590" spans="1:7" x14ac:dyDescent="0.2">
      <c r="A3590" s="6">
        <v>31</v>
      </c>
      <c r="B3590" s="5" t="s">
        <v>32</v>
      </c>
      <c r="C3590" s="5" t="str">
        <f>VLOOKUP(Taulukko1[[#This Row],[Rivivalinta]],Sheet1!$C$1:$E$42,2,FALSE)</f>
        <v>Kapitalbas</v>
      </c>
      <c r="D3590" s="5" t="str">
        <f>VLOOKUP(Taulukko1[[#This Row],[Rivivalinta]],Sheet1!$C$1:$E$42,3,FALSE)</f>
        <v>Own funds</v>
      </c>
      <c r="E3590" s="1" t="s">
        <v>132</v>
      </c>
      <c r="F3590" s="2">
        <v>42369</v>
      </c>
      <c r="G3590" s="7">
        <v>39654.957950000004</v>
      </c>
    </row>
    <row r="3591" spans="1:7" x14ac:dyDescent="0.2">
      <c r="A3591" s="6">
        <v>32</v>
      </c>
      <c r="B3591" s="5" t="s">
        <v>33</v>
      </c>
      <c r="C3591" s="5" t="str">
        <f>VLOOKUP(Taulukko1[[#This Row],[Rivivalinta]],Sheet1!$C$1:$E$42,2,FALSE)</f>
        <v>Kärnprimärkapital (CET 1)</v>
      </c>
      <c r="D3591" s="5" t="str">
        <f>VLOOKUP(Taulukko1[[#This Row],[Rivivalinta]],Sheet1!$C$1:$E$42,3,FALSE)</f>
        <v>Common equity tier 1 capital (CET1)</v>
      </c>
      <c r="E3591" s="1" t="s">
        <v>132</v>
      </c>
      <c r="F3591" s="2">
        <v>42369</v>
      </c>
      <c r="G3591" s="7">
        <v>39654.957950000004</v>
      </c>
    </row>
    <row r="3592" spans="1:7" x14ac:dyDescent="0.2">
      <c r="A3592" s="6">
        <v>33</v>
      </c>
      <c r="B3592" s="5" t="s">
        <v>34</v>
      </c>
      <c r="C3592" s="5" t="str">
        <f>VLOOKUP(Taulukko1[[#This Row],[Rivivalinta]],Sheet1!$C$1:$E$42,2,FALSE)</f>
        <v>Övrigt primärkapital (AT 1)</v>
      </c>
      <c r="D3592" s="5" t="str">
        <f>VLOOKUP(Taulukko1[[#This Row],[Rivivalinta]],Sheet1!$C$1:$E$42,3,FALSE)</f>
        <v>Additional tier 1 capital (AT 1)</v>
      </c>
      <c r="E3592" s="1" t="s">
        <v>132</v>
      </c>
      <c r="F3592" s="2">
        <v>42369</v>
      </c>
      <c r="G3592" s="7"/>
    </row>
    <row r="3593" spans="1:7" x14ac:dyDescent="0.2">
      <c r="A3593" s="6">
        <v>34</v>
      </c>
      <c r="B3593" s="5" t="s">
        <v>35</v>
      </c>
      <c r="C3593" s="5" t="str">
        <f>VLOOKUP(Taulukko1[[#This Row],[Rivivalinta]],Sheet1!$C$1:$E$42,2,FALSE)</f>
        <v>Supplementärkapital (T2)</v>
      </c>
      <c r="D3593" s="5" t="str">
        <f>VLOOKUP(Taulukko1[[#This Row],[Rivivalinta]],Sheet1!$C$1:$E$42,3,FALSE)</f>
        <v>Tier 2 capital (T2)</v>
      </c>
      <c r="E3593" s="1" t="s">
        <v>132</v>
      </c>
      <c r="F3593" s="2">
        <v>42369</v>
      </c>
      <c r="G3593" s="7"/>
    </row>
    <row r="3594" spans="1:7" x14ac:dyDescent="0.2">
      <c r="A3594" s="6">
        <v>35</v>
      </c>
      <c r="B3594" s="5" t="s">
        <v>36</v>
      </c>
      <c r="C3594" s="5" t="str">
        <f>VLOOKUP(Taulukko1[[#This Row],[Rivivalinta]],Sheet1!$C$1:$E$42,2,FALSE)</f>
        <v>Summa kapitalrelationer, %</v>
      </c>
      <c r="D3594" s="5" t="str">
        <f>VLOOKUP(Taulukko1[[#This Row],[Rivivalinta]],Sheet1!$C$1:$E$42,3,FALSE)</f>
        <v>Own funds ratio, %</v>
      </c>
      <c r="E3594" s="1" t="s">
        <v>132</v>
      </c>
      <c r="F3594" s="2">
        <v>42369</v>
      </c>
      <c r="G3594" s="8">
        <v>0.66988896167258627</v>
      </c>
    </row>
    <row r="3595" spans="1:7" x14ac:dyDescent="0.2">
      <c r="A3595" s="6">
        <v>36</v>
      </c>
      <c r="B3595" s="5" t="s">
        <v>37</v>
      </c>
      <c r="C3595" s="5" t="str">
        <f>VLOOKUP(Taulukko1[[#This Row],[Rivivalinta]],Sheet1!$C$1:$E$42,2,FALSE)</f>
        <v>Primärkapitalrelation, %</v>
      </c>
      <c r="D3595" s="5" t="str">
        <f>VLOOKUP(Taulukko1[[#This Row],[Rivivalinta]],Sheet1!$C$1:$E$42,3,FALSE)</f>
        <v>Tier 1 ratio, %</v>
      </c>
      <c r="E3595" s="1" t="s">
        <v>132</v>
      </c>
      <c r="F3595" s="2">
        <v>42369</v>
      </c>
      <c r="G3595" s="8">
        <v>0.66988896167258627</v>
      </c>
    </row>
    <row r="3596" spans="1:7" x14ac:dyDescent="0.2">
      <c r="A3596" s="6">
        <v>37</v>
      </c>
      <c r="B3596" s="5" t="s">
        <v>38</v>
      </c>
      <c r="C3596" s="5" t="str">
        <f>VLOOKUP(Taulukko1[[#This Row],[Rivivalinta]],Sheet1!$C$1:$E$42,2,FALSE)</f>
        <v>Kärnprimärkapitalrelation, %</v>
      </c>
      <c r="D3596" s="5" t="str">
        <f>VLOOKUP(Taulukko1[[#This Row],[Rivivalinta]],Sheet1!$C$1:$E$42,3,FALSE)</f>
        <v>CET 1 ratio, %</v>
      </c>
      <c r="E3596" s="1" t="s">
        <v>132</v>
      </c>
      <c r="F3596" s="2">
        <v>42369</v>
      </c>
      <c r="G3596" s="8">
        <v>0.66988896167258627</v>
      </c>
    </row>
    <row r="3597" spans="1:7" x14ac:dyDescent="0.2">
      <c r="A3597" s="6">
        <v>38</v>
      </c>
      <c r="B3597" s="5" t="s">
        <v>39</v>
      </c>
      <c r="C3597" s="5" t="str">
        <f>VLOOKUP(Taulukko1[[#This Row],[Rivivalinta]],Sheet1!$C$1:$E$42,2,FALSE)</f>
        <v>Summa exponeringsbelopp (RWA)</v>
      </c>
      <c r="D3597" s="5" t="str">
        <f>VLOOKUP(Taulukko1[[#This Row],[Rivivalinta]],Sheet1!$C$1:$E$42,3,FALSE)</f>
        <v>Total risk weighted assets (RWA)</v>
      </c>
      <c r="E3597" s="1" t="s">
        <v>132</v>
      </c>
      <c r="F3597" s="2">
        <v>42369</v>
      </c>
      <c r="G3597" s="7">
        <v>59196.314939999997</v>
      </c>
    </row>
    <row r="3598" spans="1:7" x14ac:dyDescent="0.2">
      <c r="A3598" s="6">
        <v>39</v>
      </c>
      <c r="B3598" s="5" t="s">
        <v>40</v>
      </c>
      <c r="C3598" s="5" t="str">
        <f>VLOOKUP(Taulukko1[[#This Row],[Rivivalinta]],Sheet1!$C$1:$E$42,2,FALSE)</f>
        <v>Exponeringsbelopp för kredit-, motpart- och utspädningsrisker</v>
      </c>
      <c r="D3598" s="5" t="str">
        <f>VLOOKUP(Taulukko1[[#This Row],[Rivivalinta]],Sheet1!$C$1:$E$42,3,FALSE)</f>
        <v>Credit and counterparty risks</v>
      </c>
      <c r="E3598" s="1" t="s">
        <v>132</v>
      </c>
      <c r="F3598" s="2">
        <v>42369</v>
      </c>
      <c r="G3598" s="7">
        <v>52408.354740000002</v>
      </c>
    </row>
    <row r="3599" spans="1:7" x14ac:dyDescent="0.2">
      <c r="A3599" s="6">
        <v>40</v>
      </c>
      <c r="B3599" s="5" t="s">
        <v>41</v>
      </c>
      <c r="C3599" s="5" t="str">
        <f>VLOOKUP(Taulukko1[[#This Row],[Rivivalinta]],Sheet1!$C$1:$E$42,2,FALSE)</f>
        <v>Exponeringsbelopp för positions-, valutakurs- och råvarurisker</v>
      </c>
      <c r="D3599" s="5" t="str">
        <f>VLOOKUP(Taulukko1[[#This Row],[Rivivalinta]],Sheet1!$C$1:$E$42,3,FALSE)</f>
        <v>Position, currency and commodity risks</v>
      </c>
      <c r="E3599" s="1" t="s">
        <v>132</v>
      </c>
      <c r="F3599" s="2">
        <v>42369</v>
      </c>
      <c r="G3599" s="7"/>
    </row>
    <row r="3600" spans="1:7" x14ac:dyDescent="0.2">
      <c r="A3600" s="6">
        <v>41</v>
      </c>
      <c r="B3600" s="5" t="s">
        <v>42</v>
      </c>
      <c r="C3600" s="5" t="str">
        <f>VLOOKUP(Taulukko1[[#This Row],[Rivivalinta]],Sheet1!$C$1:$E$42,2,FALSE)</f>
        <v>Exponeringsbelopp för operativ risk</v>
      </c>
      <c r="D3600" s="5" t="str">
        <f>VLOOKUP(Taulukko1[[#This Row],[Rivivalinta]],Sheet1!$C$1:$E$42,3,FALSE)</f>
        <v>Operational risks</v>
      </c>
      <c r="E3600" s="1" t="s">
        <v>132</v>
      </c>
      <c r="F3600" s="2">
        <v>42369</v>
      </c>
      <c r="G3600" s="7">
        <v>6787.9602000000004</v>
      </c>
    </row>
    <row r="3601" spans="1:7" x14ac:dyDescent="0.2">
      <c r="A3601" s="6">
        <v>42</v>
      </c>
      <c r="B3601" s="5" t="s">
        <v>43</v>
      </c>
      <c r="C3601" s="5" t="str">
        <f>VLOOKUP(Taulukko1[[#This Row],[Rivivalinta]],Sheet1!$C$1:$E$42,2,FALSE)</f>
        <v>Övriga riskexponeringar</v>
      </c>
      <c r="D3601" s="5" t="str">
        <f>VLOOKUP(Taulukko1[[#This Row],[Rivivalinta]],Sheet1!$C$1:$E$42,3,FALSE)</f>
        <v>Other risks</v>
      </c>
      <c r="E3601" s="1" t="s">
        <v>132</v>
      </c>
      <c r="F3601" s="2">
        <v>42369</v>
      </c>
      <c r="G3601" s="7"/>
    </row>
    <row r="3602" spans="1:7" x14ac:dyDescent="0.2">
      <c r="A3602" s="6">
        <v>1</v>
      </c>
      <c r="B3602" s="5" t="s">
        <v>5</v>
      </c>
      <c r="C3602" s="5" t="str">
        <f>VLOOKUP(Taulukko1[[#This Row],[Rivivalinta]],Sheet1!$C$1:$E$42,2,FALSE)</f>
        <v>Räntenetto</v>
      </c>
      <c r="D3602" s="5" t="str">
        <f>VLOOKUP(Taulukko1[[#This Row],[Rivivalinta]],Sheet1!$C$1:$E$42,3,FALSE)</f>
        <v>Net interest margin</v>
      </c>
      <c r="E3602" s="1" t="s">
        <v>133</v>
      </c>
      <c r="F3602" s="2">
        <v>42369</v>
      </c>
      <c r="G3602" s="7">
        <v>835.92499999999995</v>
      </c>
    </row>
    <row r="3603" spans="1:7" x14ac:dyDescent="0.2">
      <c r="A3603" s="6">
        <v>2</v>
      </c>
      <c r="B3603" s="5" t="s">
        <v>6</v>
      </c>
      <c r="C3603" s="5" t="str">
        <f>VLOOKUP(Taulukko1[[#This Row],[Rivivalinta]],Sheet1!$C$1:$E$42,2,FALSE)</f>
        <v>Netto, avgifts- och provisionsintäkter</v>
      </c>
      <c r="D3603" s="5" t="str">
        <f>VLOOKUP(Taulukko1[[#This Row],[Rivivalinta]],Sheet1!$C$1:$E$42,3,FALSE)</f>
        <v>Net fee and commission income</v>
      </c>
      <c r="E3603" s="1" t="s">
        <v>133</v>
      </c>
      <c r="F3603" s="2">
        <v>42369</v>
      </c>
      <c r="G3603" s="7">
        <v>303.73</v>
      </c>
    </row>
    <row r="3604" spans="1:7" x14ac:dyDescent="0.2">
      <c r="A3604" s="6">
        <v>3</v>
      </c>
      <c r="B3604" s="5" t="s">
        <v>7</v>
      </c>
      <c r="C3604" s="5" t="str">
        <f>VLOOKUP(Taulukko1[[#This Row],[Rivivalinta]],Sheet1!$C$1:$E$42,2,FALSE)</f>
        <v>Avgifts- och provisionsintäkter</v>
      </c>
      <c r="D3604" s="5" t="str">
        <f>VLOOKUP(Taulukko1[[#This Row],[Rivivalinta]],Sheet1!$C$1:$E$42,3,FALSE)</f>
        <v>Fee and commission income</v>
      </c>
      <c r="E3604" s="1" t="s">
        <v>133</v>
      </c>
      <c r="F3604" s="2">
        <v>42369</v>
      </c>
      <c r="G3604" s="7">
        <v>335.54700000000003</v>
      </c>
    </row>
    <row r="3605" spans="1:7" x14ac:dyDescent="0.2">
      <c r="A3605" s="6">
        <v>4</v>
      </c>
      <c r="B3605" s="5" t="s">
        <v>8</v>
      </c>
      <c r="C3605" s="5" t="str">
        <f>VLOOKUP(Taulukko1[[#This Row],[Rivivalinta]],Sheet1!$C$1:$E$42,2,FALSE)</f>
        <v>Avgifts- och provisionskostnader</v>
      </c>
      <c r="D3605" s="5" t="str">
        <f>VLOOKUP(Taulukko1[[#This Row],[Rivivalinta]],Sheet1!$C$1:$E$42,3,FALSE)</f>
        <v>Fee and commission expenses</v>
      </c>
      <c r="E3605" s="1" t="s">
        <v>133</v>
      </c>
      <c r="F3605" s="2">
        <v>42369</v>
      </c>
      <c r="G3605" s="7">
        <v>31.817</v>
      </c>
    </row>
    <row r="3606" spans="1:7" x14ac:dyDescent="0.2">
      <c r="A3606" s="6">
        <v>5</v>
      </c>
      <c r="B3606" s="5" t="s">
        <v>9</v>
      </c>
      <c r="C3606" s="5" t="str">
        <f>VLOOKUP(Taulukko1[[#This Row],[Rivivalinta]],Sheet1!$C$1:$E$42,2,FALSE)</f>
        <v>Nettointäkter från handel och investeringar</v>
      </c>
      <c r="D3606" s="5" t="str">
        <f>VLOOKUP(Taulukko1[[#This Row],[Rivivalinta]],Sheet1!$C$1:$E$42,3,FALSE)</f>
        <v>Net trading and investing income</v>
      </c>
      <c r="E3606" s="1" t="s">
        <v>133</v>
      </c>
      <c r="F3606" s="2">
        <v>42369</v>
      </c>
      <c r="G3606" s="7">
        <v>259.47199999999998</v>
      </c>
    </row>
    <row r="3607" spans="1:7" x14ac:dyDescent="0.2">
      <c r="A3607" s="6">
        <v>6</v>
      </c>
      <c r="B3607" s="5" t="s">
        <v>10</v>
      </c>
      <c r="C3607" s="5" t="str">
        <f>VLOOKUP(Taulukko1[[#This Row],[Rivivalinta]],Sheet1!$C$1:$E$42,2,FALSE)</f>
        <v>Övriga intäkter</v>
      </c>
      <c r="D3607" s="5" t="str">
        <f>VLOOKUP(Taulukko1[[#This Row],[Rivivalinta]],Sheet1!$C$1:$E$42,3,FALSE)</f>
        <v>Other income</v>
      </c>
      <c r="E3607" s="1" t="s">
        <v>133</v>
      </c>
      <c r="F3607" s="2">
        <v>42369</v>
      </c>
      <c r="G3607" s="7">
        <v>19.582999999999998</v>
      </c>
    </row>
    <row r="3608" spans="1:7" x14ac:dyDescent="0.2">
      <c r="A3608" s="6">
        <v>7</v>
      </c>
      <c r="B3608" s="5" t="s">
        <v>11</v>
      </c>
      <c r="C3608" s="5" t="str">
        <f>VLOOKUP(Taulukko1[[#This Row],[Rivivalinta]],Sheet1!$C$1:$E$42,2,FALSE)</f>
        <v>Totala inkomster</v>
      </c>
      <c r="D3608" s="5" t="str">
        <f>VLOOKUP(Taulukko1[[#This Row],[Rivivalinta]],Sheet1!$C$1:$E$42,3,FALSE)</f>
        <v>Total income</v>
      </c>
      <c r="E3608" s="1" t="s">
        <v>133</v>
      </c>
      <c r="F3608" s="2">
        <v>42369</v>
      </c>
      <c r="G3608" s="7">
        <v>1418.71</v>
      </c>
    </row>
    <row r="3609" spans="1:7" x14ac:dyDescent="0.2">
      <c r="A3609" s="6">
        <v>8</v>
      </c>
      <c r="B3609" s="5" t="s">
        <v>12</v>
      </c>
      <c r="C3609" s="5" t="str">
        <f>VLOOKUP(Taulukko1[[#This Row],[Rivivalinta]],Sheet1!$C$1:$E$42,2,FALSE)</f>
        <v>Totala kostnader</v>
      </c>
      <c r="D3609" s="5" t="str">
        <f>VLOOKUP(Taulukko1[[#This Row],[Rivivalinta]],Sheet1!$C$1:$E$42,3,FALSE)</f>
        <v>Total expenses</v>
      </c>
      <c r="E3609" s="1" t="s">
        <v>133</v>
      </c>
      <c r="F3609" s="2">
        <v>42369</v>
      </c>
      <c r="G3609" s="7">
        <v>838.94600000000003</v>
      </c>
    </row>
    <row r="3610" spans="1:7" x14ac:dyDescent="0.2">
      <c r="A3610" s="6">
        <v>9</v>
      </c>
      <c r="B3610" s="5" t="s">
        <v>13</v>
      </c>
      <c r="C3610" s="5" t="str">
        <f>VLOOKUP(Taulukko1[[#This Row],[Rivivalinta]],Sheet1!$C$1:$E$42,2,FALSE)</f>
        <v>Nedskrivningar av lån och fordringar</v>
      </c>
      <c r="D3610" s="5" t="str">
        <f>VLOOKUP(Taulukko1[[#This Row],[Rivivalinta]],Sheet1!$C$1:$E$42,3,FALSE)</f>
        <v>Impairments on loans and receivables</v>
      </c>
      <c r="E3610" s="1" t="s">
        <v>133</v>
      </c>
      <c r="F3610" s="2">
        <v>42369</v>
      </c>
      <c r="G3610" s="7">
        <v>-10.15</v>
      </c>
    </row>
    <row r="3611" spans="1:7" x14ac:dyDescent="0.2">
      <c r="A3611" s="6">
        <v>10</v>
      </c>
      <c r="B3611" s="5" t="s">
        <v>14</v>
      </c>
      <c r="C3611" s="5" t="str">
        <f>VLOOKUP(Taulukko1[[#This Row],[Rivivalinta]],Sheet1!$C$1:$E$42,2,FALSE)</f>
        <v>Rörelsevinst/-förlust</v>
      </c>
      <c r="D3611" s="5" t="str">
        <f>VLOOKUP(Taulukko1[[#This Row],[Rivivalinta]],Sheet1!$C$1:$E$42,3,FALSE)</f>
        <v>Operatingprofit/-loss</v>
      </c>
      <c r="E3611" s="1" t="s">
        <v>133</v>
      </c>
      <c r="F3611" s="2">
        <v>42369</v>
      </c>
      <c r="G3611" s="7">
        <v>589.91499999999996</v>
      </c>
    </row>
    <row r="3612" spans="1:7" x14ac:dyDescent="0.2">
      <c r="A3612" s="6">
        <v>11</v>
      </c>
      <c r="B3612" s="5" t="s">
        <v>15</v>
      </c>
      <c r="C3612" s="5" t="str">
        <f>VLOOKUP(Taulukko1[[#This Row],[Rivivalinta]],Sheet1!$C$1:$E$42,2,FALSE)</f>
        <v>Kontanta medel och kassabehållning hos centralbanker</v>
      </c>
      <c r="D3612" s="5" t="str">
        <f>VLOOKUP(Taulukko1[[#This Row],[Rivivalinta]],Sheet1!$C$1:$E$42,3,FALSE)</f>
        <v>Cash and cash balances at central banks</v>
      </c>
      <c r="E3612" s="1" t="s">
        <v>133</v>
      </c>
      <c r="F3612" s="2">
        <v>42369</v>
      </c>
      <c r="G3612" s="7">
        <v>941.04600000000005</v>
      </c>
    </row>
    <row r="3613" spans="1:7" x14ac:dyDescent="0.2">
      <c r="A3613" s="6">
        <v>12</v>
      </c>
      <c r="B3613" s="5" t="s">
        <v>16</v>
      </c>
      <c r="C3613" s="5" t="str">
        <f>VLOOKUP(Taulukko1[[#This Row],[Rivivalinta]],Sheet1!$C$1:$E$42,2,FALSE)</f>
        <v>Lån och förskott till kreditinstitut</v>
      </c>
      <c r="D3613" s="5" t="str">
        <f>VLOOKUP(Taulukko1[[#This Row],[Rivivalinta]],Sheet1!$C$1:$E$42,3,FALSE)</f>
        <v>Loans and advances to credit institutions</v>
      </c>
      <c r="E3613" s="1" t="s">
        <v>133</v>
      </c>
      <c r="F3613" s="2">
        <v>42369</v>
      </c>
      <c r="G3613" s="7">
        <v>231.14</v>
      </c>
    </row>
    <row r="3614" spans="1:7" x14ac:dyDescent="0.2">
      <c r="A3614" s="6">
        <v>13</v>
      </c>
      <c r="B3614" s="5" t="s">
        <v>17</v>
      </c>
      <c r="C3614" s="5" t="str">
        <f>VLOOKUP(Taulukko1[[#This Row],[Rivivalinta]],Sheet1!$C$1:$E$42,2,FALSE)</f>
        <v>Lån och förskott till allmänheten och offentliga samfund</v>
      </c>
      <c r="D3614" s="5" t="str">
        <f>VLOOKUP(Taulukko1[[#This Row],[Rivivalinta]],Sheet1!$C$1:$E$42,3,FALSE)</f>
        <v>Loans and advances to the public and public sector entities</v>
      </c>
      <c r="E3614" s="1" t="s">
        <v>133</v>
      </c>
      <c r="F3614" s="2">
        <v>42369</v>
      </c>
      <c r="G3614" s="7">
        <v>42598.063000000002</v>
      </c>
    </row>
    <row r="3615" spans="1:7" x14ac:dyDescent="0.2">
      <c r="A3615" s="6">
        <v>14</v>
      </c>
      <c r="B3615" s="5" t="s">
        <v>18</v>
      </c>
      <c r="C3615" s="5" t="str">
        <f>VLOOKUP(Taulukko1[[#This Row],[Rivivalinta]],Sheet1!$C$1:$E$42,2,FALSE)</f>
        <v>Värdepapper</v>
      </c>
      <c r="D3615" s="5" t="str">
        <f>VLOOKUP(Taulukko1[[#This Row],[Rivivalinta]],Sheet1!$C$1:$E$42,3,FALSE)</f>
        <v>Debt securities</v>
      </c>
      <c r="E3615" s="1" t="s">
        <v>133</v>
      </c>
      <c r="F3615" s="2">
        <v>42369</v>
      </c>
      <c r="G3615" s="7">
        <v>100.84</v>
      </c>
    </row>
    <row r="3616" spans="1:7" x14ac:dyDescent="0.2">
      <c r="A3616" s="6">
        <v>15</v>
      </c>
      <c r="B3616" s="5" t="s">
        <v>238</v>
      </c>
      <c r="C3616" s="5" t="str">
        <f>VLOOKUP(Taulukko1[[#This Row],[Rivivalinta]],Sheet1!$C$1:$E$42,2,FALSE)</f>
        <v xml:space="preserve">Derivat </v>
      </c>
      <c r="D3616" s="5" t="str">
        <f>VLOOKUP(Taulukko1[[#This Row],[Rivivalinta]],Sheet1!$C$1:$E$42,3,FALSE)</f>
        <v xml:space="preserve">Derivatives </v>
      </c>
      <c r="E3616" s="1" t="s">
        <v>133</v>
      </c>
      <c r="F3616" s="2">
        <v>42369</v>
      </c>
      <c r="G3616" s="7"/>
    </row>
    <row r="3617" spans="1:7" x14ac:dyDescent="0.2">
      <c r="A3617" s="6">
        <v>16</v>
      </c>
      <c r="B3617" s="5" t="s">
        <v>20</v>
      </c>
      <c r="C3617" s="5" t="str">
        <f>VLOOKUP(Taulukko1[[#This Row],[Rivivalinta]],Sheet1!$C$1:$E$42,2,FALSE)</f>
        <v>Övriga tillgångar</v>
      </c>
      <c r="D3617" s="5" t="str">
        <f>VLOOKUP(Taulukko1[[#This Row],[Rivivalinta]],Sheet1!$C$1:$E$42,3,FALSE)</f>
        <v>Other assets</v>
      </c>
      <c r="E3617" s="1" t="s">
        <v>133</v>
      </c>
      <c r="F3617" s="2">
        <v>42369</v>
      </c>
      <c r="G3617" s="7">
        <v>5130.7790000000005</v>
      </c>
    </row>
    <row r="3618" spans="1:7" x14ac:dyDescent="0.2">
      <c r="A3618" s="6">
        <v>17</v>
      </c>
      <c r="B3618" s="5" t="s">
        <v>21</v>
      </c>
      <c r="C3618" s="5" t="str">
        <f>VLOOKUP(Taulukko1[[#This Row],[Rivivalinta]],Sheet1!$C$1:$E$42,2,FALSE)</f>
        <v>SUMMA TILLGÅNGAR</v>
      </c>
      <c r="D3618" s="5" t="str">
        <f>VLOOKUP(Taulukko1[[#This Row],[Rivivalinta]],Sheet1!$C$1:$E$42,3,FALSE)</f>
        <v>TOTAL ASSETS</v>
      </c>
      <c r="E3618" s="1" t="s">
        <v>133</v>
      </c>
      <c r="F3618" s="2">
        <v>42369</v>
      </c>
      <c r="G3618" s="7">
        <v>49001.868000000002</v>
      </c>
    </row>
    <row r="3619" spans="1:7" x14ac:dyDescent="0.2">
      <c r="A3619" s="6">
        <v>18</v>
      </c>
      <c r="B3619" s="5" t="s">
        <v>22</v>
      </c>
      <c r="C3619" s="5" t="str">
        <f>VLOOKUP(Taulukko1[[#This Row],[Rivivalinta]],Sheet1!$C$1:$E$42,2,FALSE)</f>
        <v>Inlåning från kreditinstitut</v>
      </c>
      <c r="D3619" s="5" t="str">
        <f>VLOOKUP(Taulukko1[[#This Row],[Rivivalinta]],Sheet1!$C$1:$E$42,3,FALSE)</f>
        <v>Deposits from credit institutions</v>
      </c>
      <c r="E3619" s="1" t="s">
        <v>133</v>
      </c>
      <c r="F3619" s="2">
        <v>42369</v>
      </c>
      <c r="G3619" s="7">
        <v>7747.8360000000002</v>
      </c>
    </row>
    <row r="3620" spans="1:7" x14ac:dyDescent="0.2">
      <c r="A3620" s="6">
        <v>19</v>
      </c>
      <c r="B3620" s="5" t="s">
        <v>23</v>
      </c>
      <c r="C3620" s="5" t="str">
        <f>VLOOKUP(Taulukko1[[#This Row],[Rivivalinta]],Sheet1!$C$1:$E$42,2,FALSE)</f>
        <v>Inlåning från allmänheten och offentliga samfund</v>
      </c>
      <c r="D3620" s="5" t="str">
        <f>VLOOKUP(Taulukko1[[#This Row],[Rivivalinta]],Sheet1!$C$1:$E$42,3,FALSE)</f>
        <v>Deposits from the public and public sector entities</v>
      </c>
      <c r="E3620" s="1" t="s">
        <v>133</v>
      </c>
      <c r="F3620" s="2">
        <v>42369</v>
      </c>
      <c r="G3620" s="7">
        <v>32535.384999999998</v>
      </c>
    </row>
    <row r="3621" spans="1:7" x14ac:dyDescent="0.2">
      <c r="A3621" s="6">
        <v>20</v>
      </c>
      <c r="B3621" s="5" t="s">
        <v>24</v>
      </c>
      <c r="C3621" s="5" t="str">
        <f>VLOOKUP(Taulukko1[[#This Row],[Rivivalinta]],Sheet1!$C$1:$E$42,2,FALSE)</f>
        <v>Emitterade skuldebrev</v>
      </c>
      <c r="D3621" s="5" t="str">
        <f>VLOOKUP(Taulukko1[[#This Row],[Rivivalinta]],Sheet1!$C$1:$E$42,3,FALSE)</f>
        <v>Debt securities issued</v>
      </c>
      <c r="E3621" s="1" t="s">
        <v>133</v>
      </c>
      <c r="F3621" s="2">
        <v>42369</v>
      </c>
      <c r="G3621" s="7">
        <v>2.9000000000000001E-2</v>
      </c>
    </row>
    <row r="3622" spans="1:7" x14ac:dyDescent="0.2">
      <c r="A3622" s="6">
        <v>22</v>
      </c>
      <c r="B3622" s="5" t="s">
        <v>19</v>
      </c>
      <c r="C3622" s="5" t="str">
        <f>VLOOKUP(Taulukko1[[#This Row],[Rivivalinta]],Sheet1!$C$1:$E$42,2,FALSE)</f>
        <v>Derivat</v>
      </c>
      <c r="D3622" s="5" t="str">
        <f>VLOOKUP(Taulukko1[[#This Row],[Rivivalinta]],Sheet1!$C$1:$E$42,3,FALSE)</f>
        <v>Derivatives</v>
      </c>
      <c r="E3622" s="1" t="s">
        <v>133</v>
      </c>
      <c r="F3622" s="2">
        <v>42369</v>
      </c>
      <c r="G3622" s="7"/>
    </row>
    <row r="3623" spans="1:7" x14ac:dyDescent="0.2">
      <c r="A3623" s="6">
        <v>23</v>
      </c>
      <c r="B3623" s="5" t="s">
        <v>25</v>
      </c>
      <c r="C3623" s="5" t="str">
        <f>VLOOKUP(Taulukko1[[#This Row],[Rivivalinta]],Sheet1!$C$1:$E$42,2,FALSE)</f>
        <v>Eget kapital</v>
      </c>
      <c r="D3623" s="5" t="str">
        <f>VLOOKUP(Taulukko1[[#This Row],[Rivivalinta]],Sheet1!$C$1:$E$42,3,FALSE)</f>
        <v>Total equity</v>
      </c>
      <c r="E3623" s="1" t="s">
        <v>133</v>
      </c>
      <c r="F3623" s="2">
        <v>42369</v>
      </c>
      <c r="G3623" s="7">
        <v>6457.8239999999996</v>
      </c>
    </row>
    <row r="3624" spans="1:7" x14ac:dyDescent="0.2">
      <c r="A3624" s="6">
        <v>21</v>
      </c>
      <c r="B3624" s="5" t="s">
        <v>26</v>
      </c>
      <c r="C3624" s="5" t="str">
        <f>VLOOKUP(Taulukko1[[#This Row],[Rivivalinta]],Sheet1!$C$1:$E$42,2,FALSE)</f>
        <v>Övriga skulder</v>
      </c>
      <c r="D3624" s="5" t="str">
        <f>VLOOKUP(Taulukko1[[#This Row],[Rivivalinta]],Sheet1!$C$1:$E$42,3,FALSE)</f>
        <v>Other liabilities</v>
      </c>
      <c r="E3624" s="1" t="s">
        <v>133</v>
      </c>
      <c r="F3624" s="2">
        <v>42369</v>
      </c>
      <c r="G3624" s="7">
        <v>2260.7939999999999</v>
      </c>
    </row>
    <row r="3625" spans="1:7" x14ac:dyDescent="0.2">
      <c r="A3625" s="6">
        <v>24</v>
      </c>
      <c r="B3625" s="5" t="s">
        <v>27</v>
      </c>
      <c r="C3625" s="5" t="str">
        <f>VLOOKUP(Taulukko1[[#This Row],[Rivivalinta]],Sheet1!$C$1:$E$42,2,FALSE)</f>
        <v>SUMMA EGET KAPITAL OCH SKULDER</v>
      </c>
      <c r="D3625" s="5" t="str">
        <f>VLOOKUP(Taulukko1[[#This Row],[Rivivalinta]],Sheet1!$C$1:$E$42,3,FALSE)</f>
        <v>TOTAL EQUITY AND LIABILITIES</v>
      </c>
      <c r="E3625" s="1" t="s">
        <v>133</v>
      </c>
      <c r="F3625" s="2">
        <v>42369</v>
      </c>
      <c r="G3625" s="7">
        <v>49001.868000000002</v>
      </c>
    </row>
    <row r="3626" spans="1:7" x14ac:dyDescent="0.2">
      <c r="A3626" s="6">
        <v>25</v>
      </c>
      <c r="B3626" s="5" t="s">
        <v>28</v>
      </c>
      <c r="C3626" s="5" t="str">
        <f>VLOOKUP(Taulukko1[[#This Row],[Rivivalinta]],Sheet1!$C$1:$E$42,2,FALSE)</f>
        <v>Exponering utanför balansräkningen</v>
      </c>
      <c r="D3626" s="5" t="str">
        <f>VLOOKUP(Taulukko1[[#This Row],[Rivivalinta]],Sheet1!$C$1:$E$42,3,FALSE)</f>
        <v>Off balance sheet exposures</v>
      </c>
      <c r="E3626" s="1" t="s">
        <v>133</v>
      </c>
      <c r="F3626" s="2">
        <v>42369</v>
      </c>
      <c r="G3626" s="7">
        <v>1097.327</v>
      </c>
    </row>
    <row r="3627" spans="1:7" x14ac:dyDescent="0.2">
      <c r="A3627" s="6">
        <v>28</v>
      </c>
      <c r="B3627" s="5" t="s">
        <v>29</v>
      </c>
      <c r="C3627" s="5" t="str">
        <f>VLOOKUP(Taulukko1[[#This Row],[Rivivalinta]],Sheet1!$C$1:$E$42,2,FALSE)</f>
        <v>Kostnader/intäkter, %</v>
      </c>
      <c r="D3627" s="5" t="str">
        <f>VLOOKUP(Taulukko1[[#This Row],[Rivivalinta]],Sheet1!$C$1:$E$42,3,FALSE)</f>
        <v>Cost/income ratio, %</v>
      </c>
      <c r="E3627" s="1" t="s">
        <v>133</v>
      </c>
      <c r="F3627" s="2">
        <v>42369</v>
      </c>
      <c r="G3627" s="8">
        <v>0.55493562363547588</v>
      </c>
    </row>
    <row r="3628" spans="1:7" x14ac:dyDescent="0.2">
      <c r="A3628" s="6">
        <v>29</v>
      </c>
      <c r="B3628" s="5" t="s">
        <v>30</v>
      </c>
      <c r="C3628" s="5" t="str">
        <f>VLOOKUP(Taulukko1[[#This Row],[Rivivalinta]],Sheet1!$C$1:$E$42,2,FALSE)</f>
        <v>Nödlidande exponeringar/Exponeringar, %</v>
      </c>
      <c r="D3628" s="5" t="str">
        <f>VLOOKUP(Taulukko1[[#This Row],[Rivivalinta]],Sheet1!$C$1:$E$42,3,FALSE)</f>
        <v>Non-performing exposures/Exposures, %</v>
      </c>
      <c r="E3628" s="1" t="s">
        <v>133</v>
      </c>
      <c r="F3628" s="2">
        <v>42369</v>
      </c>
      <c r="G3628" s="8">
        <v>2.6180574327358028E-2</v>
      </c>
    </row>
    <row r="3629" spans="1:7" x14ac:dyDescent="0.2">
      <c r="A3629" s="6">
        <v>30</v>
      </c>
      <c r="B3629" s="5" t="s">
        <v>31</v>
      </c>
      <c r="C3629" s="5" t="str">
        <f>VLOOKUP(Taulukko1[[#This Row],[Rivivalinta]],Sheet1!$C$1:$E$42,2,FALSE)</f>
        <v>Upplupna avsättningar på nödlidande exponeringar/Nödlidande Exponeringar, %</v>
      </c>
      <c r="D3629" s="5" t="str">
        <f>VLOOKUP(Taulukko1[[#This Row],[Rivivalinta]],Sheet1!$C$1:$E$42,3,FALSE)</f>
        <v>Accumulated impairments on non-performing exposures/Non-performing exposures, %</v>
      </c>
      <c r="E3629" s="1" t="s">
        <v>133</v>
      </c>
      <c r="F3629" s="2">
        <v>42369</v>
      </c>
      <c r="G3629" s="8">
        <v>7.8835721974797896E-3</v>
      </c>
    </row>
    <row r="3630" spans="1:7" x14ac:dyDescent="0.2">
      <c r="A3630" s="6">
        <v>31</v>
      </c>
      <c r="B3630" s="5" t="s">
        <v>32</v>
      </c>
      <c r="C3630" s="5" t="str">
        <f>VLOOKUP(Taulukko1[[#This Row],[Rivivalinta]],Sheet1!$C$1:$E$42,2,FALSE)</f>
        <v>Kapitalbas</v>
      </c>
      <c r="D3630" s="5" t="str">
        <f>VLOOKUP(Taulukko1[[#This Row],[Rivivalinta]],Sheet1!$C$1:$E$42,3,FALSE)</f>
        <v>Own funds</v>
      </c>
      <c r="E3630" s="1" t="s">
        <v>133</v>
      </c>
      <c r="F3630" s="2">
        <v>42369</v>
      </c>
      <c r="G3630" s="7">
        <v>7331.6490800000001</v>
      </c>
    </row>
    <row r="3631" spans="1:7" x14ac:dyDescent="0.2">
      <c r="A3631" s="6">
        <v>32</v>
      </c>
      <c r="B3631" s="5" t="s">
        <v>33</v>
      </c>
      <c r="C3631" s="5" t="str">
        <f>VLOOKUP(Taulukko1[[#This Row],[Rivivalinta]],Sheet1!$C$1:$E$42,2,FALSE)</f>
        <v>Kärnprimärkapital (CET 1)</v>
      </c>
      <c r="D3631" s="5" t="str">
        <f>VLOOKUP(Taulukko1[[#This Row],[Rivivalinta]],Sheet1!$C$1:$E$42,3,FALSE)</f>
        <v>Common equity tier 1 capital (CET1)</v>
      </c>
      <c r="E3631" s="1" t="s">
        <v>133</v>
      </c>
      <c r="F3631" s="2">
        <v>42369</v>
      </c>
      <c r="G3631" s="7">
        <v>7331.6490800000001</v>
      </c>
    </row>
    <row r="3632" spans="1:7" x14ac:dyDescent="0.2">
      <c r="A3632" s="6">
        <v>33</v>
      </c>
      <c r="B3632" s="5" t="s">
        <v>34</v>
      </c>
      <c r="C3632" s="5" t="str">
        <f>VLOOKUP(Taulukko1[[#This Row],[Rivivalinta]],Sheet1!$C$1:$E$42,2,FALSE)</f>
        <v>Övrigt primärkapital (AT 1)</v>
      </c>
      <c r="D3632" s="5" t="str">
        <f>VLOOKUP(Taulukko1[[#This Row],[Rivivalinta]],Sheet1!$C$1:$E$42,3,FALSE)</f>
        <v>Additional tier 1 capital (AT 1)</v>
      </c>
      <c r="E3632" s="1" t="s">
        <v>133</v>
      </c>
      <c r="F3632" s="2">
        <v>42369</v>
      </c>
      <c r="G3632" s="7"/>
    </row>
    <row r="3633" spans="1:7" x14ac:dyDescent="0.2">
      <c r="A3633" s="6">
        <v>34</v>
      </c>
      <c r="B3633" s="5" t="s">
        <v>35</v>
      </c>
      <c r="C3633" s="5" t="str">
        <f>VLOOKUP(Taulukko1[[#This Row],[Rivivalinta]],Sheet1!$C$1:$E$42,2,FALSE)</f>
        <v>Supplementärkapital (T2)</v>
      </c>
      <c r="D3633" s="5" t="str">
        <f>VLOOKUP(Taulukko1[[#This Row],[Rivivalinta]],Sheet1!$C$1:$E$42,3,FALSE)</f>
        <v>Tier 2 capital (T2)</v>
      </c>
      <c r="E3633" s="1" t="s">
        <v>133</v>
      </c>
      <c r="F3633" s="2">
        <v>42369</v>
      </c>
      <c r="G3633" s="7"/>
    </row>
    <row r="3634" spans="1:7" x14ac:dyDescent="0.2">
      <c r="A3634" s="6">
        <v>35</v>
      </c>
      <c r="B3634" s="5" t="s">
        <v>36</v>
      </c>
      <c r="C3634" s="5" t="str">
        <f>VLOOKUP(Taulukko1[[#This Row],[Rivivalinta]],Sheet1!$C$1:$E$42,2,FALSE)</f>
        <v>Summa kapitalrelationer, %</v>
      </c>
      <c r="D3634" s="5" t="str">
        <f>VLOOKUP(Taulukko1[[#This Row],[Rivivalinta]],Sheet1!$C$1:$E$42,3,FALSE)</f>
        <v>Own funds ratio, %</v>
      </c>
      <c r="E3634" s="1" t="s">
        <v>133</v>
      </c>
      <c r="F3634" s="2">
        <v>42369</v>
      </c>
      <c r="G3634" s="8">
        <v>0.45457960533709491</v>
      </c>
    </row>
    <row r="3635" spans="1:7" x14ac:dyDescent="0.2">
      <c r="A3635" s="6">
        <v>36</v>
      </c>
      <c r="B3635" s="5" t="s">
        <v>37</v>
      </c>
      <c r="C3635" s="5" t="str">
        <f>VLOOKUP(Taulukko1[[#This Row],[Rivivalinta]],Sheet1!$C$1:$E$42,2,FALSE)</f>
        <v>Primärkapitalrelation, %</v>
      </c>
      <c r="D3635" s="5" t="str">
        <f>VLOOKUP(Taulukko1[[#This Row],[Rivivalinta]],Sheet1!$C$1:$E$42,3,FALSE)</f>
        <v>Tier 1 ratio, %</v>
      </c>
      <c r="E3635" s="1" t="s">
        <v>133</v>
      </c>
      <c r="F3635" s="2">
        <v>42369</v>
      </c>
      <c r="G3635" s="8">
        <v>0.45457960533709491</v>
      </c>
    </row>
    <row r="3636" spans="1:7" x14ac:dyDescent="0.2">
      <c r="A3636" s="6">
        <v>37</v>
      </c>
      <c r="B3636" s="5" t="s">
        <v>38</v>
      </c>
      <c r="C3636" s="5" t="str">
        <f>VLOOKUP(Taulukko1[[#This Row],[Rivivalinta]],Sheet1!$C$1:$E$42,2,FALSE)</f>
        <v>Kärnprimärkapitalrelation, %</v>
      </c>
      <c r="D3636" s="5" t="str">
        <f>VLOOKUP(Taulukko1[[#This Row],[Rivivalinta]],Sheet1!$C$1:$E$42,3,FALSE)</f>
        <v>CET 1 ratio, %</v>
      </c>
      <c r="E3636" s="1" t="s">
        <v>133</v>
      </c>
      <c r="F3636" s="2">
        <v>42369</v>
      </c>
      <c r="G3636" s="8">
        <v>0.45457960533709491</v>
      </c>
    </row>
    <row r="3637" spans="1:7" x14ac:dyDescent="0.2">
      <c r="A3637" s="6">
        <v>38</v>
      </c>
      <c r="B3637" s="5" t="s">
        <v>39</v>
      </c>
      <c r="C3637" s="5" t="str">
        <f>VLOOKUP(Taulukko1[[#This Row],[Rivivalinta]],Sheet1!$C$1:$E$42,2,FALSE)</f>
        <v>Summa exponeringsbelopp (RWA)</v>
      </c>
      <c r="D3637" s="5" t="str">
        <f>VLOOKUP(Taulukko1[[#This Row],[Rivivalinta]],Sheet1!$C$1:$E$42,3,FALSE)</f>
        <v>Total risk weighted assets (RWA)</v>
      </c>
      <c r="E3637" s="1" t="s">
        <v>133</v>
      </c>
      <c r="F3637" s="2">
        <v>42369</v>
      </c>
      <c r="G3637" s="7">
        <v>16128.416220000001</v>
      </c>
    </row>
    <row r="3638" spans="1:7" x14ac:dyDescent="0.2">
      <c r="A3638" s="6">
        <v>39</v>
      </c>
      <c r="B3638" s="5" t="s">
        <v>40</v>
      </c>
      <c r="C3638" s="5" t="str">
        <f>VLOOKUP(Taulukko1[[#This Row],[Rivivalinta]],Sheet1!$C$1:$E$42,2,FALSE)</f>
        <v>Exponeringsbelopp för kredit-, motpart- och utspädningsrisker</v>
      </c>
      <c r="D3638" s="5" t="str">
        <f>VLOOKUP(Taulukko1[[#This Row],[Rivivalinta]],Sheet1!$C$1:$E$42,3,FALSE)</f>
        <v>Credit and counterparty risks</v>
      </c>
      <c r="E3638" s="1" t="s">
        <v>133</v>
      </c>
      <c r="F3638" s="2">
        <v>42369</v>
      </c>
      <c r="G3638" s="7">
        <v>14185.19918</v>
      </c>
    </row>
    <row r="3639" spans="1:7" x14ac:dyDescent="0.2">
      <c r="A3639" s="6">
        <v>40</v>
      </c>
      <c r="B3639" s="5" t="s">
        <v>41</v>
      </c>
      <c r="C3639" s="5" t="str">
        <f>VLOOKUP(Taulukko1[[#This Row],[Rivivalinta]],Sheet1!$C$1:$E$42,2,FALSE)</f>
        <v>Exponeringsbelopp för positions-, valutakurs- och råvarurisker</v>
      </c>
      <c r="D3639" s="5" t="str">
        <f>VLOOKUP(Taulukko1[[#This Row],[Rivivalinta]],Sheet1!$C$1:$E$42,3,FALSE)</f>
        <v>Position, currency and commodity risks</v>
      </c>
      <c r="E3639" s="1" t="s">
        <v>133</v>
      </c>
      <c r="F3639" s="2">
        <v>42369</v>
      </c>
      <c r="G3639" s="7"/>
    </row>
    <row r="3640" spans="1:7" x14ac:dyDescent="0.2">
      <c r="A3640" s="6">
        <v>41</v>
      </c>
      <c r="B3640" s="5" t="s">
        <v>42</v>
      </c>
      <c r="C3640" s="5" t="str">
        <f>VLOOKUP(Taulukko1[[#This Row],[Rivivalinta]],Sheet1!$C$1:$E$42,2,FALSE)</f>
        <v>Exponeringsbelopp för operativ risk</v>
      </c>
      <c r="D3640" s="5" t="str">
        <f>VLOOKUP(Taulukko1[[#This Row],[Rivivalinta]],Sheet1!$C$1:$E$42,3,FALSE)</f>
        <v>Operational risks</v>
      </c>
      <c r="E3640" s="1" t="s">
        <v>133</v>
      </c>
      <c r="F3640" s="2">
        <v>42369</v>
      </c>
      <c r="G3640" s="7">
        <v>1943.21704</v>
      </c>
    </row>
    <row r="3641" spans="1:7" x14ac:dyDescent="0.2">
      <c r="A3641" s="6">
        <v>42</v>
      </c>
      <c r="B3641" s="5" t="s">
        <v>43</v>
      </c>
      <c r="C3641" s="5" t="str">
        <f>VLOOKUP(Taulukko1[[#This Row],[Rivivalinta]],Sheet1!$C$1:$E$42,2,FALSE)</f>
        <v>Övriga riskexponeringar</v>
      </c>
      <c r="D3641" s="5" t="str">
        <f>VLOOKUP(Taulukko1[[#This Row],[Rivivalinta]],Sheet1!$C$1:$E$42,3,FALSE)</f>
        <v>Other risks</v>
      </c>
      <c r="E3641" s="1" t="s">
        <v>133</v>
      </c>
      <c r="F3641" s="2">
        <v>42369</v>
      </c>
      <c r="G3641" s="7"/>
    </row>
    <row r="3642" spans="1:7" x14ac:dyDescent="0.2">
      <c r="A3642" s="6">
        <v>1</v>
      </c>
      <c r="B3642" s="5" t="s">
        <v>5</v>
      </c>
      <c r="C3642" s="5" t="str">
        <f>VLOOKUP(Taulukko1[[#This Row],[Rivivalinta]],Sheet1!$C$1:$E$42,2,FALSE)</f>
        <v>Räntenetto</v>
      </c>
      <c r="D3642" s="5" t="str">
        <f>VLOOKUP(Taulukko1[[#This Row],[Rivivalinta]],Sheet1!$C$1:$E$42,3,FALSE)</f>
        <v>Net interest margin</v>
      </c>
      <c r="E3642" s="1" t="s">
        <v>134</v>
      </c>
      <c r="F3642" s="2">
        <v>42369</v>
      </c>
      <c r="G3642" s="7">
        <v>451.88299999999998</v>
      </c>
    </row>
    <row r="3643" spans="1:7" x14ac:dyDescent="0.2">
      <c r="A3643" s="6">
        <v>2</v>
      </c>
      <c r="B3643" s="5" t="s">
        <v>6</v>
      </c>
      <c r="C3643" s="5" t="str">
        <f>VLOOKUP(Taulukko1[[#This Row],[Rivivalinta]],Sheet1!$C$1:$E$42,2,FALSE)</f>
        <v>Netto, avgifts- och provisionsintäkter</v>
      </c>
      <c r="D3643" s="5" t="str">
        <f>VLOOKUP(Taulukko1[[#This Row],[Rivivalinta]],Sheet1!$C$1:$E$42,3,FALSE)</f>
        <v>Net fee and commission income</v>
      </c>
      <c r="E3643" s="1" t="s">
        <v>134</v>
      </c>
      <c r="F3643" s="2">
        <v>42369</v>
      </c>
      <c r="G3643" s="7">
        <v>34.987000000000002</v>
      </c>
    </row>
    <row r="3644" spans="1:7" x14ac:dyDescent="0.2">
      <c r="A3644" s="6">
        <v>3</v>
      </c>
      <c r="B3644" s="5" t="s">
        <v>7</v>
      </c>
      <c r="C3644" s="5" t="str">
        <f>VLOOKUP(Taulukko1[[#This Row],[Rivivalinta]],Sheet1!$C$1:$E$42,2,FALSE)</f>
        <v>Avgifts- och provisionsintäkter</v>
      </c>
      <c r="D3644" s="5" t="str">
        <f>VLOOKUP(Taulukko1[[#This Row],[Rivivalinta]],Sheet1!$C$1:$E$42,3,FALSE)</f>
        <v>Fee and commission income</v>
      </c>
      <c r="E3644" s="1" t="s">
        <v>134</v>
      </c>
      <c r="F3644" s="2">
        <v>42369</v>
      </c>
      <c r="G3644" s="7">
        <v>55.997</v>
      </c>
    </row>
    <row r="3645" spans="1:7" x14ac:dyDescent="0.2">
      <c r="A3645" s="6">
        <v>4</v>
      </c>
      <c r="B3645" s="5" t="s">
        <v>8</v>
      </c>
      <c r="C3645" s="5" t="str">
        <f>VLOOKUP(Taulukko1[[#This Row],[Rivivalinta]],Sheet1!$C$1:$E$42,2,FALSE)</f>
        <v>Avgifts- och provisionskostnader</v>
      </c>
      <c r="D3645" s="5" t="str">
        <f>VLOOKUP(Taulukko1[[#This Row],[Rivivalinta]],Sheet1!$C$1:$E$42,3,FALSE)</f>
        <v>Fee and commission expenses</v>
      </c>
      <c r="E3645" s="1" t="s">
        <v>134</v>
      </c>
      <c r="F3645" s="2">
        <v>42369</v>
      </c>
      <c r="G3645" s="7">
        <v>21.01</v>
      </c>
    </row>
    <row r="3646" spans="1:7" x14ac:dyDescent="0.2">
      <c r="A3646" s="6">
        <v>5</v>
      </c>
      <c r="B3646" s="5" t="s">
        <v>9</v>
      </c>
      <c r="C3646" s="5" t="str">
        <f>VLOOKUP(Taulukko1[[#This Row],[Rivivalinta]],Sheet1!$C$1:$E$42,2,FALSE)</f>
        <v>Nettointäkter från handel och investeringar</v>
      </c>
      <c r="D3646" s="5" t="str">
        <f>VLOOKUP(Taulukko1[[#This Row],[Rivivalinta]],Sheet1!$C$1:$E$42,3,FALSE)</f>
        <v>Net trading and investing income</v>
      </c>
      <c r="E3646" s="1" t="s">
        <v>134</v>
      </c>
      <c r="F3646" s="2">
        <v>42369</v>
      </c>
      <c r="G3646" s="7">
        <v>228.673</v>
      </c>
    </row>
    <row r="3647" spans="1:7" x14ac:dyDescent="0.2">
      <c r="A3647" s="6">
        <v>6</v>
      </c>
      <c r="B3647" s="5" t="s">
        <v>10</v>
      </c>
      <c r="C3647" s="5" t="str">
        <f>VLOOKUP(Taulukko1[[#This Row],[Rivivalinta]],Sheet1!$C$1:$E$42,2,FALSE)</f>
        <v>Övriga intäkter</v>
      </c>
      <c r="D3647" s="5" t="str">
        <f>VLOOKUP(Taulukko1[[#This Row],[Rivivalinta]],Sheet1!$C$1:$E$42,3,FALSE)</f>
        <v>Other income</v>
      </c>
      <c r="E3647" s="1" t="s">
        <v>134</v>
      </c>
      <c r="F3647" s="2">
        <v>42369</v>
      </c>
      <c r="G3647" s="7">
        <v>25.978000000000002</v>
      </c>
    </row>
    <row r="3648" spans="1:7" x14ac:dyDescent="0.2">
      <c r="A3648" s="6">
        <v>7</v>
      </c>
      <c r="B3648" s="5" t="s">
        <v>11</v>
      </c>
      <c r="C3648" s="5" t="str">
        <f>VLOOKUP(Taulukko1[[#This Row],[Rivivalinta]],Sheet1!$C$1:$E$42,2,FALSE)</f>
        <v>Totala inkomster</v>
      </c>
      <c r="D3648" s="5" t="str">
        <f>VLOOKUP(Taulukko1[[#This Row],[Rivivalinta]],Sheet1!$C$1:$E$42,3,FALSE)</f>
        <v>Total income</v>
      </c>
      <c r="E3648" s="1" t="s">
        <v>134</v>
      </c>
      <c r="F3648" s="2">
        <v>42369</v>
      </c>
      <c r="G3648" s="7">
        <v>741.52099999999996</v>
      </c>
    </row>
    <row r="3649" spans="1:7" x14ac:dyDescent="0.2">
      <c r="A3649" s="6">
        <v>8</v>
      </c>
      <c r="B3649" s="5" t="s">
        <v>12</v>
      </c>
      <c r="C3649" s="5" t="str">
        <f>VLOOKUP(Taulukko1[[#This Row],[Rivivalinta]],Sheet1!$C$1:$E$42,2,FALSE)</f>
        <v>Totala kostnader</v>
      </c>
      <c r="D3649" s="5" t="str">
        <f>VLOOKUP(Taulukko1[[#This Row],[Rivivalinta]],Sheet1!$C$1:$E$42,3,FALSE)</f>
        <v>Total expenses</v>
      </c>
      <c r="E3649" s="1" t="s">
        <v>134</v>
      </c>
      <c r="F3649" s="2">
        <v>42369</v>
      </c>
      <c r="G3649" s="7">
        <v>521.072</v>
      </c>
    </row>
    <row r="3650" spans="1:7" x14ac:dyDescent="0.2">
      <c r="A3650" s="6">
        <v>9</v>
      </c>
      <c r="B3650" s="5" t="s">
        <v>13</v>
      </c>
      <c r="C3650" s="5" t="str">
        <f>VLOOKUP(Taulukko1[[#This Row],[Rivivalinta]],Sheet1!$C$1:$E$42,2,FALSE)</f>
        <v>Nedskrivningar av lån och fordringar</v>
      </c>
      <c r="D3650" s="5" t="str">
        <f>VLOOKUP(Taulukko1[[#This Row],[Rivivalinta]],Sheet1!$C$1:$E$42,3,FALSE)</f>
        <v>Impairments on loans and receivables</v>
      </c>
      <c r="E3650" s="1" t="s">
        <v>134</v>
      </c>
      <c r="F3650" s="2">
        <v>42369</v>
      </c>
      <c r="G3650" s="7">
        <v>-1.431</v>
      </c>
    </row>
    <row r="3651" spans="1:7" x14ac:dyDescent="0.2">
      <c r="A3651" s="6">
        <v>10</v>
      </c>
      <c r="B3651" s="5" t="s">
        <v>14</v>
      </c>
      <c r="C3651" s="5" t="str">
        <f>VLOOKUP(Taulukko1[[#This Row],[Rivivalinta]],Sheet1!$C$1:$E$42,2,FALSE)</f>
        <v>Rörelsevinst/-förlust</v>
      </c>
      <c r="D3651" s="5" t="str">
        <f>VLOOKUP(Taulukko1[[#This Row],[Rivivalinta]],Sheet1!$C$1:$E$42,3,FALSE)</f>
        <v>Operatingprofit/-loss</v>
      </c>
      <c r="E3651" s="1" t="s">
        <v>134</v>
      </c>
      <c r="F3651" s="2">
        <v>42369</v>
      </c>
      <c r="G3651" s="7">
        <v>221.881</v>
      </c>
    </row>
    <row r="3652" spans="1:7" x14ac:dyDescent="0.2">
      <c r="A3652" s="6">
        <v>11</v>
      </c>
      <c r="B3652" s="5" t="s">
        <v>15</v>
      </c>
      <c r="C3652" s="5" t="str">
        <f>VLOOKUP(Taulukko1[[#This Row],[Rivivalinta]],Sheet1!$C$1:$E$42,2,FALSE)</f>
        <v>Kontanta medel och kassabehållning hos centralbanker</v>
      </c>
      <c r="D3652" s="5" t="str">
        <f>VLOOKUP(Taulukko1[[#This Row],[Rivivalinta]],Sheet1!$C$1:$E$42,3,FALSE)</f>
        <v>Cash and cash balances at central banks</v>
      </c>
      <c r="E3652" s="1" t="s">
        <v>134</v>
      </c>
      <c r="F3652" s="2">
        <v>42369</v>
      </c>
      <c r="G3652" s="7">
        <v>1771.441</v>
      </c>
    </row>
    <row r="3653" spans="1:7" x14ac:dyDescent="0.2">
      <c r="A3653" s="6">
        <v>12</v>
      </c>
      <c r="B3653" s="5" t="s">
        <v>16</v>
      </c>
      <c r="C3653" s="5" t="str">
        <f>VLOOKUP(Taulukko1[[#This Row],[Rivivalinta]],Sheet1!$C$1:$E$42,2,FALSE)</f>
        <v>Lån och förskott till kreditinstitut</v>
      </c>
      <c r="D3653" s="5" t="str">
        <f>VLOOKUP(Taulukko1[[#This Row],[Rivivalinta]],Sheet1!$C$1:$E$42,3,FALSE)</f>
        <v>Loans and advances to credit institutions</v>
      </c>
      <c r="E3653" s="1" t="s">
        <v>134</v>
      </c>
      <c r="F3653" s="2">
        <v>42369</v>
      </c>
      <c r="G3653" s="7">
        <v>4061.623</v>
      </c>
    </row>
    <row r="3654" spans="1:7" x14ac:dyDescent="0.2">
      <c r="A3654" s="6">
        <v>13</v>
      </c>
      <c r="B3654" s="5" t="s">
        <v>17</v>
      </c>
      <c r="C3654" s="5" t="str">
        <f>VLOOKUP(Taulukko1[[#This Row],[Rivivalinta]],Sheet1!$C$1:$E$42,2,FALSE)</f>
        <v>Lån och förskott till allmänheten och offentliga samfund</v>
      </c>
      <c r="D3654" s="5" t="str">
        <f>VLOOKUP(Taulukko1[[#This Row],[Rivivalinta]],Sheet1!$C$1:$E$42,3,FALSE)</f>
        <v>Loans and advances to the public and public sector entities</v>
      </c>
      <c r="E3654" s="1" t="s">
        <v>134</v>
      </c>
      <c r="F3654" s="2">
        <v>42369</v>
      </c>
      <c r="G3654" s="7">
        <v>22326.76</v>
      </c>
    </row>
    <row r="3655" spans="1:7" x14ac:dyDescent="0.2">
      <c r="A3655" s="6">
        <v>14</v>
      </c>
      <c r="B3655" s="5" t="s">
        <v>18</v>
      </c>
      <c r="C3655" s="5" t="str">
        <f>VLOOKUP(Taulukko1[[#This Row],[Rivivalinta]],Sheet1!$C$1:$E$42,2,FALSE)</f>
        <v>Värdepapper</v>
      </c>
      <c r="D3655" s="5" t="str">
        <f>VLOOKUP(Taulukko1[[#This Row],[Rivivalinta]],Sheet1!$C$1:$E$42,3,FALSE)</f>
        <v>Debt securities</v>
      </c>
      <c r="E3655" s="1" t="s">
        <v>134</v>
      </c>
      <c r="F3655" s="2">
        <v>42369</v>
      </c>
      <c r="G3655" s="7">
        <v>2912.6329999999998</v>
      </c>
    </row>
    <row r="3656" spans="1:7" x14ac:dyDescent="0.2">
      <c r="A3656" s="6">
        <v>15</v>
      </c>
      <c r="B3656" s="5" t="s">
        <v>238</v>
      </c>
      <c r="C3656" s="5" t="str">
        <f>VLOOKUP(Taulukko1[[#This Row],[Rivivalinta]],Sheet1!$C$1:$E$42,2,FALSE)</f>
        <v xml:space="preserve">Derivat </v>
      </c>
      <c r="D3656" s="5" t="str">
        <f>VLOOKUP(Taulukko1[[#This Row],[Rivivalinta]],Sheet1!$C$1:$E$42,3,FALSE)</f>
        <v xml:space="preserve">Derivatives </v>
      </c>
      <c r="E3656" s="1" t="s">
        <v>134</v>
      </c>
      <c r="F3656" s="2">
        <v>42369</v>
      </c>
      <c r="G3656" s="7">
        <v>23.721</v>
      </c>
    </row>
    <row r="3657" spans="1:7" x14ac:dyDescent="0.2">
      <c r="A3657" s="6">
        <v>16</v>
      </c>
      <c r="B3657" s="5" t="s">
        <v>20</v>
      </c>
      <c r="C3657" s="5" t="str">
        <f>VLOOKUP(Taulukko1[[#This Row],[Rivivalinta]],Sheet1!$C$1:$E$42,2,FALSE)</f>
        <v>Övriga tillgångar</v>
      </c>
      <c r="D3657" s="5" t="str">
        <f>VLOOKUP(Taulukko1[[#This Row],[Rivivalinta]],Sheet1!$C$1:$E$42,3,FALSE)</f>
        <v>Other assets</v>
      </c>
      <c r="E3657" s="1" t="s">
        <v>134</v>
      </c>
      <c r="F3657" s="2">
        <v>42369</v>
      </c>
      <c r="G3657" s="7">
        <v>4584.4669999999996</v>
      </c>
    </row>
    <row r="3658" spans="1:7" x14ac:dyDescent="0.2">
      <c r="A3658" s="6">
        <v>17</v>
      </c>
      <c r="B3658" s="5" t="s">
        <v>21</v>
      </c>
      <c r="C3658" s="5" t="str">
        <f>VLOOKUP(Taulukko1[[#This Row],[Rivivalinta]],Sheet1!$C$1:$E$42,2,FALSE)</f>
        <v>SUMMA TILLGÅNGAR</v>
      </c>
      <c r="D3658" s="5" t="str">
        <f>VLOOKUP(Taulukko1[[#This Row],[Rivivalinta]],Sheet1!$C$1:$E$42,3,FALSE)</f>
        <v>TOTAL ASSETS</v>
      </c>
      <c r="E3658" s="1" t="s">
        <v>134</v>
      </c>
      <c r="F3658" s="2">
        <v>42369</v>
      </c>
      <c r="G3658" s="7">
        <v>35680.644999999997</v>
      </c>
    </row>
    <row r="3659" spans="1:7" x14ac:dyDescent="0.2">
      <c r="A3659" s="6">
        <v>18</v>
      </c>
      <c r="B3659" s="5" t="s">
        <v>22</v>
      </c>
      <c r="C3659" s="5" t="str">
        <f>VLOOKUP(Taulukko1[[#This Row],[Rivivalinta]],Sheet1!$C$1:$E$42,2,FALSE)</f>
        <v>Inlåning från kreditinstitut</v>
      </c>
      <c r="D3659" s="5" t="str">
        <f>VLOOKUP(Taulukko1[[#This Row],[Rivivalinta]],Sheet1!$C$1:$E$42,3,FALSE)</f>
        <v>Deposits from credit institutions</v>
      </c>
      <c r="E3659" s="1" t="s">
        <v>134</v>
      </c>
      <c r="F3659" s="2">
        <v>42369</v>
      </c>
      <c r="G3659" s="7"/>
    </row>
    <row r="3660" spans="1:7" x14ac:dyDescent="0.2">
      <c r="A3660" s="6">
        <v>19</v>
      </c>
      <c r="B3660" s="5" t="s">
        <v>23</v>
      </c>
      <c r="C3660" s="5" t="str">
        <f>VLOOKUP(Taulukko1[[#This Row],[Rivivalinta]],Sheet1!$C$1:$E$42,2,FALSE)</f>
        <v>Inlåning från allmänheten och offentliga samfund</v>
      </c>
      <c r="D3660" s="5" t="str">
        <f>VLOOKUP(Taulukko1[[#This Row],[Rivivalinta]],Sheet1!$C$1:$E$42,3,FALSE)</f>
        <v>Deposits from the public and public sector entities</v>
      </c>
      <c r="E3660" s="1" t="s">
        <v>134</v>
      </c>
      <c r="F3660" s="2">
        <v>42369</v>
      </c>
      <c r="G3660" s="7">
        <v>25590.38</v>
      </c>
    </row>
    <row r="3661" spans="1:7" x14ac:dyDescent="0.2">
      <c r="A3661" s="6">
        <v>20</v>
      </c>
      <c r="B3661" s="5" t="s">
        <v>24</v>
      </c>
      <c r="C3661" s="5" t="str">
        <f>VLOOKUP(Taulukko1[[#This Row],[Rivivalinta]],Sheet1!$C$1:$E$42,2,FALSE)</f>
        <v>Emitterade skuldebrev</v>
      </c>
      <c r="D3661" s="5" t="str">
        <f>VLOOKUP(Taulukko1[[#This Row],[Rivivalinta]],Sheet1!$C$1:$E$42,3,FALSE)</f>
        <v>Debt securities issued</v>
      </c>
      <c r="E3661" s="1" t="s">
        <v>134</v>
      </c>
      <c r="F3661" s="2">
        <v>42369</v>
      </c>
      <c r="G3661" s="7">
        <v>0.33400000000000002</v>
      </c>
    </row>
    <row r="3662" spans="1:7" x14ac:dyDescent="0.2">
      <c r="A3662" s="6">
        <v>22</v>
      </c>
      <c r="B3662" s="5" t="s">
        <v>19</v>
      </c>
      <c r="C3662" s="5" t="str">
        <f>VLOOKUP(Taulukko1[[#This Row],[Rivivalinta]],Sheet1!$C$1:$E$42,2,FALSE)</f>
        <v>Derivat</v>
      </c>
      <c r="D3662" s="5" t="str">
        <f>VLOOKUP(Taulukko1[[#This Row],[Rivivalinta]],Sheet1!$C$1:$E$42,3,FALSE)</f>
        <v>Derivatives</v>
      </c>
      <c r="E3662" s="1" t="s">
        <v>134</v>
      </c>
      <c r="F3662" s="2">
        <v>42369</v>
      </c>
      <c r="G3662" s="7">
        <v>23.887</v>
      </c>
    </row>
    <row r="3663" spans="1:7" x14ac:dyDescent="0.2">
      <c r="A3663" s="6">
        <v>23</v>
      </c>
      <c r="B3663" s="5" t="s">
        <v>25</v>
      </c>
      <c r="C3663" s="5" t="str">
        <f>VLOOKUP(Taulukko1[[#This Row],[Rivivalinta]],Sheet1!$C$1:$E$42,2,FALSE)</f>
        <v>Eget kapital</v>
      </c>
      <c r="D3663" s="5" t="str">
        <f>VLOOKUP(Taulukko1[[#This Row],[Rivivalinta]],Sheet1!$C$1:$E$42,3,FALSE)</f>
        <v>Total equity</v>
      </c>
      <c r="E3663" s="1" t="s">
        <v>134</v>
      </c>
      <c r="F3663" s="2">
        <v>42369</v>
      </c>
      <c r="G3663" s="7">
        <v>9285.1769999999997</v>
      </c>
    </row>
    <row r="3664" spans="1:7" x14ac:dyDescent="0.2">
      <c r="A3664" s="6">
        <v>21</v>
      </c>
      <c r="B3664" s="5" t="s">
        <v>26</v>
      </c>
      <c r="C3664" s="5" t="str">
        <f>VLOOKUP(Taulukko1[[#This Row],[Rivivalinta]],Sheet1!$C$1:$E$42,2,FALSE)</f>
        <v>Övriga skulder</v>
      </c>
      <c r="D3664" s="5" t="str">
        <f>VLOOKUP(Taulukko1[[#This Row],[Rivivalinta]],Sheet1!$C$1:$E$42,3,FALSE)</f>
        <v>Other liabilities</v>
      </c>
      <c r="E3664" s="1" t="s">
        <v>134</v>
      </c>
      <c r="F3664" s="2">
        <v>42369</v>
      </c>
      <c r="G3664" s="7">
        <v>780.86800000000005</v>
      </c>
    </row>
    <row r="3665" spans="1:7" x14ac:dyDescent="0.2">
      <c r="A3665" s="6">
        <v>24</v>
      </c>
      <c r="B3665" s="5" t="s">
        <v>27</v>
      </c>
      <c r="C3665" s="5" t="str">
        <f>VLOOKUP(Taulukko1[[#This Row],[Rivivalinta]],Sheet1!$C$1:$E$42,2,FALSE)</f>
        <v>SUMMA EGET KAPITAL OCH SKULDER</v>
      </c>
      <c r="D3665" s="5" t="str">
        <f>VLOOKUP(Taulukko1[[#This Row],[Rivivalinta]],Sheet1!$C$1:$E$42,3,FALSE)</f>
        <v>TOTAL EQUITY AND LIABILITIES</v>
      </c>
      <c r="E3665" s="1" t="s">
        <v>134</v>
      </c>
      <c r="F3665" s="2">
        <v>42369</v>
      </c>
      <c r="G3665" s="7">
        <v>35680.646000000001</v>
      </c>
    </row>
    <row r="3666" spans="1:7" x14ac:dyDescent="0.2">
      <c r="A3666" s="6">
        <v>25</v>
      </c>
      <c r="B3666" s="5" t="s">
        <v>28</v>
      </c>
      <c r="C3666" s="5" t="str">
        <f>VLOOKUP(Taulukko1[[#This Row],[Rivivalinta]],Sheet1!$C$1:$E$42,2,FALSE)</f>
        <v>Exponering utanför balansräkningen</v>
      </c>
      <c r="D3666" s="5" t="str">
        <f>VLOOKUP(Taulukko1[[#This Row],[Rivivalinta]],Sheet1!$C$1:$E$42,3,FALSE)</f>
        <v>Off balance sheet exposures</v>
      </c>
      <c r="E3666" s="1" t="s">
        <v>134</v>
      </c>
      <c r="F3666" s="2">
        <v>42369</v>
      </c>
      <c r="G3666" s="7">
        <v>1095.673</v>
      </c>
    </row>
    <row r="3667" spans="1:7" x14ac:dyDescent="0.2">
      <c r="A3667" s="6">
        <v>28</v>
      </c>
      <c r="B3667" s="5" t="s">
        <v>29</v>
      </c>
      <c r="C3667" s="5" t="str">
        <f>VLOOKUP(Taulukko1[[#This Row],[Rivivalinta]],Sheet1!$C$1:$E$42,2,FALSE)</f>
        <v>Kostnader/intäkter, %</v>
      </c>
      <c r="D3667" s="5" t="str">
        <f>VLOOKUP(Taulukko1[[#This Row],[Rivivalinta]],Sheet1!$C$1:$E$42,3,FALSE)</f>
        <v>Cost/income ratio, %</v>
      </c>
      <c r="E3667" s="1" t="s">
        <v>134</v>
      </c>
      <c r="F3667" s="2">
        <v>42369</v>
      </c>
      <c r="G3667" s="8">
        <v>0.6542345872067582</v>
      </c>
    </row>
    <row r="3668" spans="1:7" x14ac:dyDescent="0.2">
      <c r="A3668" s="6">
        <v>29</v>
      </c>
      <c r="B3668" s="5" t="s">
        <v>30</v>
      </c>
      <c r="C3668" s="5" t="str">
        <f>VLOOKUP(Taulukko1[[#This Row],[Rivivalinta]],Sheet1!$C$1:$E$42,2,FALSE)</f>
        <v>Nödlidande exponeringar/Exponeringar, %</v>
      </c>
      <c r="D3668" s="5" t="str">
        <f>VLOOKUP(Taulukko1[[#This Row],[Rivivalinta]],Sheet1!$C$1:$E$42,3,FALSE)</f>
        <v>Non-performing exposures/Exposures, %</v>
      </c>
      <c r="E3668" s="1" t="s">
        <v>134</v>
      </c>
      <c r="F3668" s="2">
        <v>42369</v>
      </c>
      <c r="G3668" s="8"/>
    </row>
    <row r="3669" spans="1:7" x14ac:dyDescent="0.2">
      <c r="A3669" s="6">
        <v>30</v>
      </c>
      <c r="B3669" s="5" t="s">
        <v>31</v>
      </c>
      <c r="C3669" s="5" t="str">
        <f>VLOOKUP(Taulukko1[[#This Row],[Rivivalinta]],Sheet1!$C$1:$E$42,2,FALSE)</f>
        <v>Upplupna avsättningar på nödlidande exponeringar/Nödlidande Exponeringar, %</v>
      </c>
      <c r="D3669" s="5" t="str">
        <f>VLOOKUP(Taulukko1[[#This Row],[Rivivalinta]],Sheet1!$C$1:$E$42,3,FALSE)</f>
        <v>Accumulated impairments on non-performing exposures/Non-performing exposures, %</v>
      </c>
      <c r="E3669" s="1" t="s">
        <v>134</v>
      </c>
      <c r="F3669" s="2">
        <v>42369</v>
      </c>
      <c r="G3669" s="8" t="s">
        <v>123</v>
      </c>
    </row>
    <row r="3670" spans="1:7" x14ac:dyDescent="0.2">
      <c r="A3670" s="6">
        <v>31</v>
      </c>
      <c r="B3670" s="5" t="s">
        <v>32</v>
      </c>
      <c r="C3670" s="5" t="str">
        <f>VLOOKUP(Taulukko1[[#This Row],[Rivivalinta]],Sheet1!$C$1:$E$42,2,FALSE)</f>
        <v>Kapitalbas</v>
      </c>
      <c r="D3670" s="5" t="str">
        <f>VLOOKUP(Taulukko1[[#This Row],[Rivivalinta]],Sheet1!$C$1:$E$42,3,FALSE)</f>
        <v>Own funds</v>
      </c>
      <c r="E3670" s="1" t="s">
        <v>134</v>
      </c>
      <c r="F3670" s="2">
        <v>42369</v>
      </c>
      <c r="G3670" s="7">
        <v>9506.2171600000001</v>
      </c>
    </row>
    <row r="3671" spans="1:7" x14ac:dyDescent="0.2">
      <c r="A3671" s="6">
        <v>32</v>
      </c>
      <c r="B3671" s="5" t="s">
        <v>33</v>
      </c>
      <c r="C3671" s="5" t="str">
        <f>VLOOKUP(Taulukko1[[#This Row],[Rivivalinta]],Sheet1!$C$1:$E$42,2,FALSE)</f>
        <v>Kärnprimärkapital (CET 1)</v>
      </c>
      <c r="D3671" s="5" t="str">
        <f>VLOOKUP(Taulukko1[[#This Row],[Rivivalinta]],Sheet1!$C$1:$E$42,3,FALSE)</f>
        <v>Common equity tier 1 capital (CET1)</v>
      </c>
      <c r="E3671" s="1" t="s">
        <v>134</v>
      </c>
      <c r="F3671" s="2">
        <v>42369</v>
      </c>
      <c r="G3671" s="7">
        <v>9506.2171600000001</v>
      </c>
    </row>
    <row r="3672" spans="1:7" x14ac:dyDescent="0.2">
      <c r="A3672" s="6">
        <v>33</v>
      </c>
      <c r="B3672" s="5" t="s">
        <v>34</v>
      </c>
      <c r="C3672" s="5" t="str">
        <f>VLOOKUP(Taulukko1[[#This Row],[Rivivalinta]],Sheet1!$C$1:$E$42,2,FALSE)</f>
        <v>Övrigt primärkapital (AT 1)</v>
      </c>
      <c r="D3672" s="5" t="str">
        <f>VLOOKUP(Taulukko1[[#This Row],[Rivivalinta]],Sheet1!$C$1:$E$42,3,FALSE)</f>
        <v>Additional tier 1 capital (AT 1)</v>
      </c>
      <c r="E3672" s="1" t="s">
        <v>134</v>
      </c>
      <c r="F3672" s="2">
        <v>42369</v>
      </c>
      <c r="G3672" s="7"/>
    </row>
    <row r="3673" spans="1:7" x14ac:dyDescent="0.2">
      <c r="A3673" s="6">
        <v>34</v>
      </c>
      <c r="B3673" s="5" t="s">
        <v>35</v>
      </c>
      <c r="C3673" s="5" t="str">
        <f>VLOOKUP(Taulukko1[[#This Row],[Rivivalinta]],Sheet1!$C$1:$E$42,2,FALSE)</f>
        <v>Supplementärkapital (T2)</v>
      </c>
      <c r="D3673" s="5" t="str">
        <f>VLOOKUP(Taulukko1[[#This Row],[Rivivalinta]],Sheet1!$C$1:$E$42,3,FALSE)</f>
        <v>Tier 2 capital (T2)</v>
      </c>
      <c r="E3673" s="1" t="s">
        <v>134</v>
      </c>
      <c r="F3673" s="2">
        <v>42369</v>
      </c>
      <c r="G3673" s="7"/>
    </row>
    <row r="3674" spans="1:7" x14ac:dyDescent="0.2">
      <c r="A3674" s="6">
        <v>35</v>
      </c>
      <c r="B3674" s="5" t="s">
        <v>36</v>
      </c>
      <c r="C3674" s="5" t="str">
        <f>VLOOKUP(Taulukko1[[#This Row],[Rivivalinta]],Sheet1!$C$1:$E$42,2,FALSE)</f>
        <v>Summa kapitalrelationer, %</v>
      </c>
      <c r="D3674" s="5" t="str">
        <f>VLOOKUP(Taulukko1[[#This Row],[Rivivalinta]],Sheet1!$C$1:$E$42,3,FALSE)</f>
        <v>Own funds ratio, %</v>
      </c>
      <c r="E3674" s="1" t="s">
        <v>134</v>
      </c>
      <c r="F3674" s="2">
        <v>42369</v>
      </c>
      <c r="G3674" s="8">
        <v>0.90121182169009761</v>
      </c>
    </row>
    <row r="3675" spans="1:7" x14ac:dyDescent="0.2">
      <c r="A3675" s="6">
        <v>36</v>
      </c>
      <c r="B3675" s="5" t="s">
        <v>37</v>
      </c>
      <c r="C3675" s="5" t="str">
        <f>VLOOKUP(Taulukko1[[#This Row],[Rivivalinta]],Sheet1!$C$1:$E$42,2,FALSE)</f>
        <v>Primärkapitalrelation, %</v>
      </c>
      <c r="D3675" s="5" t="str">
        <f>VLOOKUP(Taulukko1[[#This Row],[Rivivalinta]],Sheet1!$C$1:$E$42,3,FALSE)</f>
        <v>Tier 1 ratio, %</v>
      </c>
      <c r="E3675" s="1" t="s">
        <v>134</v>
      </c>
      <c r="F3675" s="2">
        <v>42369</v>
      </c>
      <c r="G3675" s="8">
        <v>0.90121182169009761</v>
      </c>
    </row>
    <row r="3676" spans="1:7" x14ac:dyDescent="0.2">
      <c r="A3676" s="6">
        <v>37</v>
      </c>
      <c r="B3676" s="5" t="s">
        <v>38</v>
      </c>
      <c r="C3676" s="5" t="str">
        <f>VLOOKUP(Taulukko1[[#This Row],[Rivivalinta]],Sheet1!$C$1:$E$42,2,FALSE)</f>
        <v>Kärnprimärkapitalrelation, %</v>
      </c>
      <c r="D3676" s="5" t="str">
        <f>VLOOKUP(Taulukko1[[#This Row],[Rivivalinta]],Sheet1!$C$1:$E$42,3,FALSE)</f>
        <v>CET 1 ratio, %</v>
      </c>
      <c r="E3676" s="1" t="s">
        <v>134</v>
      </c>
      <c r="F3676" s="2">
        <v>42369</v>
      </c>
      <c r="G3676" s="8">
        <v>0.90121182169009761</v>
      </c>
    </row>
    <row r="3677" spans="1:7" x14ac:dyDescent="0.2">
      <c r="A3677" s="6">
        <v>38</v>
      </c>
      <c r="B3677" s="5" t="s">
        <v>39</v>
      </c>
      <c r="C3677" s="5" t="str">
        <f>VLOOKUP(Taulukko1[[#This Row],[Rivivalinta]],Sheet1!$C$1:$E$42,2,FALSE)</f>
        <v>Summa exponeringsbelopp (RWA)</v>
      </c>
      <c r="D3677" s="5" t="str">
        <f>VLOOKUP(Taulukko1[[#This Row],[Rivivalinta]],Sheet1!$C$1:$E$42,3,FALSE)</f>
        <v>Total risk weighted assets (RWA)</v>
      </c>
      <c r="E3677" s="1" t="s">
        <v>134</v>
      </c>
      <c r="F3677" s="2">
        <v>42369</v>
      </c>
      <c r="G3677" s="7">
        <v>10548.260609999999</v>
      </c>
    </row>
    <row r="3678" spans="1:7" x14ac:dyDescent="0.2">
      <c r="A3678" s="6">
        <v>39</v>
      </c>
      <c r="B3678" s="5" t="s">
        <v>40</v>
      </c>
      <c r="C3678" s="5" t="str">
        <f>VLOOKUP(Taulukko1[[#This Row],[Rivivalinta]],Sheet1!$C$1:$E$42,2,FALSE)</f>
        <v>Exponeringsbelopp för kredit-, motpart- och utspädningsrisker</v>
      </c>
      <c r="D3678" s="5" t="str">
        <f>VLOOKUP(Taulukko1[[#This Row],[Rivivalinta]],Sheet1!$C$1:$E$42,3,FALSE)</f>
        <v>Credit and counterparty risks</v>
      </c>
      <c r="E3678" s="1" t="s">
        <v>134</v>
      </c>
      <c r="F3678" s="2">
        <v>42369</v>
      </c>
      <c r="G3678" s="7">
        <v>9489.2612599999993</v>
      </c>
    </row>
    <row r="3679" spans="1:7" x14ac:dyDescent="0.2">
      <c r="A3679" s="6">
        <v>40</v>
      </c>
      <c r="B3679" s="5" t="s">
        <v>41</v>
      </c>
      <c r="C3679" s="5" t="str">
        <f>VLOOKUP(Taulukko1[[#This Row],[Rivivalinta]],Sheet1!$C$1:$E$42,2,FALSE)</f>
        <v>Exponeringsbelopp för positions-, valutakurs- och råvarurisker</v>
      </c>
      <c r="D3679" s="5" t="str">
        <f>VLOOKUP(Taulukko1[[#This Row],[Rivivalinta]],Sheet1!$C$1:$E$42,3,FALSE)</f>
        <v>Position, currency and commodity risks</v>
      </c>
      <c r="E3679" s="1" t="s">
        <v>134</v>
      </c>
      <c r="F3679" s="2">
        <v>42369</v>
      </c>
      <c r="G3679" s="7"/>
    </row>
    <row r="3680" spans="1:7" x14ac:dyDescent="0.2">
      <c r="A3680" s="6">
        <v>41</v>
      </c>
      <c r="B3680" s="5" t="s">
        <v>42</v>
      </c>
      <c r="C3680" s="5" t="str">
        <f>VLOOKUP(Taulukko1[[#This Row],[Rivivalinta]],Sheet1!$C$1:$E$42,2,FALSE)</f>
        <v>Exponeringsbelopp för operativ risk</v>
      </c>
      <c r="D3680" s="5" t="str">
        <f>VLOOKUP(Taulukko1[[#This Row],[Rivivalinta]],Sheet1!$C$1:$E$42,3,FALSE)</f>
        <v>Operational risks</v>
      </c>
      <c r="E3680" s="1" t="s">
        <v>134</v>
      </c>
      <c r="F3680" s="2">
        <v>42369</v>
      </c>
      <c r="G3680" s="7">
        <v>1058.99935</v>
      </c>
    </row>
    <row r="3681" spans="1:7" x14ac:dyDescent="0.2">
      <c r="A3681" s="6">
        <v>42</v>
      </c>
      <c r="B3681" s="5" t="s">
        <v>43</v>
      </c>
      <c r="C3681" s="5" t="str">
        <f>VLOOKUP(Taulukko1[[#This Row],[Rivivalinta]],Sheet1!$C$1:$E$42,2,FALSE)</f>
        <v>Övriga riskexponeringar</v>
      </c>
      <c r="D3681" s="5" t="str">
        <f>VLOOKUP(Taulukko1[[#This Row],[Rivivalinta]],Sheet1!$C$1:$E$42,3,FALSE)</f>
        <v>Other risks</v>
      </c>
      <c r="E3681" s="1" t="s">
        <v>134</v>
      </c>
      <c r="F3681" s="2">
        <v>42369</v>
      </c>
      <c r="G3681" s="7"/>
    </row>
    <row r="3682" spans="1:7" x14ac:dyDescent="0.2">
      <c r="A3682" s="6">
        <v>1</v>
      </c>
      <c r="B3682" s="5" t="s">
        <v>5</v>
      </c>
      <c r="C3682" s="5" t="str">
        <f>VLOOKUP(Taulukko1[[#This Row],[Rivivalinta]],Sheet1!$C$1:$E$42,2,FALSE)</f>
        <v>Räntenetto</v>
      </c>
      <c r="D3682" s="5" t="str">
        <f>VLOOKUP(Taulukko1[[#This Row],[Rivivalinta]],Sheet1!$C$1:$E$42,3,FALSE)</f>
        <v>Net interest margin</v>
      </c>
      <c r="E3682" s="1" t="s">
        <v>219</v>
      </c>
      <c r="F3682" s="2">
        <v>42369</v>
      </c>
      <c r="G3682" s="7">
        <v>1374.607</v>
      </c>
    </row>
    <row r="3683" spans="1:7" x14ac:dyDescent="0.2">
      <c r="A3683" s="6">
        <v>2</v>
      </c>
      <c r="B3683" s="5" t="s">
        <v>6</v>
      </c>
      <c r="C3683" s="5" t="str">
        <f>VLOOKUP(Taulukko1[[#This Row],[Rivivalinta]],Sheet1!$C$1:$E$42,2,FALSE)</f>
        <v>Netto, avgifts- och provisionsintäkter</v>
      </c>
      <c r="D3683" s="5" t="str">
        <f>VLOOKUP(Taulukko1[[#This Row],[Rivivalinta]],Sheet1!$C$1:$E$42,3,FALSE)</f>
        <v>Net fee and commission income</v>
      </c>
      <c r="E3683" s="1" t="s">
        <v>219</v>
      </c>
      <c r="F3683" s="2">
        <v>42369</v>
      </c>
      <c r="G3683" s="7">
        <v>551.49099999999999</v>
      </c>
    </row>
    <row r="3684" spans="1:7" x14ac:dyDescent="0.2">
      <c r="A3684" s="6">
        <v>3</v>
      </c>
      <c r="B3684" s="5" t="s">
        <v>7</v>
      </c>
      <c r="C3684" s="5" t="str">
        <f>VLOOKUP(Taulukko1[[#This Row],[Rivivalinta]],Sheet1!$C$1:$E$42,2,FALSE)</f>
        <v>Avgifts- och provisionsintäkter</v>
      </c>
      <c r="D3684" s="5" t="str">
        <f>VLOOKUP(Taulukko1[[#This Row],[Rivivalinta]],Sheet1!$C$1:$E$42,3,FALSE)</f>
        <v>Fee and commission income</v>
      </c>
      <c r="E3684" s="1" t="s">
        <v>219</v>
      </c>
      <c r="F3684" s="2">
        <v>42369</v>
      </c>
      <c r="G3684" s="7">
        <v>638.17100000000005</v>
      </c>
    </row>
    <row r="3685" spans="1:7" x14ac:dyDescent="0.2">
      <c r="A3685" s="6">
        <v>4</v>
      </c>
      <c r="B3685" s="5" t="s">
        <v>8</v>
      </c>
      <c r="C3685" s="5" t="str">
        <f>VLOOKUP(Taulukko1[[#This Row],[Rivivalinta]],Sheet1!$C$1:$E$42,2,FALSE)</f>
        <v>Avgifts- och provisionskostnader</v>
      </c>
      <c r="D3685" s="5" t="str">
        <f>VLOOKUP(Taulukko1[[#This Row],[Rivivalinta]],Sheet1!$C$1:$E$42,3,FALSE)</f>
        <v>Fee and commission expenses</v>
      </c>
      <c r="E3685" s="1" t="s">
        <v>219</v>
      </c>
      <c r="F3685" s="2">
        <v>42369</v>
      </c>
      <c r="G3685" s="7">
        <v>86.68</v>
      </c>
    </row>
    <row r="3686" spans="1:7" x14ac:dyDescent="0.2">
      <c r="A3686" s="6">
        <v>5</v>
      </c>
      <c r="B3686" s="5" t="s">
        <v>9</v>
      </c>
      <c r="C3686" s="5" t="str">
        <f>VLOOKUP(Taulukko1[[#This Row],[Rivivalinta]],Sheet1!$C$1:$E$42,2,FALSE)</f>
        <v>Nettointäkter från handel och investeringar</v>
      </c>
      <c r="D3686" s="5" t="str">
        <f>VLOOKUP(Taulukko1[[#This Row],[Rivivalinta]],Sheet1!$C$1:$E$42,3,FALSE)</f>
        <v>Net trading and investing income</v>
      </c>
      <c r="E3686" s="1" t="s">
        <v>219</v>
      </c>
      <c r="F3686" s="2">
        <v>42369</v>
      </c>
      <c r="G3686" s="7">
        <v>1347.289</v>
      </c>
    </row>
    <row r="3687" spans="1:7" x14ac:dyDescent="0.2">
      <c r="A3687" s="6">
        <v>6</v>
      </c>
      <c r="B3687" s="5" t="s">
        <v>10</v>
      </c>
      <c r="C3687" s="5" t="str">
        <f>VLOOKUP(Taulukko1[[#This Row],[Rivivalinta]],Sheet1!$C$1:$E$42,2,FALSE)</f>
        <v>Övriga intäkter</v>
      </c>
      <c r="D3687" s="5" t="str">
        <f>VLOOKUP(Taulukko1[[#This Row],[Rivivalinta]],Sheet1!$C$1:$E$42,3,FALSE)</f>
        <v>Other income</v>
      </c>
      <c r="E3687" s="1" t="s">
        <v>219</v>
      </c>
      <c r="F3687" s="2">
        <v>42369</v>
      </c>
      <c r="G3687" s="7">
        <v>32.539000000000001</v>
      </c>
    </row>
    <row r="3688" spans="1:7" x14ac:dyDescent="0.2">
      <c r="A3688" s="6">
        <v>7</v>
      </c>
      <c r="B3688" s="5" t="s">
        <v>11</v>
      </c>
      <c r="C3688" s="5" t="str">
        <f>VLOOKUP(Taulukko1[[#This Row],[Rivivalinta]],Sheet1!$C$1:$E$42,2,FALSE)</f>
        <v>Totala inkomster</v>
      </c>
      <c r="D3688" s="5" t="str">
        <f>VLOOKUP(Taulukko1[[#This Row],[Rivivalinta]],Sheet1!$C$1:$E$42,3,FALSE)</f>
        <v>Total income</v>
      </c>
      <c r="E3688" s="1" t="s">
        <v>219</v>
      </c>
      <c r="F3688" s="2">
        <v>42369</v>
      </c>
      <c r="G3688" s="7">
        <v>3305.9259999999999</v>
      </c>
    </row>
    <row r="3689" spans="1:7" x14ac:dyDescent="0.2">
      <c r="A3689" s="6">
        <v>8</v>
      </c>
      <c r="B3689" s="5" t="s">
        <v>12</v>
      </c>
      <c r="C3689" s="5" t="str">
        <f>VLOOKUP(Taulukko1[[#This Row],[Rivivalinta]],Sheet1!$C$1:$E$42,2,FALSE)</f>
        <v>Totala kostnader</v>
      </c>
      <c r="D3689" s="5" t="str">
        <f>VLOOKUP(Taulukko1[[#This Row],[Rivivalinta]],Sheet1!$C$1:$E$42,3,FALSE)</f>
        <v>Total expenses</v>
      </c>
      <c r="E3689" s="1" t="s">
        <v>219</v>
      </c>
      <c r="F3689" s="2">
        <v>42369</v>
      </c>
      <c r="G3689" s="7">
        <v>1545.086</v>
      </c>
    </row>
    <row r="3690" spans="1:7" x14ac:dyDescent="0.2">
      <c r="A3690" s="6">
        <v>9</v>
      </c>
      <c r="B3690" s="5" t="s">
        <v>13</v>
      </c>
      <c r="C3690" s="5" t="str">
        <f>VLOOKUP(Taulukko1[[#This Row],[Rivivalinta]],Sheet1!$C$1:$E$42,2,FALSE)</f>
        <v>Nedskrivningar av lån och fordringar</v>
      </c>
      <c r="D3690" s="5" t="str">
        <f>VLOOKUP(Taulukko1[[#This Row],[Rivivalinta]],Sheet1!$C$1:$E$42,3,FALSE)</f>
        <v>Impairments on loans and receivables</v>
      </c>
      <c r="E3690" s="1" t="s">
        <v>219</v>
      </c>
      <c r="F3690" s="2">
        <v>42369</v>
      </c>
      <c r="G3690" s="7">
        <v>100.096</v>
      </c>
    </row>
    <row r="3691" spans="1:7" x14ac:dyDescent="0.2">
      <c r="A3691" s="6">
        <v>10</v>
      </c>
      <c r="B3691" s="5" t="s">
        <v>14</v>
      </c>
      <c r="C3691" s="5" t="str">
        <f>VLOOKUP(Taulukko1[[#This Row],[Rivivalinta]],Sheet1!$C$1:$E$42,2,FALSE)</f>
        <v>Rörelsevinst/-förlust</v>
      </c>
      <c r="D3691" s="5" t="str">
        <f>VLOOKUP(Taulukko1[[#This Row],[Rivivalinta]],Sheet1!$C$1:$E$42,3,FALSE)</f>
        <v>Operatingprofit/-loss</v>
      </c>
      <c r="E3691" s="1" t="s">
        <v>219</v>
      </c>
      <c r="F3691" s="2">
        <v>42369</v>
      </c>
      <c r="G3691" s="7">
        <v>1660.7449999999999</v>
      </c>
    </row>
    <row r="3692" spans="1:7" x14ac:dyDescent="0.2">
      <c r="A3692" s="6">
        <v>11</v>
      </c>
      <c r="B3692" s="5" t="s">
        <v>15</v>
      </c>
      <c r="C3692" s="5" t="str">
        <f>VLOOKUP(Taulukko1[[#This Row],[Rivivalinta]],Sheet1!$C$1:$E$42,2,FALSE)</f>
        <v>Kontanta medel och kassabehållning hos centralbanker</v>
      </c>
      <c r="D3692" s="5" t="str">
        <f>VLOOKUP(Taulukko1[[#This Row],[Rivivalinta]],Sheet1!$C$1:$E$42,3,FALSE)</f>
        <v>Cash and cash balances at central banks</v>
      </c>
      <c r="E3692" s="1" t="s">
        <v>219</v>
      </c>
      <c r="F3692" s="2">
        <v>42369</v>
      </c>
      <c r="G3692" s="7">
        <v>207.43199999999999</v>
      </c>
    </row>
    <row r="3693" spans="1:7" x14ac:dyDescent="0.2">
      <c r="A3693" s="6">
        <v>12</v>
      </c>
      <c r="B3693" s="5" t="s">
        <v>16</v>
      </c>
      <c r="C3693" s="5" t="str">
        <f>VLOOKUP(Taulukko1[[#This Row],[Rivivalinta]],Sheet1!$C$1:$E$42,2,FALSE)</f>
        <v>Lån och förskott till kreditinstitut</v>
      </c>
      <c r="D3693" s="5" t="str">
        <f>VLOOKUP(Taulukko1[[#This Row],[Rivivalinta]],Sheet1!$C$1:$E$42,3,FALSE)</f>
        <v>Loans and advances to credit institutions</v>
      </c>
      <c r="E3693" s="1" t="s">
        <v>219</v>
      </c>
      <c r="F3693" s="2">
        <v>42369</v>
      </c>
      <c r="G3693" s="7">
        <v>2135.9470000000001</v>
      </c>
    </row>
    <row r="3694" spans="1:7" x14ac:dyDescent="0.2">
      <c r="A3694" s="6">
        <v>13</v>
      </c>
      <c r="B3694" s="5" t="s">
        <v>17</v>
      </c>
      <c r="C3694" s="5" t="str">
        <f>VLOOKUP(Taulukko1[[#This Row],[Rivivalinta]],Sheet1!$C$1:$E$42,2,FALSE)</f>
        <v>Lån och förskott till allmänheten och offentliga samfund</v>
      </c>
      <c r="D3694" s="5" t="str">
        <f>VLOOKUP(Taulukko1[[#This Row],[Rivivalinta]],Sheet1!$C$1:$E$42,3,FALSE)</f>
        <v>Loans and advances to the public and public sector entities</v>
      </c>
      <c r="E3694" s="1" t="s">
        <v>219</v>
      </c>
      <c r="F3694" s="2">
        <v>42369</v>
      </c>
      <c r="G3694" s="7">
        <v>81647.076000000001</v>
      </c>
    </row>
    <row r="3695" spans="1:7" x14ac:dyDescent="0.2">
      <c r="A3695" s="6">
        <v>14</v>
      </c>
      <c r="B3695" s="5" t="s">
        <v>18</v>
      </c>
      <c r="C3695" s="5" t="str">
        <f>VLOOKUP(Taulukko1[[#This Row],[Rivivalinta]],Sheet1!$C$1:$E$42,2,FALSE)</f>
        <v>Värdepapper</v>
      </c>
      <c r="D3695" s="5" t="str">
        <f>VLOOKUP(Taulukko1[[#This Row],[Rivivalinta]],Sheet1!$C$1:$E$42,3,FALSE)</f>
        <v>Debt securities</v>
      </c>
      <c r="E3695" s="1" t="s">
        <v>219</v>
      </c>
      <c r="F3695" s="2">
        <v>42369</v>
      </c>
      <c r="G3695" s="7">
        <v>1008.404</v>
      </c>
    </row>
    <row r="3696" spans="1:7" x14ac:dyDescent="0.2">
      <c r="A3696" s="6">
        <v>15</v>
      </c>
      <c r="B3696" s="5" t="s">
        <v>238</v>
      </c>
      <c r="C3696" s="5" t="str">
        <f>VLOOKUP(Taulukko1[[#This Row],[Rivivalinta]],Sheet1!$C$1:$E$42,2,FALSE)</f>
        <v xml:space="preserve">Derivat </v>
      </c>
      <c r="D3696" s="5" t="str">
        <f>VLOOKUP(Taulukko1[[#This Row],[Rivivalinta]],Sheet1!$C$1:$E$42,3,FALSE)</f>
        <v xml:space="preserve">Derivatives </v>
      </c>
      <c r="E3696" s="1" t="s">
        <v>219</v>
      </c>
      <c r="F3696" s="2">
        <v>42369</v>
      </c>
      <c r="G3696" s="7">
        <v>108.56399999999999</v>
      </c>
    </row>
    <row r="3697" spans="1:7" x14ac:dyDescent="0.2">
      <c r="A3697" s="6">
        <v>16</v>
      </c>
      <c r="B3697" s="5" t="s">
        <v>20</v>
      </c>
      <c r="C3697" s="5" t="str">
        <f>VLOOKUP(Taulukko1[[#This Row],[Rivivalinta]],Sheet1!$C$1:$E$42,2,FALSE)</f>
        <v>Övriga tillgångar</v>
      </c>
      <c r="D3697" s="5" t="str">
        <f>VLOOKUP(Taulukko1[[#This Row],[Rivivalinta]],Sheet1!$C$1:$E$42,3,FALSE)</f>
        <v>Other assets</v>
      </c>
      <c r="E3697" s="1" t="s">
        <v>219</v>
      </c>
      <c r="F3697" s="2">
        <v>42369</v>
      </c>
      <c r="G3697" s="7">
        <v>12786.107</v>
      </c>
    </row>
    <row r="3698" spans="1:7" x14ac:dyDescent="0.2">
      <c r="A3698" s="6">
        <v>17</v>
      </c>
      <c r="B3698" s="5" t="s">
        <v>21</v>
      </c>
      <c r="C3698" s="5" t="str">
        <f>VLOOKUP(Taulukko1[[#This Row],[Rivivalinta]],Sheet1!$C$1:$E$42,2,FALSE)</f>
        <v>SUMMA TILLGÅNGAR</v>
      </c>
      <c r="D3698" s="5" t="str">
        <f>VLOOKUP(Taulukko1[[#This Row],[Rivivalinta]],Sheet1!$C$1:$E$42,3,FALSE)</f>
        <v>TOTAL ASSETS</v>
      </c>
      <c r="E3698" s="1" t="s">
        <v>219</v>
      </c>
      <c r="F3698" s="2">
        <v>42369</v>
      </c>
      <c r="G3698" s="7">
        <v>97893.53</v>
      </c>
    </row>
    <row r="3699" spans="1:7" x14ac:dyDescent="0.2">
      <c r="A3699" s="6">
        <v>18</v>
      </c>
      <c r="B3699" s="5" t="s">
        <v>22</v>
      </c>
      <c r="C3699" s="5" t="str">
        <f>VLOOKUP(Taulukko1[[#This Row],[Rivivalinta]],Sheet1!$C$1:$E$42,2,FALSE)</f>
        <v>Inlåning från kreditinstitut</v>
      </c>
      <c r="D3699" s="5" t="str">
        <f>VLOOKUP(Taulukko1[[#This Row],[Rivivalinta]],Sheet1!$C$1:$E$42,3,FALSE)</f>
        <v>Deposits from credit institutions</v>
      </c>
      <c r="E3699" s="1" t="s">
        <v>219</v>
      </c>
      <c r="F3699" s="2">
        <v>42369</v>
      </c>
      <c r="G3699" s="7">
        <v>633.20699999999999</v>
      </c>
    </row>
    <row r="3700" spans="1:7" x14ac:dyDescent="0.2">
      <c r="A3700" s="6">
        <v>19</v>
      </c>
      <c r="B3700" s="5" t="s">
        <v>23</v>
      </c>
      <c r="C3700" s="5" t="str">
        <f>VLOOKUP(Taulukko1[[#This Row],[Rivivalinta]],Sheet1!$C$1:$E$42,2,FALSE)</f>
        <v>Inlåning från allmänheten och offentliga samfund</v>
      </c>
      <c r="D3700" s="5" t="str">
        <f>VLOOKUP(Taulukko1[[#This Row],[Rivivalinta]],Sheet1!$C$1:$E$42,3,FALSE)</f>
        <v>Deposits from the public and public sector entities</v>
      </c>
      <c r="E3700" s="1" t="s">
        <v>219</v>
      </c>
      <c r="F3700" s="2">
        <v>42369</v>
      </c>
      <c r="G3700" s="7">
        <v>76500.173999999999</v>
      </c>
    </row>
    <row r="3701" spans="1:7" x14ac:dyDescent="0.2">
      <c r="A3701" s="6">
        <v>20</v>
      </c>
      <c r="B3701" s="5" t="s">
        <v>24</v>
      </c>
      <c r="C3701" s="5" t="str">
        <f>VLOOKUP(Taulukko1[[#This Row],[Rivivalinta]],Sheet1!$C$1:$E$42,2,FALSE)</f>
        <v>Emitterade skuldebrev</v>
      </c>
      <c r="D3701" s="5" t="str">
        <f>VLOOKUP(Taulukko1[[#This Row],[Rivivalinta]],Sheet1!$C$1:$E$42,3,FALSE)</f>
        <v>Debt securities issued</v>
      </c>
      <c r="E3701" s="1" t="s">
        <v>219</v>
      </c>
      <c r="F3701" s="2">
        <v>42369</v>
      </c>
      <c r="G3701" s="7">
        <v>0.433</v>
      </c>
    </row>
    <row r="3702" spans="1:7" x14ac:dyDescent="0.2">
      <c r="A3702" s="6">
        <v>22</v>
      </c>
      <c r="B3702" s="5" t="s">
        <v>19</v>
      </c>
      <c r="C3702" s="5" t="str">
        <f>VLOOKUP(Taulukko1[[#This Row],[Rivivalinta]],Sheet1!$C$1:$E$42,2,FALSE)</f>
        <v>Derivat</v>
      </c>
      <c r="D3702" s="5" t="str">
        <f>VLOOKUP(Taulukko1[[#This Row],[Rivivalinta]],Sheet1!$C$1:$E$42,3,FALSE)</f>
        <v>Derivatives</v>
      </c>
      <c r="E3702" s="1" t="s">
        <v>219</v>
      </c>
      <c r="F3702" s="2">
        <v>42369</v>
      </c>
      <c r="G3702" s="7">
        <v>32.009</v>
      </c>
    </row>
    <row r="3703" spans="1:7" x14ac:dyDescent="0.2">
      <c r="A3703" s="6">
        <v>23</v>
      </c>
      <c r="B3703" s="5" t="s">
        <v>25</v>
      </c>
      <c r="C3703" s="5" t="str">
        <f>VLOOKUP(Taulukko1[[#This Row],[Rivivalinta]],Sheet1!$C$1:$E$42,2,FALSE)</f>
        <v>Eget kapital</v>
      </c>
      <c r="D3703" s="5" t="str">
        <f>VLOOKUP(Taulukko1[[#This Row],[Rivivalinta]],Sheet1!$C$1:$E$42,3,FALSE)</f>
        <v>Total equity</v>
      </c>
      <c r="E3703" s="1" t="s">
        <v>219</v>
      </c>
      <c r="F3703" s="2">
        <v>42369</v>
      </c>
      <c r="G3703" s="7">
        <v>17557.379000000001</v>
      </c>
    </row>
    <row r="3704" spans="1:7" x14ac:dyDescent="0.2">
      <c r="A3704" s="6">
        <v>21</v>
      </c>
      <c r="B3704" s="5" t="s">
        <v>26</v>
      </c>
      <c r="C3704" s="5" t="str">
        <f>VLOOKUP(Taulukko1[[#This Row],[Rivivalinta]],Sheet1!$C$1:$E$42,2,FALSE)</f>
        <v>Övriga skulder</v>
      </c>
      <c r="D3704" s="5" t="str">
        <f>VLOOKUP(Taulukko1[[#This Row],[Rivivalinta]],Sheet1!$C$1:$E$42,3,FALSE)</f>
        <v>Other liabilities</v>
      </c>
      <c r="E3704" s="1" t="s">
        <v>219</v>
      </c>
      <c r="F3704" s="2">
        <v>42369</v>
      </c>
      <c r="G3704" s="7">
        <v>3170.328</v>
      </c>
    </row>
    <row r="3705" spans="1:7" x14ac:dyDescent="0.2">
      <c r="A3705" s="6">
        <v>24</v>
      </c>
      <c r="B3705" s="5" t="s">
        <v>27</v>
      </c>
      <c r="C3705" s="5" t="str">
        <f>VLOOKUP(Taulukko1[[#This Row],[Rivivalinta]],Sheet1!$C$1:$E$42,2,FALSE)</f>
        <v>SUMMA EGET KAPITAL OCH SKULDER</v>
      </c>
      <c r="D3705" s="5" t="str">
        <f>VLOOKUP(Taulukko1[[#This Row],[Rivivalinta]],Sheet1!$C$1:$E$42,3,FALSE)</f>
        <v>TOTAL EQUITY AND LIABILITIES</v>
      </c>
      <c r="E3705" s="1" t="s">
        <v>219</v>
      </c>
      <c r="F3705" s="2">
        <v>42369</v>
      </c>
      <c r="G3705" s="7">
        <v>97893.53</v>
      </c>
    </row>
    <row r="3706" spans="1:7" x14ac:dyDescent="0.2">
      <c r="A3706" s="6">
        <v>25</v>
      </c>
      <c r="B3706" s="5" t="s">
        <v>28</v>
      </c>
      <c r="C3706" s="5" t="str">
        <f>VLOOKUP(Taulukko1[[#This Row],[Rivivalinta]],Sheet1!$C$1:$E$42,2,FALSE)</f>
        <v>Exponering utanför balansräkningen</v>
      </c>
      <c r="D3706" s="5" t="str">
        <f>VLOOKUP(Taulukko1[[#This Row],[Rivivalinta]],Sheet1!$C$1:$E$42,3,FALSE)</f>
        <v>Off balance sheet exposures</v>
      </c>
      <c r="E3706" s="1" t="s">
        <v>219</v>
      </c>
      <c r="F3706" s="2">
        <v>42369</v>
      </c>
      <c r="G3706" s="7">
        <v>4843.7929999999997</v>
      </c>
    </row>
    <row r="3707" spans="1:7" x14ac:dyDescent="0.2">
      <c r="A3707" s="6">
        <v>28</v>
      </c>
      <c r="B3707" s="5" t="s">
        <v>29</v>
      </c>
      <c r="C3707" s="5" t="str">
        <f>VLOOKUP(Taulukko1[[#This Row],[Rivivalinta]],Sheet1!$C$1:$E$42,2,FALSE)</f>
        <v>Kostnader/intäkter, %</v>
      </c>
      <c r="D3707" s="5" t="str">
        <f>VLOOKUP(Taulukko1[[#This Row],[Rivivalinta]],Sheet1!$C$1:$E$42,3,FALSE)</f>
        <v>Cost/income ratio, %</v>
      </c>
      <c r="E3707" s="1" t="s">
        <v>219</v>
      </c>
      <c r="F3707" s="2">
        <v>42369</v>
      </c>
      <c r="G3707" s="8">
        <v>0.42510341849370226</v>
      </c>
    </row>
    <row r="3708" spans="1:7" x14ac:dyDescent="0.2">
      <c r="A3708" s="6">
        <v>29</v>
      </c>
      <c r="B3708" s="5" t="s">
        <v>30</v>
      </c>
      <c r="C3708" s="5" t="str">
        <f>VLOOKUP(Taulukko1[[#This Row],[Rivivalinta]],Sheet1!$C$1:$E$42,2,FALSE)</f>
        <v>Nödlidande exponeringar/Exponeringar, %</v>
      </c>
      <c r="D3708" s="5" t="str">
        <f>VLOOKUP(Taulukko1[[#This Row],[Rivivalinta]],Sheet1!$C$1:$E$42,3,FALSE)</f>
        <v>Non-performing exposures/Exposures, %</v>
      </c>
      <c r="E3708" s="1" t="s">
        <v>219</v>
      </c>
      <c r="F3708" s="2">
        <v>42369</v>
      </c>
      <c r="G3708" s="8">
        <v>2.629604650936386E-2</v>
      </c>
    </row>
    <row r="3709" spans="1:7" x14ac:dyDescent="0.2">
      <c r="A3709" s="6">
        <v>30</v>
      </c>
      <c r="B3709" s="5" t="s">
        <v>31</v>
      </c>
      <c r="C3709" s="5" t="str">
        <f>VLOOKUP(Taulukko1[[#This Row],[Rivivalinta]],Sheet1!$C$1:$E$42,2,FALSE)</f>
        <v>Upplupna avsättningar på nödlidande exponeringar/Nödlidande Exponeringar, %</v>
      </c>
      <c r="D3709" s="5" t="str">
        <f>VLOOKUP(Taulukko1[[#This Row],[Rivivalinta]],Sheet1!$C$1:$E$42,3,FALSE)</f>
        <v>Accumulated impairments on non-performing exposures/Non-performing exposures, %</v>
      </c>
      <c r="E3709" s="1" t="s">
        <v>219</v>
      </c>
      <c r="F3709" s="2">
        <v>42369</v>
      </c>
      <c r="G3709" s="8">
        <v>0.42365819572261365</v>
      </c>
    </row>
    <row r="3710" spans="1:7" x14ac:dyDescent="0.2">
      <c r="A3710" s="6">
        <v>31</v>
      </c>
      <c r="B3710" s="5" t="s">
        <v>32</v>
      </c>
      <c r="C3710" s="5" t="str">
        <f>VLOOKUP(Taulukko1[[#This Row],[Rivivalinta]],Sheet1!$C$1:$E$42,2,FALSE)</f>
        <v>Kapitalbas</v>
      </c>
      <c r="D3710" s="5" t="str">
        <f>VLOOKUP(Taulukko1[[#This Row],[Rivivalinta]],Sheet1!$C$1:$E$42,3,FALSE)</f>
        <v>Own funds</v>
      </c>
      <c r="E3710" s="1" t="s">
        <v>219</v>
      </c>
      <c r="F3710" s="2">
        <v>42369</v>
      </c>
      <c r="G3710" s="7">
        <v>17967.158019999999</v>
      </c>
    </row>
    <row r="3711" spans="1:7" x14ac:dyDescent="0.2">
      <c r="A3711" s="6">
        <v>32</v>
      </c>
      <c r="B3711" s="5" t="s">
        <v>33</v>
      </c>
      <c r="C3711" s="5" t="str">
        <f>VLOOKUP(Taulukko1[[#This Row],[Rivivalinta]],Sheet1!$C$1:$E$42,2,FALSE)</f>
        <v>Kärnprimärkapital (CET 1)</v>
      </c>
      <c r="D3711" s="5" t="str">
        <f>VLOOKUP(Taulukko1[[#This Row],[Rivivalinta]],Sheet1!$C$1:$E$42,3,FALSE)</f>
        <v>Common equity tier 1 capital (CET1)</v>
      </c>
      <c r="E3711" s="1" t="s">
        <v>219</v>
      </c>
      <c r="F3711" s="2">
        <v>42369</v>
      </c>
      <c r="G3711" s="7">
        <v>17967.158019999999</v>
      </c>
    </row>
    <row r="3712" spans="1:7" x14ac:dyDescent="0.2">
      <c r="A3712" s="6">
        <v>33</v>
      </c>
      <c r="B3712" s="5" t="s">
        <v>34</v>
      </c>
      <c r="C3712" s="5" t="str">
        <f>VLOOKUP(Taulukko1[[#This Row],[Rivivalinta]],Sheet1!$C$1:$E$42,2,FALSE)</f>
        <v>Övrigt primärkapital (AT 1)</v>
      </c>
      <c r="D3712" s="5" t="str">
        <f>VLOOKUP(Taulukko1[[#This Row],[Rivivalinta]],Sheet1!$C$1:$E$42,3,FALSE)</f>
        <v>Additional tier 1 capital (AT 1)</v>
      </c>
      <c r="E3712" s="1" t="s">
        <v>219</v>
      </c>
      <c r="F3712" s="2">
        <v>42369</v>
      </c>
      <c r="G3712" s="7"/>
    </row>
    <row r="3713" spans="1:7" x14ac:dyDescent="0.2">
      <c r="A3713" s="6">
        <v>34</v>
      </c>
      <c r="B3713" s="5" t="s">
        <v>35</v>
      </c>
      <c r="C3713" s="5" t="str">
        <f>VLOOKUP(Taulukko1[[#This Row],[Rivivalinta]],Sheet1!$C$1:$E$42,2,FALSE)</f>
        <v>Supplementärkapital (T2)</v>
      </c>
      <c r="D3713" s="5" t="str">
        <f>VLOOKUP(Taulukko1[[#This Row],[Rivivalinta]],Sheet1!$C$1:$E$42,3,FALSE)</f>
        <v>Tier 2 capital (T2)</v>
      </c>
      <c r="E3713" s="1" t="s">
        <v>219</v>
      </c>
      <c r="F3713" s="2">
        <v>42369</v>
      </c>
      <c r="G3713" s="7"/>
    </row>
    <row r="3714" spans="1:7" x14ac:dyDescent="0.2">
      <c r="A3714" s="6">
        <v>35</v>
      </c>
      <c r="B3714" s="5" t="s">
        <v>36</v>
      </c>
      <c r="C3714" s="5" t="str">
        <f>VLOOKUP(Taulukko1[[#This Row],[Rivivalinta]],Sheet1!$C$1:$E$42,2,FALSE)</f>
        <v>Summa kapitalrelationer, %</v>
      </c>
      <c r="D3714" s="5" t="str">
        <f>VLOOKUP(Taulukko1[[#This Row],[Rivivalinta]],Sheet1!$C$1:$E$42,3,FALSE)</f>
        <v>Own funds ratio, %</v>
      </c>
      <c r="E3714" s="1" t="s">
        <v>219</v>
      </c>
      <c r="F3714" s="2">
        <v>42369</v>
      </c>
      <c r="G3714" s="8">
        <v>0.56034632647522331</v>
      </c>
    </row>
    <row r="3715" spans="1:7" x14ac:dyDescent="0.2">
      <c r="A3715" s="6">
        <v>36</v>
      </c>
      <c r="B3715" s="5" t="s">
        <v>37</v>
      </c>
      <c r="C3715" s="5" t="str">
        <f>VLOOKUP(Taulukko1[[#This Row],[Rivivalinta]],Sheet1!$C$1:$E$42,2,FALSE)</f>
        <v>Primärkapitalrelation, %</v>
      </c>
      <c r="D3715" s="5" t="str">
        <f>VLOOKUP(Taulukko1[[#This Row],[Rivivalinta]],Sheet1!$C$1:$E$42,3,FALSE)</f>
        <v>Tier 1 ratio, %</v>
      </c>
      <c r="E3715" s="1" t="s">
        <v>219</v>
      </c>
      <c r="F3715" s="2">
        <v>42369</v>
      </c>
      <c r="G3715" s="8">
        <v>0.56034632647522331</v>
      </c>
    </row>
    <row r="3716" spans="1:7" x14ac:dyDescent="0.2">
      <c r="A3716" s="6">
        <v>37</v>
      </c>
      <c r="B3716" s="5" t="s">
        <v>38</v>
      </c>
      <c r="C3716" s="5" t="str">
        <f>VLOOKUP(Taulukko1[[#This Row],[Rivivalinta]],Sheet1!$C$1:$E$42,2,FALSE)</f>
        <v>Kärnprimärkapitalrelation, %</v>
      </c>
      <c r="D3716" s="5" t="str">
        <f>VLOOKUP(Taulukko1[[#This Row],[Rivivalinta]],Sheet1!$C$1:$E$42,3,FALSE)</f>
        <v>CET 1 ratio, %</v>
      </c>
      <c r="E3716" s="1" t="s">
        <v>219</v>
      </c>
      <c r="F3716" s="2">
        <v>42369</v>
      </c>
      <c r="G3716" s="8">
        <v>0.56034632647522331</v>
      </c>
    </row>
    <row r="3717" spans="1:7" x14ac:dyDescent="0.2">
      <c r="A3717" s="6">
        <v>38</v>
      </c>
      <c r="B3717" s="5" t="s">
        <v>39</v>
      </c>
      <c r="C3717" s="5" t="str">
        <f>VLOOKUP(Taulukko1[[#This Row],[Rivivalinta]],Sheet1!$C$1:$E$42,2,FALSE)</f>
        <v>Summa exponeringsbelopp (RWA)</v>
      </c>
      <c r="D3717" s="5" t="str">
        <f>VLOOKUP(Taulukko1[[#This Row],[Rivivalinta]],Sheet1!$C$1:$E$42,3,FALSE)</f>
        <v>Total risk weighted assets (RWA)</v>
      </c>
      <c r="E3717" s="1" t="s">
        <v>219</v>
      </c>
      <c r="F3717" s="2">
        <v>42369</v>
      </c>
      <c r="G3717" s="7">
        <v>32064.380850000001</v>
      </c>
    </row>
    <row r="3718" spans="1:7" x14ac:dyDescent="0.2">
      <c r="A3718" s="6">
        <v>39</v>
      </c>
      <c r="B3718" s="5" t="s">
        <v>40</v>
      </c>
      <c r="C3718" s="5" t="str">
        <f>VLOOKUP(Taulukko1[[#This Row],[Rivivalinta]],Sheet1!$C$1:$E$42,2,FALSE)</f>
        <v>Exponeringsbelopp för kredit-, motpart- och utspädningsrisker</v>
      </c>
      <c r="D3718" s="5" t="str">
        <f>VLOOKUP(Taulukko1[[#This Row],[Rivivalinta]],Sheet1!$C$1:$E$42,3,FALSE)</f>
        <v>Credit and counterparty risks</v>
      </c>
      <c r="E3718" s="1" t="s">
        <v>219</v>
      </c>
      <c r="F3718" s="2">
        <v>42369</v>
      </c>
      <c r="G3718" s="7">
        <v>28499.146370000002</v>
      </c>
    </row>
    <row r="3719" spans="1:7" x14ac:dyDescent="0.2">
      <c r="A3719" s="6">
        <v>40</v>
      </c>
      <c r="B3719" s="5" t="s">
        <v>41</v>
      </c>
      <c r="C3719" s="5" t="str">
        <f>VLOOKUP(Taulukko1[[#This Row],[Rivivalinta]],Sheet1!$C$1:$E$42,2,FALSE)</f>
        <v>Exponeringsbelopp för positions-, valutakurs- och råvarurisker</v>
      </c>
      <c r="D3719" s="5" t="str">
        <f>VLOOKUP(Taulukko1[[#This Row],[Rivivalinta]],Sheet1!$C$1:$E$42,3,FALSE)</f>
        <v>Position, currency and commodity risks</v>
      </c>
      <c r="E3719" s="1" t="s">
        <v>219</v>
      </c>
      <c r="F3719" s="2">
        <v>42369</v>
      </c>
      <c r="G3719" s="7"/>
    </row>
    <row r="3720" spans="1:7" x14ac:dyDescent="0.2">
      <c r="A3720" s="6">
        <v>41</v>
      </c>
      <c r="B3720" s="5" t="s">
        <v>42</v>
      </c>
      <c r="C3720" s="5" t="str">
        <f>VLOOKUP(Taulukko1[[#This Row],[Rivivalinta]],Sheet1!$C$1:$E$42,2,FALSE)</f>
        <v>Exponeringsbelopp för operativ risk</v>
      </c>
      <c r="D3720" s="5" t="str">
        <f>VLOOKUP(Taulukko1[[#This Row],[Rivivalinta]],Sheet1!$C$1:$E$42,3,FALSE)</f>
        <v>Operational risks</v>
      </c>
      <c r="E3720" s="1" t="s">
        <v>219</v>
      </c>
      <c r="F3720" s="2">
        <v>42369</v>
      </c>
      <c r="G3720" s="7">
        <v>3565.2344800000001</v>
      </c>
    </row>
    <row r="3721" spans="1:7" x14ac:dyDescent="0.2">
      <c r="A3721" s="6">
        <v>42</v>
      </c>
      <c r="B3721" s="5" t="s">
        <v>43</v>
      </c>
      <c r="C3721" s="5" t="str">
        <f>VLOOKUP(Taulukko1[[#This Row],[Rivivalinta]],Sheet1!$C$1:$E$42,2,FALSE)</f>
        <v>Övriga riskexponeringar</v>
      </c>
      <c r="D3721" s="5" t="str">
        <f>VLOOKUP(Taulukko1[[#This Row],[Rivivalinta]],Sheet1!$C$1:$E$42,3,FALSE)</f>
        <v>Other risks</v>
      </c>
      <c r="E3721" s="1" t="s">
        <v>219</v>
      </c>
      <c r="F3721" s="2">
        <v>42369</v>
      </c>
      <c r="G3721" s="7"/>
    </row>
    <row r="3722" spans="1:7" x14ac:dyDescent="0.2">
      <c r="A3722" s="6">
        <v>1</v>
      </c>
      <c r="B3722" s="5" t="s">
        <v>5</v>
      </c>
      <c r="C3722" s="5" t="str">
        <f>VLOOKUP(Taulukko1[[#This Row],[Rivivalinta]],Sheet1!$C$1:$E$42,2,FALSE)</f>
        <v>Räntenetto</v>
      </c>
      <c r="D3722" s="5" t="str">
        <f>VLOOKUP(Taulukko1[[#This Row],[Rivivalinta]],Sheet1!$C$1:$E$42,3,FALSE)</f>
        <v>Net interest margin</v>
      </c>
      <c r="E3722" s="1" t="s">
        <v>135</v>
      </c>
      <c r="F3722" s="2">
        <v>42369</v>
      </c>
      <c r="G3722" s="7">
        <v>2243.4160000000002</v>
      </c>
    </row>
    <row r="3723" spans="1:7" x14ac:dyDescent="0.2">
      <c r="A3723" s="6">
        <v>2</v>
      </c>
      <c r="B3723" s="5" t="s">
        <v>6</v>
      </c>
      <c r="C3723" s="5" t="str">
        <f>VLOOKUP(Taulukko1[[#This Row],[Rivivalinta]],Sheet1!$C$1:$E$42,2,FALSE)</f>
        <v>Netto, avgifts- och provisionsintäkter</v>
      </c>
      <c r="D3723" s="5" t="str">
        <f>VLOOKUP(Taulukko1[[#This Row],[Rivivalinta]],Sheet1!$C$1:$E$42,3,FALSE)</f>
        <v>Net fee and commission income</v>
      </c>
      <c r="E3723" s="1" t="s">
        <v>135</v>
      </c>
      <c r="F3723" s="2">
        <v>42369</v>
      </c>
      <c r="G3723" s="7">
        <v>671.34699999999998</v>
      </c>
    </row>
    <row r="3724" spans="1:7" x14ac:dyDescent="0.2">
      <c r="A3724" s="6">
        <v>3</v>
      </c>
      <c r="B3724" s="5" t="s">
        <v>7</v>
      </c>
      <c r="C3724" s="5" t="str">
        <f>VLOOKUP(Taulukko1[[#This Row],[Rivivalinta]],Sheet1!$C$1:$E$42,2,FALSE)</f>
        <v>Avgifts- och provisionsintäkter</v>
      </c>
      <c r="D3724" s="5" t="str">
        <f>VLOOKUP(Taulukko1[[#This Row],[Rivivalinta]],Sheet1!$C$1:$E$42,3,FALSE)</f>
        <v>Fee and commission income</v>
      </c>
      <c r="E3724" s="1" t="s">
        <v>135</v>
      </c>
      <c r="F3724" s="2">
        <v>42369</v>
      </c>
      <c r="G3724" s="7">
        <v>782.05499999999995</v>
      </c>
    </row>
    <row r="3725" spans="1:7" x14ac:dyDescent="0.2">
      <c r="A3725" s="6">
        <v>4</v>
      </c>
      <c r="B3725" s="5" t="s">
        <v>8</v>
      </c>
      <c r="C3725" s="5" t="str">
        <f>VLOOKUP(Taulukko1[[#This Row],[Rivivalinta]],Sheet1!$C$1:$E$42,2,FALSE)</f>
        <v>Avgifts- och provisionskostnader</v>
      </c>
      <c r="D3725" s="5" t="str">
        <f>VLOOKUP(Taulukko1[[#This Row],[Rivivalinta]],Sheet1!$C$1:$E$42,3,FALSE)</f>
        <v>Fee and commission expenses</v>
      </c>
      <c r="E3725" s="1" t="s">
        <v>135</v>
      </c>
      <c r="F3725" s="2">
        <v>42369</v>
      </c>
      <c r="G3725" s="7">
        <v>110.708</v>
      </c>
    </row>
    <row r="3726" spans="1:7" x14ac:dyDescent="0.2">
      <c r="A3726" s="6">
        <v>5</v>
      </c>
      <c r="B3726" s="5" t="s">
        <v>9</v>
      </c>
      <c r="C3726" s="5" t="str">
        <f>VLOOKUP(Taulukko1[[#This Row],[Rivivalinta]],Sheet1!$C$1:$E$42,2,FALSE)</f>
        <v>Nettointäkter från handel och investeringar</v>
      </c>
      <c r="D3726" s="5" t="str">
        <f>VLOOKUP(Taulukko1[[#This Row],[Rivivalinta]],Sheet1!$C$1:$E$42,3,FALSE)</f>
        <v>Net trading and investing income</v>
      </c>
      <c r="E3726" s="1" t="s">
        <v>135</v>
      </c>
      <c r="F3726" s="2">
        <v>42369</v>
      </c>
      <c r="G3726" s="7">
        <v>1378.9</v>
      </c>
    </row>
    <row r="3727" spans="1:7" x14ac:dyDescent="0.2">
      <c r="A3727" s="6">
        <v>6</v>
      </c>
      <c r="B3727" s="5" t="s">
        <v>10</v>
      </c>
      <c r="C3727" s="5" t="str">
        <f>VLOOKUP(Taulukko1[[#This Row],[Rivivalinta]],Sheet1!$C$1:$E$42,2,FALSE)</f>
        <v>Övriga intäkter</v>
      </c>
      <c r="D3727" s="5" t="str">
        <f>VLOOKUP(Taulukko1[[#This Row],[Rivivalinta]],Sheet1!$C$1:$E$42,3,FALSE)</f>
        <v>Other income</v>
      </c>
      <c r="E3727" s="1" t="s">
        <v>135</v>
      </c>
      <c r="F3727" s="2">
        <v>42369</v>
      </c>
      <c r="G3727" s="7">
        <v>114.595</v>
      </c>
    </row>
    <row r="3728" spans="1:7" x14ac:dyDescent="0.2">
      <c r="A3728" s="6">
        <v>7</v>
      </c>
      <c r="B3728" s="5" t="s">
        <v>11</v>
      </c>
      <c r="C3728" s="5" t="str">
        <f>VLOOKUP(Taulukko1[[#This Row],[Rivivalinta]],Sheet1!$C$1:$E$42,2,FALSE)</f>
        <v>Totala inkomster</v>
      </c>
      <c r="D3728" s="5" t="str">
        <f>VLOOKUP(Taulukko1[[#This Row],[Rivivalinta]],Sheet1!$C$1:$E$42,3,FALSE)</f>
        <v>Total income</v>
      </c>
      <c r="E3728" s="1" t="s">
        <v>135</v>
      </c>
      <c r="F3728" s="2">
        <v>42369</v>
      </c>
      <c r="G3728" s="7">
        <v>4408.2579999999998</v>
      </c>
    </row>
    <row r="3729" spans="1:7" x14ac:dyDescent="0.2">
      <c r="A3729" s="6">
        <v>8</v>
      </c>
      <c r="B3729" s="5" t="s">
        <v>12</v>
      </c>
      <c r="C3729" s="5" t="str">
        <f>VLOOKUP(Taulukko1[[#This Row],[Rivivalinta]],Sheet1!$C$1:$E$42,2,FALSE)</f>
        <v>Totala kostnader</v>
      </c>
      <c r="D3729" s="5" t="str">
        <f>VLOOKUP(Taulukko1[[#This Row],[Rivivalinta]],Sheet1!$C$1:$E$42,3,FALSE)</f>
        <v>Total expenses</v>
      </c>
      <c r="E3729" s="1" t="s">
        <v>135</v>
      </c>
      <c r="F3729" s="2">
        <v>42369</v>
      </c>
      <c r="G3729" s="7">
        <v>2315.4499999999998</v>
      </c>
    </row>
    <row r="3730" spans="1:7" x14ac:dyDescent="0.2">
      <c r="A3730" s="6">
        <v>9</v>
      </c>
      <c r="B3730" s="5" t="s">
        <v>13</v>
      </c>
      <c r="C3730" s="5" t="str">
        <f>VLOOKUP(Taulukko1[[#This Row],[Rivivalinta]],Sheet1!$C$1:$E$42,2,FALSE)</f>
        <v>Nedskrivningar av lån och fordringar</v>
      </c>
      <c r="D3730" s="5" t="str">
        <f>VLOOKUP(Taulukko1[[#This Row],[Rivivalinta]],Sheet1!$C$1:$E$42,3,FALSE)</f>
        <v>Impairments on loans and receivables</v>
      </c>
      <c r="E3730" s="1" t="s">
        <v>135</v>
      </c>
      <c r="F3730" s="2">
        <v>42369</v>
      </c>
      <c r="G3730" s="7">
        <v>51.738999999999997</v>
      </c>
    </row>
    <row r="3731" spans="1:7" x14ac:dyDescent="0.2">
      <c r="A3731" s="6">
        <v>10</v>
      </c>
      <c r="B3731" s="5" t="s">
        <v>14</v>
      </c>
      <c r="C3731" s="5" t="str">
        <f>VLOOKUP(Taulukko1[[#This Row],[Rivivalinta]],Sheet1!$C$1:$E$42,2,FALSE)</f>
        <v>Rörelsevinst/-förlust</v>
      </c>
      <c r="D3731" s="5" t="str">
        <f>VLOOKUP(Taulukko1[[#This Row],[Rivivalinta]],Sheet1!$C$1:$E$42,3,FALSE)</f>
        <v>Operatingprofit/-loss</v>
      </c>
      <c r="E3731" s="1" t="s">
        <v>135</v>
      </c>
      <c r="F3731" s="2">
        <v>42369</v>
      </c>
      <c r="G3731" s="7">
        <v>2041.067</v>
      </c>
    </row>
    <row r="3732" spans="1:7" x14ac:dyDescent="0.2">
      <c r="A3732" s="6">
        <v>11</v>
      </c>
      <c r="B3732" s="5" t="s">
        <v>15</v>
      </c>
      <c r="C3732" s="5" t="str">
        <f>VLOOKUP(Taulukko1[[#This Row],[Rivivalinta]],Sheet1!$C$1:$E$42,2,FALSE)</f>
        <v>Kontanta medel och kassabehållning hos centralbanker</v>
      </c>
      <c r="D3732" s="5" t="str">
        <f>VLOOKUP(Taulukko1[[#This Row],[Rivivalinta]],Sheet1!$C$1:$E$42,3,FALSE)</f>
        <v>Cash and cash balances at central banks</v>
      </c>
      <c r="E3732" s="1" t="s">
        <v>135</v>
      </c>
      <c r="F3732" s="2">
        <v>42369</v>
      </c>
      <c r="G3732" s="7">
        <v>886.46500000000003</v>
      </c>
    </row>
    <row r="3733" spans="1:7" x14ac:dyDescent="0.2">
      <c r="A3733" s="6">
        <v>12</v>
      </c>
      <c r="B3733" s="5" t="s">
        <v>16</v>
      </c>
      <c r="C3733" s="5" t="str">
        <f>VLOOKUP(Taulukko1[[#This Row],[Rivivalinta]],Sheet1!$C$1:$E$42,2,FALSE)</f>
        <v>Lån och förskott till kreditinstitut</v>
      </c>
      <c r="D3733" s="5" t="str">
        <f>VLOOKUP(Taulukko1[[#This Row],[Rivivalinta]],Sheet1!$C$1:$E$42,3,FALSE)</f>
        <v>Loans and advances to credit institutions</v>
      </c>
      <c r="E3733" s="1" t="s">
        <v>135</v>
      </c>
      <c r="F3733" s="2">
        <v>42369</v>
      </c>
      <c r="G3733" s="7">
        <v>12404.958000000001</v>
      </c>
    </row>
    <row r="3734" spans="1:7" x14ac:dyDescent="0.2">
      <c r="A3734" s="6">
        <v>13</v>
      </c>
      <c r="B3734" s="5" t="s">
        <v>17</v>
      </c>
      <c r="C3734" s="5" t="str">
        <f>VLOOKUP(Taulukko1[[#This Row],[Rivivalinta]],Sheet1!$C$1:$E$42,2,FALSE)</f>
        <v>Lån och förskott till allmänheten och offentliga samfund</v>
      </c>
      <c r="D3734" s="5" t="str">
        <f>VLOOKUP(Taulukko1[[#This Row],[Rivivalinta]],Sheet1!$C$1:$E$42,3,FALSE)</f>
        <v>Loans and advances to the public and public sector entities</v>
      </c>
      <c r="E3734" s="1" t="s">
        <v>135</v>
      </c>
      <c r="F3734" s="2">
        <v>42369</v>
      </c>
      <c r="G3734" s="7">
        <v>160681.337</v>
      </c>
    </row>
    <row r="3735" spans="1:7" x14ac:dyDescent="0.2">
      <c r="A3735" s="6">
        <v>14</v>
      </c>
      <c r="B3735" s="5" t="s">
        <v>18</v>
      </c>
      <c r="C3735" s="5" t="str">
        <f>VLOOKUP(Taulukko1[[#This Row],[Rivivalinta]],Sheet1!$C$1:$E$42,2,FALSE)</f>
        <v>Värdepapper</v>
      </c>
      <c r="D3735" s="5" t="str">
        <f>VLOOKUP(Taulukko1[[#This Row],[Rivivalinta]],Sheet1!$C$1:$E$42,3,FALSE)</f>
        <v>Debt securities</v>
      </c>
      <c r="E3735" s="1" t="s">
        <v>135</v>
      </c>
      <c r="F3735" s="2">
        <v>42369</v>
      </c>
      <c r="G3735" s="7">
        <v>52.441000000000003</v>
      </c>
    </row>
    <row r="3736" spans="1:7" x14ac:dyDescent="0.2">
      <c r="A3736" s="6">
        <v>15</v>
      </c>
      <c r="B3736" s="5" t="s">
        <v>238</v>
      </c>
      <c r="C3736" s="5" t="str">
        <f>VLOOKUP(Taulukko1[[#This Row],[Rivivalinta]],Sheet1!$C$1:$E$42,2,FALSE)</f>
        <v xml:space="preserve">Derivat </v>
      </c>
      <c r="D3736" s="5" t="str">
        <f>VLOOKUP(Taulukko1[[#This Row],[Rivivalinta]],Sheet1!$C$1:$E$42,3,FALSE)</f>
        <v xml:space="preserve">Derivatives </v>
      </c>
      <c r="E3736" s="1" t="s">
        <v>135</v>
      </c>
      <c r="F3736" s="2">
        <v>42369</v>
      </c>
      <c r="G3736" s="7">
        <v>46.286999999999999</v>
      </c>
    </row>
    <row r="3737" spans="1:7" x14ac:dyDescent="0.2">
      <c r="A3737" s="6">
        <v>16</v>
      </c>
      <c r="B3737" s="5" t="s">
        <v>20</v>
      </c>
      <c r="C3737" s="5" t="str">
        <f>VLOOKUP(Taulukko1[[#This Row],[Rivivalinta]],Sheet1!$C$1:$E$42,2,FALSE)</f>
        <v>Övriga tillgångar</v>
      </c>
      <c r="D3737" s="5" t="str">
        <f>VLOOKUP(Taulukko1[[#This Row],[Rivivalinta]],Sheet1!$C$1:$E$42,3,FALSE)</f>
        <v>Other assets</v>
      </c>
      <c r="E3737" s="1" t="s">
        <v>135</v>
      </c>
      <c r="F3737" s="2">
        <v>42369</v>
      </c>
      <c r="G3737" s="7">
        <v>21951.754000000001</v>
      </c>
    </row>
    <row r="3738" spans="1:7" x14ac:dyDescent="0.2">
      <c r="A3738" s="6">
        <v>17</v>
      </c>
      <c r="B3738" s="5" t="s">
        <v>21</v>
      </c>
      <c r="C3738" s="5" t="str">
        <f>VLOOKUP(Taulukko1[[#This Row],[Rivivalinta]],Sheet1!$C$1:$E$42,2,FALSE)</f>
        <v>SUMMA TILLGÅNGAR</v>
      </c>
      <c r="D3738" s="5" t="str">
        <f>VLOOKUP(Taulukko1[[#This Row],[Rivivalinta]],Sheet1!$C$1:$E$42,3,FALSE)</f>
        <v>TOTAL ASSETS</v>
      </c>
      <c r="E3738" s="1" t="s">
        <v>135</v>
      </c>
      <c r="F3738" s="2">
        <v>42369</v>
      </c>
      <c r="G3738" s="7">
        <v>196023.242</v>
      </c>
    </row>
    <row r="3739" spans="1:7" x14ac:dyDescent="0.2">
      <c r="A3739" s="6">
        <v>18</v>
      </c>
      <c r="B3739" s="5" t="s">
        <v>22</v>
      </c>
      <c r="C3739" s="5" t="str">
        <f>VLOOKUP(Taulukko1[[#This Row],[Rivivalinta]],Sheet1!$C$1:$E$42,2,FALSE)</f>
        <v>Inlåning från kreditinstitut</v>
      </c>
      <c r="D3739" s="5" t="str">
        <f>VLOOKUP(Taulukko1[[#This Row],[Rivivalinta]],Sheet1!$C$1:$E$42,3,FALSE)</f>
        <v>Deposits from credit institutions</v>
      </c>
      <c r="E3739" s="1" t="s">
        <v>135</v>
      </c>
      <c r="F3739" s="2">
        <v>42369</v>
      </c>
      <c r="G3739" s="7">
        <v>66700.543000000005</v>
      </c>
    </row>
    <row r="3740" spans="1:7" x14ac:dyDescent="0.2">
      <c r="A3740" s="6">
        <v>19</v>
      </c>
      <c r="B3740" s="5" t="s">
        <v>23</v>
      </c>
      <c r="C3740" s="5" t="str">
        <f>VLOOKUP(Taulukko1[[#This Row],[Rivivalinta]],Sheet1!$C$1:$E$42,2,FALSE)</f>
        <v>Inlåning från allmänheten och offentliga samfund</v>
      </c>
      <c r="D3740" s="5" t="str">
        <f>VLOOKUP(Taulukko1[[#This Row],[Rivivalinta]],Sheet1!$C$1:$E$42,3,FALSE)</f>
        <v>Deposits from the public and public sector entities</v>
      </c>
      <c r="E3740" s="1" t="s">
        <v>135</v>
      </c>
      <c r="F3740" s="2">
        <v>42369</v>
      </c>
      <c r="G3740" s="7">
        <v>104908.996</v>
      </c>
    </row>
    <row r="3741" spans="1:7" x14ac:dyDescent="0.2">
      <c r="A3741" s="6">
        <v>20</v>
      </c>
      <c r="B3741" s="5" t="s">
        <v>24</v>
      </c>
      <c r="C3741" s="5" t="str">
        <f>VLOOKUP(Taulukko1[[#This Row],[Rivivalinta]],Sheet1!$C$1:$E$42,2,FALSE)</f>
        <v>Emitterade skuldebrev</v>
      </c>
      <c r="D3741" s="5" t="str">
        <f>VLOOKUP(Taulukko1[[#This Row],[Rivivalinta]],Sheet1!$C$1:$E$42,3,FALSE)</f>
        <v>Debt securities issued</v>
      </c>
      <c r="E3741" s="1" t="s">
        <v>135</v>
      </c>
      <c r="F3741" s="2">
        <v>42369</v>
      </c>
      <c r="G3741" s="7">
        <v>4.0659999999999998</v>
      </c>
    </row>
    <row r="3742" spans="1:7" x14ac:dyDescent="0.2">
      <c r="A3742" s="6">
        <v>22</v>
      </c>
      <c r="B3742" s="5" t="s">
        <v>19</v>
      </c>
      <c r="C3742" s="5" t="str">
        <f>VLOOKUP(Taulukko1[[#This Row],[Rivivalinta]],Sheet1!$C$1:$E$42,2,FALSE)</f>
        <v>Derivat</v>
      </c>
      <c r="D3742" s="5" t="str">
        <f>VLOOKUP(Taulukko1[[#This Row],[Rivivalinta]],Sheet1!$C$1:$E$42,3,FALSE)</f>
        <v>Derivatives</v>
      </c>
      <c r="E3742" s="1" t="s">
        <v>135</v>
      </c>
      <c r="F3742" s="2">
        <v>42369</v>
      </c>
      <c r="G3742" s="7">
        <v>45.598999999999997</v>
      </c>
    </row>
    <row r="3743" spans="1:7" x14ac:dyDescent="0.2">
      <c r="A3743" s="6">
        <v>23</v>
      </c>
      <c r="B3743" s="5" t="s">
        <v>25</v>
      </c>
      <c r="C3743" s="5" t="str">
        <f>VLOOKUP(Taulukko1[[#This Row],[Rivivalinta]],Sheet1!$C$1:$E$42,2,FALSE)</f>
        <v>Eget kapital</v>
      </c>
      <c r="D3743" s="5" t="str">
        <f>VLOOKUP(Taulukko1[[#This Row],[Rivivalinta]],Sheet1!$C$1:$E$42,3,FALSE)</f>
        <v>Total equity</v>
      </c>
      <c r="E3743" s="1" t="s">
        <v>135</v>
      </c>
      <c r="F3743" s="2">
        <v>42369</v>
      </c>
      <c r="G3743" s="7">
        <v>19689.691999999999</v>
      </c>
    </row>
    <row r="3744" spans="1:7" x14ac:dyDescent="0.2">
      <c r="A3744" s="6">
        <v>21</v>
      </c>
      <c r="B3744" s="5" t="s">
        <v>26</v>
      </c>
      <c r="C3744" s="5" t="str">
        <f>VLOOKUP(Taulukko1[[#This Row],[Rivivalinta]],Sheet1!$C$1:$E$42,2,FALSE)</f>
        <v>Övriga skulder</v>
      </c>
      <c r="D3744" s="5" t="str">
        <f>VLOOKUP(Taulukko1[[#This Row],[Rivivalinta]],Sheet1!$C$1:$E$42,3,FALSE)</f>
        <v>Other liabilities</v>
      </c>
      <c r="E3744" s="1" t="s">
        <v>135</v>
      </c>
      <c r="F3744" s="2">
        <v>42369</v>
      </c>
      <c r="G3744" s="7">
        <v>4674.3450000000003</v>
      </c>
    </row>
    <row r="3745" spans="1:7" x14ac:dyDescent="0.2">
      <c r="A3745" s="6">
        <v>24</v>
      </c>
      <c r="B3745" s="5" t="s">
        <v>27</v>
      </c>
      <c r="C3745" s="5" t="str">
        <f>VLOOKUP(Taulukko1[[#This Row],[Rivivalinta]],Sheet1!$C$1:$E$42,2,FALSE)</f>
        <v>SUMMA EGET KAPITAL OCH SKULDER</v>
      </c>
      <c r="D3745" s="5" t="str">
        <f>VLOOKUP(Taulukko1[[#This Row],[Rivivalinta]],Sheet1!$C$1:$E$42,3,FALSE)</f>
        <v>TOTAL EQUITY AND LIABILITIES</v>
      </c>
      <c r="E3745" s="1" t="s">
        <v>135</v>
      </c>
      <c r="F3745" s="2">
        <v>42369</v>
      </c>
      <c r="G3745" s="7">
        <v>196023.24100000001</v>
      </c>
    </row>
    <row r="3746" spans="1:7" x14ac:dyDescent="0.2">
      <c r="A3746" s="6">
        <v>25</v>
      </c>
      <c r="B3746" s="5" t="s">
        <v>28</v>
      </c>
      <c r="C3746" s="5" t="str">
        <f>VLOOKUP(Taulukko1[[#This Row],[Rivivalinta]],Sheet1!$C$1:$E$42,2,FALSE)</f>
        <v>Exponering utanför balansräkningen</v>
      </c>
      <c r="D3746" s="5" t="str">
        <f>VLOOKUP(Taulukko1[[#This Row],[Rivivalinta]],Sheet1!$C$1:$E$42,3,FALSE)</f>
        <v>Off balance sheet exposures</v>
      </c>
      <c r="E3746" s="1" t="s">
        <v>135</v>
      </c>
      <c r="F3746" s="2">
        <v>42369</v>
      </c>
      <c r="G3746" s="7">
        <v>5497.2259999999997</v>
      </c>
    </row>
    <row r="3747" spans="1:7" x14ac:dyDescent="0.2">
      <c r="A3747" s="6">
        <v>28</v>
      </c>
      <c r="B3747" s="5" t="s">
        <v>29</v>
      </c>
      <c r="C3747" s="5" t="str">
        <f>VLOOKUP(Taulukko1[[#This Row],[Rivivalinta]],Sheet1!$C$1:$E$42,2,FALSE)</f>
        <v>Kostnader/intäkter, %</v>
      </c>
      <c r="D3747" s="5" t="str">
        <f>VLOOKUP(Taulukko1[[#This Row],[Rivivalinta]],Sheet1!$C$1:$E$42,3,FALSE)</f>
        <v>Cost/income ratio, %</v>
      </c>
      <c r="E3747" s="1" t="s">
        <v>135</v>
      </c>
      <c r="F3747" s="2">
        <v>42369</v>
      </c>
      <c r="G3747" s="8">
        <v>0.46465347605894325</v>
      </c>
    </row>
    <row r="3748" spans="1:7" x14ac:dyDescent="0.2">
      <c r="A3748" s="6">
        <v>29</v>
      </c>
      <c r="B3748" s="5" t="s">
        <v>30</v>
      </c>
      <c r="C3748" s="5" t="str">
        <f>VLOOKUP(Taulukko1[[#This Row],[Rivivalinta]],Sheet1!$C$1:$E$42,2,FALSE)</f>
        <v>Nödlidande exponeringar/Exponeringar, %</v>
      </c>
      <c r="D3748" s="5" t="str">
        <f>VLOOKUP(Taulukko1[[#This Row],[Rivivalinta]],Sheet1!$C$1:$E$42,3,FALSE)</f>
        <v>Non-performing exposures/Exposures, %</v>
      </c>
      <c r="E3748" s="1" t="s">
        <v>135</v>
      </c>
      <c r="F3748" s="2">
        <v>42369</v>
      </c>
      <c r="G3748" s="8">
        <v>2.0172432833540446E-2</v>
      </c>
    </row>
    <row r="3749" spans="1:7" x14ac:dyDescent="0.2">
      <c r="A3749" s="6">
        <v>30</v>
      </c>
      <c r="B3749" s="5" t="s">
        <v>31</v>
      </c>
      <c r="C3749" s="5" t="str">
        <f>VLOOKUP(Taulukko1[[#This Row],[Rivivalinta]],Sheet1!$C$1:$E$42,2,FALSE)</f>
        <v>Upplupna avsättningar på nödlidande exponeringar/Nödlidande Exponeringar, %</v>
      </c>
      <c r="D3749" s="5" t="str">
        <f>VLOOKUP(Taulukko1[[#This Row],[Rivivalinta]],Sheet1!$C$1:$E$42,3,FALSE)</f>
        <v>Accumulated impairments on non-performing exposures/Non-performing exposures, %</v>
      </c>
      <c r="E3749" s="1" t="s">
        <v>135</v>
      </c>
      <c r="F3749" s="2">
        <v>42369</v>
      </c>
      <c r="G3749" s="8">
        <v>0.24515025503410698</v>
      </c>
    </row>
    <row r="3750" spans="1:7" x14ac:dyDescent="0.2">
      <c r="A3750" s="6">
        <v>31</v>
      </c>
      <c r="B3750" s="5" t="s">
        <v>32</v>
      </c>
      <c r="C3750" s="5" t="str">
        <f>VLOOKUP(Taulukko1[[#This Row],[Rivivalinta]],Sheet1!$C$1:$E$42,2,FALSE)</f>
        <v>Kapitalbas</v>
      </c>
      <c r="D3750" s="5" t="str">
        <f>VLOOKUP(Taulukko1[[#This Row],[Rivivalinta]],Sheet1!$C$1:$E$42,3,FALSE)</f>
        <v>Own funds</v>
      </c>
      <c r="E3750" s="1" t="s">
        <v>135</v>
      </c>
      <c r="F3750" s="2">
        <v>42369</v>
      </c>
      <c r="G3750" s="7">
        <v>20622.85716</v>
      </c>
    </row>
    <row r="3751" spans="1:7" x14ac:dyDescent="0.2">
      <c r="A3751" s="6">
        <v>32</v>
      </c>
      <c r="B3751" s="5" t="s">
        <v>33</v>
      </c>
      <c r="C3751" s="5" t="str">
        <f>VLOOKUP(Taulukko1[[#This Row],[Rivivalinta]],Sheet1!$C$1:$E$42,2,FALSE)</f>
        <v>Kärnprimärkapital (CET 1)</v>
      </c>
      <c r="D3751" s="5" t="str">
        <f>VLOOKUP(Taulukko1[[#This Row],[Rivivalinta]],Sheet1!$C$1:$E$42,3,FALSE)</f>
        <v>Common equity tier 1 capital (CET1)</v>
      </c>
      <c r="E3751" s="1" t="s">
        <v>135</v>
      </c>
      <c r="F3751" s="2">
        <v>42369</v>
      </c>
      <c r="G3751" s="7">
        <v>20622.85716</v>
      </c>
    </row>
    <row r="3752" spans="1:7" x14ac:dyDescent="0.2">
      <c r="A3752" s="6">
        <v>33</v>
      </c>
      <c r="B3752" s="5" t="s">
        <v>34</v>
      </c>
      <c r="C3752" s="5" t="str">
        <f>VLOOKUP(Taulukko1[[#This Row],[Rivivalinta]],Sheet1!$C$1:$E$42,2,FALSE)</f>
        <v>Övrigt primärkapital (AT 1)</v>
      </c>
      <c r="D3752" s="5" t="str">
        <f>VLOOKUP(Taulukko1[[#This Row],[Rivivalinta]],Sheet1!$C$1:$E$42,3,FALSE)</f>
        <v>Additional tier 1 capital (AT 1)</v>
      </c>
      <c r="E3752" s="1" t="s">
        <v>135</v>
      </c>
      <c r="F3752" s="2">
        <v>42369</v>
      </c>
      <c r="G3752" s="7"/>
    </row>
    <row r="3753" spans="1:7" x14ac:dyDescent="0.2">
      <c r="A3753" s="6">
        <v>34</v>
      </c>
      <c r="B3753" s="5" t="s">
        <v>35</v>
      </c>
      <c r="C3753" s="5" t="str">
        <f>VLOOKUP(Taulukko1[[#This Row],[Rivivalinta]],Sheet1!$C$1:$E$42,2,FALSE)</f>
        <v>Supplementärkapital (T2)</v>
      </c>
      <c r="D3753" s="5" t="str">
        <f>VLOOKUP(Taulukko1[[#This Row],[Rivivalinta]],Sheet1!$C$1:$E$42,3,FALSE)</f>
        <v>Tier 2 capital (T2)</v>
      </c>
      <c r="E3753" s="1" t="s">
        <v>135</v>
      </c>
      <c r="F3753" s="2">
        <v>42369</v>
      </c>
      <c r="G3753" s="7"/>
    </row>
    <row r="3754" spans="1:7" x14ac:dyDescent="0.2">
      <c r="A3754" s="6">
        <v>35</v>
      </c>
      <c r="B3754" s="5" t="s">
        <v>36</v>
      </c>
      <c r="C3754" s="5" t="str">
        <f>VLOOKUP(Taulukko1[[#This Row],[Rivivalinta]],Sheet1!$C$1:$E$42,2,FALSE)</f>
        <v>Summa kapitalrelationer, %</v>
      </c>
      <c r="D3754" s="5" t="str">
        <f>VLOOKUP(Taulukko1[[#This Row],[Rivivalinta]],Sheet1!$C$1:$E$42,3,FALSE)</f>
        <v>Own funds ratio, %</v>
      </c>
      <c r="E3754" s="1" t="s">
        <v>135</v>
      </c>
      <c r="F3754" s="2">
        <v>42369</v>
      </c>
      <c r="G3754" s="8">
        <v>0.4207148841232124</v>
      </c>
    </row>
    <row r="3755" spans="1:7" x14ac:dyDescent="0.2">
      <c r="A3755" s="6">
        <v>36</v>
      </c>
      <c r="B3755" s="5" t="s">
        <v>37</v>
      </c>
      <c r="C3755" s="5" t="str">
        <f>VLOOKUP(Taulukko1[[#This Row],[Rivivalinta]],Sheet1!$C$1:$E$42,2,FALSE)</f>
        <v>Primärkapitalrelation, %</v>
      </c>
      <c r="D3755" s="5" t="str">
        <f>VLOOKUP(Taulukko1[[#This Row],[Rivivalinta]],Sheet1!$C$1:$E$42,3,FALSE)</f>
        <v>Tier 1 ratio, %</v>
      </c>
      <c r="E3755" s="1" t="s">
        <v>135</v>
      </c>
      <c r="F3755" s="2">
        <v>42369</v>
      </c>
      <c r="G3755" s="8">
        <v>0.4207148841232124</v>
      </c>
    </row>
    <row r="3756" spans="1:7" x14ac:dyDescent="0.2">
      <c r="A3756" s="6">
        <v>37</v>
      </c>
      <c r="B3756" s="5" t="s">
        <v>38</v>
      </c>
      <c r="C3756" s="5" t="str">
        <f>VLOOKUP(Taulukko1[[#This Row],[Rivivalinta]],Sheet1!$C$1:$E$42,2,FALSE)</f>
        <v>Kärnprimärkapitalrelation, %</v>
      </c>
      <c r="D3756" s="5" t="str">
        <f>VLOOKUP(Taulukko1[[#This Row],[Rivivalinta]],Sheet1!$C$1:$E$42,3,FALSE)</f>
        <v>CET 1 ratio, %</v>
      </c>
      <c r="E3756" s="1" t="s">
        <v>135</v>
      </c>
      <c r="F3756" s="2">
        <v>42369</v>
      </c>
      <c r="G3756" s="8">
        <v>0.4207148841232124</v>
      </c>
    </row>
    <row r="3757" spans="1:7" x14ac:dyDescent="0.2">
      <c r="A3757" s="6">
        <v>38</v>
      </c>
      <c r="B3757" s="5" t="s">
        <v>39</v>
      </c>
      <c r="C3757" s="5" t="str">
        <f>VLOOKUP(Taulukko1[[#This Row],[Rivivalinta]],Sheet1!$C$1:$E$42,2,FALSE)</f>
        <v>Summa exponeringsbelopp (RWA)</v>
      </c>
      <c r="D3757" s="5" t="str">
        <f>VLOOKUP(Taulukko1[[#This Row],[Rivivalinta]],Sheet1!$C$1:$E$42,3,FALSE)</f>
        <v>Total risk weighted assets (RWA)</v>
      </c>
      <c r="E3757" s="1" t="s">
        <v>135</v>
      </c>
      <c r="F3757" s="2">
        <v>42369</v>
      </c>
      <c r="G3757" s="7">
        <v>49018.606039999999</v>
      </c>
    </row>
    <row r="3758" spans="1:7" x14ac:dyDescent="0.2">
      <c r="A3758" s="6">
        <v>39</v>
      </c>
      <c r="B3758" s="5" t="s">
        <v>40</v>
      </c>
      <c r="C3758" s="5" t="str">
        <f>VLOOKUP(Taulukko1[[#This Row],[Rivivalinta]],Sheet1!$C$1:$E$42,2,FALSE)</f>
        <v>Exponeringsbelopp för kredit-, motpart- och utspädningsrisker</v>
      </c>
      <c r="D3758" s="5" t="str">
        <f>VLOOKUP(Taulukko1[[#This Row],[Rivivalinta]],Sheet1!$C$1:$E$42,3,FALSE)</f>
        <v>Credit and counterparty risks</v>
      </c>
      <c r="E3758" s="1" t="s">
        <v>135</v>
      </c>
      <c r="F3758" s="2">
        <v>42369</v>
      </c>
      <c r="G3758" s="7">
        <v>44295.030330000001</v>
      </c>
    </row>
    <row r="3759" spans="1:7" x14ac:dyDescent="0.2">
      <c r="A3759" s="6">
        <v>40</v>
      </c>
      <c r="B3759" s="5" t="s">
        <v>41</v>
      </c>
      <c r="C3759" s="5" t="str">
        <f>VLOOKUP(Taulukko1[[#This Row],[Rivivalinta]],Sheet1!$C$1:$E$42,2,FALSE)</f>
        <v>Exponeringsbelopp för positions-, valutakurs- och råvarurisker</v>
      </c>
      <c r="D3759" s="5" t="str">
        <f>VLOOKUP(Taulukko1[[#This Row],[Rivivalinta]],Sheet1!$C$1:$E$42,3,FALSE)</f>
        <v>Position, currency and commodity risks</v>
      </c>
      <c r="E3759" s="1" t="s">
        <v>135</v>
      </c>
      <c r="F3759" s="2">
        <v>42369</v>
      </c>
      <c r="G3759" s="7"/>
    </row>
    <row r="3760" spans="1:7" x14ac:dyDescent="0.2">
      <c r="A3760" s="6">
        <v>41</v>
      </c>
      <c r="B3760" s="5" t="s">
        <v>42</v>
      </c>
      <c r="C3760" s="5" t="str">
        <f>VLOOKUP(Taulukko1[[#This Row],[Rivivalinta]],Sheet1!$C$1:$E$42,2,FALSE)</f>
        <v>Exponeringsbelopp för operativ risk</v>
      </c>
      <c r="D3760" s="5" t="str">
        <f>VLOOKUP(Taulukko1[[#This Row],[Rivivalinta]],Sheet1!$C$1:$E$42,3,FALSE)</f>
        <v>Operational risks</v>
      </c>
      <c r="E3760" s="1" t="s">
        <v>135</v>
      </c>
      <c r="F3760" s="2">
        <v>42369</v>
      </c>
      <c r="G3760" s="7">
        <v>4723.5757100000001</v>
      </c>
    </row>
    <row r="3761" spans="1:7" x14ac:dyDescent="0.2">
      <c r="A3761" s="6">
        <v>42</v>
      </c>
      <c r="B3761" s="5" t="s">
        <v>43</v>
      </c>
      <c r="C3761" s="5" t="str">
        <f>VLOOKUP(Taulukko1[[#This Row],[Rivivalinta]],Sheet1!$C$1:$E$42,2,FALSE)</f>
        <v>Övriga riskexponeringar</v>
      </c>
      <c r="D3761" s="5" t="str">
        <f>VLOOKUP(Taulukko1[[#This Row],[Rivivalinta]],Sheet1!$C$1:$E$42,3,FALSE)</f>
        <v>Other risks</v>
      </c>
      <c r="E3761" s="1" t="s">
        <v>135</v>
      </c>
      <c r="F3761" s="2">
        <v>42369</v>
      </c>
      <c r="G3761" s="7"/>
    </row>
    <row r="3762" spans="1:7" x14ac:dyDescent="0.2">
      <c r="A3762" s="6">
        <v>1</v>
      </c>
      <c r="B3762" s="5" t="s">
        <v>5</v>
      </c>
      <c r="C3762" s="5" t="str">
        <f>VLOOKUP(Taulukko1[[#This Row],[Rivivalinta]],Sheet1!$C$1:$E$42,2,FALSE)</f>
        <v>Räntenetto</v>
      </c>
      <c r="D3762" s="5" t="str">
        <f>VLOOKUP(Taulukko1[[#This Row],[Rivivalinta]],Sheet1!$C$1:$E$42,3,FALSE)</f>
        <v>Net interest margin</v>
      </c>
      <c r="E3762" s="1" t="s">
        <v>136</v>
      </c>
      <c r="F3762" s="2">
        <v>42369</v>
      </c>
      <c r="G3762" s="7">
        <v>2994.8209999999999</v>
      </c>
    </row>
    <row r="3763" spans="1:7" x14ac:dyDescent="0.2">
      <c r="A3763" s="6">
        <v>2</v>
      </c>
      <c r="B3763" s="5" t="s">
        <v>6</v>
      </c>
      <c r="C3763" s="5" t="str">
        <f>VLOOKUP(Taulukko1[[#This Row],[Rivivalinta]],Sheet1!$C$1:$E$42,2,FALSE)</f>
        <v>Netto, avgifts- och provisionsintäkter</v>
      </c>
      <c r="D3763" s="5" t="str">
        <f>VLOOKUP(Taulukko1[[#This Row],[Rivivalinta]],Sheet1!$C$1:$E$42,3,FALSE)</f>
        <v>Net fee and commission income</v>
      </c>
      <c r="E3763" s="1" t="s">
        <v>136</v>
      </c>
      <c r="F3763" s="2">
        <v>42369</v>
      </c>
      <c r="G3763" s="7">
        <v>1156.1679999999999</v>
      </c>
    </row>
    <row r="3764" spans="1:7" x14ac:dyDescent="0.2">
      <c r="A3764" s="6">
        <v>3</v>
      </c>
      <c r="B3764" s="5" t="s">
        <v>7</v>
      </c>
      <c r="C3764" s="5" t="str">
        <f>VLOOKUP(Taulukko1[[#This Row],[Rivivalinta]],Sheet1!$C$1:$E$42,2,FALSE)</f>
        <v>Avgifts- och provisionsintäkter</v>
      </c>
      <c r="D3764" s="5" t="str">
        <f>VLOOKUP(Taulukko1[[#This Row],[Rivivalinta]],Sheet1!$C$1:$E$42,3,FALSE)</f>
        <v>Fee and commission income</v>
      </c>
      <c r="E3764" s="1" t="s">
        <v>136</v>
      </c>
      <c r="F3764" s="2">
        <v>42369</v>
      </c>
      <c r="G3764" s="7">
        <v>1352.634</v>
      </c>
    </row>
    <row r="3765" spans="1:7" x14ac:dyDescent="0.2">
      <c r="A3765" s="6">
        <v>4</v>
      </c>
      <c r="B3765" s="5" t="s">
        <v>8</v>
      </c>
      <c r="C3765" s="5" t="str">
        <f>VLOOKUP(Taulukko1[[#This Row],[Rivivalinta]],Sheet1!$C$1:$E$42,2,FALSE)</f>
        <v>Avgifts- och provisionskostnader</v>
      </c>
      <c r="D3765" s="5" t="str">
        <f>VLOOKUP(Taulukko1[[#This Row],[Rivivalinta]],Sheet1!$C$1:$E$42,3,FALSE)</f>
        <v>Fee and commission expenses</v>
      </c>
      <c r="E3765" s="1" t="s">
        <v>136</v>
      </c>
      <c r="F3765" s="2">
        <v>42369</v>
      </c>
      <c r="G3765" s="7">
        <v>196.46600000000001</v>
      </c>
    </row>
    <row r="3766" spans="1:7" x14ac:dyDescent="0.2">
      <c r="A3766" s="6">
        <v>5</v>
      </c>
      <c r="B3766" s="5" t="s">
        <v>9</v>
      </c>
      <c r="C3766" s="5" t="str">
        <f>VLOOKUP(Taulukko1[[#This Row],[Rivivalinta]],Sheet1!$C$1:$E$42,2,FALSE)</f>
        <v>Nettointäkter från handel och investeringar</v>
      </c>
      <c r="D3766" s="5" t="str">
        <f>VLOOKUP(Taulukko1[[#This Row],[Rivivalinta]],Sheet1!$C$1:$E$42,3,FALSE)</f>
        <v>Net trading and investing income</v>
      </c>
      <c r="E3766" s="1" t="s">
        <v>136</v>
      </c>
      <c r="F3766" s="2">
        <v>42369</v>
      </c>
      <c r="G3766" s="7">
        <v>2495.7269999999999</v>
      </c>
    </row>
    <row r="3767" spans="1:7" x14ac:dyDescent="0.2">
      <c r="A3767" s="6">
        <v>6</v>
      </c>
      <c r="B3767" s="5" t="s">
        <v>10</v>
      </c>
      <c r="C3767" s="5" t="str">
        <f>VLOOKUP(Taulukko1[[#This Row],[Rivivalinta]],Sheet1!$C$1:$E$42,2,FALSE)</f>
        <v>Övriga intäkter</v>
      </c>
      <c r="D3767" s="5" t="str">
        <f>VLOOKUP(Taulukko1[[#This Row],[Rivivalinta]],Sheet1!$C$1:$E$42,3,FALSE)</f>
        <v>Other income</v>
      </c>
      <c r="E3767" s="1" t="s">
        <v>136</v>
      </c>
      <c r="F3767" s="2">
        <v>42369</v>
      </c>
      <c r="G3767" s="7">
        <v>189.71899999999999</v>
      </c>
    </row>
    <row r="3768" spans="1:7" x14ac:dyDescent="0.2">
      <c r="A3768" s="6">
        <v>7</v>
      </c>
      <c r="B3768" s="5" t="s">
        <v>11</v>
      </c>
      <c r="C3768" s="5" t="str">
        <f>VLOOKUP(Taulukko1[[#This Row],[Rivivalinta]],Sheet1!$C$1:$E$42,2,FALSE)</f>
        <v>Totala inkomster</v>
      </c>
      <c r="D3768" s="5" t="str">
        <f>VLOOKUP(Taulukko1[[#This Row],[Rivivalinta]],Sheet1!$C$1:$E$42,3,FALSE)</f>
        <v>Total income</v>
      </c>
      <c r="E3768" s="1" t="s">
        <v>136</v>
      </c>
      <c r="F3768" s="2">
        <v>42369</v>
      </c>
      <c r="G3768" s="7">
        <v>6836.4350000000004</v>
      </c>
    </row>
    <row r="3769" spans="1:7" x14ac:dyDescent="0.2">
      <c r="A3769" s="6">
        <v>8</v>
      </c>
      <c r="B3769" s="5" t="s">
        <v>12</v>
      </c>
      <c r="C3769" s="5" t="str">
        <f>VLOOKUP(Taulukko1[[#This Row],[Rivivalinta]],Sheet1!$C$1:$E$42,2,FALSE)</f>
        <v>Totala kostnader</v>
      </c>
      <c r="D3769" s="5" t="str">
        <f>VLOOKUP(Taulukko1[[#This Row],[Rivivalinta]],Sheet1!$C$1:$E$42,3,FALSE)</f>
        <v>Total expenses</v>
      </c>
      <c r="E3769" s="1" t="s">
        <v>136</v>
      </c>
      <c r="F3769" s="2">
        <v>42369</v>
      </c>
      <c r="G3769" s="7">
        <v>3143.4119999999998</v>
      </c>
    </row>
    <row r="3770" spans="1:7" x14ac:dyDescent="0.2">
      <c r="A3770" s="6">
        <v>9</v>
      </c>
      <c r="B3770" s="5" t="s">
        <v>13</v>
      </c>
      <c r="C3770" s="5" t="str">
        <f>VLOOKUP(Taulukko1[[#This Row],[Rivivalinta]],Sheet1!$C$1:$E$42,2,FALSE)</f>
        <v>Nedskrivningar av lån och fordringar</v>
      </c>
      <c r="D3770" s="5" t="str">
        <f>VLOOKUP(Taulukko1[[#This Row],[Rivivalinta]],Sheet1!$C$1:$E$42,3,FALSE)</f>
        <v>Impairments on loans and receivables</v>
      </c>
      <c r="E3770" s="1" t="s">
        <v>136</v>
      </c>
      <c r="F3770" s="2">
        <v>42369</v>
      </c>
      <c r="G3770" s="7">
        <v>131.91900000000001</v>
      </c>
    </row>
    <row r="3771" spans="1:7" x14ac:dyDescent="0.2">
      <c r="A3771" s="6">
        <v>10</v>
      </c>
      <c r="B3771" s="5" t="s">
        <v>14</v>
      </c>
      <c r="C3771" s="5" t="str">
        <f>VLOOKUP(Taulukko1[[#This Row],[Rivivalinta]],Sheet1!$C$1:$E$42,2,FALSE)</f>
        <v>Rörelsevinst/-förlust</v>
      </c>
      <c r="D3771" s="5" t="str">
        <f>VLOOKUP(Taulukko1[[#This Row],[Rivivalinta]],Sheet1!$C$1:$E$42,3,FALSE)</f>
        <v>Operatingprofit/-loss</v>
      </c>
      <c r="E3771" s="1" t="s">
        <v>136</v>
      </c>
      <c r="F3771" s="2">
        <v>42369</v>
      </c>
      <c r="G3771" s="7">
        <v>3561.1030000000001</v>
      </c>
    </row>
    <row r="3772" spans="1:7" x14ac:dyDescent="0.2">
      <c r="A3772" s="6">
        <v>11</v>
      </c>
      <c r="B3772" s="5" t="s">
        <v>15</v>
      </c>
      <c r="C3772" s="5" t="str">
        <f>VLOOKUP(Taulukko1[[#This Row],[Rivivalinta]],Sheet1!$C$1:$E$42,2,FALSE)</f>
        <v>Kontanta medel och kassabehållning hos centralbanker</v>
      </c>
      <c r="D3772" s="5" t="str">
        <f>VLOOKUP(Taulukko1[[#This Row],[Rivivalinta]],Sheet1!$C$1:$E$42,3,FALSE)</f>
        <v>Cash and cash balances at central banks</v>
      </c>
      <c r="E3772" s="1" t="s">
        <v>136</v>
      </c>
      <c r="F3772" s="2">
        <v>42369</v>
      </c>
      <c r="G3772" s="7">
        <v>814.47199999999998</v>
      </c>
    </row>
    <row r="3773" spans="1:7" x14ac:dyDescent="0.2">
      <c r="A3773" s="6">
        <v>12</v>
      </c>
      <c r="B3773" s="5" t="s">
        <v>16</v>
      </c>
      <c r="C3773" s="5" t="str">
        <f>VLOOKUP(Taulukko1[[#This Row],[Rivivalinta]],Sheet1!$C$1:$E$42,2,FALSE)</f>
        <v>Lån och förskott till kreditinstitut</v>
      </c>
      <c r="D3773" s="5" t="str">
        <f>VLOOKUP(Taulukko1[[#This Row],[Rivivalinta]],Sheet1!$C$1:$E$42,3,FALSE)</f>
        <v>Loans and advances to credit institutions</v>
      </c>
      <c r="E3773" s="1" t="s">
        <v>136</v>
      </c>
      <c r="F3773" s="2">
        <v>42369</v>
      </c>
      <c r="G3773" s="7">
        <v>4350.49</v>
      </c>
    </row>
    <row r="3774" spans="1:7" x14ac:dyDescent="0.2">
      <c r="A3774" s="6">
        <v>13</v>
      </c>
      <c r="B3774" s="5" t="s">
        <v>17</v>
      </c>
      <c r="C3774" s="5" t="str">
        <f>VLOOKUP(Taulukko1[[#This Row],[Rivivalinta]],Sheet1!$C$1:$E$42,2,FALSE)</f>
        <v>Lån och förskott till allmänheten och offentliga samfund</v>
      </c>
      <c r="D3774" s="5" t="str">
        <f>VLOOKUP(Taulukko1[[#This Row],[Rivivalinta]],Sheet1!$C$1:$E$42,3,FALSE)</f>
        <v>Loans and advances to the public and public sector entities</v>
      </c>
      <c r="E3774" s="1" t="s">
        <v>136</v>
      </c>
      <c r="F3774" s="2">
        <v>42369</v>
      </c>
      <c r="G3774" s="7">
        <v>184301.07399999999</v>
      </c>
    </row>
    <row r="3775" spans="1:7" x14ac:dyDescent="0.2">
      <c r="A3775" s="6">
        <v>14</v>
      </c>
      <c r="B3775" s="5" t="s">
        <v>18</v>
      </c>
      <c r="C3775" s="5" t="str">
        <f>VLOOKUP(Taulukko1[[#This Row],[Rivivalinta]],Sheet1!$C$1:$E$42,2,FALSE)</f>
        <v>Värdepapper</v>
      </c>
      <c r="D3775" s="5" t="str">
        <f>VLOOKUP(Taulukko1[[#This Row],[Rivivalinta]],Sheet1!$C$1:$E$42,3,FALSE)</f>
        <v>Debt securities</v>
      </c>
      <c r="E3775" s="1" t="s">
        <v>136</v>
      </c>
      <c r="F3775" s="2">
        <v>42369</v>
      </c>
      <c r="G3775" s="7">
        <v>2003.8119999999999</v>
      </c>
    </row>
    <row r="3776" spans="1:7" x14ac:dyDescent="0.2">
      <c r="A3776" s="6">
        <v>15</v>
      </c>
      <c r="B3776" s="5" t="s">
        <v>238</v>
      </c>
      <c r="C3776" s="5" t="str">
        <f>VLOOKUP(Taulukko1[[#This Row],[Rivivalinta]],Sheet1!$C$1:$E$42,2,FALSE)</f>
        <v xml:space="preserve">Derivat </v>
      </c>
      <c r="D3776" s="5" t="str">
        <f>VLOOKUP(Taulukko1[[#This Row],[Rivivalinta]],Sheet1!$C$1:$E$42,3,FALSE)</f>
        <v xml:space="preserve">Derivatives </v>
      </c>
      <c r="E3776" s="1" t="s">
        <v>136</v>
      </c>
      <c r="F3776" s="2">
        <v>42369</v>
      </c>
      <c r="G3776" s="7">
        <v>58.014000000000003</v>
      </c>
    </row>
    <row r="3777" spans="1:7" x14ac:dyDescent="0.2">
      <c r="A3777" s="6">
        <v>16</v>
      </c>
      <c r="B3777" s="5" t="s">
        <v>20</v>
      </c>
      <c r="C3777" s="5" t="str">
        <f>VLOOKUP(Taulukko1[[#This Row],[Rivivalinta]],Sheet1!$C$1:$E$42,2,FALSE)</f>
        <v>Övriga tillgångar</v>
      </c>
      <c r="D3777" s="5" t="str">
        <f>VLOOKUP(Taulukko1[[#This Row],[Rivivalinta]],Sheet1!$C$1:$E$42,3,FALSE)</f>
        <v>Other assets</v>
      </c>
      <c r="E3777" s="1" t="s">
        <v>136</v>
      </c>
      <c r="F3777" s="2">
        <v>42369</v>
      </c>
      <c r="G3777" s="7">
        <v>28371.358</v>
      </c>
    </row>
    <row r="3778" spans="1:7" x14ac:dyDescent="0.2">
      <c r="A3778" s="6">
        <v>17</v>
      </c>
      <c r="B3778" s="5" t="s">
        <v>21</v>
      </c>
      <c r="C3778" s="5" t="str">
        <f>VLOOKUP(Taulukko1[[#This Row],[Rivivalinta]],Sheet1!$C$1:$E$42,2,FALSE)</f>
        <v>SUMMA TILLGÅNGAR</v>
      </c>
      <c r="D3778" s="5" t="str">
        <f>VLOOKUP(Taulukko1[[#This Row],[Rivivalinta]],Sheet1!$C$1:$E$42,3,FALSE)</f>
        <v>TOTAL ASSETS</v>
      </c>
      <c r="E3778" s="1" t="s">
        <v>136</v>
      </c>
      <c r="F3778" s="2">
        <v>42369</v>
      </c>
      <c r="G3778" s="7">
        <v>219899.22</v>
      </c>
    </row>
    <row r="3779" spans="1:7" x14ac:dyDescent="0.2">
      <c r="A3779" s="6">
        <v>18</v>
      </c>
      <c r="B3779" s="5" t="s">
        <v>22</v>
      </c>
      <c r="C3779" s="5" t="str">
        <f>VLOOKUP(Taulukko1[[#This Row],[Rivivalinta]],Sheet1!$C$1:$E$42,2,FALSE)</f>
        <v>Inlåning från kreditinstitut</v>
      </c>
      <c r="D3779" s="5" t="str">
        <f>VLOOKUP(Taulukko1[[#This Row],[Rivivalinta]],Sheet1!$C$1:$E$42,3,FALSE)</f>
        <v>Deposits from credit institutions</v>
      </c>
      <c r="E3779" s="1" t="s">
        <v>136</v>
      </c>
      <c r="F3779" s="2">
        <v>42369</v>
      </c>
      <c r="G3779" s="7">
        <v>2819.9659999999999</v>
      </c>
    </row>
    <row r="3780" spans="1:7" x14ac:dyDescent="0.2">
      <c r="A3780" s="6">
        <v>19</v>
      </c>
      <c r="B3780" s="5" t="s">
        <v>23</v>
      </c>
      <c r="C3780" s="5" t="str">
        <f>VLOOKUP(Taulukko1[[#This Row],[Rivivalinta]],Sheet1!$C$1:$E$42,2,FALSE)</f>
        <v>Inlåning från allmänheten och offentliga samfund</v>
      </c>
      <c r="D3780" s="5" t="str">
        <f>VLOOKUP(Taulukko1[[#This Row],[Rivivalinta]],Sheet1!$C$1:$E$42,3,FALSE)</f>
        <v>Deposits from the public and public sector entities</v>
      </c>
      <c r="E3780" s="1" t="s">
        <v>136</v>
      </c>
      <c r="F3780" s="2">
        <v>42369</v>
      </c>
      <c r="G3780" s="7">
        <v>167177.40700000001</v>
      </c>
    </row>
    <row r="3781" spans="1:7" x14ac:dyDescent="0.2">
      <c r="A3781" s="6">
        <v>20</v>
      </c>
      <c r="B3781" s="5" t="s">
        <v>24</v>
      </c>
      <c r="C3781" s="5" t="str">
        <f>VLOOKUP(Taulukko1[[#This Row],[Rivivalinta]],Sheet1!$C$1:$E$42,2,FALSE)</f>
        <v>Emitterade skuldebrev</v>
      </c>
      <c r="D3781" s="5" t="str">
        <f>VLOOKUP(Taulukko1[[#This Row],[Rivivalinta]],Sheet1!$C$1:$E$42,3,FALSE)</f>
        <v>Debt securities issued</v>
      </c>
      <c r="E3781" s="1" t="s">
        <v>136</v>
      </c>
      <c r="F3781" s="2">
        <v>42369</v>
      </c>
      <c r="G3781" s="7">
        <v>0.27600000000000002</v>
      </c>
    </row>
    <row r="3782" spans="1:7" x14ac:dyDescent="0.2">
      <c r="A3782" s="6">
        <v>22</v>
      </c>
      <c r="B3782" s="5" t="s">
        <v>19</v>
      </c>
      <c r="C3782" s="5" t="str">
        <f>VLOOKUP(Taulukko1[[#This Row],[Rivivalinta]],Sheet1!$C$1:$E$42,2,FALSE)</f>
        <v>Derivat</v>
      </c>
      <c r="D3782" s="5" t="str">
        <f>VLOOKUP(Taulukko1[[#This Row],[Rivivalinta]],Sheet1!$C$1:$E$42,3,FALSE)</f>
        <v>Derivatives</v>
      </c>
      <c r="E3782" s="1" t="s">
        <v>136</v>
      </c>
      <c r="F3782" s="2">
        <v>42369</v>
      </c>
      <c r="G3782" s="7">
        <v>14.903</v>
      </c>
    </row>
    <row r="3783" spans="1:7" x14ac:dyDescent="0.2">
      <c r="A3783" s="6">
        <v>23</v>
      </c>
      <c r="B3783" s="5" t="s">
        <v>25</v>
      </c>
      <c r="C3783" s="5" t="str">
        <f>VLOOKUP(Taulukko1[[#This Row],[Rivivalinta]],Sheet1!$C$1:$E$42,2,FALSE)</f>
        <v>Eget kapital</v>
      </c>
      <c r="D3783" s="5" t="str">
        <f>VLOOKUP(Taulukko1[[#This Row],[Rivivalinta]],Sheet1!$C$1:$E$42,3,FALSE)</f>
        <v>Total equity</v>
      </c>
      <c r="E3783" s="1" t="s">
        <v>136</v>
      </c>
      <c r="F3783" s="2">
        <v>42369</v>
      </c>
      <c r="G3783" s="7">
        <v>41331.358</v>
      </c>
    </row>
    <row r="3784" spans="1:7" x14ac:dyDescent="0.2">
      <c r="A3784" s="6">
        <v>21</v>
      </c>
      <c r="B3784" s="5" t="s">
        <v>26</v>
      </c>
      <c r="C3784" s="5" t="str">
        <f>VLOOKUP(Taulukko1[[#This Row],[Rivivalinta]],Sheet1!$C$1:$E$42,2,FALSE)</f>
        <v>Övriga skulder</v>
      </c>
      <c r="D3784" s="5" t="str">
        <f>VLOOKUP(Taulukko1[[#This Row],[Rivivalinta]],Sheet1!$C$1:$E$42,3,FALSE)</f>
        <v>Other liabilities</v>
      </c>
      <c r="E3784" s="1" t="s">
        <v>136</v>
      </c>
      <c r="F3784" s="2">
        <v>42369</v>
      </c>
      <c r="G3784" s="7">
        <v>8555.3089999999993</v>
      </c>
    </row>
    <row r="3785" spans="1:7" x14ac:dyDescent="0.2">
      <c r="A3785" s="6">
        <v>24</v>
      </c>
      <c r="B3785" s="5" t="s">
        <v>27</v>
      </c>
      <c r="C3785" s="5" t="str">
        <f>VLOOKUP(Taulukko1[[#This Row],[Rivivalinta]],Sheet1!$C$1:$E$42,2,FALSE)</f>
        <v>SUMMA EGET KAPITAL OCH SKULDER</v>
      </c>
      <c r="D3785" s="5" t="str">
        <f>VLOOKUP(Taulukko1[[#This Row],[Rivivalinta]],Sheet1!$C$1:$E$42,3,FALSE)</f>
        <v>TOTAL EQUITY AND LIABILITIES</v>
      </c>
      <c r="E3785" s="1" t="s">
        <v>136</v>
      </c>
      <c r="F3785" s="2">
        <v>42369</v>
      </c>
      <c r="G3785" s="7">
        <v>219899.21900000001</v>
      </c>
    </row>
    <row r="3786" spans="1:7" x14ac:dyDescent="0.2">
      <c r="A3786" s="6">
        <v>25</v>
      </c>
      <c r="B3786" s="5" t="s">
        <v>28</v>
      </c>
      <c r="C3786" s="5" t="str">
        <f>VLOOKUP(Taulukko1[[#This Row],[Rivivalinta]],Sheet1!$C$1:$E$42,2,FALSE)</f>
        <v>Exponering utanför balansräkningen</v>
      </c>
      <c r="D3786" s="5" t="str">
        <f>VLOOKUP(Taulukko1[[#This Row],[Rivivalinta]],Sheet1!$C$1:$E$42,3,FALSE)</f>
        <v>Off balance sheet exposures</v>
      </c>
      <c r="E3786" s="1" t="s">
        <v>136</v>
      </c>
      <c r="F3786" s="2">
        <v>42369</v>
      </c>
      <c r="G3786" s="7">
        <v>10730.071</v>
      </c>
    </row>
    <row r="3787" spans="1:7" x14ac:dyDescent="0.2">
      <c r="A3787" s="6">
        <v>28</v>
      </c>
      <c r="B3787" s="5" t="s">
        <v>29</v>
      </c>
      <c r="C3787" s="5" t="str">
        <f>VLOOKUP(Taulukko1[[#This Row],[Rivivalinta]],Sheet1!$C$1:$E$42,2,FALSE)</f>
        <v>Kostnader/intäkter, %</v>
      </c>
      <c r="D3787" s="5" t="str">
        <f>VLOOKUP(Taulukko1[[#This Row],[Rivivalinta]],Sheet1!$C$1:$E$42,3,FALSE)</f>
        <v>Cost/income ratio, %</v>
      </c>
      <c r="E3787" s="1" t="s">
        <v>136</v>
      </c>
      <c r="F3787" s="2">
        <v>42369</v>
      </c>
      <c r="G3787" s="8">
        <v>0.41742624685752827</v>
      </c>
    </row>
    <row r="3788" spans="1:7" x14ac:dyDescent="0.2">
      <c r="A3788" s="6">
        <v>29</v>
      </c>
      <c r="B3788" s="5" t="s">
        <v>30</v>
      </c>
      <c r="C3788" s="5" t="str">
        <f>VLOOKUP(Taulukko1[[#This Row],[Rivivalinta]],Sheet1!$C$1:$E$42,2,FALSE)</f>
        <v>Nödlidande exponeringar/Exponeringar, %</v>
      </c>
      <c r="D3788" s="5" t="str">
        <f>VLOOKUP(Taulukko1[[#This Row],[Rivivalinta]],Sheet1!$C$1:$E$42,3,FALSE)</f>
        <v>Non-performing exposures/Exposures, %</v>
      </c>
      <c r="E3788" s="1" t="s">
        <v>136</v>
      </c>
      <c r="F3788" s="2">
        <v>42369</v>
      </c>
      <c r="G3788" s="8">
        <v>1.4483295376802407E-2</v>
      </c>
    </row>
    <row r="3789" spans="1:7" x14ac:dyDescent="0.2">
      <c r="A3789" s="6">
        <v>30</v>
      </c>
      <c r="B3789" s="5" t="s">
        <v>31</v>
      </c>
      <c r="C3789" s="5" t="str">
        <f>VLOOKUP(Taulukko1[[#This Row],[Rivivalinta]],Sheet1!$C$1:$E$42,2,FALSE)</f>
        <v>Upplupna avsättningar på nödlidande exponeringar/Nödlidande Exponeringar, %</v>
      </c>
      <c r="D3789" s="5" t="str">
        <f>VLOOKUP(Taulukko1[[#This Row],[Rivivalinta]],Sheet1!$C$1:$E$42,3,FALSE)</f>
        <v>Accumulated impairments on non-performing exposures/Non-performing exposures, %</v>
      </c>
      <c r="E3789" s="1" t="s">
        <v>136</v>
      </c>
      <c r="F3789" s="2">
        <v>42369</v>
      </c>
      <c r="G3789" s="8">
        <v>7.9888395856581154E-2</v>
      </c>
    </row>
    <row r="3790" spans="1:7" x14ac:dyDescent="0.2">
      <c r="A3790" s="6">
        <v>31</v>
      </c>
      <c r="B3790" s="5" t="s">
        <v>32</v>
      </c>
      <c r="C3790" s="5" t="str">
        <f>VLOOKUP(Taulukko1[[#This Row],[Rivivalinta]],Sheet1!$C$1:$E$42,2,FALSE)</f>
        <v>Kapitalbas</v>
      </c>
      <c r="D3790" s="5" t="str">
        <f>VLOOKUP(Taulukko1[[#This Row],[Rivivalinta]],Sheet1!$C$1:$E$42,3,FALSE)</f>
        <v>Own funds</v>
      </c>
      <c r="E3790" s="1" t="s">
        <v>136</v>
      </c>
      <c r="F3790" s="2">
        <v>42369</v>
      </c>
      <c r="G3790" s="7">
        <v>43579.10411</v>
      </c>
    </row>
    <row r="3791" spans="1:7" x14ac:dyDescent="0.2">
      <c r="A3791" s="6">
        <v>32</v>
      </c>
      <c r="B3791" s="5" t="s">
        <v>33</v>
      </c>
      <c r="C3791" s="5" t="str">
        <f>VLOOKUP(Taulukko1[[#This Row],[Rivivalinta]],Sheet1!$C$1:$E$42,2,FALSE)</f>
        <v>Kärnprimärkapital (CET 1)</v>
      </c>
      <c r="D3791" s="5" t="str">
        <f>VLOOKUP(Taulukko1[[#This Row],[Rivivalinta]],Sheet1!$C$1:$E$42,3,FALSE)</f>
        <v>Common equity tier 1 capital (CET1)</v>
      </c>
      <c r="E3791" s="1" t="s">
        <v>136</v>
      </c>
      <c r="F3791" s="2">
        <v>42369</v>
      </c>
      <c r="G3791" s="7">
        <v>43579.10411</v>
      </c>
    </row>
    <row r="3792" spans="1:7" x14ac:dyDescent="0.2">
      <c r="A3792" s="6">
        <v>33</v>
      </c>
      <c r="B3792" s="5" t="s">
        <v>34</v>
      </c>
      <c r="C3792" s="5" t="str">
        <f>VLOOKUP(Taulukko1[[#This Row],[Rivivalinta]],Sheet1!$C$1:$E$42,2,FALSE)</f>
        <v>Övrigt primärkapital (AT 1)</v>
      </c>
      <c r="D3792" s="5" t="str">
        <f>VLOOKUP(Taulukko1[[#This Row],[Rivivalinta]],Sheet1!$C$1:$E$42,3,FALSE)</f>
        <v>Additional tier 1 capital (AT 1)</v>
      </c>
      <c r="E3792" s="1" t="s">
        <v>136</v>
      </c>
      <c r="F3792" s="2">
        <v>42369</v>
      </c>
      <c r="G3792" s="7"/>
    </row>
    <row r="3793" spans="1:7" x14ac:dyDescent="0.2">
      <c r="A3793" s="6">
        <v>34</v>
      </c>
      <c r="B3793" s="5" t="s">
        <v>35</v>
      </c>
      <c r="C3793" s="5" t="str">
        <f>VLOOKUP(Taulukko1[[#This Row],[Rivivalinta]],Sheet1!$C$1:$E$42,2,FALSE)</f>
        <v>Supplementärkapital (T2)</v>
      </c>
      <c r="D3793" s="5" t="str">
        <f>VLOOKUP(Taulukko1[[#This Row],[Rivivalinta]],Sheet1!$C$1:$E$42,3,FALSE)</f>
        <v>Tier 2 capital (T2)</v>
      </c>
      <c r="E3793" s="1" t="s">
        <v>136</v>
      </c>
      <c r="F3793" s="2">
        <v>42369</v>
      </c>
      <c r="G3793" s="7"/>
    </row>
    <row r="3794" spans="1:7" x14ac:dyDescent="0.2">
      <c r="A3794" s="6">
        <v>35</v>
      </c>
      <c r="B3794" s="5" t="s">
        <v>36</v>
      </c>
      <c r="C3794" s="5" t="str">
        <f>VLOOKUP(Taulukko1[[#This Row],[Rivivalinta]],Sheet1!$C$1:$E$42,2,FALSE)</f>
        <v>Summa kapitalrelationer, %</v>
      </c>
      <c r="D3794" s="5" t="str">
        <f>VLOOKUP(Taulukko1[[#This Row],[Rivivalinta]],Sheet1!$C$1:$E$42,3,FALSE)</f>
        <v>Own funds ratio, %</v>
      </c>
      <c r="E3794" s="1" t="s">
        <v>136</v>
      </c>
      <c r="F3794" s="2">
        <v>42369</v>
      </c>
      <c r="G3794" s="8">
        <v>0.73981240940756277</v>
      </c>
    </row>
    <row r="3795" spans="1:7" x14ac:dyDescent="0.2">
      <c r="A3795" s="6">
        <v>36</v>
      </c>
      <c r="B3795" s="5" t="s">
        <v>37</v>
      </c>
      <c r="C3795" s="5" t="str">
        <f>VLOOKUP(Taulukko1[[#This Row],[Rivivalinta]],Sheet1!$C$1:$E$42,2,FALSE)</f>
        <v>Primärkapitalrelation, %</v>
      </c>
      <c r="D3795" s="5" t="str">
        <f>VLOOKUP(Taulukko1[[#This Row],[Rivivalinta]],Sheet1!$C$1:$E$42,3,FALSE)</f>
        <v>Tier 1 ratio, %</v>
      </c>
      <c r="E3795" s="1" t="s">
        <v>136</v>
      </c>
      <c r="F3795" s="2">
        <v>42369</v>
      </c>
      <c r="G3795" s="8">
        <v>0.73981240940756277</v>
      </c>
    </row>
    <row r="3796" spans="1:7" x14ac:dyDescent="0.2">
      <c r="A3796" s="6">
        <v>37</v>
      </c>
      <c r="B3796" s="5" t="s">
        <v>38</v>
      </c>
      <c r="C3796" s="5" t="str">
        <f>VLOOKUP(Taulukko1[[#This Row],[Rivivalinta]],Sheet1!$C$1:$E$42,2,FALSE)</f>
        <v>Kärnprimärkapitalrelation, %</v>
      </c>
      <c r="D3796" s="5" t="str">
        <f>VLOOKUP(Taulukko1[[#This Row],[Rivivalinta]],Sheet1!$C$1:$E$42,3,FALSE)</f>
        <v>CET 1 ratio, %</v>
      </c>
      <c r="E3796" s="1" t="s">
        <v>136</v>
      </c>
      <c r="F3796" s="2">
        <v>42369</v>
      </c>
      <c r="G3796" s="8">
        <v>0.73981240940756277</v>
      </c>
    </row>
    <row r="3797" spans="1:7" x14ac:dyDescent="0.2">
      <c r="A3797" s="6">
        <v>38</v>
      </c>
      <c r="B3797" s="5" t="s">
        <v>39</v>
      </c>
      <c r="C3797" s="5" t="str">
        <f>VLOOKUP(Taulukko1[[#This Row],[Rivivalinta]],Sheet1!$C$1:$E$42,2,FALSE)</f>
        <v>Summa exponeringsbelopp (RWA)</v>
      </c>
      <c r="D3797" s="5" t="str">
        <f>VLOOKUP(Taulukko1[[#This Row],[Rivivalinta]],Sheet1!$C$1:$E$42,3,FALSE)</f>
        <v>Total risk weighted assets (RWA)</v>
      </c>
      <c r="E3797" s="1" t="s">
        <v>136</v>
      </c>
      <c r="F3797" s="2">
        <v>42369</v>
      </c>
      <c r="G3797" s="7">
        <v>58905.613850000002</v>
      </c>
    </row>
    <row r="3798" spans="1:7" x14ac:dyDescent="0.2">
      <c r="A3798" s="6">
        <v>39</v>
      </c>
      <c r="B3798" s="5" t="s">
        <v>40</v>
      </c>
      <c r="C3798" s="5" t="str">
        <f>VLOOKUP(Taulukko1[[#This Row],[Rivivalinta]],Sheet1!$C$1:$E$42,2,FALSE)</f>
        <v>Exponeringsbelopp för kredit-, motpart- och utspädningsrisker</v>
      </c>
      <c r="D3798" s="5" t="str">
        <f>VLOOKUP(Taulukko1[[#This Row],[Rivivalinta]],Sheet1!$C$1:$E$42,3,FALSE)</f>
        <v>Credit and counterparty risks</v>
      </c>
      <c r="E3798" s="1" t="s">
        <v>136</v>
      </c>
      <c r="F3798" s="2">
        <v>42369</v>
      </c>
      <c r="G3798" s="7">
        <v>51650.200830000002</v>
      </c>
    </row>
    <row r="3799" spans="1:7" x14ac:dyDescent="0.2">
      <c r="A3799" s="6">
        <v>40</v>
      </c>
      <c r="B3799" s="5" t="s">
        <v>41</v>
      </c>
      <c r="C3799" s="5" t="str">
        <f>VLOOKUP(Taulukko1[[#This Row],[Rivivalinta]],Sheet1!$C$1:$E$42,2,FALSE)</f>
        <v>Exponeringsbelopp för positions-, valutakurs- och råvarurisker</v>
      </c>
      <c r="D3799" s="5" t="str">
        <f>VLOOKUP(Taulukko1[[#This Row],[Rivivalinta]],Sheet1!$C$1:$E$42,3,FALSE)</f>
        <v>Position, currency and commodity risks</v>
      </c>
      <c r="E3799" s="1" t="s">
        <v>136</v>
      </c>
      <c r="F3799" s="2">
        <v>42369</v>
      </c>
      <c r="G3799" s="7"/>
    </row>
    <row r="3800" spans="1:7" x14ac:dyDescent="0.2">
      <c r="A3800" s="6">
        <v>41</v>
      </c>
      <c r="B3800" s="5" t="s">
        <v>42</v>
      </c>
      <c r="C3800" s="5" t="str">
        <f>VLOOKUP(Taulukko1[[#This Row],[Rivivalinta]],Sheet1!$C$1:$E$42,2,FALSE)</f>
        <v>Exponeringsbelopp för operativ risk</v>
      </c>
      <c r="D3800" s="5" t="str">
        <f>VLOOKUP(Taulukko1[[#This Row],[Rivivalinta]],Sheet1!$C$1:$E$42,3,FALSE)</f>
        <v>Operational risks</v>
      </c>
      <c r="E3800" s="1" t="s">
        <v>136</v>
      </c>
      <c r="F3800" s="2">
        <v>42369</v>
      </c>
      <c r="G3800" s="7">
        <v>7255.41302</v>
      </c>
    </row>
    <row r="3801" spans="1:7" x14ac:dyDescent="0.2">
      <c r="A3801" s="6">
        <v>42</v>
      </c>
      <c r="B3801" s="5" t="s">
        <v>43</v>
      </c>
      <c r="C3801" s="5" t="str">
        <f>VLOOKUP(Taulukko1[[#This Row],[Rivivalinta]],Sheet1!$C$1:$E$42,2,FALSE)</f>
        <v>Övriga riskexponeringar</v>
      </c>
      <c r="D3801" s="5" t="str">
        <f>VLOOKUP(Taulukko1[[#This Row],[Rivivalinta]],Sheet1!$C$1:$E$42,3,FALSE)</f>
        <v>Other risks</v>
      </c>
      <c r="E3801" s="1" t="s">
        <v>136</v>
      </c>
      <c r="F3801" s="2">
        <v>42369</v>
      </c>
      <c r="G3801" s="7"/>
    </row>
    <row r="3802" spans="1:7" x14ac:dyDescent="0.2">
      <c r="A3802" s="6">
        <v>1</v>
      </c>
      <c r="B3802" s="5" t="s">
        <v>5</v>
      </c>
      <c r="C3802" s="5" t="str">
        <f>VLOOKUP(Taulukko1[[#This Row],[Rivivalinta]],Sheet1!$C$1:$E$42,2,FALSE)</f>
        <v>Räntenetto</v>
      </c>
      <c r="D3802" s="5" t="str">
        <f>VLOOKUP(Taulukko1[[#This Row],[Rivivalinta]],Sheet1!$C$1:$E$42,3,FALSE)</f>
        <v>Net interest margin</v>
      </c>
      <c r="E3802" s="1" t="s">
        <v>137</v>
      </c>
      <c r="F3802" s="2">
        <v>42369</v>
      </c>
      <c r="G3802" s="7">
        <v>918.04499999999996</v>
      </c>
    </row>
    <row r="3803" spans="1:7" x14ac:dyDescent="0.2">
      <c r="A3803" s="6">
        <v>2</v>
      </c>
      <c r="B3803" s="5" t="s">
        <v>6</v>
      </c>
      <c r="C3803" s="5" t="str">
        <f>VLOOKUP(Taulukko1[[#This Row],[Rivivalinta]],Sheet1!$C$1:$E$42,2,FALSE)</f>
        <v>Netto, avgifts- och provisionsintäkter</v>
      </c>
      <c r="D3803" s="5" t="str">
        <f>VLOOKUP(Taulukko1[[#This Row],[Rivivalinta]],Sheet1!$C$1:$E$42,3,FALSE)</f>
        <v>Net fee and commission income</v>
      </c>
      <c r="E3803" s="1" t="s">
        <v>137</v>
      </c>
      <c r="F3803" s="2">
        <v>42369</v>
      </c>
      <c r="G3803" s="7">
        <v>329.75700000000001</v>
      </c>
    </row>
    <row r="3804" spans="1:7" x14ac:dyDescent="0.2">
      <c r="A3804" s="6">
        <v>3</v>
      </c>
      <c r="B3804" s="5" t="s">
        <v>7</v>
      </c>
      <c r="C3804" s="5" t="str">
        <f>VLOOKUP(Taulukko1[[#This Row],[Rivivalinta]],Sheet1!$C$1:$E$42,2,FALSE)</f>
        <v>Avgifts- och provisionsintäkter</v>
      </c>
      <c r="D3804" s="5" t="str">
        <f>VLOOKUP(Taulukko1[[#This Row],[Rivivalinta]],Sheet1!$C$1:$E$42,3,FALSE)</f>
        <v>Fee and commission income</v>
      </c>
      <c r="E3804" s="1" t="s">
        <v>137</v>
      </c>
      <c r="F3804" s="2">
        <v>42369</v>
      </c>
      <c r="G3804" s="7">
        <v>384.00200000000001</v>
      </c>
    </row>
    <row r="3805" spans="1:7" x14ac:dyDescent="0.2">
      <c r="A3805" s="6">
        <v>4</v>
      </c>
      <c r="B3805" s="5" t="s">
        <v>8</v>
      </c>
      <c r="C3805" s="5" t="str">
        <f>VLOOKUP(Taulukko1[[#This Row],[Rivivalinta]],Sheet1!$C$1:$E$42,2,FALSE)</f>
        <v>Avgifts- och provisionskostnader</v>
      </c>
      <c r="D3805" s="5" t="str">
        <f>VLOOKUP(Taulukko1[[#This Row],[Rivivalinta]],Sheet1!$C$1:$E$42,3,FALSE)</f>
        <v>Fee and commission expenses</v>
      </c>
      <c r="E3805" s="1" t="s">
        <v>137</v>
      </c>
      <c r="F3805" s="2">
        <v>42369</v>
      </c>
      <c r="G3805" s="7">
        <v>54.244999999999997</v>
      </c>
    </row>
    <row r="3806" spans="1:7" x14ac:dyDescent="0.2">
      <c r="A3806" s="6">
        <v>5</v>
      </c>
      <c r="B3806" s="5" t="s">
        <v>9</v>
      </c>
      <c r="C3806" s="5" t="str">
        <f>VLOOKUP(Taulukko1[[#This Row],[Rivivalinta]],Sheet1!$C$1:$E$42,2,FALSE)</f>
        <v>Nettointäkter från handel och investeringar</v>
      </c>
      <c r="D3806" s="5" t="str">
        <f>VLOOKUP(Taulukko1[[#This Row],[Rivivalinta]],Sheet1!$C$1:$E$42,3,FALSE)</f>
        <v>Net trading and investing income</v>
      </c>
      <c r="E3806" s="1" t="s">
        <v>137</v>
      </c>
      <c r="F3806" s="2">
        <v>42369</v>
      </c>
      <c r="G3806" s="7">
        <v>414.97500000000002</v>
      </c>
    </row>
    <row r="3807" spans="1:7" x14ac:dyDescent="0.2">
      <c r="A3807" s="6">
        <v>6</v>
      </c>
      <c r="B3807" s="5" t="s">
        <v>10</v>
      </c>
      <c r="C3807" s="5" t="str">
        <f>VLOOKUP(Taulukko1[[#This Row],[Rivivalinta]],Sheet1!$C$1:$E$42,2,FALSE)</f>
        <v>Övriga intäkter</v>
      </c>
      <c r="D3807" s="5" t="str">
        <f>VLOOKUP(Taulukko1[[#This Row],[Rivivalinta]],Sheet1!$C$1:$E$42,3,FALSE)</f>
        <v>Other income</v>
      </c>
      <c r="E3807" s="1" t="s">
        <v>137</v>
      </c>
      <c r="F3807" s="2">
        <v>42369</v>
      </c>
      <c r="G3807" s="7">
        <v>32.103000000000002</v>
      </c>
    </row>
    <row r="3808" spans="1:7" x14ac:dyDescent="0.2">
      <c r="A3808" s="6">
        <v>7</v>
      </c>
      <c r="B3808" s="5" t="s">
        <v>11</v>
      </c>
      <c r="C3808" s="5" t="str">
        <f>VLOOKUP(Taulukko1[[#This Row],[Rivivalinta]],Sheet1!$C$1:$E$42,2,FALSE)</f>
        <v>Totala inkomster</v>
      </c>
      <c r="D3808" s="5" t="str">
        <f>VLOOKUP(Taulukko1[[#This Row],[Rivivalinta]],Sheet1!$C$1:$E$42,3,FALSE)</f>
        <v>Total income</v>
      </c>
      <c r="E3808" s="1" t="s">
        <v>137</v>
      </c>
      <c r="F3808" s="2">
        <v>42369</v>
      </c>
      <c r="G3808" s="7">
        <v>1694.88</v>
      </c>
    </row>
    <row r="3809" spans="1:7" x14ac:dyDescent="0.2">
      <c r="A3809" s="6">
        <v>8</v>
      </c>
      <c r="B3809" s="5" t="s">
        <v>12</v>
      </c>
      <c r="C3809" s="5" t="str">
        <f>VLOOKUP(Taulukko1[[#This Row],[Rivivalinta]],Sheet1!$C$1:$E$42,2,FALSE)</f>
        <v>Totala kostnader</v>
      </c>
      <c r="D3809" s="5" t="str">
        <f>VLOOKUP(Taulukko1[[#This Row],[Rivivalinta]],Sheet1!$C$1:$E$42,3,FALSE)</f>
        <v>Total expenses</v>
      </c>
      <c r="E3809" s="1" t="s">
        <v>137</v>
      </c>
      <c r="F3809" s="2">
        <v>42369</v>
      </c>
      <c r="G3809" s="7">
        <v>1005.582</v>
      </c>
    </row>
    <row r="3810" spans="1:7" x14ac:dyDescent="0.2">
      <c r="A3810" s="6">
        <v>9</v>
      </c>
      <c r="B3810" s="5" t="s">
        <v>13</v>
      </c>
      <c r="C3810" s="5" t="str">
        <f>VLOOKUP(Taulukko1[[#This Row],[Rivivalinta]],Sheet1!$C$1:$E$42,2,FALSE)</f>
        <v>Nedskrivningar av lån och fordringar</v>
      </c>
      <c r="D3810" s="5" t="str">
        <f>VLOOKUP(Taulukko1[[#This Row],[Rivivalinta]],Sheet1!$C$1:$E$42,3,FALSE)</f>
        <v>Impairments on loans and receivables</v>
      </c>
      <c r="E3810" s="1" t="s">
        <v>137</v>
      </c>
      <c r="F3810" s="2">
        <v>42369</v>
      </c>
      <c r="G3810" s="7">
        <v>53.075000000000003</v>
      </c>
    </row>
    <row r="3811" spans="1:7" x14ac:dyDescent="0.2">
      <c r="A3811" s="6">
        <v>10</v>
      </c>
      <c r="B3811" s="5" t="s">
        <v>14</v>
      </c>
      <c r="C3811" s="5" t="str">
        <f>VLOOKUP(Taulukko1[[#This Row],[Rivivalinta]],Sheet1!$C$1:$E$42,2,FALSE)</f>
        <v>Rörelsevinst/-förlust</v>
      </c>
      <c r="D3811" s="5" t="str">
        <f>VLOOKUP(Taulukko1[[#This Row],[Rivivalinta]],Sheet1!$C$1:$E$42,3,FALSE)</f>
        <v>Operatingprofit/-loss</v>
      </c>
      <c r="E3811" s="1" t="s">
        <v>137</v>
      </c>
      <c r="F3811" s="2">
        <v>42369</v>
      </c>
      <c r="G3811" s="7">
        <v>636.22500000000002</v>
      </c>
    </row>
    <row r="3812" spans="1:7" x14ac:dyDescent="0.2">
      <c r="A3812" s="6">
        <v>11</v>
      </c>
      <c r="B3812" s="5" t="s">
        <v>15</v>
      </c>
      <c r="C3812" s="5" t="str">
        <f>VLOOKUP(Taulukko1[[#This Row],[Rivivalinta]],Sheet1!$C$1:$E$42,2,FALSE)</f>
        <v>Kontanta medel och kassabehållning hos centralbanker</v>
      </c>
      <c r="D3812" s="5" t="str">
        <f>VLOOKUP(Taulukko1[[#This Row],[Rivivalinta]],Sheet1!$C$1:$E$42,3,FALSE)</f>
        <v>Cash and cash balances at central banks</v>
      </c>
      <c r="E3812" s="1" t="s">
        <v>137</v>
      </c>
      <c r="F3812" s="2">
        <v>42369</v>
      </c>
      <c r="G3812" s="7">
        <v>1116.5139999999999</v>
      </c>
    </row>
    <row r="3813" spans="1:7" x14ac:dyDescent="0.2">
      <c r="A3813" s="6">
        <v>12</v>
      </c>
      <c r="B3813" s="5" t="s">
        <v>16</v>
      </c>
      <c r="C3813" s="5" t="str">
        <f>VLOOKUP(Taulukko1[[#This Row],[Rivivalinta]],Sheet1!$C$1:$E$42,2,FALSE)</f>
        <v>Lån och förskott till kreditinstitut</v>
      </c>
      <c r="D3813" s="5" t="str">
        <f>VLOOKUP(Taulukko1[[#This Row],[Rivivalinta]],Sheet1!$C$1:$E$42,3,FALSE)</f>
        <v>Loans and advances to credit institutions</v>
      </c>
      <c r="E3813" s="1" t="s">
        <v>137</v>
      </c>
      <c r="F3813" s="2">
        <v>42369</v>
      </c>
      <c r="G3813" s="7">
        <v>1433.307</v>
      </c>
    </row>
    <row r="3814" spans="1:7" x14ac:dyDescent="0.2">
      <c r="A3814" s="6">
        <v>13</v>
      </c>
      <c r="B3814" s="5" t="s">
        <v>17</v>
      </c>
      <c r="C3814" s="5" t="str">
        <f>VLOOKUP(Taulukko1[[#This Row],[Rivivalinta]],Sheet1!$C$1:$E$42,2,FALSE)</f>
        <v>Lån och förskott till allmänheten och offentliga samfund</v>
      </c>
      <c r="D3814" s="5" t="str">
        <f>VLOOKUP(Taulukko1[[#This Row],[Rivivalinta]],Sheet1!$C$1:$E$42,3,FALSE)</f>
        <v>Loans and advances to the public and public sector entities</v>
      </c>
      <c r="E3814" s="1" t="s">
        <v>137</v>
      </c>
      <c r="F3814" s="2">
        <v>42369</v>
      </c>
      <c r="G3814" s="7">
        <v>53974.188999999998</v>
      </c>
    </row>
    <row r="3815" spans="1:7" x14ac:dyDescent="0.2">
      <c r="A3815" s="6">
        <v>14</v>
      </c>
      <c r="B3815" s="5" t="s">
        <v>18</v>
      </c>
      <c r="C3815" s="5" t="str">
        <f>VLOOKUP(Taulukko1[[#This Row],[Rivivalinta]],Sheet1!$C$1:$E$42,2,FALSE)</f>
        <v>Värdepapper</v>
      </c>
      <c r="D3815" s="5" t="str">
        <f>VLOOKUP(Taulukko1[[#This Row],[Rivivalinta]],Sheet1!$C$1:$E$42,3,FALSE)</f>
        <v>Debt securities</v>
      </c>
      <c r="E3815" s="1" t="s">
        <v>137</v>
      </c>
      <c r="F3815" s="2">
        <v>42369</v>
      </c>
      <c r="G3815" s="7">
        <v>23.34</v>
      </c>
    </row>
    <row r="3816" spans="1:7" x14ac:dyDescent="0.2">
      <c r="A3816" s="6">
        <v>15</v>
      </c>
      <c r="B3816" s="5" t="s">
        <v>238</v>
      </c>
      <c r="C3816" s="5" t="str">
        <f>VLOOKUP(Taulukko1[[#This Row],[Rivivalinta]],Sheet1!$C$1:$E$42,2,FALSE)</f>
        <v xml:space="preserve">Derivat </v>
      </c>
      <c r="D3816" s="5" t="str">
        <f>VLOOKUP(Taulukko1[[#This Row],[Rivivalinta]],Sheet1!$C$1:$E$42,3,FALSE)</f>
        <v xml:space="preserve">Derivatives </v>
      </c>
      <c r="E3816" s="1" t="s">
        <v>137</v>
      </c>
      <c r="F3816" s="2">
        <v>42369</v>
      </c>
      <c r="G3816" s="7">
        <v>90.03</v>
      </c>
    </row>
    <row r="3817" spans="1:7" x14ac:dyDescent="0.2">
      <c r="A3817" s="6">
        <v>16</v>
      </c>
      <c r="B3817" s="5" t="s">
        <v>20</v>
      </c>
      <c r="C3817" s="5" t="str">
        <f>VLOOKUP(Taulukko1[[#This Row],[Rivivalinta]],Sheet1!$C$1:$E$42,2,FALSE)</f>
        <v>Övriga tillgångar</v>
      </c>
      <c r="D3817" s="5" t="str">
        <f>VLOOKUP(Taulukko1[[#This Row],[Rivivalinta]],Sheet1!$C$1:$E$42,3,FALSE)</f>
        <v>Other assets</v>
      </c>
      <c r="E3817" s="1" t="s">
        <v>137</v>
      </c>
      <c r="F3817" s="2">
        <v>42369</v>
      </c>
      <c r="G3817" s="7">
        <v>7630.43</v>
      </c>
    </row>
    <row r="3818" spans="1:7" x14ac:dyDescent="0.2">
      <c r="A3818" s="6">
        <v>17</v>
      </c>
      <c r="B3818" s="5" t="s">
        <v>21</v>
      </c>
      <c r="C3818" s="5" t="str">
        <f>VLOOKUP(Taulukko1[[#This Row],[Rivivalinta]],Sheet1!$C$1:$E$42,2,FALSE)</f>
        <v>SUMMA TILLGÅNGAR</v>
      </c>
      <c r="D3818" s="5" t="str">
        <f>VLOOKUP(Taulukko1[[#This Row],[Rivivalinta]],Sheet1!$C$1:$E$42,3,FALSE)</f>
        <v>TOTAL ASSETS</v>
      </c>
      <c r="E3818" s="1" t="s">
        <v>137</v>
      </c>
      <c r="F3818" s="2">
        <v>42369</v>
      </c>
      <c r="G3818" s="7">
        <v>64267.81</v>
      </c>
    </row>
    <row r="3819" spans="1:7" x14ac:dyDescent="0.2">
      <c r="A3819" s="6">
        <v>18</v>
      </c>
      <c r="B3819" s="5" t="s">
        <v>22</v>
      </c>
      <c r="C3819" s="5" t="str">
        <f>VLOOKUP(Taulukko1[[#This Row],[Rivivalinta]],Sheet1!$C$1:$E$42,2,FALSE)</f>
        <v>Inlåning från kreditinstitut</v>
      </c>
      <c r="D3819" s="5" t="str">
        <f>VLOOKUP(Taulukko1[[#This Row],[Rivivalinta]],Sheet1!$C$1:$E$42,3,FALSE)</f>
        <v>Deposits from credit institutions</v>
      </c>
      <c r="E3819" s="1" t="s">
        <v>137</v>
      </c>
      <c r="F3819" s="2">
        <v>42369</v>
      </c>
      <c r="G3819" s="7">
        <v>19231.643</v>
      </c>
    </row>
    <row r="3820" spans="1:7" x14ac:dyDescent="0.2">
      <c r="A3820" s="6">
        <v>19</v>
      </c>
      <c r="B3820" s="5" t="s">
        <v>23</v>
      </c>
      <c r="C3820" s="5" t="str">
        <f>VLOOKUP(Taulukko1[[#This Row],[Rivivalinta]],Sheet1!$C$1:$E$42,2,FALSE)</f>
        <v>Inlåning från allmänheten och offentliga samfund</v>
      </c>
      <c r="D3820" s="5" t="str">
        <f>VLOOKUP(Taulukko1[[#This Row],[Rivivalinta]],Sheet1!$C$1:$E$42,3,FALSE)</f>
        <v>Deposits from the public and public sector entities</v>
      </c>
      <c r="E3820" s="1" t="s">
        <v>137</v>
      </c>
      <c r="F3820" s="2">
        <v>42369</v>
      </c>
      <c r="G3820" s="7">
        <v>35915.758999999998</v>
      </c>
    </row>
    <row r="3821" spans="1:7" x14ac:dyDescent="0.2">
      <c r="A3821" s="6">
        <v>20</v>
      </c>
      <c r="B3821" s="5" t="s">
        <v>24</v>
      </c>
      <c r="C3821" s="5" t="str">
        <f>VLOOKUP(Taulukko1[[#This Row],[Rivivalinta]],Sheet1!$C$1:$E$42,2,FALSE)</f>
        <v>Emitterade skuldebrev</v>
      </c>
      <c r="D3821" s="5" t="str">
        <f>VLOOKUP(Taulukko1[[#This Row],[Rivivalinta]],Sheet1!$C$1:$E$42,3,FALSE)</f>
        <v>Debt securities issued</v>
      </c>
      <c r="E3821" s="1" t="s">
        <v>137</v>
      </c>
      <c r="F3821" s="2">
        <v>42369</v>
      </c>
      <c r="G3821" s="7">
        <v>1.929</v>
      </c>
    </row>
    <row r="3822" spans="1:7" x14ac:dyDescent="0.2">
      <c r="A3822" s="6">
        <v>22</v>
      </c>
      <c r="B3822" s="5" t="s">
        <v>19</v>
      </c>
      <c r="C3822" s="5" t="str">
        <f>VLOOKUP(Taulukko1[[#This Row],[Rivivalinta]],Sheet1!$C$1:$E$42,2,FALSE)</f>
        <v>Derivat</v>
      </c>
      <c r="D3822" s="5" t="str">
        <f>VLOOKUP(Taulukko1[[#This Row],[Rivivalinta]],Sheet1!$C$1:$E$42,3,FALSE)</f>
        <v>Derivatives</v>
      </c>
      <c r="E3822" s="1" t="s">
        <v>137</v>
      </c>
      <c r="F3822" s="2">
        <v>42369</v>
      </c>
      <c r="G3822" s="7">
        <v>94.512</v>
      </c>
    </row>
    <row r="3823" spans="1:7" x14ac:dyDescent="0.2">
      <c r="A3823" s="6">
        <v>23</v>
      </c>
      <c r="B3823" s="5" t="s">
        <v>25</v>
      </c>
      <c r="C3823" s="5" t="str">
        <f>VLOOKUP(Taulukko1[[#This Row],[Rivivalinta]],Sheet1!$C$1:$E$42,2,FALSE)</f>
        <v>Eget kapital</v>
      </c>
      <c r="D3823" s="5" t="str">
        <f>VLOOKUP(Taulukko1[[#This Row],[Rivivalinta]],Sheet1!$C$1:$E$42,3,FALSE)</f>
        <v>Total equity</v>
      </c>
      <c r="E3823" s="1" t="s">
        <v>137</v>
      </c>
      <c r="F3823" s="2">
        <v>42369</v>
      </c>
      <c r="G3823" s="7">
        <v>6387.4380000000001</v>
      </c>
    </row>
    <row r="3824" spans="1:7" x14ac:dyDescent="0.2">
      <c r="A3824" s="6">
        <v>21</v>
      </c>
      <c r="B3824" s="5" t="s">
        <v>26</v>
      </c>
      <c r="C3824" s="5" t="str">
        <f>VLOOKUP(Taulukko1[[#This Row],[Rivivalinta]],Sheet1!$C$1:$E$42,2,FALSE)</f>
        <v>Övriga skulder</v>
      </c>
      <c r="D3824" s="5" t="str">
        <f>VLOOKUP(Taulukko1[[#This Row],[Rivivalinta]],Sheet1!$C$1:$E$42,3,FALSE)</f>
        <v>Other liabilities</v>
      </c>
      <c r="E3824" s="1" t="s">
        <v>137</v>
      </c>
      <c r="F3824" s="2">
        <v>42369</v>
      </c>
      <c r="G3824" s="7">
        <v>2636.529</v>
      </c>
    </row>
    <row r="3825" spans="1:7" x14ac:dyDescent="0.2">
      <c r="A3825" s="6">
        <v>24</v>
      </c>
      <c r="B3825" s="5" t="s">
        <v>27</v>
      </c>
      <c r="C3825" s="5" t="str">
        <f>VLOOKUP(Taulukko1[[#This Row],[Rivivalinta]],Sheet1!$C$1:$E$42,2,FALSE)</f>
        <v>SUMMA EGET KAPITAL OCH SKULDER</v>
      </c>
      <c r="D3825" s="5" t="str">
        <f>VLOOKUP(Taulukko1[[#This Row],[Rivivalinta]],Sheet1!$C$1:$E$42,3,FALSE)</f>
        <v>TOTAL EQUITY AND LIABILITIES</v>
      </c>
      <c r="E3825" s="1" t="s">
        <v>137</v>
      </c>
      <c r="F3825" s="2">
        <v>42369</v>
      </c>
      <c r="G3825" s="7">
        <v>64267.81</v>
      </c>
    </row>
    <row r="3826" spans="1:7" x14ac:dyDescent="0.2">
      <c r="A3826" s="6">
        <v>25</v>
      </c>
      <c r="B3826" s="5" t="s">
        <v>28</v>
      </c>
      <c r="C3826" s="5" t="str">
        <f>VLOOKUP(Taulukko1[[#This Row],[Rivivalinta]],Sheet1!$C$1:$E$42,2,FALSE)</f>
        <v>Exponering utanför balansräkningen</v>
      </c>
      <c r="D3826" s="5" t="str">
        <f>VLOOKUP(Taulukko1[[#This Row],[Rivivalinta]],Sheet1!$C$1:$E$42,3,FALSE)</f>
        <v>Off balance sheet exposures</v>
      </c>
      <c r="E3826" s="1" t="s">
        <v>137</v>
      </c>
      <c r="F3826" s="2">
        <v>42369</v>
      </c>
      <c r="G3826" s="7">
        <v>3250.9180000000001</v>
      </c>
    </row>
    <row r="3827" spans="1:7" x14ac:dyDescent="0.2">
      <c r="A3827" s="6">
        <v>28</v>
      </c>
      <c r="B3827" s="5" t="s">
        <v>29</v>
      </c>
      <c r="C3827" s="5" t="str">
        <f>VLOOKUP(Taulukko1[[#This Row],[Rivivalinta]],Sheet1!$C$1:$E$42,2,FALSE)</f>
        <v>Kostnader/intäkter, %</v>
      </c>
      <c r="D3827" s="5" t="str">
        <f>VLOOKUP(Taulukko1[[#This Row],[Rivivalinta]],Sheet1!$C$1:$E$42,3,FALSE)</f>
        <v>Cost/income ratio, %</v>
      </c>
      <c r="E3827" s="1" t="s">
        <v>137</v>
      </c>
      <c r="F3827" s="2">
        <v>42369</v>
      </c>
      <c r="G3827" s="8">
        <v>0.54643020236595907</v>
      </c>
    </row>
    <row r="3828" spans="1:7" x14ac:dyDescent="0.2">
      <c r="A3828" s="6">
        <v>29</v>
      </c>
      <c r="B3828" s="5" t="s">
        <v>30</v>
      </c>
      <c r="C3828" s="5" t="str">
        <f>VLOOKUP(Taulukko1[[#This Row],[Rivivalinta]],Sheet1!$C$1:$E$42,2,FALSE)</f>
        <v>Nödlidande exponeringar/Exponeringar, %</v>
      </c>
      <c r="D3828" s="5" t="str">
        <f>VLOOKUP(Taulukko1[[#This Row],[Rivivalinta]],Sheet1!$C$1:$E$42,3,FALSE)</f>
        <v>Non-performing exposures/Exposures, %</v>
      </c>
      <c r="E3828" s="1" t="s">
        <v>137</v>
      </c>
      <c r="F3828" s="2">
        <v>42369</v>
      </c>
      <c r="G3828" s="8">
        <v>2.9854181662777781E-2</v>
      </c>
    </row>
    <row r="3829" spans="1:7" x14ac:dyDescent="0.2">
      <c r="A3829" s="6">
        <v>30</v>
      </c>
      <c r="B3829" s="5" t="s">
        <v>31</v>
      </c>
      <c r="C3829" s="5" t="str">
        <f>VLOOKUP(Taulukko1[[#This Row],[Rivivalinta]],Sheet1!$C$1:$E$42,2,FALSE)</f>
        <v>Upplupna avsättningar på nödlidande exponeringar/Nödlidande Exponeringar, %</v>
      </c>
      <c r="D3829" s="5" t="str">
        <f>VLOOKUP(Taulukko1[[#This Row],[Rivivalinta]],Sheet1!$C$1:$E$42,3,FALSE)</f>
        <v>Accumulated impairments on non-performing exposures/Non-performing exposures, %</v>
      </c>
      <c r="E3829" s="1" t="s">
        <v>137</v>
      </c>
      <c r="F3829" s="2">
        <v>42369</v>
      </c>
      <c r="G3829" s="8">
        <v>7.2079590877664648E-2</v>
      </c>
    </row>
    <row r="3830" spans="1:7" x14ac:dyDescent="0.2">
      <c r="A3830" s="6">
        <v>31</v>
      </c>
      <c r="B3830" s="5" t="s">
        <v>32</v>
      </c>
      <c r="C3830" s="5" t="str">
        <f>VLOOKUP(Taulukko1[[#This Row],[Rivivalinta]],Sheet1!$C$1:$E$42,2,FALSE)</f>
        <v>Kapitalbas</v>
      </c>
      <c r="D3830" s="5" t="str">
        <f>VLOOKUP(Taulukko1[[#This Row],[Rivivalinta]],Sheet1!$C$1:$E$42,3,FALSE)</f>
        <v>Own funds</v>
      </c>
      <c r="E3830" s="1" t="s">
        <v>137</v>
      </c>
      <c r="F3830" s="2">
        <v>42369</v>
      </c>
      <c r="G3830" s="7">
        <v>7087.91237</v>
      </c>
    </row>
    <row r="3831" spans="1:7" x14ac:dyDescent="0.2">
      <c r="A3831" s="6">
        <v>32</v>
      </c>
      <c r="B3831" s="5" t="s">
        <v>33</v>
      </c>
      <c r="C3831" s="5" t="str">
        <f>VLOOKUP(Taulukko1[[#This Row],[Rivivalinta]],Sheet1!$C$1:$E$42,2,FALSE)</f>
        <v>Kärnprimärkapital (CET 1)</v>
      </c>
      <c r="D3831" s="5" t="str">
        <f>VLOOKUP(Taulukko1[[#This Row],[Rivivalinta]],Sheet1!$C$1:$E$42,3,FALSE)</f>
        <v>Common equity tier 1 capital (CET1)</v>
      </c>
      <c r="E3831" s="1" t="s">
        <v>137</v>
      </c>
      <c r="F3831" s="2">
        <v>42369</v>
      </c>
      <c r="G3831" s="7">
        <v>7087.91237</v>
      </c>
    </row>
    <row r="3832" spans="1:7" x14ac:dyDescent="0.2">
      <c r="A3832" s="6">
        <v>33</v>
      </c>
      <c r="B3832" s="5" t="s">
        <v>34</v>
      </c>
      <c r="C3832" s="5" t="str">
        <f>VLOOKUP(Taulukko1[[#This Row],[Rivivalinta]],Sheet1!$C$1:$E$42,2,FALSE)</f>
        <v>Övrigt primärkapital (AT 1)</v>
      </c>
      <c r="D3832" s="5" t="str">
        <f>VLOOKUP(Taulukko1[[#This Row],[Rivivalinta]],Sheet1!$C$1:$E$42,3,FALSE)</f>
        <v>Additional tier 1 capital (AT 1)</v>
      </c>
      <c r="E3832" s="1" t="s">
        <v>137</v>
      </c>
      <c r="F3832" s="2">
        <v>42369</v>
      </c>
      <c r="G3832" s="7"/>
    </row>
    <row r="3833" spans="1:7" x14ac:dyDescent="0.2">
      <c r="A3833" s="6">
        <v>34</v>
      </c>
      <c r="B3833" s="5" t="s">
        <v>35</v>
      </c>
      <c r="C3833" s="5" t="str">
        <f>VLOOKUP(Taulukko1[[#This Row],[Rivivalinta]],Sheet1!$C$1:$E$42,2,FALSE)</f>
        <v>Supplementärkapital (T2)</v>
      </c>
      <c r="D3833" s="5" t="str">
        <f>VLOOKUP(Taulukko1[[#This Row],[Rivivalinta]],Sheet1!$C$1:$E$42,3,FALSE)</f>
        <v>Tier 2 capital (T2)</v>
      </c>
      <c r="E3833" s="1" t="s">
        <v>137</v>
      </c>
      <c r="F3833" s="2">
        <v>42369</v>
      </c>
      <c r="G3833" s="7"/>
    </row>
    <row r="3834" spans="1:7" x14ac:dyDescent="0.2">
      <c r="A3834" s="6">
        <v>35</v>
      </c>
      <c r="B3834" s="5" t="s">
        <v>36</v>
      </c>
      <c r="C3834" s="5" t="str">
        <f>VLOOKUP(Taulukko1[[#This Row],[Rivivalinta]],Sheet1!$C$1:$E$42,2,FALSE)</f>
        <v>Summa kapitalrelationer, %</v>
      </c>
      <c r="D3834" s="5" t="str">
        <f>VLOOKUP(Taulukko1[[#This Row],[Rivivalinta]],Sheet1!$C$1:$E$42,3,FALSE)</f>
        <v>Own funds ratio, %</v>
      </c>
      <c r="E3834" s="1" t="s">
        <v>137</v>
      </c>
      <c r="F3834" s="2">
        <v>42369</v>
      </c>
      <c r="G3834" s="8">
        <v>0.28457013004884041</v>
      </c>
    </row>
    <row r="3835" spans="1:7" x14ac:dyDescent="0.2">
      <c r="A3835" s="6">
        <v>36</v>
      </c>
      <c r="B3835" s="5" t="s">
        <v>37</v>
      </c>
      <c r="C3835" s="5" t="str">
        <f>VLOOKUP(Taulukko1[[#This Row],[Rivivalinta]],Sheet1!$C$1:$E$42,2,FALSE)</f>
        <v>Primärkapitalrelation, %</v>
      </c>
      <c r="D3835" s="5" t="str">
        <f>VLOOKUP(Taulukko1[[#This Row],[Rivivalinta]],Sheet1!$C$1:$E$42,3,FALSE)</f>
        <v>Tier 1 ratio, %</v>
      </c>
      <c r="E3835" s="1" t="s">
        <v>137</v>
      </c>
      <c r="F3835" s="2">
        <v>42369</v>
      </c>
      <c r="G3835" s="8">
        <v>0.28457013004884041</v>
      </c>
    </row>
    <row r="3836" spans="1:7" x14ac:dyDescent="0.2">
      <c r="A3836" s="6">
        <v>37</v>
      </c>
      <c r="B3836" s="5" t="s">
        <v>38</v>
      </c>
      <c r="C3836" s="5" t="str">
        <f>VLOOKUP(Taulukko1[[#This Row],[Rivivalinta]],Sheet1!$C$1:$E$42,2,FALSE)</f>
        <v>Kärnprimärkapitalrelation, %</v>
      </c>
      <c r="D3836" s="5" t="str">
        <f>VLOOKUP(Taulukko1[[#This Row],[Rivivalinta]],Sheet1!$C$1:$E$42,3,FALSE)</f>
        <v>CET 1 ratio, %</v>
      </c>
      <c r="E3836" s="1" t="s">
        <v>137</v>
      </c>
      <c r="F3836" s="2">
        <v>42369</v>
      </c>
      <c r="G3836" s="8">
        <v>0.28457013004884041</v>
      </c>
    </row>
    <row r="3837" spans="1:7" x14ac:dyDescent="0.2">
      <c r="A3837" s="6">
        <v>38</v>
      </c>
      <c r="B3837" s="5" t="s">
        <v>39</v>
      </c>
      <c r="C3837" s="5" t="str">
        <f>VLOOKUP(Taulukko1[[#This Row],[Rivivalinta]],Sheet1!$C$1:$E$42,2,FALSE)</f>
        <v>Summa exponeringsbelopp (RWA)</v>
      </c>
      <c r="D3837" s="5" t="str">
        <f>VLOOKUP(Taulukko1[[#This Row],[Rivivalinta]],Sheet1!$C$1:$E$42,3,FALSE)</f>
        <v>Total risk weighted assets (RWA)</v>
      </c>
      <c r="E3837" s="1" t="s">
        <v>137</v>
      </c>
      <c r="F3837" s="2">
        <v>42369</v>
      </c>
      <c r="G3837" s="7">
        <v>24907.436239999999</v>
      </c>
    </row>
    <row r="3838" spans="1:7" x14ac:dyDescent="0.2">
      <c r="A3838" s="6">
        <v>39</v>
      </c>
      <c r="B3838" s="5" t="s">
        <v>40</v>
      </c>
      <c r="C3838" s="5" t="str">
        <f>VLOOKUP(Taulukko1[[#This Row],[Rivivalinta]],Sheet1!$C$1:$E$42,2,FALSE)</f>
        <v>Exponeringsbelopp för kredit-, motpart- och utspädningsrisker</v>
      </c>
      <c r="D3838" s="5" t="str">
        <f>VLOOKUP(Taulukko1[[#This Row],[Rivivalinta]],Sheet1!$C$1:$E$42,3,FALSE)</f>
        <v>Credit and counterparty risks</v>
      </c>
      <c r="E3838" s="1" t="s">
        <v>137</v>
      </c>
      <c r="F3838" s="2">
        <v>42369</v>
      </c>
      <c r="G3838" s="7">
        <v>22885.35325</v>
      </c>
    </row>
    <row r="3839" spans="1:7" x14ac:dyDescent="0.2">
      <c r="A3839" s="6">
        <v>40</v>
      </c>
      <c r="B3839" s="5" t="s">
        <v>41</v>
      </c>
      <c r="C3839" s="5" t="str">
        <f>VLOOKUP(Taulukko1[[#This Row],[Rivivalinta]],Sheet1!$C$1:$E$42,2,FALSE)</f>
        <v>Exponeringsbelopp för positions-, valutakurs- och råvarurisker</v>
      </c>
      <c r="D3839" s="5" t="str">
        <f>VLOOKUP(Taulukko1[[#This Row],[Rivivalinta]],Sheet1!$C$1:$E$42,3,FALSE)</f>
        <v>Position, currency and commodity risks</v>
      </c>
      <c r="E3839" s="1" t="s">
        <v>137</v>
      </c>
      <c r="F3839" s="2">
        <v>42369</v>
      </c>
      <c r="G3839" s="7"/>
    </row>
    <row r="3840" spans="1:7" x14ac:dyDescent="0.2">
      <c r="A3840" s="6">
        <v>41</v>
      </c>
      <c r="B3840" s="5" t="s">
        <v>42</v>
      </c>
      <c r="C3840" s="5" t="str">
        <f>VLOOKUP(Taulukko1[[#This Row],[Rivivalinta]],Sheet1!$C$1:$E$42,2,FALSE)</f>
        <v>Exponeringsbelopp för operativ risk</v>
      </c>
      <c r="D3840" s="5" t="str">
        <f>VLOOKUP(Taulukko1[[#This Row],[Rivivalinta]],Sheet1!$C$1:$E$42,3,FALSE)</f>
        <v>Operational risks</v>
      </c>
      <c r="E3840" s="1" t="s">
        <v>137</v>
      </c>
      <c r="F3840" s="2">
        <v>42369</v>
      </c>
      <c r="G3840" s="7">
        <v>2022.0829899999999</v>
      </c>
    </row>
    <row r="3841" spans="1:7" x14ac:dyDescent="0.2">
      <c r="A3841" s="6">
        <v>42</v>
      </c>
      <c r="B3841" s="5" t="s">
        <v>43</v>
      </c>
      <c r="C3841" s="5" t="str">
        <f>VLOOKUP(Taulukko1[[#This Row],[Rivivalinta]],Sheet1!$C$1:$E$42,2,FALSE)</f>
        <v>Övriga riskexponeringar</v>
      </c>
      <c r="D3841" s="5" t="str">
        <f>VLOOKUP(Taulukko1[[#This Row],[Rivivalinta]],Sheet1!$C$1:$E$42,3,FALSE)</f>
        <v>Other risks</v>
      </c>
      <c r="E3841" s="1" t="s">
        <v>137</v>
      </c>
      <c r="F3841" s="2">
        <v>42369</v>
      </c>
      <c r="G3841" s="7"/>
    </row>
    <row r="3842" spans="1:7" x14ac:dyDescent="0.2">
      <c r="A3842" s="6">
        <v>1</v>
      </c>
      <c r="B3842" s="5" t="s">
        <v>5</v>
      </c>
      <c r="C3842" s="5" t="str">
        <f>VLOOKUP(Taulukko1[[#This Row],[Rivivalinta]],Sheet1!$C$1:$E$42,2,FALSE)</f>
        <v>Räntenetto</v>
      </c>
      <c r="D3842" s="5" t="str">
        <f>VLOOKUP(Taulukko1[[#This Row],[Rivivalinta]],Sheet1!$C$1:$E$42,3,FALSE)</f>
        <v>Net interest margin</v>
      </c>
      <c r="E3842" s="1" t="s">
        <v>138</v>
      </c>
      <c r="F3842" s="2">
        <v>42369</v>
      </c>
      <c r="G3842" s="7">
        <v>2267.63</v>
      </c>
    </row>
    <row r="3843" spans="1:7" x14ac:dyDescent="0.2">
      <c r="A3843" s="6">
        <v>2</v>
      </c>
      <c r="B3843" s="5" t="s">
        <v>6</v>
      </c>
      <c r="C3843" s="5" t="str">
        <f>VLOOKUP(Taulukko1[[#This Row],[Rivivalinta]],Sheet1!$C$1:$E$42,2,FALSE)</f>
        <v>Netto, avgifts- och provisionsintäkter</v>
      </c>
      <c r="D3843" s="5" t="str">
        <f>VLOOKUP(Taulukko1[[#This Row],[Rivivalinta]],Sheet1!$C$1:$E$42,3,FALSE)</f>
        <v>Net fee and commission income</v>
      </c>
      <c r="E3843" s="1" t="s">
        <v>138</v>
      </c>
      <c r="F3843" s="2">
        <v>42369</v>
      </c>
      <c r="G3843" s="7">
        <v>993.62</v>
      </c>
    </row>
    <row r="3844" spans="1:7" x14ac:dyDescent="0.2">
      <c r="A3844" s="6">
        <v>3</v>
      </c>
      <c r="B3844" s="5" t="s">
        <v>7</v>
      </c>
      <c r="C3844" s="5" t="str">
        <f>VLOOKUP(Taulukko1[[#This Row],[Rivivalinta]],Sheet1!$C$1:$E$42,2,FALSE)</f>
        <v>Avgifts- och provisionsintäkter</v>
      </c>
      <c r="D3844" s="5" t="str">
        <f>VLOOKUP(Taulukko1[[#This Row],[Rivivalinta]],Sheet1!$C$1:$E$42,3,FALSE)</f>
        <v>Fee and commission income</v>
      </c>
      <c r="E3844" s="1" t="s">
        <v>138</v>
      </c>
      <c r="F3844" s="2">
        <v>42369</v>
      </c>
      <c r="G3844" s="7">
        <v>1146.384</v>
      </c>
    </row>
    <row r="3845" spans="1:7" x14ac:dyDescent="0.2">
      <c r="A3845" s="6">
        <v>4</v>
      </c>
      <c r="B3845" s="5" t="s">
        <v>8</v>
      </c>
      <c r="C3845" s="5" t="str">
        <f>VLOOKUP(Taulukko1[[#This Row],[Rivivalinta]],Sheet1!$C$1:$E$42,2,FALSE)</f>
        <v>Avgifts- och provisionskostnader</v>
      </c>
      <c r="D3845" s="5" t="str">
        <f>VLOOKUP(Taulukko1[[#This Row],[Rivivalinta]],Sheet1!$C$1:$E$42,3,FALSE)</f>
        <v>Fee and commission expenses</v>
      </c>
      <c r="E3845" s="1" t="s">
        <v>138</v>
      </c>
      <c r="F3845" s="2">
        <v>42369</v>
      </c>
      <c r="G3845" s="7">
        <v>152.76400000000001</v>
      </c>
    </row>
    <row r="3846" spans="1:7" x14ac:dyDescent="0.2">
      <c r="A3846" s="6">
        <v>5</v>
      </c>
      <c r="B3846" s="5" t="s">
        <v>9</v>
      </c>
      <c r="C3846" s="5" t="str">
        <f>VLOOKUP(Taulukko1[[#This Row],[Rivivalinta]],Sheet1!$C$1:$E$42,2,FALSE)</f>
        <v>Nettointäkter från handel och investeringar</v>
      </c>
      <c r="D3846" s="5" t="str">
        <f>VLOOKUP(Taulukko1[[#This Row],[Rivivalinta]],Sheet1!$C$1:$E$42,3,FALSE)</f>
        <v>Net trading and investing income</v>
      </c>
      <c r="E3846" s="1" t="s">
        <v>138</v>
      </c>
      <c r="F3846" s="2">
        <v>42369</v>
      </c>
      <c r="G3846" s="7">
        <v>1931.2429999999999</v>
      </c>
    </row>
    <row r="3847" spans="1:7" x14ac:dyDescent="0.2">
      <c r="A3847" s="6">
        <v>6</v>
      </c>
      <c r="B3847" s="5" t="s">
        <v>10</v>
      </c>
      <c r="C3847" s="5" t="str">
        <f>VLOOKUP(Taulukko1[[#This Row],[Rivivalinta]],Sheet1!$C$1:$E$42,2,FALSE)</f>
        <v>Övriga intäkter</v>
      </c>
      <c r="D3847" s="5" t="str">
        <f>VLOOKUP(Taulukko1[[#This Row],[Rivivalinta]],Sheet1!$C$1:$E$42,3,FALSE)</f>
        <v>Other income</v>
      </c>
      <c r="E3847" s="1" t="s">
        <v>138</v>
      </c>
      <c r="F3847" s="2">
        <v>42369</v>
      </c>
      <c r="G3847" s="7">
        <v>183.077</v>
      </c>
    </row>
    <row r="3848" spans="1:7" x14ac:dyDescent="0.2">
      <c r="A3848" s="6">
        <v>7</v>
      </c>
      <c r="B3848" s="5" t="s">
        <v>11</v>
      </c>
      <c r="C3848" s="5" t="str">
        <f>VLOOKUP(Taulukko1[[#This Row],[Rivivalinta]],Sheet1!$C$1:$E$42,2,FALSE)</f>
        <v>Totala inkomster</v>
      </c>
      <c r="D3848" s="5" t="str">
        <f>VLOOKUP(Taulukko1[[#This Row],[Rivivalinta]],Sheet1!$C$1:$E$42,3,FALSE)</f>
        <v>Total income</v>
      </c>
      <c r="E3848" s="1" t="s">
        <v>138</v>
      </c>
      <c r="F3848" s="2">
        <v>42369</v>
      </c>
      <c r="G3848" s="7">
        <v>5375.57</v>
      </c>
    </row>
    <row r="3849" spans="1:7" x14ac:dyDescent="0.2">
      <c r="A3849" s="6">
        <v>8</v>
      </c>
      <c r="B3849" s="5" t="s">
        <v>12</v>
      </c>
      <c r="C3849" s="5" t="str">
        <f>VLOOKUP(Taulukko1[[#This Row],[Rivivalinta]],Sheet1!$C$1:$E$42,2,FALSE)</f>
        <v>Totala kostnader</v>
      </c>
      <c r="D3849" s="5" t="str">
        <f>VLOOKUP(Taulukko1[[#This Row],[Rivivalinta]],Sheet1!$C$1:$E$42,3,FALSE)</f>
        <v>Total expenses</v>
      </c>
      <c r="E3849" s="1" t="s">
        <v>138</v>
      </c>
      <c r="F3849" s="2">
        <v>42369</v>
      </c>
      <c r="G3849" s="7">
        <v>2312.078</v>
      </c>
    </row>
    <row r="3850" spans="1:7" x14ac:dyDescent="0.2">
      <c r="A3850" s="6">
        <v>9</v>
      </c>
      <c r="B3850" s="5" t="s">
        <v>13</v>
      </c>
      <c r="C3850" s="5" t="str">
        <f>VLOOKUP(Taulukko1[[#This Row],[Rivivalinta]],Sheet1!$C$1:$E$42,2,FALSE)</f>
        <v>Nedskrivningar av lån och fordringar</v>
      </c>
      <c r="D3850" s="5" t="str">
        <f>VLOOKUP(Taulukko1[[#This Row],[Rivivalinta]],Sheet1!$C$1:$E$42,3,FALSE)</f>
        <v>Impairments on loans and receivables</v>
      </c>
      <c r="E3850" s="1" t="s">
        <v>138</v>
      </c>
      <c r="F3850" s="2">
        <v>42369</v>
      </c>
      <c r="G3850" s="7">
        <v>-7.4790000000000001</v>
      </c>
    </row>
    <row r="3851" spans="1:7" x14ac:dyDescent="0.2">
      <c r="A3851" s="6">
        <v>10</v>
      </c>
      <c r="B3851" s="5" t="s">
        <v>14</v>
      </c>
      <c r="C3851" s="5" t="str">
        <f>VLOOKUP(Taulukko1[[#This Row],[Rivivalinta]],Sheet1!$C$1:$E$42,2,FALSE)</f>
        <v>Rörelsevinst/-förlust</v>
      </c>
      <c r="D3851" s="5" t="str">
        <f>VLOOKUP(Taulukko1[[#This Row],[Rivivalinta]],Sheet1!$C$1:$E$42,3,FALSE)</f>
        <v>Operatingprofit/-loss</v>
      </c>
      <c r="E3851" s="1" t="s">
        <v>138</v>
      </c>
      <c r="F3851" s="2">
        <v>42369</v>
      </c>
      <c r="G3851" s="7">
        <v>3070.97</v>
      </c>
    </row>
    <row r="3852" spans="1:7" x14ac:dyDescent="0.2">
      <c r="A3852" s="6">
        <v>11</v>
      </c>
      <c r="B3852" s="5" t="s">
        <v>15</v>
      </c>
      <c r="C3852" s="5" t="str">
        <f>VLOOKUP(Taulukko1[[#This Row],[Rivivalinta]],Sheet1!$C$1:$E$42,2,FALSE)</f>
        <v>Kontanta medel och kassabehållning hos centralbanker</v>
      </c>
      <c r="D3852" s="5" t="str">
        <f>VLOOKUP(Taulukko1[[#This Row],[Rivivalinta]],Sheet1!$C$1:$E$42,3,FALSE)</f>
        <v>Cash and cash balances at central banks</v>
      </c>
      <c r="E3852" s="1" t="s">
        <v>138</v>
      </c>
      <c r="F3852" s="2">
        <v>42369</v>
      </c>
      <c r="G3852" s="7">
        <v>505.70699999999999</v>
      </c>
    </row>
    <row r="3853" spans="1:7" x14ac:dyDescent="0.2">
      <c r="A3853" s="6">
        <v>12</v>
      </c>
      <c r="B3853" s="5" t="s">
        <v>16</v>
      </c>
      <c r="C3853" s="5" t="str">
        <f>VLOOKUP(Taulukko1[[#This Row],[Rivivalinta]],Sheet1!$C$1:$E$42,2,FALSE)</f>
        <v>Lån och förskott till kreditinstitut</v>
      </c>
      <c r="D3853" s="5" t="str">
        <f>VLOOKUP(Taulukko1[[#This Row],[Rivivalinta]],Sheet1!$C$1:$E$42,3,FALSE)</f>
        <v>Loans and advances to credit institutions</v>
      </c>
      <c r="E3853" s="1" t="s">
        <v>138</v>
      </c>
      <c r="F3853" s="2">
        <v>42369</v>
      </c>
      <c r="G3853" s="7">
        <v>1133.8620000000001</v>
      </c>
    </row>
    <row r="3854" spans="1:7" x14ac:dyDescent="0.2">
      <c r="A3854" s="6">
        <v>13</v>
      </c>
      <c r="B3854" s="5" t="s">
        <v>17</v>
      </c>
      <c r="C3854" s="5" t="str">
        <f>VLOOKUP(Taulukko1[[#This Row],[Rivivalinta]],Sheet1!$C$1:$E$42,2,FALSE)</f>
        <v>Lån och förskott till allmänheten och offentliga samfund</v>
      </c>
      <c r="D3854" s="5" t="str">
        <f>VLOOKUP(Taulukko1[[#This Row],[Rivivalinta]],Sheet1!$C$1:$E$42,3,FALSE)</f>
        <v>Loans and advances to the public and public sector entities</v>
      </c>
      <c r="E3854" s="1" t="s">
        <v>138</v>
      </c>
      <c r="F3854" s="2">
        <v>42369</v>
      </c>
      <c r="G3854" s="7">
        <v>168345.70199999999</v>
      </c>
    </row>
    <row r="3855" spans="1:7" x14ac:dyDescent="0.2">
      <c r="A3855" s="6">
        <v>14</v>
      </c>
      <c r="B3855" s="5" t="s">
        <v>18</v>
      </c>
      <c r="C3855" s="5" t="str">
        <f>VLOOKUP(Taulukko1[[#This Row],[Rivivalinta]],Sheet1!$C$1:$E$42,2,FALSE)</f>
        <v>Värdepapper</v>
      </c>
      <c r="D3855" s="5" t="str">
        <f>VLOOKUP(Taulukko1[[#This Row],[Rivivalinta]],Sheet1!$C$1:$E$42,3,FALSE)</f>
        <v>Debt securities</v>
      </c>
      <c r="E3855" s="1" t="s">
        <v>138</v>
      </c>
      <c r="F3855" s="2">
        <v>42369</v>
      </c>
      <c r="G3855" s="7">
        <v>363.02499999999998</v>
      </c>
    </row>
    <row r="3856" spans="1:7" x14ac:dyDescent="0.2">
      <c r="A3856" s="6">
        <v>15</v>
      </c>
      <c r="B3856" s="5" t="s">
        <v>238</v>
      </c>
      <c r="C3856" s="5" t="str">
        <f>VLOOKUP(Taulukko1[[#This Row],[Rivivalinta]],Sheet1!$C$1:$E$42,2,FALSE)</f>
        <v xml:space="preserve">Derivat </v>
      </c>
      <c r="D3856" s="5" t="str">
        <f>VLOOKUP(Taulukko1[[#This Row],[Rivivalinta]],Sheet1!$C$1:$E$42,3,FALSE)</f>
        <v xml:space="preserve">Derivatives </v>
      </c>
      <c r="E3856" s="1" t="s">
        <v>138</v>
      </c>
      <c r="F3856" s="2">
        <v>42369</v>
      </c>
      <c r="G3856" s="7">
        <v>59.978000000000002</v>
      </c>
    </row>
    <row r="3857" spans="1:7" x14ac:dyDescent="0.2">
      <c r="A3857" s="6">
        <v>16</v>
      </c>
      <c r="B3857" s="5" t="s">
        <v>20</v>
      </c>
      <c r="C3857" s="5" t="str">
        <f>VLOOKUP(Taulukko1[[#This Row],[Rivivalinta]],Sheet1!$C$1:$E$42,2,FALSE)</f>
        <v>Övriga tillgångar</v>
      </c>
      <c r="D3857" s="5" t="str">
        <f>VLOOKUP(Taulukko1[[#This Row],[Rivivalinta]],Sheet1!$C$1:$E$42,3,FALSE)</f>
        <v>Other assets</v>
      </c>
      <c r="E3857" s="1" t="s">
        <v>138</v>
      </c>
      <c r="F3857" s="2">
        <v>42369</v>
      </c>
      <c r="G3857" s="7">
        <v>16884.050999999999</v>
      </c>
    </row>
    <row r="3858" spans="1:7" x14ac:dyDescent="0.2">
      <c r="A3858" s="6">
        <v>17</v>
      </c>
      <c r="B3858" s="5" t="s">
        <v>21</v>
      </c>
      <c r="C3858" s="5" t="str">
        <f>VLOOKUP(Taulukko1[[#This Row],[Rivivalinta]],Sheet1!$C$1:$E$42,2,FALSE)</f>
        <v>SUMMA TILLGÅNGAR</v>
      </c>
      <c r="D3858" s="5" t="str">
        <f>VLOOKUP(Taulukko1[[#This Row],[Rivivalinta]],Sheet1!$C$1:$E$42,3,FALSE)</f>
        <v>TOTAL ASSETS</v>
      </c>
      <c r="E3858" s="1" t="s">
        <v>138</v>
      </c>
      <c r="F3858" s="2">
        <v>42369</v>
      </c>
      <c r="G3858" s="7">
        <v>187292.32500000001</v>
      </c>
    </row>
    <row r="3859" spans="1:7" x14ac:dyDescent="0.2">
      <c r="A3859" s="6">
        <v>18</v>
      </c>
      <c r="B3859" s="5" t="s">
        <v>22</v>
      </c>
      <c r="C3859" s="5" t="str">
        <f>VLOOKUP(Taulukko1[[#This Row],[Rivivalinta]],Sheet1!$C$1:$E$42,2,FALSE)</f>
        <v>Inlåning från kreditinstitut</v>
      </c>
      <c r="D3859" s="5" t="str">
        <f>VLOOKUP(Taulukko1[[#This Row],[Rivivalinta]],Sheet1!$C$1:$E$42,3,FALSE)</f>
        <v>Deposits from credit institutions</v>
      </c>
      <c r="E3859" s="1" t="s">
        <v>138</v>
      </c>
      <c r="F3859" s="2">
        <v>42369</v>
      </c>
      <c r="G3859" s="7">
        <v>27563.162</v>
      </c>
    </row>
    <row r="3860" spans="1:7" x14ac:dyDescent="0.2">
      <c r="A3860" s="6">
        <v>19</v>
      </c>
      <c r="B3860" s="5" t="s">
        <v>23</v>
      </c>
      <c r="C3860" s="5" t="str">
        <f>VLOOKUP(Taulukko1[[#This Row],[Rivivalinta]],Sheet1!$C$1:$E$42,2,FALSE)</f>
        <v>Inlåning från allmänheten och offentliga samfund</v>
      </c>
      <c r="D3860" s="5" t="str">
        <f>VLOOKUP(Taulukko1[[#This Row],[Rivivalinta]],Sheet1!$C$1:$E$42,3,FALSE)</f>
        <v>Deposits from the public and public sector entities</v>
      </c>
      <c r="E3860" s="1" t="s">
        <v>138</v>
      </c>
      <c r="F3860" s="2">
        <v>42369</v>
      </c>
      <c r="G3860" s="7">
        <v>126101.622</v>
      </c>
    </row>
    <row r="3861" spans="1:7" x14ac:dyDescent="0.2">
      <c r="A3861" s="6">
        <v>20</v>
      </c>
      <c r="B3861" s="5" t="s">
        <v>24</v>
      </c>
      <c r="C3861" s="5" t="str">
        <f>VLOOKUP(Taulukko1[[#This Row],[Rivivalinta]],Sheet1!$C$1:$E$42,2,FALSE)</f>
        <v>Emitterade skuldebrev</v>
      </c>
      <c r="D3861" s="5" t="str">
        <f>VLOOKUP(Taulukko1[[#This Row],[Rivivalinta]],Sheet1!$C$1:$E$42,3,FALSE)</f>
        <v>Debt securities issued</v>
      </c>
      <c r="E3861" s="1" t="s">
        <v>138</v>
      </c>
      <c r="F3861" s="2">
        <v>42369</v>
      </c>
      <c r="G3861" s="7">
        <v>0.19800000000000001</v>
      </c>
    </row>
    <row r="3862" spans="1:7" x14ac:dyDescent="0.2">
      <c r="A3862" s="6">
        <v>22</v>
      </c>
      <c r="B3862" s="5" t="s">
        <v>19</v>
      </c>
      <c r="C3862" s="5" t="str">
        <f>VLOOKUP(Taulukko1[[#This Row],[Rivivalinta]],Sheet1!$C$1:$E$42,2,FALSE)</f>
        <v>Derivat</v>
      </c>
      <c r="D3862" s="5" t="str">
        <f>VLOOKUP(Taulukko1[[#This Row],[Rivivalinta]],Sheet1!$C$1:$E$42,3,FALSE)</f>
        <v>Derivatives</v>
      </c>
      <c r="E3862" s="1" t="s">
        <v>138</v>
      </c>
      <c r="F3862" s="2">
        <v>42369</v>
      </c>
      <c r="G3862" s="7">
        <v>4.0190000000000001</v>
      </c>
    </row>
    <row r="3863" spans="1:7" x14ac:dyDescent="0.2">
      <c r="A3863" s="6">
        <v>23</v>
      </c>
      <c r="B3863" s="5" t="s">
        <v>25</v>
      </c>
      <c r="C3863" s="5" t="str">
        <f>VLOOKUP(Taulukko1[[#This Row],[Rivivalinta]],Sheet1!$C$1:$E$42,2,FALSE)</f>
        <v>Eget kapital</v>
      </c>
      <c r="D3863" s="5" t="str">
        <f>VLOOKUP(Taulukko1[[#This Row],[Rivivalinta]],Sheet1!$C$1:$E$42,3,FALSE)</f>
        <v>Total equity</v>
      </c>
      <c r="E3863" s="1" t="s">
        <v>138</v>
      </c>
      <c r="F3863" s="2">
        <v>42369</v>
      </c>
      <c r="G3863" s="7">
        <v>25599.833999999999</v>
      </c>
    </row>
    <row r="3864" spans="1:7" x14ac:dyDescent="0.2">
      <c r="A3864" s="6">
        <v>21</v>
      </c>
      <c r="B3864" s="5" t="s">
        <v>26</v>
      </c>
      <c r="C3864" s="5" t="str">
        <f>VLOOKUP(Taulukko1[[#This Row],[Rivivalinta]],Sheet1!$C$1:$E$42,2,FALSE)</f>
        <v>Övriga skulder</v>
      </c>
      <c r="D3864" s="5" t="str">
        <f>VLOOKUP(Taulukko1[[#This Row],[Rivivalinta]],Sheet1!$C$1:$E$42,3,FALSE)</f>
        <v>Other liabilities</v>
      </c>
      <c r="E3864" s="1" t="s">
        <v>138</v>
      </c>
      <c r="F3864" s="2">
        <v>42369</v>
      </c>
      <c r="G3864" s="7">
        <v>8023.49</v>
      </c>
    </row>
    <row r="3865" spans="1:7" x14ac:dyDescent="0.2">
      <c r="A3865" s="6">
        <v>24</v>
      </c>
      <c r="B3865" s="5" t="s">
        <v>27</v>
      </c>
      <c r="C3865" s="5" t="str">
        <f>VLOOKUP(Taulukko1[[#This Row],[Rivivalinta]],Sheet1!$C$1:$E$42,2,FALSE)</f>
        <v>SUMMA EGET KAPITAL OCH SKULDER</v>
      </c>
      <c r="D3865" s="5" t="str">
        <f>VLOOKUP(Taulukko1[[#This Row],[Rivivalinta]],Sheet1!$C$1:$E$42,3,FALSE)</f>
        <v>TOTAL EQUITY AND LIABILITIES</v>
      </c>
      <c r="E3865" s="1" t="s">
        <v>138</v>
      </c>
      <c r="F3865" s="2">
        <v>42369</v>
      </c>
      <c r="G3865" s="7">
        <v>187292.32500000001</v>
      </c>
    </row>
    <row r="3866" spans="1:7" x14ac:dyDescent="0.2">
      <c r="A3866" s="6">
        <v>25</v>
      </c>
      <c r="B3866" s="5" t="s">
        <v>28</v>
      </c>
      <c r="C3866" s="5" t="str">
        <f>VLOOKUP(Taulukko1[[#This Row],[Rivivalinta]],Sheet1!$C$1:$E$42,2,FALSE)</f>
        <v>Exponering utanför balansräkningen</v>
      </c>
      <c r="D3866" s="5" t="str">
        <f>VLOOKUP(Taulukko1[[#This Row],[Rivivalinta]],Sheet1!$C$1:$E$42,3,FALSE)</f>
        <v>Off balance sheet exposures</v>
      </c>
      <c r="E3866" s="1" t="s">
        <v>138</v>
      </c>
      <c r="F3866" s="2">
        <v>42369</v>
      </c>
      <c r="G3866" s="7">
        <v>8602.3430000000008</v>
      </c>
    </row>
    <row r="3867" spans="1:7" x14ac:dyDescent="0.2">
      <c r="A3867" s="6">
        <v>28</v>
      </c>
      <c r="B3867" s="5" t="s">
        <v>29</v>
      </c>
      <c r="C3867" s="5" t="str">
        <f>VLOOKUP(Taulukko1[[#This Row],[Rivivalinta]],Sheet1!$C$1:$E$42,2,FALSE)</f>
        <v>Kostnader/intäkter, %</v>
      </c>
      <c r="D3867" s="5" t="str">
        <f>VLOOKUP(Taulukko1[[#This Row],[Rivivalinta]],Sheet1!$C$1:$E$42,3,FALSE)</f>
        <v>Cost/income ratio, %</v>
      </c>
      <c r="E3867" s="1" t="s">
        <v>138</v>
      </c>
      <c r="F3867" s="2">
        <v>42369</v>
      </c>
      <c r="G3867" s="8">
        <v>0.39645539883904746</v>
      </c>
    </row>
    <row r="3868" spans="1:7" x14ac:dyDescent="0.2">
      <c r="A3868" s="6">
        <v>29</v>
      </c>
      <c r="B3868" s="5" t="s">
        <v>30</v>
      </c>
      <c r="C3868" s="5" t="str">
        <f>VLOOKUP(Taulukko1[[#This Row],[Rivivalinta]],Sheet1!$C$1:$E$42,2,FALSE)</f>
        <v>Nödlidande exponeringar/Exponeringar, %</v>
      </c>
      <c r="D3868" s="5" t="str">
        <f>VLOOKUP(Taulukko1[[#This Row],[Rivivalinta]],Sheet1!$C$1:$E$42,3,FALSE)</f>
        <v>Non-performing exposures/Exposures, %</v>
      </c>
      <c r="E3868" s="1" t="s">
        <v>138</v>
      </c>
      <c r="F3868" s="2">
        <v>42369</v>
      </c>
      <c r="G3868" s="8">
        <v>9.1180571618382743E-3</v>
      </c>
    </row>
    <row r="3869" spans="1:7" x14ac:dyDescent="0.2">
      <c r="A3869" s="6">
        <v>30</v>
      </c>
      <c r="B3869" s="5" t="s">
        <v>31</v>
      </c>
      <c r="C3869" s="5" t="str">
        <f>VLOOKUP(Taulukko1[[#This Row],[Rivivalinta]],Sheet1!$C$1:$E$42,2,FALSE)</f>
        <v>Upplupna avsättningar på nödlidande exponeringar/Nödlidande Exponeringar, %</v>
      </c>
      <c r="D3869" s="5" t="str">
        <f>VLOOKUP(Taulukko1[[#This Row],[Rivivalinta]],Sheet1!$C$1:$E$42,3,FALSE)</f>
        <v>Accumulated impairments on non-performing exposures/Non-performing exposures, %</v>
      </c>
      <c r="E3869" s="1" t="s">
        <v>138</v>
      </c>
      <c r="F3869" s="2">
        <v>42369</v>
      </c>
      <c r="G3869" s="8">
        <v>0.3387576075011407</v>
      </c>
    </row>
    <row r="3870" spans="1:7" x14ac:dyDescent="0.2">
      <c r="A3870" s="6">
        <v>31</v>
      </c>
      <c r="B3870" s="5" t="s">
        <v>32</v>
      </c>
      <c r="C3870" s="5" t="str">
        <f>VLOOKUP(Taulukko1[[#This Row],[Rivivalinta]],Sheet1!$C$1:$E$42,2,FALSE)</f>
        <v>Kapitalbas</v>
      </c>
      <c r="D3870" s="5" t="str">
        <f>VLOOKUP(Taulukko1[[#This Row],[Rivivalinta]],Sheet1!$C$1:$E$42,3,FALSE)</f>
        <v>Own funds</v>
      </c>
      <c r="E3870" s="1" t="s">
        <v>138</v>
      </c>
      <c r="F3870" s="2">
        <v>42369</v>
      </c>
      <c r="G3870" s="7">
        <v>27958.237000000001</v>
      </c>
    </row>
    <row r="3871" spans="1:7" x14ac:dyDescent="0.2">
      <c r="A3871" s="6">
        <v>32</v>
      </c>
      <c r="B3871" s="5" t="s">
        <v>33</v>
      </c>
      <c r="C3871" s="5" t="str">
        <f>VLOOKUP(Taulukko1[[#This Row],[Rivivalinta]],Sheet1!$C$1:$E$42,2,FALSE)</f>
        <v>Kärnprimärkapital (CET 1)</v>
      </c>
      <c r="D3871" s="5" t="str">
        <f>VLOOKUP(Taulukko1[[#This Row],[Rivivalinta]],Sheet1!$C$1:$E$42,3,FALSE)</f>
        <v>Common equity tier 1 capital (CET1)</v>
      </c>
      <c r="E3871" s="1" t="s">
        <v>138</v>
      </c>
      <c r="F3871" s="2">
        <v>42369</v>
      </c>
      <c r="G3871" s="7">
        <v>27958.237000000001</v>
      </c>
    </row>
    <row r="3872" spans="1:7" x14ac:dyDescent="0.2">
      <c r="A3872" s="6">
        <v>33</v>
      </c>
      <c r="B3872" s="5" t="s">
        <v>34</v>
      </c>
      <c r="C3872" s="5" t="str">
        <f>VLOOKUP(Taulukko1[[#This Row],[Rivivalinta]],Sheet1!$C$1:$E$42,2,FALSE)</f>
        <v>Övrigt primärkapital (AT 1)</v>
      </c>
      <c r="D3872" s="5" t="str">
        <f>VLOOKUP(Taulukko1[[#This Row],[Rivivalinta]],Sheet1!$C$1:$E$42,3,FALSE)</f>
        <v>Additional tier 1 capital (AT 1)</v>
      </c>
      <c r="E3872" s="1" t="s">
        <v>138</v>
      </c>
      <c r="F3872" s="2">
        <v>42369</v>
      </c>
      <c r="G3872" s="7"/>
    </row>
    <row r="3873" spans="1:7" x14ac:dyDescent="0.2">
      <c r="A3873" s="6">
        <v>34</v>
      </c>
      <c r="B3873" s="5" t="s">
        <v>35</v>
      </c>
      <c r="C3873" s="5" t="str">
        <f>VLOOKUP(Taulukko1[[#This Row],[Rivivalinta]],Sheet1!$C$1:$E$42,2,FALSE)</f>
        <v>Supplementärkapital (T2)</v>
      </c>
      <c r="D3873" s="5" t="str">
        <f>VLOOKUP(Taulukko1[[#This Row],[Rivivalinta]],Sheet1!$C$1:$E$42,3,FALSE)</f>
        <v>Tier 2 capital (T2)</v>
      </c>
      <c r="E3873" s="1" t="s">
        <v>138</v>
      </c>
      <c r="F3873" s="2">
        <v>42369</v>
      </c>
      <c r="G3873" s="7"/>
    </row>
    <row r="3874" spans="1:7" x14ac:dyDescent="0.2">
      <c r="A3874" s="6">
        <v>35</v>
      </c>
      <c r="B3874" s="5" t="s">
        <v>36</v>
      </c>
      <c r="C3874" s="5" t="str">
        <f>VLOOKUP(Taulukko1[[#This Row],[Rivivalinta]],Sheet1!$C$1:$E$42,2,FALSE)</f>
        <v>Summa kapitalrelationer, %</v>
      </c>
      <c r="D3874" s="5" t="str">
        <f>VLOOKUP(Taulukko1[[#This Row],[Rivivalinta]],Sheet1!$C$1:$E$42,3,FALSE)</f>
        <v>Own funds ratio, %</v>
      </c>
      <c r="E3874" s="1" t="s">
        <v>138</v>
      </c>
      <c r="F3874" s="2">
        <v>42369</v>
      </c>
      <c r="G3874" s="8">
        <v>0.48713809431600408</v>
      </c>
    </row>
    <row r="3875" spans="1:7" x14ac:dyDescent="0.2">
      <c r="A3875" s="6">
        <v>36</v>
      </c>
      <c r="B3875" s="5" t="s">
        <v>37</v>
      </c>
      <c r="C3875" s="5" t="str">
        <f>VLOOKUP(Taulukko1[[#This Row],[Rivivalinta]],Sheet1!$C$1:$E$42,2,FALSE)</f>
        <v>Primärkapitalrelation, %</v>
      </c>
      <c r="D3875" s="5" t="str">
        <f>VLOOKUP(Taulukko1[[#This Row],[Rivivalinta]],Sheet1!$C$1:$E$42,3,FALSE)</f>
        <v>Tier 1 ratio, %</v>
      </c>
      <c r="E3875" s="1" t="s">
        <v>138</v>
      </c>
      <c r="F3875" s="2">
        <v>42369</v>
      </c>
      <c r="G3875" s="8">
        <v>0.48713809431600408</v>
      </c>
    </row>
    <row r="3876" spans="1:7" x14ac:dyDescent="0.2">
      <c r="A3876" s="6">
        <v>37</v>
      </c>
      <c r="B3876" s="5" t="s">
        <v>38</v>
      </c>
      <c r="C3876" s="5" t="str">
        <f>VLOOKUP(Taulukko1[[#This Row],[Rivivalinta]],Sheet1!$C$1:$E$42,2,FALSE)</f>
        <v>Kärnprimärkapitalrelation, %</v>
      </c>
      <c r="D3876" s="5" t="str">
        <f>VLOOKUP(Taulukko1[[#This Row],[Rivivalinta]],Sheet1!$C$1:$E$42,3,FALSE)</f>
        <v>CET 1 ratio, %</v>
      </c>
      <c r="E3876" s="1" t="s">
        <v>138</v>
      </c>
      <c r="F3876" s="2">
        <v>42369</v>
      </c>
      <c r="G3876" s="8">
        <v>0.48713809431600408</v>
      </c>
    </row>
    <row r="3877" spans="1:7" x14ac:dyDescent="0.2">
      <c r="A3877" s="6">
        <v>38</v>
      </c>
      <c r="B3877" s="5" t="s">
        <v>39</v>
      </c>
      <c r="C3877" s="5" t="str">
        <f>VLOOKUP(Taulukko1[[#This Row],[Rivivalinta]],Sheet1!$C$1:$E$42,2,FALSE)</f>
        <v>Summa exponeringsbelopp (RWA)</v>
      </c>
      <c r="D3877" s="5" t="str">
        <f>VLOOKUP(Taulukko1[[#This Row],[Rivivalinta]],Sheet1!$C$1:$E$42,3,FALSE)</f>
        <v>Total risk weighted assets (RWA)</v>
      </c>
      <c r="E3877" s="1" t="s">
        <v>138</v>
      </c>
      <c r="F3877" s="2">
        <v>42369</v>
      </c>
      <c r="G3877" s="7">
        <v>57392.836499999998</v>
      </c>
    </row>
    <row r="3878" spans="1:7" x14ac:dyDescent="0.2">
      <c r="A3878" s="6">
        <v>39</v>
      </c>
      <c r="B3878" s="5" t="s">
        <v>40</v>
      </c>
      <c r="C3878" s="5" t="str">
        <f>VLOOKUP(Taulukko1[[#This Row],[Rivivalinta]],Sheet1!$C$1:$E$42,2,FALSE)</f>
        <v>Exponeringsbelopp för kredit-, motpart- och utspädningsrisker</v>
      </c>
      <c r="D3878" s="5" t="str">
        <f>VLOOKUP(Taulukko1[[#This Row],[Rivivalinta]],Sheet1!$C$1:$E$42,3,FALSE)</f>
        <v>Credit and counterparty risks</v>
      </c>
      <c r="E3878" s="1" t="s">
        <v>138</v>
      </c>
      <c r="F3878" s="2">
        <v>42369</v>
      </c>
      <c r="G3878" s="7">
        <v>51728.47249</v>
      </c>
    </row>
    <row r="3879" spans="1:7" x14ac:dyDescent="0.2">
      <c r="A3879" s="6">
        <v>40</v>
      </c>
      <c r="B3879" s="5" t="s">
        <v>41</v>
      </c>
      <c r="C3879" s="5" t="str">
        <f>VLOOKUP(Taulukko1[[#This Row],[Rivivalinta]],Sheet1!$C$1:$E$42,2,FALSE)</f>
        <v>Exponeringsbelopp för positions-, valutakurs- och råvarurisker</v>
      </c>
      <c r="D3879" s="5" t="str">
        <f>VLOOKUP(Taulukko1[[#This Row],[Rivivalinta]],Sheet1!$C$1:$E$42,3,FALSE)</f>
        <v>Position, currency and commodity risks</v>
      </c>
      <c r="E3879" s="1" t="s">
        <v>138</v>
      </c>
      <c r="F3879" s="2">
        <v>42369</v>
      </c>
      <c r="G3879" s="7"/>
    </row>
    <row r="3880" spans="1:7" x14ac:dyDescent="0.2">
      <c r="A3880" s="6">
        <v>41</v>
      </c>
      <c r="B3880" s="5" t="s">
        <v>42</v>
      </c>
      <c r="C3880" s="5" t="str">
        <f>VLOOKUP(Taulukko1[[#This Row],[Rivivalinta]],Sheet1!$C$1:$E$42,2,FALSE)</f>
        <v>Exponeringsbelopp för operativ risk</v>
      </c>
      <c r="D3880" s="5" t="str">
        <f>VLOOKUP(Taulukko1[[#This Row],[Rivivalinta]],Sheet1!$C$1:$E$42,3,FALSE)</f>
        <v>Operational risks</v>
      </c>
      <c r="E3880" s="1" t="s">
        <v>138</v>
      </c>
      <c r="F3880" s="2">
        <v>42369</v>
      </c>
      <c r="G3880" s="7">
        <v>5664.36402</v>
      </c>
    </row>
    <row r="3881" spans="1:7" x14ac:dyDescent="0.2">
      <c r="A3881" s="6">
        <v>42</v>
      </c>
      <c r="B3881" s="5" t="s">
        <v>43</v>
      </c>
      <c r="C3881" s="5" t="str">
        <f>VLOOKUP(Taulukko1[[#This Row],[Rivivalinta]],Sheet1!$C$1:$E$42,2,FALSE)</f>
        <v>Övriga riskexponeringar</v>
      </c>
      <c r="D3881" s="5" t="str">
        <f>VLOOKUP(Taulukko1[[#This Row],[Rivivalinta]],Sheet1!$C$1:$E$42,3,FALSE)</f>
        <v>Other risks</v>
      </c>
      <c r="E3881" s="1" t="s">
        <v>138</v>
      </c>
      <c r="F3881" s="2">
        <v>42369</v>
      </c>
      <c r="G3881" s="7"/>
    </row>
    <row r="3882" spans="1:7" x14ac:dyDescent="0.2">
      <c r="A3882" s="6">
        <v>1</v>
      </c>
      <c r="B3882" s="5" t="s">
        <v>5</v>
      </c>
      <c r="C3882" s="5" t="str">
        <f>VLOOKUP(Taulukko1[[#This Row],[Rivivalinta]],Sheet1!$C$1:$E$42,2,FALSE)</f>
        <v>Räntenetto</v>
      </c>
      <c r="D3882" s="5" t="str">
        <f>VLOOKUP(Taulukko1[[#This Row],[Rivivalinta]],Sheet1!$C$1:$E$42,3,FALSE)</f>
        <v>Net interest margin</v>
      </c>
      <c r="E3882" s="1" t="s">
        <v>139</v>
      </c>
      <c r="F3882" s="2">
        <v>42369</v>
      </c>
      <c r="G3882" s="7">
        <v>1097.03</v>
      </c>
    </row>
    <row r="3883" spans="1:7" x14ac:dyDescent="0.2">
      <c r="A3883" s="6">
        <v>2</v>
      </c>
      <c r="B3883" s="5" t="s">
        <v>6</v>
      </c>
      <c r="C3883" s="5" t="str">
        <f>VLOOKUP(Taulukko1[[#This Row],[Rivivalinta]],Sheet1!$C$1:$E$42,2,FALSE)</f>
        <v>Netto, avgifts- och provisionsintäkter</v>
      </c>
      <c r="D3883" s="5" t="str">
        <f>VLOOKUP(Taulukko1[[#This Row],[Rivivalinta]],Sheet1!$C$1:$E$42,3,FALSE)</f>
        <v>Net fee and commission income</v>
      </c>
      <c r="E3883" s="1" t="s">
        <v>139</v>
      </c>
      <c r="F3883" s="2">
        <v>42369</v>
      </c>
      <c r="G3883" s="7">
        <v>270.536</v>
      </c>
    </row>
    <row r="3884" spans="1:7" x14ac:dyDescent="0.2">
      <c r="A3884" s="6">
        <v>3</v>
      </c>
      <c r="B3884" s="5" t="s">
        <v>7</v>
      </c>
      <c r="C3884" s="5" t="str">
        <f>VLOOKUP(Taulukko1[[#This Row],[Rivivalinta]],Sheet1!$C$1:$E$42,2,FALSE)</f>
        <v>Avgifts- och provisionsintäkter</v>
      </c>
      <c r="D3884" s="5" t="str">
        <f>VLOOKUP(Taulukko1[[#This Row],[Rivivalinta]],Sheet1!$C$1:$E$42,3,FALSE)</f>
        <v>Fee and commission income</v>
      </c>
      <c r="E3884" s="1" t="s">
        <v>139</v>
      </c>
      <c r="F3884" s="2">
        <v>42369</v>
      </c>
      <c r="G3884" s="7">
        <v>374.57</v>
      </c>
    </row>
    <row r="3885" spans="1:7" x14ac:dyDescent="0.2">
      <c r="A3885" s="6">
        <v>4</v>
      </c>
      <c r="B3885" s="5" t="s">
        <v>8</v>
      </c>
      <c r="C3885" s="5" t="str">
        <f>VLOOKUP(Taulukko1[[#This Row],[Rivivalinta]],Sheet1!$C$1:$E$42,2,FALSE)</f>
        <v>Avgifts- och provisionskostnader</v>
      </c>
      <c r="D3885" s="5" t="str">
        <f>VLOOKUP(Taulukko1[[#This Row],[Rivivalinta]],Sheet1!$C$1:$E$42,3,FALSE)</f>
        <v>Fee and commission expenses</v>
      </c>
      <c r="E3885" s="1" t="s">
        <v>139</v>
      </c>
      <c r="F3885" s="2">
        <v>42369</v>
      </c>
      <c r="G3885" s="7">
        <v>104.03400000000001</v>
      </c>
    </row>
    <row r="3886" spans="1:7" x14ac:dyDescent="0.2">
      <c r="A3886" s="6">
        <v>5</v>
      </c>
      <c r="B3886" s="5" t="s">
        <v>9</v>
      </c>
      <c r="C3886" s="5" t="str">
        <f>VLOOKUP(Taulukko1[[#This Row],[Rivivalinta]],Sheet1!$C$1:$E$42,2,FALSE)</f>
        <v>Nettointäkter från handel och investeringar</v>
      </c>
      <c r="D3886" s="5" t="str">
        <f>VLOOKUP(Taulukko1[[#This Row],[Rivivalinta]],Sheet1!$C$1:$E$42,3,FALSE)</f>
        <v>Net trading and investing income</v>
      </c>
      <c r="E3886" s="1" t="s">
        <v>139</v>
      </c>
      <c r="F3886" s="2">
        <v>42369</v>
      </c>
      <c r="G3886" s="7">
        <v>926.77099999999996</v>
      </c>
    </row>
    <row r="3887" spans="1:7" x14ac:dyDescent="0.2">
      <c r="A3887" s="6">
        <v>6</v>
      </c>
      <c r="B3887" s="5" t="s">
        <v>10</v>
      </c>
      <c r="C3887" s="5" t="str">
        <f>VLOOKUP(Taulukko1[[#This Row],[Rivivalinta]],Sheet1!$C$1:$E$42,2,FALSE)</f>
        <v>Övriga intäkter</v>
      </c>
      <c r="D3887" s="5" t="str">
        <f>VLOOKUP(Taulukko1[[#This Row],[Rivivalinta]],Sheet1!$C$1:$E$42,3,FALSE)</f>
        <v>Other income</v>
      </c>
      <c r="E3887" s="1" t="s">
        <v>139</v>
      </c>
      <c r="F3887" s="2">
        <v>42369</v>
      </c>
      <c r="G3887" s="7">
        <v>79.622</v>
      </c>
    </row>
    <row r="3888" spans="1:7" x14ac:dyDescent="0.2">
      <c r="A3888" s="6">
        <v>7</v>
      </c>
      <c r="B3888" s="5" t="s">
        <v>11</v>
      </c>
      <c r="C3888" s="5" t="str">
        <f>VLOOKUP(Taulukko1[[#This Row],[Rivivalinta]],Sheet1!$C$1:$E$42,2,FALSE)</f>
        <v>Totala inkomster</v>
      </c>
      <c r="D3888" s="5" t="str">
        <f>VLOOKUP(Taulukko1[[#This Row],[Rivivalinta]],Sheet1!$C$1:$E$42,3,FALSE)</f>
        <v>Total income</v>
      </c>
      <c r="E3888" s="1" t="s">
        <v>139</v>
      </c>
      <c r="F3888" s="2">
        <v>42369</v>
      </c>
      <c r="G3888" s="7">
        <v>2373.9589999999998</v>
      </c>
    </row>
    <row r="3889" spans="1:7" x14ac:dyDescent="0.2">
      <c r="A3889" s="6">
        <v>8</v>
      </c>
      <c r="B3889" s="5" t="s">
        <v>12</v>
      </c>
      <c r="C3889" s="5" t="str">
        <f>VLOOKUP(Taulukko1[[#This Row],[Rivivalinta]],Sheet1!$C$1:$E$42,2,FALSE)</f>
        <v>Totala kostnader</v>
      </c>
      <c r="D3889" s="5" t="str">
        <f>VLOOKUP(Taulukko1[[#This Row],[Rivivalinta]],Sheet1!$C$1:$E$42,3,FALSE)</f>
        <v>Total expenses</v>
      </c>
      <c r="E3889" s="1" t="s">
        <v>139</v>
      </c>
      <c r="F3889" s="2">
        <v>42369</v>
      </c>
      <c r="G3889" s="7">
        <v>1218.0409999999999</v>
      </c>
    </row>
    <row r="3890" spans="1:7" x14ac:dyDescent="0.2">
      <c r="A3890" s="6">
        <v>9</v>
      </c>
      <c r="B3890" s="5" t="s">
        <v>13</v>
      </c>
      <c r="C3890" s="5" t="str">
        <f>VLOOKUP(Taulukko1[[#This Row],[Rivivalinta]],Sheet1!$C$1:$E$42,2,FALSE)</f>
        <v>Nedskrivningar av lån och fordringar</v>
      </c>
      <c r="D3890" s="5" t="str">
        <f>VLOOKUP(Taulukko1[[#This Row],[Rivivalinta]],Sheet1!$C$1:$E$42,3,FALSE)</f>
        <v>Impairments on loans and receivables</v>
      </c>
      <c r="E3890" s="1" t="s">
        <v>139</v>
      </c>
      <c r="F3890" s="2">
        <v>42369</v>
      </c>
      <c r="G3890" s="7">
        <v>38.764000000000003</v>
      </c>
    </row>
    <row r="3891" spans="1:7" x14ac:dyDescent="0.2">
      <c r="A3891" s="6">
        <v>10</v>
      </c>
      <c r="B3891" s="5" t="s">
        <v>14</v>
      </c>
      <c r="C3891" s="5" t="str">
        <f>VLOOKUP(Taulukko1[[#This Row],[Rivivalinta]],Sheet1!$C$1:$E$42,2,FALSE)</f>
        <v>Rörelsevinst/-förlust</v>
      </c>
      <c r="D3891" s="5" t="str">
        <f>VLOOKUP(Taulukko1[[#This Row],[Rivivalinta]],Sheet1!$C$1:$E$42,3,FALSE)</f>
        <v>Operatingprofit/-loss</v>
      </c>
      <c r="E3891" s="1" t="s">
        <v>139</v>
      </c>
      <c r="F3891" s="2">
        <v>42369</v>
      </c>
      <c r="G3891" s="7">
        <v>1117.153</v>
      </c>
    </row>
    <row r="3892" spans="1:7" x14ac:dyDescent="0.2">
      <c r="A3892" s="6">
        <v>11</v>
      </c>
      <c r="B3892" s="5" t="s">
        <v>15</v>
      </c>
      <c r="C3892" s="5" t="str">
        <f>VLOOKUP(Taulukko1[[#This Row],[Rivivalinta]],Sheet1!$C$1:$E$42,2,FALSE)</f>
        <v>Kontanta medel och kassabehållning hos centralbanker</v>
      </c>
      <c r="D3892" s="5" t="str">
        <f>VLOOKUP(Taulukko1[[#This Row],[Rivivalinta]],Sheet1!$C$1:$E$42,3,FALSE)</f>
        <v>Cash and cash balances at central banks</v>
      </c>
      <c r="E3892" s="1" t="s">
        <v>139</v>
      </c>
      <c r="F3892" s="2">
        <v>42369</v>
      </c>
      <c r="G3892" s="7">
        <v>979.40899999999999</v>
      </c>
    </row>
    <row r="3893" spans="1:7" x14ac:dyDescent="0.2">
      <c r="A3893" s="6">
        <v>12</v>
      </c>
      <c r="B3893" s="5" t="s">
        <v>16</v>
      </c>
      <c r="C3893" s="5" t="str">
        <f>VLOOKUP(Taulukko1[[#This Row],[Rivivalinta]],Sheet1!$C$1:$E$42,2,FALSE)</f>
        <v>Lån och förskott till kreditinstitut</v>
      </c>
      <c r="D3893" s="5" t="str">
        <f>VLOOKUP(Taulukko1[[#This Row],[Rivivalinta]],Sheet1!$C$1:$E$42,3,FALSE)</f>
        <v>Loans and advances to credit institutions</v>
      </c>
      <c r="E3893" s="1" t="s">
        <v>139</v>
      </c>
      <c r="F3893" s="2">
        <v>42369</v>
      </c>
      <c r="G3893" s="7">
        <v>5640.335</v>
      </c>
    </row>
    <row r="3894" spans="1:7" x14ac:dyDescent="0.2">
      <c r="A3894" s="6">
        <v>13</v>
      </c>
      <c r="B3894" s="5" t="s">
        <v>17</v>
      </c>
      <c r="C3894" s="5" t="str">
        <f>VLOOKUP(Taulukko1[[#This Row],[Rivivalinta]],Sheet1!$C$1:$E$42,2,FALSE)</f>
        <v>Lån och förskott till allmänheten och offentliga samfund</v>
      </c>
      <c r="D3894" s="5" t="str">
        <f>VLOOKUP(Taulukko1[[#This Row],[Rivivalinta]],Sheet1!$C$1:$E$42,3,FALSE)</f>
        <v>Loans and advances to the public and public sector entities</v>
      </c>
      <c r="E3894" s="1" t="s">
        <v>139</v>
      </c>
      <c r="F3894" s="2">
        <v>42369</v>
      </c>
      <c r="G3894" s="7">
        <v>77263.212</v>
      </c>
    </row>
    <row r="3895" spans="1:7" x14ac:dyDescent="0.2">
      <c r="A3895" s="6">
        <v>14</v>
      </c>
      <c r="B3895" s="5" t="s">
        <v>18</v>
      </c>
      <c r="C3895" s="5" t="str">
        <f>VLOOKUP(Taulukko1[[#This Row],[Rivivalinta]],Sheet1!$C$1:$E$42,2,FALSE)</f>
        <v>Värdepapper</v>
      </c>
      <c r="D3895" s="5" t="str">
        <f>VLOOKUP(Taulukko1[[#This Row],[Rivivalinta]],Sheet1!$C$1:$E$42,3,FALSE)</f>
        <v>Debt securities</v>
      </c>
      <c r="E3895" s="1" t="s">
        <v>139</v>
      </c>
      <c r="F3895" s="2">
        <v>42369</v>
      </c>
      <c r="G3895" s="7"/>
    </row>
    <row r="3896" spans="1:7" x14ac:dyDescent="0.2">
      <c r="A3896" s="6">
        <v>15</v>
      </c>
      <c r="B3896" s="5" t="s">
        <v>238</v>
      </c>
      <c r="C3896" s="5" t="str">
        <f>VLOOKUP(Taulukko1[[#This Row],[Rivivalinta]],Sheet1!$C$1:$E$42,2,FALSE)</f>
        <v xml:space="preserve">Derivat </v>
      </c>
      <c r="D3896" s="5" t="str">
        <f>VLOOKUP(Taulukko1[[#This Row],[Rivivalinta]],Sheet1!$C$1:$E$42,3,FALSE)</f>
        <v xml:space="preserve">Derivatives </v>
      </c>
      <c r="E3896" s="1" t="s">
        <v>139</v>
      </c>
      <c r="F3896" s="2">
        <v>42369</v>
      </c>
      <c r="G3896" s="7">
        <v>62.3</v>
      </c>
    </row>
    <row r="3897" spans="1:7" x14ac:dyDescent="0.2">
      <c r="A3897" s="6">
        <v>16</v>
      </c>
      <c r="B3897" s="5" t="s">
        <v>20</v>
      </c>
      <c r="C3897" s="5" t="str">
        <f>VLOOKUP(Taulukko1[[#This Row],[Rivivalinta]],Sheet1!$C$1:$E$42,2,FALSE)</f>
        <v>Övriga tillgångar</v>
      </c>
      <c r="D3897" s="5" t="str">
        <f>VLOOKUP(Taulukko1[[#This Row],[Rivivalinta]],Sheet1!$C$1:$E$42,3,FALSE)</f>
        <v>Other assets</v>
      </c>
      <c r="E3897" s="1" t="s">
        <v>139</v>
      </c>
      <c r="F3897" s="2">
        <v>42369</v>
      </c>
      <c r="G3897" s="7">
        <v>9524.0370000000003</v>
      </c>
    </row>
    <row r="3898" spans="1:7" x14ac:dyDescent="0.2">
      <c r="A3898" s="6">
        <v>17</v>
      </c>
      <c r="B3898" s="5" t="s">
        <v>21</v>
      </c>
      <c r="C3898" s="5" t="str">
        <f>VLOOKUP(Taulukko1[[#This Row],[Rivivalinta]],Sheet1!$C$1:$E$42,2,FALSE)</f>
        <v>SUMMA TILLGÅNGAR</v>
      </c>
      <c r="D3898" s="5" t="str">
        <f>VLOOKUP(Taulukko1[[#This Row],[Rivivalinta]],Sheet1!$C$1:$E$42,3,FALSE)</f>
        <v>TOTAL ASSETS</v>
      </c>
      <c r="E3898" s="1" t="s">
        <v>139</v>
      </c>
      <c r="F3898" s="2">
        <v>42369</v>
      </c>
      <c r="G3898" s="7">
        <v>93469.293000000005</v>
      </c>
    </row>
    <row r="3899" spans="1:7" x14ac:dyDescent="0.2">
      <c r="A3899" s="6">
        <v>18</v>
      </c>
      <c r="B3899" s="5" t="s">
        <v>22</v>
      </c>
      <c r="C3899" s="5" t="str">
        <f>VLOOKUP(Taulukko1[[#This Row],[Rivivalinta]],Sheet1!$C$1:$E$42,2,FALSE)</f>
        <v>Inlåning från kreditinstitut</v>
      </c>
      <c r="D3899" s="5" t="str">
        <f>VLOOKUP(Taulukko1[[#This Row],[Rivivalinta]],Sheet1!$C$1:$E$42,3,FALSE)</f>
        <v>Deposits from credit institutions</v>
      </c>
      <c r="E3899" s="1" t="s">
        <v>139</v>
      </c>
      <c r="F3899" s="2">
        <v>42369</v>
      </c>
      <c r="G3899" s="7">
        <v>9502.3510000000006</v>
      </c>
    </row>
    <row r="3900" spans="1:7" x14ac:dyDescent="0.2">
      <c r="A3900" s="6">
        <v>19</v>
      </c>
      <c r="B3900" s="5" t="s">
        <v>23</v>
      </c>
      <c r="C3900" s="5" t="str">
        <f>VLOOKUP(Taulukko1[[#This Row],[Rivivalinta]],Sheet1!$C$1:$E$42,2,FALSE)</f>
        <v>Inlåning från allmänheten och offentliga samfund</v>
      </c>
      <c r="D3900" s="5" t="str">
        <f>VLOOKUP(Taulukko1[[#This Row],[Rivivalinta]],Sheet1!$C$1:$E$42,3,FALSE)</f>
        <v>Deposits from the public and public sector entities</v>
      </c>
      <c r="E3900" s="1" t="s">
        <v>139</v>
      </c>
      <c r="F3900" s="2">
        <v>42369</v>
      </c>
      <c r="G3900" s="7">
        <v>65995.266000000003</v>
      </c>
    </row>
    <row r="3901" spans="1:7" x14ac:dyDescent="0.2">
      <c r="A3901" s="6">
        <v>20</v>
      </c>
      <c r="B3901" s="5" t="s">
        <v>24</v>
      </c>
      <c r="C3901" s="5" t="str">
        <f>VLOOKUP(Taulukko1[[#This Row],[Rivivalinta]],Sheet1!$C$1:$E$42,2,FALSE)</f>
        <v>Emitterade skuldebrev</v>
      </c>
      <c r="D3901" s="5" t="str">
        <f>VLOOKUP(Taulukko1[[#This Row],[Rivivalinta]],Sheet1!$C$1:$E$42,3,FALSE)</f>
        <v>Debt securities issued</v>
      </c>
      <c r="E3901" s="1" t="s">
        <v>139</v>
      </c>
      <c r="F3901" s="2">
        <v>42369</v>
      </c>
      <c r="G3901" s="7">
        <v>0.432</v>
      </c>
    </row>
    <row r="3902" spans="1:7" x14ac:dyDescent="0.2">
      <c r="A3902" s="6">
        <v>22</v>
      </c>
      <c r="B3902" s="5" t="s">
        <v>19</v>
      </c>
      <c r="C3902" s="5" t="str">
        <f>VLOOKUP(Taulukko1[[#This Row],[Rivivalinta]],Sheet1!$C$1:$E$42,2,FALSE)</f>
        <v>Derivat</v>
      </c>
      <c r="D3902" s="5" t="str">
        <f>VLOOKUP(Taulukko1[[#This Row],[Rivivalinta]],Sheet1!$C$1:$E$42,3,FALSE)</f>
        <v>Derivatives</v>
      </c>
      <c r="E3902" s="1" t="s">
        <v>139</v>
      </c>
      <c r="F3902" s="2">
        <v>42369</v>
      </c>
      <c r="G3902" s="7">
        <v>59.037999999999997</v>
      </c>
    </row>
    <row r="3903" spans="1:7" x14ac:dyDescent="0.2">
      <c r="A3903" s="6">
        <v>23</v>
      </c>
      <c r="B3903" s="5" t="s">
        <v>25</v>
      </c>
      <c r="C3903" s="5" t="str">
        <f>VLOOKUP(Taulukko1[[#This Row],[Rivivalinta]],Sheet1!$C$1:$E$42,2,FALSE)</f>
        <v>Eget kapital</v>
      </c>
      <c r="D3903" s="5" t="str">
        <f>VLOOKUP(Taulukko1[[#This Row],[Rivivalinta]],Sheet1!$C$1:$E$42,3,FALSE)</f>
        <v>Total equity</v>
      </c>
      <c r="E3903" s="1" t="s">
        <v>139</v>
      </c>
      <c r="F3903" s="2">
        <v>42369</v>
      </c>
      <c r="G3903" s="7">
        <v>14342.682000000001</v>
      </c>
    </row>
    <row r="3904" spans="1:7" x14ac:dyDescent="0.2">
      <c r="A3904" s="6">
        <v>21</v>
      </c>
      <c r="B3904" s="5" t="s">
        <v>26</v>
      </c>
      <c r="C3904" s="5" t="str">
        <f>VLOOKUP(Taulukko1[[#This Row],[Rivivalinta]],Sheet1!$C$1:$E$42,2,FALSE)</f>
        <v>Övriga skulder</v>
      </c>
      <c r="D3904" s="5" t="str">
        <f>VLOOKUP(Taulukko1[[#This Row],[Rivivalinta]],Sheet1!$C$1:$E$42,3,FALSE)</f>
        <v>Other liabilities</v>
      </c>
      <c r="E3904" s="1" t="s">
        <v>139</v>
      </c>
      <c r="F3904" s="2">
        <v>42369</v>
      </c>
      <c r="G3904" s="7">
        <v>3569.5239999999999</v>
      </c>
    </row>
    <row r="3905" spans="1:7" x14ac:dyDescent="0.2">
      <c r="A3905" s="6">
        <v>24</v>
      </c>
      <c r="B3905" s="5" t="s">
        <v>27</v>
      </c>
      <c r="C3905" s="5" t="str">
        <f>VLOOKUP(Taulukko1[[#This Row],[Rivivalinta]],Sheet1!$C$1:$E$42,2,FALSE)</f>
        <v>SUMMA EGET KAPITAL OCH SKULDER</v>
      </c>
      <c r="D3905" s="5" t="str">
        <f>VLOOKUP(Taulukko1[[#This Row],[Rivivalinta]],Sheet1!$C$1:$E$42,3,FALSE)</f>
        <v>TOTAL EQUITY AND LIABILITIES</v>
      </c>
      <c r="E3905" s="1" t="s">
        <v>139</v>
      </c>
      <c r="F3905" s="2">
        <v>42369</v>
      </c>
      <c r="G3905" s="7">
        <v>93469.293000000005</v>
      </c>
    </row>
    <row r="3906" spans="1:7" x14ac:dyDescent="0.2">
      <c r="A3906" s="6">
        <v>25</v>
      </c>
      <c r="B3906" s="5" t="s">
        <v>28</v>
      </c>
      <c r="C3906" s="5" t="str">
        <f>VLOOKUP(Taulukko1[[#This Row],[Rivivalinta]],Sheet1!$C$1:$E$42,2,FALSE)</f>
        <v>Exponering utanför balansräkningen</v>
      </c>
      <c r="D3906" s="5" t="str">
        <f>VLOOKUP(Taulukko1[[#This Row],[Rivivalinta]],Sheet1!$C$1:$E$42,3,FALSE)</f>
        <v>Off balance sheet exposures</v>
      </c>
      <c r="E3906" s="1" t="s">
        <v>139</v>
      </c>
      <c r="F3906" s="2">
        <v>42369</v>
      </c>
      <c r="G3906" s="7">
        <v>2478.6860000000001</v>
      </c>
    </row>
    <row r="3907" spans="1:7" x14ac:dyDescent="0.2">
      <c r="A3907" s="6">
        <v>28</v>
      </c>
      <c r="B3907" s="5" t="s">
        <v>29</v>
      </c>
      <c r="C3907" s="5" t="str">
        <f>VLOOKUP(Taulukko1[[#This Row],[Rivivalinta]],Sheet1!$C$1:$E$42,2,FALSE)</f>
        <v>Kostnader/intäkter, %</v>
      </c>
      <c r="D3907" s="5" t="str">
        <f>VLOOKUP(Taulukko1[[#This Row],[Rivivalinta]],Sheet1!$C$1:$E$42,3,FALSE)</f>
        <v>Cost/income ratio, %</v>
      </c>
      <c r="E3907" s="1" t="s">
        <v>139</v>
      </c>
      <c r="F3907" s="2">
        <v>42369</v>
      </c>
      <c r="G3907" s="8">
        <v>0.45408284383845149</v>
      </c>
    </row>
    <row r="3908" spans="1:7" x14ac:dyDescent="0.2">
      <c r="A3908" s="6">
        <v>29</v>
      </c>
      <c r="B3908" s="5" t="s">
        <v>30</v>
      </c>
      <c r="C3908" s="5" t="str">
        <f>VLOOKUP(Taulukko1[[#This Row],[Rivivalinta]],Sheet1!$C$1:$E$42,2,FALSE)</f>
        <v>Nödlidande exponeringar/Exponeringar, %</v>
      </c>
      <c r="D3908" s="5" t="str">
        <f>VLOOKUP(Taulukko1[[#This Row],[Rivivalinta]],Sheet1!$C$1:$E$42,3,FALSE)</f>
        <v>Non-performing exposures/Exposures, %</v>
      </c>
      <c r="E3908" s="1" t="s">
        <v>139</v>
      </c>
      <c r="F3908" s="2">
        <v>42369</v>
      </c>
      <c r="G3908" s="8">
        <v>1.3106668539479152E-2</v>
      </c>
    </row>
    <row r="3909" spans="1:7" x14ac:dyDescent="0.2">
      <c r="A3909" s="6">
        <v>30</v>
      </c>
      <c r="B3909" s="5" t="s">
        <v>31</v>
      </c>
      <c r="C3909" s="5" t="str">
        <f>VLOOKUP(Taulukko1[[#This Row],[Rivivalinta]],Sheet1!$C$1:$E$42,2,FALSE)</f>
        <v>Upplupna avsättningar på nödlidande exponeringar/Nödlidande Exponeringar, %</v>
      </c>
      <c r="D3909" s="5" t="str">
        <f>VLOOKUP(Taulukko1[[#This Row],[Rivivalinta]],Sheet1!$C$1:$E$42,3,FALSE)</f>
        <v>Accumulated impairments on non-performing exposures/Non-performing exposures, %</v>
      </c>
      <c r="E3909" s="1" t="s">
        <v>139</v>
      </c>
      <c r="F3909" s="2">
        <v>42369</v>
      </c>
      <c r="G3909" s="8">
        <v>0.18562974145239541</v>
      </c>
    </row>
    <row r="3910" spans="1:7" x14ac:dyDescent="0.2">
      <c r="A3910" s="6">
        <v>31</v>
      </c>
      <c r="B3910" s="5" t="s">
        <v>32</v>
      </c>
      <c r="C3910" s="5" t="str">
        <f>VLOOKUP(Taulukko1[[#This Row],[Rivivalinta]],Sheet1!$C$1:$E$42,2,FALSE)</f>
        <v>Kapitalbas</v>
      </c>
      <c r="D3910" s="5" t="str">
        <f>VLOOKUP(Taulukko1[[#This Row],[Rivivalinta]],Sheet1!$C$1:$E$42,3,FALSE)</f>
        <v>Own funds</v>
      </c>
      <c r="E3910" s="1" t="s">
        <v>139</v>
      </c>
      <c r="F3910" s="2">
        <v>42369</v>
      </c>
      <c r="G3910" s="7">
        <v>15378.37508</v>
      </c>
    </row>
    <row r="3911" spans="1:7" x14ac:dyDescent="0.2">
      <c r="A3911" s="6">
        <v>32</v>
      </c>
      <c r="B3911" s="5" t="s">
        <v>33</v>
      </c>
      <c r="C3911" s="5" t="str">
        <f>VLOOKUP(Taulukko1[[#This Row],[Rivivalinta]],Sheet1!$C$1:$E$42,2,FALSE)</f>
        <v>Kärnprimärkapital (CET 1)</v>
      </c>
      <c r="D3911" s="5" t="str">
        <f>VLOOKUP(Taulukko1[[#This Row],[Rivivalinta]],Sheet1!$C$1:$E$42,3,FALSE)</f>
        <v>Common equity tier 1 capital (CET1)</v>
      </c>
      <c r="E3911" s="1" t="s">
        <v>139</v>
      </c>
      <c r="F3911" s="2">
        <v>42369</v>
      </c>
      <c r="G3911" s="7">
        <v>15378.37508</v>
      </c>
    </row>
    <row r="3912" spans="1:7" x14ac:dyDescent="0.2">
      <c r="A3912" s="6">
        <v>33</v>
      </c>
      <c r="B3912" s="5" t="s">
        <v>34</v>
      </c>
      <c r="C3912" s="5" t="str">
        <f>VLOOKUP(Taulukko1[[#This Row],[Rivivalinta]],Sheet1!$C$1:$E$42,2,FALSE)</f>
        <v>Övrigt primärkapital (AT 1)</v>
      </c>
      <c r="D3912" s="5" t="str">
        <f>VLOOKUP(Taulukko1[[#This Row],[Rivivalinta]],Sheet1!$C$1:$E$42,3,FALSE)</f>
        <v>Additional tier 1 capital (AT 1)</v>
      </c>
      <c r="E3912" s="1" t="s">
        <v>139</v>
      </c>
      <c r="F3912" s="2">
        <v>42369</v>
      </c>
      <c r="G3912" s="7"/>
    </row>
    <row r="3913" spans="1:7" x14ac:dyDescent="0.2">
      <c r="A3913" s="6">
        <v>34</v>
      </c>
      <c r="B3913" s="5" t="s">
        <v>35</v>
      </c>
      <c r="C3913" s="5" t="str">
        <f>VLOOKUP(Taulukko1[[#This Row],[Rivivalinta]],Sheet1!$C$1:$E$42,2,FALSE)</f>
        <v>Supplementärkapital (T2)</v>
      </c>
      <c r="D3913" s="5" t="str">
        <f>VLOOKUP(Taulukko1[[#This Row],[Rivivalinta]],Sheet1!$C$1:$E$42,3,FALSE)</f>
        <v>Tier 2 capital (T2)</v>
      </c>
      <c r="E3913" s="1" t="s">
        <v>139</v>
      </c>
      <c r="F3913" s="2">
        <v>42369</v>
      </c>
      <c r="G3913" s="7"/>
    </row>
    <row r="3914" spans="1:7" x14ac:dyDescent="0.2">
      <c r="A3914" s="6">
        <v>35</v>
      </c>
      <c r="B3914" s="5" t="s">
        <v>36</v>
      </c>
      <c r="C3914" s="5" t="str">
        <f>VLOOKUP(Taulukko1[[#This Row],[Rivivalinta]],Sheet1!$C$1:$E$42,2,FALSE)</f>
        <v>Summa kapitalrelationer, %</v>
      </c>
      <c r="D3914" s="5" t="str">
        <f>VLOOKUP(Taulukko1[[#This Row],[Rivivalinta]],Sheet1!$C$1:$E$42,3,FALSE)</f>
        <v>Own funds ratio, %</v>
      </c>
      <c r="E3914" s="1" t="s">
        <v>139</v>
      </c>
      <c r="F3914" s="2">
        <v>42369</v>
      </c>
      <c r="G3914" s="8">
        <v>0.61218331092248246</v>
      </c>
    </row>
    <row r="3915" spans="1:7" x14ac:dyDescent="0.2">
      <c r="A3915" s="6">
        <v>36</v>
      </c>
      <c r="B3915" s="5" t="s">
        <v>37</v>
      </c>
      <c r="C3915" s="5" t="str">
        <f>VLOOKUP(Taulukko1[[#This Row],[Rivivalinta]],Sheet1!$C$1:$E$42,2,FALSE)</f>
        <v>Primärkapitalrelation, %</v>
      </c>
      <c r="D3915" s="5" t="str">
        <f>VLOOKUP(Taulukko1[[#This Row],[Rivivalinta]],Sheet1!$C$1:$E$42,3,FALSE)</f>
        <v>Tier 1 ratio, %</v>
      </c>
      <c r="E3915" s="1" t="s">
        <v>139</v>
      </c>
      <c r="F3915" s="2">
        <v>42369</v>
      </c>
      <c r="G3915" s="8">
        <v>0.61218331092248246</v>
      </c>
    </row>
    <row r="3916" spans="1:7" x14ac:dyDescent="0.2">
      <c r="A3916" s="6">
        <v>37</v>
      </c>
      <c r="B3916" s="5" t="s">
        <v>38</v>
      </c>
      <c r="C3916" s="5" t="str">
        <f>VLOOKUP(Taulukko1[[#This Row],[Rivivalinta]],Sheet1!$C$1:$E$42,2,FALSE)</f>
        <v>Kärnprimärkapitalrelation, %</v>
      </c>
      <c r="D3916" s="5" t="str">
        <f>VLOOKUP(Taulukko1[[#This Row],[Rivivalinta]],Sheet1!$C$1:$E$42,3,FALSE)</f>
        <v>CET 1 ratio, %</v>
      </c>
      <c r="E3916" s="1" t="s">
        <v>139</v>
      </c>
      <c r="F3916" s="2">
        <v>42369</v>
      </c>
      <c r="G3916" s="8">
        <v>0.61218331092248246</v>
      </c>
    </row>
    <row r="3917" spans="1:7" x14ac:dyDescent="0.2">
      <c r="A3917" s="6">
        <v>38</v>
      </c>
      <c r="B3917" s="5" t="s">
        <v>39</v>
      </c>
      <c r="C3917" s="5" t="str">
        <f>VLOOKUP(Taulukko1[[#This Row],[Rivivalinta]],Sheet1!$C$1:$E$42,2,FALSE)</f>
        <v>Summa exponeringsbelopp (RWA)</v>
      </c>
      <c r="D3917" s="5" t="str">
        <f>VLOOKUP(Taulukko1[[#This Row],[Rivivalinta]],Sheet1!$C$1:$E$42,3,FALSE)</f>
        <v>Total risk weighted assets (RWA)</v>
      </c>
      <c r="E3917" s="1" t="s">
        <v>139</v>
      </c>
      <c r="F3917" s="2">
        <v>42369</v>
      </c>
      <c r="G3917" s="7">
        <v>25120.539559999997</v>
      </c>
    </row>
    <row r="3918" spans="1:7" x14ac:dyDescent="0.2">
      <c r="A3918" s="6">
        <v>39</v>
      </c>
      <c r="B3918" s="5" t="s">
        <v>40</v>
      </c>
      <c r="C3918" s="5" t="str">
        <f>VLOOKUP(Taulukko1[[#This Row],[Rivivalinta]],Sheet1!$C$1:$E$42,2,FALSE)</f>
        <v>Exponeringsbelopp för kredit-, motpart- och utspädningsrisker</v>
      </c>
      <c r="D3918" s="5" t="str">
        <f>VLOOKUP(Taulukko1[[#This Row],[Rivivalinta]],Sheet1!$C$1:$E$42,3,FALSE)</f>
        <v>Credit and counterparty risks</v>
      </c>
      <c r="E3918" s="1" t="s">
        <v>139</v>
      </c>
      <c r="F3918" s="2">
        <v>42369</v>
      </c>
      <c r="G3918" s="7">
        <v>22494.629229999999</v>
      </c>
    </row>
    <row r="3919" spans="1:7" x14ac:dyDescent="0.2">
      <c r="A3919" s="6">
        <v>40</v>
      </c>
      <c r="B3919" s="5" t="s">
        <v>41</v>
      </c>
      <c r="C3919" s="5" t="str">
        <f>VLOOKUP(Taulukko1[[#This Row],[Rivivalinta]],Sheet1!$C$1:$E$42,2,FALSE)</f>
        <v>Exponeringsbelopp för positions-, valutakurs- och råvarurisker</v>
      </c>
      <c r="D3919" s="5" t="str">
        <f>VLOOKUP(Taulukko1[[#This Row],[Rivivalinta]],Sheet1!$C$1:$E$42,3,FALSE)</f>
        <v>Position, currency and commodity risks</v>
      </c>
      <c r="E3919" s="1" t="s">
        <v>139</v>
      </c>
      <c r="F3919" s="2">
        <v>42369</v>
      </c>
      <c r="G3919" s="7"/>
    </row>
    <row r="3920" spans="1:7" x14ac:dyDescent="0.2">
      <c r="A3920" s="6">
        <v>41</v>
      </c>
      <c r="B3920" s="5" t="s">
        <v>42</v>
      </c>
      <c r="C3920" s="5" t="str">
        <f>VLOOKUP(Taulukko1[[#This Row],[Rivivalinta]],Sheet1!$C$1:$E$42,2,FALSE)</f>
        <v>Exponeringsbelopp för operativ risk</v>
      </c>
      <c r="D3920" s="5" t="str">
        <f>VLOOKUP(Taulukko1[[#This Row],[Rivivalinta]],Sheet1!$C$1:$E$42,3,FALSE)</f>
        <v>Operational risks</v>
      </c>
      <c r="E3920" s="1" t="s">
        <v>139</v>
      </c>
      <c r="F3920" s="2">
        <v>42369</v>
      </c>
      <c r="G3920" s="7">
        <v>2625.9103399999999</v>
      </c>
    </row>
    <row r="3921" spans="1:7" x14ac:dyDescent="0.2">
      <c r="A3921" s="6">
        <v>42</v>
      </c>
      <c r="B3921" s="5" t="s">
        <v>43</v>
      </c>
      <c r="C3921" s="5" t="str">
        <f>VLOOKUP(Taulukko1[[#This Row],[Rivivalinta]],Sheet1!$C$1:$E$42,2,FALSE)</f>
        <v>Övriga riskexponeringar</v>
      </c>
      <c r="D3921" s="5" t="str">
        <f>VLOOKUP(Taulukko1[[#This Row],[Rivivalinta]],Sheet1!$C$1:$E$42,3,FALSE)</f>
        <v>Other risks</v>
      </c>
      <c r="E3921" s="1" t="s">
        <v>139</v>
      </c>
      <c r="F3921" s="2">
        <v>42369</v>
      </c>
      <c r="G3921" s="7"/>
    </row>
    <row r="3922" spans="1:7" x14ac:dyDescent="0.2">
      <c r="A3922" s="6">
        <v>1</v>
      </c>
      <c r="B3922" s="5" t="s">
        <v>5</v>
      </c>
      <c r="C3922" s="5" t="str">
        <f>VLOOKUP(Taulukko1[[#This Row],[Rivivalinta]],Sheet1!$C$1:$E$42,2,FALSE)</f>
        <v>Räntenetto</v>
      </c>
      <c r="D3922" s="5" t="str">
        <f>VLOOKUP(Taulukko1[[#This Row],[Rivivalinta]],Sheet1!$C$1:$E$42,3,FALSE)</f>
        <v>Net interest margin</v>
      </c>
      <c r="E3922" s="1" t="s">
        <v>140</v>
      </c>
      <c r="F3922" s="2">
        <v>42369</v>
      </c>
      <c r="G3922" s="7">
        <v>4718.8959999999997</v>
      </c>
    </row>
    <row r="3923" spans="1:7" x14ac:dyDescent="0.2">
      <c r="A3923" s="6">
        <v>2</v>
      </c>
      <c r="B3923" s="5" t="s">
        <v>6</v>
      </c>
      <c r="C3923" s="5" t="str">
        <f>VLOOKUP(Taulukko1[[#This Row],[Rivivalinta]],Sheet1!$C$1:$E$42,2,FALSE)</f>
        <v>Netto, avgifts- och provisionsintäkter</v>
      </c>
      <c r="D3923" s="5" t="str">
        <f>VLOOKUP(Taulukko1[[#This Row],[Rivivalinta]],Sheet1!$C$1:$E$42,3,FALSE)</f>
        <v>Net fee and commission income</v>
      </c>
      <c r="E3923" s="1" t="s">
        <v>140</v>
      </c>
      <c r="F3923" s="2">
        <v>42369</v>
      </c>
      <c r="G3923" s="7">
        <v>2772.28</v>
      </c>
    </row>
    <row r="3924" spans="1:7" x14ac:dyDescent="0.2">
      <c r="A3924" s="6">
        <v>3</v>
      </c>
      <c r="B3924" s="5" t="s">
        <v>7</v>
      </c>
      <c r="C3924" s="5" t="str">
        <f>VLOOKUP(Taulukko1[[#This Row],[Rivivalinta]],Sheet1!$C$1:$E$42,2,FALSE)</f>
        <v>Avgifts- och provisionsintäkter</v>
      </c>
      <c r="D3924" s="5" t="str">
        <f>VLOOKUP(Taulukko1[[#This Row],[Rivivalinta]],Sheet1!$C$1:$E$42,3,FALSE)</f>
        <v>Fee and commission income</v>
      </c>
      <c r="E3924" s="1" t="s">
        <v>140</v>
      </c>
      <c r="F3924" s="2">
        <v>42369</v>
      </c>
      <c r="G3924" s="7">
        <v>3253.4639999999999</v>
      </c>
    </row>
    <row r="3925" spans="1:7" x14ac:dyDescent="0.2">
      <c r="A3925" s="6">
        <v>4</v>
      </c>
      <c r="B3925" s="5" t="s">
        <v>8</v>
      </c>
      <c r="C3925" s="5" t="str">
        <f>VLOOKUP(Taulukko1[[#This Row],[Rivivalinta]],Sheet1!$C$1:$E$42,2,FALSE)</f>
        <v>Avgifts- och provisionskostnader</v>
      </c>
      <c r="D3925" s="5" t="str">
        <f>VLOOKUP(Taulukko1[[#This Row],[Rivivalinta]],Sheet1!$C$1:$E$42,3,FALSE)</f>
        <v>Fee and commission expenses</v>
      </c>
      <c r="E3925" s="1" t="s">
        <v>140</v>
      </c>
      <c r="F3925" s="2">
        <v>42369</v>
      </c>
      <c r="G3925" s="7">
        <v>481.18400000000003</v>
      </c>
    </row>
    <row r="3926" spans="1:7" x14ac:dyDescent="0.2">
      <c r="A3926" s="6">
        <v>5</v>
      </c>
      <c r="B3926" s="5" t="s">
        <v>9</v>
      </c>
      <c r="C3926" s="5" t="str">
        <f>VLOOKUP(Taulukko1[[#This Row],[Rivivalinta]],Sheet1!$C$1:$E$42,2,FALSE)</f>
        <v>Nettointäkter från handel och investeringar</v>
      </c>
      <c r="D3926" s="5" t="str">
        <f>VLOOKUP(Taulukko1[[#This Row],[Rivivalinta]],Sheet1!$C$1:$E$42,3,FALSE)</f>
        <v>Net trading and investing income</v>
      </c>
      <c r="E3926" s="1" t="s">
        <v>140</v>
      </c>
      <c r="F3926" s="2">
        <v>42369</v>
      </c>
      <c r="G3926" s="7">
        <v>3915.1640000000002</v>
      </c>
    </row>
    <row r="3927" spans="1:7" x14ac:dyDescent="0.2">
      <c r="A3927" s="6">
        <v>6</v>
      </c>
      <c r="B3927" s="5" t="s">
        <v>10</v>
      </c>
      <c r="C3927" s="5" t="str">
        <f>VLOOKUP(Taulukko1[[#This Row],[Rivivalinta]],Sheet1!$C$1:$E$42,2,FALSE)</f>
        <v>Övriga intäkter</v>
      </c>
      <c r="D3927" s="5" t="str">
        <f>VLOOKUP(Taulukko1[[#This Row],[Rivivalinta]],Sheet1!$C$1:$E$42,3,FALSE)</f>
        <v>Other income</v>
      </c>
      <c r="E3927" s="1" t="s">
        <v>140</v>
      </c>
      <c r="F3927" s="2">
        <v>42369</v>
      </c>
      <c r="G3927" s="7">
        <v>821.56799999999998</v>
      </c>
    </row>
    <row r="3928" spans="1:7" x14ac:dyDescent="0.2">
      <c r="A3928" s="6">
        <v>7</v>
      </c>
      <c r="B3928" s="5" t="s">
        <v>11</v>
      </c>
      <c r="C3928" s="5" t="str">
        <f>VLOOKUP(Taulukko1[[#This Row],[Rivivalinta]],Sheet1!$C$1:$E$42,2,FALSE)</f>
        <v>Totala inkomster</v>
      </c>
      <c r="D3928" s="5" t="str">
        <f>VLOOKUP(Taulukko1[[#This Row],[Rivivalinta]],Sheet1!$C$1:$E$42,3,FALSE)</f>
        <v>Total income</v>
      </c>
      <c r="E3928" s="1" t="s">
        <v>140</v>
      </c>
      <c r="F3928" s="2">
        <v>42369</v>
      </c>
      <c r="G3928" s="7">
        <v>12227.907999999999</v>
      </c>
    </row>
    <row r="3929" spans="1:7" x14ac:dyDescent="0.2">
      <c r="A3929" s="6">
        <v>8</v>
      </c>
      <c r="B3929" s="5" t="s">
        <v>12</v>
      </c>
      <c r="C3929" s="5" t="str">
        <f>VLOOKUP(Taulukko1[[#This Row],[Rivivalinta]],Sheet1!$C$1:$E$42,2,FALSE)</f>
        <v>Totala kostnader</v>
      </c>
      <c r="D3929" s="5" t="str">
        <f>VLOOKUP(Taulukko1[[#This Row],[Rivivalinta]],Sheet1!$C$1:$E$42,3,FALSE)</f>
        <v>Total expenses</v>
      </c>
      <c r="E3929" s="1" t="s">
        <v>140</v>
      </c>
      <c r="F3929" s="2">
        <v>42369</v>
      </c>
      <c r="G3929" s="7">
        <v>6722.9080000000004</v>
      </c>
    </row>
    <row r="3930" spans="1:7" x14ac:dyDescent="0.2">
      <c r="A3930" s="6">
        <v>9</v>
      </c>
      <c r="B3930" s="5" t="s">
        <v>13</v>
      </c>
      <c r="C3930" s="5" t="str">
        <f>VLOOKUP(Taulukko1[[#This Row],[Rivivalinta]],Sheet1!$C$1:$E$42,2,FALSE)</f>
        <v>Nedskrivningar av lån och fordringar</v>
      </c>
      <c r="D3930" s="5" t="str">
        <f>VLOOKUP(Taulukko1[[#This Row],[Rivivalinta]],Sheet1!$C$1:$E$42,3,FALSE)</f>
        <v>Impairments on loans and receivables</v>
      </c>
      <c r="E3930" s="1" t="s">
        <v>140</v>
      </c>
      <c r="F3930" s="2">
        <v>42369</v>
      </c>
      <c r="G3930" s="7">
        <v>1033.1300000000001</v>
      </c>
    </row>
    <row r="3931" spans="1:7" x14ac:dyDescent="0.2">
      <c r="A3931" s="6">
        <v>10</v>
      </c>
      <c r="B3931" s="5" t="s">
        <v>14</v>
      </c>
      <c r="C3931" s="5" t="str">
        <f>VLOOKUP(Taulukko1[[#This Row],[Rivivalinta]],Sheet1!$C$1:$E$42,2,FALSE)</f>
        <v>Rörelsevinst/-förlust</v>
      </c>
      <c r="D3931" s="5" t="str">
        <f>VLOOKUP(Taulukko1[[#This Row],[Rivivalinta]],Sheet1!$C$1:$E$42,3,FALSE)</f>
        <v>Operatingprofit/-loss</v>
      </c>
      <c r="E3931" s="1" t="s">
        <v>140</v>
      </c>
      <c r="F3931" s="2">
        <v>42369</v>
      </c>
      <c r="G3931" s="7">
        <v>4471.87</v>
      </c>
    </row>
    <row r="3932" spans="1:7" x14ac:dyDescent="0.2">
      <c r="A3932" s="6">
        <v>11</v>
      </c>
      <c r="B3932" s="5" t="s">
        <v>15</v>
      </c>
      <c r="C3932" s="5" t="str">
        <f>VLOOKUP(Taulukko1[[#This Row],[Rivivalinta]],Sheet1!$C$1:$E$42,2,FALSE)</f>
        <v>Kontanta medel och kassabehållning hos centralbanker</v>
      </c>
      <c r="D3932" s="5" t="str">
        <f>VLOOKUP(Taulukko1[[#This Row],[Rivivalinta]],Sheet1!$C$1:$E$42,3,FALSE)</f>
        <v>Cash and cash balances at central banks</v>
      </c>
      <c r="E3932" s="1" t="s">
        <v>140</v>
      </c>
      <c r="F3932" s="2">
        <v>42369</v>
      </c>
      <c r="G3932" s="7">
        <v>1381.58</v>
      </c>
    </row>
    <row r="3933" spans="1:7" x14ac:dyDescent="0.2">
      <c r="A3933" s="6">
        <v>12</v>
      </c>
      <c r="B3933" s="5" t="s">
        <v>16</v>
      </c>
      <c r="C3933" s="5" t="str">
        <f>VLOOKUP(Taulukko1[[#This Row],[Rivivalinta]],Sheet1!$C$1:$E$42,2,FALSE)</f>
        <v>Lån och förskott till kreditinstitut</v>
      </c>
      <c r="D3933" s="5" t="str">
        <f>VLOOKUP(Taulukko1[[#This Row],[Rivivalinta]],Sheet1!$C$1:$E$42,3,FALSE)</f>
        <v>Loans and advances to credit institutions</v>
      </c>
      <c r="E3933" s="1" t="s">
        <v>140</v>
      </c>
      <c r="F3933" s="2">
        <v>42369</v>
      </c>
      <c r="G3933" s="7">
        <v>53491.961000000003</v>
      </c>
    </row>
    <row r="3934" spans="1:7" x14ac:dyDescent="0.2">
      <c r="A3934" s="6">
        <v>13</v>
      </c>
      <c r="B3934" s="5" t="s">
        <v>17</v>
      </c>
      <c r="C3934" s="5" t="str">
        <f>VLOOKUP(Taulukko1[[#This Row],[Rivivalinta]],Sheet1!$C$1:$E$42,2,FALSE)</f>
        <v>Lån och förskott till allmänheten och offentliga samfund</v>
      </c>
      <c r="D3934" s="5" t="str">
        <f>VLOOKUP(Taulukko1[[#This Row],[Rivivalinta]],Sheet1!$C$1:$E$42,3,FALSE)</f>
        <v>Loans and advances to the public and public sector entities</v>
      </c>
      <c r="E3934" s="1" t="s">
        <v>140</v>
      </c>
      <c r="F3934" s="2">
        <v>42369</v>
      </c>
      <c r="G3934" s="7">
        <v>274979.22399999999</v>
      </c>
    </row>
    <row r="3935" spans="1:7" x14ac:dyDescent="0.2">
      <c r="A3935" s="6">
        <v>14</v>
      </c>
      <c r="B3935" s="5" t="s">
        <v>18</v>
      </c>
      <c r="C3935" s="5" t="str">
        <f>VLOOKUP(Taulukko1[[#This Row],[Rivivalinta]],Sheet1!$C$1:$E$42,2,FALSE)</f>
        <v>Värdepapper</v>
      </c>
      <c r="D3935" s="5" t="str">
        <f>VLOOKUP(Taulukko1[[#This Row],[Rivivalinta]],Sheet1!$C$1:$E$42,3,FALSE)</f>
        <v>Debt securities</v>
      </c>
      <c r="E3935" s="1" t="s">
        <v>140</v>
      </c>
      <c r="F3935" s="2">
        <v>42369</v>
      </c>
      <c r="G3935" s="7">
        <v>3117.3029999999999</v>
      </c>
    </row>
    <row r="3936" spans="1:7" x14ac:dyDescent="0.2">
      <c r="A3936" s="6">
        <v>15</v>
      </c>
      <c r="B3936" s="5" t="s">
        <v>238</v>
      </c>
      <c r="C3936" s="5" t="str">
        <f>VLOOKUP(Taulukko1[[#This Row],[Rivivalinta]],Sheet1!$C$1:$E$42,2,FALSE)</f>
        <v xml:space="preserve">Derivat </v>
      </c>
      <c r="D3936" s="5" t="str">
        <f>VLOOKUP(Taulukko1[[#This Row],[Rivivalinta]],Sheet1!$C$1:$E$42,3,FALSE)</f>
        <v xml:space="preserve">Derivatives </v>
      </c>
      <c r="E3936" s="1" t="s">
        <v>140</v>
      </c>
      <c r="F3936" s="2">
        <v>42369</v>
      </c>
      <c r="G3936" s="7">
        <v>857.68899999999996</v>
      </c>
    </row>
    <row r="3937" spans="1:7" x14ac:dyDescent="0.2">
      <c r="A3937" s="6">
        <v>16</v>
      </c>
      <c r="B3937" s="5" t="s">
        <v>20</v>
      </c>
      <c r="C3937" s="5" t="str">
        <f>VLOOKUP(Taulukko1[[#This Row],[Rivivalinta]],Sheet1!$C$1:$E$42,2,FALSE)</f>
        <v>Övriga tillgångar</v>
      </c>
      <c r="D3937" s="5" t="str">
        <f>VLOOKUP(Taulukko1[[#This Row],[Rivivalinta]],Sheet1!$C$1:$E$42,3,FALSE)</f>
        <v>Other assets</v>
      </c>
      <c r="E3937" s="1" t="s">
        <v>140</v>
      </c>
      <c r="F3937" s="2">
        <v>42369</v>
      </c>
      <c r="G3937" s="7">
        <v>59001.900999999998</v>
      </c>
    </row>
    <row r="3938" spans="1:7" x14ac:dyDescent="0.2">
      <c r="A3938" s="6">
        <v>17</v>
      </c>
      <c r="B3938" s="5" t="s">
        <v>21</v>
      </c>
      <c r="C3938" s="5" t="str">
        <f>VLOOKUP(Taulukko1[[#This Row],[Rivivalinta]],Sheet1!$C$1:$E$42,2,FALSE)</f>
        <v>SUMMA TILLGÅNGAR</v>
      </c>
      <c r="D3938" s="5" t="str">
        <f>VLOOKUP(Taulukko1[[#This Row],[Rivivalinta]],Sheet1!$C$1:$E$42,3,FALSE)</f>
        <v>TOTAL ASSETS</v>
      </c>
      <c r="E3938" s="1" t="s">
        <v>140</v>
      </c>
      <c r="F3938" s="2">
        <v>42369</v>
      </c>
      <c r="G3938" s="7">
        <v>392829.658</v>
      </c>
    </row>
    <row r="3939" spans="1:7" x14ac:dyDescent="0.2">
      <c r="A3939" s="6">
        <v>18</v>
      </c>
      <c r="B3939" s="5" t="s">
        <v>22</v>
      </c>
      <c r="C3939" s="5" t="str">
        <f>VLOOKUP(Taulukko1[[#This Row],[Rivivalinta]],Sheet1!$C$1:$E$42,2,FALSE)</f>
        <v>Inlåning från kreditinstitut</v>
      </c>
      <c r="D3939" s="5" t="str">
        <f>VLOOKUP(Taulukko1[[#This Row],[Rivivalinta]],Sheet1!$C$1:$E$42,3,FALSE)</f>
        <v>Deposits from credit institutions</v>
      </c>
      <c r="E3939" s="1" t="s">
        <v>140</v>
      </c>
      <c r="F3939" s="2">
        <v>42369</v>
      </c>
      <c r="G3939" s="7">
        <v>114106.424</v>
      </c>
    </row>
    <row r="3940" spans="1:7" x14ac:dyDescent="0.2">
      <c r="A3940" s="6">
        <v>19</v>
      </c>
      <c r="B3940" s="5" t="s">
        <v>23</v>
      </c>
      <c r="C3940" s="5" t="str">
        <f>VLOOKUP(Taulukko1[[#This Row],[Rivivalinta]],Sheet1!$C$1:$E$42,2,FALSE)</f>
        <v>Inlåning från allmänheten och offentliga samfund</v>
      </c>
      <c r="D3940" s="5" t="str">
        <f>VLOOKUP(Taulukko1[[#This Row],[Rivivalinta]],Sheet1!$C$1:$E$42,3,FALSE)</f>
        <v>Deposits from the public and public sector entities</v>
      </c>
      <c r="E3940" s="1" t="s">
        <v>140</v>
      </c>
      <c r="F3940" s="2">
        <v>42369</v>
      </c>
      <c r="G3940" s="7">
        <v>222764.16699999999</v>
      </c>
    </row>
    <row r="3941" spans="1:7" x14ac:dyDescent="0.2">
      <c r="A3941" s="6">
        <v>20</v>
      </c>
      <c r="B3941" s="5" t="s">
        <v>24</v>
      </c>
      <c r="C3941" s="5" t="str">
        <f>VLOOKUP(Taulukko1[[#This Row],[Rivivalinta]],Sheet1!$C$1:$E$42,2,FALSE)</f>
        <v>Emitterade skuldebrev</v>
      </c>
      <c r="D3941" s="5" t="str">
        <f>VLOOKUP(Taulukko1[[#This Row],[Rivivalinta]],Sheet1!$C$1:$E$42,3,FALSE)</f>
        <v>Debt securities issued</v>
      </c>
      <c r="E3941" s="1" t="s">
        <v>140</v>
      </c>
      <c r="F3941" s="2">
        <v>42369</v>
      </c>
      <c r="G3941" s="7">
        <v>0.53500000000000003</v>
      </c>
    </row>
    <row r="3942" spans="1:7" x14ac:dyDescent="0.2">
      <c r="A3942" s="6">
        <v>22</v>
      </c>
      <c r="B3942" s="5" t="s">
        <v>19</v>
      </c>
      <c r="C3942" s="5" t="str">
        <f>VLOOKUP(Taulukko1[[#This Row],[Rivivalinta]],Sheet1!$C$1:$E$42,2,FALSE)</f>
        <v>Derivat</v>
      </c>
      <c r="D3942" s="5" t="str">
        <f>VLOOKUP(Taulukko1[[#This Row],[Rivivalinta]],Sheet1!$C$1:$E$42,3,FALSE)</f>
        <v>Derivatives</v>
      </c>
      <c r="E3942" s="1" t="s">
        <v>140</v>
      </c>
      <c r="F3942" s="2">
        <v>42369</v>
      </c>
      <c r="G3942" s="7">
        <v>889.09</v>
      </c>
    </row>
    <row r="3943" spans="1:7" x14ac:dyDescent="0.2">
      <c r="A3943" s="6">
        <v>23</v>
      </c>
      <c r="B3943" s="5" t="s">
        <v>25</v>
      </c>
      <c r="C3943" s="5" t="str">
        <f>VLOOKUP(Taulukko1[[#This Row],[Rivivalinta]],Sheet1!$C$1:$E$42,2,FALSE)</f>
        <v>Eget kapital</v>
      </c>
      <c r="D3943" s="5" t="str">
        <f>VLOOKUP(Taulukko1[[#This Row],[Rivivalinta]],Sheet1!$C$1:$E$42,3,FALSE)</f>
        <v>Total equity</v>
      </c>
      <c r="E3943" s="1" t="s">
        <v>140</v>
      </c>
      <c r="F3943" s="2">
        <v>42369</v>
      </c>
      <c r="G3943" s="7">
        <v>43263.775000000001</v>
      </c>
    </row>
    <row r="3944" spans="1:7" x14ac:dyDescent="0.2">
      <c r="A3944" s="6">
        <v>21</v>
      </c>
      <c r="B3944" s="5" t="s">
        <v>26</v>
      </c>
      <c r="C3944" s="5" t="str">
        <f>VLOOKUP(Taulukko1[[#This Row],[Rivivalinta]],Sheet1!$C$1:$E$42,2,FALSE)</f>
        <v>Övriga skulder</v>
      </c>
      <c r="D3944" s="5" t="str">
        <f>VLOOKUP(Taulukko1[[#This Row],[Rivivalinta]],Sheet1!$C$1:$E$42,3,FALSE)</f>
        <v>Other liabilities</v>
      </c>
      <c r="E3944" s="1" t="s">
        <v>140</v>
      </c>
      <c r="F3944" s="2">
        <v>42369</v>
      </c>
      <c r="G3944" s="7">
        <v>11805.666999999999</v>
      </c>
    </row>
    <row r="3945" spans="1:7" x14ac:dyDescent="0.2">
      <c r="A3945" s="6">
        <v>24</v>
      </c>
      <c r="B3945" s="5" t="s">
        <v>27</v>
      </c>
      <c r="C3945" s="5" t="str">
        <f>VLOOKUP(Taulukko1[[#This Row],[Rivivalinta]],Sheet1!$C$1:$E$42,2,FALSE)</f>
        <v>SUMMA EGET KAPITAL OCH SKULDER</v>
      </c>
      <c r="D3945" s="5" t="str">
        <f>VLOOKUP(Taulukko1[[#This Row],[Rivivalinta]],Sheet1!$C$1:$E$42,3,FALSE)</f>
        <v>TOTAL EQUITY AND LIABILITIES</v>
      </c>
      <c r="E3945" s="1" t="s">
        <v>140</v>
      </c>
      <c r="F3945" s="2">
        <v>42369</v>
      </c>
      <c r="G3945" s="7">
        <v>392829.658</v>
      </c>
    </row>
    <row r="3946" spans="1:7" x14ac:dyDescent="0.2">
      <c r="A3946" s="6">
        <v>25</v>
      </c>
      <c r="B3946" s="5" t="s">
        <v>28</v>
      </c>
      <c r="C3946" s="5" t="str">
        <f>VLOOKUP(Taulukko1[[#This Row],[Rivivalinta]],Sheet1!$C$1:$E$42,2,FALSE)</f>
        <v>Exponering utanför balansräkningen</v>
      </c>
      <c r="D3946" s="5" t="str">
        <f>VLOOKUP(Taulukko1[[#This Row],[Rivivalinta]],Sheet1!$C$1:$E$42,3,FALSE)</f>
        <v>Off balance sheet exposures</v>
      </c>
      <c r="E3946" s="1" t="s">
        <v>140</v>
      </c>
      <c r="F3946" s="2">
        <v>42369</v>
      </c>
      <c r="G3946" s="7">
        <v>32293.161</v>
      </c>
    </row>
    <row r="3947" spans="1:7" x14ac:dyDescent="0.2">
      <c r="A3947" s="6">
        <v>28</v>
      </c>
      <c r="B3947" s="5" t="s">
        <v>29</v>
      </c>
      <c r="C3947" s="5" t="str">
        <f>VLOOKUP(Taulukko1[[#This Row],[Rivivalinta]],Sheet1!$C$1:$E$42,2,FALSE)</f>
        <v>Kostnader/intäkter, %</v>
      </c>
      <c r="D3947" s="5" t="str">
        <f>VLOOKUP(Taulukko1[[#This Row],[Rivivalinta]],Sheet1!$C$1:$E$42,3,FALSE)</f>
        <v>Cost/income ratio, %</v>
      </c>
      <c r="E3947" s="1" t="s">
        <v>140</v>
      </c>
      <c r="F3947" s="2">
        <v>42369</v>
      </c>
      <c r="G3947" s="8">
        <v>0.44967479268176852</v>
      </c>
    </row>
    <row r="3948" spans="1:7" x14ac:dyDescent="0.2">
      <c r="A3948" s="6">
        <v>29</v>
      </c>
      <c r="B3948" s="5" t="s">
        <v>30</v>
      </c>
      <c r="C3948" s="5" t="str">
        <f>VLOOKUP(Taulukko1[[#This Row],[Rivivalinta]],Sheet1!$C$1:$E$42,2,FALSE)</f>
        <v>Nödlidande exponeringar/Exponeringar, %</v>
      </c>
      <c r="D3948" s="5" t="str">
        <f>VLOOKUP(Taulukko1[[#This Row],[Rivivalinta]],Sheet1!$C$1:$E$42,3,FALSE)</f>
        <v>Non-performing exposures/Exposures, %</v>
      </c>
      <c r="E3948" s="1" t="s">
        <v>140</v>
      </c>
      <c r="F3948" s="2">
        <v>42369</v>
      </c>
      <c r="G3948" s="8">
        <v>1.997533736527703E-2</v>
      </c>
    </row>
    <row r="3949" spans="1:7" x14ac:dyDescent="0.2">
      <c r="A3949" s="6">
        <v>30</v>
      </c>
      <c r="B3949" s="5" t="s">
        <v>31</v>
      </c>
      <c r="C3949" s="5" t="str">
        <f>VLOOKUP(Taulukko1[[#This Row],[Rivivalinta]],Sheet1!$C$1:$E$42,2,FALSE)</f>
        <v>Upplupna avsättningar på nödlidande exponeringar/Nödlidande Exponeringar, %</v>
      </c>
      <c r="D3949" s="5" t="str">
        <f>VLOOKUP(Taulukko1[[#This Row],[Rivivalinta]],Sheet1!$C$1:$E$42,3,FALSE)</f>
        <v>Accumulated impairments on non-performing exposures/Non-performing exposures, %</v>
      </c>
      <c r="E3949" s="1" t="s">
        <v>140</v>
      </c>
      <c r="F3949" s="2">
        <v>42369</v>
      </c>
      <c r="G3949" s="8">
        <v>0.42930512746911581</v>
      </c>
    </row>
    <row r="3950" spans="1:7" x14ac:dyDescent="0.2">
      <c r="A3950" s="6">
        <v>31</v>
      </c>
      <c r="B3950" s="5" t="s">
        <v>32</v>
      </c>
      <c r="C3950" s="5" t="str">
        <f>VLOOKUP(Taulukko1[[#This Row],[Rivivalinta]],Sheet1!$C$1:$E$42,2,FALSE)</f>
        <v>Kapitalbas</v>
      </c>
      <c r="D3950" s="5" t="str">
        <f>VLOOKUP(Taulukko1[[#This Row],[Rivivalinta]],Sheet1!$C$1:$E$42,3,FALSE)</f>
        <v>Own funds</v>
      </c>
      <c r="E3950" s="1" t="s">
        <v>140</v>
      </c>
      <c r="F3950" s="2">
        <v>42369</v>
      </c>
      <c r="G3950" s="7">
        <v>45018.313889999998</v>
      </c>
    </row>
    <row r="3951" spans="1:7" x14ac:dyDescent="0.2">
      <c r="A3951" s="6">
        <v>32</v>
      </c>
      <c r="B3951" s="5" t="s">
        <v>33</v>
      </c>
      <c r="C3951" s="5" t="str">
        <f>VLOOKUP(Taulukko1[[#This Row],[Rivivalinta]],Sheet1!$C$1:$E$42,2,FALSE)</f>
        <v>Kärnprimärkapital (CET 1)</v>
      </c>
      <c r="D3951" s="5" t="str">
        <f>VLOOKUP(Taulukko1[[#This Row],[Rivivalinta]],Sheet1!$C$1:$E$42,3,FALSE)</f>
        <v>Common equity tier 1 capital (CET1)</v>
      </c>
      <c r="E3951" s="1" t="s">
        <v>140</v>
      </c>
      <c r="F3951" s="2">
        <v>42369</v>
      </c>
      <c r="G3951" s="7">
        <v>45018.313889999998</v>
      </c>
    </row>
    <row r="3952" spans="1:7" x14ac:dyDescent="0.2">
      <c r="A3952" s="6">
        <v>33</v>
      </c>
      <c r="B3952" s="5" t="s">
        <v>34</v>
      </c>
      <c r="C3952" s="5" t="str">
        <f>VLOOKUP(Taulukko1[[#This Row],[Rivivalinta]],Sheet1!$C$1:$E$42,2,FALSE)</f>
        <v>Övrigt primärkapital (AT 1)</v>
      </c>
      <c r="D3952" s="5" t="str">
        <f>VLOOKUP(Taulukko1[[#This Row],[Rivivalinta]],Sheet1!$C$1:$E$42,3,FALSE)</f>
        <v>Additional tier 1 capital (AT 1)</v>
      </c>
      <c r="E3952" s="1" t="s">
        <v>140</v>
      </c>
      <c r="F3952" s="2">
        <v>42369</v>
      </c>
      <c r="G3952" s="7"/>
    </row>
    <row r="3953" spans="1:7" x14ac:dyDescent="0.2">
      <c r="A3953" s="6">
        <v>34</v>
      </c>
      <c r="B3953" s="5" t="s">
        <v>35</v>
      </c>
      <c r="C3953" s="5" t="str">
        <f>VLOOKUP(Taulukko1[[#This Row],[Rivivalinta]],Sheet1!$C$1:$E$42,2,FALSE)</f>
        <v>Supplementärkapital (T2)</v>
      </c>
      <c r="D3953" s="5" t="str">
        <f>VLOOKUP(Taulukko1[[#This Row],[Rivivalinta]],Sheet1!$C$1:$E$42,3,FALSE)</f>
        <v>Tier 2 capital (T2)</v>
      </c>
      <c r="E3953" s="1" t="s">
        <v>140</v>
      </c>
      <c r="F3953" s="2">
        <v>42369</v>
      </c>
      <c r="G3953" s="7"/>
    </row>
    <row r="3954" spans="1:7" x14ac:dyDescent="0.2">
      <c r="A3954" s="6">
        <v>35</v>
      </c>
      <c r="B3954" s="5" t="s">
        <v>36</v>
      </c>
      <c r="C3954" s="5" t="str">
        <f>VLOOKUP(Taulukko1[[#This Row],[Rivivalinta]],Sheet1!$C$1:$E$42,2,FALSE)</f>
        <v>Summa kapitalrelationer, %</v>
      </c>
      <c r="D3954" s="5" t="str">
        <f>VLOOKUP(Taulukko1[[#This Row],[Rivivalinta]],Sheet1!$C$1:$E$42,3,FALSE)</f>
        <v>Own funds ratio, %</v>
      </c>
      <c r="E3954" s="1" t="s">
        <v>140</v>
      </c>
      <c r="F3954" s="2">
        <v>42369</v>
      </c>
      <c r="G3954" s="8">
        <v>0.27373500700170722</v>
      </c>
    </row>
    <row r="3955" spans="1:7" x14ac:dyDescent="0.2">
      <c r="A3955" s="6">
        <v>36</v>
      </c>
      <c r="B3955" s="5" t="s">
        <v>37</v>
      </c>
      <c r="C3955" s="5" t="str">
        <f>VLOOKUP(Taulukko1[[#This Row],[Rivivalinta]],Sheet1!$C$1:$E$42,2,FALSE)</f>
        <v>Primärkapitalrelation, %</v>
      </c>
      <c r="D3955" s="5" t="str">
        <f>VLOOKUP(Taulukko1[[#This Row],[Rivivalinta]],Sheet1!$C$1:$E$42,3,FALSE)</f>
        <v>Tier 1 ratio, %</v>
      </c>
      <c r="E3955" s="1" t="s">
        <v>140</v>
      </c>
      <c r="F3955" s="2">
        <v>42369</v>
      </c>
      <c r="G3955" s="8">
        <v>0.27373500700170722</v>
      </c>
    </row>
    <row r="3956" spans="1:7" x14ac:dyDescent="0.2">
      <c r="A3956" s="6">
        <v>37</v>
      </c>
      <c r="B3956" s="5" t="s">
        <v>38</v>
      </c>
      <c r="C3956" s="5" t="str">
        <f>VLOOKUP(Taulukko1[[#This Row],[Rivivalinta]],Sheet1!$C$1:$E$42,2,FALSE)</f>
        <v>Kärnprimärkapitalrelation, %</v>
      </c>
      <c r="D3956" s="5" t="str">
        <f>VLOOKUP(Taulukko1[[#This Row],[Rivivalinta]],Sheet1!$C$1:$E$42,3,FALSE)</f>
        <v>CET 1 ratio, %</v>
      </c>
      <c r="E3956" s="1" t="s">
        <v>140</v>
      </c>
      <c r="F3956" s="2">
        <v>42369</v>
      </c>
      <c r="G3956" s="8">
        <v>0.27373500700170722</v>
      </c>
    </row>
    <row r="3957" spans="1:7" x14ac:dyDescent="0.2">
      <c r="A3957" s="6">
        <v>38</v>
      </c>
      <c r="B3957" s="5" t="s">
        <v>39</v>
      </c>
      <c r="C3957" s="5" t="str">
        <f>VLOOKUP(Taulukko1[[#This Row],[Rivivalinta]],Sheet1!$C$1:$E$42,2,FALSE)</f>
        <v>Summa exponeringsbelopp (RWA)</v>
      </c>
      <c r="D3957" s="5" t="str">
        <f>VLOOKUP(Taulukko1[[#This Row],[Rivivalinta]],Sheet1!$C$1:$E$42,3,FALSE)</f>
        <v>Total risk weighted assets (RWA)</v>
      </c>
      <c r="E3957" s="1" t="s">
        <v>140</v>
      </c>
      <c r="F3957" s="2">
        <v>42369</v>
      </c>
      <c r="G3957" s="7">
        <v>164459.46896999999</v>
      </c>
    </row>
    <row r="3958" spans="1:7" x14ac:dyDescent="0.2">
      <c r="A3958" s="6">
        <v>39</v>
      </c>
      <c r="B3958" s="5" t="s">
        <v>40</v>
      </c>
      <c r="C3958" s="5" t="str">
        <f>VLOOKUP(Taulukko1[[#This Row],[Rivivalinta]],Sheet1!$C$1:$E$42,2,FALSE)</f>
        <v>Exponeringsbelopp för kredit-, motpart- och utspädningsrisker</v>
      </c>
      <c r="D3958" s="5" t="str">
        <f>VLOOKUP(Taulukko1[[#This Row],[Rivivalinta]],Sheet1!$C$1:$E$42,3,FALSE)</f>
        <v>Credit and counterparty risks</v>
      </c>
      <c r="E3958" s="1" t="s">
        <v>140</v>
      </c>
      <c r="F3958" s="2">
        <v>42369</v>
      </c>
      <c r="G3958" s="7">
        <v>150494.23342999999</v>
      </c>
    </row>
    <row r="3959" spans="1:7" x14ac:dyDescent="0.2">
      <c r="A3959" s="6">
        <v>40</v>
      </c>
      <c r="B3959" s="5" t="s">
        <v>41</v>
      </c>
      <c r="C3959" s="5" t="str">
        <f>VLOOKUP(Taulukko1[[#This Row],[Rivivalinta]],Sheet1!$C$1:$E$42,2,FALSE)</f>
        <v>Exponeringsbelopp för positions-, valutakurs- och råvarurisker</v>
      </c>
      <c r="D3959" s="5" t="str">
        <f>VLOOKUP(Taulukko1[[#This Row],[Rivivalinta]],Sheet1!$C$1:$E$42,3,FALSE)</f>
        <v>Position, currency and commodity risks</v>
      </c>
      <c r="E3959" s="1" t="s">
        <v>140</v>
      </c>
      <c r="F3959" s="2">
        <v>42369</v>
      </c>
      <c r="G3959" s="7"/>
    </row>
    <row r="3960" spans="1:7" x14ac:dyDescent="0.2">
      <c r="A3960" s="6">
        <v>41</v>
      </c>
      <c r="B3960" s="5" t="s">
        <v>42</v>
      </c>
      <c r="C3960" s="5" t="str">
        <f>VLOOKUP(Taulukko1[[#This Row],[Rivivalinta]],Sheet1!$C$1:$E$42,2,FALSE)</f>
        <v>Exponeringsbelopp för operativ risk</v>
      </c>
      <c r="D3960" s="5" t="str">
        <f>VLOOKUP(Taulukko1[[#This Row],[Rivivalinta]],Sheet1!$C$1:$E$42,3,FALSE)</f>
        <v>Operational risks</v>
      </c>
      <c r="E3960" s="1" t="s">
        <v>140</v>
      </c>
      <c r="F3960" s="2">
        <v>42369</v>
      </c>
      <c r="G3960" s="7">
        <v>13965.23554</v>
      </c>
    </row>
    <row r="3961" spans="1:7" x14ac:dyDescent="0.2">
      <c r="A3961" s="6">
        <v>42</v>
      </c>
      <c r="B3961" s="5" t="s">
        <v>43</v>
      </c>
      <c r="C3961" s="5" t="str">
        <f>VLOOKUP(Taulukko1[[#This Row],[Rivivalinta]],Sheet1!$C$1:$E$42,2,FALSE)</f>
        <v>Övriga riskexponeringar</v>
      </c>
      <c r="D3961" s="5" t="str">
        <f>VLOOKUP(Taulukko1[[#This Row],[Rivivalinta]],Sheet1!$C$1:$E$42,3,FALSE)</f>
        <v>Other risks</v>
      </c>
      <c r="E3961" s="1" t="s">
        <v>140</v>
      </c>
      <c r="F3961" s="2">
        <v>42369</v>
      </c>
      <c r="G3961" s="7"/>
    </row>
    <row r="3962" spans="1:7" x14ac:dyDescent="0.2">
      <c r="A3962" s="6">
        <v>1</v>
      </c>
      <c r="B3962" s="5" t="s">
        <v>5</v>
      </c>
      <c r="C3962" s="5" t="str">
        <f>VLOOKUP(Taulukko1[[#This Row],[Rivivalinta]],Sheet1!$C$1:$E$42,2,FALSE)</f>
        <v>Räntenetto</v>
      </c>
      <c r="D3962" s="5" t="str">
        <f>VLOOKUP(Taulukko1[[#This Row],[Rivivalinta]],Sheet1!$C$1:$E$42,3,FALSE)</f>
        <v>Net interest margin</v>
      </c>
      <c r="E3962" s="1" t="s">
        <v>141</v>
      </c>
      <c r="F3962" s="2">
        <v>42369</v>
      </c>
      <c r="G3962" s="7">
        <v>2385.62</v>
      </c>
    </row>
    <row r="3963" spans="1:7" x14ac:dyDescent="0.2">
      <c r="A3963" s="6">
        <v>2</v>
      </c>
      <c r="B3963" s="5" t="s">
        <v>6</v>
      </c>
      <c r="C3963" s="5" t="str">
        <f>VLOOKUP(Taulukko1[[#This Row],[Rivivalinta]],Sheet1!$C$1:$E$42,2,FALSE)</f>
        <v>Netto, avgifts- och provisionsintäkter</v>
      </c>
      <c r="D3963" s="5" t="str">
        <f>VLOOKUP(Taulukko1[[#This Row],[Rivivalinta]],Sheet1!$C$1:$E$42,3,FALSE)</f>
        <v>Net fee and commission income</v>
      </c>
      <c r="E3963" s="1" t="s">
        <v>141</v>
      </c>
      <c r="F3963" s="2">
        <v>42369</v>
      </c>
      <c r="G3963" s="7">
        <v>1239.4280000000001</v>
      </c>
    </row>
    <row r="3964" spans="1:7" x14ac:dyDescent="0.2">
      <c r="A3964" s="6">
        <v>3</v>
      </c>
      <c r="B3964" s="5" t="s">
        <v>7</v>
      </c>
      <c r="C3964" s="5" t="str">
        <f>VLOOKUP(Taulukko1[[#This Row],[Rivivalinta]],Sheet1!$C$1:$E$42,2,FALSE)</f>
        <v>Avgifts- och provisionsintäkter</v>
      </c>
      <c r="D3964" s="5" t="str">
        <f>VLOOKUP(Taulukko1[[#This Row],[Rivivalinta]],Sheet1!$C$1:$E$42,3,FALSE)</f>
        <v>Fee and commission income</v>
      </c>
      <c r="E3964" s="1" t="s">
        <v>141</v>
      </c>
      <c r="F3964" s="2">
        <v>42369</v>
      </c>
      <c r="G3964" s="7">
        <v>1371.8879999999999</v>
      </c>
    </row>
    <row r="3965" spans="1:7" x14ac:dyDescent="0.2">
      <c r="A3965" s="6">
        <v>4</v>
      </c>
      <c r="B3965" s="5" t="s">
        <v>8</v>
      </c>
      <c r="C3965" s="5" t="str">
        <f>VLOOKUP(Taulukko1[[#This Row],[Rivivalinta]],Sheet1!$C$1:$E$42,2,FALSE)</f>
        <v>Avgifts- och provisionskostnader</v>
      </c>
      <c r="D3965" s="5" t="str">
        <f>VLOOKUP(Taulukko1[[#This Row],[Rivivalinta]],Sheet1!$C$1:$E$42,3,FALSE)</f>
        <v>Fee and commission expenses</v>
      </c>
      <c r="E3965" s="1" t="s">
        <v>141</v>
      </c>
      <c r="F3965" s="2">
        <v>42369</v>
      </c>
      <c r="G3965" s="7">
        <v>132.46</v>
      </c>
    </row>
    <row r="3966" spans="1:7" x14ac:dyDescent="0.2">
      <c r="A3966" s="6">
        <v>5</v>
      </c>
      <c r="B3966" s="5" t="s">
        <v>9</v>
      </c>
      <c r="C3966" s="5" t="str">
        <f>VLOOKUP(Taulukko1[[#This Row],[Rivivalinta]],Sheet1!$C$1:$E$42,2,FALSE)</f>
        <v>Nettointäkter från handel och investeringar</v>
      </c>
      <c r="D3966" s="5" t="str">
        <f>VLOOKUP(Taulukko1[[#This Row],[Rivivalinta]],Sheet1!$C$1:$E$42,3,FALSE)</f>
        <v>Net trading and investing income</v>
      </c>
      <c r="E3966" s="1" t="s">
        <v>141</v>
      </c>
      <c r="F3966" s="2">
        <v>42369</v>
      </c>
      <c r="G3966" s="7">
        <v>1937.925</v>
      </c>
    </row>
    <row r="3967" spans="1:7" x14ac:dyDescent="0.2">
      <c r="A3967" s="6">
        <v>6</v>
      </c>
      <c r="B3967" s="5" t="s">
        <v>10</v>
      </c>
      <c r="C3967" s="5" t="str">
        <f>VLOOKUP(Taulukko1[[#This Row],[Rivivalinta]],Sheet1!$C$1:$E$42,2,FALSE)</f>
        <v>Övriga intäkter</v>
      </c>
      <c r="D3967" s="5" t="str">
        <f>VLOOKUP(Taulukko1[[#This Row],[Rivivalinta]],Sheet1!$C$1:$E$42,3,FALSE)</f>
        <v>Other income</v>
      </c>
      <c r="E3967" s="1" t="s">
        <v>141</v>
      </c>
      <c r="F3967" s="2">
        <v>42369</v>
      </c>
      <c r="G3967" s="7">
        <v>159.05000000000001</v>
      </c>
    </row>
    <row r="3968" spans="1:7" x14ac:dyDescent="0.2">
      <c r="A3968" s="6">
        <v>7</v>
      </c>
      <c r="B3968" s="5" t="s">
        <v>11</v>
      </c>
      <c r="C3968" s="5" t="str">
        <f>VLOOKUP(Taulukko1[[#This Row],[Rivivalinta]],Sheet1!$C$1:$E$42,2,FALSE)</f>
        <v>Totala inkomster</v>
      </c>
      <c r="D3968" s="5" t="str">
        <f>VLOOKUP(Taulukko1[[#This Row],[Rivivalinta]],Sheet1!$C$1:$E$42,3,FALSE)</f>
        <v>Total income</v>
      </c>
      <c r="E3968" s="1" t="s">
        <v>141</v>
      </c>
      <c r="F3968" s="2">
        <v>42369</v>
      </c>
      <c r="G3968" s="7">
        <v>5722.0230000000001</v>
      </c>
    </row>
    <row r="3969" spans="1:7" x14ac:dyDescent="0.2">
      <c r="A3969" s="6">
        <v>8</v>
      </c>
      <c r="B3969" s="5" t="s">
        <v>12</v>
      </c>
      <c r="C3969" s="5" t="str">
        <f>VLOOKUP(Taulukko1[[#This Row],[Rivivalinta]],Sheet1!$C$1:$E$42,2,FALSE)</f>
        <v>Totala kostnader</v>
      </c>
      <c r="D3969" s="5" t="str">
        <f>VLOOKUP(Taulukko1[[#This Row],[Rivivalinta]],Sheet1!$C$1:$E$42,3,FALSE)</f>
        <v>Total expenses</v>
      </c>
      <c r="E3969" s="1" t="s">
        <v>141</v>
      </c>
      <c r="F3969" s="2">
        <v>42369</v>
      </c>
      <c r="G3969" s="7">
        <v>2918.1759999999999</v>
      </c>
    </row>
    <row r="3970" spans="1:7" x14ac:dyDescent="0.2">
      <c r="A3970" s="6">
        <v>9</v>
      </c>
      <c r="B3970" s="5" t="s">
        <v>13</v>
      </c>
      <c r="C3970" s="5" t="str">
        <f>VLOOKUP(Taulukko1[[#This Row],[Rivivalinta]],Sheet1!$C$1:$E$42,2,FALSE)</f>
        <v>Nedskrivningar av lån och fordringar</v>
      </c>
      <c r="D3970" s="5" t="str">
        <f>VLOOKUP(Taulukko1[[#This Row],[Rivivalinta]],Sheet1!$C$1:$E$42,3,FALSE)</f>
        <v>Impairments on loans and receivables</v>
      </c>
      <c r="E3970" s="1" t="s">
        <v>141</v>
      </c>
      <c r="F3970" s="2">
        <v>42369</v>
      </c>
      <c r="G3970" s="7">
        <v>45.106999999999999</v>
      </c>
    </row>
    <row r="3971" spans="1:7" x14ac:dyDescent="0.2">
      <c r="A3971" s="6">
        <v>10</v>
      </c>
      <c r="B3971" s="5" t="s">
        <v>14</v>
      </c>
      <c r="C3971" s="5" t="str">
        <f>VLOOKUP(Taulukko1[[#This Row],[Rivivalinta]],Sheet1!$C$1:$E$42,2,FALSE)</f>
        <v>Rörelsevinst/-förlust</v>
      </c>
      <c r="D3971" s="5" t="str">
        <f>VLOOKUP(Taulukko1[[#This Row],[Rivivalinta]],Sheet1!$C$1:$E$42,3,FALSE)</f>
        <v>Operatingprofit/-loss</v>
      </c>
      <c r="E3971" s="1" t="s">
        <v>141</v>
      </c>
      <c r="F3971" s="2">
        <v>42369</v>
      </c>
      <c r="G3971" s="7">
        <v>2758.741</v>
      </c>
    </row>
    <row r="3972" spans="1:7" x14ac:dyDescent="0.2">
      <c r="A3972" s="6">
        <v>11</v>
      </c>
      <c r="B3972" s="5" t="s">
        <v>15</v>
      </c>
      <c r="C3972" s="5" t="str">
        <f>VLOOKUP(Taulukko1[[#This Row],[Rivivalinta]],Sheet1!$C$1:$E$42,2,FALSE)</f>
        <v>Kontanta medel och kassabehållning hos centralbanker</v>
      </c>
      <c r="D3972" s="5" t="str">
        <f>VLOOKUP(Taulukko1[[#This Row],[Rivivalinta]],Sheet1!$C$1:$E$42,3,FALSE)</f>
        <v>Cash and cash balances at central banks</v>
      </c>
      <c r="E3972" s="1" t="s">
        <v>141</v>
      </c>
      <c r="F3972" s="2">
        <v>42369</v>
      </c>
      <c r="G3972" s="7">
        <v>3859.7109999999998</v>
      </c>
    </row>
    <row r="3973" spans="1:7" x14ac:dyDescent="0.2">
      <c r="A3973" s="6">
        <v>12</v>
      </c>
      <c r="B3973" s="5" t="s">
        <v>16</v>
      </c>
      <c r="C3973" s="5" t="str">
        <f>VLOOKUP(Taulukko1[[#This Row],[Rivivalinta]],Sheet1!$C$1:$E$42,2,FALSE)</f>
        <v>Lån och förskott till kreditinstitut</v>
      </c>
      <c r="D3973" s="5" t="str">
        <f>VLOOKUP(Taulukko1[[#This Row],[Rivivalinta]],Sheet1!$C$1:$E$42,3,FALSE)</f>
        <v>Loans and advances to credit institutions</v>
      </c>
      <c r="E3973" s="1" t="s">
        <v>141</v>
      </c>
      <c r="F3973" s="2">
        <v>42369</v>
      </c>
      <c r="G3973" s="7">
        <v>15132.862999999999</v>
      </c>
    </row>
    <row r="3974" spans="1:7" x14ac:dyDescent="0.2">
      <c r="A3974" s="6">
        <v>13</v>
      </c>
      <c r="B3974" s="5" t="s">
        <v>17</v>
      </c>
      <c r="C3974" s="5" t="str">
        <f>VLOOKUP(Taulukko1[[#This Row],[Rivivalinta]],Sheet1!$C$1:$E$42,2,FALSE)</f>
        <v>Lån och förskott till allmänheten och offentliga samfund</v>
      </c>
      <c r="D3974" s="5" t="str">
        <f>VLOOKUP(Taulukko1[[#This Row],[Rivivalinta]],Sheet1!$C$1:$E$42,3,FALSE)</f>
        <v>Loans and advances to the public and public sector entities</v>
      </c>
      <c r="E3974" s="1" t="s">
        <v>141</v>
      </c>
      <c r="F3974" s="2">
        <v>42369</v>
      </c>
      <c r="G3974" s="7">
        <v>165352.83799999999</v>
      </c>
    </row>
    <row r="3975" spans="1:7" x14ac:dyDescent="0.2">
      <c r="A3975" s="6">
        <v>14</v>
      </c>
      <c r="B3975" s="5" t="s">
        <v>18</v>
      </c>
      <c r="C3975" s="5" t="str">
        <f>VLOOKUP(Taulukko1[[#This Row],[Rivivalinta]],Sheet1!$C$1:$E$42,2,FALSE)</f>
        <v>Värdepapper</v>
      </c>
      <c r="D3975" s="5" t="str">
        <f>VLOOKUP(Taulukko1[[#This Row],[Rivivalinta]],Sheet1!$C$1:$E$42,3,FALSE)</f>
        <v>Debt securities</v>
      </c>
      <c r="E3975" s="1" t="s">
        <v>141</v>
      </c>
      <c r="F3975" s="2">
        <v>42369</v>
      </c>
      <c r="G3975" s="7">
        <v>1565.046</v>
      </c>
    </row>
    <row r="3976" spans="1:7" x14ac:dyDescent="0.2">
      <c r="A3976" s="6">
        <v>15</v>
      </c>
      <c r="B3976" s="5" t="s">
        <v>238</v>
      </c>
      <c r="C3976" s="5" t="str">
        <f>VLOOKUP(Taulukko1[[#This Row],[Rivivalinta]],Sheet1!$C$1:$E$42,2,FALSE)</f>
        <v xml:space="preserve">Derivat </v>
      </c>
      <c r="D3976" s="5" t="str">
        <f>VLOOKUP(Taulukko1[[#This Row],[Rivivalinta]],Sheet1!$C$1:$E$42,3,FALSE)</f>
        <v xml:space="preserve">Derivatives </v>
      </c>
      <c r="E3976" s="1" t="s">
        <v>141</v>
      </c>
      <c r="F3976" s="2">
        <v>42369</v>
      </c>
      <c r="G3976" s="7">
        <v>628.697</v>
      </c>
    </row>
    <row r="3977" spans="1:7" x14ac:dyDescent="0.2">
      <c r="A3977" s="6">
        <v>16</v>
      </c>
      <c r="B3977" s="5" t="s">
        <v>20</v>
      </c>
      <c r="C3977" s="5" t="str">
        <f>VLOOKUP(Taulukko1[[#This Row],[Rivivalinta]],Sheet1!$C$1:$E$42,2,FALSE)</f>
        <v>Övriga tillgångar</v>
      </c>
      <c r="D3977" s="5" t="str">
        <f>VLOOKUP(Taulukko1[[#This Row],[Rivivalinta]],Sheet1!$C$1:$E$42,3,FALSE)</f>
        <v>Other assets</v>
      </c>
      <c r="E3977" s="1" t="s">
        <v>141</v>
      </c>
      <c r="F3977" s="2">
        <v>42369</v>
      </c>
      <c r="G3977" s="7">
        <v>40559.699000000001</v>
      </c>
    </row>
    <row r="3978" spans="1:7" x14ac:dyDescent="0.2">
      <c r="A3978" s="6">
        <v>17</v>
      </c>
      <c r="B3978" s="5" t="s">
        <v>21</v>
      </c>
      <c r="C3978" s="5" t="str">
        <f>VLOOKUP(Taulukko1[[#This Row],[Rivivalinta]],Sheet1!$C$1:$E$42,2,FALSE)</f>
        <v>SUMMA TILLGÅNGAR</v>
      </c>
      <c r="D3978" s="5" t="str">
        <f>VLOOKUP(Taulukko1[[#This Row],[Rivivalinta]],Sheet1!$C$1:$E$42,3,FALSE)</f>
        <v>TOTAL ASSETS</v>
      </c>
      <c r="E3978" s="1" t="s">
        <v>141</v>
      </c>
      <c r="F3978" s="2">
        <v>42369</v>
      </c>
      <c r="G3978" s="7">
        <v>227098.85399999999</v>
      </c>
    </row>
    <row r="3979" spans="1:7" x14ac:dyDescent="0.2">
      <c r="A3979" s="6">
        <v>18</v>
      </c>
      <c r="B3979" s="5" t="s">
        <v>22</v>
      </c>
      <c r="C3979" s="5" t="str">
        <f>VLOOKUP(Taulukko1[[#This Row],[Rivivalinta]],Sheet1!$C$1:$E$42,2,FALSE)</f>
        <v>Inlåning från kreditinstitut</v>
      </c>
      <c r="D3979" s="5" t="str">
        <f>VLOOKUP(Taulukko1[[#This Row],[Rivivalinta]],Sheet1!$C$1:$E$42,3,FALSE)</f>
        <v>Deposits from credit institutions</v>
      </c>
      <c r="E3979" s="1" t="s">
        <v>141</v>
      </c>
      <c r="F3979" s="2">
        <v>42369</v>
      </c>
      <c r="G3979" s="7">
        <v>60904.201000000001</v>
      </c>
    </row>
    <row r="3980" spans="1:7" x14ac:dyDescent="0.2">
      <c r="A3980" s="6">
        <v>19</v>
      </c>
      <c r="B3980" s="5" t="s">
        <v>23</v>
      </c>
      <c r="C3980" s="5" t="str">
        <f>VLOOKUP(Taulukko1[[#This Row],[Rivivalinta]],Sheet1!$C$1:$E$42,2,FALSE)</f>
        <v>Inlåning från allmänheten och offentliga samfund</v>
      </c>
      <c r="D3980" s="5" t="str">
        <f>VLOOKUP(Taulukko1[[#This Row],[Rivivalinta]],Sheet1!$C$1:$E$42,3,FALSE)</f>
        <v>Deposits from the public and public sector entities</v>
      </c>
      <c r="E3980" s="1" t="s">
        <v>141</v>
      </c>
      <c r="F3980" s="2">
        <v>42369</v>
      </c>
      <c r="G3980" s="7">
        <v>119655.23</v>
      </c>
    </row>
    <row r="3981" spans="1:7" x14ac:dyDescent="0.2">
      <c r="A3981" s="6">
        <v>20</v>
      </c>
      <c r="B3981" s="5" t="s">
        <v>24</v>
      </c>
      <c r="C3981" s="5" t="str">
        <f>VLOOKUP(Taulukko1[[#This Row],[Rivivalinta]],Sheet1!$C$1:$E$42,2,FALSE)</f>
        <v>Emitterade skuldebrev</v>
      </c>
      <c r="D3981" s="5" t="str">
        <f>VLOOKUP(Taulukko1[[#This Row],[Rivivalinta]],Sheet1!$C$1:$E$42,3,FALSE)</f>
        <v>Debt securities issued</v>
      </c>
      <c r="E3981" s="1" t="s">
        <v>141</v>
      </c>
      <c r="F3981" s="2">
        <v>42369</v>
      </c>
      <c r="G3981" s="7">
        <v>0.17199999999999999</v>
      </c>
    </row>
    <row r="3982" spans="1:7" x14ac:dyDescent="0.2">
      <c r="A3982" s="6">
        <v>22</v>
      </c>
      <c r="B3982" s="5" t="s">
        <v>19</v>
      </c>
      <c r="C3982" s="5" t="str">
        <f>VLOOKUP(Taulukko1[[#This Row],[Rivivalinta]],Sheet1!$C$1:$E$42,2,FALSE)</f>
        <v>Derivat</v>
      </c>
      <c r="D3982" s="5" t="str">
        <f>VLOOKUP(Taulukko1[[#This Row],[Rivivalinta]],Sheet1!$C$1:$E$42,3,FALSE)</f>
        <v>Derivatives</v>
      </c>
      <c r="E3982" s="1" t="s">
        <v>141</v>
      </c>
      <c r="F3982" s="2">
        <v>42369</v>
      </c>
      <c r="G3982" s="7">
        <v>79.932000000000002</v>
      </c>
    </row>
    <row r="3983" spans="1:7" x14ac:dyDescent="0.2">
      <c r="A3983" s="6">
        <v>23</v>
      </c>
      <c r="B3983" s="5" t="s">
        <v>25</v>
      </c>
      <c r="C3983" s="5" t="str">
        <f>VLOOKUP(Taulukko1[[#This Row],[Rivivalinta]],Sheet1!$C$1:$E$42,2,FALSE)</f>
        <v>Eget kapital</v>
      </c>
      <c r="D3983" s="5" t="str">
        <f>VLOOKUP(Taulukko1[[#This Row],[Rivivalinta]],Sheet1!$C$1:$E$42,3,FALSE)</f>
        <v>Total equity</v>
      </c>
      <c r="E3983" s="1" t="s">
        <v>141</v>
      </c>
      <c r="F3983" s="2">
        <v>42369</v>
      </c>
      <c r="G3983" s="7">
        <v>39520.591999999997</v>
      </c>
    </row>
    <row r="3984" spans="1:7" x14ac:dyDescent="0.2">
      <c r="A3984" s="6">
        <v>21</v>
      </c>
      <c r="B3984" s="5" t="s">
        <v>26</v>
      </c>
      <c r="C3984" s="5" t="str">
        <f>VLOOKUP(Taulukko1[[#This Row],[Rivivalinta]],Sheet1!$C$1:$E$42,2,FALSE)</f>
        <v>Övriga skulder</v>
      </c>
      <c r="D3984" s="5" t="str">
        <f>VLOOKUP(Taulukko1[[#This Row],[Rivivalinta]],Sheet1!$C$1:$E$42,3,FALSE)</f>
        <v>Other liabilities</v>
      </c>
      <c r="E3984" s="1" t="s">
        <v>141</v>
      </c>
      <c r="F3984" s="2">
        <v>42369</v>
      </c>
      <c r="G3984" s="7">
        <v>6938.7269999999999</v>
      </c>
    </row>
    <row r="3985" spans="1:7" x14ac:dyDescent="0.2">
      <c r="A3985" s="6">
        <v>24</v>
      </c>
      <c r="B3985" s="5" t="s">
        <v>27</v>
      </c>
      <c r="C3985" s="5" t="str">
        <f>VLOOKUP(Taulukko1[[#This Row],[Rivivalinta]],Sheet1!$C$1:$E$42,2,FALSE)</f>
        <v>SUMMA EGET KAPITAL OCH SKULDER</v>
      </c>
      <c r="D3985" s="5" t="str">
        <f>VLOOKUP(Taulukko1[[#This Row],[Rivivalinta]],Sheet1!$C$1:$E$42,3,FALSE)</f>
        <v>TOTAL EQUITY AND LIABILITIES</v>
      </c>
      <c r="E3985" s="1" t="s">
        <v>141</v>
      </c>
      <c r="F3985" s="2">
        <v>42369</v>
      </c>
      <c r="G3985" s="7">
        <v>227098.85399999999</v>
      </c>
    </row>
    <row r="3986" spans="1:7" x14ac:dyDescent="0.2">
      <c r="A3986" s="6">
        <v>25</v>
      </c>
      <c r="B3986" s="5" t="s">
        <v>28</v>
      </c>
      <c r="C3986" s="5" t="str">
        <f>VLOOKUP(Taulukko1[[#This Row],[Rivivalinta]],Sheet1!$C$1:$E$42,2,FALSE)</f>
        <v>Exponering utanför balansräkningen</v>
      </c>
      <c r="D3986" s="5" t="str">
        <f>VLOOKUP(Taulukko1[[#This Row],[Rivivalinta]],Sheet1!$C$1:$E$42,3,FALSE)</f>
        <v>Off balance sheet exposures</v>
      </c>
      <c r="E3986" s="1" t="s">
        <v>141</v>
      </c>
      <c r="F3986" s="2">
        <v>42369</v>
      </c>
      <c r="G3986" s="7">
        <v>12419.253000000001</v>
      </c>
    </row>
    <row r="3987" spans="1:7" x14ac:dyDescent="0.2">
      <c r="A3987" s="6">
        <v>28</v>
      </c>
      <c r="B3987" s="5" t="s">
        <v>29</v>
      </c>
      <c r="C3987" s="5" t="str">
        <f>VLOOKUP(Taulukko1[[#This Row],[Rivivalinta]],Sheet1!$C$1:$E$42,2,FALSE)</f>
        <v>Kostnader/intäkter, %</v>
      </c>
      <c r="D3987" s="5" t="str">
        <f>VLOOKUP(Taulukko1[[#This Row],[Rivivalinta]],Sheet1!$C$1:$E$42,3,FALSE)</f>
        <v>Cost/income ratio, %</v>
      </c>
      <c r="E3987" s="1" t="s">
        <v>141</v>
      </c>
      <c r="F3987" s="2">
        <v>42369</v>
      </c>
      <c r="G3987" s="8">
        <v>0.4697085244679054</v>
      </c>
    </row>
    <row r="3988" spans="1:7" x14ac:dyDescent="0.2">
      <c r="A3988" s="6">
        <v>29</v>
      </c>
      <c r="B3988" s="5" t="s">
        <v>30</v>
      </c>
      <c r="C3988" s="5" t="str">
        <f>VLOOKUP(Taulukko1[[#This Row],[Rivivalinta]],Sheet1!$C$1:$E$42,2,FALSE)</f>
        <v>Nödlidande exponeringar/Exponeringar, %</v>
      </c>
      <c r="D3988" s="5" t="str">
        <f>VLOOKUP(Taulukko1[[#This Row],[Rivivalinta]],Sheet1!$C$1:$E$42,3,FALSE)</f>
        <v>Non-performing exposures/Exposures, %</v>
      </c>
      <c r="E3988" s="1" t="s">
        <v>141</v>
      </c>
      <c r="F3988" s="2">
        <v>42369</v>
      </c>
      <c r="G3988" s="8">
        <v>2.133992189116151E-2</v>
      </c>
    </row>
    <row r="3989" spans="1:7" x14ac:dyDescent="0.2">
      <c r="A3989" s="6">
        <v>30</v>
      </c>
      <c r="B3989" s="5" t="s">
        <v>31</v>
      </c>
      <c r="C3989" s="5" t="str">
        <f>VLOOKUP(Taulukko1[[#This Row],[Rivivalinta]],Sheet1!$C$1:$E$42,2,FALSE)</f>
        <v>Upplupna avsättningar på nödlidande exponeringar/Nödlidande Exponeringar, %</v>
      </c>
      <c r="D3989" s="5" t="str">
        <f>VLOOKUP(Taulukko1[[#This Row],[Rivivalinta]],Sheet1!$C$1:$E$42,3,FALSE)</f>
        <v>Accumulated impairments on non-performing exposures/Non-performing exposures, %</v>
      </c>
      <c r="E3989" s="1" t="s">
        <v>141</v>
      </c>
      <c r="F3989" s="2">
        <v>42369</v>
      </c>
      <c r="G3989" s="8">
        <v>0.33646979586332493</v>
      </c>
    </row>
    <row r="3990" spans="1:7" x14ac:dyDescent="0.2">
      <c r="A3990" s="6">
        <v>31</v>
      </c>
      <c r="B3990" s="5" t="s">
        <v>32</v>
      </c>
      <c r="C3990" s="5" t="str">
        <f>VLOOKUP(Taulukko1[[#This Row],[Rivivalinta]],Sheet1!$C$1:$E$42,2,FALSE)</f>
        <v>Kapitalbas</v>
      </c>
      <c r="D3990" s="5" t="str">
        <f>VLOOKUP(Taulukko1[[#This Row],[Rivivalinta]],Sheet1!$C$1:$E$42,3,FALSE)</f>
        <v>Own funds</v>
      </c>
      <c r="E3990" s="1" t="s">
        <v>141</v>
      </c>
      <c r="F3990" s="2">
        <v>42369</v>
      </c>
      <c r="G3990" s="7">
        <v>40849.59865</v>
      </c>
    </row>
    <row r="3991" spans="1:7" x14ac:dyDescent="0.2">
      <c r="A3991" s="6">
        <v>32</v>
      </c>
      <c r="B3991" s="5" t="s">
        <v>33</v>
      </c>
      <c r="C3991" s="5" t="str">
        <f>VLOOKUP(Taulukko1[[#This Row],[Rivivalinta]],Sheet1!$C$1:$E$42,2,FALSE)</f>
        <v>Kärnprimärkapital (CET 1)</v>
      </c>
      <c r="D3991" s="5" t="str">
        <f>VLOOKUP(Taulukko1[[#This Row],[Rivivalinta]],Sheet1!$C$1:$E$42,3,FALSE)</f>
        <v>Common equity tier 1 capital (CET1)</v>
      </c>
      <c r="E3991" s="1" t="s">
        <v>141</v>
      </c>
      <c r="F3991" s="2">
        <v>42369</v>
      </c>
      <c r="G3991" s="7">
        <v>40849.59865</v>
      </c>
    </row>
    <row r="3992" spans="1:7" x14ac:dyDescent="0.2">
      <c r="A3992" s="6">
        <v>33</v>
      </c>
      <c r="B3992" s="5" t="s">
        <v>34</v>
      </c>
      <c r="C3992" s="5" t="str">
        <f>VLOOKUP(Taulukko1[[#This Row],[Rivivalinta]],Sheet1!$C$1:$E$42,2,FALSE)</f>
        <v>Övrigt primärkapital (AT 1)</v>
      </c>
      <c r="D3992" s="5" t="str">
        <f>VLOOKUP(Taulukko1[[#This Row],[Rivivalinta]],Sheet1!$C$1:$E$42,3,FALSE)</f>
        <v>Additional tier 1 capital (AT 1)</v>
      </c>
      <c r="E3992" s="1" t="s">
        <v>141</v>
      </c>
      <c r="F3992" s="2">
        <v>42369</v>
      </c>
      <c r="G3992" s="7"/>
    </row>
    <row r="3993" spans="1:7" x14ac:dyDescent="0.2">
      <c r="A3993" s="6">
        <v>34</v>
      </c>
      <c r="B3993" s="5" t="s">
        <v>35</v>
      </c>
      <c r="C3993" s="5" t="str">
        <f>VLOOKUP(Taulukko1[[#This Row],[Rivivalinta]],Sheet1!$C$1:$E$42,2,FALSE)</f>
        <v>Supplementärkapital (T2)</v>
      </c>
      <c r="D3993" s="5" t="str">
        <f>VLOOKUP(Taulukko1[[#This Row],[Rivivalinta]],Sheet1!$C$1:$E$42,3,FALSE)</f>
        <v>Tier 2 capital (T2)</v>
      </c>
      <c r="E3993" s="1" t="s">
        <v>141</v>
      </c>
      <c r="F3993" s="2">
        <v>42369</v>
      </c>
      <c r="G3993" s="7"/>
    </row>
    <row r="3994" spans="1:7" x14ac:dyDescent="0.2">
      <c r="A3994" s="6">
        <v>35</v>
      </c>
      <c r="B3994" s="5" t="s">
        <v>36</v>
      </c>
      <c r="C3994" s="5" t="str">
        <f>VLOOKUP(Taulukko1[[#This Row],[Rivivalinta]],Sheet1!$C$1:$E$42,2,FALSE)</f>
        <v>Summa kapitalrelationer, %</v>
      </c>
      <c r="D3994" s="5" t="str">
        <f>VLOOKUP(Taulukko1[[#This Row],[Rivivalinta]],Sheet1!$C$1:$E$42,3,FALSE)</f>
        <v>Own funds ratio, %</v>
      </c>
      <c r="E3994" s="1" t="s">
        <v>141</v>
      </c>
      <c r="F3994" s="2">
        <v>42369</v>
      </c>
      <c r="G3994" s="8">
        <v>0.46304251171499938</v>
      </c>
    </row>
    <row r="3995" spans="1:7" x14ac:dyDescent="0.2">
      <c r="A3995" s="6">
        <v>36</v>
      </c>
      <c r="B3995" s="5" t="s">
        <v>37</v>
      </c>
      <c r="C3995" s="5" t="str">
        <f>VLOOKUP(Taulukko1[[#This Row],[Rivivalinta]],Sheet1!$C$1:$E$42,2,FALSE)</f>
        <v>Primärkapitalrelation, %</v>
      </c>
      <c r="D3995" s="5" t="str">
        <f>VLOOKUP(Taulukko1[[#This Row],[Rivivalinta]],Sheet1!$C$1:$E$42,3,FALSE)</f>
        <v>Tier 1 ratio, %</v>
      </c>
      <c r="E3995" s="1" t="s">
        <v>141</v>
      </c>
      <c r="F3995" s="2">
        <v>42369</v>
      </c>
      <c r="G3995" s="8">
        <v>0.46304251171499938</v>
      </c>
    </row>
    <row r="3996" spans="1:7" x14ac:dyDescent="0.2">
      <c r="A3996" s="6">
        <v>37</v>
      </c>
      <c r="B3996" s="5" t="s">
        <v>38</v>
      </c>
      <c r="C3996" s="5" t="str">
        <f>VLOOKUP(Taulukko1[[#This Row],[Rivivalinta]],Sheet1!$C$1:$E$42,2,FALSE)</f>
        <v>Kärnprimärkapitalrelation, %</v>
      </c>
      <c r="D3996" s="5" t="str">
        <f>VLOOKUP(Taulukko1[[#This Row],[Rivivalinta]],Sheet1!$C$1:$E$42,3,FALSE)</f>
        <v>CET 1 ratio, %</v>
      </c>
      <c r="E3996" s="1" t="s">
        <v>141</v>
      </c>
      <c r="F3996" s="2">
        <v>42369</v>
      </c>
      <c r="G3996" s="8">
        <v>0.46304251171499938</v>
      </c>
    </row>
    <row r="3997" spans="1:7" x14ac:dyDescent="0.2">
      <c r="A3997" s="6">
        <v>38</v>
      </c>
      <c r="B3997" s="5" t="s">
        <v>39</v>
      </c>
      <c r="C3997" s="5" t="str">
        <f>VLOOKUP(Taulukko1[[#This Row],[Rivivalinta]],Sheet1!$C$1:$E$42,2,FALSE)</f>
        <v>Summa exponeringsbelopp (RWA)</v>
      </c>
      <c r="D3997" s="5" t="str">
        <f>VLOOKUP(Taulukko1[[#This Row],[Rivivalinta]],Sheet1!$C$1:$E$42,3,FALSE)</f>
        <v>Total risk weighted assets (RWA)</v>
      </c>
      <c r="E3997" s="1" t="s">
        <v>141</v>
      </c>
      <c r="F3997" s="2">
        <v>42369</v>
      </c>
      <c r="G3997" s="7">
        <v>88219.974659999993</v>
      </c>
    </row>
    <row r="3998" spans="1:7" x14ac:dyDescent="0.2">
      <c r="A3998" s="6">
        <v>39</v>
      </c>
      <c r="B3998" s="5" t="s">
        <v>40</v>
      </c>
      <c r="C3998" s="5" t="str">
        <f>VLOOKUP(Taulukko1[[#This Row],[Rivivalinta]],Sheet1!$C$1:$E$42,2,FALSE)</f>
        <v>Exponeringsbelopp för kredit-, motpart- och utspädningsrisker</v>
      </c>
      <c r="D3998" s="5" t="str">
        <f>VLOOKUP(Taulukko1[[#This Row],[Rivivalinta]],Sheet1!$C$1:$E$42,3,FALSE)</f>
        <v>Credit and counterparty risks</v>
      </c>
      <c r="E3998" s="1" t="s">
        <v>141</v>
      </c>
      <c r="F3998" s="2">
        <v>42369</v>
      </c>
      <c r="G3998" s="7">
        <v>81736.0337</v>
      </c>
    </row>
    <row r="3999" spans="1:7" x14ac:dyDescent="0.2">
      <c r="A3999" s="6">
        <v>40</v>
      </c>
      <c r="B3999" s="5" t="s">
        <v>41</v>
      </c>
      <c r="C3999" s="5" t="str">
        <f>VLOOKUP(Taulukko1[[#This Row],[Rivivalinta]],Sheet1!$C$1:$E$42,2,FALSE)</f>
        <v>Exponeringsbelopp för positions-, valutakurs- och råvarurisker</v>
      </c>
      <c r="D3999" s="5" t="str">
        <f>VLOOKUP(Taulukko1[[#This Row],[Rivivalinta]],Sheet1!$C$1:$E$42,3,FALSE)</f>
        <v>Position, currency and commodity risks</v>
      </c>
      <c r="E3999" s="1" t="s">
        <v>141</v>
      </c>
      <c r="F3999" s="2">
        <v>42369</v>
      </c>
      <c r="G3999" s="7"/>
    </row>
    <row r="4000" spans="1:7" x14ac:dyDescent="0.2">
      <c r="A4000" s="6">
        <v>41</v>
      </c>
      <c r="B4000" s="5" t="s">
        <v>42</v>
      </c>
      <c r="C4000" s="5" t="str">
        <f>VLOOKUP(Taulukko1[[#This Row],[Rivivalinta]],Sheet1!$C$1:$E$42,2,FALSE)</f>
        <v>Exponeringsbelopp för operativ risk</v>
      </c>
      <c r="D4000" s="5" t="str">
        <f>VLOOKUP(Taulukko1[[#This Row],[Rivivalinta]],Sheet1!$C$1:$E$42,3,FALSE)</f>
        <v>Operational risks</v>
      </c>
      <c r="E4000" s="1" t="s">
        <v>141</v>
      </c>
      <c r="F4000" s="2">
        <v>42369</v>
      </c>
      <c r="G4000" s="7">
        <v>6483.9409599999999</v>
      </c>
    </row>
    <row r="4001" spans="1:7" x14ac:dyDescent="0.2">
      <c r="A4001" s="6">
        <v>42</v>
      </c>
      <c r="B4001" s="5" t="s">
        <v>43</v>
      </c>
      <c r="C4001" s="5" t="str">
        <f>VLOOKUP(Taulukko1[[#This Row],[Rivivalinta]],Sheet1!$C$1:$E$42,2,FALSE)</f>
        <v>Övriga riskexponeringar</v>
      </c>
      <c r="D4001" s="5" t="str">
        <f>VLOOKUP(Taulukko1[[#This Row],[Rivivalinta]],Sheet1!$C$1:$E$42,3,FALSE)</f>
        <v>Other risks</v>
      </c>
      <c r="E4001" s="1" t="s">
        <v>141</v>
      </c>
      <c r="F4001" s="2">
        <v>42369</v>
      </c>
      <c r="G4001" s="7"/>
    </row>
    <row r="4002" spans="1:7" x14ac:dyDescent="0.2">
      <c r="A4002" s="6">
        <v>1</v>
      </c>
      <c r="B4002" s="5" t="s">
        <v>5</v>
      </c>
      <c r="C4002" s="5" t="str">
        <f>VLOOKUP(Taulukko1[[#This Row],[Rivivalinta]],Sheet1!$C$1:$E$42,2,FALSE)</f>
        <v>Räntenetto</v>
      </c>
      <c r="D4002" s="5" t="str">
        <f>VLOOKUP(Taulukko1[[#This Row],[Rivivalinta]],Sheet1!$C$1:$E$42,3,FALSE)</f>
        <v>Net interest margin</v>
      </c>
      <c r="E4002" s="1" t="s">
        <v>142</v>
      </c>
      <c r="F4002" s="2">
        <v>42369</v>
      </c>
      <c r="G4002" s="7">
        <v>22777.601999999999</v>
      </c>
    </row>
    <row r="4003" spans="1:7" x14ac:dyDescent="0.2">
      <c r="A4003" s="6">
        <v>2</v>
      </c>
      <c r="B4003" s="5" t="s">
        <v>6</v>
      </c>
      <c r="C4003" s="5" t="str">
        <f>VLOOKUP(Taulukko1[[#This Row],[Rivivalinta]],Sheet1!$C$1:$E$42,2,FALSE)</f>
        <v>Netto, avgifts- och provisionsintäkter</v>
      </c>
      <c r="D4003" s="5" t="str">
        <f>VLOOKUP(Taulukko1[[#This Row],[Rivivalinta]],Sheet1!$C$1:$E$42,3,FALSE)</f>
        <v>Net fee and commission income</v>
      </c>
      <c r="E4003" s="1" t="s">
        <v>142</v>
      </c>
      <c r="F4003" s="2">
        <v>42369</v>
      </c>
      <c r="G4003" s="7">
        <v>14790.305</v>
      </c>
    </row>
    <row r="4004" spans="1:7" x14ac:dyDescent="0.2">
      <c r="A4004" s="6">
        <v>3</v>
      </c>
      <c r="B4004" s="5" t="s">
        <v>7</v>
      </c>
      <c r="C4004" s="5" t="str">
        <f>VLOOKUP(Taulukko1[[#This Row],[Rivivalinta]],Sheet1!$C$1:$E$42,2,FALSE)</f>
        <v>Avgifts- och provisionsintäkter</v>
      </c>
      <c r="D4004" s="5" t="str">
        <f>VLOOKUP(Taulukko1[[#This Row],[Rivivalinta]],Sheet1!$C$1:$E$42,3,FALSE)</f>
        <v>Fee and commission income</v>
      </c>
      <c r="E4004" s="1" t="s">
        <v>142</v>
      </c>
      <c r="F4004" s="2">
        <v>42369</v>
      </c>
      <c r="G4004" s="7">
        <v>16825.535</v>
      </c>
    </row>
    <row r="4005" spans="1:7" x14ac:dyDescent="0.2">
      <c r="A4005" s="6">
        <v>4</v>
      </c>
      <c r="B4005" s="5" t="s">
        <v>8</v>
      </c>
      <c r="C4005" s="5" t="str">
        <f>VLOOKUP(Taulukko1[[#This Row],[Rivivalinta]],Sheet1!$C$1:$E$42,2,FALSE)</f>
        <v>Avgifts- och provisionskostnader</v>
      </c>
      <c r="D4005" s="5" t="str">
        <f>VLOOKUP(Taulukko1[[#This Row],[Rivivalinta]],Sheet1!$C$1:$E$42,3,FALSE)</f>
        <v>Fee and commission expenses</v>
      </c>
      <c r="E4005" s="1" t="s">
        <v>142</v>
      </c>
      <c r="F4005" s="2">
        <v>42369</v>
      </c>
      <c r="G4005" s="7">
        <v>2035.23</v>
      </c>
    </row>
    <row r="4006" spans="1:7" x14ac:dyDescent="0.2">
      <c r="A4006" s="6">
        <v>5</v>
      </c>
      <c r="B4006" s="5" t="s">
        <v>9</v>
      </c>
      <c r="C4006" s="5" t="str">
        <f>VLOOKUP(Taulukko1[[#This Row],[Rivivalinta]],Sheet1!$C$1:$E$42,2,FALSE)</f>
        <v>Nettointäkter från handel och investeringar</v>
      </c>
      <c r="D4006" s="5" t="str">
        <f>VLOOKUP(Taulukko1[[#This Row],[Rivivalinta]],Sheet1!$C$1:$E$42,3,FALSE)</f>
        <v>Net trading and investing income</v>
      </c>
      <c r="E4006" s="1" t="s">
        <v>142</v>
      </c>
      <c r="F4006" s="2">
        <v>42369</v>
      </c>
      <c r="G4006" s="7">
        <v>25859.481</v>
      </c>
    </row>
    <row r="4007" spans="1:7" x14ac:dyDescent="0.2">
      <c r="A4007" s="6">
        <v>6</v>
      </c>
      <c r="B4007" s="5" t="s">
        <v>10</v>
      </c>
      <c r="C4007" s="5" t="str">
        <f>VLOOKUP(Taulukko1[[#This Row],[Rivivalinta]],Sheet1!$C$1:$E$42,2,FALSE)</f>
        <v>Övriga intäkter</v>
      </c>
      <c r="D4007" s="5" t="str">
        <f>VLOOKUP(Taulukko1[[#This Row],[Rivivalinta]],Sheet1!$C$1:$E$42,3,FALSE)</f>
        <v>Other income</v>
      </c>
      <c r="E4007" s="1" t="s">
        <v>142</v>
      </c>
      <c r="F4007" s="2">
        <v>42369</v>
      </c>
      <c r="G4007" s="7">
        <v>6755.1090000000004</v>
      </c>
    </row>
    <row r="4008" spans="1:7" x14ac:dyDescent="0.2">
      <c r="A4008" s="6">
        <v>7</v>
      </c>
      <c r="B4008" s="5" t="s">
        <v>11</v>
      </c>
      <c r="C4008" s="5" t="str">
        <f>VLOOKUP(Taulukko1[[#This Row],[Rivivalinta]],Sheet1!$C$1:$E$42,2,FALSE)</f>
        <v>Totala inkomster</v>
      </c>
      <c r="D4008" s="5" t="str">
        <f>VLOOKUP(Taulukko1[[#This Row],[Rivivalinta]],Sheet1!$C$1:$E$42,3,FALSE)</f>
        <v>Total income</v>
      </c>
      <c r="E4008" s="1" t="s">
        <v>142</v>
      </c>
      <c r="F4008" s="2">
        <v>42369</v>
      </c>
      <c r="G4008" s="7">
        <v>70182.497000000003</v>
      </c>
    </row>
    <row r="4009" spans="1:7" x14ac:dyDescent="0.2">
      <c r="A4009" s="6">
        <v>8</v>
      </c>
      <c r="B4009" s="5" t="s">
        <v>12</v>
      </c>
      <c r="C4009" s="5" t="str">
        <f>VLOOKUP(Taulukko1[[#This Row],[Rivivalinta]],Sheet1!$C$1:$E$42,2,FALSE)</f>
        <v>Totala kostnader</v>
      </c>
      <c r="D4009" s="5" t="str">
        <f>VLOOKUP(Taulukko1[[#This Row],[Rivivalinta]],Sheet1!$C$1:$E$42,3,FALSE)</f>
        <v>Total expenses</v>
      </c>
      <c r="E4009" s="1" t="s">
        <v>142</v>
      </c>
      <c r="F4009" s="2">
        <v>42369</v>
      </c>
      <c r="G4009" s="7">
        <v>33788.605000000003</v>
      </c>
    </row>
    <row r="4010" spans="1:7" x14ac:dyDescent="0.2">
      <c r="A4010" s="6">
        <v>9</v>
      </c>
      <c r="B4010" s="5" t="s">
        <v>13</v>
      </c>
      <c r="C4010" s="5" t="str">
        <f>VLOOKUP(Taulukko1[[#This Row],[Rivivalinta]],Sheet1!$C$1:$E$42,2,FALSE)</f>
        <v>Nedskrivningar av lån och fordringar</v>
      </c>
      <c r="D4010" s="5" t="str">
        <f>VLOOKUP(Taulukko1[[#This Row],[Rivivalinta]],Sheet1!$C$1:$E$42,3,FALSE)</f>
        <v>Impairments on loans and receivables</v>
      </c>
      <c r="E4010" s="1" t="s">
        <v>142</v>
      </c>
      <c r="F4010" s="2">
        <v>42369</v>
      </c>
      <c r="G4010" s="7">
        <v>871.58600000000001</v>
      </c>
    </row>
    <row r="4011" spans="1:7" x14ac:dyDescent="0.2">
      <c r="A4011" s="6">
        <v>10</v>
      </c>
      <c r="B4011" s="5" t="s">
        <v>14</v>
      </c>
      <c r="C4011" s="5" t="str">
        <f>VLOOKUP(Taulukko1[[#This Row],[Rivivalinta]],Sheet1!$C$1:$E$42,2,FALSE)</f>
        <v>Rörelsevinst/-förlust</v>
      </c>
      <c r="D4011" s="5" t="str">
        <f>VLOOKUP(Taulukko1[[#This Row],[Rivivalinta]],Sheet1!$C$1:$E$42,3,FALSE)</f>
        <v>Operatingprofit/-loss</v>
      </c>
      <c r="E4011" s="1" t="s">
        <v>142</v>
      </c>
      <c r="F4011" s="2">
        <v>42369</v>
      </c>
      <c r="G4011" s="7">
        <v>35522.305999999997</v>
      </c>
    </row>
    <row r="4012" spans="1:7" x14ac:dyDescent="0.2">
      <c r="A4012" s="6">
        <v>11</v>
      </c>
      <c r="B4012" s="5" t="s">
        <v>15</v>
      </c>
      <c r="C4012" s="5" t="str">
        <f>VLOOKUP(Taulukko1[[#This Row],[Rivivalinta]],Sheet1!$C$1:$E$42,2,FALSE)</f>
        <v>Kontanta medel och kassabehållning hos centralbanker</v>
      </c>
      <c r="D4012" s="5" t="str">
        <f>VLOOKUP(Taulukko1[[#This Row],[Rivivalinta]],Sheet1!$C$1:$E$42,3,FALSE)</f>
        <v>Cash and cash balances at central banks</v>
      </c>
      <c r="E4012" s="1" t="s">
        <v>142</v>
      </c>
      <c r="F4012" s="2">
        <v>42369</v>
      </c>
      <c r="G4012" s="7">
        <v>9523.9159999999993</v>
      </c>
    </row>
    <row r="4013" spans="1:7" x14ac:dyDescent="0.2">
      <c r="A4013" s="6">
        <v>12</v>
      </c>
      <c r="B4013" s="5" t="s">
        <v>16</v>
      </c>
      <c r="C4013" s="5" t="str">
        <f>VLOOKUP(Taulukko1[[#This Row],[Rivivalinta]],Sheet1!$C$1:$E$42,2,FALSE)</f>
        <v>Lån och förskott till kreditinstitut</v>
      </c>
      <c r="D4013" s="5" t="str">
        <f>VLOOKUP(Taulukko1[[#This Row],[Rivivalinta]],Sheet1!$C$1:$E$42,3,FALSE)</f>
        <v>Loans and advances to credit institutions</v>
      </c>
      <c r="E4013" s="1" t="s">
        <v>142</v>
      </c>
      <c r="F4013" s="2">
        <v>42369</v>
      </c>
      <c r="G4013" s="7">
        <v>252661.071</v>
      </c>
    </row>
    <row r="4014" spans="1:7" x14ac:dyDescent="0.2">
      <c r="A4014" s="6">
        <v>13</v>
      </c>
      <c r="B4014" s="5" t="s">
        <v>17</v>
      </c>
      <c r="C4014" s="5" t="str">
        <f>VLOOKUP(Taulukko1[[#This Row],[Rivivalinta]],Sheet1!$C$1:$E$42,2,FALSE)</f>
        <v>Lån och förskott till allmänheten och offentliga samfund</v>
      </c>
      <c r="D4014" s="5" t="str">
        <f>VLOOKUP(Taulukko1[[#This Row],[Rivivalinta]],Sheet1!$C$1:$E$42,3,FALSE)</f>
        <v>Loans and advances to the public and public sector entities</v>
      </c>
      <c r="E4014" s="1" t="s">
        <v>142</v>
      </c>
      <c r="F4014" s="2">
        <v>42369</v>
      </c>
      <c r="G4014" s="7">
        <v>1936029.419</v>
      </c>
    </row>
    <row r="4015" spans="1:7" x14ac:dyDescent="0.2">
      <c r="A4015" s="6">
        <v>14</v>
      </c>
      <c r="B4015" s="5" t="s">
        <v>18</v>
      </c>
      <c r="C4015" s="5" t="str">
        <f>VLOOKUP(Taulukko1[[#This Row],[Rivivalinta]],Sheet1!$C$1:$E$42,2,FALSE)</f>
        <v>Värdepapper</v>
      </c>
      <c r="D4015" s="5" t="str">
        <f>VLOOKUP(Taulukko1[[#This Row],[Rivivalinta]],Sheet1!$C$1:$E$42,3,FALSE)</f>
        <v>Debt securities</v>
      </c>
      <c r="E4015" s="1" t="s">
        <v>142</v>
      </c>
      <c r="F4015" s="2">
        <v>42369</v>
      </c>
      <c r="G4015" s="7">
        <v>150558.848</v>
      </c>
    </row>
    <row r="4016" spans="1:7" x14ac:dyDescent="0.2">
      <c r="A4016" s="6">
        <v>15</v>
      </c>
      <c r="B4016" s="5" t="s">
        <v>238</v>
      </c>
      <c r="C4016" s="5" t="str">
        <f>VLOOKUP(Taulukko1[[#This Row],[Rivivalinta]],Sheet1!$C$1:$E$42,2,FALSE)</f>
        <v xml:space="preserve">Derivat </v>
      </c>
      <c r="D4016" s="5" t="str">
        <f>VLOOKUP(Taulukko1[[#This Row],[Rivivalinta]],Sheet1!$C$1:$E$42,3,FALSE)</f>
        <v xml:space="preserve">Derivatives </v>
      </c>
      <c r="E4016" s="1" t="s">
        <v>142</v>
      </c>
      <c r="F4016" s="2">
        <v>42369</v>
      </c>
      <c r="G4016" s="7">
        <v>11733.504000000001</v>
      </c>
    </row>
    <row r="4017" spans="1:7" x14ac:dyDescent="0.2">
      <c r="A4017" s="6">
        <v>16</v>
      </c>
      <c r="B4017" s="5" t="s">
        <v>20</v>
      </c>
      <c r="C4017" s="5" t="str">
        <f>VLOOKUP(Taulukko1[[#This Row],[Rivivalinta]],Sheet1!$C$1:$E$42,2,FALSE)</f>
        <v>Övriga tillgångar</v>
      </c>
      <c r="D4017" s="5" t="str">
        <f>VLOOKUP(Taulukko1[[#This Row],[Rivivalinta]],Sheet1!$C$1:$E$42,3,FALSE)</f>
        <v>Other assets</v>
      </c>
      <c r="E4017" s="1" t="s">
        <v>142</v>
      </c>
      <c r="F4017" s="2">
        <v>42369</v>
      </c>
      <c r="G4017" s="7">
        <v>368235.19400000002</v>
      </c>
    </row>
    <row r="4018" spans="1:7" x14ac:dyDescent="0.2">
      <c r="A4018" s="6">
        <v>17</v>
      </c>
      <c r="B4018" s="5" t="s">
        <v>21</v>
      </c>
      <c r="C4018" s="5" t="str">
        <f>VLOOKUP(Taulukko1[[#This Row],[Rivivalinta]],Sheet1!$C$1:$E$42,2,FALSE)</f>
        <v>SUMMA TILLGÅNGAR</v>
      </c>
      <c r="D4018" s="5" t="str">
        <f>VLOOKUP(Taulukko1[[#This Row],[Rivivalinta]],Sheet1!$C$1:$E$42,3,FALSE)</f>
        <v>TOTAL ASSETS</v>
      </c>
      <c r="E4018" s="1" t="s">
        <v>142</v>
      </c>
      <c r="F4018" s="2">
        <v>42369</v>
      </c>
      <c r="G4018" s="7">
        <v>2728741.952</v>
      </c>
    </row>
    <row r="4019" spans="1:7" x14ac:dyDescent="0.2">
      <c r="A4019" s="6">
        <v>18</v>
      </c>
      <c r="B4019" s="5" t="s">
        <v>22</v>
      </c>
      <c r="C4019" s="5" t="str">
        <f>VLOOKUP(Taulukko1[[#This Row],[Rivivalinta]],Sheet1!$C$1:$E$42,2,FALSE)</f>
        <v>Inlåning från kreditinstitut</v>
      </c>
      <c r="D4019" s="5" t="str">
        <f>VLOOKUP(Taulukko1[[#This Row],[Rivivalinta]],Sheet1!$C$1:$E$42,3,FALSE)</f>
        <v>Deposits from credit institutions</v>
      </c>
      <c r="E4019" s="1" t="s">
        <v>142</v>
      </c>
      <c r="F4019" s="2">
        <v>42369</v>
      </c>
      <c r="G4019" s="7">
        <v>713945.39599999995</v>
      </c>
    </row>
    <row r="4020" spans="1:7" x14ac:dyDescent="0.2">
      <c r="A4020" s="6">
        <v>19</v>
      </c>
      <c r="B4020" s="5" t="s">
        <v>23</v>
      </c>
      <c r="C4020" s="5" t="str">
        <f>VLOOKUP(Taulukko1[[#This Row],[Rivivalinta]],Sheet1!$C$1:$E$42,2,FALSE)</f>
        <v>Inlåning från allmänheten och offentliga samfund</v>
      </c>
      <c r="D4020" s="5" t="str">
        <f>VLOOKUP(Taulukko1[[#This Row],[Rivivalinta]],Sheet1!$C$1:$E$42,3,FALSE)</f>
        <v>Deposits from the public and public sector entities</v>
      </c>
      <c r="E4020" s="1" t="s">
        <v>142</v>
      </c>
      <c r="F4020" s="2">
        <v>42369</v>
      </c>
      <c r="G4020" s="7">
        <v>1593069.5649999999</v>
      </c>
    </row>
    <row r="4021" spans="1:7" x14ac:dyDescent="0.2">
      <c r="A4021" s="6">
        <v>20</v>
      </c>
      <c r="B4021" s="5" t="s">
        <v>24</v>
      </c>
      <c r="C4021" s="5" t="str">
        <f>VLOOKUP(Taulukko1[[#This Row],[Rivivalinta]],Sheet1!$C$1:$E$42,2,FALSE)</f>
        <v>Emitterade skuldebrev</v>
      </c>
      <c r="D4021" s="5" t="str">
        <f>VLOOKUP(Taulukko1[[#This Row],[Rivivalinta]],Sheet1!$C$1:$E$42,3,FALSE)</f>
        <v>Debt securities issued</v>
      </c>
      <c r="E4021" s="1" t="s">
        <v>142</v>
      </c>
      <c r="F4021" s="2">
        <v>42369</v>
      </c>
      <c r="G4021" s="7">
        <v>1511.771</v>
      </c>
    </row>
    <row r="4022" spans="1:7" x14ac:dyDescent="0.2">
      <c r="A4022" s="6">
        <v>22</v>
      </c>
      <c r="B4022" s="5" t="s">
        <v>19</v>
      </c>
      <c r="C4022" s="5" t="str">
        <f>VLOOKUP(Taulukko1[[#This Row],[Rivivalinta]],Sheet1!$C$1:$E$42,2,FALSE)</f>
        <v>Derivat</v>
      </c>
      <c r="D4022" s="5" t="str">
        <f>VLOOKUP(Taulukko1[[#This Row],[Rivivalinta]],Sheet1!$C$1:$E$42,3,FALSE)</f>
        <v>Derivatives</v>
      </c>
      <c r="E4022" s="1" t="s">
        <v>142</v>
      </c>
      <c r="F4022" s="2">
        <v>42369</v>
      </c>
      <c r="G4022" s="7">
        <v>1538.9839999999999</v>
      </c>
    </row>
    <row r="4023" spans="1:7" x14ac:dyDescent="0.2">
      <c r="A4023" s="6">
        <v>23</v>
      </c>
      <c r="B4023" s="5" t="s">
        <v>25</v>
      </c>
      <c r="C4023" s="5" t="str">
        <f>VLOOKUP(Taulukko1[[#This Row],[Rivivalinta]],Sheet1!$C$1:$E$42,2,FALSE)</f>
        <v>Eget kapital</v>
      </c>
      <c r="D4023" s="5" t="str">
        <f>VLOOKUP(Taulukko1[[#This Row],[Rivivalinta]],Sheet1!$C$1:$E$42,3,FALSE)</f>
        <v>Total equity</v>
      </c>
      <c r="E4023" s="1" t="s">
        <v>142</v>
      </c>
      <c r="F4023" s="2">
        <v>42369</v>
      </c>
      <c r="G4023" s="7">
        <v>325023.13400000002</v>
      </c>
    </row>
    <row r="4024" spans="1:7" x14ac:dyDescent="0.2">
      <c r="A4024" s="6">
        <v>21</v>
      </c>
      <c r="B4024" s="5" t="s">
        <v>26</v>
      </c>
      <c r="C4024" s="5" t="str">
        <f>VLOOKUP(Taulukko1[[#This Row],[Rivivalinta]],Sheet1!$C$1:$E$42,2,FALSE)</f>
        <v>Övriga skulder</v>
      </c>
      <c r="D4024" s="5" t="str">
        <f>VLOOKUP(Taulukko1[[#This Row],[Rivivalinta]],Sheet1!$C$1:$E$42,3,FALSE)</f>
        <v>Other liabilities</v>
      </c>
      <c r="E4024" s="1" t="s">
        <v>142</v>
      </c>
      <c r="F4024" s="2">
        <v>42369</v>
      </c>
      <c r="G4024" s="7">
        <v>93653.101999999999</v>
      </c>
    </row>
    <row r="4025" spans="1:7" x14ac:dyDescent="0.2">
      <c r="A4025" s="6">
        <v>24</v>
      </c>
      <c r="B4025" s="5" t="s">
        <v>27</v>
      </c>
      <c r="C4025" s="5" t="str">
        <f>VLOOKUP(Taulukko1[[#This Row],[Rivivalinta]],Sheet1!$C$1:$E$42,2,FALSE)</f>
        <v>SUMMA EGET KAPITAL OCH SKULDER</v>
      </c>
      <c r="D4025" s="5" t="str">
        <f>VLOOKUP(Taulukko1[[#This Row],[Rivivalinta]],Sheet1!$C$1:$E$42,3,FALSE)</f>
        <v>TOTAL EQUITY AND LIABILITIES</v>
      </c>
      <c r="E4025" s="1" t="s">
        <v>142</v>
      </c>
      <c r="F4025" s="2">
        <v>42369</v>
      </c>
      <c r="G4025" s="7">
        <v>2728741.952</v>
      </c>
    </row>
    <row r="4026" spans="1:7" x14ac:dyDescent="0.2">
      <c r="A4026" s="6">
        <v>25</v>
      </c>
      <c r="B4026" s="5" t="s">
        <v>28</v>
      </c>
      <c r="C4026" s="5" t="str">
        <f>VLOOKUP(Taulukko1[[#This Row],[Rivivalinta]],Sheet1!$C$1:$E$42,2,FALSE)</f>
        <v>Exponering utanför balansräkningen</v>
      </c>
      <c r="D4026" s="5" t="str">
        <f>VLOOKUP(Taulukko1[[#This Row],[Rivivalinta]],Sheet1!$C$1:$E$42,3,FALSE)</f>
        <v>Off balance sheet exposures</v>
      </c>
      <c r="E4026" s="1" t="s">
        <v>142</v>
      </c>
      <c r="F4026" s="2">
        <v>42369</v>
      </c>
      <c r="G4026" s="7">
        <v>205301.56</v>
      </c>
    </row>
    <row r="4027" spans="1:7" x14ac:dyDescent="0.2">
      <c r="A4027" s="6">
        <v>28</v>
      </c>
      <c r="B4027" s="5" t="s">
        <v>29</v>
      </c>
      <c r="C4027" s="5" t="str">
        <f>VLOOKUP(Taulukko1[[#This Row],[Rivivalinta]],Sheet1!$C$1:$E$42,2,FALSE)</f>
        <v>Kostnader/intäkter, %</v>
      </c>
      <c r="D4027" s="5" t="str">
        <f>VLOOKUP(Taulukko1[[#This Row],[Rivivalinta]],Sheet1!$C$1:$E$42,3,FALSE)</f>
        <v>Cost/income ratio, %</v>
      </c>
      <c r="E4027" s="1" t="s">
        <v>142</v>
      </c>
      <c r="F4027" s="2">
        <v>42369</v>
      </c>
      <c r="G4027" s="8">
        <v>0.41719571622053814</v>
      </c>
    </row>
    <row r="4028" spans="1:7" x14ac:dyDescent="0.2">
      <c r="A4028" s="6">
        <v>29</v>
      </c>
      <c r="B4028" s="5" t="s">
        <v>30</v>
      </c>
      <c r="C4028" s="5" t="str">
        <f>VLOOKUP(Taulukko1[[#This Row],[Rivivalinta]],Sheet1!$C$1:$E$42,2,FALSE)</f>
        <v>Nödlidande exponeringar/Exponeringar, %</v>
      </c>
      <c r="D4028" s="5" t="str">
        <f>VLOOKUP(Taulukko1[[#This Row],[Rivivalinta]],Sheet1!$C$1:$E$42,3,FALSE)</f>
        <v>Non-performing exposures/Exposures, %</v>
      </c>
      <c r="E4028" s="1" t="s">
        <v>142</v>
      </c>
      <c r="F4028" s="2">
        <v>42369</v>
      </c>
      <c r="G4028" s="8">
        <v>1.4051714151165875E-2</v>
      </c>
    </row>
    <row r="4029" spans="1:7" x14ac:dyDescent="0.2">
      <c r="A4029" s="6">
        <v>30</v>
      </c>
      <c r="B4029" s="5" t="s">
        <v>31</v>
      </c>
      <c r="C4029" s="5" t="str">
        <f>VLOOKUP(Taulukko1[[#This Row],[Rivivalinta]],Sheet1!$C$1:$E$42,2,FALSE)</f>
        <v>Upplupna avsättningar på nödlidande exponeringar/Nödlidande Exponeringar, %</v>
      </c>
      <c r="D4029" s="5" t="str">
        <f>VLOOKUP(Taulukko1[[#This Row],[Rivivalinta]],Sheet1!$C$1:$E$42,3,FALSE)</f>
        <v>Accumulated impairments on non-performing exposures/Non-performing exposures, %</v>
      </c>
      <c r="E4029" s="1" t="s">
        <v>142</v>
      </c>
      <c r="F4029" s="2">
        <v>42369</v>
      </c>
      <c r="G4029" s="8">
        <v>0.24187575570518566</v>
      </c>
    </row>
    <row r="4030" spans="1:7" x14ac:dyDescent="0.2">
      <c r="A4030" s="6">
        <v>31</v>
      </c>
      <c r="B4030" s="5" t="s">
        <v>32</v>
      </c>
      <c r="C4030" s="5" t="str">
        <f>VLOOKUP(Taulukko1[[#This Row],[Rivivalinta]],Sheet1!$C$1:$E$42,2,FALSE)</f>
        <v>Kapitalbas</v>
      </c>
      <c r="D4030" s="5" t="str">
        <f>VLOOKUP(Taulukko1[[#This Row],[Rivivalinta]],Sheet1!$C$1:$E$42,3,FALSE)</f>
        <v>Own funds</v>
      </c>
      <c r="E4030" s="1" t="s">
        <v>142</v>
      </c>
      <c r="F4030" s="2">
        <v>42369</v>
      </c>
      <c r="G4030" s="7">
        <v>343837.42794000002</v>
      </c>
    </row>
    <row r="4031" spans="1:7" x14ac:dyDescent="0.2">
      <c r="A4031" s="6">
        <v>32</v>
      </c>
      <c r="B4031" s="5" t="s">
        <v>33</v>
      </c>
      <c r="C4031" s="5" t="str">
        <f>VLOOKUP(Taulukko1[[#This Row],[Rivivalinta]],Sheet1!$C$1:$E$42,2,FALSE)</f>
        <v>Kärnprimärkapital (CET 1)</v>
      </c>
      <c r="D4031" s="5" t="str">
        <f>VLOOKUP(Taulukko1[[#This Row],[Rivivalinta]],Sheet1!$C$1:$E$42,3,FALSE)</f>
        <v>Common equity tier 1 capital (CET1)</v>
      </c>
      <c r="E4031" s="1" t="s">
        <v>142</v>
      </c>
      <c r="F4031" s="2">
        <v>42369</v>
      </c>
      <c r="G4031" s="7">
        <v>343837.42794000002</v>
      </c>
    </row>
    <row r="4032" spans="1:7" x14ac:dyDescent="0.2">
      <c r="A4032" s="6">
        <v>33</v>
      </c>
      <c r="B4032" s="5" t="s">
        <v>34</v>
      </c>
      <c r="C4032" s="5" t="str">
        <f>VLOOKUP(Taulukko1[[#This Row],[Rivivalinta]],Sheet1!$C$1:$E$42,2,FALSE)</f>
        <v>Övrigt primärkapital (AT 1)</v>
      </c>
      <c r="D4032" s="5" t="str">
        <f>VLOOKUP(Taulukko1[[#This Row],[Rivivalinta]],Sheet1!$C$1:$E$42,3,FALSE)</f>
        <v>Additional tier 1 capital (AT 1)</v>
      </c>
      <c r="E4032" s="1" t="s">
        <v>142</v>
      </c>
      <c r="F4032" s="2">
        <v>42369</v>
      </c>
      <c r="G4032" s="7"/>
    </row>
    <row r="4033" spans="1:7" x14ac:dyDescent="0.2">
      <c r="A4033" s="6">
        <v>34</v>
      </c>
      <c r="B4033" s="5" t="s">
        <v>35</v>
      </c>
      <c r="C4033" s="5" t="str">
        <f>VLOOKUP(Taulukko1[[#This Row],[Rivivalinta]],Sheet1!$C$1:$E$42,2,FALSE)</f>
        <v>Supplementärkapital (T2)</v>
      </c>
      <c r="D4033" s="5" t="str">
        <f>VLOOKUP(Taulukko1[[#This Row],[Rivivalinta]],Sheet1!$C$1:$E$42,3,FALSE)</f>
        <v>Tier 2 capital (T2)</v>
      </c>
      <c r="E4033" s="1" t="s">
        <v>142</v>
      </c>
      <c r="F4033" s="2">
        <v>42369</v>
      </c>
      <c r="G4033" s="7"/>
    </row>
    <row r="4034" spans="1:7" x14ac:dyDescent="0.2">
      <c r="A4034" s="6">
        <v>35</v>
      </c>
      <c r="B4034" s="5" t="s">
        <v>36</v>
      </c>
      <c r="C4034" s="5" t="str">
        <f>VLOOKUP(Taulukko1[[#This Row],[Rivivalinta]],Sheet1!$C$1:$E$42,2,FALSE)</f>
        <v>Summa kapitalrelationer, %</v>
      </c>
      <c r="D4034" s="5" t="str">
        <f>VLOOKUP(Taulukko1[[#This Row],[Rivivalinta]],Sheet1!$C$1:$E$42,3,FALSE)</f>
        <v>Own funds ratio, %</v>
      </c>
      <c r="E4034" s="1" t="s">
        <v>142</v>
      </c>
      <c r="F4034" s="2">
        <v>42369</v>
      </c>
      <c r="G4034" s="8">
        <v>0.32335896733731784</v>
      </c>
    </row>
    <row r="4035" spans="1:7" x14ac:dyDescent="0.2">
      <c r="A4035" s="6">
        <v>36</v>
      </c>
      <c r="B4035" s="5" t="s">
        <v>37</v>
      </c>
      <c r="C4035" s="5" t="str">
        <f>VLOOKUP(Taulukko1[[#This Row],[Rivivalinta]],Sheet1!$C$1:$E$42,2,FALSE)</f>
        <v>Primärkapitalrelation, %</v>
      </c>
      <c r="D4035" s="5" t="str">
        <f>VLOOKUP(Taulukko1[[#This Row],[Rivivalinta]],Sheet1!$C$1:$E$42,3,FALSE)</f>
        <v>Tier 1 ratio, %</v>
      </c>
      <c r="E4035" s="1" t="s">
        <v>142</v>
      </c>
      <c r="F4035" s="2">
        <v>42369</v>
      </c>
      <c r="G4035" s="8">
        <v>0.32335896733731784</v>
      </c>
    </row>
    <row r="4036" spans="1:7" x14ac:dyDescent="0.2">
      <c r="A4036" s="6">
        <v>37</v>
      </c>
      <c r="B4036" s="5" t="s">
        <v>38</v>
      </c>
      <c r="C4036" s="5" t="str">
        <f>VLOOKUP(Taulukko1[[#This Row],[Rivivalinta]],Sheet1!$C$1:$E$42,2,FALSE)</f>
        <v>Kärnprimärkapitalrelation, %</v>
      </c>
      <c r="D4036" s="5" t="str">
        <f>VLOOKUP(Taulukko1[[#This Row],[Rivivalinta]],Sheet1!$C$1:$E$42,3,FALSE)</f>
        <v>CET 1 ratio, %</v>
      </c>
      <c r="E4036" s="1" t="s">
        <v>142</v>
      </c>
      <c r="F4036" s="2">
        <v>42369</v>
      </c>
      <c r="G4036" s="8">
        <v>0.32335896733731784</v>
      </c>
    </row>
    <row r="4037" spans="1:7" x14ac:dyDescent="0.2">
      <c r="A4037" s="6">
        <v>38</v>
      </c>
      <c r="B4037" s="5" t="s">
        <v>39</v>
      </c>
      <c r="C4037" s="5" t="str">
        <f>VLOOKUP(Taulukko1[[#This Row],[Rivivalinta]],Sheet1!$C$1:$E$42,2,FALSE)</f>
        <v>Summa exponeringsbelopp (RWA)</v>
      </c>
      <c r="D4037" s="5" t="str">
        <f>VLOOKUP(Taulukko1[[#This Row],[Rivivalinta]],Sheet1!$C$1:$E$42,3,FALSE)</f>
        <v>Total risk weighted assets (RWA)</v>
      </c>
      <c r="E4037" s="1" t="s">
        <v>142</v>
      </c>
      <c r="F4037" s="2">
        <v>42369</v>
      </c>
      <c r="G4037" s="7">
        <v>1063330.4242999998</v>
      </c>
    </row>
    <row r="4038" spans="1:7" x14ac:dyDescent="0.2">
      <c r="A4038" s="6">
        <v>39</v>
      </c>
      <c r="B4038" s="5" t="s">
        <v>40</v>
      </c>
      <c r="C4038" s="5" t="str">
        <f>VLOOKUP(Taulukko1[[#This Row],[Rivivalinta]],Sheet1!$C$1:$E$42,2,FALSE)</f>
        <v>Exponeringsbelopp för kredit-, motpart- och utspädningsrisker</v>
      </c>
      <c r="D4038" s="5" t="str">
        <f>VLOOKUP(Taulukko1[[#This Row],[Rivivalinta]],Sheet1!$C$1:$E$42,3,FALSE)</f>
        <v>Credit and counterparty risks</v>
      </c>
      <c r="E4038" s="1" t="s">
        <v>142</v>
      </c>
      <c r="F4038" s="2">
        <v>42369</v>
      </c>
      <c r="G4038" s="7">
        <v>993007.97699</v>
      </c>
    </row>
    <row r="4039" spans="1:7" x14ac:dyDescent="0.2">
      <c r="A4039" s="6">
        <v>40</v>
      </c>
      <c r="B4039" s="5" t="s">
        <v>41</v>
      </c>
      <c r="C4039" s="5" t="str">
        <f>VLOOKUP(Taulukko1[[#This Row],[Rivivalinta]],Sheet1!$C$1:$E$42,2,FALSE)</f>
        <v>Exponeringsbelopp för positions-, valutakurs- och råvarurisker</v>
      </c>
      <c r="D4039" s="5" t="str">
        <f>VLOOKUP(Taulukko1[[#This Row],[Rivivalinta]],Sheet1!$C$1:$E$42,3,FALSE)</f>
        <v>Position, currency and commodity risks</v>
      </c>
      <c r="E4039" s="1" t="s">
        <v>142</v>
      </c>
      <c r="F4039" s="2">
        <v>42369</v>
      </c>
      <c r="G4039" s="7"/>
    </row>
    <row r="4040" spans="1:7" x14ac:dyDescent="0.2">
      <c r="A4040" s="6">
        <v>41</v>
      </c>
      <c r="B4040" s="5" t="s">
        <v>42</v>
      </c>
      <c r="C4040" s="5" t="str">
        <f>VLOOKUP(Taulukko1[[#This Row],[Rivivalinta]],Sheet1!$C$1:$E$42,2,FALSE)</f>
        <v>Exponeringsbelopp för operativ risk</v>
      </c>
      <c r="D4040" s="5" t="str">
        <f>VLOOKUP(Taulukko1[[#This Row],[Rivivalinta]],Sheet1!$C$1:$E$42,3,FALSE)</f>
        <v>Operational risks</v>
      </c>
      <c r="E4040" s="1" t="s">
        <v>142</v>
      </c>
      <c r="F4040" s="2">
        <v>42369</v>
      </c>
      <c r="G4040" s="7">
        <v>70322.447319999992</v>
      </c>
    </row>
    <row r="4041" spans="1:7" x14ac:dyDescent="0.2">
      <c r="A4041" s="6">
        <v>42</v>
      </c>
      <c r="B4041" s="5" t="s">
        <v>43</v>
      </c>
      <c r="C4041" s="5" t="str">
        <f>VLOOKUP(Taulukko1[[#This Row],[Rivivalinta]],Sheet1!$C$1:$E$42,2,FALSE)</f>
        <v>Övriga riskexponeringar</v>
      </c>
      <c r="D4041" s="5" t="str">
        <f>VLOOKUP(Taulukko1[[#This Row],[Rivivalinta]],Sheet1!$C$1:$E$42,3,FALSE)</f>
        <v>Other risks</v>
      </c>
      <c r="E4041" s="1" t="s">
        <v>142</v>
      </c>
      <c r="F4041" s="2">
        <v>42369</v>
      </c>
      <c r="G4041" s="7"/>
    </row>
    <row r="4042" spans="1:7" x14ac:dyDescent="0.2">
      <c r="A4042" s="6">
        <v>1</v>
      </c>
      <c r="B4042" s="5" t="s">
        <v>5</v>
      </c>
      <c r="C4042" s="5" t="str">
        <f>VLOOKUP(Taulukko1[[#This Row],[Rivivalinta]],Sheet1!$C$1:$E$42,2,FALSE)</f>
        <v>Räntenetto</v>
      </c>
      <c r="D4042" s="5" t="str">
        <f>VLOOKUP(Taulukko1[[#This Row],[Rivivalinta]],Sheet1!$C$1:$E$42,3,FALSE)</f>
        <v>Net interest margin</v>
      </c>
      <c r="E4042" s="1" t="s">
        <v>143</v>
      </c>
      <c r="F4042" s="2">
        <v>42369</v>
      </c>
      <c r="G4042" s="7">
        <v>1362.124</v>
      </c>
    </row>
    <row r="4043" spans="1:7" x14ac:dyDescent="0.2">
      <c r="A4043" s="6">
        <v>2</v>
      </c>
      <c r="B4043" s="5" t="s">
        <v>6</v>
      </c>
      <c r="C4043" s="5" t="str">
        <f>VLOOKUP(Taulukko1[[#This Row],[Rivivalinta]],Sheet1!$C$1:$E$42,2,FALSE)</f>
        <v>Netto, avgifts- och provisionsintäkter</v>
      </c>
      <c r="D4043" s="5" t="str">
        <f>VLOOKUP(Taulukko1[[#This Row],[Rivivalinta]],Sheet1!$C$1:$E$42,3,FALSE)</f>
        <v>Net fee and commission income</v>
      </c>
      <c r="E4043" s="1" t="s">
        <v>143</v>
      </c>
      <c r="F4043" s="2">
        <v>42369</v>
      </c>
      <c r="G4043" s="7">
        <v>547.23599999999999</v>
      </c>
    </row>
    <row r="4044" spans="1:7" x14ac:dyDescent="0.2">
      <c r="A4044" s="6">
        <v>3</v>
      </c>
      <c r="B4044" s="5" t="s">
        <v>7</v>
      </c>
      <c r="C4044" s="5" t="str">
        <f>VLOOKUP(Taulukko1[[#This Row],[Rivivalinta]],Sheet1!$C$1:$E$42,2,FALSE)</f>
        <v>Avgifts- och provisionsintäkter</v>
      </c>
      <c r="D4044" s="5" t="str">
        <f>VLOOKUP(Taulukko1[[#This Row],[Rivivalinta]],Sheet1!$C$1:$E$42,3,FALSE)</f>
        <v>Fee and commission income</v>
      </c>
      <c r="E4044" s="1" t="s">
        <v>143</v>
      </c>
      <c r="F4044" s="2">
        <v>42369</v>
      </c>
      <c r="G4044" s="7">
        <v>667.83</v>
      </c>
    </row>
    <row r="4045" spans="1:7" x14ac:dyDescent="0.2">
      <c r="A4045" s="6">
        <v>4</v>
      </c>
      <c r="B4045" s="5" t="s">
        <v>8</v>
      </c>
      <c r="C4045" s="5" t="str">
        <f>VLOOKUP(Taulukko1[[#This Row],[Rivivalinta]],Sheet1!$C$1:$E$42,2,FALSE)</f>
        <v>Avgifts- och provisionskostnader</v>
      </c>
      <c r="D4045" s="5" t="str">
        <f>VLOOKUP(Taulukko1[[#This Row],[Rivivalinta]],Sheet1!$C$1:$E$42,3,FALSE)</f>
        <v>Fee and commission expenses</v>
      </c>
      <c r="E4045" s="1" t="s">
        <v>143</v>
      </c>
      <c r="F4045" s="2">
        <v>42369</v>
      </c>
      <c r="G4045" s="7">
        <v>120.59399999999999</v>
      </c>
    </row>
    <row r="4046" spans="1:7" x14ac:dyDescent="0.2">
      <c r="A4046" s="6">
        <v>5</v>
      </c>
      <c r="B4046" s="5" t="s">
        <v>9</v>
      </c>
      <c r="C4046" s="5" t="str">
        <f>VLOOKUP(Taulukko1[[#This Row],[Rivivalinta]],Sheet1!$C$1:$E$42,2,FALSE)</f>
        <v>Nettointäkter från handel och investeringar</v>
      </c>
      <c r="D4046" s="5" t="str">
        <f>VLOOKUP(Taulukko1[[#This Row],[Rivivalinta]],Sheet1!$C$1:$E$42,3,FALSE)</f>
        <v>Net trading and investing income</v>
      </c>
      <c r="E4046" s="1" t="s">
        <v>143</v>
      </c>
      <c r="F4046" s="2">
        <v>42369</v>
      </c>
      <c r="G4046" s="7">
        <v>2128.6480000000001</v>
      </c>
    </row>
    <row r="4047" spans="1:7" x14ac:dyDescent="0.2">
      <c r="A4047" s="6">
        <v>6</v>
      </c>
      <c r="B4047" s="5" t="s">
        <v>10</v>
      </c>
      <c r="C4047" s="5" t="str">
        <f>VLOOKUP(Taulukko1[[#This Row],[Rivivalinta]],Sheet1!$C$1:$E$42,2,FALSE)</f>
        <v>Övriga intäkter</v>
      </c>
      <c r="D4047" s="5" t="str">
        <f>VLOOKUP(Taulukko1[[#This Row],[Rivivalinta]],Sheet1!$C$1:$E$42,3,FALSE)</f>
        <v>Other income</v>
      </c>
      <c r="E4047" s="1" t="s">
        <v>143</v>
      </c>
      <c r="F4047" s="2">
        <v>42369</v>
      </c>
      <c r="G4047" s="7">
        <v>177.18600000000001</v>
      </c>
    </row>
    <row r="4048" spans="1:7" x14ac:dyDescent="0.2">
      <c r="A4048" s="6">
        <v>7</v>
      </c>
      <c r="B4048" s="5" t="s">
        <v>11</v>
      </c>
      <c r="C4048" s="5" t="str">
        <f>VLOOKUP(Taulukko1[[#This Row],[Rivivalinta]],Sheet1!$C$1:$E$42,2,FALSE)</f>
        <v>Totala inkomster</v>
      </c>
      <c r="D4048" s="5" t="str">
        <f>VLOOKUP(Taulukko1[[#This Row],[Rivivalinta]],Sheet1!$C$1:$E$42,3,FALSE)</f>
        <v>Total income</v>
      </c>
      <c r="E4048" s="1" t="s">
        <v>143</v>
      </c>
      <c r="F4048" s="2">
        <v>42369</v>
      </c>
      <c r="G4048" s="7">
        <v>4215.1940000000004</v>
      </c>
    </row>
    <row r="4049" spans="1:7" x14ac:dyDescent="0.2">
      <c r="A4049" s="6">
        <v>8</v>
      </c>
      <c r="B4049" s="5" t="s">
        <v>12</v>
      </c>
      <c r="C4049" s="5" t="str">
        <f>VLOOKUP(Taulukko1[[#This Row],[Rivivalinta]],Sheet1!$C$1:$E$42,2,FALSE)</f>
        <v>Totala kostnader</v>
      </c>
      <c r="D4049" s="5" t="str">
        <f>VLOOKUP(Taulukko1[[#This Row],[Rivivalinta]],Sheet1!$C$1:$E$42,3,FALSE)</f>
        <v>Total expenses</v>
      </c>
      <c r="E4049" s="1" t="s">
        <v>143</v>
      </c>
      <c r="F4049" s="2">
        <v>42369</v>
      </c>
      <c r="G4049" s="7">
        <v>1641.6210000000001</v>
      </c>
    </row>
    <row r="4050" spans="1:7" x14ac:dyDescent="0.2">
      <c r="A4050" s="6">
        <v>9</v>
      </c>
      <c r="B4050" s="5" t="s">
        <v>13</v>
      </c>
      <c r="C4050" s="5" t="str">
        <f>VLOOKUP(Taulukko1[[#This Row],[Rivivalinta]],Sheet1!$C$1:$E$42,2,FALSE)</f>
        <v>Nedskrivningar av lån och fordringar</v>
      </c>
      <c r="D4050" s="5" t="str">
        <f>VLOOKUP(Taulukko1[[#This Row],[Rivivalinta]],Sheet1!$C$1:$E$42,3,FALSE)</f>
        <v>Impairments on loans and receivables</v>
      </c>
      <c r="E4050" s="1" t="s">
        <v>143</v>
      </c>
      <c r="F4050" s="2">
        <v>42369</v>
      </c>
      <c r="G4050" s="7">
        <v>66.775999999999996</v>
      </c>
    </row>
    <row r="4051" spans="1:7" x14ac:dyDescent="0.2">
      <c r="A4051" s="6">
        <v>10</v>
      </c>
      <c r="B4051" s="5" t="s">
        <v>14</v>
      </c>
      <c r="C4051" s="5" t="str">
        <f>VLOOKUP(Taulukko1[[#This Row],[Rivivalinta]],Sheet1!$C$1:$E$42,2,FALSE)</f>
        <v>Rörelsevinst/-förlust</v>
      </c>
      <c r="D4051" s="5" t="str">
        <f>VLOOKUP(Taulukko1[[#This Row],[Rivivalinta]],Sheet1!$C$1:$E$42,3,FALSE)</f>
        <v>Operatingprofit/-loss</v>
      </c>
      <c r="E4051" s="1" t="s">
        <v>143</v>
      </c>
      <c r="F4051" s="2">
        <v>42369</v>
      </c>
      <c r="G4051" s="7">
        <v>2506.797</v>
      </c>
    </row>
    <row r="4052" spans="1:7" x14ac:dyDescent="0.2">
      <c r="A4052" s="6">
        <v>11</v>
      </c>
      <c r="B4052" s="5" t="s">
        <v>15</v>
      </c>
      <c r="C4052" s="5" t="str">
        <f>VLOOKUP(Taulukko1[[#This Row],[Rivivalinta]],Sheet1!$C$1:$E$42,2,FALSE)</f>
        <v>Kontanta medel och kassabehållning hos centralbanker</v>
      </c>
      <c r="D4052" s="5" t="str">
        <f>VLOOKUP(Taulukko1[[#This Row],[Rivivalinta]],Sheet1!$C$1:$E$42,3,FALSE)</f>
        <v>Cash and cash balances at central banks</v>
      </c>
      <c r="E4052" s="1" t="s">
        <v>143</v>
      </c>
      <c r="F4052" s="2">
        <v>42369</v>
      </c>
      <c r="G4052" s="7">
        <v>3205.7</v>
      </c>
    </row>
    <row r="4053" spans="1:7" x14ac:dyDescent="0.2">
      <c r="A4053" s="6">
        <v>12</v>
      </c>
      <c r="B4053" s="5" t="s">
        <v>16</v>
      </c>
      <c r="C4053" s="5" t="str">
        <f>VLOOKUP(Taulukko1[[#This Row],[Rivivalinta]],Sheet1!$C$1:$E$42,2,FALSE)</f>
        <v>Lån och förskott till kreditinstitut</v>
      </c>
      <c r="D4053" s="5" t="str">
        <f>VLOOKUP(Taulukko1[[#This Row],[Rivivalinta]],Sheet1!$C$1:$E$42,3,FALSE)</f>
        <v>Loans and advances to credit institutions</v>
      </c>
      <c r="E4053" s="1" t="s">
        <v>143</v>
      </c>
      <c r="F4053" s="2">
        <v>42369</v>
      </c>
      <c r="G4053" s="7">
        <v>6800.2420000000002</v>
      </c>
    </row>
    <row r="4054" spans="1:7" x14ac:dyDescent="0.2">
      <c r="A4054" s="6">
        <v>13</v>
      </c>
      <c r="B4054" s="5" t="s">
        <v>17</v>
      </c>
      <c r="C4054" s="5" t="str">
        <f>VLOOKUP(Taulukko1[[#This Row],[Rivivalinta]],Sheet1!$C$1:$E$42,2,FALSE)</f>
        <v>Lån och förskott till allmänheten och offentliga samfund</v>
      </c>
      <c r="D4054" s="5" t="str">
        <f>VLOOKUP(Taulukko1[[#This Row],[Rivivalinta]],Sheet1!$C$1:$E$42,3,FALSE)</f>
        <v>Loans and advances to the public and public sector entities</v>
      </c>
      <c r="E4054" s="1" t="s">
        <v>143</v>
      </c>
      <c r="F4054" s="2">
        <v>42369</v>
      </c>
      <c r="G4054" s="7">
        <v>81652.362999999998</v>
      </c>
    </row>
    <row r="4055" spans="1:7" x14ac:dyDescent="0.2">
      <c r="A4055" s="6">
        <v>14</v>
      </c>
      <c r="B4055" s="5" t="s">
        <v>18</v>
      </c>
      <c r="C4055" s="5" t="str">
        <f>VLOOKUP(Taulukko1[[#This Row],[Rivivalinta]],Sheet1!$C$1:$E$42,2,FALSE)</f>
        <v>Värdepapper</v>
      </c>
      <c r="D4055" s="5" t="str">
        <f>VLOOKUP(Taulukko1[[#This Row],[Rivivalinta]],Sheet1!$C$1:$E$42,3,FALSE)</f>
        <v>Debt securities</v>
      </c>
      <c r="E4055" s="1" t="s">
        <v>143</v>
      </c>
      <c r="F4055" s="2">
        <v>42369</v>
      </c>
      <c r="G4055" s="7">
        <v>3676.4180000000001</v>
      </c>
    </row>
    <row r="4056" spans="1:7" x14ac:dyDescent="0.2">
      <c r="A4056" s="6">
        <v>15</v>
      </c>
      <c r="B4056" s="5" t="s">
        <v>238</v>
      </c>
      <c r="C4056" s="5" t="str">
        <f>VLOOKUP(Taulukko1[[#This Row],[Rivivalinta]],Sheet1!$C$1:$E$42,2,FALSE)</f>
        <v xml:space="preserve">Derivat </v>
      </c>
      <c r="D4056" s="5" t="str">
        <f>VLOOKUP(Taulukko1[[#This Row],[Rivivalinta]],Sheet1!$C$1:$E$42,3,FALSE)</f>
        <v xml:space="preserve">Derivatives </v>
      </c>
      <c r="E4056" s="1" t="s">
        <v>143</v>
      </c>
      <c r="F4056" s="2">
        <v>42369</v>
      </c>
      <c r="G4056" s="7">
        <v>7.2679999999999998</v>
      </c>
    </row>
    <row r="4057" spans="1:7" x14ac:dyDescent="0.2">
      <c r="A4057" s="6">
        <v>16</v>
      </c>
      <c r="B4057" s="5" t="s">
        <v>20</v>
      </c>
      <c r="C4057" s="5" t="str">
        <f>VLOOKUP(Taulukko1[[#This Row],[Rivivalinta]],Sheet1!$C$1:$E$42,2,FALSE)</f>
        <v>Övriga tillgångar</v>
      </c>
      <c r="D4057" s="5" t="str">
        <f>VLOOKUP(Taulukko1[[#This Row],[Rivivalinta]],Sheet1!$C$1:$E$42,3,FALSE)</f>
        <v>Other assets</v>
      </c>
      <c r="E4057" s="1" t="s">
        <v>143</v>
      </c>
      <c r="F4057" s="2">
        <v>42369</v>
      </c>
      <c r="G4057" s="7">
        <v>28912.572</v>
      </c>
    </row>
    <row r="4058" spans="1:7" x14ac:dyDescent="0.2">
      <c r="A4058" s="6">
        <v>17</v>
      </c>
      <c r="B4058" s="5" t="s">
        <v>21</v>
      </c>
      <c r="C4058" s="5" t="str">
        <f>VLOOKUP(Taulukko1[[#This Row],[Rivivalinta]],Sheet1!$C$1:$E$42,2,FALSE)</f>
        <v>SUMMA TILLGÅNGAR</v>
      </c>
      <c r="D4058" s="5" t="str">
        <f>VLOOKUP(Taulukko1[[#This Row],[Rivivalinta]],Sheet1!$C$1:$E$42,3,FALSE)</f>
        <v>TOTAL ASSETS</v>
      </c>
      <c r="E4058" s="1" t="s">
        <v>143</v>
      </c>
      <c r="F4058" s="2">
        <v>42369</v>
      </c>
      <c r="G4058" s="7">
        <v>124254.56299999999</v>
      </c>
    </row>
    <row r="4059" spans="1:7" x14ac:dyDescent="0.2">
      <c r="A4059" s="6">
        <v>18</v>
      </c>
      <c r="B4059" s="5" t="s">
        <v>22</v>
      </c>
      <c r="C4059" s="5" t="str">
        <f>VLOOKUP(Taulukko1[[#This Row],[Rivivalinta]],Sheet1!$C$1:$E$42,2,FALSE)</f>
        <v>Inlåning från kreditinstitut</v>
      </c>
      <c r="D4059" s="5" t="str">
        <f>VLOOKUP(Taulukko1[[#This Row],[Rivivalinta]],Sheet1!$C$1:$E$42,3,FALSE)</f>
        <v>Deposits from credit institutions</v>
      </c>
      <c r="E4059" s="1" t="s">
        <v>143</v>
      </c>
      <c r="F4059" s="2">
        <v>42369</v>
      </c>
      <c r="G4059" s="7">
        <v>48.75</v>
      </c>
    </row>
    <row r="4060" spans="1:7" x14ac:dyDescent="0.2">
      <c r="A4060" s="6">
        <v>19</v>
      </c>
      <c r="B4060" s="5" t="s">
        <v>23</v>
      </c>
      <c r="C4060" s="5" t="str">
        <f>VLOOKUP(Taulukko1[[#This Row],[Rivivalinta]],Sheet1!$C$1:$E$42,2,FALSE)</f>
        <v>Inlåning från allmänheten och offentliga samfund</v>
      </c>
      <c r="D4060" s="5" t="str">
        <f>VLOOKUP(Taulukko1[[#This Row],[Rivivalinta]],Sheet1!$C$1:$E$42,3,FALSE)</f>
        <v>Deposits from the public and public sector entities</v>
      </c>
      <c r="E4060" s="1" t="s">
        <v>143</v>
      </c>
      <c r="F4060" s="2">
        <v>42369</v>
      </c>
      <c r="G4060" s="7">
        <v>92023.544999999998</v>
      </c>
    </row>
    <row r="4061" spans="1:7" x14ac:dyDescent="0.2">
      <c r="A4061" s="6">
        <v>20</v>
      </c>
      <c r="B4061" s="5" t="s">
        <v>24</v>
      </c>
      <c r="C4061" s="5" t="str">
        <f>VLOOKUP(Taulukko1[[#This Row],[Rivivalinta]],Sheet1!$C$1:$E$42,2,FALSE)</f>
        <v>Emitterade skuldebrev</v>
      </c>
      <c r="D4061" s="5" t="str">
        <f>VLOOKUP(Taulukko1[[#This Row],[Rivivalinta]],Sheet1!$C$1:$E$42,3,FALSE)</f>
        <v>Debt securities issued</v>
      </c>
      <c r="E4061" s="1" t="s">
        <v>143</v>
      </c>
      <c r="F4061" s="2">
        <v>42369</v>
      </c>
      <c r="G4061" s="7">
        <v>0.33700000000000002</v>
      </c>
    </row>
    <row r="4062" spans="1:7" x14ac:dyDescent="0.2">
      <c r="A4062" s="6">
        <v>22</v>
      </c>
      <c r="B4062" s="5" t="s">
        <v>19</v>
      </c>
      <c r="C4062" s="5" t="str">
        <f>VLOOKUP(Taulukko1[[#This Row],[Rivivalinta]],Sheet1!$C$1:$E$42,2,FALSE)</f>
        <v>Derivat</v>
      </c>
      <c r="D4062" s="5" t="str">
        <f>VLOOKUP(Taulukko1[[#This Row],[Rivivalinta]],Sheet1!$C$1:$E$42,3,FALSE)</f>
        <v>Derivatives</v>
      </c>
      <c r="E4062" s="1" t="s">
        <v>143</v>
      </c>
      <c r="F4062" s="2">
        <v>42369</v>
      </c>
      <c r="G4062" s="7">
        <v>1.972</v>
      </c>
    </row>
    <row r="4063" spans="1:7" x14ac:dyDescent="0.2">
      <c r="A4063" s="6">
        <v>23</v>
      </c>
      <c r="B4063" s="5" t="s">
        <v>25</v>
      </c>
      <c r="C4063" s="5" t="str">
        <f>VLOOKUP(Taulukko1[[#This Row],[Rivivalinta]],Sheet1!$C$1:$E$42,2,FALSE)</f>
        <v>Eget kapital</v>
      </c>
      <c r="D4063" s="5" t="str">
        <f>VLOOKUP(Taulukko1[[#This Row],[Rivivalinta]],Sheet1!$C$1:$E$42,3,FALSE)</f>
        <v>Total equity</v>
      </c>
      <c r="E4063" s="1" t="s">
        <v>143</v>
      </c>
      <c r="F4063" s="2">
        <v>42369</v>
      </c>
      <c r="G4063" s="7">
        <v>28698.512999999999</v>
      </c>
    </row>
    <row r="4064" spans="1:7" x14ac:dyDescent="0.2">
      <c r="A4064" s="6">
        <v>21</v>
      </c>
      <c r="B4064" s="5" t="s">
        <v>26</v>
      </c>
      <c r="C4064" s="5" t="str">
        <f>VLOOKUP(Taulukko1[[#This Row],[Rivivalinta]],Sheet1!$C$1:$E$42,2,FALSE)</f>
        <v>Övriga skulder</v>
      </c>
      <c r="D4064" s="5" t="str">
        <f>VLOOKUP(Taulukko1[[#This Row],[Rivivalinta]],Sheet1!$C$1:$E$42,3,FALSE)</f>
        <v>Other liabilities</v>
      </c>
      <c r="E4064" s="1" t="s">
        <v>143</v>
      </c>
      <c r="F4064" s="2">
        <v>42369</v>
      </c>
      <c r="G4064" s="7">
        <v>3481.4459999999999</v>
      </c>
    </row>
    <row r="4065" spans="1:7" x14ac:dyDescent="0.2">
      <c r="A4065" s="6">
        <v>24</v>
      </c>
      <c r="B4065" s="5" t="s">
        <v>27</v>
      </c>
      <c r="C4065" s="5" t="str">
        <f>VLOOKUP(Taulukko1[[#This Row],[Rivivalinta]],Sheet1!$C$1:$E$42,2,FALSE)</f>
        <v>SUMMA EGET KAPITAL OCH SKULDER</v>
      </c>
      <c r="D4065" s="5" t="str">
        <f>VLOOKUP(Taulukko1[[#This Row],[Rivivalinta]],Sheet1!$C$1:$E$42,3,FALSE)</f>
        <v>TOTAL EQUITY AND LIABILITIES</v>
      </c>
      <c r="E4065" s="1" t="s">
        <v>143</v>
      </c>
      <c r="F4065" s="2">
        <v>42369</v>
      </c>
      <c r="G4065" s="7">
        <v>124254.56299999999</v>
      </c>
    </row>
    <row r="4066" spans="1:7" x14ac:dyDescent="0.2">
      <c r="A4066" s="6">
        <v>25</v>
      </c>
      <c r="B4066" s="5" t="s">
        <v>28</v>
      </c>
      <c r="C4066" s="5" t="str">
        <f>VLOOKUP(Taulukko1[[#This Row],[Rivivalinta]],Sheet1!$C$1:$E$42,2,FALSE)</f>
        <v>Exponering utanför balansräkningen</v>
      </c>
      <c r="D4066" s="5" t="str">
        <f>VLOOKUP(Taulukko1[[#This Row],[Rivivalinta]],Sheet1!$C$1:$E$42,3,FALSE)</f>
        <v>Off balance sheet exposures</v>
      </c>
      <c r="E4066" s="1" t="s">
        <v>143</v>
      </c>
      <c r="F4066" s="2">
        <v>42369</v>
      </c>
      <c r="G4066" s="7">
        <v>2717.7060000000001</v>
      </c>
    </row>
    <row r="4067" spans="1:7" x14ac:dyDescent="0.2">
      <c r="A4067" s="6">
        <v>28</v>
      </c>
      <c r="B4067" s="5" t="s">
        <v>29</v>
      </c>
      <c r="C4067" s="5" t="str">
        <f>VLOOKUP(Taulukko1[[#This Row],[Rivivalinta]],Sheet1!$C$1:$E$42,2,FALSE)</f>
        <v>Kostnader/intäkter, %</v>
      </c>
      <c r="D4067" s="5" t="str">
        <f>VLOOKUP(Taulukko1[[#This Row],[Rivivalinta]],Sheet1!$C$1:$E$42,3,FALSE)</f>
        <v>Cost/income ratio, %</v>
      </c>
      <c r="E4067" s="1" t="s">
        <v>143</v>
      </c>
      <c r="F4067" s="2">
        <v>42369</v>
      </c>
      <c r="G4067" s="8">
        <v>0.34310526984441297</v>
      </c>
    </row>
    <row r="4068" spans="1:7" x14ac:dyDescent="0.2">
      <c r="A4068" s="6">
        <v>29</v>
      </c>
      <c r="B4068" s="5" t="s">
        <v>30</v>
      </c>
      <c r="C4068" s="5" t="str">
        <f>VLOOKUP(Taulukko1[[#This Row],[Rivivalinta]],Sheet1!$C$1:$E$42,2,FALSE)</f>
        <v>Nödlidande exponeringar/Exponeringar, %</v>
      </c>
      <c r="D4068" s="5" t="str">
        <f>VLOOKUP(Taulukko1[[#This Row],[Rivivalinta]],Sheet1!$C$1:$E$42,3,FALSE)</f>
        <v>Non-performing exposures/Exposures, %</v>
      </c>
      <c r="E4068" s="1" t="s">
        <v>143</v>
      </c>
      <c r="F4068" s="2">
        <v>42369</v>
      </c>
      <c r="G4068" s="8">
        <v>1.6313811708756339E-2</v>
      </c>
    </row>
    <row r="4069" spans="1:7" x14ac:dyDescent="0.2">
      <c r="A4069" s="6">
        <v>30</v>
      </c>
      <c r="B4069" s="5" t="s">
        <v>31</v>
      </c>
      <c r="C4069" s="5" t="str">
        <f>VLOOKUP(Taulukko1[[#This Row],[Rivivalinta]],Sheet1!$C$1:$E$42,2,FALSE)</f>
        <v>Upplupna avsättningar på nödlidande exponeringar/Nödlidande Exponeringar, %</v>
      </c>
      <c r="D4069" s="5" t="str">
        <f>VLOOKUP(Taulukko1[[#This Row],[Rivivalinta]],Sheet1!$C$1:$E$42,3,FALSE)</f>
        <v>Accumulated impairments on non-performing exposures/Non-performing exposures, %</v>
      </c>
      <c r="E4069" s="1" t="s">
        <v>143</v>
      </c>
      <c r="F4069" s="2">
        <v>42369</v>
      </c>
      <c r="G4069" s="8">
        <v>0.25059563121580741</v>
      </c>
    </row>
    <row r="4070" spans="1:7" x14ac:dyDescent="0.2">
      <c r="A4070" s="6">
        <v>31</v>
      </c>
      <c r="B4070" s="5" t="s">
        <v>32</v>
      </c>
      <c r="C4070" s="5" t="str">
        <f>VLOOKUP(Taulukko1[[#This Row],[Rivivalinta]],Sheet1!$C$1:$E$42,2,FALSE)</f>
        <v>Kapitalbas</v>
      </c>
      <c r="D4070" s="5" t="str">
        <f>VLOOKUP(Taulukko1[[#This Row],[Rivivalinta]],Sheet1!$C$1:$E$42,3,FALSE)</f>
        <v>Own funds</v>
      </c>
      <c r="E4070" s="1" t="s">
        <v>143</v>
      </c>
      <c r="F4070" s="2">
        <v>42369</v>
      </c>
      <c r="G4070" s="7">
        <v>28432.5998</v>
      </c>
    </row>
    <row r="4071" spans="1:7" x14ac:dyDescent="0.2">
      <c r="A4071" s="6">
        <v>32</v>
      </c>
      <c r="B4071" s="5" t="s">
        <v>33</v>
      </c>
      <c r="C4071" s="5" t="str">
        <f>VLOOKUP(Taulukko1[[#This Row],[Rivivalinta]],Sheet1!$C$1:$E$42,2,FALSE)</f>
        <v>Kärnprimärkapital (CET 1)</v>
      </c>
      <c r="D4071" s="5" t="str">
        <f>VLOOKUP(Taulukko1[[#This Row],[Rivivalinta]],Sheet1!$C$1:$E$42,3,FALSE)</f>
        <v>Common equity tier 1 capital (CET1)</v>
      </c>
      <c r="E4071" s="1" t="s">
        <v>143</v>
      </c>
      <c r="F4071" s="2">
        <v>42369</v>
      </c>
      <c r="G4071" s="7">
        <v>28432.5998</v>
      </c>
    </row>
    <row r="4072" spans="1:7" x14ac:dyDescent="0.2">
      <c r="A4072" s="6">
        <v>33</v>
      </c>
      <c r="B4072" s="5" t="s">
        <v>34</v>
      </c>
      <c r="C4072" s="5" t="str">
        <f>VLOOKUP(Taulukko1[[#This Row],[Rivivalinta]],Sheet1!$C$1:$E$42,2,FALSE)</f>
        <v>Övrigt primärkapital (AT 1)</v>
      </c>
      <c r="D4072" s="5" t="str">
        <f>VLOOKUP(Taulukko1[[#This Row],[Rivivalinta]],Sheet1!$C$1:$E$42,3,FALSE)</f>
        <v>Additional tier 1 capital (AT 1)</v>
      </c>
      <c r="E4072" s="1" t="s">
        <v>143</v>
      </c>
      <c r="F4072" s="2">
        <v>42369</v>
      </c>
      <c r="G4072" s="7"/>
    </row>
    <row r="4073" spans="1:7" x14ac:dyDescent="0.2">
      <c r="A4073" s="6">
        <v>34</v>
      </c>
      <c r="B4073" s="5" t="s">
        <v>35</v>
      </c>
      <c r="C4073" s="5" t="str">
        <f>VLOOKUP(Taulukko1[[#This Row],[Rivivalinta]],Sheet1!$C$1:$E$42,2,FALSE)</f>
        <v>Supplementärkapital (T2)</v>
      </c>
      <c r="D4073" s="5" t="str">
        <f>VLOOKUP(Taulukko1[[#This Row],[Rivivalinta]],Sheet1!$C$1:$E$42,3,FALSE)</f>
        <v>Tier 2 capital (T2)</v>
      </c>
      <c r="E4073" s="1" t="s">
        <v>143</v>
      </c>
      <c r="F4073" s="2">
        <v>42369</v>
      </c>
      <c r="G4073" s="7"/>
    </row>
    <row r="4074" spans="1:7" x14ac:dyDescent="0.2">
      <c r="A4074" s="6">
        <v>35</v>
      </c>
      <c r="B4074" s="5" t="s">
        <v>36</v>
      </c>
      <c r="C4074" s="5" t="str">
        <f>VLOOKUP(Taulukko1[[#This Row],[Rivivalinta]],Sheet1!$C$1:$E$42,2,FALSE)</f>
        <v>Summa kapitalrelationer, %</v>
      </c>
      <c r="D4074" s="5" t="str">
        <f>VLOOKUP(Taulukko1[[#This Row],[Rivivalinta]],Sheet1!$C$1:$E$42,3,FALSE)</f>
        <v>Own funds ratio, %</v>
      </c>
      <c r="E4074" s="1" t="s">
        <v>143</v>
      </c>
      <c r="F4074" s="2">
        <v>42369</v>
      </c>
      <c r="G4074" s="8">
        <v>0.43876156584757009</v>
      </c>
    </row>
    <row r="4075" spans="1:7" x14ac:dyDescent="0.2">
      <c r="A4075" s="6">
        <v>36</v>
      </c>
      <c r="B4075" s="5" t="s">
        <v>37</v>
      </c>
      <c r="C4075" s="5" t="str">
        <f>VLOOKUP(Taulukko1[[#This Row],[Rivivalinta]],Sheet1!$C$1:$E$42,2,FALSE)</f>
        <v>Primärkapitalrelation, %</v>
      </c>
      <c r="D4075" s="5" t="str">
        <f>VLOOKUP(Taulukko1[[#This Row],[Rivivalinta]],Sheet1!$C$1:$E$42,3,FALSE)</f>
        <v>Tier 1 ratio, %</v>
      </c>
      <c r="E4075" s="1" t="s">
        <v>143</v>
      </c>
      <c r="F4075" s="2">
        <v>42369</v>
      </c>
      <c r="G4075" s="8">
        <v>0.43876156584757009</v>
      </c>
    </row>
    <row r="4076" spans="1:7" x14ac:dyDescent="0.2">
      <c r="A4076" s="6">
        <v>37</v>
      </c>
      <c r="B4076" s="5" t="s">
        <v>38</v>
      </c>
      <c r="C4076" s="5" t="str">
        <f>VLOOKUP(Taulukko1[[#This Row],[Rivivalinta]],Sheet1!$C$1:$E$42,2,FALSE)</f>
        <v>Kärnprimärkapitalrelation, %</v>
      </c>
      <c r="D4076" s="5" t="str">
        <f>VLOOKUP(Taulukko1[[#This Row],[Rivivalinta]],Sheet1!$C$1:$E$42,3,FALSE)</f>
        <v>CET 1 ratio, %</v>
      </c>
      <c r="E4076" s="1" t="s">
        <v>143</v>
      </c>
      <c r="F4076" s="2">
        <v>42369</v>
      </c>
      <c r="G4076" s="8">
        <v>0.43876156584757009</v>
      </c>
    </row>
    <row r="4077" spans="1:7" x14ac:dyDescent="0.2">
      <c r="A4077" s="6">
        <v>38</v>
      </c>
      <c r="B4077" s="5" t="s">
        <v>39</v>
      </c>
      <c r="C4077" s="5" t="str">
        <f>VLOOKUP(Taulukko1[[#This Row],[Rivivalinta]],Sheet1!$C$1:$E$42,2,FALSE)</f>
        <v>Summa exponeringsbelopp (RWA)</v>
      </c>
      <c r="D4077" s="5" t="str">
        <f>VLOOKUP(Taulukko1[[#This Row],[Rivivalinta]],Sheet1!$C$1:$E$42,3,FALSE)</f>
        <v>Total risk weighted assets (RWA)</v>
      </c>
      <c r="E4077" s="1" t="s">
        <v>143</v>
      </c>
      <c r="F4077" s="2">
        <v>42369</v>
      </c>
      <c r="G4077" s="7">
        <v>64801.938030000005</v>
      </c>
    </row>
    <row r="4078" spans="1:7" x14ac:dyDescent="0.2">
      <c r="A4078" s="6">
        <v>39</v>
      </c>
      <c r="B4078" s="5" t="s">
        <v>40</v>
      </c>
      <c r="C4078" s="5" t="str">
        <f>VLOOKUP(Taulukko1[[#This Row],[Rivivalinta]],Sheet1!$C$1:$E$42,2,FALSE)</f>
        <v>Exponeringsbelopp för kredit-, motpart- och utspädningsrisker</v>
      </c>
      <c r="D4078" s="5" t="str">
        <f>VLOOKUP(Taulukko1[[#This Row],[Rivivalinta]],Sheet1!$C$1:$E$42,3,FALSE)</f>
        <v>Credit and counterparty risks</v>
      </c>
      <c r="E4078" s="1" t="s">
        <v>143</v>
      </c>
      <c r="F4078" s="2">
        <v>42369</v>
      </c>
      <c r="G4078" s="7">
        <v>58587.551270000004</v>
      </c>
    </row>
    <row r="4079" spans="1:7" x14ac:dyDescent="0.2">
      <c r="A4079" s="6">
        <v>40</v>
      </c>
      <c r="B4079" s="5" t="s">
        <v>41</v>
      </c>
      <c r="C4079" s="5" t="str">
        <f>VLOOKUP(Taulukko1[[#This Row],[Rivivalinta]],Sheet1!$C$1:$E$42,2,FALSE)</f>
        <v>Exponeringsbelopp för positions-, valutakurs- och råvarurisker</v>
      </c>
      <c r="D4079" s="5" t="str">
        <f>VLOOKUP(Taulukko1[[#This Row],[Rivivalinta]],Sheet1!$C$1:$E$42,3,FALSE)</f>
        <v>Position, currency and commodity risks</v>
      </c>
      <c r="E4079" s="1" t="s">
        <v>143</v>
      </c>
      <c r="F4079" s="2">
        <v>42369</v>
      </c>
      <c r="G4079" s="7">
        <v>1566.34681</v>
      </c>
    </row>
    <row r="4080" spans="1:7" x14ac:dyDescent="0.2">
      <c r="A4080" s="6">
        <v>41</v>
      </c>
      <c r="B4080" s="5" t="s">
        <v>42</v>
      </c>
      <c r="C4080" s="5" t="str">
        <f>VLOOKUP(Taulukko1[[#This Row],[Rivivalinta]],Sheet1!$C$1:$E$42,2,FALSE)</f>
        <v>Exponeringsbelopp för operativ risk</v>
      </c>
      <c r="D4080" s="5" t="str">
        <f>VLOOKUP(Taulukko1[[#This Row],[Rivivalinta]],Sheet1!$C$1:$E$42,3,FALSE)</f>
        <v>Operational risks</v>
      </c>
      <c r="E4080" s="1" t="s">
        <v>143</v>
      </c>
      <c r="F4080" s="2">
        <v>42369</v>
      </c>
      <c r="G4080" s="7">
        <v>4648.0399500000003</v>
      </c>
    </row>
    <row r="4081" spans="1:7" x14ac:dyDescent="0.2">
      <c r="A4081" s="6">
        <v>42</v>
      </c>
      <c r="B4081" s="5" t="s">
        <v>43</v>
      </c>
      <c r="C4081" s="5" t="str">
        <f>VLOOKUP(Taulukko1[[#This Row],[Rivivalinta]],Sheet1!$C$1:$E$42,2,FALSE)</f>
        <v>Övriga riskexponeringar</v>
      </c>
      <c r="D4081" s="5" t="str">
        <f>VLOOKUP(Taulukko1[[#This Row],[Rivivalinta]],Sheet1!$C$1:$E$42,3,FALSE)</f>
        <v>Other risks</v>
      </c>
      <c r="E4081" s="1" t="s">
        <v>143</v>
      </c>
      <c r="F4081" s="2">
        <v>42369</v>
      </c>
      <c r="G4081" s="7"/>
    </row>
    <row r="4082" spans="1:7" x14ac:dyDescent="0.2">
      <c r="A4082" s="6">
        <v>1</v>
      </c>
      <c r="B4082" s="5" t="s">
        <v>5</v>
      </c>
      <c r="C4082" s="5" t="str">
        <f>VLOOKUP(Taulukko1[[#This Row],[Rivivalinta]],Sheet1!$C$1:$E$42,2,FALSE)</f>
        <v>Räntenetto</v>
      </c>
      <c r="D4082" s="5" t="str">
        <f>VLOOKUP(Taulukko1[[#This Row],[Rivivalinta]],Sheet1!$C$1:$E$42,3,FALSE)</f>
        <v>Net interest margin</v>
      </c>
      <c r="E4082" s="1" t="s">
        <v>144</v>
      </c>
      <c r="F4082" s="2">
        <v>42369</v>
      </c>
      <c r="G4082" s="7">
        <v>1145.921</v>
      </c>
    </row>
    <row r="4083" spans="1:7" x14ac:dyDescent="0.2">
      <c r="A4083" s="6">
        <v>2</v>
      </c>
      <c r="B4083" s="5" t="s">
        <v>6</v>
      </c>
      <c r="C4083" s="5" t="str">
        <f>VLOOKUP(Taulukko1[[#This Row],[Rivivalinta]],Sheet1!$C$1:$E$42,2,FALSE)</f>
        <v>Netto, avgifts- och provisionsintäkter</v>
      </c>
      <c r="D4083" s="5" t="str">
        <f>VLOOKUP(Taulukko1[[#This Row],[Rivivalinta]],Sheet1!$C$1:$E$42,3,FALSE)</f>
        <v>Net fee and commission income</v>
      </c>
      <c r="E4083" s="1" t="s">
        <v>144</v>
      </c>
      <c r="F4083" s="2">
        <v>42369</v>
      </c>
      <c r="G4083" s="7">
        <v>403.52800000000002</v>
      </c>
    </row>
    <row r="4084" spans="1:7" x14ac:dyDescent="0.2">
      <c r="A4084" s="6">
        <v>3</v>
      </c>
      <c r="B4084" s="5" t="s">
        <v>7</v>
      </c>
      <c r="C4084" s="5" t="str">
        <f>VLOOKUP(Taulukko1[[#This Row],[Rivivalinta]],Sheet1!$C$1:$E$42,2,FALSE)</f>
        <v>Avgifts- och provisionsintäkter</v>
      </c>
      <c r="D4084" s="5" t="str">
        <f>VLOOKUP(Taulukko1[[#This Row],[Rivivalinta]],Sheet1!$C$1:$E$42,3,FALSE)</f>
        <v>Fee and commission income</v>
      </c>
      <c r="E4084" s="1" t="s">
        <v>144</v>
      </c>
      <c r="F4084" s="2">
        <v>42369</v>
      </c>
      <c r="G4084" s="7">
        <v>505.42099999999999</v>
      </c>
    </row>
    <row r="4085" spans="1:7" x14ac:dyDescent="0.2">
      <c r="A4085" s="6">
        <v>4</v>
      </c>
      <c r="B4085" s="5" t="s">
        <v>8</v>
      </c>
      <c r="C4085" s="5" t="str">
        <f>VLOOKUP(Taulukko1[[#This Row],[Rivivalinta]],Sheet1!$C$1:$E$42,2,FALSE)</f>
        <v>Avgifts- och provisionskostnader</v>
      </c>
      <c r="D4085" s="5" t="str">
        <f>VLOOKUP(Taulukko1[[#This Row],[Rivivalinta]],Sheet1!$C$1:$E$42,3,FALSE)</f>
        <v>Fee and commission expenses</v>
      </c>
      <c r="E4085" s="1" t="s">
        <v>144</v>
      </c>
      <c r="F4085" s="2">
        <v>42369</v>
      </c>
      <c r="G4085" s="7">
        <v>101.893</v>
      </c>
    </row>
    <row r="4086" spans="1:7" x14ac:dyDescent="0.2">
      <c r="A4086" s="6">
        <v>5</v>
      </c>
      <c r="B4086" s="5" t="s">
        <v>9</v>
      </c>
      <c r="C4086" s="5" t="str">
        <f>VLOOKUP(Taulukko1[[#This Row],[Rivivalinta]],Sheet1!$C$1:$E$42,2,FALSE)</f>
        <v>Nettointäkter från handel och investeringar</v>
      </c>
      <c r="D4086" s="5" t="str">
        <f>VLOOKUP(Taulukko1[[#This Row],[Rivivalinta]],Sheet1!$C$1:$E$42,3,FALSE)</f>
        <v>Net trading and investing income</v>
      </c>
      <c r="E4086" s="1" t="s">
        <v>144</v>
      </c>
      <c r="F4086" s="2">
        <v>42369</v>
      </c>
      <c r="G4086" s="7">
        <v>663.28300000000002</v>
      </c>
    </row>
    <row r="4087" spans="1:7" x14ac:dyDescent="0.2">
      <c r="A4087" s="6">
        <v>6</v>
      </c>
      <c r="B4087" s="5" t="s">
        <v>10</v>
      </c>
      <c r="C4087" s="5" t="str">
        <f>VLOOKUP(Taulukko1[[#This Row],[Rivivalinta]],Sheet1!$C$1:$E$42,2,FALSE)</f>
        <v>Övriga intäkter</v>
      </c>
      <c r="D4087" s="5" t="str">
        <f>VLOOKUP(Taulukko1[[#This Row],[Rivivalinta]],Sheet1!$C$1:$E$42,3,FALSE)</f>
        <v>Other income</v>
      </c>
      <c r="E4087" s="1" t="s">
        <v>144</v>
      </c>
      <c r="F4087" s="2">
        <v>42369</v>
      </c>
      <c r="G4087" s="7">
        <v>93.481999999999999</v>
      </c>
    </row>
    <row r="4088" spans="1:7" x14ac:dyDescent="0.2">
      <c r="A4088" s="6">
        <v>7</v>
      </c>
      <c r="B4088" s="5" t="s">
        <v>11</v>
      </c>
      <c r="C4088" s="5" t="str">
        <f>VLOOKUP(Taulukko1[[#This Row],[Rivivalinta]],Sheet1!$C$1:$E$42,2,FALSE)</f>
        <v>Totala inkomster</v>
      </c>
      <c r="D4088" s="5" t="str">
        <f>VLOOKUP(Taulukko1[[#This Row],[Rivivalinta]],Sheet1!$C$1:$E$42,3,FALSE)</f>
        <v>Total income</v>
      </c>
      <c r="E4088" s="1" t="s">
        <v>144</v>
      </c>
      <c r="F4088" s="2">
        <v>42369</v>
      </c>
      <c r="G4088" s="7">
        <v>2306.2139999999999</v>
      </c>
    </row>
    <row r="4089" spans="1:7" x14ac:dyDescent="0.2">
      <c r="A4089" s="6">
        <v>8</v>
      </c>
      <c r="B4089" s="5" t="s">
        <v>12</v>
      </c>
      <c r="C4089" s="5" t="str">
        <f>VLOOKUP(Taulukko1[[#This Row],[Rivivalinta]],Sheet1!$C$1:$E$42,2,FALSE)</f>
        <v>Totala kostnader</v>
      </c>
      <c r="D4089" s="5" t="str">
        <f>VLOOKUP(Taulukko1[[#This Row],[Rivivalinta]],Sheet1!$C$1:$E$42,3,FALSE)</f>
        <v>Total expenses</v>
      </c>
      <c r="E4089" s="1" t="s">
        <v>144</v>
      </c>
      <c r="F4089" s="2">
        <v>42369</v>
      </c>
      <c r="G4089" s="7">
        <v>1340.1569999999999</v>
      </c>
    </row>
    <row r="4090" spans="1:7" x14ac:dyDescent="0.2">
      <c r="A4090" s="6">
        <v>9</v>
      </c>
      <c r="B4090" s="5" t="s">
        <v>13</v>
      </c>
      <c r="C4090" s="5" t="str">
        <f>VLOOKUP(Taulukko1[[#This Row],[Rivivalinta]],Sheet1!$C$1:$E$42,2,FALSE)</f>
        <v>Nedskrivningar av lån och fordringar</v>
      </c>
      <c r="D4090" s="5" t="str">
        <f>VLOOKUP(Taulukko1[[#This Row],[Rivivalinta]],Sheet1!$C$1:$E$42,3,FALSE)</f>
        <v>Impairments on loans and receivables</v>
      </c>
      <c r="E4090" s="1" t="s">
        <v>144</v>
      </c>
      <c r="F4090" s="2">
        <v>42369</v>
      </c>
      <c r="G4090" s="7">
        <v>-13.298</v>
      </c>
    </row>
    <row r="4091" spans="1:7" x14ac:dyDescent="0.2">
      <c r="A4091" s="6">
        <v>10</v>
      </c>
      <c r="B4091" s="5" t="s">
        <v>14</v>
      </c>
      <c r="C4091" s="5" t="str">
        <f>VLOOKUP(Taulukko1[[#This Row],[Rivivalinta]],Sheet1!$C$1:$E$42,2,FALSE)</f>
        <v>Rörelsevinst/-förlust</v>
      </c>
      <c r="D4091" s="5" t="str">
        <f>VLOOKUP(Taulukko1[[#This Row],[Rivivalinta]],Sheet1!$C$1:$E$42,3,FALSE)</f>
        <v>Operatingprofit/-loss</v>
      </c>
      <c r="E4091" s="1" t="s">
        <v>144</v>
      </c>
      <c r="F4091" s="2">
        <v>42369</v>
      </c>
      <c r="G4091" s="7">
        <v>979.35299999999995</v>
      </c>
    </row>
    <row r="4092" spans="1:7" x14ac:dyDescent="0.2">
      <c r="A4092" s="6">
        <v>11</v>
      </c>
      <c r="B4092" s="5" t="s">
        <v>15</v>
      </c>
      <c r="C4092" s="5" t="str">
        <f>VLOOKUP(Taulukko1[[#This Row],[Rivivalinta]],Sheet1!$C$1:$E$42,2,FALSE)</f>
        <v>Kontanta medel och kassabehållning hos centralbanker</v>
      </c>
      <c r="D4092" s="5" t="str">
        <f>VLOOKUP(Taulukko1[[#This Row],[Rivivalinta]],Sheet1!$C$1:$E$42,3,FALSE)</f>
        <v>Cash and cash balances at central banks</v>
      </c>
      <c r="E4092" s="1" t="s">
        <v>144</v>
      </c>
      <c r="F4092" s="2">
        <v>42369</v>
      </c>
      <c r="G4092" s="7">
        <v>4158.8109999999997</v>
      </c>
    </row>
    <row r="4093" spans="1:7" x14ac:dyDescent="0.2">
      <c r="A4093" s="6">
        <v>12</v>
      </c>
      <c r="B4093" s="5" t="s">
        <v>16</v>
      </c>
      <c r="C4093" s="5" t="str">
        <f>VLOOKUP(Taulukko1[[#This Row],[Rivivalinta]],Sheet1!$C$1:$E$42,2,FALSE)</f>
        <v>Lån och förskott till kreditinstitut</v>
      </c>
      <c r="D4093" s="5" t="str">
        <f>VLOOKUP(Taulukko1[[#This Row],[Rivivalinta]],Sheet1!$C$1:$E$42,3,FALSE)</f>
        <v>Loans and advances to credit institutions</v>
      </c>
      <c r="E4093" s="1" t="s">
        <v>144</v>
      </c>
      <c r="F4093" s="2">
        <v>42369</v>
      </c>
      <c r="G4093" s="7">
        <v>5145.1660000000002</v>
      </c>
    </row>
    <row r="4094" spans="1:7" x14ac:dyDescent="0.2">
      <c r="A4094" s="6">
        <v>13</v>
      </c>
      <c r="B4094" s="5" t="s">
        <v>17</v>
      </c>
      <c r="C4094" s="5" t="str">
        <f>VLOOKUP(Taulukko1[[#This Row],[Rivivalinta]],Sheet1!$C$1:$E$42,2,FALSE)</f>
        <v>Lån och förskott till allmänheten och offentliga samfund</v>
      </c>
      <c r="D4094" s="5" t="str">
        <f>VLOOKUP(Taulukko1[[#This Row],[Rivivalinta]],Sheet1!$C$1:$E$42,3,FALSE)</f>
        <v>Loans and advances to the public and public sector entities</v>
      </c>
      <c r="E4094" s="1" t="s">
        <v>144</v>
      </c>
      <c r="F4094" s="2">
        <v>42369</v>
      </c>
      <c r="G4094" s="7">
        <v>61914.968999999997</v>
      </c>
    </row>
    <row r="4095" spans="1:7" x14ac:dyDescent="0.2">
      <c r="A4095" s="6">
        <v>14</v>
      </c>
      <c r="B4095" s="5" t="s">
        <v>18</v>
      </c>
      <c r="C4095" s="5" t="str">
        <f>VLOOKUP(Taulukko1[[#This Row],[Rivivalinta]],Sheet1!$C$1:$E$42,2,FALSE)</f>
        <v>Värdepapper</v>
      </c>
      <c r="D4095" s="5" t="str">
        <f>VLOOKUP(Taulukko1[[#This Row],[Rivivalinta]],Sheet1!$C$1:$E$42,3,FALSE)</f>
        <v>Debt securities</v>
      </c>
      <c r="E4095" s="1" t="s">
        <v>144</v>
      </c>
      <c r="F4095" s="2">
        <v>42369</v>
      </c>
      <c r="G4095" s="7">
        <v>3510.3130000000001</v>
      </c>
    </row>
    <row r="4096" spans="1:7" x14ac:dyDescent="0.2">
      <c r="A4096" s="6">
        <v>15</v>
      </c>
      <c r="B4096" s="5" t="s">
        <v>238</v>
      </c>
      <c r="C4096" s="5" t="str">
        <f>VLOOKUP(Taulukko1[[#This Row],[Rivivalinta]],Sheet1!$C$1:$E$42,2,FALSE)</f>
        <v xml:space="preserve">Derivat </v>
      </c>
      <c r="D4096" s="5" t="str">
        <f>VLOOKUP(Taulukko1[[#This Row],[Rivivalinta]],Sheet1!$C$1:$E$42,3,FALSE)</f>
        <v xml:space="preserve">Derivatives </v>
      </c>
      <c r="E4096" s="1" t="s">
        <v>144</v>
      </c>
      <c r="F4096" s="2">
        <v>42369</v>
      </c>
      <c r="G4096" s="7">
        <v>0.54900000000000004</v>
      </c>
    </row>
    <row r="4097" spans="1:7" x14ac:dyDescent="0.2">
      <c r="A4097" s="6">
        <v>16</v>
      </c>
      <c r="B4097" s="5" t="s">
        <v>20</v>
      </c>
      <c r="C4097" s="5" t="str">
        <f>VLOOKUP(Taulukko1[[#This Row],[Rivivalinta]],Sheet1!$C$1:$E$42,2,FALSE)</f>
        <v>Övriga tillgångar</v>
      </c>
      <c r="D4097" s="5" t="str">
        <f>VLOOKUP(Taulukko1[[#This Row],[Rivivalinta]],Sheet1!$C$1:$E$42,3,FALSE)</f>
        <v>Other assets</v>
      </c>
      <c r="E4097" s="1" t="s">
        <v>144</v>
      </c>
      <c r="F4097" s="2">
        <v>42369</v>
      </c>
      <c r="G4097" s="7">
        <v>13738.777</v>
      </c>
    </row>
    <row r="4098" spans="1:7" x14ac:dyDescent="0.2">
      <c r="A4098" s="6">
        <v>17</v>
      </c>
      <c r="B4098" s="5" t="s">
        <v>21</v>
      </c>
      <c r="C4098" s="5" t="str">
        <f>VLOOKUP(Taulukko1[[#This Row],[Rivivalinta]],Sheet1!$C$1:$E$42,2,FALSE)</f>
        <v>SUMMA TILLGÅNGAR</v>
      </c>
      <c r="D4098" s="5" t="str">
        <f>VLOOKUP(Taulukko1[[#This Row],[Rivivalinta]],Sheet1!$C$1:$E$42,3,FALSE)</f>
        <v>TOTAL ASSETS</v>
      </c>
      <c r="E4098" s="1" t="s">
        <v>144</v>
      </c>
      <c r="F4098" s="2">
        <v>42369</v>
      </c>
      <c r="G4098" s="7">
        <v>88468.585000000006</v>
      </c>
    </row>
    <row r="4099" spans="1:7" x14ac:dyDescent="0.2">
      <c r="A4099" s="6">
        <v>18</v>
      </c>
      <c r="B4099" s="5" t="s">
        <v>22</v>
      </c>
      <c r="C4099" s="5" t="str">
        <f>VLOOKUP(Taulukko1[[#This Row],[Rivivalinta]],Sheet1!$C$1:$E$42,2,FALSE)</f>
        <v>Inlåning från kreditinstitut</v>
      </c>
      <c r="D4099" s="5" t="str">
        <f>VLOOKUP(Taulukko1[[#This Row],[Rivivalinta]],Sheet1!$C$1:$E$42,3,FALSE)</f>
        <v>Deposits from credit institutions</v>
      </c>
      <c r="E4099" s="1" t="s">
        <v>144</v>
      </c>
      <c r="F4099" s="2">
        <v>42369</v>
      </c>
      <c r="G4099" s="7"/>
    </row>
    <row r="4100" spans="1:7" x14ac:dyDescent="0.2">
      <c r="A4100" s="6">
        <v>19</v>
      </c>
      <c r="B4100" s="5" t="s">
        <v>23</v>
      </c>
      <c r="C4100" s="5" t="str">
        <f>VLOOKUP(Taulukko1[[#This Row],[Rivivalinta]],Sheet1!$C$1:$E$42,2,FALSE)</f>
        <v>Inlåning från allmänheten och offentliga samfund</v>
      </c>
      <c r="D4100" s="5" t="str">
        <f>VLOOKUP(Taulukko1[[#This Row],[Rivivalinta]],Sheet1!$C$1:$E$42,3,FALSE)</f>
        <v>Deposits from the public and public sector entities</v>
      </c>
      <c r="E4100" s="1" t="s">
        <v>144</v>
      </c>
      <c r="F4100" s="2">
        <v>42369</v>
      </c>
      <c r="G4100" s="7">
        <v>71605.293000000005</v>
      </c>
    </row>
    <row r="4101" spans="1:7" x14ac:dyDescent="0.2">
      <c r="A4101" s="6">
        <v>20</v>
      </c>
      <c r="B4101" s="5" t="s">
        <v>24</v>
      </c>
      <c r="C4101" s="5" t="str">
        <f>VLOOKUP(Taulukko1[[#This Row],[Rivivalinta]],Sheet1!$C$1:$E$42,2,FALSE)</f>
        <v>Emitterade skuldebrev</v>
      </c>
      <c r="D4101" s="5" t="str">
        <f>VLOOKUP(Taulukko1[[#This Row],[Rivivalinta]],Sheet1!$C$1:$E$42,3,FALSE)</f>
        <v>Debt securities issued</v>
      </c>
      <c r="E4101" s="1" t="s">
        <v>144</v>
      </c>
      <c r="F4101" s="2">
        <v>42369</v>
      </c>
      <c r="G4101" s="7">
        <v>1.6E-2</v>
      </c>
    </row>
    <row r="4102" spans="1:7" x14ac:dyDescent="0.2">
      <c r="A4102" s="6">
        <v>22</v>
      </c>
      <c r="B4102" s="5" t="s">
        <v>19</v>
      </c>
      <c r="C4102" s="5" t="str">
        <f>VLOOKUP(Taulukko1[[#This Row],[Rivivalinta]],Sheet1!$C$1:$E$42,2,FALSE)</f>
        <v>Derivat</v>
      </c>
      <c r="D4102" s="5" t="str">
        <f>VLOOKUP(Taulukko1[[#This Row],[Rivivalinta]],Sheet1!$C$1:$E$42,3,FALSE)</f>
        <v>Derivatives</v>
      </c>
      <c r="E4102" s="1" t="s">
        <v>144</v>
      </c>
      <c r="F4102" s="2">
        <v>42369</v>
      </c>
      <c r="G4102" s="7"/>
    </row>
    <row r="4103" spans="1:7" x14ac:dyDescent="0.2">
      <c r="A4103" s="6">
        <v>23</v>
      </c>
      <c r="B4103" s="5" t="s">
        <v>25</v>
      </c>
      <c r="C4103" s="5" t="str">
        <f>VLOOKUP(Taulukko1[[#This Row],[Rivivalinta]],Sheet1!$C$1:$E$42,2,FALSE)</f>
        <v>Eget kapital</v>
      </c>
      <c r="D4103" s="5" t="str">
        <f>VLOOKUP(Taulukko1[[#This Row],[Rivivalinta]],Sheet1!$C$1:$E$42,3,FALSE)</f>
        <v>Total equity</v>
      </c>
      <c r="E4103" s="1" t="s">
        <v>144</v>
      </c>
      <c r="F4103" s="2">
        <v>42369</v>
      </c>
      <c r="G4103" s="7">
        <v>13322.018</v>
      </c>
    </row>
    <row r="4104" spans="1:7" x14ac:dyDescent="0.2">
      <c r="A4104" s="6">
        <v>21</v>
      </c>
      <c r="B4104" s="5" t="s">
        <v>26</v>
      </c>
      <c r="C4104" s="5" t="str">
        <f>VLOOKUP(Taulukko1[[#This Row],[Rivivalinta]],Sheet1!$C$1:$E$42,2,FALSE)</f>
        <v>Övriga skulder</v>
      </c>
      <c r="D4104" s="5" t="str">
        <f>VLOOKUP(Taulukko1[[#This Row],[Rivivalinta]],Sheet1!$C$1:$E$42,3,FALSE)</f>
        <v>Other liabilities</v>
      </c>
      <c r="E4104" s="1" t="s">
        <v>144</v>
      </c>
      <c r="F4104" s="2">
        <v>42369</v>
      </c>
      <c r="G4104" s="7">
        <v>3541.2570000000001</v>
      </c>
    </row>
    <row r="4105" spans="1:7" x14ac:dyDescent="0.2">
      <c r="A4105" s="6">
        <v>24</v>
      </c>
      <c r="B4105" s="5" t="s">
        <v>27</v>
      </c>
      <c r="C4105" s="5" t="str">
        <f>VLOOKUP(Taulukko1[[#This Row],[Rivivalinta]],Sheet1!$C$1:$E$42,2,FALSE)</f>
        <v>SUMMA EGET KAPITAL OCH SKULDER</v>
      </c>
      <c r="D4105" s="5" t="str">
        <f>VLOOKUP(Taulukko1[[#This Row],[Rivivalinta]],Sheet1!$C$1:$E$42,3,FALSE)</f>
        <v>TOTAL EQUITY AND LIABILITIES</v>
      </c>
      <c r="E4105" s="1" t="s">
        <v>144</v>
      </c>
      <c r="F4105" s="2">
        <v>42369</v>
      </c>
      <c r="G4105" s="7">
        <v>88468.584000000003</v>
      </c>
    </row>
    <row r="4106" spans="1:7" x14ac:dyDescent="0.2">
      <c r="A4106" s="6">
        <v>25</v>
      </c>
      <c r="B4106" s="5" t="s">
        <v>28</v>
      </c>
      <c r="C4106" s="5" t="str">
        <f>VLOOKUP(Taulukko1[[#This Row],[Rivivalinta]],Sheet1!$C$1:$E$42,2,FALSE)</f>
        <v>Exponering utanför balansräkningen</v>
      </c>
      <c r="D4106" s="5" t="str">
        <f>VLOOKUP(Taulukko1[[#This Row],[Rivivalinta]],Sheet1!$C$1:$E$42,3,FALSE)</f>
        <v>Off balance sheet exposures</v>
      </c>
      <c r="E4106" s="1" t="s">
        <v>144</v>
      </c>
      <c r="F4106" s="2">
        <v>42369</v>
      </c>
      <c r="G4106" s="7">
        <v>2996.3420000000001</v>
      </c>
    </row>
    <row r="4107" spans="1:7" x14ac:dyDescent="0.2">
      <c r="A4107" s="6">
        <v>28</v>
      </c>
      <c r="B4107" s="5" t="s">
        <v>29</v>
      </c>
      <c r="C4107" s="5" t="str">
        <f>VLOOKUP(Taulukko1[[#This Row],[Rivivalinta]],Sheet1!$C$1:$E$42,2,FALSE)</f>
        <v>Kostnader/intäkter, %</v>
      </c>
      <c r="D4107" s="5" t="str">
        <f>VLOOKUP(Taulukko1[[#This Row],[Rivivalinta]],Sheet1!$C$1:$E$42,3,FALSE)</f>
        <v>Cost/income ratio, %</v>
      </c>
      <c r="E4107" s="1" t="s">
        <v>144</v>
      </c>
      <c r="F4107" s="2">
        <v>42369</v>
      </c>
      <c r="G4107" s="8">
        <v>0.52178525321167768</v>
      </c>
    </row>
    <row r="4108" spans="1:7" x14ac:dyDescent="0.2">
      <c r="A4108" s="6">
        <v>29</v>
      </c>
      <c r="B4108" s="5" t="s">
        <v>30</v>
      </c>
      <c r="C4108" s="5" t="str">
        <f>VLOOKUP(Taulukko1[[#This Row],[Rivivalinta]],Sheet1!$C$1:$E$42,2,FALSE)</f>
        <v>Nödlidande exponeringar/Exponeringar, %</v>
      </c>
      <c r="D4108" s="5" t="str">
        <f>VLOOKUP(Taulukko1[[#This Row],[Rivivalinta]],Sheet1!$C$1:$E$42,3,FALSE)</f>
        <v>Non-performing exposures/Exposures, %</v>
      </c>
      <c r="E4108" s="1" t="s">
        <v>144</v>
      </c>
      <c r="F4108" s="2">
        <v>42369</v>
      </c>
      <c r="G4108" s="8">
        <v>5.4866805747841507E-3</v>
      </c>
    </row>
    <row r="4109" spans="1:7" x14ac:dyDescent="0.2">
      <c r="A4109" s="6">
        <v>30</v>
      </c>
      <c r="B4109" s="5" t="s">
        <v>31</v>
      </c>
      <c r="C4109" s="5" t="str">
        <f>VLOOKUP(Taulukko1[[#This Row],[Rivivalinta]],Sheet1!$C$1:$E$42,2,FALSE)</f>
        <v>Upplupna avsättningar på nödlidande exponeringar/Nödlidande Exponeringar, %</v>
      </c>
      <c r="D4109" s="5" t="str">
        <f>VLOOKUP(Taulukko1[[#This Row],[Rivivalinta]],Sheet1!$C$1:$E$42,3,FALSE)</f>
        <v>Accumulated impairments on non-performing exposures/Non-performing exposures, %</v>
      </c>
      <c r="E4109" s="1" t="s">
        <v>144</v>
      </c>
      <c r="F4109" s="2">
        <v>42369</v>
      </c>
      <c r="G4109" s="8">
        <v>0.25558647585358801</v>
      </c>
    </row>
    <row r="4110" spans="1:7" x14ac:dyDescent="0.2">
      <c r="A4110" s="6">
        <v>31</v>
      </c>
      <c r="B4110" s="5" t="s">
        <v>32</v>
      </c>
      <c r="C4110" s="5" t="str">
        <f>VLOOKUP(Taulukko1[[#This Row],[Rivivalinta]],Sheet1!$C$1:$E$42,2,FALSE)</f>
        <v>Kapitalbas</v>
      </c>
      <c r="D4110" s="5" t="str">
        <f>VLOOKUP(Taulukko1[[#This Row],[Rivivalinta]],Sheet1!$C$1:$E$42,3,FALSE)</f>
        <v>Own funds</v>
      </c>
      <c r="E4110" s="1" t="s">
        <v>144</v>
      </c>
      <c r="F4110" s="2">
        <v>42369</v>
      </c>
      <c r="G4110" s="7">
        <v>14772.52758</v>
      </c>
    </row>
    <row r="4111" spans="1:7" x14ac:dyDescent="0.2">
      <c r="A4111" s="6">
        <v>32</v>
      </c>
      <c r="B4111" s="5" t="s">
        <v>33</v>
      </c>
      <c r="C4111" s="5" t="str">
        <f>VLOOKUP(Taulukko1[[#This Row],[Rivivalinta]],Sheet1!$C$1:$E$42,2,FALSE)</f>
        <v>Kärnprimärkapital (CET 1)</v>
      </c>
      <c r="D4111" s="5" t="str">
        <f>VLOOKUP(Taulukko1[[#This Row],[Rivivalinta]],Sheet1!$C$1:$E$42,3,FALSE)</f>
        <v>Common equity tier 1 capital (CET1)</v>
      </c>
      <c r="E4111" s="1" t="s">
        <v>144</v>
      </c>
      <c r="F4111" s="2">
        <v>42369</v>
      </c>
      <c r="G4111" s="7">
        <v>14772.52758</v>
      </c>
    </row>
    <row r="4112" spans="1:7" x14ac:dyDescent="0.2">
      <c r="A4112" s="6">
        <v>33</v>
      </c>
      <c r="B4112" s="5" t="s">
        <v>34</v>
      </c>
      <c r="C4112" s="5" t="str">
        <f>VLOOKUP(Taulukko1[[#This Row],[Rivivalinta]],Sheet1!$C$1:$E$42,2,FALSE)</f>
        <v>Övrigt primärkapital (AT 1)</v>
      </c>
      <c r="D4112" s="5" t="str">
        <f>VLOOKUP(Taulukko1[[#This Row],[Rivivalinta]],Sheet1!$C$1:$E$42,3,FALSE)</f>
        <v>Additional tier 1 capital (AT 1)</v>
      </c>
      <c r="E4112" s="1" t="s">
        <v>144</v>
      </c>
      <c r="F4112" s="2">
        <v>42369</v>
      </c>
      <c r="G4112" s="7"/>
    </row>
    <row r="4113" spans="1:7" x14ac:dyDescent="0.2">
      <c r="A4113" s="6">
        <v>34</v>
      </c>
      <c r="B4113" s="5" t="s">
        <v>35</v>
      </c>
      <c r="C4113" s="5" t="str">
        <f>VLOOKUP(Taulukko1[[#This Row],[Rivivalinta]],Sheet1!$C$1:$E$42,2,FALSE)</f>
        <v>Supplementärkapital (T2)</v>
      </c>
      <c r="D4113" s="5" t="str">
        <f>VLOOKUP(Taulukko1[[#This Row],[Rivivalinta]],Sheet1!$C$1:$E$42,3,FALSE)</f>
        <v>Tier 2 capital (T2)</v>
      </c>
      <c r="E4113" s="1" t="s">
        <v>144</v>
      </c>
      <c r="F4113" s="2">
        <v>42369</v>
      </c>
      <c r="G4113" s="7"/>
    </row>
    <row r="4114" spans="1:7" x14ac:dyDescent="0.2">
      <c r="A4114" s="6">
        <v>35</v>
      </c>
      <c r="B4114" s="5" t="s">
        <v>36</v>
      </c>
      <c r="C4114" s="5" t="str">
        <f>VLOOKUP(Taulukko1[[#This Row],[Rivivalinta]],Sheet1!$C$1:$E$42,2,FALSE)</f>
        <v>Summa kapitalrelationer, %</v>
      </c>
      <c r="D4114" s="5" t="str">
        <f>VLOOKUP(Taulukko1[[#This Row],[Rivivalinta]],Sheet1!$C$1:$E$42,3,FALSE)</f>
        <v>Own funds ratio, %</v>
      </c>
      <c r="E4114" s="1" t="s">
        <v>144</v>
      </c>
      <c r="F4114" s="2">
        <v>42369</v>
      </c>
      <c r="G4114" s="8">
        <v>0.64911791598090873</v>
      </c>
    </row>
    <row r="4115" spans="1:7" x14ac:dyDescent="0.2">
      <c r="A4115" s="6">
        <v>36</v>
      </c>
      <c r="B4115" s="5" t="s">
        <v>37</v>
      </c>
      <c r="C4115" s="5" t="str">
        <f>VLOOKUP(Taulukko1[[#This Row],[Rivivalinta]],Sheet1!$C$1:$E$42,2,FALSE)</f>
        <v>Primärkapitalrelation, %</v>
      </c>
      <c r="D4115" s="5" t="str">
        <f>VLOOKUP(Taulukko1[[#This Row],[Rivivalinta]],Sheet1!$C$1:$E$42,3,FALSE)</f>
        <v>Tier 1 ratio, %</v>
      </c>
      <c r="E4115" s="1" t="s">
        <v>144</v>
      </c>
      <c r="F4115" s="2">
        <v>42369</v>
      </c>
      <c r="G4115" s="8">
        <v>0.64911791598090873</v>
      </c>
    </row>
    <row r="4116" spans="1:7" x14ac:dyDescent="0.2">
      <c r="A4116" s="6">
        <v>37</v>
      </c>
      <c r="B4116" s="5" t="s">
        <v>38</v>
      </c>
      <c r="C4116" s="5" t="str">
        <f>VLOOKUP(Taulukko1[[#This Row],[Rivivalinta]],Sheet1!$C$1:$E$42,2,FALSE)</f>
        <v>Kärnprimärkapitalrelation, %</v>
      </c>
      <c r="D4116" s="5" t="str">
        <f>VLOOKUP(Taulukko1[[#This Row],[Rivivalinta]],Sheet1!$C$1:$E$42,3,FALSE)</f>
        <v>CET 1 ratio, %</v>
      </c>
      <c r="E4116" s="1" t="s">
        <v>144</v>
      </c>
      <c r="F4116" s="2">
        <v>42369</v>
      </c>
      <c r="G4116" s="8">
        <v>0.64911791598090873</v>
      </c>
    </row>
    <row r="4117" spans="1:7" x14ac:dyDescent="0.2">
      <c r="A4117" s="6">
        <v>38</v>
      </c>
      <c r="B4117" s="5" t="s">
        <v>39</v>
      </c>
      <c r="C4117" s="5" t="str">
        <f>VLOOKUP(Taulukko1[[#This Row],[Rivivalinta]],Sheet1!$C$1:$E$42,2,FALSE)</f>
        <v>Summa exponeringsbelopp (RWA)</v>
      </c>
      <c r="D4117" s="5" t="str">
        <f>VLOOKUP(Taulukko1[[#This Row],[Rivivalinta]],Sheet1!$C$1:$E$42,3,FALSE)</f>
        <v>Total risk weighted assets (RWA)</v>
      </c>
      <c r="E4117" s="1" t="s">
        <v>144</v>
      </c>
      <c r="F4117" s="2">
        <v>42369</v>
      </c>
      <c r="G4117" s="7">
        <v>22757.849100000003</v>
      </c>
    </row>
    <row r="4118" spans="1:7" x14ac:dyDescent="0.2">
      <c r="A4118" s="6">
        <v>39</v>
      </c>
      <c r="B4118" s="5" t="s">
        <v>40</v>
      </c>
      <c r="C4118" s="5" t="str">
        <f>VLOOKUP(Taulukko1[[#This Row],[Rivivalinta]],Sheet1!$C$1:$E$42,2,FALSE)</f>
        <v>Exponeringsbelopp för kredit-, motpart- och utspädningsrisker</v>
      </c>
      <c r="D4118" s="5" t="str">
        <f>VLOOKUP(Taulukko1[[#This Row],[Rivivalinta]],Sheet1!$C$1:$E$42,3,FALSE)</f>
        <v>Credit and counterparty risks</v>
      </c>
      <c r="E4118" s="1" t="s">
        <v>144</v>
      </c>
      <c r="F4118" s="2">
        <v>42369</v>
      </c>
      <c r="G4118" s="7">
        <v>20000.19686</v>
      </c>
    </row>
    <row r="4119" spans="1:7" x14ac:dyDescent="0.2">
      <c r="A4119" s="6">
        <v>40</v>
      </c>
      <c r="B4119" s="5" t="s">
        <v>41</v>
      </c>
      <c r="C4119" s="5" t="str">
        <f>VLOOKUP(Taulukko1[[#This Row],[Rivivalinta]],Sheet1!$C$1:$E$42,2,FALSE)</f>
        <v>Exponeringsbelopp för positions-, valutakurs- och råvarurisker</v>
      </c>
      <c r="D4119" s="5" t="str">
        <f>VLOOKUP(Taulukko1[[#This Row],[Rivivalinta]],Sheet1!$C$1:$E$42,3,FALSE)</f>
        <v>Position, currency and commodity risks</v>
      </c>
      <c r="E4119" s="1" t="s">
        <v>144</v>
      </c>
      <c r="F4119" s="2">
        <v>42369</v>
      </c>
      <c r="G4119" s="7"/>
    </row>
    <row r="4120" spans="1:7" x14ac:dyDescent="0.2">
      <c r="A4120" s="6">
        <v>41</v>
      </c>
      <c r="B4120" s="5" t="s">
        <v>42</v>
      </c>
      <c r="C4120" s="5" t="str">
        <f>VLOOKUP(Taulukko1[[#This Row],[Rivivalinta]],Sheet1!$C$1:$E$42,2,FALSE)</f>
        <v>Exponeringsbelopp för operativ risk</v>
      </c>
      <c r="D4120" s="5" t="str">
        <f>VLOOKUP(Taulukko1[[#This Row],[Rivivalinta]],Sheet1!$C$1:$E$42,3,FALSE)</f>
        <v>Operational risks</v>
      </c>
      <c r="E4120" s="1" t="s">
        <v>144</v>
      </c>
      <c r="F4120" s="2">
        <v>42369</v>
      </c>
      <c r="G4120" s="7">
        <v>2757.6522400000003</v>
      </c>
    </row>
    <row r="4121" spans="1:7" x14ac:dyDescent="0.2">
      <c r="A4121" s="6">
        <v>42</v>
      </c>
      <c r="B4121" s="5" t="s">
        <v>43</v>
      </c>
      <c r="C4121" s="5" t="str">
        <f>VLOOKUP(Taulukko1[[#This Row],[Rivivalinta]],Sheet1!$C$1:$E$42,2,FALSE)</f>
        <v>Övriga riskexponeringar</v>
      </c>
      <c r="D4121" s="5" t="str">
        <f>VLOOKUP(Taulukko1[[#This Row],[Rivivalinta]],Sheet1!$C$1:$E$42,3,FALSE)</f>
        <v>Other risks</v>
      </c>
      <c r="E4121" s="1" t="s">
        <v>144</v>
      </c>
      <c r="F4121" s="2">
        <v>42369</v>
      </c>
      <c r="G4121" s="7"/>
    </row>
    <row r="4122" spans="1:7" x14ac:dyDescent="0.2">
      <c r="A4122" s="6">
        <v>1</v>
      </c>
      <c r="B4122" s="5" t="s">
        <v>5</v>
      </c>
      <c r="C4122" s="5" t="str">
        <f>VLOOKUP(Taulukko1[[#This Row],[Rivivalinta]],Sheet1!$C$1:$E$42,2,FALSE)</f>
        <v>Räntenetto</v>
      </c>
      <c r="D4122" s="5" t="str">
        <f>VLOOKUP(Taulukko1[[#This Row],[Rivivalinta]],Sheet1!$C$1:$E$42,3,FALSE)</f>
        <v>Net interest margin</v>
      </c>
      <c r="E4122" s="1" t="s">
        <v>145</v>
      </c>
      <c r="F4122" s="2">
        <v>42369</v>
      </c>
      <c r="G4122" s="7">
        <v>910.149</v>
      </c>
    </row>
    <row r="4123" spans="1:7" x14ac:dyDescent="0.2">
      <c r="A4123" s="6">
        <v>2</v>
      </c>
      <c r="B4123" s="5" t="s">
        <v>6</v>
      </c>
      <c r="C4123" s="5" t="str">
        <f>VLOOKUP(Taulukko1[[#This Row],[Rivivalinta]],Sheet1!$C$1:$E$42,2,FALSE)</f>
        <v>Netto, avgifts- och provisionsintäkter</v>
      </c>
      <c r="D4123" s="5" t="str">
        <f>VLOOKUP(Taulukko1[[#This Row],[Rivivalinta]],Sheet1!$C$1:$E$42,3,FALSE)</f>
        <v>Net fee and commission income</v>
      </c>
      <c r="E4123" s="1" t="s">
        <v>145</v>
      </c>
      <c r="F4123" s="2">
        <v>42369</v>
      </c>
      <c r="G4123" s="7">
        <v>301.39299999999997</v>
      </c>
    </row>
    <row r="4124" spans="1:7" x14ac:dyDescent="0.2">
      <c r="A4124" s="6">
        <v>3</v>
      </c>
      <c r="B4124" s="5" t="s">
        <v>7</v>
      </c>
      <c r="C4124" s="5" t="str">
        <f>VLOOKUP(Taulukko1[[#This Row],[Rivivalinta]],Sheet1!$C$1:$E$42,2,FALSE)</f>
        <v>Avgifts- och provisionsintäkter</v>
      </c>
      <c r="D4124" s="5" t="str">
        <f>VLOOKUP(Taulukko1[[#This Row],[Rivivalinta]],Sheet1!$C$1:$E$42,3,FALSE)</f>
        <v>Fee and commission income</v>
      </c>
      <c r="E4124" s="1" t="s">
        <v>145</v>
      </c>
      <c r="F4124" s="2">
        <v>42369</v>
      </c>
      <c r="G4124" s="7">
        <v>353.8</v>
      </c>
    </row>
    <row r="4125" spans="1:7" x14ac:dyDescent="0.2">
      <c r="A4125" s="6">
        <v>4</v>
      </c>
      <c r="B4125" s="5" t="s">
        <v>8</v>
      </c>
      <c r="C4125" s="5" t="str">
        <f>VLOOKUP(Taulukko1[[#This Row],[Rivivalinta]],Sheet1!$C$1:$E$42,2,FALSE)</f>
        <v>Avgifts- och provisionskostnader</v>
      </c>
      <c r="D4125" s="5" t="str">
        <f>VLOOKUP(Taulukko1[[#This Row],[Rivivalinta]],Sheet1!$C$1:$E$42,3,FALSE)</f>
        <v>Fee and commission expenses</v>
      </c>
      <c r="E4125" s="1" t="s">
        <v>145</v>
      </c>
      <c r="F4125" s="2">
        <v>42369</v>
      </c>
      <c r="G4125" s="7">
        <v>52.406999999999996</v>
      </c>
    </row>
    <row r="4126" spans="1:7" x14ac:dyDescent="0.2">
      <c r="A4126" s="6">
        <v>5</v>
      </c>
      <c r="B4126" s="5" t="s">
        <v>9</v>
      </c>
      <c r="C4126" s="5" t="str">
        <f>VLOOKUP(Taulukko1[[#This Row],[Rivivalinta]],Sheet1!$C$1:$E$42,2,FALSE)</f>
        <v>Nettointäkter från handel och investeringar</v>
      </c>
      <c r="D4126" s="5" t="str">
        <f>VLOOKUP(Taulukko1[[#This Row],[Rivivalinta]],Sheet1!$C$1:$E$42,3,FALSE)</f>
        <v>Net trading and investing income</v>
      </c>
      <c r="E4126" s="1" t="s">
        <v>145</v>
      </c>
      <c r="F4126" s="2">
        <v>42369</v>
      </c>
      <c r="G4126" s="7">
        <v>545.24800000000005</v>
      </c>
    </row>
    <row r="4127" spans="1:7" x14ac:dyDescent="0.2">
      <c r="A4127" s="6">
        <v>6</v>
      </c>
      <c r="B4127" s="5" t="s">
        <v>10</v>
      </c>
      <c r="C4127" s="5" t="str">
        <f>VLOOKUP(Taulukko1[[#This Row],[Rivivalinta]],Sheet1!$C$1:$E$42,2,FALSE)</f>
        <v>Övriga intäkter</v>
      </c>
      <c r="D4127" s="5" t="str">
        <f>VLOOKUP(Taulukko1[[#This Row],[Rivivalinta]],Sheet1!$C$1:$E$42,3,FALSE)</f>
        <v>Other income</v>
      </c>
      <c r="E4127" s="1" t="s">
        <v>145</v>
      </c>
      <c r="F4127" s="2">
        <v>42369</v>
      </c>
      <c r="G4127" s="7">
        <v>60.713999999999999</v>
      </c>
    </row>
    <row r="4128" spans="1:7" x14ac:dyDescent="0.2">
      <c r="A4128" s="6">
        <v>7</v>
      </c>
      <c r="B4128" s="5" t="s">
        <v>11</v>
      </c>
      <c r="C4128" s="5" t="str">
        <f>VLOOKUP(Taulukko1[[#This Row],[Rivivalinta]],Sheet1!$C$1:$E$42,2,FALSE)</f>
        <v>Totala inkomster</v>
      </c>
      <c r="D4128" s="5" t="str">
        <f>VLOOKUP(Taulukko1[[#This Row],[Rivivalinta]],Sheet1!$C$1:$E$42,3,FALSE)</f>
        <v>Total income</v>
      </c>
      <c r="E4128" s="1" t="s">
        <v>145</v>
      </c>
      <c r="F4128" s="2">
        <v>42369</v>
      </c>
      <c r="G4128" s="7">
        <v>1817.5039999999999</v>
      </c>
    </row>
    <row r="4129" spans="1:7" x14ac:dyDescent="0.2">
      <c r="A4129" s="6">
        <v>8</v>
      </c>
      <c r="B4129" s="5" t="s">
        <v>12</v>
      </c>
      <c r="C4129" s="5" t="str">
        <f>VLOOKUP(Taulukko1[[#This Row],[Rivivalinta]],Sheet1!$C$1:$E$42,2,FALSE)</f>
        <v>Totala kostnader</v>
      </c>
      <c r="D4129" s="5" t="str">
        <f>VLOOKUP(Taulukko1[[#This Row],[Rivivalinta]],Sheet1!$C$1:$E$42,3,FALSE)</f>
        <v>Total expenses</v>
      </c>
      <c r="E4129" s="1" t="s">
        <v>145</v>
      </c>
      <c r="F4129" s="2">
        <v>42369</v>
      </c>
      <c r="G4129" s="7">
        <v>1011.159</v>
      </c>
    </row>
    <row r="4130" spans="1:7" x14ac:dyDescent="0.2">
      <c r="A4130" s="6">
        <v>9</v>
      </c>
      <c r="B4130" s="5" t="s">
        <v>13</v>
      </c>
      <c r="C4130" s="5" t="str">
        <f>VLOOKUP(Taulukko1[[#This Row],[Rivivalinta]],Sheet1!$C$1:$E$42,2,FALSE)</f>
        <v>Nedskrivningar av lån och fordringar</v>
      </c>
      <c r="D4130" s="5" t="str">
        <f>VLOOKUP(Taulukko1[[#This Row],[Rivivalinta]],Sheet1!$C$1:$E$42,3,FALSE)</f>
        <v>Impairments on loans and receivables</v>
      </c>
      <c r="E4130" s="1" t="s">
        <v>145</v>
      </c>
      <c r="F4130" s="2">
        <v>42369</v>
      </c>
      <c r="G4130" s="7">
        <v>-9.9139999999999997</v>
      </c>
    </row>
    <row r="4131" spans="1:7" x14ac:dyDescent="0.2">
      <c r="A4131" s="6">
        <v>10</v>
      </c>
      <c r="B4131" s="5" t="s">
        <v>14</v>
      </c>
      <c r="C4131" s="5" t="str">
        <f>VLOOKUP(Taulukko1[[#This Row],[Rivivalinta]],Sheet1!$C$1:$E$42,2,FALSE)</f>
        <v>Rörelsevinst/-förlust</v>
      </c>
      <c r="D4131" s="5" t="str">
        <f>VLOOKUP(Taulukko1[[#This Row],[Rivivalinta]],Sheet1!$C$1:$E$42,3,FALSE)</f>
        <v>Operatingprofit/-loss</v>
      </c>
      <c r="E4131" s="1" t="s">
        <v>145</v>
      </c>
      <c r="F4131" s="2">
        <v>42369</v>
      </c>
      <c r="G4131" s="7">
        <v>816.25800000000004</v>
      </c>
    </row>
    <row r="4132" spans="1:7" x14ac:dyDescent="0.2">
      <c r="A4132" s="6">
        <v>11</v>
      </c>
      <c r="B4132" s="5" t="s">
        <v>15</v>
      </c>
      <c r="C4132" s="5" t="str">
        <f>VLOOKUP(Taulukko1[[#This Row],[Rivivalinta]],Sheet1!$C$1:$E$42,2,FALSE)</f>
        <v>Kontanta medel och kassabehållning hos centralbanker</v>
      </c>
      <c r="D4132" s="5" t="str">
        <f>VLOOKUP(Taulukko1[[#This Row],[Rivivalinta]],Sheet1!$C$1:$E$42,3,FALSE)</f>
        <v>Cash and cash balances at central banks</v>
      </c>
      <c r="E4132" s="1" t="s">
        <v>145</v>
      </c>
      <c r="F4132" s="2">
        <v>42369</v>
      </c>
      <c r="G4132" s="7">
        <v>1448.492</v>
      </c>
    </row>
    <row r="4133" spans="1:7" x14ac:dyDescent="0.2">
      <c r="A4133" s="6">
        <v>12</v>
      </c>
      <c r="B4133" s="5" t="s">
        <v>16</v>
      </c>
      <c r="C4133" s="5" t="str">
        <f>VLOOKUP(Taulukko1[[#This Row],[Rivivalinta]],Sheet1!$C$1:$E$42,2,FALSE)</f>
        <v>Lån och förskott till kreditinstitut</v>
      </c>
      <c r="D4133" s="5" t="str">
        <f>VLOOKUP(Taulukko1[[#This Row],[Rivivalinta]],Sheet1!$C$1:$E$42,3,FALSE)</f>
        <v>Loans and advances to credit institutions</v>
      </c>
      <c r="E4133" s="1" t="s">
        <v>145</v>
      </c>
      <c r="F4133" s="2">
        <v>42369</v>
      </c>
      <c r="G4133" s="7">
        <v>3079.8969999999999</v>
      </c>
    </row>
    <row r="4134" spans="1:7" x14ac:dyDescent="0.2">
      <c r="A4134" s="6">
        <v>13</v>
      </c>
      <c r="B4134" s="5" t="s">
        <v>17</v>
      </c>
      <c r="C4134" s="5" t="str">
        <f>VLOOKUP(Taulukko1[[#This Row],[Rivivalinta]],Sheet1!$C$1:$E$42,2,FALSE)</f>
        <v>Lån och förskott till allmänheten och offentliga samfund</v>
      </c>
      <c r="D4134" s="5" t="str">
        <f>VLOOKUP(Taulukko1[[#This Row],[Rivivalinta]],Sheet1!$C$1:$E$42,3,FALSE)</f>
        <v>Loans and advances to the public and public sector entities</v>
      </c>
      <c r="E4134" s="1" t="s">
        <v>145</v>
      </c>
      <c r="F4134" s="2">
        <v>42369</v>
      </c>
      <c r="G4134" s="7">
        <v>47329.356</v>
      </c>
    </row>
    <row r="4135" spans="1:7" x14ac:dyDescent="0.2">
      <c r="A4135" s="6">
        <v>14</v>
      </c>
      <c r="B4135" s="5" t="s">
        <v>18</v>
      </c>
      <c r="C4135" s="5" t="str">
        <f>VLOOKUP(Taulukko1[[#This Row],[Rivivalinta]],Sheet1!$C$1:$E$42,2,FALSE)</f>
        <v>Värdepapper</v>
      </c>
      <c r="D4135" s="5" t="str">
        <f>VLOOKUP(Taulukko1[[#This Row],[Rivivalinta]],Sheet1!$C$1:$E$42,3,FALSE)</f>
        <v>Debt securities</v>
      </c>
      <c r="E4135" s="1" t="s">
        <v>145</v>
      </c>
      <c r="F4135" s="2">
        <v>42369</v>
      </c>
      <c r="G4135" s="7">
        <v>2001.9480000000001</v>
      </c>
    </row>
    <row r="4136" spans="1:7" x14ac:dyDescent="0.2">
      <c r="A4136" s="6">
        <v>15</v>
      </c>
      <c r="B4136" s="5" t="s">
        <v>238</v>
      </c>
      <c r="C4136" s="5" t="str">
        <f>VLOOKUP(Taulukko1[[#This Row],[Rivivalinta]],Sheet1!$C$1:$E$42,2,FALSE)</f>
        <v xml:space="preserve">Derivat </v>
      </c>
      <c r="D4136" s="5" t="str">
        <f>VLOOKUP(Taulukko1[[#This Row],[Rivivalinta]],Sheet1!$C$1:$E$42,3,FALSE)</f>
        <v xml:space="preserve">Derivatives </v>
      </c>
      <c r="E4136" s="1" t="s">
        <v>145</v>
      </c>
      <c r="F4136" s="2">
        <v>42369</v>
      </c>
      <c r="G4136" s="7">
        <v>10.523</v>
      </c>
    </row>
    <row r="4137" spans="1:7" x14ac:dyDescent="0.2">
      <c r="A4137" s="6">
        <v>16</v>
      </c>
      <c r="B4137" s="5" t="s">
        <v>20</v>
      </c>
      <c r="C4137" s="5" t="str">
        <f>VLOOKUP(Taulukko1[[#This Row],[Rivivalinta]],Sheet1!$C$1:$E$42,2,FALSE)</f>
        <v>Övriga tillgångar</v>
      </c>
      <c r="D4137" s="5" t="str">
        <f>VLOOKUP(Taulukko1[[#This Row],[Rivivalinta]],Sheet1!$C$1:$E$42,3,FALSE)</f>
        <v>Other assets</v>
      </c>
      <c r="E4137" s="1" t="s">
        <v>145</v>
      </c>
      <c r="F4137" s="2">
        <v>42369</v>
      </c>
      <c r="G4137" s="7">
        <v>5697.7820000000002</v>
      </c>
    </row>
    <row r="4138" spans="1:7" x14ac:dyDescent="0.2">
      <c r="A4138" s="6">
        <v>17</v>
      </c>
      <c r="B4138" s="5" t="s">
        <v>21</v>
      </c>
      <c r="C4138" s="5" t="str">
        <f>VLOOKUP(Taulukko1[[#This Row],[Rivivalinta]],Sheet1!$C$1:$E$42,2,FALSE)</f>
        <v>SUMMA TILLGÅNGAR</v>
      </c>
      <c r="D4138" s="5" t="str">
        <f>VLOOKUP(Taulukko1[[#This Row],[Rivivalinta]],Sheet1!$C$1:$E$42,3,FALSE)</f>
        <v>TOTAL ASSETS</v>
      </c>
      <c r="E4138" s="1" t="s">
        <v>145</v>
      </c>
      <c r="F4138" s="2">
        <v>42369</v>
      </c>
      <c r="G4138" s="7">
        <v>59567.998</v>
      </c>
    </row>
    <row r="4139" spans="1:7" x14ac:dyDescent="0.2">
      <c r="A4139" s="6">
        <v>18</v>
      </c>
      <c r="B4139" s="5" t="s">
        <v>22</v>
      </c>
      <c r="C4139" s="5" t="str">
        <f>VLOOKUP(Taulukko1[[#This Row],[Rivivalinta]],Sheet1!$C$1:$E$42,2,FALSE)</f>
        <v>Inlåning från kreditinstitut</v>
      </c>
      <c r="D4139" s="5" t="str">
        <f>VLOOKUP(Taulukko1[[#This Row],[Rivivalinta]],Sheet1!$C$1:$E$42,3,FALSE)</f>
        <v>Deposits from credit institutions</v>
      </c>
      <c r="E4139" s="1" t="s">
        <v>145</v>
      </c>
      <c r="F4139" s="2">
        <v>42369</v>
      </c>
      <c r="G4139" s="7">
        <v>1.7230000000000001</v>
      </c>
    </row>
    <row r="4140" spans="1:7" x14ac:dyDescent="0.2">
      <c r="A4140" s="6">
        <v>19</v>
      </c>
      <c r="B4140" s="5" t="s">
        <v>23</v>
      </c>
      <c r="C4140" s="5" t="str">
        <f>VLOOKUP(Taulukko1[[#This Row],[Rivivalinta]],Sheet1!$C$1:$E$42,2,FALSE)</f>
        <v>Inlåning från allmänheten och offentliga samfund</v>
      </c>
      <c r="D4140" s="5" t="str">
        <f>VLOOKUP(Taulukko1[[#This Row],[Rivivalinta]],Sheet1!$C$1:$E$42,3,FALSE)</f>
        <v>Deposits from the public and public sector entities</v>
      </c>
      <c r="E4140" s="1" t="s">
        <v>145</v>
      </c>
      <c r="F4140" s="2">
        <v>42369</v>
      </c>
      <c r="G4140" s="7">
        <v>47431.938000000002</v>
      </c>
    </row>
    <row r="4141" spans="1:7" x14ac:dyDescent="0.2">
      <c r="A4141" s="6">
        <v>20</v>
      </c>
      <c r="B4141" s="5" t="s">
        <v>24</v>
      </c>
      <c r="C4141" s="5" t="str">
        <f>VLOOKUP(Taulukko1[[#This Row],[Rivivalinta]],Sheet1!$C$1:$E$42,2,FALSE)</f>
        <v>Emitterade skuldebrev</v>
      </c>
      <c r="D4141" s="5" t="str">
        <f>VLOOKUP(Taulukko1[[#This Row],[Rivivalinta]],Sheet1!$C$1:$E$42,3,FALSE)</f>
        <v>Debt securities issued</v>
      </c>
      <c r="E4141" s="1" t="s">
        <v>145</v>
      </c>
      <c r="F4141" s="2">
        <v>42369</v>
      </c>
      <c r="G4141" s="7">
        <v>0.48899999999999999</v>
      </c>
    </row>
    <row r="4142" spans="1:7" x14ac:dyDescent="0.2">
      <c r="A4142" s="6">
        <v>22</v>
      </c>
      <c r="B4142" s="5" t="s">
        <v>19</v>
      </c>
      <c r="C4142" s="5" t="str">
        <f>VLOOKUP(Taulukko1[[#This Row],[Rivivalinta]],Sheet1!$C$1:$E$42,2,FALSE)</f>
        <v>Derivat</v>
      </c>
      <c r="D4142" s="5" t="str">
        <f>VLOOKUP(Taulukko1[[#This Row],[Rivivalinta]],Sheet1!$C$1:$E$42,3,FALSE)</f>
        <v>Derivatives</v>
      </c>
      <c r="E4142" s="1" t="s">
        <v>145</v>
      </c>
      <c r="F4142" s="2">
        <v>42369</v>
      </c>
      <c r="G4142" s="7"/>
    </row>
    <row r="4143" spans="1:7" x14ac:dyDescent="0.2">
      <c r="A4143" s="6">
        <v>23</v>
      </c>
      <c r="B4143" s="5" t="s">
        <v>25</v>
      </c>
      <c r="C4143" s="5" t="str">
        <f>VLOOKUP(Taulukko1[[#This Row],[Rivivalinta]],Sheet1!$C$1:$E$42,2,FALSE)</f>
        <v>Eget kapital</v>
      </c>
      <c r="D4143" s="5" t="str">
        <f>VLOOKUP(Taulukko1[[#This Row],[Rivivalinta]],Sheet1!$C$1:$E$42,3,FALSE)</f>
        <v>Total equity</v>
      </c>
      <c r="E4143" s="1" t="s">
        <v>145</v>
      </c>
      <c r="F4143" s="2">
        <v>42369</v>
      </c>
      <c r="G4143" s="7">
        <v>10123.76</v>
      </c>
    </row>
    <row r="4144" spans="1:7" x14ac:dyDescent="0.2">
      <c r="A4144" s="6">
        <v>21</v>
      </c>
      <c r="B4144" s="5" t="s">
        <v>26</v>
      </c>
      <c r="C4144" s="5" t="str">
        <f>VLOOKUP(Taulukko1[[#This Row],[Rivivalinta]],Sheet1!$C$1:$E$42,2,FALSE)</f>
        <v>Övriga skulder</v>
      </c>
      <c r="D4144" s="5" t="str">
        <f>VLOOKUP(Taulukko1[[#This Row],[Rivivalinta]],Sheet1!$C$1:$E$42,3,FALSE)</f>
        <v>Other liabilities</v>
      </c>
      <c r="E4144" s="1" t="s">
        <v>145</v>
      </c>
      <c r="F4144" s="2">
        <v>42369</v>
      </c>
      <c r="G4144" s="7">
        <v>2010.088</v>
      </c>
    </row>
    <row r="4145" spans="1:7" x14ac:dyDescent="0.2">
      <c r="A4145" s="6">
        <v>24</v>
      </c>
      <c r="B4145" s="5" t="s">
        <v>27</v>
      </c>
      <c r="C4145" s="5" t="str">
        <f>VLOOKUP(Taulukko1[[#This Row],[Rivivalinta]],Sheet1!$C$1:$E$42,2,FALSE)</f>
        <v>SUMMA EGET KAPITAL OCH SKULDER</v>
      </c>
      <c r="D4145" s="5" t="str">
        <f>VLOOKUP(Taulukko1[[#This Row],[Rivivalinta]],Sheet1!$C$1:$E$42,3,FALSE)</f>
        <v>TOTAL EQUITY AND LIABILITIES</v>
      </c>
      <c r="E4145" s="1" t="s">
        <v>145</v>
      </c>
      <c r="F4145" s="2">
        <v>42369</v>
      </c>
      <c r="G4145" s="7">
        <v>59567.998</v>
      </c>
    </row>
    <row r="4146" spans="1:7" x14ac:dyDescent="0.2">
      <c r="A4146" s="6">
        <v>25</v>
      </c>
      <c r="B4146" s="5" t="s">
        <v>28</v>
      </c>
      <c r="C4146" s="5" t="str">
        <f>VLOOKUP(Taulukko1[[#This Row],[Rivivalinta]],Sheet1!$C$1:$E$42,2,FALSE)</f>
        <v>Exponering utanför balansräkningen</v>
      </c>
      <c r="D4146" s="5" t="str">
        <f>VLOOKUP(Taulukko1[[#This Row],[Rivivalinta]],Sheet1!$C$1:$E$42,3,FALSE)</f>
        <v>Off balance sheet exposures</v>
      </c>
      <c r="E4146" s="1" t="s">
        <v>145</v>
      </c>
      <c r="F4146" s="2">
        <v>42369</v>
      </c>
      <c r="G4146" s="7">
        <v>1308.5360000000001</v>
      </c>
    </row>
    <row r="4147" spans="1:7" x14ac:dyDescent="0.2">
      <c r="A4147" s="6">
        <v>28</v>
      </c>
      <c r="B4147" s="5" t="s">
        <v>29</v>
      </c>
      <c r="C4147" s="5" t="str">
        <f>VLOOKUP(Taulukko1[[#This Row],[Rivivalinta]],Sheet1!$C$1:$E$42,2,FALSE)</f>
        <v>Kostnader/intäkter, %</v>
      </c>
      <c r="D4147" s="5" t="str">
        <f>VLOOKUP(Taulukko1[[#This Row],[Rivivalinta]],Sheet1!$C$1:$E$42,3,FALSE)</f>
        <v>Cost/income ratio, %</v>
      </c>
      <c r="E4147" s="1" t="s">
        <v>145</v>
      </c>
      <c r="F4147" s="2">
        <v>42369</v>
      </c>
      <c r="G4147" s="8">
        <v>0.48836593975072634</v>
      </c>
    </row>
    <row r="4148" spans="1:7" x14ac:dyDescent="0.2">
      <c r="A4148" s="6">
        <v>29</v>
      </c>
      <c r="B4148" s="5" t="s">
        <v>30</v>
      </c>
      <c r="C4148" s="5" t="str">
        <f>VLOOKUP(Taulukko1[[#This Row],[Rivivalinta]],Sheet1!$C$1:$E$42,2,FALSE)</f>
        <v>Nödlidande exponeringar/Exponeringar, %</v>
      </c>
      <c r="D4148" s="5" t="str">
        <f>VLOOKUP(Taulukko1[[#This Row],[Rivivalinta]],Sheet1!$C$1:$E$42,3,FALSE)</f>
        <v>Non-performing exposures/Exposures, %</v>
      </c>
      <c r="E4148" s="1" t="s">
        <v>145</v>
      </c>
      <c r="F4148" s="2">
        <v>42369</v>
      </c>
      <c r="G4148" s="8">
        <v>1.1171801748782819E-2</v>
      </c>
    </row>
    <row r="4149" spans="1:7" x14ac:dyDescent="0.2">
      <c r="A4149" s="6">
        <v>30</v>
      </c>
      <c r="B4149" s="5" t="s">
        <v>31</v>
      </c>
      <c r="C4149" s="5" t="str">
        <f>VLOOKUP(Taulukko1[[#This Row],[Rivivalinta]],Sheet1!$C$1:$E$42,2,FALSE)</f>
        <v>Upplupna avsättningar på nödlidande exponeringar/Nödlidande Exponeringar, %</v>
      </c>
      <c r="D4149" s="5" t="str">
        <f>VLOOKUP(Taulukko1[[#This Row],[Rivivalinta]],Sheet1!$C$1:$E$42,3,FALSE)</f>
        <v>Accumulated impairments on non-performing exposures/Non-performing exposures, %</v>
      </c>
      <c r="E4149" s="1" t="s">
        <v>145</v>
      </c>
      <c r="F4149" s="2">
        <v>42369</v>
      </c>
      <c r="G4149" s="8">
        <v>0.24009425177262508</v>
      </c>
    </row>
    <row r="4150" spans="1:7" x14ac:dyDescent="0.2">
      <c r="A4150" s="6">
        <v>31</v>
      </c>
      <c r="B4150" s="5" t="s">
        <v>32</v>
      </c>
      <c r="C4150" s="5" t="str">
        <f>VLOOKUP(Taulukko1[[#This Row],[Rivivalinta]],Sheet1!$C$1:$E$42,2,FALSE)</f>
        <v>Kapitalbas</v>
      </c>
      <c r="D4150" s="5" t="str">
        <f>VLOOKUP(Taulukko1[[#This Row],[Rivivalinta]],Sheet1!$C$1:$E$42,3,FALSE)</f>
        <v>Own funds</v>
      </c>
      <c r="E4150" s="1" t="s">
        <v>145</v>
      </c>
      <c r="F4150" s="2">
        <v>42369</v>
      </c>
      <c r="G4150" s="7">
        <v>10510.17095</v>
      </c>
    </row>
    <row r="4151" spans="1:7" x14ac:dyDescent="0.2">
      <c r="A4151" s="6">
        <v>32</v>
      </c>
      <c r="B4151" s="5" t="s">
        <v>33</v>
      </c>
      <c r="C4151" s="5" t="str">
        <f>VLOOKUP(Taulukko1[[#This Row],[Rivivalinta]],Sheet1!$C$1:$E$42,2,FALSE)</f>
        <v>Kärnprimärkapital (CET 1)</v>
      </c>
      <c r="D4151" s="5" t="str">
        <f>VLOOKUP(Taulukko1[[#This Row],[Rivivalinta]],Sheet1!$C$1:$E$42,3,FALSE)</f>
        <v>Common equity tier 1 capital (CET1)</v>
      </c>
      <c r="E4151" s="1" t="s">
        <v>145</v>
      </c>
      <c r="F4151" s="2">
        <v>42369</v>
      </c>
      <c r="G4151" s="7">
        <v>10510.17095</v>
      </c>
    </row>
    <row r="4152" spans="1:7" x14ac:dyDescent="0.2">
      <c r="A4152" s="6">
        <v>33</v>
      </c>
      <c r="B4152" s="5" t="s">
        <v>34</v>
      </c>
      <c r="C4152" s="5" t="str">
        <f>VLOOKUP(Taulukko1[[#This Row],[Rivivalinta]],Sheet1!$C$1:$E$42,2,FALSE)</f>
        <v>Övrigt primärkapital (AT 1)</v>
      </c>
      <c r="D4152" s="5" t="str">
        <f>VLOOKUP(Taulukko1[[#This Row],[Rivivalinta]],Sheet1!$C$1:$E$42,3,FALSE)</f>
        <v>Additional tier 1 capital (AT 1)</v>
      </c>
      <c r="E4152" s="1" t="s">
        <v>145</v>
      </c>
      <c r="F4152" s="2">
        <v>42369</v>
      </c>
      <c r="G4152" s="7"/>
    </row>
    <row r="4153" spans="1:7" x14ac:dyDescent="0.2">
      <c r="A4153" s="6">
        <v>34</v>
      </c>
      <c r="B4153" s="5" t="s">
        <v>35</v>
      </c>
      <c r="C4153" s="5" t="str">
        <f>VLOOKUP(Taulukko1[[#This Row],[Rivivalinta]],Sheet1!$C$1:$E$42,2,FALSE)</f>
        <v>Supplementärkapital (T2)</v>
      </c>
      <c r="D4153" s="5" t="str">
        <f>VLOOKUP(Taulukko1[[#This Row],[Rivivalinta]],Sheet1!$C$1:$E$42,3,FALSE)</f>
        <v>Tier 2 capital (T2)</v>
      </c>
      <c r="E4153" s="1" t="s">
        <v>145</v>
      </c>
      <c r="F4153" s="2">
        <v>42369</v>
      </c>
      <c r="G4153" s="7"/>
    </row>
    <row r="4154" spans="1:7" x14ac:dyDescent="0.2">
      <c r="A4154" s="6">
        <v>35</v>
      </c>
      <c r="B4154" s="5" t="s">
        <v>36</v>
      </c>
      <c r="C4154" s="5" t="str">
        <f>VLOOKUP(Taulukko1[[#This Row],[Rivivalinta]],Sheet1!$C$1:$E$42,2,FALSE)</f>
        <v>Summa kapitalrelationer, %</v>
      </c>
      <c r="D4154" s="5" t="str">
        <f>VLOOKUP(Taulukko1[[#This Row],[Rivivalinta]],Sheet1!$C$1:$E$42,3,FALSE)</f>
        <v>Own funds ratio, %</v>
      </c>
      <c r="E4154" s="1" t="s">
        <v>145</v>
      </c>
      <c r="F4154" s="2">
        <v>42369</v>
      </c>
      <c r="G4154" s="8">
        <v>0.6033521037463544</v>
      </c>
    </row>
    <row r="4155" spans="1:7" x14ac:dyDescent="0.2">
      <c r="A4155" s="6">
        <v>36</v>
      </c>
      <c r="B4155" s="5" t="s">
        <v>37</v>
      </c>
      <c r="C4155" s="5" t="str">
        <f>VLOOKUP(Taulukko1[[#This Row],[Rivivalinta]],Sheet1!$C$1:$E$42,2,FALSE)</f>
        <v>Primärkapitalrelation, %</v>
      </c>
      <c r="D4155" s="5" t="str">
        <f>VLOOKUP(Taulukko1[[#This Row],[Rivivalinta]],Sheet1!$C$1:$E$42,3,FALSE)</f>
        <v>Tier 1 ratio, %</v>
      </c>
      <c r="E4155" s="1" t="s">
        <v>145</v>
      </c>
      <c r="F4155" s="2">
        <v>42369</v>
      </c>
      <c r="G4155" s="8">
        <v>0.6033521037463544</v>
      </c>
    </row>
    <row r="4156" spans="1:7" x14ac:dyDescent="0.2">
      <c r="A4156" s="6">
        <v>37</v>
      </c>
      <c r="B4156" s="5" t="s">
        <v>38</v>
      </c>
      <c r="C4156" s="5" t="str">
        <f>VLOOKUP(Taulukko1[[#This Row],[Rivivalinta]],Sheet1!$C$1:$E$42,2,FALSE)</f>
        <v>Kärnprimärkapitalrelation, %</v>
      </c>
      <c r="D4156" s="5" t="str">
        <f>VLOOKUP(Taulukko1[[#This Row],[Rivivalinta]],Sheet1!$C$1:$E$42,3,FALSE)</f>
        <v>CET 1 ratio, %</v>
      </c>
      <c r="E4156" s="1" t="s">
        <v>145</v>
      </c>
      <c r="F4156" s="2">
        <v>42369</v>
      </c>
      <c r="G4156" s="8">
        <v>0.6033521037463544</v>
      </c>
    </row>
    <row r="4157" spans="1:7" x14ac:dyDescent="0.2">
      <c r="A4157" s="6">
        <v>38</v>
      </c>
      <c r="B4157" s="5" t="s">
        <v>39</v>
      </c>
      <c r="C4157" s="5" t="str">
        <f>VLOOKUP(Taulukko1[[#This Row],[Rivivalinta]],Sheet1!$C$1:$E$42,2,FALSE)</f>
        <v>Summa exponeringsbelopp (RWA)</v>
      </c>
      <c r="D4157" s="5" t="str">
        <f>VLOOKUP(Taulukko1[[#This Row],[Rivivalinta]],Sheet1!$C$1:$E$42,3,FALSE)</f>
        <v>Total risk weighted assets (RWA)</v>
      </c>
      <c r="E4157" s="1" t="s">
        <v>145</v>
      </c>
      <c r="F4157" s="2">
        <v>42369</v>
      </c>
      <c r="G4157" s="7">
        <v>17419.6309</v>
      </c>
    </row>
    <row r="4158" spans="1:7" x14ac:dyDescent="0.2">
      <c r="A4158" s="6">
        <v>39</v>
      </c>
      <c r="B4158" s="5" t="s">
        <v>40</v>
      </c>
      <c r="C4158" s="5" t="str">
        <f>VLOOKUP(Taulukko1[[#This Row],[Rivivalinta]],Sheet1!$C$1:$E$42,2,FALSE)</f>
        <v>Exponeringsbelopp för kredit-, motpart- och utspädningsrisker</v>
      </c>
      <c r="D4158" s="5" t="str">
        <f>VLOOKUP(Taulukko1[[#This Row],[Rivivalinta]],Sheet1!$C$1:$E$42,3,FALSE)</f>
        <v>Credit and counterparty risks</v>
      </c>
      <c r="E4158" s="1" t="s">
        <v>145</v>
      </c>
      <c r="F4158" s="2">
        <v>42369</v>
      </c>
      <c r="G4158" s="7">
        <v>15214.767109999999</v>
      </c>
    </row>
    <row r="4159" spans="1:7" x14ac:dyDescent="0.2">
      <c r="A4159" s="6">
        <v>40</v>
      </c>
      <c r="B4159" s="5" t="s">
        <v>41</v>
      </c>
      <c r="C4159" s="5" t="str">
        <f>VLOOKUP(Taulukko1[[#This Row],[Rivivalinta]],Sheet1!$C$1:$E$42,2,FALSE)</f>
        <v>Exponeringsbelopp för positions-, valutakurs- och råvarurisker</v>
      </c>
      <c r="D4159" s="5" t="str">
        <f>VLOOKUP(Taulukko1[[#This Row],[Rivivalinta]],Sheet1!$C$1:$E$42,3,FALSE)</f>
        <v>Position, currency and commodity risks</v>
      </c>
      <c r="E4159" s="1" t="s">
        <v>145</v>
      </c>
      <c r="F4159" s="2">
        <v>42369</v>
      </c>
      <c r="G4159" s="7"/>
    </row>
    <row r="4160" spans="1:7" x14ac:dyDescent="0.2">
      <c r="A4160" s="6">
        <v>41</v>
      </c>
      <c r="B4160" s="5" t="s">
        <v>42</v>
      </c>
      <c r="C4160" s="5" t="str">
        <f>VLOOKUP(Taulukko1[[#This Row],[Rivivalinta]],Sheet1!$C$1:$E$42,2,FALSE)</f>
        <v>Exponeringsbelopp för operativ risk</v>
      </c>
      <c r="D4160" s="5" t="str">
        <f>VLOOKUP(Taulukko1[[#This Row],[Rivivalinta]],Sheet1!$C$1:$E$42,3,FALSE)</f>
        <v>Operational risks</v>
      </c>
      <c r="E4160" s="1" t="s">
        <v>145</v>
      </c>
      <c r="F4160" s="2">
        <v>42369</v>
      </c>
      <c r="G4160" s="7">
        <v>2204.8637799999997</v>
      </c>
    </row>
    <row r="4161" spans="1:7" x14ac:dyDescent="0.2">
      <c r="A4161" s="6">
        <v>42</v>
      </c>
      <c r="B4161" s="5" t="s">
        <v>43</v>
      </c>
      <c r="C4161" s="5" t="str">
        <f>VLOOKUP(Taulukko1[[#This Row],[Rivivalinta]],Sheet1!$C$1:$E$42,2,FALSE)</f>
        <v>Övriga riskexponeringar</v>
      </c>
      <c r="D4161" s="5" t="str">
        <f>VLOOKUP(Taulukko1[[#This Row],[Rivivalinta]],Sheet1!$C$1:$E$42,3,FALSE)</f>
        <v>Other risks</v>
      </c>
      <c r="E4161" s="1" t="s">
        <v>145</v>
      </c>
      <c r="F4161" s="2">
        <v>42369</v>
      </c>
      <c r="G4161" s="7"/>
    </row>
    <row r="4162" spans="1:7" x14ac:dyDescent="0.2">
      <c r="A4162" s="6">
        <v>1</v>
      </c>
      <c r="B4162" s="5" t="s">
        <v>5</v>
      </c>
      <c r="C4162" s="5" t="str">
        <f>VLOOKUP(Taulukko1[[#This Row],[Rivivalinta]],Sheet1!$C$1:$E$42,2,FALSE)</f>
        <v>Räntenetto</v>
      </c>
      <c r="D4162" s="5" t="str">
        <f>VLOOKUP(Taulukko1[[#This Row],[Rivivalinta]],Sheet1!$C$1:$E$42,3,FALSE)</f>
        <v>Net interest margin</v>
      </c>
      <c r="E4162" s="1" t="s">
        <v>146</v>
      </c>
      <c r="F4162" s="2">
        <v>42369</v>
      </c>
      <c r="G4162" s="7">
        <v>1554.7760000000001</v>
      </c>
    </row>
    <row r="4163" spans="1:7" x14ac:dyDescent="0.2">
      <c r="A4163" s="6">
        <v>2</v>
      </c>
      <c r="B4163" s="5" t="s">
        <v>6</v>
      </c>
      <c r="C4163" s="5" t="str">
        <f>VLOOKUP(Taulukko1[[#This Row],[Rivivalinta]],Sheet1!$C$1:$E$42,2,FALSE)</f>
        <v>Netto, avgifts- och provisionsintäkter</v>
      </c>
      <c r="D4163" s="5" t="str">
        <f>VLOOKUP(Taulukko1[[#This Row],[Rivivalinta]],Sheet1!$C$1:$E$42,3,FALSE)</f>
        <v>Net fee and commission income</v>
      </c>
      <c r="E4163" s="1" t="s">
        <v>146</v>
      </c>
      <c r="F4163" s="2">
        <v>42369</v>
      </c>
      <c r="G4163" s="7">
        <v>587.34799999999996</v>
      </c>
    </row>
    <row r="4164" spans="1:7" x14ac:dyDescent="0.2">
      <c r="A4164" s="6">
        <v>3</v>
      </c>
      <c r="B4164" s="5" t="s">
        <v>7</v>
      </c>
      <c r="C4164" s="5" t="str">
        <f>VLOOKUP(Taulukko1[[#This Row],[Rivivalinta]],Sheet1!$C$1:$E$42,2,FALSE)</f>
        <v>Avgifts- och provisionsintäkter</v>
      </c>
      <c r="D4164" s="5" t="str">
        <f>VLOOKUP(Taulukko1[[#This Row],[Rivivalinta]],Sheet1!$C$1:$E$42,3,FALSE)</f>
        <v>Fee and commission income</v>
      </c>
      <c r="E4164" s="1" t="s">
        <v>146</v>
      </c>
      <c r="F4164" s="2">
        <v>42369</v>
      </c>
      <c r="G4164" s="7">
        <v>688.05600000000004</v>
      </c>
    </row>
    <row r="4165" spans="1:7" x14ac:dyDescent="0.2">
      <c r="A4165" s="6">
        <v>4</v>
      </c>
      <c r="B4165" s="5" t="s">
        <v>8</v>
      </c>
      <c r="C4165" s="5" t="str">
        <f>VLOOKUP(Taulukko1[[#This Row],[Rivivalinta]],Sheet1!$C$1:$E$42,2,FALSE)</f>
        <v>Avgifts- och provisionskostnader</v>
      </c>
      <c r="D4165" s="5" t="str">
        <f>VLOOKUP(Taulukko1[[#This Row],[Rivivalinta]],Sheet1!$C$1:$E$42,3,FALSE)</f>
        <v>Fee and commission expenses</v>
      </c>
      <c r="E4165" s="1" t="s">
        <v>146</v>
      </c>
      <c r="F4165" s="2">
        <v>42369</v>
      </c>
      <c r="G4165" s="7">
        <v>100.708</v>
      </c>
    </row>
    <row r="4166" spans="1:7" x14ac:dyDescent="0.2">
      <c r="A4166" s="6">
        <v>5</v>
      </c>
      <c r="B4166" s="5" t="s">
        <v>9</v>
      </c>
      <c r="C4166" s="5" t="str">
        <f>VLOOKUP(Taulukko1[[#This Row],[Rivivalinta]],Sheet1!$C$1:$E$42,2,FALSE)</f>
        <v>Nettointäkter från handel och investeringar</v>
      </c>
      <c r="D4166" s="5" t="str">
        <f>VLOOKUP(Taulukko1[[#This Row],[Rivivalinta]],Sheet1!$C$1:$E$42,3,FALSE)</f>
        <v>Net trading and investing income</v>
      </c>
      <c r="E4166" s="1" t="s">
        <v>146</v>
      </c>
      <c r="F4166" s="2">
        <v>42369</v>
      </c>
      <c r="G4166" s="7">
        <v>1798.8320000000001</v>
      </c>
    </row>
    <row r="4167" spans="1:7" x14ac:dyDescent="0.2">
      <c r="A4167" s="6">
        <v>6</v>
      </c>
      <c r="B4167" s="5" t="s">
        <v>10</v>
      </c>
      <c r="C4167" s="5" t="str">
        <f>VLOOKUP(Taulukko1[[#This Row],[Rivivalinta]],Sheet1!$C$1:$E$42,2,FALSE)</f>
        <v>Övriga intäkter</v>
      </c>
      <c r="D4167" s="5" t="str">
        <f>VLOOKUP(Taulukko1[[#This Row],[Rivivalinta]],Sheet1!$C$1:$E$42,3,FALSE)</f>
        <v>Other income</v>
      </c>
      <c r="E4167" s="1" t="s">
        <v>146</v>
      </c>
      <c r="F4167" s="2">
        <v>42369</v>
      </c>
      <c r="G4167" s="7">
        <v>57.08</v>
      </c>
    </row>
    <row r="4168" spans="1:7" x14ac:dyDescent="0.2">
      <c r="A4168" s="6">
        <v>7</v>
      </c>
      <c r="B4168" s="5" t="s">
        <v>11</v>
      </c>
      <c r="C4168" s="5" t="str">
        <f>VLOOKUP(Taulukko1[[#This Row],[Rivivalinta]],Sheet1!$C$1:$E$42,2,FALSE)</f>
        <v>Totala inkomster</v>
      </c>
      <c r="D4168" s="5" t="str">
        <f>VLOOKUP(Taulukko1[[#This Row],[Rivivalinta]],Sheet1!$C$1:$E$42,3,FALSE)</f>
        <v>Total income</v>
      </c>
      <c r="E4168" s="1" t="s">
        <v>146</v>
      </c>
      <c r="F4168" s="2">
        <v>42369</v>
      </c>
      <c r="G4168" s="7">
        <v>3998.0360000000001</v>
      </c>
    </row>
    <row r="4169" spans="1:7" x14ac:dyDescent="0.2">
      <c r="A4169" s="6">
        <v>8</v>
      </c>
      <c r="B4169" s="5" t="s">
        <v>12</v>
      </c>
      <c r="C4169" s="5" t="str">
        <f>VLOOKUP(Taulukko1[[#This Row],[Rivivalinta]],Sheet1!$C$1:$E$42,2,FALSE)</f>
        <v>Totala kostnader</v>
      </c>
      <c r="D4169" s="5" t="str">
        <f>VLOOKUP(Taulukko1[[#This Row],[Rivivalinta]],Sheet1!$C$1:$E$42,3,FALSE)</f>
        <v>Total expenses</v>
      </c>
      <c r="E4169" s="1" t="s">
        <v>146</v>
      </c>
      <c r="F4169" s="2">
        <v>42369</v>
      </c>
      <c r="G4169" s="7">
        <v>1678.7360000000001</v>
      </c>
    </row>
    <row r="4170" spans="1:7" x14ac:dyDescent="0.2">
      <c r="A4170" s="6">
        <v>9</v>
      </c>
      <c r="B4170" s="5" t="s">
        <v>13</v>
      </c>
      <c r="C4170" s="5" t="str">
        <f>VLOOKUP(Taulukko1[[#This Row],[Rivivalinta]],Sheet1!$C$1:$E$42,2,FALSE)</f>
        <v>Nedskrivningar av lån och fordringar</v>
      </c>
      <c r="D4170" s="5" t="str">
        <f>VLOOKUP(Taulukko1[[#This Row],[Rivivalinta]],Sheet1!$C$1:$E$42,3,FALSE)</f>
        <v>Impairments on loans and receivables</v>
      </c>
      <c r="E4170" s="1" t="s">
        <v>146</v>
      </c>
      <c r="F4170" s="2">
        <v>42369</v>
      </c>
      <c r="G4170" s="7">
        <v>575.327</v>
      </c>
    </row>
    <row r="4171" spans="1:7" x14ac:dyDescent="0.2">
      <c r="A4171" s="6">
        <v>10</v>
      </c>
      <c r="B4171" s="5" t="s">
        <v>14</v>
      </c>
      <c r="C4171" s="5" t="str">
        <f>VLOOKUP(Taulukko1[[#This Row],[Rivivalinta]],Sheet1!$C$1:$E$42,2,FALSE)</f>
        <v>Rörelsevinst/-förlust</v>
      </c>
      <c r="D4171" s="5" t="str">
        <f>VLOOKUP(Taulukko1[[#This Row],[Rivivalinta]],Sheet1!$C$1:$E$42,3,FALSE)</f>
        <v>Operatingprofit/-loss</v>
      </c>
      <c r="E4171" s="1" t="s">
        <v>146</v>
      </c>
      <c r="F4171" s="2">
        <v>42369</v>
      </c>
      <c r="G4171" s="7">
        <v>1743.973</v>
      </c>
    </row>
    <row r="4172" spans="1:7" x14ac:dyDescent="0.2">
      <c r="A4172" s="6">
        <v>11</v>
      </c>
      <c r="B4172" s="5" t="s">
        <v>15</v>
      </c>
      <c r="C4172" s="5" t="str">
        <f>VLOOKUP(Taulukko1[[#This Row],[Rivivalinta]],Sheet1!$C$1:$E$42,2,FALSE)</f>
        <v>Kontanta medel och kassabehållning hos centralbanker</v>
      </c>
      <c r="D4172" s="5" t="str">
        <f>VLOOKUP(Taulukko1[[#This Row],[Rivivalinta]],Sheet1!$C$1:$E$42,3,FALSE)</f>
        <v>Cash and cash balances at central banks</v>
      </c>
      <c r="E4172" s="1" t="s">
        <v>146</v>
      </c>
      <c r="F4172" s="2">
        <v>42369</v>
      </c>
      <c r="G4172" s="7">
        <v>1528.124</v>
      </c>
    </row>
    <row r="4173" spans="1:7" x14ac:dyDescent="0.2">
      <c r="A4173" s="6">
        <v>12</v>
      </c>
      <c r="B4173" s="5" t="s">
        <v>16</v>
      </c>
      <c r="C4173" s="5" t="str">
        <f>VLOOKUP(Taulukko1[[#This Row],[Rivivalinta]],Sheet1!$C$1:$E$42,2,FALSE)</f>
        <v>Lån och förskott till kreditinstitut</v>
      </c>
      <c r="D4173" s="5" t="str">
        <f>VLOOKUP(Taulukko1[[#This Row],[Rivivalinta]],Sheet1!$C$1:$E$42,3,FALSE)</f>
        <v>Loans and advances to credit institutions</v>
      </c>
      <c r="E4173" s="1" t="s">
        <v>146</v>
      </c>
      <c r="F4173" s="2">
        <v>42369</v>
      </c>
      <c r="G4173" s="7">
        <v>16376.111999999999</v>
      </c>
    </row>
    <row r="4174" spans="1:7" x14ac:dyDescent="0.2">
      <c r="A4174" s="6">
        <v>13</v>
      </c>
      <c r="B4174" s="5" t="s">
        <v>17</v>
      </c>
      <c r="C4174" s="5" t="str">
        <f>VLOOKUP(Taulukko1[[#This Row],[Rivivalinta]],Sheet1!$C$1:$E$42,2,FALSE)</f>
        <v>Lån och förskott till allmänheten och offentliga samfund</v>
      </c>
      <c r="D4174" s="5" t="str">
        <f>VLOOKUP(Taulukko1[[#This Row],[Rivivalinta]],Sheet1!$C$1:$E$42,3,FALSE)</f>
        <v>Loans and advances to the public and public sector entities</v>
      </c>
      <c r="E4174" s="1" t="s">
        <v>146</v>
      </c>
      <c r="F4174" s="2">
        <v>42369</v>
      </c>
      <c r="G4174" s="7">
        <v>71974.452000000005</v>
      </c>
    </row>
    <row r="4175" spans="1:7" x14ac:dyDescent="0.2">
      <c r="A4175" s="6">
        <v>14</v>
      </c>
      <c r="B4175" s="5" t="s">
        <v>18</v>
      </c>
      <c r="C4175" s="5" t="str">
        <f>VLOOKUP(Taulukko1[[#This Row],[Rivivalinta]],Sheet1!$C$1:$E$42,2,FALSE)</f>
        <v>Värdepapper</v>
      </c>
      <c r="D4175" s="5" t="str">
        <f>VLOOKUP(Taulukko1[[#This Row],[Rivivalinta]],Sheet1!$C$1:$E$42,3,FALSE)</f>
        <v>Debt securities</v>
      </c>
      <c r="E4175" s="1" t="s">
        <v>146</v>
      </c>
      <c r="F4175" s="2">
        <v>42369</v>
      </c>
      <c r="G4175" s="7">
        <v>1170.944</v>
      </c>
    </row>
    <row r="4176" spans="1:7" x14ac:dyDescent="0.2">
      <c r="A4176" s="6">
        <v>15</v>
      </c>
      <c r="B4176" s="5" t="s">
        <v>238</v>
      </c>
      <c r="C4176" s="5" t="str">
        <f>VLOOKUP(Taulukko1[[#This Row],[Rivivalinta]],Sheet1!$C$1:$E$42,2,FALSE)</f>
        <v xml:space="preserve">Derivat </v>
      </c>
      <c r="D4176" s="5" t="str">
        <f>VLOOKUP(Taulukko1[[#This Row],[Rivivalinta]],Sheet1!$C$1:$E$42,3,FALSE)</f>
        <v xml:space="preserve">Derivatives </v>
      </c>
      <c r="E4176" s="1" t="s">
        <v>146</v>
      </c>
      <c r="F4176" s="2">
        <v>42369</v>
      </c>
      <c r="G4176" s="7">
        <v>10.026999999999999</v>
      </c>
    </row>
    <row r="4177" spans="1:7" x14ac:dyDescent="0.2">
      <c r="A4177" s="6">
        <v>16</v>
      </c>
      <c r="B4177" s="5" t="s">
        <v>20</v>
      </c>
      <c r="C4177" s="5" t="str">
        <f>VLOOKUP(Taulukko1[[#This Row],[Rivivalinta]],Sheet1!$C$1:$E$42,2,FALSE)</f>
        <v>Övriga tillgångar</v>
      </c>
      <c r="D4177" s="5" t="str">
        <f>VLOOKUP(Taulukko1[[#This Row],[Rivivalinta]],Sheet1!$C$1:$E$42,3,FALSE)</f>
        <v>Other assets</v>
      </c>
      <c r="E4177" s="1" t="s">
        <v>146</v>
      </c>
      <c r="F4177" s="2">
        <v>42369</v>
      </c>
      <c r="G4177" s="7">
        <v>28606.124</v>
      </c>
    </row>
    <row r="4178" spans="1:7" x14ac:dyDescent="0.2">
      <c r="A4178" s="6">
        <v>17</v>
      </c>
      <c r="B4178" s="5" t="s">
        <v>21</v>
      </c>
      <c r="C4178" s="5" t="str">
        <f>VLOOKUP(Taulukko1[[#This Row],[Rivivalinta]],Sheet1!$C$1:$E$42,2,FALSE)</f>
        <v>SUMMA TILLGÅNGAR</v>
      </c>
      <c r="D4178" s="5" t="str">
        <f>VLOOKUP(Taulukko1[[#This Row],[Rivivalinta]],Sheet1!$C$1:$E$42,3,FALSE)</f>
        <v>TOTAL ASSETS</v>
      </c>
      <c r="E4178" s="1" t="s">
        <v>146</v>
      </c>
      <c r="F4178" s="2">
        <v>42369</v>
      </c>
      <c r="G4178" s="7">
        <v>119665.783</v>
      </c>
    </row>
    <row r="4179" spans="1:7" x14ac:dyDescent="0.2">
      <c r="A4179" s="6">
        <v>18</v>
      </c>
      <c r="B4179" s="5" t="s">
        <v>22</v>
      </c>
      <c r="C4179" s="5" t="str">
        <f>VLOOKUP(Taulukko1[[#This Row],[Rivivalinta]],Sheet1!$C$1:$E$42,2,FALSE)</f>
        <v>Inlåning från kreditinstitut</v>
      </c>
      <c r="D4179" s="5" t="str">
        <f>VLOOKUP(Taulukko1[[#This Row],[Rivivalinta]],Sheet1!$C$1:$E$42,3,FALSE)</f>
        <v>Deposits from credit institutions</v>
      </c>
      <c r="E4179" s="1" t="s">
        <v>146</v>
      </c>
      <c r="F4179" s="2">
        <v>42369</v>
      </c>
      <c r="G4179" s="7">
        <v>1861.578</v>
      </c>
    </row>
    <row r="4180" spans="1:7" x14ac:dyDescent="0.2">
      <c r="A4180" s="6">
        <v>19</v>
      </c>
      <c r="B4180" s="5" t="s">
        <v>23</v>
      </c>
      <c r="C4180" s="5" t="str">
        <f>VLOOKUP(Taulukko1[[#This Row],[Rivivalinta]],Sheet1!$C$1:$E$42,2,FALSE)</f>
        <v>Inlåning från allmänheten och offentliga samfund</v>
      </c>
      <c r="D4180" s="5" t="str">
        <f>VLOOKUP(Taulukko1[[#This Row],[Rivivalinta]],Sheet1!$C$1:$E$42,3,FALSE)</f>
        <v>Deposits from the public and public sector entities</v>
      </c>
      <c r="E4180" s="1" t="s">
        <v>146</v>
      </c>
      <c r="F4180" s="2">
        <v>42369</v>
      </c>
      <c r="G4180" s="7">
        <v>85725.615999999995</v>
      </c>
    </row>
    <row r="4181" spans="1:7" x14ac:dyDescent="0.2">
      <c r="A4181" s="6">
        <v>20</v>
      </c>
      <c r="B4181" s="5" t="s">
        <v>24</v>
      </c>
      <c r="C4181" s="5" t="str">
        <f>VLOOKUP(Taulukko1[[#This Row],[Rivivalinta]],Sheet1!$C$1:$E$42,2,FALSE)</f>
        <v>Emitterade skuldebrev</v>
      </c>
      <c r="D4181" s="5" t="str">
        <f>VLOOKUP(Taulukko1[[#This Row],[Rivivalinta]],Sheet1!$C$1:$E$42,3,FALSE)</f>
        <v>Debt securities issued</v>
      </c>
      <c r="E4181" s="1" t="s">
        <v>146</v>
      </c>
      <c r="F4181" s="2">
        <v>42369</v>
      </c>
      <c r="G4181" s="7">
        <v>1.895</v>
      </c>
    </row>
    <row r="4182" spans="1:7" x14ac:dyDescent="0.2">
      <c r="A4182" s="6">
        <v>22</v>
      </c>
      <c r="B4182" s="5" t="s">
        <v>19</v>
      </c>
      <c r="C4182" s="5" t="str">
        <f>VLOOKUP(Taulukko1[[#This Row],[Rivivalinta]],Sheet1!$C$1:$E$42,2,FALSE)</f>
        <v>Derivat</v>
      </c>
      <c r="D4182" s="5" t="str">
        <f>VLOOKUP(Taulukko1[[#This Row],[Rivivalinta]],Sheet1!$C$1:$E$42,3,FALSE)</f>
        <v>Derivatives</v>
      </c>
      <c r="E4182" s="1" t="s">
        <v>146</v>
      </c>
      <c r="F4182" s="2">
        <v>42369</v>
      </c>
      <c r="G4182" s="7">
        <v>4.3899999999999997</v>
      </c>
    </row>
    <row r="4183" spans="1:7" x14ac:dyDescent="0.2">
      <c r="A4183" s="6">
        <v>23</v>
      </c>
      <c r="B4183" s="5" t="s">
        <v>25</v>
      </c>
      <c r="C4183" s="5" t="str">
        <f>VLOOKUP(Taulukko1[[#This Row],[Rivivalinta]],Sheet1!$C$1:$E$42,2,FALSE)</f>
        <v>Eget kapital</v>
      </c>
      <c r="D4183" s="5" t="str">
        <f>VLOOKUP(Taulukko1[[#This Row],[Rivivalinta]],Sheet1!$C$1:$E$42,3,FALSE)</f>
        <v>Total equity</v>
      </c>
      <c r="E4183" s="1" t="s">
        <v>146</v>
      </c>
      <c r="F4183" s="2">
        <v>42369</v>
      </c>
      <c r="G4183" s="7">
        <v>31106.754000000001</v>
      </c>
    </row>
    <row r="4184" spans="1:7" x14ac:dyDescent="0.2">
      <c r="A4184" s="6">
        <v>21</v>
      </c>
      <c r="B4184" s="5" t="s">
        <v>26</v>
      </c>
      <c r="C4184" s="5" t="str">
        <f>VLOOKUP(Taulukko1[[#This Row],[Rivivalinta]],Sheet1!$C$1:$E$42,2,FALSE)</f>
        <v>Övriga skulder</v>
      </c>
      <c r="D4184" s="5" t="str">
        <f>VLOOKUP(Taulukko1[[#This Row],[Rivivalinta]],Sheet1!$C$1:$E$42,3,FALSE)</f>
        <v>Other liabilities</v>
      </c>
      <c r="E4184" s="1" t="s">
        <v>146</v>
      </c>
      <c r="F4184" s="2">
        <v>42369</v>
      </c>
      <c r="G4184" s="7">
        <v>965.54899999999998</v>
      </c>
    </row>
    <row r="4185" spans="1:7" x14ac:dyDescent="0.2">
      <c r="A4185" s="6">
        <v>24</v>
      </c>
      <c r="B4185" s="5" t="s">
        <v>27</v>
      </c>
      <c r="C4185" s="5" t="str">
        <f>VLOOKUP(Taulukko1[[#This Row],[Rivivalinta]],Sheet1!$C$1:$E$42,2,FALSE)</f>
        <v>SUMMA EGET KAPITAL OCH SKULDER</v>
      </c>
      <c r="D4185" s="5" t="str">
        <f>VLOOKUP(Taulukko1[[#This Row],[Rivivalinta]],Sheet1!$C$1:$E$42,3,FALSE)</f>
        <v>TOTAL EQUITY AND LIABILITIES</v>
      </c>
      <c r="E4185" s="1" t="s">
        <v>146</v>
      </c>
      <c r="F4185" s="2">
        <v>42369</v>
      </c>
      <c r="G4185" s="7">
        <v>119665.78200000001</v>
      </c>
    </row>
    <row r="4186" spans="1:7" x14ac:dyDescent="0.2">
      <c r="A4186" s="6">
        <v>25</v>
      </c>
      <c r="B4186" s="5" t="s">
        <v>28</v>
      </c>
      <c r="C4186" s="5" t="str">
        <f>VLOOKUP(Taulukko1[[#This Row],[Rivivalinta]],Sheet1!$C$1:$E$42,2,FALSE)</f>
        <v>Exponering utanför balansräkningen</v>
      </c>
      <c r="D4186" s="5" t="str">
        <f>VLOOKUP(Taulukko1[[#This Row],[Rivivalinta]],Sheet1!$C$1:$E$42,3,FALSE)</f>
        <v>Off balance sheet exposures</v>
      </c>
      <c r="E4186" s="1" t="s">
        <v>146</v>
      </c>
      <c r="F4186" s="2">
        <v>42369</v>
      </c>
      <c r="G4186" s="7">
        <v>3890.877</v>
      </c>
    </row>
    <row r="4187" spans="1:7" x14ac:dyDescent="0.2">
      <c r="A4187" s="6">
        <v>28</v>
      </c>
      <c r="B4187" s="5" t="s">
        <v>29</v>
      </c>
      <c r="C4187" s="5" t="str">
        <f>VLOOKUP(Taulukko1[[#This Row],[Rivivalinta]],Sheet1!$C$1:$E$42,2,FALSE)</f>
        <v>Kostnader/intäkter, %</v>
      </c>
      <c r="D4187" s="5" t="str">
        <f>VLOOKUP(Taulukko1[[#This Row],[Rivivalinta]],Sheet1!$C$1:$E$42,3,FALSE)</f>
        <v>Cost/income ratio, %</v>
      </c>
      <c r="E4187" s="1" t="s">
        <v>146</v>
      </c>
      <c r="F4187" s="2">
        <v>42369</v>
      </c>
      <c r="G4187" s="8">
        <v>0.37218123776635875</v>
      </c>
    </row>
    <row r="4188" spans="1:7" x14ac:dyDescent="0.2">
      <c r="A4188" s="6">
        <v>29</v>
      </c>
      <c r="B4188" s="5" t="s">
        <v>30</v>
      </c>
      <c r="C4188" s="5" t="str">
        <f>VLOOKUP(Taulukko1[[#This Row],[Rivivalinta]],Sheet1!$C$1:$E$42,2,FALSE)</f>
        <v>Nödlidande exponeringar/Exponeringar, %</v>
      </c>
      <c r="D4188" s="5" t="str">
        <f>VLOOKUP(Taulukko1[[#This Row],[Rivivalinta]],Sheet1!$C$1:$E$42,3,FALSE)</f>
        <v>Non-performing exposures/Exposures, %</v>
      </c>
      <c r="E4188" s="1" t="s">
        <v>146</v>
      </c>
      <c r="F4188" s="2">
        <v>42369</v>
      </c>
      <c r="G4188" s="8">
        <v>5.9337386443339406E-2</v>
      </c>
    </row>
    <row r="4189" spans="1:7" x14ac:dyDescent="0.2">
      <c r="A4189" s="6">
        <v>30</v>
      </c>
      <c r="B4189" s="5" t="s">
        <v>31</v>
      </c>
      <c r="C4189" s="5" t="str">
        <f>VLOOKUP(Taulukko1[[#This Row],[Rivivalinta]],Sheet1!$C$1:$E$42,2,FALSE)</f>
        <v>Upplupna avsättningar på nödlidande exponeringar/Nödlidande Exponeringar, %</v>
      </c>
      <c r="D4189" s="5" t="str">
        <f>VLOOKUP(Taulukko1[[#This Row],[Rivivalinta]],Sheet1!$C$1:$E$42,3,FALSE)</f>
        <v>Accumulated impairments on non-performing exposures/Non-performing exposures, %</v>
      </c>
      <c r="E4189" s="1" t="s">
        <v>146</v>
      </c>
      <c r="F4189" s="2">
        <v>42369</v>
      </c>
      <c r="G4189" s="8">
        <v>0.43830120705691039</v>
      </c>
    </row>
    <row r="4190" spans="1:7" x14ac:dyDescent="0.2">
      <c r="A4190" s="6">
        <v>31</v>
      </c>
      <c r="B4190" s="5" t="s">
        <v>32</v>
      </c>
      <c r="C4190" s="5" t="str">
        <f>VLOOKUP(Taulukko1[[#This Row],[Rivivalinta]],Sheet1!$C$1:$E$42,2,FALSE)</f>
        <v>Kapitalbas</v>
      </c>
      <c r="D4190" s="5" t="str">
        <f>VLOOKUP(Taulukko1[[#This Row],[Rivivalinta]],Sheet1!$C$1:$E$42,3,FALSE)</f>
        <v>Own funds</v>
      </c>
      <c r="E4190" s="1" t="s">
        <v>146</v>
      </c>
      <c r="F4190" s="2">
        <v>42369</v>
      </c>
      <c r="G4190" s="7">
        <v>29005.921690000003</v>
      </c>
    </row>
    <row r="4191" spans="1:7" x14ac:dyDescent="0.2">
      <c r="A4191" s="6">
        <v>32</v>
      </c>
      <c r="B4191" s="5" t="s">
        <v>33</v>
      </c>
      <c r="C4191" s="5" t="str">
        <f>VLOOKUP(Taulukko1[[#This Row],[Rivivalinta]],Sheet1!$C$1:$E$42,2,FALSE)</f>
        <v>Kärnprimärkapital (CET 1)</v>
      </c>
      <c r="D4191" s="5" t="str">
        <f>VLOOKUP(Taulukko1[[#This Row],[Rivivalinta]],Sheet1!$C$1:$E$42,3,FALSE)</f>
        <v>Common equity tier 1 capital (CET1)</v>
      </c>
      <c r="E4191" s="1" t="s">
        <v>146</v>
      </c>
      <c r="F4191" s="2">
        <v>42369</v>
      </c>
      <c r="G4191" s="7">
        <v>29005.921690000003</v>
      </c>
    </row>
    <row r="4192" spans="1:7" x14ac:dyDescent="0.2">
      <c r="A4192" s="6">
        <v>33</v>
      </c>
      <c r="B4192" s="5" t="s">
        <v>34</v>
      </c>
      <c r="C4192" s="5" t="str">
        <f>VLOOKUP(Taulukko1[[#This Row],[Rivivalinta]],Sheet1!$C$1:$E$42,2,FALSE)</f>
        <v>Övrigt primärkapital (AT 1)</v>
      </c>
      <c r="D4192" s="5" t="str">
        <f>VLOOKUP(Taulukko1[[#This Row],[Rivivalinta]],Sheet1!$C$1:$E$42,3,FALSE)</f>
        <v>Additional tier 1 capital (AT 1)</v>
      </c>
      <c r="E4192" s="1" t="s">
        <v>146</v>
      </c>
      <c r="F4192" s="2">
        <v>42369</v>
      </c>
      <c r="G4192" s="7"/>
    </row>
    <row r="4193" spans="1:7" x14ac:dyDescent="0.2">
      <c r="A4193" s="6">
        <v>34</v>
      </c>
      <c r="B4193" s="5" t="s">
        <v>35</v>
      </c>
      <c r="C4193" s="5" t="str">
        <f>VLOOKUP(Taulukko1[[#This Row],[Rivivalinta]],Sheet1!$C$1:$E$42,2,FALSE)</f>
        <v>Supplementärkapital (T2)</v>
      </c>
      <c r="D4193" s="5" t="str">
        <f>VLOOKUP(Taulukko1[[#This Row],[Rivivalinta]],Sheet1!$C$1:$E$42,3,FALSE)</f>
        <v>Tier 2 capital (T2)</v>
      </c>
      <c r="E4193" s="1" t="s">
        <v>146</v>
      </c>
      <c r="F4193" s="2">
        <v>42369</v>
      </c>
      <c r="G4193" s="7"/>
    </row>
    <row r="4194" spans="1:7" x14ac:dyDescent="0.2">
      <c r="A4194" s="6">
        <v>35</v>
      </c>
      <c r="B4194" s="5" t="s">
        <v>36</v>
      </c>
      <c r="C4194" s="5" t="str">
        <f>VLOOKUP(Taulukko1[[#This Row],[Rivivalinta]],Sheet1!$C$1:$E$42,2,FALSE)</f>
        <v>Summa kapitalrelationer, %</v>
      </c>
      <c r="D4194" s="5" t="str">
        <f>VLOOKUP(Taulukko1[[#This Row],[Rivivalinta]],Sheet1!$C$1:$E$42,3,FALSE)</f>
        <v>Own funds ratio, %</v>
      </c>
      <c r="E4194" s="1" t="s">
        <v>146</v>
      </c>
      <c r="F4194" s="2">
        <v>42369</v>
      </c>
      <c r="G4194" s="8">
        <v>0.61773988772082744</v>
      </c>
    </row>
    <row r="4195" spans="1:7" x14ac:dyDescent="0.2">
      <c r="A4195" s="6">
        <v>36</v>
      </c>
      <c r="B4195" s="5" t="s">
        <v>37</v>
      </c>
      <c r="C4195" s="5" t="str">
        <f>VLOOKUP(Taulukko1[[#This Row],[Rivivalinta]],Sheet1!$C$1:$E$42,2,FALSE)</f>
        <v>Primärkapitalrelation, %</v>
      </c>
      <c r="D4195" s="5" t="str">
        <f>VLOOKUP(Taulukko1[[#This Row],[Rivivalinta]],Sheet1!$C$1:$E$42,3,FALSE)</f>
        <v>Tier 1 ratio, %</v>
      </c>
      <c r="E4195" s="1" t="s">
        <v>146</v>
      </c>
      <c r="F4195" s="2">
        <v>42369</v>
      </c>
      <c r="G4195" s="8">
        <v>0.61773988772082744</v>
      </c>
    </row>
    <row r="4196" spans="1:7" x14ac:dyDescent="0.2">
      <c r="A4196" s="6">
        <v>37</v>
      </c>
      <c r="B4196" s="5" t="s">
        <v>38</v>
      </c>
      <c r="C4196" s="5" t="str">
        <f>VLOOKUP(Taulukko1[[#This Row],[Rivivalinta]],Sheet1!$C$1:$E$42,2,FALSE)</f>
        <v>Kärnprimärkapitalrelation, %</v>
      </c>
      <c r="D4196" s="5" t="str">
        <f>VLOOKUP(Taulukko1[[#This Row],[Rivivalinta]],Sheet1!$C$1:$E$42,3,FALSE)</f>
        <v>CET 1 ratio, %</v>
      </c>
      <c r="E4196" s="1" t="s">
        <v>146</v>
      </c>
      <c r="F4196" s="2">
        <v>42369</v>
      </c>
      <c r="G4196" s="8">
        <v>0.61773988772082744</v>
      </c>
    </row>
    <row r="4197" spans="1:7" x14ac:dyDescent="0.2">
      <c r="A4197" s="6">
        <v>38</v>
      </c>
      <c r="B4197" s="5" t="s">
        <v>39</v>
      </c>
      <c r="C4197" s="5" t="str">
        <f>VLOOKUP(Taulukko1[[#This Row],[Rivivalinta]],Sheet1!$C$1:$E$42,2,FALSE)</f>
        <v>Summa exponeringsbelopp (RWA)</v>
      </c>
      <c r="D4197" s="5" t="str">
        <f>VLOOKUP(Taulukko1[[#This Row],[Rivivalinta]],Sheet1!$C$1:$E$42,3,FALSE)</f>
        <v>Total risk weighted assets (RWA)</v>
      </c>
      <c r="E4197" s="1" t="s">
        <v>146</v>
      </c>
      <c r="F4197" s="2">
        <v>42369</v>
      </c>
      <c r="G4197" s="7">
        <v>46954.911390000001</v>
      </c>
    </row>
    <row r="4198" spans="1:7" x14ac:dyDescent="0.2">
      <c r="A4198" s="6">
        <v>39</v>
      </c>
      <c r="B4198" s="5" t="s">
        <v>40</v>
      </c>
      <c r="C4198" s="5" t="str">
        <f>VLOOKUP(Taulukko1[[#This Row],[Rivivalinta]],Sheet1!$C$1:$E$42,2,FALSE)</f>
        <v>Exponeringsbelopp för kredit-, motpart- och utspädningsrisker</v>
      </c>
      <c r="D4198" s="5" t="str">
        <f>VLOOKUP(Taulukko1[[#This Row],[Rivivalinta]],Sheet1!$C$1:$E$42,3,FALSE)</f>
        <v>Credit and counterparty risks</v>
      </c>
      <c r="E4198" s="1" t="s">
        <v>146</v>
      </c>
      <c r="F4198" s="2">
        <v>42369</v>
      </c>
      <c r="G4198" s="7">
        <v>42327.333290000002</v>
      </c>
    </row>
    <row r="4199" spans="1:7" x14ac:dyDescent="0.2">
      <c r="A4199" s="6">
        <v>40</v>
      </c>
      <c r="B4199" s="5" t="s">
        <v>41</v>
      </c>
      <c r="C4199" s="5" t="str">
        <f>VLOOKUP(Taulukko1[[#This Row],[Rivivalinta]],Sheet1!$C$1:$E$42,2,FALSE)</f>
        <v>Exponeringsbelopp för positions-, valutakurs- och råvarurisker</v>
      </c>
      <c r="D4199" s="5" t="str">
        <f>VLOOKUP(Taulukko1[[#This Row],[Rivivalinta]],Sheet1!$C$1:$E$42,3,FALSE)</f>
        <v>Position, currency and commodity risks</v>
      </c>
      <c r="E4199" s="1" t="s">
        <v>146</v>
      </c>
      <c r="F4199" s="2">
        <v>42369</v>
      </c>
      <c r="G4199" s="7"/>
    </row>
    <row r="4200" spans="1:7" x14ac:dyDescent="0.2">
      <c r="A4200" s="6">
        <v>41</v>
      </c>
      <c r="B4200" s="5" t="s">
        <v>42</v>
      </c>
      <c r="C4200" s="5" t="str">
        <f>VLOOKUP(Taulukko1[[#This Row],[Rivivalinta]],Sheet1!$C$1:$E$42,2,FALSE)</f>
        <v>Exponeringsbelopp för operativ risk</v>
      </c>
      <c r="D4200" s="5" t="str">
        <f>VLOOKUP(Taulukko1[[#This Row],[Rivivalinta]],Sheet1!$C$1:$E$42,3,FALSE)</f>
        <v>Operational risks</v>
      </c>
      <c r="E4200" s="1" t="s">
        <v>146</v>
      </c>
      <c r="F4200" s="2">
        <v>42369</v>
      </c>
      <c r="G4200" s="7">
        <v>4627.5780999999997</v>
      </c>
    </row>
    <row r="4201" spans="1:7" x14ac:dyDescent="0.2">
      <c r="A4201" s="6">
        <v>42</v>
      </c>
      <c r="B4201" s="5" t="s">
        <v>43</v>
      </c>
      <c r="C4201" s="5" t="str">
        <f>VLOOKUP(Taulukko1[[#This Row],[Rivivalinta]],Sheet1!$C$1:$E$42,2,FALSE)</f>
        <v>Övriga riskexponeringar</v>
      </c>
      <c r="D4201" s="5" t="str">
        <f>VLOOKUP(Taulukko1[[#This Row],[Rivivalinta]],Sheet1!$C$1:$E$42,3,FALSE)</f>
        <v>Other risks</v>
      </c>
      <c r="E4201" s="1" t="s">
        <v>146</v>
      </c>
      <c r="F4201" s="2">
        <v>42369</v>
      </c>
      <c r="G4201" s="7"/>
    </row>
    <row r="4202" spans="1:7" x14ac:dyDescent="0.2">
      <c r="A4202" s="6">
        <v>1</v>
      </c>
      <c r="B4202" s="5" t="s">
        <v>5</v>
      </c>
      <c r="C4202" s="5" t="str">
        <f>VLOOKUP(Taulukko1[[#This Row],[Rivivalinta]],Sheet1!$C$1:$E$42,2,FALSE)</f>
        <v>Räntenetto</v>
      </c>
      <c r="D4202" s="5" t="str">
        <f>VLOOKUP(Taulukko1[[#This Row],[Rivivalinta]],Sheet1!$C$1:$E$42,3,FALSE)</f>
        <v>Net interest margin</v>
      </c>
      <c r="E4202" s="1" t="s">
        <v>147</v>
      </c>
      <c r="F4202" s="2">
        <v>42369</v>
      </c>
      <c r="G4202" s="7">
        <v>996.52599999999995</v>
      </c>
    </row>
    <row r="4203" spans="1:7" x14ac:dyDescent="0.2">
      <c r="A4203" s="6">
        <v>2</v>
      </c>
      <c r="B4203" s="5" t="s">
        <v>6</v>
      </c>
      <c r="C4203" s="5" t="str">
        <f>VLOOKUP(Taulukko1[[#This Row],[Rivivalinta]],Sheet1!$C$1:$E$42,2,FALSE)</f>
        <v>Netto, avgifts- och provisionsintäkter</v>
      </c>
      <c r="D4203" s="5" t="str">
        <f>VLOOKUP(Taulukko1[[#This Row],[Rivivalinta]],Sheet1!$C$1:$E$42,3,FALSE)</f>
        <v>Net fee and commission income</v>
      </c>
      <c r="E4203" s="1" t="s">
        <v>147</v>
      </c>
      <c r="F4203" s="2">
        <v>42369</v>
      </c>
      <c r="G4203" s="7">
        <v>392.21699999999998</v>
      </c>
    </row>
    <row r="4204" spans="1:7" x14ac:dyDescent="0.2">
      <c r="A4204" s="6">
        <v>3</v>
      </c>
      <c r="B4204" s="5" t="s">
        <v>7</v>
      </c>
      <c r="C4204" s="5" t="str">
        <f>VLOOKUP(Taulukko1[[#This Row],[Rivivalinta]],Sheet1!$C$1:$E$42,2,FALSE)</f>
        <v>Avgifts- och provisionsintäkter</v>
      </c>
      <c r="D4204" s="5" t="str">
        <f>VLOOKUP(Taulukko1[[#This Row],[Rivivalinta]],Sheet1!$C$1:$E$42,3,FALSE)</f>
        <v>Fee and commission income</v>
      </c>
      <c r="E4204" s="1" t="s">
        <v>147</v>
      </c>
      <c r="F4204" s="2">
        <v>42369</v>
      </c>
      <c r="G4204" s="7">
        <v>444.476</v>
      </c>
    </row>
    <row r="4205" spans="1:7" x14ac:dyDescent="0.2">
      <c r="A4205" s="6">
        <v>4</v>
      </c>
      <c r="B4205" s="5" t="s">
        <v>8</v>
      </c>
      <c r="C4205" s="5" t="str">
        <f>VLOOKUP(Taulukko1[[#This Row],[Rivivalinta]],Sheet1!$C$1:$E$42,2,FALSE)</f>
        <v>Avgifts- och provisionskostnader</v>
      </c>
      <c r="D4205" s="5" t="str">
        <f>VLOOKUP(Taulukko1[[#This Row],[Rivivalinta]],Sheet1!$C$1:$E$42,3,FALSE)</f>
        <v>Fee and commission expenses</v>
      </c>
      <c r="E4205" s="1" t="s">
        <v>147</v>
      </c>
      <c r="F4205" s="2">
        <v>42369</v>
      </c>
      <c r="G4205" s="7">
        <v>52.259</v>
      </c>
    </row>
    <row r="4206" spans="1:7" x14ac:dyDescent="0.2">
      <c r="A4206" s="6">
        <v>5</v>
      </c>
      <c r="B4206" s="5" t="s">
        <v>9</v>
      </c>
      <c r="C4206" s="5" t="str">
        <f>VLOOKUP(Taulukko1[[#This Row],[Rivivalinta]],Sheet1!$C$1:$E$42,2,FALSE)</f>
        <v>Nettointäkter från handel och investeringar</v>
      </c>
      <c r="D4206" s="5" t="str">
        <f>VLOOKUP(Taulukko1[[#This Row],[Rivivalinta]],Sheet1!$C$1:$E$42,3,FALSE)</f>
        <v>Net trading and investing income</v>
      </c>
      <c r="E4206" s="1" t="s">
        <v>147</v>
      </c>
      <c r="F4206" s="2">
        <v>42369</v>
      </c>
      <c r="G4206" s="7">
        <v>633.22400000000005</v>
      </c>
    </row>
    <row r="4207" spans="1:7" x14ac:dyDescent="0.2">
      <c r="A4207" s="6">
        <v>6</v>
      </c>
      <c r="B4207" s="5" t="s">
        <v>10</v>
      </c>
      <c r="C4207" s="5" t="str">
        <f>VLOOKUP(Taulukko1[[#This Row],[Rivivalinta]],Sheet1!$C$1:$E$42,2,FALSE)</f>
        <v>Övriga intäkter</v>
      </c>
      <c r="D4207" s="5" t="str">
        <f>VLOOKUP(Taulukko1[[#This Row],[Rivivalinta]],Sheet1!$C$1:$E$42,3,FALSE)</f>
        <v>Other income</v>
      </c>
      <c r="E4207" s="1" t="s">
        <v>147</v>
      </c>
      <c r="F4207" s="2">
        <v>42369</v>
      </c>
      <c r="G4207" s="7">
        <v>39.841000000000001</v>
      </c>
    </row>
    <row r="4208" spans="1:7" x14ac:dyDescent="0.2">
      <c r="A4208" s="6">
        <v>7</v>
      </c>
      <c r="B4208" s="5" t="s">
        <v>11</v>
      </c>
      <c r="C4208" s="5" t="str">
        <f>VLOOKUP(Taulukko1[[#This Row],[Rivivalinta]],Sheet1!$C$1:$E$42,2,FALSE)</f>
        <v>Totala inkomster</v>
      </c>
      <c r="D4208" s="5" t="str">
        <f>VLOOKUP(Taulukko1[[#This Row],[Rivivalinta]],Sheet1!$C$1:$E$42,3,FALSE)</f>
        <v>Total income</v>
      </c>
      <c r="E4208" s="1" t="s">
        <v>147</v>
      </c>
      <c r="F4208" s="2">
        <v>42369</v>
      </c>
      <c r="G4208" s="7">
        <v>2061.808</v>
      </c>
    </row>
    <row r="4209" spans="1:7" x14ac:dyDescent="0.2">
      <c r="A4209" s="6">
        <v>8</v>
      </c>
      <c r="B4209" s="5" t="s">
        <v>12</v>
      </c>
      <c r="C4209" s="5" t="str">
        <f>VLOOKUP(Taulukko1[[#This Row],[Rivivalinta]],Sheet1!$C$1:$E$42,2,FALSE)</f>
        <v>Totala kostnader</v>
      </c>
      <c r="D4209" s="5" t="str">
        <f>VLOOKUP(Taulukko1[[#This Row],[Rivivalinta]],Sheet1!$C$1:$E$42,3,FALSE)</f>
        <v>Total expenses</v>
      </c>
      <c r="E4209" s="1" t="s">
        <v>147</v>
      </c>
      <c r="F4209" s="2">
        <v>42369</v>
      </c>
      <c r="G4209" s="7">
        <v>1216.193</v>
      </c>
    </row>
    <row r="4210" spans="1:7" x14ac:dyDescent="0.2">
      <c r="A4210" s="6">
        <v>9</v>
      </c>
      <c r="B4210" s="5" t="s">
        <v>13</v>
      </c>
      <c r="C4210" s="5" t="str">
        <f>VLOOKUP(Taulukko1[[#This Row],[Rivivalinta]],Sheet1!$C$1:$E$42,2,FALSE)</f>
        <v>Nedskrivningar av lån och fordringar</v>
      </c>
      <c r="D4210" s="5" t="str">
        <f>VLOOKUP(Taulukko1[[#This Row],[Rivivalinta]],Sheet1!$C$1:$E$42,3,FALSE)</f>
        <v>Impairments on loans and receivables</v>
      </c>
      <c r="E4210" s="1" t="s">
        <v>147</v>
      </c>
      <c r="F4210" s="2">
        <v>42369</v>
      </c>
      <c r="G4210" s="7">
        <v>-20.919</v>
      </c>
    </row>
    <row r="4211" spans="1:7" x14ac:dyDescent="0.2">
      <c r="A4211" s="6">
        <v>10</v>
      </c>
      <c r="B4211" s="5" t="s">
        <v>14</v>
      </c>
      <c r="C4211" s="5" t="str">
        <f>VLOOKUP(Taulukko1[[#This Row],[Rivivalinta]],Sheet1!$C$1:$E$42,2,FALSE)</f>
        <v>Rörelsevinst/-förlust</v>
      </c>
      <c r="D4211" s="5" t="str">
        <f>VLOOKUP(Taulukko1[[#This Row],[Rivivalinta]],Sheet1!$C$1:$E$42,3,FALSE)</f>
        <v>Operatingprofit/-loss</v>
      </c>
      <c r="E4211" s="1" t="s">
        <v>147</v>
      </c>
      <c r="F4211" s="2">
        <v>42369</v>
      </c>
      <c r="G4211" s="7">
        <v>866.53300000000002</v>
      </c>
    </row>
    <row r="4212" spans="1:7" x14ac:dyDescent="0.2">
      <c r="A4212" s="6">
        <v>11</v>
      </c>
      <c r="B4212" s="5" t="s">
        <v>15</v>
      </c>
      <c r="C4212" s="5" t="str">
        <f>VLOOKUP(Taulukko1[[#This Row],[Rivivalinta]],Sheet1!$C$1:$E$42,2,FALSE)</f>
        <v>Kontanta medel och kassabehållning hos centralbanker</v>
      </c>
      <c r="D4212" s="5" t="str">
        <f>VLOOKUP(Taulukko1[[#This Row],[Rivivalinta]],Sheet1!$C$1:$E$42,3,FALSE)</f>
        <v>Cash and cash balances at central banks</v>
      </c>
      <c r="E4212" s="1" t="s">
        <v>147</v>
      </c>
      <c r="F4212" s="2">
        <v>42369</v>
      </c>
      <c r="G4212" s="7">
        <v>4873.143</v>
      </c>
    </row>
    <row r="4213" spans="1:7" x14ac:dyDescent="0.2">
      <c r="A4213" s="6">
        <v>12</v>
      </c>
      <c r="B4213" s="5" t="s">
        <v>16</v>
      </c>
      <c r="C4213" s="5" t="str">
        <f>VLOOKUP(Taulukko1[[#This Row],[Rivivalinta]],Sheet1!$C$1:$E$42,2,FALSE)</f>
        <v>Lån och förskott till kreditinstitut</v>
      </c>
      <c r="D4213" s="5" t="str">
        <f>VLOOKUP(Taulukko1[[#This Row],[Rivivalinta]],Sheet1!$C$1:$E$42,3,FALSE)</f>
        <v>Loans and advances to credit institutions</v>
      </c>
      <c r="E4213" s="1" t="s">
        <v>147</v>
      </c>
      <c r="F4213" s="2">
        <v>42369</v>
      </c>
      <c r="G4213" s="7">
        <v>438.86900000000003</v>
      </c>
    </row>
    <row r="4214" spans="1:7" x14ac:dyDescent="0.2">
      <c r="A4214" s="6">
        <v>13</v>
      </c>
      <c r="B4214" s="5" t="s">
        <v>17</v>
      </c>
      <c r="C4214" s="5" t="str">
        <f>VLOOKUP(Taulukko1[[#This Row],[Rivivalinta]],Sheet1!$C$1:$E$42,2,FALSE)</f>
        <v>Lån och förskott till allmänheten och offentliga samfund</v>
      </c>
      <c r="D4214" s="5" t="str">
        <f>VLOOKUP(Taulukko1[[#This Row],[Rivivalinta]],Sheet1!$C$1:$E$42,3,FALSE)</f>
        <v>Loans and advances to the public and public sector entities</v>
      </c>
      <c r="E4214" s="1" t="s">
        <v>147</v>
      </c>
      <c r="F4214" s="2">
        <v>42369</v>
      </c>
      <c r="G4214" s="7">
        <v>66592.308999999994</v>
      </c>
    </row>
    <row r="4215" spans="1:7" x14ac:dyDescent="0.2">
      <c r="A4215" s="6">
        <v>14</v>
      </c>
      <c r="B4215" s="5" t="s">
        <v>18</v>
      </c>
      <c r="C4215" s="5" t="str">
        <f>VLOOKUP(Taulukko1[[#This Row],[Rivivalinta]],Sheet1!$C$1:$E$42,2,FALSE)</f>
        <v>Värdepapper</v>
      </c>
      <c r="D4215" s="5" t="str">
        <f>VLOOKUP(Taulukko1[[#This Row],[Rivivalinta]],Sheet1!$C$1:$E$42,3,FALSE)</f>
        <v>Debt securities</v>
      </c>
      <c r="E4215" s="1" t="s">
        <v>147</v>
      </c>
      <c r="F4215" s="2">
        <v>42369</v>
      </c>
      <c r="G4215" s="7"/>
    </row>
    <row r="4216" spans="1:7" x14ac:dyDescent="0.2">
      <c r="A4216" s="6">
        <v>15</v>
      </c>
      <c r="B4216" s="5" t="s">
        <v>238</v>
      </c>
      <c r="C4216" s="5" t="str">
        <f>VLOOKUP(Taulukko1[[#This Row],[Rivivalinta]],Sheet1!$C$1:$E$42,2,FALSE)</f>
        <v xml:space="preserve">Derivat </v>
      </c>
      <c r="D4216" s="5" t="str">
        <f>VLOOKUP(Taulukko1[[#This Row],[Rivivalinta]],Sheet1!$C$1:$E$42,3,FALSE)</f>
        <v xml:space="preserve">Derivatives </v>
      </c>
      <c r="E4216" s="1" t="s">
        <v>147</v>
      </c>
      <c r="F4216" s="2">
        <v>42369</v>
      </c>
      <c r="G4216" s="7">
        <v>1.28</v>
      </c>
    </row>
    <row r="4217" spans="1:7" x14ac:dyDescent="0.2">
      <c r="A4217" s="6">
        <v>16</v>
      </c>
      <c r="B4217" s="5" t="s">
        <v>20</v>
      </c>
      <c r="C4217" s="5" t="str">
        <f>VLOOKUP(Taulukko1[[#This Row],[Rivivalinta]],Sheet1!$C$1:$E$42,2,FALSE)</f>
        <v>Övriga tillgångar</v>
      </c>
      <c r="D4217" s="5" t="str">
        <f>VLOOKUP(Taulukko1[[#This Row],[Rivivalinta]],Sheet1!$C$1:$E$42,3,FALSE)</f>
        <v>Other assets</v>
      </c>
      <c r="E4217" s="1" t="s">
        <v>147</v>
      </c>
      <c r="F4217" s="2">
        <v>42369</v>
      </c>
      <c r="G4217" s="7">
        <v>8998.3919999999998</v>
      </c>
    </row>
    <row r="4218" spans="1:7" x14ac:dyDescent="0.2">
      <c r="A4218" s="6">
        <v>17</v>
      </c>
      <c r="B4218" s="5" t="s">
        <v>21</v>
      </c>
      <c r="C4218" s="5" t="str">
        <f>VLOOKUP(Taulukko1[[#This Row],[Rivivalinta]],Sheet1!$C$1:$E$42,2,FALSE)</f>
        <v>SUMMA TILLGÅNGAR</v>
      </c>
      <c r="D4218" s="5" t="str">
        <f>VLOOKUP(Taulukko1[[#This Row],[Rivivalinta]],Sheet1!$C$1:$E$42,3,FALSE)</f>
        <v>TOTAL ASSETS</v>
      </c>
      <c r="E4218" s="1" t="s">
        <v>147</v>
      </c>
      <c r="F4218" s="2">
        <v>42369</v>
      </c>
      <c r="G4218" s="7">
        <v>80903.993000000002</v>
      </c>
    </row>
    <row r="4219" spans="1:7" x14ac:dyDescent="0.2">
      <c r="A4219" s="6">
        <v>18</v>
      </c>
      <c r="B4219" s="5" t="s">
        <v>22</v>
      </c>
      <c r="C4219" s="5" t="str">
        <f>VLOOKUP(Taulukko1[[#This Row],[Rivivalinta]],Sheet1!$C$1:$E$42,2,FALSE)</f>
        <v>Inlåning från kreditinstitut</v>
      </c>
      <c r="D4219" s="5" t="str">
        <f>VLOOKUP(Taulukko1[[#This Row],[Rivivalinta]],Sheet1!$C$1:$E$42,3,FALSE)</f>
        <v>Deposits from credit institutions</v>
      </c>
      <c r="E4219" s="1" t="s">
        <v>147</v>
      </c>
      <c r="F4219" s="2">
        <v>42369</v>
      </c>
      <c r="G4219" s="7">
        <v>11711.188</v>
      </c>
    </row>
    <row r="4220" spans="1:7" x14ac:dyDescent="0.2">
      <c r="A4220" s="6">
        <v>19</v>
      </c>
      <c r="B4220" s="5" t="s">
        <v>23</v>
      </c>
      <c r="C4220" s="5" t="str">
        <f>VLOOKUP(Taulukko1[[#This Row],[Rivivalinta]],Sheet1!$C$1:$E$42,2,FALSE)</f>
        <v>Inlåning från allmänheten och offentliga samfund</v>
      </c>
      <c r="D4220" s="5" t="str">
        <f>VLOOKUP(Taulukko1[[#This Row],[Rivivalinta]],Sheet1!$C$1:$E$42,3,FALSE)</f>
        <v>Deposits from the public and public sector entities</v>
      </c>
      <c r="E4220" s="1" t="s">
        <v>147</v>
      </c>
      <c r="F4220" s="2">
        <v>42369</v>
      </c>
      <c r="G4220" s="7">
        <v>55660.548000000003</v>
      </c>
    </row>
    <row r="4221" spans="1:7" x14ac:dyDescent="0.2">
      <c r="A4221" s="6">
        <v>20</v>
      </c>
      <c r="B4221" s="5" t="s">
        <v>24</v>
      </c>
      <c r="C4221" s="5" t="str">
        <f>VLOOKUP(Taulukko1[[#This Row],[Rivivalinta]],Sheet1!$C$1:$E$42,2,FALSE)</f>
        <v>Emitterade skuldebrev</v>
      </c>
      <c r="D4221" s="5" t="str">
        <f>VLOOKUP(Taulukko1[[#This Row],[Rivivalinta]],Sheet1!$C$1:$E$42,3,FALSE)</f>
        <v>Debt securities issued</v>
      </c>
      <c r="E4221" s="1" t="s">
        <v>147</v>
      </c>
      <c r="F4221" s="2">
        <v>42369</v>
      </c>
      <c r="G4221" s="7">
        <v>0.95199999999999996</v>
      </c>
    </row>
    <row r="4222" spans="1:7" x14ac:dyDescent="0.2">
      <c r="A4222" s="6">
        <v>22</v>
      </c>
      <c r="B4222" s="5" t="s">
        <v>19</v>
      </c>
      <c r="C4222" s="5" t="str">
        <f>VLOOKUP(Taulukko1[[#This Row],[Rivivalinta]],Sheet1!$C$1:$E$42,2,FALSE)</f>
        <v>Derivat</v>
      </c>
      <c r="D4222" s="5" t="str">
        <f>VLOOKUP(Taulukko1[[#This Row],[Rivivalinta]],Sheet1!$C$1:$E$42,3,FALSE)</f>
        <v>Derivatives</v>
      </c>
      <c r="E4222" s="1" t="s">
        <v>147</v>
      </c>
      <c r="F4222" s="2">
        <v>42369</v>
      </c>
      <c r="G4222" s="7"/>
    </row>
    <row r="4223" spans="1:7" x14ac:dyDescent="0.2">
      <c r="A4223" s="6">
        <v>23</v>
      </c>
      <c r="B4223" s="5" t="s">
        <v>25</v>
      </c>
      <c r="C4223" s="5" t="str">
        <f>VLOOKUP(Taulukko1[[#This Row],[Rivivalinta]],Sheet1!$C$1:$E$42,2,FALSE)</f>
        <v>Eget kapital</v>
      </c>
      <c r="D4223" s="5" t="str">
        <f>VLOOKUP(Taulukko1[[#This Row],[Rivivalinta]],Sheet1!$C$1:$E$42,3,FALSE)</f>
        <v>Total equity</v>
      </c>
      <c r="E4223" s="1" t="s">
        <v>147</v>
      </c>
      <c r="F4223" s="2">
        <v>42369</v>
      </c>
      <c r="G4223" s="7">
        <v>9944.8250000000007</v>
      </c>
    </row>
    <row r="4224" spans="1:7" x14ac:dyDescent="0.2">
      <c r="A4224" s="6">
        <v>21</v>
      </c>
      <c r="B4224" s="5" t="s">
        <v>26</v>
      </c>
      <c r="C4224" s="5" t="str">
        <f>VLOOKUP(Taulukko1[[#This Row],[Rivivalinta]],Sheet1!$C$1:$E$42,2,FALSE)</f>
        <v>Övriga skulder</v>
      </c>
      <c r="D4224" s="5" t="str">
        <f>VLOOKUP(Taulukko1[[#This Row],[Rivivalinta]],Sheet1!$C$1:$E$42,3,FALSE)</f>
        <v>Other liabilities</v>
      </c>
      <c r="E4224" s="1" t="s">
        <v>147</v>
      </c>
      <c r="F4224" s="2">
        <v>42369</v>
      </c>
      <c r="G4224" s="7">
        <v>3586.4789999999998</v>
      </c>
    </row>
    <row r="4225" spans="1:7" x14ac:dyDescent="0.2">
      <c r="A4225" s="6">
        <v>24</v>
      </c>
      <c r="B4225" s="5" t="s">
        <v>27</v>
      </c>
      <c r="C4225" s="5" t="str">
        <f>VLOOKUP(Taulukko1[[#This Row],[Rivivalinta]],Sheet1!$C$1:$E$42,2,FALSE)</f>
        <v>SUMMA EGET KAPITAL OCH SKULDER</v>
      </c>
      <c r="D4225" s="5" t="str">
        <f>VLOOKUP(Taulukko1[[#This Row],[Rivivalinta]],Sheet1!$C$1:$E$42,3,FALSE)</f>
        <v>TOTAL EQUITY AND LIABILITIES</v>
      </c>
      <c r="E4225" s="1" t="s">
        <v>147</v>
      </c>
      <c r="F4225" s="2">
        <v>42369</v>
      </c>
      <c r="G4225" s="7">
        <v>80903.991999999998</v>
      </c>
    </row>
    <row r="4226" spans="1:7" x14ac:dyDescent="0.2">
      <c r="A4226" s="6">
        <v>25</v>
      </c>
      <c r="B4226" s="5" t="s">
        <v>28</v>
      </c>
      <c r="C4226" s="5" t="str">
        <f>VLOOKUP(Taulukko1[[#This Row],[Rivivalinta]],Sheet1!$C$1:$E$42,2,FALSE)</f>
        <v>Exponering utanför balansräkningen</v>
      </c>
      <c r="D4226" s="5" t="str">
        <f>VLOOKUP(Taulukko1[[#This Row],[Rivivalinta]],Sheet1!$C$1:$E$42,3,FALSE)</f>
        <v>Off balance sheet exposures</v>
      </c>
      <c r="E4226" s="1" t="s">
        <v>147</v>
      </c>
      <c r="F4226" s="2">
        <v>42369</v>
      </c>
      <c r="G4226" s="7">
        <v>4059.6840000000002</v>
      </c>
    </row>
    <row r="4227" spans="1:7" x14ac:dyDescent="0.2">
      <c r="A4227" s="6">
        <v>28</v>
      </c>
      <c r="B4227" s="5" t="s">
        <v>29</v>
      </c>
      <c r="C4227" s="5" t="str">
        <f>VLOOKUP(Taulukko1[[#This Row],[Rivivalinta]],Sheet1!$C$1:$E$42,2,FALSE)</f>
        <v>Kostnader/intäkter, %</v>
      </c>
      <c r="D4227" s="5" t="str">
        <f>VLOOKUP(Taulukko1[[#This Row],[Rivivalinta]],Sheet1!$C$1:$E$42,3,FALSE)</f>
        <v>Cost/income ratio, %</v>
      </c>
      <c r="E4227" s="1" t="s">
        <v>147</v>
      </c>
      <c r="F4227" s="2">
        <v>42369</v>
      </c>
      <c r="G4227" s="8">
        <v>0.55317126372340197</v>
      </c>
    </row>
    <row r="4228" spans="1:7" x14ac:dyDescent="0.2">
      <c r="A4228" s="6">
        <v>29</v>
      </c>
      <c r="B4228" s="5" t="s">
        <v>30</v>
      </c>
      <c r="C4228" s="5" t="str">
        <f>VLOOKUP(Taulukko1[[#This Row],[Rivivalinta]],Sheet1!$C$1:$E$42,2,FALSE)</f>
        <v>Nödlidande exponeringar/Exponeringar, %</v>
      </c>
      <c r="D4228" s="5" t="str">
        <f>VLOOKUP(Taulukko1[[#This Row],[Rivivalinta]],Sheet1!$C$1:$E$42,3,FALSE)</f>
        <v>Non-performing exposures/Exposures, %</v>
      </c>
      <c r="E4228" s="1" t="s">
        <v>147</v>
      </c>
      <c r="F4228" s="2">
        <v>42369</v>
      </c>
      <c r="G4228" s="8">
        <v>2.0738075794791201E-3</v>
      </c>
    </row>
    <row r="4229" spans="1:7" x14ac:dyDescent="0.2">
      <c r="A4229" s="6">
        <v>30</v>
      </c>
      <c r="B4229" s="5" t="s">
        <v>31</v>
      </c>
      <c r="C4229" s="5" t="str">
        <f>VLOOKUP(Taulukko1[[#This Row],[Rivivalinta]],Sheet1!$C$1:$E$42,2,FALSE)</f>
        <v>Upplupna avsättningar på nödlidande exponeringar/Nödlidande Exponeringar, %</v>
      </c>
      <c r="D4229" s="5" t="str">
        <f>VLOOKUP(Taulukko1[[#This Row],[Rivivalinta]],Sheet1!$C$1:$E$42,3,FALSE)</f>
        <v>Accumulated impairments on non-performing exposures/Non-performing exposures, %</v>
      </c>
      <c r="E4229" s="1" t="s">
        <v>147</v>
      </c>
      <c r="F4229" s="2">
        <v>42369</v>
      </c>
      <c r="G4229" s="8">
        <v>0.51713070743227785</v>
      </c>
    </row>
    <row r="4230" spans="1:7" x14ac:dyDescent="0.2">
      <c r="A4230" s="6">
        <v>31</v>
      </c>
      <c r="B4230" s="5" t="s">
        <v>32</v>
      </c>
      <c r="C4230" s="5" t="str">
        <f>VLOOKUP(Taulukko1[[#This Row],[Rivivalinta]],Sheet1!$C$1:$E$42,2,FALSE)</f>
        <v>Kapitalbas</v>
      </c>
      <c r="D4230" s="5" t="str">
        <f>VLOOKUP(Taulukko1[[#This Row],[Rivivalinta]],Sheet1!$C$1:$E$42,3,FALSE)</f>
        <v>Own funds</v>
      </c>
      <c r="E4230" s="1" t="s">
        <v>147</v>
      </c>
      <c r="F4230" s="2">
        <v>42369</v>
      </c>
      <c r="G4230" s="7">
        <v>11452.581480000001</v>
      </c>
    </row>
    <row r="4231" spans="1:7" x14ac:dyDescent="0.2">
      <c r="A4231" s="6">
        <v>32</v>
      </c>
      <c r="B4231" s="5" t="s">
        <v>33</v>
      </c>
      <c r="C4231" s="5" t="str">
        <f>VLOOKUP(Taulukko1[[#This Row],[Rivivalinta]],Sheet1!$C$1:$E$42,2,FALSE)</f>
        <v>Kärnprimärkapital (CET 1)</v>
      </c>
      <c r="D4231" s="5" t="str">
        <f>VLOOKUP(Taulukko1[[#This Row],[Rivivalinta]],Sheet1!$C$1:$E$42,3,FALSE)</f>
        <v>Common equity tier 1 capital (CET1)</v>
      </c>
      <c r="E4231" s="1" t="s">
        <v>147</v>
      </c>
      <c r="F4231" s="2">
        <v>42369</v>
      </c>
      <c r="G4231" s="7">
        <v>11452.581480000001</v>
      </c>
    </row>
    <row r="4232" spans="1:7" x14ac:dyDescent="0.2">
      <c r="A4232" s="6">
        <v>33</v>
      </c>
      <c r="B4232" s="5" t="s">
        <v>34</v>
      </c>
      <c r="C4232" s="5" t="str">
        <f>VLOOKUP(Taulukko1[[#This Row],[Rivivalinta]],Sheet1!$C$1:$E$42,2,FALSE)</f>
        <v>Övrigt primärkapital (AT 1)</v>
      </c>
      <c r="D4232" s="5" t="str">
        <f>VLOOKUP(Taulukko1[[#This Row],[Rivivalinta]],Sheet1!$C$1:$E$42,3,FALSE)</f>
        <v>Additional tier 1 capital (AT 1)</v>
      </c>
      <c r="E4232" s="1" t="s">
        <v>147</v>
      </c>
      <c r="F4232" s="2">
        <v>42369</v>
      </c>
      <c r="G4232" s="7"/>
    </row>
    <row r="4233" spans="1:7" x14ac:dyDescent="0.2">
      <c r="A4233" s="6">
        <v>34</v>
      </c>
      <c r="B4233" s="5" t="s">
        <v>35</v>
      </c>
      <c r="C4233" s="5" t="str">
        <f>VLOOKUP(Taulukko1[[#This Row],[Rivivalinta]],Sheet1!$C$1:$E$42,2,FALSE)</f>
        <v>Supplementärkapital (T2)</v>
      </c>
      <c r="D4233" s="5" t="str">
        <f>VLOOKUP(Taulukko1[[#This Row],[Rivivalinta]],Sheet1!$C$1:$E$42,3,FALSE)</f>
        <v>Tier 2 capital (T2)</v>
      </c>
      <c r="E4233" s="1" t="s">
        <v>147</v>
      </c>
      <c r="F4233" s="2">
        <v>42369</v>
      </c>
      <c r="G4233" s="7"/>
    </row>
    <row r="4234" spans="1:7" x14ac:dyDescent="0.2">
      <c r="A4234" s="6">
        <v>35</v>
      </c>
      <c r="B4234" s="5" t="s">
        <v>36</v>
      </c>
      <c r="C4234" s="5" t="str">
        <f>VLOOKUP(Taulukko1[[#This Row],[Rivivalinta]],Sheet1!$C$1:$E$42,2,FALSE)</f>
        <v>Summa kapitalrelationer, %</v>
      </c>
      <c r="D4234" s="5" t="str">
        <f>VLOOKUP(Taulukko1[[#This Row],[Rivivalinta]],Sheet1!$C$1:$E$42,3,FALSE)</f>
        <v>Own funds ratio, %</v>
      </c>
      <c r="E4234" s="1" t="s">
        <v>147</v>
      </c>
      <c r="F4234" s="2">
        <v>42369</v>
      </c>
      <c r="G4234" s="8">
        <v>0.52792465641241404</v>
      </c>
    </row>
    <row r="4235" spans="1:7" x14ac:dyDescent="0.2">
      <c r="A4235" s="6">
        <v>36</v>
      </c>
      <c r="B4235" s="5" t="s">
        <v>37</v>
      </c>
      <c r="C4235" s="5" t="str">
        <f>VLOOKUP(Taulukko1[[#This Row],[Rivivalinta]],Sheet1!$C$1:$E$42,2,FALSE)</f>
        <v>Primärkapitalrelation, %</v>
      </c>
      <c r="D4235" s="5" t="str">
        <f>VLOOKUP(Taulukko1[[#This Row],[Rivivalinta]],Sheet1!$C$1:$E$42,3,FALSE)</f>
        <v>Tier 1 ratio, %</v>
      </c>
      <c r="E4235" s="1" t="s">
        <v>147</v>
      </c>
      <c r="F4235" s="2">
        <v>42369</v>
      </c>
      <c r="G4235" s="8">
        <v>0.52792465641241404</v>
      </c>
    </row>
    <row r="4236" spans="1:7" x14ac:dyDescent="0.2">
      <c r="A4236" s="6">
        <v>37</v>
      </c>
      <c r="B4236" s="5" t="s">
        <v>38</v>
      </c>
      <c r="C4236" s="5" t="str">
        <f>VLOOKUP(Taulukko1[[#This Row],[Rivivalinta]],Sheet1!$C$1:$E$42,2,FALSE)</f>
        <v>Kärnprimärkapitalrelation, %</v>
      </c>
      <c r="D4236" s="5" t="str">
        <f>VLOOKUP(Taulukko1[[#This Row],[Rivivalinta]],Sheet1!$C$1:$E$42,3,FALSE)</f>
        <v>CET 1 ratio, %</v>
      </c>
      <c r="E4236" s="1" t="s">
        <v>147</v>
      </c>
      <c r="F4236" s="2">
        <v>42369</v>
      </c>
      <c r="G4236" s="8">
        <v>0.52792465641241404</v>
      </c>
    </row>
    <row r="4237" spans="1:7" x14ac:dyDescent="0.2">
      <c r="A4237" s="6">
        <v>38</v>
      </c>
      <c r="B4237" s="5" t="s">
        <v>39</v>
      </c>
      <c r="C4237" s="5" t="str">
        <f>VLOOKUP(Taulukko1[[#This Row],[Rivivalinta]],Sheet1!$C$1:$E$42,2,FALSE)</f>
        <v>Summa exponeringsbelopp (RWA)</v>
      </c>
      <c r="D4237" s="5" t="str">
        <f>VLOOKUP(Taulukko1[[#This Row],[Rivivalinta]],Sheet1!$C$1:$E$42,3,FALSE)</f>
        <v>Total risk weighted assets (RWA)</v>
      </c>
      <c r="E4237" s="1" t="s">
        <v>147</v>
      </c>
      <c r="F4237" s="2">
        <v>42369</v>
      </c>
      <c r="G4237" s="7">
        <v>21693.590820000001</v>
      </c>
    </row>
    <row r="4238" spans="1:7" x14ac:dyDescent="0.2">
      <c r="A4238" s="6">
        <v>39</v>
      </c>
      <c r="B4238" s="5" t="s">
        <v>40</v>
      </c>
      <c r="C4238" s="5" t="str">
        <f>VLOOKUP(Taulukko1[[#This Row],[Rivivalinta]],Sheet1!$C$1:$E$42,2,FALSE)</f>
        <v>Exponeringsbelopp för kredit-, motpart- och utspädningsrisker</v>
      </c>
      <c r="D4238" s="5" t="str">
        <f>VLOOKUP(Taulukko1[[#This Row],[Rivivalinta]],Sheet1!$C$1:$E$42,3,FALSE)</f>
        <v>Credit and counterparty risks</v>
      </c>
      <c r="E4238" s="1" t="s">
        <v>147</v>
      </c>
      <c r="F4238" s="2">
        <v>42369</v>
      </c>
      <c r="G4238" s="7">
        <v>19320.796539999999</v>
      </c>
    </row>
    <row r="4239" spans="1:7" x14ac:dyDescent="0.2">
      <c r="A4239" s="6">
        <v>40</v>
      </c>
      <c r="B4239" s="5" t="s">
        <v>41</v>
      </c>
      <c r="C4239" s="5" t="str">
        <f>VLOOKUP(Taulukko1[[#This Row],[Rivivalinta]],Sheet1!$C$1:$E$42,2,FALSE)</f>
        <v>Exponeringsbelopp för positions-, valutakurs- och råvarurisker</v>
      </c>
      <c r="D4239" s="5" t="str">
        <f>VLOOKUP(Taulukko1[[#This Row],[Rivivalinta]],Sheet1!$C$1:$E$42,3,FALSE)</f>
        <v>Position, currency and commodity risks</v>
      </c>
      <c r="E4239" s="1" t="s">
        <v>147</v>
      </c>
      <c r="F4239" s="2">
        <v>42369</v>
      </c>
      <c r="G4239" s="7"/>
    </row>
    <row r="4240" spans="1:7" x14ac:dyDescent="0.2">
      <c r="A4240" s="6">
        <v>41</v>
      </c>
      <c r="B4240" s="5" t="s">
        <v>42</v>
      </c>
      <c r="C4240" s="5" t="str">
        <f>VLOOKUP(Taulukko1[[#This Row],[Rivivalinta]],Sheet1!$C$1:$E$42,2,FALSE)</f>
        <v>Exponeringsbelopp för operativ risk</v>
      </c>
      <c r="D4240" s="5" t="str">
        <f>VLOOKUP(Taulukko1[[#This Row],[Rivivalinta]],Sheet1!$C$1:$E$42,3,FALSE)</f>
        <v>Operational risks</v>
      </c>
      <c r="E4240" s="1" t="s">
        <v>147</v>
      </c>
      <c r="F4240" s="2">
        <v>42369</v>
      </c>
      <c r="G4240" s="7">
        <v>2372.7942799999996</v>
      </c>
    </row>
    <row r="4241" spans="1:7" x14ac:dyDescent="0.2">
      <c r="A4241" s="6">
        <v>42</v>
      </c>
      <c r="B4241" s="5" t="s">
        <v>43</v>
      </c>
      <c r="C4241" s="5" t="str">
        <f>VLOOKUP(Taulukko1[[#This Row],[Rivivalinta]],Sheet1!$C$1:$E$42,2,FALSE)</f>
        <v>Övriga riskexponeringar</v>
      </c>
      <c r="D4241" s="5" t="str">
        <f>VLOOKUP(Taulukko1[[#This Row],[Rivivalinta]],Sheet1!$C$1:$E$42,3,FALSE)</f>
        <v>Other risks</v>
      </c>
      <c r="E4241" s="1" t="s">
        <v>147</v>
      </c>
      <c r="F4241" s="2">
        <v>42369</v>
      </c>
      <c r="G4241" s="7"/>
    </row>
    <row r="4242" spans="1:7" x14ac:dyDescent="0.2">
      <c r="A4242" s="6">
        <v>1</v>
      </c>
      <c r="B4242" s="5" t="s">
        <v>5</v>
      </c>
      <c r="C4242" s="5" t="str">
        <f>VLOOKUP(Taulukko1[[#This Row],[Rivivalinta]],Sheet1!$C$1:$E$42,2,FALSE)</f>
        <v>Räntenetto</v>
      </c>
      <c r="D4242" s="5" t="str">
        <f>VLOOKUP(Taulukko1[[#This Row],[Rivivalinta]],Sheet1!$C$1:$E$42,3,FALSE)</f>
        <v>Net interest margin</v>
      </c>
      <c r="E4242" s="1" t="s">
        <v>148</v>
      </c>
      <c r="F4242" s="2">
        <v>42369</v>
      </c>
      <c r="G4242" s="7">
        <v>1611.21</v>
      </c>
    </row>
    <row r="4243" spans="1:7" x14ac:dyDescent="0.2">
      <c r="A4243" s="6">
        <v>2</v>
      </c>
      <c r="B4243" s="5" t="s">
        <v>6</v>
      </c>
      <c r="C4243" s="5" t="str">
        <f>VLOOKUP(Taulukko1[[#This Row],[Rivivalinta]],Sheet1!$C$1:$E$42,2,FALSE)</f>
        <v>Netto, avgifts- och provisionsintäkter</v>
      </c>
      <c r="D4243" s="5" t="str">
        <f>VLOOKUP(Taulukko1[[#This Row],[Rivivalinta]],Sheet1!$C$1:$E$42,3,FALSE)</f>
        <v>Net fee and commission income</v>
      </c>
      <c r="E4243" s="1" t="s">
        <v>148</v>
      </c>
      <c r="F4243" s="2">
        <v>42369</v>
      </c>
      <c r="G4243" s="7">
        <v>311.048</v>
      </c>
    </row>
    <row r="4244" spans="1:7" x14ac:dyDescent="0.2">
      <c r="A4244" s="6">
        <v>3</v>
      </c>
      <c r="B4244" s="5" t="s">
        <v>7</v>
      </c>
      <c r="C4244" s="5" t="str">
        <f>VLOOKUP(Taulukko1[[#This Row],[Rivivalinta]],Sheet1!$C$1:$E$42,2,FALSE)</f>
        <v>Avgifts- och provisionsintäkter</v>
      </c>
      <c r="D4244" s="5" t="str">
        <f>VLOOKUP(Taulukko1[[#This Row],[Rivivalinta]],Sheet1!$C$1:$E$42,3,FALSE)</f>
        <v>Fee and commission income</v>
      </c>
      <c r="E4244" s="1" t="s">
        <v>148</v>
      </c>
      <c r="F4244" s="2">
        <v>42369</v>
      </c>
      <c r="G4244" s="7">
        <v>380.529</v>
      </c>
    </row>
    <row r="4245" spans="1:7" x14ac:dyDescent="0.2">
      <c r="A4245" s="6">
        <v>4</v>
      </c>
      <c r="B4245" s="5" t="s">
        <v>8</v>
      </c>
      <c r="C4245" s="5" t="str">
        <f>VLOOKUP(Taulukko1[[#This Row],[Rivivalinta]],Sheet1!$C$1:$E$42,2,FALSE)</f>
        <v>Avgifts- och provisionskostnader</v>
      </c>
      <c r="D4245" s="5" t="str">
        <f>VLOOKUP(Taulukko1[[#This Row],[Rivivalinta]],Sheet1!$C$1:$E$42,3,FALSE)</f>
        <v>Fee and commission expenses</v>
      </c>
      <c r="E4245" s="1" t="s">
        <v>148</v>
      </c>
      <c r="F4245" s="2">
        <v>42369</v>
      </c>
      <c r="G4245" s="7">
        <v>69.480999999999995</v>
      </c>
    </row>
    <row r="4246" spans="1:7" x14ac:dyDescent="0.2">
      <c r="A4246" s="6">
        <v>5</v>
      </c>
      <c r="B4246" s="5" t="s">
        <v>9</v>
      </c>
      <c r="C4246" s="5" t="str">
        <f>VLOOKUP(Taulukko1[[#This Row],[Rivivalinta]],Sheet1!$C$1:$E$42,2,FALSE)</f>
        <v>Nettointäkter från handel och investeringar</v>
      </c>
      <c r="D4246" s="5" t="str">
        <f>VLOOKUP(Taulukko1[[#This Row],[Rivivalinta]],Sheet1!$C$1:$E$42,3,FALSE)</f>
        <v>Net trading and investing income</v>
      </c>
      <c r="E4246" s="1" t="s">
        <v>148</v>
      </c>
      <c r="F4246" s="2">
        <v>42369</v>
      </c>
      <c r="G4246" s="7">
        <v>964.33699999999999</v>
      </c>
    </row>
    <row r="4247" spans="1:7" x14ac:dyDescent="0.2">
      <c r="A4247" s="6">
        <v>6</v>
      </c>
      <c r="B4247" s="5" t="s">
        <v>10</v>
      </c>
      <c r="C4247" s="5" t="str">
        <f>VLOOKUP(Taulukko1[[#This Row],[Rivivalinta]],Sheet1!$C$1:$E$42,2,FALSE)</f>
        <v>Övriga intäkter</v>
      </c>
      <c r="D4247" s="5" t="str">
        <f>VLOOKUP(Taulukko1[[#This Row],[Rivivalinta]],Sheet1!$C$1:$E$42,3,FALSE)</f>
        <v>Other income</v>
      </c>
      <c r="E4247" s="1" t="s">
        <v>148</v>
      </c>
      <c r="F4247" s="2">
        <v>42369</v>
      </c>
      <c r="G4247" s="7">
        <v>66.671000000000006</v>
      </c>
    </row>
    <row r="4248" spans="1:7" x14ac:dyDescent="0.2">
      <c r="A4248" s="6">
        <v>7</v>
      </c>
      <c r="B4248" s="5" t="s">
        <v>11</v>
      </c>
      <c r="C4248" s="5" t="str">
        <f>VLOOKUP(Taulukko1[[#This Row],[Rivivalinta]],Sheet1!$C$1:$E$42,2,FALSE)</f>
        <v>Totala inkomster</v>
      </c>
      <c r="D4248" s="5" t="str">
        <f>VLOOKUP(Taulukko1[[#This Row],[Rivivalinta]],Sheet1!$C$1:$E$42,3,FALSE)</f>
        <v>Total income</v>
      </c>
      <c r="E4248" s="1" t="s">
        <v>148</v>
      </c>
      <c r="F4248" s="2">
        <v>42369</v>
      </c>
      <c r="G4248" s="7">
        <v>2953.2660000000001</v>
      </c>
    </row>
    <row r="4249" spans="1:7" x14ac:dyDescent="0.2">
      <c r="A4249" s="6">
        <v>8</v>
      </c>
      <c r="B4249" s="5" t="s">
        <v>12</v>
      </c>
      <c r="C4249" s="5" t="str">
        <f>VLOOKUP(Taulukko1[[#This Row],[Rivivalinta]],Sheet1!$C$1:$E$42,2,FALSE)</f>
        <v>Totala kostnader</v>
      </c>
      <c r="D4249" s="5" t="str">
        <f>VLOOKUP(Taulukko1[[#This Row],[Rivivalinta]],Sheet1!$C$1:$E$42,3,FALSE)</f>
        <v>Total expenses</v>
      </c>
      <c r="E4249" s="1" t="s">
        <v>148</v>
      </c>
      <c r="F4249" s="2">
        <v>42369</v>
      </c>
      <c r="G4249" s="7">
        <v>1224.952</v>
      </c>
    </row>
    <row r="4250" spans="1:7" x14ac:dyDescent="0.2">
      <c r="A4250" s="6">
        <v>9</v>
      </c>
      <c r="B4250" s="5" t="s">
        <v>13</v>
      </c>
      <c r="C4250" s="5" t="str">
        <f>VLOOKUP(Taulukko1[[#This Row],[Rivivalinta]],Sheet1!$C$1:$E$42,2,FALSE)</f>
        <v>Nedskrivningar av lån och fordringar</v>
      </c>
      <c r="D4250" s="5" t="str">
        <f>VLOOKUP(Taulukko1[[#This Row],[Rivivalinta]],Sheet1!$C$1:$E$42,3,FALSE)</f>
        <v>Impairments on loans and receivables</v>
      </c>
      <c r="E4250" s="1" t="s">
        <v>148</v>
      </c>
      <c r="F4250" s="2">
        <v>42369</v>
      </c>
      <c r="G4250" s="7">
        <v>90.602999999999994</v>
      </c>
    </row>
    <row r="4251" spans="1:7" x14ac:dyDescent="0.2">
      <c r="A4251" s="6">
        <v>10</v>
      </c>
      <c r="B4251" s="5" t="s">
        <v>14</v>
      </c>
      <c r="C4251" s="5" t="str">
        <f>VLOOKUP(Taulukko1[[#This Row],[Rivivalinta]],Sheet1!$C$1:$E$42,2,FALSE)</f>
        <v>Rörelsevinst/-förlust</v>
      </c>
      <c r="D4251" s="5" t="str">
        <f>VLOOKUP(Taulukko1[[#This Row],[Rivivalinta]],Sheet1!$C$1:$E$42,3,FALSE)</f>
        <v>Operatingprofit/-loss</v>
      </c>
      <c r="E4251" s="1" t="s">
        <v>148</v>
      </c>
      <c r="F4251" s="2">
        <v>42369</v>
      </c>
      <c r="G4251" s="7">
        <v>1637.711</v>
      </c>
    </row>
    <row r="4252" spans="1:7" x14ac:dyDescent="0.2">
      <c r="A4252" s="6">
        <v>11</v>
      </c>
      <c r="B4252" s="5" t="s">
        <v>15</v>
      </c>
      <c r="C4252" s="5" t="str">
        <f>VLOOKUP(Taulukko1[[#This Row],[Rivivalinta]],Sheet1!$C$1:$E$42,2,FALSE)</f>
        <v>Kontanta medel och kassabehållning hos centralbanker</v>
      </c>
      <c r="D4252" s="5" t="str">
        <f>VLOOKUP(Taulukko1[[#This Row],[Rivivalinta]],Sheet1!$C$1:$E$42,3,FALSE)</f>
        <v>Cash and cash balances at central banks</v>
      </c>
      <c r="E4252" s="1" t="s">
        <v>148</v>
      </c>
      <c r="F4252" s="2">
        <v>42369</v>
      </c>
      <c r="G4252" s="7">
        <v>1221.9259999999999</v>
      </c>
    </row>
    <row r="4253" spans="1:7" x14ac:dyDescent="0.2">
      <c r="A4253" s="6">
        <v>12</v>
      </c>
      <c r="B4253" s="5" t="s">
        <v>16</v>
      </c>
      <c r="C4253" s="5" t="str">
        <f>VLOOKUP(Taulukko1[[#This Row],[Rivivalinta]],Sheet1!$C$1:$E$42,2,FALSE)</f>
        <v>Lån och förskott till kreditinstitut</v>
      </c>
      <c r="D4253" s="5" t="str">
        <f>VLOOKUP(Taulukko1[[#This Row],[Rivivalinta]],Sheet1!$C$1:$E$42,3,FALSE)</f>
        <v>Loans and advances to credit institutions</v>
      </c>
      <c r="E4253" s="1" t="s">
        <v>148</v>
      </c>
      <c r="F4253" s="2">
        <v>42369</v>
      </c>
      <c r="G4253" s="7">
        <v>1614.2860000000001</v>
      </c>
    </row>
    <row r="4254" spans="1:7" x14ac:dyDescent="0.2">
      <c r="A4254" s="6">
        <v>13</v>
      </c>
      <c r="B4254" s="5" t="s">
        <v>17</v>
      </c>
      <c r="C4254" s="5" t="str">
        <f>VLOOKUP(Taulukko1[[#This Row],[Rivivalinta]],Sheet1!$C$1:$E$42,2,FALSE)</f>
        <v>Lån och förskott till allmänheten och offentliga samfund</v>
      </c>
      <c r="D4254" s="5" t="str">
        <f>VLOOKUP(Taulukko1[[#This Row],[Rivivalinta]],Sheet1!$C$1:$E$42,3,FALSE)</f>
        <v>Loans and advances to the public and public sector entities</v>
      </c>
      <c r="E4254" s="1" t="s">
        <v>148</v>
      </c>
      <c r="F4254" s="2">
        <v>42369</v>
      </c>
      <c r="G4254" s="7">
        <v>94720.228000000003</v>
      </c>
    </row>
    <row r="4255" spans="1:7" x14ac:dyDescent="0.2">
      <c r="A4255" s="6">
        <v>14</v>
      </c>
      <c r="B4255" s="5" t="s">
        <v>18</v>
      </c>
      <c r="C4255" s="5" t="str">
        <f>VLOOKUP(Taulukko1[[#This Row],[Rivivalinta]],Sheet1!$C$1:$E$42,2,FALSE)</f>
        <v>Värdepapper</v>
      </c>
      <c r="D4255" s="5" t="str">
        <f>VLOOKUP(Taulukko1[[#This Row],[Rivivalinta]],Sheet1!$C$1:$E$42,3,FALSE)</f>
        <v>Debt securities</v>
      </c>
      <c r="E4255" s="1" t="s">
        <v>148</v>
      </c>
      <c r="F4255" s="2">
        <v>42369</v>
      </c>
      <c r="G4255" s="7">
        <v>1229.029</v>
      </c>
    </row>
    <row r="4256" spans="1:7" x14ac:dyDescent="0.2">
      <c r="A4256" s="6">
        <v>15</v>
      </c>
      <c r="B4256" s="5" t="s">
        <v>238</v>
      </c>
      <c r="C4256" s="5" t="str">
        <f>VLOOKUP(Taulukko1[[#This Row],[Rivivalinta]],Sheet1!$C$1:$E$42,2,FALSE)</f>
        <v xml:space="preserve">Derivat </v>
      </c>
      <c r="D4256" s="5" t="str">
        <f>VLOOKUP(Taulukko1[[#This Row],[Rivivalinta]],Sheet1!$C$1:$E$42,3,FALSE)</f>
        <v xml:space="preserve">Derivatives </v>
      </c>
      <c r="E4256" s="1" t="s">
        <v>148</v>
      </c>
      <c r="F4256" s="2">
        <v>42369</v>
      </c>
      <c r="G4256" s="7">
        <v>2.762</v>
      </c>
    </row>
    <row r="4257" spans="1:7" x14ac:dyDescent="0.2">
      <c r="A4257" s="6">
        <v>16</v>
      </c>
      <c r="B4257" s="5" t="s">
        <v>20</v>
      </c>
      <c r="C4257" s="5" t="str">
        <f>VLOOKUP(Taulukko1[[#This Row],[Rivivalinta]],Sheet1!$C$1:$E$42,2,FALSE)</f>
        <v>Övriga tillgångar</v>
      </c>
      <c r="D4257" s="5" t="str">
        <f>VLOOKUP(Taulukko1[[#This Row],[Rivivalinta]],Sheet1!$C$1:$E$42,3,FALSE)</f>
        <v>Other assets</v>
      </c>
      <c r="E4257" s="1" t="s">
        <v>148</v>
      </c>
      <c r="F4257" s="2">
        <v>42369</v>
      </c>
      <c r="G4257" s="7">
        <v>14951.733</v>
      </c>
    </row>
    <row r="4258" spans="1:7" x14ac:dyDescent="0.2">
      <c r="A4258" s="6">
        <v>17</v>
      </c>
      <c r="B4258" s="5" t="s">
        <v>21</v>
      </c>
      <c r="C4258" s="5" t="str">
        <f>VLOOKUP(Taulukko1[[#This Row],[Rivivalinta]],Sheet1!$C$1:$E$42,2,FALSE)</f>
        <v>SUMMA TILLGÅNGAR</v>
      </c>
      <c r="D4258" s="5" t="str">
        <f>VLOOKUP(Taulukko1[[#This Row],[Rivivalinta]],Sheet1!$C$1:$E$42,3,FALSE)</f>
        <v>TOTAL ASSETS</v>
      </c>
      <c r="E4258" s="1" t="s">
        <v>148</v>
      </c>
      <c r="F4258" s="2">
        <v>42369</v>
      </c>
      <c r="G4258" s="7">
        <v>113739.96400000001</v>
      </c>
    </row>
    <row r="4259" spans="1:7" x14ac:dyDescent="0.2">
      <c r="A4259" s="6">
        <v>18</v>
      </c>
      <c r="B4259" s="5" t="s">
        <v>22</v>
      </c>
      <c r="C4259" s="5" t="str">
        <f>VLOOKUP(Taulukko1[[#This Row],[Rivivalinta]],Sheet1!$C$1:$E$42,2,FALSE)</f>
        <v>Inlåning från kreditinstitut</v>
      </c>
      <c r="D4259" s="5" t="str">
        <f>VLOOKUP(Taulukko1[[#This Row],[Rivivalinta]],Sheet1!$C$1:$E$42,3,FALSE)</f>
        <v>Deposits from credit institutions</v>
      </c>
      <c r="E4259" s="1" t="s">
        <v>148</v>
      </c>
      <c r="F4259" s="2">
        <v>42369</v>
      </c>
      <c r="G4259" s="7">
        <v>15526.579</v>
      </c>
    </row>
    <row r="4260" spans="1:7" x14ac:dyDescent="0.2">
      <c r="A4260" s="6">
        <v>19</v>
      </c>
      <c r="B4260" s="5" t="s">
        <v>23</v>
      </c>
      <c r="C4260" s="5" t="str">
        <f>VLOOKUP(Taulukko1[[#This Row],[Rivivalinta]],Sheet1!$C$1:$E$42,2,FALSE)</f>
        <v>Inlåning från allmänheten och offentliga samfund</v>
      </c>
      <c r="D4260" s="5" t="str">
        <f>VLOOKUP(Taulukko1[[#This Row],[Rivivalinta]],Sheet1!$C$1:$E$42,3,FALSE)</f>
        <v>Deposits from the public and public sector entities</v>
      </c>
      <c r="E4260" s="1" t="s">
        <v>148</v>
      </c>
      <c r="F4260" s="2">
        <v>42369</v>
      </c>
      <c r="G4260" s="7">
        <v>71938.191999999995</v>
      </c>
    </row>
    <row r="4261" spans="1:7" x14ac:dyDescent="0.2">
      <c r="A4261" s="6">
        <v>20</v>
      </c>
      <c r="B4261" s="5" t="s">
        <v>24</v>
      </c>
      <c r="C4261" s="5" t="str">
        <f>VLOOKUP(Taulukko1[[#This Row],[Rivivalinta]],Sheet1!$C$1:$E$42,2,FALSE)</f>
        <v>Emitterade skuldebrev</v>
      </c>
      <c r="D4261" s="5" t="str">
        <f>VLOOKUP(Taulukko1[[#This Row],[Rivivalinta]],Sheet1!$C$1:$E$42,3,FALSE)</f>
        <v>Debt securities issued</v>
      </c>
      <c r="E4261" s="1" t="s">
        <v>148</v>
      </c>
      <c r="F4261" s="2">
        <v>42369</v>
      </c>
      <c r="G4261" s="7">
        <v>1.1419999999999999</v>
      </c>
    </row>
    <row r="4262" spans="1:7" x14ac:dyDescent="0.2">
      <c r="A4262" s="6">
        <v>22</v>
      </c>
      <c r="B4262" s="5" t="s">
        <v>19</v>
      </c>
      <c r="C4262" s="5" t="str">
        <f>VLOOKUP(Taulukko1[[#This Row],[Rivivalinta]],Sheet1!$C$1:$E$42,2,FALSE)</f>
        <v>Derivat</v>
      </c>
      <c r="D4262" s="5" t="str">
        <f>VLOOKUP(Taulukko1[[#This Row],[Rivivalinta]],Sheet1!$C$1:$E$42,3,FALSE)</f>
        <v>Derivatives</v>
      </c>
      <c r="E4262" s="1" t="s">
        <v>148</v>
      </c>
      <c r="F4262" s="2">
        <v>42369</v>
      </c>
      <c r="G4262" s="7">
        <v>1.776</v>
      </c>
    </row>
    <row r="4263" spans="1:7" x14ac:dyDescent="0.2">
      <c r="A4263" s="6">
        <v>23</v>
      </c>
      <c r="B4263" s="5" t="s">
        <v>25</v>
      </c>
      <c r="C4263" s="5" t="str">
        <f>VLOOKUP(Taulukko1[[#This Row],[Rivivalinta]],Sheet1!$C$1:$E$42,2,FALSE)</f>
        <v>Eget kapital</v>
      </c>
      <c r="D4263" s="5" t="str">
        <f>VLOOKUP(Taulukko1[[#This Row],[Rivivalinta]],Sheet1!$C$1:$E$42,3,FALSE)</f>
        <v>Total equity</v>
      </c>
      <c r="E4263" s="1" t="s">
        <v>148</v>
      </c>
      <c r="F4263" s="2">
        <v>42369</v>
      </c>
      <c r="G4263" s="7">
        <v>22598.667000000001</v>
      </c>
    </row>
    <row r="4264" spans="1:7" x14ac:dyDescent="0.2">
      <c r="A4264" s="6">
        <v>21</v>
      </c>
      <c r="B4264" s="5" t="s">
        <v>26</v>
      </c>
      <c r="C4264" s="5" t="str">
        <f>VLOOKUP(Taulukko1[[#This Row],[Rivivalinta]],Sheet1!$C$1:$E$42,2,FALSE)</f>
        <v>Övriga skulder</v>
      </c>
      <c r="D4264" s="5" t="str">
        <f>VLOOKUP(Taulukko1[[#This Row],[Rivivalinta]],Sheet1!$C$1:$E$42,3,FALSE)</f>
        <v>Other liabilities</v>
      </c>
      <c r="E4264" s="1" t="s">
        <v>148</v>
      </c>
      <c r="F4264" s="2">
        <v>42369</v>
      </c>
      <c r="G4264" s="7">
        <v>3673.607</v>
      </c>
    </row>
    <row r="4265" spans="1:7" x14ac:dyDescent="0.2">
      <c r="A4265" s="6">
        <v>24</v>
      </c>
      <c r="B4265" s="5" t="s">
        <v>27</v>
      </c>
      <c r="C4265" s="5" t="str">
        <f>VLOOKUP(Taulukko1[[#This Row],[Rivivalinta]],Sheet1!$C$1:$E$42,2,FALSE)</f>
        <v>SUMMA EGET KAPITAL OCH SKULDER</v>
      </c>
      <c r="D4265" s="5" t="str">
        <f>VLOOKUP(Taulukko1[[#This Row],[Rivivalinta]],Sheet1!$C$1:$E$42,3,FALSE)</f>
        <v>TOTAL EQUITY AND LIABILITIES</v>
      </c>
      <c r="E4265" s="1" t="s">
        <v>148</v>
      </c>
      <c r="F4265" s="2">
        <v>42369</v>
      </c>
      <c r="G4265" s="7">
        <v>113739.963</v>
      </c>
    </row>
    <row r="4266" spans="1:7" x14ac:dyDescent="0.2">
      <c r="A4266" s="6">
        <v>25</v>
      </c>
      <c r="B4266" s="5" t="s">
        <v>28</v>
      </c>
      <c r="C4266" s="5" t="str">
        <f>VLOOKUP(Taulukko1[[#This Row],[Rivivalinta]],Sheet1!$C$1:$E$42,2,FALSE)</f>
        <v>Exponering utanför balansräkningen</v>
      </c>
      <c r="D4266" s="5" t="str">
        <f>VLOOKUP(Taulukko1[[#This Row],[Rivivalinta]],Sheet1!$C$1:$E$42,3,FALSE)</f>
        <v>Off balance sheet exposures</v>
      </c>
      <c r="E4266" s="1" t="s">
        <v>148</v>
      </c>
      <c r="F4266" s="2">
        <v>42369</v>
      </c>
      <c r="G4266" s="7">
        <v>5233.7759999999998</v>
      </c>
    </row>
    <row r="4267" spans="1:7" x14ac:dyDescent="0.2">
      <c r="A4267" s="6">
        <v>28</v>
      </c>
      <c r="B4267" s="5" t="s">
        <v>29</v>
      </c>
      <c r="C4267" s="5" t="str">
        <f>VLOOKUP(Taulukko1[[#This Row],[Rivivalinta]],Sheet1!$C$1:$E$42,2,FALSE)</f>
        <v>Kostnader/intäkter, %</v>
      </c>
      <c r="D4267" s="5" t="str">
        <f>VLOOKUP(Taulukko1[[#This Row],[Rivivalinta]],Sheet1!$C$1:$E$42,3,FALSE)</f>
        <v>Cost/income ratio, %</v>
      </c>
      <c r="E4267" s="1" t="s">
        <v>148</v>
      </c>
      <c r="F4267" s="2">
        <v>42369</v>
      </c>
      <c r="G4267" s="8">
        <v>0.3654072460410332</v>
      </c>
    </row>
    <row r="4268" spans="1:7" x14ac:dyDescent="0.2">
      <c r="A4268" s="6">
        <v>29</v>
      </c>
      <c r="B4268" s="5" t="s">
        <v>30</v>
      </c>
      <c r="C4268" s="5" t="str">
        <f>VLOOKUP(Taulukko1[[#This Row],[Rivivalinta]],Sheet1!$C$1:$E$42,2,FALSE)</f>
        <v>Nödlidande exponeringar/Exponeringar, %</v>
      </c>
      <c r="D4268" s="5" t="str">
        <f>VLOOKUP(Taulukko1[[#This Row],[Rivivalinta]],Sheet1!$C$1:$E$42,3,FALSE)</f>
        <v>Non-performing exposures/Exposures, %</v>
      </c>
      <c r="E4268" s="1" t="s">
        <v>148</v>
      </c>
      <c r="F4268" s="2">
        <v>42369</v>
      </c>
      <c r="G4268" s="8">
        <v>2.3777436672365843E-2</v>
      </c>
    </row>
    <row r="4269" spans="1:7" x14ac:dyDescent="0.2">
      <c r="A4269" s="6">
        <v>30</v>
      </c>
      <c r="B4269" s="5" t="s">
        <v>31</v>
      </c>
      <c r="C4269" s="5" t="str">
        <f>VLOOKUP(Taulukko1[[#This Row],[Rivivalinta]],Sheet1!$C$1:$E$42,2,FALSE)</f>
        <v>Upplupna avsättningar på nödlidande exponeringar/Nödlidande Exponeringar, %</v>
      </c>
      <c r="D4269" s="5" t="str">
        <f>VLOOKUP(Taulukko1[[#This Row],[Rivivalinta]],Sheet1!$C$1:$E$42,3,FALSE)</f>
        <v>Accumulated impairments on non-performing exposures/Non-performing exposures, %</v>
      </c>
      <c r="E4269" s="1" t="s">
        <v>148</v>
      </c>
      <c r="F4269" s="2">
        <v>42369</v>
      </c>
      <c r="G4269" s="8">
        <v>0.5237084124844793</v>
      </c>
    </row>
    <row r="4270" spans="1:7" x14ac:dyDescent="0.2">
      <c r="A4270" s="6">
        <v>31</v>
      </c>
      <c r="B4270" s="5" t="s">
        <v>32</v>
      </c>
      <c r="C4270" s="5" t="str">
        <f>VLOOKUP(Taulukko1[[#This Row],[Rivivalinta]],Sheet1!$C$1:$E$42,2,FALSE)</f>
        <v>Kapitalbas</v>
      </c>
      <c r="D4270" s="5" t="str">
        <f>VLOOKUP(Taulukko1[[#This Row],[Rivivalinta]],Sheet1!$C$1:$E$42,3,FALSE)</f>
        <v>Own funds</v>
      </c>
      <c r="E4270" s="1" t="s">
        <v>148</v>
      </c>
      <c r="F4270" s="2">
        <v>42369</v>
      </c>
      <c r="G4270" s="7">
        <v>23132.29362</v>
      </c>
    </row>
    <row r="4271" spans="1:7" x14ac:dyDescent="0.2">
      <c r="A4271" s="6">
        <v>32</v>
      </c>
      <c r="B4271" s="5" t="s">
        <v>33</v>
      </c>
      <c r="C4271" s="5" t="str">
        <f>VLOOKUP(Taulukko1[[#This Row],[Rivivalinta]],Sheet1!$C$1:$E$42,2,FALSE)</f>
        <v>Kärnprimärkapital (CET 1)</v>
      </c>
      <c r="D4271" s="5" t="str">
        <f>VLOOKUP(Taulukko1[[#This Row],[Rivivalinta]],Sheet1!$C$1:$E$42,3,FALSE)</f>
        <v>Common equity tier 1 capital (CET1)</v>
      </c>
      <c r="E4271" s="1" t="s">
        <v>148</v>
      </c>
      <c r="F4271" s="2">
        <v>42369</v>
      </c>
      <c r="G4271" s="7">
        <v>23132.29362</v>
      </c>
    </row>
    <row r="4272" spans="1:7" x14ac:dyDescent="0.2">
      <c r="A4272" s="6">
        <v>33</v>
      </c>
      <c r="B4272" s="5" t="s">
        <v>34</v>
      </c>
      <c r="C4272" s="5" t="str">
        <f>VLOOKUP(Taulukko1[[#This Row],[Rivivalinta]],Sheet1!$C$1:$E$42,2,FALSE)</f>
        <v>Övrigt primärkapital (AT 1)</v>
      </c>
      <c r="D4272" s="5" t="str">
        <f>VLOOKUP(Taulukko1[[#This Row],[Rivivalinta]],Sheet1!$C$1:$E$42,3,FALSE)</f>
        <v>Additional tier 1 capital (AT 1)</v>
      </c>
      <c r="E4272" s="1" t="s">
        <v>148</v>
      </c>
      <c r="F4272" s="2">
        <v>42369</v>
      </c>
      <c r="G4272" s="7"/>
    </row>
    <row r="4273" spans="1:7" x14ac:dyDescent="0.2">
      <c r="A4273" s="6">
        <v>34</v>
      </c>
      <c r="B4273" s="5" t="s">
        <v>35</v>
      </c>
      <c r="C4273" s="5" t="str">
        <f>VLOOKUP(Taulukko1[[#This Row],[Rivivalinta]],Sheet1!$C$1:$E$42,2,FALSE)</f>
        <v>Supplementärkapital (T2)</v>
      </c>
      <c r="D4273" s="5" t="str">
        <f>VLOOKUP(Taulukko1[[#This Row],[Rivivalinta]],Sheet1!$C$1:$E$42,3,FALSE)</f>
        <v>Tier 2 capital (T2)</v>
      </c>
      <c r="E4273" s="1" t="s">
        <v>148</v>
      </c>
      <c r="F4273" s="2">
        <v>42369</v>
      </c>
      <c r="G4273" s="7"/>
    </row>
    <row r="4274" spans="1:7" x14ac:dyDescent="0.2">
      <c r="A4274" s="6">
        <v>35</v>
      </c>
      <c r="B4274" s="5" t="s">
        <v>36</v>
      </c>
      <c r="C4274" s="5" t="str">
        <f>VLOOKUP(Taulukko1[[#This Row],[Rivivalinta]],Sheet1!$C$1:$E$42,2,FALSE)</f>
        <v>Summa kapitalrelationer, %</v>
      </c>
      <c r="D4274" s="5" t="str">
        <f>VLOOKUP(Taulukko1[[#This Row],[Rivivalinta]],Sheet1!$C$1:$E$42,3,FALSE)</f>
        <v>Own funds ratio, %</v>
      </c>
      <c r="E4274" s="1" t="s">
        <v>148</v>
      </c>
      <c r="F4274" s="2">
        <v>42369</v>
      </c>
      <c r="G4274" s="8">
        <v>0.59946237086486409</v>
      </c>
    </row>
    <row r="4275" spans="1:7" x14ac:dyDescent="0.2">
      <c r="A4275" s="6">
        <v>36</v>
      </c>
      <c r="B4275" s="5" t="s">
        <v>37</v>
      </c>
      <c r="C4275" s="5" t="str">
        <f>VLOOKUP(Taulukko1[[#This Row],[Rivivalinta]],Sheet1!$C$1:$E$42,2,FALSE)</f>
        <v>Primärkapitalrelation, %</v>
      </c>
      <c r="D4275" s="5" t="str">
        <f>VLOOKUP(Taulukko1[[#This Row],[Rivivalinta]],Sheet1!$C$1:$E$42,3,FALSE)</f>
        <v>Tier 1 ratio, %</v>
      </c>
      <c r="E4275" s="1" t="s">
        <v>148</v>
      </c>
      <c r="F4275" s="2">
        <v>42369</v>
      </c>
      <c r="G4275" s="8">
        <v>0.59946237086486409</v>
      </c>
    </row>
    <row r="4276" spans="1:7" x14ac:dyDescent="0.2">
      <c r="A4276" s="6">
        <v>37</v>
      </c>
      <c r="B4276" s="5" t="s">
        <v>38</v>
      </c>
      <c r="C4276" s="5" t="str">
        <f>VLOOKUP(Taulukko1[[#This Row],[Rivivalinta]],Sheet1!$C$1:$E$42,2,FALSE)</f>
        <v>Kärnprimärkapitalrelation, %</v>
      </c>
      <c r="D4276" s="5" t="str">
        <f>VLOOKUP(Taulukko1[[#This Row],[Rivivalinta]],Sheet1!$C$1:$E$42,3,FALSE)</f>
        <v>CET 1 ratio, %</v>
      </c>
      <c r="E4276" s="1" t="s">
        <v>148</v>
      </c>
      <c r="F4276" s="2">
        <v>42369</v>
      </c>
      <c r="G4276" s="8">
        <v>0.59946237086486409</v>
      </c>
    </row>
    <row r="4277" spans="1:7" x14ac:dyDescent="0.2">
      <c r="A4277" s="6">
        <v>38</v>
      </c>
      <c r="B4277" s="5" t="s">
        <v>39</v>
      </c>
      <c r="C4277" s="5" t="str">
        <f>VLOOKUP(Taulukko1[[#This Row],[Rivivalinta]],Sheet1!$C$1:$E$42,2,FALSE)</f>
        <v>Summa exponeringsbelopp (RWA)</v>
      </c>
      <c r="D4277" s="5" t="str">
        <f>VLOOKUP(Taulukko1[[#This Row],[Rivivalinta]],Sheet1!$C$1:$E$42,3,FALSE)</f>
        <v>Total risk weighted assets (RWA)</v>
      </c>
      <c r="E4277" s="1" t="s">
        <v>148</v>
      </c>
      <c r="F4277" s="2">
        <v>42369</v>
      </c>
      <c r="G4277" s="7">
        <v>38588.39978</v>
      </c>
    </row>
    <row r="4278" spans="1:7" x14ac:dyDescent="0.2">
      <c r="A4278" s="6">
        <v>39</v>
      </c>
      <c r="B4278" s="5" t="s">
        <v>40</v>
      </c>
      <c r="C4278" s="5" t="str">
        <f>VLOOKUP(Taulukko1[[#This Row],[Rivivalinta]],Sheet1!$C$1:$E$42,2,FALSE)</f>
        <v>Exponeringsbelopp för kredit-, motpart- och utspädningsrisker</v>
      </c>
      <c r="D4278" s="5" t="str">
        <f>VLOOKUP(Taulukko1[[#This Row],[Rivivalinta]],Sheet1!$C$1:$E$42,3,FALSE)</f>
        <v>Credit and counterparty risks</v>
      </c>
      <c r="E4278" s="1" t="s">
        <v>148</v>
      </c>
      <c r="F4278" s="2">
        <v>42369</v>
      </c>
      <c r="G4278" s="7">
        <v>35332.726270000006</v>
      </c>
    </row>
    <row r="4279" spans="1:7" x14ac:dyDescent="0.2">
      <c r="A4279" s="6">
        <v>40</v>
      </c>
      <c r="B4279" s="5" t="s">
        <v>41</v>
      </c>
      <c r="C4279" s="5" t="str">
        <f>VLOOKUP(Taulukko1[[#This Row],[Rivivalinta]],Sheet1!$C$1:$E$42,2,FALSE)</f>
        <v>Exponeringsbelopp för positions-, valutakurs- och råvarurisker</v>
      </c>
      <c r="D4279" s="5" t="str">
        <f>VLOOKUP(Taulukko1[[#This Row],[Rivivalinta]],Sheet1!$C$1:$E$42,3,FALSE)</f>
        <v>Position, currency and commodity risks</v>
      </c>
      <c r="E4279" s="1" t="s">
        <v>148</v>
      </c>
      <c r="F4279" s="2">
        <v>42369</v>
      </c>
      <c r="G4279" s="7"/>
    </row>
    <row r="4280" spans="1:7" x14ac:dyDescent="0.2">
      <c r="A4280" s="6">
        <v>41</v>
      </c>
      <c r="B4280" s="5" t="s">
        <v>42</v>
      </c>
      <c r="C4280" s="5" t="str">
        <f>VLOOKUP(Taulukko1[[#This Row],[Rivivalinta]],Sheet1!$C$1:$E$42,2,FALSE)</f>
        <v>Exponeringsbelopp för operativ risk</v>
      </c>
      <c r="D4280" s="5" t="str">
        <f>VLOOKUP(Taulukko1[[#This Row],[Rivivalinta]],Sheet1!$C$1:$E$42,3,FALSE)</f>
        <v>Operational risks</v>
      </c>
      <c r="E4280" s="1" t="s">
        <v>148</v>
      </c>
      <c r="F4280" s="2">
        <v>42369</v>
      </c>
      <c r="G4280" s="7">
        <v>3255.6735099999996</v>
      </c>
    </row>
    <row r="4281" spans="1:7" x14ac:dyDescent="0.2">
      <c r="A4281" s="6">
        <v>42</v>
      </c>
      <c r="B4281" s="5" t="s">
        <v>43</v>
      </c>
      <c r="C4281" s="5" t="str">
        <f>VLOOKUP(Taulukko1[[#This Row],[Rivivalinta]],Sheet1!$C$1:$E$42,2,FALSE)</f>
        <v>Övriga riskexponeringar</v>
      </c>
      <c r="D4281" s="5" t="str">
        <f>VLOOKUP(Taulukko1[[#This Row],[Rivivalinta]],Sheet1!$C$1:$E$42,3,FALSE)</f>
        <v>Other risks</v>
      </c>
      <c r="E4281" s="1" t="s">
        <v>148</v>
      </c>
      <c r="F4281" s="2">
        <v>42369</v>
      </c>
      <c r="G4281" s="7"/>
    </row>
    <row r="4282" spans="1:7" x14ac:dyDescent="0.2">
      <c r="A4282" s="6">
        <v>1</v>
      </c>
      <c r="B4282" s="5" t="s">
        <v>5</v>
      </c>
      <c r="C4282" s="5" t="str">
        <f>VLOOKUP(Taulukko1[[#This Row],[Rivivalinta]],Sheet1!$C$1:$E$42,2,FALSE)</f>
        <v>Räntenetto</v>
      </c>
      <c r="D4282" s="5" t="str">
        <f>VLOOKUP(Taulukko1[[#This Row],[Rivivalinta]],Sheet1!$C$1:$E$42,3,FALSE)</f>
        <v>Net interest margin</v>
      </c>
      <c r="E4282" s="1" t="s">
        <v>149</v>
      </c>
      <c r="F4282" s="2">
        <v>42369</v>
      </c>
      <c r="G4282" s="7">
        <v>1207.309</v>
      </c>
    </row>
    <row r="4283" spans="1:7" x14ac:dyDescent="0.2">
      <c r="A4283" s="6">
        <v>2</v>
      </c>
      <c r="B4283" s="5" t="s">
        <v>6</v>
      </c>
      <c r="C4283" s="5" t="str">
        <f>VLOOKUP(Taulukko1[[#This Row],[Rivivalinta]],Sheet1!$C$1:$E$42,2,FALSE)</f>
        <v>Netto, avgifts- och provisionsintäkter</v>
      </c>
      <c r="D4283" s="5" t="str">
        <f>VLOOKUP(Taulukko1[[#This Row],[Rivivalinta]],Sheet1!$C$1:$E$42,3,FALSE)</f>
        <v>Net fee and commission income</v>
      </c>
      <c r="E4283" s="1" t="s">
        <v>149</v>
      </c>
      <c r="F4283" s="2">
        <v>42369</v>
      </c>
      <c r="G4283" s="7">
        <v>450.68299999999999</v>
      </c>
    </row>
    <row r="4284" spans="1:7" x14ac:dyDescent="0.2">
      <c r="A4284" s="6">
        <v>3</v>
      </c>
      <c r="B4284" s="5" t="s">
        <v>7</v>
      </c>
      <c r="C4284" s="5" t="str">
        <f>VLOOKUP(Taulukko1[[#This Row],[Rivivalinta]],Sheet1!$C$1:$E$42,2,FALSE)</f>
        <v>Avgifts- och provisionsintäkter</v>
      </c>
      <c r="D4284" s="5" t="str">
        <f>VLOOKUP(Taulukko1[[#This Row],[Rivivalinta]],Sheet1!$C$1:$E$42,3,FALSE)</f>
        <v>Fee and commission income</v>
      </c>
      <c r="E4284" s="1" t="s">
        <v>149</v>
      </c>
      <c r="F4284" s="2">
        <v>42369</v>
      </c>
      <c r="G4284" s="7">
        <v>506.50299999999999</v>
      </c>
    </row>
    <row r="4285" spans="1:7" x14ac:dyDescent="0.2">
      <c r="A4285" s="6">
        <v>4</v>
      </c>
      <c r="B4285" s="5" t="s">
        <v>8</v>
      </c>
      <c r="C4285" s="5" t="str">
        <f>VLOOKUP(Taulukko1[[#This Row],[Rivivalinta]],Sheet1!$C$1:$E$42,2,FALSE)</f>
        <v>Avgifts- och provisionskostnader</v>
      </c>
      <c r="D4285" s="5" t="str">
        <f>VLOOKUP(Taulukko1[[#This Row],[Rivivalinta]],Sheet1!$C$1:$E$42,3,FALSE)</f>
        <v>Fee and commission expenses</v>
      </c>
      <c r="E4285" s="1" t="s">
        <v>149</v>
      </c>
      <c r="F4285" s="2">
        <v>42369</v>
      </c>
      <c r="G4285" s="7">
        <v>55.82</v>
      </c>
    </row>
    <row r="4286" spans="1:7" x14ac:dyDescent="0.2">
      <c r="A4286" s="6">
        <v>5</v>
      </c>
      <c r="B4286" s="5" t="s">
        <v>9</v>
      </c>
      <c r="C4286" s="5" t="str">
        <f>VLOOKUP(Taulukko1[[#This Row],[Rivivalinta]],Sheet1!$C$1:$E$42,2,FALSE)</f>
        <v>Nettointäkter från handel och investeringar</v>
      </c>
      <c r="D4286" s="5" t="str">
        <f>VLOOKUP(Taulukko1[[#This Row],[Rivivalinta]],Sheet1!$C$1:$E$42,3,FALSE)</f>
        <v>Net trading and investing income</v>
      </c>
      <c r="E4286" s="1" t="s">
        <v>149</v>
      </c>
      <c r="F4286" s="2">
        <v>42369</v>
      </c>
      <c r="G4286" s="7">
        <v>-3.6779999999999999</v>
      </c>
    </row>
    <row r="4287" spans="1:7" x14ac:dyDescent="0.2">
      <c r="A4287" s="6">
        <v>6</v>
      </c>
      <c r="B4287" s="5" t="s">
        <v>10</v>
      </c>
      <c r="C4287" s="5" t="str">
        <f>VLOOKUP(Taulukko1[[#This Row],[Rivivalinta]],Sheet1!$C$1:$E$42,2,FALSE)</f>
        <v>Övriga intäkter</v>
      </c>
      <c r="D4287" s="5" t="str">
        <f>VLOOKUP(Taulukko1[[#This Row],[Rivivalinta]],Sheet1!$C$1:$E$42,3,FALSE)</f>
        <v>Other income</v>
      </c>
      <c r="E4287" s="1" t="s">
        <v>149</v>
      </c>
      <c r="F4287" s="2">
        <v>42369</v>
      </c>
      <c r="G4287" s="7">
        <v>99.828999999999994</v>
      </c>
    </row>
    <row r="4288" spans="1:7" x14ac:dyDescent="0.2">
      <c r="A4288" s="6">
        <v>7</v>
      </c>
      <c r="B4288" s="5" t="s">
        <v>11</v>
      </c>
      <c r="C4288" s="5" t="str">
        <f>VLOOKUP(Taulukko1[[#This Row],[Rivivalinta]],Sheet1!$C$1:$E$42,2,FALSE)</f>
        <v>Totala inkomster</v>
      </c>
      <c r="D4288" s="5" t="str">
        <f>VLOOKUP(Taulukko1[[#This Row],[Rivivalinta]],Sheet1!$C$1:$E$42,3,FALSE)</f>
        <v>Total income</v>
      </c>
      <c r="E4288" s="1" t="s">
        <v>149</v>
      </c>
      <c r="F4288" s="2">
        <v>42369</v>
      </c>
      <c r="G4288" s="7">
        <v>1754.143</v>
      </c>
    </row>
    <row r="4289" spans="1:7" x14ac:dyDescent="0.2">
      <c r="A4289" s="6">
        <v>8</v>
      </c>
      <c r="B4289" s="5" t="s">
        <v>12</v>
      </c>
      <c r="C4289" s="5" t="str">
        <f>VLOOKUP(Taulukko1[[#This Row],[Rivivalinta]],Sheet1!$C$1:$E$42,2,FALSE)</f>
        <v>Totala kostnader</v>
      </c>
      <c r="D4289" s="5" t="str">
        <f>VLOOKUP(Taulukko1[[#This Row],[Rivivalinta]],Sheet1!$C$1:$E$42,3,FALSE)</f>
        <v>Total expenses</v>
      </c>
      <c r="E4289" s="1" t="s">
        <v>149</v>
      </c>
      <c r="F4289" s="2">
        <v>42369</v>
      </c>
      <c r="G4289" s="7">
        <v>1287.133</v>
      </c>
    </row>
    <row r="4290" spans="1:7" x14ac:dyDescent="0.2">
      <c r="A4290" s="6">
        <v>9</v>
      </c>
      <c r="B4290" s="5" t="s">
        <v>13</v>
      </c>
      <c r="C4290" s="5" t="str">
        <f>VLOOKUP(Taulukko1[[#This Row],[Rivivalinta]],Sheet1!$C$1:$E$42,2,FALSE)</f>
        <v>Nedskrivningar av lån och fordringar</v>
      </c>
      <c r="D4290" s="5" t="str">
        <f>VLOOKUP(Taulukko1[[#This Row],[Rivivalinta]],Sheet1!$C$1:$E$42,3,FALSE)</f>
        <v>Impairments on loans and receivables</v>
      </c>
      <c r="E4290" s="1" t="s">
        <v>149</v>
      </c>
      <c r="F4290" s="2">
        <v>42369</v>
      </c>
      <c r="G4290" s="7">
        <v>28.536000000000001</v>
      </c>
    </row>
    <row r="4291" spans="1:7" x14ac:dyDescent="0.2">
      <c r="A4291" s="6">
        <v>10</v>
      </c>
      <c r="B4291" s="5" t="s">
        <v>14</v>
      </c>
      <c r="C4291" s="5" t="str">
        <f>VLOOKUP(Taulukko1[[#This Row],[Rivivalinta]],Sheet1!$C$1:$E$42,2,FALSE)</f>
        <v>Rörelsevinst/-förlust</v>
      </c>
      <c r="D4291" s="5" t="str">
        <f>VLOOKUP(Taulukko1[[#This Row],[Rivivalinta]],Sheet1!$C$1:$E$42,3,FALSE)</f>
        <v>Operatingprofit/-loss</v>
      </c>
      <c r="E4291" s="1" t="s">
        <v>149</v>
      </c>
      <c r="F4291" s="2">
        <v>42369</v>
      </c>
      <c r="G4291" s="7">
        <v>438.47399999999999</v>
      </c>
    </row>
    <row r="4292" spans="1:7" x14ac:dyDescent="0.2">
      <c r="A4292" s="6">
        <v>11</v>
      </c>
      <c r="B4292" s="5" t="s">
        <v>15</v>
      </c>
      <c r="C4292" s="5" t="str">
        <f>VLOOKUP(Taulukko1[[#This Row],[Rivivalinta]],Sheet1!$C$1:$E$42,2,FALSE)</f>
        <v>Kontanta medel och kassabehållning hos centralbanker</v>
      </c>
      <c r="D4292" s="5" t="str">
        <f>VLOOKUP(Taulukko1[[#This Row],[Rivivalinta]],Sheet1!$C$1:$E$42,3,FALSE)</f>
        <v>Cash and cash balances at central banks</v>
      </c>
      <c r="E4292" s="1" t="s">
        <v>149</v>
      </c>
      <c r="F4292" s="2">
        <v>42369</v>
      </c>
      <c r="G4292" s="7">
        <v>2493.4340000000002</v>
      </c>
    </row>
    <row r="4293" spans="1:7" x14ac:dyDescent="0.2">
      <c r="A4293" s="6">
        <v>12</v>
      </c>
      <c r="B4293" s="5" t="s">
        <v>16</v>
      </c>
      <c r="C4293" s="5" t="str">
        <f>VLOOKUP(Taulukko1[[#This Row],[Rivivalinta]],Sheet1!$C$1:$E$42,2,FALSE)</f>
        <v>Lån och förskott till kreditinstitut</v>
      </c>
      <c r="D4293" s="5" t="str">
        <f>VLOOKUP(Taulukko1[[#This Row],[Rivivalinta]],Sheet1!$C$1:$E$42,3,FALSE)</f>
        <v>Loans and advances to credit institutions</v>
      </c>
      <c r="E4293" s="1" t="s">
        <v>149</v>
      </c>
      <c r="F4293" s="2">
        <v>42369</v>
      </c>
      <c r="G4293" s="7">
        <v>9404.4390000000003</v>
      </c>
    </row>
    <row r="4294" spans="1:7" x14ac:dyDescent="0.2">
      <c r="A4294" s="6">
        <v>13</v>
      </c>
      <c r="B4294" s="5" t="s">
        <v>17</v>
      </c>
      <c r="C4294" s="5" t="str">
        <f>VLOOKUP(Taulukko1[[#This Row],[Rivivalinta]],Sheet1!$C$1:$E$42,2,FALSE)</f>
        <v>Lån och förskott till allmänheten och offentliga samfund</v>
      </c>
      <c r="D4294" s="5" t="str">
        <f>VLOOKUP(Taulukko1[[#This Row],[Rivivalinta]],Sheet1!$C$1:$E$42,3,FALSE)</f>
        <v>Loans and advances to the public and public sector entities</v>
      </c>
      <c r="E4294" s="1" t="s">
        <v>149</v>
      </c>
      <c r="F4294" s="2">
        <v>42369</v>
      </c>
      <c r="G4294" s="7">
        <v>62815.815999999999</v>
      </c>
    </row>
    <row r="4295" spans="1:7" x14ac:dyDescent="0.2">
      <c r="A4295" s="6">
        <v>14</v>
      </c>
      <c r="B4295" s="5" t="s">
        <v>18</v>
      </c>
      <c r="C4295" s="5" t="str">
        <f>VLOOKUP(Taulukko1[[#This Row],[Rivivalinta]],Sheet1!$C$1:$E$42,2,FALSE)</f>
        <v>Värdepapper</v>
      </c>
      <c r="D4295" s="5" t="str">
        <f>VLOOKUP(Taulukko1[[#This Row],[Rivivalinta]],Sheet1!$C$1:$E$42,3,FALSE)</f>
        <v>Debt securities</v>
      </c>
      <c r="E4295" s="1" t="s">
        <v>149</v>
      </c>
      <c r="F4295" s="2">
        <v>42369</v>
      </c>
      <c r="G4295" s="7">
        <v>750.18799999999999</v>
      </c>
    </row>
    <row r="4296" spans="1:7" x14ac:dyDescent="0.2">
      <c r="A4296" s="6">
        <v>15</v>
      </c>
      <c r="B4296" s="5" t="s">
        <v>238</v>
      </c>
      <c r="C4296" s="5" t="str">
        <f>VLOOKUP(Taulukko1[[#This Row],[Rivivalinta]],Sheet1!$C$1:$E$42,2,FALSE)</f>
        <v xml:space="preserve">Derivat </v>
      </c>
      <c r="D4296" s="5" t="str">
        <f>VLOOKUP(Taulukko1[[#This Row],[Rivivalinta]],Sheet1!$C$1:$E$42,3,FALSE)</f>
        <v xml:space="preserve">Derivatives </v>
      </c>
      <c r="E4296" s="1" t="s">
        <v>149</v>
      </c>
      <c r="F4296" s="2">
        <v>42369</v>
      </c>
      <c r="G4296" s="7"/>
    </row>
    <row r="4297" spans="1:7" x14ac:dyDescent="0.2">
      <c r="A4297" s="6">
        <v>16</v>
      </c>
      <c r="B4297" s="5" t="s">
        <v>20</v>
      </c>
      <c r="C4297" s="5" t="str">
        <f>VLOOKUP(Taulukko1[[#This Row],[Rivivalinta]],Sheet1!$C$1:$E$42,2,FALSE)</f>
        <v>Övriga tillgångar</v>
      </c>
      <c r="D4297" s="5" t="str">
        <f>VLOOKUP(Taulukko1[[#This Row],[Rivivalinta]],Sheet1!$C$1:$E$42,3,FALSE)</f>
        <v>Other assets</v>
      </c>
      <c r="E4297" s="1" t="s">
        <v>149</v>
      </c>
      <c r="F4297" s="2">
        <v>42369</v>
      </c>
      <c r="G4297" s="7">
        <v>9966.5450000000001</v>
      </c>
    </row>
    <row r="4298" spans="1:7" x14ac:dyDescent="0.2">
      <c r="A4298" s="6">
        <v>17</v>
      </c>
      <c r="B4298" s="5" t="s">
        <v>21</v>
      </c>
      <c r="C4298" s="5" t="str">
        <f>VLOOKUP(Taulukko1[[#This Row],[Rivivalinta]],Sheet1!$C$1:$E$42,2,FALSE)</f>
        <v>SUMMA TILLGÅNGAR</v>
      </c>
      <c r="D4298" s="5" t="str">
        <f>VLOOKUP(Taulukko1[[#This Row],[Rivivalinta]],Sheet1!$C$1:$E$42,3,FALSE)</f>
        <v>TOTAL ASSETS</v>
      </c>
      <c r="E4298" s="1" t="s">
        <v>149</v>
      </c>
      <c r="F4298" s="2">
        <v>42369</v>
      </c>
      <c r="G4298" s="7">
        <v>85430.422000000006</v>
      </c>
    </row>
    <row r="4299" spans="1:7" x14ac:dyDescent="0.2">
      <c r="A4299" s="6">
        <v>18</v>
      </c>
      <c r="B4299" s="5" t="s">
        <v>22</v>
      </c>
      <c r="C4299" s="5" t="str">
        <f>VLOOKUP(Taulukko1[[#This Row],[Rivivalinta]],Sheet1!$C$1:$E$42,2,FALSE)</f>
        <v>Inlåning från kreditinstitut</v>
      </c>
      <c r="D4299" s="5" t="str">
        <f>VLOOKUP(Taulukko1[[#This Row],[Rivivalinta]],Sheet1!$C$1:$E$42,3,FALSE)</f>
        <v>Deposits from credit institutions</v>
      </c>
      <c r="E4299" s="1" t="s">
        <v>149</v>
      </c>
      <c r="F4299" s="2">
        <v>42369</v>
      </c>
      <c r="G4299" s="7">
        <v>2502.3409999999999</v>
      </c>
    </row>
    <row r="4300" spans="1:7" x14ac:dyDescent="0.2">
      <c r="A4300" s="6">
        <v>19</v>
      </c>
      <c r="B4300" s="5" t="s">
        <v>23</v>
      </c>
      <c r="C4300" s="5" t="str">
        <f>VLOOKUP(Taulukko1[[#This Row],[Rivivalinta]],Sheet1!$C$1:$E$42,2,FALSE)</f>
        <v>Inlåning från allmänheten och offentliga samfund</v>
      </c>
      <c r="D4300" s="5" t="str">
        <f>VLOOKUP(Taulukko1[[#This Row],[Rivivalinta]],Sheet1!$C$1:$E$42,3,FALSE)</f>
        <v>Deposits from the public and public sector entities</v>
      </c>
      <c r="E4300" s="1" t="s">
        <v>149</v>
      </c>
      <c r="F4300" s="2">
        <v>42369</v>
      </c>
      <c r="G4300" s="7">
        <v>66982.005999999994</v>
      </c>
    </row>
    <row r="4301" spans="1:7" x14ac:dyDescent="0.2">
      <c r="A4301" s="6">
        <v>20</v>
      </c>
      <c r="B4301" s="5" t="s">
        <v>24</v>
      </c>
      <c r="C4301" s="5" t="str">
        <f>VLOOKUP(Taulukko1[[#This Row],[Rivivalinta]],Sheet1!$C$1:$E$42,2,FALSE)</f>
        <v>Emitterade skuldebrev</v>
      </c>
      <c r="D4301" s="5" t="str">
        <f>VLOOKUP(Taulukko1[[#This Row],[Rivivalinta]],Sheet1!$C$1:$E$42,3,FALSE)</f>
        <v>Debt securities issued</v>
      </c>
      <c r="E4301" s="1" t="s">
        <v>149</v>
      </c>
      <c r="F4301" s="2">
        <v>42369</v>
      </c>
      <c r="G4301" s="7"/>
    </row>
    <row r="4302" spans="1:7" x14ac:dyDescent="0.2">
      <c r="A4302" s="6">
        <v>22</v>
      </c>
      <c r="B4302" s="5" t="s">
        <v>19</v>
      </c>
      <c r="C4302" s="5" t="str">
        <f>VLOOKUP(Taulukko1[[#This Row],[Rivivalinta]],Sheet1!$C$1:$E$42,2,FALSE)</f>
        <v>Derivat</v>
      </c>
      <c r="D4302" s="5" t="str">
        <f>VLOOKUP(Taulukko1[[#This Row],[Rivivalinta]],Sheet1!$C$1:$E$42,3,FALSE)</f>
        <v>Derivatives</v>
      </c>
      <c r="E4302" s="1" t="s">
        <v>149</v>
      </c>
      <c r="F4302" s="2">
        <v>42369</v>
      </c>
      <c r="G4302" s="7"/>
    </row>
    <row r="4303" spans="1:7" x14ac:dyDescent="0.2">
      <c r="A4303" s="6">
        <v>23</v>
      </c>
      <c r="B4303" s="5" t="s">
        <v>25</v>
      </c>
      <c r="C4303" s="5" t="str">
        <f>VLOOKUP(Taulukko1[[#This Row],[Rivivalinta]],Sheet1!$C$1:$E$42,2,FALSE)</f>
        <v>Eget kapital</v>
      </c>
      <c r="D4303" s="5" t="str">
        <f>VLOOKUP(Taulukko1[[#This Row],[Rivivalinta]],Sheet1!$C$1:$E$42,3,FALSE)</f>
        <v>Total equity</v>
      </c>
      <c r="E4303" s="1" t="s">
        <v>149</v>
      </c>
      <c r="F4303" s="2">
        <v>42369</v>
      </c>
      <c r="G4303" s="7">
        <v>12470.526</v>
      </c>
    </row>
    <row r="4304" spans="1:7" x14ac:dyDescent="0.2">
      <c r="A4304" s="6">
        <v>21</v>
      </c>
      <c r="B4304" s="5" t="s">
        <v>26</v>
      </c>
      <c r="C4304" s="5" t="str">
        <f>VLOOKUP(Taulukko1[[#This Row],[Rivivalinta]],Sheet1!$C$1:$E$42,2,FALSE)</f>
        <v>Övriga skulder</v>
      </c>
      <c r="D4304" s="5" t="str">
        <f>VLOOKUP(Taulukko1[[#This Row],[Rivivalinta]],Sheet1!$C$1:$E$42,3,FALSE)</f>
        <v>Other liabilities</v>
      </c>
      <c r="E4304" s="1" t="s">
        <v>149</v>
      </c>
      <c r="F4304" s="2">
        <v>42369</v>
      </c>
      <c r="G4304" s="7">
        <v>3475.5479999999998</v>
      </c>
    </row>
    <row r="4305" spans="1:7" x14ac:dyDescent="0.2">
      <c r="A4305" s="6">
        <v>24</v>
      </c>
      <c r="B4305" s="5" t="s">
        <v>27</v>
      </c>
      <c r="C4305" s="5" t="str">
        <f>VLOOKUP(Taulukko1[[#This Row],[Rivivalinta]],Sheet1!$C$1:$E$42,2,FALSE)</f>
        <v>SUMMA EGET KAPITAL OCH SKULDER</v>
      </c>
      <c r="D4305" s="5" t="str">
        <f>VLOOKUP(Taulukko1[[#This Row],[Rivivalinta]],Sheet1!$C$1:$E$42,3,FALSE)</f>
        <v>TOTAL EQUITY AND LIABILITIES</v>
      </c>
      <c r="E4305" s="1" t="s">
        <v>149</v>
      </c>
      <c r="F4305" s="2">
        <v>42369</v>
      </c>
      <c r="G4305" s="7">
        <v>85430.421000000002</v>
      </c>
    </row>
    <row r="4306" spans="1:7" x14ac:dyDescent="0.2">
      <c r="A4306" s="6">
        <v>25</v>
      </c>
      <c r="B4306" s="5" t="s">
        <v>28</v>
      </c>
      <c r="C4306" s="5" t="str">
        <f>VLOOKUP(Taulukko1[[#This Row],[Rivivalinta]],Sheet1!$C$1:$E$42,2,FALSE)</f>
        <v>Exponering utanför balansräkningen</v>
      </c>
      <c r="D4306" s="5" t="str">
        <f>VLOOKUP(Taulukko1[[#This Row],[Rivivalinta]],Sheet1!$C$1:$E$42,3,FALSE)</f>
        <v>Off balance sheet exposures</v>
      </c>
      <c r="E4306" s="1" t="s">
        <v>149</v>
      </c>
      <c r="F4306" s="2">
        <v>42369</v>
      </c>
      <c r="G4306" s="7">
        <v>2001.1310000000001</v>
      </c>
    </row>
    <row r="4307" spans="1:7" x14ac:dyDescent="0.2">
      <c r="A4307" s="6">
        <v>28</v>
      </c>
      <c r="B4307" s="5" t="s">
        <v>29</v>
      </c>
      <c r="C4307" s="5" t="str">
        <f>VLOOKUP(Taulukko1[[#This Row],[Rivivalinta]],Sheet1!$C$1:$E$42,2,FALSE)</f>
        <v>Kostnader/intäkter, %</v>
      </c>
      <c r="D4307" s="5" t="str">
        <f>VLOOKUP(Taulukko1[[#This Row],[Rivivalinta]],Sheet1!$C$1:$E$42,3,FALSE)</f>
        <v>Cost/income ratio, %</v>
      </c>
      <c r="E4307" s="1" t="s">
        <v>149</v>
      </c>
      <c r="F4307" s="2">
        <v>42369</v>
      </c>
      <c r="G4307" s="8">
        <v>0.70000674488593118</v>
      </c>
    </row>
    <row r="4308" spans="1:7" x14ac:dyDescent="0.2">
      <c r="A4308" s="6">
        <v>29</v>
      </c>
      <c r="B4308" s="5" t="s">
        <v>30</v>
      </c>
      <c r="C4308" s="5" t="str">
        <f>VLOOKUP(Taulukko1[[#This Row],[Rivivalinta]],Sheet1!$C$1:$E$42,2,FALSE)</f>
        <v>Nödlidande exponeringar/Exponeringar, %</v>
      </c>
      <c r="D4308" s="5" t="str">
        <f>VLOOKUP(Taulukko1[[#This Row],[Rivivalinta]],Sheet1!$C$1:$E$42,3,FALSE)</f>
        <v>Non-performing exposures/Exposures, %</v>
      </c>
      <c r="E4308" s="1" t="s">
        <v>149</v>
      </c>
      <c r="F4308" s="2">
        <v>42369</v>
      </c>
      <c r="G4308" s="8">
        <v>5.6486305481906083E-3</v>
      </c>
    </row>
    <row r="4309" spans="1:7" x14ac:dyDescent="0.2">
      <c r="A4309" s="6">
        <v>30</v>
      </c>
      <c r="B4309" s="5" t="s">
        <v>31</v>
      </c>
      <c r="C4309" s="5" t="str">
        <f>VLOOKUP(Taulukko1[[#This Row],[Rivivalinta]],Sheet1!$C$1:$E$42,2,FALSE)</f>
        <v>Upplupna avsättningar på nödlidande exponeringar/Nödlidande Exponeringar, %</v>
      </c>
      <c r="D4309" s="5" t="str">
        <f>VLOOKUP(Taulukko1[[#This Row],[Rivivalinta]],Sheet1!$C$1:$E$42,3,FALSE)</f>
        <v>Accumulated impairments on non-performing exposures/Non-performing exposures, %</v>
      </c>
      <c r="E4309" s="1" t="s">
        <v>149</v>
      </c>
      <c r="F4309" s="2">
        <v>42369</v>
      </c>
      <c r="G4309" s="8">
        <v>0.39329942638436405</v>
      </c>
    </row>
    <row r="4310" spans="1:7" x14ac:dyDescent="0.2">
      <c r="A4310" s="6">
        <v>31</v>
      </c>
      <c r="B4310" s="5" t="s">
        <v>32</v>
      </c>
      <c r="C4310" s="5" t="str">
        <f>VLOOKUP(Taulukko1[[#This Row],[Rivivalinta]],Sheet1!$C$1:$E$42,2,FALSE)</f>
        <v>Kapitalbas</v>
      </c>
      <c r="D4310" s="5" t="str">
        <f>VLOOKUP(Taulukko1[[#This Row],[Rivivalinta]],Sheet1!$C$1:$E$42,3,FALSE)</f>
        <v>Own funds</v>
      </c>
      <c r="E4310" s="1" t="s">
        <v>149</v>
      </c>
      <c r="F4310" s="2">
        <v>42369</v>
      </c>
      <c r="G4310" s="7">
        <v>14337.174000000001</v>
      </c>
    </row>
    <row r="4311" spans="1:7" x14ac:dyDescent="0.2">
      <c r="A4311" s="6">
        <v>32</v>
      </c>
      <c r="B4311" s="5" t="s">
        <v>33</v>
      </c>
      <c r="C4311" s="5" t="str">
        <f>VLOOKUP(Taulukko1[[#This Row],[Rivivalinta]],Sheet1!$C$1:$E$42,2,FALSE)</f>
        <v>Kärnprimärkapital (CET 1)</v>
      </c>
      <c r="D4311" s="5" t="str">
        <f>VLOOKUP(Taulukko1[[#This Row],[Rivivalinta]],Sheet1!$C$1:$E$42,3,FALSE)</f>
        <v>Common equity tier 1 capital (CET1)</v>
      </c>
      <c r="E4311" s="1" t="s">
        <v>149</v>
      </c>
      <c r="F4311" s="2">
        <v>42369</v>
      </c>
      <c r="G4311" s="7">
        <v>14337.174000000001</v>
      </c>
    </row>
    <row r="4312" spans="1:7" x14ac:dyDescent="0.2">
      <c r="A4312" s="6">
        <v>33</v>
      </c>
      <c r="B4312" s="5" t="s">
        <v>34</v>
      </c>
      <c r="C4312" s="5" t="str">
        <f>VLOOKUP(Taulukko1[[#This Row],[Rivivalinta]],Sheet1!$C$1:$E$42,2,FALSE)</f>
        <v>Övrigt primärkapital (AT 1)</v>
      </c>
      <c r="D4312" s="5" t="str">
        <f>VLOOKUP(Taulukko1[[#This Row],[Rivivalinta]],Sheet1!$C$1:$E$42,3,FALSE)</f>
        <v>Additional tier 1 capital (AT 1)</v>
      </c>
      <c r="E4312" s="1" t="s">
        <v>149</v>
      </c>
      <c r="F4312" s="2">
        <v>42369</v>
      </c>
      <c r="G4312" s="7"/>
    </row>
    <row r="4313" spans="1:7" x14ac:dyDescent="0.2">
      <c r="A4313" s="6">
        <v>34</v>
      </c>
      <c r="B4313" s="5" t="s">
        <v>35</v>
      </c>
      <c r="C4313" s="5" t="str">
        <f>VLOOKUP(Taulukko1[[#This Row],[Rivivalinta]],Sheet1!$C$1:$E$42,2,FALSE)</f>
        <v>Supplementärkapital (T2)</v>
      </c>
      <c r="D4313" s="5" t="str">
        <f>VLOOKUP(Taulukko1[[#This Row],[Rivivalinta]],Sheet1!$C$1:$E$42,3,FALSE)</f>
        <v>Tier 2 capital (T2)</v>
      </c>
      <c r="E4313" s="1" t="s">
        <v>149</v>
      </c>
      <c r="F4313" s="2">
        <v>42369</v>
      </c>
      <c r="G4313" s="7"/>
    </row>
    <row r="4314" spans="1:7" x14ac:dyDescent="0.2">
      <c r="A4314" s="6">
        <v>35</v>
      </c>
      <c r="B4314" s="5" t="s">
        <v>36</v>
      </c>
      <c r="C4314" s="5" t="str">
        <f>VLOOKUP(Taulukko1[[#This Row],[Rivivalinta]],Sheet1!$C$1:$E$42,2,FALSE)</f>
        <v>Summa kapitalrelationer, %</v>
      </c>
      <c r="D4314" s="5" t="str">
        <f>VLOOKUP(Taulukko1[[#This Row],[Rivivalinta]],Sheet1!$C$1:$E$42,3,FALSE)</f>
        <v>Own funds ratio, %</v>
      </c>
      <c r="E4314" s="1" t="s">
        <v>149</v>
      </c>
      <c r="F4314" s="2">
        <v>42369</v>
      </c>
      <c r="G4314" s="8">
        <v>0.33622653809462355</v>
      </c>
    </row>
    <row r="4315" spans="1:7" x14ac:dyDescent="0.2">
      <c r="A4315" s="6">
        <v>36</v>
      </c>
      <c r="B4315" s="5" t="s">
        <v>37</v>
      </c>
      <c r="C4315" s="5" t="str">
        <f>VLOOKUP(Taulukko1[[#This Row],[Rivivalinta]],Sheet1!$C$1:$E$42,2,FALSE)</f>
        <v>Primärkapitalrelation, %</v>
      </c>
      <c r="D4315" s="5" t="str">
        <f>VLOOKUP(Taulukko1[[#This Row],[Rivivalinta]],Sheet1!$C$1:$E$42,3,FALSE)</f>
        <v>Tier 1 ratio, %</v>
      </c>
      <c r="E4315" s="1" t="s">
        <v>149</v>
      </c>
      <c r="F4315" s="2">
        <v>42369</v>
      </c>
      <c r="G4315" s="8">
        <v>0.33622653809462355</v>
      </c>
    </row>
    <row r="4316" spans="1:7" x14ac:dyDescent="0.2">
      <c r="A4316" s="6">
        <v>37</v>
      </c>
      <c r="B4316" s="5" t="s">
        <v>38</v>
      </c>
      <c r="C4316" s="5" t="str">
        <f>VLOOKUP(Taulukko1[[#This Row],[Rivivalinta]],Sheet1!$C$1:$E$42,2,FALSE)</f>
        <v>Kärnprimärkapitalrelation, %</v>
      </c>
      <c r="D4316" s="5" t="str">
        <f>VLOOKUP(Taulukko1[[#This Row],[Rivivalinta]],Sheet1!$C$1:$E$42,3,FALSE)</f>
        <v>CET 1 ratio, %</v>
      </c>
      <c r="E4316" s="1" t="s">
        <v>149</v>
      </c>
      <c r="F4316" s="2">
        <v>42369</v>
      </c>
      <c r="G4316" s="8">
        <v>0.33622653809462355</v>
      </c>
    </row>
    <row r="4317" spans="1:7" x14ac:dyDescent="0.2">
      <c r="A4317" s="6">
        <v>38</v>
      </c>
      <c r="B4317" s="5" t="s">
        <v>39</v>
      </c>
      <c r="C4317" s="5" t="str">
        <f>VLOOKUP(Taulukko1[[#This Row],[Rivivalinta]],Sheet1!$C$1:$E$42,2,FALSE)</f>
        <v>Summa exponeringsbelopp (RWA)</v>
      </c>
      <c r="D4317" s="5" t="str">
        <f>VLOOKUP(Taulukko1[[#This Row],[Rivivalinta]],Sheet1!$C$1:$E$42,3,FALSE)</f>
        <v>Total risk weighted assets (RWA)</v>
      </c>
      <c r="E4317" s="1" t="s">
        <v>149</v>
      </c>
      <c r="F4317" s="2">
        <v>42369</v>
      </c>
      <c r="G4317" s="7">
        <v>42641.411</v>
      </c>
    </row>
    <row r="4318" spans="1:7" x14ac:dyDescent="0.2">
      <c r="A4318" s="6">
        <v>39</v>
      </c>
      <c r="B4318" s="5" t="s">
        <v>40</v>
      </c>
      <c r="C4318" s="5" t="str">
        <f>VLOOKUP(Taulukko1[[#This Row],[Rivivalinta]],Sheet1!$C$1:$E$42,2,FALSE)</f>
        <v>Exponeringsbelopp för kredit-, motpart- och utspädningsrisker</v>
      </c>
      <c r="D4318" s="5" t="str">
        <f>VLOOKUP(Taulukko1[[#This Row],[Rivivalinta]],Sheet1!$C$1:$E$42,3,FALSE)</f>
        <v>Credit and counterparty risks</v>
      </c>
      <c r="E4318" s="1" t="s">
        <v>149</v>
      </c>
      <c r="F4318" s="2">
        <v>42369</v>
      </c>
      <c r="G4318" s="7">
        <v>39394.127999999997</v>
      </c>
    </row>
    <row r="4319" spans="1:7" x14ac:dyDescent="0.2">
      <c r="A4319" s="6">
        <v>40</v>
      </c>
      <c r="B4319" s="5" t="s">
        <v>41</v>
      </c>
      <c r="C4319" s="5" t="str">
        <f>VLOOKUP(Taulukko1[[#This Row],[Rivivalinta]],Sheet1!$C$1:$E$42,2,FALSE)</f>
        <v>Exponeringsbelopp för positions-, valutakurs- och råvarurisker</v>
      </c>
      <c r="D4319" s="5" t="str">
        <f>VLOOKUP(Taulukko1[[#This Row],[Rivivalinta]],Sheet1!$C$1:$E$42,3,FALSE)</f>
        <v>Position, currency and commodity risks</v>
      </c>
      <c r="E4319" s="1" t="s">
        <v>149</v>
      </c>
      <c r="F4319" s="2">
        <v>42369</v>
      </c>
      <c r="G4319" s="7"/>
    </row>
    <row r="4320" spans="1:7" x14ac:dyDescent="0.2">
      <c r="A4320" s="6">
        <v>41</v>
      </c>
      <c r="B4320" s="5" t="s">
        <v>42</v>
      </c>
      <c r="C4320" s="5" t="str">
        <f>VLOOKUP(Taulukko1[[#This Row],[Rivivalinta]],Sheet1!$C$1:$E$42,2,FALSE)</f>
        <v>Exponeringsbelopp för operativ risk</v>
      </c>
      <c r="D4320" s="5" t="str">
        <f>VLOOKUP(Taulukko1[[#This Row],[Rivivalinta]],Sheet1!$C$1:$E$42,3,FALSE)</f>
        <v>Operational risks</v>
      </c>
      <c r="E4320" s="1" t="s">
        <v>149</v>
      </c>
      <c r="F4320" s="2">
        <v>42369</v>
      </c>
      <c r="G4320" s="7">
        <v>3247.2829999999999</v>
      </c>
    </row>
    <row r="4321" spans="1:7" x14ac:dyDescent="0.2">
      <c r="A4321" s="6">
        <v>42</v>
      </c>
      <c r="B4321" s="5" t="s">
        <v>43</v>
      </c>
      <c r="C4321" s="5" t="str">
        <f>VLOOKUP(Taulukko1[[#This Row],[Rivivalinta]],Sheet1!$C$1:$E$42,2,FALSE)</f>
        <v>Övriga riskexponeringar</v>
      </c>
      <c r="D4321" s="5" t="str">
        <f>VLOOKUP(Taulukko1[[#This Row],[Rivivalinta]],Sheet1!$C$1:$E$42,3,FALSE)</f>
        <v>Other risks</v>
      </c>
      <c r="E4321" s="1" t="s">
        <v>149</v>
      </c>
      <c r="F4321" s="2">
        <v>42369</v>
      </c>
      <c r="G4321" s="7"/>
    </row>
    <row r="4322" spans="1:7" x14ac:dyDescent="0.2">
      <c r="A4322" s="6">
        <v>1</v>
      </c>
      <c r="B4322" s="5" t="s">
        <v>5</v>
      </c>
      <c r="C4322" s="5" t="str">
        <f>VLOOKUP(Taulukko1[[#This Row],[Rivivalinta]],Sheet1!$C$1:$E$42,2,FALSE)</f>
        <v>Räntenetto</v>
      </c>
      <c r="D4322" s="5" t="str">
        <f>VLOOKUP(Taulukko1[[#This Row],[Rivivalinta]],Sheet1!$C$1:$E$42,3,FALSE)</f>
        <v>Net interest margin</v>
      </c>
      <c r="E4322" s="1" t="s">
        <v>150</v>
      </c>
      <c r="F4322" s="2">
        <v>42369</v>
      </c>
      <c r="G4322" s="7">
        <v>6156.674</v>
      </c>
    </row>
    <row r="4323" spans="1:7" x14ac:dyDescent="0.2">
      <c r="A4323" s="6">
        <v>2</v>
      </c>
      <c r="B4323" s="5" t="s">
        <v>6</v>
      </c>
      <c r="C4323" s="5" t="str">
        <f>VLOOKUP(Taulukko1[[#This Row],[Rivivalinta]],Sheet1!$C$1:$E$42,2,FALSE)</f>
        <v>Netto, avgifts- och provisionsintäkter</v>
      </c>
      <c r="D4323" s="5" t="str">
        <f>VLOOKUP(Taulukko1[[#This Row],[Rivivalinta]],Sheet1!$C$1:$E$42,3,FALSE)</f>
        <v>Net fee and commission income</v>
      </c>
      <c r="E4323" s="1" t="s">
        <v>150</v>
      </c>
      <c r="F4323" s="2">
        <v>42369</v>
      </c>
      <c r="G4323" s="7">
        <v>1919.7840000000001</v>
      </c>
    </row>
    <row r="4324" spans="1:7" x14ac:dyDescent="0.2">
      <c r="A4324" s="6">
        <v>3</v>
      </c>
      <c r="B4324" s="5" t="s">
        <v>7</v>
      </c>
      <c r="C4324" s="5" t="str">
        <f>VLOOKUP(Taulukko1[[#This Row],[Rivivalinta]],Sheet1!$C$1:$E$42,2,FALSE)</f>
        <v>Avgifts- och provisionsintäkter</v>
      </c>
      <c r="D4324" s="5" t="str">
        <f>VLOOKUP(Taulukko1[[#This Row],[Rivivalinta]],Sheet1!$C$1:$E$42,3,FALSE)</f>
        <v>Fee and commission income</v>
      </c>
      <c r="E4324" s="1" t="s">
        <v>150</v>
      </c>
      <c r="F4324" s="2">
        <v>42369</v>
      </c>
      <c r="G4324" s="7">
        <v>2330.241</v>
      </c>
    </row>
    <row r="4325" spans="1:7" x14ac:dyDescent="0.2">
      <c r="A4325" s="6">
        <v>4</v>
      </c>
      <c r="B4325" s="5" t="s">
        <v>8</v>
      </c>
      <c r="C4325" s="5" t="str">
        <f>VLOOKUP(Taulukko1[[#This Row],[Rivivalinta]],Sheet1!$C$1:$E$42,2,FALSE)</f>
        <v>Avgifts- och provisionskostnader</v>
      </c>
      <c r="D4325" s="5" t="str">
        <f>VLOOKUP(Taulukko1[[#This Row],[Rivivalinta]],Sheet1!$C$1:$E$42,3,FALSE)</f>
        <v>Fee and commission expenses</v>
      </c>
      <c r="E4325" s="1" t="s">
        <v>150</v>
      </c>
      <c r="F4325" s="2">
        <v>42369</v>
      </c>
      <c r="G4325" s="7">
        <v>410.45699999999999</v>
      </c>
    </row>
    <row r="4326" spans="1:7" x14ac:dyDescent="0.2">
      <c r="A4326" s="6">
        <v>5</v>
      </c>
      <c r="B4326" s="5" t="s">
        <v>9</v>
      </c>
      <c r="C4326" s="5" t="str">
        <f>VLOOKUP(Taulukko1[[#This Row],[Rivivalinta]],Sheet1!$C$1:$E$42,2,FALSE)</f>
        <v>Nettointäkter från handel och investeringar</v>
      </c>
      <c r="D4326" s="5" t="str">
        <f>VLOOKUP(Taulukko1[[#This Row],[Rivivalinta]],Sheet1!$C$1:$E$42,3,FALSE)</f>
        <v>Net trading and investing income</v>
      </c>
      <c r="E4326" s="1" t="s">
        <v>150</v>
      </c>
      <c r="F4326" s="2">
        <v>42369</v>
      </c>
      <c r="G4326" s="7">
        <v>6202.9830000000002</v>
      </c>
    </row>
    <row r="4327" spans="1:7" x14ac:dyDescent="0.2">
      <c r="A4327" s="6">
        <v>6</v>
      </c>
      <c r="B4327" s="5" t="s">
        <v>10</v>
      </c>
      <c r="C4327" s="5" t="str">
        <f>VLOOKUP(Taulukko1[[#This Row],[Rivivalinta]],Sheet1!$C$1:$E$42,2,FALSE)</f>
        <v>Övriga intäkter</v>
      </c>
      <c r="D4327" s="5" t="str">
        <f>VLOOKUP(Taulukko1[[#This Row],[Rivivalinta]],Sheet1!$C$1:$E$42,3,FALSE)</f>
        <v>Other income</v>
      </c>
      <c r="E4327" s="1" t="s">
        <v>150</v>
      </c>
      <c r="F4327" s="2">
        <v>42369</v>
      </c>
      <c r="G4327" s="7">
        <v>417.43799999999999</v>
      </c>
    </row>
    <row r="4328" spans="1:7" x14ac:dyDescent="0.2">
      <c r="A4328" s="6">
        <v>7</v>
      </c>
      <c r="B4328" s="5" t="s">
        <v>11</v>
      </c>
      <c r="C4328" s="5" t="str">
        <f>VLOOKUP(Taulukko1[[#This Row],[Rivivalinta]],Sheet1!$C$1:$E$42,2,FALSE)</f>
        <v>Totala inkomster</v>
      </c>
      <c r="D4328" s="5" t="str">
        <f>VLOOKUP(Taulukko1[[#This Row],[Rivivalinta]],Sheet1!$C$1:$E$42,3,FALSE)</f>
        <v>Total income</v>
      </c>
      <c r="E4328" s="1" t="s">
        <v>150</v>
      </c>
      <c r="F4328" s="2">
        <v>42369</v>
      </c>
      <c r="G4328" s="7">
        <v>14696.879000000001</v>
      </c>
    </row>
    <row r="4329" spans="1:7" x14ac:dyDescent="0.2">
      <c r="A4329" s="6">
        <v>8</v>
      </c>
      <c r="B4329" s="5" t="s">
        <v>12</v>
      </c>
      <c r="C4329" s="5" t="str">
        <f>VLOOKUP(Taulukko1[[#This Row],[Rivivalinta]],Sheet1!$C$1:$E$42,2,FALSE)</f>
        <v>Totala kostnader</v>
      </c>
      <c r="D4329" s="5" t="str">
        <f>VLOOKUP(Taulukko1[[#This Row],[Rivivalinta]],Sheet1!$C$1:$E$42,3,FALSE)</f>
        <v>Total expenses</v>
      </c>
      <c r="E4329" s="1" t="s">
        <v>150</v>
      </c>
      <c r="F4329" s="2">
        <v>42369</v>
      </c>
      <c r="G4329" s="7">
        <v>6530.2150000000001</v>
      </c>
    </row>
    <row r="4330" spans="1:7" x14ac:dyDescent="0.2">
      <c r="A4330" s="6">
        <v>9</v>
      </c>
      <c r="B4330" s="5" t="s">
        <v>13</v>
      </c>
      <c r="C4330" s="5" t="str">
        <f>VLOOKUP(Taulukko1[[#This Row],[Rivivalinta]],Sheet1!$C$1:$E$42,2,FALSE)</f>
        <v>Nedskrivningar av lån och fordringar</v>
      </c>
      <c r="D4330" s="5" t="str">
        <f>VLOOKUP(Taulukko1[[#This Row],[Rivivalinta]],Sheet1!$C$1:$E$42,3,FALSE)</f>
        <v>Impairments on loans and receivables</v>
      </c>
      <c r="E4330" s="1" t="s">
        <v>150</v>
      </c>
      <c r="F4330" s="2">
        <v>42369</v>
      </c>
      <c r="G4330" s="7">
        <v>490.524</v>
      </c>
    </row>
    <row r="4331" spans="1:7" x14ac:dyDescent="0.2">
      <c r="A4331" s="6">
        <v>10</v>
      </c>
      <c r="B4331" s="5" t="s">
        <v>14</v>
      </c>
      <c r="C4331" s="5" t="str">
        <f>VLOOKUP(Taulukko1[[#This Row],[Rivivalinta]],Sheet1!$C$1:$E$42,2,FALSE)</f>
        <v>Rörelsevinst/-förlust</v>
      </c>
      <c r="D4331" s="5" t="str">
        <f>VLOOKUP(Taulukko1[[#This Row],[Rivivalinta]],Sheet1!$C$1:$E$42,3,FALSE)</f>
        <v>Operatingprofit/-loss</v>
      </c>
      <c r="E4331" s="1" t="s">
        <v>150</v>
      </c>
      <c r="F4331" s="2">
        <v>42369</v>
      </c>
      <c r="G4331" s="7">
        <v>7676.1390000000001</v>
      </c>
    </row>
    <row r="4332" spans="1:7" x14ac:dyDescent="0.2">
      <c r="A4332" s="6">
        <v>11</v>
      </c>
      <c r="B4332" s="5" t="s">
        <v>15</v>
      </c>
      <c r="C4332" s="5" t="str">
        <f>VLOOKUP(Taulukko1[[#This Row],[Rivivalinta]],Sheet1!$C$1:$E$42,2,FALSE)</f>
        <v>Kontanta medel och kassabehållning hos centralbanker</v>
      </c>
      <c r="D4332" s="5" t="str">
        <f>VLOOKUP(Taulukko1[[#This Row],[Rivivalinta]],Sheet1!$C$1:$E$42,3,FALSE)</f>
        <v>Cash and cash balances at central banks</v>
      </c>
      <c r="E4332" s="1" t="s">
        <v>150</v>
      </c>
      <c r="F4332" s="2">
        <v>42369</v>
      </c>
      <c r="G4332" s="7">
        <v>25591.082999999999</v>
      </c>
    </row>
    <row r="4333" spans="1:7" x14ac:dyDescent="0.2">
      <c r="A4333" s="6">
        <v>12</v>
      </c>
      <c r="B4333" s="5" t="s">
        <v>16</v>
      </c>
      <c r="C4333" s="5" t="str">
        <f>VLOOKUP(Taulukko1[[#This Row],[Rivivalinta]],Sheet1!$C$1:$E$42,2,FALSE)</f>
        <v>Lån och förskott till kreditinstitut</v>
      </c>
      <c r="D4333" s="5" t="str">
        <f>VLOOKUP(Taulukko1[[#This Row],[Rivivalinta]],Sheet1!$C$1:$E$42,3,FALSE)</f>
        <v>Loans and advances to credit institutions</v>
      </c>
      <c r="E4333" s="1" t="s">
        <v>150</v>
      </c>
      <c r="F4333" s="2">
        <v>42369</v>
      </c>
      <c r="G4333" s="7">
        <v>49295.586000000003</v>
      </c>
    </row>
    <row r="4334" spans="1:7" x14ac:dyDescent="0.2">
      <c r="A4334" s="6">
        <v>13</v>
      </c>
      <c r="B4334" s="5" t="s">
        <v>17</v>
      </c>
      <c r="C4334" s="5" t="str">
        <f>VLOOKUP(Taulukko1[[#This Row],[Rivivalinta]],Sheet1!$C$1:$E$42,2,FALSE)</f>
        <v>Lån och förskott till allmänheten och offentliga samfund</v>
      </c>
      <c r="D4334" s="5" t="str">
        <f>VLOOKUP(Taulukko1[[#This Row],[Rivivalinta]],Sheet1!$C$1:$E$42,3,FALSE)</f>
        <v>Loans and advances to the public and public sector entities</v>
      </c>
      <c r="E4334" s="1" t="s">
        <v>150</v>
      </c>
      <c r="F4334" s="2">
        <v>42369</v>
      </c>
      <c r="G4334" s="7">
        <v>269838.80900000001</v>
      </c>
    </row>
    <row r="4335" spans="1:7" x14ac:dyDescent="0.2">
      <c r="A4335" s="6">
        <v>14</v>
      </c>
      <c r="B4335" s="5" t="s">
        <v>18</v>
      </c>
      <c r="C4335" s="5" t="str">
        <f>VLOOKUP(Taulukko1[[#This Row],[Rivivalinta]],Sheet1!$C$1:$E$42,2,FALSE)</f>
        <v>Värdepapper</v>
      </c>
      <c r="D4335" s="5" t="str">
        <f>VLOOKUP(Taulukko1[[#This Row],[Rivivalinta]],Sheet1!$C$1:$E$42,3,FALSE)</f>
        <v>Debt securities</v>
      </c>
      <c r="E4335" s="1" t="s">
        <v>150</v>
      </c>
      <c r="F4335" s="2">
        <v>42369</v>
      </c>
      <c r="G4335" s="7">
        <v>24599.919000000002</v>
      </c>
    </row>
    <row r="4336" spans="1:7" x14ac:dyDescent="0.2">
      <c r="A4336" s="6">
        <v>15</v>
      </c>
      <c r="B4336" s="5" t="s">
        <v>238</v>
      </c>
      <c r="C4336" s="5" t="str">
        <f>VLOOKUP(Taulukko1[[#This Row],[Rivivalinta]],Sheet1!$C$1:$E$42,2,FALSE)</f>
        <v xml:space="preserve">Derivat </v>
      </c>
      <c r="D4336" s="5" t="str">
        <f>VLOOKUP(Taulukko1[[#This Row],[Rivivalinta]],Sheet1!$C$1:$E$42,3,FALSE)</f>
        <v xml:space="preserve">Derivatives </v>
      </c>
      <c r="E4336" s="1" t="s">
        <v>150</v>
      </c>
      <c r="F4336" s="2">
        <v>42369</v>
      </c>
      <c r="G4336" s="7">
        <v>73.284999999999997</v>
      </c>
    </row>
    <row r="4337" spans="1:7" x14ac:dyDescent="0.2">
      <c r="A4337" s="6">
        <v>16</v>
      </c>
      <c r="B4337" s="5" t="s">
        <v>20</v>
      </c>
      <c r="C4337" s="5" t="str">
        <f>VLOOKUP(Taulukko1[[#This Row],[Rivivalinta]],Sheet1!$C$1:$E$42,2,FALSE)</f>
        <v>Övriga tillgångar</v>
      </c>
      <c r="D4337" s="5" t="str">
        <f>VLOOKUP(Taulukko1[[#This Row],[Rivivalinta]],Sheet1!$C$1:$E$42,3,FALSE)</f>
        <v>Other assets</v>
      </c>
      <c r="E4337" s="1" t="s">
        <v>150</v>
      </c>
      <c r="F4337" s="2">
        <v>42369</v>
      </c>
      <c r="G4337" s="7">
        <v>101398.757</v>
      </c>
    </row>
    <row r="4338" spans="1:7" x14ac:dyDescent="0.2">
      <c r="A4338" s="6">
        <v>17</v>
      </c>
      <c r="B4338" s="5" t="s">
        <v>21</v>
      </c>
      <c r="C4338" s="5" t="str">
        <f>VLOOKUP(Taulukko1[[#This Row],[Rivivalinta]],Sheet1!$C$1:$E$42,2,FALSE)</f>
        <v>SUMMA TILLGÅNGAR</v>
      </c>
      <c r="D4338" s="5" t="str">
        <f>VLOOKUP(Taulukko1[[#This Row],[Rivivalinta]],Sheet1!$C$1:$E$42,3,FALSE)</f>
        <v>TOTAL ASSETS</v>
      </c>
      <c r="E4338" s="1" t="s">
        <v>150</v>
      </c>
      <c r="F4338" s="2">
        <v>42369</v>
      </c>
      <c r="G4338" s="7">
        <v>470797.43900000001</v>
      </c>
    </row>
    <row r="4339" spans="1:7" x14ac:dyDescent="0.2">
      <c r="A4339" s="6">
        <v>18</v>
      </c>
      <c r="B4339" s="5" t="s">
        <v>22</v>
      </c>
      <c r="C4339" s="5" t="str">
        <f>VLOOKUP(Taulukko1[[#This Row],[Rivivalinta]],Sheet1!$C$1:$E$42,2,FALSE)</f>
        <v>Inlåning från kreditinstitut</v>
      </c>
      <c r="D4339" s="5" t="str">
        <f>VLOOKUP(Taulukko1[[#This Row],[Rivivalinta]],Sheet1!$C$1:$E$42,3,FALSE)</f>
        <v>Deposits from credit institutions</v>
      </c>
      <c r="E4339" s="1" t="s">
        <v>150</v>
      </c>
      <c r="F4339" s="2">
        <v>42369</v>
      </c>
      <c r="G4339" s="7">
        <v>2.6589999999999998</v>
      </c>
    </row>
    <row r="4340" spans="1:7" x14ac:dyDescent="0.2">
      <c r="A4340" s="6">
        <v>19</v>
      </c>
      <c r="B4340" s="5" t="s">
        <v>23</v>
      </c>
      <c r="C4340" s="5" t="str">
        <f>VLOOKUP(Taulukko1[[#This Row],[Rivivalinta]],Sheet1!$C$1:$E$42,2,FALSE)</f>
        <v>Inlåning från allmänheten och offentliga samfund</v>
      </c>
      <c r="D4340" s="5" t="str">
        <f>VLOOKUP(Taulukko1[[#This Row],[Rivivalinta]],Sheet1!$C$1:$E$42,3,FALSE)</f>
        <v>Deposits from the public and public sector entities</v>
      </c>
      <c r="E4340" s="1" t="s">
        <v>150</v>
      </c>
      <c r="F4340" s="2">
        <v>42369</v>
      </c>
      <c r="G4340" s="7">
        <v>365063.99</v>
      </c>
    </row>
    <row r="4341" spans="1:7" x14ac:dyDescent="0.2">
      <c r="A4341" s="6">
        <v>20</v>
      </c>
      <c r="B4341" s="5" t="s">
        <v>24</v>
      </c>
      <c r="C4341" s="5" t="str">
        <f>VLOOKUP(Taulukko1[[#This Row],[Rivivalinta]],Sheet1!$C$1:$E$42,2,FALSE)</f>
        <v>Emitterade skuldebrev</v>
      </c>
      <c r="D4341" s="5" t="str">
        <f>VLOOKUP(Taulukko1[[#This Row],[Rivivalinta]],Sheet1!$C$1:$E$42,3,FALSE)</f>
        <v>Debt securities issued</v>
      </c>
      <c r="E4341" s="1" t="s">
        <v>150</v>
      </c>
      <c r="F4341" s="2">
        <v>42369</v>
      </c>
      <c r="G4341" s="7">
        <v>1.159</v>
      </c>
    </row>
    <row r="4342" spans="1:7" x14ac:dyDescent="0.2">
      <c r="A4342" s="6">
        <v>22</v>
      </c>
      <c r="B4342" s="5" t="s">
        <v>19</v>
      </c>
      <c r="C4342" s="5" t="str">
        <f>VLOOKUP(Taulukko1[[#This Row],[Rivivalinta]],Sheet1!$C$1:$E$42,2,FALSE)</f>
        <v>Derivat</v>
      </c>
      <c r="D4342" s="5" t="str">
        <f>VLOOKUP(Taulukko1[[#This Row],[Rivivalinta]],Sheet1!$C$1:$E$42,3,FALSE)</f>
        <v>Derivatives</v>
      </c>
      <c r="E4342" s="1" t="s">
        <v>150</v>
      </c>
      <c r="F4342" s="2">
        <v>42369</v>
      </c>
      <c r="G4342" s="7">
        <v>28.521000000000001</v>
      </c>
    </row>
    <row r="4343" spans="1:7" x14ac:dyDescent="0.2">
      <c r="A4343" s="6">
        <v>23</v>
      </c>
      <c r="B4343" s="5" t="s">
        <v>25</v>
      </c>
      <c r="C4343" s="5" t="str">
        <f>VLOOKUP(Taulukko1[[#This Row],[Rivivalinta]],Sheet1!$C$1:$E$42,2,FALSE)</f>
        <v>Eget kapital</v>
      </c>
      <c r="D4343" s="5" t="str">
        <f>VLOOKUP(Taulukko1[[#This Row],[Rivivalinta]],Sheet1!$C$1:$E$42,3,FALSE)</f>
        <v>Total equity</v>
      </c>
      <c r="E4343" s="1" t="s">
        <v>150</v>
      </c>
      <c r="F4343" s="2">
        <v>42369</v>
      </c>
      <c r="G4343" s="7">
        <v>94133.634999999995</v>
      </c>
    </row>
    <row r="4344" spans="1:7" x14ac:dyDescent="0.2">
      <c r="A4344" s="6">
        <v>21</v>
      </c>
      <c r="B4344" s="5" t="s">
        <v>26</v>
      </c>
      <c r="C4344" s="5" t="str">
        <f>VLOOKUP(Taulukko1[[#This Row],[Rivivalinta]],Sheet1!$C$1:$E$42,2,FALSE)</f>
        <v>Övriga skulder</v>
      </c>
      <c r="D4344" s="5" t="str">
        <f>VLOOKUP(Taulukko1[[#This Row],[Rivivalinta]],Sheet1!$C$1:$E$42,3,FALSE)</f>
        <v>Other liabilities</v>
      </c>
      <c r="E4344" s="1" t="s">
        <v>150</v>
      </c>
      <c r="F4344" s="2">
        <v>42369</v>
      </c>
      <c r="G4344" s="7">
        <v>11567.474</v>
      </c>
    </row>
    <row r="4345" spans="1:7" x14ac:dyDescent="0.2">
      <c r="A4345" s="6">
        <v>24</v>
      </c>
      <c r="B4345" s="5" t="s">
        <v>27</v>
      </c>
      <c r="C4345" s="5" t="str">
        <f>VLOOKUP(Taulukko1[[#This Row],[Rivivalinta]],Sheet1!$C$1:$E$42,2,FALSE)</f>
        <v>SUMMA EGET KAPITAL OCH SKULDER</v>
      </c>
      <c r="D4345" s="5" t="str">
        <f>VLOOKUP(Taulukko1[[#This Row],[Rivivalinta]],Sheet1!$C$1:$E$42,3,FALSE)</f>
        <v>TOTAL EQUITY AND LIABILITIES</v>
      </c>
      <c r="E4345" s="1" t="s">
        <v>150</v>
      </c>
      <c r="F4345" s="2">
        <v>42369</v>
      </c>
      <c r="G4345" s="7">
        <v>470797.43800000002</v>
      </c>
    </row>
    <row r="4346" spans="1:7" x14ac:dyDescent="0.2">
      <c r="A4346" s="6">
        <v>25</v>
      </c>
      <c r="B4346" s="5" t="s">
        <v>28</v>
      </c>
      <c r="C4346" s="5" t="str">
        <f>VLOOKUP(Taulukko1[[#This Row],[Rivivalinta]],Sheet1!$C$1:$E$42,2,FALSE)</f>
        <v>Exponering utanför balansräkningen</v>
      </c>
      <c r="D4346" s="5" t="str">
        <f>VLOOKUP(Taulukko1[[#This Row],[Rivivalinta]],Sheet1!$C$1:$E$42,3,FALSE)</f>
        <v>Off balance sheet exposures</v>
      </c>
      <c r="E4346" s="1" t="s">
        <v>150</v>
      </c>
      <c r="F4346" s="2">
        <v>42369</v>
      </c>
      <c r="G4346" s="7">
        <v>17830.278999999999</v>
      </c>
    </row>
    <row r="4347" spans="1:7" x14ac:dyDescent="0.2">
      <c r="A4347" s="6">
        <v>28</v>
      </c>
      <c r="B4347" s="5" t="s">
        <v>29</v>
      </c>
      <c r="C4347" s="5" t="str">
        <f>VLOOKUP(Taulukko1[[#This Row],[Rivivalinta]],Sheet1!$C$1:$E$42,2,FALSE)</f>
        <v>Kostnader/intäkter, %</v>
      </c>
      <c r="D4347" s="5" t="str">
        <f>VLOOKUP(Taulukko1[[#This Row],[Rivivalinta]],Sheet1!$C$1:$E$42,3,FALSE)</f>
        <v>Cost/income ratio, %</v>
      </c>
      <c r="E4347" s="1" t="s">
        <v>150</v>
      </c>
      <c r="F4347" s="2">
        <v>42369</v>
      </c>
      <c r="G4347" s="8">
        <v>0.39017399685486737</v>
      </c>
    </row>
    <row r="4348" spans="1:7" x14ac:dyDescent="0.2">
      <c r="A4348" s="6">
        <v>29</v>
      </c>
      <c r="B4348" s="5" t="s">
        <v>30</v>
      </c>
      <c r="C4348" s="5" t="str">
        <f>VLOOKUP(Taulukko1[[#This Row],[Rivivalinta]],Sheet1!$C$1:$E$42,2,FALSE)</f>
        <v>Nödlidande exponeringar/Exponeringar, %</v>
      </c>
      <c r="D4348" s="5" t="str">
        <f>VLOOKUP(Taulukko1[[#This Row],[Rivivalinta]],Sheet1!$C$1:$E$42,3,FALSE)</f>
        <v>Non-performing exposures/Exposures, %</v>
      </c>
      <c r="E4348" s="1" t="s">
        <v>150</v>
      </c>
      <c r="F4348" s="2">
        <v>42369</v>
      </c>
      <c r="G4348" s="8">
        <v>1.9396769784317428E-2</v>
      </c>
    </row>
    <row r="4349" spans="1:7" x14ac:dyDescent="0.2">
      <c r="A4349" s="6">
        <v>30</v>
      </c>
      <c r="B4349" s="5" t="s">
        <v>31</v>
      </c>
      <c r="C4349" s="5" t="str">
        <f>VLOOKUP(Taulukko1[[#This Row],[Rivivalinta]],Sheet1!$C$1:$E$42,2,FALSE)</f>
        <v>Upplupna avsättningar på nödlidande exponeringar/Nödlidande Exponeringar, %</v>
      </c>
      <c r="D4349" s="5" t="str">
        <f>VLOOKUP(Taulukko1[[#This Row],[Rivivalinta]],Sheet1!$C$1:$E$42,3,FALSE)</f>
        <v>Accumulated impairments on non-performing exposures/Non-performing exposures, %</v>
      </c>
      <c r="E4349" s="1" t="s">
        <v>150</v>
      </c>
      <c r="F4349" s="2">
        <v>42369</v>
      </c>
      <c r="G4349" s="8">
        <v>0.28021948965567772</v>
      </c>
    </row>
    <row r="4350" spans="1:7" x14ac:dyDescent="0.2">
      <c r="A4350" s="6">
        <v>31</v>
      </c>
      <c r="B4350" s="5" t="s">
        <v>32</v>
      </c>
      <c r="C4350" s="5" t="str">
        <f>VLOOKUP(Taulukko1[[#This Row],[Rivivalinta]],Sheet1!$C$1:$E$42,2,FALSE)</f>
        <v>Kapitalbas</v>
      </c>
      <c r="D4350" s="5" t="str">
        <f>VLOOKUP(Taulukko1[[#This Row],[Rivivalinta]],Sheet1!$C$1:$E$42,3,FALSE)</f>
        <v>Own funds</v>
      </c>
      <c r="E4350" s="1" t="s">
        <v>150</v>
      </c>
      <c r="F4350" s="2">
        <v>42369</v>
      </c>
      <c r="G4350" s="7">
        <v>92021.126189999995</v>
      </c>
    </row>
    <row r="4351" spans="1:7" x14ac:dyDescent="0.2">
      <c r="A4351" s="6">
        <v>32</v>
      </c>
      <c r="B4351" s="5" t="s">
        <v>33</v>
      </c>
      <c r="C4351" s="5" t="str">
        <f>VLOOKUP(Taulukko1[[#This Row],[Rivivalinta]],Sheet1!$C$1:$E$42,2,FALSE)</f>
        <v>Kärnprimärkapital (CET 1)</v>
      </c>
      <c r="D4351" s="5" t="str">
        <f>VLOOKUP(Taulukko1[[#This Row],[Rivivalinta]],Sheet1!$C$1:$E$42,3,FALSE)</f>
        <v>Common equity tier 1 capital (CET1)</v>
      </c>
      <c r="E4351" s="1" t="s">
        <v>150</v>
      </c>
      <c r="F4351" s="2">
        <v>42369</v>
      </c>
      <c r="G4351" s="7">
        <v>92021.126189999995</v>
      </c>
    </row>
    <row r="4352" spans="1:7" x14ac:dyDescent="0.2">
      <c r="A4352" s="6">
        <v>33</v>
      </c>
      <c r="B4352" s="5" t="s">
        <v>34</v>
      </c>
      <c r="C4352" s="5" t="str">
        <f>VLOOKUP(Taulukko1[[#This Row],[Rivivalinta]],Sheet1!$C$1:$E$42,2,FALSE)</f>
        <v>Övrigt primärkapital (AT 1)</v>
      </c>
      <c r="D4352" s="5" t="str">
        <f>VLOOKUP(Taulukko1[[#This Row],[Rivivalinta]],Sheet1!$C$1:$E$42,3,FALSE)</f>
        <v>Additional tier 1 capital (AT 1)</v>
      </c>
      <c r="E4352" s="1" t="s">
        <v>150</v>
      </c>
      <c r="F4352" s="2">
        <v>42369</v>
      </c>
      <c r="G4352" s="7"/>
    </row>
    <row r="4353" spans="1:7" x14ac:dyDescent="0.2">
      <c r="A4353" s="6">
        <v>34</v>
      </c>
      <c r="B4353" s="5" t="s">
        <v>35</v>
      </c>
      <c r="C4353" s="5" t="str">
        <f>VLOOKUP(Taulukko1[[#This Row],[Rivivalinta]],Sheet1!$C$1:$E$42,2,FALSE)</f>
        <v>Supplementärkapital (T2)</v>
      </c>
      <c r="D4353" s="5" t="str">
        <f>VLOOKUP(Taulukko1[[#This Row],[Rivivalinta]],Sheet1!$C$1:$E$42,3,FALSE)</f>
        <v>Tier 2 capital (T2)</v>
      </c>
      <c r="E4353" s="1" t="s">
        <v>150</v>
      </c>
      <c r="F4353" s="2">
        <v>42369</v>
      </c>
      <c r="G4353" s="7"/>
    </row>
    <row r="4354" spans="1:7" x14ac:dyDescent="0.2">
      <c r="A4354" s="6">
        <v>35</v>
      </c>
      <c r="B4354" s="5" t="s">
        <v>36</v>
      </c>
      <c r="C4354" s="5" t="str">
        <f>VLOOKUP(Taulukko1[[#This Row],[Rivivalinta]],Sheet1!$C$1:$E$42,2,FALSE)</f>
        <v>Summa kapitalrelationer, %</v>
      </c>
      <c r="D4354" s="5" t="str">
        <f>VLOOKUP(Taulukko1[[#This Row],[Rivivalinta]],Sheet1!$C$1:$E$42,3,FALSE)</f>
        <v>Own funds ratio, %</v>
      </c>
      <c r="E4354" s="1" t="s">
        <v>150</v>
      </c>
      <c r="F4354" s="2">
        <v>42369</v>
      </c>
      <c r="G4354" s="8">
        <v>0.33000637706854008</v>
      </c>
    </row>
    <row r="4355" spans="1:7" x14ac:dyDescent="0.2">
      <c r="A4355" s="6">
        <v>36</v>
      </c>
      <c r="B4355" s="5" t="s">
        <v>37</v>
      </c>
      <c r="C4355" s="5" t="str">
        <f>VLOOKUP(Taulukko1[[#This Row],[Rivivalinta]],Sheet1!$C$1:$E$42,2,FALSE)</f>
        <v>Primärkapitalrelation, %</v>
      </c>
      <c r="D4355" s="5" t="str">
        <f>VLOOKUP(Taulukko1[[#This Row],[Rivivalinta]],Sheet1!$C$1:$E$42,3,FALSE)</f>
        <v>Tier 1 ratio, %</v>
      </c>
      <c r="E4355" s="1" t="s">
        <v>150</v>
      </c>
      <c r="F4355" s="2">
        <v>42369</v>
      </c>
      <c r="G4355" s="8">
        <v>0.33000637706854008</v>
      </c>
    </row>
    <row r="4356" spans="1:7" x14ac:dyDescent="0.2">
      <c r="A4356" s="6">
        <v>37</v>
      </c>
      <c r="B4356" s="5" t="s">
        <v>38</v>
      </c>
      <c r="C4356" s="5" t="str">
        <f>VLOOKUP(Taulukko1[[#This Row],[Rivivalinta]],Sheet1!$C$1:$E$42,2,FALSE)</f>
        <v>Kärnprimärkapitalrelation, %</v>
      </c>
      <c r="D4356" s="5" t="str">
        <f>VLOOKUP(Taulukko1[[#This Row],[Rivivalinta]],Sheet1!$C$1:$E$42,3,FALSE)</f>
        <v>CET 1 ratio, %</v>
      </c>
      <c r="E4356" s="1" t="s">
        <v>150</v>
      </c>
      <c r="F4356" s="2">
        <v>42369</v>
      </c>
      <c r="G4356" s="8">
        <v>0.33000637706854008</v>
      </c>
    </row>
    <row r="4357" spans="1:7" x14ac:dyDescent="0.2">
      <c r="A4357" s="6">
        <v>38</v>
      </c>
      <c r="B4357" s="5" t="s">
        <v>39</v>
      </c>
      <c r="C4357" s="5" t="str">
        <f>VLOOKUP(Taulukko1[[#This Row],[Rivivalinta]],Sheet1!$C$1:$E$42,2,FALSE)</f>
        <v>Summa exponeringsbelopp (RWA)</v>
      </c>
      <c r="D4357" s="5" t="str">
        <f>VLOOKUP(Taulukko1[[#This Row],[Rivivalinta]],Sheet1!$C$1:$E$42,3,FALSE)</f>
        <v>Total risk weighted assets (RWA)</v>
      </c>
      <c r="E4357" s="1" t="s">
        <v>150</v>
      </c>
      <c r="F4357" s="2">
        <v>42369</v>
      </c>
      <c r="G4357" s="7">
        <v>278846.50899</v>
      </c>
    </row>
    <row r="4358" spans="1:7" x14ac:dyDescent="0.2">
      <c r="A4358" s="6">
        <v>39</v>
      </c>
      <c r="B4358" s="5" t="s">
        <v>40</v>
      </c>
      <c r="C4358" s="5" t="str">
        <f>VLOOKUP(Taulukko1[[#This Row],[Rivivalinta]],Sheet1!$C$1:$E$42,2,FALSE)</f>
        <v>Exponeringsbelopp för kredit-, motpart- och utspädningsrisker</v>
      </c>
      <c r="D4358" s="5" t="str">
        <f>VLOOKUP(Taulukko1[[#This Row],[Rivivalinta]],Sheet1!$C$1:$E$42,3,FALSE)</f>
        <v>Credit and counterparty risks</v>
      </c>
      <c r="E4358" s="1" t="s">
        <v>150</v>
      </c>
      <c r="F4358" s="2">
        <v>42369</v>
      </c>
      <c r="G4358" s="7">
        <v>244197.14275999999</v>
      </c>
    </row>
    <row r="4359" spans="1:7" x14ac:dyDescent="0.2">
      <c r="A4359" s="6">
        <v>40</v>
      </c>
      <c r="B4359" s="5" t="s">
        <v>41</v>
      </c>
      <c r="C4359" s="5" t="str">
        <f>VLOOKUP(Taulukko1[[#This Row],[Rivivalinta]],Sheet1!$C$1:$E$42,2,FALSE)</f>
        <v>Exponeringsbelopp för positions-, valutakurs- och råvarurisker</v>
      </c>
      <c r="D4359" s="5" t="str">
        <f>VLOOKUP(Taulukko1[[#This Row],[Rivivalinta]],Sheet1!$C$1:$E$42,3,FALSE)</f>
        <v>Position, currency and commodity risks</v>
      </c>
      <c r="E4359" s="1" t="s">
        <v>150</v>
      </c>
      <c r="F4359" s="2">
        <v>42369</v>
      </c>
      <c r="G4359" s="7">
        <v>17982.870719999999</v>
      </c>
    </row>
    <row r="4360" spans="1:7" x14ac:dyDescent="0.2">
      <c r="A4360" s="6">
        <v>41</v>
      </c>
      <c r="B4360" s="5" t="s">
        <v>42</v>
      </c>
      <c r="C4360" s="5" t="str">
        <f>VLOOKUP(Taulukko1[[#This Row],[Rivivalinta]],Sheet1!$C$1:$E$42,2,FALSE)</f>
        <v>Exponeringsbelopp för operativ risk</v>
      </c>
      <c r="D4360" s="5" t="str">
        <f>VLOOKUP(Taulukko1[[#This Row],[Rivivalinta]],Sheet1!$C$1:$E$42,3,FALSE)</f>
        <v>Operational risks</v>
      </c>
      <c r="E4360" s="1" t="s">
        <v>150</v>
      </c>
      <c r="F4360" s="2">
        <v>42369</v>
      </c>
      <c r="G4360" s="7">
        <v>16666.49552</v>
      </c>
    </row>
    <row r="4361" spans="1:7" x14ac:dyDescent="0.2">
      <c r="A4361" s="6">
        <v>42</v>
      </c>
      <c r="B4361" s="5" t="s">
        <v>43</v>
      </c>
      <c r="C4361" s="5" t="str">
        <f>VLOOKUP(Taulukko1[[#This Row],[Rivivalinta]],Sheet1!$C$1:$E$42,2,FALSE)</f>
        <v>Övriga riskexponeringar</v>
      </c>
      <c r="D4361" s="5" t="str">
        <f>VLOOKUP(Taulukko1[[#This Row],[Rivivalinta]],Sheet1!$C$1:$E$42,3,FALSE)</f>
        <v>Other risks</v>
      </c>
      <c r="E4361" s="1" t="s">
        <v>150</v>
      </c>
      <c r="F4361" s="2">
        <v>42369</v>
      </c>
      <c r="G4361" s="7"/>
    </row>
    <row r="4362" spans="1:7" x14ac:dyDescent="0.2">
      <c r="A4362" s="6">
        <v>1</v>
      </c>
      <c r="B4362" s="5" t="s">
        <v>5</v>
      </c>
      <c r="C4362" s="5" t="str">
        <f>VLOOKUP(Taulukko1[[#This Row],[Rivivalinta]],Sheet1!$C$1:$E$42,2,FALSE)</f>
        <v>Räntenetto</v>
      </c>
      <c r="D4362" s="5" t="str">
        <f>VLOOKUP(Taulukko1[[#This Row],[Rivivalinta]],Sheet1!$C$1:$E$42,3,FALSE)</f>
        <v>Net interest margin</v>
      </c>
      <c r="E4362" s="1" t="s">
        <v>151</v>
      </c>
      <c r="F4362" s="2">
        <v>42369</v>
      </c>
      <c r="G4362" s="7">
        <v>5728.8370000000004</v>
      </c>
    </row>
    <row r="4363" spans="1:7" x14ac:dyDescent="0.2">
      <c r="A4363" s="6">
        <v>2</v>
      </c>
      <c r="B4363" s="5" t="s">
        <v>6</v>
      </c>
      <c r="C4363" s="5" t="str">
        <f>VLOOKUP(Taulukko1[[#This Row],[Rivivalinta]],Sheet1!$C$1:$E$42,2,FALSE)</f>
        <v>Netto, avgifts- och provisionsintäkter</v>
      </c>
      <c r="D4363" s="5" t="str">
        <f>VLOOKUP(Taulukko1[[#This Row],[Rivivalinta]],Sheet1!$C$1:$E$42,3,FALSE)</f>
        <v>Net fee and commission income</v>
      </c>
      <c r="E4363" s="1" t="s">
        <v>151</v>
      </c>
      <c r="F4363" s="2">
        <v>42369</v>
      </c>
      <c r="G4363" s="7">
        <v>2022.1289999999999</v>
      </c>
    </row>
    <row r="4364" spans="1:7" x14ac:dyDescent="0.2">
      <c r="A4364" s="6">
        <v>3</v>
      </c>
      <c r="B4364" s="5" t="s">
        <v>7</v>
      </c>
      <c r="C4364" s="5" t="str">
        <f>VLOOKUP(Taulukko1[[#This Row],[Rivivalinta]],Sheet1!$C$1:$E$42,2,FALSE)</f>
        <v>Avgifts- och provisionsintäkter</v>
      </c>
      <c r="D4364" s="5" t="str">
        <f>VLOOKUP(Taulukko1[[#This Row],[Rivivalinta]],Sheet1!$C$1:$E$42,3,FALSE)</f>
        <v>Fee and commission income</v>
      </c>
      <c r="E4364" s="1" t="s">
        <v>151</v>
      </c>
      <c r="F4364" s="2">
        <v>42369</v>
      </c>
      <c r="G4364" s="7">
        <v>2275.143</v>
      </c>
    </row>
    <row r="4365" spans="1:7" x14ac:dyDescent="0.2">
      <c r="A4365" s="6">
        <v>4</v>
      </c>
      <c r="B4365" s="5" t="s">
        <v>8</v>
      </c>
      <c r="C4365" s="5" t="str">
        <f>VLOOKUP(Taulukko1[[#This Row],[Rivivalinta]],Sheet1!$C$1:$E$42,2,FALSE)</f>
        <v>Avgifts- och provisionskostnader</v>
      </c>
      <c r="D4365" s="5" t="str">
        <f>VLOOKUP(Taulukko1[[#This Row],[Rivivalinta]],Sheet1!$C$1:$E$42,3,FALSE)</f>
        <v>Fee and commission expenses</v>
      </c>
      <c r="E4365" s="1" t="s">
        <v>151</v>
      </c>
      <c r="F4365" s="2">
        <v>42369</v>
      </c>
      <c r="G4365" s="7">
        <v>253.01400000000001</v>
      </c>
    </row>
    <row r="4366" spans="1:7" x14ac:dyDescent="0.2">
      <c r="A4366" s="6">
        <v>5</v>
      </c>
      <c r="B4366" s="5" t="s">
        <v>9</v>
      </c>
      <c r="C4366" s="5" t="str">
        <f>VLOOKUP(Taulukko1[[#This Row],[Rivivalinta]],Sheet1!$C$1:$E$42,2,FALSE)</f>
        <v>Nettointäkter från handel och investeringar</v>
      </c>
      <c r="D4366" s="5" t="str">
        <f>VLOOKUP(Taulukko1[[#This Row],[Rivivalinta]],Sheet1!$C$1:$E$42,3,FALSE)</f>
        <v>Net trading and investing income</v>
      </c>
      <c r="E4366" s="1" t="s">
        <v>151</v>
      </c>
      <c r="F4366" s="2">
        <v>42369</v>
      </c>
      <c r="G4366" s="7">
        <v>3859.3359999999998</v>
      </c>
    </row>
    <row r="4367" spans="1:7" x14ac:dyDescent="0.2">
      <c r="A4367" s="6">
        <v>6</v>
      </c>
      <c r="B4367" s="5" t="s">
        <v>10</v>
      </c>
      <c r="C4367" s="5" t="str">
        <f>VLOOKUP(Taulukko1[[#This Row],[Rivivalinta]],Sheet1!$C$1:$E$42,2,FALSE)</f>
        <v>Övriga intäkter</v>
      </c>
      <c r="D4367" s="5" t="str">
        <f>VLOOKUP(Taulukko1[[#This Row],[Rivivalinta]],Sheet1!$C$1:$E$42,3,FALSE)</f>
        <v>Other income</v>
      </c>
      <c r="E4367" s="1" t="s">
        <v>151</v>
      </c>
      <c r="F4367" s="2">
        <v>42369</v>
      </c>
      <c r="G4367" s="7">
        <v>187.59</v>
      </c>
    </row>
    <row r="4368" spans="1:7" x14ac:dyDescent="0.2">
      <c r="A4368" s="6">
        <v>7</v>
      </c>
      <c r="B4368" s="5" t="s">
        <v>11</v>
      </c>
      <c r="C4368" s="5" t="str">
        <f>VLOOKUP(Taulukko1[[#This Row],[Rivivalinta]],Sheet1!$C$1:$E$42,2,FALSE)</f>
        <v>Totala inkomster</v>
      </c>
      <c r="D4368" s="5" t="str">
        <f>VLOOKUP(Taulukko1[[#This Row],[Rivivalinta]],Sheet1!$C$1:$E$42,3,FALSE)</f>
        <v>Total income</v>
      </c>
      <c r="E4368" s="1" t="s">
        <v>151</v>
      </c>
      <c r="F4368" s="2">
        <v>42369</v>
      </c>
      <c r="G4368" s="7">
        <v>11797.892</v>
      </c>
    </row>
    <row r="4369" spans="1:7" x14ac:dyDescent="0.2">
      <c r="A4369" s="6">
        <v>8</v>
      </c>
      <c r="B4369" s="5" t="s">
        <v>12</v>
      </c>
      <c r="C4369" s="5" t="str">
        <f>VLOOKUP(Taulukko1[[#This Row],[Rivivalinta]],Sheet1!$C$1:$E$42,2,FALSE)</f>
        <v>Totala kostnader</v>
      </c>
      <c r="D4369" s="5" t="str">
        <f>VLOOKUP(Taulukko1[[#This Row],[Rivivalinta]],Sheet1!$C$1:$E$42,3,FALSE)</f>
        <v>Total expenses</v>
      </c>
      <c r="E4369" s="1" t="s">
        <v>151</v>
      </c>
      <c r="F4369" s="2">
        <v>42369</v>
      </c>
      <c r="G4369" s="7">
        <v>4353.1989999999996</v>
      </c>
    </row>
    <row r="4370" spans="1:7" x14ac:dyDescent="0.2">
      <c r="A4370" s="6">
        <v>9</v>
      </c>
      <c r="B4370" s="5" t="s">
        <v>13</v>
      </c>
      <c r="C4370" s="5" t="str">
        <f>VLOOKUP(Taulukko1[[#This Row],[Rivivalinta]],Sheet1!$C$1:$E$42,2,FALSE)</f>
        <v>Nedskrivningar av lån och fordringar</v>
      </c>
      <c r="D4370" s="5" t="str">
        <f>VLOOKUP(Taulukko1[[#This Row],[Rivivalinta]],Sheet1!$C$1:$E$42,3,FALSE)</f>
        <v>Impairments on loans and receivables</v>
      </c>
      <c r="E4370" s="1" t="s">
        <v>151</v>
      </c>
      <c r="F4370" s="2">
        <v>42369</v>
      </c>
      <c r="G4370" s="7">
        <v>785.76400000000001</v>
      </c>
    </row>
    <row r="4371" spans="1:7" x14ac:dyDescent="0.2">
      <c r="A4371" s="6">
        <v>10</v>
      </c>
      <c r="B4371" s="5" t="s">
        <v>14</v>
      </c>
      <c r="C4371" s="5" t="str">
        <f>VLOOKUP(Taulukko1[[#This Row],[Rivivalinta]],Sheet1!$C$1:$E$42,2,FALSE)</f>
        <v>Rörelsevinst/-förlust</v>
      </c>
      <c r="D4371" s="5" t="str">
        <f>VLOOKUP(Taulukko1[[#This Row],[Rivivalinta]],Sheet1!$C$1:$E$42,3,FALSE)</f>
        <v>Operatingprofit/-loss</v>
      </c>
      <c r="E4371" s="1" t="s">
        <v>151</v>
      </c>
      <c r="F4371" s="2">
        <v>42369</v>
      </c>
      <c r="G4371" s="7">
        <v>6658.93</v>
      </c>
    </row>
    <row r="4372" spans="1:7" x14ac:dyDescent="0.2">
      <c r="A4372" s="6">
        <v>11</v>
      </c>
      <c r="B4372" s="5" t="s">
        <v>15</v>
      </c>
      <c r="C4372" s="5" t="str">
        <f>VLOOKUP(Taulukko1[[#This Row],[Rivivalinta]],Sheet1!$C$1:$E$42,2,FALSE)</f>
        <v>Kontanta medel och kassabehållning hos centralbanker</v>
      </c>
      <c r="D4372" s="5" t="str">
        <f>VLOOKUP(Taulukko1[[#This Row],[Rivivalinta]],Sheet1!$C$1:$E$42,3,FALSE)</f>
        <v>Cash and cash balances at central banks</v>
      </c>
      <c r="E4372" s="1" t="s">
        <v>151</v>
      </c>
      <c r="F4372" s="2">
        <v>42369</v>
      </c>
      <c r="G4372" s="7">
        <v>2481.9949999999999</v>
      </c>
    </row>
    <row r="4373" spans="1:7" x14ac:dyDescent="0.2">
      <c r="A4373" s="6">
        <v>12</v>
      </c>
      <c r="B4373" s="5" t="s">
        <v>16</v>
      </c>
      <c r="C4373" s="5" t="str">
        <f>VLOOKUP(Taulukko1[[#This Row],[Rivivalinta]],Sheet1!$C$1:$E$42,2,FALSE)</f>
        <v>Lån och förskott till kreditinstitut</v>
      </c>
      <c r="D4373" s="5" t="str">
        <f>VLOOKUP(Taulukko1[[#This Row],[Rivivalinta]],Sheet1!$C$1:$E$42,3,FALSE)</f>
        <v>Loans and advances to credit institutions</v>
      </c>
      <c r="E4373" s="1" t="s">
        <v>151</v>
      </c>
      <c r="F4373" s="2">
        <v>42369</v>
      </c>
      <c r="G4373" s="7">
        <v>28707.710999999999</v>
      </c>
    </row>
    <row r="4374" spans="1:7" x14ac:dyDescent="0.2">
      <c r="A4374" s="6">
        <v>13</v>
      </c>
      <c r="B4374" s="5" t="s">
        <v>17</v>
      </c>
      <c r="C4374" s="5" t="str">
        <f>VLOOKUP(Taulukko1[[#This Row],[Rivivalinta]],Sheet1!$C$1:$E$42,2,FALSE)</f>
        <v>Lån och förskott till allmänheten och offentliga samfund</v>
      </c>
      <c r="D4374" s="5" t="str">
        <f>VLOOKUP(Taulukko1[[#This Row],[Rivivalinta]],Sheet1!$C$1:$E$42,3,FALSE)</f>
        <v>Loans and advances to the public and public sector entities</v>
      </c>
      <c r="E4374" s="1" t="s">
        <v>151</v>
      </c>
      <c r="F4374" s="2">
        <v>42369</v>
      </c>
      <c r="G4374" s="7">
        <v>361200.83100000001</v>
      </c>
    </row>
    <row r="4375" spans="1:7" x14ac:dyDescent="0.2">
      <c r="A4375" s="6">
        <v>14</v>
      </c>
      <c r="B4375" s="5" t="s">
        <v>18</v>
      </c>
      <c r="C4375" s="5" t="str">
        <f>VLOOKUP(Taulukko1[[#This Row],[Rivivalinta]],Sheet1!$C$1:$E$42,2,FALSE)</f>
        <v>Värdepapper</v>
      </c>
      <c r="D4375" s="5" t="str">
        <f>VLOOKUP(Taulukko1[[#This Row],[Rivivalinta]],Sheet1!$C$1:$E$42,3,FALSE)</f>
        <v>Debt securities</v>
      </c>
      <c r="E4375" s="1" t="s">
        <v>151</v>
      </c>
      <c r="F4375" s="2">
        <v>42369</v>
      </c>
      <c r="G4375" s="7"/>
    </row>
    <row r="4376" spans="1:7" x14ac:dyDescent="0.2">
      <c r="A4376" s="6">
        <v>15</v>
      </c>
      <c r="B4376" s="5" t="s">
        <v>238</v>
      </c>
      <c r="C4376" s="5" t="str">
        <f>VLOOKUP(Taulukko1[[#This Row],[Rivivalinta]],Sheet1!$C$1:$E$42,2,FALSE)</f>
        <v xml:space="preserve">Derivat </v>
      </c>
      <c r="D4376" s="5" t="str">
        <f>VLOOKUP(Taulukko1[[#This Row],[Rivivalinta]],Sheet1!$C$1:$E$42,3,FALSE)</f>
        <v xml:space="preserve">Derivatives </v>
      </c>
      <c r="E4376" s="1" t="s">
        <v>151</v>
      </c>
      <c r="F4376" s="2">
        <v>42369</v>
      </c>
      <c r="G4376" s="7">
        <v>3.3809999999999998</v>
      </c>
    </row>
    <row r="4377" spans="1:7" x14ac:dyDescent="0.2">
      <c r="A4377" s="6">
        <v>16</v>
      </c>
      <c r="B4377" s="5" t="s">
        <v>20</v>
      </c>
      <c r="C4377" s="5" t="str">
        <f>VLOOKUP(Taulukko1[[#This Row],[Rivivalinta]],Sheet1!$C$1:$E$42,2,FALSE)</f>
        <v>Övriga tillgångar</v>
      </c>
      <c r="D4377" s="5" t="str">
        <f>VLOOKUP(Taulukko1[[#This Row],[Rivivalinta]],Sheet1!$C$1:$E$42,3,FALSE)</f>
        <v>Other assets</v>
      </c>
      <c r="E4377" s="1" t="s">
        <v>151</v>
      </c>
      <c r="F4377" s="2">
        <v>42369</v>
      </c>
      <c r="G4377" s="7">
        <v>49401.508999999998</v>
      </c>
    </row>
    <row r="4378" spans="1:7" x14ac:dyDescent="0.2">
      <c r="A4378" s="6">
        <v>17</v>
      </c>
      <c r="B4378" s="5" t="s">
        <v>21</v>
      </c>
      <c r="C4378" s="5" t="str">
        <f>VLOOKUP(Taulukko1[[#This Row],[Rivivalinta]],Sheet1!$C$1:$E$42,2,FALSE)</f>
        <v>SUMMA TILLGÅNGAR</v>
      </c>
      <c r="D4378" s="5" t="str">
        <f>VLOOKUP(Taulukko1[[#This Row],[Rivivalinta]],Sheet1!$C$1:$E$42,3,FALSE)</f>
        <v>TOTAL ASSETS</v>
      </c>
      <c r="E4378" s="1" t="s">
        <v>151</v>
      </c>
      <c r="F4378" s="2">
        <v>42369</v>
      </c>
      <c r="G4378" s="7">
        <v>441795.42700000003</v>
      </c>
    </row>
    <row r="4379" spans="1:7" x14ac:dyDescent="0.2">
      <c r="A4379" s="6">
        <v>18</v>
      </c>
      <c r="B4379" s="5" t="s">
        <v>22</v>
      </c>
      <c r="C4379" s="5" t="str">
        <f>VLOOKUP(Taulukko1[[#This Row],[Rivivalinta]],Sheet1!$C$1:$E$42,2,FALSE)</f>
        <v>Inlåning från kreditinstitut</v>
      </c>
      <c r="D4379" s="5" t="str">
        <f>VLOOKUP(Taulukko1[[#This Row],[Rivivalinta]],Sheet1!$C$1:$E$42,3,FALSE)</f>
        <v>Deposits from credit institutions</v>
      </c>
      <c r="E4379" s="1" t="s">
        <v>151</v>
      </c>
      <c r="F4379" s="2">
        <v>42369</v>
      </c>
      <c r="G4379" s="7">
        <v>71720.532000000007</v>
      </c>
    </row>
    <row r="4380" spans="1:7" x14ac:dyDescent="0.2">
      <c r="A4380" s="6">
        <v>19</v>
      </c>
      <c r="B4380" s="5" t="s">
        <v>23</v>
      </c>
      <c r="C4380" s="5" t="str">
        <f>VLOOKUP(Taulukko1[[#This Row],[Rivivalinta]],Sheet1!$C$1:$E$42,2,FALSE)</f>
        <v>Inlåning från allmänheten och offentliga samfund</v>
      </c>
      <c r="D4380" s="5" t="str">
        <f>VLOOKUP(Taulukko1[[#This Row],[Rivivalinta]],Sheet1!$C$1:$E$42,3,FALSE)</f>
        <v>Deposits from the public and public sector entities</v>
      </c>
      <c r="E4380" s="1" t="s">
        <v>151</v>
      </c>
      <c r="F4380" s="2">
        <v>42369</v>
      </c>
      <c r="G4380" s="7">
        <v>301953.53999999998</v>
      </c>
    </row>
    <row r="4381" spans="1:7" x14ac:dyDescent="0.2">
      <c r="A4381" s="6">
        <v>20</v>
      </c>
      <c r="B4381" s="5" t="s">
        <v>24</v>
      </c>
      <c r="C4381" s="5" t="str">
        <f>VLOOKUP(Taulukko1[[#This Row],[Rivivalinta]],Sheet1!$C$1:$E$42,2,FALSE)</f>
        <v>Emitterade skuldebrev</v>
      </c>
      <c r="D4381" s="5" t="str">
        <f>VLOOKUP(Taulukko1[[#This Row],[Rivivalinta]],Sheet1!$C$1:$E$42,3,FALSE)</f>
        <v>Debt securities issued</v>
      </c>
      <c r="E4381" s="1" t="s">
        <v>151</v>
      </c>
      <c r="F4381" s="2">
        <v>42369</v>
      </c>
      <c r="G4381" s="7">
        <v>1.994</v>
      </c>
    </row>
    <row r="4382" spans="1:7" x14ac:dyDescent="0.2">
      <c r="A4382" s="6">
        <v>22</v>
      </c>
      <c r="B4382" s="5" t="s">
        <v>19</v>
      </c>
      <c r="C4382" s="5" t="str">
        <f>VLOOKUP(Taulukko1[[#This Row],[Rivivalinta]],Sheet1!$C$1:$E$42,2,FALSE)</f>
        <v>Derivat</v>
      </c>
      <c r="D4382" s="5" t="str">
        <f>VLOOKUP(Taulukko1[[#This Row],[Rivivalinta]],Sheet1!$C$1:$E$42,3,FALSE)</f>
        <v>Derivatives</v>
      </c>
      <c r="E4382" s="1" t="s">
        <v>151</v>
      </c>
      <c r="F4382" s="2">
        <v>42369</v>
      </c>
      <c r="G4382" s="7"/>
    </row>
    <row r="4383" spans="1:7" x14ac:dyDescent="0.2">
      <c r="A4383" s="6">
        <v>23</v>
      </c>
      <c r="B4383" s="5" t="s">
        <v>25</v>
      </c>
      <c r="C4383" s="5" t="str">
        <f>VLOOKUP(Taulukko1[[#This Row],[Rivivalinta]],Sheet1!$C$1:$E$42,2,FALSE)</f>
        <v>Eget kapital</v>
      </c>
      <c r="D4383" s="5" t="str">
        <f>VLOOKUP(Taulukko1[[#This Row],[Rivivalinta]],Sheet1!$C$1:$E$42,3,FALSE)</f>
        <v>Total equity</v>
      </c>
      <c r="E4383" s="1" t="s">
        <v>151</v>
      </c>
      <c r="F4383" s="2">
        <v>42369</v>
      </c>
      <c r="G4383" s="7">
        <v>49248.512999999999</v>
      </c>
    </row>
    <row r="4384" spans="1:7" x14ac:dyDescent="0.2">
      <c r="A4384" s="6">
        <v>21</v>
      </c>
      <c r="B4384" s="5" t="s">
        <v>26</v>
      </c>
      <c r="C4384" s="5" t="str">
        <f>VLOOKUP(Taulukko1[[#This Row],[Rivivalinta]],Sheet1!$C$1:$E$42,2,FALSE)</f>
        <v>Övriga skulder</v>
      </c>
      <c r="D4384" s="5" t="str">
        <f>VLOOKUP(Taulukko1[[#This Row],[Rivivalinta]],Sheet1!$C$1:$E$42,3,FALSE)</f>
        <v>Other liabilities</v>
      </c>
      <c r="E4384" s="1" t="s">
        <v>151</v>
      </c>
      <c r="F4384" s="2">
        <v>42369</v>
      </c>
      <c r="G4384" s="7">
        <v>18870.848999999998</v>
      </c>
    </row>
    <row r="4385" spans="1:7" x14ac:dyDescent="0.2">
      <c r="A4385" s="6">
        <v>24</v>
      </c>
      <c r="B4385" s="5" t="s">
        <v>27</v>
      </c>
      <c r="C4385" s="5" t="str">
        <f>VLOOKUP(Taulukko1[[#This Row],[Rivivalinta]],Sheet1!$C$1:$E$42,2,FALSE)</f>
        <v>SUMMA EGET KAPITAL OCH SKULDER</v>
      </c>
      <c r="D4385" s="5" t="str">
        <f>VLOOKUP(Taulukko1[[#This Row],[Rivivalinta]],Sheet1!$C$1:$E$42,3,FALSE)</f>
        <v>TOTAL EQUITY AND LIABILITIES</v>
      </c>
      <c r="E4385" s="1" t="s">
        <v>151</v>
      </c>
      <c r="F4385" s="2">
        <v>42369</v>
      </c>
      <c r="G4385" s="7">
        <v>441795.42800000001</v>
      </c>
    </row>
    <row r="4386" spans="1:7" x14ac:dyDescent="0.2">
      <c r="A4386" s="6">
        <v>25</v>
      </c>
      <c r="B4386" s="5" t="s">
        <v>28</v>
      </c>
      <c r="C4386" s="5" t="str">
        <f>VLOOKUP(Taulukko1[[#This Row],[Rivivalinta]],Sheet1!$C$1:$E$42,2,FALSE)</f>
        <v>Exponering utanför balansräkningen</v>
      </c>
      <c r="D4386" s="5" t="str">
        <f>VLOOKUP(Taulukko1[[#This Row],[Rivivalinta]],Sheet1!$C$1:$E$42,3,FALSE)</f>
        <v>Off balance sheet exposures</v>
      </c>
      <c r="E4386" s="1" t="s">
        <v>151</v>
      </c>
      <c r="F4386" s="2">
        <v>42369</v>
      </c>
      <c r="G4386" s="7">
        <v>30271.940999999999</v>
      </c>
    </row>
    <row r="4387" spans="1:7" x14ac:dyDescent="0.2">
      <c r="A4387" s="6">
        <v>28</v>
      </c>
      <c r="B4387" s="5" t="s">
        <v>29</v>
      </c>
      <c r="C4387" s="5" t="str">
        <f>VLOOKUP(Taulukko1[[#This Row],[Rivivalinta]],Sheet1!$C$1:$E$42,2,FALSE)</f>
        <v>Kostnader/intäkter, %</v>
      </c>
      <c r="D4387" s="5" t="str">
        <f>VLOOKUP(Taulukko1[[#This Row],[Rivivalinta]],Sheet1!$C$1:$E$42,3,FALSE)</f>
        <v>Cost/income ratio, %</v>
      </c>
      <c r="E4387" s="1" t="s">
        <v>151</v>
      </c>
      <c r="F4387" s="2">
        <v>42369</v>
      </c>
      <c r="G4387" s="8">
        <v>0.33146667664955426</v>
      </c>
    </row>
    <row r="4388" spans="1:7" x14ac:dyDescent="0.2">
      <c r="A4388" s="6">
        <v>29</v>
      </c>
      <c r="B4388" s="5" t="s">
        <v>30</v>
      </c>
      <c r="C4388" s="5" t="str">
        <f>VLOOKUP(Taulukko1[[#This Row],[Rivivalinta]],Sheet1!$C$1:$E$42,2,FALSE)</f>
        <v>Nödlidande exponeringar/Exponeringar, %</v>
      </c>
      <c r="D4388" s="5" t="str">
        <f>VLOOKUP(Taulukko1[[#This Row],[Rivivalinta]],Sheet1!$C$1:$E$42,3,FALSE)</f>
        <v>Non-performing exposures/Exposures, %</v>
      </c>
      <c r="E4388" s="1" t="s">
        <v>151</v>
      </c>
      <c r="F4388" s="2">
        <v>42369</v>
      </c>
      <c r="G4388" s="8">
        <v>1.545506721939841E-2</v>
      </c>
    </row>
    <row r="4389" spans="1:7" x14ac:dyDescent="0.2">
      <c r="A4389" s="6">
        <v>30</v>
      </c>
      <c r="B4389" s="5" t="s">
        <v>31</v>
      </c>
      <c r="C4389" s="5" t="str">
        <f>VLOOKUP(Taulukko1[[#This Row],[Rivivalinta]],Sheet1!$C$1:$E$42,2,FALSE)</f>
        <v>Upplupna avsättningar på nödlidande exponeringar/Nödlidande Exponeringar, %</v>
      </c>
      <c r="D4389" s="5" t="str">
        <f>VLOOKUP(Taulukko1[[#This Row],[Rivivalinta]],Sheet1!$C$1:$E$42,3,FALSE)</f>
        <v>Accumulated impairments on non-performing exposures/Non-performing exposures, %</v>
      </c>
      <c r="E4389" s="1" t="s">
        <v>151</v>
      </c>
      <c r="F4389" s="2">
        <v>42369</v>
      </c>
      <c r="G4389" s="8">
        <v>0.16735053155439017</v>
      </c>
    </row>
    <row r="4390" spans="1:7" x14ac:dyDescent="0.2">
      <c r="A4390" s="6">
        <v>31</v>
      </c>
      <c r="B4390" s="5" t="s">
        <v>32</v>
      </c>
      <c r="C4390" s="5" t="str">
        <f>VLOOKUP(Taulukko1[[#This Row],[Rivivalinta]],Sheet1!$C$1:$E$42,2,FALSE)</f>
        <v>Kapitalbas</v>
      </c>
      <c r="D4390" s="5" t="str">
        <f>VLOOKUP(Taulukko1[[#This Row],[Rivivalinta]],Sheet1!$C$1:$E$42,3,FALSE)</f>
        <v>Own funds</v>
      </c>
      <c r="E4390" s="1" t="s">
        <v>151</v>
      </c>
      <c r="F4390" s="2">
        <v>42369</v>
      </c>
      <c r="G4390" s="7">
        <v>52768.466840000001</v>
      </c>
    </row>
    <row r="4391" spans="1:7" x14ac:dyDescent="0.2">
      <c r="A4391" s="6">
        <v>32</v>
      </c>
      <c r="B4391" s="5" t="s">
        <v>33</v>
      </c>
      <c r="C4391" s="5" t="str">
        <f>VLOOKUP(Taulukko1[[#This Row],[Rivivalinta]],Sheet1!$C$1:$E$42,2,FALSE)</f>
        <v>Kärnprimärkapital (CET 1)</v>
      </c>
      <c r="D4391" s="5" t="str">
        <f>VLOOKUP(Taulukko1[[#This Row],[Rivivalinta]],Sheet1!$C$1:$E$42,3,FALSE)</f>
        <v>Common equity tier 1 capital (CET1)</v>
      </c>
      <c r="E4391" s="1" t="s">
        <v>151</v>
      </c>
      <c r="F4391" s="2">
        <v>42369</v>
      </c>
      <c r="G4391" s="7">
        <v>52768.466840000001</v>
      </c>
    </row>
    <row r="4392" spans="1:7" x14ac:dyDescent="0.2">
      <c r="A4392" s="6">
        <v>33</v>
      </c>
      <c r="B4392" s="5" t="s">
        <v>34</v>
      </c>
      <c r="C4392" s="5" t="str">
        <f>VLOOKUP(Taulukko1[[#This Row],[Rivivalinta]],Sheet1!$C$1:$E$42,2,FALSE)</f>
        <v>Övrigt primärkapital (AT 1)</v>
      </c>
      <c r="D4392" s="5" t="str">
        <f>VLOOKUP(Taulukko1[[#This Row],[Rivivalinta]],Sheet1!$C$1:$E$42,3,FALSE)</f>
        <v>Additional tier 1 capital (AT 1)</v>
      </c>
      <c r="E4392" s="1" t="s">
        <v>151</v>
      </c>
      <c r="F4392" s="2">
        <v>42369</v>
      </c>
      <c r="G4392" s="7"/>
    </row>
    <row r="4393" spans="1:7" x14ac:dyDescent="0.2">
      <c r="A4393" s="6">
        <v>34</v>
      </c>
      <c r="B4393" s="5" t="s">
        <v>35</v>
      </c>
      <c r="C4393" s="5" t="str">
        <f>VLOOKUP(Taulukko1[[#This Row],[Rivivalinta]],Sheet1!$C$1:$E$42,2,FALSE)</f>
        <v>Supplementärkapital (T2)</v>
      </c>
      <c r="D4393" s="5" t="str">
        <f>VLOOKUP(Taulukko1[[#This Row],[Rivivalinta]],Sheet1!$C$1:$E$42,3,FALSE)</f>
        <v>Tier 2 capital (T2)</v>
      </c>
      <c r="E4393" s="1" t="s">
        <v>151</v>
      </c>
      <c r="F4393" s="2">
        <v>42369</v>
      </c>
      <c r="G4393" s="7"/>
    </row>
    <row r="4394" spans="1:7" x14ac:dyDescent="0.2">
      <c r="A4394" s="6">
        <v>35</v>
      </c>
      <c r="B4394" s="5" t="s">
        <v>36</v>
      </c>
      <c r="C4394" s="5" t="str">
        <f>VLOOKUP(Taulukko1[[#This Row],[Rivivalinta]],Sheet1!$C$1:$E$42,2,FALSE)</f>
        <v>Summa kapitalrelationer, %</v>
      </c>
      <c r="D4394" s="5" t="str">
        <f>VLOOKUP(Taulukko1[[#This Row],[Rivivalinta]],Sheet1!$C$1:$E$42,3,FALSE)</f>
        <v>Own funds ratio, %</v>
      </c>
      <c r="E4394" s="1" t="s">
        <v>151</v>
      </c>
      <c r="F4394" s="2">
        <v>42369</v>
      </c>
      <c r="G4394" s="8">
        <v>0.31534619587178447</v>
      </c>
    </row>
    <row r="4395" spans="1:7" x14ac:dyDescent="0.2">
      <c r="A4395" s="6">
        <v>36</v>
      </c>
      <c r="B4395" s="5" t="s">
        <v>37</v>
      </c>
      <c r="C4395" s="5" t="str">
        <f>VLOOKUP(Taulukko1[[#This Row],[Rivivalinta]],Sheet1!$C$1:$E$42,2,FALSE)</f>
        <v>Primärkapitalrelation, %</v>
      </c>
      <c r="D4395" s="5" t="str">
        <f>VLOOKUP(Taulukko1[[#This Row],[Rivivalinta]],Sheet1!$C$1:$E$42,3,FALSE)</f>
        <v>Tier 1 ratio, %</v>
      </c>
      <c r="E4395" s="1" t="s">
        <v>151</v>
      </c>
      <c r="F4395" s="2">
        <v>42369</v>
      </c>
      <c r="G4395" s="8">
        <v>0.31534619587178447</v>
      </c>
    </row>
    <row r="4396" spans="1:7" x14ac:dyDescent="0.2">
      <c r="A4396" s="6">
        <v>37</v>
      </c>
      <c r="B4396" s="5" t="s">
        <v>38</v>
      </c>
      <c r="C4396" s="5" t="str">
        <f>VLOOKUP(Taulukko1[[#This Row],[Rivivalinta]],Sheet1!$C$1:$E$42,2,FALSE)</f>
        <v>Kärnprimärkapitalrelation, %</v>
      </c>
      <c r="D4396" s="5" t="str">
        <f>VLOOKUP(Taulukko1[[#This Row],[Rivivalinta]],Sheet1!$C$1:$E$42,3,FALSE)</f>
        <v>CET 1 ratio, %</v>
      </c>
      <c r="E4396" s="1" t="s">
        <v>151</v>
      </c>
      <c r="F4396" s="2">
        <v>42369</v>
      </c>
      <c r="G4396" s="8">
        <v>0.31534619587178447</v>
      </c>
    </row>
    <row r="4397" spans="1:7" x14ac:dyDescent="0.2">
      <c r="A4397" s="6">
        <v>38</v>
      </c>
      <c r="B4397" s="5" t="s">
        <v>39</v>
      </c>
      <c r="C4397" s="5" t="str">
        <f>VLOOKUP(Taulukko1[[#This Row],[Rivivalinta]],Sheet1!$C$1:$E$42,2,FALSE)</f>
        <v>Summa exponeringsbelopp (RWA)</v>
      </c>
      <c r="D4397" s="5" t="str">
        <f>VLOOKUP(Taulukko1[[#This Row],[Rivivalinta]],Sheet1!$C$1:$E$42,3,FALSE)</f>
        <v>Total risk weighted assets (RWA)</v>
      </c>
      <c r="E4397" s="1" t="s">
        <v>151</v>
      </c>
      <c r="F4397" s="2">
        <v>42369</v>
      </c>
      <c r="G4397" s="7">
        <v>167335.03537</v>
      </c>
    </row>
    <row r="4398" spans="1:7" x14ac:dyDescent="0.2">
      <c r="A4398" s="6">
        <v>39</v>
      </c>
      <c r="B4398" s="5" t="s">
        <v>40</v>
      </c>
      <c r="C4398" s="5" t="str">
        <f>VLOOKUP(Taulukko1[[#This Row],[Rivivalinta]],Sheet1!$C$1:$E$42,2,FALSE)</f>
        <v>Exponeringsbelopp för kredit-, motpart- och utspädningsrisker</v>
      </c>
      <c r="D4398" s="5" t="str">
        <f>VLOOKUP(Taulukko1[[#This Row],[Rivivalinta]],Sheet1!$C$1:$E$42,3,FALSE)</f>
        <v>Credit and counterparty risks</v>
      </c>
      <c r="E4398" s="1" t="s">
        <v>151</v>
      </c>
      <c r="F4398" s="2">
        <v>42369</v>
      </c>
      <c r="G4398" s="7">
        <v>154709.56677999999</v>
      </c>
    </row>
    <row r="4399" spans="1:7" x14ac:dyDescent="0.2">
      <c r="A4399" s="6">
        <v>40</v>
      </c>
      <c r="B4399" s="5" t="s">
        <v>41</v>
      </c>
      <c r="C4399" s="5" t="str">
        <f>VLOOKUP(Taulukko1[[#This Row],[Rivivalinta]],Sheet1!$C$1:$E$42,2,FALSE)</f>
        <v>Exponeringsbelopp för positions-, valutakurs- och råvarurisker</v>
      </c>
      <c r="D4399" s="5" t="str">
        <f>VLOOKUP(Taulukko1[[#This Row],[Rivivalinta]],Sheet1!$C$1:$E$42,3,FALSE)</f>
        <v>Position, currency and commodity risks</v>
      </c>
      <c r="E4399" s="1" t="s">
        <v>151</v>
      </c>
      <c r="F4399" s="2">
        <v>42369</v>
      </c>
      <c r="G4399" s="7"/>
    </row>
    <row r="4400" spans="1:7" x14ac:dyDescent="0.2">
      <c r="A4400" s="6">
        <v>41</v>
      </c>
      <c r="B4400" s="5" t="s">
        <v>42</v>
      </c>
      <c r="C4400" s="5" t="str">
        <f>VLOOKUP(Taulukko1[[#This Row],[Rivivalinta]],Sheet1!$C$1:$E$42,2,FALSE)</f>
        <v>Exponeringsbelopp för operativ risk</v>
      </c>
      <c r="D4400" s="5" t="str">
        <f>VLOOKUP(Taulukko1[[#This Row],[Rivivalinta]],Sheet1!$C$1:$E$42,3,FALSE)</f>
        <v>Operational risks</v>
      </c>
      <c r="E4400" s="1" t="s">
        <v>151</v>
      </c>
      <c r="F4400" s="2">
        <v>42369</v>
      </c>
      <c r="G4400" s="7">
        <v>12625.46859</v>
      </c>
    </row>
    <row r="4401" spans="1:7" x14ac:dyDescent="0.2">
      <c r="A4401" s="6">
        <v>42</v>
      </c>
      <c r="B4401" s="5" t="s">
        <v>43</v>
      </c>
      <c r="C4401" s="5" t="str">
        <f>VLOOKUP(Taulukko1[[#This Row],[Rivivalinta]],Sheet1!$C$1:$E$42,2,FALSE)</f>
        <v>Övriga riskexponeringar</v>
      </c>
      <c r="D4401" s="5" t="str">
        <f>VLOOKUP(Taulukko1[[#This Row],[Rivivalinta]],Sheet1!$C$1:$E$42,3,FALSE)</f>
        <v>Other risks</v>
      </c>
      <c r="E4401" s="1" t="s">
        <v>151</v>
      </c>
      <c r="F4401" s="2">
        <v>42369</v>
      </c>
      <c r="G4401" s="7"/>
    </row>
    <row r="4402" spans="1:7" x14ac:dyDescent="0.2">
      <c r="A4402" s="6">
        <v>1</v>
      </c>
      <c r="B4402" s="5" t="s">
        <v>5</v>
      </c>
      <c r="C4402" s="5" t="str">
        <f>VLOOKUP(Taulukko1[[#This Row],[Rivivalinta]],Sheet1!$C$1:$E$42,2,FALSE)</f>
        <v>Räntenetto</v>
      </c>
      <c r="D4402" s="5" t="str">
        <f>VLOOKUP(Taulukko1[[#This Row],[Rivivalinta]],Sheet1!$C$1:$E$42,3,FALSE)</f>
        <v>Net interest margin</v>
      </c>
      <c r="E4402" s="1" t="s">
        <v>152</v>
      </c>
      <c r="F4402" s="2">
        <v>42369</v>
      </c>
      <c r="G4402" s="7">
        <v>1001.052</v>
      </c>
    </row>
    <row r="4403" spans="1:7" x14ac:dyDescent="0.2">
      <c r="A4403" s="6">
        <v>2</v>
      </c>
      <c r="B4403" s="5" t="s">
        <v>6</v>
      </c>
      <c r="C4403" s="5" t="str">
        <f>VLOOKUP(Taulukko1[[#This Row],[Rivivalinta]],Sheet1!$C$1:$E$42,2,FALSE)</f>
        <v>Netto, avgifts- och provisionsintäkter</v>
      </c>
      <c r="D4403" s="5" t="str">
        <f>VLOOKUP(Taulukko1[[#This Row],[Rivivalinta]],Sheet1!$C$1:$E$42,3,FALSE)</f>
        <v>Net fee and commission income</v>
      </c>
      <c r="E4403" s="1" t="s">
        <v>152</v>
      </c>
      <c r="F4403" s="2">
        <v>42369</v>
      </c>
      <c r="G4403" s="7">
        <v>479.20600000000002</v>
      </c>
    </row>
    <row r="4404" spans="1:7" x14ac:dyDescent="0.2">
      <c r="A4404" s="6">
        <v>3</v>
      </c>
      <c r="B4404" s="5" t="s">
        <v>7</v>
      </c>
      <c r="C4404" s="5" t="str">
        <f>VLOOKUP(Taulukko1[[#This Row],[Rivivalinta]],Sheet1!$C$1:$E$42,2,FALSE)</f>
        <v>Avgifts- och provisionsintäkter</v>
      </c>
      <c r="D4404" s="5" t="str">
        <f>VLOOKUP(Taulukko1[[#This Row],[Rivivalinta]],Sheet1!$C$1:$E$42,3,FALSE)</f>
        <v>Fee and commission income</v>
      </c>
      <c r="E4404" s="1" t="s">
        <v>152</v>
      </c>
      <c r="F4404" s="2">
        <v>42369</v>
      </c>
      <c r="G4404" s="7">
        <v>542.79999999999995</v>
      </c>
    </row>
    <row r="4405" spans="1:7" x14ac:dyDescent="0.2">
      <c r="A4405" s="6">
        <v>4</v>
      </c>
      <c r="B4405" s="5" t="s">
        <v>8</v>
      </c>
      <c r="C4405" s="5" t="str">
        <f>VLOOKUP(Taulukko1[[#This Row],[Rivivalinta]],Sheet1!$C$1:$E$42,2,FALSE)</f>
        <v>Avgifts- och provisionskostnader</v>
      </c>
      <c r="D4405" s="5" t="str">
        <f>VLOOKUP(Taulukko1[[#This Row],[Rivivalinta]],Sheet1!$C$1:$E$42,3,FALSE)</f>
        <v>Fee and commission expenses</v>
      </c>
      <c r="E4405" s="1" t="s">
        <v>152</v>
      </c>
      <c r="F4405" s="2">
        <v>42369</v>
      </c>
      <c r="G4405" s="7">
        <v>63.594000000000001</v>
      </c>
    </row>
    <row r="4406" spans="1:7" x14ac:dyDescent="0.2">
      <c r="A4406" s="6">
        <v>5</v>
      </c>
      <c r="B4406" s="5" t="s">
        <v>9</v>
      </c>
      <c r="C4406" s="5" t="str">
        <f>VLOOKUP(Taulukko1[[#This Row],[Rivivalinta]],Sheet1!$C$1:$E$42,2,FALSE)</f>
        <v>Nettointäkter från handel och investeringar</v>
      </c>
      <c r="D4406" s="5" t="str">
        <f>VLOOKUP(Taulukko1[[#This Row],[Rivivalinta]],Sheet1!$C$1:$E$42,3,FALSE)</f>
        <v>Net trading and investing income</v>
      </c>
      <c r="E4406" s="1" t="s">
        <v>152</v>
      </c>
      <c r="F4406" s="2">
        <v>42369</v>
      </c>
      <c r="G4406" s="7">
        <v>722.60400000000004</v>
      </c>
    </row>
    <row r="4407" spans="1:7" x14ac:dyDescent="0.2">
      <c r="A4407" s="6">
        <v>6</v>
      </c>
      <c r="B4407" s="5" t="s">
        <v>10</v>
      </c>
      <c r="C4407" s="5" t="str">
        <f>VLOOKUP(Taulukko1[[#This Row],[Rivivalinta]],Sheet1!$C$1:$E$42,2,FALSE)</f>
        <v>Övriga intäkter</v>
      </c>
      <c r="D4407" s="5" t="str">
        <f>VLOOKUP(Taulukko1[[#This Row],[Rivivalinta]],Sheet1!$C$1:$E$42,3,FALSE)</f>
        <v>Other income</v>
      </c>
      <c r="E4407" s="1" t="s">
        <v>152</v>
      </c>
      <c r="F4407" s="2">
        <v>42369</v>
      </c>
      <c r="G4407" s="7">
        <v>190.50800000000001</v>
      </c>
    </row>
    <row r="4408" spans="1:7" x14ac:dyDescent="0.2">
      <c r="A4408" s="6">
        <v>7</v>
      </c>
      <c r="B4408" s="5" t="s">
        <v>11</v>
      </c>
      <c r="C4408" s="5" t="str">
        <f>VLOOKUP(Taulukko1[[#This Row],[Rivivalinta]],Sheet1!$C$1:$E$42,2,FALSE)</f>
        <v>Totala inkomster</v>
      </c>
      <c r="D4408" s="5" t="str">
        <f>VLOOKUP(Taulukko1[[#This Row],[Rivivalinta]],Sheet1!$C$1:$E$42,3,FALSE)</f>
        <v>Total income</v>
      </c>
      <c r="E4408" s="1" t="s">
        <v>152</v>
      </c>
      <c r="F4408" s="2">
        <v>42369</v>
      </c>
      <c r="G4408" s="7">
        <v>2393.37</v>
      </c>
    </row>
    <row r="4409" spans="1:7" x14ac:dyDescent="0.2">
      <c r="A4409" s="6">
        <v>8</v>
      </c>
      <c r="B4409" s="5" t="s">
        <v>12</v>
      </c>
      <c r="C4409" s="5" t="str">
        <f>VLOOKUP(Taulukko1[[#This Row],[Rivivalinta]],Sheet1!$C$1:$E$42,2,FALSE)</f>
        <v>Totala kostnader</v>
      </c>
      <c r="D4409" s="5" t="str">
        <f>VLOOKUP(Taulukko1[[#This Row],[Rivivalinta]],Sheet1!$C$1:$E$42,3,FALSE)</f>
        <v>Total expenses</v>
      </c>
      <c r="E4409" s="1" t="s">
        <v>152</v>
      </c>
      <c r="F4409" s="2">
        <v>42369</v>
      </c>
      <c r="G4409" s="7">
        <v>1483.2460000000001</v>
      </c>
    </row>
    <row r="4410" spans="1:7" x14ac:dyDescent="0.2">
      <c r="A4410" s="6">
        <v>9</v>
      </c>
      <c r="B4410" s="5" t="s">
        <v>13</v>
      </c>
      <c r="C4410" s="5" t="str">
        <f>VLOOKUP(Taulukko1[[#This Row],[Rivivalinta]],Sheet1!$C$1:$E$42,2,FALSE)</f>
        <v>Nedskrivningar av lån och fordringar</v>
      </c>
      <c r="D4410" s="5" t="str">
        <f>VLOOKUP(Taulukko1[[#This Row],[Rivivalinta]],Sheet1!$C$1:$E$42,3,FALSE)</f>
        <v>Impairments on loans and receivables</v>
      </c>
      <c r="E4410" s="1" t="s">
        <v>152</v>
      </c>
      <c r="F4410" s="2">
        <v>42369</v>
      </c>
      <c r="G4410" s="7">
        <v>147.22200000000001</v>
      </c>
    </row>
    <row r="4411" spans="1:7" x14ac:dyDescent="0.2">
      <c r="A4411" s="6">
        <v>10</v>
      </c>
      <c r="B4411" s="5" t="s">
        <v>14</v>
      </c>
      <c r="C4411" s="5" t="str">
        <f>VLOOKUP(Taulukko1[[#This Row],[Rivivalinta]],Sheet1!$C$1:$E$42,2,FALSE)</f>
        <v>Rörelsevinst/-förlust</v>
      </c>
      <c r="D4411" s="5" t="str">
        <f>VLOOKUP(Taulukko1[[#This Row],[Rivivalinta]],Sheet1!$C$1:$E$42,3,FALSE)</f>
        <v>Operatingprofit/-loss</v>
      </c>
      <c r="E4411" s="1" t="s">
        <v>152</v>
      </c>
      <c r="F4411" s="2">
        <v>42369</v>
      </c>
      <c r="G4411" s="7">
        <v>762.9</v>
      </c>
    </row>
    <row r="4412" spans="1:7" x14ac:dyDescent="0.2">
      <c r="A4412" s="6">
        <v>11</v>
      </c>
      <c r="B4412" s="5" t="s">
        <v>15</v>
      </c>
      <c r="C4412" s="5" t="str">
        <f>VLOOKUP(Taulukko1[[#This Row],[Rivivalinta]],Sheet1!$C$1:$E$42,2,FALSE)</f>
        <v>Kontanta medel och kassabehållning hos centralbanker</v>
      </c>
      <c r="D4412" s="5" t="str">
        <f>VLOOKUP(Taulukko1[[#This Row],[Rivivalinta]],Sheet1!$C$1:$E$42,3,FALSE)</f>
        <v>Cash and cash balances at central banks</v>
      </c>
      <c r="E4412" s="1" t="s">
        <v>152</v>
      </c>
      <c r="F4412" s="2">
        <v>42369</v>
      </c>
      <c r="G4412" s="7">
        <v>2459.4949999999999</v>
      </c>
    </row>
    <row r="4413" spans="1:7" x14ac:dyDescent="0.2">
      <c r="A4413" s="6">
        <v>12</v>
      </c>
      <c r="B4413" s="5" t="s">
        <v>16</v>
      </c>
      <c r="C4413" s="5" t="str">
        <f>VLOOKUP(Taulukko1[[#This Row],[Rivivalinta]],Sheet1!$C$1:$E$42,2,FALSE)</f>
        <v>Lån och förskott till kreditinstitut</v>
      </c>
      <c r="D4413" s="5" t="str">
        <f>VLOOKUP(Taulukko1[[#This Row],[Rivivalinta]],Sheet1!$C$1:$E$42,3,FALSE)</f>
        <v>Loans and advances to credit institutions</v>
      </c>
      <c r="E4413" s="1" t="s">
        <v>152</v>
      </c>
      <c r="F4413" s="2">
        <v>42369</v>
      </c>
      <c r="G4413" s="7">
        <v>3059.1970000000001</v>
      </c>
    </row>
    <row r="4414" spans="1:7" x14ac:dyDescent="0.2">
      <c r="A4414" s="6">
        <v>13</v>
      </c>
      <c r="B4414" s="5" t="s">
        <v>17</v>
      </c>
      <c r="C4414" s="5" t="str">
        <f>VLOOKUP(Taulukko1[[#This Row],[Rivivalinta]],Sheet1!$C$1:$E$42,2,FALSE)</f>
        <v>Lån och förskott till allmänheten och offentliga samfund</v>
      </c>
      <c r="D4414" s="5" t="str">
        <f>VLOOKUP(Taulukko1[[#This Row],[Rivivalinta]],Sheet1!$C$1:$E$42,3,FALSE)</f>
        <v>Loans and advances to the public and public sector entities</v>
      </c>
      <c r="E4414" s="1" t="s">
        <v>152</v>
      </c>
      <c r="F4414" s="2">
        <v>42369</v>
      </c>
      <c r="G4414" s="7">
        <v>58235.186000000002</v>
      </c>
    </row>
    <row r="4415" spans="1:7" x14ac:dyDescent="0.2">
      <c r="A4415" s="6">
        <v>14</v>
      </c>
      <c r="B4415" s="5" t="s">
        <v>18</v>
      </c>
      <c r="C4415" s="5" t="str">
        <f>VLOOKUP(Taulukko1[[#This Row],[Rivivalinta]],Sheet1!$C$1:$E$42,2,FALSE)</f>
        <v>Värdepapper</v>
      </c>
      <c r="D4415" s="5" t="str">
        <f>VLOOKUP(Taulukko1[[#This Row],[Rivivalinta]],Sheet1!$C$1:$E$42,3,FALSE)</f>
        <v>Debt securities</v>
      </c>
      <c r="E4415" s="1" t="s">
        <v>152</v>
      </c>
      <c r="F4415" s="2">
        <v>42369</v>
      </c>
      <c r="G4415" s="7">
        <v>1201.4829999999999</v>
      </c>
    </row>
    <row r="4416" spans="1:7" x14ac:dyDescent="0.2">
      <c r="A4416" s="6">
        <v>15</v>
      </c>
      <c r="B4416" s="5" t="s">
        <v>238</v>
      </c>
      <c r="C4416" s="5" t="str">
        <f>VLOOKUP(Taulukko1[[#This Row],[Rivivalinta]],Sheet1!$C$1:$E$42,2,FALSE)</f>
        <v xml:space="preserve">Derivat </v>
      </c>
      <c r="D4416" s="5" t="str">
        <f>VLOOKUP(Taulukko1[[#This Row],[Rivivalinta]],Sheet1!$C$1:$E$42,3,FALSE)</f>
        <v xml:space="preserve">Derivatives </v>
      </c>
      <c r="E4416" s="1" t="s">
        <v>152</v>
      </c>
      <c r="F4416" s="2">
        <v>42369</v>
      </c>
      <c r="G4416" s="7">
        <v>67.623999999999995</v>
      </c>
    </row>
    <row r="4417" spans="1:7" x14ac:dyDescent="0.2">
      <c r="A4417" s="6">
        <v>16</v>
      </c>
      <c r="B4417" s="5" t="s">
        <v>20</v>
      </c>
      <c r="C4417" s="5" t="str">
        <f>VLOOKUP(Taulukko1[[#This Row],[Rivivalinta]],Sheet1!$C$1:$E$42,2,FALSE)</f>
        <v>Övriga tillgångar</v>
      </c>
      <c r="D4417" s="5" t="str">
        <f>VLOOKUP(Taulukko1[[#This Row],[Rivivalinta]],Sheet1!$C$1:$E$42,3,FALSE)</f>
        <v>Other assets</v>
      </c>
      <c r="E4417" s="1" t="s">
        <v>152</v>
      </c>
      <c r="F4417" s="2">
        <v>42369</v>
      </c>
      <c r="G4417" s="7">
        <v>14001.076999999999</v>
      </c>
    </row>
    <row r="4418" spans="1:7" x14ac:dyDescent="0.2">
      <c r="A4418" s="6">
        <v>17</v>
      </c>
      <c r="B4418" s="5" t="s">
        <v>21</v>
      </c>
      <c r="C4418" s="5" t="str">
        <f>VLOOKUP(Taulukko1[[#This Row],[Rivivalinta]],Sheet1!$C$1:$E$42,2,FALSE)</f>
        <v>SUMMA TILLGÅNGAR</v>
      </c>
      <c r="D4418" s="5" t="str">
        <f>VLOOKUP(Taulukko1[[#This Row],[Rivivalinta]],Sheet1!$C$1:$E$42,3,FALSE)</f>
        <v>TOTAL ASSETS</v>
      </c>
      <c r="E4418" s="1" t="s">
        <v>152</v>
      </c>
      <c r="F4418" s="2">
        <v>42369</v>
      </c>
      <c r="G4418" s="7">
        <v>79024.062000000005</v>
      </c>
    </row>
    <row r="4419" spans="1:7" x14ac:dyDescent="0.2">
      <c r="A4419" s="6">
        <v>18</v>
      </c>
      <c r="B4419" s="5" t="s">
        <v>22</v>
      </c>
      <c r="C4419" s="5" t="str">
        <f>VLOOKUP(Taulukko1[[#This Row],[Rivivalinta]],Sheet1!$C$1:$E$42,2,FALSE)</f>
        <v>Inlåning från kreditinstitut</v>
      </c>
      <c r="D4419" s="5" t="str">
        <f>VLOOKUP(Taulukko1[[#This Row],[Rivivalinta]],Sheet1!$C$1:$E$42,3,FALSE)</f>
        <v>Deposits from credit institutions</v>
      </c>
      <c r="E4419" s="1" t="s">
        <v>152</v>
      </c>
      <c r="F4419" s="2">
        <v>42369</v>
      </c>
      <c r="G4419" s="7">
        <v>2.44</v>
      </c>
    </row>
    <row r="4420" spans="1:7" x14ac:dyDescent="0.2">
      <c r="A4420" s="6">
        <v>19</v>
      </c>
      <c r="B4420" s="5" t="s">
        <v>23</v>
      </c>
      <c r="C4420" s="5" t="str">
        <f>VLOOKUP(Taulukko1[[#This Row],[Rivivalinta]],Sheet1!$C$1:$E$42,2,FALSE)</f>
        <v>Inlåning från allmänheten och offentliga samfund</v>
      </c>
      <c r="D4420" s="5" t="str">
        <f>VLOOKUP(Taulukko1[[#This Row],[Rivivalinta]],Sheet1!$C$1:$E$42,3,FALSE)</f>
        <v>Deposits from the public and public sector entities</v>
      </c>
      <c r="E4420" s="1" t="s">
        <v>152</v>
      </c>
      <c r="F4420" s="2">
        <v>42369</v>
      </c>
      <c r="G4420" s="7">
        <v>64220.898000000001</v>
      </c>
    </row>
    <row r="4421" spans="1:7" x14ac:dyDescent="0.2">
      <c r="A4421" s="6">
        <v>20</v>
      </c>
      <c r="B4421" s="5" t="s">
        <v>24</v>
      </c>
      <c r="C4421" s="5" t="str">
        <f>VLOOKUP(Taulukko1[[#This Row],[Rivivalinta]],Sheet1!$C$1:$E$42,2,FALSE)</f>
        <v>Emitterade skuldebrev</v>
      </c>
      <c r="D4421" s="5" t="str">
        <f>VLOOKUP(Taulukko1[[#This Row],[Rivivalinta]],Sheet1!$C$1:$E$42,3,FALSE)</f>
        <v>Debt securities issued</v>
      </c>
      <c r="E4421" s="1" t="s">
        <v>152</v>
      </c>
      <c r="F4421" s="2">
        <v>42369</v>
      </c>
      <c r="G4421" s="7">
        <v>0.19500000000000001</v>
      </c>
    </row>
    <row r="4422" spans="1:7" x14ac:dyDescent="0.2">
      <c r="A4422" s="6">
        <v>22</v>
      </c>
      <c r="B4422" s="5" t="s">
        <v>19</v>
      </c>
      <c r="C4422" s="5" t="str">
        <f>VLOOKUP(Taulukko1[[#This Row],[Rivivalinta]],Sheet1!$C$1:$E$42,2,FALSE)</f>
        <v>Derivat</v>
      </c>
      <c r="D4422" s="5" t="str">
        <f>VLOOKUP(Taulukko1[[#This Row],[Rivivalinta]],Sheet1!$C$1:$E$42,3,FALSE)</f>
        <v>Derivatives</v>
      </c>
      <c r="E4422" s="1" t="s">
        <v>152</v>
      </c>
      <c r="F4422" s="2">
        <v>42369</v>
      </c>
      <c r="G4422" s="7">
        <v>1.0980000000000001</v>
      </c>
    </row>
    <row r="4423" spans="1:7" x14ac:dyDescent="0.2">
      <c r="A4423" s="6">
        <v>23</v>
      </c>
      <c r="B4423" s="5" t="s">
        <v>25</v>
      </c>
      <c r="C4423" s="5" t="str">
        <f>VLOOKUP(Taulukko1[[#This Row],[Rivivalinta]],Sheet1!$C$1:$E$42,2,FALSE)</f>
        <v>Eget kapital</v>
      </c>
      <c r="D4423" s="5" t="str">
        <f>VLOOKUP(Taulukko1[[#This Row],[Rivivalinta]],Sheet1!$C$1:$E$42,3,FALSE)</f>
        <v>Total equity</v>
      </c>
      <c r="E4423" s="1" t="s">
        <v>152</v>
      </c>
      <c r="F4423" s="2">
        <v>42369</v>
      </c>
      <c r="G4423" s="7">
        <v>12124.534</v>
      </c>
    </row>
    <row r="4424" spans="1:7" x14ac:dyDescent="0.2">
      <c r="A4424" s="6">
        <v>21</v>
      </c>
      <c r="B4424" s="5" t="s">
        <v>26</v>
      </c>
      <c r="C4424" s="5" t="str">
        <f>VLOOKUP(Taulukko1[[#This Row],[Rivivalinta]],Sheet1!$C$1:$E$42,2,FALSE)</f>
        <v>Övriga skulder</v>
      </c>
      <c r="D4424" s="5" t="str">
        <f>VLOOKUP(Taulukko1[[#This Row],[Rivivalinta]],Sheet1!$C$1:$E$42,3,FALSE)</f>
        <v>Other liabilities</v>
      </c>
      <c r="E4424" s="1" t="s">
        <v>152</v>
      </c>
      <c r="F4424" s="2">
        <v>42369</v>
      </c>
      <c r="G4424" s="7">
        <v>2674.8969999999999</v>
      </c>
    </row>
    <row r="4425" spans="1:7" x14ac:dyDescent="0.2">
      <c r="A4425" s="6">
        <v>24</v>
      </c>
      <c r="B4425" s="5" t="s">
        <v>27</v>
      </c>
      <c r="C4425" s="5" t="str">
        <f>VLOOKUP(Taulukko1[[#This Row],[Rivivalinta]],Sheet1!$C$1:$E$42,2,FALSE)</f>
        <v>SUMMA EGET KAPITAL OCH SKULDER</v>
      </c>
      <c r="D4425" s="5" t="str">
        <f>VLOOKUP(Taulukko1[[#This Row],[Rivivalinta]],Sheet1!$C$1:$E$42,3,FALSE)</f>
        <v>TOTAL EQUITY AND LIABILITIES</v>
      </c>
      <c r="E4425" s="1" t="s">
        <v>152</v>
      </c>
      <c r="F4425" s="2">
        <v>42369</v>
      </c>
      <c r="G4425" s="7">
        <v>79024.062000000005</v>
      </c>
    </row>
    <row r="4426" spans="1:7" x14ac:dyDescent="0.2">
      <c r="A4426" s="6">
        <v>25</v>
      </c>
      <c r="B4426" s="5" t="s">
        <v>28</v>
      </c>
      <c r="C4426" s="5" t="str">
        <f>VLOOKUP(Taulukko1[[#This Row],[Rivivalinta]],Sheet1!$C$1:$E$42,2,FALSE)</f>
        <v>Exponering utanför balansräkningen</v>
      </c>
      <c r="D4426" s="5" t="str">
        <f>VLOOKUP(Taulukko1[[#This Row],[Rivivalinta]],Sheet1!$C$1:$E$42,3,FALSE)</f>
        <v>Off balance sheet exposures</v>
      </c>
      <c r="E4426" s="1" t="s">
        <v>152</v>
      </c>
      <c r="F4426" s="2">
        <v>42369</v>
      </c>
      <c r="G4426" s="7">
        <v>6321.7259999999997</v>
      </c>
    </row>
    <row r="4427" spans="1:7" x14ac:dyDescent="0.2">
      <c r="A4427" s="6">
        <v>28</v>
      </c>
      <c r="B4427" s="5" t="s">
        <v>29</v>
      </c>
      <c r="C4427" s="5" t="str">
        <f>VLOOKUP(Taulukko1[[#This Row],[Rivivalinta]],Sheet1!$C$1:$E$42,2,FALSE)</f>
        <v>Kostnader/intäkter, %</v>
      </c>
      <c r="D4427" s="5" t="str">
        <f>VLOOKUP(Taulukko1[[#This Row],[Rivivalinta]],Sheet1!$C$1:$E$42,3,FALSE)</f>
        <v>Cost/income ratio, %</v>
      </c>
      <c r="E4427" s="1" t="s">
        <v>152</v>
      </c>
      <c r="F4427" s="2">
        <v>42369</v>
      </c>
      <c r="G4427" s="8">
        <v>0.55330142075279731</v>
      </c>
    </row>
    <row r="4428" spans="1:7" x14ac:dyDescent="0.2">
      <c r="A4428" s="6">
        <v>29</v>
      </c>
      <c r="B4428" s="5" t="s">
        <v>30</v>
      </c>
      <c r="C4428" s="5" t="str">
        <f>VLOOKUP(Taulukko1[[#This Row],[Rivivalinta]],Sheet1!$C$1:$E$42,2,FALSE)</f>
        <v>Nödlidande exponeringar/Exponeringar, %</v>
      </c>
      <c r="D4428" s="5" t="str">
        <f>VLOOKUP(Taulukko1[[#This Row],[Rivivalinta]],Sheet1!$C$1:$E$42,3,FALSE)</f>
        <v>Non-performing exposures/Exposures, %</v>
      </c>
      <c r="E4428" s="1" t="s">
        <v>152</v>
      </c>
      <c r="F4428" s="2">
        <v>42369</v>
      </c>
      <c r="G4428" s="8">
        <v>3.266390680694771E-2</v>
      </c>
    </row>
    <row r="4429" spans="1:7" x14ac:dyDescent="0.2">
      <c r="A4429" s="6">
        <v>30</v>
      </c>
      <c r="B4429" s="5" t="s">
        <v>31</v>
      </c>
      <c r="C4429" s="5" t="str">
        <f>VLOOKUP(Taulukko1[[#This Row],[Rivivalinta]],Sheet1!$C$1:$E$42,2,FALSE)</f>
        <v>Upplupna avsättningar på nödlidande exponeringar/Nödlidande Exponeringar, %</v>
      </c>
      <c r="D4429" s="5" t="str">
        <f>VLOOKUP(Taulukko1[[#This Row],[Rivivalinta]],Sheet1!$C$1:$E$42,3,FALSE)</f>
        <v>Accumulated impairments on non-performing exposures/Non-performing exposures, %</v>
      </c>
      <c r="E4429" s="1" t="s">
        <v>152</v>
      </c>
      <c r="F4429" s="2">
        <v>42369</v>
      </c>
      <c r="G4429" s="8">
        <v>0.19669655243973205</v>
      </c>
    </row>
    <row r="4430" spans="1:7" x14ac:dyDescent="0.2">
      <c r="A4430" s="6">
        <v>31</v>
      </c>
      <c r="B4430" s="5" t="s">
        <v>32</v>
      </c>
      <c r="C4430" s="5" t="str">
        <f>VLOOKUP(Taulukko1[[#This Row],[Rivivalinta]],Sheet1!$C$1:$E$42,2,FALSE)</f>
        <v>Kapitalbas</v>
      </c>
      <c r="D4430" s="5" t="str">
        <f>VLOOKUP(Taulukko1[[#This Row],[Rivivalinta]],Sheet1!$C$1:$E$42,3,FALSE)</f>
        <v>Own funds</v>
      </c>
      <c r="E4430" s="1" t="s">
        <v>152</v>
      </c>
      <c r="F4430" s="2">
        <v>42369</v>
      </c>
      <c r="G4430" s="7">
        <v>12757.48263</v>
      </c>
    </row>
    <row r="4431" spans="1:7" x14ac:dyDescent="0.2">
      <c r="A4431" s="6">
        <v>32</v>
      </c>
      <c r="B4431" s="5" t="s">
        <v>33</v>
      </c>
      <c r="C4431" s="5" t="str">
        <f>VLOOKUP(Taulukko1[[#This Row],[Rivivalinta]],Sheet1!$C$1:$E$42,2,FALSE)</f>
        <v>Kärnprimärkapital (CET 1)</v>
      </c>
      <c r="D4431" s="5" t="str">
        <f>VLOOKUP(Taulukko1[[#This Row],[Rivivalinta]],Sheet1!$C$1:$E$42,3,FALSE)</f>
        <v>Common equity tier 1 capital (CET1)</v>
      </c>
      <c r="E4431" s="1" t="s">
        <v>152</v>
      </c>
      <c r="F4431" s="2">
        <v>42369</v>
      </c>
      <c r="G4431" s="7">
        <v>12757.48263</v>
      </c>
    </row>
    <row r="4432" spans="1:7" x14ac:dyDescent="0.2">
      <c r="A4432" s="6">
        <v>33</v>
      </c>
      <c r="B4432" s="5" t="s">
        <v>34</v>
      </c>
      <c r="C4432" s="5" t="str">
        <f>VLOOKUP(Taulukko1[[#This Row],[Rivivalinta]],Sheet1!$C$1:$E$42,2,FALSE)</f>
        <v>Övrigt primärkapital (AT 1)</v>
      </c>
      <c r="D4432" s="5" t="str">
        <f>VLOOKUP(Taulukko1[[#This Row],[Rivivalinta]],Sheet1!$C$1:$E$42,3,FALSE)</f>
        <v>Additional tier 1 capital (AT 1)</v>
      </c>
      <c r="E4432" s="1" t="s">
        <v>152</v>
      </c>
      <c r="F4432" s="2">
        <v>42369</v>
      </c>
      <c r="G4432" s="7"/>
    </row>
    <row r="4433" spans="1:7" x14ac:dyDescent="0.2">
      <c r="A4433" s="6">
        <v>34</v>
      </c>
      <c r="B4433" s="5" t="s">
        <v>35</v>
      </c>
      <c r="C4433" s="5" t="str">
        <f>VLOOKUP(Taulukko1[[#This Row],[Rivivalinta]],Sheet1!$C$1:$E$42,2,FALSE)</f>
        <v>Supplementärkapital (T2)</v>
      </c>
      <c r="D4433" s="5" t="str">
        <f>VLOOKUP(Taulukko1[[#This Row],[Rivivalinta]],Sheet1!$C$1:$E$42,3,FALSE)</f>
        <v>Tier 2 capital (T2)</v>
      </c>
      <c r="E4433" s="1" t="s">
        <v>152</v>
      </c>
      <c r="F4433" s="2">
        <v>42369</v>
      </c>
      <c r="G4433" s="7"/>
    </row>
    <row r="4434" spans="1:7" x14ac:dyDescent="0.2">
      <c r="A4434" s="6">
        <v>35</v>
      </c>
      <c r="B4434" s="5" t="s">
        <v>36</v>
      </c>
      <c r="C4434" s="5" t="str">
        <f>VLOOKUP(Taulukko1[[#This Row],[Rivivalinta]],Sheet1!$C$1:$E$42,2,FALSE)</f>
        <v>Summa kapitalrelationer, %</v>
      </c>
      <c r="D4434" s="5" t="str">
        <f>VLOOKUP(Taulukko1[[#This Row],[Rivivalinta]],Sheet1!$C$1:$E$42,3,FALSE)</f>
        <v>Own funds ratio, %</v>
      </c>
      <c r="E4434" s="1" t="s">
        <v>152</v>
      </c>
      <c r="F4434" s="2">
        <v>42369</v>
      </c>
      <c r="G4434" s="8">
        <v>0.34696191869136711</v>
      </c>
    </row>
    <row r="4435" spans="1:7" x14ac:dyDescent="0.2">
      <c r="A4435" s="6">
        <v>36</v>
      </c>
      <c r="B4435" s="5" t="s">
        <v>37</v>
      </c>
      <c r="C4435" s="5" t="str">
        <f>VLOOKUP(Taulukko1[[#This Row],[Rivivalinta]],Sheet1!$C$1:$E$42,2,FALSE)</f>
        <v>Primärkapitalrelation, %</v>
      </c>
      <c r="D4435" s="5" t="str">
        <f>VLOOKUP(Taulukko1[[#This Row],[Rivivalinta]],Sheet1!$C$1:$E$42,3,FALSE)</f>
        <v>Tier 1 ratio, %</v>
      </c>
      <c r="E4435" s="1" t="s">
        <v>152</v>
      </c>
      <c r="F4435" s="2">
        <v>42369</v>
      </c>
      <c r="G4435" s="8">
        <v>0.34696191869136711</v>
      </c>
    </row>
    <row r="4436" spans="1:7" x14ac:dyDescent="0.2">
      <c r="A4436" s="6">
        <v>37</v>
      </c>
      <c r="B4436" s="5" t="s">
        <v>38</v>
      </c>
      <c r="C4436" s="5" t="str">
        <f>VLOOKUP(Taulukko1[[#This Row],[Rivivalinta]],Sheet1!$C$1:$E$42,2,FALSE)</f>
        <v>Kärnprimärkapitalrelation, %</v>
      </c>
      <c r="D4436" s="5" t="str">
        <f>VLOOKUP(Taulukko1[[#This Row],[Rivivalinta]],Sheet1!$C$1:$E$42,3,FALSE)</f>
        <v>CET 1 ratio, %</v>
      </c>
      <c r="E4436" s="1" t="s">
        <v>152</v>
      </c>
      <c r="F4436" s="2">
        <v>42369</v>
      </c>
      <c r="G4436" s="8">
        <v>0.34696191869136711</v>
      </c>
    </row>
    <row r="4437" spans="1:7" x14ac:dyDescent="0.2">
      <c r="A4437" s="6">
        <v>38</v>
      </c>
      <c r="B4437" s="5" t="s">
        <v>39</v>
      </c>
      <c r="C4437" s="5" t="str">
        <f>VLOOKUP(Taulukko1[[#This Row],[Rivivalinta]],Sheet1!$C$1:$E$42,2,FALSE)</f>
        <v>Summa exponeringsbelopp (RWA)</v>
      </c>
      <c r="D4437" s="5" t="str">
        <f>VLOOKUP(Taulukko1[[#This Row],[Rivivalinta]],Sheet1!$C$1:$E$42,3,FALSE)</f>
        <v>Total risk weighted assets (RWA)</v>
      </c>
      <c r="E4437" s="1" t="s">
        <v>152</v>
      </c>
      <c r="F4437" s="2">
        <v>42369</v>
      </c>
      <c r="G4437" s="7">
        <v>36769.114829999999</v>
      </c>
    </row>
    <row r="4438" spans="1:7" x14ac:dyDescent="0.2">
      <c r="A4438" s="6">
        <v>39</v>
      </c>
      <c r="B4438" s="5" t="s">
        <v>40</v>
      </c>
      <c r="C4438" s="5" t="str">
        <f>VLOOKUP(Taulukko1[[#This Row],[Rivivalinta]],Sheet1!$C$1:$E$42,2,FALSE)</f>
        <v>Exponeringsbelopp för kredit-, motpart- och utspädningsrisker</v>
      </c>
      <c r="D4438" s="5" t="str">
        <f>VLOOKUP(Taulukko1[[#This Row],[Rivivalinta]],Sheet1!$C$1:$E$42,3,FALSE)</f>
        <v>Credit and counterparty risks</v>
      </c>
      <c r="E4438" s="1" t="s">
        <v>152</v>
      </c>
      <c r="F4438" s="2">
        <v>42369</v>
      </c>
      <c r="G4438" s="7">
        <v>32535.373399999997</v>
      </c>
    </row>
    <row r="4439" spans="1:7" x14ac:dyDescent="0.2">
      <c r="A4439" s="6">
        <v>40</v>
      </c>
      <c r="B4439" s="5" t="s">
        <v>41</v>
      </c>
      <c r="C4439" s="5" t="str">
        <f>VLOOKUP(Taulukko1[[#This Row],[Rivivalinta]],Sheet1!$C$1:$E$42,2,FALSE)</f>
        <v>Exponeringsbelopp för positions-, valutakurs- och råvarurisker</v>
      </c>
      <c r="D4439" s="5" t="str">
        <f>VLOOKUP(Taulukko1[[#This Row],[Rivivalinta]],Sheet1!$C$1:$E$42,3,FALSE)</f>
        <v>Position, currency and commodity risks</v>
      </c>
      <c r="E4439" s="1" t="s">
        <v>152</v>
      </c>
      <c r="F4439" s="2">
        <v>42369</v>
      </c>
      <c r="G4439" s="7">
        <v>1539.94254</v>
      </c>
    </row>
    <row r="4440" spans="1:7" x14ac:dyDescent="0.2">
      <c r="A4440" s="6">
        <v>41</v>
      </c>
      <c r="B4440" s="5" t="s">
        <v>42</v>
      </c>
      <c r="C4440" s="5" t="str">
        <f>VLOOKUP(Taulukko1[[#This Row],[Rivivalinta]],Sheet1!$C$1:$E$42,2,FALSE)</f>
        <v>Exponeringsbelopp för operativ risk</v>
      </c>
      <c r="D4440" s="5" t="str">
        <f>VLOOKUP(Taulukko1[[#This Row],[Rivivalinta]],Sheet1!$C$1:$E$42,3,FALSE)</f>
        <v>Operational risks</v>
      </c>
      <c r="E4440" s="1" t="s">
        <v>152</v>
      </c>
      <c r="F4440" s="2">
        <v>42369</v>
      </c>
      <c r="G4440" s="7">
        <v>2693.7988999999998</v>
      </c>
    </row>
    <row r="4441" spans="1:7" x14ac:dyDescent="0.2">
      <c r="A4441" s="6">
        <v>42</v>
      </c>
      <c r="B4441" s="5" t="s">
        <v>43</v>
      </c>
      <c r="C4441" s="5" t="str">
        <f>VLOOKUP(Taulukko1[[#This Row],[Rivivalinta]],Sheet1!$C$1:$E$42,2,FALSE)</f>
        <v>Övriga riskexponeringar</v>
      </c>
      <c r="D4441" s="5" t="str">
        <f>VLOOKUP(Taulukko1[[#This Row],[Rivivalinta]],Sheet1!$C$1:$E$42,3,FALSE)</f>
        <v>Other risks</v>
      </c>
      <c r="E4441" s="1" t="s">
        <v>152</v>
      </c>
      <c r="F4441" s="2">
        <v>42369</v>
      </c>
      <c r="G4441" s="7"/>
    </row>
    <row r="4442" spans="1:7" x14ac:dyDescent="0.2">
      <c r="A4442" s="6">
        <v>1</v>
      </c>
      <c r="B4442" s="5" t="s">
        <v>5</v>
      </c>
      <c r="C4442" s="5" t="str">
        <f>VLOOKUP(Taulukko1[[#This Row],[Rivivalinta]],Sheet1!$C$1:$E$42,2,FALSE)</f>
        <v>Räntenetto</v>
      </c>
      <c r="D4442" s="5" t="str">
        <f>VLOOKUP(Taulukko1[[#This Row],[Rivivalinta]],Sheet1!$C$1:$E$42,3,FALSE)</f>
        <v>Net interest margin</v>
      </c>
      <c r="E4442" s="1" t="s">
        <v>153</v>
      </c>
      <c r="F4442" s="2">
        <v>42369</v>
      </c>
      <c r="G4442" s="7">
        <v>9024.7369999999992</v>
      </c>
    </row>
    <row r="4443" spans="1:7" x14ac:dyDescent="0.2">
      <c r="A4443" s="6">
        <v>2</v>
      </c>
      <c r="B4443" s="5" t="s">
        <v>6</v>
      </c>
      <c r="C4443" s="5" t="str">
        <f>VLOOKUP(Taulukko1[[#This Row],[Rivivalinta]],Sheet1!$C$1:$E$42,2,FALSE)</f>
        <v>Netto, avgifts- och provisionsintäkter</v>
      </c>
      <c r="D4443" s="5" t="str">
        <f>VLOOKUP(Taulukko1[[#This Row],[Rivivalinta]],Sheet1!$C$1:$E$42,3,FALSE)</f>
        <v>Net fee and commission income</v>
      </c>
      <c r="E4443" s="1" t="s">
        <v>153</v>
      </c>
      <c r="F4443" s="2">
        <v>42369</v>
      </c>
      <c r="G4443" s="7">
        <v>5998.1859999999997</v>
      </c>
    </row>
    <row r="4444" spans="1:7" x14ac:dyDescent="0.2">
      <c r="A4444" s="6">
        <v>3</v>
      </c>
      <c r="B4444" s="5" t="s">
        <v>7</v>
      </c>
      <c r="C4444" s="5" t="str">
        <f>VLOOKUP(Taulukko1[[#This Row],[Rivivalinta]],Sheet1!$C$1:$E$42,2,FALSE)</f>
        <v>Avgifts- och provisionsintäkter</v>
      </c>
      <c r="D4444" s="5" t="str">
        <f>VLOOKUP(Taulukko1[[#This Row],[Rivivalinta]],Sheet1!$C$1:$E$42,3,FALSE)</f>
        <v>Fee and commission income</v>
      </c>
      <c r="E4444" s="1" t="s">
        <v>153</v>
      </c>
      <c r="F4444" s="2">
        <v>42369</v>
      </c>
      <c r="G4444" s="7">
        <v>7636.2759999999998</v>
      </c>
    </row>
    <row r="4445" spans="1:7" x14ac:dyDescent="0.2">
      <c r="A4445" s="6">
        <v>4</v>
      </c>
      <c r="B4445" s="5" t="s">
        <v>8</v>
      </c>
      <c r="C4445" s="5" t="str">
        <f>VLOOKUP(Taulukko1[[#This Row],[Rivivalinta]],Sheet1!$C$1:$E$42,2,FALSE)</f>
        <v>Avgifts- och provisionskostnader</v>
      </c>
      <c r="D4445" s="5" t="str">
        <f>VLOOKUP(Taulukko1[[#This Row],[Rivivalinta]],Sheet1!$C$1:$E$42,3,FALSE)</f>
        <v>Fee and commission expenses</v>
      </c>
      <c r="E4445" s="1" t="s">
        <v>153</v>
      </c>
      <c r="F4445" s="2">
        <v>42369</v>
      </c>
      <c r="G4445" s="7">
        <v>1638.09</v>
      </c>
    </row>
    <row r="4446" spans="1:7" x14ac:dyDescent="0.2">
      <c r="A4446" s="6">
        <v>5</v>
      </c>
      <c r="B4446" s="5" t="s">
        <v>9</v>
      </c>
      <c r="C4446" s="5" t="str">
        <f>VLOOKUP(Taulukko1[[#This Row],[Rivivalinta]],Sheet1!$C$1:$E$42,2,FALSE)</f>
        <v>Nettointäkter från handel och investeringar</v>
      </c>
      <c r="D4446" s="5" t="str">
        <f>VLOOKUP(Taulukko1[[#This Row],[Rivivalinta]],Sheet1!$C$1:$E$42,3,FALSE)</f>
        <v>Net trading and investing income</v>
      </c>
      <c r="E4446" s="1" t="s">
        <v>153</v>
      </c>
      <c r="F4446" s="2">
        <v>42369</v>
      </c>
      <c r="G4446" s="7">
        <v>8117.0029999999997</v>
      </c>
    </row>
    <row r="4447" spans="1:7" x14ac:dyDescent="0.2">
      <c r="A4447" s="6">
        <v>6</v>
      </c>
      <c r="B4447" s="5" t="s">
        <v>10</v>
      </c>
      <c r="C4447" s="5" t="str">
        <f>VLOOKUP(Taulukko1[[#This Row],[Rivivalinta]],Sheet1!$C$1:$E$42,2,FALSE)</f>
        <v>Övriga intäkter</v>
      </c>
      <c r="D4447" s="5" t="str">
        <f>VLOOKUP(Taulukko1[[#This Row],[Rivivalinta]],Sheet1!$C$1:$E$42,3,FALSE)</f>
        <v>Other income</v>
      </c>
      <c r="E4447" s="1" t="s">
        <v>153</v>
      </c>
      <c r="F4447" s="2">
        <v>42369</v>
      </c>
      <c r="G4447" s="7">
        <v>764.96900000000005</v>
      </c>
    </row>
    <row r="4448" spans="1:7" x14ac:dyDescent="0.2">
      <c r="A4448" s="6">
        <v>7</v>
      </c>
      <c r="B4448" s="5" t="s">
        <v>11</v>
      </c>
      <c r="C4448" s="5" t="str">
        <f>VLOOKUP(Taulukko1[[#This Row],[Rivivalinta]],Sheet1!$C$1:$E$42,2,FALSE)</f>
        <v>Totala inkomster</v>
      </c>
      <c r="D4448" s="5" t="str">
        <f>VLOOKUP(Taulukko1[[#This Row],[Rivivalinta]],Sheet1!$C$1:$E$42,3,FALSE)</f>
        <v>Total income</v>
      </c>
      <c r="E4448" s="1" t="s">
        <v>153</v>
      </c>
      <c r="F4448" s="2">
        <v>42369</v>
      </c>
      <c r="G4448" s="7">
        <v>23904.895</v>
      </c>
    </row>
    <row r="4449" spans="1:7" x14ac:dyDescent="0.2">
      <c r="A4449" s="6">
        <v>8</v>
      </c>
      <c r="B4449" s="5" t="s">
        <v>12</v>
      </c>
      <c r="C4449" s="5" t="str">
        <f>VLOOKUP(Taulukko1[[#This Row],[Rivivalinta]],Sheet1!$C$1:$E$42,2,FALSE)</f>
        <v>Totala kostnader</v>
      </c>
      <c r="D4449" s="5" t="str">
        <f>VLOOKUP(Taulukko1[[#This Row],[Rivivalinta]],Sheet1!$C$1:$E$42,3,FALSE)</f>
        <v>Total expenses</v>
      </c>
      <c r="E4449" s="1" t="s">
        <v>153</v>
      </c>
      <c r="F4449" s="2">
        <v>42369</v>
      </c>
      <c r="G4449" s="7">
        <v>11391.365</v>
      </c>
    </row>
    <row r="4450" spans="1:7" x14ac:dyDescent="0.2">
      <c r="A4450" s="6">
        <v>9</v>
      </c>
      <c r="B4450" s="5" t="s">
        <v>13</v>
      </c>
      <c r="C4450" s="5" t="str">
        <f>VLOOKUP(Taulukko1[[#This Row],[Rivivalinta]],Sheet1!$C$1:$E$42,2,FALSE)</f>
        <v>Nedskrivningar av lån och fordringar</v>
      </c>
      <c r="D4450" s="5" t="str">
        <f>VLOOKUP(Taulukko1[[#This Row],[Rivivalinta]],Sheet1!$C$1:$E$42,3,FALSE)</f>
        <v>Impairments on loans and receivables</v>
      </c>
      <c r="E4450" s="1" t="s">
        <v>153</v>
      </c>
      <c r="F4450" s="2">
        <v>42369</v>
      </c>
      <c r="G4450" s="7">
        <v>708.71900000000005</v>
      </c>
    </row>
    <row r="4451" spans="1:7" x14ac:dyDescent="0.2">
      <c r="A4451" s="6">
        <v>10</v>
      </c>
      <c r="B4451" s="5" t="s">
        <v>14</v>
      </c>
      <c r="C4451" s="5" t="str">
        <f>VLOOKUP(Taulukko1[[#This Row],[Rivivalinta]],Sheet1!$C$1:$E$42,2,FALSE)</f>
        <v>Rörelsevinst/-förlust</v>
      </c>
      <c r="D4451" s="5" t="str">
        <f>VLOOKUP(Taulukko1[[#This Row],[Rivivalinta]],Sheet1!$C$1:$E$42,3,FALSE)</f>
        <v>Operatingprofit/-loss</v>
      </c>
      <c r="E4451" s="1" t="s">
        <v>153</v>
      </c>
      <c r="F4451" s="2">
        <v>42369</v>
      </c>
      <c r="G4451" s="7">
        <v>11804.808999999999</v>
      </c>
    </row>
    <row r="4452" spans="1:7" x14ac:dyDescent="0.2">
      <c r="A4452" s="6">
        <v>11</v>
      </c>
      <c r="B4452" s="5" t="s">
        <v>15</v>
      </c>
      <c r="C4452" s="5" t="str">
        <f>VLOOKUP(Taulukko1[[#This Row],[Rivivalinta]],Sheet1!$C$1:$E$42,2,FALSE)</f>
        <v>Kontanta medel och kassabehållning hos centralbanker</v>
      </c>
      <c r="D4452" s="5" t="str">
        <f>VLOOKUP(Taulukko1[[#This Row],[Rivivalinta]],Sheet1!$C$1:$E$42,3,FALSE)</f>
        <v>Cash and cash balances at central banks</v>
      </c>
      <c r="E4452" s="1" t="s">
        <v>153</v>
      </c>
      <c r="F4452" s="2">
        <v>42369</v>
      </c>
      <c r="G4452" s="7">
        <v>12006.995999999999</v>
      </c>
    </row>
    <row r="4453" spans="1:7" x14ac:dyDescent="0.2">
      <c r="A4453" s="6">
        <v>12</v>
      </c>
      <c r="B4453" s="5" t="s">
        <v>16</v>
      </c>
      <c r="C4453" s="5" t="str">
        <f>VLOOKUP(Taulukko1[[#This Row],[Rivivalinta]],Sheet1!$C$1:$E$42,2,FALSE)</f>
        <v>Lån och förskott till kreditinstitut</v>
      </c>
      <c r="D4453" s="5" t="str">
        <f>VLOOKUP(Taulukko1[[#This Row],[Rivivalinta]],Sheet1!$C$1:$E$42,3,FALSE)</f>
        <v>Loans and advances to credit institutions</v>
      </c>
      <c r="E4453" s="1" t="s">
        <v>153</v>
      </c>
      <c r="F4453" s="2">
        <v>42369</v>
      </c>
      <c r="G4453" s="7">
        <v>14245.132</v>
      </c>
    </row>
    <row r="4454" spans="1:7" x14ac:dyDescent="0.2">
      <c r="A4454" s="6">
        <v>13</v>
      </c>
      <c r="B4454" s="5" t="s">
        <v>17</v>
      </c>
      <c r="C4454" s="5" t="str">
        <f>VLOOKUP(Taulukko1[[#This Row],[Rivivalinta]],Sheet1!$C$1:$E$42,2,FALSE)</f>
        <v>Lån och förskott till allmänheten och offentliga samfund</v>
      </c>
      <c r="D4454" s="5" t="str">
        <f>VLOOKUP(Taulukko1[[#This Row],[Rivivalinta]],Sheet1!$C$1:$E$42,3,FALSE)</f>
        <v>Loans and advances to the public and public sector entities</v>
      </c>
      <c r="E4454" s="1" t="s">
        <v>153</v>
      </c>
      <c r="F4454" s="2">
        <v>42369</v>
      </c>
      <c r="G4454" s="7">
        <v>661872.34</v>
      </c>
    </row>
    <row r="4455" spans="1:7" x14ac:dyDescent="0.2">
      <c r="A4455" s="6">
        <v>14</v>
      </c>
      <c r="B4455" s="5" t="s">
        <v>18</v>
      </c>
      <c r="C4455" s="5" t="str">
        <f>VLOOKUP(Taulukko1[[#This Row],[Rivivalinta]],Sheet1!$C$1:$E$42,2,FALSE)</f>
        <v>Värdepapper</v>
      </c>
      <c r="D4455" s="5" t="str">
        <f>VLOOKUP(Taulukko1[[#This Row],[Rivivalinta]],Sheet1!$C$1:$E$42,3,FALSE)</f>
        <v>Debt securities</v>
      </c>
      <c r="E4455" s="1" t="s">
        <v>153</v>
      </c>
      <c r="F4455" s="2">
        <v>42369</v>
      </c>
      <c r="G4455" s="7">
        <v>8317.5910000000003</v>
      </c>
    </row>
    <row r="4456" spans="1:7" x14ac:dyDescent="0.2">
      <c r="A4456" s="6">
        <v>15</v>
      </c>
      <c r="B4456" s="5" t="s">
        <v>238</v>
      </c>
      <c r="C4456" s="5" t="str">
        <f>VLOOKUP(Taulukko1[[#This Row],[Rivivalinta]],Sheet1!$C$1:$E$42,2,FALSE)</f>
        <v xml:space="preserve">Derivat </v>
      </c>
      <c r="D4456" s="5" t="str">
        <f>VLOOKUP(Taulukko1[[#This Row],[Rivivalinta]],Sheet1!$C$1:$E$42,3,FALSE)</f>
        <v xml:space="preserve">Derivatives </v>
      </c>
      <c r="E4456" s="1" t="s">
        <v>153</v>
      </c>
      <c r="F4456" s="2">
        <v>42369</v>
      </c>
      <c r="G4456" s="7">
        <v>1743.941</v>
      </c>
    </row>
    <row r="4457" spans="1:7" x14ac:dyDescent="0.2">
      <c r="A4457" s="6">
        <v>16</v>
      </c>
      <c r="B4457" s="5" t="s">
        <v>20</v>
      </c>
      <c r="C4457" s="5" t="str">
        <f>VLOOKUP(Taulukko1[[#This Row],[Rivivalinta]],Sheet1!$C$1:$E$42,2,FALSE)</f>
        <v>Övriga tillgångar</v>
      </c>
      <c r="D4457" s="5" t="str">
        <f>VLOOKUP(Taulukko1[[#This Row],[Rivivalinta]],Sheet1!$C$1:$E$42,3,FALSE)</f>
        <v>Other assets</v>
      </c>
      <c r="E4457" s="1" t="s">
        <v>153</v>
      </c>
      <c r="F4457" s="2">
        <v>42369</v>
      </c>
      <c r="G4457" s="7">
        <v>96421.146999999997</v>
      </c>
    </row>
    <row r="4458" spans="1:7" x14ac:dyDescent="0.2">
      <c r="A4458" s="6">
        <v>17</v>
      </c>
      <c r="B4458" s="5" t="s">
        <v>21</v>
      </c>
      <c r="C4458" s="5" t="str">
        <f>VLOOKUP(Taulukko1[[#This Row],[Rivivalinta]],Sheet1!$C$1:$E$42,2,FALSE)</f>
        <v>SUMMA TILLGÅNGAR</v>
      </c>
      <c r="D4458" s="5" t="str">
        <f>VLOOKUP(Taulukko1[[#This Row],[Rivivalinta]],Sheet1!$C$1:$E$42,3,FALSE)</f>
        <v>TOTAL ASSETS</v>
      </c>
      <c r="E4458" s="1" t="s">
        <v>153</v>
      </c>
      <c r="F4458" s="2">
        <v>42369</v>
      </c>
      <c r="G4458" s="7">
        <v>794607.147</v>
      </c>
    </row>
    <row r="4459" spans="1:7" x14ac:dyDescent="0.2">
      <c r="A4459" s="6">
        <v>18</v>
      </c>
      <c r="B4459" s="5" t="s">
        <v>22</v>
      </c>
      <c r="C4459" s="5" t="str">
        <f>VLOOKUP(Taulukko1[[#This Row],[Rivivalinta]],Sheet1!$C$1:$E$42,2,FALSE)</f>
        <v>Inlåning från kreditinstitut</v>
      </c>
      <c r="D4459" s="5" t="str">
        <f>VLOOKUP(Taulukko1[[#This Row],[Rivivalinta]],Sheet1!$C$1:$E$42,3,FALSE)</f>
        <v>Deposits from credit institutions</v>
      </c>
      <c r="E4459" s="1" t="s">
        <v>153</v>
      </c>
      <c r="F4459" s="2">
        <v>42369</v>
      </c>
      <c r="G4459" s="7">
        <v>30136.776000000002</v>
      </c>
    </row>
    <row r="4460" spans="1:7" x14ac:dyDescent="0.2">
      <c r="A4460" s="6">
        <v>19</v>
      </c>
      <c r="B4460" s="5" t="s">
        <v>23</v>
      </c>
      <c r="C4460" s="5" t="str">
        <f>VLOOKUP(Taulukko1[[#This Row],[Rivivalinta]],Sheet1!$C$1:$E$42,2,FALSE)</f>
        <v>Inlåning från allmänheten och offentliga samfund</v>
      </c>
      <c r="D4460" s="5" t="str">
        <f>VLOOKUP(Taulukko1[[#This Row],[Rivivalinta]],Sheet1!$C$1:$E$42,3,FALSE)</f>
        <v>Deposits from the public and public sector entities</v>
      </c>
      <c r="E4460" s="1" t="s">
        <v>153</v>
      </c>
      <c r="F4460" s="2">
        <v>42369</v>
      </c>
      <c r="G4460" s="7">
        <v>625270.13600000006</v>
      </c>
    </row>
    <row r="4461" spans="1:7" x14ac:dyDescent="0.2">
      <c r="A4461" s="6">
        <v>20</v>
      </c>
      <c r="B4461" s="5" t="s">
        <v>24</v>
      </c>
      <c r="C4461" s="5" t="str">
        <f>VLOOKUP(Taulukko1[[#This Row],[Rivivalinta]],Sheet1!$C$1:$E$42,2,FALSE)</f>
        <v>Emitterade skuldebrev</v>
      </c>
      <c r="D4461" s="5" t="str">
        <f>VLOOKUP(Taulukko1[[#This Row],[Rivivalinta]],Sheet1!$C$1:$E$42,3,FALSE)</f>
        <v>Debt securities issued</v>
      </c>
      <c r="E4461" s="1" t="s">
        <v>153</v>
      </c>
      <c r="F4461" s="2">
        <v>42369</v>
      </c>
      <c r="G4461" s="7">
        <v>0.55200000000000005</v>
      </c>
    </row>
    <row r="4462" spans="1:7" x14ac:dyDescent="0.2">
      <c r="A4462" s="6">
        <v>22</v>
      </c>
      <c r="B4462" s="5" t="s">
        <v>19</v>
      </c>
      <c r="C4462" s="5" t="str">
        <f>VLOOKUP(Taulukko1[[#This Row],[Rivivalinta]],Sheet1!$C$1:$E$42,2,FALSE)</f>
        <v>Derivat</v>
      </c>
      <c r="D4462" s="5" t="str">
        <f>VLOOKUP(Taulukko1[[#This Row],[Rivivalinta]],Sheet1!$C$1:$E$42,3,FALSE)</f>
        <v>Derivatives</v>
      </c>
      <c r="E4462" s="1" t="s">
        <v>153</v>
      </c>
      <c r="F4462" s="2">
        <v>42369</v>
      </c>
      <c r="G4462" s="7">
        <v>1443.5160000000001</v>
      </c>
    </row>
    <row r="4463" spans="1:7" x14ac:dyDescent="0.2">
      <c r="A4463" s="6">
        <v>23</v>
      </c>
      <c r="B4463" s="5" t="s">
        <v>25</v>
      </c>
      <c r="C4463" s="5" t="str">
        <f>VLOOKUP(Taulukko1[[#This Row],[Rivivalinta]],Sheet1!$C$1:$E$42,2,FALSE)</f>
        <v>Eget kapital</v>
      </c>
      <c r="D4463" s="5" t="str">
        <f>VLOOKUP(Taulukko1[[#This Row],[Rivivalinta]],Sheet1!$C$1:$E$42,3,FALSE)</f>
        <v>Total equity</v>
      </c>
      <c r="E4463" s="1" t="s">
        <v>153</v>
      </c>
      <c r="F4463" s="2">
        <v>42369</v>
      </c>
      <c r="G4463" s="7">
        <v>104458.189</v>
      </c>
    </row>
    <row r="4464" spans="1:7" x14ac:dyDescent="0.2">
      <c r="A4464" s="6">
        <v>21</v>
      </c>
      <c r="B4464" s="5" t="s">
        <v>26</v>
      </c>
      <c r="C4464" s="5" t="str">
        <f>VLOOKUP(Taulukko1[[#This Row],[Rivivalinta]],Sheet1!$C$1:$E$42,2,FALSE)</f>
        <v>Övriga skulder</v>
      </c>
      <c r="D4464" s="5" t="str">
        <f>VLOOKUP(Taulukko1[[#This Row],[Rivivalinta]],Sheet1!$C$1:$E$42,3,FALSE)</f>
        <v>Other liabilities</v>
      </c>
      <c r="E4464" s="1" t="s">
        <v>153</v>
      </c>
      <c r="F4464" s="2">
        <v>42369</v>
      </c>
      <c r="G4464" s="7">
        <v>33297.978000000003</v>
      </c>
    </row>
    <row r="4465" spans="1:7" x14ac:dyDescent="0.2">
      <c r="A4465" s="6">
        <v>24</v>
      </c>
      <c r="B4465" s="5" t="s">
        <v>27</v>
      </c>
      <c r="C4465" s="5" t="str">
        <f>VLOOKUP(Taulukko1[[#This Row],[Rivivalinta]],Sheet1!$C$1:$E$42,2,FALSE)</f>
        <v>SUMMA EGET KAPITAL OCH SKULDER</v>
      </c>
      <c r="D4465" s="5" t="str">
        <f>VLOOKUP(Taulukko1[[#This Row],[Rivivalinta]],Sheet1!$C$1:$E$42,3,FALSE)</f>
        <v>TOTAL EQUITY AND LIABILITIES</v>
      </c>
      <c r="E4465" s="1" t="s">
        <v>153</v>
      </c>
      <c r="F4465" s="2">
        <v>42369</v>
      </c>
      <c r="G4465" s="7">
        <v>794607.147</v>
      </c>
    </row>
    <row r="4466" spans="1:7" x14ac:dyDescent="0.2">
      <c r="A4466" s="6">
        <v>25</v>
      </c>
      <c r="B4466" s="5" t="s">
        <v>28</v>
      </c>
      <c r="C4466" s="5" t="str">
        <f>VLOOKUP(Taulukko1[[#This Row],[Rivivalinta]],Sheet1!$C$1:$E$42,2,FALSE)</f>
        <v>Exponering utanför balansräkningen</v>
      </c>
      <c r="D4466" s="5" t="str">
        <f>VLOOKUP(Taulukko1[[#This Row],[Rivivalinta]],Sheet1!$C$1:$E$42,3,FALSE)</f>
        <v>Off balance sheet exposures</v>
      </c>
      <c r="E4466" s="1" t="s">
        <v>153</v>
      </c>
      <c r="F4466" s="2">
        <v>42369</v>
      </c>
      <c r="G4466" s="7">
        <v>107469.986</v>
      </c>
    </row>
    <row r="4467" spans="1:7" x14ac:dyDescent="0.2">
      <c r="A4467" s="6">
        <v>28</v>
      </c>
      <c r="B4467" s="5" t="s">
        <v>29</v>
      </c>
      <c r="C4467" s="5" t="str">
        <f>VLOOKUP(Taulukko1[[#This Row],[Rivivalinta]],Sheet1!$C$1:$E$42,2,FALSE)</f>
        <v>Kostnader/intäkter, %</v>
      </c>
      <c r="D4467" s="5" t="str">
        <f>VLOOKUP(Taulukko1[[#This Row],[Rivivalinta]],Sheet1!$C$1:$E$42,3,FALSE)</f>
        <v>Cost/income ratio, %</v>
      </c>
      <c r="E4467" s="1" t="s">
        <v>153</v>
      </c>
      <c r="F4467" s="2">
        <v>42369</v>
      </c>
      <c r="G4467" s="8">
        <v>0.42267332793871754</v>
      </c>
    </row>
    <row r="4468" spans="1:7" x14ac:dyDescent="0.2">
      <c r="A4468" s="6">
        <v>29</v>
      </c>
      <c r="B4468" s="5" t="s">
        <v>30</v>
      </c>
      <c r="C4468" s="5" t="str">
        <f>VLOOKUP(Taulukko1[[#This Row],[Rivivalinta]],Sheet1!$C$1:$E$42,2,FALSE)</f>
        <v>Nödlidande exponeringar/Exponeringar, %</v>
      </c>
      <c r="D4468" s="5" t="str">
        <f>VLOOKUP(Taulukko1[[#This Row],[Rivivalinta]],Sheet1!$C$1:$E$42,3,FALSE)</f>
        <v>Non-performing exposures/Exposures, %</v>
      </c>
      <c r="E4468" s="1" t="s">
        <v>153</v>
      </c>
      <c r="F4468" s="2">
        <v>42369</v>
      </c>
      <c r="G4468" s="8">
        <v>1.4807795121228632E-2</v>
      </c>
    </row>
    <row r="4469" spans="1:7" x14ac:dyDescent="0.2">
      <c r="A4469" s="6">
        <v>30</v>
      </c>
      <c r="B4469" s="5" t="s">
        <v>31</v>
      </c>
      <c r="C4469" s="5" t="str">
        <f>VLOOKUP(Taulukko1[[#This Row],[Rivivalinta]],Sheet1!$C$1:$E$42,2,FALSE)</f>
        <v>Upplupna avsättningar på nödlidande exponeringar/Nödlidande Exponeringar, %</v>
      </c>
      <c r="D4469" s="5" t="str">
        <f>VLOOKUP(Taulukko1[[#This Row],[Rivivalinta]],Sheet1!$C$1:$E$42,3,FALSE)</f>
        <v>Accumulated impairments on non-performing exposures/Non-performing exposures, %</v>
      </c>
      <c r="E4469" s="1" t="s">
        <v>153</v>
      </c>
      <c r="F4469" s="2">
        <v>42369</v>
      </c>
      <c r="G4469" s="8">
        <v>0.26409291478329744</v>
      </c>
    </row>
    <row r="4470" spans="1:7" x14ac:dyDescent="0.2">
      <c r="A4470" s="6">
        <v>31</v>
      </c>
      <c r="B4470" s="5" t="s">
        <v>32</v>
      </c>
      <c r="C4470" s="5" t="str">
        <f>VLOOKUP(Taulukko1[[#This Row],[Rivivalinta]],Sheet1!$C$1:$E$42,2,FALSE)</f>
        <v>Kapitalbas</v>
      </c>
      <c r="D4470" s="5" t="str">
        <f>VLOOKUP(Taulukko1[[#This Row],[Rivivalinta]],Sheet1!$C$1:$E$42,3,FALSE)</f>
        <v>Own funds</v>
      </c>
      <c r="E4470" s="1" t="s">
        <v>153</v>
      </c>
      <c r="F4470" s="2">
        <v>42369</v>
      </c>
      <c r="G4470" s="7">
        <v>114602.22273000001</v>
      </c>
    </row>
    <row r="4471" spans="1:7" x14ac:dyDescent="0.2">
      <c r="A4471" s="6">
        <v>32</v>
      </c>
      <c r="B4471" s="5" t="s">
        <v>33</v>
      </c>
      <c r="C4471" s="5" t="str">
        <f>VLOOKUP(Taulukko1[[#This Row],[Rivivalinta]],Sheet1!$C$1:$E$42,2,FALSE)</f>
        <v>Kärnprimärkapital (CET 1)</v>
      </c>
      <c r="D4471" s="5" t="str">
        <f>VLOOKUP(Taulukko1[[#This Row],[Rivivalinta]],Sheet1!$C$1:$E$42,3,FALSE)</f>
        <v>Common equity tier 1 capital (CET1)</v>
      </c>
      <c r="E4471" s="1" t="s">
        <v>153</v>
      </c>
      <c r="F4471" s="2">
        <v>42369</v>
      </c>
      <c r="G4471" s="7">
        <v>114602.22273000001</v>
      </c>
    </row>
    <row r="4472" spans="1:7" x14ac:dyDescent="0.2">
      <c r="A4472" s="6">
        <v>33</v>
      </c>
      <c r="B4472" s="5" t="s">
        <v>34</v>
      </c>
      <c r="C4472" s="5" t="str">
        <f>VLOOKUP(Taulukko1[[#This Row],[Rivivalinta]],Sheet1!$C$1:$E$42,2,FALSE)</f>
        <v>Övrigt primärkapital (AT 1)</v>
      </c>
      <c r="D4472" s="5" t="str">
        <f>VLOOKUP(Taulukko1[[#This Row],[Rivivalinta]],Sheet1!$C$1:$E$42,3,FALSE)</f>
        <v>Additional tier 1 capital (AT 1)</v>
      </c>
      <c r="E4472" s="1" t="s">
        <v>153</v>
      </c>
      <c r="F4472" s="2">
        <v>42369</v>
      </c>
      <c r="G4472" s="7"/>
    </row>
    <row r="4473" spans="1:7" x14ac:dyDescent="0.2">
      <c r="A4473" s="6">
        <v>34</v>
      </c>
      <c r="B4473" s="5" t="s">
        <v>35</v>
      </c>
      <c r="C4473" s="5" t="str">
        <f>VLOOKUP(Taulukko1[[#This Row],[Rivivalinta]],Sheet1!$C$1:$E$42,2,FALSE)</f>
        <v>Supplementärkapital (T2)</v>
      </c>
      <c r="D4473" s="5" t="str">
        <f>VLOOKUP(Taulukko1[[#This Row],[Rivivalinta]],Sheet1!$C$1:$E$42,3,FALSE)</f>
        <v>Tier 2 capital (T2)</v>
      </c>
      <c r="E4473" s="1" t="s">
        <v>153</v>
      </c>
      <c r="F4473" s="2">
        <v>42369</v>
      </c>
      <c r="G4473" s="7"/>
    </row>
    <row r="4474" spans="1:7" x14ac:dyDescent="0.2">
      <c r="A4474" s="6">
        <v>35</v>
      </c>
      <c r="B4474" s="5" t="s">
        <v>36</v>
      </c>
      <c r="C4474" s="5" t="str">
        <f>VLOOKUP(Taulukko1[[#This Row],[Rivivalinta]],Sheet1!$C$1:$E$42,2,FALSE)</f>
        <v>Summa kapitalrelationer, %</v>
      </c>
      <c r="D4474" s="5" t="str">
        <f>VLOOKUP(Taulukko1[[#This Row],[Rivivalinta]],Sheet1!$C$1:$E$42,3,FALSE)</f>
        <v>Own funds ratio, %</v>
      </c>
      <c r="E4474" s="1" t="s">
        <v>153</v>
      </c>
      <c r="F4474" s="2">
        <v>42369</v>
      </c>
      <c r="G4474" s="8">
        <v>0.33166718523455652</v>
      </c>
    </row>
    <row r="4475" spans="1:7" x14ac:dyDescent="0.2">
      <c r="A4475" s="6">
        <v>36</v>
      </c>
      <c r="B4475" s="5" t="s">
        <v>37</v>
      </c>
      <c r="C4475" s="5" t="str">
        <f>VLOOKUP(Taulukko1[[#This Row],[Rivivalinta]],Sheet1!$C$1:$E$42,2,FALSE)</f>
        <v>Primärkapitalrelation, %</v>
      </c>
      <c r="D4475" s="5" t="str">
        <f>VLOOKUP(Taulukko1[[#This Row],[Rivivalinta]],Sheet1!$C$1:$E$42,3,FALSE)</f>
        <v>Tier 1 ratio, %</v>
      </c>
      <c r="E4475" s="1" t="s">
        <v>153</v>
      </c>
      <c r="F4475" s="2">
        <v>42369</v>
      </c>
      <c r="G4475" s="8">
        <v>0.33166718523455652</v>
      </c>
    </row>
    <row r="4476" spans="1:7" x14ac:dyDescent="0.2">
      <c r="A4476" s="6">
        <v>37</v>
      </c>
      <c r="B4476" s="5" t="s">
        <v>38</v>
      </c>
      <c r="C4476" s="5" t="str">
        <f>VLOOKUP(Taulukko1[[#This Row],[Rivivalinta]],Sheet1!$C$1:$E$42,2,FALSE)</f>
        <v>Kärnprimärkapitalrelation, %</v>
      </c>
      <c r="D4476" s="5" t="str">
        <f>VLOOKUP(Taulukko1[[#This Row],[Rivivalinta]],Sheet1!$C$1:$E$42,3,FALSE)</f>
        <v>CET 1 ratio, %</v>
      </c>
      <c r="E4476" s="1" t="s">
        <v>153</v>
      </c>
      <c r="F4476" s="2">
        <v>42369</v>
      </c>
      <c r="G4476" s="8">
        <v>0.33166718523455652</v>
      </c>
    </row>
    <row r="4477" spans="1:7" x14ac:dyDescent="0.2">
      <c r="A4477" s="6">
        <v>38</v>
      </c>
      <c r="B4477" s="5" t="s">
        <v>39</v>
      </c>
      <c r="C4477" s="5" t="str">
        <f>VLOOKUP(Taulukko1[[#This Row],[Rivivalinta]],Sheet1!$C$1:$E$42,2,FALSE)</f>
        <v>Summa exponeringsbelopp (RWA)</v>
      </c>
      <c r="D4477" s="5" t="str">
        <f>VLOOKUP(Taulukko1[[#This Row],[Rivivalinta]],Sheet1!$C$1:$E$42,3,FALSE)</f>
        <v>Total risk weighted assets (RWA)</v>
      </c>
      <c r="E4477" s="1" t="s">
        <v>153</v>
      </c>
      <c r="F4477" s="2">
        <v>42369</v>
      </c>
      <c r="G4477" s="7">
        <v>345533.79963999998</v>
      </c>
    </row>
    <row r="4478" spans="1:7" x14ac:dyDescent="0.2">
      <c r="A4478" s="6">
        <v>39</v>
      </c>
      <c r="B4478" s="5" t="s">
        <v>40</v>
      </c>
      <c r="C4478" s="5" t="str">
        <f>VLOOKUP(Taulukko1[[#This Row],[Rivivalinta]],Sheet1!$C$1:$E$42,2,FALSE)</f>
        <v>Exponeringsbelopp för kredit-, motpart- och utspädningsrisker</v>
      </c>
      <c r="D4478" s="5" t="str">
        <f>VLOOKUP(Taulukko1[[#This Row],[Rivivalinta]],Sheet1!$C$1:$E$42,3,FALSE)</f>
        <v>Credit and counterparty risks</v>
      </c>
      <c r="E4478" s="1" t="s">
        <v>153</v>
      </c>
      <c r="F4478" s="2">
        <v>42369</v>
      </c>
      <c r="G4478" s="7">
        <v>315297.15195999999</v>
      </c>
    </row>
    <row r="4479" spans="1:7" x14ac:dyDescent="0.2">
      <c r="A4479" s="6">
        <v>40</v>
      </c>
      <c r="B4479" s="5" t="s">
        <v>41</v>
      </c>
      <c r="C4479" s="5" t="str">
        <f>VLOOKUP(Taulukko1[[#This Row],[Rivivalinta]],Sheet1!$C$1:$E$42,2,FALSE)</f>
        <v>Exponeringsbelopp för positions-, valutakurs- och råvarurisker</v>
      </c>
      <c r="D4479" s="5" t="str">
        <f>VLOOKUP(Taulukko1[[#This Row],[Rivivalinta]],Sheet1!$C$1:$E$42,3,FALSE)</f>
        <v>Position, currency and commodity risks</v>
      </c>
      <c r="E4479" s="1" t="s">
        <v>153</v>
      </c>
      <c r="F4479" s="2">
        <v>42369</v>
      </c>
      <c r="G4479" s="7">
        <v>2826.1142400000003</v>
      </c>
    </row>
    <row r="4480" spans="1:7" x14ac:dyDescent="0.2">
      <c r="A4480" s="6">
        <v>41</v>
      </c>
      <c r="B4480" s="5" t="s">
        <v>42</v>
      </c>
      <c r="C4480" s="5" t="str">
        <f>VLOOKUP(Taulukko1[[#This Row],[Rivivalinta]],Sheet1!$C$1:$E$42,2,FALSE)</f>
        <v>Exponeringsbelopp för operativ risk</v>
      </c>
      <c r="D4480" s="5" t="str">
        <f>VLOOKUP(Taulukko1[[#This Row],[Rivivalinta]],Sheet1!$C$1:$E$42,3,FALSE)</f>
        <v>Operational risks</v>
      </c>
      <c r="E4480" s="1" t="s">
        <v>153</v>
      </c>
      <c r="F4480" s="2">
        <v>42369</v>
      </c>
      <c r="G4480" s="7">
        <v>27410.533449999999</v>
      </c>
    </row>
    <row r="4481" spans="1:7" x14ac:dyDescent="0.2">
      <c r="A4481" s="6">
        <v>42</v>
      </c>
      <c r="B4481" s="5" t="s">
        <v>43</v>
      </c>
      <c r="C4481" s="5" t="str">
        <f>VLOOKUP(Taulukko1[[#This Row],[Rivivalinta]],Sheet1!$C$1:$E$42,2,FALSE)</f>
        <v>Övriga riskexponeringar</v>
      </c>
      <c r="D4481" s="5" t="str">
        <f>VLOOKUP(Taulukko1[[#This Row],[Rivivalinta]],Sheet1!$C$1:$E$42,3,FALSE)</f>
        <v>Other risks</v>
      </c>
      <c r="E4481" s="1" t="s">
        <v>153</v>
      </c>
      <c r="F4481" s="2">
        <v>42369</v>
      </c>
      <c r="G4481" s="7"/>
    </row>
    <row r="4482" spans="1:7" x14ac:dyDescent="0.2">
      <c r="A4482" s="6">
        <v>1</v>
      </c>
      <c r="B4482" s="5" t="s">
        <v>5</v>
      </c>
      <c r="C4482" s="5" t="str">
        <f>VLOOKUP(Taulukko1[[#This Row],[Rivivalinta]],Sheet1!$C$1:$E$42,2,FALSE)</f>
        <v>Räntenetto</v>
      </c>
      <c r="D4482" s="5" t="str">
        <f>VLOOKUP(Taulukko1[[#This Row],[Rivivalinta]],Sheet1!$C$1:$E$42,3,FALSE)</f>
        <v>Net interest margin</v>
      </c>
      <c r="E4482" s="1" t="s">
        <v>154</v>
      </c>
      <c r="F4482" s="2">
        <v>42369</v>
      </c>
      <c r="G4482" s="7">
        <v>27283.465</v>
      </c>
    </row>
    <row r="4483" spans="1:7" x14ac:dyDescent="0.2">
      <c r="A4483" s="6">
        <v>2</v>
      </c>
      <c r="B4483" s="5" t="s">
        <v>6</v>
      </c>
      <c r="C4483" s="5" t="str">
        <f>VLOOKUP(Taulukko1[[#This Row],[Rivivalinta]],Sheet1!$C$1:$E$42,2,FALSE)</f>
        <v>Netto, avgifts- och provisionsintäkter</v>
      </c>
      <c r="D4483" s="5" t="str">
        <f>VLOOKUP(Taulukko1[[#This Row],[Rivivalinta]],Sheet1!$C$1:$E$42,3,FALSE)</f>
        <v>Net fee and commission income</v>
      </c>
      <c r="E4483" s="1" t="s">
        <v>154</v>
      </c>
      <c r="F4483" s="2">
        <v>42369</v>
      </c>
      <c r="G4483" s="7">
        <v>14440.385</v>
      </c>
    </row>
    <row r="4484" spans="1:7" x14ac:dyDescent="0.2">
      <c r="A4484" s="6">
        <v>3</v>
      </c>
      <c r="B4484" s="5" t="s">
        <v>7</v>
      </c>
      <c r="C4484" s="5" t="str">
        <f>VLOOKUP(Taulukko1[[#This Row],[Rivivalinta]],Sheet1!$C$1:$E$42,2,FALSE)</f>
        <v>Avgifts- och provisionsintäkter</v>
      </c>
      <c r="D4484" s="5" t="str">
        <f>VLOOKUP(Taulukko1[[#This Row],[Rivivalinta]],Sheet1!$C$1:$E$42,3,FALSE)</f>
        <v>Fee and commission income</v>
      </c>
      <c r="E4484" s="1" t="s">
        <v>154</v>
      </c>
      <c r="F4484" s="2">
        <v>42369</v>
      </c>
      <c r="G4484" s="7">
        <v>16781.050999999999</v>
      </c>
    </row>
    <row r="4485" spans="1:7" x14ac:dyDescent="0.2">
      <c r="A4485" s="6">
        <v>4</v>
      </c>
      <c r="B4485" s="5" t="s">
        <v>8</v>
      </c>
      <c r="C4485" s="5" t="str">
        <f>VLOOKUP(Taulukko1[[#This Row],[Rivivalinta]],Sheet1!$C$1:$E$42,2,FALSE)</f>
        <v>Avgifts- och provisionskostnader</v>
      </c>
      <c r="D4485" s="5" t="str">
        <f>VLOOKUP(Taulukko1[[#This Row],[Rivivalinta]],Sheet1!$C$1:$E$42,3,FALSE)</f>
        <v>Fee and commission expenses</v>
      </c>
      <c r="E4485" s="1" t="s">
        <v>154</v>
      </c>
      <c r="F4485" s="2">
        <v>42369</v>
      </c>
      <c r="G4485" s="7">
        <v>2340.6660000000002</v>
      </c>
    </row>
    <row r="4486" spans="1:7" x14ac:dyDescent="0.2">
      <c r="A4486" s="6">
        <v>5</v>
      </c>
      <c r="B4486" s="5" t="s">
        <v>9</v>
      </c>
      <c r="C4486" s="5" t="str">
        <f>VLOOKUP(Taulukko1[[#This Row],[Rivivalinta]],Sheet1!$C$1:$E$42,2,FALSE)</f>
        <v>Nettointäkter från handel och investeringar</v>
      </c>
      <c r="D4486" s="5" t="str">
        <f>VLOOKUP(Taulukko1[[#This Row],[Rivivalinta]],Sheet1!$C$1:$E$42,3,FALSE)</f>
        <v>Net trading and investing income</v>
      </c>
      <c r="E4486" s="1" t="s">
        <v>154</v>
      </c>
      <c r="F4486" s="2">
        <v>42369</v>
      </c>
      <c r="G4486" s="7">
        <v>20256.252</v>
      </c>
    </row>
    <row r="4487" spans="1:7" x14ac:dyDescent="0.2">
      <c r="A4487" s="6">
        <v>6</v>
      </c>
      <c r="B4487" s="5" t="s">
        <v>10</v>
      </c>
      <c r="C4487" s="5" t="str">
        <f>VLOOKUP(Taulukko1[[#This Row],[Rivivalinta]],Sheet1!$C$1:$E$42,2,FALSE)</f>
        <v>Övriga intäkter</v>
      </c>
      <c r="D4487" s="5" t="str">
        <f>VLOOKUP(Taulukko1[[#This Row],[Rivivalinta]],Sheet1!$C$1:$E$42,3,FALSE)</f>
        <v>Other income</v>
      </c>
      <c r="E4487" s="1" t="s">
        <v>154</v>
      </c>
      <c r="F4487" s="2">
        <v>42369</v>
      </c>
      <c r="G4487" s="7">
        <v>2241.79</v>
      </c>
    </row>
    <row r="4488" spans="1:7" x14ac:dyDescent="0.2">
      <c r="A4488" s="6">
        <v>7</v>
      </c>
      <c r="B4488" s="5" t="s">
        <v>11</v>
      </c>
      <c r="C4488" s="5" t="str">
        <f>VLOOKUP(Taulukko1[[#This Row],[Rivivalinta]],Sheet1!$C$1:$E$42,2,FALSE)</f>
        <v>Totala inkomster</v>
      </c>
      <c r="D4488" s="5" t="str">
        <f>VLOOKUP(Taulukko1[[#This Row],[Rivivalinta]],Sheet1!$C$1:$E$42,3,FALSE)</f>
        <v>Total income</v>
      </c>
      <c r="E4488" s="1" t="s">
        <v>154</v>
      </c>
      <c r="F4488" s="2">
        <v>42369</v>
      </c>
      <c r="G4488" s="7">
        <v>64221.892</v>
      </c>
    </row>
    <row r="4489" spans="1:7" x14ac:dyDescent="0.2">
      <c r="A4489" s="6">
        <v>8</v>
      </c>
      <c r="B4489" s="5" t="s">
        <v>12</v>
      </c>
      <c r="C4489" s="5" t="str">
        <f>VLOOKUP(Taulukko1[[#This Row],[Rivivalinta]],Sheet1!$C$1:$E$42,2,FALSE)</f>
        <v>Totala kostnader</v>
      </c>
      <c r="D4489" s="5" t="str">
        <f>VLOOKUP(Taulukko1[[#This Row],[Rivivalinta]],Sheet1!$C$1:$E$42,3,FALSE)</f>
        <v>Total expenses</v>
      </c>
      <c r="E4489" s="1" t="s">
        <v>154</v>
      </c>
      <c r="F4489" s="2">
        <v>42369</v>
      </c>
      <c r="G4489" s="7">
        <v>30130.694</v>
      </c>
    </row>
    <row r="4490" spans="1:7" x14ac:dyDescent="0.2">
      <c r="A4490" s="6">
        <v>9</v>
      </c>
      <c r="B4490" s="5" t="s">
        <v>13</v>
      </c>
      <c r="C4490" s="5" t="str">
        <f>VLOOKUP(Taulukko1[[#This Row],[Rivivalinta]],Sheet1!$C$1:$E$42,2,FALSE)</f>
        <v>Nedskrivningar av lån och fordringar</v>
      </c>
      <c r="D4490" s="5" t="str">
        <f>VLOOKUP(Taulukko1[[#This Row],[Rivivalinta]],Sheet1!$C$1:$E$42,3,FALSE)</f>
        <v>Impairments on loans and receivables</v>
      </c>
      <c r="E4490" s="1" t="s">
        <v>154</v>
      </c>
      <c r="F4490" s="2">
        <v>42369</v>
      </c>
      <c r="G4490" s="7">
        <v>2936.5920000000001</v>
      </c>
    </row>
    <row r="4491" spans="1:7" x14ac:dyDescent="0.2">
      <c r="A4491" s="6">
        <v>10</v>
      </c>
      <c r="B4491" s="5" t="s">
        <v>14</v>
      </c>
      <c r="C4491" s="5" t="str">
        <f>VLOOKUP(Taulukko1[[#This Row],[Rivivalinta]],Sheet1!$C$1:$E$42,2,FALSE)</f>
        <v>Rörelsevinst/-förlust</v>
      </c>
      <c r="D4491" s="5" t="str">
        <f>VLOOKUP(Taulukko1[[#This Row],[Rivivalinta]],Sheet1!$C$1:$E$42,3,FALSE)</f>
        <v>Operatingprofit/-loss</v>
      </c>
      <c r="E4491" s="1" t="s">
        <v>154</v>
      </c>
      <c r="F4491" s="2">
        <v>42369</v>
      </c>
      <c r="G4491" s="7">
        <v>31154.606</v>
      </c>
    </row>
    <row r="4492" spans="1:7" x14ac:dyDescent="0.2">
      <c r="A4492" s="6">
        <v>11</v>
      </c>
      <c r="B4492" s="5" t="s">
        <v>15</v>
      </c>
      <c r="C4492" s="5" t="str">
        <f>VLOOKUP(Taulukko1[[#This Row],[Rivivalinta]],Sheet1!$C$1:$E$42,2,FALSE)</f>
        <v>Kontanta medel och kassabehållning hos centralbanker</v>
      </c>
      <c r="D4492" s="5" t="str">
        <f>VLOOKUP(Taulukko1[[#This Row],[Rivivalinta]],Sheet1!$C$1:$E$42,3,FALSE)</f>
        <v>Cash and cash balances at central banks</v>
      </c>
      <c r="E4492" s="1" t="s">
        <v>154</v>
      </c>
      <c r="F4492" s="2">
        <v>42369</v>
      </c>
      <c r="G4492" s="7">
        <v>56464.411999999997</v>
      </c>
    </row>
    <row r="4493" spans="1:7" x14ac:dyDescent="0.2">
      <c r="A4493" s="6">
        <v>12</v>
      </c>
      <c r="B4493" s="5" t="s">
        <v>16</v>
      </c>
      <c r="C4493" s="5" t="str">
        <f>VLOOKUP(Taulukko1[[#This Row],[Rivivalinta]],Sheet1!$C$1:$E$42,2,FALSE)</f>
        <v>Lån och förskott till kreditinstitut</v>
      </c>
      <c r="D4493" s="5" t="str">
        <f>VLOOKUP(Taulukko1[[#This Row],[Rivivalinta]],Sheet1!$C$1:$E$42,3,FALSE)</f>
        <v>Loans and advances to credit institutions</v>
      </c>
      <c r="E4493" s="1" t="s">
        <v>154</v>
      </c>
      <c r="F4493" s="2">
        <v>42369</v>
      </c>
      <c r="G4493" s="7">
        <v>194266.69200000001</v>
      </c>
    </row>
    <row r="4494" spans="1:7" x14ac:dyDescent="0.2">
      <c r="A4494" s="6">
        <v>13</v>
      </c>
      <c r="B4494" s="5" t="s">
        <v>17</v>
      </c>
      <c r="C4494" s="5" t="str">
        <f>VLOOKUP(Taulukko1[[#This Row],[Rivivalinta]],Sheet1!$C$1:$E$42,2,FALSE)</f>
        <v>Lån och förskott till allmänheten och offentliga samfund</v>
      </c>
      <c r="D4494" s="5" t="str">
        <f>VLOOKUP(Taulukko1[[#This Row],[Rivivalinta]],Sheet1!$C$1:$E$42,3,FALSE)</f>
        <v>Loans and advances to the public and public sector entities</v>
      </c>
      <c r="E4494" s="1" t="s">
        <v>154</v>
      </c>
      <c r="F4494" s="2">
        <v>42369</v>
      </c>
      <c r="G4494" s="7">
        <v>1548679.9210000001</v>
      </c>
    </row>
    <row r="4495" spans="1:7" x14ac:dyDescent="0.2">
      <c r="A4495" s="6">
        <v>14</v>
      </c>
      <c r="B4495" s="5" t="s">
        <v>18</v>
      </c>
      <c r="C4495" s="5" t="str">
        <f>VLOOKUP(Taulukko1[[#This Row],[Rivivalinta]],Sheet1!$C$1:$E$42,2,FALSE)</f>
        <v>Värdepapper</v>
      </c>
      <c r="D4495" s="5" t="str">
        <f>VLOOKUP(Taulukko1[[#This Row],[Rivivalinta]],Sheet1!$C$1:$E$42,3,FALSE)</f>
        <v>Debt securities</v>
      </c>
      <c r="E4495" s="1" t="s">
        <v>154</v>
      </c>
      <c r="F4495" s="2">
        <v>42369</v>
      </c>
      <c r="G4495" s="7">
        <v>58869.178999999996</v>
      </c>
    </row>
    <row r="4496" spans="1:7" x14ac:dyDescent="0.2">
      <c r="A4496" s="6">
        <v>15</v>
      </c>
      <c r="B4496" s="5" t="s">
        <v>238</v>
      </c>
      <c r="C4496" s="5" t="str">
        <f>VLOOKUP(Taulukko1[[#This Row],[Rivivalinta]],Sheet1!$C$1:$E$42,2,FALSE)</f>
        <v xml:space="preserve">Derivat </v>
      </c>
      <c r="D4496" s="5" t="str">
        <f>VLOOKUP(Taulukko1[[#This Row],[Rivivalinta]],Sheet1!$C$1:$E$42,3,FALSE)</f>
        <v xml:space="preserve">Derivatives </v>
      </c>
      <c r="E4496" s="1" t="s">
        <v>154</v>
      </c>
      <c r="F4496" s="2">
        <v>42369</v>
      </c>
      <c r="G4496" s="7">
        <v>14548.65</v>
      </c>
    </row>
    <row r="4497" spans="1:7" x14ac:dyDescent="0.2">
      <c r="A4497" s="6">
        <v>16</v>
      </c>
      <c r="B4497" s="5" t="s">
        <v>20</v>
      </c>
      <c r="C4497" s="5" t="str">
        <f>VLOOKUP(Taulukko1[[#This Row],[Rivivalinta]],Sheet1!$C$1:$E$42,2,FALSE)</f>
        <v>Övriga tillgångar</v>
      </c>
      <c r="D4497" s="5" t="str">
        <f>VLOOKUP(Taulukko1[[#This Row],[Rivivalinta]],Sheet1!$C$1:$E$42,3,FALSE)</f>
        <v>Other assets</v>
      </c>
      <c r="E4497" s="1" t="s">
        <v>154</v>
      </c>
      <c r="F4497" s="2">
        <v>42369</v>
      </c>
      <c r="G4497" s="7">
        <v>260867.06</v>
      </c>
    </row>
    <row r="4498" spans="1:7" x14ac:dyDescent="0.2">
      <c r="A4498" s="6">
        <v>17</v>
      </c>
      <c r="B4498" s="5" t="s">
        <v>21</v>
      </c>
      <c r="C4498" s="5" t="str">
        <f>VLOOKUP(Taulukko1[[#This Row],[Rivivalinta]],Sheet1!$C$1:$E$42,2,FALSE)</f>
        <v>SUMMA TILLGÅNGAR</v>
      </c>
      <c r="D4498" s="5" t="str">
        <f>VLOOKUP(Taulukko1[[#This Row],[Rivivalinta]],Sheet1!$C$1:$E$42,3,FALSE)</f>
        <v>TOTAL ASSETS</v>
      </c>
      <c r="E4498" s="1" t="s">
        <v>154</v>
      </c>
      <c r="F4498" s="2">
        <v>42369</v>
      </c>
      <c r="G4498" s="7">
        <v>2133695.9139999999</v>
      </c>
    </row>
    <row r="4499" spans="1:7" x14ac:dyDescent="0.2">
      <c r="A4499" s="6">
        <v>18</v>
      </c>
      <c r="B4499" s="5" t="s">
        <v>22</v>
      </c>
      <c r="C4499" s="5" t="str">
        <f>VLOOKUP(Taulukko1[[#This Row],[Rivivalinta]],Sheet1!$C$1:$E$42,2,FALSE)</f>
        <v>Inlåning från kreditinstitut</v>
      </c>
      <c r="D4499" s="5" t="str">
        <f>VLOOKUP(Taulukko1[[#This Row],[Rivivalinta]],Sheet1!$C$1:$E$42,3,FALSE)</f>
        <v>Deposits from credit institutions</v>
      </c>
      <c r="E4499" s="1" t="s">
        <v>154</v>
      </c>
      <c r="F4499" s="2">
        <v>42369</v>
      </c>
      <c r="G4499" s="7">
        <v>167072.22</v>
      </c>
    </row>
    <row r="4500" spans="1:7" x14ac:dyDescent="0.2">
      <c r="A4500" s="6">
        <v>19</v>
      </c>
      <c r="B4500" s="5" t="s">
        <v>23</v>
      </c>
      <c r="C4500" s="5" t="str">
        <f>VLOOKUP(Taulukko1[[#This Row],[Rivivalinta]],Sheet1!$C$1:$E$42,2,FALSE)</f>
        <v>Inlåning från allmänheten och offentliga samfund</v>
      </c>
      <c r="D4500" s="5" t="str">
        <f>VLOOKUP(Taulukko1[[#This Row],[Rivivalinta]],Sheet1!$C$1:$E$42,3,FALSE)</f>
        <v>Deposits from the public and public sector entities</v>
      </c>
      <c r="E4500" s="1" t="s">
        <v>154</v>
      </c>
      <c r="F4500" s="2">
        <v>42369</v>
      </c>
      <c r="G4500" s="7">
        <v>1588680.5179999999</v>
      </c>
    </row>
    <row r="4501" spans="1:7" x14ac:dyDescent="0.2">
      <c r="A4501" s="6">
        <v>20</v>
      </c>
      <c r="B4501" s="5" t="s">
        <v>24</v>
      </c>
      <c r="C4501" s="5" t="str">
        <f>VLOOKUP(Taulukko1[[#This Row],[Rivivalinta]],Sheet1!$C$1:$E$42,2,FALSE)</f>
        <v>Emitterade skuldebrev</v>
      </c>
      <c r="D4501" s="5" t="str">
        <f>VLOOKUP(Taulukko1[[#This Row],[Rivivalinta]],Sheet1!$C$1:$E$42,3,FALSE)</f>
        <v>Debt securities issued</v>
      </c>
      <c r="E4501" s="1" t="s">
        <v>154</v>
      </c>
      <c r="F4501" s="2">
        <v>42369</v>
      </c>
      <c r="G4501" s="7">
        <v>5.5179999999999998</v>
      </c>
    </row>
    <row r="4502" spans="1:7" x14ac:dyDescent="0.2">
      <c r="A4502" s="6">
        <v>22</v>
      </c>
      <c r="B4502" s="5" t="s">
        <v>19</v>
      </c>
      <c r="C4502" s="5" t="str">
        <f>VLOOKUP(Taulukko1[[#This Row],[Rivivalinta]],Sheet1!$C$1:$E$42,2,FALSE)</f>
        <v>Derivat</v>
      </c>
      <c r="D4502" s="5" t="str">
        <f>VLOOKUP(Taulukko1[[#This Row],[Rivivalinta]],Sheet1!$C$1:$E$42,3,FALSE)</f>
        <v>Derivatives</v>
      </c>
      <c r="E4502" s="1" t="s">
        <v>154</v>
      </c>
      <c r="F4502" s="2">
        <v>42369</v>
      </c>
      <c r="G4502" s="7">
        <v>1389.9670000000001</v>
      </c>
    </row>
    <row r="4503" spans="1:7" x14ac:dyDescent="0.2">
      <c r="A4503" s="6">
        <v>23</v>
      </c>
      <c r="B4503" s="5" t="s">
        <v>25</v>
      </c>
      <c r="C4503" s="5" t="str">
        <f>VLOOKUP(Taulukko1[[#This Row],[Rivivalinta]],Sheet1!$C$1:$E$42,2,FALSE)</f>
        <v>Eget kapital</v>
      </c>
      <c r="D4503" s="5" t="str">
        <f>VLOOKUP(Taulukko1[[#This Row],[Rivivalinta]],Sheet1!$C$1:$E$42,3,FALSE)</f>
        <v>Total equity</v>
      </c>
      <c r="E4503" s="1" t="s">
        <v>154</v>
      </c>
      <c r="F4503" s="2">
        <v>42369</v>
      </c>
      <c r="G4503" s="7">
        <v>309331.82500000001</v>
      </c>
    </row>
    <row r="4504" spans="1:7" x14ac:dyDescent="0.2">
      <c r="A4504" s="6">
        <v>21</v>
      </c>
      <c r="B4504" s="5" t="s">
        <v>26</v>
      </c>
      <c r="C4504" s="5" t="str">
        <f>VLOOKUP(Taulukko1[[#This Row],[Rivivalinta]],Sheet1!$C$1:$E$42,2,FALSE)</f>
        <v>Övriga skulder</v>
      </c>
      <c r="D4504" s="5" t="str">
        <f>VLOOKUP(Taulukko1[[#This Row],[Rivivalinta]],Sheet1!$C$1:$E$42,3,FALSE)</f>
        <v>Other liabilities</v>
      </c>
      <c r="E4504" s="1" t="s">
        <v>154</v>
      </c>
      <c r="F4504" s="2">
        <v>42369</v>
      </c>
      <c r="G4504" s="7">
        <v>67215.865999999995</v>
      </c>
    </row>
    <row r="4505" spans="1:7" x14ac:dyDescent="0.2">
      <c r="A4505" s="6">
        <v>24</v>
      </c>
      <c r="B4505" s="5" t="s">
        <v>27</v>
      </c>
      <c r="C4505" s="5" t="str">
        <f>VLOOKUP(Taulukko1[[#This Row],[Rivivalinta]],Sheet1!$C$1:$E$42,2,FALSE)</f>
        <v>SUMMA EGET KAPITAL OCH SKULDER</v>
      </c>
      <c r="D4505" s="5" t="str">
        <f>VLOOKUP(Taulukko1[[#This Row],[Rivivalinta]],Sheet1!$C$1:$E$42,3,FALSE)</f>
        <v>TOTAL EQUITY AND LIABILITIES</v>
      </c>
      <c r="E4505" s="1" t="s">
        <v>154</v>
      </c>
      <c r="F4505" s="2">
        <v>42369</v>
      </c>
      <c r="G4505" s="7">
        <v>2133695.9139999999</v>
      </c>
    </row>
    <row r="4506" spans="1:7" x14ac:dyDescent="0.2">
      <c r="A4506" s="6">
        <v>25</v>
      </c>
      <c r="B4506" s="5" t="s">
        <v>28</v>
      </c>
      <c r="C4506" s="5" t="str">
        <f>VLOOKUP(Taulukko1[[#This Row],[Rivivalinta]],Sheet1!$C$1:$E$42,2,FALSE)</f>
        <v>Exponering utanför balansräkningen</v>
      </c>
      <c r="D4506" s="5" t="str">
        <f>VLOOKUP(Taulukko1[[#This Row],[Rivivalinta]],Sheet1!$C$1:$E$42,3,FALSE)</f>
        <v>Off balance sheet exposures</v>
      </c>
      <c r="E4506" s="1" t="s">
        <v>154</v>
      </c>
      <c r="F4506" s="2">
        <v>42369</v>
      </c>
      <c r="G4506" s="7">
        <v>179231.45499999999</v>
      </c>
    </row>
    <row r="4507" spans="1:7" x14ac:dyDescent="0.2">
      <c r="A4507" s="6">
        <v>28</v>
      </c>
      <c r="B4507" s="5" t="s">
        <v>29</v>
      </c>
      <c r="C4507" s="5" t="str">
        <f>VLOOKUP(Taulukko1[[#This Row],[Rivivalinta]],Sheet1!$C$1:$E$42,2,FALSE)</f>
        <v>Kostnader/intäkter, %</v>
      </c>
      <c r="D4507" s="5" t="str">
        <f>VLOOKUP(Taulukko1[[#This Row],[Rivivalinta]],Sheet1!$C$1:$E$42,3,FALSE)</f>
        <v>Cost/income ratio, %</v>
      </c>
      <c r="E4507" s="1" t="s">
        <v>154</v>
      </c>
      <c r="F4507" s="2">
        <v>42369</v>
      </c>
      <c r="G4507" s="8">
        <v>0.39660733031511947</v>
      </c>
    </row>
    <row r="4508" spans="1:7" x14ac:dyDescent="0.2">
      <c r="A4508" s="6">
        <v>29</v>
      </c>
      <c r="B4508" s="5" t="s">
        <v>30</v>
      </c>
      <c r="C4508" s="5" t="str">
        <f>VLOOKUP(Taulukko1[[#This Row],[Rivivalinta]],Sheet1!$C$1:$E$42,2,FALSE)</f>
        <v>Nödlidande exponeringar/Exponeringar, %</v>
      </c>
      <c r="D4508" s="5" t="str">
        <f>VLOOKUP(Taulukko1[[#This Row],[Rivivalinta]],Sheet1!$C$1:$E$42,3,FALSE)</f>
        <v>Non-performing exposures/Exposures, %</v>
      </c>
      <c r="E4508" s="1" t="s">
        <v>154</v>
      </c>
      <c r="F4508" s="2">
        <v>42369</v>
      </c>
      <c r="G4508" s="8">
        <v>2.4063965762109812E-2</v>
      </c>
    </row>
    <row r="4509" spans="1:7" x14ac:dyDescent="0.2">
      <c r="A4509" s="6">
        <v>30</v>
      </c>
      <c r="B4509" s="5" t="s">
        <v>31</v>
      </c>
      <c r="C4509" s="5" t="str">
        <f>VLOOKUP(Taulukko1[[#This Row],[Rivivalinta]],Sheet1!$C$1:$E$42,2,FALSE)</f>
        <v>Upplupna avsättningar på nödlidande exponeringar/Nödlidande Exponeringar, %</v>
      </c>
      <c r="D4509" s="5" t="str">
        <f>VLOOKUP(Taulukko1[[#This Row],[Rivivalinta]],Sheet1!$C$1:$E$42,3,FALSE)</f>
        <v>Accumulated impairments on non-performing exposures/Non-performing exposures, %</v>
      </c>
      <c r="E4509" s="1" t="s">
        <v>154</v>
      </c>
      <c r="F4509" s="2">
        <v>42369</v>
      </c>
      <c r="G4509" s="8">
        <v>0.32211199741043295</v>
      </c>
    </row>
    <row r="4510" spans="1:7" x14ac:dyDescent="0.2">
      <c r="A4510" s="6">
        <v>31</v>
      </c>
      <c r="B4510" s="5" t="s">
        <v>32</v>
      </c>
      <c r="C4510" s="5" t="str">
        <f>VLOOKUP(Taulukko1[[#This Row],[Rivivalinta]],Sheet1!$C$1:$E$42,2,FALSE)</f>
        <v>Kapitalbas</v>
      </c>
      <c r="D4510" s="5" t="str">
        <f>VLOOKUP(Taulukko1[[#This Row],[Rivivalinta]],Sheet1!$C$1:$E$42,3,FALSE)</f>
        <v>Own funds</v>
      </c>
      <c r="E4510" s="1" t="s">
        <v>154</v>
      </c>
      <c r="F4510" s="2">
        <v>42369</v>
      </c>
      <c r="G4510" s="7">
        <v>308686.40243000002</v>
      </c>
    </row>
    <row r="4511" spans="1:7" x14ac:dyDescent="0.2">
      <c r="A4511" s="6">
        <v>32</v>
      </c>
      <c r="B4511" s="5" t="s">
        <v>33</v>
      </c>
      <c r="C4511" s="5" t="str">
        <f>VLOOKUP(Taulukko1[[#This Row],[Rivivalinta]],Sheet1!$C$1:$E$42,2,FALSE)</f>
        <v>Kärnprimärkapital (CET 1)</v>
      </c>
      <c r="D4511" s="5" t="str">
        <f>VLOOKUP(Taulukko1[[#This Row],[Rivivalinta]],Sheet1!$C$1:$E$42,3,FALSE)</f>
        <v>Common equity tier 1 capital (CET1)</v>
      </c>
      <c r="E4511" s="1" t="s">
        <v>154</v>
      </c>
      <c r="F4511" s="2">
        <v>42369</v>
      </c>
      <c r="G4511" s="7">
        <v>308686.40243000002</v>
      </c>
    </row>
    <row r="4512" spans="1:7" x14ac:dyDescent="0.2">
      <c r="A4512" s="6">
        <v>33</v>
      </c>
      <c r="B4512" s="5" t="s">
        <v>34</v>
      </c>
      <c r="C4512" s="5" t="str">
        <f>VLOOKUP(Taulukko1[[#This Row],[Rivivalinta]],Sheet1!$C$1:$E$42,2,FALSE)</f>
        <v>Övrigt primärkapital (AT 1)</v>
      </c>
      <c r="D4512" s="5" t="str">
        <f>VLOOKUP(Taulukko1[[#This Row],[Rivivalinta]],Sheet1!$C$1:$E$42,3,FALSE)</f>
        <v>Additional tier 1 capital (AT 1)</v>
      </c>
      <c r="E4512" s="1" t="s">
        <v>154</v>
      </c>
      <c r="F4512" s="2">
        <v>42369</v>
      </c>
      <c r="G4512" s="7"/>
    </row>
    <row r="4513" spans="1:7" x14ac:dyDescent="0.2">
      <c r="A4513" s="6">
        <v>34</v>
      </c>
      <c r="B4513" s="5" t="s">
        <v>35</v>
      </c>
      <c r="C4513" s="5" t="str">
        <f>VLOOKUP(Taulukko1[[#This Row],[Rivivalinta]],Sheet1!$C$1:$E$42,2,FALSE)</f>
        <v>Supplementärkapital (T2)</v>
      </c>
      <c r="D4513" s="5" t="str">
        <f>VLOOKUP(Taulukko1[[#This Row],[Rivivalinta]],Sheet1!$C$1:$E$42,3,FALSE)</f>
        <v>Tier 2 capital (T2)</v>
      </c>
      <c r="E4513" s="1" t="s">
        <v>154</v>
      </c>
      <c r="F4513" s="2">
        <v>42369</v>
      </c>
      <c r="G4513" s="7"/>
    </row>
    <row r="4514" spans="1:7" x14ac:dyDescent="0.2">
      <c r="A4514" s="6">
        <v>35</v>
      </c>
      <c r="B4514" s="5" t="s">
        <v>36</v>
      </c>
      <c r="C4514" s="5" t="str">
        <f>VLOOKUP(Taulukko1[[#This Row],[Rivivalinta]],Sheet1!$C$1:$E$42,2,FALSE)</f>
        <v>Summa kapitalrelationer, %</v>
      </c>
      <c r="D4514" s="5" t="str">
        <f>VLOOKUP(Taulukko1[[#This Row],[Rivivalinta]],Sheet1!$C$1:$E$42,3,FALSE)</f>
        <v>Own funds ratio, %</v>
      </c>
      <c r="E4514" s="1" t="s">
        <v>154</v>
      </c>
      <c r="F4514" s="2">
        <v>42369</v>
      </c>
      <c r="G4514" s="8">
        <v>0.45784906304078121</v>
      </c>
    </row>
    <row r="4515" spans="1:7" x14ac:dyDescent="0.2">
      <c r="A4515" s="6">
        <v>36</v>
      </c>
      <c r="B4515" s="5" t="s">
        <v>37</v>
      </c>
      <c r="C4515" s="5" t="str">
        <f>VLOOKUP(Taulukko1[[#This Row],[Rivivalinta]],Sheet1!$C$1:$E$42,2,FALSE)</f>
        <v>Primärkapitalrelation, %</v>
      </c>
      <c r="D4515" s="5" t="str">
        <f>VLOOKUP(Taulukko1[[#This Row],[Rivivalinta]],Sheet1!$C$1:$E$42,3,FALSE)</f>
        <v>Tier 1 ratio, %</v>
      </c>
      <c r="E4515" s="1" t="s">
        <v>154</v>
      </c>
      <c r="F4515" s="2">
        <v>42369</v>
      </c>
      <c r="G4515" s="8">
        <v>0.45784906304078121</v>
      </c>
    </row>
    <row r="4516" spans="1:7" x14ac:dyDescent="0.2">
      <c r="A4516" s="6">
        <v>37</v>
      </c>
      <c r="B4516" s="5" t="s">
        <v>38</v>
      </c>
      <c r="C4516" s="5" t="str">
        <f>VLOOKUP(Taulukko1[[#This Row],[Rivivalinta]],Sheet1!$C$1:$E$42,2,FALSE)</f>
        <v>Kärnprimärkapitalrelation, %</v>
      </c>
      <c r="D4516" s="5" t="str">
        <f>VLOOKUP(Taulukko1[[#This Row],[Rivivalinta]],Sheet1!$C$1:$E$42,3,FALSE)</f>
        <v>CET 1 ratio, %</v>
      </c>
      <c r="E4516" s="1" t="s">
        <v>154</v>
      </c>
      <c r="F4516" s="2">
        <v>42369</v>
      </c>
      <c r="G4516" s="8">
        <v>0.45784906304078121</v>
      </c>
    </row>
    <row r="4517" spans="1:7" x14ac:dyDescent="0.2">
      <c r="A4517" s="6">
        <v>38</v>
      </c>
      <c r="B4517" s="5" t="s">
        <v>39</v>
      </c>
      <c r="C4517" s="5" t="str">
        <f>VLOOKUP(Taulukko1[[#This Row],[Rivivalinta]],Sheet1!$C$1:$E$42,2,FALSE)</f>
        <v>Summa exponeringsbelopp (RWA)</v>
      </c>
      <c r="D4517" s="5" t="str">
        <f>VLOOKUP(Taulukko1[[#This Row],[Rivivalinta]],Sheet1!$C$1:$E$42,3,FALSE)</f>
        <v>Total risk weighted assets (RWA)</v>
      </c>
      <c r="E4517" s="1" t="s">
        <v>154</v>
      </c>
      <c r="F4517" s="2">
        <v>42369</v>
      </c>
      <c r="G4517" s="7">
        <v>674209.96863000002</v>
      </c>
    </row>
    <row r="4518" spans="1:7" x14ac:dyDescent="0.2">
      <c r="A4518" s="6">
        <v>39</v>
      </c>
      <c r="B4518" s="5" t="s">
        <v>40</v>
      </c>
      <c r="C4518" s="5" t="str">
        <f>VLOOKUP(Taulukko1[[#This Row],[Rivivalinta]],Sheet1!$C$1:$E$42,2,FALSE)</f>
        <v>Exponeringsbelopp för kredit-, motpart- och utspädningsrisker</v>
      </c>
      <c r="D4518" s="5" t="str">
        <f>VLOOKUP(Taulukko1[[#This Row],[Rivivalinta]],Sheet1!$C$1:$E$42,3,FALSE)</f>
        <v>Credit and counterparty risks</v>
      </c>
      <c r="E4518" s="1" t="s">
        <v>154</v>
      </c>
      <c r="F4518" s="2">
        <v>42369</v>
      </c>
      <c r="G4518" s="7">
        <v>607418.13698000007</v>
      </c>
    </row>
    <row r="4519" spans="1:7" x14ac:dyDescent="0.2">
      <c r="A4519" s="6">
        <v>40</v>
      </c>
      <c r="B4519" s="5" t="s">
        <v>41</v>
      </c>
      <c r="C4519" s="5" t="str">
        <f>VLOOKUP(Taulukko1[[#This Row],[Rivivalinta]],Sheet1!$C$1:$E$42,2,FALSE)</f>
        <v>Exponeringsbelopp för positions-, valutakurs- och råvarurisker</v>
      </c>
      <c r="D4519" s="5" t="str">
        <f>VLOOKUP(Taulukko1[[#This Row],[Rivivalinta]],Sheet1!$C$1:$E$42,3,FALSE)</f>
        <v>Position, currency and commodity risks</v>
      </c>
      <c r="E4519" s="1" t="s">
        <v>154</v>
      </c>
      <c r="F4519" s="2">
        <v>42369</v>
      </c>
      <c r="G4519" s="7"/>
    </row>
    <row r="4520" spans="1:7" x14ac:dyDescent="0.2">
      <c r="A4520" s="6">
        <v>41</v>
      </c>
      <c r="B4520" s="5" t="s">
        <v>42</v>
      </c>
      <c r="C4520" s="5" t="str">
        <f>VLOOKUP(Taulukko1[[#This Row],[Rivivalinta]],Sheet1!$C$1:$E$42,2,FALSE)</f>
        <v>Exponeringsbelopp för operativ risk</v>
      </c>
      <c r="D4520" s="5" t="str">
        <f>VLOOKUP(Taulukko1[[#This Row],[Rivivalinta]],Sheet1!$C$1:$E$42,3,FALSE)</f>
        <v>Operational risks</v>
      </c>
      <c r="E4520" s="1" t="s">
        <v>154</v>
      </c>
      <c r="F4520" s="2">
        <v>42369</v>
      </c>
      <c r="G4520" s="7">
        <v>66791.831649999993</v>
      </c>
    </row>
    <row r="4521" spans="1:7" x14ac:dyDescent="0.2">
      <c r="A4521" s="6">
        <v>42</v>
      </c>
      <c r="B4521" s="5" t="s">
        <v>43</v>
      </c>
      <c r="C4521" s="5" t="str">
        <f>VLOOKUP(Taulukko1[[#This Row],[Rivivalinta]],Sheet1!$C$1:$E$42,2,FALSE)</f>
        <v>Övriga riskexponeringar</v>
      </c>
      <c r="D4521" s="5" t="str">
        <f>VLOOKUP(Taulukko1[[#This Row],[Rivivalinta]],Sheet1!$C$1:$E$42,3,FALSE)</f>
        <v>Other risks</v>
      </c>
      <c r="E4521" s="1" t="s">
        <v>154</v>
      </c>
      <c r="F4521" s="2">
        <v>42369</v>
      </c>
      <c r="G4521" s="7"/>
    </row>
    <row r="4522" spans="1:7" x14ac:dyDescent="0.2">
      <c r="A4522" s="6">
        <v>1</v>
      </c>
      <c r="B4522" s="5" t="s">
        <v>5</v>
      </c>
      <c r="C4522" s="5" t="str">
        <f>VLOOKUP(Taulukko1[[#This Row],[Rivivalinta]],Sheet1!$C$1:$E$42,2,FALSE)</f>
        <v>Räntenetto</v>
      </c>
      <c r="D4522" s="5" t="str">
        <f>VLOOKUP(Taulukko1[[#This Row],[Rivivalinta]],Sheet1!$C$1:$E$42,3,FALSE)</f>
        <v>Net interest margin</v>
      </c>
      <c r="E4522" s="1" t="s">
        <v>155</v>
      </c>
      <c r="F4522" s="2">
        <v>42369</v>
      </c>
      <c r="G4522" s="7">
        <v>13710.263999999999</v>
      </c>
    </row>
    <row r="4523" spans="1:7" x14ac:dyDescent="0.2">
      <c r="A4523" s="6">
        <v>2</v>
      </c>
      <c r="B4523" s="5" t="s">
        <v>6</v>
      </c>
      <c r="C4523" s="5" t="str">
        <f>VLOOKUP(Taulukko1[[#This Row],[Rivivalinta]],Sheet1!$C$1:$E$42,2,FALSE)</f>
        <v>Netto, avgifts- och provisionsintäkter</v>
      </c>
      <c r="D4523" s="5" t="str">
        <f>VLOOKUP(Taulukko1[[#This Row],[Rivivalinta]],Sheet1!$C$1:$E$42,3,FALSE)</f>
        <v>Net fee and commission income</v>
      </c>
      <c r="E4523" s="1" t="s">
        <v>155</v>
      </c>
      <c r="F4523" s="2">
        <v>42369</v>
      </c>
      <c r="G4523" s="7">
        <v>8998.9110000000001</v>
      </c>
    </row>
    <row r="4524" spans="1:7" x14ac:dyDescent="0.2">
      <c r="A4524" s="6">
        <v>3</v>
      </c>
      <c r="B4524" s="5" t="s">
        <v>7</v>
      </c>
      <c r="C4524" s="5" t="str">
        <f>VLOOKUP(Taulukko1[[#This Row],[Rivivalinta]],Sheet1!$C$1:$E$42,2,FALSE)</f>
        <v>Avgifts- och provisionsintäkter</v>
      </c>
      <c r="D4524" s="5" t="str">
        <f>VLOOKUP(Taulukko1[[#This Row],[Rivivalinta]],Sheet1!$C$1:$E$42,3,FALSE)</f>
        <v>Fee and commission income</v>
      </c>
      <c r="E4524" s="1" t="s">
        <v>155</v>
      </c>
      <c r="F4524" s="2">
        <v>42369</v>
      </c>
      <c r="G4524" s="7">
        <v>10261.539000000001</v>
      </c>
    </row>
    <row r="4525" spans="1:7" x14ac:dyDescent="0.2">
      <c r="A4525" s="6">
        <v>4</v>
      </c>
      <c r="B4525" s="5" t="s">
        <v>8</v>
      </c>
      <c r="C4525" s="5" t="str">
        <f>VLOOKUP(Taulukko1[[#This Row],[Rivivalinta]],Sheet1!$C$1:$E$42,2,FALSE)</f>
        <v>Avgifts- och provisionskostnader</v>
      </c>
      <c r="D4525" s="5" t="str">
        <f>VLOOKUP(Taulukko1[[#This Row],[Rivivalinta]],Sheet1!$C$1:$E$42,3,FALSE)</f>
        <v>Fee and commission expenses</v>
      </c>
      <c r="E4525" s="1" t="s">
        <v>155</v>
      </c>
      <c r="F4525" s="2">
        <v>42369</v>
      </c>
      <c r="G4525" s="7">
        <v>1262.6279999999999</v>
      </c>
    </row>
    <row r="4526" spans="1:7" x14ac:dyDescent="0.2">
      <c r="A4526" s="6">
        <v>5</v>
      </c>
      <c r="B4526" s="5" t="s">
        <v>9</v>
      </c>
      <c r="C4526" s="5" t="str">
        <f>VLOOKUP(Taulukko1[[#This Row],[Rivivalinta]],Sheet1!$C$1:$E$42,2,FALSE)</f>
        <v>Nettointäkter från handel och investeringar</v>
      </c>
      <c r="D4526" s="5" t="str">
        <f>VLOOKUP(Taulukko1[[#This Row],[Rivivalinta]],Sheet1!$C$1:$E$42,3,FALSE)</f>
        <v>Net trading and investing income</v>
      </c>
      <c r="E4526" s="1" t="s">
        <v>155</v>
      </c>
      <c r="F4526" s="2">
        <v>42369</v>
      </c>
      <c r="G4526" s="7">
        <v>11534.607</v>
      </c>
    </row>
    <row r="4527" spans="1:7" x14ac:dyDescent="0.2">
      <c r="A4527" s="6">
        <v>6</v>
      </c>
      <c r="B4527" s="5" t="s">
        <v>10</v>
      </c>
      <c r="C4527" s="5" t="str">
        <f>VLOOKUP(Taulukko1[[#This Row],[Rivivalinta]],Sheet1!$C$1:$E$42,2,FALSE)</f>
        <v>Övriga intäkter</v>
      </c>
      <c r="D4527" s="5" t="str">
        <f>VLOOKUP(Taulukko1[[#This Row],[Rivivalinta]],Sheet1!$C$1:$E$42,3,FALSE)</f>
        <v>Other income</v>
      </c>
      <c r="E4527" s="1" t="s">
        <v>155</v>
      </c>
      <c r="F4527" s="2">
        <v>42369</v>
      </c>
      <c r="G4527" s="7">
        <v>1349.7090000000001</v>
      </c>
    </row>
    <row r="4528" spans="1:7" x14ac:dyDescent="0.2">
      <c r="A4528" s="6">
        <v>7</v>
      </c>
      <c r="B4528" s="5" t="s">
        <v>11</v>
      </c>
      <c r="C4528" s="5" t="str">
        <f>VLOOKUP(Taulukko1[[#This Row],[Rivivalinta]],Sheet1!$C$1:$E$42,2,FALSE)</f>
        <v>Totala inkomster</v>
      </c>
      <c r="D4528" s="5" t="str">
        <f>VLOOKUP(Taulukko1[[#This Row],[Rivivalinta]],Sheet1!$C$1:$E$42,3,FALSE)</f>
        <v>Total income</v>
      </c>
      <c r="E4528" s="1" t="s">
        <v>155</v>
      </c>
      <c r="F4528" s="2">
        <v>42369</v>
      </c>
      <c r="G4528" s="7">
        <v>35593.491000000002</v>
      </c>
    </row>
    <row r="4529" spans="1:7" x14ac:dyDescent="0.2">
      <c r="A4529" s="6">
        <v>8</v>
      </c>
      <c r="B4529" s="5" t="s">
        <v>12</v>
      </c>
      <c r="C4529" s="5" t="str">
        <f>VLOOKUP(Taulukko1[[#This Row],[Rivivalinta]],Sheet1!$C$1:$E$42,2,FALSE)</f>
        <v>Totala kostnader</v>
      </c>
      <c r="D4529" s="5" t="str">
        <f>VLOOKUP(Taulukko1[[#This Row],[Rivivalinta]],Sheet1!$C$1:$E$42,3,FALSE)</f>
        <v>Total expenses</v>
      </c>
      <c r="E4529" s="1" t="s">
        <v>155</v>
      </c>
      <c r="F4529" s="2">
        <v>42369</v>
      </c>
      <c r="G4529" s="7">
        <v>16418.996999999999</v>
      </c>
    </row>
    <row r="4530" spans="1:7" x14ac:dyDescent="0.2">
      <c r="A4530" s="6">
        <v>9</v>
      </c>
      <c r="B4530" s="5" t="s">
        <v>13</v>
      </c>
      <c r="C4530" s="5" t="str">
        <f>VLOOKUP(Taulukko1[[#This Row],[Rivivalinta]],Sheet1!$C$1:$E$42,2,FALSE)</f>
        <v>Nedskrivningar av lån och fordringar</v>
      </c>
      <c r="D4530" s="5" t="str">
        <f>VLOOKUP(Taulukko1[[#This Row],[Rivivalinta]],Sheet1!$C$1:$E$42,3,FALSE)</f>
        <v>Impairments on loans and receivables</v>
      </c>
      <c r="E4530" s="1" t="s">
        <v>155</v>
      </c>
      <c r="F4530" s="2">
        <v>42369</v>
      </c>
      <c r="G4530" s="7">
        <v>661.86099999999999</v>
      </c>
    </row>
    <row r="4531" spans="1:7" x14ac:dyDescent="0.2">
      <c r="A4531" s="6">
        <v>10</v>
      </c>
      <c r="B4531" s="5" t="s">
        <v>14</v>
      </c>
      <c r="C4531" s="5" t="str">
        <f>VLOOKUP(Taulukko1[[#This Row],[Rivivalinta]],Sheet1!$C$1:$E$42,2,FALSE)</f>
        <v>Rörelsevinst/-förlust</v>
      </c>
      <c r="D4531" s="5" t="str">
        <f>VLOOKUP(Taulukko1[[#This Row],[Rivivalinta]],Sheet1!$C$1:$E$42,3,FALSE)</f>
        <v>Operatingprofit/-loss</v>
      </c>
      <c r="E4531" s="1" t="s">
        <v>155</v>
      </c>
      <c r="F4531" s="2">
        <v>42369</v>
      </c>
      <c r="G4531" s="7">
        <v>18512.633000000002</v>
      </c>
    </row>
    <row r="4532" spans="1:7" x14ac:dyDescent="0.2">
      <c r="A4532" s="6">
        <v>11</v>
      </c>
      <c r="B4532" s="5" t="s">
        <v>15</v>
      </c>
      <c r="C4532" s="5" t="str">
        <f>VLOOKUP(Taulukko1[[#This Row],[Rivivalinta]],Sheet1!$C$1:$E$42,2,FALSE)</f>
        <v>Kontanta medel och kassabehållning hos centralbanker</v>
      </c>
      <c r="D4532" s="5" t="str">
        <f>VLOOKUP(Taulukko1[[#This Row],[Rivivalinta]],Sheet1!$C$1:$E$42,3,FALSE)</f>
        <v>Cash and cash balances at central banks</v>
      </c>
      <c r="E4532" s="1" t="s">
        <v>155</v>
      </c>
      <c r="F4532" s="2">
        <v>42369</v>
      </c>
      <c r="G4532" s="7">
        <v>3143.558</v>
      </c>
    </row>
    <row r="4533" spans="1:7" x14ac:dyDescent="0.2">
      <c r="A4533" s="6">
        <v>12</v>
      </c>
      <c r="B4533" s="5" t="s">
        <v>16</v>
      </c>
      <c r="C4533" s="5" t="str">
        <f>VLOOKUP(Taulukko1[[#This Row],[Rivivalinta]],Sheet1!$C$1:$E$42,2,FALSE)</f>
        <v>Lån och förskott till kreditinstitut</v>
      </c>
      <c r="D4533" s="5" t="str">
        <f>VLOOKUP(Taulukko1[[#This Row],[Rivivalinta]],Sheet1!$C$1:$E$42,3,FALSE)</f>
        <v>Loans and advances to credit institutions</v>
      </c>
      <c r="E4533" s="1" t="s">
        <v>155</v>
      </c>
      <c r="F4533" s="2">
        <v>42369</v>
      </c>
      <c r="G4533" s="7">
        <v>22787.850999999999</v>
      </c>
    </row>
    <row r="4534" spans="1:7" x14ac:dyDescent="0.2">
      <c r="A4534" s="6">
        <v>13</v>
      </c>
      <c r="B4534" s="5" t="s">
        <v>17</v>
      </c>
      <c r="C4534" s="5" t="str">
        <f>VLOOKUP(Taulukko1[[#This Row],[Rivivalinta]],Sheet1!$C$1:$E$42,2,FALSE)</f>
        <v>Lån och förskott till allmänheten och offentliga samfund</v>
      </c>
      <c r="D4534" s="5" t="str">
        <f>VLOOKUP(Taulukko1[[#This Row],[Rivivalinta]],Sheet1!$C$1:$E$42,3,FALSE)</f>
        <v>Loans and advances to the public and public sector entities</v>
      </c>
      <c r="E4534" s="1" t="s">
        <v>155</v>
      </c>
      <c r="F4534" s="2">
        <v>42369</v>
      </c>
      <c r="G4534" s="7">
        <v>850531.66899999999</v>
      </c>
    </row>
    <row r="4535" spans="1:7" x14ac:dyDescent="0.2">
      <c r="A4535" s="6">
        <v>14</v>
      </c>
      <c r="B4535" s="5" t="s">
        <v>18</v>
      </c>
      <c r="C4535" s="5" t="str">
        <f>VLOOKUP(Taulukko1[[#This Row],[Rivivalinta]],Sheet1!$C$1:$E$42,2,FALSE)</f>
        <v>Värdepapper</v>
      </c>
      <c r="D4535" s="5" t="str">
        <f>VLOOKUP(Taulukko1[[#This Row],[Rivivalinta]],Sheet1!$C$1:$E$42,3,FALSE)</f>
        <v>Debt securities</v>
      </c>
      <c r="E4535" s="1" t="s">
        <v>155</v>
      </c>
      <c r="F4535" s="2">
        <v>42369</v>
      </c>
      <c r="G4535" s="7">
        <v>18792.082999999999</v>
      </c>
    </row>
    <row r="4536" spans="1:7" x14ac:dyDescent="0.2">
      <c r="A4536" s="6">
        <v>15</v>
      </c>
      <c r="B4536" s="5" t="s">
        <v>238</v>
      </c>
      <c r="C4536" s="5" t="str">
        <f>VLOOKUP(Taulukko1[[#This Row],[Rivivalinta]],Sheet1!$C$1:$E$42,2,FALSE)</f>
        <v xml:space="preserve">Derivat </v>
      </c>
      <c r="D4536" s="5" t="str">
        <f>VLOOKUP(Taulukko1[[#This Row],[Rivivalinta]],Sheet1!$C$1:$E$42,3,FALSE)</f>
        <v xml:space="preserve">Derivatives </v>
      </c>
      <c r="E4536" s="1" t="s">
        <v>155</v>
      </c>
      <c r="F4536" s="2">
        <v>42369</v>
      </c>
      <c r="G4536" s="7">
        <v>2863.6750000000002</v>
      </c>
    </row>
    <row r="4537" spans="1:7" x14ac:dyDescent="0.2">
      <c r="A4537" s="6">
        <v>16</v>
      </c>
      <c r="B4537" s="5" t="s">
        <v>20</v>
      </c>
      <c r="C4537" s="5" t="str">
        <f>VLOOKUP(Taulukko1[[#This Row],[Rivivalinta]],Sheet1!$C$1:$E$42,2,FALSE)</f>
        <v>Övriga tillgångar</v>
      </c>
      <c r="D4537" s="5" t="str">
        <f>VLOOKUP(Taulukko1[[#This Row],[Rivivalinta]],Sheet1!$C$1:$E$42,3,FALSE)</f>
        <v>Other assets</v>
      </c>
      <c r="E4537" s="1" t="s">
        <v>155</v>
      </c>
      <c r="F4537" s="2">
        <v>42369</v>
      </c>
      <c r="G4537" s="7">
        <v>100160.53599999999</v>
      </c>
    </row>
    <row r="4538" spans="1:7" x14ac:dyDescent="0.2">
      <c r="A4538" s="6">
        <v>17</v>
      </c>
      <c r="B4538" s="5" t="s">
        <v>21</v>
      </c>
      <c r="C4538" s="5" t="str">
        <f>VLOOKUP(Taulukko1[[#This Row],[Rivivalinta]],Sheet1!$C$1:$E$42,2,FALSE)</f>
        <v>SUMMA TILLGÅNGAR</v>
      </c>
      <c r="D4538" s="5" t="str">
        <f>VLOOKUP(Taulukko1[[#This Row],[Rivivalinta]],Sheet1!$C$1:$E$42,3,FALSE)</f>
        <v>TOTAL ASSETS</v>
      </c>
      <c r="E4538" s="1" t="s">
        <v>155</v>
      </c>
      <c r="F4538" s="2">
        <v>42369</v>
      </c>
      <c r="G4538" s="7">
        <v>998279.37199999997</v>
      </c>
    </row>
    <row r="4539" spans="1:7" x14ac:dyDescent="0.2">
      <c r="A4539" s="6">
        <v>18</v>
      </c>
      <c r="B4539" s="5" t="s">
        <v>22</v>
      </c>
      <c r="C4539" s="5" t="str">
        <f>VLOOKUP(Taulukko1[[#This Row],[Rivivalinta]],Sheet1!$C$1:$E$42,2,FALSE)</f>
        <v>Inlåning från kreditinstitut</v>
      </c>
      <c r="D4539" s="5" t="str">
        <f>VLOOKUP(Taulukko1[[#This Row],[Rivivalinta]],Sheet1!$C$1:$E$42,3,FALSE)</f>
        <v>Deposits from credit institutions</v>
      </c>
      <c r="E4539" s="1" t="s">
        <v>155</v>
      </c>
      <c r="F4539" s="2">
        <v>42369</v>
      </c>
      <c r="G4539" s="7">
        <v>21667.154999999999</v>
      </c>
    </row>
    <row r="4540" spans="1:7" x14ac:dyDescent="0.2">
      <c r="A4540" s="6">
        <v>19</v>
      </c>
      <c r="B4540" s="5" t="s">
        <v>23</v>
      </c>
      <c r="C4540" s="5" t="str">
        <f>VLOOKUP(Taulukko1[[#This Row],[Rivivalinta]],Sheet1!$C$1:$E$42,2,FALSE)</f>
        <v>Inlåning från allmänheten och offentliga samfund</v>
      </c>
      <c r="D4540" s="5" t="str">
        <f>VLOOKUP(Taulukko1[[#This Row],[Rivivalinta]],Sheet1!$C$1:$E$42,3,FALSE)</f>
        <v>Deposits from the public and public sector entities</v>
      </c>
      <c r="E4540" s="1" t="s">
        <v>155</v>
      </c>
      <c r="F4540" s="2">
        <v>42369</v>
      </c>
      <c r="G4540" s="7">
        <v>811489.98899999994</v>
      </c>
    </row>
    <row r="4541" spans="1:7" x14ac:dyDescent="0.2">
      <c r="A4541" s="6">
        <v>20</v>
      </c>
      <c r="B4541" s="5" t="s">
        <v>24</v>
      </c>
      <c r="C4541" s="5" t="str">
        <f>VLOOKUP(Taulukko1[[#This Row],[Rivivalinta]],Sheet1!$C$1:$E$42,2,FALSE)</f>
        <v>Emitterade skuldebrev</v>
      </c>
      <c r="D4541" s="5" t="str">
        <f>VLOOKUP(Taulukko1[[#This Row],[Rivivalinta]],Sheet1!$C$1:$E$42,3,FALSE)</f>
        <v>Debt securities issued</v>
      </c>
      <c r="E4541" s="1" t="s">
        <v>155</v>
      </c>
      <c r="F4541" s="2">
        <v>42369</v>
      </c>
      <c r="G4541" s="7">
        <v>10.661</v>
      </c>
    </row>
    <row r="4542" spans="1:7" x14ac:dyDescent="0.2">
      <c r="A4542" s="6">
        <v>22</v>
      </c>
      <c r="B4542" s="5" t="s">
        <v>19</v>
      </c>
      <c r="C4542" s="5" t="str">
        <f>VLOOKUP(Taulukko1[[#This Row],[Rivivalinta]],Sheet1!$C$1:$E$42,2,FALSE)</f>
        <v>Derivat</v>
      </c>
      <c r="D4542" s="5" t="str">
        <f>VLOOKUP(Taulukko1[[#This Row],[Rivivalinta]],Sheet1!$C$1:$E$42,3,FALSE)</f>
        <v>Derivatives</v>
      </c>
      <c r="E4542" s="1" t="s">
        <v>155</v>
      </c>
      <c r="F4542" s="2">
        <v>42369</v>
      </c>
      <c r="G4542" s="7">
        <v>1644.48</v>
      </c>
    </row>
    <row r="4543" spans="1:7" x14ac:dyDescent="0.2">
      <c r="A4543" s="6">
        <v>23</v>
      </c>
      <c r="B4543" s="5" t="s">
        <v>25</v>
      </c>
      <c r="C4543" s="5" t="str">
        <f>VLOOKUP(Taulukko1[[#This Row],[Rivivalinta]],Sheet1!$C$1:$E$42,2,FALSE)</f>
        <v>Eget kapital</v>
      </c>
      <c r="D4543" s="5" t="str">
        <f>VLOOKUP(Taulukko1[[#This Row],[Rivivalinta]],Sheet1!$C$1:$E$42,3,FALSE)</f>
        <v>Total equity</v>
      </c>
      <c r="E4543" s="1" t="s">
        <v>155</v>
      </c>
      <c r="F4543" s="2">
        <v>42369</v>
      </c>
      <c r="G4543" s="7">
        <v>123947.51700000001</v>
      </c>
    </row>
    <row r="4544" spans="1:7" x14ac:dyDescent="0.2">
      <c r="A4544" s="6">
        <v>21</v>
      </c>
      <c r="B4544" s="5" t="s">
        <v>26</v>
      </c>
      <c r="C4544" s="5" t="str">
        <f>VLOOKUP(Taulukko1[[#This Row],[Rivivalinta]],Sheet1!$C$1:$E$42,2,FALSE)</f>
        <v>Övriga skulder</v>
      </c>
      <c r="D4544" s="5" t="str">
        <f>VLOOKUP(Taulukko1[[#This Row],[Rivivalinta]],Sheet1!$C$1:$E$42,3,FALSE)</f>
        <v>Other liabilities</v>
      </c>
      <c r="E4544" s="1" t="s">
        <v>155</v>
      </c>
      <c r="F4544" s="2">
        <v>42369</v>
      </c>
      <c r="G4544" s="7">
        <v>39519.57</v>
      </c>
    </row>
    <row r="4545" spans="1:7" x14ac:dyDescent="0.2">
      <c r="A4545" s="6">
        <v>24</v>
      </c>
      <c r="B4545" s="5" t="s">
        <v>27</v>
      </c>
      <c r="C4545" s="5" t="str">
        <f>VLOOKUP(Taulukko1[[#This Row],[Rivivalinta]],Sheet1!$C$1:$E$42,2,FALSE)</f>
        <v>SUMMA EGET KAPITAL OCH SKULDER</v>
      </c>
      <c r="D4545" s="5" t="str">
        <f>VLOOKUP(Taulukko1[[#This Row],[Rivivalinta]],Sheet1!$C$1:$E$42,3,FALSE)</f>
        <v>TOTAL EQUITY AND LIABILITIES</v>
      </c>
      <c r="E4545" s="1" t="s">
        <v>155</v>
      </c>
      <c r="F4545" s="2">
        <v>42369</v>
      </c>
      <c r="G4545" s="7">
        <v>998279.37199999997</v>
      </c>
    </row>
    <row r="4546" spans="1:7" x14ac:dyDescent="0.2">
      <c r="A4546" s="6">
        <v>25</v>
      </c>
      <c r="B4546" s="5" t="s">
        <v>28</v>
      </c>
      <c r="C4546" s="5" t="str">
        <f>VLOOKUP(Taulukko1[[#This Row],[Rivivalinta]],Sheet1!$C$1:$E$42,2,FALSE)</f>
        <v>Exponering utanför balansräkningen</v>
      </c>
      <c r="D4546" s="5" t="str">
        <f>VLOOKUP(Taulukko1[[#This Row],[Rivivalinta]],Sheet1!$C$1:$E$42,3,FALSE)</f>
        <v>Off balance sheet exposures</v>
      </c>
      <c r="E4546" s="1" t="s">
        <v>155</v>
      </c>
      <c r="F4546" s="2">
        <v>42369</v>
      </c>
      <c r="G4546" s="7">
        <v>93020.357999999993</v>
      </c>
    </row>
    <row r="4547" spans="1:7" x14ac:dyDescent="0.2">
      <c r="A4547" s="6">
        <v>28</v>
      </c>
      <c r="B4547" s="5" t="s">
        <v>29</v>
      </c>
      <c r="C4547" s="5" t="str">
        <f>VLOOKUP(Taulukko1[[#This Row],[Rivivalinta]],Sheet1!$C$1:$E$42,2,FALSE)</f>
        <v>Kostnader/intäkter, %</v>
      </c>
      <c r="D4547" s="5" t="str">
        <f>VLOOKUP(Taulukko1[[#This Row],[Rivivalinta]],Sheet1!$C$1:$E$42,3,FALSE)</f>
        <v>Cost/income ratio, %</v>
      </c>
      <c r="E4547" s="1" t="s">
        <v>155</v>
      </c>
      <c r="F4547" s="2">
        <v>42369</v>
      </c>
      <c r="G4547" s="8">
        <v>0.4090818584258295</v>
      </c>
    </row>
    <row r="4548" spans="1:7" x14ac:dyDescent="0.2">
      <c r="A4548" s="6">
        <v>29</v>
      </c>
      <c r="B4548" s="5" t="s">
        <v>30</v>
      </c>
      <c r="C4548" s="5" t="str">
        <f>VLOOKUP(Taulukko1[[#This Row],[Rivivalinta]],Sheet1!$C$1:$E$42,2,FALSE)</f>
        <v>Nödlidande exponeringar/Exponeringar, %</v>
      </c>
      <c r="D4548" s="5" t="str">
        <f>VLOOKUP(Taulukko1[[#This Row],[Rivivalinta]],Sheet1!$C$1:$E$42,3,FALSE)</f>
        <v>Non-performing exposures/Exposures, %</v>
      </c>
      <c r="E4548" s="1" t="s">
        <v>155</v>
      </c>
      <c r="F4548" s="2">
        <v>42369</v>
      </c>
      <c r="G4548" s="8">
        <v>7.3779246696320348E-3</v>
      </c>
    </row>
    <row r="4549" spans="1:7" x14ac:dyDescent="0.2">
      <c r="A4549" s="6">
        <v>30</v>
      </c>
      <c r="B4549" s="5" t="s">
        <v>31</v>
      </c>
      <c r="C4549" s="5" t="str">
        <f>VLOOKUP(Taulukko1[[#This Row],[Rivivalinta]],Sheet1!$C$1:$E$42,2,FALSE)</f>
        <v>Upplupna avsättningar på nödlidande exponeringar/Nödlidande Exponeringar, %</v>
      </c>
      <c r="D4549" s="5" t="str">
        <f>VLOOKUP(Taulukko1[[#This Row],[Rivivalinta]],Sheet1!$C$1:$E$42,3,FALSE)</f>
        <v>Accumulated impairments on non-performing exposures/Non-performing exposures, %</v>
      </c>
      <c r="E4549" s="1" t="s">
        <v>155</v>
      </c>
      <c r="F4549" s="2">
        <v>42369</v>
      </c>
      <c r="G4549" s="8">
        <v>0.27685781755633948</v>
      </c>
    </row>
    <row r="4550" spans="1:7" x14ac:dyDescent="0.2">
      <c r="A4550" s="6">
        <v>31</v>
      </c>
      <c r="B4550" s="5" t="s">
        <v>32</v>
      </c>
      <c r="C4550" s="5" t="str">
        <f>VLOOKUP(Taulukko1[[#This Row],[Rivivalinta]],Sheet1!$C$1:$E$42,2,FALSE)</f>
        <v>Kapitalbas</v>
      </c>
      <c r="D4550" s="5" t="str">
        <f>VLOOKUP(Taulukko1[[#This Row],[Rivivalinta]],Sheet1!$C$1:$E$42,3,FALSE)</f>
        <v>Own funds</v>
      </c>
      <c r="E4550" s="1" t="s">
        <v>155</v>
      </c>
      <c r="F4550" s="2">
        <v>42369</v>
      </c>
      <c r="G4550" s="7">
        <v>129947.3138</v>
      </c>
    </row>
    <row r="4551" spans="1:7" x14ac:dyDescent="0.2">
      <c r="A4551" s="6">
        <v>32</v>
      </c>
      <c r="B4551" s="5" t="s">
        <v>33</v>
      </c>
      <c r="C4551" s="5" t="str">
        <f>VLOOKUP(Taulukko1[[#This Row],[Rivivalinta]],Sheet1!$C$1:$E$42,2,FALSE)</f>
        <v>Kärnprimärkapital (CET 1)</v>
      </c>
      <c r="D4551" s="5" t="str">
        <f>VLOOKUP(Taulukko1[[#This Row],[Rivivalinta]],Sheet1!$C$1:$E$42,3,FALSE)</f>
        <v>Common equity tier 1 capital (CET1)</v>
      </c>
      <c r="E4551" s="1" t="s">
        <v>155</v>
      </c>
      <c r="F4551" s="2">
        <v>42369</v>
      </c>
      <c r="G4551" s="7">
        <v>129947.3138</v>
      </c>
    </row>
    <row r="4552" spans="1:7" x14ac:dyDescent="0.2">
      <c r="A4552" s="6">
        <v>33</v>
      </c>
      <c r="B4552" s="5" t="s">
        <v>34</v>
      </c>
      <c r="C4552" s="5" t="str">
        <f>VLOOKUP(Taulukko1[[#This Row],[Rivivalinta]],Sheet1!$C$1:$E$42,2,FALSE)</f>
        <v>Övrigt primärkapital (AT 1)</v>
      </c>
      <c r="D4552" s="5" t="str">
        <f>VLOOKUP(Taulukko1[[#This Row],[Rivivalinta]],Sheet1!$C$1:$E$42,3,FALSE)</f>
        <v>Additional tier 1 capital (AT 1)</v>
      </c>
      <c r="E4552" s="1" t="s">
        <v>155</v>
      </c>
      <c r="F4552" s="2">
        <v>42369</v>
      </c>
      <c r="G4552" s="7"/>
    </row>
    <row r="4553" spans="1:7" x14ac:dyDescent="0.2">
      <c r="A4553" s="6">
        <v>34</v>
      </c>
      <c r="B4553" s="5" t="s">
        <v>35</v>
      </c>
      <c r="C4553" s="5" t="str">
        <f>VLOOKUP(Taulukko1[[#This Row],[Rivivalinta]],Sheet1!$C$1:$E$42,2,FALSE)</f>
        <v>Supplementärkapital (T2)</v>
      </c>
      <c r="D4553" s="5" t="str">
        <f>VLOOKUP(Taulukko1[[#This Row],[Rivivalinta]],Sheet1!$C$1:$E$42,3,FALSE)</f>
        <v>Tier 2 capital (T2)</v>
      </c>
      <c r="E4553" s="1" t="s">
        <v>155</v>
      </c>
      <c r="F4553" s="2">
        <v>42369</v>
      </c>
      <c r="G4553" s="7"/>
    </row>
    <row r="4554" spans="1:7" x14ac:dyDescent="0.2">
      <c r="A4554" s="6">
        <v>35</v>
      </c>
      <c r="B4554" s="5" t="s">
        <v>36</v>
      </c>
      <c r="C4554" s="5" t="str">
        <f>VLOOKUP(Taulukko1[[#This Row],[Rivivalinta]],Sheet1!$C$1:$E$42,2,FALSE)</f>
        <v>Summa kapitalrelationer, %</v>
      </c>
      <c r="D4554" s="5" t="str">
        <f>VLOOKUP(Taulukko1[[#This Row],[Rivivalinta]],Sheet1!$C$1:$E$42,3,FALSE)</f>
        <v>Own funds ratio, %</v>
      </c>
      <c r="E4554" s="1" t="s">
        <v>155</v>
      </c>
      <c r="F4554" s="2">
        <v>42369</v>
      </c>
      <c r="G4554" s="8">
        <v>0.33966140207296874</v>
      </c>
    </row>
    <row r="4555" spans="1:7" x14ac:dyDescent="0.2">
      <c r="A4555" s="6">
        <v>36</v>
      </c>
      <c r="B4555" s="5" t="s">
        <v>37</v>
      </c>
      <c r="C4555" s="5" t="str">
        <f>VLOOKUP(Taulukko1[[#This Row],[Rivivalinta]],Sheet1!$C$1:$E$42,2,FALSE)</f>
        <v>Primärkapitalrelation, %</v>
      </c>
      <c r="D4555" s="5" t="str">
        <f>VLOOKUP(Taulukko1[[#This Row],[Rivivalinta]],Sheet1!$C$1:$E$42,3,FALSE)</f>
        <v>Tier 1 ratio, %</v>
      </c>
      <c r="E4555" s="1" t="s">
        <v>155</v>
      </c>
      <c r="F4555" s="2">
        <v>42369</v>
      </c>
      <c r="G4555" s="8">
        <v>0.33966140207296874</v>
      </c>
    </row>
    <row r="4556" spans="1:7" x14ac:dyDescent="0.2">
      <c r="A4556" s="6">
        <v>37</v>
      </c>
      <c r="B4556" s="5" t="s">
        <v>38</v>
      </c>
      <c r="C4556" s="5" t="str">
        <f>VLOOKUP(Taulukko1[[#This Row],[Rivivalinta]],Sheet1!$C$1:$E$42,2,FALSE)</f>
        <v>Kärnprimärkapitalrelation, %</v>
      </c>
      <c r="D4556" s="5" t="str">
        <f>VLOOKUP(Taulukko1[[#This Row],[Rivivalinta]],Sheet1!$C$1:$E$42,3,FALSE)</f>
        <v>CET 1 ratio, %</v>
      </c>
      <c r="E4556" s="1" t="s">
        <v>155</v>
      </c>
      <c r="F4556" s="2">
        <v>42369</v>
      </c>
      <c r="G4556" s="8">
        <v>0.33966140207296874</v>
      </c>
    </row>
    <row r="4557" spans="1:7" x14ac:dyDescent="0.2">
      <c r="A4557" s="6">
        <v>38</v>
      </c>
      <c r="B4557" s="5" t="s">
        <v>39</v>
      </c>
      <c r="C4557" s="5" t="str">
        <f>VLOOKUP(Taulukko1[[#This Row],[Rivivalinta]],Sheet1!$C$1:$E$42,2,FALSE)</f>
        <v>Summa exponeringsbelopp (RWA)</v>
      </c>
      <c r="D4557" s="5" t="str">
        <f>VLOOKUP(Taulukko1[[#This Row],[Rivivalinta]],Sheet1!$C$1:$E$42,3,FALSE)</f>
        <v>Total risk weighted assets (RWA)</v>
      </c>
      <c r="E4557" s="1" t="s">
        <v>155</v>
      </c>
      <c r="F4557" s="2">
        <v>42369</v>
      </c>
      <c r="G4557" s="7">
        <v>382578.98308999999</v>
      </c>
    </row>
    <row r="4558" spans="1:7" x14ac:dyDescent="0.2">
      <c r="A4558" s="6">
        <v>39</v>
      </c>
      <c r="B4558" s="5" t="s">
        <v>40</v>
      </c>
      <c r="C4558" s="5" t="str">
        <f>VLOOKUP(Taulukko1[[#This Row],[Rivivalinta]],Sheet1!$C$1:$E$42,2,FALSE)</f>
        <v>Exponeringsbelopp för kredit-, motpart- och utspädningsrisker</v>
      </c>
      <c r="D4558" s="5" t="str">
        <f>VLOOKUP(Taulukko1[[#This Row],[Rivivalinta]],Sheet1!$C$1:$E$42,3,FALSE)</f>
        <v>Credit and counterparty risks</v>
      </c>
      <c r="E4558" s="1" t="s">
        <v>155</v>
      </c>
      <c r="F4558" s="2">
        <v>42369</v>
      </c>
      <c r="G4558" s="7">
        <v>343369.36206999997</v>
      </c>
    </row>
    <row r="4559" spans="1:7" x14ac:dyDescent="0.2">
      <c r="A4559" s="6">
        <v>40</v>
      </c>
      <c r="B4559" s="5" t="s">
        <v>41</v>
      </c>
      <c r="C4559" s="5" t="str">
        <f>VLOOKUP(Taulukko1[[#This Row],[Rivivalinta]],Sheet1!$C$1:$E$42,2,FALSE)</f>
        <v>Exponeringsbelopp för positions-, valutakurs- och råvarurisker</v>
      </c>
      <c r="D4559" s="5" t="str">
        <f>VLOOKUP(Taulukko1[[#This Row],[Rivivalinta]],Sheet1!$C$1:$E$42,3,FALSE)</f>
        <v>Position, currency and commodity risks</v>
      </c>
      <c r="E4559" s="1" t="s">
        <v>155</v>
      </c>
      <c r="F4559" s="2">
        <v>42369</v>
      </c>
      <c r="G4559" s="7"/>
    </row>
    <row r="4560" spans="1:7" x14ac:dyDescent="0.2">
      <c r="A4560" s="6">
        <v>41</v>
      </c>
      <c r="B4560" s="5" t="s">
        <v>42</v>
      </c>
      <c r="C4560" s="5" t="str">
        <f>VLOOKUP(Taulukko1[[#This Row],[Rivivalinta]],Sheet1!$C$1:$E$42,2,FALSE)</f>
        <v>Exponeringsbelopp för operativ risk</v>
      </c>
      <c r="D4560" s="5" t="str">
        <f>VLOOKUP(Taulukko1[[#This Row],[Rivivalinta]],Sheet1!$C$1:$E$42,3,FALSE)</f>
        <v>Operational risks</v>
      </c>
      <c r="E4560" s="1" t="s">
        <v>155</v>
      </c>
      <c r="F4560" s="2">
        <v>42369</v>
      </c>
      <c r="G4560" s="7">
        <v>39209.621020000006</v>
      </c>
    </row>
    <row r="4561" spans="1:7" x14ac:dyDescent="0.2">
      <c r="A4561" s="6">
        <v>42</v>
      </c>
      <c r="B4561" s="5" t="s">
        <v>43</v>
      </c>
      <c r="C4561" s="5" t="str">
        <f>VLOOKUP(Taulukko1[[#This Row],[Rivivalinta]],Sheet1!$C$1:$E$42,2,FALSE)</f>
        <v>Övriga riskexponeringar</v>
      </c>
      <c r="D4561" s="5" t="str">
        <f>VLOOKUP(Taulukko1[[#This Row],[Rivivalinta]],Sheet1!$C$1:$E$42,3,FALSE)</f>
        <v>Other risks</v>
      </c>
      <c r="E4561" s="1" t="s">
        <v>155</v>
      </c>
      <c r="F4561" s="2">
        <v>42369</v>
      </c>
      <c r="G4561" s="7"/>
    </row>
    <row r="4562" spans="1:7" x14ac:dyDescent="0.2">
      <c r="A4562" s="6">
        <v>1</v>
      </c>
      <c r="B4562" s="5" t="s">
        <v>5</v>
      </c>
      <c r="C4562" s="5" t="str">
        <f>VLOOKUP(Taulukko1[[#This Row],[Rivivalinta]],Sheet1!$C$1:$E$42,2,FALSE)</f>
        <v>Räntenetto</v>
      </c>
      <c r="D4562" s="5" t="str">
        <f>VLOOKUP(Taulukko1[[#This Row],[Rivivalinta]],Sheet1!$C$1:$E$42,3,FALSE)</f>
        <v>Net interest margin</v>
      </c>
      <c r="E4562" s="1" t="s">
        <v>156</v>
      </c>
      <c r="F4562" s="2">
        <v>42369</v>
      </c>
      <c r="G4562" s="7">
        <v>1521.231</v>
      </c>
    </row>
    <row r="4563" spans="1:7" x14ac:dyDescent="0.2">
      <c r="A4563" s="6">
        <v>2</v>
      </c>
      <c r="B4563" s="5" t="s">
        <v>6</v>
      </c>
      <c r="C4563" s="5" t="str">
        <f>VLOOKUP(Taulukko1[[#This Row],[Rivivalinta]],Sheet1!$C$1:$E$42,2,FALSE)</f>
        <v>Netto, avgifts- och provisionsintäkter</v>
      </c>
      <c r="D4563" s="5" t="str">
        <f>VLOOKUP(Taulukko1[[#This Row],[Rivivalinta]],Sheet1!$C$1:$E$42,3,FALSE)</f>
        <v>Net fee and commission income</v>
      </c>
      <c r="E4563" s="1" t="s">
        <v>156</v>
      </c>
      <c r="F4563" s="2">
        <v>42369</v>
      </c>
      <c r="G4563" s="7">
        <v>332.47800000000001</v>
      </c>
    </row>
    <row r="4564" spans="1:7" x14ac:dyDescent="0.2">
      <c r="A4564" s="6">
        <v>3</v>
      </c>
      <c r="B4564" s="5" t="s">
        <v>7</v>
      </c>
      <c r="C4564" s="5" t="str">
        <f>VLOOKUP(Taulukko1[[#This Row],[Rivivalinta]],Sheet1!$C$1:$E$42,2,FALSE)</f>
        <v>Avgifts- och provisionsintäkter</v>
      </c>
      <c r="D4564" s="5" t="str">
        <f>VLOOKUP(Taulukko1[[#This Row],[Rivivalinta]],Sheet1!$C$1:$E$42,3,FALSE)</f>
        <v>Fee and commission income</v>
      </c>
      <c r="E4564" s="1" t="s">
        <v>156</v>
      </c>
      <c r="F4564" s="2">
        <v>42369</v>
      </c>
      <c r="G4564" s="7">
        <v>429.42099999999999</v>
      </c>
    </row>
    <row r="4565" spans="1:7" x14ac:dyDescent="0.2">
      <c r="A4565" s="6">
        <v>4</v>
      </c>
      <c r="B4565" s="5" t="s">
        <v>8</v>
      </c>
      <c r="C4565" s="5" t="str">
        <f>VLOOKUP(Taulukko1[[#This Row],[Rivivalinta]],Sheet1!$C$1:$E$42,2,FALSE)</f>
        <v>Avgifts- och provisionskostnader</v>
      </c>
      <c r="D4565" s="5" t="str">
        <f>VLOOKUP(Taulukko1[[#This Row],[Rivivalinta]],Sheet1!$C$1:$E$42,3,FALSE)</f>
        <v>Fee and commission expenses</v>
      </c>
      <c r="E4565" s="1" t="s">
        <v>156</v>
      </c>
      <c r="F4565" s="2">
        <v>42369</v>
      </c>
      <c r="G4565" s="7">
        <v>96.942999999999998</v>
      </c>
    </row>
    <row r="4566" spans="1:7" x14ac:dyDescent="0.2">
      <c r="A4566" s="6">
        <v>5</v>
      </c>
      <c r="B4566" s="5" t="s">
        <v>9</v>
      </c>
      <c r="C4566" s="5" t="str">
        <f>VLOOKUP(Taulukko1[[#This Row],[Rivivalinta]],Sheet1!$C$1:$E$42,2,FALSE)</f>
        <v>Nettointäkter från handel och investeringar</v>
      </c>
      <c r="D4566" s="5" t="str">
        <f>VLOOKUP(Taulukko1[[#This Row],[Rivivalinta]],Sheet1!$C$1:$E$42,3,FALSE)</f>
        <v>Net trading and investing income</v>
      </c>
      <c r="E4566" s="1" t="s">
        <v>156</v>
      </c>
      <c r="F4566" s="2">
        <v>42369</v>
      </c>
      <c r="G4566" s="7">
        <v>1546.7190000000001</v>
      </c>
    </row>
    <row r="4567" spans="1:7" x14ac:dyDescent="0.2">
      <c r="A4567" s="6">
        <v>6</v>
      </c>
      <c r="B4567" s="5" t="s">
        <v>10</v>
      </c>
      <c r="C4567" s="5" t="str">
        <f>VLOOKUP(Taulukko1[[#This Row],[Rivivalinta]],Sheet1!$C$1:$E$42,2,FALSE)</f>
        <v>Övriga intäkter</v>
      </c>
      <c r="D4567" s="5" t="str">
        <f>VLOOKUP(Taulukko1[[#This Row],[Rivivalinta]],Sheet1!$C$1:$E$42,3,FALSE)</f>
        <v>Other income</v>
      </c>
      <c r="E4567" s="1" t="s">
        <v>156</v>
      </c>
      <c r="F4567" s="2">
        <v>42369</v>
      </c>
      <c r="G4567" s="7">
        <v>102.53100000000001</v>
      </c>
    </row>
    <row r="4568" spans="1:7" x14ac:dyDescent="0.2">
      <c r="A4568" s="6">
        <v>7</v>
      </c>
      <c r="B4568" s="5" t="s">
        <v>11</v>
      </c>
      <c r="C4568" s="5" t="str">
        <f>VLOOKUP(Taulukko1[[#This Row],[Rivivalinta]],Sheet1!$C$1:$E$42,2,FALSE)</f>
        <v>Totala inkomster</v>
      </c>
      <c r="D4568" s="5" t="str">
        <f>VLOOKUP(Taulukko1[[#This Row],[Rivivalinta]],Sheet1!$C$1:$E$42,3,FALSE)</f>
        <v>Total income</v>
      </c>
      <c r="E4568" s="1" t="s">
        <v>156</v>
      </c>
      <c r="F4568" s="2">
        <v>42369</v>
      </c>
      <c r="G4568" s="7">
        <v>3502.9589999999998</v>
      </c>
    </row>
    <row r="4569" spans="1:7" x14ac:dyDescent="0.2">
      <c r="A4569" s="6">
        <v>8</v>
      </c>
      <c r="B4569" s="5" t="s">
        <v>12</v>
      </c>
      <c r="C4569" s="5" t="str">
        <f>VLOOKUP(Taulukko1[[#This Row],[Rivivalinta]],Sheet1!$C$1:$E$42,2,FALSE)</f>
        <v>Totala kostnader</v>
      </c>
      <c r="D4569" s="5" t="str">
        <f>VLOOKUP(Taulukko1[[#This Row],[Rivivalinta]],Sheet1!$C$1:$E$42,3,FALSE)</f>
        <v>Total expenses</v>
      </c>
      <c r="E4569" s="1" t="s">
        <v>156</v>
      </c>
      <c r="F4569" s="2">
        <v>42369</v>
      </c>
      <c r="G4569" s="7">
        <v>1544.8230000000001</v>
      </c>
    </row>
    <row r="4570" spans="1:7" x14ac:dyDescent="0.2">
      <c r="A4570" s="6">
        <v>9</v>
      </c>
      <c r="B4570" s="5" t="s">
        <v>13</v>
      </c>
      <c r="C4570" s="5" t="str">
        <f>VLOOKUP(Taulukko1[[#This Row],[Rivivalinta]],Sheet1!$C$1:$E$42,2,FALSE)</f>
        <v>Nedskrivningar av lån och fordringar</v>
      </c>
      <c r="D4570" s="5" t="str">
        <f>VLOOKUP(Taulukko1[[#This Row],[Rivivalinta]],Sheet1!$C$1:$E$42,3,FALSE)</f>
        <v>Impairments on loans and receivables</v>
      </c>
      <c r="E4570" s="1" t="s">
        <v>156</v>
      </c>
      <c r="F4570" s="2">
        <v>42369</v>
      </c>
      <c r="G4570" s="7">
        <v>-48.087000000000003</v>
      </c>
    </row>
    <row r="4571" spans="1:7" x14ac:dyDescent="0.2">
      <c r="A4571" s="6">
        <v>10</v>
      </c>
      <c r="B4571" s="5" t="s">
        <v>14</v>
      </c>
      <c r="C4571" s="5" t="str">
        <f>VLOOKUP(Taulukko1[[#This Row],[Rivivalinta]],Sheet1!$C$1:$E$42,2,FALSE)</f>
        <v>Rörelsevinst/-förlust</v>
      </c>
      <c r="D4571" s="5" t="str">
        <f>VLOOKUP(Taulukko1[[#This Row],[Rivivalinta]],Sheet1!$C$1:$E$42,3,FALSE)</f>
        <v>Operatingprofit/-loss</v>
      </c>
      <c r="E4571" s="1" t="s">
        <v>156</v>
      </c>
      <c r="F4571" s="2">
        <v>42369</v>
      </c>
      <c r="G4571" s="7">
        <v>2006.222</v>
      </c>
    </row>
    <row r="4572" spans="1:7" x14ac:dyDescent="0.2">
      <c r="A4572" s="6">
        <v>11</v>
      </c>
      <c r="B4572" s="5" t="s">
        <v>15</v>
      </c>
      <c r="C4572" s="5" t="str">
        <f>VLOOKUP(Taulukko1[[#This Row],[Rivivalinta]],Sheet1!$C$1:$E$42,2,FALSE)</f>
        <v>Kontanta medel och kassabehållning hos centralbanker</v>
      </c>
      <c r="D4572" s="5" t="str">
        <f>VLOOKUP(Taulukko1[[#This Row],[Rivivalinta]],Sheet1!$C$1:$E$42,3,FALSE)</f>
        <v>Cash and cash balances at central banks</v>
      </c>
      <c r="E4572" s="1" t="s">
        <v>156</v>
      </c>
      <c r="F4572" s="2">
        <v>42369</v>
      </c>
      <c r="G4572" s="7">
        <v>3795.2449999999999</v>
      </c>
    </row>
    <row r="4573" spans="1:7" x14ac:dyDescent="0.2">
      <c r="A4573" s="6">
        <v>12</v>
      </c>
      <c r="B4573" s="5" t="s">
        <v>16</v>
      </c>
      <c r="C4573" s="5" t="str">
        <f>VLOOKUP(Taulukko1[[#This Row],[Rivivalinta]],Sheet1!$C$1:$E$42,2,FALSE)</f>
        <v>Lån och förskott till kreditinstitut</v>
      </c>
      <c r="D4573" s="5" t="str">
        <f>VLOOKUP(Taulukko1[[#This Row],[Rivivalinta]],Sheet1!$C$1:$E$42,3,FALSE)</f>
        <v>Loans and advances to credit institutions</v>
      </c>
      <c r="E4573" s="1" t="s">
        <v>156</v>
      </c>
      <c r="F4573" s="2">
        <v>42369</v>
      </c>
      <c r="G4573" s="7">
        <v>10403.833000000001</v>
      </c>
    </row>
    <row r="4574" spans="1:7" x14ac:dyDescent="0.2">
      <c r="A4574" s="6">
        <v>13</v>
      </c>
      <c r="B4574" s="5" t="s">
        <v>17</v>
      </c>
      <c r="C4574" s="5" t="str">
        <f>VLOOKUP(Taulukko1[[#This Row],[Rivivalinta]],Sheet1!$C$1:$E$42,2,FALSE)</f>
        <v>Lån och förskott till allmänheten och offentliga samfund</v>
      </c>
      <c r="D4574" s="5" t="str">
        <f>VLOOKUP(Taulukko1[[#This Row],[Rivivalinta]],Sheet1!$C$1:$E$42,3,FALSE)</f>
        <v>Loans and advances to the public and public sector entities</v>
      </c>
      <c r="E4574" s="1" t="s">
        <v>156</v>
      </c>
      <c r="F4574" s="2">
        <v>42369</v>
      </c>
      <c r="G4574" s="7">
        <v>84944.479000000007</v>
      </c>
    </row>
    <row r="4575" spans="1:7" x14ac:dyDescent="0.2">
      <c r="A4575" s="6">
        <v>14</v>
      </c>
      <c r="B4575" s="5" t="s">
        <v>18</v>
      </c>
      <c r="C4575" s="5" t="str">
        <f>VLOOKUP(Taulukko1[[#This Row],[Rivivalinta]],Sheet1!$C$1:$E$42,2,FALSE)</f>
        <v>Värdepapper</v>
      </c>
      <c r="D4575" s="5" t="str">
        <f>VLOOKUP(Taulukko1[[#This Row],[Rivivalinta]],Sheet1!$C$1:$E$42,3,FALSE)</f>
        <v>Debt securities</v>
      </c>
      <c r="E4575" s="1" t="s">
        <v>156</v>
      </c>
      <c r="F4575" s="2">
        <v>42369</v>
      </c>
      <c r="G4575" s="7">
        <v>3052.828</v>
      </c>
    </row>
    <row r="4576" spans="1:7" x14ac:dyDescent="0.2">
      <c r="A4576" s="6">
        <v>15</v>
      </c>
      <c r="B4576" s="5" t="s">
        <v>238</v>
      </c>
      <c r="C4576" s="5" t="str">
        <f>VLOOKUP(Taulukko1[[#This Row],[Rivivalinta]],Sheet1!$C$1:$E$42,2,FALSE)</f>
        <v xml:space="preserve">Derivat </v>
      </c>
      <c r="D4576" s="5" t="str">
        <f>VLOOKUP(Taulukko1[[#This Row],[Rivivalinta]],Sheet1!$C$1:$E$42,3,FALSE)</f>
        <v xml:space="preserve">Derivatives </v>
      </c>
      <c r="E4576" s="1" t="s">
        <v>156</v>
      </c>
      <c r="F4576" s="2">
        <v>42369</v>
      </c>
      <c r="G4576" s="7"/>
    </row>
    <row r="4577" spans="1:7" x14ac:dyDescent="0.2">
      <c r="A4577" s="6">
        <v>16</v>
      </c>
      <c r="B4577" s="5" t="s">
        <v>20</v>
      </c>
      <c r="C4577" s="5" t="str">
        <f>VLOOKUP(Taulukko1[[#This Row],[Rivivalinta]],Sheet1!$C$1:$E$42,2,FALSE)</f>
        <v>Övriga tillgångar</v>
      </c>
      <c r="D4577" s="5" t="str">
        <f>VLOOKUP(Taulukko1[[#This Row],[Rivivalinta]],Sheet1!$C$1:$E$42,3,FALSE)</f>
        <v>Other assets</v>
      </c>
      <c r="E4577" s="1" t="s">
        <v>156</v>
      </c>
      <c r="F4577" s="2">
        <v>42369</v>
      </c>
      <c r="G4577" s="7">
        <v>18066.441999999999</v>
      </c>
    </row>
    <row r="4578" spans="1:7" x14ac:dyDescent="0.2">
      <c r="A4578" s="6">
        <v>17</v>
      </c>
      <c r="B4578" s="5" t="s">
        <v>21</v>
      </c>
      <c r="C4578" s="5" t="str">
        <f>VLOOKUP(Taulukko1[[#This Row],[Rivivalinta]],Sheet1!$C$1:$E$42,2,FALSE)</f>
        <v>SUMMA TILLGÅNGAR</v>
      </c>
      <c r="D4578" s="5" t="str">
        <f>VLOOKUP(Taulukko1[[#This Row],[Rivivalinta]],Sheet1!$C$1:$E$42,3,FALSE)</f>
        <v>TOTAL ASSETS</v>
      </c>
      <c r="E4578" s="1" t="s">
        <v>156</v>
      </c>
      <c r="F4578" s="2">
        <v>42369</v>
      </c>
      <c r="G4578" s="7">
        <v>120262.827</v>
      </c>
    </row>
    <row r="4579" spans="1:7" x14ac:dyDescent="0.2">
      <c r="A4579" s="6">
        <v>18</v>
      </c>
      <c r="B4579" s="5" t="s">
        <v>22</v>
      </c>
      <c r="C4579" s="5" t="str">
        <f>VLOOKUP(Taulukko1[[#This Row],[Rivivalinta]],Sheet1!$C$1:$E$42,2,FALSE)</f>
        <v>Inlåning från kreditinstitut</v>
      </c>
      <c r="D4579" s="5" t="str">
        <f>VLOOKUP(Taulukko1[[#This Row],[Rivivalinta]],Sheet1!$C$1:$E$42,3,FALSE)</f>
        <v>Deposits from credit institutions</v>
      </c>
      <c r="E4579" s="1" t="s">
        <v>156</v>
      </c>
      <c r="F4579" s="2">
        <v>42369</v>
      </c>
      <c r="G4579" s="7">
        <v>0.59299999999999997</v>
      </c>
    </row>
    <row r="4580" spans="1:7" x14ac:dyDescent="0.2">
      <c r="A4580" s="6">
        <v>19</v>
      </c>
      <c r="B4580" s="5" t="s">
        <v>23</v>
      </c>
      <c r="C4580" s="5" t="str">
        <f>VLOOKUP(Taulukko1[[#This Row],[Rivivalinta]],Sheet1!$C$1:$E$42,2,FALSE)</f>
        <v>Inlåning från allmänheten och offentliga samfund</v>
      </c>
      <c r="D4580" s="5" t="str">
        <f>VLOOKUP(Taulukko1[[#This Row],[Rivivalinta]],Sheet1!$C$1:$E$42,3,FALSE)</f>
        <v>Deposits from the public and public sector entities</v>
      </c>
      <c r="E4580" s="1" t="s">
        <v>156</v>
      </c>
      <c r="F4580" s="2">
        <v>42369</v>
      </c>
      <c r="G4580" s="7">
        <v>95822.683000000005</v>
      </c>
    </row>
    <row r="4581" spans="1:7" x14ac:dyDescent="0.2">
      <c r="A4581" s="6">
        <v>20</v>
      </c>
      <c r="B4581" s="5" t="s">
        <v>24</v>
      </c>
      <c r="C4581" s="5" t="str">
        <f>VLOOKUP(Taulukko1[[#This Row],[Rivivalinta]],Sheet1!$C$1:$E$42,2,FALSE)</f>
        <v>Emitterade skuldebrev</v>
      </c>
      <c r="D4581" s="5" t="str">
        <f>VLOOKUP(Taulukko1[[#This Row],[Rivivalinta]],Sheet1!$C$1:$E$42,3,FALSE)</f>
        <v>Debt securities issued</v>
      </c>
      <c r="E4581" s="1" t="s">
        <v>156</v>
      </c>
      <c r="F4581" s="2">
        <v>42369</v>
      </c>
      <c r="G4581" s="7">
        <v>0.35</v>
      </c>
    </row>
    <row r="4582" spans="1:7" x14ac:dyDescent="0.2">
      <c r="A4582" s="6">
        <v>22</v>
      </c>
      <c r="B4582" s="5" t="s">
        <v>19</v>
      </c>
      <c r="C4582" s="5" t="str">
        <f>VLOOKUP(Taulukko1[[#This Row],[Rivivalinta]],Sheet1!$C$1:$E$42,2,FALSE)</f>
        <v>Derivat</v>
      </c>
      <c r="D4582" s="5" t="str">
        <f>VLOOKUP(Taulukko1[[#This Row],[Rivivalinta]],Sheet1!$C$1:$E$42,3,FALSE)</f>
        <v>Derivatives</v>
      </c>
      <c r="E4582" s="1" t="s">
        <v>156</v>
      </c>
      <c r="F4582" s="2">
        <v>42369</v>
      </c>
      <c r="G4582" s="7"/>
    </row>
    <row r="4583" spans="1:7" x14ac:dyDescent="0.2">
      <c r="A4583" s="6">
        <v>23</v>
      </c>
      <c r="B4583" s="5" t="s">
        <v>25</v>
      </c>
      <c r="C4583" s="5" t="str">
        <f>VLOOKUP(Taulukko1[[#This Row],[Rivivalinta]],Sheet1!$C$1:$E$42,2,FALSE)</f>
        <v>Eget kapital</v>
      </c>
      <c r="D4583" s="5" t="str">
        <f>VLOOKUP(Taulukko1[[#This Row],[Rivivalinta]],Sheet1!$C$1:$E$42,3,FALSE)</f>
        <v>Total equity</v>
      </c>
      <c r="E4583" s="1" t="s">
        <v>156</v>
      </c>
      <c r="F4583" s="2">
        <v>42369</v>
      </c>
      <c r="G4583" s="7">
        <v>20932.312000000002</v>
      </c>
    </row>
    <row r="4584" spans="1:7" x14ac:dyDescent="0.2">
      <c r="A4584" s="6">
        <v>21</v>
      </c>
      <c r="B4584" s="5" t="s">
        <v>26</v>
      </c>
      <c r="C4584" s="5" t="str">
        <f>VLOOKUP(Taulukko1[[#This Row],[Rivivalinta]],Sheet1!$C$1:$E$42,2,FALSE)</f>
        <v>Övriga skulder</v>
      </c>
      <c r="D4584" s="5" t="str">
        <f>VLOOKUP(Taulukko1[[#This Row],[Rivivalinta]],Sheet1!$C$1:$E$42,3,FALSE)</f>
        <v>Other liabilities</v>
      </c>
      <c r="E4584" s="1" t="s">
        <v>156</v>
      </c>
      <c r="F4584" s="2">
        <v>42369</v>
      </c>
      <c r="G4584" s="7">
        <v>3506.8890000000001</v>
      </c>
    </row>
    <row r="4585" spans="1:7" x14ac:dyDescent="0.2">
      <c r="A4585" s="6">
        <v>24</v>
      </c>
      <c r="B4585" s="5" t="s">
        <v>27</v>
      </c>
      <c r="C4585" s="5" t="str">
        <f>VLOOKUP(Taulukko1[[#This Row],[Rivivalinta]],Sheet1!$C$1:$E$42,2,FALSE)</f>
        <v>SUMMA EGET KAPITAL OCH SKULDER</v>
      </c>
      <c r="D4585" s="5" t="str">
        <f>VLOOKUP(Taulukko1[[#This Row],[Rivivalinta]],Sheet1!$C$1:$E$42,3,FALSE)</f>
        <v>TOTAL EQUITY AND LIABILITIES</v>
      </c>
      <c r="E4585" s="1" t="s">
        <v>156</v>
      </c>
      <c r="F4585" s="2">
        <v>42369</v>
      </c>
      <c r="G4585" s="7">
        <v>120262.827</v>
      </c>
    </row>
    <row r="4586" spans="1:7" x14ac:dyDescent="0.2">
      <c r="A4586" s="6">
        <v>25</v>
      </c>
      <c r="B4586" s="5" t="s">
        <v>28</v>
      </c>
      <c r="C4586" s="5" t="str">
        <f>VLOOKUP(Taulukko1[[#This Row],[Rivivalinta]],Sheet1!$C$1:$E$42,2,FALSE)</f>
        <v>Exponering utanför balansräkningen</v>
      </c>
      <c r="D4586" s="5" t="str">
        <f>VLOOKUP(Taulukko1[[#This Row],[Rivivalinta]],Sheet1!$C$1:$E$42,3,FALSE)</f>
        <v>Off balance sheet exposures</v>
      </c>
      <c r="E4586" s="1" t="s">
        <v>156</v>
      </c>
      <c r="F4586" s="2">
        <v>42369</v>
      </c>
      <c r="G4586" s="7">
        <v>3318.8159999999998</v>
      </c>
    </row>
    <row r="4587" spans="1:7" x14ac:dyDescent="0.2">
      <c r="A4587" s="6">
        <v>28</v>
      </c>
      <c r="B4587" s="5" t="s">
        <v>29</v>
      </c>
      <c r="C4587" s="5" t="str">
        <f>VLOOKUP(Taulukko1[[#This Row],[Rivivalinta]],Sheet1!$C$1:$E$42,2,FALSE)</f>
        <v>Kostnader/intäkter, %</v>
      </c>
      <c r="D4587" s="5" t="str">
        <f>VLOOKUP(Taulukko1[[#This Row],[Rivivalinta]],Sheet1!$C$1:$E$42,3,FALSE)</f>
        <v>Cost/income ratio, %</v>
      </c>
      <c r="E4587" s="1" t="s">
        <v>156</v>
      </c>
      <c r="F4587" s="2">
        <v>42369</v>
      </c>
      <c r="G4587" s="8">
        <v>0.38565474808703215</v>
      </c>
    </row>
    <row r="4588" spans="1:7" x14ac:dyDescent="0.2">
      <c r="A4588" s="6">
        <v>29</v>
      </c>
      <c r="B4588" s="5" t="s">
        <v>30</v>
      </c>
      <c r="C4588" s="5" t="str">
        <f>VLOOKUP(Taulukko1[[#This Row],[Rivivalinta]],Sheet1!$C$1:$E$42,2,FALSE)</f>
        <v>Nödlidande exponeringar/Exponeringar, %</v>
      </c>
      <c r="D4588" s="5" t="str">
        <f>VLOOKUP(Taulukko1[[#This Row],[Rivivalinta]],Sheet1!$C$1:$E$42,3,FALSE)</f>
        <v>Non-performing exposures/Exposures, %</v>
      </c>
      <c r="E4588" s="1" t="s">
        <v>156</v>
      </c>
      <c r="F4588" s="2">
        <v>42369</v>
      </c>
      <c r="G4588" s="8">
        <v>1.0802070677475796E-2</v>
      </c>
    </row>
    <row r="4589" spans="1:7" x14ac:dyDescent="0.2">
      <c r="A4589" s="6">
        <v>30</v>
      </c>
      <c r="B4589" s="5" t="s">
        <v>31</v>
      </c>
      <c r="C4589" s="5" t="str">
        <f>VLOOKUP(Taulukko1[[#This Row],[Rivivalinta]],Sheet1!$C$1:$E$42,2,FALSE)</f>
        <v>Upplupna avsättningar på nödlidande exponeringar/Nödlidande Exponeringar, %</v>
      </c>
      <c r="D4589" s="5" t="str">
        <f>VLOOKUP(Taulukko1[[#This Row],[Rivivalinta]],Sheet1!$C$1:$E$42,3,FALSE)</f>
        <v>Accumulated impairments on non-performing exposures/Non-performing exposures, %</v>
      </c>
      <c r="E4589" s="1" t="s">
        <v>156</v>
      </c>
      <c r="F4589" s="2">
        <v>42369</v>
      </c>
      <c r="G4589" s="8">
        <v>0.47178745641410491</v>
      </c>
    </row>
    <row r="4590" spans="1:7" x14ac:dyDescent="0.2">
      <c r="A4590" s="6">
        <v>31</v>
      </c>
      <c r="B4590" s="5" t="s">
        <v>32</v>
      </c>
      <c r="C4590" s="5" t="str">
        <f>VLOOKUP(Taulukko1[[#This Row],[Rivivalinta]],Sheet1!$C$1:$E$42,2,FALSE)</f>
        <v>Kapitalbas</v>
      </c>
      <c r="D4590" s="5" t="str">
        <f>VLOOKUP(Taulukko1[[#This Row],[Rivivalinta]],Sheet1!$C$1:$E$42,3,FALSE)</f>
        <v>Own funds</v>
      </c>
      <c r="E4590" s="1" t="s">
        <v>156</v>
      </c>
      <c r="F4590" s="2">
        <v>42369</v>
      </c>
      <c r="G4590" s="7">
        <v>21319.046739999998</v>
      </c>
    </row>
    <row r="4591" spans="1:7" x14ac:dyDescent="0.2">
      <c r="A4591" s="6">
        <v>32</v>
      </c>
      <c r="B4591" s="5" t="s">
        <v>33</v>
      </c>
      <c r="C4591" s="5" t="str">
        <f>VLOOKUP(Taulukko1[[#This Row],[Rivivalinta]],Sheet1!$C$1:$E$42,2,FALSE)</f>
        <v>Kärnprimärkapital (CET 1)</v>
      </c>
      <c r="D4591" s="5" t="str">
        <f>VLOOKUP(Taulukko1[[#This Row],[Rivivalinta]],Sheet1!$C$1:$E$42,3,FALSE)</f>
        <v>Common equity tier 1 capital (CET1)</v>
      </c>
      <c r="E4591" s="1" t="s">
        <v>156</v>
      </c>
      <c r="F4591" s="2">
        <v>42369</v>
      </c>
      <c r="G4591" s="7">
        <v>21319.046739999998</v>
      </c>
    </row>
    <row r="4592" spans="1:7" x14ac:dyDescent="0.2">
      <c r="A4592" s="6">
        <v>33</v>
      </c>
      <c r="B4592" s="5" t="s">
        <v>34</v>
      </c>
      <c r="C4592" s="5" t="str">
        <f>VLOOKUP(Taulukko1[[#This Row],[Rivivalinta]],Sheet1!$C$1:$E$42,2,FALSE)</f>
        <v>Övrigt primärkapital (AT 1)</v>
      </c>
      <c r="D4592" s="5" t="str">
        <f>VLOOKUP(Taulukko1[[#This Row],[Rivivalinta]],Sheet1!$C$1:$E$42,3,FALSE)</f>
        <v>Additional tier 1 capital (AT 1)</v>
      </c>
      <c r="E4592" s="1" t="s">
        <v>156</v>
      </c>
      <c r="F4592" s="2">
        <v>42369</v>
      </c>
      <c r="G4592" s="7"/>
    </row>
    <row r="4593" spans="1:7" x14ac:dyDescent="0.2">
      <c r="A4593" s="6">
        <v>34</v>
      </c>
      <c r="B4593" s="5" t="s">
        <v>35</v>
      </c>
      <c r="C4593" s="5" t="str">
        <f>VLOOKUP(Taulukko1[[#This Row],[Rivivalinta]],Sheet1!$C$1:$E$42,2,FALSE)</f>
        <v>Supplementärkapital (T2)</v>
      </c>
      <c r="D4593" s="5" t="str">
        <f>VLOOKUP(Taulukko1[[#This Row],[Rivivalinta]],Sheet1!$C$1:$E$42,3,FALSE)</f>
        <v>Tier 2 capital (T2)</v>
      </c>
      <c r="E4593" s="1" t="s">
        <v>156</v>
      </c>
      <c r="F4593" s="2">
        <v>42369</v>
      </c>
      <c r="G4593" s="7"/>
    </row>
    <row r="4594" spans="1:7" x14ac:dyDescent="0.2">
      <c r="A4594" s="6">
        <v>35</v>
      </c>
      <c r="B4594" s="5" t="s">
        <v>36</v>
      </c>
      <c r="C4594" s="5" t="str">
        <f>VLOOKUP(Taulukko1[[#This Row],[Rivivalinta]],Sheet1!$C$1:$E$42,2,FALSE)</f>
        <v>Summa kapitalrelationer, %</v>
      </c>
      <c r="D4594" s="5" t="str">
        <f>VLOOKUP(Taulukko1[[#This Row],[Rivivalinta]],Sheet1!$C$1:$E$42,3,FALSE)</f>
        <v>Own funds ratio, %</v>
      </c>
      <c r="E4594" s="1" t="s">
        <v>156</v>
      </c>
      <c r="F4594" s="2">
        <v>42369</v>
      </c>
      <c r="G4594" s="8">
        <v>0.52629635763106941</v>
      </c>
    </row>
    <row r="4595" spans="1:7" x14ac:dyDescent="0.2">
      <c r="A4595" s="6">
        <v>36</v>
      </c>
      <c r="B4595" s="5" t="s">
        <v>37</v>
      </c>
      <c r="C4595" s="5" t="str">
        <f>VLOOKUP(Taulukko1[[#This Row],[Rivivalinta]],Sheet1!$C$1:$E$42,2,FALSE)</f>
        <v>Primärkapitalrelation, %</v>
      </c>
      <c r="D4595" s="5" t="str">
        <f>VLOOKUP(Taulukko1[[#This Row],[Rivivalinta]],Sheet1!$C$1:$E$42,3,FALSE)</f>
        <v>Tier 1 ratio, %</v>
      </c>
      <c r="E4595" s="1" t="s">
        <v>156</v>
      </c>
      <c r="F4595" s="2">
        <v>42369</v>
      </c>
      <c r="G4595" s="8">
        <v>0.52629635763106941</v>
      </c>
    </row>
    <row r="4596" spans="1:7" x14ac:dyDescent="0.2">
      <c r="A4596" s="6">
        <v>37</v>
      </c>
      <c r="B4596" s="5" t="s">
        <v>38</v>
      </c>
      <c r="C4596" s="5" t="str">
        <f>VLOOKUP(Taulukko1[[#This Row],[Rivivalinta]],Sheet1!$C$1:$E$42,2,FALSE)</f>
        <v>Kärnprimärkapitalrelation, %</v>
      </c>
      <c r="D4596" s="5" t="str">
        <f>VLOOKUP(Taulukko1[[#This Row],[Rivivalinta]],Sheet1!$C$1:$E$42,3,FALSE)</f>
        <v>CET 1 ratio, %</v>
      </c>
      <c r="E4596" s="1" t="s">
        <v>156</v>
      </c>
      <c r="F4596" s="2">
        <v>42369</v>
      </c>
      <c r="G4596" s="8">
        <v>0.52629635763106941</v>
      </c>
    </row>
    <row r="4597" spans="1:7" x14ac:dyDescent="0.2">
      <c r="A4597" s="6">
        <v>38</v>
      </c>
      <c r="B4597" s="5" t="s">
        <v>39</v>
      </c>
      <c r="C4597" s="5" t="str">
        <f>VLOOKUP(Taulukko1[[#This Row],[Rivivalinta]],Sheet1!$C$1:$E$42,2,FALSE)</f>
        <v>Summa exponeringsbelopp (RWA)</v>
      </c>
      <c r="D4597" s="5" t="str">
        <f>VLOOKUP(Taulukko1[[#This Row],[Rivivalinta]],Sheet1!$C$1:$E$42,3,FALSE)</f>
        <v>Total risk weighted assets (RWA)</v>
      </c>
      <c r="E4597" s="1" t="s">
        <v>156</v>
      </c>
      <c r="F4597" s="2">
        <v>42369</v>
      </c>
      <c r="G4597" s="7">
        <v>40507.684369999995</v>
      </c>
    </row>
    <row r="4598" spans="1:7" x14ac:dyDescent="0.2">
      <c r="A4598" s="6">
        <v>39</v>
      </c>
      <c r="B4598" s="5" t="s">
        <v>40</v>
      </c>
      <c r="C4598" s="5" t="str">
        <f>VLOOKUP(Taulukko1[[#This Row],[Rivivalinta]],Sheet1!$C$1:$E$42,2,FALSE)</f>
        <v>Exponeringsbelopp för kredit-, motpart- och utspädningsrisker</v>
      </c>
      <c r="D4598" s="5" t="str">
        <f>VLOOKUP(Taulukko1[[#This Row],[Rivivalinta]],Sheet1!$C$1:$E$42,3,FALSE)</f>
        <v>Credit and counterparty risks</v>
      </c>
      <c r="E4598" s="1" t="s">
        <v>156</v>
      </c>
      <c r="F4598" s="2">
        <v>42369</v>
      </c>
      <c r="G4598" s="7">
        <v>35926.303810000005</v>
      </c>
    </row>
    <row r="4599" spans="1:7" x14ac:dyDescent="0.2">
      <c r="A4599" s="6">
        <v>40</v>
      </c>
      <c r="B4599" s="5" t="s">
        <v>41</v>
      </c>
      <c r="C4599" s="5" t="str">
        <f>VLOOKUP(Taulukko1[[#This Row],[Rivivalinta]],Sheet1!$C$1:$E$42,2,FALSE)</f>
        <v>Exponeringsbelopp för positions-, valutakurs- och råvarurisker</v>
      </c>
      <c r="D4599" s="5" t="str">
        <f>VLOOKUP(Taulukko1[[#This Row],[Rivivalinta]],Sheet1!$C$1:$E$42,3,FALSE)</f>
        <v>Position, currency and commodity risks</v>
      </c>
      <c r="E4599" s="1" t="s">
        <v>156</v>
      </c>
      <c r="F4599" s="2">
        <v>42369</v>
      </c>
      <c r="G4599" s="7">
        <v>786.26741000000004</v>
      </c>
    </row>
    <row r="4600" spans="1:7" x14ac:dyDescent="0.2">
      <c r="A4600" s="6">
        <v>41</v>
      </c>
      <c r="B4600" s="5" t="s">
        <v>42</v>
      </c>
      <c r="C4600" s="5" t="str">
        <f>VLOOKUP(Taulukko1[[#This Row],[Rivivalinta]],Sheet1!$C$1:$E$42,2,FALSE)</f>
        <v>Exponeringsbelopp för operativ risk</v>
      </c>
      <c r="D4600" s="5" t="str">
        <f>VLOOKUP(Taulukko1[[#This Row],[Rivivalinta]],Sheet1!$C$1:$E$42,3,FALSE)</f>
        <v>Operational risks</v>
      </c>
      <c r="E4600" s="1" t="s">
        <v>156</v>
      </c>
      <c r="F4600" s="2">
        <v>42369</v>
      </c>
      <c r="G4600" s="7">
        <v>3795.1131500000001</v>
      </c>
    </row>
    <row r="4601" spans="1:7" x14ac:dyDescent="0.2">
      <c r="A4601" s="6">
        <v>42</v>
      </c>
      <c r="B4601" s="5" t="s">
        <v>43</v>
      </c>
      <c r="C4601" s="5" t="str">
        <f>VLOOKUP(Taulukko1[[#This Row],[Rivivalinta]],Sheet1!$C$1:$E$42,2,FALSE)</f>
        <v>Övriga riskexponeringar</v>
      </c>
      <c r="D4601" s="5" t="str">
        <f>VLOOKUP(Taulukko1[[#This Row],[Rivivalinta]],Sheet1!$C$1:$E$42,3,FALSE)</f>
        <v>Other risks</v>
      </c>
      <c r="E4601" s="1" t="s">
        <v>156</v>
      </c>
      <c r="F4601" s="2">
        <v>42369</v>
      </c>
      <c r="G4601" s="7"/>
    </row>
    <row r="4602" spans="1:7" x14ac:dyDescent="0.2">
      <c r="A4602" s="6">
        <v>1</v>
      </c>
      <c r="B4602" s="5" t="s">
        <v>5</v>
      </c>
      <c r="C4602" s="5" t="str">
        <f>VLOOKUP(Taulukko1[[#This Row],[Rivivalinta]],Sheet1!$C$1:$E$42,2,FALSE)</f>
        <v>Räntenetto</v>
      </c>
      <c r="D4602" s="5" t="str">
        <f>VLOOKUP(Taulukko1[[#This Row],[Rivivalinta]],Sheet1!$C$1:$E$42,3,FALSE)</f>
        <v>Net interest margin</v>
      </c>
      <c r="E4602" s="1" t="s">
        <v>157</v>
      </c>
      <c r="F4602" s="2">
        <v>42369</v>
      </c>
      <c r="G4602" s="7">
        <v>1032.8630000000001</v>
      </c>
    </row>
    <row r="4603" spans="1:7" x14ac:dyDescent="0.2">
      <c r="A4603" s="6">
        <v>2</v>
      </c>
      <c r="B4603" s="5" t="s">
        <v>6</v>
      </c>
      <c r="C4603" s="5" t="str">
        <f>VLOOKUP(Taulukko1[[#This Row],[Rivivalinta]],Sheet1!$C$1:$E$42,2,FALSE)</f>
        <v>Netto, avgifts- och provisionsintäkter</v>
      </c>
      <c r="D4603" s="5" t="str">
        <f>VLOOKUP(Taulukko1[[#This Row],[Rivivalinta]],Sheet1!$C$1:$E$42,3,FALSE)</f>
        <v>Net fee and commission income</v>
      </c>
      <c r="E4603" s="1" t="s">
        <v>157</v>
      </c>
      <c r="F4603" s="2">
        <v>42369</v>
      </c>
      <c r="G4603" s="7">
        <v>389.45400000000001</v>
      </c>
    </row>
    <row r="4604" spans="1:7" x14ac:dyDescent="0.2">
      <c r="A4604" s="6">
        <v>3</v>
      </c>
      <c r="B4604" s="5" t="s">
        <v>7</v>
      </c>
      <c r="C4604" s="5" t="str">
        <f>VLOOKUP(Taulukko1[[#This Row],[Rivivalinta]],Sheet1!$C$1:$E$42,2,FALSE)</f>
        <v>Avgifts- och provisionsintäkter</v>
      </c>
      <c r="D4604" s="5" t="str">
        <f>VLOOKUP(Taulukko1[[#This Row],[Rivivalinta]],Sheet1!$C$1:$E$42,3,FALSE)</f>
        <v>Fee and commission income</v>
      </c>
      <c r="E4604" s="1" t="s">
        <v>157</v>
      </c>
      <c r="F4604" s="2">
        <v>42369</v>
      </c>
      <c r="G4604" s="7">
        <v>523.09400000000005</v>
      </c>
    </row>
    <row r="4605" spans="1:7" x14ac:dyDescent="0.2">
      <c r="A4605" s="6">
        <v>4</v>
      </c>
      <c r="B4605" s="5" t="s">
        <v>8</v>
      </c>
      <c r="C4605" s="5" t="str">
        <f>VLOOKUP(Taulukko1[[#This Row],[Rivivalinta]],Sheet1!$C$1:$E$42,2,FALSE)</f>
        <v>Avgifts- och provisionskostnader</v>
      </c>
      <c r="D4605" s="5" t="str">
        <f>VLOOKUP(Taulukko1[[#This Row],[Rivivalinta]],Sheet1!$C$1:$E$42,3,FALSE)</f>
        <v>Fee and commission expenses</v>
      </c>
      <c r="E4605" s="1" t="s">
        <v>157</v>
      </c>
      <c r="F4605" s="2">
        <v>42369</v>
      </c>
      <c r="G4605" s="7">
        <v>133.63999999999999</v>
      </c>
    </row>
    <row r="4606" spans="1:7" x14ac:dyDescent="0.2">
      <c r="A4606" s="6">
        <v>5</v>
      </c>
      <c r="B4606" s="5" t="s">
        <v>9</v>
      </c>
      <c r="C4606" s="5" t="str">
        <f>VLOOKUP(Taulukko1[[#This Row],[Rivivalinta]],Sheet1!$C$1:$E$42,2,FALSE)</f>
        <v>Nettointäkter från handel och investeringar</v>
      </c>
      <c r="D4606" s="5" t="str">
        <f>VLOOKUP(Taulukko1[[#This Row],[Rivivalinta]],Sheet1!$C$1:$E$42,3,FALSE)</f>
        <v>Net trading and investing income</v>
      </c>
      <c r="E4606" s="1" t="s">
        <v>157</v>
      </c>
      <c r="F4606" s="2">
        <v>42369</v>
      </c>
      <c r="G4606" s="7">
        <v>1323.835</v>
      </c>
    </row>
    <row r="4607" spans="1:7" x14ac:dyDescent="0.2">
      <c r="A4607" s="6">
        <v>6</v>
      </c>
      <c r="B4607" s="5" t="s">
        <v>10</v>
      </c>
      <c r="C4607" s="5" t="str">
        <f>VLOOKUP(Taulukko1[[#This Row],[Rivivalinta]],Sheet1!$C$1:$E$42,2,FALSE)</f>
        <v>Övriga intäkter</v>
      </c>
      <c r="D4607" s="5" t="str">
        <f>VLOOKUP(Taulukko1[[#This Row],[Rivivalinta]],Sheet1!$C$1:$E$42,3,FALSE)</f>
        <v>Other income</v>
      </c>
      <c r="E4607" s="1" t="s">
        <v>157</v>
      </c>
      <c r="F4607" s="2">
        <v>42369</v>
      </c>
      <c r="G4607" s="7">
        <v>175.53399999999999</v>
      </c>
    </row>
    <row r="4608" spans="1:7" x14ac:dyDescent="0.2">
      <c r="A4608" s="6">
        <v>7</v>
      </c>
      <c r="B4608" s="5" t="s">
        <v>11</v>
      </c>
      <c r="C4608" s="5" t="str">
        <f>VLOOKUP(Taulukko1[[#This Row],[Rivivalinta]],Sheet1!$C$1:$E$42,2,FALSE)</f>
        <v>Totala inkomster</v>
      </c>
      <c r="D4608" s="5" t="str">
        <f>VLOOKUP(Taulukko1[[#This Row],[Rivivalinta]],Sheet1!$C$1:$E$42,3,FALSE)</f>
        <v>Total income</v>
      </c>
      <c r="E4608" s="1" t="s">
        <v>157</v>
      </c>
      <c r="F4608" s="2">
        <v>42369</v>
      </c>
      <c r="G4608" s="7">
        <v>2921.6860000000001</v>
      </c>
    </row>
    <row r="4609" spans="1:7" x14ac:dyDescent="0.2">
      <c r="A4609" s="6">
        <v>8</v>
      </c>
      <c r="B4609" s="5" t="s">
        <v>12</v>
      </c>
      <c r="C4609" s="5" t="str">
        <f>VLOOKUP(Taulukko1[[#This Row],[Rivivalinta]],Sheet1!$C$1:$E$42,2,FALSE)</f>
        <v>Totala kostnader</v>
      </c>
      <c r="D4609" s="5" t="str">
        <f>VLOOKUP(Taulukko1[[#This Row],[Rivivalinta]],Sheet1!$C$1:$E$42,3,FALSE)</f>
        <v>Total expenses</v>
      </c>
      <c r="E4609" s="1" t="s">
        <v>157</v>
      </c>
      <c r="F4609" s="2">
        <v>42369</v>
      </c>
      <c r="G4609" s="7">
        <v>1452.434</v>
      </c>
    </row>
    <row r="4610" spans="1:7" x14ac:dyDescent="0.2">
      <c r="A4610" s="6">
        <v>9</v>
      </c>
      <c r="B4610" s="5" t="s">
        <v>13</v>
      </c>
      <c r="C4610" s="5" t="str">
        <f>VLOOKUP(Taulukko1[[#This Row],[Rivivalinta]],Sheet1!$C$1:$E$42,2,FALSE)</f>
        <v>Nedskrivningar av lån och fordringar</v>
      </c>
      <c r="D4610" s="5" t="str">
        <f>VLOOKUP(Taulukko1[[#This Row],[Rivivalinta]],Sheet1!$C$1:$E$42,3,FALSE)</f>
        <v>Impairments on loans and receivables</v>
      </c>
      <c r="E4610" s="1" t="s">
        <v>157</v>
      </c>
      <c r="F4610" s="2">
        <v>42369</v>
      </c>
      <c r="G4610" s="7">
        <v>108.104</v>
      </c>
    </row>
    <row r="4611" spans="1:7" x14ac:dyDescent="0.2">
      <c r="A4611" s="6">
        <v>10</v>
      </c>
      <c r="B4611" s="5" t="s">
        <v>14</v>
      </c>
      <c r="C4611" s="5" t="str">
        <f>VLOOKUP(Taulukko1[[#This Row],[Rivivalinta]],Sheet1!$C$1:$E$42,2,FALSE)</f>
        <v>Rörelsevinst/-förlust</v>
      </c>
      <c r="D4611" s="5" t="str">
        <f>VLOOKUP(Taulukko1[[#This Row],[Rivivalinta]],Sheet1!$C$1:$E$42,3,FALSE)</f>
        <v>Operatingprofit/-loss</v>
      </c>
      <c r="E4611" s="1" t="s">
        <v>157</v>
      </c>
      <c r="F4611" s="2">
        <v>42369</v>
      </c>
      <c r="G4611" s="7">
        <v>1361.1489999999999</v>
      </c>
    </row>
    <row r="4612" spans="1:7" x14ac:dyDescent="0.2">
      <c r="A4612" s="6">
        <v>11</v>
      </c>
      <c r="B4612" s="5" t="s">
        <v>15</v>
      </c>
      <c r="C4612" s="5" t="str">
        <f>VLOOKUP(Taulukko1[[#This Row],[Rivivalinta]],Sheet1!$C$1:$E$42,2,FALSE)</f>
        <v>Kontanta medel och kassabehållning hos centralbanker</v>
      </c>
      <c r="D4612" s="5" t="str">
        <f>VLOOKUP(Taulukko1[[#This Row],[Rivivalinta]],Sheet1!$C$1:$E$42,3,FALSE)</f>
        <v>Cash and cash balances at central banks</v>
      </c>
      <c r="E4612" s="1" t="s">
        <v>157</v>
      </c>
      <c r="F4612" s="2">
        <v>42369</v>
      </c>
      <c r="G4612" s="7">
        <v>6579.9809999999998</v>
      </c>
    </row>
    <row r="4613" spans="1:7" x14ac:dyDescent="0.2">
      <c r="A4613" s="6">
        <v>12</v>
      </c>
      <c r="B4613" s="5" t="s">
        <v>16</v>
      </c>
      <c r="C4613" s="5" t="str">
        <f>VLOOKUP(Taulukko1[[#This Row],[Rivivalinta]],Sheet1!$C$1:$E$42,2,FALSE)</f>
        <v>Lån och förskott till kreditinstitut</v>
      </c>
      <c r="D4613" s="5" t="str">
        <f>VLOOKUP(Taulukko1[[#This Row],[Rivivalinta]],Sheet1!$C$1:$E$42,3,FALSE)</f>
        <v>Loans and advances to credit institutions</v>
      </c>
      <c r="E4613" s="1" t="s">
        <v>157</v>
      </c>
      <c r="F4613" s="2">
        <v>42369</v>
      </c>
      <c r="G4613" s="7">
        <v>1657.249</v>
      </c>
    </row>
    <row r="4614" spans="1:7" x14ac:dyDescent="0.2">
      <c r="A4614" s="6">
        <v>13</v>
      </c>
      <c r="B4614" s="5" t="s">
        <v>17</v>
      </c>
      <c r="C4614" s="5" t="str">
        <f>VLOOKUP(Taulukko1[[#This Row],[Rivivalinta]],Sheet1!$C$1:$E$42,2,FALSE)</f>
        <v>Lån och förskott till allmänheten och offentliga samfund</v>
      </c>
      <c r="D4614" s="5" t="str">
        <f>VLOOKUP(Taulukko1[[#This Row],[Rivivalinta]],Sheet1!$C$1:$E$42,3,FALSE)</f>
        <v>Loans and advances to the public and public sector entities</v>
      </c>
      <c r="E4614" s="1" t="s">
        <v>157</v>
      </c>
      <c r="F4614" s="2">
        <v>42369</v>
      </c>
      <c r="G4614" s="7">
        <v>78416.660999999993</v>
      </c>
    </row>
    <row r="4615" spans="1:7" x14ac:dyDescent="0.2">
      <c r="A4615" s="6">
        <v>14</v>
      </c>
      <c r="B4615" s="5" t="s">
        <v>18</v>
      </c>
      <c r="C4615" s="5" t="str">
        <f>VLOOKUP(Taulukko1[[#This Row],[Rivivalinta]],Sheet1!$C$1:$E$42,2,FALSE)</f>
        <v>Värdepapper</v>
      </c>
      <c r="D4615" s="5" t="str">
        <f>VLOOKUP(Taulukko1[[#This Row],[Rivivalinta]],Sheet1!$C$1:$E$42,3,FALSE)</f>
        <v>Debt securities</v>
      </c>
      <c r="E4615" s="1" t="s">
        <v>157</v>
      </c>
      <c r="F4615" s="2">
        <v>42369</v>
      </c>
      <c r="G4615" s="7">
        <v>464.54899999999998</v>
      </c>
    </row>
    <row r="4616" spans="1:7" x14ac:dyDescent="0.2">
      <c r="A4616" s="6">
        <v>15</v>
      </c>
      <c r="B4616" s="5" t="s">
        <v>238</v>
      </c>
      <c r="C4616" s="5" t="str">
        <f>VLOOKUP(Taulukko1[[#This Row],[Rivivalinta]],Sheet1!$C$1:$E$42,2,FALSE)</f>
        <v xml:space="preserve">Derivat </v>
      </c>
      <c r="D4616" s="5" t="str">
        <f>VLOOKUP(Taulukko1[[#This Row],[Rivivalinta]],Sheet1!$C$1:$E$42,3,FALSE)</f>
        <v xml:space="preserve">Derivatives </v>
      </c>
      <c r="E4616" s="1" t="s">
        <v>157</v>
      </c>
      <c r="F4616" s="2">
        <v>42369</v>
      </c>
      <c r="G4616" s="7">
        <v>0.89200000000000002</v>
      </c>
    </row>
    <row r="4617" spans="1:7" x14ac:dyDescent="0.2">
      <c r="A4617" s="6">
        <v>16</v>
      </c>
      <c r="B4617" s="5" t="s">
        <v>20</v>
      </c>
      <c r="C4617" s="5" t="str">
        <f>VLOOKUP(Taulukko1[[#This Row],[Rivivalinta]],Sheet1!$C$1:$E$42,2,FALSE)</f>
        <v>Övriga tillgångar</v>
      </c>
      <c r="D4617" s="5" t="str">
        <f>VLOOKUP(Taulukko1[[#This Row],[Rivivalinta]],Sheet1!$C$1:$E$42,3,FALSE)</f>
        <v>Other assets</v>
      </c>
      <c r="E4617" s="1" t="s">
        <v>157</v>
      </c>
      <c r="F4617" s="2">
        <v>42369</v>
      </c>
      <c r="G4617" s="7">
        <v>15392.800999999999</v>
      </c>
    </row>
    <row r="4618" spans="1:7" x14ac:dyDescent="0.2">
      <c r="A4618" s="6">
        <v>17</v>
      </c>
      <c r="B4618" s="5" t="s">
        <v>21</v>
      </c>
      <c r="C4618" s="5" t="str">
        <f>VLOOKUP(Taulukko1[[#This Row],[Rivivalinta]],Sheet1!$C$1:$E$42,2,FALSE)</f>
        <v>SUMMA TILLGÅNGAR</v>
      </c>
      <c r="D4618" s="5" t="str">
        <f>VLOOKUP(Taulukko1[[#This Row],[Rivivalinta]],Sheet1!$C$1:$E$42,3,FALSE)</f>
        <v>TOTAL ASSETS</v>
      </c>
      <c r="E4618" s="1" t="s">
        <v>157</v>
      </c>
      <c r="F4618" s="2">
        <v>42369</v>
      </c>
      <c r="G4618" s="7">
        <v>102512.133</v>
      </c>
    </row>
    <row r="4619" spans="1:7" x14ac:dyDescent="0.2">
      <c r="A4619" s="6">
        <v>18</v>
      </c>
      <c r="B4619" s="5" t="s">
        <v>22</v>
      </c>
      <c r="C4619" s="5" t="str">
        <f>VLOOKUP(Taulukko1[[#This Row],[Rivivalinta]],Sheet1!$C$1:$E$42,2,FALSE)</f>
        <v>Inlåning från kreditinstitut</v>
      </c>
      <c r="D4619" s="5" t="str">
        <f>VLOOKUP(Taulukko1[[#This Row],[Rivivalinta]],Sheet1!$C$1:$E$42,3,FALSE)</f>
        <v>Deposits from credit institutions</v>
      </c>
      <c r="E4619" s="1" t="s">
        <v>157</v>
      </c>
      <c r="F4619" s="2">
        <v>42369</v>
      </c>
      <c r="G4619" s="7">
        <v>4.8869999999999996</v>
      </c>
    </row>
    <row r="4620" spans="1:7" x14ac:dyDescent="0.2">
      <c r="A4620" s="6">
        <v>19</v>
      </c>
      <c r="B4620" s="5" t="s">
        <v>23</v>
      </c>
      <c r="C4620" s="5" t="str">
        <f>VLOOKUP(Taulukko1[[#This Row],[Rivivalinta]],Sheet1!$C$1:$E$42,2,FALSE)</f>
        <v>Inlåning från allmänheten och offentliga samfund</v>
      </c>
      <c r="D4620" s="5" t="str">
        <f>VLOOKUP(Taulukko1[[#This Row],[Rivivalinta]],Sheet1!$C$1:$E$42,3,FALSE)</f>
        <v>Deposits from the public and public sector entities</v>
      </c>
      <c r="E4620" s="1" t="s">
        <v>157</v>
      </c>
      <c r="F4620" s="2">
        <v>42369</v>
      </c>
      <c r="G4620" s="7">
        <v>78771.402000000002</v>
      </c>
    </row>
    <row r="4621" spans="1:7" x14ac:dyDescent="0.2">
      <c r="A4621" s="6">
        <v>20</v>
      </c>
      <c r="B4621" s="5" t="s">
        <v>24</v>
      </c>
      <c r="C4621" s="5" t="str">
        <f>VLOOKUP(Taulukko1[[#This Row],[Rivivalinta]],Sheet1!$C$1:$E$42,2,FALSE)</f>
        <v>Emitterade skuldebrev</v>
      </c>
      <c r="D4621" s="5" t="str">
        <f>VLOOKUP(Taulukko1[[#This Row],[Rivivalinta]],Sheet1!$C$1:$E$42,3,FALSE)</f>
        <v>Debt securities issued</v>
      </c>
      <c r="E4621" s="1" t="s">
        <v>157</v>
      </c>
      <c r="F4621" s="2">
        <v>42369</v>
      </c>
      <c r="G4621" s="7">
        <v>0.69199999999999995</v>
      </c>
    </row>
    <row r="4622" spans="1:7" x14ac:dyDescent="0.2">
      <c r="A4622" s="6">
        <v>22</v>
      </c>
      <c r="B4622" s="5" t="s">
        <v>19</v>
      </c>
      <c r="C4622" s="5" t="str">
        <f>VLOOKUP(Taulukko1[[#This Row],[Rivivalinta]],Sheet1!$C$1:$E$42,2,FALSE)</f>
        <v>Derivat</v>
      </c>
      <c r="D4622" s="5" t="str">
        <f>VLOOKUP(Taulukko1[[#This Row],[Rivivalinta]],Sheet1!$C$1:$E$42,3,FALSE)</f>
        <v>Derivatives</v>
      </c>
      <c r="E4622" s="1" t="s">
        <v>157</v>
      </c>
      <c r="F4622" s="2">
        <v>42369</v>
      </c>
      <c r="G4622" s="7"/>
    </row>
    <row r="4623" spans="1:7" x14ac:dyDescent="0.2">
      <c r="A4623" s="6">
        <v>23</v>
      </c>
      <c r="B4623" s="5" t="s">
        <v>25</v>
      </c>
      <c r="C4623" s="5" t="str">
        <f>VLOOKUP(Taulukko1[[#This Row],[Rivivalinta]],Sheet1!$C$1:$E$42,2,FALSE)</f>
        <v>Eget kapital</v>
      </c>
      <c r="D4623" s="5" t="str">
        <f>VLOOKUP(Taulukko1[[#This Row],[Rivivalinta]],Sheet1!$C$1:$E$42,3,FALSE)</f>
        <v>Total equity</v>
      </c>
      <c r="E4623" s="1" t="s">
        <v>157</v>
      </c>
      <c r="F4623" s="2">
        <v>42369</v>
      </c>
      <c r="G4623" s="7">
        <v>20924.511999999999</v>
      </c>
    </row>
    <row r="4624" spans="1:7" x14ac:dyDescent="0.2">
      <c r="A4624" s="6">
        <v>21</v>
      </c>
      <c r="B4624" s="5" t="s">
        <v>26</v>
      </c>
      <c r="C4624" s="5" t="str">
        <f>VLOOKUP(Taulukko1[[#This Row],[Rivivalinta]],Sheet1!$C$1:$E$42,2,FALSE)</f>
        <v>Övriga skulder</v>
      </c>
      <c r="D4624" s="5" t="str">
        <f>VLOOKUP(Taulukko1[[#This Row],[Rivivalinta]],Sheet1!$C$1:$E$42,3,FALSE)</f>
        <v>Other liabilities</v>
      </c>
      <c r="E4624" s="1" t="s">
        <v>157</v>
      </c>
      <c r="F4624" s="2">
        <v>42369</v>
      </c>
      <c r="G4624" s="7">
        <v>2810.64</v>
      </c>
    </row>
    <row r="4625" spans="1:7" x14ac:dyDescent="0.2">
      <c r="A4625" s="6">
        <v>24</v>
      </c>
      <c r="B4625" s="5" t="s">
        <v>27</v>
      </c>
      <c r="C4625" s="5" t="str">
        <f>VLOOKUP(Taulukko1[[#This Row],[Rivivalinta]],Sheet1!$C$1:$E$42,2,FALSE)</f>
        <v>SUMMA EGET KAPITAL OCH SKULDER</v>
      </c>
      <c r="D4625" s="5" t="str">
        <f>VLOOKUP(Taulukko1[[#This Row],[Rivivalinta]],Sheet1!$C$1:$E$42,3,FALSE)</f>
        <v>TOTAL EQUITY AND LIABILITIES</v>
      </c>
      <c r="E4625" s="1" t="s">
        <v>157</v>
      </c>
      <c r="F4625" s="2">
        <v>42369</v>
      </c>
      <c r="G4625" s="7">
        <v>102512.133</v>
      </c>
    </row>
    <row r="4626" spans="1:7" x14ac:dyDescent="0.2">
      <c r="A4626" s="6">
        <v>25</v>
      </c>
      <c r="B4626" s="5" t="s">
        <v>28</v>
      </c>
      <c r="C4626" s="5" t="str">
        <f>VLOOKUP(Taulukko1[[#This Row],[Rivivalinta]],Sheet1!$C$1:$E$42,2,FALSE)</f>
        <v>Exponering utanför balansräkningen</v>
      </c>
      <c r="D4626" s="5" t="str">
        <f>VLOOKUP(Taulukko1[[#This Row],[Rivivalinta]],Sheet1!$C$1:$E$42,3,FALSE)</f>
        <v>Off balance sheet exposures</v>
      </c>
      <c r="E4626" s="1" t="s">
        <v>157</v>
      </c>
      <c r="F4626" s="2">
        <v>42369</v>
      </c>
      <c r="G4626" s="7">
        <v>4767.32</v>
      </c>
    </row>
    <row r="4627" spans="1:7" x14ac:dyDescent="0.2">
      <c r="A4627" s="6">
        <v>28</v>
      </c>
      <c r="B4627" s="5" t="s">
        <v>29</v>
      </c>
      <c r="C4627" s="5" t="str">
        <f>VLOOKUP(Taulukko1[[#This Row],[Rivivalinta]],Sheet1!$C$1:$E$42,2,FALSE)</f>
        <v>Kostnader/intäkter, %</v>
      </c>
      <c r="D4627" s="5" t="str">
        <f>VLOOKUP(Taulukko1[[#This Row],[Rivivalinta]],Sheet1!$C$1:$E$42,3,FALSE)</f>
        <v>Cost/income ratio, %</v>
      </c>
      <c r="E4627" s="1" t="s">
        <v>157</v>
      </c>
      <c r="F4627" s="2">
        <v>42369</v>
      </c>
      <c r="G4627" s="8">
        <v>0.44340278803775873</v>
      </c>
    </row>
    <row r="4628" spans="1:7" x14ac:dyDescent="0.2">
      <c r="A4628" s="6">
        <v>29</v>
      </c>
      <c r="B4628" s="5" t="s">
        <v>30</v>
      </c>
      <c r="C4628" s="5" t="str">
        <f>VLOOKUP(Taulukko1[[#This Row],[Rivivalinta]],Sheet1!$C$1:$E$42,2,FALSE)</f>
        <v>Nödlidande exponeringar/Exponeringar, %</v>
      </c>
      <c r="D4628" s="5" t="str">
        <f>VLOOKUP(Taulukko1[[#This Row],[Rivivalinta]],Sheet1!$C$1:$E$42,3,FALSE)</f>
        <v>Non-performing exposures/Exposures, %</v>
      </c>
      <c r="E4628" s="1" t="s">
        <v>157</v>
      </c>
      <c r="F4628" s="2">
        <v>42369</v>
      </c>
      <c r="G4628" s="8">
        <v>1.1620828333243771E-2</v>
      </c>
    </row>
    <row r="4629" spans="1:7" x14ac:dyDescent="0.2">
      <c r="A4629" s="6">
        <v>30</v>
      </c>
      <c r="B4629" s="5" t="s">
        <v>31</v>
      </c>
      <c r="C4629" s="5" t="str">
        <f>VLOOKUP(Taulukko1[[#This Row],[Rivivalinta]],Sheet1!$C$1:$E$42,2,FALSE)</f>
        <v>Upplupna avsättningar på nödlidande exponeringar/Nödlidande Exponeringar, %</v>
      </c>
      <c r="D4629" s="5" t="str">
        <f>VLOOKUP(Taulukko1[[#This Row],[Rivivalinta]],Sheet1!$C$1:$E$42,3,FALSE)</f>
        <v>Accumulated impairments on non-performing exposures/Non-performing exposures, %</v>
      </c>
      <c r="E4629" s="1" t="s">
        <v>157</v>
      </c>
      <c r="F4629" s="2">
        <v>42369</v>
      </c>
      <c r="G4629" s="8">
        <v>0.41574134584966715</v>
      </c>
    </row>
    <row r="4630" spans="1:7" x14ac:dyDescent="0.2">
      <c r="A4630" s="6">
        <v>31</v>
      </c>
      <c r="B4630" s="5" t="s">
        <v>32</v>
      </c>
      <c r="C4630" s="5" t="str">
        <f>VLOOKUP(Taulukko1[[#This Row],[Rivivalinta]],Sheet1!$C$1:$E$42,2,FALSE)</f>
        <v>Kapitalbas</v>
      </c>
      <c r="D4630" s="5" t="str">
        <f>VLOOKUP(Taulukko1[[#This Row],[Rivivalinta]],Sheet1!$C$1:$E$42,3,FALSE)</f>
        <v>Own funds</v>
      </c>
      <c r="E4630" s="1" t="s">
        <v>157</v>
      </c>
      <c r="F4630" s="2">
        <v>42369</v>
      </c>
      <c r="G4630" s="7">
        <v>21664.50935</v>
      </c>
    </row>
    <row r="4631" spans="1:7" x14ac:dyDescent="0.2">
      <c r="A4631" s="6">
        <v>32</v>
      </c>
      <c r="B4631" s="5" t="s">
        <v>33</v>
      </c>
      <c r="C4631" s="5" t="str">
        <f>VLOOKUP(Taulukko1[[#This Row],[Rivivalinta]],Sheet1!$C$1:$E$42,2,FALSE)</f>
        <v>Kärnprimärkapital (CET 1)</v>
      </c>
      <c r="D4631" s="5" t="str">
        <f>VLOOKUP(Taulukko1[[#This Row],[Rivivalinta]],Sheet1!$C$1:$E$42,3,FALSE)</f>
        <v>Common equity tier 1 capital (CET1)</v>
      </c>
      <c r="E4631" s="1" t="s">
        <v>157</v>
      </c>
      <c r="F4631" s="2">
        <v>42369</v>
      </c>
      <c r="G4631" s="7">
        <v>21664.50935</v>
      </c>
    </row>
    <row r="4632" spans="1:7" x14ac:dyDescent="0.2">
      <c r="A4632" s="6">
        <v>33</v>
      </c>
      <c r="B4632" s="5" t="s">
        <v>34</v>
      </c>
      <c r="C4632" s="5" t="str">
        <f>VLOOKUP(Taulukko1[[#This Row],[Rivivalinta]],Sheet1!$C$1:$E$42,2,FALSE)</f>
        <v>Övrigt primärkapital (AT 1)</v>
      </c>
      <c r="D4632" s="5" t="str">
        <f>VLOOKUP(Taulukko1[[#This Row],[Rivivalinta]],Sheet1!$C$1:$E$42,3,FALSE)</f>
        <v>Additional tier 1 capital (AT 1)</v>
      </c>
      <c r="E4632" s="1" t="s">
        <v>157</v>
      </c>
      <c r="F4632" s="2">
        <v>42369</v>
      </c>
      <c r="G4632" s="7"/>
    </row>
    <row r="4633" spans="1:7" x14ac:dyDescent="0.2">
      <c r="A4633" s="6">
        <v>34</v>
      </c>
      <c r="B4633" s="5" t="s">
        <v>35</v>
      </c>
      <c r="C4633" s="5" t="str">
        <f>VLOOKUP(Taulukko1[[#This Row],[Rivivalinta]],Sheet1!$C$1:$E$42,2,FALSE)</f>
        <v>Supplementärkapital (T2)</v>
      </c>
      <c r="D4633" s="5" t="str">
        <f>VLOOKUP(Taulukko1[[#This Row],[Rivivalinta]],Sheet1!$C$1:$E$42,3,FALSE)</f>
        <v>Tier 2 capital (T2)</v>
      </c>
      <c r="E4633" s="1" t="s">
        <v>157</v>
      </c>
      <c r="F4633" s="2">
        <v>42369</v>
      </c>
      <c r="G4633" s="7"/>
    </row>
    <row r="4634" spans="1:7" x14ac:dyDescent="0.2">
      <c r="A4634" s="6">
        <v>35</v>
      </c>
      <c r="B4634" s="5" t="s">
        <v>36</v>
      </c>
      <c r="C4634" s="5" t="str">
        <f>VLOOKUP(Taulukko1[[#This Row],[Rivivalinta]],Sheet1!$C$1:$E$42,2,FALSE)</f>
        <v>Summa kapitalrelationer, %</v>
      </c>
      <c r="D4634" s="5" t="str">
        <f>VLOOKUP(Taulukko1[[#This Row],[Rivivalinta]],Sheet1!$C$1:$E$42,3,FALSE)</f>
        <v>Own funds ratio, %</v>
      </c>
      <c r="E4634" s="1" t="s">
        <v>157</v>
      </c>
      <c r="F4634" s="2">
        <v>42369</v>
      </c>
      <c r="G4634" s="8">
        <v>0.76571768786913985</v>
      </c>
    </row>
    <row r="4635" spans="1:7" x14ac:dyDescent="0.2">
      <c r="A4635" s="6">
        <v>36</v>
      </c>
      <c r="B4635" s="5" t="s">
        <v>37</v>
      </c>
      <c r="C4635" s="5" t="str">
        <f>VLOOKUP(Taulukko1[[#This Row],[Rivivalinta]],Sheet1!$C$1:$E$42,2,FALSE)</f>
        <v>Primärkapitalrelation, %</v>
      </c>
      <c r="D4635" s="5" t="str">
        <f>VLOOKUP(Taulukko1[[#This Row],[Rivivalinta]],Sheet1!$C$1:$E$42,3,FALSE)</f>
        <v>Tier 1 ratio, %</v>
      </c>
      <c r="E4635" s="1" t="s">
        <v>157</v>
      </c>
      <c r="F4635" s="2">
        <v>42369</v>
      </c>
      <c r="G4635" s="8">
        <v>0.76571768786913985</v>
      </c>
    </row>
    <row r="4636" spans="1:7" x14ac:dyDescent="0.2">
      <c r="A4636" s="6">
        <v>37</v>
      </c>
      <c r="B4636" s="5" t="s">
        <v>38</v>
      </c>
      <c r="C4636" s="5" t="str">
        <f>VLOOKUP(Taulukko1[[#This Row],[Rivivalinta]],Sheet1!$C$1:$E$42,2,FALSE)</f>
        <v>Kärnprimärkapitalrelation, %</v>
      </c>
      <c r="D4636" s="5" t="str">
        <f>VLOOKUP(Taulukko1[[#This Row],[Rivivalinta]],Sheet1!$C$1:$E$42,3,FALSE)</f>
        <v>CET 1 ratio, %</v>
      </c>
      <c r="E4636" s="1" t="s">
        <v>157</v>
      </c>
      <c r="F4636" s="2">
        <v>42369</v>
      </c>
      <c r="G4636" s="8">
        <v>0.76571768786913985</v>
      </c>
    </row>
    <row r="4637" spans="1:7" x14ac:dyDescent="0.2">
      <c r="A4637" s="6">
        <v>38</v>
      </c>
      <c r="B4637" s="5" t="s">
        <v>39</v>
      </c>
      <c r="C4637" s="5" t="str">
        <f>VLOOKUP(Taulukko1[[#This Row],[Rivivalinta]],Sheet1!$C$1:$E$42,2,FALSE)</f>
        <v>Summa exponeringsbelopp (RWA)</v>
      </c>
      <c r="D4637" s="5" t="str">
        <f>VLOOKUP(Taulukko1[[#This Row],[Rivivalinta]],Sheet1!$C$1:$E$42,3,FALSE)</f>
        <v>Total risk weighted assets (RWA)</v>
      </c>
      <c r="E4637" s="1" t="s">
        <v>157</v>
      </c>
      <c r="F4637" s="2">
        <v>42369</v>
      </c>
      <c r="G4637" s="7">
        <v>28293.076800000003</v>
      </c>
    </row>
    <row r="4638" spans="1:7" x14ac:dyDescent="0.2">
      <c r="A4638" s="6">
        <v>39</v>
      </c>
      <c r="B4638" s="5" t="s">
        <v>40</v>
      </c>
      <c r="C4638" s="5" t="str">
        <f>VLOOKUP(Taulukko1[[#This Row],[Rivivalinta]],Sheet1!$C$1:$E$42,2,FALSE)</f>
        <v>Exponeringsbelopp för kredit-, motpart- och utspädningsrisker</v>
      </c>
      <c r="D4638" s="5" t="str">
        <f>VLOOKUP(Taulukko1[[#This Row],[Rivivalinta]],Sheet1!$C$1:$E$42,3,FALSE)</f>
        <v>Credit and counterparty risks</v>
      </c>
      <c r="E4638" s="1" t="s">
        <v>157</v>
      </c>
      <c r="F4638" s="2">
        <v>42369</v>
      </c>
      <c r="G4638" s="7">
        <v>25352.570019999999</v>
      </c>
    </row>
    <row r="4639" spans="1:7" x14ac:dyDescent="0.2">
      <c r="A4639" s="6">
        <v>40</v>
      </c>
      <c r="B4639" s="5" t="s">
        <v>41</v>
      </c>
      <c r="C4639" s="5" t="str">
        <f>VLOOKUP(Taulukko1[[#This Row],[Rivivalinta]],Sheet1!$C$1:$E$42,2,FALSE)</f>
        <v>Exponeringsbelopp för positions-, valutakurs- och råvarurisker</v>
      </c>
      <c r="D4639" s="5" t="str">
        <f>VLOOKUP(Taulukko1[[#This Row],[Rivivalinta]],Sheet1!$C$1:$E$42,3,FALSE)</f>
        <v>Position, currency and commodity risks</v>
      </c>
      <c r="E4639" s="1" t="s">
        <v>157</v>
      </c>
      <c r="F4639" s="2">
        <v>42369</v>
      </c>
      <c r="G4639" s="7"/>
    </row>
    <row r="4640" spans="1:7" x14ac:dyDescent="0.2">
      <c r="A4640" s="6">
        <v>41</v>
      </c>
      <c r="B4640" s="5" t="s">
        <v>42</v>
      </c>
      <c r="C4640" s="5" t="str">
        <f>VLOOKUP(Taulukko1[[#This Row],[Rivivalinta]],Sheet1!$C$1:$E$42,2,FALSE)</f>
        <v>Exponeringsbelopp för operativ risk</v>
      </c>
      <c r="D4640" s="5" t="str">
        <f>VLOOKUP(Taulukko1[[#This Row],[Rivivalinta]],Sheet1!$C$1:$E$42,3,FALSE)</f>
        <v>Operational risks</v>
      </c>
      <c r="E4640" s="1" t="s">
        <v>157</v>
      </c>
      <c r="F4640" s="2">
        <v>42369</v>
      </c>
      <c r="G4640" s="7">
        <v>2940.50677</v>
      </c>
    </row>
    <row r="4641" spans="1:7" x14ac:dyDescent="0.2">
      <c r="A4641" s="6">
        <v>42</v>
      </c>
      <c r="B4641" s="5" t="s">
        <v>43</v>
      </c>
      <c r="C4641" s="5" t="str">
        <f>VLOOKUP(Taulukko1[[#This Row],[Rivivalinta]],Sheet1!$C$1:$E$42,2,FALSE)</f>
        <v>Övriga riskexponeringar</v>
      </c>
      <c r="D4641" s="5" t="str">
        <f>VLOOKUP(Taulukko1[[#This Row],[Rivivalinta]],Sheet1!$C$1:$E$42,3,FALSE)</f>
        <v>Other risks</v>
      </c>
      <c r="E4641" s="1" t="s">
        <v>157</v>
      </c>
      <c r="F4641" s="2">
        <v>42369</v>
      </c>
      <c r="G4641" s="7"/>
    </row>
    <row r="4642" spans="1:7" x14ac:dyDescent="0.2">
      <c r="A4642" s="6">
        <v>1</v>
      </c>
      <c r="B4642" s="5" t="s">
        <v>5</v>
      </c>
      <c r="C4642" s="5" t="str">
        <f>VLOOKUP(Taulukko1[[#This Row],[Rivivalinta]],Sheet1!$C$1:$E$42,2,FALSE)</f>
        <v>Räntenetto</v>
      </c>
      <c r="D4642" s="5" t="str">
        <f>VLOOKUP(Taulukko1[[#This Row],[Rivivalinta]],Sheet1!$C$1:$E$42,3,FALSE)</f>
        <v>Net interest margin</v>
      </c>
      <c r="E4642" s="1" t="s">
        <v>158</v>
      </c>
      <c r="F4642" s="2">
        <v>42369</v>
      </c>
      <c r="G4642" s="7">
        <v>2569.6080000000002</v>
      </c>
    </row>
    <row r="4643" spans="1:7" x14ac:dyDescent="0.2">
      <c r="A4643" s="6">
        <v>2</v>
      </c>
      <c r="B4643" s="5" t="s">
        <v>6</v>
      </c>
      <c r="C4643" s="5" t="str">
        <f>VLOOKUP(Taulukko1[[#This Row],[Rivivalinta]],Sheet1!$C$1:$E$42,2,FALSE)</f>
        <v>Netto, avgifts- och provisionsintäkter</v>
      </c>
      <c r="D4643" s="5" t="str">
        <f>VLOOKUP(Taulukko1[[#This Row],[Rivivalinta]],Sheet1!$C$1:$E$42,3,FALSE)</f>
        <v>Net fee and commission income</v>
      </c>
      <c r="E4643" s="1" t="s">
        <v>158</v>
      </c>
      <c r="F4643" s="2">
        <v>42369</v>
      </c>
      <c r="G4643" s="7">
        <v>1068.3209999999999</v>
      </c>
    </row>
    <row r="4644" spans="1:7" x14ac:dyDescent="0.2">
      <c r="A4644" s="6">
        <v>3</v>
      </c>
      <c r="B4644" s="5" t="s">
        <v>7</v>
      </c>
      <c r="C4644" s="5" t="str">
        <f>VLOOKUP(Taulukko1[[#This Row],[Rivivalinta]],Sheet1!$C$1:$E$42,2,FALSE)</f>
        <v>Avgifts- och provisionsintäkter</v>
      </c>
      <c r="D4644" s="5" t="str">
        <f>VLOOKUP(Taulukko1[[#This Row],[Rivivalinta]],Sheet1!$C$1:$E$42,3,FALSE)</f>
        <v>Fee and commission income</v>
      </c>
      <c r="E4644" s="1" t="s">
        <v>158</v>
      </c>
      <c r="F4644" s="2">
        <v>42369</v>
      </c>
      <c r="G4644" s="7">
        <v>1244.1980000000001</v>
      </c>
    </row>
    <row r="4645" spans="1:7" x14ac:dyDescent="0.2">
      <c r="A4645" s="6">
        <v>4</v>
      </c>
      <c r="B4645" s="5" t="s">
        <v>8</v>
      </c>
      <c r="C4645" s="5" t="str">
        <f>VLOOKUP(Taulukko1[[#This Row],[Rivivalinta]],Sheet1!$C$1:$E$42,2,FALSE)</f>
        <v>Avgifts- och provisionskostnader</v>
      </c>
      <c r="D4645" s="5" t="str">
        <f>VLOOKUP(Taulukko1[[#This Row],[Rivivalinta]],Sheet1!$C$1:$E$42,3,FALSE)</f>
        <v>Fee and commission expenses</v>
      </c>
      <c r="E4645" s="1" t="s">
        <v>158</v>
      </c>
      <c r="F4645" s="2">
        <v>42369</v>
      </c>
      <c r="G4645" s="7">
        <v>175.87700000000001</v>
      </c>
    </row>
    <row r="4646" spans="1:7" x14ac:dyDescent="0.2">
      <c r="A4646" s="6">
        <v>5</v>
      </c>
      <c r="B4646" s="5" t="s">
        <v>9</v>
      </c>
      <c r="C4646" s="5" t="str">
        <f>VLOOKUP(Taulukko1[[#This Row],[Rivivalinta]],Sheet1!$C$1:$E$42,2,FALSE)</f>
        <v>Nettointäkter från handel och investeringar</v>
      </c>
      <c r="D4646" s="5" t="str">
        <f>VLOOKUP(Taulukko1[[#This Row],[Rivivalinta]],Sheet1!$C$1:$E$42,3,FALSE)</f>
        <v>Net trading and investing income</v>
      </c>
      <c r="E4646" s="1" t="s">
        <v>158</v>
      </c>
      <c r="F4646" s="2">
        <v>42369</v>
      </c>
      <c r="G4646" s="7">
        <v>2011.567</v>
      </c>
    </row>
    <row r="4647" spans="1:7" x14ac:dyDescent="0.2">
      <c r="A4647" s="6">
        <v>6</v>
      </c>
      <c r="B4647" s="5" t="s">
        <v>10</v>
      </c>
      <c r="C4647" s="5" t="str">
        <f>VLOOKUP(Taulukko1[[#This Row],[Rivivalinta]],Sheet1!$C$1:$E$42,2,FALSE)</f>
        <v>Övriga intäkter</v>
      </c>
      <c r="D4647" s="5" t="str">
        <f>VLOOKUP(Taulukko1[[#This Row],[Rivivalinta]],Sheet1!$C$1:$E$42,3,FALSE)</f>
        <v>Other income</v>
      </c>
      <c r="E4647" s="1" t="s">
        <v>158</v>
      </c>
      <c r="F4647" s="2">
        <v>42369</v>
      </c>
      <c r="G4647" s="7">
        <v>49.951999999999998</v>
      </c>
    </row>
    <row r="4648" spans="1:7" x14ac:dyDescent="0.2">
      <c r="A4648" s="6">
        <v>7</v>
      </c>
      <c r="B4648" s="5" t="s">
        <v>11</v>
      </c>
      <c r="C4648" s="5" t="str">
        <f>VLOOKUP(Taulukko1[[#This Row],[Rivivalinta]],Sheet1!$C$1:$E$42,2,FALSE)</f>
        <v>Totala inkomster</v>
      </c>
      <c r="D4648" s="5" t="str">
        <f>VLOOKUP(Taulukko1[[#This Row],[Rivivalinta]],Sheet1!$C$1:$E$42,3,FALSE)</f>
        <v>Total income</v>
      </c>
      <c r="E4648" s="1" t="s">
        <v>158</v>
      </c>
      <c r="F4648" s="2">
        <v>42369</v>
      </c>
      <c r="G4648" s="7">
        <v>5699.4480000000003</v>
      </c>
    </row>
    <row r="4649" spans="1:7" x14ac:dyDescent="0.2">
      <c r="A4649" s="6">
        <v>8</v>
      </c>
      <c r="B4649" s="5" t="s">
        <v>12</v>
      </c>
      <c r="C4649" s="5" t="str">
        <f>VLOOKUP(Taulukko1[[#This Row],[Rivivalinta]],Sheet1!$C$1:$E$42,2,FALSE)</f>
        <v>Totala kostnader</v>
      </c>
      <c r="D4649" s="5" t="str">
        <f>VLOOKUP(Taulukko1[[#This Row],[Rivivalinta]],Sheet1!$C$1:$E$42,3,FALSE)</f>
        <v>Total expenses</v>
      </c>
      <c r="E4649" s="1" t="s">
        <v>158</v>
      </c>
      <c r="F4649" s="2">
        <v>42369</v>
      </c>
      <c r="G4649" s="7">
        <v>2321.3159999999998</v>
      </c>
    </row>
    <row r="4650" spans="1:7" x14ac:dyDescent="0.2">
      <c r="A4650" s="6">
        <v>9</v>
      </c>
      <c r="B4650" s="5" t="s">
        <v>13</v>
      </c>
      <c r="C4650" s="5" t="str">
        <f>VLOOKUP(Taulukko1[[#This Row],[Rivivalinta]],Sheet1!$C$1:$E$42,2,FALSE)</f>
        <v>Nedskrivningar av lån och fordringar</v>
      </c>
      <c r="D4650" s="5" t="str">
        <f>VLOOKUP(Taulukko1[[#This Row],[Rivivalinta]],Sheet1!$C$1:$E$42,3,FALSE)</f>
        <v>Impairments on loans and receivables</v>
      </c>
      <c r="E4650" s="1" t="s">
        <v>158</v>
      </c>
      <c r="F4650" s="2">
        <v>42369</v>
      </c>
      <c r="G4650" s="7">
        <v>93.929000000000002</v>
      </c>
    </row>
    <row r="4651" spans="1:7" x14ac:dyDescent="0.2">
      <c r="A4651" s="6">
        <v>10</v>
      </c>
      <c r="B4651" s="5" t="s">
        <v>14</v>
      </c>
      <c r="C4651" s="5" t="str">
        <f>VLOOKUP(Taulukko1[[#This Row],[Rivivalinta]],Sheet1!$C$1:$E$42,2,FALSE)</f>
        <v>Rörelsevinst/-förlust</v>
      </c>
      <c r="D4651" s="5" t="str">
        <f>VLOOKUP(Taulukko1[[#This Row],[Rivivalinta]],Sheet1!$C$1:$E$42,3,FALSE)</f>
        <v>Operatingprofit/-loss</v>
      </c>
      <c r="E4651" s="1" t="s">
        <v>158</v>
      </c>
      <c r="F4651" s="2">
        <v>42369</v>
      </c>
      <c r="G4651" s="7">
        <v>3284.2049999999999</v>
      </c>
    </row>
    <row r="4652" spans="1:7" x14ac:dyDescent="0.2">
      <c r="A4652" s="6">
        <v>11</v>
      </c>
      <c r="B4652" s="5" t="s">
        <v>15</v>
      </c>
      <c r="C4652" s="5" t="str">
        <f>VLOOKUP(Taulukko1[[#This Row],[Rivivalinta]],Sheet1!$C$1:$E$42,2,FALSE)</f>
        <v>Kontanta medel och kassabehållning hos centralbanker</v>
      </c>
      <c r="D4652" s="5" t="str">
        <f>VLOOKUP(Taulukko1[[#This Row],[Rivivalinta]],Sheet1!$C$1:$E$42,3,FALSE)</f>
        <v>Cash and cash balances at central banks</v>
      </c>
      <c r="E4652" s="1" t="s">
        <v>158</v>
      </c>
      <c r="F4652" s="2">
        <v>42369</v>
      </c>
      <c r="G4652" s="7">
        <v>6516.2070000000003</v>
      </c>
    </row>
    <row r="4653" spans="1:7" x14ac:dyDescent="0.2">
      <c r="A4653" s="6">
        <v>12</v>
      </c>
      <c r="B4653" s="5" t="s">
        <v>16</v>
      </c>
      <c r="C4653" s="5" t="str">
        <f>VLOOKUP(Taulukko1[[#This Row],[Rivivalinta]],Sheet1!$C$1:$E$42,2,FALSE)</f>
        <v>Lån och förskott till kreditinstitut</v>
      </c>
      <c r="D4653" s="5" t="str">
        <f>VLOOKUP(Taulukko1[[#This Row],[Rivivalinta]],Sheet1!$C$1:$E$42,3,FALSE)</f>
        <v>Loans and advances to credit institutions</v>
      </c>
      <c r="E4653" s="1" t="s">
        <v>158</v>
      </c>
      <c r="F4653" s="2">
        <v>42369</v>
      </c>
      <c r="G4653" s="7">
        <v>7185.5630000000001</v>
      </c>
    </row>
    <row r="4654" spans="1:7" x14ac:dyDescent="0.2">
      <c r="A4654" s="6">
        <v>13</v>
      </c>
      <c r="B4654" s="5" t="s">
        <v>17</v>
      </c>
      <c r="C4654" s="5" t="str">
        <f>VLOOKUP(Taulukko1[[#This Row],[Rivivalinta]],Sheet1!$C$1:$E$42,2,FALSE)</f>
        <v>Lån och förskott till allmänheten och offentliga samfund</v>
      </c>
      <c r="D4654" s="5" t="str">
        <f>VLOOKUP(Taulukko1[[#This Row],[Rivivalinta]],Sheet1!$C$1:$E$42,3,FALSE)</f>
        <v>Loans and advances to the public and public sector entities</v>
      </c>
      <c r="E4654" s="1" t="s">
        <v>158</v>
      </c>
      <c r="F4654" s="2">
        <v>42369</v>
      </c>
      <c r="G4654" s="7">
        <v>134361.40900000001</v>
      </c>
    </row>
    <row r="4655" spans="1:7" x14ac:dyDescent="0.2">
      <c r="A4655" s="6">
        <v>14</v>
      </c>
      <c r="B4655" s="5" t="s">
        <v>18</v>
      </c>
      <c r="C4655" s="5" t="str">
        <f>VLOOKUP(Taulukko1[[#This Row],[Rivivalinta]],Sheet1!$C$1:$E$42,2,FALSE)</f>
        <v>Värdepapper</v>
      </c>
      <c r="D4655" s="5" t="str">
        <f>VLOOKUP(Taulukko1[[#This Row],[Rivivalinta]],Sheet1!$C$1:$E$42,3,FALSE)</f>
        <v>Debt securities</v>
      </c>
      <c r="E4655" s="1" t="s">
        <v>158</v>
      </c>
      <c r="F4655" s="2">
        <v>42369</v>
      </c>
      <c r="G4655" s="7">
        <v>4538.5940000000001</v>
      </c>
    </row>
    <row r="4656" spans="1:7" x14ac:dyDescent="0.2">
      <c r="A4656" s="6">
        <v>15</v>
      </c>
      <c r="B4656" s="5" t="s">
        <v>238</v>
      </c>
      <c r="C4656" s="5" t="str">
        <f>VLOOKUP(Taulukko1[[#This Row],[Rivivalinta]],Sheet1!$C$1:$E$42,2,FALSE)</f>
        <v xml:space="preserve">Derivat </v>
      </c>
      <c r="D4656" s="5" t="str">
        <f>VLOOKUP(Taulukko1[[#This Row],[Rivivalinta]],Sheet1!$C$1:$E$42,3,FALSE)</f>
        <v xml:space="preserve">Derivatives </v>
      </c>
      <c r="E4656" s="1" t="s">
        <v>158</v>
      </c>
      <c r="F4656" s="2">
        <v>42369</v>
      </c>
      <c r="G4656" s="7">
        <v>145.63999999999999</v>
      </c>
    </row>
    <row r="4657" spans="1:7" x14ac:dyDescent="0.2">
      <c r="A4657" s="6">
        <v>16</v>
      </c>
      <c r="B4657" s="5" t="s">
        <v>20</v>
      </c>
      <c r="C4657" s="5" t="str">
        <f>VLOOKUP(Taulukko1[[#This Row],[Rivivalinta]],Sheet1!$C$1:$E$42,2,FALSE)</f>
        <v>Övriga tillgångar</v>
      </c>
      <c r="D4657" s="5" t="str">
        <f>VLOOKUP(Taulukko1[[#This Row],[Rivivalinta]],Sheet1!$C$1:$E$42,3,FALSE)</f>
        <v>Other assets</v>
      </c>
      <c r="E4657" s="1" t="s">
        <v>158</v>
      </c>
      <c r="F4657" s="2">
        <v>42369</v>
      </c>
      <c r="G4657" s="7">
        <v>21425.307000000001</v>
      </c>
    </row>
    <row r="4658" spans="1:7" x14ac:dyDescent="0.2">
      <c r="A4658" s="6">
        <v>17</v>
      </c>
      <c r="B4658" s="5" t="s">
        <v>21</v>
      </c>
      <c r="C4658" s="5" t="str">
        <f>VLOOKUP(Taulukko1[[#This Row],[Rivivalinta]],Sheet1!$C$1:$E$42,2,FALSE)</f>
        <v>SUMMA TILLGÅNGAR</v>
      </c>
      <c r="D4658" s="5" t="str">
        <f>VLOOKUP(Taulukko1[[#This Row],[Rivivalinta]],Sheet1!$C$1:$E$42,3,FALSE)</f>
        <v>TOTAL ASSETS</v>
      </c>
      <c r="E4658" s="1" t="s">
        <v>158</v>
      </c>
      <c r="F4658" s="2">
        <v>42369</v>
      </c>
      <c r="G4658" s="7">
        <v>174172.72</v>
      </c>
    </row>
    <row r="4659" spans="1:7" x14ac:dyDescent="0.2">
      <c r="A4659" s="6">
        <v>18</v>
      </c>
      <c r="B4659" s="5" t="s">
        <v>22</v>
      </c>
      <c r="C4659" s="5" t="str">
        <f>VLOOKUP(Taulukko1[[#This Row],[Rivivalinta]],Sheet1!$C$1:$E$42,2,FALSE)</f>
        <v>Inlåning från kreditinstitut</v>
      </c>
      <c r="D4659" s="5" t="str">
        <f>VLOOKUP(Taulukko1[[#This Row],[Rivivalinta]],Sheet1!$C$1:$E$42,3,FALSE)</f>
        <v>Deposits from credit institutions</v>
      </c>
      <c r="E4659" s="1" t="s">
        <v>158</v>
      </c>
      <c r="F4659" s="2">
        <v>42369</v>
      </c>
      <c r="G4659" s="7">
        <v>13.454000000000001</v>
      </c>
    </row>
    <row r="4660" spans="1:7" x14ac:dyDescent="0.2">
      <c r="A4660" s="6">
        <v>19</v>
      </c>
      <c r="B4660" s="5" t="s">
        <v>23</v>
      </c>
      <c r="C4660" s="5" t="str">
        <f>VLOOKUP(Taulukko1[[#This Row],[Rivivalinta]],Sheet1!$C$1:$E$42,2,FALSE)</f>
        <v>Inlåning från allmänheten och offentliga samfund</v>
      </c>
      <c r="D4660" s="5" t="str">
        <f>VLOOKUP(Taulukko1[[#This Row],[Rivivalinta]],Sheet1!$C$1:$E$42,3,FALSE)</f>
        <v>Deposits from the public and public sector entities</v>
      </c>
      <c r="E4660" s="1" t="s">
        <v>158</v>
      </c>
      <c r="F4660" s="2">
        <v>42369</v>
      </c>
      <c r="G4660" s="7">
        <v>130203.482</v>
      </c>
    </row>
    <row r="4661" spans="1:7" x14ac:dyDescent="0.2">
      <c r="A4661" s="6">
        <v>20</v>
      </c>
      <c r="B4661" s="5" t="s">
        <v>24</v>
      </c>
      <c r="C4661" s="5" t="str">
        <f>VLOOKUP(Taulukko1[[#This Row],[Rivivalinta]],Sheet1!$C$1:$E$42,2,FALSE)</f>
        <v>Emitterade skuldebrev</v>
      </c>
      <c r="D4661" s="5" t="str">
        <f>VLOOKUP(Taulukko1[[#This Row],[Rivivalinta]],Sheet1!$C$1:$E$42,3,FALSE)</f>
        <v>Debt securities issued</v>
      </c>
      <c r="E4661" s="1" t="s">
        <v>158</v>
      </c>
      <c r="F4661" s="2">
        <v>42369</v>
      </c>
      <c r="G4661" s="7">
        <v>0.442</v>
      </c>
    </row>
    <row r="4662" spans="1:7" x14ac:dyDescent="0.2">
      <c r="A4662" s="6">
        <v>22</v>
      </c>
      <c r="B4662" s="5" t="s">
        <v>19</v>
      </c>
      <c r="C4662" s="5" t="str">
        <f>VLOOKUP(Taulukko1[[#This Row],[Rivivalinta]],Sheet1!$C$1:$E$42,2,FALSE)</f>
        <v>Derivat</v>
      </c>
      <c r="D4662" s="5" t="str">
        <f>VLOOKUP(Taulukko1[[#This Row],[Rivivalinta]],Sheet1!$C$1:$E$42,3,FALSE)</f>
        <v>Derivatives</v>
      </c>
      <c r="E4662" s="1" t="s">
        <v>158</v>
      </c>
      <c r="F4662" s="2">
        <v>42369</v>
      </c>
      <c r="G4662" s="7">
        <v>136.601</v>
      </c>
    </row>
    <row r="4663" spans="1:7" x14ac:dyDescent="0.2">
      <c r="A4663" s="6">
        <v>23</v>
      </c>
      <c r="B4663" s="5" t="s">
        <v>25</v>
      </c>
      <c r="C4663" s="5" t="str">
        <f>VLOOKUP(Taulukko1[[#This Row],[Rivivalinta]],Sheet1!$C$1:$E$42,2,FALSE)</f>
        <v>Eget kapital</v>
      </c>
      <c r="D4663" s="5" t="str">
        <f>VLOOKUP(Taulukko1[[#This Row],[Rivivalinta]],Sheet1!$C$1:$E$42,3,FALSE)</f>
        <v>Total equity</v>
      </c>
      <c r="E4663" s="1" t="s">
        <v>158</v>
      </c>
      <c r="F4663" s="2">
        <v>42369</v>
      </c>
      <c r="G4663" s="7">
        <v>38189.555</v>
      </c>
    </row>
    <row r="4664" spans="1:7" x14ac:dyDescent="0.2">
      <c r="A4664" s="6">
        <v>21</v>
      </c>
      <c r="B4664" s="5" t="s">
        <v>26</v>
      </c>
      <c r="C4664" s="5" t="str">
        <f>VLOOKUP(Taulukko1[[#This Row],[Rivivalinta]],Sheet1!$C$1:$E$42,2,FALSE)</f>
        <v>Övriga skulder</v>
      </c>
      <c r="D4664" s="5" t="str">
        <f>VLOOKUP(Taulukko1[[#This Row],[Rivivalinta]],Sheet1!$C$1:$E$42,3,FALSE)</f>
        <v>Other liabilities</v>
      </c>
      <c r="E4664" s="1" t="s">
        <v>158</v>
      </c>
      <c r="F4664" s="2">
        <v>42369</v>
      </c>
      <c r="G4664" s="7">
        <v>5629.1859999999997</v>
      </c>
    </row>
    <row r="4665" spans="1:7" x14ac:dyDescent="0.2">
      <c r="A4665" s="6">
        <v>24</v>
      </c>
      <c r="B4665" s="5" t="s">
        <v>27</v>
      </c>
      <c r="C4665" s="5" t="str">
        <f>VLOOKUP(Taulukko1[[#This Row],[Rivivalinta]],Sheet1!$C$1:$E$42,2,FALSE)</f>
        <v>SUMMA EGET KAPITAL OCH SKULDER</v>
      </c>
      <c r="D4665" s="5" t="str">
        <f>VLOOKUP(Taulukko1[[#This Row],[Rivivalinta]],Sheet1!$C$1:$E$42,3,FALSE)</f>
        <v>TOTAL EQUITY AND LIABILITIES</v>
      </c>
      <c r="E4665" s="1" t="s">
        <v>158</v>
      </c>
      <c r="F4665" s="2">
        <v>42369</v>
      </c>
      <c r="G4665" s="7">
        <v>174172.72</v>
      </c>
    </row>
    <row r="4666" spans="1:7" x14ac:dyDescent="0.2">
      <c r="A4666" s="6">
        <v>25</v>
      </c>
      <c r="B4666" s="5" t="s">
        <v>28</v>
      </c>
      <c r="C4666" s="5" t="str">
        <f>VLOOKUP(Taulukko1[[#This Row],[Rivivalinta]],Sheet1!$C$1:$E$42,2,FALSE)</f>
        <v>Exponering utanför balansräkningen</v>
      </c>
      <c r="D4666" s="5" t="str">
        <f>VLOOKUP(Taulukko1[[#This Row],[Rivivalinta]],Sheet1!$C$1:$E$42,3,FALSE)</f>
        <v>Off balance sheet exposures</v>
      </c>
      <c r="E4666" s="1" t="s">
        <v>158</v>
      </c>
      <c r="F4666" s="2">
        <v>42369</v>
      </c>
      <c r="G4666" s="7">
        <v>6127.5590000000002</v>
      </c>
    </row>
    <row r="4667" spans="1:7" x14ac:dyDescent="0.2">
      <c r="A4667" s="6">
        <v>28</v>
      </c>
      <c r="B4667" s="5" t="s">
        <v>29</v>
      </c>
      <c r="C4667" s="5" t="str">
        <f>VLOOKUP(Taulukko1[[#This Row],[Rivivalinta]],Sheet1!$C$1:$E$42,2,FALSE)</f>
        <v>Kostnader/intäkter, %</v>
      </c>
      <c r="D4667" s="5" t="str">
        <f>VLOOKUP(Taulukko1[[#This Row],[Rivivalinta]],Sheet1!$C$1:$E$42,3,FALSE)</f>
        <v>Cost/income ratio, %</v>
      </c>
      <c r="E4667" s="1" t="s">
        <v>158</v>
      </c>
      <c r="F4667" s="2">
        <v>42369</v>
      </c>
      <c r="G4667" s="8">
        <v>0.3700989267490068</v>
      </c>
    </row>
    <row r="4668" spans="1:7" x14ac:dyDescent="0.2">
      <c r="A4668" s="6">
        <v>29</v>
      </c>
      <c r="B4668" s="5" t="s">
        <v>30</v>
      </c>
      <c r="C4668" s="5" t="str">
        <f>VLOOKUP(Taulukko1[[#This Row],[Rivivalinta]],Sheet1!$C$1:$E$42,2,FALSE)</f>
        <v>Nödlidande exponeringar/Exponeringar, %</v>
      </c>
      <c r="D4668" s="5" t="str">
        <f>VLOOKUP(Taulukko1[[#This Row],[Rivivalinta]],Sheet1!$C$1:$E$42,3,FALSE)</f>
        <v>Non-performing exposures/Exposures, %</v>
      </c>
      <c r="E4668" s="1" t="s">
        <v>158</v>
      </c>
      <c r="F4668" s="2">
        <v>42369</v>
      </c>
      <c r="G4668" s="8">
        <v>1.6250744194282227E-2</v>
      </c>
    </row>
    <row r="4669" spans="1:7" x14ac:dyDescent="0.2">
      <c r="A4669" s="6">
        <v>30</v>
      </c>
      <c r="B4669" s="5" t="s">
        <v>31</v>
      </c>
      <c r="C4669" s="5" t="str">
        <f>VLOOKUP(Taulukko1[[#This Row],[Rivivalinta]],Sheet1!$C$1:$E$42,2,FALSE)</f>
        <v>Upplupna avsättningar på nödlidande exponeringar/Nödlidande Exponeringar, %</v>
      </c>
      <c r="D4669" s="5" t="str">
        <f>VLOOKUP(Taulukko1[[#This Row],[Rivivalinta]],Sheet1!$C$1:$E$42,3,FALSE)</f>
        <v>Accumulated impairments on non-performing exposures/Non-performing exposures, %</v>
      </c>
      <c r="E4669" s="1" t="s">
        <v>158</v>
      </c>
      <c r="F4669" s="2">
        <v>42369</v>
      </c>
      <c r="G4669" s="8">
        <v>0.20625001516758359</v>
      </c>
    </row>
    <row r="4670" spans="1:7" x14ac:dyDescent="0.2">
      <c r="A4670" s="6">
        <v>31</v>
      </c>
      <c r="B4670" s="5" t="s">
        <v>32</v>
      </c>
      <c r="C4670" s="5" t="str">
        <f>VLOOKUP(Taulukko1[[#This Row],[Rivivalinta]],Sheet1!$C$1:$E$42,2,FALSE)</f>
        <v>Kapitalbas</v>
      </c>
      <c r="D4670" s="5" t="str">
        <f>VLOOKUP(Taulukko1[[#This Row],[Rivivalinta]],Sheet1!$C$1:$E$42,3,FALSE)</f>
        <v>Own funds</v>
      </c>
      <c r="E4670" s="1" t="s">
        <v>158</v>
      </c>
      <c r="F4670" s="2">
        <v>42369</v>
      </c>
      <c r="G4670" s="7">
        <v>38926.516389999997</v>
      </c>
    </row>
    <row r="4671" spans="1:7" x14ac:dyDescent="0.2">
      <c r="A4671" s="6">
        <v>32</v>
      </c>
      <c r="B4671" s="5" t="s">
        <v>33</v>
      </c>
      <c r="C4671" s="5" t="str">
        <f>VLOOKUP(Taulukko1[[#This Row],[Rivivalinta]],Sheet1!$C$1:$E$42,2,FALSE)</f>
        <v>Kärnprimärkapital (CET 1)</v>
      </c>
      <c r="D4671" s="5" t="str">
        <f>VLOOKUP(Taulukko1[[#This Row],[Rivivalinta]],Sheet1!$C$1:$E$42,3,FALSE)</f>
        <v>Common equity tier 1 capital (CET1)</v>
      </c>
      <c r="E4671" s="1" t="s">
        <v>158</v>
      </c>
      <c r="F4671" s="2">
        <v>42369</v>
      </c>
      <c r="G4671" s="7">
        <v>38926.516389999997</v>
      </c>
    </row>
    <row r="4672" spans="1:7" x14ac:dyDescent="0.2">
      <c r="A4672" s="6">
        <v>33</v>
      </c>
      <c r="B4672" s="5" t="s">
        <v>34</v>
      </c>
      <c r="C4672" s="5" t="str">
        <f>VLOOKUP(Taulukko1[[#This Row],[Rivivalinta]],Sheet1!$C$1:$E$42,2,FALSE)</f>
        <v>Övrigt primärkapital (AT 1)</v>
      </c>
      <c r="D4672" s="5" t="str">
        <f>VLOOKUP(Taulukko1[[#This Row],[Rivivalinta]],Sheet1!$C$1:$E$42,3,FALSE)</f>
        <v>Additional tier 1 capital (AT 1)</v>
      </c>
      <c r="E4672" s="1" t="s">
        <v>158</v>
      </c>
      <c r="F4672" s="2">
        <v>42369</v>
      </c>
      <c r="G4672" s="7"/>
    </row>
    <row r="4673" spans="1:7" x14ac:dyDescent="0.2">
      <c r="A4673" s="6">
        <v>34</v>
      </c>
      <c r="B4673" s="5" t="s">
        <v>35</v>
      </c>
      <c r="C4673" s="5" t="str">
        <f>VLOOKUP(Taulukko1[[#This Row],[Rivivalinta]],Sheet1!$C$1:$E$42,2,FALSE)</f>
        <v>Supplementärkapital (T2)</v>
      </c>
      <c r="D4673" s="5" t="str">
        <f>VLOOKUP(Taulukko1[[#This Row],[Rivivalinta]],Sheet1!$C$1:$E$42,3,FALSE)</f>
        <v>Tier 2 capital (T2)</v>
      </c>
      <c r="E4673" s="1" t="s">
        <v>158</v>
      </c>
      <c r="F4673" s="2">
        <v>42369</v>
      </c>
      <c r="G4673" s="7"/>
    </row>
    <row r="4674" spans="1:7" x14ac:dyDescent="0.2">
      <c r="A4674" s="6">
        <v>35</v>
      </c>
      <c r="B4674" s="5" t="s">
        <v>36</v>
      </c>
      <c r="C4674" s="5" t="str">
        <f>VLOOKUP(Taulukko1[[#This Row],[Rivivalinta]],Sheet1!$C$1:$E$42,2,FALSE)</f>
        <v>Summa kapitalrelationer, %</v>
      </c>
      <c r="D4674" s="5" t="str">
        <f>VLOOKUP(Taulukko1[[#This Row],[Rivivalinta]],Sheet1!$C$1:$E$42,3,FALSE)</f>
        <v>Own funds ratio, %</v>
      </c>
      <c r="E4674" s="1" t="s">
        <v>158</v>
      </c>
      <c r="F4674" s="2">
        <v>42369</v>
      </c>
      <c r="G4674" s="8">
        <v>0.78850726496326318</v>
      </c>
    </row>
    <row r="4675" spans="1:7" x14ac:dyDescent="0.2">
      <c r="A4675" s="6">
        <v>36</v>
      </c>
      <c r="B4675" s="5" t="s">
        <v>37</v>
      </c>
      <c r="C4675" s="5" t="str">
        <f>VLOOKUP(Taulukko1[[#This Row],[Rivivalinta]],Sheet1!$C$1:$E$42,2,FALSE)</f>
        <v>Primärkapitalrelation, %</v>
      </c>
      <c r="D4675" s="5" t="str">
        <f>VLOOKUP(Taulukko1[[#This Row],[Rivivalinta]],Sheet1!$C$1:$E$42,3,FALSE)</f>
        <v>Tier 1 ratio, %</v>
      </c>
      <c r="E4675" s="1" t="s">
        <v>158</v>
      </c>
      <c r="F4675" s="2">
        <v>42369</v>
      </c>
      <c r="G4675" s="8">
        <v>0.78850726496326318</v>
      </c>
    </row>
    <row r="4676" spans="1:7" x14ac:dyDescent="0.2">
      <c r="A4676" s="6">
        <v>37</v>
      </c>
      <c r="B4676" s="5" t="s">
        <v>38</v>
      </c>
      <c r="C4676" s="5" t="str">
        <f>VLOOKUP(Taulukko1[[#This Row],[Rivivalinta]],Sheet1!$C$1:$E$42,2,FALSE)</f>
        <v>Kärnprimärkapitalrelation, %</v>
      </c>
      <c r="D4676" s="5" t="str">
        <f>VLOOKUP(Taulukko1[[#This Row],[Rivivalinta]],Sheet1!$C$1:$E$42,3,FALSE)</f>
        <v>CET 1 ratio, %</v>
      </c>
      <c r="E4676" s="1" t="s">
        <v>158</v>
      </c>
      <c r="F4676" s="2">
        <v>42369</v>
      </c>
      <c r="G4676" s="8">
        <v>0.78850726496326318</v>
      </c>
    </row>
    <row r="4677" spans="1:7" x14ac:dyDescent="0.2">
      <c r="A4677" s="6">
        <v>38</v>
      </c>
      <c r="B4677" s="5" t="s">
        <v>39</v>
      </c>
      <c r="C4677" s="5" t="str">
        <f>VLOOKUP(Taulukko1[[#This Row],[Rivivalinta]],Sheet1!$C$1:$E$42,2,FALSE)</f>
        <v>Summa exponeringsbelopp (RWA)</v>
      </c>
      <c r="D4677" s="5" t="str">
        <f>VLOOKUP(Taulukko1[[#This Row],[Rivivalinta]],Sheet1!$C$1:$E$42,3,FALSE)</f>
        <v>Total risk weighted assets (RWA)</v>
      </c>
      <c r="E4677" s="1" t="s">
        <v>158</v>
      </c>
      <c r="F4677" s="2">
        <v>42369</v>
      </c>
      <c r="G4677" s="7">
        <v>49367.352869999995</v>
      </c>
    </row>
    <row r="4678" spans="1:7" x14ac:dyDescent="0.2">
      <c r="A4678" s="6">
        <v>39</v>
      </c>
      <c r="B4678" s="5" t="s">
        <v>40</v>
      </c>
      <c r="C4678" s="5" t="str">
        <f>VLOOKUP(Taulukko1[[#This Row],[Rivivalinta]],Sheet1!$C$1:$E$42,2,FALSE)</f>
        <v>Exponeringsbelopp för kredit-, motpart- och utspädningsrisker</v>
      </c>
      <c r="D4678" s="5" t="str">
        <f>VLOOKUP(Taulukko1[[#This Row],[Rivivalinta]],Sheet1!$C$1:$E$42,3,FALSE)</f>
        <v>Credit and counterparty risks</v>
      </c>
      <c r="E4678" s="1" t="s">
        <v>158</v>
      </c>
      <c r="F4678" s="2">
        <v>42369</v>
      </c>
      <c r="G4678" s="7">
        <v>42631.337579999999</v>
      </c>
    </row>
    <row r="4679" spans="1:7" x14ac:dyDescent="0.2">
      <c r="A4679" s="6">
        <v>40</v>
      </c>
      <c r="B4679" s="5" t="s">
        <v>41</v>
      </c>
      <c r="C4679" s="5" t="str">
        <f>VLOOKUP(Taulukko1[[#This Row],[Rivivalinta]],Sheet1!$C$1:$E$42,2,FALSE)</f>
        <v>Exponeringsbelopp för positions-, valutakurs- och råvarurisker</v>
      </c>
      <c r="D4679" s="5" t="str">
        <f>VLOOKUP(Taulukko1[[#This Row],[Rivivalinta]],Sheet1!$C$1:$E$42,3,FALSE)</f>
        <v>Position, currency and commodity risks</v>
      </c>
      <c r="E4679" s="1" t="s">
        <v>158</v>
      </c>
      <c r="F4679" s="2">
        <v>42369</v>
      </c>
      <c r="G4679" s="7"/>
    </row>
    <row r="4680" spans="1:7" x14ac:dyDescent="0.2">
      <c r="A4680" s="6">
        <v>41</v>
      </c>
      <c r="B4680" s="5" t="s">
        <v>42</v>
      </c>
      <c r="C4680" s="5" t="str">
        <f>VLOOKUP(Taulukko1[[#This Row],[Rivivalinta]],Sheet1!$C$1:$E$42,2,FALSE)</f>
        <v>Exponeringsbelopp för operativ risk</v>
      </c>
      <c r="D4680" s="5" t="str">
        <f>VLOOKUP(Taulukko1[[#This Row],[Rivivalinta]],Sheet1!$C$1:$E$42,3,FALSE)</f>
        <v>Operational risks</v>
      </c>
      <c r="E4680" s="1" t="s">
        <v>158</v>
      </c>
      <c r="F4680" s="2">
        <v>42369</v>
      </c>
      <c r="G4680" s="7">
        <v>6736.0152900000003</v>
      </c>
    </row>
    <row r="4681" spans="1:7" x14ac:dyDescent="0.2">
      <c r="A4681" s="6">
        <v>42</v>
      </c>
      <c r="B4681" s="5" t="s">
        <v>43</v>
      </c>
      <c r="C4681" s="5" t="str">
        <f>VLOOKUP(Taulukko1[[#This Row],[Rivivalinta]],Sheet1!$C$1:$E$42,2,FALSE)</f>
        <v>Övriga riskexponeringar</v>
      </c>
      <c r="D4681" s="5" t="str">
        <f>VLOOKUP(Taulukko1[[#This Row],[Rivivalinta]],Sheet1!$C$1:$E$42,3,FALSE)</f>
        <v>Other risks</v>
      </c>
      <c r="E4681" s="1" t="s">
        <v>158</v>
      </c>
      <c r="F4681" s="2">
        <v>42369</v>
      </c>
      <c r="G4681" s="7"/>
    </row>
    <row r="4682" spans="1:7" x14ac:dyDescent="0.2">
      <c r="A4682" s="6">
        <v>1</v>
      </c>
      <c r="B4682" s="5" t="s">
        <v>5</v>
      </c>
      <c r="C4682" s="5" t="str">
        <f>VLOOKUP(Taulukko1[[#This Row],[Rivivalinta]],Sheet1!$C$1:$E$42,2,FALSE)</f>
        <v>Räntenetto</v>
      </c>
      <c r="D4682" s="5" t="str">
        <f>VLOOKUP(Taulukko1[[#This Row],[Rivivalinta]],Sheet1!$C$1:$E$42,3,FALSE)</f>
        <v>Net interest margin</v>
      </c>
      <c r="E4682" s="1" t="s">
        <v>159</v>
      </c>
      <c r="F4682" s="2">
        <v>42369</v>
      </c>
      <c r="G4682" s="7">
        <v>781.05899999999997</v>
      </c>
    </row>
    <row r="4683" spans="1:7" x14ac:dyDescent="0.2">
      <c r="A4683" s="6">
        <v>2</v>
      </c>
      <c r="B4683" s="5" t="s">
        <v>6</v>
      </c>
      <c r="C4683" s="5" t="str">
        <f>VLOOKUP(Taulukko1[[#This Row],[Rivivalinta]],Sheet1!$C$1:$E$42,2,FALSE)</f>
        <v>Netto, avgifts- och provisionsintäkter</v>
      </c>
      <c r="D4683" s="5" t="str">
        <f>VLOOKUP(Taulukko1[[#This Row],[Rivivalinta]],Sheet1!$C$1:$E$42,3,FALSE)</f>
        <v>Net fee and commission income</v>
      </c>
      <c r="E4683" s="1" t="s">
        <v>159</v>
      </c>
      <c r="F4683" s="2">
        <v>42369</v>
      </c>
      <c r="G4683" s="7">
        <v>139.471</v>
      </c>
    </row>
    <row r="4684" spans="1:7" x14ac:dyDescent="0.2">
      <c r="A4684" s="6">
        <v>3</v>
      </c>
      <c r="B4684" s="5" t="s">
        <v>7</v>
      </c>
      <c r="C4684" s="5" t="str">
        <f>VLOOKUP(Taulukko1[[#This Row],[Rivivalinta]],Sheet1!$C$1:$E$42,2,FALSE)</f>
        <v>Avgifts- och provisionsintäkter</v>
      </c>
      <c r="D4684" s="5" t="str">
        <f>VLOOKUP(Taulukko1[[#This Row],[Rivivalinta]],Sheet1!$C$1:$E$42,3,FALSE)</f>
        <v>Fee and commission income</v>
      </c>
      <c r="E4684" s="1" t="s">
        <v>159</v>
      </c>
      <c r="F4684" s="2">
        <v>42369</v>
      </c>
      <c r="G4684" s="7">
        <v>181.71100000000001</v>
      </c>
    </row>
    <row r="4685" spans="1:7" x14ac:dyDescent="0.2">
      <c r="A4685" s="6">
        <v>4</v>
      </c>
      <c r="B4685" s="5" t="s">
        <v>8</v>
      </c>
      <c r="C4685" s="5" t="str">
        <f>VLOOKUP(Taulukko1[[#This Row],[Rivivalinta]],Sheet1!$C$1:$E$42,2,FALSE)</f>
        <v>Avgifts- och provisionskostnader</v>
      </c>
      <c r="D4685" s="5" t="str">
        <f>VLOOKUP(Taulukko1[[#This Row],[Rivivalinta]],Sheet1!$C$1:$E$42,3,FALSE)</f>
        <v>Fee and commission expenses</v>
      </c>
      <c r="E4685" s="1" t="s">
        <v>159</v>
      </c>
      <c r="F4685" s="2">
        <v>42369</v>
      </c>
      <c r="G4685" s="7">
        <v>42.24</v>
      </c>
    </row>
    <row r="4686" spans="1:7" x14ac:dyDescent="0.2">
      <c r="A4686" s="6">
        <v>5</v>
      </c>
      <c r="B4686" s="5" t="s">
        <v>9</v>
      </c>
      <c r="C4686" s="5" t="str">
        <f>VLOOKUP(Taulukko1[[#This Row],[Rivivalinta]],Sheet1!$C$1:$E$42,2,FALSE)</f>
        <v>Nettointäkter från handel och investeringar</v>
      </c>
      <c r="D4686" s="5" t="str">
        <f>VLOOKUP(Taulukko1[[#This Row],[Rivivalinta]],Sheet1!$C$1:$E$42,3,FALSE)</f>
        <v>Net trading and investing income</v>
      </c>
      <c r="E4686" s="1" t="s">
        <v>159</v>
      </c>
      <c r="F4686" s="2">
        <v>42369</v>
      </c>
      <c r="G4686" s="7">
        <v>635.80700000000002</v>
      </c>
    </row>
    <row r="4687" spans="1:7" x14ac:dyDescent="0.2">
      <c r="A4687" s="6">
        <v>6</v>
      </c>
      <c r="B4687" s="5" t="s">
        <v>10</v>
      </c>
      <c r="C4687" s="5" t="str">
        <f>VLOOKUP(Taulukko1[[#This Row],[Rivivalinta]],Sheet1!$C$1:$E$42,2,FALSE)</f>
        <v>Övriga intäkter</v>
      </c>
      <c r="D4687" s="5" t="str">
        <f>VLOOKUP(Taulukko1[[#This Row],[Rivivalinta]],Sheet1!$C$1:$E$42,3,FALSE)</f>
        <v>Other income</v>
      </c>
      <c r="E4687" s="1" t="s">
        <v>159</v>
      </c>
      <c r="F4687" s="2">
        <v>42369</v>
      </c>
      <c r="G4687" s="7">
        <v>22.407</v>
      </c>
    </row>
    <row r="4688" spans="1:7" x14ac:dyDescent="0.2">
      <c r="A4688" s="6">
        <v>7</v>
      </c>
      <c r="B4688" s="5" t="s">
        <v>11</v>
      </c>
      <c r="C4688" s="5" t="str">
        <f>VLOOKUP(Taulukko1[[#This Row],[Rivivalinta]],Sheet1!$C$1:$E$42,2,FALSE)</f>
        <v>Totala inkomster</v>
      </c>
      <c r="D4688" s="5" t="str">
        <f>VLOOKUP(Taulukko1[[#This Row],[Rivivalinta]],Sheet1!$C$1:$E$42,3,FALSE)</f>
        <v>Total income</v>
      </c>
      <c r="E4688" s="1" t="s">
        <v>159</v>
      </c>
      <c r="F4688" s="2">
        <v>42369</v>
      </c>
      <c r="G4688" s="7">
        <v>1578.7439999999999</v>
      </c>
    </row>
    <row r="4689" spans="1:7" x14ac:dyDescent="0.2">
      <c r="A4689" s="6">
        <v>8</v>
      </c>
      <c r="B4689" s="5" t="s">
        <v>12</v>
      </c>
      <c r="C4689" s="5" t="str">
        <f>VLOOKUP(Taulukko1[[#This Row],[Rivivalinta]],Sheet1!$C$1:$E$42,2,FALSE)</f>
        <v>Totala kostnader</v>
      </c>
      <c r="D4689" s="5" t="str">
        <f>VLOOKUP(Taulukko1[[#This Row],[Rivivalinta]],Sheet1!$C$1:$E$42,3,FALSE)</f>
        <v>Total expenses</v>
      </c>
      <c r="E4689" s="1" t="s">
        <v>159</v>
      </c>
      <c r="F4689" s="2">
        <v>42369</v>
      </c>
      <c r="G4689" s="7">
        <v>647.17600000000004</v>
      </c>
    </row>
    <row r="4690" spans="1:7" x14ac:dyDescent="0.2">
      <c r="A4690" s="6">
        <v>9</v>
      </c>
      <c r="B4690" s="5" t="s">
        <v>13</v>
      </c>
      <c r="C4690" s="5" t="str">
        <f>VLOOKUP(Taulukko1[[#This Row],[Rivivalinta]],Sheet1!$C$1:$E$42,2,FALSE)</f>
        <v>Nedskrivningar av lån och fordringar</v>
      </c>
      <c r="D4690" s="5" t="str">
        <f>VLOOKUP(Taulukko1[[#This Row],[Rivivalinta]],Sheet1!$C$1:$E$42,3,FALSE)</f>
        <v>Impairments on loans and receivables</v>
      </c>
      <c r="E4690" s="1" t="s">
        <v>159</v>
      </c>
      <c r="F4690" s="2">
        <v>42369</v>
      </c>
      <c r="G4690" s="7">
        <v>70.034999999999997</v>
      </c>
    </row>
    <row r="4691" spans="1:7" x14ac:dyDescent="0.2">
      <c r="A4691" s="6">
        <v>10</v>
      </c>
      <c r="B4691" s="5" t="s">
        <v>14</v>
      </c>
      <c r="C4691" s="5" t="str">
        <f>VLOOKUP(Taulukko1[[#This Row],[Rivivalinta]],Sheet1!$C$1:$E$42,2,FALSE)</f>
        <v>Rörelsevinst/-förlust</v>
      </c>
      <c r="D4691" s="5" t="str">
        <f>VLOOKUP(Taulukko1[[#This Row],[Rivivalinta]],Sheet1!$C$1:$E$42,3,FALSE)</f>
        <v>Operatingprofit/-loss</v>
      </c>
      <c r="E4691" s="1" t="s">
        <v>159</v>
      </c>
      <c r="F4691" s="2">
        <v>42369</v>
      </c>
      <c r="G4691" s="7">
        <v>861.53300000000002</v>
      </c>
    </row>
    <row r="4692" spans="1:7" x14ac:dyDescent="0.2">
      <c r="A4692" s="6">
        <v>11</v>
      </c>
      <c r="B4692" s="5" t="s">
        <v>15</v>
      </c>
      <c r="C4692" s="5" t="str">
        <f>VLOOKUP(Taulukko1[[#This Row],[Rivivalinta]],Sheet1!$C$1:$E$42,2,FALSE)</f>
        <v>Kontanta medel och kassabehållning hos centralbanker</v>
      </c>
      <c r="D4692" s="5" t="str">
        <f>VLOOKUP(Taulukko1[[#This Row],[Rivivalinta]],Sheet1!$C$1:$E$42,3,FALSE)</f>
        <v>Cash and cash balances at central banks</v>
      </c>
      <c r="E4692" s="1" t="s">
        <v>159</v>
      </c>
      <c r="F4692" s="2">
        <v>42369</v>
      </c>
      <c r="G4692" s="7">
        <v>5506.7740000000003</v>
      </c>
    </row>
    <row r="4693" spans="1:7" x14ac:dyDescent="0.2">
      <c r="A4693" s="6">
        <v>12</v>
      </c>
      <c r="B4693" s="5" t="s">
        <v>16</v>
      </c>
      <c r="C4693" s="5" t="str">
        <f>VLOOKUP(Taulukko1[[#This Row],[Rivivalinta]],Sheet1!$C$1:$E$42,2,FALSE)</f>
        <v>Lån och förskott till kreditinstitut</v>
      </c>
      <c r="D4693" s="5" t="str">
        <f>VLOOKUP(Taulukko1[[#This Row],[Rivivalinta]],Sheet1!$C$1:$E$42,3,FALSE)</f>
        <v>Loans and advances to credit institutions</v>
      </c>
      <c r="E4693" s="1" t="s">
        <v>159</v>
      </c>
      <c r="F4693" s="2">
        <v>42369</v>
      </c>
      <c r="G4693" s="7">
        <v>1104.432</v>
      </c>
    </row>
    <row r="4694" spans="1:7" x14ac:dyDescent="0.2">
      <c r="A4694" s="6">
        <v>13</v>
      </c>
      <c r="B4694" s="5" t="s">
        <v>17</v>
      </c>
      <c r="C4694" s="5" t="str">
        <f>VLOOKUP(Taulukko1[[#This Row],[Rivivalinta]],Sheet1!$C$1:$E$42,2,FALSE)</f>
        <v>Lån och förskott till allmänheten och offentliga samfund</v>
      </c>
      <c r="D4694" s="5" t="str">
        <f>VLOOKUP(Taulukko1[[#This Row],[Rivivalinta]],Sheet1!$C$1:$E$42,3,FALSE)</f>
        <v>Loans and advances to the public and public sector entities</v>
      </c>
      <c r="E4694" s="1" t="s">
        <v>159</v>
      </c>
      <c r="F4694" s="2">
        <v>42369</v>
      </c>
      <c r="G4694" s="7">
        <v>44183.841</v>
      </c>
    </row>
    <row r="4695" spans="1:7" x14ac:dyDescent="0.2">
      <c r="A4695" s="6">
        <v>14</v>
      </c>
      <c r="B4695" s="5" t="s">
        <v>18</v>
      </c>
      <c r="C4695" s="5" t="str">
        <f>VLOOKUP(Taulukko1[[#This Row],[Rivivalinta]],Sheet1!$C$1:$E$42,2,FALSE)</f>
        <v>Värdepapper</v>
      </c>
      <c r="D4695" s="5" t="str">
        <f>VLOOKUP(Taulukko1[[#This Row],[Rivivalinta]],Sheet1!$C$1:$E$42,3,FALSE)</f>
        <v>Debt securities</v>
      </c>
      <c r="E4695" s="1" t="s">
        <v>159</v>
      </c>
      <c r="F4695" s="2">
        <v>42369</v>
      </c>
      <c r="G4695" s="7">
        <v>3189.3069999999998</v>
      </c>
    </row>
    <row r="4696" spans="1:7" x14ac:dyDescent="0.2">
      <c r="A4696" s="6">
        <v>15</v>
      </c>
      <c r="B4696" s="5" t="s">
        <v>238</v>
      </c>
      <c r="C4696" s="5" t="str">
        <f>VLOOKUP(Taulukko1[[#This Row],[Rivivalinta]],Sheet1!$C$1:$E$42,2,FALSE)</f>
        <v xml:space="preserve">Derivat </v>
      </c>
      <c r="D4696" s="5" t="str">
        <f>VLOOKUP(Taulukko1[[#This Row],[Rivivalinta]],Sheet1!$C$1:$E$42,3,FALSE)</f>
        <v xml:space="preserve">Derivatives </v>
      </c>
      <c r="E4696" s="1" t="s">
        <v>159</v>
      </c>
      <c r="F4696" s="2">
        <v>42369</v>
      </c>
      <c r="G4696" s="7"/>
    </row>
    <row r="4697" spans="1:7" x14ac:dyDescent="0.2">
      <c r="A4697" s="6">
        <v>16</v>
      </c>
      <c r="B4697" s="5" t="s">
        <v>20</v>
      </c>
      <c r="C4697" s="5" t="str">
        <f>VLOOKUP(Taulukko1[[#This Row],[Rivivalinta]],Sheet1!$C$1:$E$42,2,FALSE)</f>
        <v>Övriga tillgångar</v>
      </c>
      <c r="D4697" s="5" t="str">
        <f>VLOOKUP(Taulukko1[[#This Row],[Rivivalinta]],Sheet1!$C$1:$E$42,3,FALSE)</f>
        <v>Other assets</v>
      </c>
      <c r="E4697" s="1" t="s">
        <v>159</v>
      </c>
      <c r="F4697" s="2">
        <v>42369</v>
      </c>
      <c r="G4697" s="7">
        <v>15546.594999999999</v>
      </c>
    </row>
    <row r="4698" spans="1:7" x14ac:dyDescent="0.2">
      <c r="A4698" s="6">
        <v>17</v>
      </c>
      <c r="B4698" s="5" t="s">
        <v>21</v>
      </c>
      <c r="C4698" s="5" t="str">
        <f>VLOOKUP(Taulukko1[[#This Row],[Rivivalinta]],Sheet1!$C$1:$E$42,2,FALSE)</f>
        <v>SUMMA TILLGÅNGAR</v>
      </c>
      <c r="D4698" s="5" t="str">
        <f>VLOOKUP(Taulukko1[[#This Row],[Rivivalinta]],Sheet1!$C$1:$E$42,3,FALSE)</f>
        <v>TOTAL ASSETS</v>
      </c>
      <c r="E4698" s="1" t="s">
        <v>159</v>
      </c>
      <c r="F4698" s="2">
        <v>42369</v>
      </c>
      <c r="G4698" s="7">
        <v>69530.948999999993</v>
      </c>
    </row>
    <row r="4699" spans="1:7" x14ac:dyDescent="0.2">
      <c r="A4699" s="6">
        <v>18</v>
      </c>
      <c r="B4699" s="5" t="s">
        <v>22</v>
      </c>
      <c r="C4699" s="5" t="str">
        <f>VLOOKUP(Taulukko1[[#This Row],[Rivivalinta]],Sheet1!$C$1:$E$42,2,FALSE)</f>
        <v>Inlåning från kreditinstitut</v>
      </c>
      <c r="D4699" s="5" t="str">
        <f>VLOOKUP(Taulukko1[[#This Row],[Rivivalinta]],Sheet1!$C$1:$E$42,3,FALSE)</f>
        <v>Deposits from credit institutions</v>
      </c>
      <c r="E4699" s="1" t="s">
        <v>159</v>
      </c>
      <c r="F4699" s="2">
        <v>42369</v>
      </c>
      <c r="G4699" s="7"/>
    </row>
    <row r="4700" spans="1:7" x14ac:dyDescent="0.2">
      <c r="A4700" s="6">
        <v>19</v>
      </c>
      <c r="B4700" s="5" t="s">
        <v>23</v>
      </c>
      <c r="C4700" s="5" t="str">
        <f>VLOOKUP(Taulukko1[[#This Row],[Rivivalinta]],Sheet1!$C$1:$E$42,2,FALSE)</f>
        <v>Inlåning från allmänheten och offentliga samfund</v>
      </c>
      <c r="D4700" s="5" t="str">
        <f>VLOOKUP(Taulukko1[[#This Row],[Rivivalinta]],Sheet1!$C$1:$E$42,3,FALSE)</f>
        <v>Deposits from the public and public sector entities</v>
      </c>
      <c r="E4700" s="1" t="s">
        <v>159</v>
      </c>
      <c r="F4700" s="2">
        <v>42369</v>
      </c>
      <c r="G4700" s="7">
        <v>52777.396999999997</v>
      </c>
    </row>
    <row r="4701" spans="1:7" x14ac:dyDescent="0.2">
      <c r="A4701" s="6">
        <v>20</v>
      </c>
      <c r="B4701" s="5" t="s">
        <v>24</v>
      </c>
      <c r="C4701" s="5" t="str">
        <f>VLOOKUP(Taulukko1[[#This Row],[Rivivalinta]],Sheet1!$C$1:$E$42,2,FALSE)</f>
        <v>Emitterade skuldebrev</v>
      </c>
      <c r="D4701" s="5" t="str">
        <f>VLOOKUP(Taulukko1[[#This Row],[Rivivalinta]],Sheet1!$C$1:$E$42,3,FALSE)</f>
        <v>Debt securities issued</v>
      </c>
      <c r="E4701" s="1" t="s">
        <v>159</v>
      </c>
      <c r="F4701" s="2">
        <v>42369</v>
      </c>
      <c r="G4701" s="7">
        <v>0.437</v>
      </c>
    </row>
    <row r="4702" spans="1:7" x14ac:dyDescent="0.2">
      <c r="A4702" s="6">
        <v>22</v>
      </c>
      <c r="B4702" s="5" t="s">
        <v>19</v>
      </c>
      <c r="C4702" s="5" t="str">
        <f>VLOOKUP(Taulukko1[[#This Row],[Rivivalinta]],Sheet1!$C$1:$E$42,2,FALSE)</f>
        <v>Derivat</v>
      </c>
      <c r="D4702" s="5" t="str">
        <f>VLOOKUP(Taulukko1[[#This Row],[Rivivalinta]],Sheet1!$C$1:$E$42,3,FALSE)</f>
        <v>Derivatives</v>
      </c>
      <c r="E4702" s="1" t="s">
        <v>159</v>
      </c>
      <c r="F4702" s="2">
        <v>42369</v>
      </c>
      <c r="G4702" s="7"/>
    </row>
    <row r="4703" spans="1:7" x14ac:dyDescent="0.2">
      <c r="A4703" s="6">
        <v>23</v>
      </c>
      <c r="B4703" s="5" t="s">
        <v>25</v>
      </c>
      <c r="C4703" s="5" t="str">
        <f>VLOOKUP(Taulukko1[[#This Row],[Rivivalinta]],Sheet1!$C$1:$E$42,2,FALSE)</f>
        <v>Eget kapital</v>
      </c>
      <c r="D4703" s="5" t="str">
        <f>VLOOKUP(Taulukko1[[#This Row],[Rivivalinta]],Sheet1!$C$1:$E$42,3,FALSE)</f>
        <v>Total equity</v>
      </c>
      <c r="E4703" s="1" t="s">
        <v>159</v>
      </c>
      <c r="F4703" s="2">
        <v>42369</v>
      </c>
      <c r="G4703" s="7">
        <v>14737.017</v>
      </c>
    </row>
    <row r="4704" spans="1:7" x14ac:dyDescent="0.2">
      <c r="A4704" s="6">
        <v>21</v>
      </c>
      <c r="B4704" s="5" t="s">
        <v>26</v>
      </c>
      <c r="C4704" s="5" t="str">
        <f>VLOOKUP(Taulukko1[[#This Row],[Rivivalinta]],Sheet1!$C$1:$E$42,2,FALSE)</f>
        <v>Övriga skulder</v>
      </c>
      <c r="D4704" s="5" t="str">
        <f>VLOOKUP(Taulukko1[[#This Row],[Rivivalinta]],Sheet1!$C$1:$E$42,3,FALSE)</f>
        <v>Other liabilities</v>
      </c>
      <c r="E4704" s="1" t="s">
        <v>159</v>
      </c>
      <c r="F4704" s="2">
        <v>42369</v>
      </c>
      <c r="G4704" s="7">
        <v>2016.098</v>
      </c>
    </row>
    <row r="4705" spans="1:7" x14ac:dyDescent="0.2">
      <c r="A4705" s="6">
        <v>24</v>
      </c>
      <c r="B4705" s="5" t="s">
        <v>27</v>
      </c>
      <c r="C4705" s="5" t="str">
        <f>VLOOKUP(Taulukko1[[#This Row],[Rivivalinta]],Sheet1!$C$1:$E$42,2,FALSE)</f>
        <v>SUMMA EGET KAPITAL OCH SKULDER</v>
      </c>
      <c r="D4705" s="5" t="str">
        <f>VLOOKUP(Taulukko1[[#This Row],[Rivivalinta]],Sheet1!$C$1:$E$42,3,FALSE)</f>
        <v>TOTAL EQUITY AND LIABILITIES</v>
      </c>
      <c r="E4705" s="1" t="s">
        <v>159</v>
      </c>
      <c r="F4705" s="2">
        <v>42369</v>
      </c>
      <c r="G4705" s="7">
        <v>69530.948999999993</v>
      </c>
    </row>
    <row r="4706" spans="1:7" x14ac:dyDescent="0.2">
      <c r="A4706" s="6">
        <v>25</v>
      </c>
      <c r="B4706" s="5" t="s">
        <v>28</v>
      </c>
      <c r="C4706" s="5" t="str">
        <f>VLOOKUP(Taulukko1[[#This Row],[Rivivalinta]],Sheet1!$C$1:$E$42,2,FALSE)</f>
        <v>Exponering utanför balansräkningen</v>
      </c>
      <c r="D4706" s="5" t="str">
        <f>VLOOKUP(Taulukko1[[#This Row],[Rivivalinta]],Sheet1!$C$1:$E$42,3,FALSE)</f>
        <v>Off balance sheet exposures</v>
      </c>
      <c r="E4706" s="1" t="s">
        <v>159</v>
      </c>
      <c r="F4706" s="2">
        <v>42369</v>
      </c>
      <c r="G4706" s="7">
        <v>2691.6909999999998</v>
      </c>
    </row>
    <row r="4707" spans="1:7" x14ac:dyDescent="0.2">
      <c r="A4707" s="6">
        <v>28</v>
      </c>
      <c r="B4707" s="5" t="s">
        <v>29</v>
      </c>
      <c r="C4707" s="5" t="str">
        <f>VLOOKUP(Taulukko1[[#This Row],[Rivivalinta]],Sheet1!$C$1:$E$42,2,FALSE)</f>
        <v>Kostnader/intäkter, %</v>
      </c>
      <c r="D4707" s="5" t="str">
        <f>VLOOKUP(Taulukko1[[#This Row],[Rivivalinta]],Sheet1!$C$1:$E$42,3,FALSE)</f>
        <v>Cost/income ratio, %</v>
      </c>
      <c r="E4707" s="1" t="s">
        <v>159</v>
      </c>
      <c r="F4707" s="2">
        <v>42369</v>
      </c>
      <c r="G4707" s="8">
        <v>0.36393573584235756</v>
      </c>
    </row>
    <row r="4708" spans="1:7" x14ac:dyDescent="0.2">
      <c r="A4708" s="6">
        <v>29</v>
      </c>
      <c r="B4708" s="5" t="s">
        <v>30</v>
      </c>
      <c r="C4708" s="5" t="str">
        <f>VLOOKUP(Taulukko1[[#This Row],[Rivivalinta]],Sheet1!$C$1:$E$42,2,FALSE)</f>
        <v>Nödlidande exponeringar/Exponeringar, %</v>
      </c>
      <c r="D4708" s="5" t="str">
        <f>VLOOKUP(Taulukko1[[#This Row],[Rivivalinta]],Sheet1!$C$1:$E$42,3,FALSE)</f>
        <v>Non-performing exposures/Exposures, %</v>
      </c>
      <c r="E4708" s="1" t="s">
        <v>159</v>
      </c>
      <c r="F4708" s="2">
        <v>42369</v>
      </c>
      <c r="G4708" s="8">
        <v>2.1951951781050076E-2</v>
      </c>
    </row>
    <row r="4709" spans="1:7" x14ac:dyDescent="0.2">
      <c r="A4709" s="6">
        <v>30</v>
      </c>
      <c r="B4709" s="5" t="s">
        <v>31</v>
      </c>
      <c r="C4709" s="5" t="str">
        <f>VLOOKUP(Taulukko1[[#This Row],[Rivivalinta]],Sheet1!$C$1:$E$42,2,FALSE)</f>
        <v>Upplupna avsättningar på nödlidande exponeringar/Nödlidande Exponeringar, %</v>
      </c>
      <c r="D4709" s="5" t="str">
        <f>VLOOKUP(Taulukko1[[#This Row],[Rivivalinta]],Sheet1!$C$1:$E$42,3,FALSE)</f>
        <v>Accumulated impairments on non-performing exposures/Non-performing exposures, %</v>
      </c>
      <c r="E4709" s="1" t="s">
        <v>159</v>
      </c>
      <c r="F4709" s="2">
        <v>42369</v>
      </c>
      <c r="G4709" s="8">
        <v>0.26241457428571185</v>
      </c>
    </row>
    <row r="4710" spans="1:7" x14ac:dyDescent="0.2">
      <c r="A4710" s="6">
        <v>31</v>
      </c>
      <c r="B4710" s="5" t="s">
        <v>32</v>
      </c>
      <c r="C4710" s="5" t="str">
        <f>VLOOKUP(Taulukko1[[#This Row],[Rivivalinta]],Sheet1!$C$1:$E$42,2,FALSE)</f>
        <v>Kapitalbas</v>
      </c>
      <c r="D4710" s="5" t="str">
        <f>VLOOKUP(Taulukko1[[#This Row],[Rivivalinta]],Sheet1!$C$1:$E$42,3,FALSE)</f>
        <v>Own funds</v>
      </c>
      <c r="E4710" s="1" t="s">
        <v>159</v>
      </c>
      <c r="F4710" s="2">
        <v>42369</v>
      </c>
      <c r="G4710" s="7">
        <v>14917.61477</v>
      </c>
    </row>
    <row r="4711" spans="1:7" x14ac:dyDescent="0.2">
      <c r="A4711" s="6">
        <v>32</v>
      </c>
      <c r="B4711" s="5" t="s">
        <v>33</v>
      </c>
      <c r="C4711" s="5" t="str">
        <f>VLOOKUP(Taulukko1[[#This Row],[Rivivalinta]],Sheet1!$C$1:$E$42,2,FALSE)</f>
        <v>Kärnprimärkapital (CET 1)</v>
      </c>
      <c r="D4711" s="5" t="str">
        <f>VLOOKUP(Taulukko1[[#This Row],[Rivivalinta]],Sheet1!$C$1:$E$42,3,FALSE)</f>
        <v>Common equity tier 1 capital (CET1)</v>
      </c>
      <c r="E4711" s="1" t="s">
        <v>159</v>
      </c>
      <c r="F4711" s="2">
        <v>42369</v>
      </c>
      <c r="G4711" s="7">
        <v>14917.61477</v>
      </c>
    </row>
    <row r="4712" spans="1:7" x14ac:dyDescent="0.2">
      <c r="A4712" s="6">
        <v>33</v>
      </c>
      <c r="B4712" s="5" t="s">
        <v>34</v>
      </c>
      <c r="C4712" s="5" t="str">
        <f>VLOOKUP(Taulukko1[[#This Row],[Rivivalinta]],Sheet1!$C$1:$E$42,2,FALSE)</f>
        <v>Övrigt primärkapital (AT 1)</v>
      </c>
      <c r="D4712" s="5" t="str">
        <f>VLOOKUP(Taulukko1[[#This Row],[Rivivalinta]],Sheet1!$C$1:$E$42,3,FALSE)</f>
        <v>Additional tier 1 capital (AT 1)</v>
      </c>
      <c r="E4712" s="1" t="s">
        <v>159</v>
      </c>
      <c r="F4712" s="2">
        <v>42369</v>
      </c>
      <c r="G4712" s="7"/>
    </row>
    <row r="4713" spans="1:7" x14ac:dyDescent="0.2">
      <c r="A4713" s="6">
        <v>34</v>
      </c>
      <c r="B4713" s="5" t="s">
        <v>35</v>
      </c>
      <c r="C4713" s="5" t="str">
        <f>VLOOKUP(Taulukko1[[#This Row],[Rivivalinta]],Sheet1!$C$1:$E$42,2,FALSE)</f>
        <v>Supplementärkapital (T2)</v>
      </c>
      <c r="D4713" s="5" t="str">
        <f>VLOOKUP(Taulukko1[[#This Row],[Rivivalinta]],Sheet1!$C$1:$E$42,3,FALSE)</f>
        <v>Tier 2 capital (T2)</v>
      </c>
      <c r="E4713" s="1" t="s">
        <v>159</v>
      </c>
      <c r="F4713" s="2">
        <v>42369</v>
      </c>
      <c r="G4713" s="7"/>
    </row>
    <row r="4714" spans="1:7" x14ac:dyDescent="0.2">
      <c r="A4714" s="6">
        <v>35</v>
      </c>
      <c r="B4714" s="5" t="s">
        <v>36</v>
      </c>
      <c r="C4714" s="5" t="str">
        <f>VLOOKUP(Taulukko1[[#This Row],[Rivivalinta]],Sheet1!$C$1:$E$42,2,FALSE)</f>
        <v>Summa kapitalrelationer, %</v>
      </c>
      <c r="D4714" s="5" t="str">
        <f>VLOOKUP(Taulukko1[[#This Row],[Rivivalinta]],Sheet1!$C$1:$E$42,3,FALSE)</f>
        <v>Own funds ratio, %</v>
      </c>
      <c r="E4714" s="1" t="s">
        <v>159</v>
      </c>
      <c r="F4714" s="2">
        <v>42369</v>
      </c>
      <c r="G4714" s="8">
        <v>0.66179645789998154</v>
      </c>
    </row>
    <row r="4715" spans="1:7" x14ac:dyDescent="0.2">
      <c r="A4715" s="6">
        <v>36</v>
      </c>
      <c r="B4715" s="5" t="s">
        <v>37</v>
      </c>
      <c r="C4715" s="5" t="str">
        <f>VLOOKUP(Taulukko1[[#This Row],[Rivivalinta]],Sheet1!$C$1:$E$42,2,FALSE)</f>
        <v>Primärkapitalrelation, %</v>
      </c>
      <c r="D4715" s="5" t="str">
        <f>VLOOKUP(Taulukko1[[#This Row],[Rivivalinta]],Sheet1!$C$1:$E$42,3,FALSE)</f>
        <v>Tier 1 ratio, %</v>
      </c>
      <c r="E4715" s="1" t="s">
        <v>159</v>
      </c>
      <c r="F4715" s="2">
        <v>42369</v>
      </c>
      <c r="G4715" s="8">
        <v>0.66179645789998154</v>
      </c>
    </row>
    <row r="4716" spans="1:7" x14ac:dyDescent="0.2">
      <c r="A4716" s="6">
        <v>37</v>
      </c>
      <c r="B4716" s="5" t="s">
        <v>38</v>
      </c>
      <c r="C4716" s="5" t="str">
        <f>VLOOKUP(Taulukko1[[#This Row],[Rivivalinta]],Sheet1!$C$1:$E$42,2,FALSE)</f>
        <v>Kärnprimärkapitalrelation, %</v>
      </c>
      <c r="D4716" s="5" t="str">
        <f>VLOOKUP(Taulukko1[[#This Row],[Rivivalinta]],Sheet1!$C$1:$E$42,3,FALSE)</f>
        <v>CET 1 ratio, %</v>
      </c>
      <c r="E4716" s="1" t="s">
        <v>159</v>
      </c>
      <c r="F4716" s="2">
        <v>42369</v>
      </c>
      <c r="G4716" s="8">
        <v>0.66179645789998154</v>
      </c>
    </row>
    <row r="4717" spans="1:7" x14ac:dyDescent="0.2">
      <c r="A4717" s="6">
        <v>38</v>
      </c>
      <c r="B4717" s="5" t="s">
        <v>39</v>
      </c>
      <c r="C4717" s="5" t="str">
        <f>VLOOKUP(Taulukko1[[#This Row],[Rivivalinta]],Sheet1!$C$1:$E$42,2,FALSE)</f>
        <v>Summa exponeringsbelopp (RWA)</v>
      </c>
      <c r="D4717" s="5" t="str">
        <f>VLOOKUP(Taulukko1[[#This Row],[Rivivalinta]],Sheet1!$C$1:$E$42,3,FALSE)</f>
        <v>Total risk weighted assets (RWA)</v>
      </c>
      <c r="E4717" s="1" t="s">
        <v>159</v>
      </c>
      <c r="F4717" s="2">
        <v>42369</v>
      </c>
      <c r="G4717" s="7">
        <v>22541.09189</v>
      </c>
    </row>
    <row r="4718" spans="1:7" x14ac:dyDescent="0.2">
      <c r="A4718" s="6">
        <v>39</v>
      </c>
      <c r="B4718" s="5" t="s">
        <v>40</v>
      </c>
      <c r="C4718" s="5" t="str">
        <f>VLOOKUP(Taulukko1[[#This Row],[Rivivalinta]],Sheet1!$C$1:$E$42,2,FALSE)</f>
        <v>Exponeringsbelopp för kredit-, motpart- och utspädningsrisker</v>
      </c>
      <c r="D4718" s="5" t="str">
        <f>VLOOKUP(Taulukko1[[#This Row],[Rivivalinta]],Sheet1!$C$1:$E$42,3,FALSE)</f>
        <v>Credit and counterparty risks</v>
      </c>
      <c r="E4718" s="1" t="s">
        <v>159</v>
      </c>
      <c r="F4718" s="2">
        <v>42369</v>
      </c>
      <c r="G4718" s="7">
        <v>20784.782070000001</v>
      </c>
    </row>
    <row r="4719" spans="1:7" x14ac:dyDescent="0.2">
      <c r="A4719" s="6">
        <v>40</v>
      </c>
      <c r="B4719" s="5" t="s">
        <v>41</v>
      </c>
      <c r="C4719" s="5" t="str">
        <f>VLOOKUP(Taulukko1[[#This Row],[Rivivalinta]],Sheet1!$C$1:$E$42,2,FALSE)</f>
        <v>Exponeringsbelopp för positions-, valutakurs- och råvarurisker</v>
      </c>
      <c r="D4719" s="5" t="str">
        <f>VLOOKUP(Taulukko1[[#This Row],[Rivivalinta]],Sheet1!$C$1:$E$42,3,FALSE)</f>
        <v>Position, currency and commodity risks</v>
      </c>
      <c r="E4719" s="1" t="s">
        <v>159</v>
      </c>
      <c r="F4719" s="2">
        <v>42369</v>
      </c>
      <c r="G4719" s="7"/>
    </row>
    <row r="4720" spans="1:7" x14ac:dyDescent="0.2">
      <c r="A4720" s="6">
        <v>41</v>
      </c>
      <c r="B4720" s="5" t="s">
        <v>42</v>
      </c>
      <c r="C4720" s="5" t="str">
        <f>VLOOKUP(Taulukko1[[#This Row],[Rivivalinta]],Sheet1!$C$1:$E$42,2,FALSE)</f>
        <v>Exponeringsbelopp för operativ risk</v>
      </c>
      <c r="D4720" s="5" t="str">
        <f>VLOOKUP(Taulukko1[[#This Row],[Rivivalinta]],Sheet1!$C$1:$E$42,3,FALSE)</f>
        <v>Operational risks</v>
      </c>
      <c r="E4720" s="1" t="s">
        <v>159</v>
      </c>
      <c r="F4720" s="2">
        <v>42369</v>
      </c>
      <c r="G4720" s="7">
        <v>1756.3098200000002</v>
      </c>
    </row>
    <row r="4721" spans="1:7" x14ac:dyDescent="0.2">
      <c r="A4721" s="6">
        <v>42</v>
      </c>
      <c r="B4721" s="5" t="s">
        <v>43</v>
      </c>
      <c r="C4721" s="5" t="str">
        <f>VLOOKUP(Taulukko1[[#This Row],[Rivivalinta]],Sheet1!$C$1:$E$42,2,FALSE)</f>
        <v>Övriga riskexponeringar</v>
      </c>
      <c r="D4721" s="5" t="str">
        <f>VLOOKUP(Taulukko1[[#This Row],[Rivivalinta]],Sheet1!$C$1:$E$42,3,FALSE)</f>
        <v>Other risks</v>
      </c>
      <c r="E4721" s="1" t="s">
        <v>159</v>
      </c>
      <c r="F4721" s="2">
        <v>42369</v>
      </c>
      <c r="G4721" s="7"/>
    </row>
    <row r="4722" spans="1:7" x14ac:dyDescent="0.2">
      <c r="A4722" s="6">
        <v>1</v>
      </c>
      <c r="B4722" s="5" t="s">
        <v>5</v>
      </c>
      <c r="C4722" s="5" t="str">
        <f>VLOOKUP(Taulukko1[[#This Row],[Rivivalinta]],Sheet1!$C$1:$E$42,2,FALSE)</f>
        <v>Räntenetto</v>
      </c>
      <c r="D4722" s="5" t="str">
        <f>VLOOKUP(Taulukko1[[#This Row],[Rivivalinta]],Sheet1!$C$1:$E$42,3,FALSE)</f>
        <v>Net interest margin</v>
      </c>
      <c r="E4722" s="1" t="s">
        <v>160</v>
      </c>
      <c r="F4722" s="2">
        <v>42369</v>
      </c>
      <c r="G4722" s="7">
        <v>651.83100000000002</v>
      </c>
    </row>
    <row r="4723" spans="1:7" x14ac:dyDescent="0.2">
      <c r="A4723" s="6">
        <v>2</v>
      </c>
      <c r="B4723" s="5" t="s">
        <v>6</v>
      </c>
      <c r="C4723" s="5" t="str">
        <f>VLOOKUP(Taulukko1[[#This Row],[Rivivalinta]],Sheet1!$C$1:$E$42,2,FALSE)</f>
        <v>Netto, avgifts- och provisionsintäkter</v>
      </c>
      <c r="D4723" s="5" t="str">
        <f>VLOOKUP(Taulukko1[[#This Row],[Rivivalinta]],Sheet1!$C$1:$E$42,3,FALSE)</f>
        <v>Net fee and commission income</v>
      </c>
      <c r="E4723" s="1" t="s">
        <v>160</v>
      </c>
      <c r="F4723" s="2">
        <v>42369</v>
      </c>
      <c r="G4723" s="7">
        <v>214.43100000000001</v>
      </c>
    </row>
    <row r="4724" spans="1:7" x14ac:dyDescent="0.2">
      <c r="A4724" s="6">
        <v>3</v>
      </c>
      <c r="B4724" s="5" t="s">
        <v>7</v>
      </c>
      <c r="C4724" s="5" t="str">
        <f>VLOOKUP(Taulukko1[[#This Row],[Rivivalinta]],Sheet1!$C$1:$E$42,2,FALSE)</f>
        <v>Avgifts- och provisionsintäkter</v>
      </c>
      <c r="D4724" s="5" t="str">
        <f>VLOOKUP(Taulukko1[[#This Row],[Rivivalinta]],Sheet1!$C$1:$E$42,3,FALSE)</f>
        <v>Fee and commission income</v>
      </c>
      <c r="E4724" s="1" t="s">
        <v>160</v>
      </c>
      <c r="F4724" s="2">
        <v>42369</v>
      </c>
      <c r="G4724" s="7">
        <v>263.41399999999999</v>
      </c>
    </row>
    <row r="4725" spans="1:7" x14ac:dyDescent="0.2">
      <c r="A4725" s="6">
        <v>4</v>
      </c>
      <c r="B4725" s="5" t="s">
        <v>8</v>
      </c>
      <c r="C4725" s="5" t="str">
        <f>VLOOKUP(Taulukko1[[#This Row],[Rivivalinta]],Sheet1!$C$1:$E$42,2,FALSE)</f>
        <v>Avgifts- och provisionskostnader</v>
      </c>
      <c r="D4725" s="5" t="str">
        <f>VLOOKUP(Taulukko1[[#This Row],[Rivivalinta]],Sheet1!$C$1:$E$42,3,FALSE)</f>
        <v>Fee and commission expenses</v>
      </c>
      <c r="E4725" s="1" t="s">
        <v>160</v>
      </c>
      <c r="F4725" s="2">
        <v>42369</v>
      </c>
      <c r="G4725" s="7">
        <v>48.982999999999997</v>
      </c>
    </row>
    <row r="4726" spans="1:7" x14ac:dyDescent="0.2">
      <c r="A4726" s="6">
        <v>5</v>
      </c>
      <c r="B4726" s="5" t="s">
        <v>9</v>
      </c>
      <c r="C4726" s="5" t="str">
        <f>VLOOKUP(Taulukko1[[#This Row],[Rivivalinta]],Sheet1!$C$1:$E$42,2,FALSE)</f>
        <v>Nettointäkter från handel och investeringar</v>
      </c>
      <c r="D4726" s="5" t="str">
        <f>VLOOKUP(Taulukko1[[#This Row],[Rivivalinta]],Sheet1!$C$1:$E$42,3,FALSE)</f>
        <v>Net trading and investing income</v>
      </c>
      <c r="E4726" s="1" t="s">
        <v>160</v>
      </c>
      <c r="F4726" s="2">
        <v>42369</v>
      </c>
      <c r="G4726" s="7">
        <v>214.393</v>
      </c>
    </row>
    <row r="4727" spans="1:7" x14ac:dyDescent="0.2">
      <c r="A4727" s="6">
        <v>6</v>
      </c>
      <c r="B4727" s="5" t="s">
        <v>10</v>
      </c>
      <c r="C4727" s="5" t="str">
        <f>VLOOKUP(Taulukko1[[#This Row],[Rivivalinta]],Sheet1!$C$1:$E$42,2,FALSE)</f>
        <v>Övriga intäkter</v>
      </c>
      <c r="D4727" s="5" t="str">
        <f>VLOOKUP(Taulukko1[[#This Row],[Rivivalinta]],Sheet1!$C$1:$E$42,3,FALSE)</f>
        <v>Other income</v>
      </c>
      <c r="E4727" s="1" t="s">
        <v>160</v>
      </c>
      <c r="F4727" s="2">
        <v>42369</v>
      </c>
      <c r="G4727" s="7">
        <v>22.231999999999999</v>
      </c>
    </row>
    <row r="4728" spans="1:7" x14ac:dyDescent="0.2">
      <c r="A4728" s="6">
        <v>7</v>
      </c>
      <c r="B4728" s="5" t="s">
        <v>11</v>
      </c>
      <c r="C4728" s="5" t="str">
        <f>VLOOKUP(Taulukko1[[#This Row],[Rivivalinta]],Sheet1!$C$1:$E$42,2,FALSE)</f>
        <v>Totala inkomster</v>
      </c>
      <c r="D4728" s="5" t="str">
        <f>VLOOKUP(Taulukko1[[#This Row],[Rivivalinta]],Sheet1!$C$1:$E$42,3,FALSE)</f>
        <v>Total income</v>
      </c>
      <c r="E4728" s="1" t="s">
        <v>160</v>
      </c>
      <c r="F4728" s="2">
        <v>42369</v>
      </c>
      <c r="G4728" s="7">
        <v>1102.8869999999999</v>
      </c>
    </row>
    <row r="4729" spans="1:7" x14ac:dyDescent="0.2">
      <c r="A4729" s="6">
        <v>8</v>
      </c>
      <c r="B4729" s="5" t="s">
        <v>12</v>
      </c>
      <c r="C4729" s="5" t="str">
        <f>VLOOKUP(Taulukko1[[#This Row],[Rivivalinta]],Sheet1!$C$1:$E$42,2,FALSE)</f>
        <v>Totala kostnader</v>
      </c>
      <c r="D4729" s="5" t="str">
        <f>VLOOKUP(Taulukko1[[#This Row],[Rivivalinta]],Sheet1!$C$1:$E$42,3,FALSE)</f>
        <v>Total expenses</v>
      </c>
      <c r="E4729" s="1" t="s">
        <v>160</v>
      </c>
      <c r="F4729" s="2">
        <v>42369</v>
      </c>
      <c r="G4729" s="7">
        <v>631.97699999999998</v>
      </c>
    </row>
    <row r="4730" spans="1:7" x14ac:dyDescent="0.2">
      <c r="A4730" s="6">
        <v>9</v>
      </c>
      <c r="B4730" s="5" t="s">
        <v>13</v>
      </c>
      <c r="C4730" s="5" t="str">
        <f>VLOOKUP(Taulukko1[[#This Row],[Rivivalinta]],Sheet1!$C$1:$E$42,2,FALSE)</f>
        <v>Nedskrivningar av lån och fordringar</v>
      </c>
      <c r="D4730" s="5" t="str">
        <f>VLOOKUP(Taulukko1[[#This Row],[Rivivalinta]],Sheet1!$C$1:$E$42,3,FALSE)</f>
        <v>Impairments on loans and receivables</v>
      </c>
      <c r="E4730" s="1" t="s">
        <v>160</v>
      </c>
      <c r="F4730" s="2">
        <v>42369</v>
      </c>
      <c r="G4730" s="7">
        <v>-9.5459999999999994</v>
      </c>
    </row>
    <row r="4731" spans="1:7" x14ac:dyDescent="0.2">
      <c r="A4731" s="6">
        <v>10</v>
      </c>
      <c r="B4731" s="5" t="s">
        <v>14</v>
      </c>
      <c r="C4731" s="5" t="str">
        <f>VLOOKUP(Taulukko1[[#This Row],[Rivivalinta]],Sheet1!$C$1:$E$42,2,FALSE)</f>
        <v>Rörelsevinst/-förlust</v>
      </c>
      <c r="D4731" s="5" t="str">
        <f>VLOOKUP(Taulukko1[[#This Row],[Rivivalinta]],Sheet1!$C$1:$E$42,3,FALSE)</f>
        <v>Operatingprofit/-loss</v>
      </c>
      <c r="E4731" s="1" t="s">
        <v>160</v>
      </c>
      <c r="F4731" s="2">
        <v>42369</v>
      </c>
      <c r="G4731" s="7">
        <v>480.45699999999999</v>
      </c>
    </row>
    <row r="4732" spans="1:7" x14ac:dyDescent="0.2">
      <c r="A4732" s="6">
        <v>11</v>
      </c>
      <c r="B4732" s="5" t="s">
        <v>15</v>
      </c>
      <c r="C4732" s="5" t="str">
        <f>VLOOKUP(Taulukko1[[#This Row],[Rivivalinta]],Sheet1!$C$1:$E$42,2,FALSE)</f>
        <v>Kontanta medel och kassabehållning hos centralbanker</v>
      </c>
      <c r="D4732" s="5" t="str">
        <f>VLOOKUP(Taulukko1[[#This Row],[Rivivalinta]],Sheet1!$C$1:$E$42,3,FALSE)</f>
        <v>Cash and cash balances at central banks</v>
      </c>
      <c r="E4732" s="1" t="s">
        <v>160</v>
      </c>
      <c r="F4732" s="2">
        <v>42369</v>
      </c>
      <c r="G4732" s="7">
        <v>3057.8629999999998</v>
      </c>
    </row>
    <row r="4733" spans="1:7" x14ac:dyDescent="0.2">
      <c r="A4733" s="6">
        <v>12</v>
      </c>
      <c r="B4733" s="5" t="s">
        <v>16</v>
      </c>
      <c r="C4733" s="5" t="str">
        <f>VLOOKUP(Taulukko1[[#This Row],[Rivivalinta]],Sheet1!$C$1:$E$42,2,FALSE)</f>
        <v>Lån och förskott till kreditinstitut</v>
      </c>
      <c r="D4733" s="5" t="str">
        <f>VLOOKUP(Taulukko1[[#This Row],[Rivivalinta]],Sheet1!$C$1:$E$42,3,FALSE)</f>
        <v>Loans and advances to credit institutions</v>
      </c>
      <c r="E4733" s="1" t="s">
        <v>160</v>
      </c>
      <c r="F4733" s="2">
        <v>42369</v>
      </c>
      <c r="G4733" s="7">
        <v>188.06100000000001</v>
      </c>
    </row>
    <row r="4734" spans="1:7" x14ac:dyDescent="0.2">
      <c r="A4734" s="6">
        <v>13</v>
      </c>
      <c r="B4734" s="5" t="s">
        <v>17</v>
      </c>
      <c r="C4734" s="5" t="str">
        <f>VLOOKUP(Taulukko1[[#This Row],[Rivivalinta]],Sheet1!$C$1:$E$42,2,FALSE)</f>
        <v>Lån och förskott till allmänheten och offentliga samfund</v>
      </c>
      <c r="D4734" s="5" t="str">
        <f>VLOOKUP(Taulukko1[[#This Row],[Rivivalinta]],Sheet1!$C$1:$E$42,3,FALSE)</f>
        <v>Loans and advances to the public and public sector entities</v>
      </c>
      <c r="E4734" s="1" t="s">
        <v>160</v>
      </c>
      <c r="F4734" s="2">
        <v>42369</v>
      </c>
      <c r="G4734" s="7">
        <v>37129.379999999997</v>
      </c>
    </row>
    <row r="4735" spans="1:7" x14ac:dyDescent="0.2">
      <c r="A4735" s="6">
        <v>14</v>
      </c>
      <c r="B4735" s="5" t="s">
        <v>18</v>
      </c>
      <c r="C4735" s="5" t="str">
        <f>VLOOKUP(Taulukko1[[#This Row],[Rivivalinta]],Sheet1!$C$1:$E$42,2,FALSE)</f>
        <v>Värdepapper</v>
      </c>
      <c r="D4735" s="5" t="str">
        <f>VLOOKUP(Taulukko1[[#This Row],[Rivivalinta]],Sheet1!$C$1:$E$42,3,FALSE)</f>
        <v>Debt securities</v>
      </c>
      <c r="E4735" s="1" t="s">
        <v>160</v>
      </c>
      <c r="F4735" s="2">
        <v>42369</v>
      </c>
      <c r="G4735" s="7"/>
    </row>
    <row r="4736" spans="1:7" x14ac:dyDescent="0.2">
      <c r="A4736" s="6">
        <v>15</v>
      </c>
      <c r="B4736" s="5" t="s">
        <v>238</v>
      </c>
      <c r="C4736" s="5" t="str">
        <f>VLOOKUP(Taulukko1[[#This Row],[Rivivalinta]],Sheet1!$C$1:$E$42,2,FALSE)</f>
        <v xml:space="preserve">Derivat </v>
      </c>
      <c r="D4736" s="5" t="str">
        <f>VLOOKUP(Taulukko1[[#This Row],[Rivivalinta]],Sheet1!$C$1:$E$42,3,FALSE)</f>
        <v xml:space="preserve">Derivatives </v>
      </c>
      <c r="E4736" s="1" t="s">
        <v>160</v>
      </c>
      <c r="F4736" s="2">
        <v>42369</v>
      </c>
      <c r="G4736" s="7"/>
    </row>
    <row r="4737" spans="1:7" x14ac:dyDescent="0.2">
      <c r="A4737" s="6">
        <v>16</v>
      </c>
      <c r="B4737" s="5" t="s">
        <v>20</v>
      </c>
      <c r="C4737" s="5" t="str">
        <f>VLOOKUP(Taulukko1[[#This Row],[Rivivalinta]],Sheet1!$C$1:$E$42,2,FALSE)</f>
        <v>Övriga tillgångar</v>
      </c>
      <c r="D4737" s="5" t="str">
        <f>VLOOKUP(Taulukko1[[#This Row],[Rivivalinta]],Sheet1!$C$1:$E$42,3,FALSE)</f>
        <v>Other assets</v>
      </c>
      <c r="E4737" s="1" t="s">
        <v>160</v>
      </c>
      <c r="F4737" s="2">
        <v>42369</v>
      </c>
      <c r="G4737" s="7">
        <v>3333.5839999999998</v>
      </c>
    </row>
    <row r="4738" spans="1:7" x14ac:dyDescent="0.2">
      <c r="A4738" s="6">
        <v>17</v>
      </c>
      <c r="B4738" s="5" t="s">
        <v>21</v>
      </c>
      <c r="C4738" s="5" t="str">
        <f>VLOOKUP(Taulukko1[[#This Row],[Rivivalinta]],Sheet1!$C$1:$E$42,2,FALSE)</f>
        <v>SUMMA TILLGÅNGAR</v>
      </c>
      <c r="D4738" s="5" t="str">
        <f>VLOOKUP(Taulukko1[[#This Row],[Rivivalinta]],Sheet1!$C$1:$E$42,3,FALSE)</f>
        <v>TOTAL ASSETS</v>
      </c>
      <c r="E4738" s="1" t="s">
        <v>160</v>
      </c>
      <c r="F4738" s="2">
        <v>42369</v>
      </c>
      <c r="G4738" s="7">
        <v>43708.887999999999</v>
      </c>
    </row>
    <row r="4739" spans="1:7" x14ac:dyDescent="0.2">
      <c r="A4739" s="6">
        <v>18</v>
      </c>
      <c r="B4739" s="5" t="s">
        <v>22</v>
      </c>
      <c r="C4739" s="5" t="str">
        <f>VLOOKUP(Taulukko1[[#This Row],[Rivivalinta]],Sheet1!$C$1:$E$42,2,FALSE)</f>
        <v>Inlåning från kreditinstitut</v>
      </c>
      <c r="D4739" s="5" t="str">
        <f>VLOOKUP(Taulukko1[[#This Row],[Rivivalinta]],Sheet1!$C$1:$E$42,3,FALSE)</f>
        <v>Deposits from credit institutions</v>
      </c>
      <c r="E4739" s="1" t="s">
        <v>160</v>
      </c>
      <c r="F4739" s="2">
        <v>42369</v>
      </c>
      <c r="G4739" s="7">
        <v>3001.3879999999999</v>
      </c>
    </row>
    <row r="4740" spans="1:7" x14ac:dyDescent="0.2">
      <c r="A4740" s="6">
        <v>19</v>
      </c>
      <c r="B4740" s="5" t="s">
        <v>23</v>
      </c>
      <c r="C4740" s="5" t="str">
        <f>VLOOKUP(Taulukko1[[#This Row],[Rivivalinta]],Sheet1!$C$1:$E$42,2,FALSE)</f>
        <v>Inlåning från allmänheten och offentliga samfund</v>
      </c>
      <c r="D4740" s="5" t="str">
        <f>VLOOKUP(Taulukko1[[#This Row],[Rivivalinta]],Sheet1!$C$1:$E$42,3,FALSE)</f>
        <v>Deposits from the public and public sector entities</v>
      </c>
      <c r="E4740" s="1" t="s">
        <v>160</v>
      </c>
      <c r="F4740" s="2">
        <v>42369</v>
      </c>
      <c r="G4740" s="7">
        <v>32040.612000000001</v>
      </c>
    </row>
    <row r="4741" spans="1:7" x14ac:dyDescent="0.2">
      <c r="A4741" s="6">
        <v>20</v>
      </c>
      <c r="B4741" s="5" t="s">
        <v>24</v>
      </c>
      <c r="C4741" s="5" t="str">
        <f>VLOOKUP(Taulukko1[[#This Row],[Rivivalinta]],Sheet1!$C$1:$E$42,2,FALSE)</f>
        <v>Emitterade skuldebrev</v>
      </c>
      <c r="D4741" s="5" t="str">
        <f>VLOOKUP(Taulukko1[[#This Row],[Rivivalinta]],Sheet1!$C$1:$E$42,3,FALSE)</f>
        <v>Debt securities issued</v>
      </c>
      <c r="E4741" s="1" t="s">
        <v>160</v>
      </c>
      <c r="F4741" s="2">
        <v>42369</v>
      </c>
      <c r="G4741" s="7">
        <v>0.22900000000000001</v>
      </c>
    </row>
    <row r="4742" spans="1:7" x14ac:dyDescent="0.2">
      <c r="A4742" s="6">
        <v>22</v>
      </c>
      <c r="B4742" s="5" t="s">
        <v>19</v>
      </c>
      <c r="C4742" s="5" t="str">
        <f>VLOOKUP(Taulukko1[[#This Row],[Rivivalinta]],Sheet1!$C$1:$E$42,2,FALSE)</f>
        <v>Derivat</v>
      </c>
      <c r="D4742" s="5" t="str">
        <f>VLOOKUP(Taulukko1[[#This Row],[Rivivalinta]],Sheet1!$C$1:$E$42,3,FALSE)</f>
        <v>Derivatives</v>
      </c>
      <c r="E4742" s="1" t="s">
        <v>160</v>
      </c>
      <c r="F4742" s="2">
        <v>42369</v>
      </c>
      <c r="G4742" s="7"/>
    </row>
    <row r="4743" spans="1:7" x14ac:dyDescent="0.2">
      <c r="A4743" s="6">
        <v>23</v>
      </c>
      <c r="B4743" s="5" t="s">
        <v>25</v>
      </c>
      <c r="C4743" s="5" t="str">
        <f>VLOOKUP(Taulukko1[[#This Row],[Rivivalinta]],Sheet1!$C$1:$E$42,2,FALSE)</f>
        <v>Eget kapital</v>
      </c>
      <c r="D4743" s="5" t="str">
        <f>VLOOKUP(Taulukko1[[#This Row],[Rivivalinta]],Sheet1!$C$1:$E$42,3,FALSE)</f>
        <v>Total equity</v>
      </c>
      <c r="E4743" s="1" t="s">
        <v>160</v>
      </c>
      <c r="F4743" s="2">
        <v>42369</v>
      </c>
      <c r="G4743" s="7">
        <v>6911.8119999999999</v>
      </c>
    </row>
    <row r="4744" spans="1:7" x14ac:dyDescent="0.2">
      <c r="A4744" s="6">
        <v>21</v>
      </c>
      <c r="B4744" s="5" t="s">
        <v>26</v>
      </c>
      <c r="C4744" s="5" t="str">
        <f>VLOOKUP(Taulukko1[[#This Row],[Rivivalinta]],Sheet1!$C$1:$E$42,2,FALSE)</f>
        <v>Övriga skulder</v>
      </c>
      <c r="D4744" s="5" t="str">
        <f>VLOOKUP(Taulukko1[[#This Row],[Rivivalinta]],Sheet1!$C$1:$E$42,3,FALSE)</f>
        <v>Other liabilities</v>
      </c>
      <c r="E4744" s="1" t="s">
        <v>160</v>
      </c>
      <c r="F4744" s="2">
        <v>42369</v>
      </c>
      <c r="G4744" s="7">
        <v>1754.846</v>
      </c>
    </row>
    <row r="4745" spans="1:7" x14ac:dyDescent="0.2">
      <c r="A4745" s="6">
        <v>24</v>
      </c>
      <c r="B4745" s="5" t="s">
        <v>27</v>
      </c>
      <c r="C4745" s="5" t="str">
        <f>VLOOKUP(Taulukko1[[#This Row],[Rivivalinta]],Sheet1!$C$1:$E$42,2,FALSE)</f>
        <v>SUMMA EGET KAPITAL OCH SKULDER</v>
      </c>
      <c r="D4745" s="5" t="str">
        <f>VLOOKUP(Taulukko1[[#This Row],[Rivivalinta]],Sheet1!$C$1:$E$42,3,FALSE)</f>
        <v>TOTAL EQUITY AND LIABILITIES</v>
      </c>
      <c r="E4745" s="1" t="s">
        <v>160</v>
      </c>
      <c r="F4745" s="2">
        <v>42369</v>
      </c>
      <c r="G4745" s="7">
        <v>43708.887000000002</v>
      </c>
    </row>
    <row r="4746" spans="1:7" x14ac:dyDescent="0.2">
      <c r="A4746" s="6">
        <v>25</v>
      </c>
      <c r="B4746" s="5" t="s">
        <v>28</v>
      </c>
      <c r="C4746" s="5" t="str">
        <f>VLOOKUP(Taulukko1[[#This Row],[Rivivalinta]],Sheet1!$C$1:$E$42,2,FALSE)</f>
        <v>Exponering utanför balansräkningen</v>
      </c>
      <c r="D4746" s="5" t="str">
        <f>VLOOKUP(Taulukko1[[#This Row],[Rivivalinta]],Sheet1!$C$1:$E$42,3,FALSE)</f>
        <v>Off balance sheet exposures</v>
      </c>
      <c r="E4746" s="1" t="s">
        <v>160</v>
      </c>
      <c r="F4746" s="2">
        <v>42369</v>
      </c>
      <c r="G4746" s="7">
        <v>1621.325</v>
      </c>
    </row>
    <row r="4747" spans="1:7" x14ac:dyDescent="0.2">
      <c r="A4747" s="6">
        <v>28</v>
      </c>
      <c r="B4747" s="5" t="s">
        <v>29</v>
      </c>
      <c r="C4747" s="5" t="str">
        <f>VLOOKUP(Taulukko1[[#This Row],[Rivivalinta]],Sheet1!$C$1:$E$42,2,FALSE)</f>
        <v>Kostnader/intäkter, %</v>
      </c>
      <c r="D4747" s="5" t="str">
        <f>VLOOKUP(Taulukko1[[#This Row],[Rivivalinta]],Sheet1!$C$1:$E$42,3,FALSE)</f>
        <v>Cost/income ratio, %</v>
      </c>
      <c r="E4747" s="1" t="s">
        <v>160</v>
      </c>
      <c r="F4747" s="2">
        <v>42369</v>
      </c>
      <c r="G4747" s="8">
        <v>0.51769111173473881</v>
      </c>
    </row>
    <row r="4748" spans="1:7" x14ac:dyDescent="0.2">
      <c r="A4748" s="6">
        <v>29</v>
      </c>
      <c r="B4748" s="5" t="s">
        <v>30</v>
      </c>
      <c r="C4748" s="5" t="str">
        <f>VLOOKUP(Taulukko1[[#This Row],[Rivivalinta]],Sheet1!$C$1:$E$42,2,FALSE)</f>
        <v>Nödlidande exponeringar/Exponeringar, %</v>
      </c>
      <c r="D4748" s="5" t="str">
        <f>VLOOKUP(Taulukko1[[#This Row],[Rivivalinta]],Sheet1!$C$1:$E$42,3,FALSE)</f>
        <v>Non-performing exposures/Exposures, %</v>
      </c>
      <c r="E4748" s="1" t="s">
        <v>160</v>
      </c>
      <c r="F4748" s="2">
        <v>42369</v>
      </c>
      <c r="G4748" s="8">
        <v>4.7233898675308177E-3</v>
      </c>
    </row>
    <row r="4749" spans="1:7" x14ac:dyDescent="0.2">
      <c r="A4749" s="6">
        <v>30</v>
      </c>
      <c r="B4749" s="5" t="s">
        <v>31</v>
      </c>
      <c r="C4749" s="5" t="str">
        <f>VLOOKUP(Taulukko1[[#This Row],[Rivivalinta]],Sheet1!$C$1:$E$42,2,FALSE)</f>
        <v>Upplupna avsättningar på nödlidande exponeringar/Nödlidande Exponeringar, %</v>
      </c>
      <c r="D4749" s="5" t="str">
        <f>VLOOKUP(Taulukko1[[#This Row],[Rivivalinta]],Sheet1!$C$1:$E$42,3,FALSE)</f>
        <v>Accumulated impairments on non-performing exposures/Non-performing exposures, %</v>
      </c>
      <c r="E4749" s="1" t="s">
        <v>160</v>
      </c>
      <c r="F4749" s="2">
        <v>42369</v>
      </c>
      <c r="G4749" s="8">
        <v>0.46326096658178667</v>
      </c>
    </row>
    <row r="4750" spans="1:7" x14ac:dyDescent="0.2">
      <c r="A4750" s="6">
        <v>31</v>
      </c>
      <c r="B4750" s="5" t="s">
        <v>32</v>
      </c>
      <c r="C4750" s="5" t="str">
        <f>VLOOKUP(Taulukko1[[#This Row],[Rivivalinta]],Sheet1!$C$1:$E$42,2,FALSE)</f>
        <v>Kapitalbas</v>
      </c>
      <c r="D4750" s="5" t="str">
        <f>VLOOKUP(Taulukko1[[#This Row],[Rivivalinta]],Sheet1!$C$1:$E$42,3,FALSE)</f>
        <v>Own funds</v>
      </c>
      <c r="E4750" s="1" t="s">
        <v>160</v>
      </c>
      <c r="F4750" s="2">
        <v>42369</v>
      </c>
      <c r="G4750" s="7">
        <v>7667.10268</v>
      </c>
    </row>
    <row r="4751" spans="1:7" x14ac:dyDescent="0.2">
      <c r="A4751" s="6">
        <v>32</v>
      </c>
      <c r="B4751" s="5" t="s">
        <v>33</v>
      </c>
      <c r="C4751" s="5" t="str">
        <f>VLOOKUP(Taulukko1[[#This Row],[Rivivalinta]],Sheet1!$C$1:$E$42,2,FALSE)</f>
        <v>Kärnprimärkapital (CET 1)</v>
      </c>
      <c r="D4751" s="5" t="str">
        <f>VLOOKUP(Taulukko1[[#This Row],[Rivivalinta]],Sheet1!$C$1:$E$42,3,FALSE)</f>
        <v>Common equity tier 1 capital (CET1)</v>
      </c>
      <c r="E4751" s="1" t="s">
        <v>160</v>
      </c>
      <c r="F4751" s="2">
        <v>42369</v>
      </c>
      <c r="G4751" s="7">
        <v>7667.10268</v>
      </c>
    </row>
    <row r="4752" spans="1:7" x14ac:dyDescent="0.2">
      <c r="A4752" s="6">
        <v>33</v>
      </c>
      <c r="B4752" s="5" t="s">
        <v>34</v>
      </c>
      <c r="C4752" s="5" t="str">
        <f>VLOOKUP(Taulukko1[[#This Row],[Rivivalinta]],Sheet1!$C$1:$E$42,2,FALSE)</f>
        <v>Övrigt primärkapital (AT 1)</v>
      </c>
      <c r="D4752" s="5" t="str">
        <f>VLOOKUP(Taulukko1[[#This Row],[Rivivalinta]],Sheet1!$C$1:$E$42,3,FALSE)</f>
        <v>Additional tier 1 capital (AT 1)</v>
      </c>
      <c r="E4752" s="1" t="s">
        <v>160</v>
      </c>
      <c r="F4752" s="2">
        <v>42369</v>
      </c>
      <c r="G4752" s="7"/>
    </row>
    <row r="4753" spans="1:7" x14ac:dyDescent="0.2">
      <c r="A4753" s="6">
        <v>34</v>
      </c>
      <c r="B4753" s="5" t="s">
        <v>35</v>
      </c>
      <c r="C4753" s="5" t="str">
        <f>VLOOKUP(Taulukko1[[#This Row],[Rivivalinta]],Sheet1!$C$1:$E$42,2,FALSE)</f>
        <v>Supplementärkapital (T2)</v>
      </c>
      <c r="D4753" s="5" t="str">
        <f>VLOOKUP(Taulukko1[[#This Row],[Rivivalinta]],Sheet1!$C$1:$E$42,3,FALSE)</f>
        <v>Tier 2 capital (T2)</v>
      </c>
      <c r="E4753" s="1" t="s">
        <v>160</v>
      </c>
      <c r="F4753" s="2">
        <v>42369</v>
      </c>
      <c r="G4753" s="7"/>
    </row>
    <row r="4754" spans="1:7" x14ac:dyDescent="0.2">
      <c r="A4754" s="6">
        <v>35</v>
      </c>
      <c r="B4754" s="5" t="s">
        <v>36</v>
      </c>
      <c r="C4754" s="5" t="str">
        <f>VLOOKUP(Taulukko1[[#This Row],[Rivivalinta]],Sheet1!$C$1:$E$42,2,FALSE)</f>
        <v>Summa kapitalrelationer, %</v>
      </c>
      <c r="D4754" s="5" t="str">
        <f>VLOOKUP(Taulukko1[[#This Row],[Rivivalinta]],Sheet1!$C$1:$E$42,3,FALSE)</f>
        <v>Own funds ratio, %</v>
      </c>
      <c r="E4754" s="1" t="s">
        <v>160</v>
      </c>
      <c r="F4754" s="2">
        <v>42369</v>
      </c>
      <c r="G4754" s="8">
        <v>0.84597105024104136</v>
      </c>
    </row>
    <row r="4755" spans="1:7" x14ac:dyDescent="0.2">
      <c r="A4755" s="6">
        <v>36</v>
      </c>
      <c r="B4755" s="5" t="s">
        <v>37</v>
      </c>
      <c r="C4755" s="5" t="str">
        <f>VLOOKUP(Taulukko1[[#This Row],[Rivivalinta]],Sheet1!$C$1:$E$42,2,FALSE)</f>
        <v>Primärkapitalrelation, %</v>
      </c>
      <c r="D4755" s="5" t="str">
        <f>VLOOKUP(Taulukko1[[#This Row],[Rivivalinta]],Sheet1!$C$1:$E$42,3,FALSE)</f>
        <v>Tier 1 ratio, %</v>
      </c>
      <c r="E4755" s="1" t="s">
        <v>160</v>
      </c>
      <c r="F4755" s="2">
        <v>42369</v>
      </c>
      <c r="G4755" s="8">
        <v>0.84597105024104136</v>
      </c>
    </row>
    <row r="4756" spans="1:7" x14ac:dyDescent="0.2">
      <c r="A4756" s="6">
        <v>37</v>
      </c>
      <c r="B4756" s="5" t="s">
        <v>38</v>
      </c>
      <c r="C4756" s="5" t="str">
        <f>VLOOKUP(Taulukko1[[#This Row],[Rivivalinta]],Sheet1!$C$1:$E$42,2,FALSE)</f>
        <v>Kärnprimärkapitalrelation, %</v>
      </c>
      <c r="D4756" s="5" t="str">
        <f>VLOOKUP(Taulukko1[[#This Row],[Rivivalinta]],Sheet1!$C$1:$E$42,3,FALSE)</f>
        <v>CET 1 ratio, %</v>
      </c>
      <c r="E4756" s="1" t="s">
        <v>160</v>
      </c>
      <c r="F4756" s="2">
        <v>42369</v>
      </c>
      <c r="G4756" s="8">
        <v>0.84597105024104136</v>
      </c>
    </row>
    <row r="4757" spans="1:7" x14ac:dyDescent="0.2">
      <c r="A4757" s="6">
        <v>38</v>
      </c>
      <c r="B4757" s="5" t="s">
        <v>39</v>
      </c>
      <c r="C4757" s="5" t="str">
        <f>VLOOKUP(Taulukko1[[#This Row],[Rivivalinta]],Sheet1!$C$1:$E$42,2,FALSE)</f>
        <v>Summa exponeringsbelopp (RWA)</v>
      </c>
      <c r="D4757" s="5" t="str">
        <f>VLOOKUP(Taulukko1[[#This Row],[Rivivalinta]],Sheet1!$C$1:$E$42,3,FALSE)</f>
        <v>Total risk weighted assets (RWA)</v>
      </c>
      <c r="E4757" s="1" t="s">
        <v>160</v>
      </c>
      <c r="F4757" s="2">
        <v>42369</v>
      </c>
      <c r="G4757" s="7">
        <v>9063.0792600000004</v>
      </c>
    </row>
    <row r="4758" spans="1:7" x14ac:dyDescent="0.2">
      <c r="A4758" s="6">
        <v>39</v>
      </c>
      <c r="B4758" s="5" t="s">
        <v>40</v>
      </c>
      <c r="C4758" s="5" t="str">
        <f>VLOOKUP(Taulukko1[[#This Row],[Rivivalinta]],Sheet1!$C$1:$E$42,2,FALSE)</f>
        <v>Exponeringsbelopp för kredit-, motpart- och utspädningsrisker</v>
      </c>
      <c r="D4758" s="5" t="str">
        <f>VLOOKUP(Taulukko1[[#This Row],[Rivivalinta]],Sheet1!$C$1:$E$42,3,FALSE)</f>
        <v>Credit and counterparty risks</v>
      </c>
      <c r="E4758" s="1" t="s">
        <v>160</v>
      </c>
      <c r="F4758" s="2">
        <v>42369</v>
      </c>
      <c r="G4758" s="7">
        <v>7672.0709999999999</v>
      </c>
    </row>
    <row r="4759" spans="1:7" x14ac:dyDescent="0.2">
      <c r="A4759" s="6">
        <v>40</v>
      </c>
      <c r="B4759" s="5" t="s">
        <v>41</v>
      </c>
      <c r="C4759" s="5" t="str">
        <f>VLOOKUP(Taulukko1[[#This Row],[Rivivalinta]],Sheet1!$C$1:$E$42,2,FALSE)</f>
        <v>Exponeringsbelopp för positions-, valutakurs- och råvarurisker</v>
      </c>
      <c r="D4759" s="5" t="str">
        <f>VLOOKUP(Taulukko1[[#This Row],[Rivivalinta]],Sheet1!$C$1:$E$42,3,FALSE)</f>
        <v>Position, currency and commodity risks</v>
      </c>
      <c r="E4759" s="1" t="s">
        <v>160</v>
      </c>
      <c r="F4759" s="2">
        <v>42369</v>
      </c>
      <c r="G4759" s="7"/>
    </row>
    <row r="4760" spans="1:7" x14ac:dyDescent="0.2">
      <c r="A4760" s="6">
        <v>41</v>
      </c>
      <c r="B4760" s="5" t="s">
        <v>42</v>
      </c>
      <c r="C4760" s="5" t="str">
        <f>VLOOKUP(Taulukko1[[#This Row],[Rivivalinta]],Sheet1!$C$1:$E$42,2,FALSE)</f>
        <v>Exponeringsbelopp för operativ risk</v>
      </c>
      <c r="D4760" s="5" t="str">
        <f>VLOOKUP(Taulukko1[[#This Row],[Rivivalinta]],Sheet1!$C$1:$E$42,3,FALSE)</f>
        <v>Operational risks</v>
      </c>
      <c r="E4760" s="1" t="s">
        <v>160</v>
      </c>
      <c r="F4760" s="2">
        <v>42369</v>
      </c>
      <c r="G4760" s="7">
        <v>1391.0082600000001</v>
      </c>
    </row>
    <row r="4761" spans="1:7" x14ac:dyDescent="0.2">
      <c r="A4761" s="6">
        <v>42</v>
      </c>
      <c r="B4761" s="5" t="s">
        <v>43</v>
      </c>
      <c r="C4761" s="5" t="str">
        <f>VLOOKUP(Taulukko1[[#This Row],[Rivivalinta]],Sheet1!$C$1:$E$42,2,FALSE)</f>
        <v>Övriga riskexponeringar</v>
      </c>
      <c r="D4761" s="5" t="str">
        <f>VLOOKUP(Taulukko1[[#This Row],[Rivivalinta]],Sheet1!$C$1:$E$42,3,FALSE)</f>
        <v>Other risks</v>
      </c>
      <c r="E4761" s="1" t="s">
        <v>160</v>
      </c>
      <c r="F4761" s="2">
        <v>42369</v>
      </c>
      <c r="G4761" s="7"/>
    </row>
    <row r="4762" spans="1:7" x14ac:dyDescent="0.2">
      <c r="A4762" s="6">
        <v>1</v>
      </c>
      <c r="B4762" s="5" t="s">
        <v>5</v>
      </c>
      <c r="C4762" s="5" t="str">
        <f>VLOOKUP(Taulukko1[[#This Row],[Rivivalinta]],Sheet1!$C$1:$E$42,2,FALSE)</f>
        <v>Räntenetto</v>
      </c>
      <c r="D4762" s="5" t="str">
        <f>VLOOKUP(Taulukko1[[#This Row],[Rivivalinta]],Sheet1!$C$1:$E$42,3,FALSE)</f>
        <v>Net interest margin</v>
      </c>
      <c r="E4762" s="1" t="s">
        <v>161</v>
      </c>
      <c r="F4762" s="2">
        <v>42369</v>
      </c>
      <c r="G4762" s="7">
        <v>1080.309</v>
      </c>
    </row>
    <row r="4763" spans="1:7" x14ac:dyDescent="0.2">
      <c r="A4763" s="6">
        <v>2</v>
      </c>
      <c r="B4763" s="5" t="s">
        <v>6</v>
      </c>
      <c r="C4763" s="5" t="str">
        <f>VLOOKUP(Taulukko1[[#This Row],[Rivivalinta]],Sheet1!$C$1:$E$42,2,FALSE)</f>
        <v>Netto, avgifts- och provisionsintäkter</v>
      </c>
      <c r="D4763" s="5" t="str">
        <f>VLOOKUP(Taulukko1[[#This Row],[Rivivalinta]],Sheet1!$C$1:$E$42,3,FALSE)</f>
        <v>Net fee and commission income</v>
      </c>
      <c r="E4763" s="1" t="s">
        <v>161</v>
      </c>
      <c r="F4763" s="2">
        <v>42369</v>
      </c>
      <c r="G4763" s="7">
        <v>317.54199999999997</v>
      </c>
    </row>
    <row r="4764" spans="1:7" x14ac:dyDescent="0.2">
      <c r="A4764" s="6">
        <v>3</v>
      </c>
      <c r="B4764" s="5" t="s">
        <v>7</v>
      </c>
      <c r="C4764" s="5" t="str">
        <f>VLOOKUP(Taulukko1[[#This Row],[Rivivalinta]],Sheet1!$C$1:$E$42,2,FALSE)</f>
        <v>Avgifts- och provisionsintäkter</v>
      </c>
      <c r="D4764" s="5" t="str">
        <f>VLOOKUP(Taulukko1[[#This Row],[Rivivalinta]],Sheet1!$C$1:$E$42,3,FALSE)</f>
        <v>Fee and commission income</v>
      </c>
      <c r="E4764" s="1" t="s">
        <v>161</v>
      </c>
      <c r="F4764" s="2">
        <v>42369</v>
      </c>
      <c r="G4764" s="7">
        <v>393.464</v>
      </c>
    </row>
    <row r="4765" spans="1:7" x14ac:dyDescent="0.2">
      <c r="A4765" s="6">
        <v>4</v>
      </c>
      <c r="B4765" s="5" t="s">
        <v>8</v>
      </c>
      <c r="C4765" s="5" t="str">
        <f>VLOOKUP(Taulukko1[[#This Row],[Rivivalinta]],Sheet1!$C$1:$E$42,2,FALSE)</f>
        <v>Avgifts- och provisionskostnader</v>
      </c>
      <c r="D4765" s="5" t="str">
        <f>VLOOKUP(Taulukko1[[#This Row],[Rivivalinta]],Sheet1!$C$1:$E$42,3,FALSE)</f>
        <v>Fee and commission expenses</v>
      </c>
      <c r="E4765" s="1" t="s">
        <v>161</v>
      </c>
      <c r="F4765" s="2">
        <v>42369</v>
      </c>
      <c r="G4765" s="7">
        <v>75.921999999999997</v>
      </c>
    </row>
    <row r="4766" spans="1:7" x14ac:dyDescent="0.2">
      <c r="A4766" s="6">
        <v>5</v>
      </c>
      <c r="B4766" s="5" t="s">
        <v>9</v>
      </c>
      <c r="C4766" s="5" t="str">
        <f>VLOOKUP(Taulukko1[[#This Row],[Rivivalinta]],Sheet1!$C$1:$E$42,2,FALSE)</f>
        <v>Nettointäkter från handel och investeringar</v>
      </c>
      <c r="D4766" s="5" t="str">
        <f>VLOOKUP(Taulukko1[[#This Row],[Rivivalinta]],Sheet1!$C$1:$E$42,3,FALSE)</f>
        <v>Net trading and investing income</v>
      </c>
      <c r="E4766" s="1" t="s">
        <v>161</v>
      </c>
      <c r="F4766" s="2">
        <v>42369</v>
      </c>
      <c r="G4766" s="7">
        <v>897.66</v>
      </c>
    </row>
    <row r="4767" spans="1:7" x14ac:dyDescent="0.2">
      <c r="A4767" s="6">
        <v>6</v>
      </c>
      <c r="B4767" s="5" t="s">
        <v>10</v>
      </c>
      <c r="C4767" s="5" t="str">
        <f>VLOOKUP(Taulukko1[[#This Row],[Rivivalinta]],Sheet1!$C$1:$E$42,2,FALSE)</f>
        <v>Övriga intäkter</v>
      </c>
      <c r="D4767" s="5" t="str">
        <f>VLOOKUP(Taulukko1[[#This Row],[Rivivalinta]],Sheet1!$C$1:$E$42,3,FALSE)</f>
        <v>Other income</v>
      </c>
      <c r="E4767" s="1" t="s">
        <v>161</v>
      </c>
      <c r="F4767" s="2">
        <v>42369</v>
      </c>
      <c r="G4767" s="7">
        <v>60.473999999999997</v>
      </c>
    </row>
    <row r="4768" spans="1:7" x14ac:dyDescent="0.2">
      <c r="A4768" s="6">
        <v>7</v>
      </c>
      <c r="B4768" s="5" t="s">
        <v>11</v>
      </c>
      <c r="C4768" s="5" t="str">
        <f>VLOOKUP(Taulukko1[[#This Row],[Rivivalinta]],Sheet1!$C$1:$E$42,2,FALSE)</f>
        <v>Totala inkomster</v>
      </c>
      <c r="D4768" s="5" t="str">
        <f>VLOOKUP(Taulukko1[[#This Row],[Rivivalinta]],Sheet1!$C$1:$E$42,3,FALSE)</f>
        <v>Total income</v>
      </c>
      <c r="E4768" s="1" t="s">
        <v>161</v>
      </c>
      <c r="F4768" s="2">
        <v>42369</v>
      </c>
      <c r="G4768" s="7">
        <v>2355.9850000000001</v>
      </c>
    </row>
    <row r="4769" spans="1:7" x14ac:dyDescent="0.2">
      <c r="A4769" s="6">
        <v>8</v>
      </c>
      <c r="B4769" s="5" t="s">
        <v>12</v>
      </c>
      <c r="C4769" s="5" t="str">
        <f>VLOOKUP(Taulukko1[[#This Row],[Rivivalinta]],Sheet1!$C$1:$E$42,2,FALSE)</f>
        <v>Totala kostnader</v>
      </c>
      <c r="D4769" s="5" t="str">
        <f>VLOOKUP(Taulukko1[[#This Row],[Rivivalinta]],Sheet1!$C$1:$E$42,3,FALSE)</f>
        <v>Total expenses</v>
      </c>
      <c r="E4769" s="1" t="s">
        <v>161</v>
      </c>
      <c r="F4769" s="2">
        <v>42369</v>
      </c>
      <c r="G4769" s="7">
        <v>1198.3889999999999</v>
      </c>
    </row>
    <row r="4770" spans="1:7" x14ac:dyDescent="0.2">
      <c r="A4770" s="6">
        <v>9</v>
      </c>
      <c r="B4770" s="5" t="s">
        <v>13</v>
      </c>
      <c r="C4770" s="5" t="str">
        <f>VLOOKUP(Taulukko1[[#This Row],[Rivivalinta]],Sheet1!$C$1:$E$42,2,FALSE)</f>
        <v>Nedskrivningar av lån och fordringar</v>
      </c>
      <c r="D4770" s="5" t="str">
        <f>VLOOKUP(Taulukko1[[#This Row],[Rivivalinta]],Sheet1!$C$1:$E$42,3,FALSE)</f>
        <v>Impairments on loans and receivables</v>
      </c>
      <c r="E4770" s="1" t="s">
        <v>161</v>
      </c>
      <c r="F4770" s="2">
        <v>42369</v>
      </c>
      <c r="G4770" s="7">
        <v>1.0009999999999999</v>
      </c>
    </row>
    <row r="4771" spans="1:7" x14ac:dyDescent="0.2">
      <c r="A4771" s="6">
        <v>10</v>
      </c>
      <c r="B4771" s="5" t="s">
        <v>14</v>
      </c>
      <c r="C4771" s="5" t="str">
        <f>VLOOKUP(Taulukko1[[#This Row],[Rivivalinta]],Sheet1!$C$1:$E$42,2,FALSE)</f>
        <v>Rörelsevinst/-förlust</v>
      </c>
      <c r="D4771" s="5" t="str">
        <f>VLOOKUP(Taulukko1[[#This Row],[Rivivalinta]],Sheet1!$C$1:$E$42,3,FALSE)</f>
        <v>Operatingprofit/-loss</v>
      </c>
      <c r="E4771" s="1" t="s">
        <v>161</v>
      </c>
      <c r="F4771" s="2">
        <v>42369</v>
      </c>
      <c r="G4771" s="7">
        <v>1156.595</v>
      </c>
    </row>
    <row r="4772" spans="1:7" x14ac:dyDescent="0.2">
      <c r="A4772" s="6">
        <v>11</v>
      </c>
      <c r="B4772" s="5" t="s">
        <v>15</v>
      </c>
      <c r="C4772" s="5" t="str">
        <f>VLOOKUP(Taulukko1[[#This Row],[Rivivalinta]],Sheet1!$C$1:$E$42,2,FALSE)</f>
        <v>Kontanta medel och kassabehållning hos centralbanker</v>
      </c>
      <c r="D4772" s="5" t="str">
        <f>VLOOKUP(Taulukko1[[#This Row],[Rivivalinta]],Sheet1!$C$1:$E$42,3,FALSE)</f>
        <v>Cash and cash balances at central banks</v>
      </c>
      <c r="E4772" s="1" t="s">
        <v>161</v>
      </c>
      <c r="F4772" s="2">
        <v>42369</v>
      </c>
      <c r="G4772" s="7">
        <v>3165.2669999999998</v>
      </c>
    </row>
    <row r="4773" spans="1:7" x14ac:dyDescent="0.2">
      <c r="A4773" s="6">
        <v>12</v>
      </c>
      <c r="B4773" s="5" t="s">
        <v>16</v>
      </c>
      <c r="C4773" s="5" t="str">
        <f>VLOOKUP(Taulukko1[[#This Row],[Rivivalinta]],Sheet1!$C$1:$E$42,2,FALSE)</f>
        <v>Lån och förskott till kreditinstitut</v>
      </c>
      <c r="D4773" s="5" t="str">
        <f>VLOOKUP(Taulukko1[[#This Row],[Rivivalinta]],Sheet1!$C$1:$E$42,3,FALSE)</f>
        <v>Loans and advances to credit institutions</v>
      </c>
      <c r="E4773" s="1" t="s">
        <v>161</v>
      </c>
      <c r="F4773" s="2">
        <v>42369</v>
      </c>
      <c r="G4773" s="7">
        <v>504.89499999999998</v>
      </c>
    </row>
    <row r="4774" spans="1:7" x14ac:dyDescent="0.2">
      <c r="A4774" s="6">
        <v>13</v>
      </c>
      <c r="B4774" s="5" t="s">
        <v>17</v>
      </c>
      <c r="C4774" s="5" t="str">
        <f>VLOOKUP(Taulukko1[[#This Row],[Rivivalinta]],Sheet1!$C$1:$E$42,2,FALSE)</f>
        <v>Lån och förskott till allmänheten och offentliga samfund</v>
      </c>
      <c r="D4774" s="5" t="str">
        <f>VLOOKUP(Taulukko1[[#This Row],[Rivivalinta]],Sheet1!$C$1:$E$42,3,FALSE)</f>
        <v>Loans and advances to the public and public sector entities</v>
      </c>
      <c r="E4774" s="1" t="s">
        <v>161</v>
      </c>
      <c r="F4774" s="2">
        <v>42369</v>
      </c>
      <c r="G4774" s="7">
        <v>64700.349000000002</v>
      </c>
    </row>
    <row r="4775" spans="1:7" x14ac:dyDescent="0.2">
      <c r="A4775" s="6">
        <v>14</v>
      </c>
      <c r="B4775" s="5" t="s">
        <v>18</v>
      </c>
      <c r="C4775" s="5" t="str">
        <f>VLOOKUP(Taulukko1[[#This Row],[Rivivalinta]],Sheet1!$C$1:$E$42,2,FALSE)</f>
        <v>Värdepapper</v>
      </c>
      <c r="D4775" s="5" t="str">
        <f>VLOOKUP(Taulukko1[[#This Row],[Rivivalinta]],Sheet1!$C$1:$E$42,3,FALSE)</f>
        <v>Debt securities</v>
      </c>
      <c r="E4775" s="1" t="s">
        <v>161</v>
      </c>
      <c r="F4775" s="2">
        <v>42369</v>
      </c>
      <c r="G4775" s="7">
        <v>1731.117</v>
      </c>
    </row>
    <row r="4776" spans="1:7" x14ac:dyDescent="0.2">
      <c r="A4776" s="6">
        <v>15</v>
      </c>
      <c r="B4776" s="5" t="s">
        <v>238</v>
      </c>
      <c r="C4776" s="5" t="str">
        <f>VLOOKUP(Taulukko1[[#This Row],[Rivivalinta]],Sheet1!$C$1:$E$42,2,FALSE)</f>
        <v xml:space="preserve">Derivat </v>
      </c>
      <c r="D4776" s="5" t="str">
        <f>VLOOKUP(Taulukko1[[#This Row],[Rivivalinta]],Sheet1!$C$1:$E$42,3,FALSE)</f>
        <v xml:space="preserve">Derivatives </v>
      </c>
      <c r="E4776" s="1" t="s">
        <v>161</v>
      </c>
      <c r="F4776" s="2">
        <v>42369</v>
      </c>
      <c r="G4776" s="7">
        <v>9.3800000000000008</v>
      </c>
    </row>
    <row r="4777" spans="1:7" x14ac:dyDescent="0.2">
      <c r="A4777" s="6">
        <v>16</v>
      </c>
      <c r="B4777" s="5" t="s">
        <v>20</v>
      </c>
      <c r="C4777" s="5" t="str">
        <f>VLOOKUP(Taulukko1[[#This Row],[Rivivalinta]],Sheet1!$C$1:$E$42,2,FALSE)</f>
        <v>Övriga tillgångar</v>
      </c>
      <c r="D4777" s="5" t="str">
        <f>VLOOKUP(Taulukko1[[#This Row],[Rivivalinta]],Sheet1!$C$1:$E$42,3,FALSE)</f>
        <v>Other assets</v>
      </c>
      <c r="E4777" s="1" t="s">
        <v>161</v>
      </c>
      <c r="F4777" s="2">
        <v>42369</v>
      </c>
      <c r="G4777" s="7">
        <v>22883.26</v>
      </c>
    </row>
    <row r="4778" spans="1:7" x14ac:dyDescent="0.2">
      <c r="A4778" s="6">
        <v>17</v>
      </c>
      <c r="B4778" s="5" t="s">
        <v>21</v>
      </c>
      <c r="C4778" s="5" t="str">
        <f>VLOOKUP(Taulukko1[[#This Row],[Rivivalinta]],Sheet1!$C$1:$E$42,2,FALSE)</f>
        <v>SUMMA TILLGÅNGAR</v>
      </c>
      <c r="D4778" s="5" t="str">
        <f>VLOOKUP(Taulukko1[[#This Row],[Rivivalinta]],Sheet1!$C$1:$E$42,3,FALSE)</f>
        <v>TOTAL ASSETS</v>
      </c>
      <c r="E4778" s="1" t="s">
        <v>161</v>
      </c>
      <c r="F4778" s="2">
        <v>42369</v>
      </c>
      <c r="G4778" s="7">
        <v>92994.267999999996</v>
      </c>
    </row>
    <row r="4779" spans="1:7" x14ac:dyDescent="0.2">
      <c r="A4779" s="6">
        <v>18</v>
      </c>
      <c r="B4779" s="5" t="s">
        <v>22</v>
      </c>
      <c r="C4779" s="5" t="str">
        <f>VLOOKUP(Taulukko1[[#This Row],[Rivivalinta]],Sheet1!$C$1:$E$42,2,FALSE)</f>
        <v>Inlåning från kreditinstitut</v>
      </c>
      <c r="D4779" s="5" t="str">
        <f>VLOOKUP(Taulukko1[[#This Row],[Rivivalinta]],Sheet1!$C$1:$E$42,3,FALSE)</f>
        <v>Deposits from credit institutions</v>
      </c>
      <c r="E4779" s="1" t="s">
        <v>161</v>
      </c>
      <c r="F4779" s="2">
        <v>42369</v>
      </c>
      <c r="G4779" s="7">
        <v>5076.0060000000003</v>
      </c>
    </row>
    <row r="4780" spans="1:7" x14ac:dyDescent="0.2">
      <c r="A4780" s="6">
        <v>19</v>
      </c>
      <c r="B4780" s="5" t="s">
        <v>23</v>
      </c>
      <c r="C4780" s="5" t="str">
        <f>VLOOKUP(Taulukko1[[#This Row],[Rivivalinta]],Sheet1!$C$1:$E$42,2,FALSE)</f>
        <v>Inlåning från allmänheten och offentliga samfund</v>
      </c>
      <c r="D4780" s="5" t="str">
        <f>VLOOKUP(Taulukko1[[#This Row],[Rivivalinta]],Sheet1!$C$1:$E$42,3,FALSE)</f>
        <v>Deposits from the public and public sector entities</v>
      </c>
      <c r="E4780" s="1" t="s">
        <v>161</v>
      </c>
      <c r="F4780" s="2">
        <v>42369</v>
      </c>
      <c r="G4780" s="7">
        <v>61014.173999999999</v>
      </c>
    </row>
    <row r="4781" spans="1:7" x14ac:dyDescent="0.2">
      <c r="A4781" s="6">
        <v>20</v>
      </c>
      <c r="B4781" s="5" t="s">
        <v>24</v>
      </c>
      <c r="C4781" s="5" t="str">
        <f>VLOOKUP(Taulukko1[[#This Row],[Rivivalinta]],Sheet1!$C$1:$E$42,2,FALSE)</f>
        <v>Emitterade skuldebrev</v>
      </c>
      <c r="D4781" s="5" t="str">
        <f>VLOOKUP(Taulukko1[[#This Row],[Rivivalinta]],Sheet1!$C$1:$E$42,3,FALSE)</f>
        <v>Debt securities issued</v>
      </c>
      <c r="E4781" s="1" t="s">
        <v>161</v>
      </c>
      <c r="F4781" s="2">
        <v>42369</v>
      </c>
      <c r="G4781" s="7">
        <v>0.51600000000000001</v>
      </c>
    </row>
    <row r="4782" spans="1:7" x14ac:dyDescent="0.2">
      <c r="A4782" s="6">
        <v>22</v>
      </c>
      <c r="B4782" s="5" t="s">
        <v>19</v>
      </c>
      <c r="C4782" s="5" t="str">
        <f>VLOOKUP(Taulukko1[[#This Row],[Rivivalinta]],Sheet1!$C$1:$E$42,2,FALSE)</f>
        <v>Derivat</v>
      </c>
      <c r="D4782" s="5" t="str">
        <f>VLOOKUP(Taulukko1[[#This Row],[Rivivalinta]],Sheet1!$C$1:$E$42,3,FALSE)</f>
        <v>Derivatives</v>
      </c>
      <c r="E4782" s="1" t="s">
        <v>161</v>
      </c>
      <c r="F4782" s="2">
        <v>42369</v>
      </c>
      <c r="G4782" s="7">
        <v>2.2000000000000002</v>
      </c>
    </row>
    <row r="4783" spans="1:7" x14ac:dyDescent="0.2">
      <c r="A4783" s="6">
        <v>23</v>
      </c>
      <c r="B4783" s="5" t="s">
        <v>25</v>
      </c>
      <c r="C4783" s="5" t="str">
        <f>VLOOKUP(Taulukko1[[#This Row],[Rivivalinta]],Sheet1!$C$1:$E$42,2,FALSE)</f>
        <v>Eget kapital</v>
      </c>
      <c r="D4783" s="5" t="str">
        <f>VLOOKUP(Taulukko1[[#This Row],[Rivivalinta]],Sheet1!$C$1:$E$42,3,FALSE)</f>
        <v>Total equity</v>
      </c>
      <c r="E4783" s="1" t="s">
        <v>161</v>
      </c>
      <c r="F4783" s="2">
        <v>42369</v>
      </c>
      <c r="G4783" s="7">
        <v>23825.894</v>
      </c>
    </row>
    <row r="4784" spans="1:7" x14ac:dyDescent="0.2">
      <c r="A4784" s="6">
        <v>21</v>
      </c>
      <c r="B4784" s="5" t="s">
        <v>26</v>
      </c>
      <c r="C4784" s="5" t="str">
        <f>VLOOKUP(Taulukko1[[#This Row],[Rivivalinta]],Sheet1!$C$1:$E$42,2,FALSE)</f>
        <v>Övriga skulder</v>
      </c>
      <c r="D4784" s="5" t="str">
        <f>VLOOKUP(Taulukko1[[#This Row],[Rivivalinta]],Sheet1!$C$1:$E$42,3,FALSE)</f>
        <v>Other liabilities</v>
      </c>
      <c r="E4784" s="1" t="s">
        <v>161</v>
      </c>
      <c r="F4784" s="2">
        <v>42369</v>
      </c>
      <c r="G4784" s="7">
        <v>3075.4780000000001</v>
      </c>
    </row>
    <row r="4785" spans="1:7" x14ac:dyDescent="0.2">
      <c r="A4785" s="6">
        <v>24</v>
      </c>
      <c r="B4785" s="5" t="s">
        <v>27</v>
      </c>
      <c r="C4785" s="5" t="str">
        <f>VLOOKUP(Taulukko1[[#This Row],[Rivivalinta]],Sheet1!$C$1:$E$42,2,FALSE)</f>
        <v>SUMMA EGET KAPITAL OCH SKULDER</v>
      </c>
      <c r="D4785" s="5" t="str">
        <f>VLOOKUP(Taulukko1[[#This Row],[Rivivalinta]],Sheet1!$C$1:$E$42,3,FALSE)</f>
        <v>TOTAL EQUITY AND LIABILITIES</v>
      </c>
      <c r="E4785" s="1" t="s">
        <v>161</v>
      </c>
      <c r="F4785" s="2">
        <v>42369</v>
      </c>
      <c r="G4785" s="7">
        <v>92994.267999999996</v>
      </c>
    </row>
    <row r="4786" spans="1:7" x14ac:dyDescent="0.2">
      <c r="A4786" s="6">
        <v>25</v>
      </c>
      <c r="B4786" s="5" t="s">
        <v>28</v>
      </c>
      <c r="C4786" s="5" t="str">
        <f>VLOOKUP(Taulukko1[[#This Row],[Rivivalinta]],Sheet1!$C$1:$E$42,2,FALSE)</f>
        <v>Exponering utanför balansräkningen</v>
      </c>
      <c r="D4786" s="5" t="str">
        <f>VLOOKUP(Taulukko1[[#This Row],[Rivivalinta]],Sheet1!$C$1:$E$42,3,FALSE)</f>
        <v>Off balance sheet exposures</v>
      </c>
      <c r="E4786" s="1" t="s">
        <v>161</v>
      </c>
      <c r="F4786" s="2">
        <v>42369</v>
      </c>
      <c r="G4786" s="7">
        <v>2039.769</v>
      </c>
    </row>
    <row r="4787" spans="1:7" x14ac:dyDescent="0.2">
      <c r="A4787" s="6">
        <v>28</v>
      </c>
      <c r="B4787" s="5" t="s">
        <v>29</v>
      </c>
      <c r="C4787" s="5" t="str">
        <f>VLOOKUP(Taulukko1[[#This Row],[Rivivalinta]],Sheet1!$C$1:$E$42,2,FALSE)</f>
        <v>Kostnader/intäkter, %</v>
      </c>
      <c r="D4787" s="5" t="str">
        <f>VLOOKUP(Taulukko1[[#This Row],[Rivivalinta]],Sheet1!$C$1:$E$42,3,FALSE)</f>
        <v>Cost/income ratio, %</v>
      </c>
      <c r="E4787" s="1" t="s">
        <v>161</v>
      </c>
      <c r="F4787" s="2">
        <v>42369</v>
      </c>
      <c r="G4787" s="8">
        <v>0.44518020165633665</v>
      </c>
    </row>
    <row r="4788" spans="1:7" x14ac:dyDescent="0.2">
      <c r="A4788" s="6">
        <v>29</v>
      </c>
      <c r="B4788" s="5" t="s">
        <v>30</v>
      </c>
      <c r="C4788" s="5" t="str">
        <f>VLOOKUP(Taulukko1[[#This Row],[Rivivalinta]],Sheet1!$C$1:$E$42,2,FALSE)</f>
        <v>Nödlidande exponeringar/Exponeringar, %</v>
      </c>
      <c r="D4788" s="5" t="str">
        <f>VLOOKUP(Taulukko1[[#This Row],[Rivivalinta]],Sheet1!$C$1:$E$42,3,FALSE)</f>
        <v>Non-performing exposures/Exposures, %</v>
      </c>
      <c r="E4788" s="1" t="s">
        <v>161</v>
      </c>
      <c r="F4788" s="2">
        <v>42369</v>
      </c>
      <c r="G4788" s="8">
        <v>8.6544855787835002E-3</v>
      </c>
    </row>
    <row r="4789" spans="1:7" x14ac:dyDescent="0.2">
      <c r="A4789" s="6">
        <v>30</v>
      </c>
      <c r="B4789" s="5" t="s">
        <v>31</v>
      </c>
      <c r="C4789" s="5" t="str">
        <f>VLOOKUP(Taulukko1[[#This Row],[Rivivalinta]],Sheet1!$C$1:$E$42,2,FALSE)</f>
        <v>Upplupna avsättningar på nödlidande exponeringar/Nödlidande Exponeringar, %</v>
      </c>
      <c r="D4789" s="5" t="str">
        <f>VLOOKUP(Taulukko1[[#This Row],[Rivivalinta]],Sheet1!$C$1:$E$42,3,FALSE)</f>
        <v>Accumulated impairments on non-performing exposures/Non-performing exposures, %</v>
      </c>
      <c r="E4789" s="1" t="s">
        <v>161</v>
      </c>
      <c r="F4789" s="2">
        <v>42369</v>
      </c>
      <c r="G4789" s="8">
        <v>1.3225952966857158E-2</v>
      </c>
    </row>
    <row r="4790" spans="1:7" x14ac:dyDescent="0.2">
      <c r="A4790" s="6">
        <v>31</v>
      </c>
      <c r="B4790" s="5" t="s">
        <v>32</v>
      </c>
      <c r="C4790" s="5" t="str">
        <f>VLOOKUP(Taulukko1[[#This Row],[Rivivalinta]],Sheet1!$C$1:$E$42,2,FALSE)</f>
        <v>Kapitalbas</v>
      </c>
      <c r="D4790" s="5" t="str">
        <f>VLOOKUP(Taulukko1[[#This Row],[Rivivalinta]],Sheet1!$C$1:$E$42,3,FALSE)</f>
        <v>Own funds</v>
      </c>
      <c r="E4790" s="1" t="s">
        <v>161</v>
      </c>
      <c r="F4790" s="2">
        <v>42369</v>
      </c>
      <c r="G4790" s="7">
        <v>24473.629109999998</v>
      </c>
    </row>
    <row r="4791" spans="1:7" x14ac:dyDescent="0.2">
      <c r="A4791" s="6">
        <v>32</v>
      </c>
      <c r="B4791" s="5" t="s">
        <v>33</v>
      </c>
      <c r="C4791" s="5" t="str">
        <f>VLOOKUP(Taulukko1[[#This Row],[Rivivalinta]],Sheet1!$C$1:$E$42,2,FALSE)</f>
        <v>Kärnprimärkapital (CET 1)</v>
      </c>
      <c r="D4791" s="5" t="str">
        <f>VLOOKUP(Taulukko1[[#This Row],[Rivivalinta]],Sheet1!$C$1:$E$42,3,FALSE)</f>
        <v>Common equity tier 1 capital (CET1)</v>
      </c>
      <c r="E4791" s="1" t="s">
        <v>161</v>
      </c>
      <c r="F4791" s="2">
        <v>42369</v>
      </c>
      <c r="G4791" s="7">
        <v>24473.629109999998</v>
      </c>
    </row>
    <row r="4792" spans="1:7" x14ac:dyDescent="0.2">
      <c r="A4792" s="6">
        <v>33</v>
      </c>
      <c r="B4792" s="5" t="s">
        <v>34</v>
      </c>
      <c r="C4792" s="5" t="str">
        <f>VLOOKUP(Taulukko1[[#This Row],[Rivivalinta]],Sheet1!$C$1:$E$42,2,FALSE)</f>
        <v>Övrigt primärkapital (AT 1)</v>
      </c>
      <c r="D4792" s="5" t="str">
        <f>VLOOKUP(Taulukko1[[#This Row],[Rivivalinta]],Sheet1!$C$1:$E$42,3,FALSE)</f>
        <v>Additional tier 1 capital (AT 1)</v>
      </c>
      <c r="E4792" s="1" t="s">
        <v>161</v>
      </c>
      <c r="F4792" s="2">
        <v>42369</v>
      </c>
      <c r="G4792" s="7"/>
    </row>
    <row r="4793" spans="1:7" x14ac:dyDescent="0.2">
      <c r="A4793" s="6">
        <v>34</v>
      </c>
      <c r="B4793" s="5" t="s">
        <v>35</v>
      </c>
      <c r="C4793" s="5" t="str">
        <f>VLOOKUP(Taulukko1[[#This Row],[Rivivalinta]],Sheet1!$C$1:$E$42,2,FALSE)</f>
        <v>Supplementärkapital (T2)</v>
      </c>
      <c r="D4793" s="5" t="str">
        <f>VLOOKUP(Taulukko1[[#This Row],[Rivivalinta]],Sheet1!$C$1:$E$42,3,FALSE)</f>
        <v>Tier 2 capital (T2)</v>
      </c>
      <c r="E4793" s="1" t="s">
        <v>161</v>
      </c>
      <c r="F4793" s="2">
        <v>42369</v>
      </c>
      <c r="G4793" s="7"/>
    </row>
    <row r="4794" spans="1:7" x14ac:dyDescent="0.2">
      <c r="A4794" s="6">
        <v>35</v>
      </c>
      <c r="B4794" s="5" t="s">
        <v>36</v>
      </c>
      <c r="C4794" s="5" t="str">
        <f>VLOOKUP(Taulukko1[[#This Row],[Rivivalinta]],Sheet1!$C$1:$E$42,2,FALSE)</f>
        <v>Summa kapitalrelationer, %</v>
      </c>
      <c r="D4794" s="5" t="str">
        <f>VLOOKUP(Taulukko1[[#This Row],[Rivivalinta]],Sheet1!$C$1:$E$42,3,FALSE)</f>
        <v>Own funds ratio, %</v>
      </c>
      <c r="E4794" s="1" t="s">
        <v>161</v>
      </c>
      <c r="F4794" s="2">
        <v>42369</v>
      </c>
      <c r="G4794" s="8">
        <v>0.40469255376610808</v>
      </c>
    </row>
    <row r="4795" spans="1:7" x14ac:dyDescent="0.2">
      <c r="A4795" s="6">
        <v>36</v>
      </c>
      <c r="B4795" s="5" t="s">
        <v>37</v>
      </c>
      <c r="C4795" s="5" t="str">
        <f>VLOOKUP(Taulukko1[[#This Row],[Rivivalinta]],Sheet1!$C$1:$E$42,2,FALSE)</f>
        <v>Primärkapitalrelation, %</v>
      </c>
      <c r="D4795" s="5" t="str">
        <f>VLOOKUP(Taulukko1[[#This Row],[Rivivalinta]],Sheet1!$C$1:$E$42,3,FALSE)</f>
        <v>Tier 1 ratio, %</v>
      </c>
      <c r="E4795" s="1" t="s">
        <v>161</v>
      </c>
      <c r="F4795" s="2">
        <v>42369</v>
      </c>
      <c r="G4795" s="8">
        <v>0.40469255376610808</v>
      </c>
    </row>
    <row r="4796" spans="1:7" x14ac:dyDescent="0.2">
      <c r="A4796" s="6">
        <v>37</v>
      </c>
      <c r="B4796" s="5" t="s">
        <v>38</v>
      </c>
      <c r="C4796" s="5" t="str">
        <f>VLOOKUP(Taulukko1[[#This Row],[Rivivalinta]],Sheet1!$C$1:$E$42,2,FALSE)</f>
        <v>Kärnprimärkapitalrelation, %</v>
      </c>
      <c r="D4796" s="5" t="str">
        <f>VLOOKUP(Taulukko1[[#This Row],[Rivivalinta]],Sheet1!$C$1:$E$42,3,FALSE)</f>
        <v>CET 1 ratio, %</v>
      </c>
      <c r="E4796" s="1" t="s">
        <v>161</v>
      </c>
      <c r="F4796" s="2">
        <v>42369</v>
      </c>
      <c r="G4796" s="8">
        <v>0.40469255376610808</v>
      </c>
    </row>
    <row r="4797" spans="1:7" x14ac:dyDescent="0.2">
      <c r="A4797" s="6">
        <v>38</v>
      </c>
      <c r="B4797" s="5" t="s">
        <v>39</v>
      </c>
      <c r="C4797" s="5" t="str">
        <f>VLOOKUP(Taulukko1[[#This Row],[Rivivalinta]],Sheet1!$C$1:$E$42,2,FALSE)</f>
        <v>Summa exponeringsbelopp (RWA)</v>
      </c>
      <c r="D4797" s="5" t="str">
        <f>VLOOKUP(Taulukko1[[#This Row],[Rivivalinta]],Sheet1!$C$1:$E$42,3,FALSE)</f>
        <v>Total risk weighted assets (RWA)</v>
      </c>
      <c r="E4797" s="1" t="s">
        <v>161</v>
      </c>
      <c r="F4797" s="2">
        <v>42369</v>
      </c>
      <c r="G4797" s="7">
        <v>60474.621740000002</v>
      </c>
    </row>
    <row r="4798" spans="1:7" x14ac:dyDescent="0.2">
      <c r="A4798" s="6">
        <v>39</v>
      </c>
      <c r="B4798" s="5" t="s">
        <v>40</v>
      </c>
      <c r="C4798" s="5" t="str">
        <f>VLOOKUP(Taulukko1[[#This Row],[Rivivalinta]],Sheet1!$C$1:$E$42,2,FALSE)</f>
        <v>Exponeringsbelopp för kredit-, motpart- och utspädningsrisker</v>
      </c>
      <c r="D4798" s="5" t="str">
        <f>VLOOKUP(Taulukko1[[#This Row],[Rivivalinta]],Sheet1!$C$1:$E$42,3,FALSE)</f>
        <v>Credit and counterparty risks</v>
      </c>
      <c r="E4798" s="1" t="s">
        <v>161</v>
      </c>
      <c r="F4798" s="2">
        <v>42369</v>
      </c>
      <c r="G4798" s="7">
        <v>55247.474780000004</v>
      </c>
    </row>
    <row r="4799" spans="1:7" x14ac:dyDescent="0.2">
      <c r="A4799" s="6">
        <v>40</v>
      </c>
      <c r="B4799" s="5" t="s">
        <v>41</v>
      </c>
      <c r="C4799" s="5" t="str">
        <f>VLOOKUP(Taulukko1[[#This Row],[Rivivalinta]],Sheet1!$C$1:$E$42,2,FALSE)</f>
        <v>Exponeringsbelopp för positions-, valutakurs- och råvarurisker</v>
      </c>
      <c r="D4799" s="5" t="str">
        <f>VLOOKUP(Taulukko1[[#This Row],[Rivivalinta]],Sheet1!$C$1:$E$42,3,FALSE)</f>
        <v>Position, currency and commodity risks</v>
      </c>
      <c r="E4799" s="1" t="s">
        <v>161</v>
      </c>
      <c r="F4799" s="2">
        <v>42369</v>
      </c>
      <c r="G4799" s="7">
        <v>2026.3786200000002</v>
      </c>
    </row>
    <row r="4800" spans="1:7" x14ac:dyDescent="0.2">
      <c r="A4800" s="6">
        <v>41</v>
      </c>
      <c r="B4800" s="5" t="s">
        <v>42</v>
      </c>
      <c r="C4800" s="5" t="str">
        <f>VLOOKUP(Taulukko1[[#This Row],[Rivivalinta]],Sheet1!$C$1:$E$42,2,FALSE)</f>
        <v>Exponeringsbelopp för operativ risk</v>
      </c>
      <c r="D4800" s="5" t="str">
        <f>VLOOKUP(Taulukko1[[#This Row],[Rivivalinta]],Sheet1!$C$1:$E$42,3,FALSE)</f>
        <v>Operational risks</v>
      </c>
      <c r="E4800" s="1" t="s">
        <v>161</v>
      </c>
      <c r="F4800" s="2">
        <v>42369</v>
      </c>
      <c r="G4800" s="7">
        <v>3200.7683399999996</v>
      </c>
    </row>
    <row r="4801" spans="1:7" x14ac:dyDescent="0.2">
      <c r="A4801" s="6">
        <v>42</v>
      </c>
      <c r="B4801" s="5" t="s">
        <v>43</v>
      </c>
      <c r="C4801" s="5" t="str">
        <f>VLOOKUP(Taulukko1[[#This Row],[Rivivalinta]],Sheet1!$C$1:$E$42,2,FALSE)</f>
        <v>Övriga riskexponeringar</v>
      </c>
      <c r="D4801" s="5" t="str">
        <f>VLOOKUP(Taulukko1[[#This Row],[Rivivalinta]],Sheet1!$C$1:$E$42,3,FALSE)</f>
        <v>Other risks</v>
      </c>
      <c r="E4801" s="1" t="s">
        <v>161</v>
      </c>
      <c r="F4801" s="2">
        <v>42369</v>
      </c>
      <c r="G4801" s="7"/>
    </row>
    <row r="4802" spans="1:7" x14ac:dyDescent="0.2">
      <c r="A4802" s="6">
        <v>1</v>
      </c>
      <c r="B4802" s="5" t="s">
        <v>5</v>
      </c>
      <c r="C4802" s="5" t="str">
        <f>VLOOKUP(Taulukko1[[#This Row],[Rivivalinta]],Sheet1!$C$1:$E$42,2,FALSE)</f>
        <v>Räntenetto</v>
      </c>
      <c r="D4802" s="5" t="str">
        <f>VLOOKUP(Taulukko1[[#This Row],[Rivivalinta]],Sheet1!$C$1:$E$42,3,FALSE)</f>
        <v>Net interest margin</v>
      </c>
      <c r="E4802" s="1" t="s">
        <v>162</v>
      </c>
      <c r="F4802" s="2">
        <v>42369</v>
      </c>
      <c r="G4802" s="7">
        <v>1324.857</v>
      </c>
    </row>
    <row r="4803" spans="1:7" x14ac:dyDescent="0.2">
      <c r="A4803" s="6">
        <v>2</v>
      </c>
      <c r="B4803" s="5" t="s">
        <v>6</v>
      </c>
      <c r="C4803" s="5" t="str">
        <f>VLOOKUP(Taulukko1[[#This Row],[Rivivalinta]],Sheet1!$C$1:$E$42,2,FALSE)</f>
        <v>Netto, avgifts- och provisionsintäkter</v>
      </c>
      <c r="D4803" s="5" t="str">
        <f>VLOOKUP(Taulukko1[[#This Row],[Rivivalinta]],Sheet1!$C$1:$E$42,3,FALSE)</f>
        <v>Net fee and commission income</v>
      </c>
      <c r="E4803" s="1" t="s">
        <v>162</v>
      </c>
      <c r="F4803" s="2">
        <v>42369</v>
      </c>
      <c r="G4803" s="7">
        <v>487.892</v>
      </c>
    </row>
    <row r="4804" spans="1:7" x14ac:dyDescent="0.2">
      <c r="A4804" s="6">
        <v>3</v>
      </c>
      <c r="B4804" s="5" t="s">
        <v>7</v>
      </c>
      <c r="C4804" s="5" t="str">
        <f>VLOOKUP(Taulukko1[[#This Row],[Rivivalinta]],Sheet1!$C$1:$E$42,2,FALSE)</f>
        <v>Avgifts- och provisionsintäkter</v>
      </c>
      <c r="D4804" s="5" t="str">
        <f>VLOOKUP(Taulukko1[[#This Row],[Rivivalinta]],Sheet1!$C$1:$E$42,3,FALSE)</f>
        <v>Fee and commission income</v>
      </c>
      <c r="E4804" s="1" t="s">
        <v>162</v>
      </c>
      <c r="F4804" s="2">
        <v>42369</v>
      </c>
      <c r="G4804" s="7">
        <v>550.30499999999995</v>
      </c>
    </row>
    <row r="4805" spans="1:7" x14ac:dyDescent="0.2">
      <c r="A4805" s="6">
        <v>4</v>
      </c>
      <c r="B4805" s="5" t="s">
        <v>8</v>
      </c>
      <c r="C4805" s="5" t="str">
        <f>VLOOKUP(Taulukko1[[#This Row],[Rivivalinta]],Sheet1!$C$1:$E$42,2,FALSE)</f>
        <v>Avgifts- och provisionskostnader</v>
      </c>
      <c r="D4805" s="5" t="str">
        <f>VLOOKUP(Taulukko1[[#This Row],[Rivivalinta]],Sheet1!$C$1:$E$42,3,FALSE)</f>
        <v>Fee and commission expenses</v>
      </c>
      <c r="E4805" s="1" t="s">
        <v>162</v>
      </c>
      <c r="F4805" s="2">
        <v>42369</v>
      </c>
      <c r="G4805" s="7">
        <v>62.412999999999997</v>
      </c>
    </row>
    <row r="4806" spans="1:7" x14ac:dyDescent="0.2">
      <c r="A4806" s="6">
        <v>5</v>
      </c>
      <c r="B4806" s="5" t="s">
        <v>9</v>
      </c>
      <c r="C4806" s="5" t="str">
        <f>VLOOKUP(Taulukko1[[#This Row],[Rivivalinta]],Sheet1!$C$1:$E$42,2,FALSE)</f>
        <v>Nettointäkter från handel och investeringar</v>
      </c>
      <c r="D4806" s="5" t="str">
        <f>VLOOKUP(Taulukko1[[#This Row],[Rivivalinta]],Sheet1!$C$1:$E$42,3,FALSE)</f>
        <v>Net trading and investing income</v>
      </c>
      <c r="E4806" s="1" t="s">
        <v>162</v>
      </c>
      <c r="F4806" s="2">
        <v>42369</v>
      </c>
      <c r="G4806" s="7">
        <v>1177.3119999999999</v>
      </c>
    </row>
    <row r="4807" spans="1:7" x14ac:dyDescent="0.2">
      <c r="A4807" s="6">
        <v>6</v>
      </c>
      <c r="B4807" s="5" t="s">
        <v>10</v>
      </c>
      <c r="C4807" s="5" t="str">
        <f>VLOOKUP(Taulukko1[[#This Row],[Rivivalinta]],Sheet1!$C$1:$E$42,2,FALSE)</f>
        <v>Övriga intäkter</v>
      </c>
      <c r="D4807" s="5" t="str">
        <f>VLOOKUP(Taulukko1[[#This Row],[Rivivalinta]],Sheet1!$C$1:$E$42,3,FALSE)</f>
        <v>Other income</v>
      </c>
      <c r="E4807" s="1" t="s">
        <v>162</v>
      </c>
      <c r="F4807" s="2">
        <v>42369</v>
      </c>
      <c r="G4807" s="7">
        <v>46.789000000000001</v>
      </c>
    </row>
    <row r="4808" spans="1:7" x14ac:dyDescent="0.2">
      <c r="A4808" s="6">
        <v>7</v>
      </c>
      <c r="B4808" s="5" t="s">
        <v>11</v>
      </c>
      <c r="C4808" s="5" t="str">
        <f>VLOOKUP(Taulukko1[[#This Row],[Rivivalinta]],Sheet1!$C$1:$E$42,2,FALSE)</f>
        <v>Totala inkomster</v>
      </c>
      <c r="D4808" s="5" t="str">
        <f>VLOOKUP(Taulukko1[[#This Row],[Rivivalinta]],Sheet1!$C$1:$E$42,3,FALSE)</f>
        <v>Total income</v>
      </c>
      <c r="E4808" s="1" t="s">
        <v>162</v>
      </c>
      <c r="F4808" s="2">
        <v>42369</v>
      </c>
      <c r="G4808" s="7">
        <v>3036.85</v>
      </c>
    </row>
    <row r="4809" spans="1:7" x14ac:dyDescent="0.2">
      <c r="A4809" s="6">
        <v>8</v>
      </c>
      <c r="B4809" s="5" t="s">
        <v>12</v>
      </c>
      <c r="C4809" s="5" t="str">
        <f>VLOOKUP(Taulukko1[[#This Row],[Rivivalinta]],Sheet1!$C$1:$E$42,2,FALSE)</f>
        <v>Totala kostnader</v>
      </c>
      <c r="D4809" s="5" t="str">
        <f>VLOOKUP(Taulukko1[[#This Row],[Rivivalinta]],Sheet1!$C$1:$E$42,3,FALSE)</f>
        <v>Total expenses</v>
      </c>
      <c r="E4809" s="1" t="s">
        <v>162</v>
      </c>
      <c r="F4809" s="2">
        <v>42369</v>
      </c>
      <c r="G4809" s="7">
        <v>1336.5060000000001</v>
      </c>
    </row>
    <row r="4810" spans="1:7" x14ac:dyDescent="0.2">
      <c r="A4810" s="6">
        <v>9</v>
      </c>
      <c r="B4810" s="5" t="s">
        <v>13</v>
      </c>
      <c r="C4810" s="5" t="str">
        <f>VLOOKUP(Taulukko1[[#This Row],[Rivivalinta]],Sheet1!$C$1:$E$42,2,FALSE)</f>
        <v>Nedskrivningar av lån och fordringar</v>
      </c>
      <c r="D4810" s="5" t="str">
        <f>VLOOKUP(Taulukko1[[#This Row],[Rivivalinta]],Sheet1!$C$1:$E$42,3,FALSE)</f>
        <v>Impairments on loans and receivables</v>
      </c>
      <c r="E4810" s="1" t="s">
        <v>162</v>
      </c>
      <c r="F4810" s="2">
        <v>42369</v>
      </c>
      <c r="G4810" s="7">
        <v>103.39700000000001</v>
      </c>
    </row>
    <row r="4811" spans="1:7" x14ac:dyDescent="0.2">
      <c r="A4811" s="6">
        <v>10</v>
      </c>
      <c r="B4811" s="5" t="s">
        <v>14</v>
      </c>
      <c r="C4811" s="5" t="str">
        <f>VLOOKUP(Taulukko1[[#This Row],[Rivivalinta]],Sheet1!$C$1:$E$42,2,FALSE)</f>
        <v>Rörelsevinst/-förlust</v>
      </c>
      <c r="D4811" s="5" t="str">
        <f>VLOOKUP(Taulukko1[[#This Row],[Rivivalinta]],Sheet1!$C$1:$E$42,3,FALSE)</f>
        <v>Operatingprofit/-loss</v>
      </c>
      <c r="E4811" s="1" t="s">
        <v>162</v>
      </c>
      <c r="F4811" s="2">
        <v>42369</v>
      </c>
      <c r="G4811" s="7">
        <v>1596.9469999999999</v>
      </c>
    </row>
    <row r="4812" spans="1:7" x14ac:dyDescent="0.2">
      <c r="A4812" s="6">
        <v>11</v>
      </c>
      <c r="B4812" s="5" t="s">
        <v>15</v>
      </c>
      <c r="C4812" s="5" t="str">
        <f>VLOOKUP(Taulukko1[[#This Row],[Rivivalinta]],Sheet1!$C$1:$E$42,2,FALSE)</f>
        <v>Kontanta medel och kassabehållning hos centralbanker</v>
      </c>
      <c r="D4812" s="5" t="str">
        <f>VLOOKUP(Taulukko1[[#This Row],[Rivivalinta]],Sheet1!$C$1:$E$42,3,FALSE)</f>
        <v>Cash and cash balances at central banks</v>
      </c>
      <c r="E4812" s="1" t="s">
        <v>162</v>
      </c>
      <c r="F4812" s="2">
        <v>42369</v>
      </c>
      <c r="G4812" s="7">
        <v>13898.995000000001</v>
      </c>
    </row>
    <row r="4813" spans="1:7" x14ac:dyDescent="0.2">
      <c r="A4813" s="6">
        <v>12</v>
      </c>
      <c r="B4813" s="5" t="s">
        <v>16</v>
      </c>
      <c r="C4813" s="5" t="str">
        <f>VLOOKUP(Taulukko1[[#This Row],[Rivivalinta]],Sheet1!$C$1:$E$42,2,FALSE)</f>
        <v>Lån och förskott till kreditinstitut</v>
      </c>
      <c r="D4813" s="5" t="str">
        <f>VLOOKUP(Taulukko1[[#This Row],[Rivivalinta]],Sheet1!$C$1:$E$42,3,FALSE)</f>
        <v>Loans and advances to credit institutions</v>
      </c>
      <c r="E4813" s="1" t="s">
        <v>162</v>
      </c>
      <c r="F4813" s="2">
        <v>42369</v>
      </c>
      <c r="G4813" s="7">
        <v>5680.7709999999997</v>
      </c>
    </row>
    <row r="4814" spans="1:7" x14ac:dyDescent="0.2">
      <c r="A4814" s="6">
        <v>13</v>
      </c>
      <c r="B4814" s="5" t="s">
        <v>17</v>
      </c>
      <c r="C4814" s="5" t="str">
        <f>VLOOKUP(Taulukko1[[#This Row],[Rivivalinta]],Sheet1!$C$1:$E$42,2,FALSE)</f>
        <v>Lån och förskott till allmänheten och offentliga samfund</v>
      </c>
      <c r="D4814" s="5" t="str">
        <f>VLOOKUP(Taulukko1[[#This Row],[Rivivalinta]],Sheet1!$C$1:$E$42,3,FALSE)</f>
        <v>Loans and advances to the public and public sector entities</v>
      </c>
      <c r="E4814" s="1" t="s">
        <v>162</v>
      </c>
      <c r="F4814" s="2">
        <v>42369</v>
      </c>
      <c r="G4814" s="7">
        <v>57270.237000000001</v>
      </c>
    </row>
    <row r="4815" spans="1:7" x14ac:dyDescent="0.2">
      <c r="A4815" s="6">
        <v>14</v>
      </c>
      <c r="B4815" s="5" t="s">
        <v>18</v>
      </c>
      <c r="C4815" s="5" t="str">
        <f>VLOOKUP(Taulukko1[[#This Row],[Rivivalinta]],Sheet1!$C$1:$E$42,2,FALSE)</f>
        <v>Värdepapper</v>
      </c>
      <c r="D4815" s="5" t="str">
        <f>VLOOKUP(Taulukko1[[#This Row],[Rivivalinta]],Sheet1!$C$1:$E$42,3,FALSE)</f>
        <v>Debt securities</v>
      </c>
      <c r="E4815" s="1" t="s">
        <v>162</v>
      </c>
      <c r="F4815" s="2">
        <v>42369</v>
      </c>
      <c r="G4815" s="7">
        <v>1459.453</v>
      </c>
    </row>
    <row r="4816" spans="1:7" x14ac:dyDescent="0.2">
      <c r="A4816" s="6">
        <v>15</v>
      </c>
      <c r="B4816" s="5" t="s">
        <v>238</v>
      </c>
      <c r="C4816" s="5" t="str">
        <f>VLOOKUP(Taulukko1[[#This Row],[Rivivalinta]],Sheet1!$C$1:$E$42,2,FALSE)</f>
        <v xml:space="preserve">Derivat </v>
      </c>
      <c r="D4816" s="5" t="str">
        <f>VLOOKUP(Taulukko1[[#This Row],[Rivivalinta]],Sheet1!$C$1:$E$42,3,FALSE)</f>
        <v xml:space="preserve">Derivatives </v>
      </c>
      <c r="E4816" s="1" t="s">
        <v>162</v>
      </c>
      <c r="F4816" s="2">
        <v>42369</v>
      </c>
      <c r="G4816" s="7">
        <v>41.595999999999997</v>
      </c>
    </row>
    <row r="4817" spans="1:7" x14ac:dyDescent="0.2">
      <c r="A4817" s="6">
        <v>16</v>
      </c>
      <c r="B4817" s="5" t="s">
        <v>20</v>
      </c>
      <c r="C4817" s="5" t="str">
        <f>VLOOKUP(Taulukko1[[#This Row],[Rivivalinta]],Sheet1!$C$1:$E$42,2,FALSE)</f>
        <v>Övriga tillgångar</v>
      </c>
      <c r="D4817" s="5" t="str">
        <f>VLOOKUP(Taulukko1[[#This Row],[Rivivalinta]],Sheet1!$C$1:$E$42,3,FALSE)</f>
        <v>Other assets</v>
      </c>
      <c r="E4817" s="1" t="s">
        <v>162</v>
      </c>
      <c r="F4817" s="2">
        <v>42369</v>
      </c>
      <c r="G4817" s="7">
        <v>11829.329</v>
      </c>
    </row>
    <row r="4818" spans="1:7" x14ac:dyDescent="0.2">
      <c r="A4818" s="6">
        <v>17</v>
      </c>
      <c r="B4818" s="5" t="s">
        <v>21</v>
      </c>
      <c r="C4818" s="5" t="str">
        <f>VLOOKUP(Taulukko1[[#This Row],[Rivivalinta]],Sheet1!$C$1:$E$42,2,FALSE)</f>
        <v>SUMMA TILLGÅNGAR</v>
      </c>
      <c r="D4818" s="5" t="str">
        <f>VLOOKUP(Taulukko1[[#This Row],[Rivivalinta]],Sheet1!$C$1:$E$42,3,FALSE)</f>
        <v>TOTAL ASSETS</v>
      </c>
      <c r="E4818" s="1" t="s">
        <v>162</v>
      </c>
      <c r="F4818" s="2">
        <v>42369</v>
      </c>
      <c r="G4818" s="7">
        <v>90180.380999999994</v>
      </c>
    </row>
    <row r="4819" spans="1:7" x14ac:dyDescent="0.2">
      <c r="A4819" s="6">
        <v>18</v>
      </c>
      <c r="B4819" s="5" t="s">
        <v>22</v>
      </c>
      <c r="C4819" s="5" t="str">
        <f>VLOOKUP(Taulukko1[[#This Row],[Rivivalinta]],Sheet1!$C$1:$E$42,2,FALSE)</f>
        <v>Inlåning från kreditinstitut</v>
      </c>
      <c r="D4819" s="5" t="str">
        <f>VLOOKUP(Taulukko1[[#This Row],[Rivivalinta]],Sheet1!$C$1:$E$42,3,FALSE)</f>
        <v>Deposits from credit institutions</v>
      </c>
      <c r="E4819" s="1" t="s">
        <v>162</v>
      </c>
      <c r="F4819" s="2">
        <v>42369</v>
      </c>
      <c r="G4819" s="7">
        <v>2000.432</v>
      </c>
    </row>
    <row r="4820" spans="1:7" x14ac:dyDescent="0.2">
      <c r="A4820" s="6">
        <v>19</v>
      </c>
      <c r="B4820" s="5" t="s">
        <v>23</v>
      </c>
      <c r="C4820" s="5" t="str">
        <f>VLOOKUP(Taulukko1[[#This Row],[Rivivalinta]],Sheet1!$C$1:$E$42,2,FALSE)</f>
        <v>Inlåning från allmänheten och offentliga samfund</v>
      </c>
      <c r="D4820" s="5" t="str">
        <f>VLOOKUP(Taulukko1[[#This Row],[Rivivalinta]],Sheet1!$C$1:$E$42,3,FALSE)</f>
        <v>Deposits from the public and public sector entities</v>
      </c>
      <c r="E4820" s="1" t="s">
        <v>162</v>
      </c>
      <c r="F4820" s="2">
        <v>42369</v>
      </c>
      <c r="G4820" s="7">
        <v>71243.16</v>
      </c>
    </row>
    <row r="4821" spans="1:7" x14ac:dyDescent="0.2">
      <c r="A4821" s="6">
        <v>20</v>
      </c>
      <c r="B4821" s="5" t="s">
        <v>24</v>
      </c>
      <c r="C4821" s="5" t="str">
        <f>VLOOKUP(Taulukko1[[#This Row],[Rivivalinta]],Sheet1!$C$1:$E$42,2,FALSE)</f>
        <v>Emitterade skuldebrev</v>
      </c>
      <c r="D4821" s="5" t="str">
        <f>VLOOKUP(Taulukko1[[#This Row],[Rivivalinta]],Sheet1!$C$1:$E$42,3,FALSE)</f>
        <v>Debt securities issued</v>
      </c>
      <c r="E4821" s="1" t="s">
        <v>162</v>
      </c>
      <c r="F4821" s="2">
        <v>42369</v>
      </c>
      <c r="G4821" s="7">
        <v>0.183</v>
      </c>
    </row>
    <row r="4822" spans="1:7" x14ac:dyDescent="0.2">
      <c r="A4822" s="6">
        <v>22</v>
      </c>
      <c r="B4822" s="5" t="s">
        <v>19</v>
      </c>
      <c r="C4822" s="5" t="str">
        <f>VLOOKUP(Taulukko1[[#This Row],[Rivivalinta]],Sheet1!$C$1:$E$42,2,FALSE)</f>
        <v>Derivat</v>
      </c>
      <c r="D4822" s="5" t="str">
        <f>VLOOKUP(Taulukko1[[#This Row],[Rivivalinta]],Sheet1!$C$1:$E$42,3,FALSE)</f>
        <v>Derivatives</v>
      </c>
      <c r="E4822" s="1" t="s">
        <v>162</v>
      </c>
      <c r="F4822" s="2">
        <v>42369</v>
      </c>
      <c r="G4822" s="7">
        <v>14.651999999999999</v>
      </c>
    </row>
    <row r="4823" spans="1:7" x14ac:dyDescent="0.2">
      <c r="A4823" s="6">
        <v>23</v>
      </c>
      <c r="B4823" s="5" t="s">
        <v>25</v>
      </c>
      <c r="C4823" s="5" t="str">
        <f>VLOOKUP(Taulukko1[[#This Row],[Rivivalinta]],Sheet1!$C$1:$E$42,2,FALSE)</f>
        <v>Eget kapital</v>
      </c>
      <c r="D4823" s="5" t="str">
        <f>VLOOKUP(Taulukko1[[#This Row],[Rivivalinta]],Sheet1!$C$1:$E$42,3,FALSE)</f>
        <v>Total equity</v>
      </c>
      <c r="E4823" s="1" t="s">
        <v>162</v>
      </c>
      <c r="F4823" s="2">
        <v>42369</v>
      </c>
      <c r="G4823" s="7">
        <v>15342.151</v>
      </c>
    </row>
    <row r="4824" spans="1:7" x14ac:dyDescent="0.2">
      <c r="A4824" s="6">
        <v>21</v>
      </c>
      <c r="B4824" s="5" t="s">
        <v>26</v>
      </c>
      <c r="C4824" s="5" t="str">
        <f>VLOOKUP(Taulukko1[[#This Row],[Rivivalinta]],Sheet1!$C$1:$E$42,2,FALSE)</f>
        <v>Övriga skulder</v>
      </c>
      <c r="D4824" s="5" t="str">
        <f>VLOOKUP(Taulukko1[[#This Row],[Rivivalinta]],Sheet1!$C$1:$E$42,3,FALSE)</f>
        <v>Other liabilities</v>
      </c>
      <c r="E4824" s="1" t="s">
        <v>162</v>
      </c>
      <c r="F4824" s="2">
        <v>42369</v>
      </c>
      <c r="G4824" s="7">
        <v>1579.8030000000001</v>
      </c>
    </row>
    <row r="4825" spans="1:7" x14ac:dyDescent="0.2">
      <c r="A4825" s="6">
        <v>24</v>
      </c>
      <c r="B4825" s="5" t="s">
        <v>27</v>
      </c>
      <c r="C4825" s="5" t="str">
        <f>VLOOKUP(Taulukko1[[#This Row],[Rivivalinta]],Sheet1!$C$1:$E$42,2,FALSE)</f>
        <v>SUMMA EGET KAPITAL OCH SKULDER</v>
      </c>
      <c r="D4825" s="5" t="str">
        <f>VLOOKUP(Taulukko1[[#This Row],[Rivivalinta]],Sheet1!$C$1:$E$42,3,FALSE)</f>
        <v>TOTAL EQUITY AND LIABILITIES</v>
      </c>
      <c r="E4825" s="1" t="s">
        <v>162</v>
      </c>
      <c r="F4825" s="2">
        <v>42369</v>
      </c>
      <c r="G4825" s="7">
        <v>90180.380999999994</v>
      </c>
    </row>
    <row r="4826" spans="1:7" x14ac:dyDescent="0.2">
      <c r="A4826" s="6">
        <v>25</v>
      </c>
      <c r="B4826" s="5" t="s">
        <v>28</v>
      </c>
      <c r="C4826" s="5" t="str">
        <f>VLOOKUP(Taulukko1[[#This Row],[Rivivalinta]],Sheet1!$C$1:$E$42,2,FALSE)</f>
        <v>Exponering utanför balansräkningen</v>
      </c>
      <c r="D4826" s="5" t="str">
        <f>VLOOKUP(Taulukko1[[#This Row],[Rivivalinta]],Sheet1!$C$1:$E$42,3,FALSE)</f>
        <v>Off balance sheet exposures</v>
      </c>
      <c r="E4826" s="1" t="s">
        <v>162</v>
      </c>
      <c r="F4826" s="2">
        <v>42369</v>
      </c>
      <c r="G4826" s="7">
        <v>1924.145</v>
      </c>
    </row>
    <row r="4827" spans="1:7" x14ac:dyDescent="0.2">
      <c r="A4827" s="6">
        <v>28</v>
      </c>
      <c r="B4827" s="5" t="s">
        <v>29</v>
      </c>
      <c r="C4827" s="5" t="str">
        <f>VLOOKUP(Taulukko1[[#This Row],[Rivivalinta]],Sheet1!$C$1:$E$42,2,FALSE)</f>
        <v>Kostnader/intäkter, %</v>
      </c>
      <c r="D4827" s="5" t="str">
        <f>VLOOKUP(Taulukko1[[#This Row],[Rivivalinta]],Sheet1!$C$1:$E$42,3,FALSE)</f>
        <v>Cost/income ratio, %</v>
      </c>
      <c r="E4827" s="1" t="s">
        <v>162</v>
      </c>
      <c r="F4827" s="2">
        <v>42369</v>
      </c>
      <c r="G4827" s="8">
        <v>0.38729463670881104</v>
      </c>
    </row>
    <row r="4828" spans="1:7" x14ac:dyDescent="0.2">
      <c r="A4828" s="6">
        <v>29</v>
      </c>
      <c r="B4828" s="5" t="s">
        <v>30</v>
      </c>
      <c r="C4828" s="5" t="str">
        <f>VLOOKUP(Taulukko1[[#This Row],[Rivivalinta]],Sheet1!$C$1:$E$42,2,FALSE)</f>
        <v>Nödlidande exponeringar/Exponeringar, %</v>
      </c>
      <c r="D4828" s="5" t="str">
        <f>VLOOKUP(Taulukko1[[#This Row],[Rivivalinta]],Sheet1!$C$1:$E$42,3,FALSE)</f>
        <v>Non-performing exposures/Exposures, %</v>
      </c>
      <c r="E4828" s="1" t="s">
        <v>162</v>
      </c>
      <c r="F4828" s="2">
        <v>42369</v>
      </c>
      <c r="G4828" s="8">
        <v>2.3757025471950112E-2</v>
      </c>
    </row>
    <row r="4829" spans="1:7" x14ac:dyDescent="0.2">
      <c r="A4829" s="6">
        <v>30</v>
      </c>
      <c r="B4829" s="5" t="s">
        <v>31</v>
      </c>
      <c r="C4829" s="5" t="str">
        <f>VLOOKUP(Taulukko1[[#This Row],[Rivivalinta]],Sheet1!$C$1:$E$42,2,FALSE)</f>
        <v>Upplupna avsättningar på nödlidande exponeringar/Nödlidande Exponeringar, %</v>
      </c>
      <c r="D4829" s="5" t="str">
        <f>VLOOKUP(Taulukko1[[#This Row],[Rivivalinta]],Sheet1!$C$1:$E$42,3,FALSE)</f>
        <v>Accumulated impairments on non-performing exposures/Non-performing exposures, %</v>
      </c>
      <c r="E4829" s="1" t="s">
        <v>162</v>
      </c>
      <c r="F4829" s="2">
        <v>42369</v>
      </c>
      <c r="G4829" s="8">
        <v>0.72378659698370185</v>
      </c>
    </row>
    <row r="4830" spans="1:7" x14ac:dyDescent="0.2">
      <c r="A4830" s="6">
        <v>31</v>
      </c>
      <c r="B4830" s="5" t="s">
        <v>32</v>
      </c>
      <c r="C4830" s="5" t="str">
        <f>VLOOKUP(Taulukko1[[#This Row],[Rivivalinta]],Sheet1!$C$1:$E$42,2,FALSE)</f>
        <v>Kapitalbas</v>
      </c>
      <c r="D4830" s="5" t="str">
        <f>VLOOKUP(Taulukko1[[#This Row],[Rivivalinta]],Sheet1!$C$1:$E$42,3,FALSE)</f>
        <v>Own funds</v>
      </c>
      <c r="E4830" s="1" t="s">
        <v>162</v>
      </c>
      <c r="F4830" s="2">
        <v>42369</v>
      </c>
      <c r="G4830" s="7">
        <v>14421.47877</v>
      </c>
    </row>
    <row r="4831" spans="1:7" x14ac:dyDescent="0.2">
      <c r="A4831" s="6">
        <v>32</v>
      </c>
      <c r="B4831" s="5" t="s">
        <v>33</v>
      </c>
      <c r="C4831" s="5" t="str">
        <f>VLOOKUP(Taulukko1[[#This Row],[Rivivalinta]],Sheet1!$C$1:$E$42,2,FALSE)</f>
        <v>Kärnprimärkapital (CET 1)</v>
      </c>
      <c r="D4831" s="5" t="str">
        <f>VLOOKUP(Taulukko1[[#This Row],[Rivivalinta]],Sheet1!$C$1:$E$42,3,FALSE)</f>
        <v>Common equity tier 1 capital (CET1)</v>
      </c>
      <c r="E4831" s="1" t="s">
        <v>162</v>
      </c>
      <c r="F4831" s="2">
        <v>42369</v>
      </c>
      <c r="G4831" s="7">
        <v>14421.47877</v>
      </c>
    </row>
    <row r="4832" spans="1:7" x14ac:dyDescent="0.2">
      <c r="A4832" s="6">
        <v>33</v>
      </c>
      <c r="B4832" s="5" t="s">
        <v>34</v>
      </c>
      <c r="C4832" s="5" t="str">
        <f>VLOOKUP(Taulukko1[[#This Row],[Rivivalinta]],Sheet1!$C$1:$E$42,2,FALSE)</f>
        <v>Övrigt primärkapital (AT 1)</v>
      </c>
      <c r="D4832" s="5" t="str">
        <f>VLOOKUP(Taulukko1[[#This Row],[Rivivalinta]],Sheet1!$C$1:$E$42,3,FALSE)</f>
        <v>Additional tier 1 capital (AT 1)</v>
      </c>
      <c r="E4832" s="1" t="s">
        <v>162</v>
      </c>
      <c r="F4832" s="2">
        <v>42369</v>
      </c>
      <c r="G4832" s="7"/>
    </row>
    <row r="4833" spans="1:7" x14ac:dyDescent="0.2">
      <c r="A4833" s="6">
        <v>34</v>
      </c>
      <c r="B4833" s="5" t="s">
        <v>35</v>
      </c>
      <c r="C4833" s="5" t="str">
        <f>VLOOKUP(Taulukko1[[#This Row],[Rivivalinta]],Sheet1!$C$1:$E$42,2,FALSE)</f>
        <v>Supplementärkapital (T2)</v>
      </c>
      <c r="D4833" s="5" t="str">
        <f>VLOOKUP(Taulukko1[[#This Row],[Rivivalinta]],Sheet1!$C$1:$E$42,3,FALSE)</f>
        <v>Tier 2 capital (T2)</v>
      </c>
      <c r="E4833" s="1" t="s">
        <v>162</v>
      </c>
      <c r="F4833" s="2">
        <v>42369</v>
      </c>
      <c r="G4833" s="7"/>
    </row>
    <row r="4834" spans="1:7" x14ac:dyDescent="0.2">
      <c r="A4834" s="6">
        <v>35</v>
      </c>
      <c r="B4834" s="5" t="s">
        <v>36</v>
      </c>
      <c r="C4834" s="5" t="str">
        <f>VLOOKUP(Taulukko1[[#This Row],[Rivivalinta]],Sheet1!$C$1:$E$42,2,FALSE)</f>
        <v>Summa kapitalrelationer, %</v>
      </c>
      <c r="D4834" s="5" t="str">
        <f>VLOOKUP(Taulukko1[[#This Row],[Rivivalinta]],Sheet1!$C$1:$E$42,3,FALSE)</f>
        <v>Own funds ratio, %</v>
      </c>
      <c r="E4834" s="1" t="s">
        <v>162</v>
      </c>
      <c r="F4834" s="2">
        <v>42369</v>
      </c>
      <c r="G4834" s="8">
        <v>0.52465063209593021</v>
      </c>
    </row>
    <row r="4835" spans="1:7" x14ac:dyDescent="0.2">
      <c r="A4835" s="6">
        <v>36</v>
      </c>
      <c r="B4835" s="5" t="s">
        <v>37</v>
      </c>
      <c r="C4835" s="5" t="str">
        <f>VLOOKUP(Taulukko1[[#This Row],[Rivivalinta]],Sheet1!$C$1:$E$42,2,FALSE)</f>
        <v>Primärkapitalrelation, %</v>
      </c>
      <c r="D4835" s="5" t="str">
        <f>VLOOKUP(Taulukko1[[#This Row],[Rivivalinta]],Sheet1!$C$1:$E$42,3,FALSE)</f>
        <v>Tier 1 ratio, %</v>
      </c>
      <c r="E4835" s="1" t="s">
        <v>162</v>
      </c>
      <c r="F4835" s="2">
        <v>42369</v>
      </c>
      <c r="G4835" s="8">
        <v>0.52465063209593021</v>
      </c>
    </row>
    <row r="4836" spans="1:7" x14ac:dyDescent="0.2">
      <c r="A4836" s="6">
        <v>37</v>
      </c>
      <c r="B4836" s="5" t="s">
        <v>38</v>
      </c>
      <c r="C4836" s="5" t="str">
        <f>VLOOKUP(Taulukko1[[#This Row],[Rivivalinta]],Sheet1!$C$1:$E$42,2,FALSE)</f>
        <v>Kärnprimärkapitalrelation, %</v>
      </c>
      <c r="D4836" s="5" t="str">
        <f>VLOOKUP(Taulukko1[[#This Row],[Rivivalinta]],Sheet1!$C$1:$E$42,3,FALSE)</f>
        <v>CET 1 ratio, %</v>
      </c>
      <c r="E4836" s="1" t="s">
        <v>162</v>
      </c>
      <c r="F4836" s="2">
        <v>42369</v>
      </c>
      <c r="G4836" s="8">
        <v>0.52465063209593021</v>
      </c>
    </row>
    <row r="4837" spans="1:7" x14ac:dyDescent="0.2">
      <c r="A4837" s="6">
        <v>38</v>
      </c>
      <c r="B4837" s="5" t="s">
        <v>39</v>
      </c>
      <c r="C4837" s="5" t="str">
        <f>VLOOKUP(Taulukko1[[#This Row],[Rivivalinta]],Sheet1!$C$1:$E$42,2,FALSE)</f>
        <v>Summa exponeringsbelopp (RWA)</v>
      </c>
      <c r="D4837" s="5" t="str">
        <f>VLOOKUP(Taulukko1[[#This Row],[Rivivalinta]],Sheet1!$C$1:$E$42,3,FALSE)</f>
        <v>Total risk weighted assets (RWA)</v>
      </c>
      <c r="E4837" s="1" t="s">
        <v>162</v>
      </c>
      <c r="F4837" s="2">
        <v>42369</v>
      </c>
      <c r="G4837" s="7">
        <v>27487.775460000001</v>
      </c>
    </row>
    <row r="4838" spans="1:7" x14ac:dyDescent="0.2">
      <c r="A4838" s="6">
        <v>39</v>
      </c>
      <c r="B4838" s="5" t="s">
        <v>40</v>
      </c>
      <c r="C4838" s="5" t="str">
        <f>VLOOKUP(Taulukko1[[#This Row],[Rivivalinta]],Sheet1!$C$1:$E$42,2,FALSE)</f>
        <v>Exponeringsbelopp för kredit-, motpart- och utspädningsrisker</v>
      </c>
      <c r="D4838" s="5" t="str">
        <f>VLOOKUP(Taulukko1[[#This Row],[Rivivalinta]],Sheet1!$C$1:$E$42,3,FALSE)</f>
        <v>Credit and counterparty risks</v>
      </c>
      <c r="E4838" s="1" t="s">
        <v>162</v>
      </c>
      <c r="F4838" s="2">
        <v>42369</v>
      </c>
      <c r="G4838" s="7">
        <v>24134.83756</v>
      </c>
    </row>
    <row r="4839" spans="1:7" x14ac:dyDescent="0.2">
      <c r="A4839" s="6">
        <v>40</v>
      </c>
      <c r="B4839" s="5" t="s">
        <v>41</v>
      </c>
      <c r="C4839" s="5" t="str">
        <f>VLOOKUP(Taulukko1[[#This Row],[Rivivalinta]],Sheet1!$C$1:$E$42,2,FALSE)</f>
        <v>Exponeringsbelopp för positions-, valutakurs- och råvarurisker</v>
      </c>
      <c r="D4839" s="5" t="str">
        <f>VLOOKUP(Taulukko1[[#This Row],[Rivivalinta]],Sheet1!$C$1:$E$42,3,FALSE)</f>
        <v>Position, currency and commodity risks</v>
      </c>
      <c r="E4839" s="1" t="s">
        <v>162</v>
      </c>
      <c r="F4839" s="2">
        <v>42369</v>
      </c>
      <c r="G4839" s="7">
        <v>334.51215000000002</v>
      </c>
    </row>
    <row r="4840" spans="1:7" x14ac:dyDescent="0.2">
      <c r="A4840" s="6">
        <v>41</v>
      </c>
      <c r="B4840" s="5" t="s">
        <v>42</v>
      </c>
      <c r="C4840" s="5" t="str">
        <f>VLOOKUP(Taulukko1[[#This Row],[Rivivalinta]],Sheet1!$C$1:$E$42,2,FALSE)</f>
        <v>Exponeringsbelopp för operativ risk</v>
      </c>
      <c r="D4840" s="5" t="str">
        <f>VLOOKUP(Taulukko1[[#This Row],[Rivivalinta]],Sheet1!$C$1:$E$42,3,FALSE)</f>
        <v>Operational risks</v>
      </c>
      <c r="E4840" s="1" t="s">
        <v>162</v>
      </c>
      <c r="F4840" s="2">
        <v>42369</v>
      </c>
      <c r="G4840" s="7">
        <v>3018.4257499999999</v>
      </c>
    </row>
    <row r="4841" spans="1:7" x14ac:dyDescent="0.2">
      <c r="A4841" s="6">
        <v>42</v>
      </c>
      <c r="B4841" s="5" t="s">
        <v>43</v>
      </c>
      <c r="C4841" s="5" t="str">
        <f>VLOOKUP(Taulukko1[[#This Row],[Rivivalinta]],Sheet1!$C$1:$E$42,2,FALSE)</f>
        <v>Övriga riskexponeringar</v>
      </c>
      <c r="D4841" s="5" t="str">
        <f>VLOOKUP(Taulukko1[[#This Row],[Rivivalinta]],Sheet1!$C$1:$E$42,3,FALSE)</f>
        <v>Other risks</v>
      </c>
      <c r="E4841" s="1" t="s">
        <v>162</v>
      </c>
      <c r="F4841" s="2">
        <v>42369</v>
      </c>
      <c r="G4841" s="7"/>
    </row>
    <row r="4842" spans="1:7" x14ac:dyDescent="0.2">
      <c r="A4842" s="6">
        <v>1</v>
      </c>
      <c r="B4842" s="5" t="s">
        <v>5</v>
      </c>
      <c r="C4842" s="5" t="str">
        <f>VLOOKUP(Taulukko1[[#This Row],[Rivivalinta]],Sheet1!$C$1:$E$42,2,FALSE)</f>
        <v>Räntenetto</v>
      </c>
      <c r="D4842" s="5" t="str">
        <f>VLOOKUP(Taulukko1[[#This Row],[Rivivalinta]],Sheet1!$C$1:$E$42,3,FALSE)</f>
        <v>Net interest margin</v>
      </c>
      <c r="E4842" s="1" t="s">
        <v>163</v>
      </c>
      <c r="F4842" s="2">
        <v>42369</v>
      </c>
      <c r="G4842" s="7">
        <v>552.13400000000001</v>
      </c>
    </row>
    <row r="4843" spans="1:7" x14ac:dyDescent="0.2">
      <c r="A4843" s="6">
        <v>2</v>
      </c>
      <c r="B4843" s="5" t="s">
        <v>6</v>
      </c>
      <c r="C4843" s="5" t="str">
        <f>VLOOKUP(Taulukko1[[#This Row],[Rivivalinta]],Sheet1!$C$1:$E$42,2,FALSE)</f>
        <v>Netto, avgifts- och provisionsintäkter</v>
      </c>
      <c r="D4843" s="5" t="str">
        <f>VLOOKUP(Taulukko1[[#This Row],[Rivivalinta]],Sheet1!$C$1:$E$42,3,FALSE)</f>
        <v>Net fee and commission income</v>
      </c>
      <c r="E4843" s="1" t="s">
        <v>163</v>
      </c>
      <c r="F4843" s="2">
        <v>42369</v>
      </c>
      <c r="G4843" s="7">
        <v>155.44900000000001</v>
      </c>
    </row>
    <row r="4844" spans="1:7" x14ac:dyDescent="0.2">
      <c r="A4844" s="6">
        <v>3</v>
      </c>
      <c r="B4844" s="5" t="s">
        <v>7</v>
      </c>
      <c r="C4844" s="5" t="str">
        <f>VLOOKUP(Taulukko1[[#This Row],[Rivivalinta]],Sheet1!$C$1:$E$42,2,FALSE)</f>
        <v>Avgifts- och provisionsintäkter</v>
      </c>
      <c r="D4844" s="5" t="str">
        <f>VLOOKUP(Taulukko1[[#This Row],[Rivivalinta]],Sheet1!$C$1:$E$42,3,FALSE)</f>
        <v>Fee and commission income</v>
      </c>
      <c r="E4844" s="1" t="s">
        <v>163</v>
      </c>
      <c r="F4844" s="2">
        <v>42369</v>
      </c>
      <c r="G4844" s="7">
        <v>181.041</v>
      </c>
    </row>
    <row r="4845" spans="1:7" x14ac:dyDescent="0.2">
      <c r="A4845" s="6">
        <v>4</v>
      </c>
      <c r="B4845" s="5" t="s">
        <v>8</v>
      </c>
      <c r="C4845" s="5" t="str">
        <f>VLOOKUP(Taulukko1[[#This Row],[Rivivalinta]],Sheet1!$C$1:$E$42,2,FALSE)</f>
        <v>Avgifts- och provisionskostnader</v>
      </c>
      <c r="D4845" s="5" t="str">
        <f>VLOOKUP(Taulukko1[[#This Row],[Rivivalinta]],Sheet1!$C$1:$E$42,3,FALSE)</f>
        <v>Fee and commission expenses</v>
      </c>
      <c r="E4845" s="1" t="s">
        <v>163</v>
      </c>
      <c r="F4845" s="2">
        <v>42369</v>
      </c>
      <c r="G4845" s="7">
        <v>25.591999999999999</v>
      </c>
    </row>
    <row r="4846" spans="1:7" x14ac:dyDescent="0.2">
      <c r="A4846" s="6">
        <v>5</v>
      </c>
      <c r="B4846" s="5" t="s">
        <v>9</v>
      </c>
      <c r="C4846" s="5" t="str">
        <f>VLOOKUP(Taulukko1[[#This Row],[Rivivalinta]],Sheet1!$C$1:$E$42,2,FALSE)</f>
        <v>Nettointäkter från handel och investeringar</v>
      </c>
      <c r="D4846" s="5" t="str">
        <f>VLOOKUP(Taulukko1[[#This Row],[Rivivalinta]],Sheet1!$C$1:$E$42,3,FALSE)</f>
        <v>Net trading and investing income</v>
      </c>
      <c r="E4846" s="1" t="s">
        <v>163</v>
      </c>
      <c r="F4846" s="2">
        <v>42369</v>
      </c>
      <c r="G4846" s="7">
        <v>279.447</v>
      </c>
    </row>
    <row r="4847" spans="1:7" x14ac:dyDescent="0.2">
      <c r="A4847" s="6">
        <v>6</v>
      </c>
      <c r="B4847" s="5" t="s">
        <v>10</v>
      </c>
      <c r="C4847" s="5" t="str">
        <f>VLOOKUP(Taulukko1[[#This Row],[Rivivalinta]],Sheet1!$C$1:$E$42,2,FALSE)</f>
        <v>Övriga intäkter</v>
      </c>
      <c r="D4847" s="5" t="str">
        <f>VLOOKUP(Taulukko1[[#This Row],[Rivivalinta]],Sheet1!$C$1:$E$42,3,FALSE)</f>
        <v>Other income</v>
      </c>
      <c r="E4847" s="1" t="s">
        <v>163</v>
      </c>
      <c r="F4847" s="2">
        <v>42369</v>
      </c>
      <c r="G4847" s="7">
        <v>47.133000000000003</v>
      </c>
    </row>
    <row r="4848" spans="1:7" x14ac:dyDescent="0.2">
      <c r="A4848" s="6">
        <v>7</v>
      </c>
      <c r="B4848" s="5" t="s">
        <v>11</v>
      </c>
      <c r="C4848" s="5" t="str">
        <f>VLOOKUP(Taulukko1[[#This Row],[Rivivalinta]],Sheet1!$C$1:$E$42,2,FALSE)</f>
        <v>Totala inkomster</v>
      </c>
      <c r="D4848" s="5" t="str">
        <f>VLOOKUP(Taulukko1[[#This Row],[Rivivalinta]],Sheet1!$C$1:$E$42,3,FALSE)</f>
        <v>Total income</v>
      </c>
      <c r="E4848" s="1" t="s">
        <v>163</v>
      </c>
      <c r="F4848" s="2">
        <v>42369</v>
      </c>
      <c r="G4848" s="7">
        <v>1034.163</v>
      </c>
    </row>
    <row r="4849" spans="1:7" x14ac:dyDescent="0.2">
      <c r="A4849" s="6">
        <v>8</v>
      </c>
      <c r="B4849" s="5" t="s">
        <v>12</v>
      </c>
      <c r="C4849" s="5" t="str">
        <f>VLOOKUP(Taulukko1[[#This Row],[Rivivalinta]],Sheet1!$C$1:$E$42,2,FALSE)</f>
        <v>Totala kostnader</v>
      </c>
      <c r="D4849" s="5" t="str">
        <f>VLOOKUP(Taulukko1[[#This Row],[Rivivalinta]],Sheet1!$C$1:$E$42,3,FALSE)</f>
        <v>Total expenses</v>
      </c>
      <c r="E4849" s="1" t="s">
        <v>163</v>
      </c>
      <c r="F4849" s="2">
        <v>42369</v>
      </c>
      <c r="G4849" s="7">
        <v>602.71600000000001</v>
      </c>
    </row>
    <row r="4850" spans="1:7" x14ac:dyDescent="0.2">
      <c r="A4850" s="6">
        <v>9</v>
      </c>
      <c r="B4850" s="5" t="s">
        <v>13</v>
      </c>
      <c r="C4850" s="5" t="str">
        <f>VLOOKUP(Taulukko1[[#This Row],[Rivivalinta]],Sheet1!$C$1:$E$42,2,FALSE)</f>
        <v>Nedskrivningar av lån och fordringar</v>
      </c>
      <c r="D4850" s="5" t="str">
        <f>VLOOKUP(Taulukko1[[#This Row],[Rivivalinta]],Sheet1!$C$1:$E$42,3,FALSE)</f>
        <v>Impairments on loans and receivables</v>
      </c>
      <c r="E4850" s="1" t="s">
        <v>163</v>
      </c>
      <c r="F4850" s="2">
        <v>42369</v>
      </c>
      <c r="G4850" s="7">
        <v>220.02199999999999</v>
      </c>
    </row>
    <row r="4851" spans="1:7" x14ac:dyDescent="0.2">
      <c r="A4851" s="6">
        <v>10</v>
      </c>
      <c r="B4851" s="5" t="s">
        <v>14</v>
      </c>
      <c r="C4851" s="5" t="str">
        <f>VLOOKUP(Taulukko1[[#This Row],[Rivivalinta]],Sheet1!$C$1:$E$42,2,FALSE)</f>
        <v>Rörelsevinst/-förlust</v>
      </c>
      <c r="D4851" s="5" t="str">
        <f>VLOOKUP(Taulukko1[[#This Row],[Rivivalinta]],Sheet1!$C$1:$E$42,3,FALSE)</f>
        <v>Operatingprofit/-loss</v>
      </c>
      <c r="E4851" s="1" t="s">
        <v>163</v>
      </c>
      <c r="F4851" s="2">
        <v>42369</v>
      </c>
      <c r="G4851" s="7">
        <v>211.42500000000001</v>
      </c>
    </row>
    <row r="4852" spans="1:7" x14ac:dyDescent="0.2">
      <c r="A4852" s="6">
        <v>11</v>
      </c>
      <c r="B4852" s="5" t="s">
        <v>15</v>
      </c>
      <c r="C4852" s="5" t="str">
        <f>VLOOKUP(Taulukko1[[#This Row],[Rivivalinta]],Sheet1!$C$1:$E$42,2,FALSE)</f>
        <v>Kontanta medel och kassabehållning hos centralbanker</v>
      </c>
      <c r="D4852" s="5" t="str">
        <f>VLOOKUP(Taulukko1[[#This Row],[Rivivalinta]],Sheet1!$C$1:$E$42,3,FALSE)</f>
        <v>Cash and cash balances at central banks</v>
      </c>
      <c r="E4852" s="1" t="s">
        <v>163</v>
      </c>
      <c r="F4852" s="2">
        <v>42369</v>
      </c>
      <c r="G4852" s="7">
        <v>2843.5189999999998</v>
      </c>
    </row>
    <row r="4853" spans="1:7" x14ac:dyDescent="0.2">
      <c r="A4853" s="6">
        <v>12</v>
      </c>
      <c r="B4853" s="5" t="s">
        <v>16</v>
      </c>
      <c r="C4853" s="5" t="str">
        <f>VLOOKUP(Taulukko1[[#This Row],[Rivivalinta]],Sheet1!$C$1:$E$42,2,FALSE)</f>
        <v>Lån och förskott till kreditinstitut</v>
      </c>
      <c r="D4853" s="5" t="str">
        <f>VLOOKUP(Taulukko1[[#This Row],[Rivivalinta]],Sheet1!$C$1:$E$42,3,FALSE)</f>
        <v>Loans and advances to credit institutions</v>
      </c>
      <c r="E4853" s="1" t="s">
        <v>163</v>
      </c>
      <c r="F4853" s="2">
        <v>42369</v>
      </c>
      <c r="G4853" s="7">
        <v>1746.653</v>
      </c>
    </row>
    <row r="4854" spans="1:7" x14ac:dyDescent="0.2">
      <c r="A4854" s="6">
        <v>13</v>
      </c>
      <c r="B4854" s="5" t="s">
        <v>17</v>
      </c>
      <c r="C4854" s="5" t="str">
        <f>VLOOKUP(Taulukko1[[#This Row],[Rivivalinta]],Sheet1!$C$1:$E$42,2,FALSE)</f>
        <v>Lån och förskott till allmänheten och offentliga samfund</v>
      </c>
      <c r="D4854" s="5" t="str">
        <f>VLOOKUP(Taulukko1[[#This Row],[Rivivalinta]],Sheet1!$C$1:$E$42,3,FALSE)</f>
        <v>Loans and advances to the public and public sector entities</v>
      </c>
      <c r="E4854" s="1" t="s">
        <v>163</v>
      </c>
      <c r="F4854" s="2">
        <v>42369</v>
      </c>
      <c r="G4854" s="7">
        <v>30396.453000000001</v>
      </c>
    </row>
    <row r="4855" spans="1:7" x14ac:dyDescent="0.2">
      <c r="A4855" s="6">
        <v>14</v>
      </c>
      <c r="B4855" s="5" t="s">
        <v>18</v>
      </c>
      <c r="C4855" s="5" t="str">
        <f>VLOOKUP(Taulukko1[[#This Row],[Rivivalinta]],Sheet1!$C$1:$E$42,2,FALSE)</f>
        <v>Värdepapper</v>
      </c>
      <c r="D4855" s="5" t="str">
        <f>VLOOKUP(Taulukko1[[#This Row],[Rivivalinta]],Sheet1!$C$1:$E$42,3,FALSE)</f>
        <v>Debt securities</v>
      </c>
      <c r="E4855" s="1" t="s">
        <v>163</v>
      </c>
      <c r="F4855" s="2">
        <v>42369</v>
      </c>
      <c r="G4855" s="7">
        <v>506.69600000000003</v>
      </c>
    </row>
    <row r="4856" spans="1:7" x14ac:dyDescent="0.2">
      <c r="A4856" s="6">
        <v>15</v>
      </c>
      <c r="B4856" s="5" t="s">
        <v>238</v>
      </c>
      <c r="C4856" s="5" t="str">
        <f>VLOOKUP(Taulukko1[[#This Row],[Rivivalinta]],Sheet1!$C$1:$E$42,2,FALSE)</f>
        <v xml:space="preserve">Derivat </v>
      </c>
      <c r="D4856" s="5" t="str">
        <f>VLOOKUP(Taulukko1[[#This Row],[Rivivalinta]],Sheet1!$C$1:$E$42,3,FALSE)</f>
        <v xml:space="preserve">Derivatives </v>
      </c>
      <c r="E4856" s="1" t="s">
        <v>163</v>
      </c>
      <c r="F4856" s="2">
        <v>42369</v>
      </c>
      <c r="G4856" s="7"/>
    </row>
    <row r="4857" spans="1:7" x14ac:dyDescent="0.2">
      <c r="A4857" s="6">
        <v>16</v>
      </c>
      <c r="B4857" s="5" t="s">
        <v>20</v>
      </c>
      <c r="C4857" s="5" t="str">
        <f>VLOOKUP(Taulukko1[[#This Row],[Rivivalinta]],Sheet1!$C$1:$E$42,2,FALSE)</f>
        <v>Övriga tillgångar</v>
      </c>
      <c r="D4857" s="5" t="str">
        <f>VLOOKUP(Taulukko1[[#This Row],[Rivivalinta]],Sheet1!$C$1:$E$42,3,FALSE)</f>
        <v>Other assets</v>
      </c>
      <c r="E4857" s="1" t="s">
        <v>163</v>
      </c>
      <c r="F4857" s="2">
        <v>42369</v>
      </c>
      <c r="G4857" s="7">
        <v>3662.5340000000001</v>
      </c>
    </row>
    <row r="4858" spans="1:7" x14ac:dyDescent="0.2">
      <c r="A4858" s="6">
        <v>17</v>
      </c>
      <c r="B4858" s="5" t="s">
        <v>21</v>
      </c>
      <c r="C4858" s="5" t="str">
        <f>VLOOKUP(Taulukko1[[#This Row],[Rivivalinta]],Sheet1!$C$1:$E$42,2,FALSE)</f>
        <v>SUMMA TILLGÅNGAR</v>
      </c>
      <c r="D4858" s="5" t="str">
        <f>VLOOKUP(Taulukko1[[#This Row],[Rivivalinta]],Sheet1!$C$1:$E$42,3,FALSE)</f>
        <v>TOTAL ASSETS</v>
      </c>
      <c r="E4858" s="1" t="s">
        <v>163</v>
      </c>
      <c r="F4858" s="2">
        <v>42369</v>
      </c>
      <c r="G4858" s="7">
        <v>39155.855000000003</v>
      </c>
    </row>
    <row r="4859" spans="1:7" x14ac:dyDescent="0.2">
      <c r="A4859" s="6">
        <v>18</v>
      </c>
      <c r="B4859" s="5" t="s">
        <v>22</v>
      </c>
      <c r="C4859" s="5" t="str">
        <f>VLOOKUP(Taulukko1[[#This Row],[Rivivalinta]],Sheet1!$C$1:$E$42,2,FALSE)</f>
        <v>Inlåning från kreditinstitut</v>
      </c>
      <c r="D4859" s="5" t="str">
        <f>VLOOKUP(Taulukko1[[#This Row],[Rivivalinta]],Sheet1!$C$1:$E$42,3,FALSE)</f>
        <v>Deposits from credit institutions</v>
      </c>
      <c r="E4859" s="1" t="s">
        <v>163</v>
      </c>
      <c r="F4859" s="2">
        <v>42369</v>
      </c>
      <c r="G4859" s="7">
        <v>502.27600000000001</v>
      </c>
    </row>
    <row r="4860" spans="1:7" x14ac:dyDescent="0.2">
      <c r="A4860" s="6">
        <v>19</v>
      </c>
      <c r="B4860" s="5" t="s">
        <v>23</v>
      </c>
      <c r="C4860" s="5" t="str">
        <f>VLOOKUP(Taulukko1[[#This Row],[Rivivalinta]],Sheet1!$C$1:$E$42,2,FALSE)</f>
        <v>Inlåning från allmänheten och offentliga samfund</v>
      </c>
      <c r="D4860" s="5" t="str">
        <f>VLOOKUP(Taulukko1[[#This Row],[Rivivalinta]],Sheet1!$C$1:$E$42,3,FALSE)</f>
        <v>Deposits from the public and public sector entities</v>
      </c>
      <c r="E4860" s="1" t="s">
        <v>163</v>
      </c>
      <c r="F4860" s="2">
        <v>42369</v>
      </c>
      <c r="G4860" s="7">
        <v>33074.519</v>
      </c>
    </row>
    <row r="4861" spans="1:7" x14ac:dyDescent="0.2">
      <c r="A4861" s="6">
        <v>20</v>
      </c>
      <c r="B4861" s="5" t="s">
        <v>24</v>
      </c>
      <c r="C4861" s="5" t="str">
        <f>VLOOKUP(Taulukko1[[#This Row],[Rivivalinta]],Sheet1!$C$1:$E$42,2,FALSE)</f>
        <v>Emitterade skuldebrev</v>
      </c>
      <c r="D4861" s="5" t="str">
        <f>VLOOKUP(Taulukko1[[#This Row],[Rivivalinta]],Sheet1!$C$1:$E$42,3,FALSE)</f>
        <v>Debt securities issued</v>
      </c>
      <c r="E4861" s="1" t="s">
        <v>163</v>
      </c>
      <c r="F4861" s="2">
        <v>42369</v>
      </c>
      <c r="G4861" s="7">
        <v>0.75900000000000001</v>
      </c>
    </row>
    <row r="4862" spans="1:7" x14ac:dyDescent="0.2">
      <c r="A4862" s="6">
        <v>22</v>
      </c>
      <c r="B4862" s="5" t="s">
        <v>19</v>
      </c>
      <c r="C4862" s="5" t="str">
        <f>VLOOKUP(Taulukko1[[#This Row],[Rivivalinta]],Sheet1!$C$1:$E$42,2,FALSE)</f>
        <v>Derivat</v>
      </c>
      <c r="D4862" s="5" t="str">
        <f>VLOOKUP(Taulukko1[[#This Row],[Rivivalinta]],Sheet1!$C$1:$E$42,3,FALSE)</f>
        <v>Derivatives</v>
      </c>
      <c r="E4862" s="1" t="s">
        <v>163</v>
      </c>
      <c r="F4862" s="2">
        <v>42369</v>
      </c>
      <c r="G4862" s="7"/>
    </row>
    <row r="4863" spans="1:7" x14ac:dyDescent="0.2">
      <c r="A4863" s="6">
        <v>23</v>
      </c>
      <c r="B4863" s="5" t="s">
        <v>25</v>
      </c>
      <c r="C4863" s="5" t="str">
        <f>VLOOKUP(Taulukko1[[#This Row],[Rivivalinta]],Sheet1!$C$1:$E$42,2,FALSE)</f>
        <v>Eget kapital</v>
      </c>
      <c r="D4863" s="5" t="str">
        <f>VLOOKUP(Taulukko1[[#This Row],[Rivivalinta]],Sheet1!$C$1:$E$42,3,FALSE)</f>
        <v>Total equity</v>
      </c>
      <c r="E4863" s="1" t="s">
        <v>163</v>
      </c>
      <c r="F4863" s="2">
        <v>42369</v>
      </c>
      <c r="G4863" s="7">
        <v>4233.4750000000004</v>
      </c>
    </row>
    <row r="4864" spans="1:7" x14ac:dyDescent="0.2">
      <c r="A4864" s="6">
        <v>21</v>
      </c>
      <c r="B4864" s="5" t="s">
        <v>26</v>
      </c>
      <c r="C4864" s="5" t="str">
        <f>VLOOKUP(Taulukko1[[#This Row],[Rivivalinta]],Sheet1!$C$1:$E$42,2,FALSE)</f>
        <v>Övriga skulder</v>
      </c>
      <c r="D4864" s="5" t="str">
        <f>VLOOKUP(Taulukko1[[#This Row],[Rivivalinta]],Sheet1!$C$1:$E$42,3,FALSE)</f>
        <v>Other liabilities</v>
      </c>
      <c r="E4864" s="1" t="s">
        <v>163</v>
      </c>
      <c r="F4864" s="2">
        <v>42369</v>
      </c>
      <c r="G4864" s="7">
        <v>1344.826</v>
      </c>
    </row>
    <row r="4865" spans="1:7" x14ac:dyDescent="0.2">
      <c r="A4865" s="6">
        <v>24</v>
      </c>
      <c r="B4865" s="5" t="s">
        <v>27</v>
      </c>
      <c r="C4865" s="5" t="str">
        <f>VLOOKUP(Taulukko1[[#This Row],[Rivivalinta]],Sheet1!$C$1:$E$42,2,FALSE)</f>
        <v>SUMMA EGET KAPITAL OCH SKULDER</v>
      </c>
      <c r="D4865" s="5" t="str">
        <f>VLOOKUP(Taulukko1[[#This Row],[Rivivalinta]],Sheet1!$C$1:$E$42,3,FALSE)</f>
        <v>TOTAL EQUITY AND LIABILITIES</v>
      </c>
      <c r="E4865" s="1" t="s">
        <v>163</v>
      </c>
      <c r="F4865" s="2">
        <v>42369</v>
      </c>
      <c r="G4865" s="7">
        <v>39155.855000000003</v>
      </c>
    </row>
    <row r="4866" spans="1:7" x14ac:dyDescent="0.2">
      <c r="A4866" s="6">
        <v>25</v>
      </c>
      <c r="B4866" s="5" t="s">
        <v>28</v>
      </c>
      <c r="C4866" s="5" t="str">
        <f>VLOOKUP(Taulukko1[[#This Row],[Rivivalinta]],Sheet1!$C$1:$E$42,2,FALSE)</f>
        <v>Exponering utanför balansräkningen</v>
      </c>
      <c r="D4866" s="5" t="str">
        <f>VLOOKUP(Taulukko1[[#This Row],[Rivivalinta]],Sheet1!$C$1:$E$42,3,FALSE)</f>
        <v>Off balance sheet exposures</v>
      </c>
      <c r="E4866" s="1" t="s">
        <v>163</v>
      </c>
      <c r="F4866" s="2">
        <v>42369</v>
      </c>
      <c r="G4866" s="7">
        <v>1306.223</v>
      </c>
    </row>
    <row r="4867" spans="1:7" x14ac:dyDescent="0.2">
      <c r="A4867" s="6">
        <v>28</v>
      </c>
      <c r="B4867" s="5" t="s">
        <v>29</v>
      </c>
      <c r="C4867" s="5" t="str">
        <f>VLOOKUP(Taulukko1[[#This Row],[Rivivalinta]],Sheet1!$C$1:$E$42,2,FALSE)</f>
        <v>Kostnader/intäkter, %</v>
      </c>
      <c r="D4867" s="5" t="str">
        <f>VLOOKUP(Taulukko1[[#This Row],[Rivivalinta]],Sheet1!$C$1:$E$42,3,FALSE)</f>
        <v>Cost/income ratio, %</v>
      </c>
      <c r="E4867" s="1" t="s">
        <v>163</v>
      </c>
      <c r="F4867" s="2">
        <v>42369</v>
      </c>
      <c r="G4867" s="8">
        <v>0.53725029629272114</v>
      </c>
    </row>
    <row r="4868" spans="1:7" x14ac:dyDescent="0.2">
      <c r="A4868" s="6">
        <v>29</v>
      </c>
      <c r="B4868" s="5" t="s">
        <v>30</v>
      </c>
      <c r="C4868" s="5" t="str">
        <f>VLOOKUP(Taulukko1[[#This Row],[Rivivalinta]],Sheet1!$C$1:$E$42,2,FALSE)</f>
        <v>Nödlidande exponeringar/Exponeringar, %</v>
      </c>
      <c r="D4868" s="5" t="str">
        <f>VLOOKUP(Taulukko1[[#This Row],[Rivivalinta]],Sheet1!$C$1:$E$42,3,FALSE)</f>
        <v>Non-performing exposures/Exposures, %</v>
      </c>
      <c r="E4868" s="1" t="s">
        <v>163</v>
      </c>
      <c r="F4868" s="2">
        <v>42369</v>
      </c>
      <c r="G4868" s="8">
        <v>1.5159611501210151E-2</v>
      </c>
    </row>
    <row r="4869" spans="1:7" x14ac:dyDescent="0.2">
      <c r="A4869" s="6">
        <v>30</v>
      </c>
      <c r="B4869" s="5" t="s">
        <v>31</v>
      </c>
      <c r="C4869" s="5" t="str">
        <f>VLOOKUP(Taulukko1[[#This Row],[Rivivalinta]],Sheet1!$C$1:$E$42,2,FALSE)</f>
        <v>Upplupna avsättningar på nödlidande exponeringar/Nödlidande Exponeringar, %</v>
      </c>
      <c r="D4869" s="5" t="str">
        <f>VLOOKUP(Taulukko1[[#This Row],[Rivivalinta]],Sheet1!$C$1:$E$42,3,FALSE)</f>
        <v>Accumulated impairments on non-performing exposures/Non-performing exposures, %</v>
      </c>
      <c r="E4869" s="1" t="s">
        <v>163</v>
      </c>
      <c r="F4869" s="2">
        <v>42369</v>
      </c>
      <c r="G4869" s="8">
        <v>0.23200953729230311</v>
      </c>
    </row>
    <row r="4870" spans="1:7" x14ac:dyDescent="0.2">
      <c r="A4870" s="6">
        <v>31</v>
      </c>
      <c r="B4870" s="5" t="s">
        <v>32</v>
      </c>
      <c r="C4870" s="5" t="str">
        <f>VLOOKUP(Taulukko1[[#This Row],[Rivivalinta]],Sheet1!$C$1:$E$42,2,FALSE)</f>
        <v>Kapitalbas</v>
      </c>
      <c r="D4870" s="5" t="str">
        <f>VLOOKUP(Taulukko1[[#This Row],[Rivivalinta]],Sheet1!$C$1:$E$42,3,FALSE)</f>
        <v>Own funds</v>
      </c>
      <c r="E4870" s="1" t="s">
        <v>163</v>
      </c>
      <c r="F4870" s="2">
        <v>42369</v>
      </c>
      <c r="G4870" s="7">
        <v>4798.0986900000007</v>
      </c>
    </row>
    <row r="4871" spans="1:7" x14ac:dyDescent="0.2">
      <c r="A4871" s="6">
        <v>32</v>
      </c>
      <c r="B4871" s="5" t="s">
        <v>33</v>
      </c>
      <c r="C4871" s="5" t="str">
        <f>VLOOKUP(Taulukko1[[#This Row],[Rivivalinta]],Sheet1!$C$1:$E$42,2,FALSE)</f>
        <v>Kärnprimärkapital (CET 1)</v>
      </c>
      <c r="D4871" s="5" t="str">
        <f>VLOOKUP(Taulukko1[[#This Row],[Rivivalinta]],Sheet1!$C$1:$E$42,3,FALSE)</f>
        <v>Common equity tier 1 capital (CET1)</v>
      </c>
      <c r="E4871" s="1" t="s">
        <v>163</v>
      </c>
      <c r="F4871" s="2">
        <v>42369</v>
      </c>
      <c r="G4871" s="7">
        <v>4798.0986900000007</v>
      </c>
    </row>
    <row r="4872" spans="1:7" x14ac:dyDescent="0.2">
      <c r="A4872" s="6">
        <v>33</v>
      </c>
      <c r="B4872" s="5" t="s">
        <v>34</v>
      </c>
      <c r="C4872" s="5" t="str">
        <f>VLOOKUP(Taulukko1[[#This Row],[Rivivalinta]],Sheet1!$C$1:$E$42,2,FALSE)</f>
        <v>Övrigt primärkapital (AT 1)</v>
      </c>
      <c r="D4872" s="5" t="str">
        <f>VLOOKUP(Taulukko1[[#This Row],[Rivivalinta]],Sheet1!$C$1:$E$42,3,FALSE)</f>
        <v>Additional tier 1 capital (AT 1)</v>
      </c>
      <c r="E4872" s="1" t="s">
        <v>163</v>
      </c>
      <c r="F4872" s="2">
        <v>42369</v>
      </c>
      <c r="G4872" s="7"/>
    </row>
    <row r="4873" spans="1:7" x14ac:dyDescent="0.2">
      <c r="A4873" s="6">
        <v>34</v>
      </c>
      <c r="B4873" s="5" t="s">
        <v>35</v>
      </c>
      <c r="C4873" s="5" t="str">
        <f>VLOOKUP(Taulukko1[[#This Row],[Rivivalinta]],Sheet1!$C$1:$E$42,2,FALSE)</f>
        <v>Supplementärkapital (T2)</v>
      </c>
      <c r="D4873" s="5" t="str">
        <f>VLOOKUP(Taulukko1[[#This Row],[Rivivalinta]],Sheet1!$C$1:$E$42,3,FALSE)</f>
        <v>Tier 2 capital (T2)</v>
      </c>
      <c r="E4873" s="1" t="s">
        <v>163</v>
      </c>
      <c r="F4873" s="2">
        <v>42369</v>
      </c>
      <c r="G4873" s="7"/>
    </row>
    <row r="4874" spans="1:7" x14ac:dyDescent="0.2">
      <c r="A4874" s="6">
        <v>35</v>
      </c>
      <c r="B4874" s="5" t="s">
        <v>36</v>
      </c>
      <c r="C4874" s="5" t="str">
        <f>VLOOKUP(Taulukko1[[#This Row],[Rivivalinta]],Sheet1!$C$1:$E$42,2,FALSE)</f>
        <v>Summa kapitalrelationer, %</v>
      </c>
      <c r="D4874" s="5" t="str">
        <f>VLOOKUP(Taulukko1[[#This Row],[Rivivalinta]],Sheet1!$C$1:$E$42,3,FALSE)</f>
        <v>Own funds ratio, %</v>
      </c>
      <c r="E4874" s="1" t="s">
        <v>163</v>
      </c>
      <c r="F4874" s="2">
        <v>42369</v>
      </c>
      <c r="G4874" s="8">
        <v>0.471653094720074</v>
      </c>
    </row>
    <row r="4875" spans="1:7" x14ac:dyDescent="0.2">
      <c r="A4875" s="6">
        <v>36</v>
      </c>
      <c r="B4875" s="5" t="s">
        <v>37</v>
      </c>
      <c r="C4875" s="5" t="str">
        <f>VLOOKUP(Taulukko1[[#This Row],[Rivivalinta]],Sheet1!$C$1:$E$42,2,FALSE)</f>
        <v>Primärkapitalrelation, %</v>
      </c>
      <c r="D4875" s="5" t="str">
        <f>VLOOKUP(Taulukko1[[#This Row],[Rivivalinta]],Sheet1!$C$1:$E$42,3,FALSE)</f>
        <v>Tier 1 ratio, %</v>
      </c>
      <c r="E4875" s="1" t="s">
        <v>163</v>
      </c>
      <c r="F4875" s="2">
        <v>42369</v>
      </c>
      <c r="G4875" s="8">
        <v>0.471653094720074</v>
      </c>
    </row>
    <row r="4876" spans="1:7" x14ac:dyDescent="0.2">
      <c r="A4876" s="6">
        <v>37</v>
      </c>
      <c r="B4876" s="5" t="s">
        <v>38</v>
      </c>
      <c r="C4876" s="5" t="str">
        <f>VLOOKUP(Taulukko1[[#This Row],[Rivivalinta]],Sheet1!$C$1:$E$42,2,FALSE)</f>
        <v>Kärnprimärkapitalrelation, %</v>
      </c>
      <c r="D4876" s="5" t="str">
        <f>VLOOKUP(Taulukko1[[#This Row],[Rivivalinta]],Sheet1!$C$1:$E$42,3,FALSE)</f>
        <v>CET 1 ratio, %</v>
      </c>
      <c r="E4876" s="1" t="s">
        <v>163</v>
      </c>
      <c r="F4876" s="2">
        <v>42369</v>
      </c>
      <c r="G4876" s="8">
        <v>0.471653094720074</v>
      </c>
    </row>
    <row r="4877" spans="1:7" x14ac:dyDescent="0.2">
      <c r="A4877" s="6">
        <v>38</v>
      </c>
      <c r="B4877" s="5" t="s">
        <v>39</v>
      </c>
      <c r="C4877" s="5" t="str">
        <f>VLOOKUP(Taulukko1[[#This Row],[Rivivalinta]],Sheet1!$C$1:$E$42,2,FALSE)</f>
        <v>Summa exponeringsbelopp (RWA)</v>
      </c>
      <c r="D4877" s="5" t="str">
        <f>VLOOKUP(Taulukko1[[#This Row],[Rivivalinta]],Sheet1!$C$1:$E$42,3,FALSE)</f>
        <v>Total risk weighted assets (RWA)</v>
      </c>
      <c r="E4877" s="1" t="s">
        <v>163</v>
      </c>
      <c r="F4877" s="2">
        <v>42369</v>
      </c>
      <c r="G4877" s="7">
        <v>10172.940119999999</v>
      </c>
    </row>
    <row r="4878" spans="1:7" x14ac:dyDescent="0.2">
      <c r="A4878" s="6">
        <v>39</v>
      </c>
      <c r="B4878" s="5" t="s">
        <v>40</v>
      </c>
      <c r="C4878" s="5" t="str">
        <f>VLOOKUP(Taulukko1[[#This Row],[Rivivalinta]],Sheet1!$C$1:$E$42,2,FALSE)</f>
        <v>Exponeringsbelopp för kredit-, motpart- och utspädningsrisker</v>
      </c>
      <c r="D4878" s="5" t="str">
        <f>VLOOKUP(Taulukko1[[#This Row],[Rivivalinta]],Sheet1!$C$1:$E$42,3,FALSE)</f>
        <v>Credit and counterparty risks</v>
      </c>
      <c r="E4878" s="1" t="s">
        <v>163</v>
      </c>
      <c r="F4878" s="2">
        <v>42369</v>
      </c>
      <c r="G4878" s="7">
        <v>8870.994349999999</v>
      </c>
    </row>
    <row r="4879" spans="1:7" x14ac:dyDescent="0.2">
      <c r="A4879" s="6">
        <v>40</v>
      </c>
      <c r="B4879" s="5" t="s">
        <v>41</v>
      </c>
      <c r="C4879" s="5" t="str">
        <f>VLOOKUP(Taulukko1[[#This Row],[Rivivalinta]],Sheet1!$C$1:$E$42,2,FALSE)</f>
        <v>Exponeringsbelopp för positions-, valutakurs- och råvarurisker</v>
      </c>
      <c r="D4879" s="5" t="str">
        <f>VLOOKUP(Taulukko1[[#This Row],[Rivivalinta]],Sheet1!$C$1:$E$42,3,FALSE)</f>
        <v>Position, currency and commodity risks</v>
      </c>
      <c r="E4879" s="1" t="s">
        <v>163</v>
      </c>
      <c r="F4879" s="2">
        <v>42369</v>
      </c>
      <c r="G4879" s="7"/>
    </row>
    <row r="4880" spans="1:7" x14ac:dyDescent="0.2">
      <c r="A4880" s="6">
        <v>41</v>
      </c>
      <c r="B4880" s="5" t="s">
        <v>42</v>
      </c>
      <c r="C4880" s="5" t="str">
        <f>VLOOKUP(Taulukko1[[#This Row],[Rivivalinta]],Sheet1!$C$1:$E$42,2,FALSE)</f>
        <v>Exponeringsbelopp för operativ risk</v>
      </c>
      <c r="D4880" s="5" t="str">
        <f>VLOOKUP(Taulukko1[[#This Row],[Rivivalinta]],Sheet1!$C$1:$E$42,3,FALSE)</f>
        <v>Operational risks</v>
      </c>
      <c r="E4880" s="1" t="s">
        <v>163</v>
      </c>
      <c r="F4880" s="2">
        <v>42369</v>
      </c>
      <c r="G4880" s="7">
        <v>1301.9457600000001</v>
      </c>
    </row>
    <row r="4881" spans="1:7" x14ac:dyDescent="0.2">
      <c r="A4881" s="6">
        <v>42</v>
      </c>
      <c r="B4881" s="5" t="s">
        <v>43</v>
      </c>
      <c r="C4881" s="5" t="str">
        <f>VLOOKUP(Taulukko1[[#This Row],[Rivivalinta]],Sheet1!$C$1:$E$42,2,FALSE)</f>
        <v>Övriga riskexponeringar</v>
      </c>
      <c r="D4881" s="5" t="str">
        <f>VLOOKUP(Taulukko1[[#This Row],[Rivivalinta]],Sheet1!$C$1:$E$42,3,FALSE)</f>
        <v>Other risks</v>
      </c>
      <c r="E4881" s="1" t="s">
        <v>163</v>
      </c>
      <c r="F4881" s="2">
        <v>42369</v>
      </c>
      <c r="G4881" s="7"/>
    </row>
    <row r="4882" spans="1:7" x14ac:dyDescent="0.2">
      <c r="A4882" s="6">
        <v>1</v>
      </c>
      <c r="B4882" s="5" t="s">
        <v>5</v>
      </c>
      <c r="C4882" s="5" t="str">
        <f>VLOOKUP(Taulukko1[[#This Row],[Rivivalinta]],Sheet1!$C$1:$E$42,2,FALSE)</f>
        <v>Räntenetto</v>
      </c>
      <c r="D4882" s="5" t="str">
        <f>VLOOKUP(Taulukko1[[#This Row],[Rivivalinta]],Sheet1!$C$1:$E$42,3,FALSE)</f>
        <v>Net interest margin</v>
      </c>
      <c r="E4882" s="1" t="s">
        <v>220</v>
      </c>
      <c r="F4882" s="2">
        <v>42369</v>
      </c>
      <c r="G4882" s="7">
        <v>2622.6280000000002</v>
      </c>
    </row>
    <row r="4883" spans="1:7" x14ac:dyDescent="0.2">
      <c r="A4883" s="6">
        <v>2</v>
      </c>
      <c r="B4883" s="5" t="s">
        <v>6</v>
      </c>
      <c r="C4883" s="5" t="str">
        <f>VLOOKUP(Taulukko1[[#This Row],[Rivivalinta]],Sheet1!$C$1:$E$42,2,FALSE)</f>
        <v>Netto, avgifts- och provisionsintäkter</v>
      </c>
      <c r="D4883" s="5" t="str">
        <f>VLOOKUP(Taulukko1[[#This Row],[Rivivalinta]],Sheet1!$C$1:$E$42,3,FALSE)</f>
        <v>Net fee and commission income</v>
      </c>
      <c r="E4883" s="1" t="s">
        <v>220</v>
      </c>
      <c r="F4883" s="2">
        <v>42369</v>
      </c>
      <c r="G4883" s="7">
        <v>1133.7950000000001</v>
      </c>
    </row>
    <row r="4884" spans="1:7" x14ac:dyDescent="0.2">
      <c r="A4884" s="6">
        <v>3</v>
      </c>
      <c r="B4884" s="5" t="s">
        <v>7</v>
      </c>
      <c r="C4884" s="5" t="str">
        <f>VLOOKUP(Taulukko1[[#This Row],[Rivivalinta]],Sheet1!$C$1:$E$42,2,FALSE)</f>
        <v>Avgifts- och provisionsintäkter</v>
      </c>
      <c r="D4884" s="5" t="str">
        <f>VLOOKUP(Taulukko1[[#This Row],[Rivivalinta]],Sheet1!$C$1:$E$42,3,FALSE)</f>
        <v>Fee and commission income</v>
      </c>
      <c r="E4884" s="1" t="s">
        <v>220</v>
      </c>
      <c r="F4884" s="2">
        <v>42369</v>
      </c>
      <c r="G4884" s="7">
        <v>1293.1210000000001</v>
      </c>
    </row>
    <row r="4885" spans="1:7" x14ac:dyDescent="0.2">
      <c r="A4885" s="6">
        <v>4</v>
      </c>
      <c r="B4885" s="5" t="s">
        <v>8</v>
      </c>
      <c r="C4885" s="5" t="str">
        <f>VLOOKUP(Taulukko1[[#This Row],[Rivivalinta]],Sheet1!$C$1:$E$42,2,FALSE)</f>
        <v>Avgifts- och provisionskostnader</v>
      </c>
      <c r="D4885" s="5" t="str">
        <f>VLOOKUP(Taulukko1[[#This Row],[Rivivalinta]],Sheet1!$C$1:$E$42,3,FALSE)</f>
        <v>Fee and commission expenses</v>
      </c>
      <c r="E4885" s="1" t="s">
        <v>220</v>
      </c>
      <c r="F4885" s="2">
        <v>42369</v>
      </c>
      <c r="G4885" s="7">
        <v>159.32599999999999</v>
      </c>
    </row>
    <row r="4886" spans="1:7" x14ac:dyDescent="0.2">
      <c r="A4886" s="6">
        <v>5</v>
      </c>
      <c r="B4886" s="5" t="s">
        <v>9</v>
      </c>
      <c r="C4886" s="5" t="str">
        <f>VLOOKUP(Taulukko1[[#This Row],[Rivivalinta]],Sheet1!$C$1:$E$42,2,FALSE)</f>
        <v>Nettointäkter från handel och investeringar</v>
      </c>
      <c r="D4886" s="5" t="str">
        <f>VLOOKUP(Taulukko1[[#This Row],[Rivivalinta]],Sheet1!$C$1:$E$42,3,FALSE)</f>
        <v>Net trading and investing income</v>
      </c>
      <c r="E4886" s="1" t="s">
        <v>220</v>
      </c>
      <c r="F4886" s="2">
        <v>42369</v>
      </c>
      <c r="G4886" s="7">
        <v>1732.268</v>
      </c>
    </row>
    <row r="4887" spans="1:7" x14ac:dyDescent="0.2">
      <c r="A4887" s="6">
        <v>6</v>
      </c>
      <c r="B4887" s="5" t="s">
        <v>10</v>
      </c>
      <c r="C4887" s="5" t="str">
        <f>VLOOKUP(Taulukko1[[#This Row],[Rivivalinta]],Sheet1!$C$1:$E$42,2,FALSE)</f>
        <v>Övriga intäkter</v>
      </c>
      <c r="D4887" s="5" t="str">
        <f>VLOOKUP(Taulukko1[[#This Row],[Rivivalinta]],Sheet1!$C$1:$E$42,3,FALSE)</f>
        <v>Other income</v>
      </c>
      <c r="E4887" s="1" t="s">
        <v>220</v>
      </c>
      <c r="F4887" s="2">
        <v>42369</v>
      </c>
      <c r="G4887" s="7">
        <v>118.343</v>
      </c>
    </row>
    <row r="4888" spans="1:7" x14ac:dyDescent="0.2">
      <c r="A4888" s="6">
        <v>7</v>
      </c>
      <c r="B4888" s="5" t="s">
        <v>11</v>
      </c>
      <c r="C4888" s="5" t="str">
        <f>VLOOKUP(Taulukko1[[#This Row],[Rivivalinta]],Sheet1!$C$1:$E$42,2,FALSE)</f>
        <v>Totala inkomster</v>
      </c>
      <c r="D4888" s="5" t="str">
        <f>VLOOKUP(Taulukko1[[#This Row],[Rivivalinta]],Sheet1!$C$1:$E$42,3,FALSE)</f>
        <v>Total income</v>
      </c>
      <c r="E4888" s="1" t="s">
        <v>220</v>
      </c>
      <c r="F4888" s="2">
        <v>42369</v>
      </c>
      <c r="G4888" s="7">
        <v>5607.0339999999997</v>
      </c>
    </row>
    <row r="4889" spans="1:7" x14ac:dyDescent="0.2">
      <c r="A4889" s="6">
        <v>8</v>
      </c>
      <c r="B4889" s="5" t="s">
        <v>12</v>
      </c>
      <c r="C4889" s="5" t="str">
        <f>VLOOKUP(Taulukko1[[#This Row],[Rivivalinta]],Sheet1!$C$1:$E$42,2,FALSE)</f>
        <v>Totala kostnader</v>
      </c>
      <c r="D4889" s="5" t="str">
        <f>VLOOKUP(Taulukko1[[#This Row],[Rivivalinta]],Sheet1!$C$1:$E$42,3,FALSE)</f>
        <v>Total expenses</v>
      </c>
      <c r="E4889" s="1" t="s">
        <v>220</v>
      </c>
      <c r="F4889" s="2">
        <v>42369</v>
      </c>
      <c r="G4889" s="7">
        <v>3127.732</v>
      </c>
    </row>
    <row r="4890" spans="1:7" x14ac:dyDescent="0.2">
      <c r="A4890" s="6">
        <v>9</v>
      </c>
      <c r="B4890" s="5" t="s">
        <v>13</v>
      </c>
      <c r="C4890" s="5" t="str">
        <f>VLOOKUP(Taulukko1[[#This Row],[Rivivalinta]],Sheet1!$C$1:$E$42,2,FALSE)</f>
        <v>Nedskrivningar av lån och fordringar</v>
      </c>
      <c r="D4890" s="5" t="str">
        <f>VLOOKUP(Taulukko1[[#This Row],[Rivivalinta]],Sheet1!$C$1:$E$42,3,FALSE)</f>
        <v>Impairments on loans and receivables</v>
      </c>
      <c r="E4890" s="1" t="s">
        <v>220</v>
      </c>
      <c r="F4890" s="2">
        <v>42369</v>
      </c>
      <c r="G4890" s="7">
        <v>-189.15</v>
      </c>
    </row>
    <row r="4891" spans="1:7" x14ac:dyDescent="0.2">
      <c r="A4891" s="6">
        <v>10</v>
      </c>
      <c r="B4891" s="5" t="s">
        <v>14</v>
      </c>
      <c r="C4891" s="5" t="str">
        <f>VLOOKUP(Taulukko1[[#This Row],[Rivivalinta]],Sheet1!$C$1:$E$42,2,FALSE)</f>
        <v>Rörelsevinst/-förlust</v>
      </c>
      <c r="D4891" s="5" t="str">
        <f>VLOOKUP(Taulukko1[[#This Row],[Rivivalinta]],Sheet1!$C$1:$E$42,3,FALSE)</f>
        <v>Operatingprofit/-loss</v>
      </c>
      <c r="E4891" s="1" t="s">
        <v>220</v>
      </c>
      <c r="F4891" s="2">
        <v>42369</v>
      </c>
      <c r="G4891" s="7">
        <v>2668.451</v>
      </c>
    </row>
    <row r="4892" spans="1:7" x14ac:dyDescent="0.2">
      <c r="A4892" s="6">
        <v>11</v>
      </c>
      <c r="B4892" s="5" t="s">
        <v>15</v>
      </c>
      <c r="C4892" s="5" t="str">
        <f>VLOOKUP(Taulukko1[[#This Row],[Rivivalinta]],Sheet1!$C$1:$E$42,2,FALSE)</f>
        <v>Kontanta medel och kassabehållning hos centralbanker</v>
      </c>
      <c r="D4892" s="5" t="str">
        <f>VLOOKUP(Taulukko1[[#This Row],[Rivivalinta]],Sheet1!$C$1:$E$42,3,FALSE)</f>
        <v>Cash and cash balances at central banks</v>
      </c>
      <c r="E4892" s="1" t="s">
        <v>220</v>
      </c>
      <c r="F4892" s="2">
        <v>42369</v>
      </c>
      <c r="G4892" s="7">
        <v>737.19</v>
      </c>
    </row>
    <row r="4893" spans="1:7" x14ac:dyDescent="0.2">
      <c r="A4893" s="6">
        <v>12</v>
      </c>
      <c r="B4893" s="5" t="s">
        <v>16</v>
      </c>
      <c r="C4893" s="5" t="str">
        <f>VLOOKUP(Taulukko1[[#This Row],[Rivivalinta]],Sheet1!$C$1:$E$42,2,FALSE)</f>
        <v>Lån och förskott till kreditinstitut</v>
      </c>
      <c r="D4893" s="5" t="str">
        <f>VLOOKUP(Taulukko1[[#This Row],[Rivivalinta]],Sheet1!$C$1:$E$42,3,FALSE)</f>
        <v>Loans and advances to credit institutions</v>
      </c>
      <c r="E4893" s="1" t="s">
        <v>220</v>
      </c>
      <c r="F4893" s="2">
        <v>42369</v>
      </c>
      <c r="G4893" s="7">
        <v>6726.9030000000002</v>
      </c>
    </row>
    <row r="4894" spans="1:7" x14ac:dyDescent="0.2">
      <c r="A4894" s="6">
        <v>13</v>
      </c>
      <c r="B4894" s="5" t="s">
        <v>17</v>
      </c>
      <c r="C4894" s="5" t="str">
        <f>VLOOKUP(Taulukko1[[#This Row],[Rivivalinta]],Sheet1!$C$1:$E$42,2,FALSE)</f>
        <v>Lån och förskott till allmänheten och offentliga samfund</v>
      </c>
      <c r="D4894" s="5" t="str">
        <f>VLOOKUP(Taulukko1[[#This Row],[Rivivalinta]],Sheet1!$C$1:$E$42,3,FALSE)</f>
        <v>Loans and advances to the public and public sector entities</v>
      </c>
      <c r="E4894" s="1" t="s">
        <v>220</v>
      </c>
      <c r="F4894" s="2">
        <v>42369</v>
      </c>
      <c r="G4894" s="7">
        <v>175117.53200000001</v>
      </c>
    </row>
    <row r="4895" spans="1:7" x14ac:dyDescent="0.2">
      <c r="A4895" s="6">
        <v>14</v>
      </c>
      <c r="B4895" s="5" t="s">
        <v>18</v>
      </c>
      <c r="C4895" s="5" t="str">
        <f>VLOOKUP(Taulukko1[[#This Row],[Rivivalinta]],Sheet1!$C$1:$E$42,2,FALSE)</f>
        <v>Värdepapper</v>
      </c>
      <c r="D4895" s="5" t="str">
        <f>VLOOKUP(Taulukko1[[#This Row],[Rivivalinta]],Sheet1!$C$1:$E$42,3,FALSE)</f>
        <v>Debt securities</v>
      </c>
      <c r="E4895" s="1" t="s">
        <v>220</v>
      </c>
      <c r="F4895" s="2">
        <v>42369</v>
      </c>
      <c r="G4895" s="7">
        <v>573.39800000000002</v>
      </c>
    </row>
    <row r="4896" spans="1:7" x14ac:dyDescent="0.2">
      <c r="A4896" s="6">
        <v>15</v>
      </c>
      <c r="B4896" s="5" t="s">
        <v>238</v>
      </c>
      <c r="C4896" s="5" t="str">
        <f>VLOOKUP(Taulukko1[[#This Row],[Rivivalinta]],Sheet1!$C$1:$E$42,2,FALSE)</f>
        <v xml:space="preserve">Derivat </v>
      </c>
      <c r="D4896" s="5" t="str">
        <f>VLOOKUP(Taulukko1[[#This Row],[Rivivalinta]],Sheet1!$C$1:$E$42,3,FALSE)</f>
        <v xml:space="preserve">Derivatives </v>
      </c>
      <c r="E4896" s="1" t="s">
        <v>220</v>
      </c>
      <c r="F4896" s="2">
        <v>42369</v>
      </c>
      <c r="G4896" s="7">
        <v>176.82599999999999</v>
      </c>
    </row>
    <row r="4897" spans="1:7" x14ac:dyDescent="0.2">
      <c r="A4897" s="6">
        <v>16</v>
      </c>
      <c r="B4897" s="5" t="s">
        <v>20</v>
      </c>
      <c r="C4897" s="5" t="str">
        <f>VLOOKUP(Taulukko1[[#This Row],[Rivivalinta]],Sheet1!$C$1:$E$42,2,FALSE)</f>
        <v>Övriga tillgångar</v>
      </c>
      <c r="D4897" s="5" t="str">
        <f>VLOOKUP(Taulukko1[[#This Row],[Rivivalinta]],Sheet1!$C$1:$E$42,3,FALSE)</f>
        <v>Other assets</v>
      </c>
      <c r="E4897" s="1" t="s">
        <v>220</v>
      </c>
      <c r="F4897" s="2">
        <v>42369</v>
      </c>
      <c r="G4897" s="7">
        <v>30162.017</v>
      </c>
    </row>
    <row r="4898" spans="1:7" x14ac:dyDescent="0.2">
      <c r="A4898" s="6">
        <v>17</v>
      </c>
      <c r="B4898" s="5" t="s">
        <v>21</v>
      </c>
      <c r="C4898" s="5" t="str">
        <f>VLOOKUP(Taulukko1[[#This Row],[Rivivalinta]],Sheet1!$C$1:$E$42,2,FALSE)</f>
        <v>SUMMA TILLGÅNGAR</v>
      </c>
      <c r="D4898" s="5" t="str">
        <f>VLOOKUP(Taulukko1[[#This Row],[Rivivalinta]],Sheet1!$C$1:$E$42,3,FALSE)</f>
        <v>TOTAL ASSETS</v>
      </c>
      <c r="E4898" s="1" t="s">
        <v>220</v>
      </c>
      <c r="F4898" s="2">
        <v>42369</v>
      </c>
      <c r="G4898" s="7">
        <v>213493.86600000001</v>
      </c>
    </row>
    <row r="4899" spans="1:7" x14ac:dyDescent="0.2">
      <c r="A4899" s="6">
        <v>18</v>
      </c>
      <c r="B4899" s="5" t="s">
        <v>22</v>
      </c>
      <c r="C4899" s="5" t="str">
        <f>VLOOKUP(Taulukko1[[#This Row],[Rivivalinta]],Sheet1!$C$1:$E$42,2,FALSE)</f>
        <v>Inlåning från kreditinstitut</v>
      </c>
      <c r="D4899" s="5" t="str">
        <f>VLOOKUP(Taulukko1[[#This Row],[Rivivalinta]],Sheet1!$C$1:$E$42,3,FALSE)</f>
        <v>Deposits from credit institutions</v>
      </c>
      <c r="E4899" s="1" t="s">
        <v>220</v>
      </c>
      <c r="F4899" s="2">
        <v>42369</v>
      </c>
      <c r="G4899" s="7">
        <v>42587.184000000001</v>
      </c>
    </row>
    <row r="4900" spans="1:7" x14ac:dyDescent="0.2">
      <c r="A4900" s="6">
        <v>19</v>
      </c>
      <c r="B4900" s="5" t="s">
        <v>23</v>
      </c>
      <c r="C4900" s="5" t="str">
        <f>VLOOKUP(Taulukko1[[#This Row],[Rivivalinta]],Sheet1!$C$1:$E$42,2,FALSE)</f>
        <v>Inlåning från allmänheten och offentliga samfund</v>
      </c>
      <c r="D4900" s="5" t="str">
        <f>VLOOKUP(Taulukko1[[#This Row],[Rivivalinta]],Sheet1!$C$1:$E$42,3,FALSE)</f>
        <v>Deposits from the public and public sector entities</v>
      </c>
      <c r="E4900" s="1" t="s">
        <v>220</v>
      </c>
      <c r="F4900" s="2">
        <v>42369</v>
      </c>
      <c r="G4900" s="7">
        <v>130357.124</v>
      </c>
    </row>
    <row r="4901" spans="1:7" x14ac:dyDescent="0.2">
      <c r="A4901" s="6">
        <v>20</v>
      </c>
      <c r="B4901" s="5" t="s">
        <v>24</v>
      </c>
      <c r="C4901" s="5" t="str">
        <f>VLOOKUP(Taulukko1[[#This Row],[Rivivalinta]],Sheet1!$C$1:$E$42,2,FALSE)</f>
        <v>Emitterade skuldebrev</v>
      </c>
      <c r="D4901" s="5" t="str">
        <f>VLOOKUP(Taulukko1[[#This Row],[Rivivalinta]],Sheet1!$C$1:$E$42,3,FALSE)</f>
        <v>Debt securities issued</v>
      </c>
      <c r="E4901" s="1" t="s">
        <v>220</v>
      </c>
      <c r="F4901" s="2">
        <v>42369</v>
      </c>
      <c r="G4901" s="7">
        <v>2.2490000000000001</v>
      </c>
    </row>
    <row r="4902" spans="1:7" x14ac:dyDescent="0.2">
      <c r="A4902" s="6">
        <v>22</v>
      </c>
      <c r="B4902" s="5" t="s">
        <v>19</v>
      </c>
      <c r="C4902" s="5" t="str">
        <f>VLOOKUP(Taulukko1[[#This Row],[Rivivalinta]],Sheet1!$C$1:$E$42,2,FALSE)</f>
        <v>Derivat</v>
      </c>
      <c r="D4902" s="5" t="str">
        <f>VLOOKUP(Taulukko1[[#This Row],[Rivivalinta]],Sheet1!$C$1:$E$42,3,FALSE)</f>
        <v>Derivatives</v>
      </c>
      <c r="E4902" s="1" t="s">
        <v>220</v>
      </c>
      <c r="F4902" s="2">
        <v>42369</v>
      </c>
      <c r="G4902" s="7">
        <v>15.865</v>
      </c>
    </row>
    <row r="4903" spans="1:7" x14ac:dyDescent="0.2">
      <c r="A4903" s="6">
        <v>23</v>
      </c>
      <c r="B4903" s="5" t="s">
        <v>25</v>
      </c>
      <c r="C4903" s="5" t="str">
        <f>VLOOKUP(Taulukko1[[#This Row],[Rivivalinta]],Sheet1!$C$1:$E$42,2,FALSE)</f>
        <v>Eget kapital</v>
      </c>
      <c r="D4903" s="5" t="str">
        <f>VLOOKUP(Taulukko1[[#This Row],[Rivivalinta]],Sheet1!$C$1:$E$42,3,FALSE)</f>
        <v>Total equity</v>
      </c>
      <c r="E4903" s="1" t="s">
        <v>220</v>
      </c>
      <c r="F4903" s="2">
        <v>42369</v>
      </c>
      <c r="G4903" s="7">
        <v>32416.197</v>
      </c>
    </row>
    <row r="4904" spans="1:7" x14ac:dyDescent="0.2">
      <c r="A4904" s="6">
        <v>21</v>
      </c>
      <c r="B4904" s="5" t="s">
        <v>26</v>
      </c>
      <c r="C4904" s="5" t="str">
        <f>VLOOKUP(Taulukko1[[#This Row],[Rivivalinta]],Sheet1!$C$1:$E$42,2,FALSE)</f>
        <v>Övriga skulder</v>
      </c>
      <c r="D4904" s="5" t="str">
        <f>VLOOKUP(Taulukko1[[#This Row],[Rivivalinta]],Sheet1!$C$1:$E$42,3,FALSE)</f>
        <v>Other liabilities</v>
      </c>
      <c r="E4904" s="1" t="s">
        <v>220</v>
      </c>
      <c r="F4904" s="2">
        <v>42369</v>
      </c>
      <c r="G4904" s="7">
        <v>8115.2470000000003</v>
      </c>
    </row>
    <row r="4905" spans="1:7" x14ac:dyDescent="0.2">
      <c r="A4905" s="6">
        <v>24</v>
      </c>
      <c r="B4905" s="5" t="s">
        <v>27</v>
      </c>
      <c r="C4905" s="5" t="str">
        <f>VLOOKUP(Taulukko1[[#This Row],[Rivivalinta]],Sheet1!$C$1:$E$42,2,FALSE)</f>
        <v>SUMMA EGET KAPITAL OCH SKULDER</v>
      </c>
      <c r="D4905" s="5" t="str">
        <f>VLOOKUP(Taulukko1[[#This Row],[Rivivalinta]],Sheet1!$C$1:$E$42,3,FALSE)</f>
        <v>TOTAL EQUITY AND LIABILITIES</v>
      </c>
      <c r="E4905" s="1" t="s">
        <v>220</v>
      </c>
      <c r="F4905" s="2">
        <v>42369</v>
      </c>
      <c r="G4905" s="7">
        <v>213493.86600000001</v>
      </c>
    </row>
    <row r="4906" spans="1:7" x14ac:dyDescent="0.2">
      <c r="A4906" s="6">
        <v>25</v>
      </c>
      <c r="B4906" s="5" t="s">
        <v>28</v>
      </c>
      <c r="C4906" s="5" t="str">
        <f>VLOOKUP(Taulukko1[[#This Row],[Rivivalinta]],Sheet1!$C$1:$E$42,2,FALSE)</f>
        <v>Exponering utanför balansräkningen</v>
      </c>
      <c r="D4906" s="5" t="str">
        <f>VLOOKUP(Taulukko1[[#This Row],[Rivivalinta]],Sheet1!$C$1:$E$42,3,FALSE)</f>
        <v>Off balance sheet exposures</v>
      </c>
      <c r="E4906" s="1" t="s">
        <v>220</v>
      </c>
      <c r="F4906" s="2">
        <v>42369</v>
      </c>
      <c r="G4906" s="7">
        <v>12618.239</v>
      </c>
    </row>
    <row r="4907" spans="1:7" x14ac:dyDescent="0.2">
      <c r="A4907" s="6">
        <v>28</v>
      </c>
      <c r="B4907" s="5" t="s">
        <v>29</v>
      </c>
      <c r="C4907" s="5" t="str">
        <f>VLOOKUP(Taulukko1[[#This Row],[Rivivalinta]],Sheet1!$C$1:$E$42,2,FALSE)</f>
        <v>Kostnader/intäkter, %</v>
      </c>
      <c r="D4907" s="5" t="str">
        <f>VLOOKUP(Taulukko1[[#This Row],[Rivivalinta]],Sheet1!$C$1:$E$42,3,FALSE)</f>
        <v>Cost/income ratio, %</v>
      </c>
      <c r="E4907" s="1" t="s">
        <v>220</v>
      </c>
      <c r="F4907" s="2">
        <v>42369</v>
      </c>
      <c r="G4907" s="8">
        <v>0.50402070119899411</v>
      </c>
    </row>
    <row r="4908" spans="1:7" x14ac:dyDescent="0.2">
      <c r="A4908" s="6">
        <v>29</v>
      </c>
      <c r="B4908" s="5" t="s">
        <v>30</v>
      </c>
      <c r="C4908" s="5" t="str">
        <f>VLOOKUP(Taulukko1[[#This Row],[Rivivalinta]],Sheet1!$C$1:$E$42,2,FALSE)</f>
        <v>Nödlidande exponeringar/Exponeringar, %</v>
      </c>
      <c r="D4908" s="5" t="str">
        <f>VLOOKUP(Taulukko1[[#This Row],[Rivivalinta]],Sheet1!$C$1:$E$42,3,FALSE)</f>
        <v>Non-performing exposures/Exposures, %</v>
      </c>
      <c r="E4908" s="1" t="s">
        <v>220</v>
      </c>
      <c r="F4908" s="2">
        <v>42369</v>
      </c>
      <c r="G4908" s="8">
        <v>2.9411625280787789E-2</v>
      </c>
    </row>
    <row r="4909" spans="1:7" x14ac:dyDescent="0.2">
      <c r="A4909" s="6">
        <v>30</v>
      </c>
      <c r="B4909" s="5" t="s">
        <v>31</v>
      </c>
      <c r="C4909" s="5" t="str">
        <f>VLOOKUP(Taulukko1[[#This Row],[Rivivalinta]],Sheet1!$C$1:$E$42,2,FALSE)</f>
        <v>Upplupna avsättningar på nödlidande exponeringar/Nödlidande Exponeringar, %</v>
      </c>
      <c r="D4909" s="5" t="str">
        <f>VLOOKUP(Taulukko1[[#This Row],[Rivivalinta]],Sheet1!$C$1:$E$42,3,FALSE)</f>
        <v>Accumulated impairments on non-performing exposures/Non-performing exposures, %</v>
      </c>
      <c r="E4909" s="1" t="s">
        <v>220</v>
      </c>
      <c r="F4909" s="2">
        <v>42369</v>
      </c>
      <c r="G4909" s="8">
        <v>0.15569636937191672</v>
      </c>
    </row>
    <row r="4910" spans="1:7" x14ac:dyDescent="0.2">
      <c r="A4910" s="6">
        <v>31</v>
      </c>
      <c r="B4910" s="5" t="s">
        <v>32</v>
      </c>
      <c r="C4910" s="5" t="str">
        <f>VLOOKUP(Taulukko1[[#This Row],[Rivivalinta]],Sheet1!$C$1:$E$42,2,FALSE)</f>
        <v>Kapitalbas</v>
      </c>
      <c r="D4910" s="5" t="str">
        <f>VLOOKUP(Taulukko1[[#This Row],[Rivivalinta]],Sheet1!$C$1:$E$42,3,FALSE)</f>
        <v>Own funds</v>
      </c>
      <c r="E4910" s="1" t="s">
        <v>220</v>
      </c>
      <c r="F4910" s="2">
        <v>42369</v>
      </c>
      <c r="G4910" s="7">
        <v>34532.418060000004</v>
      </c>
    </row>
    <row r="4911" spans="1:7" x14ac:dyDescent="0.2">
      <c r="A4911" s="6">
        <v>32</v>
      </c>
      <c r="B4911" s="5" t="s">
        <v>33</v>
      </c>
      <c r="C4911" s="5" t="str">
        <f>VLOOKUP(Taulukko1[[#This Row],[Rivivalinta]],Sheet1!$C$1:$E$42,2,FALSE)</f>
        <v>Kärnprimärkapital (CET 1)</v>
      </c>
      <c r="D4911" s="5" t="str">
        <f>VLOOKUP(Taulukko1[[#This Row],[Rivivalinta]],Sheet1!$C$1:$E$42,3,FALSE)</f>
        <v>Common equity tier 1 capital (CET1)</v>
      </c>
      <c r="E4911" s="1" t="s">
        <v>220</v>
      </c>
      <c r="F4911" s="2">
        <v>42369</v>
      </c>
      <c r="G4911" s="7">
        <v>34532.418060000004</v>
      </c>
    </row>
    <row r="4912" spans="1:7" x14ac:dyDescent="0.2">
      <c r="A4912" s="6">
        <v>33</v>
      </c>
      <c r="B4912" s="5" t="s">
        <v>34</v>
      </c>
      <c r="C4912" s="5" t="str">
        <f>VLOOKUP(Taulukko1[[#This Row],[Rivivalinta]],Sheet1!$C$1:$E$42,2,FALSE)</f>
        <v>Övrigt primärkapital (AT 1)</v>
      </c>
      <c r="D4912" s="5" t="str">
        <f>VLOOKUP(Taulukko1[[#This Row],[Rivivalinta]],Sheet1!$C$1:$E$42,3,FALSE)</f>
        <v>Additional tier 1 capital (AT 1)</v>
      </c>
      <c r="E4912" s="1" t="s">
        <v>220</v>
      </c>
      <c r="F4912" s="2">
        <v>42369</v>
      </c>
      <c r="G4912" s="7"/>
    </row>
    <row r="4913" spans="1:7" x14ac:dyDescent="0.2">
      <c r="A4913" s="6">
        <v>34</v>
      </c>
      <c r="B4913" s="5" t="s">
        <v>35</v>
      </c>
      <c r="C4913" s="5" t="str">
        <f>VLOOKUP(Taulukko1[[#This Row],[Rivivalinta]],Sheet1!$C$1:$E$42,2,FALSE)</f>
        <v>Supplementärkapital (T2)</v>
      </c>
      <c r="D4913" s="5" t="str">
        <f>VLOOKUP(Taulukko1[[#This Row],[Rivivalinta]],Sheet1!$C$1:$E$42,3,FALSE)</f>
        <v>Tier 2 capital (T2)</v>
      </c>
      <c r="E4913" s="1" t="s">
        <v>220</v>
      </c>
      <c r="F4913" s="2">
        <v>42369</v>
      </c>
      <c r="G4913" s="7"/>
    </row>
    <row r="4914" spans="1:7" x14ac:dyDescent="0.2">
      <c r="A4914" s="6">
        <v>35</v>
      </c>
      <c r="B4914" s="5" t="s">
        <v>36</v>
      </c>
      <c r="C4914" s="5" t="str">
        <f>VLOOKUP(Taulukko1[[#This Row],[Rivivalinta]],Sheet1!$C$1:$E$42,2,FALSE)</f>
        <v>Summa kapitalrelationer, %</v>
      </c>
      <c r="D4914" s="5" t="str">
        <f>VLOOKUP(Taulukko1[[#This Row],[Rivivalinta]],Sheet1!$C$1:$E$42,3,FALSE)</f>
        <v>Own funds ratio, %</v>
      </c>
      <c r="E4914" s="1" t="s">
        <v>220</v>
      </c>
      <c r="F4914" s="2">
        <v>42369</v>
      </c>
      <c r="G4914" s="8">
        <v>0.37936993594094293</v>
      </c>
    </row>
    <row r="4915" spans="1:7" x14ac:dyDescent="0.2">
      <c r="A4915" s="6">
        <v>36</v>
      </c>
      <c r="B4915" s="5" t="s">
        <v>37</v>
      </c>
      <c r="C4915" s="5" t="str">
        <f>VLOOKUP(Taulukko1[[#This Row],[Rivivalinta]],Sheet1!$C$1:$E$42,2,FALSE)</f>
        <v>Primärkapitalrelation, %</v>
      </c>
      <c r="D4915" s="5" t="str">
        <f>VLOOKUP(Taulukko1[[#This Row],[Rivivalinta]],Sheet1!$C$1:$E$42,3,FALSE)</f>
        <v>Tier 1 ratio, %</v>
      </c>
      <c r="E4915" s="1" t="s">
        <v>220</v>
      </c>
      <c r="F4915" s="2">
        <v>42369</v>
      </c>
      <c r="G4915" s="8">
        <v>0.37936993594094293</v>
      </c>
    </row>
    <row r="4916" spans="1:7" x14ac:dyDescent="0.2">
      <c r="A4916" s="6">
        <v>37</v>
      </c>
      <c r="B4916" s="5" t="s">
        <v>38</v>
      </c>
      <c r="C4916" s="5" t="str">
        <f>VLOOKUP(Taulukko1[[#This Row],[Rivivalinta]],Sheet1!$C$1:$E$42,2,FALSE)</f>
        <v>Kärnprimärkapitalrelation, %</v>
      </c>
      <c r="D4916" s="5" t="str">
        <f>VLOOKUP(Taulukko1[[#This Row],[Rivivalinta]],Sheet1!$C$1:$E$42,3,FALSE)</f>
        <v>CET 1 ratio, %</v>
      </c>
      <c r="E4916" s="1" t="s">
        <v>220</v>
      </c>
      <c r="F4916" s="2">
        <v>42369</v>
      </c>
      <c r="G4916" s="8">
        <v>0.37936993594094293</v>
      </c>
    </row>
    <row r="4917" spans="1:7" x14ac:dyDescent="0.2">
      <c r="A4917" s="6">
        <v>38</v>
      </c>
      <c r="B4917" s="5" t="s">
        <v>39</v>
      </c>
      <c r="C4917" s="5" t="str">
        <f>VLOOKUP(Taulukko1[[#This Row],[Rivivalinta]],Sheet1!$C$1:$E$42,2,FALSE)</f>
        <v>Summa exponeringsbelopp (RWA)</v>
      </c>
      <c r="D4917" s="5" t="str">
        <f>VLOOKUP(Taulukko1[[#This Row],[Rivivalinta]],Sheet1!$C$1:$E$42,3,FALSE)</f>
        <v>Total risk weighted assets (RWA)</v>
      </c>
      <c r="E4917" s="1" t="s">
        <v>220</v>
      </c>
      <c r="F4917" s="2">
        <v>42369</v>
      </c>
      <c r="G4917" s="7">
        <v>91025.710760000002</v>
      </c>
    </row>
    <row r="4918" spans="1:7" x14ac:dyDescent="0.2">
      <c r="A4918" s="6">
        <v>39</v>
      </c>
      <c r="B4918" s="5" t="s">
        <v>40</v>
      </c>
      <c r="C4918" s="5" t="str">
        <f>VLOOKUP(Taulukko1[[#This Row],[Rivivalinta]],Sheet1!$C$1:$E$42,2,FALSE)</f>
        <v>Exponeringsbelopp för kredit-, motpart- och utspädningsrisker</v>
      </c>
      <c r="D4918" s="5" t="str">
        <f>VLOOKUP(Taulukko1[[#This Row],[Rivivalinta]],Sheet1!$C$1:$E$42,3,FALSE)</f>
        <v>Credit and counterparty risks</v>
      </c>
      <c r="E4918" s="1" t="s">
        <v>220</v>
      </c>
      <c r="F4918" s="2">
        <v>42369</v>
      </c>
      <c r="G4918" s="7">
        <v>84546.778310000009</v>
      </c>
    </row>
    <row r="4919" spans="1:7" x14ac:dyDescent="0.2">
      <c r="A4919" s="6">
        <v>40</v>
      </c>
      <c r="B4919" s="5" t="s">
        <v>41</v>
      </c>
      <c r="C4919" s="5" t="str">
        <f>VLOOKUP(Taulukko1[[#This Row],[Rivivalinta]],Sheet1!$C$1:$E$42,2,FALSE)</f>
        <v>Exponeringsbelopp för positions-, valutakurs- och råvarurisker</v>
      </c>
      <c r="D4919" s="5" t="str">
        <f>VLOOKUP(Taulukko1[[#This Row],[Rivivalinta]],Sheet1!$C$1:$E$42,3,FALSE)</f>
        <v>Position, currency and commodity risks</v>
      </c>
      <c r="E4919" s="1" t="s">
        <v>220</v>
      </c>
      <c r="F4919" s="2">
        <v>42369</v>
      </c>
      <c r="G4919" s="7"/>
    </row>
    <row r="4920" spans="1:7" x14ac:dyDescent="0.2">
      <c r="A4920" s="6">
        <v>41</v>
      </c>
      <c r="B4920" s="5" t="s">
        <v>42</v>
      </c>
      <c r="C4920" s="5" t="str">
        <f>VLOOKUP(Taulukko1[[#This Row],[Rivivalinta]],Sheet1!$C$1:$E$42,2,FALSE)</f>
        <v>Exponeringsbelopp för operativ risk</v>
      </c>
      <c r="D4920" s="5" t="str">
        <f>VLOOKUP(Taulukko1[[#This Row],[Rivivalinta]],Sheet1!$C$1:$E$42,3,FALSE)</f>
        <v>Operational risks</v>
      </c>
      <c r="E4920" s="1" t="s">
        <v>220</v>
      </c>
      <c r="F4920" s="2">
        <v>42369</v>
      </c>
      <c r="G4920" s="7">
        <v>6478.9324400000005</v>
      </c>
    </row>
    <row r="4921" spans="1:7" x14ac:dyDescent="0.2">
      <c r="A4921" s="6">
        <v>42</v>
      </c>
      <c r="B4921" s="5" t="s">
        <v>43</v>
      </c>
      <c r="C4921" s="5" t="str">
        <f>VLOOKUP(Taulukko1[[#This Row],[Rivivalinta]],Sheet1!$C$1:$E$42,2,FALSE)</f>
        <v>Övriga riskexponeringar</v>
      </c>
      <c r="D4921" s="5" t="str">
        <f>VLOOKUP(Taulukko1[[#This Row],[Rivivalinta]],Sheet1!$C$1:$E$42,3,FALSE)</f>
        <v>Other risks</v>
      </c>
      <c r="E4921" s="1" t="s">
        <v>220</v>
      </c>
      <c r="F4921" s="2">
        <v>42369</v>
      </c>
      <c r="G4921" s="7"/>
    </row>
    <row r="4922" spans="1:7" x14ac:dyDescent="0.2">
      <c r="A4922" s="6">
        <v>1</v>
      </c>
      <c r="B4922" s="5" t="s">
        <v>5</v>
      </c>
      <c r="C4922" s="5" t="str">
        <f>VLOOKUP(Taulukko1[[#This Row],[Rivivalinta]],Sheet1!$C$1:$E$42,2,FALSE)</f>
        <v>Räntenetto</v>
      </c>
      <c r="D4922" s="5" t="str">
        <f>VLOOKUP(Taulukko1[[#This Row],[Rivivalinta]],Sheet1!$C$1:$E$42,3,FALSE)</f>
        <v>Net interest margin</v>
      </c>
      <c r="E4922" s="1" t="s">
        <v>164</v>
      </c>
      <c r="F4922" s="2">
        <v>42369</v>
      </c>
      <c r="G4922" s="7">
        <v>15564.992</v>
      </c>
    </row>
    <row r="4923" spans="1:7" x14ac:dyDescent="0.2">
      <c r="A4923" s="6">
        <v>2</v>
      </c>
      <c r="B4923" s="5" t="s">
        <v>6</v>
      </c>
      <c r="C4923" s="5" t="str">
        <f>VLOOKUP(Taulukko1[[#This Row],[Rivivalinta]],Sheet1!$C$1:$E$42,2,FALSE)</f>
        <v>Netto, avgifts- och provisionsintäkter</v>
      </c>
      <c r="D4923" s="5" t="str">
        <f>VLOOKUP(Taulukko1[[#This Row],[Rivivalinta]],Sheet1!$C$1:$E$42,3,FALSE)</f>
        <v>Net fee and commission income</v>
      </c>
      <c r="E4923" s="1" t="s">
        <v>164</v>
      </c>
      <c r="F4923" s="2">
        <v>42369</v>
      </c>
      <c r="G4923" s="7">
        <v>9244.7659999999996</v>
      </c>
    </row>
    <row r="4924" spans="1:7" x14ac:dyDescent="0.2">
      <c r="A4924" s="6">
        <v>3</v>
      </c>
      <c r="B4924" s="5" t="s">
        <v>7</v>
      </c>
      <c r="C4924" s="5" t="str">
        <f>VLOOKUP(Taulukko1[[#This Row],[Rivivalinta]],Sheet1!$C$1:$E$42,2,FALSE)</f>
        <v>Avgifts- och provisionsintäkter</v>
      </c>
      <c r="D4924" s="5" t="str">
        <f>VLOOKUP(Taulukko1[[#This Row],[Rivivalinta]],Sheet1!$C$1:$E$42,3,FALSE)</f>
        <v>Fee and commission income</v>
      </c>
      <c r="E4924" s="1" t="s">
        <v>164</v>
      </c>
      <c r="F4924" s="2">
        <v>42369</v>
      </c>
      <c r="G4924" s="7">
        <v>10530.695</v>
      </c>
    </row>
    <row r="4925" spans="1:7" x14ac:dyDescent="0.2">
      <c r="A4925" s="6">
        <v>4</v>
      </c>
      <c r="B4925" s="5" t="s">
        <v>8</v>
      </c>
      <c r="C4925" s="5" t="str">
        <f>VLOOKUP(Taulukko1[[#This Row],[Rivivalinta]],Sheet1!$C$1:$E$42,2,FALSE)</f>
        <v>Avgifts- och provisionskostnader</v>
      </c>
      <c r="D4925" s="5" t="str">
        <f>VLOOKUP(Taulukko1[[#This Row],[Rivivalinta]],Sheet1!$C$1:$E$42,3,FALSE)</f>
        <v>Fee and commission expenses</v>
      </c>
      <c r="E4925" s="1" t="s">
        <v>164</v>
      </c>
      <c r="F4925" s="2">
        <v>42369</v>
      </c>
      <c r="G4925" s="7">
        <v>1285.9290000000001</v>
      </c>
    </row>
    <row r="4926" spans="1:7" x14ac:dyDescent="0.2">
      <c r="A4926" s="6">
        <v>5</v>
      </c>
      <c r="B4926" s="5" t="s">
        <v>9</v>
      </c>
      <c r="C4926" s="5" t="str">
        <f>VLOOKUP(Taulukko1[[#This Row],[Rivivalinta]],Sheet1!$C$1:$E$42,2,FALSE)</f>
        <v>Nettointäkter från handel och investeringar</v>
      </c>
      <c r="D4926" s="5" t="str">
        <f>VLOOKUP(Taulukko1[[#This Row],[Rivivalinta]],Sheet1!$C$1:$E$42,3,FALSE)</f>
        <v>Net trading and investing income</v>
      </c>
      <c r="E4926" s="1" t="s">
        <v>164</v>
      </c>
      <c r="F4926" s="2">
        <v>42369</v>
      </c>
      <c r="G4926" s="7">
        <v>13359.644</v>
      </c>
    </row>
    <row r="4927" spans="1:7" x14ac:dyDescent="0.2">
      <c r="A4927" s="6">
        <v>6</v>
      </c>
      <c r="B4927" s="5" t="s">
        <v>10</v>
      </c>
      <c r="C4927" s="5" t="str">
        <f>VLOOKUP(Taulukko1[[#This Row],[Rivivalinta]],Sheet1!$C$1:$E$42,2,FALSE)</f>
        <v>Övriga intäkter</v>
      </c>
      <c r="D4927" s="5" t="str">
        <f>VLOOKUP(Taulukko1[[#This Row],[Rivivalinta]],Sheet1!$C$1:$E$42,3,FALSE)</f>
        <v>Other income</v>
      </c>
      <c r="E4927" s="1" t="s">
        <v>164</v>
      </c>
      <c r="F4927" s="2">
        <v>42369</v>
      </c>
      <c r="G4927" s="7">
        <v>1007.218</v>
      </c>
    </row>
    <row r="4928" spans="1:7" x14ac:dyDescent="0.2">
      <c r="A4928" s="6">
        <v>7</v>
      </c>
      <c r="B4928" s="5" t="s">
        <v>11</v>
      </c>
      <c r="C4928" s="5" t="str">
        <f>VLOOKUP(Taulukko1[[#This Row],[Rivivalinta]],Sheet1!$C$1:$E$42,2,FALSE)</f>
        <v>Totala inkomster</v>
      </c>
      <c r="D4928" s="5" t="str">
        <f>VLOOKUP(Taulukko1[[#This Row],[Rivivalinta]],Sheet1!$C$1:$E$42,3,FALSE)</f>
        <v>Total income</v>
      </c>
      <c r="E4928" s="1" t="s">
        <v>164</v>
      </c>
      <c r="F4928" s="2">
        <v>42369</v>
      </c>
      <c r="G4928" s="7">
        <v>39176.620000000003</v>
      </c>
    </row>
    <row r="4929" spans="1:7" x14ac:dyDescent="0.2">
      <c r="A4929" s="6">
        <v>8</v>
      </c>
      <c r="B4929" s="5" t="s">
        <v>12</v>
      </c>
      <c r="C4929" s="5" t="str">
        <f>VLOOKUP(Taulukko1[[#This Row],[Rivivalinta]],Sheet1!$C$1:$E$42,2,FALSE)</f>
        <v>Totala kostnader</v>
      </c>
      <c r="D4929" s="5" t="str">
        <f>VLOOKUP(Taulukko1[[#This Row],[Rivivalinta]],Sheet1!$C$1:$E$42,3,FALSE)</f>
        <v>Total expenses</v>
      </c>
      <c r="E4929" s="1" t="s">
        <v>164</v>
      </c>
      <c r="F4929" s="2">
        <v>42369</v>
      </c>
      <c r="G4929" s="7">
        <v>16937.684000000001</v>
      </c>
    </row>
    <row r="4930" spans="1:7" x14ac:dyDescent="0.2">
      <c r="A4930" s="6">
        <v>9</v>
      </c>
      <c r="B4930" s="5" t="s">
        <v>13</v>
      </c>
      <c r="C4930" s="5" t="str">
        <f>VLOOKUP(Taulukko1[[#This Row],[Rivivalinta]],Sheet1!$C$1:$E$42,2,FALSE)</f>
        <v>Nedskrivningar av lån och fordringar</v>
      </c>
      <c r="D4930" s="5" t="str">
        <f>VLOOKUP(Taulukko1[[#This Row],[Rivivalinta]],Sheet1!$C$1:$E$42,3,FALSE)</f>
        <v>Impairments on loans and receivables</v>
      </c>
      <c r="E4930" s="1" t="s">
        <v>164</v>
      </c>
      <c r="F4930" s="2">
        <v>42369</v>
      </c>
      <c r="G4930" s="7">
        <v>804.07600000000002</v>
      </c>
    </row>
    <row r="4931" spans="1:7" x14ac:dyDescent="0.2">
      <c r="A4931" s="6">
        <v>10</v>
      </c>
      <c r="B4931" s="5" t="s">
        <v>14</v>
      </c>
      <c r="C4931" s="5" t="str">
        <f>VLOOKUP(Taulukko1[[#This Row],[Rivivalinta]],Sheet1!$C$1:$E$42,2,FALSE)</f>
        <v>Rörelsevinst/-förlust</v>
      </c>
      <c r="D4931" s="5" t="str">
        <f>VLOOKUP(Taulukko1[[#This Row],[Rivivalinta]],Sheet1!$C$1:$E$42,3,FALSE)</f>
        <v>Operatingprofit/-loss</v>
      </c>
      <c r="E4931" s="1" t="s">
        <v>164</v>
      </c>
      <c r="F4931" s="2">
        <v>42369</v>
      </c>
      <c r="G4931" s="7">
        <v>21434.859</v>
      </c>
    </row>
    <row r="4932" spans="1:7" x14ac:dyDescent="0.2">
      <c r="A4932" s="6">
        <v>11</v>
      </c>
      <c r="B4932" s="5" t="s">
        <v>15</v>
      </c>
      <c r="C4932" s="5" t="str">
        <f>VLOOKUP(Taulukko1[[#This Row],[Rivivalinta]],Sheet1!$C$1:$E$42,2,FALSE)</f>
        <v>Kontanta medel och kassabehållning hos centralbanker</v>
      </c>
      <c r="D4932" s="5" t="str">
        <f>VLOOKUP(Taulukko1[[#This Row],[Rivivalinta]],Sheet1!$C$1:$E$42,3,FALSE)</f>
        <v>Cash and cash balances at central banks</v>
      </c>
      <c r="E4932" s="1" t="s">
        <v>164</v>
      </c>
      <c r="F4932" s="2">
        <v>42369</v>
      </c>
      <c r="G4932" s="7">
        <v>3157.3789999999999</v>
      </c>
    </row>
    <row r="4933" spans="1:7" x14ac:dyDescent="0.2">
      <c r="A4933" s="6">
        <v>12</v>
      </c>
      <c r="B4933" s="5" t="s">
        <v>16</v>
      </c>
      <c r="C4933" s="5" t="str">
        <f>VLOOKUP(Taulukko1[[#This Row],[Rivivalinta]],Sheet1!$C$1:$E$42,2,FALSE)</f>
        <v>Lån och förskott till kreditinstitut</v>
      </c>
      <c r="D4933" s="5" t="str">
        <f>VLOOKUP(Taulukko1[[#This Row],[Rivivalinta]],Sheet1!$C$1:$E$42,3,FALSE)</f>
        <v>Loans and advances to credit institutions</v>
      </c>
      <c r="E4933" s="1" t="s">
        <v>164</v>
      </c>
      <c r="F4933" s="2">
        <v>42369</v>
      </c>
      <c r="G4933" s="7">
        <v>195065.302</v>
      </c>
    </row>
    <row r="4934" spans="1:7" x14ac:dyDescent="0.2">
      <c r="A4934" s="6">
        <v>13</v>
      </c>
      <c r="B4934" s="5" t="s">
        <v>17</v>
      </c>
      <c r="C4934" s="5" t="str">
        <f>VLOOKUP(Taulukko1[[#This Row],[Rivivalinta]],Sheet1!$C$1:$E$42,2,FALSE)</f>
        <v>Lån och förskott till allmänheten och offentliga samfund</v>
      </c>
      <c r="D4934" s="5" t="str">
        <f>VLOOKUP(Taulukko1[[#This Row],[Rivivalinta]],Sheet1!$C$1:$E$42,3,FALSE)</f>
        <v>Loans and advances to the public and public sector entities</v>
      </c>
      <c r="E4934" s="1" t="s">
        <v>164</v>
      </c>
      <c r="F4934" s="2">
        <v>42369</v>
      </c>
      <c r="G4934" s="7">
        <v>956097.54200000002</v>
      </c>
    </row>
    <row r="4935" spans="1:7" x14ac:dyDescent="0.2">
      <c r="A4935" s="6">
        <v>14</v>
      </c>
      <c r="B4935" s="5" t="s">
        <v>18</v>
      </c>
      <c r="C4935" s="5" t="str">
        <f>VLOOKUP(Taulukko1[[#This Row],[Rivivalinta]],Sheet1!$C$1:$E$42,2,FALSE)</f>
        <v>Värdepapper</v>
      </c>
      <c r="D4935" s="5" t="str">
        <f>VLOOKUP(Taulukko1[[#This Row],[Rivivalinta]],Sheet1!$C$1:$E$42,3,FALSE)</f>
        <v>Debt securities</v>
      </c>
      <c r="E4935" s="1" t="s">
        <v>164</v>
      </c>
      <c r="F4935" s="2">
        <v>42369</v>
      </c>
      <c r="G4935" s="7"/>
    </row>
    <row r="4936" spans="1:7" x14ac:dyDescent="0.2">
      <c r="A4936" s="6">
        <v>15</v>
      </c>
      <c r="B4936" s="5" t="s">
        <v>238</v>
      </c>
      <c r="C4936" s="5" t="str">
        <f>VLOOKUP(Taulukko1[[#This Row],[Rivivalinta]],Sheet1!$C$1:$E$42,2,FALSE)</f>
        <v xml:space="preserve">Derivat </v>
      </c>
      <c r="D4936" s="5" t="str">
        <f>VLOOKUP(Taulukko1[[#This Row],[Rivivalinta]],Sheet1!$C$1:$E$42,3,FALSE)</f>
        <v xml:space="preserve">Derivatives </v>
      </c>
      <c r="E4936" s="1" t="s">
        <v>164</v>
      </c>
      <c r="F4936" s="2">
        <v>42369</v>
      </c>
      <c r="G4936" s="7">
        <v>3249.0889999999999</v>
      </c>
    </row>
    <row r="4937" spans="1:7" x14ac:dyDescent="0.2">
      <c r="A4937" s="6">
        <v>16</v>
      </c>
      <c r="B4937" s="5" t="s">
        <v>20</v>
      </c>
      <c r="C4937" s="5" t="str">
        <f>VLOOKUP(Taulukko1[[#This Row],[Rivivalinta]],Sheet1!$C$1:$E$42,2,FALSE)</f>
        <v>Övriga tillgångar</v>
      </c>
      <c r="D4937" s="5" t="str">
        <f>VLOOKUP(Taulukko1[[#This Row],[Rivivalinta]],Sheet1!$C$1:$E$42,3,FALSE)</f>
        <v>Other assets</v>
      </c>
      <c r="E4937" s="1" t="s">
        <v>164</v>
      </c>
      <c r="F4937" s="2">
        <v>42369</v>
      </c>
      <c r="G4937" s="7">
        <v>153469.71100000001</v>
      </c>
    </row>
    <row r="4938" spans="1:7" x14ac:dyDescent="0.2">
      <c r="A4938" s="6">
        <v>17</v>
      </c>
      <c r="B4938" s="5" t="s">
        <v>21</v>
      </c>
      <c r="C4938" s="5" t="str">
        <f>VLOOKUP(Taulukko1[[#This Row],[Rivivalinta]],Sheet1!$C$1:$E$42,2,FALSE)</f>
        <v>SUMMA TILLGÅNGAR</v>
      </c>
      <c r="D4938" s="5" t="str">
        <f>VLOOKUP(Taulukko1[[#This Row],[Rivivalinta]],Sheet1!$C$1:$E$42,3,FALSE)</f>
        <v>TOTAL ASSETS</v>
      </c>
      <c r="E4938" s="1" t="s">
        <v>164</v>
      </c>
      <c r="F4938" s="2">
        <v>42369</v>
      </c>
      <c r="G4938" s="7">
        <v>1311039.023</v>
      </c>
    </row>
    <row r="4939" spans="1:7" x14ac:dyDescent="0.2">
      <c r="A4939" s="6">
        <v>18</v>
      </c>
      <c r="B4939" s="5" t="s">
        <v>22</v>
      </c>
      <c r="C4939" s="5" t="str">
        <f>VLOOKUP(Taulukko1[[#This Row],[Rivivalinta]],Sheet1!$C$1:$E$42,2,FALSE)</f>
        <v>Inlåning från kreditinstitut</v>
      </c>
      <c r="D4939" s="5" t="str">
        <f>VLOOKUP(Taulukko1[[#This Row],[Rivivalinta]],Sheet1!$C$1:$E$42,3,FALSE)</f>
        <v>Deposits from credit institutions</v>
      </c>
      <c r="E4939" s="1" t="s">
        <v>164</v>
      </c>
      <c r="F4939" s="2">
        <v>42369</v>
      </c>
      <c r="G4939" s="7">
        <v>95788.888000000006</v>
      </c>
    </row>
    <row r="4940" spans="1:7" x14ac:dyDescent="0.2">
      <c r="A4940" s="6">
        <v>19</v>
      </c>
      <c r="B4940" s="5" t="s">
        <v>23</v>
      </c>
      <c r="C4940" s="5" t="str">
        <f>VLOOKUP(Taulukko1[[#This Row],[Rivivalinta]],Sheet1!$C$1:$E$42,2,FALSE)</f>
        <v>Inlåning från allmänheten och offentliga samfund</v>
      </c>
      <c r="D4940" s="5" t="str">
        <f>VLOOKUP(Taulukko1[[#This Row],[Rivivalinta]],Sheet1!$C$1:$E$42,3,FALSE)</f>
        <v>Deposits from the public and public sector entities</v>
      </c>
      <c r="E4940" s="1" t="s">
        <v>164</v>
      </c>
      <c r="F4940" s="2">
        <v>42369</v>
      </c>
      <c r="G4940" s="7">
        <v>1058508.057</v>
      </c>
    </row>
    <row r="4941" spans="1:7" x14ac:dyDescent="0.2">
      <c r="A4941" s="6">
        <v>20</v>
      </c>
      <c r="B4941" s="5" t="s">
        <v>24</v>
      </c>
      <c r="C4941" s="5" t="str">
        <f>VLOOKUP(Taulukko1[[#This Row],[Rivivalinta]],Sheet1!$C$1:$E$42,2,FALSE)</f>
        <v>Emitterade skuldebrev</v>
      </c>
      <c r="D4941" s="5" t="str">
        <f>VLOOKUP(Taulukko1[[#This Row],[Rivivalinta]],Sheet1!$C$1:$E$42,3,FALSE)</f>
        <v>Debt securities issued</v>
      </c>
      <c r="E4941" s="1" t="s">
        <v>164</v>
      </c>
      <c r="F4941" s="2">
        <v>42369</v>
      </c>
      <c r="G4941" s="7">
        <v>2.7130000000000001</v>
      </c>
    </row>
    <row r="4942" spans="1:7" x14ac:dyDescent="0.2">
      <c r="A4942" s="6">
        <v>22</v>
      </c>
      <c r="B4942" s="5" t="s">
        <v>19</v>
      </c>
      <c r="C4942" s="5" t="str">
        <f>VLOOKUP(Taulukko1[[#This Row],[Rivivalinta]],Sheet1!$C$1:$E$42,2,FALSE)</f>
        <v>Derivat</v>
      </c>
      <c r="D4942" s="5" t="str">
        <f>VLOOKUP(Taulukko1[[#This Row],[Rivivalinta]],Sheet1!$C$1:$E$42,3,FALSE)</f>
        <v>Derivatives</v>
      </c>
      <c r="E4942" s="1" t="s">
        <v>164</v>
      </c>
      <c r="F4942" s="2">
        <v>42369</v>
      </c>
      <c r="G4942" s="7">
        <v>588.29</v>
      </c>
    </row>
    <row r="4943" spans="1:7" x14ac:dyDescent="0.2">
      <c r="A4943" s="6">
        <v>23</v>
      </c>
      <c r="B4943" s="5" t="s">
        <v>25</v>
      </c>
      <c r="C4943" s="5" t="str">
        <f>VLOOKUP(Taulukko1[[#This Row],[Rivivalinta]],Sheet1!$C$1:$E$42,2,FALSE)</f>
        <v>Eget kapital</v>
      </c>
      <c r="D4943" s="5" t="str">
        <f>VLOOKUP(Taulukko1[[#This Row],[Rivivalinta]],Sheet1!$C$1:$E$42,3,FALSE)</f>
        <v>Total equity</v>
      </c>
      <c r="E4943" s="1" t="s">
        <v>164</v>
      </c>
      <c r="F4943" s="2">
        <v>42369</v>
      </c>
      <c r="G4943" s="7">
        <v>119956.412</v>
      </c>
    </row>
    <row r="4944" spans="1:7" x14ac:dyDescent="0.2">
      <c r="A4944" s="6">
        <v>21</v>
      </c>
      <c r="B4944" s="5" t="s">
        <v>26</v>
      </c>
      <c r="C4944" s="5" t="str">
        <f>VLOOKUP(Taulukko1[[#This Row],[Rivivalinta]],Sheet1!$C$1:$E$42,2,FALSE)</f>
        <v>Övriga skulder</v>
      </c>
      <c r="D4944" s="5" t="str">
        <f>VLOOKUP(Taulukko1[[#This Row],[Rivivalinta]],Sheet1!$C$1:$E$42,3,FALSE)</f>
        <v>Other liabilities</v>
      </c>
      <c r="E4944" s="1" t="s">
        <v>164</v>
      </c>
      <c r="F4944" s="2">
        <v>42369</v>
      </c>
      <c r="G4944" s="7">
        <v>36194.663</v>
      </c>
    </row>
    <row r="4945" spans="1:7" x14ac:dyDescent="0.2">
      <c r="A4945" s="6">
        <v>24</v>
      </c>
      <c r="B4945" s="5" t="s">
        <v>27</v>
      </c>
      <c r="C4945" s="5" t="str">
        <f>VLOOKUP(Taulukko1[[#This Row],[Rivivalinta]],Sheet1!$C$1:$E$42,2,FALSE)</f>
        <v>SUMMA EGET KAPITAL OCH SKULDER</v>
      </c>
      <c r="D4945" s="5" t="str">
        <f>VLOOKUP(Taulukko1[[#This Row],[Rivivalinta]],Sheet1!$C$1:$E$42,3,FALSE)</f>
        <v>TOTAL EQUITY AND LIABILITIES</v>
      </c>
      <c r="E4945" s="1" t="s">
        <v>164</v>
      </c>
      <c r="F4945" s="2">
        <v>42369</v>
      </c>
      <c r="G4945" s="7">
        <v>1311039.023</v>
      </c>
    </row>
    <row r="4946" spans="1:7" x14ac:dyDescent="0.2">
      <c r="A4946" s="6">
        <v>25</v>
      </c>
      <c r="B4946" s="5" t="s">
        <v>28</v>
      </c>
      <c r="C4946" s="5" t="str">
        <f>VLOOKUP(Taulukko1[[#This Row],[Rivivalinta]],Sheet1!$C$1:$E$42,2,FALSE)</f>
        <v>Exponering utanför balansräkningen</v>
      </c>
      <c r="D4946" s="5" t="str">
        <f>VLOOKUP(Taulukko1[[#This Row],[Rivivalinta]],Sheet1!$C$1:$E$42,3,FALSE)</f>
        <v>Off balance sheet exposures</v>
      </c>
      <c r="E4946" s="1" t="s">
        <v>164</v>
      </c>
      <c r="F4946" s="2">
        <v>42369</v>
      </c>
      <c r="G4946" s="7">
        <v>141065.473</v>
      </c>
    </row>
    <row r="4947" spans="1:7" x14ac:dyDescent="0.2">
      <c r="A4947" s="6">
        <v>28</v>
      </c>
      <c r="B4947" s="5" t="s">
        <v>29</v>
      </c>
      <c r="C4947" s="5" t="str">
        <f>VLOOKUP(Taulukko1[[#This Row],[Rivivalinta]],Sheet1!$C$1:$E$42,2,FALSE)</f>
        <v>Kostnader/intäkter, %</v>
      </c>
      <c r="D4947" s="5" t="str">
        <f>VLOOKUP(Taulukko1[[#This Row],[Rivivalinta]],Sheet1!$C$1:$E$42,3,FALSE)</f>
        <v>Cost/income ratio, %</v>
      </c>
      <c r="E4947" s="1" t="s">
        <v>164</v>
      </c>
      <c r="F4947" s="2">
        <v>42369</v>
      </c>
      <c r="G4947" s="8">
        <v>0.38973492842071566</v>
      </c>
    </row>
    <row r="4948" spans="1:7" x14ac:dyDescent="0.2">
      <c r="A4948" s="6">
        <v>29</v>
      </c>
      <c r="B4948" s="5" t="s">
        <v>30</v>
      </c>
      <c r="C4948" s="5" t="str">
        <f>VLOOKUP(Taulukko1[[#This Row],[Rivivalinta]],Sheet1!$C$1:$E$42,2,FALSE)</f>
        <v>Nödlidande exponeringar/Exponeringar, %</v>
      </c>
      <c r="D4948" s="5" t="str">
        <f>VLOOKUP(Taulukko1[[#This Row],[Rivivalinta]],Sheet1!$C$1:$E$42,3,FALSE)</f>
        <v>Non-performing exposures/Exposures, %</v>
      </c>
      <c r="E4948" s="1" t="s">
        <v>164</v>
      </c>
      <c r="F4948" s="2">
        <v>42369</v>
      </c>
      <c r="G4948" s="8">
        <v>1.1841740868082344E-2</v>
      </c>
    </row>
    <row r="4949" spans="1:7" x14ac:dyDescent="0.2">
      <c r="A4949" s="6">
        <v>30</v>
      </c>
      <c r="B4949" s="5" t="s">
        <v>31</v>
      </c>
      <c r="C4949" s="5" t="str">
        <f>VLOOKUP(Taulukko1[[#This Row],[Rivivalinta]],Sheet1!$C$1:$E$42,2,FALSE)</f>
        <v>Upplupna avsättningar på nödlidande exponeringar/Nödlidande Exponeringar, %</v>
      </c>
      <c r="D4949" s="5" t="str">
        <f>VLOOKUP(Taulukko1[[#This Row],[Rivivalinta]],Sheet1!$C$1:$E$42,3,FALSE)</f>
        <v>Accumulated impairments on non-performing exposures/Non-performing exposures, %</v>
      </c>
      <c r="E4949" s="1" t="s">
        <v>164</v>
      </c>
      <c r="F4949" s="2">
        <v>42369</v>
      </c>
      <c r="G4949" s="8">
        <v>0.31933483523165312</v>
      </c>
    </row>
    <row r="4950" spans="1:7" x14ac:dyDescent="0.2">
      <c r="A4950" s="6">
        <v>31</v>
      </c>
      <c r="B4950" s="5" t="s">
        <v>32</v>
      </c>
      <c r="C4950" s="5" t="str">
        <f>VLOOKUP(Taulukko1[[#This Row],[Rivivalinta]],Sheet1!$C$1:$E$42,2,FALSE)</f>
        <v>Kapitalbas</v>
      </c>
      <c r="D4950" s="5" t="str">
        <f>VLOOKUP(Taulukko1[[#This Row],[Rivivalinta]],Sheet1!$C$1:$E$42,3,FALSE)</f>
        <v>Own funds</v>
      </c>
      <c r="E4950" s="1" t="s">
        <v>164</v>
      </c>
      <c r="F4950" s="2">
        <v>42369</v>
      </c>
      <c r="G4950" s="7">
        <v>119183.85662999999</v>
      </c>
    </row>
    <row r="4951" spans="1:7" x14ac:dyDescent="0.2">
      <c r="A4951" s="6">
        <v>32</v>
      </c>
      <c r="B4951" s="5" t="s">
        <v>33</v>
      </c>
      <c r="C4951" s="5" t="str">
        <f>VLOOKUP(Taulukko1[[#This Row],[Rivivalinta]],Sheet1!$C$1:$E$42,2,FALSE)</f>
        <v>Kärnprimärkapital (CET 1)</v>
      </c>
      <c r="D4951" s="5" t="str">
        <f>VLOOKUP(Taulukko1[[#This Row],[Rivivalinta]],Sheet1!$C$1:$E$42,3,FALSE)</f>
        <v>Common equity tier 1 capital (CET1)</v>
      </c>
      <c r="E4951" s="1" t="s">
        <v>164</v>
      </c>
      <c r="F4951" s="2">
        <v>42369</v>
      </c>
      <c r="G4951" s="7">
        <v>119183.85662999999</v>
      </c>
    </row>
    <row r="4952" spans="1:7" x14ac:dyDescent="0.2">
      <c r="A4952" s="6">
        <v>33</v>
      </c>
      <c r="B4952" s="5" t="s">
        <v>34</v>
      </c>
      <c r="C4952" s="5" t="str">
        <f>VLOOKUP(Taulukko1[[#This Row],[Rivivalinta]],Sheet1!$C$1:$E$42,2,FALSE)</f>
        <v>Övrigt primärkapital (AT 1)</v>
      </c>
      <c r="D4952" s="5" t="str">
        <f>VLOOKUP(Taulukko1[[#This Row],[Rivivalinta]],Sheet1!$C$1:$E$42,3,FALSE)</f>
        <v>Additional tier 1 capital (AT 1)</v>
      </c>
      <c r="E4952" s="1" t="s">
        <v>164</v>
      </c>
      <c r="F4952" s="2">
        <v>42369</v>
      </c>
      <c r="G4952" s="7"/>
    </row>
    <row r="4953" spans="1:7" x14ac:dyDescent="0.2">
      <c r="A4953" s="6">
        <v>34</v>
      </c>
      <c r="B4953" s="5" t="s">
        <v>35</v>
      </c>
      <c r="C4953" s="5" t="str">
        <f>VLOOKUP(Taulukko1[[#This Row],[Rivivalinta]],Sheet1!$C$1:$E$42,2,FALSE)</f>
        <v>Supplementärkapital (T2)</v>
      </c>
      <c r="D4953" s="5" t="str">
        <f>VLOOKUP(Taulukko1[[#This Row],[Rivivalinta]],Sheet1!$C$1:$E$42,3,FALSE)</f>
        <v>Tier 2 capital (T2)</v>
      </c>
      <c r="E4953" s="1" t="s">
        <v>164</v>
      </c>
      <c r="F4953" s="2">
        <v>42369</v>
      </c>
      <c r="G4953" s="7"/>
    </row>
    <row r="4954" spans="1:7" x14ac:dyDescent="0.2">
      <c r="A4954" s="6">
        <v>35</v>
      </c>
      <c r="B4954" s="5" t="s">
        <v>36</v>
      </c>
      <c r="C4954" s="5" t="str">
        <f>VLOOKUP(Taulukko1[[#This Row],[Rivivalinta]],Sheet1!$C$1:$E$42,2,FALSE)</f>
        <v>Summa kapitalrelationer, %</v>
      </c>
      <c r="D4954" s="5" t="str">
        <f>VLOOKUP(Taulukko1[[#This Row],[Rivivalinta]],Sheet1!$C$1:$E$42,3,FALSE)</f>
        <v>Own funds ratio, %</v>
      </c>
      <c r="E4954" s="1" t="s">
        <v>164</v>
      </c>
      <c r="F4954" s="2">
        <v>42369</v>
      </c>
      <c r="G4954" s="8">
        <v>0.30162624714682884</v>
      </c>
    </row>
    <row r="4955" spans="1:7" x14ac:dyDescent="0.2">
      <c r="A4955" s="6">
        <v>36</v>
      </c>
      <c r="B4955" s="5" t="s">
        <v>37</v>
      </c>
      <c r="C4955" s="5" t="str">
        <f>VLOOKUP(Taulukko1[[#This Row],[Rivivalinta]],Sheet1!$C$1:$E$42,2,FALSE)</f>
        <v>Primärkapitalrelation, %</v>
      </c>
      <c r="D4955" s="5" t="str">
        <f>VLOOKUP(Taulukko1[[#This Row],[Rivivalinta]],Sheet1!$C$1:$E$42,3,FALSE)</f>
        <v>Tier 1 ratio, %</v>
      </c>
      <c r="E4955" s="1" t="s">
        <v>164</v>
      </c>
      <c r="F4955" s="2">
        <v>42369</v>
      </c>
      <c r="G4955" s="8">
        <v>0.30162624714682884</v>
      </c>
    </row>
    <row r="4956" spans="1:7" x14ac:dyDescent="0.2">
      <c r="A4956" s="6">
        <v>37</v>
      </c>
      <c r="B4956" s="5" t="s">
        <v>38</v>
      </c>
      <c r="C4956" s="5" t="str">
        <f>VLOOKUP(Taulukko1[[#This Row],[Rivivalinta]],Sheet1!$C$1:$E$42,2,FALSE)</f>
        <v>Kärnprimärkapitalrelation, %</v>
      </c>
      <c r="D4956" s="5" t="str">
        <f>VLOOKUP(Taulukko1[[#This Row],[Rivivalinta]],Sheet1!$C$1:$E$42,3,FALSE)</f>
        <v>CET 1 ratio, %</v>
      </c>
      <c r="E4956" s="1" t="s">
        <v>164</v>
      </c>
      <c r="F4956" s="2">
        <v>42369</v>
      </c>
      <c r="G4956" s="8">
        <v>0.30162624714682884</v>
      </c>
    </row>
    <row r="4957" spans="1:7" x14ac:dyDescent="0.2">
      <c r="A4957" s="6">
        <v>38</v>
      </c>
      <c r="B4957" s="5" t="s">
        <v>39</v>
      </c>
      <c r="C4957" s="5" t="str">
        <f>VLOOKUP(Taulukko1[[#This Row],[Rivivalinta]],Sheet1!$C$1:$E$42,2,FALSE)</f>
        <v>Summa exponeringsbelopp (RWA)</v>
      </c>
      <c r="D4957" s="5" t="str">
        <f>VLOOKUP(Taulukko1[[#This Row],[Rivivalinta]],Sheet1!$C$1:$E$42,3,FALSE)</f>
        <v>Total risk weighted assets (RWA)</v>
      </c>
      <c r="E4957" s="1" t="s">
        <v>164</v>
      </c>
      <c r="F4957" s="2">
        <v>42369</v>
      </c>
      <c r="G4957" s="7">
        <v>395137.55105000001</v>
      </c>
    </row>
    <row r="4958" spans="1:7" x14ac:dyDescent="0.2">
      <c r="A4958" s="6">
        <v>39</v>
      </c>
      <c r="B4958" s="5" t="s">
        <v>40</v>
      </c>
      <c r="C4958" s="5" t="str">
        <f>VLOOKUP(Taulukko1[[#This Row],[Rivivalinta]],Sheet1!$C$1:$E$42,2,FALSE)</f>
        <v>Exponeringsbelopp för kredit-, motpart- och utspädningsrisker</v>
      </c>
      <c r="D4958" s="5" t="str">
        <f>VLOOKUP(Taulukko1[[#This Row],[Rivivalinta]],Sheet1!$C$1:$E$42,3,FALSE)</f>
        <v>Credit and counterparty risks</v>
      </c>
      <c r="E4958" s="1" t="s">
        <v>164</v>
      </c>
      <c r="F4958" s="2">
        <v>42369</v>
      </c>
      <c r="G4958" s="7">
        <v>354165.71049000003</v>
      </c>
    </row>
    <row r="4959" spans="1:7" x14ac:dyDescent="0.2">
      <c r="A4959" s="6">
        <v>40</v>
      </c>
      <c r="B4959" s="5" t="s">
        <v>41</v>
      </c>
      <c r="C4959" s="5" t="str">
        <f>VLOOKUP(Taulukko1[[#This Row],[Rivivalinta]],Sheet1!$C$1:$E$42,2,FALSE)</f>
        <v>Exponeringsbelopp för positions-, valutakurs- och råvarurisker</v>
      </c>
      <c r="D4959" s="5" t="str">
        <f>VLOOKUP(Taulukko1[[#This Row],[Rivivalinta]],Sheet1!$C$1:$E$42,3,FALSE)</f>
        <v>Position, currency and commodity risks</v>
      </c>
      <c r="E4959" s="1" t="s">
        <v>164</v>
      </c>
      <c r="F4959" s="2">
        <v>42369</v>
      </c>
      <c r="G4959" s="7"/>
    </row>
    <row r="4960" spans="1:7" x14ac:dyDescent="0.2">
      <c r="A4960" s="6">
        <v>41</v>
      </c>
      <c r="B4960" s="5" t="s">
        <v>42</v>
      </c>
      <c r="C4960" s="5" t="str">
        <f>VLOOKUP(Taulukko1[[#This Row],[Rivivalinta]],Sheet1!$C$1:$E$42,2,FALSE)</f>
        <v>Exponeringsbelopp för operativ risk</v>
      </c>
      <c r="D4960" s="5" t="str">
        <f>VLOOKUP(Taulukko1[[#This Row],[Rivivalinta]],Sheet1!$C$1:$E$42,3,FALSE)</f>
        <v>Operational risks</v>
      </c>
      <c r="E4960" s="1" t="s">
        <v>164</v>
      </c>
      <c r="F4960" s="2">
        <v>42369</v>
      </c>
      <c r="G4960" s="7">
        <v>40971.840560000004</v>
      </c>
    </row>
    <row r="4961" spans="1:7" x14ac:dyDescent="0.2">
      <c r="A4961" s="6">
        <v>42</v>
      </c>
      <c r="B4961" s="5" t="s">
        <v>43</v>
      </c>
      <c r="C4961" s="5" t="str">
        <f>VLOOKUP(Taulukko1[[#This Row],[Rivivalinta]],Sheet1!$C$1:$E$42,2,FALSE)</f>
        <v>Övriga riskexponeringar</v>
      </c>
      <c r="D4961" s="5" t="str">
        <f>VLOOKUP(Taulukko1[[#This Row],[Rivivalinta]],Sheet1!$C$1:$E$42,3,FALSE)</f>
        <v>Other risks</v>
      </c>
      <c r="E4961" s="1" t="s">
        <v>164</v>
      </c>
      <c r="F4961" s="2">
        <v>42369</v>
      </c>
      <c r="G4961" s="7"/>
    </row>
    <row r="4962" spans="1:7" x14ac:dyDescent="0.2">
      <c r="A4962" s="6">
        <v>1</v>
      </c>
      <c r="B4962" s="5" t="s">
        <v>5</v>
      </c>
      <c r="C4962" s="5" t="str">
        <f>VLOOKUP(Taulukko1[[#This Row],[Rivivalinta]],Sheet1!$C$1:$E$42,2,FALSE)</f>
        <v>Räntenetto</v>
      </c>
      <c r="D4962" s="5" t="str">
        <f>VLOOKUP(Taulukko1[[#This Row],[Rivivalinta]],Sheet1!$C$1:$E$42,3,FALSE)</f>
        <v>Net interest margin</v>
      </c>
      <c r="E4962" s="1" t="s">
        <v>165</v>
      </c>
      <c r="F4962" s="2">
        <v>42369</v>
      </c>
      <c r="G4962" s="7">
        <v>1154.1010000000001</v>
      </c>
    </row>
    <row r="4963" spans="1:7" x14ac:dyDescent="0.2">
      <c r="A4963" s="6">
        <v>2</v>
      </c>
      <c r="B4963" s="5" t="s">
        <v>6</v>
      </c>
      <c r="C4963" s="5" t="str">
        <f>VLOOKUP(Taulukko1[[#This Row],[Rivivalinta]],Sheet1!$C$1:$E$42,2,FALSE)</f>
        <v>Netto, avgifts- och provisionsintäkter</v>
      </c>
      <c r="D4963" s="5" t="str">
        <f>VLOOKUP(Taulukko1[[#This Row],[Rivivalinta]],Sheet1!$C$1:$E$42,3,FALSE)</f>
        <v>Net fee and commission income</v>
      </c>
      <c r="E4963" s="1" t="s">
        <v>165</v>
      </c>
      <c r="F4963" s="2">
        <v>42369</v>
      </c>
      <c r="G4963" s="7">
        <v>428.77800000000002</v>
      </c>
    </row>
    <row r="4964" spans="1:7" x14ac:dyDescent="0.2">
      <c r="A4964" s="6">
        <v>3</v>
      </c>
      <c r="B4964" s="5" t="s">
        <v>7</v>
      </c>
      <c r="C4964" s="5" t="str">
        <f>VLOOKUP(Taulukko1[[#This Row],[Rivivalinta]],Sheet1!$C$1:$E$42,2,FALSE)</f>
        <v>Avgifts- och provisionsintäkter</v>
      </c>
      <c r="D4964" s="5" t="str">
        <f>VLOOKUP(Taulukko1[[#This Row],[Rivivalinta]],Sheet1!$C$1:$E$42,3,FALSE)</f>
        <v>Fee and commission income</v>
      </c>
      <c r="E4964" s="1" t="s">
        <v>165</v>
      </c>
      <c r="F4964" s="2">
        <v>42369</v>
      </c>
      <c r="G4964" s="7">
        <v>491.97300000000001</v>
      </c>
    </row>
    <row r="4965" spans="1:7" x14ac:dyDescent="0.2">
      <c r="A4965" s="6">
        <v>4</v>
      </c>
      <c r="B4965" s="5" t="s">
        <v>8</v>
      </c>
      <c r="C4965" s="5" t="str">
        <f>VLOOKUP(Taulukko1[[#This Row],[Rivivalinta]],Sheet1!$C$1:$E$42,2,FALSE)</f>
        <v>Avgifts- och provisionskostnader</v>
      </c>
      <c r="D4965" s="5" t="str">
        <f>VLOOKUP(Taulukko1[[#This Row],[Rivivalinta]],Sheet1!$C$1:$E$42,3,FALSE)</f>
        <v>Fee and commission expenses</v>
      </c>
      <c r="E4965" s="1" t="s">
        <v>165</v>
      </c>
      <c r="F4965" s="2">
        <v>42369</v>
      </c>
      <c r="G4965" s="7">
        <v>63.195</v>
      </c>
    </row>
    <row r="4966" spans="1:7" x14ac:dyDescent="0.2">
      <c r="A4966" s="6">
        <v>5</v>
      </c>
      <c r="B4966" s="5" t="s">
        <v>9</v>
      </c>
      <c r="C4966" s="5" t="str">
        <f>VLOOKUP(Taulukko1[[#This Row],[Rivivalinta]],Sheet1!$C$1:$E$42,2,FALSE)</f>
        <v>Nettointäkter från handel och investeringar</v>
      </c>
      <c r="D4966" s="5" t="str">
        <f>VLOOKUP(Taulukko1[[#This Row],[Rivivalinta]],Sheet1!$C$1:$E$42,3,FALSE)</f>
        <v>Net trading and investing income</v>
      </c>
      <c r="E4966" s="1" t="s">
        <v>165</v>
      </c>
      <c r="F4966" s="2">
        <v>42369</v>
      </c>
      <c r="G4966" s="7">
        <v>984.63699999999994</v>
      </c>
    </row>
    <row r="4967" spans="1:7" x14ac:dyDescent="0.2">
      <c r="A4967" s="6">
        <v>6</v>
      </c>
      <c r="B4967" s="5" t="s">
        <v>10</v>
      </c>
      <c r="C4967" s="5" t="str">
        <f>VLOOKUP(Taulukko1[[#This Row],[Rivivalinta]],Sheet1!$C$1:$E$42,2,FALSE)</f>
        <v>Övriga intäkter</v>
      </c>
      <c r="D4967" s="5" t="str">
        <f>VLOOKUP(Taulukko1[[#This Row],[Rivivalinta]],Sheet1!$C$1:$E$42,3,FALSE)</f>
        <v>Other income</v>
      </c>
      <c r="E4967" s="1" t="s">
        <v>165</v>
      </c>
      <c r="F4967" s="2">
        <v>42369</v>
      </c>
      <c r="G4967" s="7">
        <v>36.098999999999997</v>
      </c>
    </row>
    <row r="4968" spans="1:7" x14ac:dyDescent="0.2">
      <c r="A4968" s="6">
        <v>7</v>
      </c>
      <c r="B4968" s="5" t="s">
        <v>11</v>
      </c>
      <c r="C4968" s="5" t="str">
        <f>VLOOKUP(Taulukko1[[#This Row],[Rivivalinta]],Sheet1!$C$1:$E$42,2,FALSE)</f>
        <v>Totala inkomster</v>
      </c>
      <c r="D4968" s="5" t="str">
        <f>VLOOKUP(Taulukko1[[#This Row],[Rivivalinta]],Sheet1!$C$1:$E$42,3,FALSE)</f>
        <v>Total income</v>
      </c>
      <c r="E4968" s="1" t="s">
        <v>165</v>
      </c>
      <c r="F4968" s="2">
        <v>42369</v>
      </c>
      <c r="G4968" s="7">
        <v>2603.6149999999998</v>
      </c>
    </row>
    <row r="4969" spans="1:7" x14ac:dyDescent="0.2">
      <c r="A4969" s="6">
        <v>8</v>
      </c>
      <c r="B4969" s="5" t="s">
        <v>12</v>
      </c>
      <c r="C4969" s="5" t="str">
        <f>VLOOKUP(Taulukko1[[#This Row],[Rivivalinta]],Sheet1!$C$1:$E$42,2,FALSE)</f>
        <v>Totala kostnader</v>
      </c>
      <c r="D4969" s="5" t="str">
        <f>VLOOKUP(Taulukko1[[#This Row],[Rivivalinta]],Sheet1!$C$1:$E$42,3,FALSE)</f>
        <v>Total expenses</v>
      </c>
      <c r="E4969" s="1" t="s">
        <v>165</v>
      </c>
      <c r="F4969" s="2">
        <v>42369</v>
      </c>
      <c r="G4969" s="7">
        <v>1173.643</v>
      </c>
    </row>
    <row r="4970" spans="1:7" x14ac:dyDescent="0.2">
      <c r="A4970" s="6">
        <v>9</v>
      </c>
      <c r="B4970" s="5" t="s">
        <v>13</v>
      </c>
      <c r="C4970" s="5" t="str">
        <f>VLOOKUP(Taulukko1[[#This Row],[Rivivalinta]],Sheet1!$C$1:$E$42,2,FALSE)</f>
        <v>Nedskrivningar av lån och fordringar</v>
      </c>
      <c r="D4970" s="5" t="str">
        <f>VLOOKUP(Taulukko1[[#This Row],[Rivivalinta]],Sheet1!$C$1:$E$42,3,FALSE)</f>
        <v>Impairments on loans and receivables</v>
      </c>
      <c r="E4970" s="1" t="s">
        <v>165</v>
      </c>
      <c r="F4970" s="2">
        <v>42369</v>
      </c>
      <c r="G4970" s="7">
        <v>295.52199999999999</v>
      </c>
    </row>
    <row r="4971" spans="1:7" x14ac:dyDescent="0.2">
      <c r="A4971" s="6">
        <v>10</v>
      </c>
      <c r="B4971" s="5" t="s">
        <v>14</v>
      </c>
      <c r="C4971" s="5" t="str">
        <f>VLOOKUP(Taulukko1[[#This Row],[Rivivalinta]],Sheet1!$C$1:$E$42,2,FALSE)</f>
        <v>Rörelsevinst/-förlust</v>
      </c>
      <c r="D4971" s="5" t="str">
        <f>VLOOKUP(Taulukko1[[#This Row],[Rivivalinta]],Sheet1!$C$1:$E$42,3,FALSE)</f>
        <v>Operatingprofit/-loss</v>
      </c>
      <c r="E4971" s="1" t="s">
        <v>165</v>
      </c>
      <c r="F4971" s="2">
        <v>42369</v>
      </c>
      <c r="G4971" s="7">
        <v>1134.45</v>
      </c>
    </row>
    <row r="4972" spans="1:7" x14ac:dyDescent="0.2">
      <c r="A4972" s="6">
        <v>11</v>
      </c>
      <c r="B4972" s="5" t="s">
        <v>15</v>
      </c>
      <c r="C4972" s="5" t="str">
        <f>VLOOKUP(Taulukko1[[#This Row],[Rivivalinta]],Sheet1!$C$1:$E$42,2,FALSE)</f>
        <v>Kontanta medel och kassabehållning hos centralbanker</v>
      </c>
      <c r="D4972" s="5" t="str">
        <f>VLOOKUP(Taulukko1[[#This Row],[Rivivalinta]],Sheet1!$C$1:$E$42,3,FALSE)</f>
        <v>Cash and cash balances at central banks</v>
      </c>
      <c r="E4972" s="1" t="s">
        <v>165</v>
      </c>
      <c r="F4972" s="2">
        <v>42369</v>
      </c>
      <c r="G4972" s="7">
        <v>187.626</v>
      </c>
    </row>
    <row r="4973" spans="1:7" x14ac:dyDescent="0.2">
      <c r="A4973" s="6">
        <v>12</v>
      </c>
      <c r="B4973" s="5" t="s">
        <v>16</v>
      </c>
      <c r="C4973" s="5" t="str">
        <f>VLOOKUP(Taulukko1[[#This Row],[Rivivalinta]],Sheet1!$C$1:$E$42,2,FALSE)</f>
        <v>Lån och förskott till kreditinstitut</v>
      </c>
      <c r="D4973" s="5" t="str">
        <f>VLOOKUP(Taulukko1[[#This Row],[Rivivalinta]],Sheet1!$C$1:$E$42,3,FALSE)</f>
        <v>Loans and advances to credit institutions</v>
      </c>
      <c r="E4973" s="1" t="s">
        <v>165</v>
      </c>
      <c r="F4973" s="2">
        <v>42369</v>
      </c>
      <c r="G4973" s="7">
        <v>5954.4759999999997</v>
      </c>
    </row>
    <row r="4974" spans="1:7" x14ac:dyDescent="0.2">
      <c r="A4974" s="6">
        <v>13</v>
      </c>
      <c r="B4974" s="5" t="s">
        <v>17</v>
      </c>
      <c r="C4974" s="5" t="str">
        <f>VLOOKUP(Taulukko1[[#This Row],[Rivivalinta]],Sheet1!$C$1:$E$42,2,FALSE)</f>
        <v>Lån och förskott till allmänheten och offentliga samfund</v>
      </c>
      <c r="D4974" s="5" t="str">
        <f>VLOOKUP(Taulukko1[[#This Row],[Rivivalinta]],Sheet1!$C$1:$E$42,3,FALSE)</f>
        <v>Loans and advances to the public and public sector entities</v>
      </c>
      <c r="E4974" s="1" t="s">
        <v>165</v>
      </c>
      <c r="F4974" s="2">
        <v>42369</v>
      </c>
      <c r="G4974" s="7">
        <v>70267.895999999993</v>
      </c>
    </row>
    <row r="4975" spans="1:7" x14ac:dyDescent="0.2">
      <c r="A4975" s="6">
        <v>14</v>
      </c>
      <c r="B4975" s="5" t="s">
        <v>18</v>
      </c>
      <c r="C4975" s="5" t="str">
        <f>VLOOKUP(Taulukko1[[#This Row],[Rivivalinta]],Sheet1!$C$1:$E$42,2,FALSE)</f>
        <v>Värdepapper</v>
      </c>
      <c r="D4975" s="5" t="str">
        <f>VLOOKUP(Taulukko1[[#This Row],[Rivivalinta]],Sheet1!$C$1:$E$42,3,FALSE)</f>
        <v>Debt securities</v>
      </c>
      <c r="E4975" s="1" t="s">
        <v>165</v>
      </c>
      <c r="F4975" s="2">
        <v>42369</v>
      </c>
      <c r="G4975" s="7">
        <v>1001.24</v>
      </c>
    </row>
    <row r="4976" spans="1:7" x14ac:dyDescent="0.2">
      <c r="A4976" s="6">
        <v>15</v>
      </c>
      <c r="B4976" s="5" t="s">
        <v>238</v>
      </c>
      <c r="C4976" s="5" t="str">
        <f>VLOOKUP(Taulukko1[[#This Row],[Rivivalinta]],Sheet1!$C$1:$E$42,2,FALSE)</f>
        <v xml:space="preserve">Derivat </v>
      </c>
      <c r="D4976" s="5" t="str">
        <f>VLOOKUP(Taulukko1[[#This Row],[Rivivalinta]],Sheet1!$C$1:$E$42,3,FALSE)</f>
        <v xml:space="preserve">Derivatives </v>
      </c>
      <c r="E4976" s="1" t="s">
        <v>165</v>
      </c>
      <c r="F4976" s="2">
        <v>42369</v>
      </c>
      <c r="G4976" s="7">
        <v>63.323999999999998</v>
      </c>
    </row>
    <row r="4977" spans="1:7" x14ac:dyDescent="0.2">
      <c r="A4977" s="6">
        <v>16</v>
      </c>
      <c r="B4977" s="5" t="s">
        <v>20</v>
      </c>
      <c r="C4977" s="5" t="str">
        <f>VLOOKUP(Taulukko1[[#This Row],[Rivivalinta]],Sheet1!$C$1:$E$42,2,FALSE)</f>
        <v>Övriga tillgångar</v>
      </c>
      <c r="D4977" s="5" t="str">
        <f>VLOOKUP(Taulukko1[[#This Row],[Rivivalinta]],Sheet1!$C$1:$E$42,3,FALSE)</f>
        <v>Other assets</v>
      </c>
      <c r="E4977" s="1" t="s">
        <v>165</v>
      </c>
      <c r="F4977" s="2">
        <v>42369</v>
      </c>
      <c r="G4977" s="7">
        <v>10792.513000000001</v>
      </c>
    </row>
    <row r="4978" spans="1:7" x14ac:dyDescent="0.2">
      <c r="A4978" s="6">
        <v>17</v>
      </c>
      <c r="B4978" s="5" t="s">
        <v>21</v>
      </c>
      <c r="C4978" s="5" t="str">
        <f>VLOOKUP(Taulukko1[[#This Row],[Rivivalinta]],Sheet1!$C$1:$E$42,2,FALSE)</f>
        <v>SUMMA TILLGÅNGAR</v>
      </c>
      <c r="D4978" s="5" t="str">
        <f>VLOOKUP(Taulukko1[[#This Row],[Rivivalinta]],Sheet1!$C$1:$E$42,3,FALSE)</f>
        <v>TOTAL ASSETS</v>
      </c>
      <c r="E4978" s="1" t="s">
        <v>165</v>
      </c>
      <c r="F4978" s="2">
        <v>42369</v>
      </c>
      <c r="G4978" s="7">
        <v>88267.074999999997</v>
      </c>
    </row>
    <row r="4979" spans="1:7" x14ac:dyDescent="0.2">
      <c r="A4979" s="6">
        <v>18</v>
      </c>
      <c r="B4979" s="5" t="s">
        <v>22</v>
      </c>
      <c r="C4979" s="5" t="str">
        <f>VLOOKUP(Taulukko1[[#This Row],[Rivivalinta]],Sheet1!$C$1:$E$42,2,FALSE)</f>
        <v>Inlåning från kreditinstitut</v>
      </c>
      <c r="D4979" s="5" t="str">
        <f>VLOOKUP(Taulukko1[[#This Row],[Rivivalinta]],Sheet1!$C$1:$E$42,3,FALSE)</f>
        <v>Deposits from credit institutions</v>
      </c>
      <c r="E4979" s="1" t="s">
        <v>165</v>
      </c>
      <c r="F4979" s="2">
        <v>42369</v>
      </c>
      <c r="G4979" s="7">
        <v>14077.378000000001</v>
      </c>
    </row>
    <row r="4980" spans="1:7" x14ac:dyDescent="0.2">
      <c r="A4980" s="6">
        <v>19</v>
      </c>
      <c r="B4980" s="5" t="s">
        <v>23</v>
      </c>
      <c r="C4980" s="5" t="str">
        <f>VLOOKUP(Taulukko1[[#This Row],[Rivivalinta]],Sheet1!$C$1:$E$42,2,FALSE)</f>
        <v>Inlåning från allmänheten och offentliga samfund</v>
      </c>
      <c r="D4980" s="5" t="str">
        <f>VLOOKUP(Taulukko1[[#This Row],[Rivivalinta]],Sheet1!$C$1:$E$42,3,FALSE)</f>
        <v>Deposits from the public and public sector entities</v>
      </c>
      <c r="E4980" s="1" t="s">
        <v>165</v>
      </c>
      <c r="F4980" s="2">
        <v>42369</v>
      </c>
      <c r="G4980" s="7">
        <v>57947.631999999998</v>
      </c>
    </row>
    <row r="4981" spans="1:7" x14ac:dyDescent="0.2">
      <c r="A4981" s="6">
        <v>20</v>
      </c>
      <c r="B4981" s="5" t="s">
        <v>24</v>
      </c>
      <c r="C4981" s="5" t="str">
        <f>VLOOKUP(Taulukko1[[#This Row],[Rivivalinta]],Sheet1!$C$1:$E$42,2,FALSE)</f>
        <v>Emitterade skuldebrev</v>
      </c>
      <c r="D4981" s="5" t="str">
        <f>VLOOKUP(Taulukko1[[#This Row],[Rivivalinta]],Sheet1!$C$1:$E$42,3,FALSE)</f>
        <v>Debt securities issued</v>
      </c>
      <c r="E4981" s="1" t="s">
        <v>165</v>
      </c>
      <c r="F4981" s="2">
        <v>42369</v>
      </c>
      <c r="G4981" s="7">
        <v>1.8260000000000001</v>
      </c>
    </row>
    <row r="4982" spans="1:7" x14ac:dyDescent="0.2">
      <c r="A4982" s="6">
        <v>22</v>
      </c>
      <c r="B4982" s="5" t="s">
        <v>19</v>
      </c>
      <c r="C4982" s="5" t="str">
        <f>VLOOKUP(Taulukko1[[#This Row],[Rivivalinta]],Sheet1!$C$1:$E$42,2,FALSE)</f>
        <v>Derivat</v>
      </c>
      <c r="D4982" s="5" t="str">
        <f>VLOOKUP(Taulukko1[[#This Row],[Rivivalinta]],Sheet1!$C$1:$E$42,3,FALSE)</f>
        <v>Derivatives</v>
      </c>
      <c r="E4982" s="1" t="s">
        <v>165</v>
      </c>
      <c r="F4982" s="2">
        <v>42369</v>
      </c>
      <c r="G4982" s="7">
        <v>47.723999999999997</v>
      </c>
    </row>
    <row r="4983" spans="1:7" x14ac:dyDescent="0.2">
      <c r="A4983" s="6">
        <v>23</v>
      </c>
      <c r="B4983" s="5" t="s">
        <v>25</v>
      </c>
      <c r="C4983" s="5" t="str">
        <f>VLOOKUP(Taulukko1[[#This Row],[Rivivalinta]],Sheet1!$C$1:$E$42,2,FALSE)</f>
        <v>Eget kapital</v>
      </c>
      <c r="D4983" s="5" t="str">
        <f>VLOOKUP(Taulukko1[[#This Row],[Rivivalinta]],Sheet1!$C$1:$E$42,3,FALSE)</f>
        <v>Total equity</v>
      </c>
      <c r="E4983" s="1" t="s">
        <v>165</v>
      </c>
      <c r="F4983" s="2">
        <v>42369</v>
      </c>
      <c r="G4983" s="7">
        <v>13253.924999999999</v>
      </c>
    </row>
    <row r="4984" spans="1:7" x14ac:dyDescent="0.2">
      <c r="A4984" s="6">
        <v>21</v>
      </c>
      <c r="B4984" s="5" t="s">
        <v>26</v>
      </c>
      <c r="C4984" s="5" t="str">
        <f>VLOOKUP(Taulukko1[[#This Row],[Rivivalinta]],Sheet1!$C$1:$E$42,2,FALSE)</f>
        <v>Övriga skulder</v>
      </c>
      <c r="D4984" s="5" t="str">
        <f>VLOOKUP(Taulukko1[[#This Row],[Rivivalinta]],Sheet1!$C$1:$E$42,3,FALSE)</f>
        <v>Other liabilities</v>
      </c>
      <c r="E4984" s="1" t="s">
        <v>165</v>
      </c>
      <c r="F4984" s="2">
        <v>42369</v>
      </c>
      <c r="G4984" s="7">
        <v>2938.59</v>
      </c>
    </row>
    <row r="4985" spans="1:7" x14ac:dyDescent="0.2">
      <c r="A4985" s="6">
        <v>24</v>
      </c>
      <c r="B4985" s="5" t="s">
        <v>27</v>
      </c>
      <c r="C4985" s="5" t="str">
        <f>VLOOKUP(Taulukko1[[#This Row],[Rivivalinta]],Sheet1!$C$1:$E$42,2,FALSE)</f>
        <v>SUMMA EGET KAPITAL OCH SKULDER</v>
      </c>
      <c r="D4985" s="5" t="str">
        <f>VLOOKUP(Taulukko1[[#This Row],[Rivivalinta]],Sheet1!$C$1:$E$42,3,FALSE)</f>
        <v>TOTAL EQUITY AND LIABILITIES</v>
      </c>
      <c r="E4985" s="1" t="s">
        <v>165</v>
      </c>
      <c r="F4985" s="2">
        <v>42369</v>
      </c>
      <c r="G4985" s="7">
        <v>88267.074999999997</v>
      </c>
    </row>
    <row r="4986" spans="1:7" x14ac:dyDescent="0.2">
      <c r="A4986" s="6">
        <v>25</v>
      </c>
      <c r="B4986" s="5" t="s">
        <v>28</v>
      </c>
      <c r="C4986" s="5" t="str">
        <f>VLOOKUP(Taulukko1[[#This Row],[Rivivalinta]],Sheet1!$C$1:$E$42,2,FALSE)</f>
        <v>Exponering utanför balansräkningen</v>
      </c>
      <c r="D4986" s="5" t="str">
        <f>VLOOKUP(Taulukko1[[#This Row],[Rivivalinta]],Sheet1!$C$1:$E$42,3,FALSE)</f>
        <v>Off balance sheet exposures</v>
      </c>
      <c r="E4986" s="1" t="s">
        <v>165</v>
      </c>
      <c r="F4986" s="2">
        <v>42369</v>
      </c>
      <c r="G4986" s="7">
        <v>3923.1559999999999</v>
      </c>
    </row>
    <row r="4987" spans="1:7" x14ac:dyDescent="0.2">
      <c r="A4987" s="6">
        <v>28</v>
      </c>
      <c r="B4987" s="5" t="s">
        <v>29</v>
      </c>
      <c r="C4987" s="5" t="str">
        <f>VLOOKUP(Taulukko1[[#This Row],[Rivivalinta]],Sheet1!$C$1:$E$42,2,FALSE)</f>
        <v>Kostnader/intäkter, %</v>
      </c>
      <c r="D4987" s="5" t="str">
        <f>VLOOKUP(Taulukko1[[#This Row],[Rivivalinta]],Sheet1!$C$1:$E$42,3,FALSE)</f>
        <v>Cost/income ratio, %</v>
      </c>
      <c r="E4987" s="1" t="s">
        <v>165</v>
      </c>
      <c r="F4987" s="2">
        <v>42369</v>
      </c>
      <c r="G4987" s="8">
        <v>0.40979389847018061</v>
      </c>
    </row>
    <row r="4988" spans="1:7" x14ac:dyDescent="0.2">
      <c r="A4988" s="6">
        <v>29</v>
      </c>
      <c r="B4988" s="5" t="s">
        <v>30</v>
      </c>
      <c r="C4988" s="5" t="str">
        <f>VLOOKUP(Taulukko1[[#This Row],[Rivivalinta]],Sheet1!$C$1:$E$42,2,FALSE)</f>
        <v>Nödlidande exponeringar/Exponeringar, %</v>
      </c>
      <c r="D4988" s="5" t="str">
        <f>VLOOKUP(Taulukko1[[#This Row],[Rivivalinta]],Sheet1!$C$1:$E$42,3,FALSE)</f>
        <v>Non-performing exposures/Exposures, %</v>
      </c>
      <c r="E4988" s="1" t="s">
        <v>165</v>
      </c>
      <c r="F4988" s="2">
        <v>42369</v>
      </c>
      <c r="G4988" s="8">
        <v>3.2078705390195215E-2</v>
      </c>
    </row>
    <row r="4989" spans="1:7" x14ac:dyDescent="0.2">
      <c r="A4989" s="6">
        <v>30</v>
      </c>
      <c r="B4989" s="5" t="s">
        <v>31</v>
      </c>
      <c r="C4989" s="5" t="str">
        <f>VLOOKUP(Taulukko1[[#This Row],[Rivivalinta]],Sheet1!$C$1:$E$42,2,FALSE)</f>
        <v>Upplupna avsättningar på nödlidande exponeringar/Nödlidande Exponeringar, %</v>
      </c>
      <c r="D4989" s="5" t="str">
        <f>VLOOKUP(Taulukko1[[#This Row],[Rivivalinta]],Sheet1!$C$1:$E$42,3,FALSE)</f>
        <v>Accumulated impairments on non-performing exposures/Non-performing exposures, %</v>
      </c>
      <c r="E4989" s="1" t="s">
        <v>165</v>
      </c>
      <c r="F4989" s="2">
        <v>42369</v>
      </c>
      <c r="G4989" s="8">
        <v>0.29440058640101607</v>
      </c>
    </row>
    <row r="4990" spans="1:7" x14ac:dyDescent="0.2">
      <c r="A4990" s="6">
        <v>31</v>
      </c>
      <c r="B4990" s="5" t="s">
        <v>32</v>
      </c>
      <c r="C4990" s="5" t="str">
        <f>VLOOKUP(Taulukko1[[#This Row],[Rivivalinta]],Sheet1!$C$1:$E$42,2,FALSE)</f>
        <v>Kapitalbas</v>
      </c>
      <c r="D4990" s="5" t="str">
        <f>VLOOKUP(Taulukko1[[#This Row],[Rivivalinta]],Sheet1!$C$1:$E$42,3,FALSE)</f>
        <v>Own funds</v>
      </c>
      <c r="E4990" s="1" t="s">
        <v>165</v>
      </c>
      <c r="F4990" s="2">
        <v>42369</v>
      </c>
      <c r="G4990" s="7">
        <v>13345.201849999999</v>
      </c>
    </row>
    <row r="4991" spans="1:7" x14ac:dyDescent="0.2">
      <c r="A4991" s="6">
        <v>32</v>
      </c>
      <c r="B4991" s="5" t="s">
        <v>33</v>
      </c>
      <c r="C4991" s="5" t="str">
        <f>VLOOKUP(Taulukko1[[#This Row],[Rivivalinta]],Sheet1!$C$1:$E$42,2,FALSE)</f>
        <v>Kärnprimärkapital (CET 1)</v>
      </c>
      <c r="D4991" s="5" t="str">
        <f>VLOOKUP(Taulukko1[[#This Row],[Rivivalinta]],Sheet1!$C$1:$E$42,3,FALSE)</f>
        <v>Common equity tier 1 capital (CET1)</v>
      </c>
      <c r="E4991" s="1" t="s">
        <v>165</v>
      </c>
      <c r="F4991" s="2">
        <v>42369</v>
      </c>
      <c r="G4991" s="7">
        <v>13345.201849999999</v>
      </c>
    </row>
    <row r="4992" spans="1:7" x14ac:dyDescent="0.2">
      <c r="A4992" s="6">
        <v>33</v>
      </c>
      <c r="B4992" s="5" t="s">
        <v>34</v>
      </c>
      <c r="C4992" s="5" t="str">
        <f>VLOOKUP(Taulukko1[[#This Row],[Rivivalinta]],Sheet1!$C$1:$E$42,2,FALSE)</f>
        <v>Övrigt primärkapital (AT 1)</v>
      </c>
      <c r="D4992" s="5" t="str">
        <f>VLOOKUP(Taulukko1[[#This Row],[Rivivalinta]],Sheet1!$C$1:$E$42,3,FALSE)</f>
        <v>Additional tier 1 capital (AT 1)</v>
      </c>
      <c r="E4992" s="1" t="s">
        <v>165</v>
      </c>
      <c r="F4992" s="2">
        <v>42369</v>
      </c>
      <c r="G4992" s="7"/>
    </row>
    <row r="4993" spans="1:7" x14ac:dyDescent="0.2">
      <c r="A4993" s="6">
        <v>34</v>
      </c>
      <c r="B4993" s="5" t="s">
        <v>35</v>
      </c>
      <c r="C4993" s="5" t="str">
        <f>VLOOKUP(Taulukko1[[#This Row],[Rivivalinta]],Sheet1!$C$1:$E$42,2,FALSE)</f>
        <v>Supplementärkapital (T2)</v>
      </c>
      <c r="D4993" s="5" t="str">
        <f>VLOOKUP(Taulukko1[[#This Row],[Rivivalinta]],Sheet1!$C$1:$E$42,3,FALSE)</f>
        <v>Tier 2 capital (T2)</v>
      </c>
      <c r="E4993" s="1" t="s">
        <v>165</v>
      </c>
      <c r="F4993" s="2">
        <v>42369</v>
      </c>
      <c r="G4993" s="7"/>
    </row>
    <row r="4994" spans="1:7" x14ac:dyDescent="0.2">
      <c r="A4994" s="6">
        <v>35</v>
      </c>
      <c r="B4994" s="5" t="s">
        <v>36</v>
      </c>
      <c r="C4994" s="5" t="str">
        <f>VLOOKUP(Taulukko1[[#This Row],[Rivivalinta]],Sheet1!$C$1:$E$42,2,FALSE)</f>
        <v>Summa kapitalrelationer, %</v>
      </c>
      <c r="D4994" s="5" t="str">
        <f>VLOOKUP(Taulukko1[[#This Row],[Rivivalinta]],Sheet1!$C$1:$E$42,3,FALSE)</f>
        <v>Own funds ratio, %</v>
      </c>
      <c r="E4994" s="1" t="s">
        <v>165</v>
      </c>
      <c r="F4994" s="2">
        <v>42369</v>
      </c>
      <c r="G4994" s="8">
        <v>0.45074126623857608</v>
      </c>
    </row>
    <row r="4995" spans="1:7" x14ac:dyDescent="0.2">
      <c r="A4995" s="6">
        <v>36</v>
      </c>
      <c r="B4995" s="5" t="s">
        <v>37</v>
      </c>
      <c r="C4995" s="5" t="str">
        <f>VLOOKUP(Taulukko1[[#This Row],[Rivivalinta]],Sheet1!$C$1:$E$42,2,FALSE)</f>
        <v>Primärkapitalrelation, %</v>
      </c>
      <c r="D4995" s="5" t="str">
        <f>VLOOKUP(Taulukko1[[#This Row],[Rivivalinta]],Sheet1!$C$1:$E$42,3,FALSE)</f>
        <v>Tier 1 ratio, %</v>
      </c>
      <c r="E4995" s="1" t="s">
        <v>165</v>
      </c>
      <c r="F4995" s="2">
        <v>42369</v>
      </c>
      <c r="G4995" s="8">
        <v>0.45074126623857608</v>
      </c>
    </row>
    <row r="4996" spans="1:7" x14ac:dyDescent="0.2">
      <c r="A4996" s="6">
        <v>37</v>
      </c>
      <c r="B4996" s="5" t="s">
        <v>38</v>
      </c>
      <c r="C4996" s="5" t="str">
        <f>VLOOKUP(Taulukko1[[#This Row],[Rivivalinta]],Sheet1!$C$1:$E$42,2,FALSE)</f>
        <v>Kärnprimärkapitalrelation, %</v>
      </c>
      <c r="D4996" s="5" t="str">
        <f>VLOOKUP(Taulukko1[[#This Row],[Rivivalinta]],Sheet1!$C$1:$E$42,3,FALSE)</f>
        <v>CET 1 ratio, %</v>
      </c>
      <c r="E4996" s="1" t="s">
        <v>165</v>
      </c>
      <c r="F4996" s="2">
        <v>42369</v>
      </c>
      <c r="G4996" s="8">
        <v>0.45074126623857608</v>
      </c>
    </row>
    <row r="4997" spans="1:7" x14ac:dyDescent="0.2">
      <c r="A4997" s="6">
        <v>38</v>
      </c>
      <c r="B4997" s="5" t="s">
        <v>39</v>
      </c>
      <c r="C4997" s="5" t="str">
        <f>VLOOKUP(Taulukko1[[#This Row],[Rivivalinta]],Sheet1!$C$1:$E$42,2,FALSE)</f>
        <v>Summa exponeringsbelopp (RWA)</v>
      </c>
      <c r="D4997" s="5" t="str">
        <f>VLOOKUP(Taulukko1[[#This Row],[Rivivalinta]],Sheet1!$C$1:$E$42,3,FALSE)</f>
        <v>Total risk weighted assets (RWA)</v>
      </c>
      <c r="E4997" s="1" t="s">
        <v>165</v>
      </c>
      <c r="F4997" s="2">
        <v>42369</v>
      </c>
      <c r="G4997" s="7">
        <v>29607.233350000002</v>
      </c>
    </row>
    <row r="4998" spans="1:7" x14ac:dyDescent="0.2">
      <c r="A4998" s="6">
        <v>39</v>
      </c>
      <c r="B4998" s="5" t="s">
        <v>40</v>
      </c>
      <c r="C4998" s="5" t="str">
        <f>VLOOKUP(Taulukko1[[#This Row],[Rivivalinta]],Sheet1!$C$1:$E$42,2,FALSE)</f>
        <v>Exponeringsbelopp för kredit-, motpart- och utspädningsrisker</v>
      </c>
      <c r="D4998" s="5" t="str">
        <f>VLOOKUP(Taulukko1[[#This Row],[Rivivalinta]],Sheet1!$C$1:$E$42,3,FALSE)</f>
        <v>Credit and counterparty risks</v>
      </c>
      <c r="E4998" s="1" t="s">
        <v>165</v>
      </c>
      <c r="F4998" s="2">
        <v>42369</v>
      </c>
      <c r="G4998" s="7">
        <v>26758.541390000002</v>
      </c>
    </row>
    <row r="4999" spans="1:7" x14ac:dyDescent="0.2">
      <c r="A4999" s="6">
        <v>40</v>
      </c>
      <c r="B4999" s="5" t="s">
        <v>41</v>
      </c>
      <c r="C4999" s="5" t="str">
        <f>VLOOKUP(Taulukko1[[#This Row],[Rivivalinta]],Sheet1!$C$1:$E$42,2,FALSE)</f>
        <v>Exponeringsbelopp för positions-, valutakurs- och råvarurisker</v>
      </c>
      <c r="D4999" s="5" t="str">
        <f>VLOOKUP(Taulukko1[[#This Row],[Rivivalinta]],Sheet1!$C$1:$E$42,3,FALSE)</f>
        <v>Position, currency and commodity risks</v>
      </c>
      <c r="E4999" s="1" t="s">
        <v>165</v>
      </c>
      <c r="F4999" s="2">
        <v>42369</v>
      </c>
      <c r="G4999" s="7"/>
    </row>
    <row r="5000" spans="1:7" x14ac:dyDescent="0.2">
      <c r="A5000" s="6">
        <v>41</v>
      </c>
      <c r="B5000" s="5" t="s">
        <v>42</v>
      </c>
      <c r="C5000" s="5" t="str">
        <f>VLOOKUP(Taulukko1[[#This Row],[Rivivalinta]],Sheet1!$C$1:$E$42,2,FALSE)</f>
        <v>Exponeringsbelopp för operativ risk</v>
      </c>
      <c r="D5000" s="5" t="str">
        <f>VLOOKUP(Taulukko1[[#This Row],[Rivivalinta]],Sheet1!$C$1:$E$42,3,FALSE)</f>
        <v>Operational risks</v>
      </c>
      <c r="E5000" s="1" t="s">
        <v>165</v>
      </c>
      <c r="F5000" s="2">
        <v>42369</v>
      </c>
      <c r="G5000" s="7">
        <v>2848.6919600000001</v>
      </c>
    </row>
    <row r="5001" spans="1:7" x14ac:dyDescent="0.2">
      <c r="A5001" s="6">
        <v>42</v>
      </c>
      <c r="B5001" s="5" t="s">
        <v>43</v>
      </c>
      <c r="C5001" s="5" t="str">
        <f>VLOOKUP(Taulukko1[[#This Row],[Rivivalinta]],Sheet1!$C$1:$E$42,2,FALSE)</f>
        <v>Övriga riskexponeringar</v>
      </c>
      <c r="D5001" s="5" t="str">
        <f>VLOOKUP(Taulukko1[[#This Row],[Rivivalinta]],Sheet1!$C$1:$E$42,3,FALSE)</f>
        <v>Other risks</v>
      </c>
      <c r="E5001" s="1" t="s">
        <v>165</v>
      </c>
      <c r="F5001" s="2">
        <v>42369</v>
      </c>
      <c r="G5001" s="7"/>
    </row>
    <row r="5002" spans="1:7" x14ac:dyDescent="0.2">
      <c r="A5002" s="6">
        <v>1</v>
      </c>
      <c r="B5002" s="5" t="s">
        <v>5</v>
      </c>
      <c r="C5002" s="5" t="str">
        <f>VLOOKUP(Taulukko1[[#This Row],[Rivivalinta]],Sheet1!$C$1:$E$42,2,FALSE)</f>
        <v>Räntenetto</v>
      </c>
      <c r="D5002" s="5" t="str">
        <f>VLOOKUP(Taulukko1[[#This Row],[Rivivalinta]],Sheet1!$C$1:$E$42,3,FALSE)</f>
        <v>Net interest margin</v>
      </c>
      <c r="E5002" s="1" t="s">
        <v>166</v>
      </c>
      <c r="F5002" s="2">
        <v>42369</v>
      </c>
      <c r="G5002" s="7">
        <v>3544.7530000000002</v>
      </c>
    </row>
    <row r="5003" spans="1:7" x14ac:dyDescent="0.2">
      <c r="A5003" s="6">
        <v>2</v>
      </c>
      <c r="B5003" s="5" t="s">
        <v>6</v>
      </c>
      <c r="C5003" s="5" t="str">
        <f>VLOOKUP(Taulukko1[[#This Row],[Rivivalinta]],Sheet1!$C$1:$E$42,2,FALSE)</f>
        <v>Netto, avgifts- och provisionsintäkter</v>
      </c>
      <c r="D5003" s="5" t="str">
        <f>VLOOKUP(Taulukko1[[#This Row],[Rivivalinta]],Sheet1!$C$1:$E$42,3,FALSE)</f>
        <v>Net fee and commission income</v>
      </c>
      <c r="E5003" s="1" t="s">
        <v>166</v>
      </c>
      <c r="F5003" s="2">
        <v>42369</v>
      </c>
      <c r="G5003" s="7">
        <v>1998.9559999999999</v>
      </c>
    </row>
    <row r="5004" spans="1:7" x14ac:dyDescent="0.2">
      <c r="A5004" s="6">
        <v>3</v>
      </c>
      <c r="B5004" s="5" t="s">
        <v>7</v>
      </c>
      <c r="C5004" s="5" t="str">
        <f>VLOOKUP(Taulukko1[[#This Row],[Rivivalinta]],Sheet1!$C$1:$E$42,2,FALSE)</f>
        <v>Avgifts- och provisionsintäkter</v>
      </c>
      <c r="D5004" s="5" t="str">
        <f>VLOOKUP(Taulukko1[[#This Row],[Rivivalinta]],Sheet1!$C$1:$E$42,3,FALSE)</f>
        <v>Fee and commission income</v>
      </c>
      <c r="E5004" s="1" t="s">
        <v>166</v>
      </c>
      <c r="F5004" s="2">
        <v>42369</v>
      </c>
      <c r="G5004" s="7">
        <v>2337.402</v>
      </c>
    </row>
    <row r="5005" spans="1:7" x14ac:dyDescent="0.2">
      <c r="A5005" s="6">
        <v>4</v>
      </c>
      <c r="B5005" s="5" t="s">
        <v>8</v>
      </c>
      <c r="C5005" s="5" t="str">
        <f>VLOOKUP(Taulukko1[[#This Row],[Rivivalinta]],Sheet1!$C$1:$E$42,2,FALSE)</f>
        <v>Avgifts- och provisionskostnader</v>
      </c>
      <c r="D5005" s="5" t="str">
        <f>VLOOKUP(Taulukko1[[#This Row],[Rivivalinta]],Sheet1!$C$1:$E$42,3,FALSE)</f>
        <v>Fee and commission expenses</v>
      </c>
      <c r="E5005" s="1" t="s">
        <v>166</v>
      </c>
      <c r="F5005" s="2">
        <v>42369</v>
      </c>
      <c r="G5005" s="7">
        <v>338.44600000000003</v>
      </c>
    </row>
    <row r="5006" spans="1:7" x14ac:dyDescent="0.2">
      <c r="A5006" s="6">
        <v>5</v>
      </c>
      <c r="B5006" s="5" t="s">
        <v>9</v>
      </c>
      <c r="C5006" s="5" t="str">
        <f>VLOOKUP(Taulukko1[[#This Row],[Rivivalinta]],Sheet1!$C$1:$E$42,2,FALSE)</f>
        <v>Nettointäkter från handel och investeringar</v>
      </c>
      <c r="D5006" s="5" t="str">
        <f>VLOOKUP(Taulukko1[[#This Row],[Rivivalinta]],Sheet1!$C$1:$E$42,3,FALSE)</f>
        <v>Net trading and investing income</v>
      </c>
      <c r="E5006" s="1" t="s">
        <v>166</v>
      </c>
      <c r="F5006" s="2">
        <v>42369</v>
      </c>
      <c r="G5006" s="7">
        <v>3802.0970000000002</v>
      </c>
    </row>
    <row r="5007" spans="1:7" x14ac:dyDescent="0.2">
      <c r="A5007" s="6">
        <v>6</v>
      </c>
      <c r="B5007" s="5" t="s">
        <v>10</v>
      </c>
      <c r="C5007" s="5" t="str">
        <f>VLOOKUP(Taulukko1[[#This Row],[Rivivalinta]],Sheet1!$C$1:$E$42,2,FALSE)</f>
        <v>Övriga intäkter</v>
      </c>
      <c r="D5007" s="5" t="str">
        <f>VLOOKUP(Taulukko1[[#This Row],[Rivivalinta]],Sheet1!$C$1:$E$42,3,FALSE)</f>
        <v>Other income</v>
      </c>
      <c r="E5007" s="1" t="s">
        <v>166</v>
      </c>
      <c r="F5007" s="2">
        <v>42369</v>
      </c>
      <c r="G5007" s="7">
        <v>382.00700000000001</v>
      </c>
    </row>
    <row r="5008" spans="1:7" x14ac:dyDescent="0.2">
      <c r="A5008" s="6">
        <v>7</v>
      </c>
      <c r="B5008" s="5" t="s">
        <v>11</v>
      </c>
      <c r="C5008" s="5" t="str">
        <f>VLOOKUP(Taulukko1[[#This Row],[Rivivalinta]],Sheet1!$C$1:$E$42,2,FALSE)</f>
        <v>Totala inkomster</v>
      </c>
      <c r="D5008" s="5" t="str">
        <f>VLOOKUP(Taulukko1[[#This Row],[Rivivalinta]],Sheet1!$C$1:$E$42,3,FALSE)</f>
        <v>Total income</v>
      </c>
      <c r="E5008" s="1" t="s">
        <v>166</v>
      </c>
      <c r="F5008" s="2">
        <v>42369</v>
      </c>
      <c r="G5008" s="7">
        <v>9727.8130000000001</v>
      </c>
    </row>
    <row r="5009" spans="1:7" x14ac:dyDescent="0.2">
      <c r="A5009" s="6">
        <v>8</v>
      </c>
      <c r="B5009" s="5" t="s">
        <v>12</v>
      </c>
      <c r="C5009" s="5" t="str">
        <f>VLOOKUP(Taulukko1[[#This Row],[Rivivalinta]],Sheet1!$C$1:$E$42,2,FALSE)</f>
        <v>Totala kostnader</v>
      </c>
      <c r="D5009" s="5" t="str">
        <f>VLOOKUP(Taulukko1[[#This Row],[Rivivalinta]],Sheet1!$C$1:$E$42,3,FALSE)</f>
        <v>Total expenses</v>
      </c>
      <c r="E5009" s="1" t="s">
        <v>166</v>
      </c>
      <c r="F5009" s="2">
        <v>42369</v>
      </c>
      <c r="G5009" s="7">
        <v>4874.6239999999998</v>
      </c>
    </row>
    <row r="5010" spans="1:7" x14ac:dyDescent="0.2">
      <c r="A5010" s="6">
        <v>9</v>
      </c>
      <c r="B5010" s="5" t="s">
        <v>13</v>
      </c>
      <c r="C5010" s="5" t="str">
        <f>VLOOKUP(Taulukko1[[#This Row],[Rivivalinta]],Sheet1!$C$1:$E$42,2,FALSE)</f>
        <v>Nedskrivningar av lån och fordringar</v>
      </c>
      <c r="D5010" s="5" t="str">
        <f>VLOOKUP(Taulukko1[[#This Row],[Rivivalinta]],Sheet1!$C$1:$E$42,3,FALSE)</f>
        <v>Impairments on loans and receivables</v>
      </c>
      <c r="E5010" s="1" t="s">
        <v>166</v>
      </c>
      <c r="F5010" s="2">
        <v>42369</v>
      </c>
      <c r="G5010" s="7">
        <v>-11.349</v>
      </c>
    </row>
    <row r="5011" spans="1:7" x14ac:dyDescent="0.2">
      <c r="A5011" s="6">
        <v>10</v>
      </c>
      <c r="B5011" s="5" t="s">
        <v>14</v>
      </c>
      <c r="C5011" s="5" t="str">
        <f>VLOOKUP(Taulukko1[[#This Row],[Rivivalinta]],Sheet1!$C$1:$E$42,2,FALSE)</f>
        <v>Rörelsevinst/-förlust</v>
      </c>
      <c r="D5011" s="5" t="str">
        <f>VLOOKUP(Taulukko1[[#This Row],[Rivivalinta]],Sheet1!$C$1:$E$42,3,FALSE)</f>
        <v>Operatingprofit/-loss</v>
      </c>
      <c r="E5011" s="1" t="s">
        <v>166</v>
      </c>
      <c r="F5011" s="2">
        <v>42369</v>
      </c>
      <c r="G5011" s="7">
        <v>4864.5379999999996</v>
      </c>
    </row>
    <row r="5012" spans="1:7" x14ac:dyDescent="0.2">
      <c r="A5012" s="6">
        <v>11</v>
      </c>
      <c r="B5012" s="5" t="s">
        <v>15</v>
      </c>
      <c r="C5012" s="5" t="str">
        <f>VLOOKUP(Taulukko1[[#This Row],[Rivivalinta]],Sheet1!$C$1:$E$42,2,FALSE)</f>
        <v>Kontanta medel och kassabehållning hos centralbanker</v>
      </c>
      <c r="D5012" s="5" t="str">
        <f>VLOOKUP(Taulukko1[[#This Row],[Rivivalinta]],Sheet1!$C$1:$E$42,3,FALSE)</f>
        <v>Cash and cash balances at central banks</v>
      </c>
      <c r="E5012" s="1" t="s">
        <v>166</v>
      </c>
      <c r="F5012" s="2">
        <v>42369</v>
      </c>
      <c r="G5012" s="7">
        <v>17065.022000000001</v>
      </c>
    </row>
    <row r="5013" spans="1:7" x14ac:dyDescent="0.2">
      <c r="A5013" s="6">
        <v>12</v>
      </c>
      <c r="B5013" s="5" t="s">
        <v>16</v>
      </c>
      <c r="C5013" s="5" t="str">
        <f>VLOOKUP(Taulukko1[[#This Row],[Rivivalinta]],Sheet1!$C$1:$E$42,2,FALSE)</f>
        <v>Lån och förskott till kreditinstitut</v>
      </c>
      <c r="D5013" s="5" t="str">
        <f>VLOOKUP(Taulukko1[[#This Row],[Rivivalinta]],Sheet1!$C$1:$E$42,3,FALSE)</f>
        <v>Loans and advances to credit institutions</v>
      </c>
      <c r="E5013" s="1" t="s">
        <v>166</v>
      </c>
      <c r="F5013" s="2">
        <v>42369</v>
      </c>
      <c r="G5013" s="7">
        <v>22249.538</v>
      </c>
    </row>
    <row r="5014" spans="1:7" x14ac:dyDescent="0.2">
      <c r="A5014" s="6">
        <v>13</v>
      </c>
      <c r="B5014" s="5" t="s">
        <v>17</v>
      </c>
      <c r="C5014" s="5" t="str">
        <f>VLOOKUP(Taulukko1[[#This Row],[Rivivalinta]],Sheet1!$C$1:$E$42,2,FALSE)</f>
        <v>Lån och förskott till allmänheten och offentliga samfund</v>
      </c>
      <c r="D5014" s="5" t="str">
        <f>VLOOKUP(Taulukko1[[#This Row],[Rivivalinta]],Sheet1!$C$1:$E$42,3,FALSE)</f>
        <v>Loans and advances to the public and public sector entities</v>
      </c>
      <c r="E5014" s="1" t="s">
        <v>166</v>
      </c>
      <c r="F5014" s="2">
        <v>42369</v>
      </c>
      <c r="G5014" s="7">
        <v>262112.291</v>
      </c>
    </row>
    <row r="5015" spans="1:7" x14ac:dyDescent="0.2">
      <c r="A5015" s="6">
        <v>14</v>
      </c>
      <c r="B5015" s="5" t="s">
        <v>18</v>
      </c>
      <c r="C5015" s="5" t="str">
        <f>VLOOKUP(Taulukko1[[#This Row],[Rivivalinta]],Sheet1!$C$1:$E$42,2,FALSE)</f>
        <v>Värdepapper</v>
      </c>
      <c r="D5015" s="5" t="str">
        <f>VLOOKUP(Taulukko1[[#This Row],[Rivivalinta]],Sheet1!$C$1:$E$42,3,FALSE)</f>
        <v>Debt securities</v>
      </c>
      <c r="E5015" s="1" t="s">
        <v>166</v>
      </c>
      <c r="F5015" s="2">
        <v>42369</v>
      </c>
      <c r="G5015" s="7"/>
    </row>
    <row r="5016" spans="1:7" x14ac:dyDescent="0.2">
      <c r="A5016" s="6">
        <v>15</v>
      </c>
      <c r="B5016" s="5" t="s">
        <v>238</v>
      </c>
      <c r="C5016" s="5" t="str">
        <f>VLOOKUP(Taulukko1[[#This Row],[Rivivalinta]],Sheet1!$C$1:$E$42,2,FALSE)</f>
        <v xml:space="preserve">Derivat </v>
      </c>
      <c r="D5016" s="5" t="str">
        <f>VLOOKUP(Taulukko1[[#This Row],[Rivivalinta]],Sheet1!$C$1:$E$42,3,FALSE)</f>
        <v xml:space="preserve">Derivatives </v>
      </c>
      <c r="E5016" s="1" t="s">
        <v>166</v>
      </c>
      <c r="F5016" s="2">
        <v>42369</v>
      </c>
      <c r="G5016" s="7">
        <v>943.90800000000002</v>
      </c>
    </row>
    <row r="5017" spans="1:7" x14ac:dyDescent="0.2">
      <c r="A5017" s="6">
        <v>16</v>
      </c>
      <c r="B5017" s="5" t="s">
        <v>20</v>
      </c>
      <c r="C5017" s="5" t="str">
        <f>VLOOKUP(Taulukko1[[#This Row],[Rivivalinta]],Sheet1!$C$1:$E$42,2,FALSE)</f>
        <v>Övriga tillgångar</v>
      </c>
      <c r="D5017" s="5" t="str">
        <f>VLOOKUP(Taulukko1[[#This Row],[Rivivalinta]],Sheet1!$C$1:$E$42,3,FALSE)</f>
        <v>Other assets</v>
      </c>
      <c r="E5017" s="1" t="s">
        <v>166</v>
      </c>
      <c r="F5017" s="2">
        <v>42369</v>
      </c>
      <c r="G5017" s="7">
        <v>44646.220999999998</v>
      </c>
    </row>
    <row r="5018" spans="1:7" x14ac:dyDescent="0.2">
      <c r="A5018" s="6">
        <v>17</v>
      </c>
      <c r="B5018" s="5" t="s">
        <v>21</v>
      </c>
      <c r="C5018" s="5" t="str">
        <f>VLOOKUP(Taulukko1[[#This Row],[Rivivalinta]],Sheet1!$C$1:$E$42,2,FALSE)</f>
        <v>SUMMA TILLGÅNGAR</v>
      </c>
      <c r="D5018" s="5" t="str">
        <f>VLOOKUP(Taulukko1[[#This Row],[Rivivalinta]],Sheet1!$C$1:$E$42,3,FALSE)</f>
        <v>TOTAL ASSETS</v>
      </c>
      <c r="E5018" s="1" t="s">
        <v>166</v>
      </c>
      <c r="F5018" s="2">
        <v>42369</v>
      </c>
      <c r="G5018" s="7">
        <v>347016.98</v>
      </c>
    </row>
    <row r="5019" spans="1:7" x14ac:dyDescent="0.2">
      <c r="A5019" s="6">
        <v>18</v>
      </c>
      <c r="B5019" s="5" t="s">
        <v>22</v>
      </c>
      <c r="C5019" s="5" t="str">
        <f>VLOOKUP(Taulukko1[[#This Row],[Rivivalinta]],Sheet1!$C$1:$E$42,2,FALSE)</f>
        <v>Inlåning från kreditinstitut</v>
      </c>
      <c r="D5019" s="5" t="str">
        <f>VLOOKUP(Taulukko1[[#This Row],[Rivivalinta]],Sheet1!$C$1:$E$42,3,FALSE)</f>
        <v>Deposits from credit institutions</v>
      </c>
      <c r="E5019" s="1" t="s">
        <v>166</v>
      </c>
      <c r="F5019" s="2">
        <v>42369</v>
      </c>
      <c r="G5019" s="7">
        <v>5081.1509999999998</v>
      </c>
    </row>
    <row r="5020" spans="1:7" x14ac:dyDescent="0.2">
      <c r="A5020" s="6">
        <v>19</v>
      </c>
      <c r="B5020" s="5" t="s">
        <v>23</v>
      </c>
      <c r="C5020" s="5" t="str">
        <f>VLOOKUP(Taulukko1[[#This Row],[Rivivalinta]],Sheet1!$C$1:$E$42,2,FALSE)</f>
        <v>Inlåning från allmänheten och offentliga samfund</v>
      </c>
      <c r="D5020" s="5" t="str">
        <f>VLOOKUP(Taulukko1[[#This Row],[Rivivalinta]],Sheet1!$C$1:$E$42,3,FALSE)</f>
        <v>Deposits from the public and public sector entities</v>
      </c>
      <c r="E5020" s="1" t="s">
        <v>166</v>
      </c>
      <c r="F5020" s="2">
        <v>42369</v>
      </c>
      <c r="G5020" s="7">
        <v>275626.32299999997</v>
      </c>
    </row>
    <row r="5021" spans="1:7" x14ac:dyDescent="0.2">
      <c r="A5021" s="6">
        <v>20</v>
      </c>
      <c r="B5021" s="5" t="s">
        <v>24</v>
      </c>
      <c r="C5021" s="5" t="str">
        <f>VLOOKUP(Taulukko1[[#This Row],[Rivivalinta]],Sheet1!$C$1:$E$42,2,FALSE)</f>
        <v>Emitterade skuldebrev</v>
      </c>
      <c r="D5021" s="5" t="str">
        <f>VLOOKUP(Taulukko1[[#This Row],[Rivivalinta]],Sheet1!$C$1:$E$42,3,FALSE)</f>
        <v>Debt securities issued</v>
      </c>
      <c r="E5021" s="1" t="s">
        <v>166</v>
      </c>
      <c r="F5021" s="2">
        <v>42369</v>
      </c>
      <c r="G5021" s="7">
        <v>0.89500000000000002</v>
      </c>
    </row>
    <row r="5022" spans="1:7" x14ac:dyDescent="0.2">
      <c r="A5022" s="6">
        <v>22</v>
      </c>
      <c r="B5022" s="5" t="s">
        <v>19</v>
      </c>
      <c r="C5022" s="5" t="str">
        <f>VLOOKUP(Taulukko1[[#This Row],[Rivivalinta]],Sheet1!$C$1:$E$42,2,FALSE)</f>
        <v>Derivat</v>
      </c>
      <c r="D5022" s="5" t="str">
        <f>VLOOKUP(Taulukko1[[#This Row],[Rivivalinta]],Sheet1!$C$1:$E$42,3,FALSE)</f>
        <v>Derivatives</v>
      </c>
      <c r="E5022" s="1" t="s">
        <v>166</v>
      </c>
      <c r="F5022" s="2">
        <v>42369</v>
      </c>
      <c r="G5022" s="7">
        <v>870.47400000000005</v>
      </c>
    </row>
    <row r="5023" spans="1:7" x14ac:dyDescent="0.2">
      <c r="A5023" s="6">
        <v>23</v>
      </c>
      <c r="B5023" s="5" t="s">
        <v>25</v>
      </c>
      <c r="C5023" s="5" t="str">
        <f>VLOOKUP(Taulukko1[[#This Row],[Rivivalinta]],Sheet1!$C$1:$E$42,2,FALSE)</f>
        <v>Eget kapital</v>
      </c>
      <c r="D5023" s="5" t="str">
        <f>VLOOKUP(Taulukko1[[#This Row],[Rivivalinta]],Sheet1!$C$1:$E$42,3,FALSE)</f>
        <v>Total equity</v>
      </c>
      <c r="E5023" s="1" t="s">
        <v>166</v>
      </c>
      <c r="F5023" s="2">
        <v>42369</v>
      </c>
      <c r="G5023" s="7">
        <v>52489.726999999999</v>
      </c>
    </row>
    <row r="5024" spans="1:7" x14ac:dyDescent="0.2">
      <c r="A5024" s="6">
        <v>21</v>
      </c>
      <c r="B5024" s="5" t="s">
        <v>26</v>
      </c>
      <c r="C5024" s="5" t="str">
        <f>VLOOKUP(Taulukko1[[#This Row],[Rivivalinta]],Sheet1!$C$1:$E$42,2,FALSE)</f>
        <v>Övriga skulder</v>
      </c>
      <c r="D5024" s="5" t="str">
        <f>VLOOKUP(Taulukko1[[#This Row],[Rivivalinta]],Sheet1!$C$1:$E$42,3,FALSE)</f>
        <v>Other liabilities</v>
      </c>
      <c r="E5024" s="1" t="s">
        <v>166</v>
      </c>
      <c r="F5024" s="2">
        <v>42369</v>
      </c>
      <c r="G5024" s="7">
        <v>12948.409</v>
      </c>
    </row>
    <row r="5025" spans="1:7" x14ac:dyDescent="0.2">
      <c r="A5025" s="6">
        <v>24</v>
      </c>
      <c r="B5025" s="5" t="s">
        <v>27</v>
      </c>
      <c r="C5025" s="5" t="str">
        <f>VLOOKUP(Taulukko1[[#This Row],[Rivivalinta]],Sheet1!$C$1:$E$42,2,FALSE)</f>
        <v>SUMMA EGET KAPITAL OCH SKULDER</v>
      </c>
      <c r="D5025" s="5" t="str">
        <f>VLOOKUP(Taulukko1[[#This Row],[Rivivalinta]],Sheet1!$C$1:$E$42,3,FALSE)</f>
        <v>TOTAL EQUITY AND LIABILITIES</v>
      </c>
      <c r="E5025" s="1" t="s">
        <v>166</v>
      </c>
      <c r="F5025" s="2">
        <v>42369</v>
      </c>
      <c r="G5025" s="7">
        <v>347016.97899999999</v>
      </c>
    </row>
    <row r="5026" spans="1:7" x14ac:dyDescent="0.2">
      <c r="A5026" s="6">
        <v>25</v>
      </c>
      <c r="B5026" s="5" t="s">
        <v>28</v>
      </c>
      <c r="C5026" s="5" t="str">
        <f>VLOOKUP(Taulukko1[[#This Row],[Rivivalinta]],Sheet1!$C$1:$E$42,2,FALSE)</f>
        <v>Exponering utanför balansräkningen</v>
      </c>
      <c r="D5026" s="5" t="str">
        <f>VLOOKUP(Taulukko1[[#This Row],[Rivivalinta]],Sheet1!$C$1:$E$42,3,FALSE)</f>
        <v>Off balance sheet exposures</v>
      </c>
      <c r="E5026" s="1" t="s">
        <v>166</v>
      </c>
      <c r="F5026" s="2">
        <v>42369</v>
      </c>
      <c r="G5026" s="7">
        <v>19044.773000000001</v>
      </c>
    </row>
    <row r="5027" spans="1:7" x14ac:dyDescent="0.2">
      <c r="A5027" s="6">
        <v>28</v>
      </c>
      <c r="B5027" s="5" t="s">
        <v>29</v>
      </c>
      <c r="C5027" s="5" t="str">
        <f>VLOOKUP(Taulukko1[[#This Row],[Rivivalinta]],Sheet1!$C$1:$E$42,2,FALSE)</f>
        <v>Kostnader/intäkter, %</v>
      </c>
      <c r="D5027" s="5" t="str">
        <f>VLOOKUP(Taulukko1[[#This Row],[Rivivalinta]],Sheet1!$C$1:$E$42,3,FALSE)</f>
        <v>Cost/income ratio, %</v>
      </c>
      <c r="E5027" s="1" t="s">
        <v>166</v>
      </c>
      <c r="F5027" s="2">
        <v>42369</v>
      </c>
      <c r="G5027" s="8">
        <v>0.45806628839947983</v>
      </c>
    </row>
    <row r="5028" spans="1:7" x14ac:dyDescent="0.2">
      <c r="A5028" s="6">
        <v>29</v>
      </c>
      <c r="B5028" s="5" t="s">
        <v>30</v>
      </c>
      <c r="C5028" s="5" t="str">
        <f>VLOOKUP(Taulukko1[[#This Row],[Rivivalinta]],Sheet1!$C$1:$E$42,2,FALSE)</f>
        <v>Nödlidande exponeringar/Exponeringar, %</v>
      </c>
      <c r="D5028" s="5" t="str">
        <f>VLOOKUP(Taulukko1[[#This Row],[Rivivalinta]],Sheet1!$C$1:$E$42,3,FALSE)</f>
        <v>Non-performing exposures/Exposures, %</v>
      </c>
      <c r="E5028" s="1" t="s">
        <v>166</v>
      </c>
      <c r="F5028" s="2">
        <v>42369</v>
      </c>
      <c r="G5028" s="8">
        <v>8.6240529911544173E-3</v>
      </c>
    </row>
    <row r="5029" spans="1:7" x14ac:dyDescent="0.2">
      <c r="A5029" s="6">
        <v>30</v>
      </c>
      <c r="B5029" s="5" t="s">
        <v>31</v>
      </c>
      <c r="C5029" s="5" t="str">
        <f>VLOOKUP(Taulukko1[[#This Row],[Rivivalinta]],Sheet1!$C$1:$E$42,2,FALSE)</f>
        <v>Upplupna avsättningar på nödlidande exponeringar/Nödlidande Exponeringar, %</v>
      </c>
      <c r="D5029" s="5" t="str">
        <f>VLOOKUP(Taulukko1[[#This Row],[Rivivalinta]],Sheet1!$C$1:$E$42,3,FALSE)</f>
        <v>Accumulated impairments on non-performing exposures/Non-performing exposures, %</v>
      </c>
      <c r="E5029" s="1" t="s">
        <v>166</v>
      </c>
      <c r="F5029" s="2">
        <v>42369</v>
      </c>
      <c r="G5029" s="8">
        <v>0.15685943806647923</v>
      </c>
    </row>
    <row r="5030" spans="1:7" x14ac:dyDescent="0.2">
      <c r="A5030" s="6">
        <v>31</v>
      </c>
      <c r="B5030" s="5" t="s">
        <v>32</v>
      </c>
      <c r="C5030" s="5" t="str">
        <f>VLOOKUP(Taulukko1[[#This Row],[Rivivalinta]],Sheet1!$C$1:$E$42,2,FALSE)</f>
        <v>Kapitalbas</v>
      </c>
      <c r="D5030" s="5" t="str">
        <f>VLOOKUP(Taulukko1[[#This Row],[Rivivalinta]],Sheet1!$C$1:$E$42,3,FALSE)</f>
        <v>Own funds</v>
      </c>
      <c r="E5030" s="1" t="s">
        <v>166</v>
      </c>
      <c r="F5030" s="2">
        <v>42369</v>
      </c>
      <c r="G5030" s="7">
        <v>56212.66908</v>
      </c>
    </row>
    <row r="5031" spans="1:7" x14ac:dyDescent="0.2">
      <c r="A5031" s="6">
        <v>32</v>
      </c>
      <c r="B5031" s="5" t="s">
        <v>33</v>
      </c>
      <c r="C5031" s="5" t="str">
        <f>VLOOKUP(Taulukko1[[#This Row],[Rivivalinta]],Sheet1!$C$1:$E$42,2,FALSE)</f>
        <v>Kärnprimärkapital (CET 1)</v>
      </c>
      <c r="D5031" s="5" t="str">
        <f>VLOOKUP(Taulukko1[[#This Row],[Rivivalinta]],Sheet1!$C$1:$E$42,3,FALSE)</f>
        <v>Common equity tier 1 capital (CET1)</v>
      </c>
      <c r="E5031" s="1" t="s">
        <v>166</v>
      </c>
      <c r="F5031" s="2">
        <v>42369</v>
      </c>
      <c r="G5031" s="7">
        <v>56212.66908</v>
      </c>
    </row>
    <row r="5032" spans="1:7" x14ac:dyDescent="0.2">
      <c r="A5032" s="6">
        <v>33</v>
      </c>
      <c r="B5032" s="5" t="s">
        <v>34</v>
      </c>
      <c r="C5032" s="5" t="str">
        <f>VLOOKUP(Taulukko1[[#This Row],[Rivivalinta]],Sheet1!$C$1:$E$42,2,FALSE)</f>
        <v>Övrigt primärkapital (AT 1)</v>
      </c>
      <c r="D5032" s="5" t="str">
        <f>VLOOKUP(Taulukko1[[#This Row],[Rivivalinta]],Sheet1!$C$1:$E$42,3,FALSE)</f>
        <v>Additional tier 1 capital (AT 1)</v>
      </c>
      <c r="E5032" s="1" t="s">
        <v>166</v>
      </c>
      <c r="F5032" s="2">
        <v>42369</v>
      </c>
      <c r="G5032" s="7"/>
    </row>
    <row r="5033" spans="1:7" x14ac:dyDescent="0.2">
      <c r="A5033" s="6">
        <v>34</v>
      </c>
      <c r="B5033" s="5" t="s">
        <v>35</v>
      </c>
      <c r="C5033" s="5" t="str">
        <f>VLOOKUP(Taulukko1[[#This Row],[Rivivalinta]],Sheet1!$C$1:$E$42,2,FALSE)</f>
        <v>Supplementärkapital (T2)</v>
      </c>
      <c r="D5033" s="5" t="str">
        <f>VLOOKUP(Taulukko1[[#This Row],[Rivivalinta]],Sheet1!$C$1:$E$42,3,FALSE)</f>
        <v>Tier 2 capital (T2)</v>
      </c>
      <c r="E5033" s="1" t="s">
        <v>166</v>
      </c>
      <c r="F5033" s="2">
        <v>42369</v>
      </c>
      <c r="G5033" s="7"/>
    </row>
    <row r="5034" spans="1:7" x14ac:dyDescent="0.2">
      <c r="A5034" s="6">
        <v>35</v>
      </c>
      <c r="B5034" s="5" t="s">
        <v>36</v>
      </c>
      <c r="C5034" s="5" t="str">
        <f>VLOOKUP(Taulukko1[[#This Row],[Rivivalinta]],Sheet1!$C$1:$E$42,2,FALSE)</f>
        <v>Summa kapitalrelationer, %</v>
      </c>
      <c r="D5034" s="5" t="str">
        <f>VLOOKUP(Taulukko1[[#This Row],[Rivivalinta]],Sheet1!$C$1:$E$42,3,FALSE)</f>
        <v>Own funds ratio, %</v>
      </c>
      <c r="E5034" s="1" t="s">
        <v>166</v>
      </c>
      <c r="F5034" s="2">
        <v>42369</v>
      </c>
      <c r="G5034" s="8">
        <v>0.5103462124008713</v>
      </c>
    </row>
    <row r="5035" spans="1:7" x14ac:dyDescent="0.2">
      <c r="A5035" s="6">
        <v>36</v>
      </c>
      <c r="B5035" s="5" t="s">
        <v>37</v>
      </c>
      <c r="C5035" s="5" t="str">
        <f>VLOOKUP(Taulukko1[[#This Row],[Rivivalinta]],Sheet1!$C$1:$E$42,2,FALSE)</f>
        <v>Primärkapitalrelation, %</v>
      </c>
      <c r="D5035" s="5" t="str">
        <f>VLOOKUP(Taulukko1[[#This Row],[Rivivalinta]],Sheet1!$C$1:$E$42,3,FALSE)</f>
        <v>Tier 1 ratio, %</v>
      </c>
      <c r="E5035" s="1" t="s">
        <v>166</v>
      </c>
      <c r="F5035" s="2">
        <v>42369</v>
      </c>
      <c r="G5035" s="8">
        <v>0.5103462124008713</v>
      </c>
    </row>
    <row r="5036" spans="1:7" x14ac:dyDescent="0.2">
      <c r="A5036" s="6">
        <v>37</v>
      </c>
      <c r="B5036" s="5" t="s">
        <v>38</v>
      </c>
      <c r="C5036" s="5" t="str">
        <f>VLOOKUP(Taulukko1[[#This Row],[Rivivalinta]],Sheet1!$C$1:$E$42,2,FALSE)</f>
        <v>Kärnprimärkapitalrelation, %</v>
      </c>
      <c r="D5036" s="5" t="str">
        <f>VLOOKUP(Taulukko1[[#This Row],[Rivivalinta]],Sheet1!$C$1:$E$42,3,FALSE)</f>
        <v>CET 1 ratio, %</v>
      </c>
      <c r="E5036" s="1" t="s">
        <v>166</v>
      </c>
      <c r="F5036" s="2">
        <v>42369</v>
      </c>
      <c r="G5036" s="8">
        <v>0.5103462124008713</v>
      </c>
    </row>
    <row r="5037" spans="1:7" x14ac:dyDescent="0.2">
      <c r="A5037" s="6">
        <v>38</v>
      </c>
      <c r="B5037" s="5" t="s">
        <v>39</v>
      </c>
      <c r="C5037" s="5" t="str">
        <f>VLOOKUP(Taulukko1[[#This Row],[Rivivalinta]],Sheet1!$C$1:$E$42,2,FALSE)</f>
        <v>Summa exponeringsbelopp (RWA)</v>
      </c>
      <c r="D5037" s="5" t="str">
        <f>VLOOKUP(Taulukko1[[#This Row],[Rivivalinta]],Sheet1!$C$1:$E$42,3,FALSE)</f>
        <v>Total risk weighted assets (RWA)</v>
      </c>
      <c r="E5037" s="1" t="s">
        <v>166</v>
      </c>
      <c r="F5037" s="2">
        <v>42369</v>
      </c>
      <c r="G5037" s="7">
        <v>110146.14729000001</v>
      </c>
    </row>
    <row r="5038" spans="1:7" x14ac:dyDescent="0.2">
      <c r="A5038" s="6">
        <v>39</v>
      </c>
      <c r="B5038" s="5" t="s">
        <v>40</v>
      </c>
      <c r="C5038" s="5" t="str">
        <f>VLOOKUP(Taulukko1[[#This Row],[Rivivalinta]],Sheet1!$C$1:$E$42,2,FALSE)</f>
        <v>Exponeringsbelopp för kredit-, motpart- och utspädningsrisker</v>
      </c>
      <c r="D5038" s="5" t="str">
        <f>VLOOKUP(Taulukko1[[#This Row],[Rivivalinta]],Sheet1!$C$1:$E$42,3,FALSE)</f>
        <v>Credit and counterparty risks</v>
      </c>
      <c r="E5038" s="1" t="s">
        <v>166</v>
      </c>
      <c r="F5038" s="2">
        <v>42369</v>
      </c>
      <c r="G5038" s="7">
        <v>99838.796450000009</v>
      </c>
    </row>
    <row r="5039" spans="1:7" x14ac:dyDescent="0.2">
      <c r="A5039" s="6">
        <v>40</v>
      </c>
      <c r="B5039" s="5" t="s">
        <v>41</v>
      </c>
      <c r="C5039" s="5" t="str">
        <f>VLOOKUP(Taulukko1[[#This Row],[Rivivalinta]],Sheet1!$C$1:$E$42,2,FALSE)</f>
        <v>Exponeringsbelopp för positions-, valutakurs- och råvarurisker</v>
      </c>
      <c r="D5039" s="5" t="str">
        <f>VLOOKUP(Taulukko1[[#This Row],[Rivivalinta]],Sheet1!$C$1:$E$42,3,FALSE)</f>
        <v>Position, currency and commodity risks</v>
      </c>
      <c r="E5039" s="1" t="s">
        <v>166</v>
      </c>
      <c r="F5039" s="2">
        <v>42369</v>
      </c>
      <c r="G5039" s="7"/>
    </row>
    <row r="5040" spans="1:7" x14ac:dyDescent="0.2">
      <c r="A5040" s="6">
        <v>41</v>
      </c>
      <c r="B5040" s="5" t="s">
        <v>42</v>
      </c>
      <c r="C5040" s="5" t="str">
        <f>VLOOKUP(Taulukko1[[#This Row],[Rivivalinta]],Sheet1!$C$1:$E$42,2,FALSE)</f>
        <v>Exponeringsbelopp för operativ risk</v>
      </c>
      <c r="D5040" s="5" t="str">
        <f>VLOOKUP(Taulukko1[[#This Row],[Rivivalinta]],Sheet1!$C$1:$E$42,3,FALSE)</f>
        <v>Operational risks</v>
      </c>
      <c r="E5040" s="1" t="s">
        <v>166</v>
      </c>
      <c r="F5040" s="2">
        <v>42369</v>
      </c>
      <c r="G5040" s="7">
        <v>10307.350839999999</v>
      </c>
    </row>
    <row r="5041" spans="1:7" x14ac:dyDescent="0.2">
      <c r="A5041" s="6">
        <v>42</v>
      </c>
      <c r="B5041" s="5" t="s">
        <v>43</v>
      </c>
      <c r="C5041" s="5" t="str">
        <f>VLOOKUP(Taulukko1[[#This Row],[Rivivalinta]],Sheet1!$C$1:$E$42,2,FALSE)</f>
        <v>Övriga riskexponeringar</v>
      </c>
      <c r="D5041" s="5" t="str">
        <f>VLOOKUP(Taulukko1[[#This Row],[Rivivalinta]],Sheet1!$C$1:$E$42,3,FALSE)</f>
        <v>Other risks</v>
      </c>
      <c r="E5041" s="1" t="s">
        <v>166</v>
      </c>
      <c r="F5041" s="2">
        <v>42369</v>
      </c>
      <c r="G5041" s="7"/>
    </row>
    <row r="5042" spans="1:7" x14ac:dyDescent="0.2">
      <c r="A5042" s="6">
        <v>1</v>
      </c>
      <c r="B5042" s="5" t="s">
        <v>5</v>
      </c>
      <c r="C5042" s="5" t="str">
        <f>VLOOKUP(Taulukko1[[#This Row],[Rivivalinta]],Sheet1!$C$1:$E$42,2,FALSE)</f>
        <v>Räntenetto</v>
      </c>
      <c r="D5042" s="5" t="str">
        <f>VLOOKUP(Taulukko1[[#This Row],[Rivivalinta]],Sheet1!$C$1:$E$42,3,FALSE)</f>
        <v>Net interest margin</v>
      </c>
      <c r="E5042" s="1" t="s">
        <v>167</v>
      </c>
      <c r="F5042" s="2">
        <v>42369</v>
      </c>
      <c r="G5042" s="7">
        <v>2030.616</v>
      </c>
    </row>
    <row r="5043" spans="1:7" x14ac:dyDescent="0.2">
      <c r="A5043" s="6">
        <v>2</v>
      </c>
      <c r="B5043" s="5" t="s">
        <v>6</v>
      </c>
      <c r="C5043" s="5" t="str">
        <f>VLOOKUP(Taulukko1[[#This Row],[Rivivalinta]],Sheet1!$C$1:$E$42,2,FALSE)</f>
        <v>Netto, avgifts- och provisionsintäkter</v>
      </c>
      <c r="D5043" s="5" t="str">
        <f>VLOOKUP(Taulukko1[[#This Row],[Rivivalinta]],Sheet1!$C$1:$E$42,3,FALSE)</f>
        <v>Net fee and commission income</v>
      </c>
      <c r="E5043" s="1" t="s">
        <v>167</v>
      </c>
      <c r="F5043" s="2">
        <v>42369</v>
      </c>
      <c r="G5043" s="7">
        <v>419.57400000000001</v>
      </c>
    </row>
    <row r="5044" spans="1:7" x14ac:dyDescent="0.2">
      <c r="A5044" s="6">
        <v>3</v>
      </c>
      <c r="B5044" s="5" t="s">
        <v>7</v>
      </c>
      <c r="C5044" s="5" t="str">
        <f>VLOOKUP(Taulukko1[[#This Row],[Rivivalinta]],Sheet1!$C$1:$E$42,2,FALSE)</f>
        <v>Avgifts- och provisionsintäkter</v>
      </c>
      <c r="D5044" s="5" t="str">
        <f>VLOOKUP(Taulukko1[[#This Row],[Rivivalinta]],Sheet1!$C$1:$E$42,3,FALSE)</f>
        <v>Fee and commission income</v>
      </c>
      <c r="E5044" s="1" t="s">
        <v>167</v>
      </c>
      <c r="F5044" s="2">
        <v>42369</v>
      </c>
      <c r="G5044" s="7">
        <v>546.65599999999995</v>
      </c>
    </row>
    <row r="5045" spans="1:7" x14ac:dyDescent="0.2">
      <c r="A5045" s="6">
        <v>4</v>
      </c>
      <c r="B5045" s="5" t="s">
        <v>8</v>
      </c>
      <c r="C5045" s="5" t="str">
        <f>VLOOKUP(Taulukko1[[#This Row],[Rivivalinta]],Sheet1!$C$1:$E$42,2,FALSE)</f>
        <v>Avgifts- och provisionskostnader</v>
      </c>
      <c r="D5045" s="5" t="str">
        <f>VLOOKUP(Taulukko1[[#This Row],[Rivivalinta]],Sheet1!$C$1:$E$42,3,FALSE)</f>
        <v>Fee and commission expenses</v>
      </c>
      <c r="E5045" s="1" t="s">
        <v>167</v>
      </c>
      <c r="F5045" s="2">
        <v>42369</v>
      </c>
      <c r="G5045" s="7">
        <v>127.08199999999999</v>
      </c>
    </row>
    <row r="5046" spans="1:7" x14ac:dyDescent="0.2">
      <c r="A5046" s="6">
        <v>5</v>
      </c>
      <c r="B5046" s="5" t="s">
        <v>9</v>
      </c>
      <c r="C5046" s="5" t="str">
        <f>VLOOKUP(Taulukko1[[#This Row],[Rivivalinta]],Sheet1!$C$1:$E$42,2,FALSE)</f>
        <v>Nettointäkter från handel och investeringar</v>
      </c>
      <c r="D5046" s="5" t="str">
        <f>VLOOKUP(Taulukko1[[#This Row],[Rivivalinta]],Sheet1!$C$1:$E$42,3,FALSE)</f>
        <v>Net trading and investing income</v>
      </c>
      <c r="E5046" s="1" t="s">
        <v>167</v>
      </c>
      <c r="F5046" s="2">
        <v>42369</v>
      </c>
      <c r="G5046" s="7">
        <v>1264.636</v>
      </c>
    </row>
    <row r="5047" spans="1:7" x14ac:dyDescent="0.2">
      <c r="A5047" s="6">
        <v>6</v>
      </c>
      <c r="B5047" s="5" t="s">
        <v>10</v>
      </c>
      <c r="C5047" s="5" t="str">
        <f>VLOOKUP(Taulukko1[[#This Row],[Rivivalinta]],Sheet1!$C$1:$E$42,2,FALSE)</f>
        <v>Övriga intäkter</v>
      </c>
      <c r="D5047" s="5" t="str">
        <f>VLOOKUP(Taulukko1[[#This Row],[Rivivalinta]],Sheet1!$C$1:$E$42,3,FALSE)</f>
        <v>Other income</v>
      </c>
      <c r="E5047" s="1" t="s">
        <v>167</v>
      </c>
      <c r="F5047" s="2">
        <v>42369</v>
      </c>
      <c r="G5047" s="7">
        <v>187.893</v>
      </c>
    </row>
    <row r="5048" spans="1:7" x14ac:dyDescent="0.2">
      <c r="A5048" s="6">
        <v>7</v>
      </c>
      <c r="B5048" s="5" t="s">
        <v>11</v>
      </c>
      <c r="C5048" s="5" t="str">
        <f>VLOOKUP(Taulukko1[[#This Row],[Rivivalinta]],Sheet1!$C$1:$E$42,2,FALSE)</f>
        <v>Totala inkomster</v>
      </c>
      <c r="D5048" s="5" t="str">
        <f>VLOOKUP(Taulukko1[[#This Row],[Rivivalinta]],Sheet1!$C$1:$E$42,3,FALSE)</f>
        <v>Total income</v>
      </c>
      <c r="E5048" s="1" t="s">
        <v>167</v>
      </c>
      <c r="F5048" s="2">
        <v>42369</v>
      </c>
      <c r="G5048" s="7">
        <v>3902.7190000000001</v>
      </c>
    </row>
    <row r="5049" spans="1:7" x14ac:dyDescent="0.2">
      <c r="A5049" s="6">
        <v>8</v>
      </c>
      <c r="B5049" s="5" t="s">
        <v>12</v>
      </c>
      <c r="C5049" s="5" t="str">
        <f>VLOOKUP(Taulukko1[[#This Row],[Rivivalinta]],Sheet1!$C$1:$E$42,2,FALSE)</f>
        <v>Totala kostnader</v>
      </c>
      <c r="D5049" s="5" t="str">
        <f>VLOOKUP(Taulukko1[[#This Row],[Rivivalinta]],Sheet1!$C$1:$E$42,3,FALSE)</f>
        <v>Total expenses</v>
      </c>
      <c r="E5049" s="1" t="s">
        <v>167</v>
      </c>
      <c r="F5049" s="2">
        <v>42369</v>
      </c>
      <c r="G5049" s="7">
        <v>2737.9929999999999</v>
      </c>
    </row>
    <row r="5050" spans="1:7" x14ac:dyDescent="0.2">
      <c r="A5050" s="6">
        <v>9</v>
      </c>
      <c r="B5050" s="5" t="s">
        <v>13</v>
      </c>
      <c r="C5050" s="5" t="str">
        <f>VLOOKUP(Taulukko1[[#This Row],[Rivivalinta]],Sheet1!$C$1:$E$42,2,FALSE)</f>
        <v>Nedskrivningar av lån och fordringar</v>
      </c>
      <c r="D5050" s="5" t="str">
        <f>VLOOKUP(Taulukko1[[#This Row],[Rivivalinta]],Sheet1!$C$1:$E$42,3,FALSE)</f>
        <v>Impairments on loans and receivables</v>
      </c>
      <c r="E5050" s="1" t="s">
        <v>167</v>
      </c>
      <c r="F5050" s="2">
        <v>42369</v>
      </c>
      <c r="G5050" s="7">
        <v>211.93</v>
      </c>
    </row>
    <row r="5051" spans="1:7" x14ac:dyDescent="0.2">
      <c r="A5051" s="6">
        <v>10</v>
      </c>
      <c r="B5051" s="5" t="s">
        <v>14</v>
      </c>
      <c r="C5051" s="5" t="str">
        <f>VLOOKUP(Taulukko1[[#This Row],[Rivivalinta]],Sheet1!$C$1:$E$42,2,FALSE)</f>
        <v>Rörelsevinst/-förlust</v>
      </c>
      <c r="D5051" s="5" t="str">
        <f>VLOOKUP(Taulukko1[[#This Row],[Rivivalinta]],Sheet1!$C$1:$E$42,3,FALSE)</f>
        <v>Operatingprofit/-loss</v>
      </c>
      <c r="E5051" s="1" t="s">
        <v>167</v>
      </c>
      <c r="F5051" s="2">
        <v>42369</v>
      </c>
      <c r="G5051" s="7">
        <v>952.79300000000001</v>
      </c>
    </row>
    <row r="5052" spans="1:7" x14ac:dyDescent="0.2">
      <c r="A5052" s="6">
        <v>11</v>
      </c>
      <c r="B5052" s="5" t="s">
        <v>15</v>
      </c>
      <c r="C5052" s="5" t="str">
        <f>VLOOKUP(Taulukko1[[#This Row],[Rivivalinta]],Sheet1!$C$1:$E$42,2,FALSE)</f>
        <v>Kontanta medel och kassabehållning hos centralbanker</v>
      </c>
      <c r="D5052" s="5" t="str">
        <f>VLOOKUP(Taulukko1[[#This Row],[Rivivalinta]],Sheet1!$C$1:$E$42,3,FALSE)</f>
        <v>Cash and cash balances at central banks</v>
      </c>
      <c r="E5052" s="1" t="s">
        <v>167</v>
      </c>
      <c r="F5052" s="2">
        <v>42369</v>
      </c>
      <c r="G5052" s="7">
        <v>1002.5</v>
      </c>
    </row>
    <row r="5053" spans="1:7" x14ac:dyDescent="0.2">
      <c r="A5053" s="6">
        <v>12</v>
      </c>
      <c r="B5053" s="5" t="s">
        <v>16</v>
      </c>
      <c r="C5053" s="5" t="str">
        <f>VLOOKUP(Taulukko1[[#This Row],[Rivivalinta]],Sheet1!$C$1:$E$42,2,FALSE)</f>
        <v>Lån och förskott till kreditinstitut</v>
      </c>
      <c r="D5053" s="5" t="str">
        <f>VLOOKUP(Taulukko1[[#This Row],[Rivivalinta]],Sheet1!$C$1:$E$42,3,FALSE)</f>
        <v>Loans and advances to credit institutions</v>
      </c>
      <c r="E5053" s="1" t="s">
        <v>167</v>
      </c>
      <c r="F5053" s="2">
        <v>42369</v>
      </c>
      <c r="G5053" s="7">
        <v>8998.1579999999994</v>
      </c>
    </row>
    <row r="5054" spans="1:7" x14ac:dyDescent="0.2">
      <c r="A5054" s="6">
        <v>13</v>
      </c>
      <c r="B5054" s="5" t="s">
        <v>17</v>
      </c>
      <c r="C5054" s="5" t="str">
        <f>VLOOKUP(Taulukko1[[#This Row],[Rivivalinta]],Sheet1!$C$1:$E$42,2,FALSE)</f>
        <v>Lån och förskott till allmänheten och offentliga samfund</v>
      </c>
      <c r="D5054" s="5" t="str">
        <f>VLOOKUP(Taulukko1[[#This Row],[Rivivalinta]],Sheet1!$C$1:$E$42,3,FALSE)</f>
        <v>Loans and advances to the public and public sector entities</v>
      </c>
      <c r="E5054" s="1" t="s">
        <v>167</v>
      </c>
      <c r="F5054" s="2">
        <v>42369</v>
      </c>
      <c r="G5054" s="7">
        <v>99593.98</v>
      </c>
    </row>
    <row r="5055" spans="1:7" x14ac:dyDescent="0.2">
      <c r="A5055" s="6">
        <v>14</v>
      </c>
      <c r="B5055" s="5" t="s">
        <v>18</v>
      </c>
      <c r="C5055" s="5" t="str">
        <f>VLOOKUP(Taulukko1[[#This Row],[Rivivalinta]],Sheet1!$C$1:$E$42,2,FALSE)</f>
        <v>Värdepapper</v>
      </c>
      <c r="D5055" s="5" t="str">
        <f>VLOOKUP(Taulukko1[[#This Row],[Rivivalinta]],Sheet1!$C$1:$E$42,3,FALSE)</f>
        <v>Debt securities</v>
      </c>
      <c r="E5055" s="1" t="s">
        <v>167</v>
      </c>
      <c r="F5055" s="2">
        <v>42369</v>
      </c>
      <c r="G5055" s="7">
        <v>3755.7489999999998</v>
      </c>
    </row>
    <row r="5056" spans="1:7" x14ac:dyDescent="0.2">
      <c r="A5056" s="6">
        <v>15</v>
      </c>
      <c r="B5056" s="5" t="s">
        <v>238</v>
      </c>
      <c r="C5056" s="5" t="str">
        <f>VLOOKUP(Taulukko1[[#This Row],[Rivivalinta]],Sheet1!$C$1:$E$42,2,FALSE)</f>
        <v xml:space="preserve">Derivat </v>
      </c>
      <c r="D5056" s="5" t="str">
        <f>VLOOKUP(Taulukko1[[#This Row],[Rivivalinta]],Sheet1!$C$1:$E$42,3,FALSE)</f>
        <v xml:space="preserve">Derivatives </v>
      </c>
      <c r="E5056" s="1" t="s">
        <v>167</v>
      </c>
      <c r="F5056" s="2">
        <v>42369</v>
      </c>
      <c r="G5056" s="7">
        <v>48.19</v>
      </c>
    </row>
    <row r="5057" spans="1:7" x14ac:dyDescent="0.2">
      <c r="A5057" s="6">
        <v>16</v>
      </c>
      <c r="B5057" s="5" t="s">
        <v>20</v>
      </c>
      <c r="C5057" s="5" t="str">
        <f>VLOOKUP(Taulukko1[[#This Row],[Rivivalinta]],Sheet1!$C$1:$E$42,2,FALSE)</f>
        <v>Övriga tillgångar</v>
      </c>
      <c r="D5057" s="5" t="str">
        <f>VLOOKUP(Taulukko1[[#This Row],[Rivivalinta]],Sheet1!$C$1:$E$42,3,FALSE)</f>
        <v>Other assets</v>
      </c>
      <c r="E5057" s="1" t="s">
        <v>167</v>
      </c>
      <c r="F5057" s="2">
        <v>42369</v>
      </c>
      <c r="G5057" s="7">
        <v>15697.251</v>
      </c>
    </row>
    <row r="5058" spans="1:7" x14ac:dyDescent="0.2">
      <c r="A5058" s="6">
        <v>17</v>
      </c>
      <c r="B5058" s="5" t="s">
        <v>21</v>
      </c>
      <c r="C5058" s="5" t="str">
        <f>VLOOKUP(Taulukko1[[#This Row],[Rivivalinta]],Sheet1!$C$1:$E$42,2,FALSE)</f>
        <v>SUMMA TILLGÅNGAR</v>
      </c>
      <c r="D5058" s="5" t="str">
        <f>VLOOKUP(Taulukko1[[#This Row],[Rivivalinta]],Sheet1!$C$1:$E$42,3,FALSE)</f>
        <v>TOTAL ASSETS</v>
      </c>
      <c r="E5058" s="1" t="s">
        <v>167</v>
      </c>
      <c r="F5058" s="2">
        <v>42369</v>
      </c>
      <c r="G5058" s="7">
        <v>129095.82799999999</v>
      </c>
    </row>
    <row r="5059" spans="1:7" x14ac:dyDescent="0.2">
      <c r="A5059" s="6">
        <v>18</v>
      </c>
      <c r="B5059" s="5" t="s">
        <v>22</v>
      </c>
      <c r="C5059" s="5" t="str">
        <f>VLOOKUP(Taulukko1[[#This Row],[Rivivalinta]],Sheet1!$C$1:$E$42,2,FALSE)</f>
        <v>Inlåning från kreditinstitut</v>
      </c>
      <c r="D5059" s="5" t="str">
        <f>VLOOKUP(Taulukko1[[#This Row],[Rivivalinta]],Sheet1!$C$1:$E$42,3,FALSE)</f>
        <v>Deposits from credit institutions</v>
      </c>
      <c r="E5059" s="1" t="s">
        <v>167</v>
      </c>
      <c r="F5059" s="2">
        <v>42369</v>
      </c>
      <c r="G5059" s="7"/>
    </row>
    <row r="5060" spans="1:7" x14ac:dyDescent="0.2">
      <c r="A5060" s="6">
        <v>19</v>
      </c>
      <c r="B5060" s="5" t="s">
        <v>23</v>
      </c>
      <c r="C5060" s="5" t="str">
        <f>VLOOKUP(Taulukko1[[#This Row],[Rivivalinta]],Sheet1!$C$1:$E$42,2,FALSE)</f>
        <v>Inlåning från allmänheten och offentliga samfund</v>
      </c>
      <c r="D5060" s="5" t="str">
        <f>VLOOKUP(Taulukko1[[#This Row],[Rivivalinta]],Sheet1!$C$1:$E$42,3,FALSE)</f>
        <v>Deposits from the public and public sector entities</v>
      </c>
      <c r="E5060" s="1" t="s">
        <v>167</v>
      </c>
      <c r="F5060" s="2">
        <v>42369</v>
      </c>
      <c r="G5060" s="7">
        <v>104133.289</v>
      </c>
    </row>
    <row r="5061" spans="1:7" x14ac:dyDescent="0.2">
      <c r="A5061" s="6">
        <v>20</v>
      </c>
      <c r="B5061" s="5" t="s">
        <v>24</v>
      </c>
      <c r="C5061" s="5" t="str">
        <f>VLOOKUP(Taulukko1[[#This Row],[Rivivalinta]],Sheet1!$C$1:$E$42,2,FALSE)</f>
        <v>Emitterade skuldebrev</v>
      </c>
      <c r="D5061" s="5" t="str">
        <f>VLOOKUP(Taulukko1[[#This Row],[Rivivalinta]],Sheet1!$C$1:$E$42,3,FALSE)</f>
        <v>Debt securities issued</v>
      </c>
      <c r="E5061" s="1" t="s">
        <v>167</v>
      </c>
      <c r="F5061" s="2">
        <v>42369</v>
      </c>
      <c r="G5061" s="7">
        <v>1.0009999999999999</v>
      </c>
    </row>
    <row r="5062" spans="1:7" x14ac:dyDescent="0.2">
      <c r="A5062" s="6">
        <v>22</v>
      </c>
      <c r="B5062" s="5" t="s">
        <v>19</v>
      </c>
      <c r="C5062" s="5" t="str">
        <f>VLOOKUP(Taulukko1[[#This Row],[Rivivalinta]],Sheet1!$C$1:$E$42,2,FALSE)</f>
        <v>Derivat</v>
      </c>
      <c r="D5062" s="5" t="str">
        <f>VLOOKUP(Taulukko1[[#This Row],[Rivivalinta]],Sheet1!$C$1:$E$42,3,FALSE)</f>
        <v>Derivatives</v>
      </c>
      <c r="E5062" s="1" t="s">
        <v>167</v>
      </c>
      <c r="F5062" s="2">
        <v>42369</v>
      </c>
      <c r="G5062" s="7">
        <v>16.503</v>
      </c>
    </row>
    <row r="5063" spans="1:7" x14ac:dyDescent="0.2">
      <c r="A5063" s="6">
        <v>23</v>
      </c>
      <c r="B5063" s="5" t="s">
        <v>25</v>
      </c>
      <c r="C5063" s="5" t="str">
        <f>VLOOKUP(Taulukko1[[#This Row],[Rivivalinta]],Sheet1!$C$1:$E$42,2,FALSE)</f>
        <v>Eget kapital</v>
      </c>
      <c r="D5063" s="5" t="str">
        <f>VLOOKUP(Taulukko1[[#This Row],[Rivivalinta]],Sheet1!$C$1:$E$42,3,FALSE)</f>
        <v>Total equity</v>
      </c>
      <c r="E5063" s="1" t="s">
        <v>167</v>
      </c>
      <c r="F5063" s="2">
        <v>42369</v>
      </c>
      <c r="G5063" s="7">
        <v>22411.552</v>
      </c>
    </row>
    <row r="5064" spans="1:7" x14ac:dyDescent="0.2">
      <c r="A5064" s="6">
        <v>21</v>
      </c>
      <c r="B5064" s="5" t="s">
        <v>26</v>
      </c>
      <c r="C5064" s="5" t="str">
        <f>VLOOKUP(Taulukko1[[#This Row],[Rivivalinta]],Sheet1!$C$1:$E$42,2,FALSE)</f>
        <v>Övriga skulder</v>
      </c>
      <c r="D5064" s="5" t="str">
        <f>VLOOKUP(Taulukko1[[#This Row],[Rivivalinta]],Sheet1!$C$1:$E$42,3,FALSE)</f>
        <v>Other liabilities</v>
      </c>
      <c r="E5064" s="1" t="s">
        <v>167</v>
      </c>
      <c r="F5064" s="2">
        <v>42369</v>
      </c>
      <c r="G5064" s="7">
        <v>2533.4830000000002</v>
      </c>
    </row>
    <row r="5065" spans="1:7" x14ac:dyDescent="0.2">
      <c r="A5065" s="6">
        <v>24</v>
      </c>
      <c r="B5065" s="5" t="s">
        <v>27</v>
      </c>
      <c r="C5065" s="5" t="str">
        <f>VLOOKUP(Taulukko1[[#This Row],[Rivivalinta]],Sheet1!$C$1:$E$42,2,FALSE)</f>
        <v>SUMMA EGET KAPITAL OCH SKULDER</v>
      </c>
      <c r="D5065" s="5" t="str">
        <f>VLOOKUP(Taulukko1[[#This Row],[Rivivalinta]],Sheet1!$C$1:$E$42,3,FALSE)</f>
        <v>TOTAL EQUITY AND LIABILITIES</v>
      </c>
      <c r="E5065" s="1" t="s">
        <v>167</v>
      </c>
      <c r="F5065" s="2">
        <v>42369</v>
      </c>
      <c r="G5065" s="7">
        <v>129095.82799999999</v>
      </c>
    </row>
    <row r="5066" spans="1:7" x14ac:dyDescent="0.2">
      <c r="A5066" s="6">
        <v>25</v>
      </c>
      <c r="B5066" s="5" t="s">
        <v>28</v>
      </c>
      <c r="C5066" s="5" t="str">
        <f>VLOOKUP(Taulukko1[[#This Row],[Rivivalinta]],Sheet1!$C$1:$E$42,2,FALSE)</f>
        <v>Exponering utanför balansräkningen</v>
      </c>
      <c r="D5066" s="5" t="str">
        <f>VLOOKUP(Taulukko1[[#This Row],[Rivivalinta]],Sheet1!$C$1:$E$42,3,FALSE)</f>
        <v>Off balance sheet exposures</v>
      </c>
      <c r="E5066" s="1" t="s">
        <v>167</v>
      </c>
      <c r="F5066" s="2">
        <v>42369</v>
      </c>
      <c r="G5066" s="7">
        <v>3214.4769999999999</v>
      </c>
    </row>
    <row r="5067" spans="1:7" x14ac:dyDescent="0.2">
      <c r="A5067" s="6">
        <v>28</v>
      </c>
      <c r="B5067" s="5" t="s">
        <v>29</v>
      </c>
      <c r="C5067" s="5" t="str">
        <f>VLOOKUP(Taulukko1[[#This Row],[Rivivalinta]],Sheet1!$C$1:$E$42,2,FALSE)</f>
        <v>Kostnader/intäkter, %</v>
      </c>
      <c r="D5067" s="5" t="str">
        <f>VLOOKUP(Taulukko1[[#This Row],[Rivivalinta]],Sheet1!$C$1:$E$42,3,FALSE)</f>
        <v>Cost/income ratio, %</v>
      </c>
      <c r="E5067" s="1" t="s">
        <v>167</v>
      </c>
      <c r="F5067" s="2">
        <v>42369</v>
      </c>
      <c r="G5067" s="8">
        <v>0.57545377200541448</v>
      </c>
    </row>
    <row r="5068" spans="1:7" x14ac:dyDescent="0.2">
      <c r="A5068" s="6">
        <v>29</v>
      </c>
      <c r="B5068" s="5" t="s">
        <v>30</v>
      </c>
      <c r="C5068" s="5" t="str">
        <f>VLOOKUP(Taulukko1[[#This Row],[Rivivalinta]],Sheet1!$C$1:$E$42,2,FALSE)</f>
        <v>Nödlidande exponeringar/Exponeringar, %</v>
      </c>
      <c r="D5068" s="5" t="str">
        <f>VLOOKUP(Taulukko1[[#This Row],[Rivivalinta]],Sheet1!$C$1:$E$42,3,FALSE)</f>
        <v>Non-performing exposures/Exposures, %</v>
      </c>
      <c r="E5068" s="1" t="s">
        <v>167</v>
      </c>
      <c r="F5068" s="2">
        <v>42369</v>
      </c>
      <c r="G5068" s="8">
        <v>2.9326180984286517E-2</v>
      </c>
    </row>
    <row r="5069" spans="1:7" x14ac:dyDescent="0.2">
      <c r="A5069" s="6">
        <v>30</v>
      </c>
      <c r="B5069" s="5" t="s">
        <v>31</v>
      </c>
      <c r="C5069" s="5" t="str">
        <f>VLOOKUP(Taulukko1[[#This Row],[Rivivalinta]],Sheet1!$C$1:$E$42,2,FALSE)</f>
        <v>Upplupna avsättningar på nödlidande exponeringar/Nödlidande Exponeringar, %</v>
      </c>
      <c r="D5069" s="5" t="str">
        <f>VLOOKUP(Taulukko1[[#This Row],[Rivivalinta]],Sheet1!$C$1:$E$42,3,FALSE)</f>
        <v>Accumulated impairments on non-performing exposures/Non-performing exposures, %</v>
      </c>
      <c r="E5069" s="1" t="s">
        <v>167</v>
      </c>
      <c r="F5069" s="2">
        <v>42369</v>
      </c>
      <c r="G5069" s="8">
        <v>0.64544976038316648</v>
      </c>
    </row>
    <row r="5070" spans="1:7" x14ac:dyDescent="0.2">
      <c r="A5070" s="6">
        <v>31</v>
      </c>
      <c r="B5070" s="5" t="s">
        <v>32</v>
      </c>
      <c r="C5070" s="5" t="str">
        <f>VLOOKUP(Taulukko1[[#This Row],[Rivivalinta]],Sheet1!$C$1:$E$42,2,FALSE)</f>
        <v>Kapitalbas</v>
      </c>
      <c r="D5070" s="5" t="str">
        <f>VLOOKUP(Taulukko1[[#This Row],[Rivivalinta]],Sheet1!$C$1:$E$42,3,FALSE)</f>
        <v>Own funds</v>
      </c>
      <c r="E5070" s="1" t="s">
        <v>167</v>
      </c>
      <c r="F5070" s="2">
        <v>42369</v>
      </c>
      <c r="G5070" s="7">
        <v>22481.15943</v>
      </c>
    </row>
    <row r="5071" spans="1:7" x14ac:dyDescent="0.2">
      <c r="A5071" s="6">
        <v>32</v>
      </c>
      <c r="B5071" s="5" t="s">
        <v>33</v>
      </c>
      <c r="C5071" s="5" t="str">
        <f>VLOOKUP(Taulukko1[[#This Row],[Rivivalinta]],Sheet1!$C$1:$E$42,2,FALSE)</f>
        <v>Kärnprimärkapital (CET 1)</v>
      </c>
      <c r="D5071" s="5" t="str">
        <f>VLOOKUP(Taulukko1[[#This Row],[Rivivalinta]],Sheet1!$C$1:$E$42,3,FALSE)</f>
        <v>Common equity tier 1 capital (CET1)</v>
      </c>
      <c r="E5071" s="1" t="s">
        <v>167</v>
      </c>
      <c r="F5071" s="2">
        <v>42369</v>
      </c>
      <c r="G5071" s="7">
        <v>22481.15943</v>
      </c>
    </row>
    <row r="5072" spans="1:7" x14ac:dyDescent="0.2">
      <c r="A5072" s="6">
        <v>33</v>
      </c>
      <c r="B5072" s="5" t="s">
        <v>34</v>
      </c>
      <c r="C5072" s="5" t="str">
        <f>VLOOKUP(Taulukko1[[#This Row],[Rivivalinta]],Sheet1!$C$1:$E$42,2,FALSE)</f>
        <v>Övrigt primärkapital (AT 1)</v>
      </c>
      <c r="D5072" s="5" t="str">
        <f>VLOOKUP(Taulukko1[[#This Row],[Rivivalinta]],Sheet1!$C$1:$E$42,3,FALSE)</f>
        <v>Additional tier 1 capital (AT 1)</v>
      </c>
      <c r="E5072" s="1" t="s">
        <v>167</v>
      </c>
      <c r="F5072" s="2">
        <v>42369</v>
      </c>
      <c r="G5072" s="7"/>
    </row>
    <row r="5073" spans="1:7" x14ac:dyDescent="0.2">
      <c r="A5073" s="6">
        <v>34</v>
      </c>
      <c r="B5073" s="5" t="s">
        <v>35</v>
      </c>
      <c r="C5073" s="5" t="str">
        <f>VLOOKUP(Taulukko1[[#This Row],[Rivivalinta]],Sheet1!$C$1:$E$42,2,FALSE)</f>
        <v>Supplementärkapital (T2)</v>
      </c>
      <c r="D5073" s="5" t="str">
        <f>VLOOKUP(Taulukko1[[#This Row],[Rivivalinta]],Sheet1!$C$1:$E$42,3,FALSE)</f>
        <v>Tier 2 capital (T2)</v>
      </c>
      <c r="E5073" s="1" t="s">
        <v>167</v>
      </c>
      <c r="F5073" s="2">
        <v>42369</v>
      </c>
      <c r="G5073" s="7"/>
    </row>
    <row r="5074" spans="1:7" x14ac:dyDescent="0.2">
      <c r="A5074" s="6">
        <v>35</v>
      </c>
      <c r="B5074" s="5" t="s">
        <v>36</v>
      </c>
      <c r="C5074" s="5" t="str">
        <f>VLOOKUP(Taulukko1[[#This Row],[Rivivalinta]],Sheet1!$C$1:$E$42,2,FALSE)</f>
        <v>Summa kapitalrelationer, %</v>
      </c>
      <c r="D5074" s="5" t="str">
        <f>VLOOKUP(Taulukko1[[#This Row],[Rivivalinta]],Sheet1!$C$1:$E$42,3,FALSE)</f>
        <v>Own funds ratio, %</v>
      </c>
      <c r="E5074" s="1" t="s">
        <v>167</v>
      </c>
      <c r="F5074" s="2">
        <v>42369</v>
      </c>
      <c r="G5074" s="8">
        <v>0.61370662245322671</v>
      </c>
    </row>
    <row r="5075" spans="1:7" x14ac:dyDescent="0.2">
      <c r="A5075" s="6">
        <v>36</v>
      </c>
      <c r="B5075" s="5" t="s">
        <v>37</v>
      </c>
      <c r="C5075" s="5" t="str">
        <f>VLOOKUP(Taulukko1[[#This Row],[Rivivalinta]],Sheet1!$C$1:$E$42,2,FALSE)</f>
        <v>Primärkapitalrelation, %</v>
      </c>
      <c r="D5075" s="5" t="str">
        <f>VLOOKUP(Taulukko1[[#This Row],[Rivivalinta]],Sheet1!$C$1:$E$42,3,FALSE)</f>
        <v>Tier 1 ratio, %</v>
      </c>
      <c r="E5075" s="1" t="s">
        <v>167</v>
      </c>
      <c r="F5075" s="2">
        <v>42369</v>
      </c>
      <c r="G5075" s="8">
        <v>0.61370662245322671</v>
      </c>
    </row>
    <row r="5076" spans="1:7" x14ac:dyDescent="0.2">
      <c r="A5076" s="6">
        <v>37</v>
      </c>
      <c r="B5076" s="5" t="s">
        <v>38</v>
      </c>
      <c r="C5076" s="5" t="str">
        <f>VLOOKUP(Taulukko1[[#This Row],[Rivivalinta]],Sheet1!$C$1:$E$42,2,FALSE)</f>
        <v>Kärnprimärkapitalrelation, %</v>
      </c>
      <c r="D5076" s="5" t="str">
        <f>VLOOKUP(Taulukko1[[#This Row],[Rivivalinta]],Sheet1!$C$1:$E$42,3,FALSE)</f>
        <v>CET 1 ratio, %</v>
      </c>
      <c r="E5076" s="1" t="s">
        <v>167</v>
      </c>
      <c r="F5076" s="2">
        <v>42369</v>
      </c>
      <c r="G5076" s="8">
        <v>0.61370662245322671</v>
      </c>
    </row>
    <row r="5077" spans="1:7" x14ac:dyDescent="0.2">
      <c r="A5077" s="6">
        <v>38</v>
      </c>
      <c r="B5077" s="5" t="s">
        <v>39</v>
      </c>
      <c r="C5077" s="5" t="str">
        <f>VLOOKUP(Taulukko1[[#This Row],[Rivivalinta]],Sheet1!$C$1:$E$42,2,FALSE)</f>
        <v>Summa exponeringsbelopp (RWA)</v>
      </c>
      <c r="D5077" s="5" t="str">
        <f>VLOOKUP(Taulukko1[[#This Row],[Rivivalinta]],Sheet1!$C$1:$E$42,3,FALSE)</f>
        <v>Total risk weighted assets (RWA)</v>
      </c>
      <c r="E5077" s="1" t="s">
        <v>167</v>
      </c>
      <c r="F5077" s="2">
        <v>42369</v>
      </c>
      <c r="G5077" s="7">
        <v>36631.769329999996</v>
      </c>
    </row>
    <row r="5078" spans="1:7" x14ac:dyDescent="0.2">
      <c r="A5078" s="6">
        <v>39</v>
      </c>
      <c r="B5078" s="5" t="s">
        <v>40</v>
      </c>
      <c r="C5078" s="5" t="str">
        <f>VLOOKUP(Taulukko1[[#This Row],[Rivivalinta]],Sheet1!$C$1:$E$42,2,FALSE)</f>
        <v>Exponeringsbelopp för kredit-, motpart- och utspädningsrisker</v>
      </c>
      <c r="D5078" s="5" t="str">
        <f>VLOOKUP(Taulukko1[[#This Row],[Rivivalinta]],Sheet1!$C$1:$E$42,3,FALSE)</f>
        <v>Credit and counterparty risks</v>
      </c>
      <c r="E5078" s="1" t="s">
        <v>167</v>
      </c>
      <c r="F5078" s="2">
        <v>42369</v>
      </c>
      <c r="G5078" s="7">
        <v>31373.334629999998</v>
      </c>
    </row>
    <row r="5079" spans="1:7" x14ac:dyDescent="0.2">
      <c r="A5079" s="6">
        <v>40</v>
      </c>
      <c r="B5079" s="5" t="s">
        <v>41</v>
      </c>
      <c r="C5079" s="5" t="str">
        <f>VLOOKUP(Taulukko1[[#This Row],[Rivivalinta]],Sheet1!$C$1:$E$42,2,FALSE)</f>
        <v>Exponeringsbelopp för positions-, valutakurs- och råvarurisker</v>
      </c>
      <c r="D5079" s="5" t="str">
        <f>VLOOKUP(Taulukko1[[#This Row],[Rivivalinta]],Sheet1!$C$1:$E$42,3,FALSE)</f>
        <v>Position, currency and commodity risks</v>
      </c>
      <c r="E5079" s="1" t="s">
        <v>167</v>
      </c>
      <c r="F5079" s="2">
        <v>42369</v>
      </c>
      <c r="G5079" s="7"/>
    </row>
    <row r="5080" spans="1:7" x14ac:dyDescent="0.2">
      <c r="A5080" s="6">
        <v>41</v>
      </c>
      <c r="B5080" s="5" t="s">
        <v>42</v>
      </c>
      <c r="C5080" s="5" t="str">
        <f>VLOOKUP(Taulukko1[[#This Row],[Rivivalinta]],Sheet1!$C$1:$E$42,2,FALSE)</f>
        <v>Exponeringsbelopp för operativ risk</v>
      </c>
      <c r="D5080" s="5" t="str">
        <f>VLOOKUP(Taulukko1[[#This Row],[Rivivalinta]],Sheet1!$C$1:$E$42,3,FALSE)</f>
        <v>Operational risks</v>
      </c>
      <c r="E5080" s="1" t="s">
        <v>167</v>
      </c>
      <c r="F5080" s="2">
        <v>42369</v>
      </c>
      <c r="G5080" s="7">
        <v>5258.4346999999998</v>
      </c>
    </row>
    <row r="5081" spans="1:7" x14ac:dyDescent="0.2">
      <c r="A5081" s="6">
        <v>42</v>
      </c>
      <c r="B5081" s="5" t="s">
        <v>43</v>
      </c>
      <c r="C5081" s="5" t="str">
        <f>VLOOKUP(Taulukko1[[#This Row],[Rivivalinta]],Sheet1!$C$1:$E$42,2,FALSE)</f>
        <v>Övriga riskexponeringar</v>
      </c>
      <c r="D5081" s="5" t="str">
        <f>VLOOKUP(Taulukko1[[#This Row],[Rivivalinta]],Sheet1!$C$1:$E$42,3,FALSE)</f>
        <v>Other risks</v>
      </c>
      <c r="E5081" s="1" t="s">
        <v>167</v>
      </c>
      <c r="F5081" s="2">
        <v>42369</v>
      </c>
      <c r="G5081" s="7"/>
    </row>
    <row r="5082" spans="1:7" x14ac:dyDescent="0.2">
      <c r="A5082" s="6">
        <v>1</v>
      </c>
      <c r="B5082" s="5" t="s">
        <v>5</v>
      </c>
      <c r="C5082" s="5" t="str">
        <f>VLOOKUP(Taulukko1[[#This Row],[Rivivalinta]],Sheet1!$C$1:$E$42,2,FALSE)</f>
        <v>Räntenetto</v>
      </c>
      <c r="D5082" s="5" t="str">
        <f>VLOOKUP(Taulukko1[[#This Row],[Rivivalinta]],Sheet1!$C$1:$E$42,3,FALSE)</f>
        <v>Net interest margin</v>
      </c>
      <c r="E5082" s="1" t="s">
        <v>168</v>
      </c>
      <c r="F5082" s="2">
        <v>42369</v>
      </c>
      <c r="G5082" s="7">
        <v>1092.665</v>
      </c>
    </row>
    <row r="5083" spans="1:7" x14ac:dyDescent="0.2">
      <c r="A5083" s="6">
        <v>2</v>
      </c>
      <c r="B5083" s="5" t="s">
        <v>6</v>
      </c>
      <c r="C5083" s="5" t="str">
        <f>VLOOKUP(Taulukko1[[#This Row],[Rivivalinta]],Sheet1!$C$1:$E$42,2,FALSE)</f>
        <v>Netto, avgifts- och provisionsintäkter</v>
      </c>
      <c r="D5083" s="5" t="str">
        <f>VLOOKUP(Taulukko1[[#This Row],[Rivivalinta]],Sheet1!$C$1:$E$42,3,FALSE)</f>
        <v>Net fee and commission income</v>
      </c>
      <c r="E5083" s="1" t="s">
        <v>168</v>
      </c>
      <c r="F5083" s="2">
        <v>42369</v>
      </c>
      <c r="G5083" s="7">
        <v>411.66199999999998</v>
      </c>
    </row>
    <row r="5084" spans="1:7" x14ac:dyDescent="0.2">
      <c r="A5084" s="6">
        <v>3</v>
      </c>
      <c r="B5084" s="5" t="s">
        <v>7</v>
      </c>
      <c r="C5084" s="5" t="str">
        <f>VLOOKUP(Taulukko1[[#This Row],[Rivivalinta]],Sheet1!$C$1:$E$42,2,FALSE)</f>
        <v>Avgifts- och provisionsintäkter</v>
      </c>
      <c r="D5084" s="5" t="str">
        <f>VLOOKUP(Taulukko1[[#This Row],[Rivivalinta]],Sheet1!$C$1:$E$42,3,FALSE)</f>
        <v>Fee and commission income</v>
      </c>
      <c r="E5084" s="1" t="s">
        <v>168</v>
      </c>
      <c r="F5084" s="2">
        <v>42369</v>
      </c>
      <c r="G5084" s="7">
        <v>471.40800000000002</v>
      </c>
    </row>
    <row r="5085" spans="1:7" x14ac:dyDescent="0.2">
      <c r="A5085" s="6">
        <v>4</v>
      </c>
      <c r="B5085" s="5" t="s">
        <v>8</v>
      </c>
      <c r="C5085" s="5" t="str">
        <f>VLOOKUP(Taulukko1[[#This Row],[Rivivalinta]],Sheet1!$C$1:$E$42,2,FALSE)</f>
        <v>Avgifts- och provisionskostnader</v>
      </c>
      <c r="D5085" s="5" t="str">
        <f>VLOOKUP(Taulukko1[[#This Row],[Rivivalinta]],Sheet1!$C$1:$E$42,3,FALSE)</f>
        <v>Fee and commission expenses</v>
      </c>
      <c r="E5085" s="1" t="s">
        <v>168</v>
      </c>
      <c r="F5085" s="2">
        <v>42369</v>
      </c>
      <c r="G5085" s="7">
        <v>59.746000000000002</v>
      </c>
    </row>
    <row r="5086" spans="1:7" x14ac:dyDescent="0.2">
      <c r="A5086" s="6">
        <v>5</v>
      </c>
      <c r="B5086" s="5" t="s">
        <v>9</v>
      </c>
      <c r="C5086" s="5" t="str">
        <f>VLOOKUP(Taulukko1[[#This Row],[Rivivalinta]],Sheet1!$C$1:$E$42,2,FALSE)</f>
        <v>Nettointäkter från handel och investeringar</v>
      </c>
      <c r="D5086" s="5" t="str">
        <f>VLOOKUP(Taulukko1[[#This Row],[Rivivalinta]],Sheet1!$C$1:$E$42,3,FALSE)</f>
        <v>Net trading and investing income</v>
      </c>
      <c r="E5086" s="1" t="s">
        <v>168</v>
      </c>
      <c r="F5086" s="2">
        <v>42369</v>
      </c>
      <c r="G5086" s="7">
        <v>1079.748</v>
      </c>
    </row>
    <row r="5087" spans="1:7" x14ac:dyDescent="0.2">
      <c r="A5087" s="6">
        <v>6</v>
      </c>
      <c r="B5087" s="5" t="s">
        <v>10</v>
      </c>
      <c r="C5087" s="5" t="str">
        <f>VLOOKUP(Taulukko1[[#This Row],[Rivivalinta]],Sheet1!$C$1:$E$42,2,FALSE)</f>
        <v>Övriga intäkter</v>
      </c>
      <c r="D5087" s="5" t="str">
        <f>VLOOKUP(Taulukko1[[#This Row],[Rivivalinta]],Sheet1!$C$1:$E$42,3,FALSE)</f>
        <v>Other income</v>
      </c>
      <c r="E5087" s="1" t="s">
        <v>168</v>
      </c>
      <c r="F5087" s="2">
        <v>42369</v>
      </c>
      <c r="G5087" s="7">
        <v>52.171999999999997</v>
      </c>
    </row>
    <row r="5088" spans="1:7" x14ac:dyDescent="0.2">
      <c r="A5088" s="6">
        <v>7</v>
      </c>
      <c r="B5088" s="5" t="s">
        <v>11</v>
      </c>
      <c r="C5088" s="5" t="str">
        <f>VLOOKUP(Taulukko1[[#This Row],[Rivivalinta]],Sheet1!$C$1:$E$42,2,FALSE)</f>
        <v>Totala inkomster</v>
      </c>
      <c r="D5088" s="5" t="str">
        <f>VLOOKUP(Taulukko1[[#This Row],[Rivivalinta]],Sheet1!$C$1:$E$42,3,FALSE)</f>
        <v>Total income</v>
      </c>
      <c r="E5088" s="1" t="s">
        <v>168</v>
      </c>
      <c r="F5088" s="2">
        <v>42369</v>
      </c>
      <c r="G5088" s="7">
        <v>2636.2469999999998</v>
      </c>
    </row>
    <row r="5089" spans="1:7" x14ac:dyDescent="0.2">
      <c r="A5089" s="6">
        <v>8</v>
      </c>
      <c r="B5089" s="5" t="s">
        <v>12</v>
      </c>
      <c r="C5089" s="5" t="str">
        <f>VLOOKUP(Taulukko1[[#This Row],[Rivivalinta]],Sheet1!$C$1:$E$42,2,FALSE)</f>
        <v>Totala kostnader</v>
      </c>
      <c r="D5089" s="5" t="str">
        <f>VLOOKUP(Taulukko1[[#This Row],[Rivivalinta]],Sheet1!$C$1:$E$42,3,FALSE)</f>
        <v>Total expenses</v>
      </c>
      <c r="E5089" s="1" t="s">
        <v>168</v>
      </c>
      <c r="F5089" s="2">
        <v>42369</v>
      </c>
      <c r="G5089" s="7">
        <v>1235.096</v>
      </c>
    </row>
    <row r="5090" spans="1:7" x14ac:dyDescent="0.2">
      <c r="A5090" s="6">
        <v>9</v>
      </c>
      <c r="B5090" s="5" t="s">
        <v>13</v>
      </c>
      <c r="C5090" s="5" t="str">
        <f>VLOOKUP(Taulukko1[[#This Row],[Rivivalinta]],Sheet1!$C$1:$E$42,2,FALSE)</f>
        <v>Nedskrivningar av lån och fordringar</v>
      </c>
      <c r="D5090" s="5" t="str">
        <f>VLOOKUP(Taulukko1[[#This Row],[Rivivalinta]],Sheet1!$C$1:$E$42,3,FALSE)</f>
        <v>Impairments on loans and receivables</v>
      </c>
      <c r="E5090" s="1" t="s">
        <v>168</v>
      </c>
      <c r="F5090" s="2">
        <v>42369</v>
      </c>
      <c r="G5090" s="7">
        <v>544.64</v>
      </c>
    </row>
    <row r="5091" spans="1:7" x14ac:dyDescent="0.2">
      <c r="A5091" s="6">
        <v>10</v>
      </c>
      <c r="B5091" s="5" t="s">
        <v>14</v>
      </c>
      <c r="C5091" s="5" t="str">
        <f>VLOOKUP(Taulukko1[[#This Row],[Rivivalinta]],Sheet1!$C$1:$E$42,2,FALSE)</f>
        <v>Rörelsevinst/-förlust</v>
      </c>
      <c r="D5091" s="5" t="str">
        <f>VLOOKUP(Taulukko1[[#This Row],[Rivivalinta]],Sheet1!$C$1:$E$42,3,FALSE)</f>
        <v>Operatingprofit/-loss</v>
      </c>
      <c r="E5091" s="1" t="s">
        <v>168</v>
      </c>
      <c r="F5091" s="2">
        <v>42369</v>
      </c>
      <c r="G5091" s="7">
        <v>856.51199999999994</v>
      </c>
    </row>
    <row r="5092" spans="1:7" x14ac:dyDescent="0.2">
      <c r="A5092" s="6">
        <v>11</v>
      </c>
      <c r="B5092" s="5" t="s">
        <v>15</v>
      </c>
      <c r="C5092" s="5" t="str">
        <f>VLOOKUP(Taulukko1[[#This Row],[Rivivalinta]],Sheet1!$C$1:$E$42,2,FALSE)</f>
        <v>Kontanta medel och kassabehållning hos centralbanker</v>
      </c>
      <c r="D5092" s="5" t="str">
        <f>VLOOKUP(Taulukko1[[#This Row],[Rivivalinta]],Sheet1!$C$1:$E$42,3,FALSE)</f>
        <v>Cash and cash balances at central banks</v>
      </c>
      <c r="E5092" s="1" t="s">
        <v>168</v>
      </c>
      <c r="F5092" s="2">
        <v>42369</v>
      </c>
      <c r="G5092" s="7">
        <v>4218.6030000000001</v>
      </c>
    </row>
    <row r="5093" spans="1:7" x14ac:dyDescent="0.2">
      <c r="A5093" s="6">
        <v>12</v>
      </c>
      <c r="B5093" s="5" t="s">
        <v>16</v>
      </c>
      <c r="C5093" s="5" t="str">
        <f>VLOOKUP(Taulukko1[[#This Row],[Rivivalinta]],Sheet1!$C$1:$E$42,2,FALSE)</f>
        <v>Lån och förskott till kreditinstitut</v>
      </c>
      <c r="D5093" s="5" t="str">
        <f>VLOOKUP(Taulukko1[[#This Row],[Rivivalinta]],Sheet1!$C$1:$E$42,3,FALSE)</f>
        <v>Loans and advances to credit institutions</v>
      </c>
      <c r="E5093" s="1" t="s">
        <v>168</v>
      </c>
      <c r="F5093" s="2">
        <v>42369</v>
      </c>
      <c r="G5093" s="7">
        <v>3491.26</v>
      </c>
    </row>
    <row r="5094" spans="1:7" x14ac:dyDescent="0.2">
      <c r="A5094" s="6">
        <v>13</v>
      </c>
      <c r="B5094" s="5" t="s">
        <v>17</v>
      </c>
      <c r="C5094" s="5" t="str">
        <f>VLOOKUP(Taulukko1[[#This Row],[Rivivalinta]],Sheet1!$C$1:$E$42,2,FALSE)</f>
        <v>Lån och förskott till allmänheten och offentliga samfund</v>
      </c>
      <c r="D5094" s="5" t="str">
        <f>VLOOKUP(Taulukko1[[#This Row],[Rivivalinta]],Sheet1!$C$1:$E$42,3,FALSE)</f>
        <v>Loans and advances to the public and public sector entities</v>
      </c>
      <c r="E5094" s="1" t="s">
        <v>168</v>
      </c>
      <c r="F5094" s="2">
        <v>42369</v>
      </c>
      <c r="G5094" s="7">
        <v>56775.836000000003</v>
      </c>
    </row>
    <row r="5095" spans="1:7" x14ac:dyDescent="0.2">
      <c r="A5095" s="6">
        <v>14</v>
      </c>
      <c r="B5095" s="5" t="s">
        <v>18</v>
      </c>
      <c r="C5095" s="5" t="str">
        <f>VLOOKUP(Taulukko1[[#This Row],[Rivivalinta]],Sheet1!$C$1:$E$42,2,FALSE)</f>
        <v>Värdepapper</v>
      </c>
      <c r="D5095" s="5" t="str">
        <f>VLOOKUP(Taulukko1[[#This Row],[Rivivalinta]],Sheet1!$C$1:$E$42,3,FALSE)</f>
        <v>Debt securities</v>
      </c>
      <c r="E5095" s="1" t="s">
        <v>168</v>
      </c>
      <c r="F5095" s="2">
        <v>42369</v>
      </c>
      <c r="G5095" s="7"/>
    </row>
    <row r="5096" spans="1:7" x14ac:dyDescent="0.2">
      <c r="A5096" s="6">
        <v>15</v>
      </c>
      <c r="B5096" s="5" t="s">
        <v>238</v>
      </c>
      <c r="C5096" s="5" t="str">
        <f>VLOOKUP(Taulukko1[[#This Row],[Rivivalinta]],Sheet1!$C$1:$E$42,2,FALSE)</f>
        <v xml:space="preserve">Derivat </v>
      </c>
      <c r="D5096" s="5" t="str">
        <f>VLOOKUP(Taulukko1[[#This Row],[Rivivalinta]],Sheet1!$C$1:$E$42,3,FALSE)</f>
        <v xml:space="preserve">Derivatives </v>
      </c>
      <c r="E5096" s="1" t="s">
        <v>168</v>
      </c>
      <c r="F5096" s="2">
        <v>42369</v>
      </c>
      <c r="G5096" s="7">
        <v>18.283999999999999</v>
      </c>
    </row>
    <row r="5097" spans="1:7" x14ac:dyDescent="0.2">
      <c r="A5097" s="6">
        <v>16</v>
      </c>
      <c r="B5097" s="5" t="s">
        <v>20</v>
      </c>
      <c r="C5097" s="5" t="str">
        <f>VLOOKUP(Taulukko1[[#This Row],[Rivivalinta]],Sheet1!$C$1:$E$42,2,FALSE)</f>
        <v>Övriga tillgångar</v>
      </c>
      <c r="D5097" s="5" t="str">
        <f>VLOOKUP(Taulukko1[[#This Row],[Rivivalinta]],Sheet1!$C$1:$E$42,3,FALSE)</f>
        <v>Other assets</v>
      </c>
      <c r="E5097" s="1" t="s">
        <v>168</v>
      </c>
      <c r="F5097" s="2">
        <v>42369</v>
      </c>
      <c r="G5097" s="7">
        <v>13406.632</v>
      </c>
    </row>
    <row r="5098" spans="1:7" x14ac:dyDescent="0.2">
      <c r="A5098" s="6">
        <v>17</v>
      </c>
      <c r="B5098" s="5" t="s">
        <v>21</v>
      </c>
      <c r="C5098" s="5" t="str">
        <f>VLOOKUP(Taulukko1[[#This Row],[Rivivalinta]],Sheet1!$C$1:$E$42,2,FALSE)</f>
        <v>SUMMA TILLGÅNGAR</v>
      </c>
      <c r="D5098" s="5" t="str">
        <f>VLOOKUP(Taulukko1[[#This Row],[Rivivalinta]],Sheet1!$C$1:$E$42,3,FALSE)</f>
        <v>TOTAL ASSETS</v>
      </c>
      <c r="E5098" s="1" t="s">
        <v>168</v>
      </c>
      <c r="F5098" s="2">
        <v>42369</v>
      </c>
      <c r="G5098" s="7">
        <v>77910.615000000005</v>
      </c>
    </row>
    <row r="5099" spans="1:7" x14ac:dyDescent="0.2">
      <c r="A5099" s="6">
        <v>18</v>
      </c>
      <c r="B5099" s="5" t="s">
        <v>22</v>
      </c>
      <c r="C5099" s="5" t="str">
        <f>VLOOKUP(Taulukko1[[#This Row],[Rivivalinta]],Sheet1!$C$1:$E$42,2,FALSE)</f>
        <v>Inlåning från kreditinstitut</v>
      </c>
      <c r="D5099" s="5" t="str">
        <f>VLOOKUP(Taulukko1[[#This Row],[Rivivalinta]],Sheet1!$C$1:$E$42,3,FALSE)</f>
        <v>Deposits from credit institutions</v>
      </c>
      <c r="E5099" s="1" t="s">
        <v>168</v>
      </c>
      <c r="F5099" s="2">
        <v>42369</v>
      </c>
      <c r="G5099" s="7">
        <v>9002.11</v>
      </c>
    </row>
    <row r="5100" spans="1:7" x14ac:dyDescent="0.2">
      <c r="A5100" s="6">
        <v>19</v>
      </c>
      <c r="B5100" s="5" t="s">
        <v>23</v>
      </c>
      <c r="C5100" s="5" t="str">
        <f>VLOOKUP(Taulukko1[[#This Row],[Rivivalinta]],Sheet1!$C$1:$E$42,2,FALSE)</f>
        <v>Inlåning från allmänheten och offentliga samfund</v>
      </c>
      <c r="D5100" s="5" t="str">
        <f>VLOOKUP(Taulukko1[[#This Row],[Rivivalinta]],Sheet1!$C$1:$E$42,3,FALSE)</f>
        <v>Deposits from the public and public sector entities</v>
      </c>
      <c r="E5100" s="1" t="s">
        <v>168</v>
      </c>
      <c r="F5100" s="2">
        <v>42369</v>
      </c>
      <c r="G5100" s="7">
        <v>53583.385000000002</v>
      </c>
    </row>
    <row r="5101" spans="1:7" x14ac:dyDescent="0.2">
      <c r="A5101" s="6">
        <v>20</v>
      </c>
      <c r="B5101" s="5" t="s">
        <v>24</v>
      </c>
      <c r="C5101" s="5" t="str">
        <f>VLOOKUP(Taulukko1[[#This Row],[Rivivalinta]],Sheet1!$C$1:$E$42,2,FALSE)</f>
        <v>Emitterade skuldebrev</v>
      </c>
      <c r="D5101" s="5" t="str">
        <f>VLOOKUP(Taulukko1[[#This Row],[Rivivalinta]],Sheet1!$C$1:$E$42,3,FALSE)</f>
        <v>Debt securities issued</v>
      </c>
      <c r="E5101" s="1" t="s">
        <v>168</v>
      </c>
      <c r="F5101" s="2">
        <v>42369</v>
      </c>
      <c r="G5101" s="7">
        <v>0.37</v>
      </c>
    </row>
    <row r="5102" spans="1:7" x14ac:dyDescent="0.2">
      <c r="A5102" s="6">
        <v>22</v>
      </c>
      <c r="B5102" s="5" t="s">
        <v>19</v>
      </c>
      <c r="C5102" s="5" t="str">
        <f>VLOOKUP(Taulukko1[[#This Row],[Rivivalinta]],Sheet1!$C$1:$E$42,2,FALSE)</f>
        <v>Derivat</v>
      </c>
      <c r="D5102" s="5" t="str">
        <f>VLOOKUP(Taulukko1[[#This Row],[Rivivalinta]],Sheet1!$C$1:$E$42,3,FALSE)</f>
        <v>Derivatives</v>
      </c>
      <c r="E5102" s="1" t="s">
        <v>168</v>
      </c>
      <c r="F5102" s="2">
        <v>42369</v>
      </c>
      <c r="G5102" s="7">
        <v>18.638000000000002</v>
      </c>
    </row>
    <row r="5103" spans="1:7" x14ac:dyDescent="0.2">
      <c r="A5103" s="6">
        <v>23</v>
      </c>
      <c r="B5103" s="5" t="s">
        <v>25</v>
      </c>
      <c r="C5103" s="5" t="str">
        <f>VLOOKUP(Taulukko1[[#This Row],[Rivivalinta]],Sheet1!$C$1:$E$42,2,FALSE)</f>
        <v>Eget kapital</v>
      </c>
      <c r="D5103" s="5" t="str">
        <f>VLOOKUP(Taulukko1[[#This Row],[Rivivalinta]],Sheet1!$C$1:$E$42,3,FALSE)</f>
        <v>Total equity</v>
      </c>
      <c r="E5103" s="1" t="s">
        <v>168</v>
      </c>
      <c r="F5103" s="2">
        <v>42369</v>
      </c>
      <c r="G5103" s="7">
        <v>14095.647000000001</v>
      </c>
    </row>
    <row r="5104" spans="1:7" x14ac:dyDescent="0.2">
      <c r="A5104" s="6">
        <v>21</v>
      </c>
      <c r="B5104" s="5" t="s">
        <v>26</v>
      </c>
      <c r="C5104" s="5" t="str">
        <f>VLOOKUP(Taulukko1[[#This Row],[Rivivalinta]],Sheet1!$C$1:$E$42,2,FALSE)</f>
        <v>Övriga skulder</v>
      </c>
      <c r="D5104" s="5" t="str">
        <f>VLOOKUP(Taulukko1[[#This Row],[Rivivalinta]],Sheet1!$C$1:$E$42,3,FALSE)</f>
        <v>Other liabilities</v>
      </c>
      <c r="E5104" s="1" t="s">
        <v>168</v>
      </c>
      <c r="F5104" s="2">
        <v>42369</v>
      </c>
      <c r="G5104" s="7">
        <v>1210.4649999999999</v>
      </c>
    </row>
    <row r="5105" spans="1:7" x14ac:dyDescent="0.2">
      <c r="A5105" s="6">
        <v>24</v>
      </c>
      <c r="B5105" s="5" t="s">
        <v>27</v>
      </c>
      <c r="C5105" s="5" t="str">
        <f>VLOOKUP(Taulukko1[[#This Row],[Rivivalinta]],Sheet1!$C$1:$E$42,2,FALSE)</f>
        <v>SUMMA EGET KAPITAL OCH SKULDER</v>
      </c>
      <c r="D5105" s="5" t="str">
        <f>VLOOKUP(Taulukko1[[#This Row],[Rivivalinta]],Sheet1!$C$1:$E$42,3,FALSE)</f>
        <v>TOTAL EQUITY AND LIABILITIES</v>
      </c>
      <c r="E5105" s="1" t="s">
        <v>168</v>
      </c>
      <c r="F5105" s="2">
        <v>42369</v>
      </c>
      <c r="G5105" s="7">
        <v>77910.615000000005</v>
      </c>
    </row>
    <row r="5106" spans="1:7" x14ac:dyDescent="0.2">
      <c r="A5106" s="6">
        <v>25</v>
      </c>
      <c r="B5106" s="5" t="s">
        <v>28</v>
      </c>
      <c r="C5106" s="5" t="str">
        <f>VLOOKUP(Taulukko1[[#This Row],[Rivivalinta]],Sheet1!$C$1:$E$42,2,FALSE)</f>
        <v>Exponering utanför balansräkningen</v>
      </c>
      <c r="D5106" s="5" t="str">
        <f>VLOOKUP(Taulukko1[[#This Row],[Rivivalinta]],Sheet1!$C$1:$E$42,3,FALSE)</f>
        <v>Off balance sheet exposures</v>
      </c>
      <c r="E5106" s="1" t="s">
        <v>168</v>
      </c>
      <c r="F5106" s="2">
        <v>42369</v>
      </c>
      <c r="G5106" s="7">
        <v>4857.46</v>
      </c>
    </row>
    <row r="5107" spans="1:7" x14ac:dyDescent="0.2">
      <c r="A5107" s="6">
        <v>28</v>
      </c>
      <c r="B5107" s="5" t="s">
        <v>29</v>
      </c>
      <c r="C5107" s="5" t="str">
        <f>VLOOKUP(Taulukko1[[#This Row],[Rivivalinta]],Sheet1!$C$1:$E$42,2,FALSE)</f>
        <v>Kostnader/intäkter, %</v>
      </c>
      <c r="D5107" s="5" t="str">
        <f>VLOOKUP(Taulukko1[[#This Row],[Rivivalinta]],Sheet1!$C$1:$E$42,3,FALSE)</f>
        <v>Cost/income ratio, %</v>
      </c>
      <c r="E5107" s="1" t="s">
        <v>168</v>
      </c>
      <c r="F5107" s="2">
        <v>42369</v>
      </c>
      <c r="G5107" s="8">
        <v>0.41370265024006797</v>
      </c>
    </row>
    <row r="5108" spans="1:7" x14ac:dyDescent="0.2">
      <c r="A5108" s="6">
        <v>29</v>
      </c>
      <c r="B5108" s="5" t="s">
        <v>30</v>
      </c>
      <c r="C5108" s="5" t="str">
        <f>VLOOKUP(Taulukko1[[#This Row],[Rivivalinta]],Sheet1!$C$1:$E$42,2,FALSE)</f>
        <v>Nödlidande exponeringar/Exponeringar, %</v>
      </c>
      <c r="D5108" s="5" t="str">
        <f>VLOOKUP(Taulukko1[[#This Row],[Rivivalinta]],Sheet1!$C$1:$E$42,3,FALSE)</f>
        <v>Non-performing exposures/Exposures, %</v>
      </c>
      <c r="E5108" s="1" t="s">
        <v>168</v>
      </c>
      <c r="F5108" s="2">
        <v>42369</v>
      </c>
      <c r="G5108" s="8">
        <v>3.4212470948507614E-2</v>
      </c>
    </row>
    <row r="5109" spans="1:7" x14ac:dyDescent="0.2">
      <c r="A5109" s="6">
        <v>30</v>
      </c>
      <c r="B5109" s="5" t="s">
        <v>31</v>
      </c>
      <c r="C5109" s="5" t="str">
        <f>VLOOKUP(Taulukko1[[#This Row],[Rivivalinta]],Sheet1!$C$1:$E$42,2,FALSE)</f>
        <v>Upplupna avsättningar på nödlidande exponeringar/Nödlidande Exponeringar, %</v>
      </c>
      <c r="D5109" s="5" t="str">
        <f>VLOOKUP(Taulukko1[[#This Row],[Rivivalinta]],Sheet1!$C$1:$E$42,3,FALSE)</f>
        <v>Accumulated impairments on non-performing exposures/Non-performing exposures, %</v>
      </c>
      <c r="E5109" s="1" t="s">
        <v>168</v>
      </c>
      <c r="F5109" s="2">
        <v>42369</v>
      </c>
      <c r="G5109" s="8">
        <v>0.48085546801969065</v>
      </c>
    </row>
    <row r="5110" spans="1:7" x14ac:dyDescent="0.2">
      <c r="A5110" s="6">
        <v>31</v>
      </c>
      <c r="B5110" s="5" t="s">
        <v>32</v>
      </c>
      <c r="C5110" s="5" t="str">
        <f>VLOOKUP(Taulukko1[[#This Row],[Rivivalinta]],Sheet1!$C$1:$E$42,2,FALSE)</f>
        <v>Kapitalbas</v>
      </c>
      <c r="D5110" s="5" t="str">
        <f>VLOOKUP(Taulukko1[[#This Row],[Rivivalinta]],Sheet1!$C$1:$E$42,3,FALSE)</f>
        <v>Own funds</v>
      </c>
      <c r="E5110" s="1" t="s">
        <v>168</v>
      </c>
      <c r="F5110" s="2">
        <v>42369</v>
      </c>
      <c r="G5110" s="7">
        <v>13387.53909</v>
      </c>
    </row>
    <row r="5111" spans="1:7" x14ac:dyDescent="0.2">
      <c r="A5111" s="6">
        <v>32</v>
      </c>
      <c r="B5111" s="5" t="s">
        <v>33</v>
      </c>
      <c r="C5111" s="5" t="str">
        <f>VLOOKUP(Taulukko1[[#This Row],[Rivivalinta]],Sheet1!$C$1:$E$42,2,FALSE)</f>
        <v>Kärnprimärkapital (CET 1)</v>
      </c>
      <c r="D5111" s="5" t="str">
        <f>VLOOKUP(Taulukko1[[#This Row],[Rivivalinta]],Sheet1!$C$1:$E$42,3,FALSE)</f>
        <v>Common equity tier 1 capital (CET1)</v>
      </c>
      <c r="E5111" s="1" t="s">
        <v>168</v>
      </c>
      <c r="F5111" s="2">
        <v>42369</v>
      </c>
      <c r="G5111" s="7">
        <v>13387.53909</v>
      </c>
    </row>
    <row r="5112" spans="1:7" x14ac:dyDescent="0.2">
      <c r="A5112" s="6">
        <v>33</v>
      </c>
      <c r="B5112" s="5" t="s">
        <v>34</v>
      </c>
      <c r="C5112" s="5" t="str">
        <f>VLOOKUP(Taulukko1[[#This Row],[Rivivalinta]],Sheet1!$C$1:$E$42,2,FALSE)</f>
        <v>Övrigt primärkapital (AT 1)</v>
      </c>
      <c r="D5112" s="5" t="str">
        <f>VLOOKUP(Taulukko1[[#This Row],[Rivivalinta]],Sheet1!$C$1:$E$42,3,FALSE)</f>
        <v>Additional tier 1 capital (AT 1)</v>
      </c>
      <c r="E5112" s="1" t="s">
        <v>168</v>
      </c>
      <c r="F5112" s="2">
        <v>42369</v>
      </c>
      <c r="G5112" s="7"/>
    </row>
    <row r="5113" spans="1:7" x14ac:dyDescent="0.2">
      <c r="A5113" s="6">
        <v>34</v>
      </c>
      <c r="B5113" s="5" t="s">
        <v>35</v>
      </c>
      <c r="C5113" s="5" t="str">
        <f>VLOOKUP(Taulukko1[[#This Row],[Rivivalinta]],Sheet1!$C$1:$E$42,2,FALSE)</f>
        <v>Supplementärkapital (T2)</v>
      </c>
      <c r="D5113" s="5" t="str">
        <f>VLOOKUP(Taulukko1[[#This Row],[Rivivalinta]],Sheet1!$C$1:$E$42,3,FALSE)</f>
        <v>Tier 2 capital (T2)</v>
      </c>
      <c r="E5113" s="1" t="s">
        <v>168</v>
      </c>
      <c r="F5113" s="2">
        <v>42369</v>
      </c>
      <c r="G5113" s="7"/>
    </row>
    <row r="5114" spans="1:7" x14ac:dyDescent="0.2">
      <c r="A5114" s="6">
        <v>35</v>
      </c>
      <c r="B5114" s="5" t="s">
        <v>36</v>
      </c>
      <c r="C5114" s="5" t="str">
        <f>VLOOKUP(Taulukko1[[#This Row],[Rivivalinta]],Sheet1!$C$1:$E$42,2,FALSE)</f>
        <v>Summa kapitalrelationer, %</v>
      </c>
      <c r="D5114" s="5" t="str">
        <f>VLOOKUP(Taulukko1[[#This Row],[Rivivalinta]],Sheet1!$C$1:$E$42,3,FALSE)</f>
        <v>Own funds ratio, %</v>
      </c>
      <c r="E5114" s="1" t="s">
        <v>168</v>
      </c>
      <c r="F5114" s="2">
        <v>42369</v>
      </c>
      <c r="G5114" s="8">
        <v>0.42952604020669177</v>
      </c>
    </row>
    <row r="5115" spans="1:7" x14ac:dyDescent="0.2">
      <c r="A5115" s="6">
        <v>36</v>
      </c>
      <c r="B5115" s="5" t="s">
        <v>37</v>
      </c>
      <c r="C5115" s="5" t="str">
        <f>VLOOKUP(Taulukko1[[#This Row],[Rivivalinta]],Sheet1!$C$1:$E$42,2,FALSE)</f>
        <v>Primärkapitalrelation, %</v>
      </c>
      <c r="D5115" s="5" t="str">
        <f>VLOOKUP(Taulukko1[[#This Row],[Rivivalinta]],Sheet1!$C$1:$E$42,3,FALSE)</f>
        <v>Tier 1 ratio, %</v>
      </c>
      <c r="E5115" s="1" t="s">
        <v>168</v>
      </c>
      <c r="F5115" s="2">
        <v>42369</v>
      </c>
      <c r="G5115" s="8">
        <v>0.42952604020669177</v>
      </c>
    </row>
    <row r="5116" spans="1:7" x14ac:dyDescent="0.2">
      <c r="A5116" s="6">
        <v>37</v>
      </c>
      <c r="B5116" s="5" t="s">
        <v>38</v>
      </c>
      <c r="C5116" s="5" t="str">
        <f>VLOOKUP(Taulukko1[[#This Row],[Rivivalinta]],Sheet1!$C$1:$E$42,2,FALSE)</f>
        <v>Kärnprimärkapitalrelation, %</v>
      </c>
      <c r="D5116" s="5" t="str">
        <f>VLOOKUP(Taulukko1[[#This Row],[Rivivalinta]],Sheet1!$C$1:$E$42,3,FALSE)</f>
        <v>CET 1 ratio, %</v>
      </c>
      <c r="E5116" s="1" t="s">
        <v>168</v>
      </c>
      <c r="F5116" s="2">
        <v>42369</v>
      </c>
      <c r="G5116" s="8">
        <v>0.42952604020669177</v>
      </c>
    </row>
    <row r="5117" spans="1:7" x14ac:dyDescent="0.2">
      <c r="A5117" s="6">
        <v>38</v>
      </c>
      <c r="B5117" s="5" t="s">
        <v>39</v>
      </c>
      <c r="C5117" s="5" t="str">
        <f>VLOOKUP(Taulukko1[[#This Row],[Rivivalinta]],Sheet1!$C$1:$E$42,2,FALSE)</f>
        <v>Summa exponeringsbelopp (RWA)</v>
      </c>
      <c r="D5117" s="5" t="str">
        <f>VLOOKUP(Taulukko1[[#This Row],[Rivivalinta]],Sheet1!$C$1:$E$42,3,FALSE)</f>
        <v>Total risk weighted assets (RWA)</v>
      </c>
      <c r="E5117" s="1" t="s">
        <v>168</v>
      </c>
      <c r="F5117" s="2">
        <v>42369</v>
      </c>
      <c r="G5117" s="7">
        <v>31168.166390000002</v>
      </c>
    </row>
    <row r="5118" spans="1:7" x14ac:dyDescent="0.2">
      <c r="A5118" s="6">
        <v>39</v>
      </c>
      <c r="B5118" s="5" t="s">
        <v>40</v>
      </c>
      <c r="C5118" s="5" t="str">
        <f>VLOOKUP(Taulukko1[[#This Row],[Rivivalinta]],Sheet1!$C$1:$E$42,2,FALSE)</f>
        <v>Exponeringsbelopp för kredit-, motpart- och utspädningsrisker</v>
      </c>
      <c r="D5118" s="5" t="str">
        <f>VLOOKUP(Taulukko1[[#This Row],[Rivivalinta]],Sheet1!$C$1:$E$42,3,FALSE)</f>
        <v>Credit and counterparty risks</v>
      </c>
      <c r="E5118" s="1" t="s">
        <v>168</v>
      </c>
      <c r="F5118" s="2">
        <v>42369</v>
      </c>
      <c r="G5118" s="7">
        <v>28705.796079999996</v>
      </c>
    </row>
    <row r="5119" spans="1:7" x14ac:dyDescent="0.2">
      <c r="A5119" s="6">
        <v>40</v>
      </c>
      <c r="B5119" s="5" t="s">
        <v>41</v>
      </c>
      <c r="C5119" s="5" t="str">
        <f>VLOOKUP(Taulukko1[[#This Row],[Rivivalinta]],Sheet1!$C$1:$E$42,2,FALSE)</f>
        <v>Exponeringsbelopp för positions-, valutakurs- och råvarurisker</v>
      </c>
      <c r="D5119" s="5" t="str">
        <f>VLOOKUP(Taulukko1[[#This Row],[Rivivalinta]],Sheet1!$C$1:$E$42,3,FALSE)</f>
        <v>Position, currency and commodity risks</v>
      </c>
      <c r="E5119" s="1" t="s">
        <v>168</v>
      </c>
      <c r="F5119" s="2">
        <v>42369</v>
      </c>
      <c r="G5119" s="7"/>
    </row>
    <row r="5120" spans="1:7" x14ac:dyDescent="0.2">
      <c r="A5120" s="6">
        <v>41</v>
      </c>
      <c r="B5120" s="5" t="s">
        <v>42</v>
      </c>
      <c r="C5120" s="5" t="str">
        <f>VLOOKUP(Taulukko1[[#This Row],[Rivivalinta]],Sheet1!$C$1:$E$42,2,FALSE)</f>
        <v>Exponeringsbelopp för operativ risk</v>
      </c>
      <c r="D5120" s="5" t="str">
        <f>VLOOKUP(Taulukko1[[#This Row],[Rivivalinta]],Sheet1!$C$1:$E$42,3,FALSE)</f>
        <v>Operational risks</v>
      </c>
      <c r="E5120" s="1" t="s">
        <v>168</v>
      </c>
      <c r="F5120" s="2">
        <v>42369</v>
      </c>
      <c r="G5120" s="7">
        <v>2462.3703100000002</v>
      </c>
    </row>
    <row r="5121" spans="1:7" x14ac:dyDescent="0.2">
      <c r="A5121" s="6">
        <v>42</v>
      </c>
      <c r="B5121" s="5" t="s">
        <v>43</v>
      </c>
      <c r="C5121" s="5" t="str">
        <f>VLOOKUP(Taulukko1[[#This Row],[Rivivalinta]],Sheet1!$C$1:$E$42,2,FALSE)</f>
        <v>Övriga riskexponeringar</v>
      </c>
      <c r="D5121" s="5" t="str">
        <f>VLOOKUP(Taulukko1[[#This Row],[Rivivalinta]],Sheet1!$C$1:$E$42,3,FALSE)</f>
        <v>Other risks</v>
      </c>
      <c r="E5121" s="1" t="s">
        <v>168</v>
      </c>
      <c r="F5121" s="2">
        <v>42369</v>
      </c>
      <c r="G5121" s="7"/>
    </row>
    <row r="5122" spans="1:7" x14ac:dyDescent="0.2">
      <c r="A5122" s="6">
        <v>1</v>
      </c>
      <c r="B5122" s="5" t="s">
        <v>5</v>
      </c>
      <c r="C5122" s="5" t="str">
        <f>VLOOKUP(Taulukko1[[#This Row],[Rivivalinta]],Sheet1!$C$1:$E$42,2,FALSE)</f>
        <v>Räntenetto</v>
      </c>
      <c r="D5122" s="5" t="str">
        <f>VLOOKUP(Taulukko1[[#This Row],[Rivivalinta]],Sheet1!$C$1:$E$42,3,FALSE)</f>
        <v>Net interest margin</v>
      </c>
      <c r="E5122" s="1" t="s">
        <v>169</v>
      </c>
      <c r="F5122" s="2">
        <v>42369</v>
      </c>
      <c r="G5122" s="7">
        <v>1322.819</v>
      </c>
    </row>
    <row r="5123" spans="1:7" x14ac:dyDescent="0.2">
      <c r="A5123" s="6">
        <v>2</v>
      </c>
      <c r="B5123" s="5" t="s">
        <v>6</v>
      </c>
      <c r="C5123" s="5" t="str">
        <f>VLOOKUP(Taulukko1[[#This Row],[Rivivalinta]],Sheet1!$C$1:$E$42,2,FALSE)</f>
        <v>Netto, avgifts- och provisionsintäkter</v>
      </c>
      <c r="D5123" s="5" t="str">
        <f>VLOOKUP(Taulukko1[[#This Row],[Rivivalinta]],Sheet1!$C$1:$E$42,3,FALSE)</f>
        <v>Net fee and commission income</v>
      </c>
      <c r="E5123" s="1" t="s">
        <v>169</v>
      </c>
      <c r="F5123" s="2">
        <v>42369</v>
      </c>
      <c r="G5123" s="7">
        <v>554.15300000000002</v>
      </c>
    </row>
    <row r="5124" spans="1:7" x14ac:dyDescent="0.2">
      <c r="A5124" s="6">
        <v>3</v>
      </c>
      <c r="B5124" s="5" t="s">
        <v>7</v>
      </c>
      <c r="C5124" s="5" t="str">
        <f>VLOOKUP(Taulukko1[[#This Row],[Rivivalinta]],Sheet1!$C$1:$E$42,2,FALSE)</f>
        <v>Avgifts- och provisionsintäkter</v>
      </c>
      <c r="D5124" s="5" t="str">
        <f>VLOOKUP(Taulukko1[[#This Row],[Rivivalinta]],Sheet1!$C$1:$E$42,3,FALSE)</f>
        <v>Fee and commission income</v>
      </c>
      <c r="E5124" s="1" t="s">
        <v>169</v>
      </c>
      <c r="F5124" s="2">
        <v>42369</v>
      </c>
      <c r="G5124" s="7">
        <v>632.21500000000003</v>
      </c>
    </row>
    <row r="5125" spans="1:7" x14ac:dyDescent="0.2">
      <c r="A5125" s="6">
        <v>4</v>
      </c>
      <c r="B5125" s="5" t="s">
        <v>8</v>
      </c>
      <c r="C5125" s="5" t="str">
        <f>VLOOKUP(Taulukko1[[#This Row],[Rivivalinta]],Sheet1!$C$1:$E$42,2,FALSE)</f>
        <v>Avgifts- och provisionskostnader</v>
      </c>
      <c r="D5125" s="5" t="str">
        <f>VLOOKUP(Taulukko1[[#This Row],[Rivivalinta]],Sheet1!$C$1:$E$42,3,FALSE)</f>
        <v>Fee and commission expenses</v>
      </c>
      <c r="E5125" s="1" t="s">
        <v>169</v>
      </c>
      <c r="F5125" s="2">
        <v>42369</v>
      </c>
      <c r="G5125" s="7">
        <v>78.061999999999998</v>
      </c>
    </row>
    <row r="5126" spans="1:7" x14ac:dyDescent="0.2">
      <c r="A5126" s="6">
        <v>5</v>
      </c>
      <c r="B5126" s="5" t="s">
        <v>9</v>
      </c>
      <c r="C5126" s="5" t="str">
        <f>VLOOKUP(Taulukko1[[#This Row],[Rivivalinta]],Sheet1!$C$1:$E$42,2,FALSE)</f>
        <v>Nettointäkter från handel och investeringar</v>
      </c>
      <c r="D5126" s="5" t="str">
        <f>VLOOKUP(Taulukko1[[#This Row],[Rivivalinta]],Sheet1!$C$1:$E$42,3,FALSE)</f>
        <v>Net trading and investing income</v>
      </c>
      <c r="E5126" s="1" t="s">
        <v>169</v>
      </c>
      <c r="F5126" s="2">
        <v>42369</v>
      </c>
      <c r="G5126" s="7">
        <v>768.54700000000003</v>
      </c>
    </row>
    <row r="5127" spans="1:7" x14ac:dyDescent="0.2">
      <c r="A5127" s="6">
        <v>6</v>
      </c>
      <c r="B5127" s="5" t="s">
        <v>10</v>
      </c>
      <c r="C5127" s="5" t="str">
        <f>VLOOKUP(Taulukko1[[#This Row],[Rivivalinta]],Sheet1!$C$1:$E$42,2,FALSE)</f>
        <v>Övriga intäkter</v>
      </c>
      <c r="D5127" s="5" t="str">
        <f>VLOOKUP(Taulukko1[[#This Row],[Rivivalinta]],Sheet1!$C$1:$E$42,3,FALSE)</f>
        <v>Other income</v>
      </c>
      <c r="E5127" s="1" t="s">
        <v>169</v>
      </c>
      <c r="F5127" s="2">
        <v>42369</v>
      </c>
      <c r="G5127" s="7">
        <v>101.446</v>
      </c>
    </row>
    <row r="5128" spans="1:7" x14ac:dyDescent="0.2">
      <c r="A5128" s="6">
        <v>7</v>
      </c>
      <c r="B5128" s="5" t="s">
        <v>11</v>
      </c>
      <c r="C5128" s="5" t="str">
        <f>VLOOKUP(Taulukko1[[#This Row],[Rivivalinta]],Sheet1!$C$1:$E$42,2,FALSE)</f>
        <v>Totala inkomster</v>
      </c>
      <c r="D5128" s="5" t="str">
        <f>VLOOKUP(Taulukko1[[#This Row],[Rivivalinta]],Sheet1!$C$1:$E$42,3,FALSE)</f>
        <v>Total income</v>
      </c>
      <c r="E5128" s="1" t="s">
        <v>169</v>
      </c>
      <c r="F5128" s="2">
        <v>42369</v>
      </c>
      <c r="G5128" s="7">
        <v>2746.9650000000001</v>
      </c>
    </row>
    <row r="5129" spans="1:7" x14ac:dyDescent="0.2">
      <c r="A5129" s="6">
        <v>8</v>
      </c>
      <c r="B5129" s="5" t="s">
        <v>12</v>
      </c>
      <c r="C5129" s="5" t="str">
        <f>VLOOKUP(Taulukko1[[#This Row],[Rivivalinta]],Sheet1!$C$1:$E$42,2,FALSE)</f>
        <v>Totala kostnader</v>
      </c>
      <c r="D5129" s="5" t="str">
        <f>VLOOKUP(Taulukko1[[#This Row],[Rivivalinta]],Sheet1!$C$1:$E$42,3,FALSE)</f>
        <v>Total expenses</v>
      </c>
      <c r="E5129" s="1" t="s">
        <v>169</v>
      </c>
      <c r="F5129" s="2">
        <v>42369</v>
      </c>
      <c r="G5129" s="7">
        <v>1217.883</v>
      </c>
    </row>
    <row r="5130" spans="1:7" x14ac:dyDescent="0.2">
      <c r="A5130" s="6">
        <v>9</v>
      </c>
      <c r="B5130" s="5" t="s">
        <v>13</v>
      </c>
      <c r="C5130" s="5" t="str">
        <f>VLOOKUP(Taulukko1[[#This Row],[Rivivalinta]],Sheet1!$C$1:$E$42,2,FALSE)</f>
        <v>Nedskrivningar av lån och fordringar</v>
      </c>
      <c r="D5130" s="5" t="str">
        <f>VLOOKUP(Taulukko1[[#This Row],[Rivivalinta]],Sheet1!$C$1:$E$42,3,FALSE)</f>
        <v>Impairments on loans and receivables</v>
      </c>
      <c r="E5130" s="1" t="s">
        <v>169</v>
      </c>
      <c r="F5130" s="2">
        <v>42369</v>
      </c>
      <c r="G5130" s="7">
        <v>562.58299999999997</v>
      </c>
    </row>
    <row r="5131" spans="1:7" x14ac:dyDescent="0.2">
      <c r="A5131" s="6">
        <v>10</v>
      </c>
      <c r="B5131" s="5" t="s">
        <v>14</v>
      </c>
      <c r="C5131" s="5" t="str">
        <f>VLOOKUP(Taulukko1[[#This Row],[Rivivalinta]],Sheet1!$C$1:$E$42,2,FALSE)</f>
        <v>Rörelsevinst/-förlust</v>
      </c>
      <c r="D5131" s="5" t="str">
        <f>VLOOKUP(Taulukko1[[#This Row],[Rivivalinta]],Sheet1!$C$1:$E$42,3,FALSE)</f>
        <v>Operatingprofit/-loss</v>
      </c>
      <c r="E5131" s="1" t="s">
        <v>169</v>
      </c>
      <c r="F5131" s="2">
        <v>42369</v>
      </c>
      <c r="G5131" s="7">
        <v>966.49699999999996</v>
      </c>
    </row>
    <row r="5132" spans="1:7" x14ac:dyDescent="0.2">
      <c r="A5132" s="6">
        <v>11</v>
      </c>
      <c r="B5132" s="5" t="s">
        <v>15</v>
      </c>
      <c r="C5132" s="5" t="str">
        <f>VLOOKUP(Taulukko1[[#This Row],[Rivivalinta]],Sheet1!$C$1:$E$42,2,FALSE)</f>
        <v>Kontanta medel och kassabehållning hos centralbanker</v>
      </c>
      <c r="D5132" s="5" t="str">
        <f>VLOOKUP(Taulukko1[[#This Row],[Rivivalinta]],Sheet1!$C$1:$E$42,3,FALSE)</f>
        <v>Cash and cash balances at central banks</v>
      </c>
      <c r="E5132" s="1" t="s">
        <v>169</v>
      </c>
      <c r="F5132" s="2">
        <v>42369</v>
      </c>
      <c r="G5132" s="7">
        <v>645.07600000000002</v>
      </c>
    </row>
    <row r="5133" spans="1:7" x14ac:dyDescent="0.2">
      <c r="A5133" s="6">
        <v>12</v>
      </c>
      <c r="B5133" s="5" t="s">
        <v>16</v>
      </c>
      <c r="C5133" s="5" t="str">
        <f>VLOOKUP(Taulukko1[[#This Row],[Rivivalinta]],Sheet1!$C$1:$E$42,2,FALSE)</f>
        <v>Lån och förskott till kreditinstitut</v>
      </c>
      <c r="D5133" s="5" t="str">
        <f>VLOOKUP(Taulukko1[[#This Row],[Rivivalinta]],Sheet1!$C$1:$E$42,3,FALSE)</f>
        <v>Loans and advances to credit institutions</v>
      </c>
      <c r="E5133" s="1" t="s">
        <v>169</v>
      </c>
      <c r="F5133" s="2">
        <v>42369</v>
      </c>
      <c r="G5133" s="7">
        <v>16532.539000000001</v>
      </c>
    </row>
    <row r="5134" spans="1:7" x14ac:dyDescent="0.2">
      <c r="A5134" s="6">
        <v>13</v>
      </c>
      <c r="B5134" s="5" t="s">
        <v>17</v>
      </c>
      <c r="C5134" s="5" t="str">
        <f>VLOOKUP(Taulukko1[[#This Row],[Rivivalinta]],Sheet1!$C$1:$E$42,2,FALSE)</f>
        <v>Lån och förskott till allmänheten och offentliga samfund</v>
      </c>
      <c r="D5134" s="5" t="str">
        <f>VLOOKUP(Taulukko1[[#This Row],[Rivivalinta]],Sheet1!$C$1:$E$42,3,FALSE)</f>
        <v>Loans and advances to the public and public sector entities</v>
      </c>
      <c r="E5134" s="1" t="s">
        <v>169</v>
      </c>
      <c r="F5134" s="2">
        <v>42369</v>
      </c>
      <c r="G5134" s="7">
        <v>85385.527000000002</v>
      </c>
    </row>
    <row r="5135" spans="1:7" x14ac:dyDescent="0.2">
      <c r="A5135" s="6">
        <v>14</v>
      </c>
      <c r="B5135" s="5" t="s">
        <v>18</v>
      </c>
      <c r="C5135" s="5" t="str">
        <f>VLOOKUP(Taulukko1[[#This Row],[Rivivalinta]],Sheet1!$C$1:$E$42,2,FALSE)</f>
        <v>Värdepapper</v>
      </c>
      <c r="D5135" s="5" t="str">
        <f>VLOOKUP(Taulukko1[[#This Row],[Rivivalinta]],Sheet1!$C$1:$E$42,3,FALSE)</f>
        <v>Debt securities</v>
      </c>
      <c r="E5135" s="1" t="s">
        <v>169</v>
      </c>
      <c r="F5135" s="2">
        <v>42369</v>
      </c>
      <c r="G5135" s="7">
        <v>5154.9650000000001</v>
      </c>
    </row>
    <row r="5136" spans="1:7" x14ac:dyDescent="0.2">
      <c r="A5136" s="6">
        <v>15</v>
      </c>
      <c r="B5136" s="5" t="s">
        <v>238</v>
      </c>
      <c r="C5136" s="5" t="str">
        <f>VLOOKUP(Taulukko1[[#This Row],[Rivivalinta]],Sheet1!$C$1:$E$42,2,FALSE)</f>
        <v xml:space="preserve">Derivat </v>
      </c>
      <c r="D5136" s="5" t="str">
        <f>VLOOKUP(Taulukko1[[#This Row],[Rivivalinta]],Sheet1!$C$1:$E$42,3,FALSE)</f>
        <v xml:space="preserve">Derivatives </v>
      </c>
      <c r="E5136" s="1" t="s">
        <v>169</v>
      </c>
      <c r="F5136" s="2">
        <v>42369</v>
      </c>
      <c r="G5136" s="7">
        <v>1.988</v>
      </c>
    </row>
    <row r="5137" spans="1:7" x14ac:dyDescent="0.2">
      <c r="A5137" s="6">
        <v>16</v>
      </c>
      <c r="B5137" s="5" t="s">
        <v>20</v>
      </c>
      <c r="C5137" s="5" t="str">
        <f>VLOOKUP(Taulukko1[[#This Row],[Rivivalinta]],Sheet1!$C$1:$E$42,2,FALSE)</f>
        <v>Övriga tillgångar</v>
      </c>
      <c r="D5137" s="5" t="str">
        <f>VLOOKUP(Taulukko1[[#This Row],[Rivivalinta]],Sheet1!$C$1:$E$42,3,FALSE)</f>
        <v>Other assets</v>
      </c>
      <c r="E5137" s="1" t="s">
        <v>169</v>
      </c>
      <c r="F5137" s="2">
        <v>42369</v>
      </c>
      <c r="G5137" s="7">
        <v>8223.7780000000002</v>
      </c>
    </row>
    <row r="5138" spans="1:7" x14ac:dyDescent="0.2">
      <c r="A5138" s="6">
        <v>17</v>
      </c>
      <c r="B5138" s="5" t="s">
        <v>21</v>
      </c>
      <c r="C5138" s="5" t="str">
        <f>VLOOKUP(Taulukko1[[#This Row],[Rivivalinta]],Sheet1!$C$1:$E$42,2,FALSE)</f>
        <v>SUMMA TILLGÅNGAR</v>
      </c>
      <c r="D5138" s="5" t="str">
        <f>VLOOKUP(Taulukko1[[#This Row],[Rivivalinta]],Sheet1!$C$1:$E$42,3,FALSE)</f>
        <v>TOTAL ASSETS</v>
      </c>
      <c r="E5138" s="1" t="s">
        <v>169</v>
      </c>
      <c r="F5138" s="2">
        <v>42369</v>
      </c>
      <c r="G5138" s="7">
        <v>115943.87300000001</v>
      </c>
    </row>
    <row r="5139" spans="1:7" x14ac:dyDescent="0.2">
      <c r="A5139" s="6">
        <v>18</v>
      </c>
      <c r="B5139" s="5" t="s">
        <v>22</v>
      </c>
      <c r="C5139" s="5" t="str">
        <f>VLOOKUP(Taulukko1[[#This Row],[Rivivalinta]],Sheet1!$C$1:$E$42,2,FALSE)</f>
        <v>Inlåning från kreditinstitut</v>
      </c>
      <c r="D5139" s="5" t="str">
        <f>VLOOKUP(Taulukko1[[#This Row],[Rivivalinta]],Sheet1!$C$1:$E$42,3,FALSE)</f>
        <v>Deposits from credit institutions</v>
      </c>
      <c r="E5139" s="1" t="s">
        <v>169</v>
      </c>
      <c r="F5139" s="2">
        <v>42369</v>
      </c>
      <c r="G5139" s="7">
        <v>55078.487000000001</v>
      </c>
    </row>
    <row r="5140" spans="1:7" x14ac:dyDescent="0.2">
      <c r="A5140" s="6">
        <v>19</v>
      </c>
      <c r="B5140" s="5" t="s">
        <v>23</v>
      </c>
      <c r="C5140" s="5" t="str">
        <f>VLOOKUP(Taulukko1[[#This Row],[Rivivalinta]],Sheet1!$C$1:$E$42,2,FALSE)</f>
        <v>Inlåning från allmänheten och offentliga samfund</v>
      </c>
      <c r="D5140" s="5" t="str">
        <f>VLOOKUP(Taulukko1[[#This Row],[Rivivalinta]],Sheet1!$C$1:$E$42,3,FALSE)</f>
        <v>Deposits from the public and public sector entities</v>
      </c>
      <c r="E5140" s="1" t="s">
        <v>169</v>
      </c>
      <c r="F5140" s="2">
        <v>42369</v>
      </c>
      <c r="G5140" s="7">
        <v>48213.974999999999</v>
      </c>
    </row>
    <row r="5141" spans="1:7" x14ac:dyDescent="0.2">
      <c r="A5141" s="6">
        <v>20</v>
      </c>
      <c r="B5141" s="5" t="s">
        <v>24</v>
      </c>
      <c r="C5141" s="5" t="str">
        <f>VLOOKUP(Taulukko1[[#This Row],[Rivivalinta]],Sheet1!$C$1:$E$42,2,FALSE)</f>
        <v>Emitterade skuldebrev</v>
      </c>
      <c r="D5141" s="5" t="str">
        <f>VLOOKUP(Taulukko1[[#This Row],[Rivivalinta]],Sheet1!$C$1:$E$42,3,FALSE)</f>
        <v>Debt securities issued</v>
      </c>
      <c r="E5141" s="1" t="s">
        <v>169</v>
      </c>
      <c r="F5141" s="2">
        <v>42369</v>
      </c>
      <c r="G5141" s="7">
        <v>0.224</v>
      </c>
    </row>
    <row r="5142" spans="1:7" x14ac:dyDescent="0.2">
      <c r="A5142" s="6">
        <v>22</v>
      </c>
      <c r="B5142" s="5" t="s">
        <v>19</v>
      </c>
      <c r="C5142" s="5" t="str">
        <f>VLOOKUP(Taulukko1[[#This Row],[Rivivalinta]],Sheet1!$C$1:$E$42,2,FALSE)</f>
        <v>Derivat</v>
      </c>
      <c r="D5142" s="5" t="str">
        <f>VLOOKUP(Taulukko1[[#This Row],[Rivivalinta]],Sheet1!$C$1:$E$42,3,FALSE)</f>
        <v>Derivatives</v>
      </c>
      <c r="E5142" s="1" t="s">
        <v>169</v>
      </c>
      <c r="F5142" s="2">
        <v>42369</v>
      </c>
      <c r="G5142" s="7"/>
    </row>
    <row r="5143" spans="1:7" x14ac:dyDescent="0.2">
      <c r="A5143" s="6">
        <v>23</v>
      </c>
      <c r="B5143" s="5" t="s">
        <v>25</v>
      </c>
      <c r="C5143" s="5" t="str">
        <f>VLOOKUP(Taulukko1[[#This Row],[Rivivalinta]],Sheet1!$C$1:$E$42,2,FALSE)</f>
        <v>Eget kapital</v>
      </c>
      <c r="D5143" s="5" t="str">
        <f>VLOOKUP(Taulukko1[[#This Row],[Rivivalinta]],Sheet1!$C$1:$E$42,3,FALSE)</f>
        <v>Total equity</v>
      </c>
      <c r="E5143" s="1" t="s">
        <v>169</v>
      </c>
      <c r="F5143" s="2">
        <v>42369</v>
      </c>
      <c r="G5143" s="7">
        <v>10426.323</v>
      </c>
    </row>
    <row r="5144" spans="1:7" x14ac:dyDescent="0.2">
      <c r="A5144" s="6">
        <v>21</v>
      </c>
      <c r="B5144" s="5" t="s">
        <v>26</v>
      </c>
      <c r="C5144" s="5" t="str">
        <f>VLOOKUP(Taulukko1[[#This Row],[Rivivalinta]],Sheet1!$C$1:$E$42,2,FALSE)</f>
        <v>Övriga skulder</v>
      </c>
      <c r="D5144" s="5" t="str">
        <f>VLOOKUP(Taulukko1[[#This Row],[Rivivalinta]],Sheet1!$C$1:$E$42,3,FALSE)</f>
        <v>Other liabilities</v>
      </c>
      <c r="E5144" s="1" t="s">
        <v>169</v>
      </c>
      <c r="F5144" s="2">
        <v>42369</v>
      </c>
      <c r="G5144" s="7">
        <v>2224.8649999999998</v>
      </c>
    </row>
    <row r="5145" spans="1:7" x14ac:dyDescent="0.2">
      <c r="A5145" s="6">
        <v>24</v>
      </c>
      <c r="B5145" s="5" t="s">
        <v>27</v>
      </c>
      <c r="C5145" s="5" t="str">
        <f>VLOOKUP(Taulukko1[[#This Row],[Rivivalinta]],Sheet1!$C$1:$E$42,2,FALSE)</f>
        <v>SUMMA EGET KAPITAL OCH SKULDER</v>
      </c>
      <c r="D5145" s="5" t="str">
        <f>VLOOKUP(Taulukko1[[#This Row],[Rivivalinta]],Sheet1!$C$1:$E$42,3,FALSE)</f>
        <v>TOTAL EQUITY AND LIABILITIES</v>
      </c>
      <c r="E5145" s="1" t="s">
        <v>169</v>
      </c>
      <c r="F5145" s="2">
        <v>42369</v>
      </c>
      <c r="G5145" s="7">
        <v>115943.874</v>
      </c>
    </row>
    <row r="5146" spans="1:7" x14ac:dyDescent="0.2">
      <c r="A5146" s="6">
        <v>25</v>
      </c>
      <c r="B5146" s="5" t="s">
        <v>28</v>
      </c>
      <c r="C5146" s="5" t="str">
        <f>VLOOKUP(Taulukko1[[#This Row],[Rivivalinta]],Sheet1!$C$1:$E$42,2,FALSE)</f>
        <v>Exponering utanför balansräkningen</v>
      </c>
      <c r="D5146" s="5" t="str">
        <f>VLOOKUP(Taulukko1[[#This Row],[Rivivalinta]],Sheet1!$C$1:$E$42,3,FALSE)</f>
        <v>Off balance sheet exposures</v>
      </c>
      <c r="E5146" s="1" t="s">
        <v>169</v>
      </c>
      <c r="F5146" s="2">
        <v>42369</v>
      </c>
      <c r="G5146" s="7">
        <v>4748.95</v>
      </c>
    </row>
    <row r="5147" spans="1:7" x14ac:dyDescent="0.2">
      <c r="A5147" s="6">
        <v>28</v>
      </c>
      <c r="B5147" s="5" t="s">
        <v>29</v>
      </c>
      <c r="C5147" s="5" t="str">
        <f>VLOOKUP(Taulukko1[[#This Row],[Rivivalinta]],Sheet1!$C$1:$E$42,2,FALSE)</f>
        <v>Kostnader/intäkter, %</v>
      </c>
      <c r="D5147" s="5" t="str">
        <f>VLOOKUP(Taulukko1[[#This Row],[Rivivalinta]],Sheet1!$C$1:$E$42,3,FALSE)</f>
        <v>Cost/income ratio, %</v>
      </c>
      <c r="E5147" s="1" t="s">
        <v>169</v>
      </c>
      <c r="F5147" s="2">
        <v>42369</v>
      </c>
      <c r="G5147" s="8">
        <v>0.39054303003441321</v>
      </c>
    </row>
    <row r="5148" spans="1:7" x14ac:dyDescent="0.2">
      <c r="A5148" s="6">
        <v>29</v>
      </c>
      <c r="B5148" s="5" t="s">
        <v>30</v>
      </c>
      <c r="C5148" s="5" t="str">
        <f>VLOOKUP(Taulukko1[[#This Row],[Rivivalinta]],Sheet1!$C$1:$E$42,2,FALSE)</f>
        <v>Nödlidande exponeringar/Exponeringar, %</v>
      </c>
      <c r="D5148" s="5" t="str">
        <f>VLOOKUP(Taulukko1[[#This Row],[Rivivalinta]],Sheet1!$C$1:$E$42,3,FALSE)</f>
        <v>Non-performing exposures/Exposures, %</v>
      </c>
      <c r="E5148" s="1" t="s">
        <v>169</v>
      </c>
      <c r="F5148" s="2">
        <v>42369</v>
      </c>
      <c r="G5148" s="8">
        <v>2.3938354214932615E-2</v>
      </c>
    </row>
    <row r="5149" spans="1:7" x14ac:dyDescent="0.2">
      <c r="A5149" s="6">
        <v>30</v>
      </c>
      <c r="B5149" s="5" t="s">
        <v>31</v>
      </c>
      <c r="C5149" s="5" t="str">
        <f>VLOOKUP(Taulukko1[[#This Row],[Rivivalinta]],Sheet1!$C$1:$E$42,2,FALSE)</f>
        <v>Upplupna avsättningar på nödlidande exponeringar/Nödlidande Exponeringar, %</v>
      </c>
      <c r="D5149" s="5" t="str">
        <f>VLOOKUP(Taulukko1[[#This Row],[Rivivalinta]],Sheet1!$C$1:$E$42,3,FALSE)</f>
        <v>Accumulated impairments on non-performing exposures/Non-performing exposures, %</v>
      </c>
      <c r="E5149" s="1" t="s">
        <v>169</v>
      </c>
      <c r="F5149" s="2">
        <v>42369</v>
      </c>
      <c r="G5149" s="8">
        <v>0.32280792355316501</v>
      </c>
    </row>
    <row r="5150" spans="1:7" x14ac:dyDescent="0.2">
      <c r="A5150" s="6">
        <v>31</v>
      </c>
      <c r="B5150" s="5" t="s">
        <v>32</v>
      </c>
      <c r="C5150" s="5" t="str">
        <f>VLOOKUP(Taulukko1[[#This Row],[Rivivalinta]],Sheet1!$C$1:$E$42,2,FALSE)</f>
        <v>Kapitalbas</v>
      </c>
      <c r="D5150" s="5" t="str">
        <f>VLOOKUP(Taulukko1[[#This Row],[Rivivalinta]],Sheet1!$C$1:$E$42,3,FALSE)</f>
        <v>Own funds</v>
      </c>
      <c r="E5150" s="1" t="s">
        <v>169</v>
      </c>
      <c r="F5150" s="2">
        <v>42369</v>
      </c>
      <c r="G5150" s="7">
        <v>10531.376679999999</v>
      </c>
    </row>
    <row r="5151" spans="1:7" x14ac:dyDescent="0.2">
      <c r="A5151" s="6">
        <v>32</v>
      </c>
      <c r="B5151" s="5" t="s">
        <v>33</v>
      </c>
      <c r="C5151" s="5" t="str">
        <f>VLOOKUP(Taulukko1[[#This Row],[Rivivalinta]],Sheet1!$C$1:$E$42,2,FALSE)</f>
        <v>Kärnprimärkapital (CET 1)</v>
      </c>
      <c r="D5151" s="5" t="str">
        <f>VLOOKUP(Taulukko1[[#This Row],[Rivivalinta]],Sheet1!$C$1:$E$42,3,FALSE)</f>
        <v>Common equity tier 1 capital (CET1)</v>
      </c>
      <c r="E5151" s="1" t="s">
        <v>169</v>
      </c>
      <c r="F5151" s="2">
        <v>42369</v>
      </c>
      <c r="G5151" s="7">
        <v>10531.376679999999</v>
      </c>
    </row>
    <row r="5152" spans="1:7" x14ac:dyDescent="0.2">
      <c r="A5152" s="6">
        <v>33</v>
      </c>
      <c r="B5152" s="5" t="s">
        <v>34</v>
      </c>
      <c r="C5152" s="5" t="str">
        <f>VLOOKUP(Taulukko1[[#This Row],[Rivivalinta]],Sheet1!$C$1:$E$42,2,FALSE)</f>
        <v>Övrigt primärkapital (AT 1)</v>
      </c>
      <c r="D5152" s="5" t="str">
        <f>VLOOKUP(Taulukko1[[#This Row],[Rivivalinta]],Sheet1!$C$1:$E$42,3,FALSE)</f>
        <v>Additional tier 1 capital (AT 1)</v>
      </c>
      <c r="E5152" s="1" t="s">
        <v>169</v>
      </c>
      <c r="F5152" s="2">
        <v>42369</v>
      </c>
      <c r="G5152" s="7"/>
    </row>
    <row r="5153" spans="1:7" x14ac:dyDescent="0.2">
      <c r="A5153" s="6">
        <v>34</v>
      </c>
      <c r="B5153" s="5" t="s">
        <v>35</v>
      </c>
      <c r="C5153" s="5" t="str">
        <f>VLOOKUP(Taulukko1[[#This Row],[Rivivalinta]],Sheet1!$C$1:$E$42,2,FALSE)</f>
        <v>Supplementärkapital (T2)</v>
      </c>
      <c r="D5153" s="5" t="str">
        <f>VLOOKUP(Taulukko1[[#This Row],[Rivivalinta]],Sheet1!$C$1:$E$42,3,FALSE)</f>
        <v>Tier 2 capital (T2)</v>
      </c>
      <c r="E5153" s="1" t="s">
        <v>169</v>
      </c>
      <c r="F5153" s="2">
        <v>42369</v>
      </c>
      <c r="G5153" s="7"/>
    </row>
    <row r="5154" spans="1:7" x14ac:dyDescent="0.2">
      <c r="A5154" s="6">
        <v>35</v>
      </c>
      <c r="B5154" s="5" t="s">
        <v>36</v>
      </c>
      <c r="C5154" s="5" t="str">
        <f>VLOOKUP(Taulukko1[[#This Row],[Rivivalinta]],Sheet1!$C$1:$E$42,2,FALSE)</f>
        <v>Summa kapitalrelationer, %</v>
      </c>
      <c r="D5154" s="5" t="str">
        <f>VLOOKUP(Taulukko1[[#This Row],[Rivivalinta]],Sheet1!$C$1:$E$42,3,FALSE)</f>
        <v>Own funds ratio, %</v>
      </c>
      <c r="E5154" s="1" t="s">
        <v>169</v>
      </c>
      <c r="F5154" s="2">
        <v>42369</v>
      </c>
      <c r="G5154" s="8">
        <v>0.37001939441868664</v>
      </c>
    </row>
    <row r="5155" spans="1:7" x14ac:dyDescent="0.2">
      <c r="A5155" s="6">
        <v>36</v>
      </c>
      <c r="B5155" s="5" t="s">
        <v>37</v>
      </c>
      <c r="C5155" s="5" t="str">
        <f>VLOOKUP(Taulukko1[[#This Row],[Rivivalinta]],Sheet1!$C$1:$E$42,2,FALSE)</f>
        <v>Primärkapitalrelation, %</v>
      </c>
      <c r="D5155" s="5" t="str">
        <f>VLOOKUP(Taulukko1[[#This Row],[Rivivalinta]],Sheet1!$C$1:$E$42,3,FALSE)</f>
        <v>Tier 1 ratio, %</v>
      </c>
      <c r="E5155" s="1" t="s">
        <v>169</v>
      </c>
      <c r="F5155" s="2">
        <v>42369</v>
      </c>
      <c r="G5155" s="8">
        <v>0.37001939441868664</v>
      </c>
    </row>
    <row r="5156" spans="1:7" x14ac:dyDescent="0.2">
      <c r="A5156" s="6">
        <v>37</v>
      </c>
      <c r="B5156" s="5" t="s">
        <v>38</v>
      </c>
      <c r="C5156" s="5" t="str">
        <f>VLOOKUP(Taulukko1[[#This Row],[Rivivalinta]],Sheet1!$C$1:$E$42,2,FALSE)</f>
        <v>Kärnprimärkapitalrelation, %</v>
      </c>
      <c r="D5156" s="5" t="str">
        <f>VLOOKUP(Taulukko1[[#This Row],[Rivivalinta]],Sheet1!$C$1:$E$42,3,FALSE)</f>
        <v>CET 1 ratio, %</v>
      </c>
      <c r="E5156" s="1" t="s">
        <v>169</v>
      </c>
      <c r="F5156" s="2">
        <v>42369</v>
      </c>
      <c r="G5156" s="8">
        <v>0.37001939441868664</v>
      </c>
    </row>
    <row r="5157" spans="1:7" x14ac:dyDescent="0.2">
      <c r="A5157" s="6">
        <v>38</v>
      </c>
      <c r="B5157" s="5" t="s">
        <v>39</v>
      </c>
      <c r="C5157" s="5" t="str">
        <f>VLOOKUP(Taulukko1[[#This Row],[Rivivalinta]],Sheet1!$C$1:$E$42,2,FALSE)</f>
        <v>Summa exponeringsbelopp (RWA)</v>
      </c>
      <c r="D5157" s="5" t="str">
        <f>VLOOKUP(Taulukko1[[#This Row],[Rivivalinta]],Sheet1!$C$1:$E$42,3,FALSE)</f>
        <v>Total risk weighted assets (RWA)</v>
      </c>
      <c r="E5157" s="1" t="s">
        <v>169</v>
      </c>
      <c r="F5157" s="2">
        <v>42369</v>
      </c>
      <c r="G5157" s="7">
        <v>28461.688329999997</v>
      </c>
    </row>
    <row r="5158" spans="1:7" x14ac:dyDescent="0.2">
      <c r="A5158" s="6">
        <v>39</v>
      </c>
      <c r="B5158" s="5" t="s">
        <v>40</v>
      </c>
      <c r="C5158" s="5" t="str">
        <f>VLOOKUP(Taulukko1[[#This Row],[Rivivalinta]],Sheet1!$C$1:$E$42,2,FALSE)</f>
        <v>Exponeringsbelopp för kredit-, motpart- och utspädningsrisker</v>
      </c>
      <c r="D5158" s="5" t="str">
        <f>VLOOKUP(Taulukko1[[#This Row],[Rivivalinta]],Sheet1!$C$1:$E$42,3,FALSE)</f>
        <v>Credit and counterparty risks</v>
      </c>
      <c r="E5158" s="1" t="s">
        <v>169</v>
      </c>
      <c r="F5158" s="2">
        <v>42369</v>
      </c>
      <c r="G5158" s="7">
        <v>25550.21646</v>
      </c>
    </row>
    <row r="5159" spans="1:7" x14ac:dyDescent="0.2">
      <c r="A5159" s="6">
        <v>40</v>
      </c>
      <c r="B5159" s="5" t="s">
        <v>41</v>
      </c>
      <c r="C5159" s="5" t="str">
        <f>VLOOKUP(Taulukko1[[#This Row],[Rivivalinta]],Sheet1!$C$1:$E$42,2,FALSE)</f>
        <v>Exponeringsbelopp för positions-, valutakurs- och råvarurisker</v>
      </c>
      <c r="D5159" s="5" t="str">
        <f>VLOOKUP(Taulukko1[[#This Row],[Rivivalinta]],Sheet1!$C$1:$E$42,3,FALSE)</f>
        <v>Position, currency and commodity risks</v>
      </c>
      <c r="E5159" s="1" t="s">
        <v>169</v>
      </c>
      <c r="F5159" s="2">
        <v>42369</v>
      </c>
      <c r="G5159" s="7"/>
    </row>
    <row r="5160" spans="1:7" x14ac:dyDescent="0.2">
      <c r="A5160" s="6">
        <v>41</v>
      </c>
      <c r="B5160" s="5" t="s">
        <v>42</v>
      </c>
      <c r="C5160" s="5" t="str">
        <f>VLOOKUP(Taulukko1[[#This Row],[Rivivalinta]],Sheet1!$C$1:$E$42,2,FALSE)</f>
        <v>Exponeringsbelopp för operativ risk</v>
      </c>
      <c r="D5160" s="5" t="str">
        <f>VLOOKUP(Taulukko1[[#This Row],[Rivivalinta]],Sheet1!$C$1:$E$42,3,FALSE)</f>
        <v>Operational risks</v>
      </c>
      <c r="E5160" s="1" t="s">
        <v>169</v>
      </c>
      <c r="F5160" s="2">
        <v>42369</v>
      </c>
      <c r="G5160" s="7">
        <v>2911.4718599999997</v>
      </c>
    </row>
    <row r="5161" spans="1:7" x14ac:dyDescent="0.2">
      <c r="A5161" s="6">
        <v>42</v>
      </c>
      <c r="B5161" s="5" t="s">
        <v>43</v>
      </c>
      <c r="C5161" s="5" t="str">
        <f>VLOOKUP(Taulukko1[[#This Row],[Rivivalinta]],Sheet1!$C$1:$E$42,2,FALSE)</f>
        <v>Övriga riskexponeringar</v>
      </c>
      <c r="D5161" s="5" t="str">
        <f>VLOOKUP(Taulukko1[[#This Row],[Rivivalinta]],Sheet1!$C$1:$E$42,3,FALSE)</f>
        <v>Other risks</v>
      </c>
      <c r="E5161" s="1" t="s">
        <v>169</v>
      </c>
      <c r="F5161" s="2">
        <v>42369</v>
      </c>
      <c r="G5161" s="7"/>
    </row>
    <row r="5162" spans="1:7" x14ac:dyDescent="0.2">
      <c r="A5162" s="6">
        <v>1</v>
      </c>
      <c r="B5162" s="5" t="s">
        <v>5</v>
      </c>
      <c r="C5162" s="5" t="str">
        <f>VLOOKUP(Taulukko1[[#This Row],[Rivivalinta]],Sheet1!$C$1:$E$42,2,FALSE)</f>
        <v>Räntenetto</v>
      </c>
      <c r="D5162" s="5" t="str">
        <f>VLOOKUP(Taulukko1[[#This Row],[Rivivalinta]],Sheet1!$C$1:$E$42,3,FALSE)</f>
        <v>Net interest margin</v>
      </c>
      <c r="E5162" s="1" t="s">
        <v>170</v>
      </c>
      <c r="F5162" s="2">
        <v>42369</v>
      </c>
      <c r="G5162" s="7">
        <v>1942.6859999999999</v>
      </c>
    </row>
    <row r="5163" spans="1:7" x14ac:dyDescent="0.2">
      <c r="A5163" s="6">
        <v>2</v>
      </c>
      <c r="B5163" s="5" t="s">
        <v>6</v>
      </c>
      <c r="C5163" s="5" t="str">
        <f>VLOOKUP(Taulukko1[[#This Row],[Rivivalinta]],Sheet1!$C$1:$E$42,2,FALSE)</f>
        <v>Netto, avgifts- och provisionsintäkter</v>
      </c>
      <c r="D5163" s="5" t="str">
        <f>VLOOKUP(Taulukko1[[#This Row],[Rivivalinta]],Sheet1!$C$1:$E$42,3,FALSE)</f>
        <v>Net fee and commission income</v>
      </c>
      <c r="E5163" s="1" t="s">
        <v>170</v>
      </c>
      <c r="F5163" s="2">
        <v>42369</v>
      </c>
      <c r="G5163" s="7">
        <v>843.00900000000001</v>
      </c>
    </row>
    <row r="5164" spans="1:7" x14ac:dyDescent="0.2">
      <c r="A5164" s="6">
        <v>3</v>
      </c>
      <c r="B5164" s="5" t="s">
        <v>7</v>
      </c>
      <c r="C5164" s="5" t="str">
        <f>VLOOKUP(Taulukko1[[#This Row],[Rivivalinta]],Sheet1!$C$1:$E$42,2,FALSE)</f>
        <v>Avgifts- och provisionsintäkter</v>
      </c>
      <c r="D5164" s="5" t="str">
        <f>VLOOKUP(Taulukko1[[#This Row],[Rivivalinta]],Sheet1!$C$1:$E$42,3,FALSE)</f>
        <v>Fee and commission income</v>
      </c>
      <c r="E5164" s="1" t="s">
        <v>170</v>
      </c>
      <c r="F5164" s="2">
        <v>42369</v>
      </c>
      <c r="G5164" s="7">
        <v>973.8</v>
      </c>
    </row>
    <row r="5165" spans="1:7" x14ac:dyDescent="0.2">
      <c r="A5165" s="6">
        <v>4</v>
      </c>
      <c r="B5165" s="5" t="s">
        <v>8</v>
      </c>
      <c r="C5165" s="5" t="str">
        <f>VLOOKUP(Taulukko1[[#This Row],[Rivivalinta]],Sheet1!$C$1:$E$42,2,FALSE)</f>
        <v>Avgifts- och provisionskostnader</v>
      </c>
      <c r="D5165" s="5" t="str">
        <f>VLOOKUP(Taulukko1[[#This Row],[Rivivalinta]],Sheet1!$C$1:$E$42,3,FALSE)</f>
        <v>Fee and commission expenses</v>
      </c>
      <c r="E5165" s="1" t="s">
        <v>170</v>
      </c>
      <c r="F5165" s="2">
        <v>42369</v>
      </c>
      <c r="G5165" s="7">
        <v>130.791</v>
      </c>
    </row>
    <row r="5166" spans="1:7" x14ac:dyDescent="0.2">
      <c r="A5166" s="6">
        <v>5</v>
      </c>
      <c r="B5166" s="5" t="s">
        <v>9</v>
      </c>
      <c r="C5166" s="5" t="str">
        <f>VLOOKUP(Taulukko1[[#This Row],[Rivivalinta]],Sheet1!$C$1:$E$42,2,FALSE)</f>
        <v>Nettointäkter från handel och investeringar</v>
      </c>
      <c r="D5166" s="5" t="str">
        <f>VLOOKUP(Taulukko1[[#This Row],[Rivivalinta]],Sheet1!$C$1:$E$42,3,FALSE)</f>
        <v>Net trading and investing income</v>
      </c>
      <c r="E5166" s="1" t="s">
        <v>170</v>
      </c>
      <c r="F5166" s="2">
        <v>42369</v>
      </c>
      <c r="G5166" s="7">
        <v>1472.2950000000001</v>
      </c>
    </row>
    <row r="5167" spans="1:7" x14ac:dyDescent="0.2">
      <c r="A5167" s="6">
        <v>6</v>
      </c>
      <c r="B5167" s="5" t="s">
        <v>10</v>
      </c>
      <c r="C5167" s="5" t="str">
        <f>VLOOKUP(Taulukko1[[#This Row],[Rivivalinta]],Sheet1!$C$1:$E$42,2,FALSE)</f>
        <v>Övriga intäkter</v>
      </c>
      <c r="D5167" s="5" t="str">
        <f>VLOOKUP(Taulukko1[[#This Row],[Rivivalinta]],Sheet1!$C$1:$E$42,3,FALSE)</f>
        <v>Other income</v>
      </c>
      <c r="E5167" s="1" t="s">
        <v>170</v>
      </c>
      <c r="F5167" s="2">
        <v>42369</v>
      </c>
      <c r="G5167" s="7">
        <v>103.336</v>
      </c>
    </row>
    <row r="5168" spans="1:7" x14ac:dyDescent="0.2">
      <c r="A5168" s="6">
        <v>7</v>
      </c>
      <c r="B5168" s="5" t="s">
        <v>11</v>
      </c>
      <c r="C5168" s="5" t="str">
        <f>VLOOKUP(Taulukko1[[#This Row],[Rivivalinta]],Sheet1!$C$1:$E$42,2,FALSE)</f>
        <v>Totala inkomster</v>
      </c>
      <c r="D5168" s="5" t="str">
        <f>VLOOKUP(Taulukko1[[#This Row],[Rivivalinta]],Sheet1!$C$1:$E$42,3,FALSE)</f>
        <v>Total income</v>
      </c>
      <c r="E5168" s="1" t="s">
        <v>170</v>
      </c>
      <c r="F5168" s="2">
        <v>42369</v>
      </c>
      <c r="G5168" s="7">
        <v>4361.326</v>
      </c>
    </row>
    <row r="5169" spans="1:7" x14ac:dyDescent="0.2">
      <c r="A5169" s="6">
        <v>8</v>
      </c>
      <c r="B5169" s="5" t="s">
        <v>12</v>
      </c>
      <c r="C5169" s="5" t="str">
        <f>VLOOKUP(Taulukko1[[#This Row],[Rivivalinta]],Sheet1!$C$1:$E$42,2,FALSE)</f>
        <v>Totala kostnader</v>
      </c>
      <c r="D5169" s="5" t="str">
        <f>VLOOKUP(Taulukko1[[#This Row],[Rivivalinta]],Sheet1!$C$1:$E$42,3,FALSE)</f>
        <v>Total expenses</v>
      </c>
      <c r="E5169" s="1" t="s">
        <v>170</v>
      </c>
      <c r="F5169" s="2">
        <v>42369</v>
      </c>
      <c r="G5169" s="7">
        <v>1991.2819999999999</v>
      </c>
    </row>
    <row r="5170" spans="1:7" x14ac:dyDescent="0.2">
      <c r="A5170" s="6">
        <v>9</v>
      </c>
      <c r="B5170" s="5" t="s">
        <v>13</v>
      </c>
      <c r="C5170" s="5" t="str">
        <f>VLOOKUP(Taulukko1[[#This Row],[Rivivalinta]],Sheet1!$C$1:$E$42,2,FALSE)</f>
        <v>Nedskrivningar av lån och fordringar</v>
      </c>
      <c r="D5170" s="5" t="str">
        <f>VLOOKUP(Taulukko1[[#This Row],[Rivivalinta]],Sheet1!$C$1:$E$42,3,FALSE)</f>
        <v>Impairments on loans and receivables</v>
      </c>
      <c r="E5170" s="1" t="s">
        <v>170</v>
      </c>
      <c r="F5170" s="2">
        <v>42369</v>
      </c>
      <c r="G5170" s="7">
        <v>319.04000000000002</v>
      </c>
    </row>
    <row r="5171" spans="1:7" x14ac:dyDescent="0.2">
      <c r="A5171" s="6">
        <v>10</v>
      </c>
      <c r="B5171" s="5" t="s">
        <v>14</v>
      </c>
      <c r="C5171" s="5" t="str">
        <f>VLOOKUP(Taulukko1[[#This Row],[Rivivalinta]],Sheet1!$C$1:$E$42,2,FALSE)</f>
        <v>Rörelsevinst/-förlust</v>
      </c>
      <c r="D5171" s="5" t="str">
        <f>VLOOKUP(Taulukko1[[#This Row],[Rivivalinta]],Sheet1!$C$1:$E$42,3,FALSE)</f>
        <v>Operatingprofit/-loss</v>
      </c>
      <c r="E5171" s="1" t="s">
        <v>170</v>
      </c>
      <c r="F5171" s="2">
        <v>42369</v>
      </c>
      <c r="G5171" s="7">
        <v>2051.0039999999999</v>
      </c>
    </row>
    <row r="5172" spans="1:7" x14ac:dyDescent="0.2">
      <c r="A5172" s="6">
        <v>11</v>
      </c>
      <c r="B5172" s="5" t="s">
        <v>15</v>
      </c>
      <c r="C5172" s="5" t="str">
        <f>VLOOKUP(Taulukko1[[#This Row],[Rivivalinta]],Sheet1!$C$1:$E$42,2,FALSE)</f>
        <v>Kontanta medel och kassabehållning hos centralbanker</v>
      </c>
      <c r="D5172" s="5" t="str">
        <f>VLOOKUP(Taulukko1[[#This Row],[Rivivalinta]],Sheet1!$C$1:$E$42,3,FALSE)</f>
        <v>Cash and cash balances at central banks</v>
      </c>
      <c r="E5172" s="1" t="s">
        <v>170</v>
      </c>
      <c r="F5172" s="2">
        <v>42369</v>
      </c>
      <c r="G5172" s="7">
        <v>1451.9380000000001</v>
      </c>
    </row>
    <row r="5173" spans="1:7" x14ac:dyDescent="0.2">
      <c r="A5173" s="6">
        <v>12</v>
      </c>
      <c r="B5173" s="5" t="s">
        <v>16</v>
      </c>
      <c r="C5173" s="5" t="str">
        <f>VLOOKUP(Taulukko1[[#This Row],[Rivivalinta]],Sheet1!$C$1:$E$42,2,FALSE)</f>
        <v>Lån och förskott till kreditinstitut</v>
      </c>
      <c r="D5173" s="5" t="str">
        <f>VLOOKUP(Taulukko1[[#This Row],[Rivivalinta]],Sheet1!$C$1:$E$42,3,FALSE)</f>
        <v>Loans and advances to credit institutions</v>
      </c>
      <c r="E5173" s="1" t="s">
        <v>170</v>
      </c>
      <c r="F5173" s="2">
        <v>42369</v>
      </c>
      <c r="G5173" s="7">
        <v>867.57399999999996</v>
      </c>
    </row>
    <row r="5174" spans="1:7" x14ac:dyDescent="0.2">
      <c r="A5174" s="6">
        <v>13</v>
      </c>
      <c r="B5174" s="5" t="s">
        <v>17</v>
      </c>
      <c r="C5174" s="5" t="str">
        <f>VLOOKUP(Taulukko1[[#This Row],[Rivivalinta]],Sheet1!$C$1:$E$42,2,FALSE)</f>
        <v>Lån och förskott till allmänheten och offentliga samfund</v>
      </c>
      <c r="D5174" s="5" t="str">
        <f>VLOOKUP(Taulukko1[[#This Row],[Rivivalinta]],Sheet1!$C$1:$E$42,3,FALSE)</f>
        <v>Loans and advances to the public and public sector entities</v>
      </c>
      <c r="E5174" s="1" t="s">
        <v>170</v>
      </c>
      <c r="F5174" s="2">
        <v>42369</v>
      </c>
      <c r="G5174" s="7">
        <v>119633.91099999999</v>
      </c>
    </row>
    <row r="5175" spans="1:7" x14ac:dyDescent="0.2">
      <c r="A5175" s="6">
        <v>14</v>
      </c>
      <c r="B5175" s="5" t="s">
        <v>18</v>
      </c>
      <c r="C5175" s="5" t="str">
        <f>VLOOKUP(Taulukko1[[#This Row],[Rivivalinta]],Sheet1!$C$1:$E$42,2,FALSE)</f>
        <v>Värdepapper</v>
      </c>
      <c r="D5175" s="5" t="str">
        <f>VLOOKUP(Taulukko1[[#This Row],[Rivivalinta]],Sheet1!$C$1:$E$42,3,FALSE)</f>
        <v>Debt securities</v>
      </c>
      <c r="E5175" s="1" t="s">
        <v>170</v>
      </c>
      <c r="F5175" s="2">
        <v>42369</v>
      </c>
      <c r="G5175" s="7">
        <v>50.362000000000002</v>
      </c>
    </row>
    <row r="5176" spans="1:7" x14ac:dyDescent="0.2">
      <c r="A5176" s="6">
        <v>15</v>
      </c>
      <c r="B5176" s="5" t="s">
        <v>238</v>
      </c>
      <c r="C5176" s="5" t="str">
        <f>VLOOKUP(Taulukko1[[#This Row],[Rivivalinta]],Sheet1!$C$1:$E$42,2,FALSE)</f>
        <v xml:space="preserve">Derivat </v>
      </c>
      <c r="D5176" s="5" t="str">
        <f>VLOOKUP(Taulukko1[[#This Row],[Rivivalinta]],Sheet1!$C$1:$E$42,3,FALSE)</f>
        <v xml:space="preserve">Derivatives </v>
      </c>
      <c r="E5176" s="1" t="s">
        <v>170</v>
      </c>
      <c r="F5176" s="2">
        <v>42369</v>
      </c>
      <c r="G5176" s="7">
        <v>189.17400000000001</v>
      </c>
    </row>
    <row r="5177" spans="1:7" x14ac:dyDescent="0.2">
      <c r="A5177" s="6">
        <v>16</v>
      </c>
      <c r="B5177" s="5" t="s">
        <v>20</v>
      </c>
      <c r="C5177" s="5" t="str">
        <f>VLOOKUP(Taulukko1[[#This Row],[Rivivalinta]],Sheet1!$C$1:$E$42,2,FALSE)</f>
        <v>Övriga tillgångar</v>
      </c>
      <c r="D5177" s="5" t="str">
        <f>VLOOKUP(Taulukko1[[#This Row],[Rivivalinta]],Sheet1!$C$1:$E$42,3,FALSE)</f>
        <v>Other assets</v>
      </c>
      <c r="E5177" s="1" t="s">
        <v>170</v>
      </c>
      <c r="F5177" s="2">
        <v>42369</v>
      </c>
      <c r="G5177" s="7">
        <v>15755.771000000001</v>
      </c>
    </row>
    <row r="5178" spans="1:7" x14ac:dyDescent="0.2">
      <c r="A5178" s="6">
        <v>17</v>
      </c>
      <c r="B5178" s="5" t="s">
        <v>21</v>
      </c>
      <c r="C5178" s="5" t="str">
        <f>VLOOKUP(Taulukko1[[#This Row],[Rivivalinta]],Sheet1!$C$1:$E$42,2,FALSE)</f>
        <v>SUMMA TILLGÅNGAR</v>
      </c>
      <c r="D5178" s="5" t="str">
        <f>VLOOKUP(Taulukko1[[#This Row],[Rivivalinta]],Sheet1!$C$1:$E$42,3,FALSE)</f>
        <v>TOTAL ASSETS</v>
      </c>
      <c r="E5178" s="1" t="s">
        <v>170</v>
      </c>
      <c r="F5178" s="2">
        <v>42369</v>
      </c>
      <c r="G5178" s="7">
        <v>137948.73000000001</v>
      </c>
    </row>
    <row r="5179" spans="1:7" x14ac:dyDescent="0.2">
      <c r="A5179" s="6">
        <v>18</v>
      </c>
      <c r="B5179" s="5" t="s">
        <v>22</v>
      </c>
      <c r="C5179" s="5" t="str">
        <f>VLOOKUP(Taulukko1[[#This Row],[Rivivalinta]],Sheet1!$C$1:$E$42,2,FALSE)</f>
        <v>Inlåning från kreditinstitut</v>
      </c>
      <c r="D5179" s="5" t="str">
        <f>VLOOKUP(Taulukko1[[#This Row],[Rivivalinta]],Sheet1!$C$1:$E$42,3,FALSE)</f>
        <v>Deposits from credit institutions</v>
      </c>
      <c r="E5179" s="1" t="s">
        <v>170</v>
      </c>
      <c r="F5179" s="2">
        <v>42369</v>
      </c>
      <c r="G5179" s="7">
        <v>17005.491000000002</v>
      </c>
    </row>
    <row r="5180" spans="1:7" x14ac:dyDescent="0.2">
      <c r="A5180" s="6">
        <v>19</v>
      </c>
      <c r="B5180" s="5" t="s">
        <v>23</v>
      </c>
      <c r="C5180" s="5" t="str">
        <f>VLOOKUP(Taulukko1[[#This Row],[Rivivalinta]],Sheet1!$C$1:$E$42,2,FALSE)</f>
        <v>Inlåning från allmänheten och offentliga samfund</v>
      </c>
      <c r="D5180" s="5" t="str">
        <f>VLOOKUP(Taulukko1[[#This Row],[Rivivalinta]],Sheet1!$C$1:$E$42,3,FALSE)</f>
        <v>Deposits from the public and public sector entities</v>
      </c>
      <c r="E5180" s="1" t="s">
        <v>170</v>
      </c>
      <c r="F5180" s="2">
        <v>42369</v>
      </c>
      <c r="G5180" s="7">
        <v>99310.87</v>
      </c>
    </row>
    <row r="5181" spans="1:7" x14ac:dyDescent="0.2">
      <c r="A5181" s="6">
        <v>20</v>
      </c>
      <c r="B5181" s="5" t="s">
        <v>24</v>
      </c>
      <c r="C5181" s="5" t="str">
        <f>VLOOKUP(Taulukko1[[#This Row],[Rivivalinta]],Sheet1!$C$1:$E$42,2,FALSE)</f>
        <v>Emitterade skuldebrev</v>
      </c>
      <c r="D5181" s="5" t="str">
        <f>VLOOKUP(Taulukko1[[#This Row],[Rivivalinta]],Sheet1!$C$1:$E$42,3,FALSE)</f>
        <v>Debt securities issued</v>
      </c>
      <c r="E5181" s="1" t="s">
        <v>170</v>
      </c>
      <c r="F5181" s="2">
        <v>42369</v>
      </c>
      <c r="G5181" s="7">
        <v>0.17599999999999999</v>
      </c>
    </row>
    <row r="5182" spans="1:7" x14ac:dyDescent="0.2">
      <c r="A5182" s="6">
        <v>22</v>
      </c>
      <c r="B5182" s="5" t="s">
        <v>19</v>
      </c>
      <c r="C5182" s="5" t="str">
        <f>VLOOKUP(Taulukko1[[#This Row],[Rivivalinta]],Sheet1!$C$1:$E$42,2,FALSE)</f>
        <v>Derivat</v>
      </c>
      <c r="D5182" s="5" t="str">
        <f>VLOOKUP(Taulukko1[[#This Row],[Rivivalinta]],Sheet1!$C$1:$E$42,3,FALSE)</f>
        <v>Derivatives</v>
      </c>
      <c r="E5182" s="1" t="s">
        <v>170</v>
      </c>
      <c r="F5182" s="2">
        <v>42369</v>
      </c>
      <c r="G5182" s="7">
        <v>93.924999999999997</v>
      </c>
    </row>
    <row r="5183" spans="1:7" x14ac:dyDescent="0.2">
      <c r="A5183" s="6">
        <v>23</v>
      </c>
      <c r="B5183" s="5" t="s">
        <v>25</v>
      </c>
      <c r="C5183" s="5" t="str">
        <f>VLOOKUP(Taulukko1[[#This Row],[Rivivalinta]],Sheet1!$C$1:$E$42,2,FALSE)</f>
        <v>Eget kapital</v>
      </c>
      <c r="D5183" s="5" t="str">
        <f>VLOOKUP(Taulukko1[[#This Row],[Rivivalinta]],Sheet1!$C$1:$E$42,3,FALSE)</f>
        <v>Total equity</v>
      </c>
      <c r="E5183" s="1" t="s">
        <v>170</v>
      </c>
      <c r="F5183" s="2">
        <v>42369</v>
      </c>
      <c r="G5183" s="7">
        <v>16080.769</v>
      </c>
    </row>
    <row r="5184" spans="1:7" x14ac:dyDescent="0.2">
      <c r="A5184" s="6">
        <v>21</v>
      </c>
      <c r="B5184" s="5" t="s">
        <v>26</v>
      </c>
      <c r="C5184" s="5" t="str">
        <f>VLOOKUP(Taulukko1[[#This Row],[Rivivalinta]],Sheet1!$C$1:$E$42,2,FALSE)</f>
        <v>Övriga skulder</v>
      </c>
      <c r="D5184" s="5" t="str">
        <f>VLOOKUP(Taulukko1[[#This Row],[Rivivalinta]],Sheet1!$C$1:$E$42,3,FALSE)</f>
        <v>Other liabilities</v>
      </c>
      <c r="E5184" s="1" t="s">
        <v>170</v>
      </c>
      <c r="F5184" s="2">
        <v>42369</v>
      </c>
      <c r="G5184" s="7">
        <v>5457.5</v>
      </c>
    </row>
    <row r="5185" spans="1:7" x14ac:dyDescent="0.2">
      <c r="A5185" s="6">
        <v>24</v>
      </c>
      <c r="B5185" s="5" t="s">
        <v>27</v>
      </c>
      <c r="C5185" s="5" t="str">
        <f>VLOOKUP(Taulukko1[[#This Row],[Rivivalinta]],Sheet1!$C$1:$E$42,2,FALSE)</f>
        <v>SUMMA EGET KAPITAL OCH SKULDER</v>
      </c>
      <c r="D5185" s="5" t="str">
        <f>VLOOKUP(Taulukko1[[#This Row],[Rivivalinta]],Sheet1!$C$1:$E$42,3,FALSE)</f>
        <v>TOTAL EQUITY AND LIABILITIES</v>
      </c>
      <c r="E5185" s="1" t="s">
        <v>170</v>
      </c>
      <c r="F5185" s="2">
        <v>42369</v>
      </c>
      <c r="G5185" s="7">
        <v>137948.731</v>
      </c>
    </row>
    <row r="5186" spans="1:7" x14ac:dyDescent="0.2">
      <c r="A5186" s="6">
        <v>25</v>
      </c>
      <c r="B5186" s="5" t="s">
        <v>28</v>
      </c>
      <c r="C5186" s="5" t="str">
        <f>VLOOKUP(Taulukko1[[#This Row],[Rivivalinta]],Sheet1!$C$1:$E$42,2,FALSE)</f>
        <v>Exponering utanför balansräkningen</v>
      </c>
      <c r="D5186" s="5" t="str">
        <f>VLOOKUP(Taulukko1[[#This Row],[Rivivalinta]],Sheet1!$C$1:$E$42,3,FALSE)</f>
        <v>Off balance sheet exposures</v>
      </c>
      <c r="E5186" s="1" t="s">
        <v>170</v>
      </c>
      <c r="F5186" s="2">
        <v>42369</v>
      </c>
      <c r="G5186" s="7">
        <v>7102.8</v>
      </c>
    </row>
    <row r="5187" spans="1:7" x14ac:dyDescent="0.2">
      <c r="A5187" s="6">
        <v>28</v>
      </c>
      <c r="B5187" s="5" t="s">
        <v>29</v>
      </c>
      <c r="C5187" s="5" t="str">
        <f>VLOOKUP(Taulukko1[[#This Row],[Rivivalinta]],Sheet1!$C$1:$E$42,2,FALSE)</f>
        <v>Kostnader/intäkter, %</v>
      </c>
      <c r="D5187" s="5" t="str">
        <f>VLOOKUP(Taulukko1[[#This Row],[Rivivalinta]],Sheet1!$C$1:$E$42,3,FALSE)</f>
        <v>Cost/income ratio, %</v>
      </c>
      <c r="E5187" s="1" t="s">
        <v>170</v>
      </c>
      <c r="F5187" s="2">
        <v>42369</v>
      </c>
      <c r="G5187" s="8">
        <v>0.41177013694332648</v>
      </c>
    </row>
    <row r="5188" spans="1:7" x14ac:dyDescent="0.2">
      <c r="A5188" s="6">
        <v>29</v>
      </c>
      <c r="B5188" s="5" t="s">
        <v>30</v>
      </c>
      <c r="C5188" s="5" t="str">
        <f>VLOOKUP(Taulukko1[[#This Row],[Rivivalinta]],Sheet1!$C$1:$E$42,2,FALSE)</f>
        <v>Nödlidande exponeringar/Exponeringar, %</v>
      </c>
      <c r="D5188" s="5" t="str">
        <f>VLOOKUP(Taulukko1[[#This Row],[Rivivalinta]],Sheet1!$C$1:$E$42,3,FALSE)</f>
        <v>Non-performing exposures/Exposures, %</v>
      </c>
      <c r="E5188" s="1" t="s">
        <v>170</v>
      </c>
      <c r="F5188" s="2">
        <v>42369</v>
      </c>
      <c r="G5188" s="8">
        <v>2.4727517045229266E-2</v>
      </c>
    </row>
    <row r="5189" spans="1:7" x14ac:dyDescent="0.2">
      <c r="A5189" s="6">
        <v>30</v>
      </c>
      <c r="B5189" s="5" t="s">
        <v>31</v>
      </c>
      <c r="C5189" s="5" t="str">
        <f>VLOOKUP(Taulukko1[[#This Row],[Rivivalinta]],Sheet1!$C$1:$E$42,2,FALSE)</f>
        <v>Upplupna avsättningar på nödlidande exponeringar/Nödlidande Exponeringar, %</v>
      </c>
      <c r="D5189" s="5" t="str">
        <f>VLOOKUP(Taulukko1[[#This Row],[Rivivalinta]],Sheet1!$C$1:$E$42,3,FALSE)</f>
        <v>Accumulated impairments on non-performing exposures/Non-performing exposures, %</v>
      </c>
      <c r="E5189" s="1" t="s">
        <v>170</v>
      </c>
      <c r="F5189" s="2">
        <v>42369</v>
      </c>
      <c r="G5189" s="8">
        <v>0.27428169256901025</v>
      </c>
    </row>
    <row r="5190" spans="1:7" x14ac:dyDescent="0.2">
      <c r="A5190" s="6">
        <v>31</v>
      </c>
      <c r="B5190" s="5" t="s">
        <v>32</v>
      </c>
      <c r="C5190" s="5" t="str">
        <f>VLOOKUP(Taulukko1[[#This Row],[Rivivalinta]],Sheet1!$C$1:$E$42,2,FALSE)</f>
        <v>Kapitalbas</v>
      </c>
      <c r="D5190" s="5" t="str">
        <f>VLOOKUP(Taulukko1[[#This Row],[Rivivalinta]],Sheet1!$C$1:$E$42,3,FALSE)</f>
        <v>Own funds</v>
      </c>
      <c r="E5190" s="1" t="s">
        <v>170</v>
      </c>
      <c r="F5190" s="2">
        <v>42369</v>
      </c>
      <c r="G5190" s="7">
        <v>17129.783440000003</v>
      </c>
    </row>
    <row r="5191" spans="1:7" x14ac:dyDescent="0.2">
      <c r="A5191" s="6">
        <v>32</v>
      </c>
      <c r="B5191" s="5" t="s">
        <v>33</v>
      </c>
      <c r="C5191" s="5" t="str">
        <f>VLOOKUP(Taulukko1[[#This Row],[Rivivalinta]],Sheet1!$C$1:$E$42,2,FALSE)</f>
        <v>Kärnprimärkapital (CET 1)</v>
      </c>
      <c r="D5191" s="5" t="str">
        <f>VLOOKUP(Taulukko1[[#This Row],[Rivivalinta]],Sheet1!$C$1:$E$42,3,FALSE)</f>
        <v>Common equity tier 1 capital (CET1)</v>
      </c>
      <c r="E5191" s="1" t="s">
        <v>170</v>
      </c>
      <c r="F5191" s="2">
        <v>42369</v>
      </c>
      <c r="G5191" s="7">
        <v>17129.783440000003</v>
      </c>
    </row>
    <row r="5192" spans="1:7" x14ac:dyDescent="0.2">
      <c r="A5192" s="6">
        <v>33</v>
      </c>
      <c r="B5192" s="5" t="s">
        <v>34</v>
      </c>
      <c r="C5192" s="5" t="str">
        <f>VLOOKUP(Taulukko1[[#This Row],[Rivivalinta]],Sheet1!$C$1:$E$42,2,FALSE)</f>
        <v>Övrigt primärkapital (AT 1)</v>
      </c>
      <c r="D5192" s="5" t="str">
        <f>VLOOKUP(Taulukko1[[#This Row],[Rivivalinta]],Sheet1!$C$1:$E$42,3,FALSE)</f>
        <v>Additional tier 1 capital (AT 1)</v>
      </c>
      <c r="E5192" s="1" t="s">
        <v>170</v>
      </c>
      <c r="F5192" s="2">
        <v>42369</v>
      </c>
      <c r="G5192" s="7"/>
    </row>
    <row r="5193" spans="1:7" x14ac:dyDescent="0.2">
      <c r="A5193" s="6">
        <v>34</v>
      </c>
      <c r="B5193" s="5" t="s">
        <v>35</v>
      </c>
      <c r="C5193" s="5" t="str">
        <f>VLOOKUP(Taulukko1[[#This Row],[Rivivalinta]],Sheet1!$C$1:$E$42,2,FALSE)</f>
        <v>Supplementärkapital (T2)</v>
      </c>
      <c r="D5193" s="5" t="str">
        <f>VLOOKUP(Taulukko1[[#This Row],[Rivivalinta]],Sheet1!$C$1:$E$42,3,FALSE)</f>
        <v>Tier 2 capital (T2)</v>
      </c>
      <c r="E5193" s="1" t="s">
        <v>170</v>
      </c>
      <c r="F5193" s="2">
        <v>42369</v>
      </c>
      <c r="G5193" s="7"/>
    </row>
    <row r="5194" spans="1:7" x14ac:dyDescent="0.2">
      <c r="A5194" s="6">
        <v>35</v>
      </c>
      <c r="B5194" s="5" t="s">
        <v>36</v>
      </c>
      <c r="C5194" s="5" t="str">
        <f>VLOOKUP(Taulukko1[[#This Row],[Rivivalinta]],Sheet1!$C$1:$E$42,2,FALSE)</f>
        <v>Summa kapitalrelationer, %</v>
      </c>
      <c r="D5194" s="5" t="str">
        <f>VLOOKUP(Taulukko1[[#This Row],[Rivivalinta]],Sheet1!$C$1:$E$42,3,FALSE)</f>
        <v>Own funds ratio, %</v>
      </c>
      <c r="E5194" s="1" t="s">
        <v>170</v>
      </c>
      <c r="F5194" s="2">
        <v>42369</v>
      </c>
      <c r="G5194" s="8">
        <v>0.42168443990337001</v>
      </c>
    </row>
    <row r="5195" spans="1:7" x14ac:dyDescent="0.2">
      <c r="A5195" s="6">
        <v>36</v>
      </c>
      <c r="B5195" s="5" t="s">
        <v>37</v>
      </c>
      <c r="C5195" s="5" t="str">
        <f>VLOOKUP(Taulukko1[[#This Row],[Rivivalinta]],Sheet1!$C$1:$E$42,2,FALSE)</f>
        <v>Primärkapitalrelation, %</v>
      </c>
      <c r="D5195" s="5" t="str">
        <f>VLOOKUP(Taulukko1[[#This Row],[Rivivalinta]],Sheet1!$C$1:$E$42,3,FALSE)</f>
        <v>Tier 1 ratio, %</v>
      </c>
      <c r="E5195" s="1" t="s">
        <v>170</v>
      </c>
      <c r="F5195" s="2">
        <v>42369</v>
      </c>
      <c r="G5195" s="8">
        <v>0.42168443990337001</v>
      </c>
    </row>
    <row r="5196" spans="1:7" x14ac:dyDescent="0.2">
      <c r="A5196" s="6">
        <v>37</v>
      </c>
      <c r="B5196" s="5" t="s">
        <v>38</v>
      </c>
      <c r="C5196" s="5" t="str">
        <f>VLOOKUP(Taulukko1[[#This Row],[Rivivalinta]],Sheet1!$C$1:$E$42,2,FALSE)</f>
        <v>Kärnprimärkapitalrelation, %</v>
      </c>
      <c r="D5196" s="5" t="str">
        <f>VLOOKUP(Taulukko1[[#This Row],[Rivivalinta]],Sheet1!$C$1:$E$42,3,FALSE)</f>
        <v>CET 1 ratio, %</v>
      </c>
      <c r="E5196" s="1" t="s">
        <v>170</v>
      </c>
      <c r="F5196" s="2">
        <v>42369</v>
      </c>
      <c r="G5196" s="8">
        <v>0.42168443990337001</v>
      </c>
    </row>
    <row r="5197" spans="1:7" x14ac:dyDescent="0.2">
      <c r="A5197" s="6">
        <v>38</v>
      </c>
      <c r="B5197" s="5" t="s">
        <v>39</v>
      </c>
      <c r="C5197" s="5" t="str">
        <f>VLOOKUP(Taulukko1[[#This Row],[Rivivalinta]],Sheet1!$C$1:$E$42,2,FALSE)</f>
        <v>Summa exponeringsbelopp (RWA)</v>
      </c>
      <c r="D5197" s="5" t="str">
        <f>VLOOKUP(Taulukko1[[#This Row],[Rivivalinta]],Sheet1!$C$1:$E$42,3,FALSE)</f>
        <v>Total risk weighted assets (RWA)</v>
      </c>
      <c r="E5197" s="1" t="s">
        <v>170</v>
      </c>
      <c r="F5197" s="2">
        <v>42369</v>
      </c>
      <c r="G5197" s="7">
        <v>40622.280119999996</v>
      </c>
    </row>
    <row r="5198" spans="1:7" x14ac:dyDescent="0.2">
      <c r="A5198" s="6">
        <v>39</v>
      </c>
      <c r="B5198" s="5" t="s">
        <v>40</v>
      </c>
      <c r="C5198" s="5" t="str">
        <f>VLOOKUP(Taulukko1[[#This Row],[Rivivalinta]],Sheet1!$C$1:$E$42,2,FALSE)</f>
        <v>Exponeringsbelopp för kredit-, motpart- och utspädningsrisker</v>
      </c>
      <c r="D5198" s="5" t="str">
        <f>VLOOKUP(Taulukko1[[#This Row],[Rivivalinta]],Sheet1!$C$1:$E$42,3,FALSE)</f>
        <v>Credit and counterparty risks</v>
      </c>
      <c r="E5198" s="1" t="s">
        <v>170</v>
      </c>
      <c r="F5198" s="2">
        <v>42369</v>
      </c>
      <c r="G5198" s="7">
        <v>36270.138469999998</v>
      </c>
    </row>
    <row r="5199" spans="1:7" x14ac:dyDescent="0.2">
      <c r="A5199" s="6">
        <v>40</v>
      </c>
      <c r="B5199" s="5" t="s">
        <v>41</v>
      </c>
      <c r="C5199" s="5" t="str">
        <f>VLOOKUP(Taulukko1[[#This Row],[Rivivalinta]],Sheet1!$C$1:$E$42,2,FALSE)</f>
        <v>Exponeringsbelopp för positions-, valutakurs- och råvarurisker</v>
      </c>
      <c r="D5199" s="5" t="str">
        <f>VLOOKUP(Taulukko1[[#This Row],[Rivivalinta]],Sheet1!$C$1:$E$42,3,FALSE)</f>
        <v>Position, currency and commodity risks</v>
      </c>
      <c r="E5199" s="1" t="s">
        <v>170</v>
      </c>
      <c r="F5199" s="2">
        <v>42369</v>
      </c>
      <c r="G5199" s="7"/>
    </row>
    <row r="5200" spans="1:7" x14ac:dyDescent="0.2">
      <c r="A5200" s="6">
        <v>41</v>
      </c>
      <c r="B5200" s="5" t="s">
        <v>42</v>
      </c>
      <c r="C5200" s="5" t="str">
        <f>VLOOKUP(Taulukko1[[#This Row],[Rivivalinta]],Sheet1!$C$1:$E$42,2,FALSE)</f>
        <v>Exponeringsbelopp för operativ risk</v>
      </c>
      <c r="D5200" s="5" t="str">
        <f>VLOOKUP(Taulukko1[[#This Row],[Rivivalinta]],Sheet1!$C$1:$E$42,3,FALSE)</f>
        <v>Operational risks</v>
      </c>
      <c r="E5200" s="1" t="s">
        <v>170</v>
      </c>
      <c r="F5200" s="2">
        <v>42369</v>
      </c>
      <c r="G5200" s="7">
        <v>4352.1416500000005</v>
      </c>
    </row>
    <row r="5201" spans="1:7" x14ac:dyDescent="0.2">
      <c r="A5201" s="6">
        <v>42</v>
      </c>
      <c r="B5201" s="5" t="s">
        <v>43</v>
      </c>
      <c r="C5201" s="5" t="str">
        <f>VLOOKUP(Taulukko1[[#This Row],[Rivivalinta]],Sheet1!$C$1:$E$42,2,FALSE)</f>
        <v>Övriga riskexponeringar</v>
      </c>
      <c r="D5201" s="5" t="str">
        <f>VLOOKUP(Taulukko1[[#This Row],[Rivivalinta]],Sheet1!$C$1:$E$42,3,FALSE)</f>
        <v>Other risks</v>
      </c>
      <c r="E5201" s="1" t="s">
        <v>170</v>
      </c>
      <c r="F5201" s="2">
        <v>42369</v>
      </c>
      <c r="G5201" s="7"/>
    </row>
    <row r="5202" spans="1:7" x14ac:dyDescent="0.2">
      <c r="A5202" s="6">
        <v>1</v>
      </c>
      <c r="B5202" s="5" t="s">
        <v>5</v>
      </c>
      <c r="C5202" s="5" t="str">
        <f>VLOOKUP(Taulukko1[[#This Row],[Rivivalinta]],Sheet1!$C$1:$E$42,2,FALSE)</f>
        <v>Räntenetto</v>
      </c>
      <c r="D5202" s="5" t="str">
        <f>VLOOKUP(Taulukko1[[#This Row],[Rivivalinta]],Sheet1!$C$1:$E$42,3,FALSE)</f>
        <v>Net interest margin</v>
      </c>
      <c r="E5202" s="1" t="s">
        <v>171</v>
      </c>
      <c r="F5202" s="2">
        <v>42369</v>
      </c>
      <c r="G5202" s="7">
        <v>1608.7249999999999</v>
      </c>
    </row>
    <row r="5203" spans="1:7" x14ac:dyDescent="0.2">
      <c r="A5203" s="6">
        <v>2</v>
      </c>
      <c r="B5203" s="5" t="s">
        <v>6</v>
      </c>
      <c r="C5203" s="5" t="str">
        <f>VLOOKUP(Taulukko1[[#This Row],[Rivivalinta]],Sheet1!$C$1:$E$42,2,FALSE)</f>
        <v>Netto, avgifts- och provisionsintäkter</v>
      </c>
      <c r="D5203" s="5" t="str">
        <f>VLOOKUP(Taulukko1[[#This Row],[Rivivalinta]],Sheet1!$C$1:$E$42,3,FALSE)</f>
        <v>Net fee and commission income</v>
      </c>
      <c r="E5203" s="1" t="s">
        <v>171</v>
      </c>
      <c r="F5203" s="2">
        <v>42369</v>
      </c>
      <c r="G5203" s="7">
        <v>609.65200000000004</v>
      </c>
    </row>
    <row r="5204" spans="1:7" x14ac:dyDescent="0.2">
      <c r="A5204" s="6">
        <v>3</v>
      </c>
      <c r="B5204" s="5" t="s">
        <v>7</v>
      </c>
      <c r="C5204" s="5" t="str">
        <f>VLOOKUP(Taulukko1[[#This Row],[Rivivalinta]],Sheet1!$C$1:$E$42,2,FALSE)</f>
        <v>Avgifts- och provisionsintäkter</v>
      </c>
      <c r="D5204" s="5" t="str">
        <f>VLOOKUP(Taulukko1[[#This Row],[Rivivalinta]],Sheet1!$C$1:$E$42,3,FALSE)</f>
        <v>Fee and commission income</v>
      </c>
      <c r="E5204" s="1" t="s">
        <v>171</v>
      </c>
      <c r="F5204" s="2">
        <v>42369</v>
      </c>
      <c r="G5204" s="7">
        <v>719.18899999999996</v>
      </c>
    </row>
    <row r="5205" spans="1:7" x14ac:dyDescent="0.2">
      <c r="A5205" s="6">
        <v>4</v>
      </c>
      <c r="B5205" s="5" t="s">
        <v>8</v>
      </c>
      <c r="C5205" s="5" t="str">
        <f>VLOOKUP(Taulukko1[[#This Row],[Rivivalinta]],Sheet1!$C$1:$E$42,2,FALSE)</f>
        <v>Avgifts- och provisionskostnader</v>
      </c>
      <c r="D5205" s="5" t="str">
        <f>VLOOKUP(Taulukko1[[#This Row],[Rivivalinta]],Sheet1!$C$1:$E$42,3,FALSE)</f>
        <v>Fee and commission expenses</v>
      </c>
      <c r="E5205" s="1" t="s">
        <v>171</v>
      </c>
      <c r="F5205" s="2">
        <v>42369</v>
      </c>
      <c r="G5205" s="7">
        <v>109.53700000000001</v>
      </c>
    </row>
    <row r="5206" spans="1:7" x14ac:dyDescent="0.2">
      <c r="A5206" s="6">
        <v>5</v>
      </c>
      <c r="B5206" s="5" t="s">
        <v>9</v>
      </c>
      <c r="C5206" s="5" t="str">
        <f>VLOOKUP(Taulukko1[[#This Row],[Rivivalinta]],Sheet1!$C$1:$E$42,2,FALSE)</f>
        <v>Nettointäkter från handel och investeringar</v>
      </c>
      <c r="D5206" s="5" t="str">
        <f>VLOOKUP(Taulukko1[[#This Row],[Rivivalinta]],Sheet1!$C$1:$E$42,3,FALSE)</f>
        <v>Net trading and investing income</v>
      </c>
      <c r="E5206" s="1" t="s">
        <v>171</v>
      </c>
      <c r="F5206" s="2">
        <v>42369</v>
      </c>
      <c r="G5206" s="7">
        <v>1003.343</v>
      </c>
    </row>
    <row r="5207" spans="1:7" x14ac:dyDescent="0.2">
      <c r="A5207" s="6">
        <v>6</v>
      </c>
      <c r="B5207" s="5" t="s">
        <v>10</v>
      </c>
      <c r="C5207" s="5" t="str">
        <f>VLOOKUP(Taulukko1[[#This Row],[Rivivalinta]],Sheet1!$C$1:$E$42,2,FALSE)</f>
        <v>Övriga intäkter</v>
      </c>
      <c r="D5207" s="5" t="str">
        <f>VLOOKUP(Taulukko1[[#This Row],[Rivivalinta]],Sheet1!$C$1:$E$42,3,FALSE)</f>
        <v>Other income</v>
      </c>
      <c r="E5207" s="1" t="s">
        <v>171</v>
      </c>
      <c r="F5207" s="2">
        <v>42369</v>
      </c>
      <c r="G5207" s="7">
        <v>287.39999999999998</v>
      </c>
    </row>
    <row r="5208" spans="1:7" x14ac:dyDescent="0.2">
      <c r="A5208" s="6">
        <v>7</v>
      </c>
      <c r="B5208" s="5" t="s">
        <v>11</v>
      </c>
      <c r="C5208" s="5" t="str">
        <f>VLOOKUP(Taulukko1[[#This Row],[Rivivalinta]],Sheet1!$C$1:$E$42,2,FALSE)</f>
        <v>Totala inkomster</v>
      </c>
      <c r="D5208" s="5" t="str">
        <f>VLOOKUP(Taulukko1[[#This Row],[Rivivalinta]],Sheet1!$C$1:$E$42,3,FALSE)</f>
        <v>Total income</v>
      </c>
      <c r="E5208" s="1" t="s">
        <v>171</v>
      </c>
      <c r="F5208" s="2">
        <v>42369</v>
      </c>
      <c r="G5208" s="7">
        <v>3509.12</v>
      </c>
    </row>
    <row r="5209" spans="1:7" x14ac:dyDescent="0.2">
      <c r="A5209" s="6">
        <v>8</v>
      </c>
      <c r="B5209" s="5" t="s">
        <v>12</v>
      </c>
      <c r="C5209" s="5" t="str">
        <f>VLOOKUP(Taulukko1[[#This Row],[Rivivalinta]],Sheet1!$C$1:$E$42,2,FALSE)</f>
        <v>Totala kostnader</v>
      </c>
      <c r="D5209" s="5" t="str">
        <f>VLOOKUP(Taulukko1[[#This Row],[Rivivalinta]],Sheet1!$C$1:$E$42,3,FALSE)</f>
        <v>Total expenses</v>
      </c>
      <c r="E5209" s="1" t="s">
        <v>171</v>
      </c>
      <c r="F5209" s="2">
        <v>42369</v>
      </c>
      <c r="G5209" s="7">
        <v>1688.395</v>
      </c>
    </row>
    <row r="5210" spans="1:7" x14ac:dyDescent="0.2">
      <c r="A5210" s="6">
        <v>9</v>
      </c>
      <c r="B5210" s="5" t="s">
        <v>13</v>
      </c>
      <c r="C5210" s="5" t="str">
        <f>VLOOKUP(Taulukko1[[#This Row],[Rivivalinta]],Sheet1!$C$1:$E$42,2,FALSE)</f>
        <v>Nedskrivningar av lån och fordringar</v>
      </c>
      <c r="D5210" s="5" t="str">
        <f>VLOOKUP(Taulukko1[[#This Row],[Rivivalinta]],Sheet1!$C$1:$E$42,3,FALSE)</f>
        <v>Impairments on loans and receivables</v>
      </c>
      <c r="E5210" s="1" t="s">
        <v>171</v>
      </c>
      <c r="F5210" s="2">
        <v>42369</v>
      </c>
      <c r="G5210" s="7">
        <v>99.215000000000003</v>
      </c>
    </row>
    <row r="5211" spans="1:7" x14ac:dyDescent="0.2">
      <c r="A5211" s="6">
        <v>10</v>
      </c>
      <c r="B5211" s="5" t="s">
        <v>14</v>
      </c>
      <c r="C5211" s="5" t="str">
        <f>VLOOKUP(Taulukko1[[#This Row],[Rivivalinta]],Sheet1!$C$1:$E$42,2,FALSE)</f>
        <v>Rörelsevinst/-förlust</v>
      </c>
      <c r="D5211" s="5" t="str">
        <f>VLOOKUP(Taulukko1[[#This Row],[Rivivalinta]],Sheet1!$C$1:$E$42,3,FALSE)</f>
        <v>Operatingprofit/-loss</v>
      </c>
      <c r="E5211" s="1" t="s">
        <v>171</v>
      </c>
      <c r="F5211" s="2">
        <v>42369</v>
      </c>
      <c r="G5211" s="7">
        <v>1721.509</v>
      </c>
    </row>
    <row r="5212" spans="1:7" x14ac:dyDescent="0.2">
      <c r="A5212" s="6">
        <v>11</v>
      </c>
      <c r="B5212" s="5" t="s">
        <v>15</v>
      </c>
      <c r="C5212" s="5" t="str">
        <f>VLOOKUP(Taulukko1[[#This Row],[Rivivalinta]],Sheet1!$C$1:$E$42,2,FALSE)</f>
        <v>Kontanta medel och kassabehållning hos centralbanker</v>
      </c>
      <c r="D5212" s="5" t="str">
        <f>VLOOKUP(Taulukko1[[#This Row],[Rivivalinta]],Sheet1!$C$1:$E$42,3,FALSE)</f>
        <v>Cash and cash balances at central banks</v>
      </c>
      <c r="E5212" s="1" t="s">
        <v>171</v>
      </c>
      <c r="F5212" s="2">
        <v>42369</v>
      </c>
      <c r="G5212" s="7">
        <v>7248.6970000000001</v>
      </c>
    </row>
    <row r="5213" spans="1:7" x14ac:dyDescent="0.2">
      <c r="A5213" s="6">
        <v>12</v>
      </c>
      <c r="B5213" s="5" t="s">
        <v>16</v>
      </c>
      <c r="C5213" s="5" t="str">
        <f>VLOOKUP(Taulukko1[[#This Row],[Rivivalinta]],Sheet1!$C$1:$E$42,2,FALSE)</f>
        <v>Lån och förskott till kreditinstitut</v>
      </c>
      <c r="D5213" s="5" t="str">
        <f>VLOOKUP(Taulukko1[[#This Row],[Rivivalinta]],Sheet1!$C$1:$E$42,3,FALSE)</f>
        <v>Loans and advances to credit institutions</v>
      </c>
      <c r="E5213" s="1" t="s">
        <v>171</v>
      </c>
      <c r="F5213" s="2">
        <v>42369</v>
      </c>
      <c r="G5213" s="7">
        <v>4110.482</v>
      </c>
    </row>
    <row r="5214" spans="1:7" x14ac:dyDescent="0.2">
      <c r="A5214" s="6">
        <v>13</v>
      </c>
      <c r="B5214" s="5" t="s">
        <v>17</v>
      </c>
      <c r="C5214" s="5" t="str">
        <f>VLOOKUP(Taulukko1[[#This Row],[Rivivalinta]],Sheet1!$C$1:$E$42,2,FALSE)</f>
        <v>Lån och förskott till allmänheten och offentliga samfund</v>
      </c>
      <c r="D5214" s="5" t="str">
        <f>VLOOKUP(Taulukko1[[#This Row],[Rivivalinta]],Sheet1!$C$1:$E$42,3,FALSE)</f>
        <v>Loans and advances to the public and public sector entities</v>
      </c>
      <c r="E5214" s="1" t="s">
        <v>171</v>
      </c>
      <c r="F5214" s="2">
        <v>42369</v>
      </c>
      <c r="G5214" s="7">
        <v>113348.54300000001</v>
      </c>
    </row>
    <row r="5215" spans="1:7" x14ac:dyDescent="0.2">
      <c r="A5215" s="6">
        <v>14</v>
      </c>
      <c r="B5215" s="5" t="s">
        <v>18</v>
      </c>
      <c r="C5215" s="5" t="str">
        <f>VLOOKUP(Taulukko1[[#This Row],[Rivivalinta]],Sheet1!$C$1:$E$42,2,FALSE)</f>
        <v>Värdepapper</v>
      </c>
      <c r="D5215" s="5" t="str">
        <f>VLOOKUP(Taulukko1[[#This Row],[Rivivalinta]],Sheet1!$C$1:$E$42,3,FALSE)</f>
        <v>Debt securities</v>
      </c>
      <c r="E5215" s="1" t="s">
        <v>171</v>
      </c>
      <c r="F5215" s="2">
        <v>42369</v>
      </c>
      <c r="G5215" s="7">
        <v>343.05</v>
      </c>
    </row>
    <row r="5216" spans="1:7" x14ac:dyDescent="0.2">
      <c r="A5216" s="6">
        <v>15</v>
      </c>
      <c r="B5216" s="5" t="s">
        <v>238</v>
      </c>
      <c r="C5216" s="5" t="str">
        <f>VLOOKUP(Taulukko1[[#This Row],[Rivivalinta]],Sheet1!$C$1:$E$42,2,FALSE)</f>
        <v xml:space="preserve">Derivat </v>
      </c>
      <c r="D5216" s="5" t="str">
        <f>VLOOKUP(Taulukko1[[#This Row],[Rivivalinta]],Sheet1!$C$1:$E$42,3,FALSE)</f>
        <v xml:space="preserve">Derivatives </v>
      </c>
      <c r="E5216" s="1" t="s">
        <v>171</v>
      </c>
      <c r="F5216" s="2">
        <v>42369</v>
      </c>
      <c r="G5216" s="7">
        <v>196.42400000000001</v>
      </c>
    </row>
    <row r="5217" spans="1:7" x14ac:dyDescent="0.2">
      <c r="A5217" s="6">
        <v>16</v>
      </c>
      <c r="B5217" s="5" t="s">
        <v>20</v>
      </c>
      <c r="C5217" s="5" t="str">
        <f>VLOOKUP(Taulukko1[[#This Row],[Rivivalinta]],Sheet1!$C$1:$E$42,2,FALSE)</f>
        <v>Övriga tillgångar</v>
      </c>
      <c r="D5217" s="5" t="str">
        <f>VLOOKUP(Taulukko1[[#This Row],[Rivivalinta]],Sheet1!$C$1:$E$42,3,FALSE)</f>
        <v>Other assets</v>
      </c>
      <c r="E5217" s="1" t="s">
        <v>171</v>
      </c>
      <c r="F5217" s="2">
        <v>42369</v>
      </c>
      <c r="G5217" s="7">
        <v>15258.816000000001</v>
      </c>
    </row>
    <row r="5218" spans="1:7" x14ac:dyDescent="0.2">
      <c r="A5218" s="6">
        <v>17</v>
      </c>
      <c r="B5218" s="5" t="s">
        <v>21</v>
      </c>
      <c r="C5218" s="5" t="str">
        <f>VLOOKUP(Taulukko1[[#This Row],[Rivivalinta]],Sheet1!$C$1:$E$42,2,FALSE)</f>
        <v>SUMMA TILLGÅNGAR</v>
      </c>
      <c r="D5218" s="5" t="str">
        <f>VLOOKUP(Taulukko1[[#This Row],[Rivivalinta]],Sheet1!$C$1:$E$42,3,FALSE)</f>
        <v>TOTAL ASSETS</v>
      </c>
      <c r="E5218" s="1" t="s">
        <v>171</v>
      </c>
      <c r="F5218" s="2">
        <v>42369</v>
      </c>
      <c r="G5218" s="7">
        <v>140506.01199999999</v>
      </c>
    </row>
    <row r="5219" spans="1:7" x14ac:dyDescent="0.2">
      <c r="A5219" s="6">
        <v>18</v>
      </c>
      <c r="B5219" s="5" t="s">
        <v>22</v>
      </c>
      <c r="C5219" s="5" t="str">
        <f>VLOOKUP(Taulukko1[[#This Row],[Rivivalinta]],Sheet1!$C$1:$E$42,2,FALSE)</f>
        <v>Inlåning från kreditinstitut</v>
      </c>
      <c r="D5219" s="5" t="str">
        <f>VLOOKUP(Taulukko1[[#This Row],[Rivivalinta]],Sheet1!$C$1:$E$42,3,FALSE)</f>
        <v>Deposits from credit institutions</v>
      </c>
      <c r="E5219" s="1" t="s">
        <v>171</v>
      </c>
      <c r="F5219" s="2">
        <v>42369</v>
      </c>
      <c r="G5219" s="7">
        <v>15024.851000000001</v>
      </c>
    </row>
    <row r="5220" spans="1:7" x14ac:dyDescent="0.2">
      <c r="A5220" s="6">
        <v>19</v>
      </c>
      <c r="B5220" s="5" t="s">
        <v>23</v>
      </c>
      <c r="C5220" s="5" t="str">
        <f>VLOOKUP(Taulukko1[[#This Row],[Rivivalinta]],Sheet1!$C$1:$E$42,2,FALSE)</f>
        <v>Inlåning från allmänheten och offentliga samfund</v>
      </c>
      <c r="D5220" s="5" t="str">
        <f>VLOOKUP(Taulukko1[[#This Row],[Rivivalinta]],Sheet1!$C$1:$E$42,3,FALSE)</f>
        <v>Deposits from the public and public sector entities</v>
      </c>
      <c r="E5220" s="1" t="s">
        <v>171</v>
      </c>
      <c r="F5220" s="2">
        <v>42369</v>
      </c>
      <c r="G5220" s="7">
        <v>97703.258000000002</v>
      </c>
    </row>
    <row r="5221" spans="1:7" x14ac:dyDescent="0.2">
      <c r="A5221" s="6">
        <v>20</v>
      </c>
      <c r="B5221" s="5" t="s">
        <v>24</v>
      </c>
      <c r="C5221" s="5" t="str">
        <f>VLOOKUP(Taulukko1[[#This Row],[Rivivalinta]],Sheet1!$C$1:$E$42,2,FALSE)</f>
        <v>Emitterade skuldebrev</v>
      </c>
      <c r="D5221" s="5" t="str">
        <f>VLOOKUP(Taulukko1[[#This Row],[Rivivalinta]],Sheet1!$C$1:$E$42,3,FALSE)</f>
        <v>Debt securities issued</v>
      </c>
      <c r="E5221" s="1" t="s">
        <v>171</v>
      </c>
      <c r="F5221" s="2">
        <v>42369</v>
      </c>
      <c r="G5221" s="7">
        <v>0.58899999999999997</v>
      </c>
    </row>
    <row r="5222" spans="1:7" x14ac:dyDescent="0.2">
      <c r="A5222" s="6">
        <v>22</v>
      </c>
      <c r="B5222" s="5" t="s">
        <v>19</v>
      </c>
      <c r="C5222" s="5" t="str">
        <f>VLOOKUP(Taulukko1[[#This Row],[Rivivalinta]],Sheet1!$C$1:$E$42,2,FALSE)</f>
        <v>Derivat</v>
      </c>
      <c r="D5222" s="5" t="str">
        <f>VLOOKUP(Taulukko1[[#This Row],[Rivivalinta]],Sheet1!$C$1:$E$42,3,FALSE)</f>
        <v>Derivatives</v>
      </c>
      <c r="E5222" s="1" t="s">
        <v>171</v>
      </c>
      <c r="F5222" s="2">
        <v>42369</v>
      </c>
      <c r="G5222" s="7">
        <v>132.22399999999999</v>
      </c>
    </row>
    <row r="5223" spans="1:7" x14ac:dyDescent="0.2">
      <c r="A5223" s="6">
        <v>23</v>
      </c>
      <c r="B5223" s="5" t="s">
        <v>25</v>
      </c>
      <c r="C5223" s="5" t="str">
        <f>VLOOKUP(Taulukko1[[#This Row],[Rivivalinta]],Sheet1!$C$1:$E$42,2,FALSE)</f>
        <v>Eget kapital</v>
      </c>
      <c r="D5223" s="5" t="str">
        <f>VLOOKUP(Taulukko1[[#This Row],[Rivivalinta]],Sheet1!$C$1:$E$42,3,FALSE)</f>
        <v>Total equity</v>
      </c>
      <c r="E5223" s="1" t="s">
        <v>171</v>
      </c>
      <c r="F5223" s="2">
        <v>42369</v>
      </c>
      <c r="G5223" s="7">
        <v>22636.786</v>
      </c>
    </row>
    <row r="5224" spans="1:7" x14ac:dyDescent="0.2">
      <c r="A5224" s="6">
        <v>21</v>
      </c>
      <c r="B5224" s="5" t="s">
        <v>26</v>
      </c>
      <c r="C5224" s="5" t="str">
        <f>VLOOKUP(Taulukko1[[#This Row],[Rivivalinta]],Sheet1!$C$1:$E$42,2,FALSE)</f>
        <v>Övriga skulder</v>
      </c>
      <c r="D5224" s="5" t="str">
        <f>VLOOKUP(Taulukko1[[#This Row],[Rivivalinta]],Sheet1!$C$1:$E$42,3,FALSE)</f>
        <v>Other liabilities</v>
      </c>
      <c r="E5224" s="1" t="s">
        <v>171</v>
      </c>
      <c r="F5224" s="2">
        <v>42369</v>
      </c>
      <c r="G5224" s="7">
        <v>5008.3040000000001</v>
      </c>
    </row>
    <row r="5225" spans="1:7" x14ac:dyDescent="0.2">
      <c r="A5225" s="6">
        <v>24</v>
      </c>
      <c r="B5225" s="5" t="s">
        <v>27</v>
      </c>
      <c r="C5225" s="5" t="str">
        <f>VLOOKUP(Taulukko1[[#This Row],[Rivivalinta]],Sheet1!$C$1:$E$42,2,FALSE)</f>
        <v>SUMMA EGET KAPITAL OCH SKULDER</v>
      </c>
      <c r="D5225" s="5" t="str">
        <f>VLOOKUP(Taulukko1[[#This Row],[Rivivalinta]],Sheet1!$C$1:$E$42,3,FALSE)</f>
        <v>TOTAL EQUITY AND LIABILITIES</v>
      </c>
      <c r="E5225" s="1" t="s">
        <v>171</v>
      </c>
      <c r="F5225" s="2">
        <v>42369</v>
      </c>
      <c r="G5225" s="7">
        <v>140506.01199999999</v>
      </c>
    </row>
    <row r="5226" spans="1:7" x14ac:dyDescent="0.2">
      <c r="A5226" s="6">
        <v>25</v>
      </c>
      <c r="B5226" s="5" t="s">
        <v>28</v>
      </c>
      <c r="C5226" s="5" t="str">
        <f>VLOOKUP(Taulukko1[[#This Row],[Rivivalinta]],Sheet1!$C$1:$E$42,2,FALSE)</f>
        <v>Exponering utanför balansräkningen</v>
      </c>
      <c r="D5226" s="5" t="str">
        <f>VLOOKUP(Taulukko1[[#This Row],[Rivivalinta]],Sheet1!$C$1:$E$42,3,FALSE)</f>
        <v>Off balance sheet exposures</v>
      </c>
      <c r="E5226" s="1" t="s">
        <v>171</v>
      </c>
      <c r="F5226" s="2">
        <v>42369</v>
      </c>
      <c r="G5226" s="7">
        <v>6799.3779999999997</v>
      </c>
    </row>
    <row r="5227" spans="1:7" x14ac:dyDescent="0.2">
      <c r="A5227" s="6">
        <v>28</v>
      </c>
      <c r="B5227" s="5" t="s">
        <v>29</v>
      </c>
      <c r="C5227" s="5" t="str">
        <f>VLOOKUP(Taulukko1[[#This Row],[Rivivalinta]],Sheet1!$C$1:$E$42,2,FALSE)</f>
        <v>Kostnader/intäkter, %</v>
      </c>
      <c r="D5227" s="5" t="str">
        <f>VLOOKUP(Taulukko1[[#This Row],[Rivivalinta]],Sheet1!$C$1:$E$42,3,FALSE)</f>
        <v>Cost/income ratio, %</v>
      </c>
      <c r="E5227" s="1" t="s">
        <v>171</v>
      </c>
      <c r="F5227" s="2">
        <v>42369</v>
      </c>
      <c r="G5227" s="8">
        <v>0.43756626047502428</v>
      </c>
    </row>
    <row r="5228" spans="1:7" x14ac:dyDescent="0.2">
      <c r="A5228" s="6">
        <v>29</v>
      </c>
      <c r="B5228" s="5" t="s">
        <v>30</v>
      </c>
      <c r="C5228" s="5" t="str">
        <f>VLOOKUP(Taulukko1[[#This Row],[Rivivalinta]],Sheet1!$C$1:$E$42,2,FALSE)</f>
        <v>Nödlidande exponeringar/Exponeringar, %</v>
      </c>
      <c r="D5228" s="5" t="str">
        <f>VLOOKUP(Taulukko1[[#This Row],[Rivivalinta]],Sheet1!$C$1:$E$42,3,FALSE)</f>
        <v>Non-performing exposures/Exposures, %</v>
      </c>
      <c r="E5228" s="1" t="s">
        <v>171</v>
      </c>
      <c r="F5228" s="2">
        <v>42369</v>
      </c>
      <c r="G5228" s="8">
        <v>6.9799250024265569E-3</v>
      </c>
    </row>
    <row r="5229" spans="1:7" x14ac:dyDescent="0.2">
      <c r="A5229" s="6">
        <v>30</v>
      </c>
      <c r="B5229" s="5" t="s">
        <v>31</v>
      </c>
      <c r="C5229" s="5" t="str">
        <f>VLOOKUP(Taulukko1[[#This Row],[Rivivalinta]],Sheet1!$C$1:$E$42,2,FALSE)</f>
        <v>Upplupna avsättningar på nödlidande exponeringar/Nödlidande Exponeringar, %</v>
      </c>
      <c r="D5229" s="5" t="str">
        <f>VLOOKUP(Taulukko1[[#This Row],[Rivivalinta]],Sheet1!$C$1:$E$42,3,FALSE)</f>
        <v>Accumulated impairments on non-performing exposures/Non-performing exposures, %</v>
      </c>
      <c r="E5229" s="1" t="s">
        <v>171</v>
      </c>
      <c r="F5229" s="2">
        <v>42369</v>
      </c>
      <c r="G5229" s="8">
        <v>0.14480965850547362</v>
      </c>
    </row>
    <row r="5230" spans="1:7" x14ac:dyDescent="0.2">
      <c r="A5230" s="6">
        <v>31</v>
      </c>
      <c r="B5230" s="5" t="s">
        <v>32</v>
      </c>
      <c r="C5230" s="5" t="str">
        <f>VLOOKUP(Taulukko1[[#This Row],[Rivivalinta]],Sheet1!$C$1:$E$42,2,FALSE)</f>
        <v>Kapitalbas</v>
      </c>
      <c r="D5230" s="5" t="str">
        <f>VLOOKUP(Taulukko1[[#This Row],[Rivivalinta]],Sheet1!$C$1:$E$42,3,FALSE)</f>
        <v>Own funds</v>
      </c>
      <c r="E5230" s="1" t="s">
        <v>171</v>
      </c>
      <c r="F5230" s="2">
        <v>42369</v>
      </c>
      <c r="G5230" s="7">
        <v>24123.150430000002</v>
      </c>
    </row>
    <row r="5231" spans="1:7" x14ac:dyDescent="0.2">
      <c r="A5231" s="6">
        <v>32</v>
      </c>
      <c r="B5231" s="5" t="s">
        <v>33</v>
      </c>
      <c r="C5231" s="5" t="str">
        <f>VLOOKUP(Taulukko1[[#This Row],[Rivivalinta]],Sheet1!$C$1:$E$42,2,FALSE)</f>
        <v>Kärnprimärkapital (CET 1)</v>
      </c>
      <c r="D5231" s="5" t="str">
        <f>VLOOKUP(Taulukko1[[#This Row],[Rivivalinta]],Sheet1!$C$1:$E$42,3,FALSE)</f>
        <v>Common equity tier 1 capital (CET1)</v>
      </c>
      <c r="E5231" s="1" t="s">
        <v>171</v>
      </c>
      <c r="F5231" s="2">
        <v>42369</v>
      </c>
      <c r="G5231" s="7">
        <v>24123.150430000002</v>
      </c>
    </row>
    <row r="5232" spans="1:7" x14ac:dyDescent="0.2">
      <c r="A5232" s="6">
        <v>33</v>
      </c>
      <c r="B5232" s="5" t="s">
        <v>34</v>
      </c>
      <c r="C5232" s="5" t="str">
        <f>VLOOKUP(Taulukko1[[#This Row],[Rivivalinta]],Sheet1!$C$1:$E$42,2,FALSE)</f>
        <v>Övrigt primärkapital (AT 1)</v>
      </c>
      <c r="D5232" s="5" t="str">
        <f>VLOOKUP(Taulukko1[[#This Row],[Rivivalinta]],Sheet1!$C$1:$E$42,3,FALSE)</f>
        <v>Additional tier 1 capital (AT 1)</v>
      </c>
      <c r="E5232" s="1" t="s">
        <v>171</v>
      </c>
      <c r="F5232" s="2">
        <v>42369</v>
      </c>
      <c r="G5232" s="7"/>
    </row>
    <row r="5233" spans="1:7" x14ac:dyDescent="0.2">
      <c r="A5233" s="6">
        <v>34</v>
      </c>
      <c r="B5233" s="5" t="s">
        <v>35</v>
      </c>
      <c r="C5233" s="5" t="str">
        <f>VLOOKUP(Taulukko1[[#This Row],[Rivivalinta]],Sheet1!$C$1:$E$42,2,FALSE)</f>
        <v>Supplementärkapital (T2)</v>
      </c>
      <c r="D5233" s="5" t="str">
        <f>VLOOKUP(Taulukko1[[#This Row],[Rivivalinta]],Sheet1!$C$1:$E$42,3,FALSE)</f>
        <v>Tier 2 capital (T2)</v>
      </c>
      <c r="E5233" s="1" t="s">
        <v>171</v>
      </c>
      <c r="F5233" s="2">
        <v>42369</v>
      </c>
      <c r="G5233" s="7"/>
    </row>
    <row r="5234" spans="1:7" x14ac:dyDescent="0.2">
      <c r="A5234" s="6">
        <v>35</v>
      </c>
      <c r="B5234" s="5" t="s">
        <v>36</v>
      </c>
      <c r="C5234" s="5" t="str">
        <f>VLOOKUP(Taulukko1[[#This Row],[Rivivalinta]],Sheet1!$C$1:$E$42,2,FALSE)</f>
        <v>Summa kapitalrelationer, %</v>
      </c>
      <c r="D5234" s="5" t="str">
        <f>VLOOKUP(Taulukko1[[#This Row],[Rivivalinta]],Sheet1!$C$1:$E$42,3,FALSE)</f>
        <v>Own funds ratio, %</v>
      </c>
      <c r="E5234" s="1" t="s">
        <v>171</v>
      </c>
      <c r="F5234" s="2">
        <v>42369</v>
      </c>
      <c r="G5234" s="8">
        <v>0.47432219578863855</v>
      </c>
    </row>
    <row r="5235" spans="1:7" x14ac:dyDescent="0.2">
      <c r="A5235" s="6">
        <v>36</v>
      </c>
      <c r="B5235" s="5" t="s">
        <v>37</v>
      </c>
      <c r="C5235" s="5" t="str">
        <f>VLOOKUP(Taulukko1[[#This Row],[Rivivalinta]],Sheet1!$C$1:$E$42,2,FALSE)</f>
        <v>Primärkapitalrelation, %</v>
      </c>
      <c r="D5235" s="5" t="str">
        <f>VLOOKUP(Taulukko1[[#This Row],[Rivivalinta]],Sheet1!$C$1:$E$42,3,FALSE)</f>
        <v>Tier 1 ratio, %</v>
      </c>
      <c r="E5235" s="1" t="s">
        <v>171</v>
      </c>
      <c r="F5235" s="2">
        <v>42369</v>
      </c>
      <c r="G5235" s="8">
        <v>0.47432219578863855</v>
      </c>
    </row>
    <row r="5236" spans="1:7" x14ac:dyDescent="0.2">
      <c r="A5236" s="6">
        <v>37</v>
      </c>
      <c r="B5236" s="5" t="s">
        <v>38</v>
      </c>
      <c r="C5236" s="5" t="str">
        <f>VLOOKUP(Taulukko1[[#This Row],[Rivivalinta]],Sheet1!$C$1:$E$42,2,FALSE)</f>
        <v>Kärnprimärkapitalrelation, %</v>
      </c>
      <c r="D5236" s="5" t="str">
        <f>VLOOKUP(Taulukko1[[#This Row],[Rivivalinta]],Sheet1!$C$1:$E$42,3,FALSE)</f>
        <v>CET 1 ratio, %</v>
      </c>
      <c r="E5236" s="1" t="s">
        <v>171</v>
      </c>
      <c r="F5236" s="2">
        <v>42369</v>
      </c>
      <c r="G5236" s="8">
        <v>0.47432219578863855</v>
      </c>
    </row>
    <row r="5237" spans="1:7" x14ac:dyDescent="0.2">
      <c r="A5237" s="6">
        <v>38</v>
      </c>
      <c r="B5237" s="5" t="s">
        <v>39</v>
      </c>
      <c r="C5237" s="5" t="str">
        <f>VLOOKUP(Taulukko1[[#This Row],[Rivivalinta]],Sheet1!$C$1:$E$42,2,FALSE)</f>
        <v>Summa exponeringsbelopp (RWA)</v>
      </c>
      <c r="D5237" s="5" t="str">
        <f>VLOOKUP(Taulukko1[[#This Row],[Rivivalinta]],Sheet1!$C$1:$E$42,3,FALSE)</f>
        <v>Total risk weighted assets (RWA)</v>
      </c>
      <c r="E5237" s="1" t="s">
        <v>171</v>
      </c>
      <c r="F5237" s="2">
        <v>42369</v>
      </c>
      <c r="G5237" s="7">
        <v>50858.15221</v>
      </c>
    </row>
    <row r="5238" spans="1:7" x14ac:dyDescent="0.2">
      <c r="A5238" s="6">
        <v>39</v>
      </c>
      <c r="B5238" s="5" t="s">
        <v>40</v>
      </c>
      <c r="C5238" s="5" t="str">
        <f>VLOOKUP(Taulukko1[[#This Row],[Rivivalinta]],Sheet1!$C$1:$E$42,2,FALSE)</f>
        <v>Exponeringsbelopp för kredit-, motpart- och utspädningsrisker</v>
      </c>
      <c r="D5238" s="5" t="str">
        <f>VLOOKUP(Taulukko1[[#This Row],[Rivivalinta]],Sheet1!$C$1:$E$42,3,FALSE)</f>
        <v>Credit and counterparty risks</v>
      </c>
      <c r="E5238" s="1" t="s">
        <v>171</v>
      </c>
      <c r="F5238" s="2">
        <v>42369</v>
      </c>
      <c r="G5238" s="7">
        <v>47446.726029999998</v>
      </c>
    </row>
    <row r="5239" spans="1:7" x14ac:dyDescent="0.2">
      <c r="A5239" s="6">
        <v>40</v>
      </c>
      <c r="B5239" s="5" t="s">
        <v>41</v>
      </c>
      <c r="C5239" s="5" t="str">
        <f>VLOOKUP(Taulukko1[[#This Row],[Rivivalinta]],Sheet1!$C$1:$E$42,2,FALSE)</f>
        <v>Exponeringsbelopp för positions-, valutakurs- och råvarurisker</v>
      </c>
      <c r="D5239" s="5" t="str">
        <f>VLOOKUP(Taulukko1[[#This Row],[Rivivalinta]],Sheet1!$C$1:$E$42,3,FALSE)</f>
        <v>Position, currency and commodity risks</v>
      </c>
      <c r="E5239" s="1" t="s">
        <v>171</v>
      </c>
      <c r="F5239" s="2">
        <v>42369</v>
      </c>
      <c r="G5239" s="7"/>
    </row>
    <row r="5240" spans="1:7" x14ac:dyDescent="0.2">
      <c r="A5240" s="6">
        <v>41</v>
      </c>
      <c r="B5240" s="5" t="s">
        <v>42</v>
      </c>
      <c r="C5240" s="5" t="str">
        <f>VLOOKUP(Taulukko1[[#This Row],[Rivivalinta]],Sheet1!$C$1:$E$42,2,FALSE)</f>
        <v>Exponeringsbelopp för operativ risk</v>
      </c>
      <c r="D5240" s="5" t="str">
        <f>VLOOKUP(Taulukko1[[#This Row],[Rivivalinta]],Sheet1!$C$1:$E$42,3,FALSE)</f>
        <v>Operational risks</v>
      </c>
      <c r="E5240" s="1" t="s">
        <v>171</v>
      </c>
      <c r="F5240" s="2">
        <v>42369</v>
      </c>
      <c r="G5240" s="7">
        <v>3411.4261800000004</v>
      </c>
    </row>
    <row r="5241" spans="1:7" x14ac:dyDescent="0.2">
      <c r="A5241" s="6">
        <v>42</v>
      </c>
      <c r="B5241" s="5" t="s">
        <v>43</v>
      </c>
      <c r="C5241" s="5" t="str">
        <f>VLOOKUP(Taulukko1[[#This Row],[Rivivalinta]],Sheet1!$C$1:$E$42,2,FALSE)</f>
        <v>Övriga riskexponeringar</v>
      </c>
      <c r="D5241" s="5" t="str">
        <f>VLOOKUP(Taulukko1[[#This Row],[Rivivalinta]],Sheet1!$C$1:$E$42,3,FALSE)</f>
        <v>Other risks</v>
      </c>
      <c r="E5241" s="1" t="s">
        <v>171</v>
      </c>
      <c r="F5241" s="2">
        <v>42369</v>
      </c>
      <c r="G5241" s="7"/>
    </row>
    <row r="5242" spans="1:7" x14ac:dyDescent="0.2">
      <c r="A5242" s="6">
        <v>1</v>
      </c>
      <c r="B5242" s="5" t="s">
        <v>5</v>
      </c>
      <c r="C5242" s="5" t="str">
        <f>VLOOKUP(Taulukko1[[#This Row],[Rivivalinta]],Sheet1!$C$1:$E$42,2,FALSE)</f>
        <v>Räntenetto</v>
      </c>
      <c r="D5242" s="5" t="str">
        <f>VLOOKUP(Taulukko1[[#This Row],[Rivivalinta]],Sheet1!$C$1:$E$42,3,FALSE)</f>
        <v>Net interest margin</v>
      </c>
      <c r="E5242" s="1" t="s">
        <v>172</v>
      </c>
      <c r="F5242" s="2">
        <v>42369</v>
      </c>
      <c r="G5242" s="7">
        <v>770.82799999999997</v>
      </c>
    </row>
    <row r="5243" spans="1:7" x14ac:dyDescent="0.2">
      <c r="A5243" s="6">
        <v>2</v>
      </c>
      <c r="B5243" s="5" t="s">
        <v>6</v>
      </c>
      <c r="C5243" s="5" t="str">
        <f>VLOOKUP(Taulukko1[[#This Row],[Rivivalinta]],Sheet1!$C$1:$E$42,2,FALSE)</f>
        <v>Netto, avgifts- och provisionsintäkter</v>
      </c>
      <c r="D5243" s="5" t="str">
        <f>VLOOKUP(Taulukko1[[#This Row],[Rivivalinta]],Sheet1!$C$1:$E$42,3,FALSE)</f>
        <v>Net fee and commission income</v>
      </c>
      <c r="E5243" s="1" t="s">
        <v>172</v>
      </c>
      <c r="F5243" s="2">
        <v>42369</v>
      </c>
      <c r="G5243" s="7">
        <v>196.22399999999999</v>
      </c>
    </row>
    <row r="5244" spans="1:7" x14ac:dyDescent="0.2">
      <c r="A5244" s="6">
        <v>3</v>
      </c>
      <c r="B5244" s="5" t="s">
        <v>7</v>
      </c>
      <c r="C5244" s="5" t="str">
        <f>VLOOKUP(Taulukko1[[#This Row],[Rivivalinta]],Sheet1!$C$1:$E$42,2,FALSE)</f>
        <v>Avgifts- och provisionsintäkter</v>
      </c>
      <c r="D5244" s="5" t="str">
        <f>VLOOKUP(Taulukko1[[#This Row],[Rivivalinta]],Sheet1!$C$1:$E$42,3,FALSE)</f>
        <v>Fee and commission income</v>
      </c>
      <c r="E5244" s="1" t="s">
        <v>172</v>
      </c>
      <c r="F5244" s="2">
        <v>42369</v>
      </c>
      <c r="G5244" s="7">
        <v>237.56299999999999</v>
      </c>
    </row>
    <row r="5245" spans="1:7" x14ac:dyDescent="0.2">
      <c r="A5245" s="6">
        <v>4</v>
      </c>
      <c r="B5245" s="5" t="s">
        <v>8</v>
      </c>
      <c r="C5245" s="5" t="str">
        <f>VLOOKUP(Taulukko1[[#This Row],[Rivivalinta]],Sheet1!$C$1:$E$42,2,FALSE)</f>
        <v>Avgifts- och provisionskostnader</v>
      </c>
      <c r="D5245" s="5" t="str">
        <f>VLOOKUP(Taulukko1[[#This Row],[Rivivalinta]],Sheet1!$C$1:$E$42,3,FALSE)</f>
        <v>Fee and commission expenses</v>
      </c>
      <c r="E5245" s="1" t="s">
        <v>172</v>
      </c>
      <c r="F5245" s="2">
        <v>42369</v>
      </c>
      <c r="G5245" s="7">
        <v>41.338999999999999</v>
      </c>
    </row>
    <row r="5246" spans="1:7" x14ac:dyDescent="0.2">
      <c r="A5246" s="6">
        <v>5</v>
      </c>
      <c r="B5246" s="5" t="s">
        <v>9</v>
      </c>
      <c r="C5246" s="5" t="str">
        <f>VLOOKUP(Taulukko1[[#This Row],[Rivivalinta]],Sheet1!$C$1:$E$42,2,FALSE)</f>
        <v>Nettointäkter från handel och investeringar</v>
      </c>
      <c r="D5246" s="5" t="str">
        <f>VLOOKUP(Taulukko1[[#This Row],[Rivivalinta]],Sheet1!$C$1:$E$42,3,FALSE)</f>
        <v>Net trading and investing income</v>
      </c>
      <c r="E5246" s="1" t="s">
        <v>172</v>
      </c>
      <c r="F5246" s="2">
        <v>42369</v>
      </c>
      <c r="G5246" s="7">
        <v>538.053</v>
      </c>
    </row>
    <row r="5247" spans="1:7" x14ac:dyDescent="0.2">
      <c r="A5247" s="6">
        <v>6</v>
      </c>
      <c r="B5247" s="5" t="s">
        <v>10</v>
      </c>
      <c r="C5247" s="5" t="str">
        <f>VLOOKUP(Taulukko1[[#This Row],[Rivivalinta]],Sheet1!$C$1:$E$42,2,FALSE)</f>
        <v>Övriga intäkter</v>
      </c>
      <c r="D5247" s="5" t="str">
        <f>VLOOKUP(Taulukko1[[#This Row],[Rivivalinta]],Sheet1!$C$1:$E$42,3,FALSE)</f>
        <v>Other income</v>
      </c>
      <c r="E5247" s="1" t="s">
        <v>172</v>
      </c>
      <c r="F5247" s="2">
        <v>42369</v>
      </c>
      <c r="G5247" s="7">
        <v>12.131</v>
      </c>
    </row>
    <row r="5248" spans="1:7" x14ac:dyDescent="0.2">
      <c r="A5248" s="6">
        <v>7</v>
      </c>
      <c r="B5248" s="5" t="s">
        <v>11</v>
      </c>
      <c r="C5248" s="5" t="str">
        <f>VLOOKUP(Taulukko1[[#This Row],[Rivivalinta]],Sheet1!$C$1:$E$42,2,FALSE)</f>
        <v>Totala inkomster</v>
      </c>
      <c r="D5248" s="5" t="str">
        <f>VLOOKUP(Taulukko1[[#This Row],[Rivivalinta]],Sheet1!$C$1:$E$42,3,FALSE)</f>
        <v>Total income</v>
      </c>
      <c r="E5248" s="1" t="s">
        <v>172</v>
      </c>
      <c r="F5248" s="2">
        <v>42369</v>
      </c>
      <c r="G5248" s="7">
        <v>1517.2360000000001</v>
      </c>
    </row>
    <row r="5249" spans="1:7" x14ac:dyDescent="0.2">
      <c r="A5249" s="6">
        <v>8</v>
      </c>
      <c r="B5249" s="5" t="s">
        <v>12</v>
      </c>
      <c r="C5249" s="5" t="str">
        <f>VLOOKUP(Taulukko1[[#This Row],[Rivivalinta]],Sheet1!$C$1:$E$42,2,FALSE)</f>
        <v>Totala kostnader</v>
      </c>
      <c r="D5249" s="5" t="str">
        <f>VLOOKUP(Taulukko1[[#This Row],[Rivivalinta]],Sheet1!$C$1:$E$42,3,FALSE)</f>
        <v>Total expenses</v>
      </c>
      <c r="E5249" s="1" t="s">
        <v>172</v>
      </c>
      <c r="F5249" s="2">
        <v>42369</v>
      </c>
      <c r="G5249" s="7">
        <v>902.79399999999998</v>
      </c>
    </row>
    <row r="5250" spans="1:7" x14ac:dyDescent="0.2">
      <c r="A5250" s="6">
        <v>9</v>
      </c>
      <c r="B5250" s="5" t="s">
        <v>13</v>
      </c>
      <c r="C5250" s="5" t="str">
        <f>VLOOKUP(Taulukko1[[#This Row],[Rivivalinta]],Sheet1!$C$1:$E$42,2,FALSE)</f>
        <v>Nedskrivningar av lån och fordringar</v>
      </c>
      <c r="D5250" s="5" t="str">
        <f>VLOOKUP(Taulukko1[[#This Row],[Rivivalinta]],Sheet1!$C$1:$E$42,3,FALSE)</f>
        <v>Impairments on loans and receivables</v>
      </c>
      <c r="E5250" s="1" t="s">
        <v>172</v>
      </c>
      <c r="F5250" s="2">
        <v>42369</v>
      </c>
      <c r="G5250" s="7">
        <v>-46.884999999999998</v>
      </c>
    </row>
    <row r="5251" spans="1:7" x14ac:dyDescent="0.2">
      <c r="A5251" s="6">
        <v>10</v>
      </c>
      <c r="B5251" s="5" t="s">
        <v>14</v>
      </c>
      <c r="C5251" s="5" t="str">
        <f>VLOOKUP(Taulukko1[[#This Row],[Rivivalinta]],Sheet1!$C$1:$E$42,2,FALSE)</f>
        <v>Rörelsevinst/-förlust</v>
      </c>
      <c r="D5251" s="5" t="str">
        <f>VLOOKUP(Taulukko1[[#This Row],[Rivivalinta]],Sheet1!$C$1:$E$42,3,FALSE)</f>
        <v>Operatingprofit/-loss</v>
      </c>
      <c r="E5251" s="1" t="s">
        <v>172</v>
      </c>
      <c r="F5251" s="2">
        <v>42369</v>
      </c>
      <c r="G5251" s="7">
        <v>661.32600000000002</v>
      </c>
    </row>
    <row r="5252" spans="1:7" x14ac:dyDescent="0.2">
      <c r="A5252" s="6">
        <v>11</v>
      </c>
      <c r="B5252" s="5" t="s">
        <v>15</v>
      </c>
      <c r="C5252" s="5" t="str">
        <f>VLOOKUP(Taulukko1[[#This Row],[Rivivalinta]],Sheet1!$C$1:$E$42,2,FALSE)</f>
        <v>Kontanta medel och kassabehållning hos centralbanker</v>
      </c>
      <c r="D5252" s="5" t="str">
        <f>VLOOKUP(Taulukko1[[#This Row],[Rivivalinta]],Sheet1!$C$1:$E$42,3,FALSE)</f>
        <v>Cash and cash balances at central banks</v>
      </c>
      <c r="E5252" s="1" t="s">
        <v>172</v>
      </c>
      <c r="F5252" s="2">
        <v>42369</v>
      </c>
      <c r="G5252" s="7">
        <v>186.596</v>
      </c>
    </row>
    <row r="5253" spans="1:7" x14ac:dyDescent="0.2">
      <c r="A5253" s="6">
        <v>12</v>
      </c>
      <c r="B5253" s="5" t="s">
        <v>16</v>
      </c>
      <c r="C5253" s="5" t="str">
        <f>VLOOKUP(Taulukko1[[#This Row],[Rivivalinta]],Sheet1!$C$1:$E$42,2,FALSE)</f>
        <v>Lån och förskott till kreditinstitut</v>
      </c>
      <c r="D5253" s="5" t="str">
        <f>VLOOKUP(Taulukko1[[#This Row],[Rivivalinta]],Sheet1!$C$1:$E$42,3,FALSE)</f>
        <v>Loans and advances to credit institutions</v>
      </c>
      <c r="E5253" s="1" t="s">
        <v>172</v>
      </c>
      <c r="F5253" s="2">
        <v>42369</v>
      </c>
      <c r="G5253" s="7">
        <v>2324.8609999999999</v>
      </c>
    </row>
    <row r="5254" spans="1:7" x14ac:dyDescent="0.2">
      <c r="A5254" s="6">
        <v>13</v>
      </c>
      <c r="B5254" s="5" t="s">
        <v>17</v>
      </c>
      <c r="C5254" s="5" t="str">
        <f>VLOOKUP(Taulukko1[[#This Row],[Rivivalinta]],Sheet1!$C$1:$E$42,2,FALSE)</f>
        <v>Lån och förskott till allmänheten och offentliga samfund</v>
      </c>
      <c r="D5254" s="5" t="str">
        <f>VLOOKUP(Taulukko1[[#This Row],[Rivivalinta]],Sheet1!$C$1:$E$42,3,FALSE)</f>
        <v>Loans and advances to the public and public sector entities</v>
      </c>
      <c r="E5254" s="1" t="s">
        <v>172</v>
      </c>
      <c r="F5254" s="2">
        <v>42369</v>
      </c>
      <c r="G5254" s="7">
        <v>54004.777999999998</v>
      </c>
    </row>
    <row r="5255" spans="1:7" x14ac:dyDescent="0.2">
      <c r="A5255" s="6">
        <v>14</v>
      </c>
      <c r="B5255" s="5" t="s">
        <v>18</v>
      </c>
      <c r="C5255" s="5" t="str">
        <f>VLOOKUP(Taulukko1[[#This Row],[Rivivalinta]],Sheet1!$C$1:$E$42,2,FALSE)</f>
        <v>Värdepapper</v>
      </c>
      <c r="D5255" s="5" t="str">
        <f>VLOOKUP(Taulukko1[[#This Row],[Rivivalinta]],Sheet1!$C$1:$E$42,3,FALSE)</f>
        <v>Debt securities</v>
      </c>
      <c r="E5255" s="1" t="s">
        <v>172</v>
      </c>
      <c r="F5255" s="2">
        <v>42369</v>
      </c>
      <c r="G5255" s="7"/>
    </row>
    <row r="5256" spans="1:7" x14ac:dyDescent="0.2">
      <c r="A5256" s="6">
        <v>15</v>
      </c>
      <c r="B5256" s="5" t="s">
        <v>238</v>
      </c>
      <c r="C5256" s="5" t="str">
        <f>VLOOKUP(Taulukko1[[#This Row],[Rivivalinta]],Sheet1!$C$1:$E$42,2,FALSE)</f>
        <v xml:space="preserve">Derivat </v>
      </c>
      <c r="D5256" s="5" t="str">
        <f>VLOOKUP(Taulukko1[[#This Row],[Rivivalinta]],Sheet1!$C$1:$E$42,3,FALSE)</f>
        <v xml:space="preserve">Derivatives </v>
      </c>
      <c r="E5256" s="1" t="s">
        <v>172</v>
      </c>
      <c r="F5256" s="2">
        <v>42369</v>
      </c>
      <c r="G5256" s="7">
        <v>3.8889999999999998</v>
      </c>
    </row>
    <row r="5257" spans="1:7" x14ac:dyDescent="0.2">
      <c r="A5257" s="6">
        <v>16</v>
      </c>
      <c r="B5257" s="5" t="s">
        <v>20</v>
      </c>
      <c r="C5257" s="5" t="str">
        <f>VLOOKUP(Taulukko1[[#This Row],[Rivivalinta]],Sheet1!$C$1:$E$42,2,FALSE)</f>
        <v>Övriga tillgångar</v>
      </c>
      <c r="D5257" s="5" t="str">
        <f>VLOOKUP(Taulukko1[[#This Row],[Rivivalinta]],Sheet1!$C$1:$E$42,3,FALSE)</f>
        <v>Other assets</v>
      </c>
      <c r="E5257" s="1" t="s">
        <v>172</v>
      </c>
      <c r="F5257" s="2">
        <v>42369</v>
      </c>
      <c r="G5257" s="7">
        <v>8677.8209999999999</v>
      </c>
    </row>
    <row r="5258" spans="1:7" x14ac:dyDescent="0.2">
      <c r="A5258" s="6">
        <v>17</v>
      </c>
      <c r="B5258" s="5" t="s">
        <v>21</v>
      </c>
      <c r="C5258" s="5" t="str">
        <f>VLOOKUP(Taulukko1[[#This Row],[Rivivalinta]],Sheet1!$C$1:$E$42,2,FALSE)</f>
        <v>SUMMA TILLGÅNGAR</v>
      </c>
      <c r="D5258" s="5" t="str">
        <f>VLOOKUP(Taulukko1[[#This Row],[Rivivalinta]],Sheet1!$C$1:$E$42,3,FALSE)</f>
        <v>TOTAL ASSETS</v>
      </c>
      <c r="E5258" s="1" t="s">
        <v>172</v>
      </c>
      <c r="F5258" s="2">
        <v>42369</v>
      </c>
      <c r="G5258" s="7">
        <v>65197.945</v>
      </c>
    </row>
    <row r="5259" spans="1:7" x14ac:dyDescent="0.2">
      <c r="A5259" s="6">
        <v>18</v>
      </c>
      <c r="B5259" s="5" t="s">
        <v>22</v>
      </c>
      <c r="C5259" s="5" t="str">
        <f>VLOOKUP(Taulukko1[[#This Row],[Rivivalinta]],Sheet1!$C$1:$E$42,2,FALSE)</f>
        <v>Inlåning från kreditinstitut</v>
      </c>
      <c r="D5259" s="5" t="str">
        <f>VLOOKUP(Taulukko1[[#This Row],[Rivivalinta]],Sheet1!$C$1:$E$42,3,FALSE)</f>
        <v>Deposits from credit institutions</v>
      </c>
      <c r="E5259" s="1" t="s">
        <v>172</v>
      </c>
      <c r="F5259" s="2">
        <v>42369</v>
      </c>
      <c r="G5259" s="7">
        <v>11432.843000000001</v>
      </c>
    </row>
    <row r="5260" spans="1:7" x14ac:dyDescent="0.2">
      <c r="A5260" s="6">
        <v>19</v>
      </c>
      <c r="B5260" s="5" t="s">
        <v>23</v>
      </c>
      <c r="C5260" s="5" t="str">
        <f>VLOOKUP(Taulukko1[[#This Row],[Rivivalinta]],Sheet1!$C$1:$E$42,2,FALSE)</f>
        <v>Inlåning från allmänheten och offentliga samfund</v>
      </c>
      <c r="D5260" s="5" t="str">
        <f>VLOOKUP(Taulukko1[[#This Row],[Rivivalinta]],Sheet1!$C$1:$E$42,3,FALSE)</f>
        <v>Deposits from the public and public sector entities</v>
      </c>
      <c r="E5260" s="1" t="s">
        <v>172</v>
      </c>
      <c r="F5260" s="2">
        <v>42369</v>
      </c>
      <c r="G5260" s="7">
        <v>41677.319000000003</v>
      </c>
    </row>
    <row r="5261" spans="1:7" x14ac:dyDescent="0.2">
      <c r="A5261" s="6">
        <v>20</v>
      </c>
      <c r="B5261" s="5" t="s">
        <v>24</v>
      </c>
      <c r="C5261" s="5" t="str">
        <f>VLOOKUP(Taulukko1[[#This Row],[Rivivalinta]],Sheet1!$C$1:$E$42,2,FALSE)</f>
        <v>Emitterade skuldebrev</v>
      </c>
      <c r="D5261" s="5" t="str">
        <f>VLOOKUP(Taulukko1[[#This Row],[Rivivalinta]],Sheet1!$C$1:$E$42,3,FALSE)</f>
        <v>Debt securities issued</v>
      </c>
      <c r="E5261" s="1" t="s">
        <v>172</v>
      </c>
      <c r="F5261" s="2">
        <v>42369</v>
      </c>
      <c r="G5261" s="7">
        <v>0.28999999999999998</v>
      </c>
    </row>
    <row r="5262" spans="1:7" x14ac:dyDescent="0.2">
      <c r="A5262" s="6">
        <v>22</v>
      </c>
      <c r="B5262" s="5" t="s">
        <v>19</v>
      </c>
      <c r="C5262" s="5" t="str">
        <f>VLOOKUP(Taulukko1[[#This Row],[Rivivalinta]],Sheet1!$C$1:$E$42,2,FALSE)</f>
        <v>Derivat</v>
      </c>
      <c r="D5262" s="5" t="str">
        <f>VLOOKUP(Taulukko1[[#This Row],[Rivivalinta]],Sheet1!$C$1:$E$42,3,FALSE)</f>
        <v>Derivatives</v>
      </c>
      <c r="E5262" s="1" t="s">
        <v>172</v>
      </c>
      <c r="F5262" s="2">
        <v>42369</v>
      </c>
      <c r="G5262" s="7"/>
    </row>
    <row r="5263" spans="1:7" x14ac:dyDescent="0.2">
      <c r="A5263" s="6">
        <v>23</v>
      </c>
      <c r="B5263" s="5" t="s">
        <v>25</v>
      </c>
      <c r="C5263" s="5" t="str">
        <f>VLOOKUP(Taulukko1[[#This Row],[Rivivalinta]],Sheet1!$C$1:$E$42,2,FALSE)</f>
        <v>Eget kapital</v>
      </c>
      <c r="D5263" s="5" t="str">
        <f>VLOOKUP(Taulukko1[[#This Row],[Rivivalinta]],Sheet1!$C$1:$E$42,3,FALSE)</f>
        <v>Total equity</v>
      </c>
      <c r="E5263" s="1" t="s">
        <v>172</v>
      </c>
      <c r="F5263" s="2">
        <v>42369</v>
      </c>
      <c r="G5263" s="7">
        <v>9508.86</v>
      </c>
    </row>
    <row r="5264" spans="1:7" x14ac:dyDescent="0.2">
      <c r="A5264" s="6">
        <v>21</v>
      </c>
      <c r="B5264" s="5" t="s">
        <v>26</v>
      </c>
      <c r="C5264" s="5" t="str">
        <f>VLOOKUP(Taulukko1[[#This Row],[Rivivalinta]],Sheet1!$C$1:$E$42,2,FALSE)</f>
        <v>Övriga skulder</v>
      </c>
      <c r="D5264" s="5" t="str">
        <f>VLOOKUP(Taulukko1[[#This Row],[Rivivalinta]],Sheet1!$C$1:$E$42,3,FALSE)</f>
        <v>Other liabilities</v>
      </c>
      <c r="E5264" s="1" t="s">
        <v>172</v>
      </c>
      <c r="F5264" s="2">
        <v>42369</v>
      </c>
      <c r="G5264" s="7">
        <v>2578.6329999999998</v>
      </c>
    </row>
    <row r="5265" spans="1:7" x14ac:dyDescent="0.2">
      <c r="A5265" s="6">
        <v>24</v>
      </c>
      <c r="B5265" s="5" t="s">
        <v>27</v>
      </c>
      <c r="C5265" s="5" t="str">
        <f>VLOOKUP(Taulukko1[[#This Row],[Rivivalinta]],Sheet1!$C$1:$E$42,2,FALSE)</f>
        <v>SUMMA EGET KAPITAL OCH SKULDER</v>
      </c>
      <c r="D5265" s="5" t="str">
        <f>VLOOKUP(Taulukko1[[#This Row],[Rivivalinta]],Sheet1!$C$1:$E$42,3,FALSE)</f>
        <v>TOTAL EQUITY AND LIABILITIES</v>
      </c>
      <c r="E5265" s="1" t="s">
        <v>172</v>
      </c>
      <c r="F5265" s="2">
        <v>42369</v>
      </c>
      <c r="G5265" s="7">
        <v>65197.945</v>
      </c>
    </row>
    <row r="5266" spans="1:7" x14ac:dyDescent="0.2">
      <c r="A5266" s="6">
        <v>25</v>
      </c>
      <c r="B5266" s="5" t="s">
        <v>28</v>
      </c>
      <c r="C5266" s="5" t="str">
        <f>VLOOKUP(Taulukko1[[#This Row],[Rivivalinta]],Sheet1!$C$1:$E$42,2,FALSE)</f>
        <v>Exponering utanför balansräkningen</v>
      </c>
      <c r="D5266" s="5" t="str">
        <f>VLOOKUP(Taulukko1[[#This Row],[Rivivalinta]],Sheet1!$C$1:$E$42,3,FALSE)</f>
        <v>Off balance sheet exposures</v>
      </c>
      <c r="E5266" s="1" t="s">
        <v>172</v>
      </c>
      <c r="F5266" s="2">
        <v>42369</v>
      </c>
      <c r="G5266" s="7">
        <v>2021.223</v>
      </c>
    </row>
    <row r="5267" spans="1:7" x14ac:dyDescent="0.2">
      <c r="A5267" s="6">
        <v>28</v>
      </c>
      <c r="B5267" s="5" t="s">
        <v>29</v>
      </c>
      <c r="C5267" s="5" t="str">
        <f>VLOOKUP(Taulukko1[[#This Row],[Rivivalinta]],Sheet1!$C$1:$E$42,2,FALSE)</f>
        <v>Kostnader/intäkter, %</v>
      </c>
      <c r="D5267" s="5" t="str">
        <f>VLOOKUP(Taulukko1[[#This Row],[Rivivalinta]],Sheet1!$C$1:$E$42,3,FALSE)</f>
        <v>Cost/income ratio, %</v>
      </c>
      <c r="E5267" s="1" t="s">
        <v>172</v>
      </c>
      <c r="F5267" s="2">
        <v>42369</v>
      </c>
      <c r="G5267" s="8">
        <v>0.54913895388896106</v>
      </c>
    </row>
    <row r="5268" spans="1:7" x14ac:dyDescent="0.2">
      <c r="A5268" s="6">
        <v>29</v>
      </c>
      <c r="B5268" s="5" t="s">
        <v>30</v>
      </c>
      <c r="C5268" s="5" t="str">
        <f>VLOOKUP(Taulukko1[[#This Row],[Rivivalinta]],Sheet1!$C$1:$E$42,2,FALSE)</f>
        <v>Nödlidande exponeringar/Exponeringar, %</v>
      </c>
      <c r="D5268" s="5" t="str">
        <f>VLOOKUP(Taulukko1[[#This Row],[Rivivalinta]],Sheet1!$C$1:$E$42,3,FALSE)</f>
        <v>Non-performing exposures/Exposures, %</v>
      </c>
      <c r="E5268" s="1" t="s">
        <v>172</v>
      </c>
      <c r="F5268" s="2">
        <v>42369</v>
      </c>
      <c r="G5268" s="8">
        <v>1.4836241260453815E-2</v>
      </c>
    </row>
    <row r="5269" spans="1:7" x14ac:dyDescent="0.2">
      <c r="A5269" s="6">
        <v>30</v>
      </c>
      <c r="B5269" s="5" t="s">
        <v>31</v>
      </c>
      <c r="C5269" s="5" t="str">
        <f>VLOOKUP(Taulukko1[[#This Row],[Rivivalinta]],Sheet1!$C$1:$E$42,2,FALSE)</f>
        <v>Upplupna avsättningar på nödlidande exponeringar/Nödlidande Exponeringar, %</v>
      </c>
      <c r="D5269" s="5" t="str">
        <f>VLOOKUP(Taulukko1[[#This Row],[Rivivalinta]],Sheet1!$C$1:$E$42,3,FALSE)</f>
        <v>Accumulated impairments on non-performing exposures/Non-performing exposures, %</v>
      </c>
      <c r="E5269" s="1" t="s">
        <v>172</v>
      </c>
      <c r="F5269" s="2">
        <v>42369</v>
      </c>
      <c r="G5269" s="8">
        <v>4.9694251741498094E-2</v>
      </c>
    </row>
    <row r="5270" spans="1:7" x14ac:dyDescent="0.2">
      <c r="A5270" s="6">
        <v>31</v>
      </c>
      <c r="B5270" s="5" t="s">
        <v>32</v>
      </c>
      <c r="C5270" s="5" t="str">
        <f>VLOOKUP(Taulukko1[[#This Row],[Rivivalinta]],Sheet1!$C$1:$E$42,2,FALSE)</f>
        <v>Kapitalbas</v>
      </c>
      <c r="D5270" s="5" t="str">
        <f>VLOOKUP(Taulukko1[[#This Row],[Rivivalinta]],Sheet1!$C$1:$E$42,3,FALSE)</f>
        <v>Own funds</v>
      </c>
      <c r="E5270" s="1" t="s">
        <v>172</v>
      </c>
      <c r="F5270" s="2">
        <v>42369</v>
      </c>
      <c r="G5270" s="7">
        <v>10466.5298</v>
      </c>
    </row>
    <row r="5271" spans="1:7" x14ac:dyDescent="0.2">
      <c r="A5271" s="6">
        <v>32</v>
      </c>
      <c r="B5271" s="5" t="s">
        <v>33</v>
      </c>
      <c r="C5271" s="5" t="str">
        <f>VLOOKUP(Taulukko1[[#This Row],[Rivivalinta]],Sheet1!$C$1:$E$42,2,FALSE)</f>
        <v>Kärnprimärkapital (CET 1)</v>
      </c>
      <c r="D5271" s="5" t="str">
        <f>VLOOKUP(Taulukko1[[#This Row],[Rivivalinta]],Sheet1!$C$1:$E$42,3,FALSE)</f>
        <v>Common equity tier 1 capital (CET1)</v>
      </c>
      <c r="E5271" s="1" t="s">
        <v>172</v>
      </c>
      <c r="F5271" s="2">
        <v>42369</v>
      </c>
      <c r="G5271" s="7">
        <v>10466.5298</v>
      </c>
    </row>
    <row r="5272" spans="1:7" x14ac:dyDescent="0.2">
      <c r="A5272" s="6">
        <v>33</v>
      </c>
      <c r="B5272" s="5" t="s">
        <v>34</v>
      </c>
      <c r="C5272" s="5" t="str">
        <f>VLOOKUP(Taulukko1[[#This Row],[Rivivalinta]],Sheet1!$C$1:$E$42,2,FALSE)</f>
        <v>Övrigt primärkapital (AT 1)</v>
      </c>
      <c r="D5272" s="5" t="str">
        <f>VLOOKUP(Taulukko1[[#This Row],[Rivivalinta]],Sheet1!$C$1:$E$42,3,FALSE)</f>
        <v>Additional tier 1 capital (AT 1)</v>
      </c>
      <c r="E5272" s="1" t="s">
        <v>172</v>
      </c>
      <c r="F5272" s="2">
        <v>42369</v>
      </c>
      <c r="G5272" s="7"/>
    </row>
    <row r="5273" spans="1:7" x14ac:dyDescent="0.2">
      <c r="A5273" s="6">
        <v>34</v>
      </c>
      <c r="B5273" s="5" t="s">
        <v>35</v>
      </c>
      <c r="C5273" s="5" t="str">
        <f>VLOOKUP(Taulukko1[[#This Row],[Rivivalinta]],Sheet1!$C$1:$E$42,2,FALSE)</f>
        <v>Supplementärkapital (T2)</v>
      </c>
      <c r="D5273" s="5" t="str">
        <f>VLOOKUP(Taulukko1[[#This Row],[Rivivalinta]],Sheet1!$C$1:$E$42,3,FALSE)</f>
        <v>Tier 2 capital (T2)</v>
      </c>
      <c r="E5273" s="1" t="s">
        <v>172</v>
      </c>
      <c r="F5273" s="2">
        <v>42369</v>
      </c>
      <c r="G5273" s="7"/>
    </row>
    <row r="5274" spans="1:7" x14ac:dyDescent="0.2">
      <c r="A5274" s="6">
        <v>35</v>
      </c>
      <c r="B5274" s="5" t="s">
        <v>36</v>
      </c>
      <c r="C5274" s="5" t="str">
        <f>VLOOKUP(Taulukko1[[#This Row],[Rivivalinta]],Sheet1!$C$1:$E$42,2,FALSE)</f>
        <v>Summa kapitalrelationer, %</v>
      </c>
      <c r="D5274" s="5" t="str">
        <f>VLOOKUP(Taulukko1[[#This Row],[Rivivalinta]],Sheet1!$C$1:$E$42,3,FALSE)</f>
        <v>Own funds ratio, %</v>
      </c>
      <c r="E5274" s="1" t="s">
        <v>172</v>
      </c>
      <c r="F5274" s="2">
        <v>42369</v>
      </c>
      <c r="G5274" s="8">
        <v>0.50938254870703625</v>
      </c>
    </row>
    <row r="5275" spans="1:7" x14ac:dyDescent="0.2">
      <c r="A5275" s="6">
        <v>36</v>
      </c>
      <c r="B5275" s="5" t="s">
        <v>37</v>
      </c>
      <c r="C5275" s="5" t="str">
        <f>VLOOKUP(Taulukko1[[#This Row],[Rivivalinta]],Sheet1!$C$1:$E$42,2,FALSE)</f>
        <v>Primärkapitalrelation, %</v>
      </c>
      <c r="D5275" s="5" t="str">
        <f>VLOOKUP(Taulukko1[[#This Row],[Rivivalinta]],Sheet1!$C$1:$E$42,3,FALSE)</f>
        <v>Tier 1 ratio, %</v>
      </c>
      <c r="E5275" s="1" t="s">
        <v>172</v>
      </c>
      <c r="F5275" s="2">
        <v>42369</v>
      </c>
      <c r="G5275" s="8">
        <v>0.50938254870703625</v>
      </c>
    </row>
    <row r="5276" spans="1:7" x14ac:dyDescent="0.2">
      <c r="A5276" s="6">
        <v>37</v>
      </c>
      <c r="B5276" s="5" t="s">
        <v>38</v>
      </c>
      <c r="C5276" s="5" t="str">
        <f>VLOOKUP(Taulukko1[[#This Row],[Rivivalinta]],Sheet1!$C$1:$E$42,2,FALSE)</f>
        <v>Kärnprimärkapitalrelation, %</v>
      </c>
      <c r="D5276" s="5" t="str">
        <f>VLOOKUP(Taulukko1[[#This Row],[Rivivalinta]],Sheet1!$C$1:$E$42,3,FALSE)</f>
        <v>CET 1 ratio, %</v>
      </c>
      <c r="E5276" s="1" t="s">
        <v>172</v>
      </c>
      <c r="F5276" s="2">
        <v>42369</v>
      </c>
      <c r="G5276" s="8">
        <v>0.50938254870703625</v>
      </c>
    </row>
    <row r="5277" spans="1:7" x14ac:dyDescent="0.2">
      <c r="A5277" s="6">
        <v>38</v>
      </c>
      <c r="B5277" s="5" t="s">
        <v>39</v>
      </c>
      <c r="C5277" s="5" t="str">
        <f>VLOOKUP(Taulukko1[[#This Row],[Rivivalinta]],Sheet1!$C$1:$E$42,2,FALSE)</f>
        <v>Summa exponeringsbelopp (RWA)</v>
      </c>
      <c r="D5277" s="5" t="str">
        <f>VLOOKUP(Taulukko1[[#This Row],[Rivivalinta]],Sheet1!$C$1:$E$42,3,FALSE)</f>
        <v>Total risk weighted assets (RWA)</v>
      </c>
      <c r="E5277" s="1" t="s">
        <v>172</v>
      </c>
      <c r="F5277" s="2">
        <v>42369</v>
      </c>
      <c r="G5277" s="7">
        <v>20547.484059999999</v>
      </c>
    </row>
    <row r="5278" spans="1:7" x14ac:dyDescent="0.2">
      <c r="A5278" s="6">
        <v>39</v>
      </c>
      <c r="B5278" s="5" t="s">
        <v>40</v>
      </c>
      <c r="C5278" s="5" t="str">
        <f>VLOOKUP(Taulukko1[[#This Row],[Rivivalinta]],Sheet1!$C$1:$E$42,2,FALSE)</f>
        <v>Exponeringsbelopp för kredit-, motpart- och utspädningsrisker</v>
      </c>
      <c r="D5278" s="5" t="str">
        <f>VLOOKUP(Taulukko1[[#This Row],[Rivivalinta]],Sheet1!$C$1:$E$42,3,FALSE)</f>
        <v>Credit and counterparty risks</v>
      </c>
      <c r="E5278" s="1" t="s">
        <v>172</v>
      </c>
      <c r="F5278" s="2">
        <v>42369</v>
      </c>
      <c r="G5278" s="7">
        <v>18772.071019999999</v>
      </c>
    </row>
    <row r="5279" spans="1:7" x14ac:dyDescent="0.2">
      <c r="A5279" s="6">
        <v>40</v>
      </c>
      <c r="B5279" s="5" t="s">
        <v>41</v>
      </c>
      <c r="C5279" s="5" t="str">
        <f>VLOOKUP(Taulukko1[[#This Row],[Rivivalinta]],Sheet1!$C$1:$E$42,2,FALSE)</f>
        <v>Exponeringsbelopp för positions-, valutakurs- och råvarurisker</v>
      </c>
      <c r="D5279" s="5" t="str">
        <f>VLOOKUP(Taulukko1[[#This Row],[Rivivalinta]],Sheet1!$C$1:$E$42,3,FALSE)</f>
        <v>Position, currency and commodity risks</v>
      </c>
      <c r="E5279" s="1" t="s">
        <v>172</v>
      </c>
      <c r="F5279" s="2">
        <v>42369</v>
      </c>
      <c r="G5279" s="7"/>
    </row>
    <row r="5280" spans="1:7" x14ac:dyDescent="0.2">
      <c r="A5280" s="6">
        <v>41</v>
      </c>
      <c r="B5280" s="5" t="s">
        <v>42</v>
      </c>
      <c r="C5280" s="5" t="str">
        <f>VLOOKUP(Taulukko1[[#This Row],[Rivivalinta]],Sheet1!$C$1:$E$42,2,FALSE)</f>
        <v>Exponeringsbelopp för operativ risk</v>
      </c>
      <c r="D5280" s="5" t="str">
        <f>VLOOKUP(Taulukko1[[#This Row],[Rivivalinta]],Sheet1!$C$1:$E$42,3,FALSE)</f>
        <v>Operational risks</v>
      </c>
      <c r="E5280" s="1" t="s">
        <v>172</v>
      </c>
      <c r="F5280" s="2">
        <v>42369</v>
      </c>
      <c r="G5280" s="7">
        <v>1775.4130400000001</v>
      </c>
    </row>
    <row r="5281" spans="1:7" x14ac:dyDescent="0.2">
      <c r="A5281" s="6">
        <v>42</v>
      </c>
      <c r="B5281" s="5" t="s">
        <v>43</v>
      </c>
      <c r="C5281" s="5" t="str">
        <f>VLOOKUP(Taulukko1[[#This Row],[Rivivalinta]],Sheet1!$C$1:$E$42,2,FALSE)</f>
        <v>Övriga riskexponeringar</v>
      </c>
      <c r="D5281" s="5" t="str">
        <f>VLOOKUP(Taulukko1[[#This Row],[Rivivalinta]],Sheet1!$C$1:$E$42,3,FALSE)</f>
        <v>Other risks</v>
      </c>
      <c r="E5281" s="1" t="s">
        <v>172</v>
      </c>
      <c r="F5281" s="2">
        <v>42369</v>
      </c>
      <c r="G5281" s="7"/>
    </row>
    <row r="5282" spans="1:7" x14ac:dyDescent="0.2">
      <c r="A5282" s="6">
        <v>1</v>
      </c>
      <c r="B5282" s="5" t="s">
        <v>5</v>
      </c>
      <c r="C5282" s="5" t="str">
        <f>VLOOKUP(Taulukko1[[#This Row],[Rivivalinta]],Sheet1!$C$1:$E$42,2,FALSE)</f>
        <v>Räntenetto</v>
      </c>
      <c r="D5282" s="5" t="str">
        <f>VLOOKUP(Taulukko1[[#This Row],[Rivivalinta]],Sheet1!$C$1:$E$42,3,FALSE)</f>
        <v>Net interest margin</v>
      </c>
      <c r="E5282" s="1" t="s">
        <v>173</v>
      </c>
      <c r="F5282" s="2">
        <v>42369</v>
      </c>
      <c r="G5282" s="7">
        <v>954.91499999999996</v>
      </c>
    </row>
    <row r="5283" spans="1:7" x14ac:dyDescent="0.2">
      <c r="A5283" s="6">
        <v>2</v>
      </c>
      <c r="B5283" s="5" t="s">
        <v>6</v>
      </c>
      <c r="C5283" s="5" t="str">
        <f>VLOOKUP(Taulukko1[[#This Row],[Rivivalinta]],Sheet1!$C$1:$E$42,2,FALSE)</f>
        <v>Netto, avgifts- och provisionsintäkter</v>
      </c>
      <c r="D5283" s="5" t="str">
        <f>VLOOKUP(Taulukko1[[#This Row],[Rivivalinta]],Sheet1!$C$1:$E$42,3,FALSE)</f>
        <v>Net fee and commission income</v>
      </c>
      <c r="E5283" s="1" t="s">
        <v>173</v>
      </c>
      <c r="F5283" s="2">
        <v>42369</v>
      </c>
      <c r="G5283" s="7">
        <v>200.5</v>
      </c>
    </row>
    <row r="5284" spans="1:7" x14ac:dyDescent="0.2">
      <c r="A5284" s="6">
        <v>3</v>
      </c>
      <c r="B5284" s="5" t="s">
        <v>7</v>
      </c>
      <c r="C5284" s="5" t="str">
        <f>VLOOKUP(Taulukko1[[#This Row],[Rivivalinta]],Sheet1!$C$1:$E$42,2,FALSE)</f>
        <v>Avgifts- och provisionsintäkter</v>
      </c>
      <c r="D5284" s="5" t="str">
        <f>VLOOKUP(Taulukko1[[#This Row],[Rivivalinta]],Sheet1!$C$1:$E$42,3,FALSE)</f>
        <v>Fee and commission income</v>
      </c>
      <c r="E5284" s="1" t="s">
        <v>173</v>
      </c>
      <c r="F5284" s="2">
        <v>42369</v>
      </c>
      <c r="G5284" s="7">
        <v>267.60399999999998</v>
      </c>
    </row>
    <row r="5285" spans="1:7" x14ac:dyDescent="0.2">
      <c r="A5285" s="6">
        <v>4</v>
      </c>
      <c r="B5285" s="5" t="s">
        <v>8</v>
      </c>
      <c r="C5285" s="5" t="str">
        <f>VLOOKUP(Taulukko1[[#This Row],[Rivivalinta]],Sheet1!$C$1:$E$42,2,FALSE)</f>
        <v>Avgifts- och provisionskostnader</v>
      </c>
      <c r="D5285" s="5" t="str">
        <f>VLOOKUP(Taulukko1[[#This Row],[Rivivalinta]],Sheet1!$C$1:$E$42,3,FALSE)</f>
        <v>Fee and commission expenses</v>
      </c>
      <c r="E5285" s="1" t="s">
        <v>173</v>
      </c>
      <c r="F5285" s="2">
        <v>42369</v>
      </c>
      <c r="G5285" s="7">
        <v>67.103999999999999</v>
      </c>
    </row>
    <row r="5286" spans="1:7" x14ac:dyDescent="0.2">
      <c r="A5286" s="6">
        <v>5</v>
      </c>
      <c r="B5286" s="5" t="s">
        <v>9</v>
      </c>
      <c r="C5286" s="5" t="str">
        <f>VLOOKUP(Taulukko1[[#This Row],[Rivivalinta]],Sheet1!$C$1:$E$42,2,FALSE)</f>
        <v>Nettointäkter från handel och investeringar</v>
      </c>
      <c r="D5286" s="5" t="str">
        <f>VLOOKUP(Taulukko1[[#This Row],[Rivivalinta]],Sheet1!$C$1:$E$42,3,FALSE)</f>
        <v>Net trading and investing income</v>
      </c>
      <c r="E5286" s="1" t="s">
        <v>173</v>
      </c>
      <c r="F5286" s="2">
        <v>42369</v>
      </c>
      <c r="G5286" s="7">
        <v>1161.0219999999999</v>
      </c>
    </row>
    <row r="5287" spans="1:7" x14ac:dyDescent="0.2">
      <c r="A5287" s="6">
        <v>6</v>
      </c>
      <c r="B5287" s="5" t="s">
        <v>10</v>
      </c>
      <c r="C5287" s="5" t="str">
        <f>VLOOKUP(Taulukko1[[#This Row],[Rivivalinta]],Sheet1!$C$1:$E$42,2,FALSE)</f>
        <v>Övriga intäkter</v>
      </c>
      <c r="D5287" s="5" t="str">
        <f>VLOOKUP(Taulukko1[[#This Row],[Rivivalinta]],Sheet1!$C$1:$E$42,3,FALSE)</f>
        <v>Other income</v>
      </c>
      <c r="E5287" s="1" t="s">
        <v>173</v>
      </c>
      <c r="F5287" s="2">
        <v>42369</v>
      </c>
      <c r="G5287" s="7">
        <v>120.536</v>
      </c>
    </row>
    <row r="5288" spans="1:7" x14ac:dyDescent="0.2">
      <c r="A5288" s="6">
        <v>7</v>
      </c>
      <c r="B5288" s="5" t="s">
        <v>11</v>
      </c>
      <c r="C5288" s="5" t="str">
        <f>VLOOKUP(Taulukko1[[#This Row],[Rivivalinta]],Sheet1!$C$1:$E$42,2,FALSE)</f>
        <v>Totala inkomster</v>
      </c>
      <c r="D5288" s="5" t="str">
        <f>VLOOKUP(Taulukko1[[#This Row],[Rivivalinta]],Sheet1!$C$1:$E$42,3,FALSE)</f>
        <v>Total income</v>
      </c>
      <c r="E5288" s="1" t="s">
        <v>173</v>
      </c>
      <c r="F5288" s="2">
        <v>42369</v>
      </c>
      <c r="G5288" s="7">
        <v>2436.973</v>
      </c>
    </row>
    <row r="5289" spans="1:7" x14ac:dyDescent="0.2">
      <c r="A5289" s="6">
        <v>8</v>
      </c>
      <c r="B5289" s="5" t="s">
        <v>12</v>
      </c>
      <c r="C5289" s="5" t="str">
        <f>VLOOKUP(Taulukko1[[#This Row],[Rivivalinta]],Sheet1!$C$1:$E$42,2,FALSE)</f>
        <v>Totala kostnader</v>
      </c>
      <c r="D5289" s="5" t="str">
        <f>VLOOKUP(Taulukko1[[#This Row],[Rivivalinta]],Sheet1!$C$1:$E$42,3,FALSE)</f>
        <v>Total expenses</v>
      </c>
      <c r="E5289" s="1" t="s">
        <v>173</v>
      </c>
      <c r="F5289" s="2">
        <v>42369</v>
      </c>
      <c r="G5289" s="7">
        <v>1222.4639999999999</v>
      </c>
    </row>
    <row r="5290" spans="1:7" x14ac:dyDescent="0.2">
      <c r="A5290" s="6">
        <v>9</v>
      </c>
      <c r="B5290" s="5" t="s">
        <v>13</v>
      </c>
      <c r="C5290" s="5" t="str">
        <f>VLOOKUP(Taulukko1[[#This Row],[Rivivalinta]],Sheet1!$C$1:$E$42,2,FALSE)</f>
        <v>Nedskrivningar av lån och fordringar</v>
      </c>
      <c r="D5290" s="5" t="str">
        <f>VLOOKUP(Taulukko1[[#This Row],[Rivivalinta]],Sheet1!$C$1:$E$42,3,FALSE)</f>
        <v>Impairments on loans and receivables</v>
      </c>
      <c r="E5290" s="1" t="s">
        <v>173</v>
      </c>
      <c r="F5290" s="2">
        <v>42369</v>
      </c>
      <c r="G5290" s="7">
        <v>220.84700000000001</v>
      </c>
    </row>
    <row r="5291" spans="1:7" x14ac:dyDescent="0.2">
      <c r="A5291" s="6">
        <v>10</v>
      </c>
      <c r="B5291" s="5" t="s">
        <v>14</v>
      </c>
      <c r="C5291" s="5" t="str">
        <f>VLOOKUP(Taulukko1[[#This Row],[Rivivalinta]],Sheet1!$C$1:$E$42,2,FALSE)</f>
        <v>Rörelsevinst/-förlust</v>
      </c>
      <c r="D5291" s="5" t="str">
        <f>VLOOKUP(Taulukko1[[#This Row],[Rivivalinta]],Sheet1!$C$1:$E$42,3,FALSE)</f>
        <v>Operatingprofit/-loss</v>
      </c>
      <c r="E5291" s="1" t="s">
        <v>173</v>
      </c>
      <c r="F5291" s="2">
        <v>42369</v>
      </c>
      <c r="G5291" s="7">
        <v>993.66099999999994</v>
      </c>
    </row>
    <row r="5292" spans="1:7" x14ac:dyDescent="0.2">
      <c r="A5292" s="6">
        <v>11</v>
      </c>
      <c r="B5292" s="5" t="s">
        <v>15</v>
      </c>
      <c r="C5292" s="5" t="str">
        <f>VLOOKUP(Taulukko1[[#This Row],[Rivivalinta]],Sheet1!$C$1:$E$42,2,FALSE)</f>
        <v>Kontanta medel och kassabehållning hos centralbanker</v>
      </c>
      <c r="D5292" s="5" t="str">
        <f>VLOOKUP(Taulukko1[[#This Row],[Rivivalinta]],Sheet1!$C$1:$E$42,3,FALSE)</f>
        <v>Cash and cash balances at central banks</v>
      </c>
      <c r="E5292" s="1" t="s">
        <v>173</v>
      </c>
      <c r="F5292" s="2">
        <v>42369</v>
      </c>
      <c r="G5292" s="7">
        <v>2051.5300000000002</v>
      </c>
    </row>
    <row r="5293" spans="1:7" x14ac:dyDescent="0.2">
      <c r="A5293" s="6">
        <v>12</v>
      </c>
      <c r="B5293" s="5" t="s">
        <v>16</v>
      </c>
      <c r="C5293" s="5" t="str">
        <f>VLOOKUP(Taulukko1[[#This Row],[Rivivalinta]],Sheet1!$C$1:$E$42,2,FALSE)</f>
        <v>Lån och förskott till kreditinstitut</v>
      </c>
      <c r="D5293" s="5" t="str">
        <f>VLOOKUP(Taulukko1[[#This Row],[Rivivalinta]],Sheet1!$C$1:$E$42,3,FALSE)</f>
        <v>Loans and advances to credit institutions</v>
      </c>
      <c r="E5293" s="1" t="s">
        <v>173</v>
      </c>
      <c r="F5293" s="2">
        <v>42369</v>
      </c>
      <c r="G5293" s="7">
        <v>7090.8869999999997</v>
      </c>
    </row>
    <row r="5294" spans="1:7" x14ac:dyDescent="0.2">
      <c r="A5294" s="6">
        <v>13</v>
      </c>
      <c r="B5294" s="5" t="s">
        <v>17</v>
      </c>
      <c r="C5294" s="5" t="str">
        <f>VLOOKUP(Taulukko1[[#This Row],[Rivivalinta]],Sheet1!$C$1:$E$42,2,FALSE)</f>
        <v>Lån och förskott till allmänheten och offentliga samfund</v>
      </c>
      <c r="D5294" s="5" t="str">
        <f>VLOOKUP(Taulukko1[[#This Row],[Rivivalinta]],Sheet1!$C$1:$E$42,3,FALSE)</f>
        <v>Loans and advances to the public and public sector entities</v>
      </c>
      <c r="E5294" s="1" t="s">
        <v>173</v>
      </c>
      <c r="F5294" s="2">
        <v>42369</v>
      </c>
      <c r="G5294" s="7">
        <v>63730.701000000001</v>
      </c>
    </row>
    <row r="5295" spans="1:7" x14ac:dyDescent="0.2">
      <c r="A5295" s="6">
        <v>14</v>
      </c>
      <c r="B5295" s="5" t="s">
        <v>18</v>
      </c>
      <c r="C5295" s="5" t="str">
        <f>VLOOKUP(Taulukko1[[#This Row],[Rivivalinta]],Sheet1!$C$1:$E$42,2,FALSE)</f>
        <v>Värdepapper</v>
      </c>
      <c r="D5295" s="5" t="str">
        <f>VLOOKUP(Taulukko1[[#This Row],[Rivivalinta]],Sheet1!$C$1:$E$42,3,FALSE)</f>
        <v>Debt securities</v>
      </c>
      <c r="E5295" s="1" t="s">
        <v>173</v>
      </c>
      <c r="F5295" s="2">
        <v>42369</v>
      </c>
      <c r="G5295" s="7">
        <v>302.52100000000002</v>
      </c>
    </row>
    <row r="5296" spans="1:7" x14ac:dyDescent="0.2">
      <c r="A5296" s="6">
        <v>15</v>
      </c>
      <c r="B5296" s="5" t="s">
        <v>238</v>
      </c>
      <c r="C5296" s="5" t="str">
        <f>VLOOKUP(Taulukko1[[#This Row],[Rivivalinta]],Sheet1!$C$1:$E$42,2,FALSE)</f>
        <v xml:space="preserve">Derivat </v>
      </c>
      <c r="D5296" s="5" t="str">
        <f>VLOOKUP(Taulukko1[[#This Row],[Rivivalinta]],Sheet1!$C$1:$E$42,3,FALSE)</f>
        <v xml:space="preserve">Derivatives </v>
      </c>
      <c r="E5296" s="1" t="s">
        <v>173</v>
      </c>
      <c r="F5296" s="2">
        <v>42369</v>
      </c>
      <c r="G5296" s="7">
        <v>5.617</v>
      </c>
    </row>
    <row r="5297" spans="1:7" x14ac:dyDescent="0.2">
      <c r="A5297" s="6">
        <v>16</v>
      </c>
      <c r="B5297" s="5" t="s">
        <v>20</v>
      </c>
      <c r="C5297" s="5" t="str">
        <f>VLOOKUP(Taulukko1[[#This Row],[Rivivalinta]],Sheet1!$C$1:$E$42,2,FALSE)</f>
        <v>Övriga tillgångar</v>
      </c>
      <c r="D5297" s="5" t="str">
        <f>VLOOKUP(Taulukko1[[#This Row],[Rivivalinta]],Sheet1!$C$1:$E$42,3,FALSE)</f>
        <v>Other assets</v>
      </c>
      <c r="E5297" s="1" t="s">
        <v>173</v>
      </c>
      <c r="F5297" s="2">
        <v>42369</v>
      </c>
      <c r="G5297" s="7">
        <v>12144.115</v>
      </c>
    </row>
    <row r="5298" spans="1:7" x14ac:dyDescent="0.2">
      <c r="A5298" s="6">
        <v>17</v>
      </c>
      <c r="B5298" s="5" t="s">
        <v>21</v>
      </c>
      <c r="C5298" s="5" t="str">
        <f>VLOOKUP(Taulukko1[[#This Row],[Rivivalinta]],Sheet1!$C$1:$E$42,2,FALSE)</f>
        <v>SUMMA TILLGÅNGAR</v>
      </c>
      <c r="D5298" s="5" t="str">
        <f>VLOOKUP(Taulukko1[[#This Row],[Rivivalinta]],Sheet1!$C$1:$E$42,3,FALSE)</f>
        <v>TOTAL ASSETS</v>
      </c>
      <c r="E5298" s="1" t="s">
        <v>173</v>
      </c>
      <c r="F5298" s="2">
        <v>42369</v>
      </c>
      <c r="G5298" s="7">
        <v>85325.370999999999</v>
      </c>
    </row>
    <row r="5299" spans="1:7" x14ac:dyDescent="0.2">
      <c r="A5299" s="6">
        <v>18</v>
      </c>
      <c r="B5299" s="5" t="s">
        <v>22</v>
      </c>
      <c r="C5299" s="5" t="str">
        <f>VLOOKUP(Taulukko1[[#This Row],[Rivivalinta]],Sheet1!$C$1:$E$42,2,FALSE)</f>
        <v>Inlåning från kreditinstitut</v>
      </c>
      <c r="D5299" s="5" t="str">
        <f>VLOOKUP(Taulukko1[[#This Row],[Rivivalinta]],Sheet1!$C$1:$E$42,3,FALSE)</f>
        <v>Deposits from credit institutions</v>
      </c>
      <c r="E5299" s="1" t="s">
        <v>173</v>
      </c>
      <c r="F5299" s="2">
        <v>42369</v>
      </c>
      <c r="G5299" s="7">
        <v>8009.8180000000002</v>
      </c>
    </row>
    <row r="5300" spans="1:7" x14ac:dyDescent="0.2">
      <c r="A5300" s="6">
        <v>19</v>
      </c>
      <c r="B5300" s="5" t="s">
        <v>23</v>
      </c>
      <c r="C5300" s="5" t="str">
        <f>VLOOKUP(Taulukko1[[#This Row],[Rivivalinta]],Sheet1!$C$1:$E$42,2,FALSE)</f>
        <v>Inlåning från allmänheten och offentliga samfund</v>
      </c>
      <c r="D5300" s="5" t="str">
        <f>VLOOKUP(Taulukko1[[#This Row],[Rivivalinta]],Sheet1!$C$1:$E$42,3,FALSE)</f>
        <v>Deposits from the public and public sector entities</v>
      </c>
      <c r="E5300" s="1" t="s">
        <v>173</v>
      </c>
      <c r="F5300" s="2">
        <v>42369</v>
      </c>
      <c r="G5300" s="7">
        <v>61313.364000000001</v>
      </c>
    </row>
    <row r="5301" spans="1:7" x14ac:dyDescent="0.2">
      <c r="A5301" s="6">
        <v>20</v>
      </c>
      <c r="B5301" s="5" t="s">
        <v>24</v>
      </c>
      <c r="C5301" s="5" t="str">
        <f>VLOOKUP(Taulukko1[[#This Row],[Rivivalinta]],Sheet1!$C$1:$E$42,2,FALSE)</f>
        <v>Emitterade skuldebrev</v>
      </c>
      <c r="D5301" s="5" t="str">
        <f>VLOOKUP(Taulukko1[[#This Row],[Rivivalinta]],Sheet1!$C$1:$E$42,3,FALSE)</f>
        <v>Debt securities issued</v>
      </c>
      <c r="E5301" s="1" t="s">
        <v>173</v>
      </c>
      <c r="F5301" s="2">
        <v>42369</v>
      </c>
      <c r="G5301" s="7">
        <v>0.42199999999999999</v>
      </c>
    </row>
    <row r="5302" spans="1:7" x14ac:dyDescent="0.2">
      <c r="A5302" s="6">
        <v>22</v>
      </c>
      <c r="B5302" s="5" t="s">
        <v>19</v>
      </c>
      <c r="C5302" s="5" t="str">
        <f>VLOOKUP(Taulukko1[[#This Row],[Rivivalinta]],Sheet1!$C$1:$E$42,2,FALSE)</f>
        <v>Derivat</v>
      </c>
      <c r="D5302" s="5" t="str">
        <f>VLOOKUP(Taulukko1[[#This Row],[Rivivalinta]],Sheet1!$C$1:$E$42,3,FALSE)</f>
        <v>Derivatives</v>
      </c>
      <c r="E5302" s="1" t="s">
        <v>173</v>
      </c>
      <c r="F5302" s="2">
        <v>42369</v>
      </c>
      <c r="G5302" s="7"/>
    </row>
    <row r="5303" spans="1:7" x14ac:dyDescent="0.2">
      <c r="A5303" s="6">
        <v>23</v>
      </c>
      <c r="B5303" s="5" t="s">
        <v>25</v>
      </c>
      <c r="C5303" s="5" t="str">
        <f>VLOOKUP(Taulukko1[[#This Row],[Rivivalinta]],Sheet1!$C$1:$E$42,2,FALSE)</f>
        <v>Eget kapital</v>
      </c>
      <c r="D5303" s="5" t="str">
        <f>VLOOKUP(Taulukko1[[#This Row],[Rivivalinta]],Sheet1!$C$1:$E$42,3,FALSE)</f>
        <v>Total equity</v>
      </c>
      <c r="E5303" s="1" t="s">
        <v>173</v>
      </c>
      <c r="F5303" s="2">
        <v>42369</v>
      </c>
      <c r="G5303" s="7">
        <v>13211.133</v>
      </c>
    </row>
    <row r="5304" spans="1:7" x14ac:dyDescent="0.2">
      <c r="A5304" s="6">
        <v>21</v>
      </c>
      <c r="B5304" s="5" t="s">
        <v>26</v>
      </c>
      <c r="C5304" s="5" t="str">
        <f>VLOOKUP(Taulukko1[[#This Row],[Rivivalinta]],Sheet1!$C$1:$E$42,2,FALSE)</f>
        <v>Övriga skulder</v>
      </c>
      <c r="D5304" s="5" t="str">
        <f>VLOOKUP(Taulukko1[[#This Row],[Rivivalinta]],Sheet1!$C$1:$E$42,3,FALSE)</f>
        <v>Other liabilities</v>
      </c>
      <c r="E5304" s="1" t="s">
        <v>173</v>
      </c>
      <c r="F5304" s="2">
        <v>42369</v>
      </c>
      <c r="G5304" s="7">
        <v>2790.634</v>
      </c>
    </row>
    <row r="5305" spans="1:7" x14ac:dyDescent="0.2">
      <c r="A5305" s="6">
        <v>24</v>
      </c>
      <c r="B5305" s="5" t="s">
        <v>27</v>
      </c>
      <c r="C5305" s="5" t="str">
        <f>VLOOKUP(Taulukko1[[#This Row],[Rivivalinta]],Sheet1!$C$1:$E$42,2,FALSE)</f>
        <v>SUMMA EGET KAPITAL OCH SKULDER</v>
      </c>
      <c r="D5305" s="5" t="str">
        <f>VLOOKUP(Taulukko1[[#This Row],[Rivivalinta]],Sheet1!$C$1:$E$42,3,FALSE)</f>
        <v>TOTAL EQUITY AND LIABILITIES</v>
      </c>
      <c r="E5305" s="1" t="s">
        <v>173</v>
      </c>
      <c r="F5305" s="2">
        <v>42369</v>
      </c>
      <c r="G5305" s="7">
        <v>85325.370999999999</v>
      </c>
    </row>
    <row r="5306" spans="1:7" x14ac:dyDescent="0.2">
      <c r="A5306" s="6">
        <v>25</v>
      </c>
      <c r="B5306" s="5" t="s">
        <v>28</v>
      </c>
      <c r="C5306" s="5" t="str">
        <f>VLOOKUP(Taulukko1[[#This Row],[Rivivalinta]],Sheet1!$C$1:$E$42,2,FALSE)</f>
        <v>Exponering utanför balansräkningen</v>
      </c>
      <c r="D5306" s="5" t="str">
        <f>VLOOKUP(Taulukko1[[#This Row],[Rivivalinta]],Sheet1!$C$1:$E$42,3,FALSE)</f>
        <v>Off balance sheet exposures</v>
      </c>
      <c r="E5306" s="1" t="s">
        <v>173</v>
      </c>
      <c r="F5306" s="2">
        <v>42369</v>
      </c>
      <c r="G5306" s="7">
        <v>3543.4479999999999</v>
      </c>
    </row>
    <row r="5307" spans="1:7" x14ac:dyDescent="0.2">
      <c r="A5307" s="6">
        <v>28</v>
      </c>
      <c r="B5307" s="5" t="s">
        <v>29</v>
      </c>
      <c r="C5307" s="5" t="str">
        <f>VLOOKUP(Taulukko1[[#This Row],[Rivivalinta]],Sheet1!$C$1:$E$42,2,FALSE)</f>
        <v>Kostnader/intäkter, %</v>
      </c>
      <c r="D5307" s="5" t="str">
        <f>VLOOKUP(Taulukko1[[#This Row],[Rivivalinta]],Sheet1!$C$1:$E$42,3,FALSE)</f>
        <v>Cost/income ratio, %</v>
      </c>
      <c r="E5307" s="1" t="s">
        <v>173</v>
      </c>
      <c r="F5307" s="2">
        <v>42369</v>
      </c>
      <c r="G5307" s="8">
        <v>0.43736275365769772</v>
      </c>
    </row>
    <row r="5308" spans="1:7" x14ac:dyDescent="0.2">
      <c r="A5308" s="6">
        <v>29</v>
      </c>
      <c r="B5308" s="5" t="s">
        <v>30</v>
      </c>
      <c r="C5308" s="5" t="str">
        <f>VLOOKUP(Taulukko1[[#This Row],[Rivivalinta]],Sheet1!$C$1:$E$42,2,FALSE)</f>
        <v>Nödlidande exponeringar/Exponeringar, %</v>
      </c>
      <c r="D5308" s="5" t="str">
        <f>VLOOKUP(Taulukko1[[#This Row],[Rivivalinta]],Sheet1!$C$1:$E$42,3,FALSE)</f>
        <v>Non-performing exposures/Exposures, %</v>
      </c>
      <c r="E5308" s="1" t="s">
        <v>173</v>
      </c>
      <c r="F5308" s="2">
        <v>42369</v>
      </c>
      <c r="G5308" s="8">
        <v>1.5203660280564699E-2</v>
      </c>
    </row>
    <row r="5309" spans="1:7" x14ac:dyDescent="0.2">
      <c r="A5309" s="6">
        <v>30</v>
      </c>
      <c r="B5309" s="5" t="s">
        <v>31</v>
      </c>
      <c r="C5309" s="5" t="str">
        <f>VLOOKUP(Taulukko1[[#This Row],[Rivivalinta]],Sheet1!$C$1:$E$42,2,FALSE)</f>
        <v>Upplupna avsättningar på nödlidande exponeringar/Nödlidande Exponeringar, %</v>
      </c>
      <c r="D5309" s="5" t="str">
        <f>VLOOKUP(Taulukko1[[#This Row],[Rivivalinta]],Sheet1!$C$1:$E$42,3,FALSE)</f>
        <v>Accumulated impairments on non-performing exposures/Non-performing exposures, %</v>
      </c>
      <c r="E5309" s="1" t="s">
        <v>173</v>
      </c>
      <c r="F5309" s="2">
        <v>42369</v>
      </c>
      <c r="G5309" s="8">
        <v>0.21959667363397414</v>
      </c>
    </row>
    <row r="5310" spans="1:7" x14ac:dyDescent="0.2">
      <c r="A5310" s="6">
        <v>31</v>
      </c>
      <c r="B5310" s="5" t="s">
        <v>32</v>
      </c>
      <c r="C5310" s="5" t="str">
        <f>VLOOKUP(Taulukko1[[#This Row],[Rivivalinta]],Sheet1!$C$1:$E$42,2,FALSE)</f>
        <v>Kapitalbas</v>
      </c>
      <c r="D5310" s="5" t="str">
        <f>VLOOKUP(Taulukko1[[#This Row],[Rivivalinta]],Sheet1!$C$1:$E$42,3,FALSE)</f>
        <v>Own funds</v>
      </c>
      <c r="E5310" s="1" t="s">
        <v>173</v>
      </c>
      <c r="F5310" s="2">
        <v>42369</v>
      </c>
      <c r="G5310" s="7">
        <v>13829.705550000001</v>
      </c>
    </row>
    <row r="5311" spans="1:7" x14ac:dyDescent="0.2">
      <c r="A5311" s="6">
        <v>32</v>
      </c>
      <c r="B5311" s="5" t="s">
        <v>33</v>
      </c>
      <c r="C5311" s="5" t="str">
        <f>VLOOKUP(Taulukko1[[#This Row],[Rivivalinta]],Sheet1!$C$1:$E$42,2,FALSE)</f>
        <v>Kärnprimärkapital (CET 1)</v>
      </c>
      <c r="D5311" s="5" t="str">
        <f>VLOOKUP(Taulukko1[[#This Row],[Rivivalinta]],Sheet1!$C$1:$E$42,3,FALSE)</f>
        <v>Common equity tier 1 capital (CET1)</v>
      </c>
      <c r="E5311" s="1" t="s">
        <v>173</v>
      </c>
      <c r="F5311" s="2">
        <v>42369</v>
      </c>
      <c r="G5311" s="7">
        <v>13829.705550000001</v>
      </c>
    </row>
    <row r="5312" spans="1:7" x14ac:dyDescent="0.2">
      <c r="A5312" s="6">
        <v>33</v>
      </c>
      <c r="B5312" s="5" t="s">
        <v>34</v>
      </c>
      <c r="C5312" s="5" t="str">
        <f>VLOOKUP(Taulukko1[[#This Row],[Rivivalinta]],Sheet1!$C$1:$E$42,2,FALSE)</f>
        <v>Övrigt primärkapital (AT 1)</v>
      </c>
      <c r="D5312" s="5" t="str">
        <f>VLOOKUP(Taulukko1[[#This Row],[Rivivalinta]],Sheet1!$C$1:$E$42,3,FALSE)</f>
        <v>Additional tier 1 capital (AT 1)</v>
      </c>
      <c r="E5312" s="1" t="s">
        <v>173</v>
      </c>
      <c r="F5312" s="2">
        <v>42369</v>
      </c>
      <c r="G5312" s="7"/>
    </row>
    <row r="5313" spans="1:7" x14ac:dyDescent="0.2">
      <c r="A5313" s="6">
        <v>34</v>
      </c>
      <c r="B5313" s="5" t="s">
        <v>35</v>
      </c>
      <c r="C5313" s="5" t="str">
        <f>VLOOKUP(Taulukko1[[#This Row],[Rivivalinta]],Sheet1!$C$1:$E$42,2,FALSE)</f>
        <v>Supplementärkapital (T2)</v>
      </c>
      <c r="D5313" s="5" t="str">
        <f>VLOOKUP(Taulukko1[[#This Row],[Rivivalinta]],Sheet1!$C$1:$E$42,3,FALSE)</f>
        <v>Tier 2 capital (T2)</v>
      </c>
      <c r="E5313" s="1" t="s">
        <v>173</v>
      </c>
      <c r="F5313" s="2">
        <v>42369</v>
      </c>
      <c r="G5313" s="7"/>
    </row>
    <row r="5314" spans="1:7" x14ac:dyDescent="0.2">
      <c r="A5314" s="6">
        <v>35</v>
      </c>
      <c r="B5314" s="5" t="s">
        <v>36</v>
      </c>
      <c r="C5314" s="5" t="str">
        <f>VLOOKUP(Taulukko1[[#This Row],[Rivivalinta]],Sheet1!$C$1:$E$42,2,FALSE)</f>
        <v>Summa kapitalrelationer, %</v>
      </c>
      <c r="D5314" s="5" t="str">
        <f>VLOOKUP(Taulukko1[[#This Row],[Rivivalinta]],Sheet1!$C$1:$E$42,3,FALSE)</f>
        <v>Own funds ratio, %</v>
      </c>
      <c r="E5314" s="1" t="s">
        <v>173</v>
      </c>
      <c r="F5314" s="2">
        <v>42369</v>
      </c>
      <c r="G5314" s="8">
        <v>0.43982877932398323</v>
      </c>
    </row>
    <row r="5315" spans="1:7" x14ac:dyDescent="0.2">
      <c r="A5315" s="6">
        <v>36</v>
      </c>
      <c r="B5315" s="5" t="s">
        <v>37</v>
      </c>
      <c r="C5315" s="5" t="str">
        <f>VLOOKUP(Taulukko1[[#This Row],[Rivivalinta]],Sheet1!$C$1:$E$42,2,FALSE)</f>
        <v>Primärkapitalrelation, %</v>
      </c>
      <c r="D5315" s="5" t="str">
        <f>VLOOKUP(Taulukko1[[#This Row],[Rivivalinta]],Sheet1!$C$1:$E$42,3,FALSE)</f>
        <v>Tier 1 ratio, %</v>
      </c>
      <c r="E5315" s="1" t="s">
        <v>173</v>
      </c>
      <c r="F5315" s="2">
        <v>42369</v>
      </c>
      <c r="G5315" s="8">
        <v>0.43982877932398323</v>
      </c>
    </row>
    <row r="5316" spans="1:7" x14ac:dyDescent="0.2">
      <c r="A5316" s="6">
        <v>37</v>
      </c>
      <c r="B5316" s="5" t="s">
        <v>38</v>
      </c>
      <c r="C5316" s="5" t="str">
        <f>VLOOKUP(Taulukko1[[#This Row],[Rivivalinta]],Sheet1!$C$1:$E$42,2,FALSE)</f>
        <v>Kärnprimärkapitalrelation, %</v>
      </c>
      <c r="D5316" s="5" t="str">
        <f>VLOOKUP(Taulukko1[[#This Row],[Rivivalinta]],Sheet1!$C$1:$E$42,3,FALSE)</f>
        <v>CET 1 ratio, %</v>
      </c>
      <c r="E5316" s="1" t="s">
        <v>173</v>
      </c>
      <c r="F5316" s="2">
        <v>42369</v>
      </c>
      <c r="G5316" s="8">
        <v>0.43982877932398323</v>
      </c>
    </row>
    <row r="5317" spans="1:7" x14ac:dyDescent="0.2">
      <c r="A5317" s="6">
        <v>38</v>
      </c>
      <c r="B5317" s="5" t="s">
        <v>39</v>
      </c>
      <c r="C5317" s="5" t="str">
        <f>VLOOKUP(Taulukko1[[#This Row],[Rivivalinta]],Sheet1!$C$1:$E$42,2,FALSE)</f>
        <v>Summa exponeringsbelopp (RWA)</v>
      </c>
      <c r="D5317" s="5" t="str">
        <f>VLOOKUP(Taulukko1[[#This Row],[Rivivalinta]],Sheet1!$C$1:$E$42,3,FALSE)</f>
        <v>Total risk weighted assets (RWA)</v>
      </c>
      <c r="E5317" s="1" t="s">
        <v>173</v>
      </c>
      <c r="F5317" s="2">
        <v>42369</v>
      </c>
      <c r="G5317" s="7">
        <v>31443.38479</v>
      </c>
    </row>
    <row r="5318" spans="1:7" x14ac:dyDescent="0.2">
      <c r="A5318" s="6">
        <v>39</v>
      </c>
      <c r="B5318" s="5" t="s">
        <v>40</v>
      </c>
      <c r="C5318" s="5" t="str">
        <f>VLOOKUP(Taulukko1[[#This Row],[Rivivalinta]],Sheet1!$C$1:$E$42,2,FALSE)</f>
        <v>Exponeringsbelopp för kredit-, motpart- och utspädningsrisker</v>
      </c>
      <c r="D5318" s="5" t="str">
        <f>VLOOKUP(Taulukko1[[#This Row],[Rivivalinta]],Sheet1!$C$1:$E$42,3,FALSE)</f>
        <v>Credit and counterparty risks</v>
      </c>
      <c r="E5318" s="1" t="s">
        <v>173</v>
      </c>
      <c r="F5318" s="2">
        <v>42369</v>
      </c>
      <c r="G5318" s="7">
        <v>28866.091469999999</v>
      </c>
    </row>
    <row r="5319" spans="1:7" x14ac:dyDescent="0.2">
      <c r="A5319" s="6">
        <v>40</v>
      </c>
      <c r="B5319" s="5" t="s">
        <v>41</v>
      </c>
      <c r="C5319" s="5" t="str">
        <f>VLOOKUP(Taulukko1[[#This Row],[Rivivalinta]],Sheet1!$C$1:$E$42,2,FALSE)</f>
        <v>Exponeringsbelopp för positions-, valutakurs- och råvarurisker</v>
      </c>
      <c r="D5319" s="5" t="str">
        <f>VLOOKUP(Taulukko1[[#This Row],[Rivivalinta]],Sheet1!$C$1:$E$42,3,FALSE)</f>
        <v>Position, currency and commodity risks</v>
      </c>
      <c r="E5319" s="1" t="s">
        <v>173</v>
      </c>
      <c r="F5319" s="2">
        <v>42369</v>
      </c>
      <c r="G5319" s="7"/>
    </row>
    <row r="5320" spans="1:7" x14ac:dyDescent="0.2">
      <c r="A5320" s="6">
        <v>41</v>
      </c>
      <c r="B5320" s="5" t="s">
        <v>42</v>
      </c>
      <c r="C5320" s="5" t="str">
        <f>VLOOKUP(Taulukko1[[#This Row],[Rivivalinta]],Sheet1!$C$1:$E$42,2,FALSE)</f>
        <v>Exponeringsbelopp för operativ risk</v>
      </c>
      <c r="D5320" s="5" t="str">
        <f>VLOOKUP(Taulukko1[[#This Row],[Rivivalinta]],Sheet1!$C$1:$E$42,3,FALSE)</f>
        <v>Operational risks</v>
      </c>
      <c r="E5320" s="1" t="s">
        <v>173</v>
      </c>
      <c r="F5320" s="2">
        <v>42369</v>
      </c>
      <c r="G5320" s="7">
        <v>2577.2933199999998</v>
      </c>
    </row>
    <row r="5321" spans="1:7" x14ac:dyDescent="0.2">
      <c r="A5321" s="6">
        <v>42</v>
      </c>
      <c r="B5321" s="5" t="s">
        <v>43</v>
      </c>
      <c r="C5321" s="5" t="str">
        <f>VLOOKUP(Taulukko1[[#This Row],[Rivivalinta]],Sheet1!$C$1:$E$42,2,FALSE)</f>
        <v>Övriga riskexponeringar</v>
      </c>
      <c r="D5321" s="5" t="str">
        <f>VLOOKUP(Taulukko1[[#This Row],[Rivivalinta]],Sheet1!$C$1:$E$42,3,FALSE)</f>
        <v>Other risks</v>
      </c>
      <c r="E5321" s="1" t="s">
        <v>173</v>
      </c>
      <c r="F5321" s="2">
        <v>42369</v>
      </c>
      <c r="G5321" s="7"/>
    </row>
    <row r="5322" spans="1:7" x14ac:dyDescent="0.2">
      <c r="A5322" s="6">
        <v>1</v>
      </c>
      <c r="B5322" s="5" t="s">
        <v>5</v>
      </c>
      <c r="C5322" s="5" t="str">
        <f>VLOOKUP(Taulukko1[[#This Row],[Rivivalinta]],Sheet1!$C$1:$E$42,2,FALSE)</f>
        <v>Räntenetto</v>
      </c>
      <c r="D5322" s="5" t="str">
        <f>VLOOKUP(Taulukko1[[#This Row],[Rivivalinta]],Sheet1!$C$1:$E$42,3,FALSE)</f>
        <v>Net interest margin</v>
      </c>
      <c r="E5322" s="1" t="s">
        <v>174</v>
      </c>
      <c r="F5322" s="2">
        <v>42369</v>
      </c>
      <c r="G5322" s="7">
        <v>1063.855</v>
      </c>
    </row>
    <row r="5323" spans="1:7" x14ac:dyDescent="0.2">
      <c r="A5323" s="6">
        <v>2</v>
      </c>
      <c r="B5323" s="5" t="s">
        <v>6</v>
      </c>
      <c r="C5323" s="5" t="str">
        <f>VLOOKUP(Taulukko1[[#This Row],[Rivivalinta]],Sheet1!$C$1:$E$42,2,FALSE)</f>
        <v>Netto, avgifts- och provisionsintäkter</v>
      </c>
      <c r="D5323" s="5" t="str">
        <f>VLOOKUP(Taulukko1[[#This Row],[Rivivalinta]],Sheet1!$C$1:$E$42,3,FALSE)</f>
        <v>Net fee and commission income</v>
      </c>
      <c r="E5323" s="1" t="s">
        <v>174</v>
      </c>
      <c r="F5323" s="2">
        <v>42369</v>
      </c>
      <c r="G5323" s="7">
        <v>508.97</v>
      </c>
    </row>
    <row r="5324" spans="1:7" x14ac:dyDescent="0.2">
      <c r="A5324" s="6">
        <v>3</v>
      </c>
      <c r="B5324" s="5" t="s">
        <v>7</v>
      </c>
      <c r="C5324" s="5" t="str">
        <f>VLOOKUP(Taulukko1[[#This Row],[Rivivalinta]],Sheet1!$C$1:$E$42,2,FALSE)</f>
        <v>Avgifts- och provisionsintäkter</v>
      </c>
      <c r="D5324" s="5" t="str">
        <f>VLOOKUP(Taulukko1[[#This Row],[Rivivalinta]],Sheet1!$C$1:$E$42,3,FALSE)</f>
        <v>Fee and commission income</v>
      </c>
      <c r="E5324" s="1" t="s">
        <v>174</v>
      </c>
      <c r="F5324" s="2">
        <v>42369</v>
      </c>
      <c r="G5324" s="7">
        <v>576.572</v>
      </c>
    </row>
    <row r="5325" spans="1:7" x14ac:dyDescent="0.2">
      <c r="A5325" s="6">
        <v>4</v>
      </c>
      <c r="B5325" s="5" t="s">
        <v>8</v>
      </c>
      <c r="C5325" s="5" t="str">
        <f>VLOOKUP(Taulukko1[[#This Row],[Rivivalinta]],Sheet1!$C$1:$E$42,2,FALSE)</f>
        <v>Avgifts- och provisionskostnader</v>
      </c>
      <c r="D5325" s="5" t="str">
        <f>VLOOKUP(Taulukko1[[#This Row],[Rivivalinta]],Sheet1!$C$1:$E$42,3,FALSE)</f>
        <v>Fee and commission expenses</v>
      </c>
      <c r="E5325" s="1" t="s">
        <v>174</v>
      </c>
      <c r="F5325" s="2">
        <v>42369</v>
      </c>
      <c r="G5325" s="7">
        <v>67.602000000000004</v>
      </c>
    </row>
    <row r="5326" spans="1:7" x14ac:dyDescent="0.2">
      <c r="A5326" s="6">
        <v>5</v>
      </c>
      <c r="B5326" s="5" t="s">
        <v>9</v>
      </c>
      <c r="C5326" s="5" t="str">
        <f>VLOOKUP(Taulukko1[[#This Row],[Rivivalinta]],Sheet1!$C$1:$E$42,2,FALSE)</f>
        <v>Nettointäkter från handel och investeringar</v>
      </c>
      <c r="D5326" s="5" t="str">
        <f>VLOOKUP(Taulukko1[[#This Row],[Rivivalinta]],Sheet1!$C$1:$E$42,3,FALSE)</f>
        <v>Net trading and investing income</v>
      </c>
      <c r="E5326" s="1" t="s">
        <v>174</v>
      </c>
      <c r="F5326" s="2">
        <v>42369</v>
      </c>
      <c r="G5326" s="7">
        <v>1084.307</v>
      </c>
    </row>
    <row r="5327" spans="1:7" x14ac:dyDescent="0.2">
      <c r="A5327" s="6">
        <v>6</v>
      </c>
      <c r="B5327" s="5" t="s">
        <v>10</v>
      </c>
      <c r="C5327" s="5" t="str">
        <f>VLOOKUP(Taulukko1[[#This Row],[Rivivalinta]],Sheet1!$C$1:$E$42,2,FALSE)</f>
        <v>Övriga intäkter</v>
      </c>
      <c r="D5327" s="5" t="str">
        <f>VLOOKUP(Taulukko1[[#This Row],[Rivivalinta]],Sheet1!$C$1:$E$42,3,FALSE)</f>
        <v>Other income</v>
      </c>
      <c r="E5327" s="1" t="s">
        <v>174</v>
      </c>
      <c r="F5327" s="2">
        <v>42369</v>
      </c>
      <c r="G5327" s="7">
        <v>54.222999999999999</v>
      </c>
    </row>
    <row r="5328" spans="1:7" x14ac:dyDescent="0.2">
      <c r="A5328" s="6">
        <v>7</v>
      </c>
      <c r="B5328" s="5" t="s">
        <v>11</v>
      </c>
      <c r="C5328" s="5" t="str">
        <f>VLOOKUP(Taulukko1[[#This Row],[Rivivalinta]],Sheet1!$C$1:$E$42,2,FALSE)</f>
        <v>Totala inkomster</v>
      </c>
      <c r="D5328" s="5" t="str">
        <f>VLOOKUP(Taulukko1[[#This Row],[Rivivalinta]],Sheet1!$C$1:$E$42,3,FALSE)</f>
        <v>Total income</v>
      </c>
      <c r="E5328" s="1" t="s">
        <v>174</v>
      </c>
      <c r="F5328" s="2">
        <v>42369</v>
      </c>
      <c r="G5328" s="7">
        <v>2711.355</v>
      </c>
    </row>
    <row r="5329" spans="1:7" x14ac:dyDescent="0.2">
      <c r="A5329" s="6">
        <v>8</v>
      </c>
      <c r="B5329" s="5" t="s">
        <v>12</v>
      </c>
      <c r="C5329" s="5" t="str">
        <f>VLOOKUP(Taulukko1[[#This Row],[Rivivalinta]],Sheet1!$C$1:$E$42,2,FALSE)</f>
        <v>Totala kostnader</v>
      </c>
      <c r="D5329" s="5" t="str">
        <f>VLOOKUP(Taulukko1[[#This Row],[Rivivalinta]],Sheet1!$C$1:$E$42,3,FALSE)</f>
        <v>Total expenses</v>
      </c>
      <c r="E5329" s="1" t="s">
        <v>174</v>
      </c>
      <c r="F5329" s="2">
        <v>42369</v>
      </c>
      <c r="G5329" s="7">
        <v>1319.7840000000001</v>
      </c>
    </row>
    <row r="5330" spans="1:7" x14ac:dyDescent="0.2">
      <c r="A5330" s="6">
        <v>9</v>
      </c>
      <c r="B5330" s="5" t="s">
        <v>13</v>
      </c>
      <c r="C5330" s="5" t="str">
        <f>VLOOKUP(Taulukko1[[#This Row],[Rivivalinta]],Sheet1!$C$1:$E$42,2,FALSE)</f>
        <v>Nedskrivningar av lån och fordringar</v>
      </c>
      <c r="D5330" s="5" t="str">
        <f>VLOOKUP(Taulukko1[[#This Row],[Rivivalinta]],Sheet1!$C$1:$E$42,3,FALSE)</f>
        <v>Impairments on loans and receivables</v>
      </c>
      <c r="E5330" s="1" t="s">
        <v>174</v>
      </c>
      <c r="F5330" s="2">
        <v>42369</v>
      </c>
      <c r="G5330" s="7">
        <v>101.827</v>
      </c>
    </row>
    <row r="5331" spans="1:7" x14ac:dyDescent="0.2">
      <c r="A5331" s="6">
        <v>10</v>
      </c>
      <c r="B5331" s="5" t="s">
        <v>14</v>
      </c>
      <c r="C5331" s="5" t="str">
        <f>VLOOKUP(Taulukko1[[#This Row],[Rivivalinta]],Sheet1!$C$1:$E$42,2,FALSE)</f>
        <v>Rörelsevinst/-förlust</v>
      </c>
      <c r="D5331" s="5" t="str">
        <f>VLOOKUP(Taulukko1[[#This Row],[Rivivalinta]],Sheet1!$C$1:$E$42,3,FALSE)</f>
        <v>Operatingprofit/-loss</v>
      </c>
      <c r="E5331" s="1" t="s">
        <v>174</v>
      </c>
      <c r="F5331" s="2">
        <v>42369</v>
      </c>
      <c r="G5331" s="7">
        <v>1289.7439999999999</v>
      </c>
    </row>
    <row r="5332" spans="1:7" x14ac:dyDescent="0.2">
      <c r="A5332" s="6">
        <v>11</v>
      </c>
      <c r="B5332" s="5" t="s">
        <v>15</v>
      </c>
      <c r="C5332" s="5" t="str">
        <f>VLOOKUP(Taulukko1[[#This Row],[Rivivalinta]],Sheet1!$C$1:$E$42,2,FALSE)</f>
        <v>Kontanta medel och kassabehållning hos centralbanker</v>
      </c>
      <c r="D5332" s="5" t="str">
        <f>VLOOKUP(Taulukko1[[#This Row],[Rivivalinta]],Sheet1!$C$1:$E$42,3,FALSE)</f>
        <v>Cash and cash balances at central banks</v>
      </c>
      <c r="E5332" s="1" t="s">
        <v>174</v>
      </c>
      <c r="F5332" s="2">
        <v>42369</v>
      </c>
      <c r="G5332" s="7">
        <v>157.06100000000001</v>
      </c>
    </row>
    <row r="5333" spans="1:7" x14ac:dyDescent="0.2">
      <c r="A5333" s="6">
        <v>12</v>
      </c>
      <c r="B5333" s="5" t="s">
        <v>16</v>
      </c>
      <c r="C5333" s="5" t="str">
        <f>VLOOKUP(Taulukko1[[#This Row],[Rivivalinta]],Sheet1!$C$1:$E$42,2,FALSE)</f>
        <v>Lån och förskott till kreditinstitut</v>
      </c>
      <c r="D5333" s="5" t="str">
        <f>VLOOKUP(Taulukko1[[#This Row],[Rivivalinta]],Sheet1!$C$1:$E$42,3,FALSE)</f>
        <v>Loans and advances to credit institutions</v>
      </c>
      <c r="E5333" s="1" t="s">
        <v>174</v>
      </c>
      <c r="F5333" s="2">
        <v>42369</v>
      </c>
      <c r="G5333" s="7">
        <v>5816.4380000000001</v>
      </c>
    </row>
    <row r="5334" spans="1:7" x14ac:dyDescent="0.2">
      <c r="A5334" s="6">
        <v>13</v>
      </c>
      <c r="B5334" s="5" t="s">
        <v>17</v>
      </c>
      <c r="C5334" s="5" t="str">
        <f>VLOOKUP(Taulukko1[[#This Row],[Rivivalinta]],Sheet1!$C$1:$E$42,2,FALSE)</f>
        <v>Lån och förskott till allmänheten och offentliga samfund</v>
      </c>
      <c r="D5334" s="5" t="str">
        <f>VLOOKUP(Taulukko1[[#This Row],[Rivivalinta]],Sheet1!$C$1:$E$42,3,FALSE)</f>
        <v>Loans and advances to the public and public sector entities</v>
      </c>
      <c r="E5334" s="1" t="s">
        <v>174</v>
      </c>
      <c r="F5334" s="2">
        <v>42369</v>
      </c>
      <c r="G5334" s="7">
        <v>51374.699000000001</v>
      </c>
    </row>
    <row r="5335" spans="1:7" x14ac:dyDescent="0.2">
      <c r="A5335" s="6">
        <v>14</v>
      </c>
      <c r="B5335" s="5" t="s">
        <v>18</v>
      </c>
      <c r="C5335" s="5" t="str">
        <f>VLOOKUP(Taulukko1[[#This Row],[Rivivalinta]],Sheet1!$C$1:$E$42,2,FALSE)</f>
        <v>Värdepapper</v>
      </c>
      <c r="D5335" s="5" t="str">
        <f>VLOOKUP(Taulukko1[[#This Row],[Rivivalinta]],Sheet1!$C$1:$E$42,3,FALSE)</f>
        <v>Debt securities</v>
      </c>
      <c r="E5335" s="1" t="s">
        <v>174</v>
      </c>
      <c r="F5335" s="2">
        <v>42369</v>
      </c>
      <c r="G5335" s="7">
        <v>4237.4440000000004</v>
      </c>
    </row>
    <row r="5336" spans="1:7" x14ac:dyDescent="0.2">
      <c r="A5336" s="6">
        <v>15</v>
      </c>
      <c r="B5336" s="5" t="s">
        <v>238</v>
      </c>
      <c r="C5336" s="5" t="str">
        <f>VLOOKUP(Taulukko1[[#This Row],[Rivivalinta]],Sheet1!$C$1:$E$42,2,FALSE)</f>
        <v xml:space="preserve">Derivat </v>
      </c>
      <c r="D5336" s="5" t="str">
        <f>VLOOKUP(Taulukko1[[#This Row],[Rivivalinta]],Sheet1!$C$1:$E$42,3,FALSE)</f>
        <v xml:space="preserve">Derivatives </v>
      </c>
      <c r="E5336" s="1" t="s">
        <v>174</v>
      </c>
      <c r="F5336" s="2">
        <v>42369</v>
      </c>
      <c r="G5336" s="7">
        <v>1.633</v>
      </c>
    </row>
    <row r="5337" spans="1:7" x14ac:dyDescent="0.2">
      <c r="A5337" s="6">
        <v>16</v>
      </c>
      <c r="B5337" s="5" t="s">
        <v>20</v>
      </c>
      <c r="C5337" s="5" t="str">
        <f>VLOOKUP(Taulukko1[[#This Row],[Rivivalinta]],Sheet1!$C$1:$E$42,2,FALSE)</f>
        <v>Övriga tillgångar</v>
      </c>
      <c r="D5337" s="5" t="str">
        <f>VLOOKUP(Taulukko1[[#This Row],[Rivivalinta]],Sheet1!$C$1:$E$42,3,FALSE)</f>
        <v>Other assets</v>
      </c>
      <c r="E5337" s="1" t="s">
        <v>174</v>
      </c>
      <c r="F5337" s="2">
        <v>42369</v>
      </c>
      <c r="G5337" s="7">
        <v>14082.222</v>
      </c>
    </row>
    <row r="5338" spans="1:7" x14ac:dyDescent="0.2">
      <c r="A5338" s="6">
        <v>17</v>
      </c>
      <c r="B5338" s="5" t="s">
        <v>21</v>
      </c>
      <c r="C5338" s="5" t="str">
        <f>VLOOKUP(Taulukko1[[#This Row],[Rivivalinta]],Sheet1!$C$1:$E$42,2,FALSE)</f>
        <v>SUMMA TILLGÅNGAR</v>
      </c>
      <c r="D5338" s="5" t="str">
        <f>VLOOKUP(Taulukko1[[#This Row],[Rivivalinta]],Sheet1!$C$1:$E$42,3,FALSE)</f>
        <v>TOTAL ASSETS</v>
      </c>
      <c r="E5338" s="1" t="s">
        <v>174</v>
      </c>
      <c r="F5338" s="2">
        <v>42369</v>
      </c>
      <c r="G5338" s="7">
        <v>75669.497000000003</v>
      </c>
    </row>
    <row r="5339" spans="1:7" x14ac:dyDescent="0.2">
      <c r="A5339" s="6">
        <v>18</v>
      </c>
      <c r="B5339" s="5" t="s">
        <v>22</v>
      </c>
      <c r="C5339" s="5" t="str">
        <f>VLOOKUP(Taulukko1[[#This Row],[Rivivalinta]],Sheet1!$C$1:$E$42,2,FALSE)</f>
        <v>Inlåning från kreditinstitut</v>
      </c>
      <c r="D5339" s="5" t="str">
        <f>VLOOKUP(Taulukko1[[#This Row],[Rivivalinta]],Sheet1!$C$1:$E$42,3,FALSE)</f>
        <v>Deposits from credit institutions</v>
      </c>
      <c r="E5339" s="1" t="s">
        <v>174</v>
      </c>
      <c r="F5339" s="2">
        <v>42369</v>
      </c>
      <c r="G5339" s="7">
        <v>46.514000000000003</v>
      </c>
    </row>
    <row r="5340" spans="1:7" x14ac:dyDescent="0.2">
      <c r="A5340" s="6">
        <v>19</v>
      </c>
      <c r="B5340" s="5" t="s">
        <v>23</v>
      </c>
      <c r="C5340" s="5" t="str">
        <f>VLOOKUP(Taulukko1[[#This Row],[Rivivalinta]],Sheet1!$C$1:$E$42,2,FALSE)</f>
        <v>Inlåning från allmänheten och offentliga samfund</v>
      </c>
      <c r="D5340" s="5" t="str">
        <f>VLOOKUP(Taulukko1[[#This Row],[Rivivalinta]],Sheet1!$C$1:$E$42,3,FALSE)</f>
        <v>Deposits from the public and public sector entities</v>
      </c>
      <c r="E5340" s="1" t="s">
        <v>174</v>
      </c>
      <c r="F5340" s="2">
        <v>42369</v>
      </c>
      <c r="G5340" s="7">
        <v>60682.366000000002</v>
      </c>
    </row>
    <row r="5341" spans="1:7" x14ac:dyDescent="0.2">
      <c r="A5341" s="6">
        <v>20</v>
      </c>
      <c r="B5341" s="5" t="s">
        <v>24</v>
      </c>
      <c r="C5341" s="5" t="str">
        <f>VLOOKUP(Taulukko1[[#This Row],[Rivivalinta]],Sheet1!$C$1:$E$42,2,FALSE)</f>
        <v>Emitterade skuldebrev</v>
      </c>
      <c r="D5341" s="5" t="str">
        <f>VLOOKUP(Taulukko1[[#This Row],[Rivivalinta]],Sheet1!$C$1:$E$42,3,FALSE)</f>
        <v>Debt securities issued</v>
      </c>
      <c r="E5341" s="1" t="s">
        <v>174</v>
      </c>
      <c r="F5341" s="2">
        <v>42369</v>
      </c>
      <c r="G5341" s="7">
        <v>0.89</v>
      </c>
    </row>
    <row r="5342" spans="1:7" x14ac:dyDescent="0.2">
      <c r="A5342" s="6">
        <v>22</v>
      </c>
      <c r="B5342" s="5" t="s">
        <v>19</v>
      </c>
      <c r="C5342" s="5" t="str">
        <f>VLOOKUP(Taulukko1[[#This Row],[Rivivalinta]],Sheet1!$C$1:$E$42,2,FALSE)</f>
        <v>Derivat</v>
      </c>
      <c r="D5342" s="5" t="str">
        <f>VLOOKUP(Taulukko1[[#This Row],[Rivivalinta]],Sheet1!$C$1:$E$42,3,FALSE)</f>
        <v>Derivatives</v>
      </c>
      <c r="E5342" s="1" t="s">
        <v>174</v>
      </c>
      <c r="F5342" s="2">
        <v>42369</v>
      </c>
      <c r="G5342" s="7"/>
    </row>
    <row r="5343" spans="1:7" x14ac:dyDescent="0.2">
      <c r="A5343" s="6">
        <v>23</v>
      </c>
      <c r="B5343" s="5" t="s">
        <v>25</v>
      </c>
      <c r="C5343" s="5" t="str">
        <f>VLOOKUP(Taulukko1[[#This Row],[Rivivalinta]],Sheet1!$C$1:$E$42,2,FALSE)</f>
        <v>Eget kapital</v>
      </c>
      <c r="D5343" s="5" t="str">
        <f>VLOOKUP(Taulukko1[[#This Row],[Rivivalinta]],Sheet1!$C$1:$E$42,3,FALSE)</f>
        <v>Total equity</v>
      </c>
      <c r="E5343" s="1" t="s">
        <v>174</v>
      </c>
      <c r="F5343" s="2">
        <v>42369</v>
      </c>
      <c r="G5343" s="7">
        <v>13967.14</v>
      </c>
    </row>
    <row r="5344" spans="1:7" x14ac:dyDescent="0.2">
      <c r="A5344" s="6">
        <v>21</v>
      </c>
      <c r="B5344" s="5" t="s">
        <v>26</v>
      </c>
      <c r="C5344" s="5" t="str">
        <f>VLOOKUP(Taulukko1[[#This Row],[Rivivalinta]],Sheet1!$C$1:$E$42,2,FALSE)</f>
        <v>Övriga skulder</v>
      </c>
      <c r="D5344" s="5" t="str">
        <f>VLOOKUP(Taulukko1[[#This Row],[Rivivalinta]],Sheet1!$C$1:$E$42,3,FALSE)</f>
        <v>Other liabilities</v>
      </c>
      <c r="E5344" s="1" t="s">
        <v>174</v>
      </c>
      <c r="F5344" s="2">
        <v>42369</v>
      </c>
      <c r="G5344" s="7">
        <v>972.58699999999999</v>
      </c>
    </row>
    <row r="5345" spans="1:7" x14ac:dyDescent="0.2">
      <c r="A5345" s="6">
        <v>24</v>
      </c>
      <c r="B5345" s="5" t="s">
        <v>27</v>
      </c>
      <c r="C5345" s="5" t="str">
        <f>VLOOKUP(Taulukko1[[#This Row],[Rivivalinta]],Sheet1!$C$1:$E$42,2,FALSE)</f>
        <v>SUMMA EGET KAPITAL OCH SKULDER</v>
      </c>
      <c r="D5345" s="5" t="str">
        <f>VLOOKUP(Taulukko1[[#This Row],[Rivivalinta]],Sheet1!$C$1:$E$42,3,FALSE)</f>
        <v>TOTAL EQUITY AND LIABILITIES</v>
      </c>
      <c r="E5345" s="1" t="s">
        <v>174</v>
      </c>
      <c r="F5345" s="2">
        <v>42369</v>
      </c>
      <c r="G5345" s="7">
        <v>75669.497000000003</v>
      </c>
    </row>
    <row r="5346" spans="1:7" x14ac:dyDescent="0.2">
      <c r="A5346" s="6">
        <v>25</v>
      </c>
      <c r="B5346" s="5" t="s">
        <v>28</v>
      </c>
      <c r="C5346" s="5" t="str">
        <f>VLOOKUP(Taulukko1[[#This Row],[Rivivalinta]],Sheet1!$C$1:$E$42,2,FALSE)</f>
        <v>Exponering utanför balansräkningen</v>
      </c>
      <c r="D5346" s="5" t="str">
        <f>VLOOKUP(Taulukko1[[#This Row],[Rivivalinta]],Sheet1!$C$1:$E$42,3,FALSE)</f>
        <v>Off balance sheet exposures</v>
      </c>
      <c r="E5346" s="1" t="s">
        <v>174</v>
      </c>
      <c r="F5346" s="2">
        <v>42369</v>
      </c>
      <c r="G5346" s="7">
        <v>5160.8280000000004</v>
      </c>
    </row>
    <row r="5347" spans="1:7" x14ac:dyDescent="0.2">
      <c r="A5347" s="6">
        <v>28</v>
      </c>
      <c r="B5347" s="5" t="s">
        <v>29</v>
      </c>
      <c r="C5347" s="5" t="str">
        <f>VLOOKUP(Taulukko1[[#This Row],[Rivivalinta]],Sheet1!$C$1:$E$42,2,FALSE)</f>
        <v>Kostnader/intäkter, %</v>
      </c>
      <c r="D5347" s="5" t="str">
        <f>VLOOKUP(Taulukko1[[#This Row],[Rivivalinta]],Sheet1!$C$1:$E$42,3,FALSE)</f>
        <v>Cost/income ratio, %</v>
      </c>
      <c r="E5347" s="1" t="s">
        <v>174</v>
      </c>
      <c r="F5347" s="2">
        <v>42369</v>
      </c>
      <c r="G5347" s="8">
        <v>0.43963260459087211</v>
      </c>
    </row>
    <row r="5348" spans="1:7" x14ac:dyDescent="0.2">
      <c r="A5348" s="6">
        <v>29</v>
      </c>
      <c r="B5348" s="5" t="s">
        <v>30</v>
      </c>
      <c r="C5348" s="5" t="str">
        <f>VLOOKUP(Taulukko1[[#This Row],[Rivivalinta]],Sheet1!$C$1:$E$42,2,FALSE)</f>
        <v>Nödlidande exponeringar/Exponeringar, %</v>
      </c>
      <c r="D5348" s="5" t="str">
        <f>VLOOKUP(Taulukko1[[#This Row],[Rivivalinta]],Sheet1!$C$1:$E$42,3,FALSE)</f>
        <v>Non-performing exposures/Exposures, %</v>
      </c>
      <c r="E5348" s="1" t="s">
        <v>174</v>
      </c>
      <c r="F5348" s="2">
        <v>42369</v>
      </c>
      <c r="G5348" s="8">
        <v>2.7386585000579278E-2</v>
      </c>
    </row>
    <row r="5349" spans="1:7" x14ac:dyDescent="0.2">
      <c r="A5349" s="6">
        <v>30</v>
      </c>
      <c r="B5349" s="5" t="s">
        <v>31</v>
      </c>
      <c r="C5349" s="5" t="str">
        <f>VLOOKUP(Taulukko1[[#This Row],[Rivivalinta]],Sheet1!$C$1:$E$42,2,FALSE)</f>
        <v>Upplupna avsättningar på nödlidande exponeringar/Nödlidande Exponeringar, %</v>
      </c>
      <c r="D5349" s="5" t="str">
        <f>VLOOKUP(Taulukko1[[#This Row],[Rivivalinta]],Sheet1!$C$1:$E$42,3,FALSE)</f>
        <v>Accumulated impairments on non-performing exposures/Non-performing exposures, %</v>
      </c>
      <c r="E5349" s="1" t="s">
        <v>174</v>
      </c>
      <c r="F5349" s="2">
        <v>42369</v>
      </c>
      <c r="G5349" s="8">
        <v>0.24263044105201054</v>
      </c>
    </row>
    <row r="5350" spans="1:7" x14ac:dyDescent="0.2">
      <c r="A5350" s="6">
        <v>31</v>
      </c>
      <c r="B5350" s="5" t="s">
        <v>32</v>
      </c>
      <c r="C5350" s="5" t="str">
        <f>VLOOKUP(Taulukko1[[#This Row],[Rivivalinta]],Sheet1!$C$1:$E$42,2,FALSE)</f>
        <v>Kapitalbas</v>
      </c>
      <c r="D5350" s="5" t="str">
        <f>VLOOKUP(Taulukko1[[#This Row],[Rivivalinta]],Sheet1!$C$1:$E$42,3,FALSE)</f>
        <v>Own funds</v>
      </c>
      <c r="E5350" s="1" t="s">
        <v>174</v>
      </c>
      <c r="F5350" s="2">
        <v>42369</v>
      </c>
      <c r="G5350" s="7">
        <v>13195.4807</v>
      </c>
    </row>
    <row r="5351" spans="1:7" x14ac:dyDescent="0.2">
      <c r="A5351" s="6">
        <v>32</v>
      </c>
      <c r="B5351" s="5" t="s">
        <v>33</v>
      </c>
      <c r="C5351" s="5" t="str">
        <f>VLOOKUP(Taulukko1[[#This Row],[Rivivalinta]],Sheet1!$C$1:$E$42,2,FALSE)</f>
        <v>Kärnprimärkapital (CET 1)</v>
      </c>
      <c r="D5351" s="5" t="str">
        <f>VLOOKUP(Taulukko1[[#This Row],[Rivivalinta]],Sheet1!$C$1:$E$42,3,FALSE)</f>
        <v>Common equity tier 1 capital (CET1)</v>
      </c>
      <c r="E5351" s="1" t="s">
        <v>174</v>
      </c>
      <c r="F5351" s="2">
        <v>42369</v>
      </c>
      <c r="G5351" s="7">
        <v>13195.4807</v>
      </c>
    </row>
    <row r="5352" spans="1:7" x14ac:dyDescent="0.2">
      <c r="A5352" s="6">
        <v>33</v>
      </c>
      <c r="B5352" s="5" t="s">
        <v>34</v>
      </c>
      <c r="C5352" s="5" t="str">
        <f>VLOOKUP(Taulukko1[[#This Row],[Rivivalinta]],Sheet1!$C$1:$E$42,2,FALSE)</f>
        <v>Övrigt primärkapital (AT 1)</v>
      </c>
      <c r="D5352" s="5" t="str">
        <f>VLOOKUP(Taulukko1[[#This Row],[Rivivalinta]],Sheet1!$C$1:$E$42,3,FALSE)</f>
        <v>Additional tier 1 capital (AT 1)</v>
      </c>
      <c r="E5352" s="1" t="s">
        <v>174</v>
      </c>
      <c r="F5352" s="2">
        <v>42369</v>
      </c>
      <c r="G5352" s="7"/>
    </row>
    <row r="5353" spans="1:7" x14ac:dyDescent="0.2">
      <c r="A5353" s="6">
        <v>34</v>
      </c>
      <c r="B5353" s="5" t="s">
        <v>35</v>
      </c>
      <c r="C5353" s="5" t="str">
        <f>VLOOKUP(Taulukko1[[#This Row],[Rivivalinta]],Sheet1!$C$1:$E$42,2,FALSE)</f>
        <v>Supplementärkapital (T2)</v>
      </c>
      <c r="D5353" s="5" t="str">
        <f>VLOOKUP(Taulukko1[[#This Row],[Rivivalinta]],Sheet1!$C$1:$E$42,3,FALSE)</f>
        <v>Tier 2 capital (T2)</v>
      </c>
      <c r="E5353" s="1" t="s">
        <v>174</v>
      </c>
      <c r="F5353" s="2">
        <v>42369</v>
      </c>
      <c r="G5353" s="7"/>
    </row>
    <row r="5354" spans="1:7" x14ac:dyDescent="0.2">
      <c r="A5354" s="6">
        <v>35</v>
      </c>
      <c r="B5354" s="5" t="s">
        <v>36</v>
      </c>
      <c r="C5354" s="5" t="str">
        <f>VLOOKUP(Taulukko1[[#This Row],[Rivivalinta]],Sheet1!$C$1:$E$42,2,FALSE)</f>
        <v>Summa kapitalrelationer, %</v>
      </c>
      <c r="D5354" s="5" t="str">
        <f>VLOOKUP(Taulukko1[[#This Row],[Rivivalinta]],Sheet1!$C$1:$E$42,3,FALSE)</f>
        <v>Own funds ratio, %</v>
      </c>
      <c r="E5354" s="1" t="s">
        <v>174</v>
      </c>
      <c r="F5354" s="2">
        <v>42369</v>
      </c>
      <c r="G5354" s="8">
        <v>0.42604931432439058</v>
      </c>
    </row>
    <row r="5355" spans="1:7" x14ac:dyDescent="0.2">
      <c r="A5355" s="6">
        <v>36</v>
      </c>
      <c r="B5355" s="5" t="s">
        <v>37</v>
      </c>
      <c r="C5355" s="5" t="str">
        <f>VLOOKUP(Taulukko1[[#This Row],[Rivivalinta]],Sheet1!$C$1:$E$42,2,FALSE)</f>
        <v>Primärkapitalrelation, %</v>
      </c>
      <c r="D5355" s="5" t="str">
        <f>VLOOKUP(Taulukko1[[#This Row],[Rivivalinta]],Sheet1!$C$1:$E$42,3,FALSE)</f>
        <v>Tier 1 ratio, %</v>
      </c>
      <c r="E5355" s="1" t="s">
        <v>174</v>
      </c>
      <c r="F5355" s="2">
        <v>42369</v>
      </c>
      <c r="G5355" s="8">
        <v>0.42604931432439058</v>
      </c>
    </row>
    <row r="5356" spans="1:7" x14ac:dyDescent="0.2">
      <c r="A5356" s="6">
        <v>37</v>
      </c>
      <c r="B5356" s="5" t="s">
        <v>38</v>
      </c>
      <c r="C5356" s="5" t="str">
        <f>VLOOKUP(Taulukko1[[#This Row],[Rivivalinta]],Sheet1!$C$1:$E$42,2,FALSE)</f>
        <v>Kärnprimärkapitalrelation, %</v>
      </c>
      <c r="D5356" s="5" t="str">
        <f>VLOOKUP(Taulukko1[[#This Row],[Rivivalinta]],Sheet1!$C$1:$E$42,3,FALSE)</f>
        <v>CET 1 ratio, %</v>
      </c>
      <c r="E5356" s="1" t="s">
        <v>174</v>
      </c>
      <c r="F5356" s="2">
        <v>42369</v>
      </c>
      <c r="G5356" s="8">
        <v>0.42604931432439058</v>
      </c>
    </row>
    <row r="5357" spans="1:7" x14ac:dyDescent="0.2">
      <c r="A5357" s="6">
        <v>38</v>
      </c>
      <c r="B5357" s="5" t="s">
        <v>39</v>
      </c>
      <c r="C5357" s="5" t="str">
        <f>VLOOKUP(Taulukko1[[#This Row],[Rivivalinta]],Sheet1!$C$1:$E$42,2,FALSE)</f>
        <v>Summa exponeringsbelopp (RWA)</v>
      </c>
      <c r="D5357" s="5" t="str">
        <f>VLOOKUP(Taulukko1[[#This Row],[Rivivalinta]],Sheet1!$C$1:$E$42,3,FALSE)</f>
        <v>Total risk weighted assets (RWA)</v>
      </c>
      <c r="E5357" s="1" t="s">
        <v>174</v>
      </c>
      <c r="F5357" s="2">
        <v>42369</v>
      </c>
      <c r="G5357" s="7">
        <v>30971.72148</v>
      </c>
    </row>
    <row r="5358" spans="1:7" x14ac:dyDescent="0.2">
      <c r="A5358" s="6">
        <v>39</v>
      </c>
      <c r="B5358" s="5" t="s">
        <v>40</v>
      </c>
      <c r="C5358" s="5" t="str">
        <f>VLOOKUP(Taulukko1[[#This Row],[Rivivalinta]],Sheet1!$C$1:$E$42,2,FALSE)</f>
        <v>Exponeringsbelopp för kredit-, motpart- och utspädningsrisker</v>
      </c>
      <c r="D5358" s="5" t="str">
        <f>VLOOKUP(Taulukko1[[#This Row],[Rivivalinta]],Sheet1!$C$1:$E$42,3,FALSE)</f>
        <v>Credit and counterparty risks</v>
      </c>
      <c r="E5358" s="1" t="s">
        <v>174</v>
      </c>
      <c r="F5358" s="2">
        <v>42369</v>
      </c>
      <c r="G5358" s="7">
        <v>27737.15324</v>
      </c>
    </row>
    <row r="5359" spans="1:7" x14ac:dyDescent="0.2">
      <c r="A5359" s="6">
        <v>40</v>
      </c>
      <c r="B5359" s="5" t="s">
        <v>41</v>
      </c>
      <c r="C5359" s="5" t="str">
        <f>VLOOKUP(Taulukko1[[#This Row],[Rivivalinta]],Sheet1!$C$1:$E$42,2,FALSE)</f>
        <v>Exponeringsbelopp för positions-, valutakurs- och råvarurisker</v>
      </c>
      <c r="D5359" s="5" t="str">
        <f>VLOOKUP(Taulukko1[[#This Row],[Rivivalinta]],Sheet1!$C$1:$E$42,3,FALSE)</f>
        <v>Position, currency and commodity risks</v>
      </c>
      <c r="E5359" s="1" t="s">
        <v>174</v>
      </c>
      <c r="F5359" s="2">
        <v>42369</v>
      </c>
      <c r="G5359" s="7">
        <v>311.26071999999999</v>
      </c>
    </row>
    <row r="5360" spans="1:7" x14ac:dyDescent="0.2">
      <c r="A5360" s="6">
        <v>41</v>
      </c>
      <c r="B5360" s="5" t="s">
        <v>42</v>
      </c>
      <c r="C5360" s="5" t="str">
        <f>VLOOKUP(Taulukko1[[#This Row],[Rivivalinta]],Sheet1!$C$1:$E$42,2,FALSE)</f>
        <v>Exponeringsbelopp för operativ risk</v>
      </c>
      <c r="D5360" s="5" t="str">
        <f>VLOOKUP(Taulukko1[[#This Row],[Rivivalinta]],Sheet1!$C$1:$E$42,3,FALSE)</f>
        <v>Operational risks</v>
      </c>
      <c r="E5360" s="1" t="s">
        <v>174</v>
      </c>
      <c r="F5360" s="2">
        <v>42369</v>
      </c>
      <c r="G5360" s="7">
        <v>2923.3075199999998</v>
      </c>
    </row>
    <row r="5361" spans="1:7" x14ac:dyDescent="0.2">
      <c r="A5361" s="6">
        <v>42</v>
      </c>
      <c r="B5361" s="5" t="s">
        <v>43</v>
      </c>
      <c r="C5361" s="5" t="str">
        <f>VLOOKUP(Taulukko1[[#This Row],[Rivivalinta]],Sheet1!$C$1:$E$42,2,FALSE)</f>
        <v>Övriga riskexponeringar</v>
      </c>
      <c r="D5361" s="5" t="str">
        <f>VLOOKUP(Taulukko1[[#This Row],[Rivivalinta]],Sheet1!$C$1:$E$42,3,FALSE)</f>
        <v>Other risks</v>
      </c>
      <c r="E5361" s="1" t="s">
        <v>174</v>
      </c>
      <c r="F5361" s="2">
        <v>42369</v>
      </c>
      <c r="G5361" s="7"/>
    </row>
    <row r="5362" spans="1:7" x14ac:dyDescent="0.2">
      <c r="A5362" s="6">
        <v>1</v>
      </c>
      <c r="B5362" s="5" t="s">
        <v>5</v>
      </c>
      <c r="C5362" s="5" t="str">
        <f>VLOOKUP(Taulukko1[[#This Row],[Rivivalinta]],Sheet1!$C$1:$E$42,2,FALSE)</f>
        <v>Räntenetto</v>
      </c>
      <c r="D5362" s="5" t="str">
        <f>VLOOKUP(Taulukko1[[#This Row],[Rivivalinta]],Sheet1!$C$1:$E$42,3,FALSE)</f>
        <v>Net interest margin</v>
      </c>
      <c r="E5362" s="1" t="s">
        <v>175</v>
      </c>
      <c r="F5362" s="2">
        <v>42369</v>
      </c>
      <c r="G5362" s="7">
        <v>2477.511</v>
      </c>
    </row>
    <row r="5363" spans="1:7" x14ac:dyDescent="0.2">
      <c r="A5363" s="6">
        <v>2</v>
      </c>
      <c r="B5363" s="5" t="s">
        <v>6</v>
      </c>
      <c r="C5363" s="5" t="str">
        <f>VLOOKUP(Taulukko1[[#This Row],[Rivivalinta]],Sheet1!$C$1:$E$42,2,FALSE)</f>
        <v>Netto, avgifts- och provisionsintäkter</v>
      </c>
      <c r="D5363" s="5" t="str">
        <f>VLOOKUP(Taulukko1[[#This Row],[Rivivalinta]],Sheet1!$C$1:$E$42,3,FALSE)</f>
        <v>Net fee and commission income</v>
      </c>
      <c r="E5363" s="1" t="s">
        <v>175</v>
      </c>
      <c r="F5363" s="2">
        <v>42369</v>
      </c>
      <c r="G5363" s="7">
        <v>1220.932</v>
      </c>
    </row>
    <row r="5364" spans="1:7" x14ac:dyDescent="0.2">
      <c r="A5364" s="6">
        <v>3</v>
      </c>
      <c r="B5364" s="5" t="s">
        <v>7</v>
      </c>
      <c r="C5364" s="5" t="str">
        <f>VLOOKUP(Taulukko1[[#This Row],[Rivivalinta]],Sheet1!$C$1:$E$42,2,FALSE)</f>
        <v>Avgifts- och provisionsintäkter</v>
      </c>
      <c r="D5364" s="5" t="str">
        <f>VLOOKUP(Taulukko1[[#This Row],[Rivivalinta]],Sheet1!$C$1:$E$42,3,FALSE)</f>
        <v>Fee and commission income</v>
      </c>
      <c r="E5364" s="1" t="s">
        <v>175</v>
      </c>
      <c r="F5364" s="2">
        <v>42369</v>
      </c>
      <c r="G5364" s="7">
        <v>1455.489</v>
      </c>
    </row>
    <row r="5365" spans="1:7" x14ac:dyDescent="0.2">
      <c r="A5365" s="6">
        <v>4</v>
      </c>
      <c r="B5365" s="5" t="s">
        <v>8</v>
      </c>
      <c r="C5365" s="5" t="str">
        <f>VLOOKUP(Taulukko1[[#This Row],[Rivivalinta]],Sheet1!$C$1:$E$42,2,FALSE)</f>
        <v>Avgifts- och provisionskostnader</v>
      </c>
      <c r="D5365" s="5" t="str">
        <f>VLOOKUP(Taulukko1[[#This Row],[Rivivalinta]],Sheet1!$C$1:$E$42,3,FALSE)</f>
        <v>Fee and commission expenses</v>
      </c>
      <c r="E5365" s="1" t="s">
        <v>175</v>
      </c>
      <c r="F5365" s="2">
        <v>42369</v>
      </c>
      <c r="G5365" s="7">
        <v>234.55699999999999</v>
      </c>
    </row>
    <row r="5366" spans="1:7" x14ac:dyDescent="0.2">
      <c r="A5366" s="6">
        <v>5</v>
      </c>
      <c r="B5366" s="5" t="s">
        <v>9</v>
      </c>
      <c r="C5366" s="5" t="str">
        <f>VLOOKUP(Taulukko1[[#This Row],[Rivivalinta]],Sheet1!$C$1:$E$42,2,FALSE)</f>
        <v>Nettointäkter från handel och investeringar</v>
      </c>
      <c r="D5366" s="5" t="str">
        <f>VLOOKUP(Taulukko1[[#This Row],[Rivivalinta]],Sheet1!$C$1:$E$42,3,FALSE)</f>
        <v>Net trading and investing income</v>
      </c>
      <c r="E5366" s="1" t="s">
        <v>175</v>
      </c>
      <c r="F5366" s="2">
        <v>42369</v>
      </c>
      <c r="G5366" s="7">
        <v>2882.0459999999998</v>
      </c>
    </row>
    <row r="5367" spans="1:7" x14ac:dyDescent="0.2">
      <c r="A5367" s="6">
        <v>6</v>
      </c>
      <c r="B5367" s="5" t="s">
        <v>10</v>
      </c>
      <c r="C5367" s="5" t="str">
        <f>VLOOKUP(Taulukko1[[#This Row],[Rivivalinta]],Sheet1!$C$1:$E$42,2,FALSE)</f>
        <v>Övriga intäkter</v>
      </c>
      <c r="D5367" s="5" t="str">
        <f>VLOOKUP(Taulukko1[[#This Row],[Rivivalinta]],Sheet1!$C$1:$E$42,3,FALSE)</f>
        <v>Other income</v>
      </c>
      <c r="E5367" s="1" t="s">
        <v>175</v>
      </c>
      <c r="F5367" s="2">
        <v>42369</v>
      </c>
      <c r="G5367" s="7">
        <v>895.04600000000005</v>
      </c>
    </row>
    <row r="5368" spans="1:7" x14ac:dyDescent="0.2">
      <c r="A5368" s="6">
        <v>7</v>
      </c>
      <c r="B5368" s="5" t="s">
        <v>11</v>
      </c>
      <c r="C5368" s="5" t="str">
        <f>VLOOKUP(Taulukko1[[#This Row],[Rivivalinta]],Sheet1!$C$1:$E$42,2,FALSE)</f>
        <v>Totala inkomster</v>
      </c>
      <c r="D5368" s="5" t="str">
        <f>VLOOKUP(Taulukko1[[#This Row],[Rivivalinta]],Sheet1!$C$1:$E$42,3,FALSE)</f>
        <v>Total income</v>
      </c>
      <c r="E5368" s="1" t="s">
        <v>175</v>
      </c>
      <c r="F5368" s="2">
        <v>42369</v>
      </c>
      <c r="G5368" s="7">
        <v>7475.5349999999999</v>
      </c>
    </row>
    <row r="5369" spans="1:7" x14ac:dyDescent="0.2">
      <c r="A5369" s="6">
        <v>8</v>
      </c>
      <c r="B5369" s="5" t="s">
        <v>12</v>
      </c>
      <c r="C5369" s="5" t="str">
        <f>VLOOKUP(Taulukko1[[#This Row],[Rivivalinta]],Sheet1!$C$1:$E$42,2,FALSE)</f>
        <v>Totala kostnader</v>
      </c>
      <c r="D5369" s="5" t="str">
        <f>VLOOKUP(Taulukko1[[#This Row],[Rivivalinta]],Sheet1!$C$1:$E$42,3,FALSE)</f>
        <v>Total expenses</v>
      </c>
      <c r="E5369" s="1" t="s">
        <v>175</v>
      </c>
      <c r="F5369" s="2">
        <v>42369</v>
      </c>
      <c r="G5369" s="7">
        <v>3890.27</v>
      </c>
    </row>
    <row r="5370" spans="1:7" x14ac:dyDescent="0.2">
      <c r="A5370" s="6">
        <v>9</v>
      </c>
      <c r="B5370" s="5" t="s">
        <v>13</v>
      </c>
      <c r="C5370" s="5" t="str">
        <f>VLOOKUP(Taulukko1[[#This Row],[Rivivalinta]],Sheet1!$C$1:$E$42,2,FALSE)</f>
        <v>Nedskrivningar av lån och fordringar</v>
      </c>
      <c r="D5370" s="5" t="str">
        <f>VLOOKUP(Taulukko1[[#This Row],[Rivivalinta]],Sheet1!$C$1:$E$42,3,FALSE)</f>
        <v>Impairments on loans and receivables</v>
      </c>
      <c r="E5370" s="1" t="s">
        <v>175</v>
      </c>
      <c r="F5370" s="2">
        <v>42369</v>
      </c>
      <c r="G5370" s="7">
        <v>-142.86099999999999</v>
      </c>
    </row>
    <row r="5371" spans="1:7" x14ac:dyDescent="0.2">
      <c r="A5371" s="6">
        <v>10</v>
      </c>
      <c r="B5371" s="5" t="s">
        <v>14</v>
      </c>
      <c r="C5371" s="5" t="str">
        <f>VLOOKUP(Taulukko1[[#This Row],[Rivivalinta]],Sheet1!$C$1:$E$42,2,FALSE)</f>
        <v>Rörelsevinst/-förlust</v>
      </c>
      <c r="D5371" s="5" t="str">
        <f>VLOOKUP(Taulukko1[[#This Row],[Rivivalinta]],Sheet1!$C$1:$E$42,3,FALSE)</f>
        <v>Operatingprofit/-loss</v>
      </c>
      <c r="E5371" s="1" t="s">
        <v>175</v>
      </c>
      <c r="F5371" s="2">
        <v>42369</v>
      </c>
      <c r="G5371" s="7">
        <v>3728.1260000000002</v>
      </c>
    </row>
    <row r="5372" spans="1:7" x14ac:dyDescent="0.2">
      <c r="A5372" s="6">
        <v>11</v>
      </c>
      <c r="B5372" s="5" t="s">
        <v>15</v>
      </c>
      <c r="C5372" s="5" t="str">
        <f>VLOOKUP(Taulukko1[[#This Row],[Rivivalinta]],Sheet1!$C$1:$E$42,2,FALSE)</f>
        <v>Kontanta medel och kassabehållning hos centralbanker</v>
      </c>
      <c r="D5372" s="5" t="str">
        <f>VLOOKUP(Taulukko1[[#This Row],[Rivivalinta]],Sheet1!$C$1:$E$42,3,FALSE)</f>
        <v>Cash and cash balances at central banks</v>
      </c>
      <c r="E5372" s="1" t="s">
        <v>175</v>
      </c>
      <c r="F5372" s="2">
        <v>42369</v>
      </c>
      <c r="G5372" s="7">
        <v>21463.059000000001</v>
      </c>
    </row>
    <row r="5373" spans="1:7" x14ac:dyDescent="0.2">
      <c r="A5373" s="6">
        <v>12</v>
      </c>
      <c r="B5373" s="5" t="s">
        <v>16</v>
      </c>
      <c r="C5373" s="5" t="str">
        <f>VLOOKUP(Taulukko1[[#This Row],[Rivivalinta]],Sheet1!$C$1:$E$42,2,FALSE)</f>
        <v>Lån och förskott till kreditinstitut</v>
      </c>
      <c r="D5373" s="5" t="str">
        <f>VLOOKUP(Taulukko1[[#This Row],[Rivivalinta]],Sheet1!$C$1:$E$42,3,FALSE)</f>
        <v>Loans and advances to credit institutions</v>
      </c>
      <c r="E5373" s="1" t="s">
        <v>175</v>
      </c>
      <c r="F5373" s="2">
        <v>42369</v>
      </c>
      <c r="G5373" s="7">
        <v>5989.1559999999999</v>
      </c>
    </row>
    <row r="5374" spans="1:7" x14ac:dyDescent="0.2">
      <c r="A5374" s="6">
        <v>13</v>
      </c>
      <c r="B5374" s="5" t="s">
        <v>17</v>
      </c>
      <c r="C5374" s="5" t="str">
        <f>VLOOKUP(Taulukko1[[#This Row],[Rivivalinta]],Sheet1!$C$1:$E$42,2,FALSE)</f>
        <v>Lån och förskott till allmänheten och offentliga samfund</v>
      </c>
      <c r="D5374" s="5" t="str">
        <f>VLOOKUP(Taulukko1[[#This Row],[Rivivalinta]],Sheet1!$C$1:$E$42,3,FALSE)</f>
        <v>Loans and advances to the public and public sector entities</v>
      </c>
      <c r="E5374" s="1" t="s">
        <v>175</v>
      </c>
      <c r="F5374" s="2">
        <v>42369</v>
      </c>
      <c r="G5374" s="7">
        <v>192880.77600000001</v>
      </c>
    </row>
    <row r="5375" spans="1:7" x14ac:dyDescent="0.2">
      <c r="A5375" s="6">
        <v>14</v>
      </c>
      <c r="B5375" s="5" t="s">
        <v>18</v>
      </c>
      <c r="C5375" s="5" t="str">
        <f>VLOOKUP(Taulukko1[[#This Row],[Rivivalinta]],Sheet1!$C$1:$E$42,2,FALSE)</f>
        <v>Värdepapper</v>
      </c>
      <c r="D5375" s="5" t="str">
        <f>VLOOKUP(Taulukko1[[#This Row],[Rivivalinta]],Sheet1!$C$1:$E$42,3,FALSE)</f>
        <v>Debt securities</v>
      </c>
      <c r="E5375" s="1" t="s">
        <v>175</v>
      </c>
      <c r="F5375" s="2">
        <v>42369</v>
      </c>
      <c r="G5375" s="7">
        <v>3664.3649999999998</v>
      </c>
    </row>
    <row r="5376" spans="1:7" x14ac:dyDescent="0.2">
      <c r="A5376" s="6">
        <v>15</v>
      </c>
      <c r="B5376" s="5" t="s">
        <v>238</v>
      </c>
      <c r="C5376" s="5" t="str">
        <f>VLOOKUP(Taulukko1[[#This Row],[Rivivalinta]],Sheet1!$C$1:$E$42,2,FALSE)</f>
        <v xml:space="preserve">Derivat </v>
      </c>
      <c r="D5376" s="5" t="str">
        <f>VLOOKUP(Taulukko1[[#This Row],[Rivivalinta]],Sheet1!$C$1:$E$42,3,FALSE)</f>
        <v xml:space="preserve">Derivatives </v>
      </c>
      <c r="E5376" s="1" t="s">
        <v>175</v>
      </c>
      <c r="F5376" s="2">
        <v>42369</v>
      </c>
      <c r="G5376" s="7">
        <v>366.88600000000002</v>
      </c>
    </row>
    <row r="5377" spans="1:7" x14ac:dyDescent="0.2">
      <c r="A5377" s="6">
        <v>16</v>
      </c>
      <c r="B5377" s="5" t="s">
        <v>20</v>
      </c>
      <c r="C5377" s="5" t="str">
        <f>VLOOKUP(Taulukko1[[#This Row],[Rivivalinta]],Sheet1!$C$1:$E$42,2,FALSE)</f>
        <v>Övriga tillgångar</v>
      </c>
      <c r="D5377" s="5" t="str">
        <f>VLOOKUP(Taulukko1[[#This Row],[Rivivalinta]],Sheet1!$C$1:$E$42,3,FALSE)</f>
        <v>Other assets</v>
      </c>
      <c r="E5377" s="1" t="s">
        <v>175</v>
      </c>
      <c r="F5377" s="2">
        <v>42369</v>
      </c>
      <c r="G5377" s="7">
        <v>27932.932000000001</v>
      </c>
    </row>
    <row r="5378" spans="1:7" x14ac:dyDescent="0.2">
      <c r="A5378" s="6">
        <v>17</v>
      </c>
      <c r="B5378" s="5" t="s">
        <v>21</v>
      </c>
      <c r="C5378" s="5" t="str">
        <f>VLOOKUP(Taulukko1[[#This Row],[Rivivalinta]],Sheet1!$C$1:$E$42,2,FALSE)</f>
        <v>SUMMA TILLGÅNGAR</v>
      </c>
      <c r="D5378" s="5" t="str">
        <f>VLOOKUP(Taulukko1[[#This Row],[Rivivalinta]],Sheet1!$C$1:$E$42,3,FALSE)</f>
        <v>TOTAL ASSETS</v>
      </c>
      <c r="E5378" s="1" t="s">
        <v>175</v>
      </c>
      <c r="F5378" s="2">
        <v>42369</v>
      </c>
      <c r="G5378" s="7">
        <v>252297.174</v>
      </c>
    </row>
    <row r="5379" spans="1:7" x14ac:dyDescent="0.2">
      <c r="A5379" s="6">
        <v>18</v>
      </c>
      <c r="B5379" s="5" t="s">
        <v>22</v>
      </c>
      <c r="C5379" s="5" t="str">
        <f>VLOOKUP(Taulukko1[[#This Row],[Rivivalinta]],Sheet1!$C$1:$E$42,2,FALSE)</f>
        <v>Inlåning från kreditinstitut</v>
      </c>
      <c r="D5379" s="5" t="str">
        <f>VLOOKUP(Taulukko1[[#This Row],[Rivivalinta]],Sheet1!$C$1:$E$42,3,FALSE)</f>
        <v>Deposits from credit institutions</v>
      </c>
      <c r="E5379" s="1" t="s">
        <v>175</v>
      </c>
      <c r="F5379" s="2">
        <v>42369</v>
      </c>
      <c r="G5379" s="7">
        <v>5.2439999999999998</v>
      </c>
    </row>
    <row r="5380" spans="1:7" x14ac:dyDescent="0.2">
      <c r="A5380" s="6">
        <v>19</v>
      </c>
      <c r="B5380" s="5" t="s">
        <v>23</v>
      </c>
      <c r="C5380" s="5" t="str">
        <f>VLOOKUP(Taulukko1[[#This Row],[Rivivalinta]],Sheet1!$C$1:$E$42,2,FALSE)</f>
        <v>Inlåning från allmänheten och offentliga samfund</v>
      </c>
      <c r="D5380" s="5" t="str">
        <f>VLOOKUP(Taulukko1[[#This Row],[Rivivalinta]],Sheet1!$C$1:$E$42,3,FALSE)</f>
        <v>Deposits from the public and public sector entities</v>
      </c>
      <c r="E5380" s="1" t="s">
        <v>175</v>
      </c>
      <c r="F5380" s="2">
        <v>42369</v>
      </c>
      <c r="G5380" s="7">
        <v>220081.37599999999</v>
      </c>
    </row>
    <row r="5381" spans="1:7" x14ac:dyDescent="0.2">
      <c r="A5381" s="6">
        <v>20</v>
      </c>
      <c r="B5381" s="5" t="s">
        <v>24</v>
      </c>
      <c r="C5381" s="5" t="str">
        <f>VLOOKUP(Taulukko1[[#This Row],[Rivivalinta]],Sheet1!$C$1:$E$42,2,FALSE)</f>
        <v>Emitterade skuldebrev</v>
      </c>
      <c r="D5381" s="5" t="str">
        <f>VLOOKUP(Taulukko1[[#This Row],[Rivivalinta]],Sheet1!$C$1:$E$42,3,FALSE)</f>
        <v>Debt securities issued</v>
      </c>
      <c r="E5381" s="1" t="s">
        <v>175</v>
      </c>
      <c r="F5381" s="2">
        <v>42369</v>
      </c>
      <c r="G5381" s="7">
        <v>0.51500000000000001</v>
      </c>
    </row>
    <row r="5382" spans="1:7" x14ac:dyDescent="0.2">
      <c r="A5382" s="6">
        <v>22</v>
      </c>
      <c r="B5382" s="5" t="s">
        <v>19</v>
      </c>
      <c r="C5382" s="5" t="str">
        <f>VLOOKUP(Taulukko1[[#This Row],[Rivivalinta]],Sheet1!$C$1:$E$42,2,FALSE)</f>
        <v>Derivat</v>
      </c>
      <c r="D5382" s="5" t="str">
        <f>VLOOKUP(Taulukko1[[#This Row],[Rivivalinta]],Sheet1!$C$1:$E$42,3,FALSE)</f>
        <v>Derivatives</v>
      </c>
      <c r="E5382" s="1" t="s">
        <v>175</v>
      </c>
      <c r="F5382" s="2">
        <v>42369</v>
      </c>
      <c r="G5382" s="7">
        <v>263.27199999999999</v>
      </c>
    </row>
    <row r="5383" spans="1:7" x14ac:dyDescent="0.2">
      <c r="A5383" s="6">
        <v>23</v>
      </c>
      <c r="B5383" s="5" t="s">
        <v>25</v>
      </c>
      <c r="C5383" s="5" t="str">
        <f>VLOOKUP(Taulukko1[[#This Row],[Rivivalinta]],Sheet1!$C$1:$E$42,2,FALSE)</f>
        <v>Eget kapital</v>
      </c>
      <c r="D5383" s="5" t="str">
        <f>VLOOKUP(Taulukko1[[#This Row],[Rivivalinta]],Sheet1!$C$1:$E$42,3,FALSE)</f>
        <v>Total equity</v>
      </c>
      <c r="E5383" s="1" t="s">
        <v>175</v>
      </c>
      <c r="F5383" s="2">
        <v>42369</v>
      </c>
      <c r="G5383" s="7">
        <v>23563.039000000001</v>
      </c>
    </row>
    <row r="5384" spans="1:7" x14ac:dyDescent="0.2">
      <c r="A5384" s="6">
        <v>21</v>
      </c>
      <c r="B5384" s="5" t="s">
        <v>26</v>
      </c>
      <c r="C5384" s="5" t="str">
        <f>VLOOKUP(Taulukko1[[#This Row],[Rivivalinta]],Sheet1!$C$1:$E$42,2,FALSE)</f>
        <v>Övriga skulder</v>
      </c>
      <c r="D5384" s="5" t="str">
        <f>VLOOKUP(Taulukko1[[#This Row],[Rivivalinta]],Sheet1!$C$1:$E$42,3,FALSE)</f>
        <v>Other liabilities</v>
      </c>
      <c r="E5384" s="1" t="s">
        <v>175</v>
      </c>
      <c r="F5384" s="2">
        <v>42369</v>
      </c>
      <c r="G5384" s="7">
        <v>8383.7279999999992</v>
      </c>
    </row>
    <row r="5385" spans="1:7" x14ac:dyDescent="0.2">
      <c r="A5385" s="6">
        <v>24</v>
      </c>
      <c r="B5385" s="5" t="s">
        <v>27</v>
      </c>
      <c r="C5385" s="5" t="str">
        <f>VLOOKUP(Taulukko1[[#This Row],[Rivivalinta]],Sheet1!$C$1:$E$42,2,FALSE)</f>
        <v>SUMMA EGET KAPITAL OCH SKULDER</v>
      </c>
      <c r="D5385" s="5" t="str">
        <f>VLOOKUP(Taulukko1[[#This Row],[Rivivalinta]],Sheet1!$C$1:$E$42,3,FALSE)</f>
        <v>TOTAL EQUITY AND LIABILITIES</v>
      </c>
      <c r="E5385" s="1" t="s">
        <v>175</v>
      </c>
      <c r="F5385" s="2">
        <v>42369</v>
      </c>
      <c r="G5385" s="7">
        <v>252297.174</v>
      </c>
    </row>
    <row r="5386" spans="1:7" x14ac:dyDescent="0.2">
      <c r="A5386" s="6">
        <v>25</v>
      </c>
      <c r="B5386" s="5" t="s">
        <v>28</v>
      </c>
      <c r="C5386" s="5" t="str">
        <f>VLOOKUP(Taulukko1[[#This Row],[Rivivalinta]],Sheet1!$C$1:$E$42,2,FALSE)</f>
        <v>Exponering utanför balansräkningen</v>
      </c>
      <c r="D5386" s="5" t="str">
        <f>VLOOKUP(Taulukko1[[#This Row],[Rivivalinta]],Sheet1!$C$1:$E$42,3,FALSE)</f>
        <v>Off balance sheet exposures</v>
      </c>
      <c r="E5386" s="1" t="s">
        <v>175</v>
      </c>
      <c r="F5386" s="2">
        <v>42369</v>
      </c>
      <c r="G5386" s="7">
        <v>10723.603999999999</v>
      </c>
    </row>
    <row r="5387" spans="1:7" x14ac:dyDescent="0.2">
      <c r="A5387" s="6">
        <v>28</v>
      </c>
      <c r="B5387" s="5" t="s">
        <v>29</v>
      </c>
      <c r="C5387" s="5" t="str">
        <f>VLOOKUP(Taulukko1[[#This Row],[Rivivalinta]],Sheet1!$C$1:$E$42,2,FALSE)</f>
        <v>Kostnader/intäkter, %</v>
      </c>
      <c r="D5387" s="5" t="str">
        <f>VLOOKUP(Taulukko1[[#This Row],[Rivivalinta]],Sheet1!$C$1:$E$42,3,FALSE)</f>
        <v>Cost/income ratio, %</v>
      </c>
      <c r="E5387" s="1" t="s">
        <v>175</v>
      </c>
      <c r="F5387" s="2">
        <v>42369</v>
      </c>
      <c r="G5387" s="8">
        <v>0.4229676039168993</v>
      </c>
    </row>
    <row r="5388" spans="1:7" x14ac:dyDescent="0.2">
      <c r="A5388" s="6">
        <v>29</v>
      </c>
      <c r="B5388" s="5" t="s">
        <v>30</v>
      </c>
      <c r="C5388" s="5" t="str">
        <f>VLOOKUP(Taulukko1[[#This Row],[Rivivalinta]],Sheet1!$C$1:$E$42,2,FALSE)</f>
        <v>Nödlidande exponeringar/Exponeringar, %</v>
      </c>
      <c r="D5388" s="5" t="str">
        <f>VLOOKUP(Taulukko1[[#This Row],[Rivivalinta]],Sheet1!$C$1:$E$42,3,FALSE)</f>
        <v>Non-performing exposures/Exposures, %</v>
      </c>
      <c r="E5388" s="1" t="s">
        <v>175</v>
      </c>
      <c r="F5388" s="2">
        <v>42369</v>
      </c>
      <c r="G5388" s="8">
        <v>8.1209190881004617E-3</v>
      </c>
    </row>
    <row r="5389" spans="1:7" x14ac:dyDescent="0.2">
      <c r="A5389" s="6">
        <v>30</v>
      </c>
      <c r="B5389" s="5" t="s">
        <v>31</v>
      </c>
      <c r="C5389" s="5" t="str">
        <f>VLOOKUP(Taulukko1[[#This Row],[Rivivalinta]],Sheet1!$C$1:$E$42,2,FALSE)</f>
        <v>Upplupna avsättningar på nödlidande exponeringar/Nödlidande Exponeringar, %</v>
      </c>
      <c r="D5389" s="5" t="str">
        <f>VLOOKUP(Taulukko1[[#This Row],[Rivivalinta]],Sheet1!$C$1:$E$42,3,FALSE)</f>
        <v>Accumulated impairments on non-performing exposures/Non-performing exposures, %</v>
      </c>
      <c r="E5389" s="1" t="s">
        <v>175</v>
      </c>
      <c r="F5389" s="2">
        <v>42369</v>
      </c>
      <c r="G5389" s="8">
        <v>5.8399504264861672E-2</v>
      </c>
    </row>
    <row r="5390" spans="1:7" x14ac:dyDescent="0.2">
      <c r="A5390" s="6">
        <v>31</v>
      </c>
      <c r="B5390" s="5" t="s">
        <v>32</v>
      </c>
      <c r="C5390" s="5" t="str">
        <f>VLOOKUP(Taulukko1[[#This Row],[Rivivalinta]],Sheet1!$C$1:$E$42,2,FALSE)</f>
        <v>Kapitalbas</v>
      </c>
      <c r="D5390" s="5" t="str">
        <f>VLOOKUP(Taulukko1[[#This Row],[Rivivalinta]],Sheet1!$C$1:$E$42,3,FALSE)</f>
        <v>Own funds</v>
      </c>
      <c r="E5390" s="1" t="s">
        <v>175</v>
      </c>
      <c r="F5390" s="2">
        <v>42369</v>
      </c>
      <c r="G5390" s="7">
        <v>26110.734760000003</v>
      </c>
    </row>
    <row r="5391" spans="1:7" x14ac:dyDescent="0.2">
      <c r="A5391" s="6">
        <v>32</v>
      </c>
      <c r="B5391" s="5" t="s">
        <v>33</v>
      </c>
      <c r="C5391" s="5" t="str">
        <f>VLOOKUP(Taulukko1[[#This Row],[Rivivalinta]],Sheet1!$C$1:$E$42,2,FALSE)</f>
        <v>Kärnprimärkapital (CET 1)</v>
      </c>
      <c r="D5391" s="5" t="str">
        <f>VLOOKUP(Taulukko1[[#This Row],[Rivivalinta]],Sheet1!$C$1:$E$42,3,FALSE)</f>
        <v>Common equity tier 1 capital (CET1)</v>
      </c>
      <c r="E5391" s="1" t="s">
        <v>175</v>
      </c>
      <c r="F5391" s="2">
        <v>42369</v>
      </c>
      <c r="G5391" s="7">
        <v>26110.734760000003</v>
      </c>
    </row>
    <row r="5392" spans="1:7" x14ac:dyDescent="0.2">
      <c r="A5392" s="6">
        <v>33</v>
      </c>
      <c r="B5392" s="5" t="s">
        <v>34</v>
      </c>
      <c r="C5392" s="5" t="str">
        <f>VLOOKUP(Taulukko1[[#This Row],[Rivivalinta]],Sheet1!$C$1:$E$42,2,FALSE)</f>
        <v>Övrigt primärkapital (AT 1)</v>
      </c>
      <c r="D5392" s="5" t="str">
        <f>VLOOKUP(Taulukko1[[#This Row],[Rivivalinta]],Sheet1!$C$1:$E$42,3,FALSE)</f>
        <v>Additional tier 1 capital (AT 1)</v>
      </c>
      <c r="E5392" s="1" t="s">
        <v>175</v>
      </c>
      <c r="F5392" s="2">
        <v>42369</v>
      </c>
      <c r="G5392" s="7"/>
    </row>
    <row r="5393" spans="1:7" x14ac:dyDescent="0.2">
      <c r="A5393" s="6">
        <v>34</v>
      </c>
      <c r="B5393" s="5" t="s">
        <v>35</v>
      </c>
      <c r="C5393" s="5" t="str">
        <f>VLOOKUP(Taulukko1[[#This Row],[Rivivalinta]],Sheet1!$C$1:$E$42,2,FALSE)</f>
        <v>Supplementärkapital (T2)</v>
      </c>
      <c r="D5393" s="5" t="str">
        <f>VLOOKUP(Taulukko1[[#This Row],[Rivivalinta]],Sheet1!$C$1:$E$42,3,FALSE)</f>
        <v>Tier 2 capital (T2)</v>
      </c>
      <c r="E5393" s="1" t="s">
        <v>175</v>
      </c>
      <c r="F5393" s="2">
        <v>42369</v>
      </c>
      <c r="G5393" s="7"/>
    </row>
    <row r="5394" spans="1:7" x14ac:dyDescent="0.2">
      <c r="A5394" s="6">
        <v>35</v>
      </c>
      <c r="B5394" s="5" t="s">
        <v>36</v>
      </c>
      <c r="C5394" s="5" t="str">
        <f>VLOOKUP(Taulukko1[[#This Row],[Rivivalinta]],Sheet1!$C$1:$E$42,2,FALSE)</f>
        <v>Summa kapitalrelationer, %</v>
      </c>
      <c r="D5394" s="5" t="str">
        <f>VLOOKUP(Taulukko1[[#This Row],[Rivivalinta]],Sheet1!$C$1:$E$42,3,FALSE)</f>
        <v>Own funds ratio, %</v>
      </c>
      <c r="E5394" s="1" t="s">
        <v>175</v>
      </c>
      <c r="F5394" s="2">
        <v>42369</v>
      </c>
      <c r="G5394" s="8">
        <v>0.35820132775300306</v>
      </c>
    </row>
    <row r="5395" spans="1:7" x14ac:dyDescent="0.2">
      <c r="A5395" s="6">
        <v>36</v>
      </c>
      <c r="B5395" s="5" t="s">
        <v>37</v>
      </c>
      <c r="C5395" s="5" t="str">
        <f>VLOOKUP(Taulukko1[[#This Row],[Rivivalinta]],Sheet1!$C$1:$E$42,2,FALSE)</f>
        <v>Primärkapitalrelation, %</v>
      </c>
      <c r="D5395" s="5" t="str">
        <f>VLOOKUP(Taulukko1[[#This Row],[Rivivalinta]],Sheet1!$C$1:$E$42,3,FALSE)</f>
        <v>Tier 1 ratio, %</v>
      </c>
      <c r="E5395" s="1" t="s">
        <v>175</v>
      </c>
      <c r="F5395" s="2">
        <v>42369</v>
      </c>
      <c r="G5395" s="8">
        <v>0.35820132775300306</v>
      </c>
    </row>
    <row r="5396" spans="1:7" x14ac:dyDescent="0.2">
      <c r="A5396" s="6">
        <v>37</v>
      </c>
      <c r="B5396" s="5" t="s">
        <v>38</v>
      </c>
      <c r="C5396" s="5" t="str">
        <f>VLOOKUP(Taulukko1[[#This Row],[Rivivalinta]],Sheet1!$C$1:$E$42,2,FALSE)</f>
        <v>Kärnprimärkapitalrelation, %</v>
      </c>
      <c r="D5396" s="5" t="str">
        <f>VLOOKUP(Taulukko1[[#This Row],[Rivivalinta]],Sheet1!$C$1:$E$42,3,FALSE)</f>
        <v>CET 1 ratio, %</v>
      </c>
      <c r="E5396" s="1" t="s">
        <v>175</v>
      </c>
      <c r="F5396" s="2">
        <v>42369</v>
      </c>
      <c r="G5396" s="8">
        <v>0.35820132775300306</v>
      </c>
    </row>
    <row r="5397" spans="1:7" x14ac:dyDescent="0.2">
      <c r="A5397" s="6">
        <v>38</v>
      </c>
      <c r="B5397" s="5" t="s">
        <v>39</v>
      </c>
      <c r="C5397" s="5" t="str">
        <f>VLOOKUP(Taulukko1[[#This Row],[Rivivalinta]],Sheet1!$C$1:$E$42,2,FALSE)</f>
        <v>Summa exponeringsbelopp (RWA)</v>
      </c>
      <c r="D5397" s="5" t="str">
        <f>VLOOKUP(Taulukko1[[#This Row],[Rivivalinta]],Sheet1!$C$1:$E$42,3,FALSE)</f>
        <v>Total risk weighted assets (RWA)</v>
      </c>
      <c r="E5397" s="1" t="s">
        <v>175</v>
      </c>
      <c r="F5397" s="2">
        <v>42369</v>
      </c>
      <c r="G5397" s="7">
        <v>72894.02003</v>
      </c>
    </row>
    <row r="5398" spans="1:7" x14ac:dyDescent="0.2">
      <c r="A5398" s="6">
        <v>39</v>
      </c>
      <c r="B5398" s="5" t="s">
        <v>40</v>
      </c>
      <c r="C5398" s="5" t="str">
        <f>VLOOKUP(Taulukko1[[#This Row],[Rivivalinta]],Sheet1!$C$1:$E$42,2,FALSE)</f>
        <v>Exponeringsbelopp för kredit-, motpart- och utspädningsrisker</v>
      </c>
      <c r="D5398" s="5" t="str">
        <f>VLOOKUP(Taulukko1[[#This Row],[Rivivalinta]],Sheet1!$C$1:$E$42,3,FALSE)</f>
        <v>Credit and counterparty risks</v>
      </c>
      <c r="E5398" s="1" t="s">
        <v>175</v>
      </c>
      <c r="F5398" s="2">
        <v>42369</v>
      </c>
      <c r="G5398" s="7">
        <v>65243.641810000001</v>
      </c>
    </row>
    <row r="5399" spans="1:7" x14ac:dyDescent="0.2">
      <c r="A5399" s="6">
        <v>40</v>
      </c>
      <c r="B5399" s="5" t="s">
        <v>41</v>
      </c>
      <c r="C5399" s="5" t="str">
        <f>VLOOKUP(Taulukko1[[#This Row],[Rivivalinta]],Sheet1!$C$1:$E$42,2,FALSE)</f>
        <v>Exponeringsbelopp för positions-, valutakurs- och råvarurisker</v>
      </c>
      <c r="D5399" s="5" t="str">
        <f>VLOOKUP(Taulukko1[[#This Row],[Rivivalinta]],Sheet1!$C$1:$E$42,3,FALSE)</f>
        <v>Position, currency and commodity risks</v>
      </c>
      <c r="E5399" s="1" t="s">
        <v>175</v>
      </c>
      <c r="F5399" s="2">
        <v>42369</v>
      </c>
      <c r="G5399" s="7"/>
    </row>
    <row r="5400" spans="1:7" x14ac:dyDescent="0.2">
      <c r="A5400" s="6">
        <v>41</v>
      </c>
      <c r="B5400" s="5" t="s">
        <v>42</v>
      </c>
      <c r="C5400" s="5" t="str">
        <f>VLOOKUP(Taulukko1[[#This Row],[Rivivalinta]],Sheet1!$C$1:$E$42,2,FALSE)</f>
        <v>Exponeringsbelopp för operativ risk</v>
      </c>
      <c r="D5400" s="5" t="str">
        <f>VLOOKUP(Taulukko1[[#This Row],[Rivivalinta]],Sheet1!$C$1:$E$42,3,FALSE)</f>
        <v>Operational risks</v>
      </c>
      <c r="E5400" s="1" t="s">
        <v>175</v>
      </c>
      <c r="F5400" s="2">
        <v>42369</v>
      </c>
      <c r="G5400" s="7">
        <v>7650.3782199999996</v>
      </c>
    </row>
    <row r="5401" spans="1:7" x14ac:dyDescent="0.2">
      <c r="A5401" s="6">
        <v>42</v>
      </c>
      <c r="B5401" s="5" t="s">
        <v>43</v>
      </c>
      <c r="C5401" s="5" t="str">
        <f>VLOOKUP(Taulukko1[[#This Row],[Rivivalinta]],Sheet1!$C$1:$E$42,2,FALSE)</f>
        <v>Övriga riskexponeringar</v>
      </c>
      <c r="D5401" s="5" t="str">
        <f>VLOOKUP(Taulukko1[[#This Row],[Rivivalinta]],Sheet1!$C$1:$E$42,3,FALSE)</f>
        <v>Other risks</v>
      </c>
      <c r="E5401" s="1" t="s">
        <v>175</v>
      </c>
      <c r="F5401" s="2">
        <v>42369</v>
      </c>
      <c r="G5401" s="7"/>
    </row>
    <row r="5402" spans="1:7" x14ac:dyDescent="0.2">
      <c r="A5402" s="6">
        <v>1</v>
      </c>
      <c r="B5402" s="5" t="s">
        <v>5</v>
      </c>
      <c r="C5402" s="5" t="str">
        <f>VLOOKUP(Taulukko1[[#This Row],[Rivivalinta]],Sheet1!$C$1:$E$42,2,FALSE)</f>
        <v>Räntenetto</v>
      </c>
      <c r="D5402" s="5" t="str">
        <f>VLOOKUP(Taulukko1[[#This Row],[Rivivalinta]],Sheet1!$C$1:$E$42,3,FALSE)</f>
        <v>Net interest margin</v>
      </c>
      <c r="E5402" s="1" t="s">
        <v>176</v>
      </c>
      <c r="F5402" s="2">
        <v>42369</v>
      </c>
      <c r="G5402" s="7">
        <v>5318.7669999999998</v>
      </c>
    </row>
    <row r="5403" spans="1:7" x14ac:dyDescent="0.2">
      <c r="A5403" s="6">
        <v>2</v>
      </c>
      <c r="B5403" s="5" t="s">
        <v>6</v>
      </c>
      <c r="C5403" s="5" t="str">
        <f>VLOOKUP(Taulukko1[[#This Row],[Rivivalinta]],Sheet1!$C$1:$E$42,2,FALSE)</f>
        <v>Netto, avgifts- och provisionsintäkter</v>
      </c>
      <c r="D5403" s="5" t="str">
        <f>VLOOKUP(Taulukko1[[#This Row],[Rivivalinta]],Sheet1!$C$1:$E$42,3,FALSE)</f>
        <v>Net fee and commission income</v>
      </c>
      <c r="E5403" s="1" t="s">
        <v>176</v>
      </c>
      <c r="F5403" s="2">
        <v>42369</v>
      </c>
      <c r="G5403" s="7">
        <v>2263.877</v>
      </c>
    </row>
    <row r="5404" spans="1:7" x14ac:dyDescent="0.2">
      <c r="A5404" s="6">
        <v>3</v>
      </c>
      <c r="B5404" s="5" t="s">
        <v>7</v>
      </c>
      <c r="C5404" s="5" t="str">
        <f>VLOOKUP(Taulukko1[[#This Row],[Rivivalinta]],Sheet1!$C$1:$E$42,2,FALSE)</f>
        <v>Avgifts- och provisionsintäkter</v>
      </c>
      <c r="D5404" s="5" t="str">
        <f>VLOOKUP(Taulukko1[[#This Row],[Rivivalinta]],Sheet1!$C$1:$E$42,3,FALSE)</f>
        <v>Fee and commission income</v>
      </c>
      <c r="E5404" s="1" t="s">
        <v>176</v>
      </c>
      <c r="F5404" s="2">
        <v>42369</v>
      </c>
      <c r="G5404" s="7">
        <v>2700.7739999999999</v>
      </c>
    </row>
    <row r="5405" spans="1:7" x14ac:dyDescent="0.2">
      <c r="A5405" s="6">
        <v>4</v>
      </c>
      <c r="B5405" s="5" t="s">
        <v>8</v>
      </c>
      <c r="C5405" s="5" t="str">
        <f>VLOOKUP(Taulukko1[[#This Row],[Rivivalinta]],Sheet1!$C$1:$E$42,2,FALSE)</f>
        <v>Avgifts- och provisionskostnader</v>
      </c>
      <c r="D5405" s="5" t="str">
        <f>VLOOKUP(Taulukko1[[#This Row],[Rivivalinta]],Sheet1!$C$1:$E$42,3,FALSE)</f>
        <v>Fee and commission expenses</v>
      </c>
      <c r="E5405" s="1" t="s">
        <v>176</v>
      </c>
      <c r="F5405" s="2">
        <v>42369</v>
      </c>
      <c r="G5405" s="7">
        <v>436.89699999999999</v>
      </c>
    </row>
    <row r="5406" spans="1:7" x14ac:dyDescent="0.2">
      <c r="A5406" s="6">
        <v>5</v>
      </c>
      <c r="B5406" s="5" t="s">
        <v>9</v>
      </c>
      <c r="C5406" s="5" t="str">
        <f>VLOOKUP(Taulukko1[[#This Row],[Rivivalinta]],Sheet1!$C$1:$E$42,2,FALSE)</f>
        <v>Nettointäkter från handel och investeringar</v>
      </c>
      <c r="D5406" s="5" t="str">
        <f>VLOOKUP(Taulukko1[[#This Row],[Rivivalinta]],Sheet1!$C$1:$E$42,3,FALSE)</f>
        <v>Net trading and investing income</v>
      </c>
      <c r="E5406" s="1" t="s">
        <v>176</v>
      </c>
      <c r="F5406" s="2">
        <v>42369</v>
      </c>
      <c r="G5406" s="7">
        <v>4675.4399999999996</v>
      </c>
    </row>
    <row r="5407" spans="1:7" x14ac:dyDescent="0.2">
      <c r="A5407" s="6">
        <v>6</v>
      </c>
      <c r="B5407" s="5" t="s">
        <v>10</v>
      </c>
      <c r="C5407" s="5" t="str">
        <f>VLOOKUP(Taulukko1[[#This Row],[Rivivalinta]],Sheet1!$C$1:$E$42,2,FALSE)</f>
        <v>Övriga intäkter</v>
      </c>
      <c r="D5407" s="5" t="str">
        <f>VLOOKUP(Taulukko1[[#This Row],[Rivivalinta]],Sheet1!$C$1:$E$42,3,FALSE)</f>
        <v>Other income</v>
      </c>
      <c r="E5407" s="1" t="s">
        <v>176</v>
      </c>
      <c r="F5407" s="2">
        <v>42369</v>
      </c>
      <c r="G5407" s="7">
        <v>515.21299999999997</v>
      </c>
    </row>
    <row r="5408" spans="1:7" x14ac:dyDescent="0.2">
      <c r="A5408" s="6">
        <v>7</v>
      </c>
      <c r="B5408" s="5" t="s">
        <v>11</v>
      </c>
      <c r="C5408" s="5" t="str">
        <f>VLOOKUP(Taulukko1[[#This Row],[Rivivalinta]],Sheet1!$C$1:$E$42,2,FALSE)</f>
        <v>Totala inkomster</v>
      </c>
      <c r="D5408" s="5" t="str">
        <f>VLOOKUP(Taulukko1[[#This Row],[Rivivalinta]],Sheet1!$C$1:$E$42,3,FALSE)</f>
        <v>Total income</v>
      </c>
      <c r="E5408" s="1" t="s">
        <v>176</v>
      </c>
      <c r="F5408" s="2">
        <v>42369</v>
      </c>
      <c r="G5408" s="7">
        <v>12773.297</v>
      </c>
    </row>
    <row r="5409" spans="1:7" x14ac:dyDescent="0.2">
      <c r="A5409" s="6">
        <v>8</v>
      </c>
      <c r="B5409" s="5" t="s">
        <v>12</v>
      </c>
      <c r="C5409" s="5" t="str">
        <f>VLOOKUP(Taulukko1[[#This Row],[Rivivalinta]],Sheet1!$C$1:$E$42,2,FALSE)</f>
        <v>Totala kostnader</v>
      </c>
      <c r="D5409" s="5" t="str">
        <f>VLOOKUP(Taulukko1[[#This Row],[Rivivalinta]],Sheet1!$C$1:$E$42,3,FALSE)</f>
        <v>Total expenses</v>
      </c>
      <c r="E5409" s="1" t="s">
        <v>176</v>
      </c>
      <c r="F5409" s="2">
        <v>42369</v>
      </c>
      <c r="G5409" s="7">
        <v>5772.3119999999999</v>
      </c>
    </row>
    <row r="5410" spans="1:7" x14ac:dyDescent="0.2">
      <c r="A5410" s="6">
        <v>9</v>
      </c>
      <c r="B5410" s="5" t="s">
        <v>13</v>
      </c>
      <c r="C5410" s="5" t="str">
        <f>VLOOKUP(Taulukko1[[#This Row],[Rivivalinta]],Sheet1!$C$1:$E$42,2,FALSE)</f>
        <v>Nedskrivningar av lån och fordringar</v>
      </c>
      <c r="D5410" s="5" t="str">
        <f>VLOOKUP(Taulukko1[[#This Row],[Rivivalinta]],Sheet1!$C$1:$E$42,3,FALSE)</f>
        <v>Impairments on loans and receivables</v>
      </c>
      <c r="E5410" s="1" t="s">
        <v>176</v>
      </c>
      <c r="F5410" s="2">
        <v>42369</v>
      </c>
      <c r="G5410" s="7">
        <v>574.16099999999994</v>
      </c>
    </row>
    <row r="5411" spans="1:7" x14ac:dyDescent="0.2">
      <c r="A5411" s="6">
        <v>10</v>
      </c>
      <c r="B5411" s="5" t="s">
        <v>14</v>
      </c>
      <c r="C5411" s="5" t="str">
        <f>VLOOKUP(Taulukko1[[#This Row],[Rivivalinta]],Sheet1!$C$1:$E$42,2,FALSE)</f>
        <v>Rörelsevinst/-förlust</v>
      </c>
      <c r="D5411" s="5" t="str">
        <f>VLOOKUP(Taulukko1[[#This Row],[Rivivalinta]],Sheet1!$C$1:$E$42,3,FALSE)</f>
        <v>Operatingprofit/-loss</v>
      </c>
      <c r="E5411" s="1" t="s">
        <v>176</v>
      </c>
      <c r="F5411" s="2">
        <v>42369</v>
      </c>
      <c r="G5411" s="7">
        <v>6426.8239999999996</v>
      </c>
    </row>
    <row r="5412" spans="1:7" x14ac:dyDescent="0.2">
      <c r="A5412" s="6">
        <v>11</v>
      </c>
      <c r="B5412" s="5" t="s">
        <v>15</v>
      </c>
      <c r="C5412" s="5" t="str">
        <f>VLOOKUP(Taulukko1[[#This Row],[Rivivalinta]],Sheet1!$C$1:$E$42,2,FALSE)</f>
        <v>Kontanta medel och kassabehållning hos centralbanker</v>
      </c>
      <c r="D5412" s="5" t="str">
        <f>VLOOKUP(Taulukko1[[#This Row],[Rivivalinta]],Sheet1!$C$1:$E$42,3,FALSE)</f>
        <v>Cash and cash balances at central banks</v>
      </c>
      <c r="E5412" s="1" t="s">
        <v>176</v>
      </c>
      <c r="F5412" s="2">
        <v>42369</v>
      </c>
      <c r="G5412" s="7">
        <v>30360.959999999999</v>
      </c>
    </row>
    <row r="5413" spans="1:7" x14ac:dyDescent="0.2">
      <c r="A5413" s="6">
        <v>12</v>
      </c>
      <c r="B5413" s="5" t="s">
        <v>16</v>
      </c>
      <c r="C5413" s="5" t="str">
        <f>VLOOKUP(Taulukko1[[#This Row],[Rivivalinta]],Sheet1!$C$1:$E$42,2,FALSE)</f>
        <v>Lån och förskott till kreditinstitut</v>
      </c>
      <c r="D5413" s="5" t="str">
        <f>VLOOKUP(Taulukko1[[#This Row],[Rivivalinta]],Sheet1!$C$1:$E$42,3,FALSE)</f>
        <v>Loans and advances to credit institutions</v>
      </c>
      <c r="E5413" s="1" t="s">
        <v>176</v>
      </c>
      <c r="F5413" s="2">
        <v>42369</v>
      </c>
      <c r="G5413" s="7">
        <v>3457.2829999999999</v>
      </c>
    </row>
    <row r="5414" spans="1:7" x14ac:dyDescent="0.2">
      <c r="A5414" s="6">
        <v>13</v>
      </c>
      <c r="B5414" s="5" t="s">
        <v>17</v>
      </c>
      <c r="C5414" s="5" t="str">
        <f>VLOOKUP(Taulukko1[[#This Row],[Rivivalinta]],Sheet1!$C$1:$E$42,2,FALSE)</f>
        <v>Lån och förskott till allmänheten och offentliga samfund</v>
      </c>
      <c r="D5414" s="5" t="str">
        <f>VLOOKUP(Taulukko1[[#This Row],[Rivivalinta]],Sheet1!$C$1:$E$42,3,FALSE)</f>
        <v>Loans and advances to the public and public sector entities</v>
      </c>
      <c r="E5414" s="1" t="s">
        <v>176</v>
      </c>
      <c r="F5414" s="2">
        <v>42369</v>
      </c>
      <c r="G5414" s="7">
        <v>326287.44400000002</v>
      </c>
    </row>
    <row r="5415" spans="1:7" x14ac:dyDescent="0.2">
      <c r="A5415" s="6">
        <v>14</v>
      </c>
      <c r="B5415" s="5" t="s">
        <v>18</v>
      </c>
      <c r="C5415" s="5" t="str">
        <f>VLOOKUP(Taulukko1[[#This Row],[Rivivalinta]],Sheet1!$C$1:$E$42,2,FALSE)</f>
        <v>Värdepapper</v>
      </c>
      <c r="D5415" s="5" t="str">
        <f>VLOOKUP(Taulukko1[[#This Row],[Rivivalinta]],Sheet1!$C$1:$E$42,3,FALSE)</f>
        <v>Debt securities</v>
      </c>
      <c r="E5415" s="1" t="s">
        <v>176</v>
      </c>
      <c r="F5415" s="2">
        <v>42369</v>
      </c>
      <c r="G5415" s="7">
        <v>12444.579</v>
      </c>
    </row>
    <row r="5416" spans="1:7" x14ac:dyDescent="0.2">
      <c r="A5416" s="6">
        <v>15</v>
      </c>
      <c r="B5416" s="5" t="s">
        <v>238</v>
      </c>
      <c r="C5416" s="5" t="str">
        <f>VLOOKUP(Taulukko1[[#This Row],[Rivivalinta]],Sheet1!$C$1:$E$42,2,FALSE)</f>
        <v xml:space="preserve">Derivat </v>
      </c>
      <c r="D5416" s="5" t="str">
        <f>VLOOKUP(Taulukko1[[#This Row],[Rivivalinta]],Sheet1!$C$1:$E$42,3,FALSE)</f>
        <v xml:space="preserve">Derivatives </v>
      </c>
      <c r="E5416" s="1" t="s">
        <v>176</v>
      </c>
      <c r="F5416" s="2">
        <v>42369</v>
      </c>
      <c r="G5416" s="7">
        <v>636.245</v>
      </c>
    </row>
    <row r="5417" spans="1:7" x14ac:dyDescent="0.2">
      <c r="A5417" s="6">
        <v>16</v>
      </c>
      <c r="B5417" s="5" t="s">
        <v>20</v>
      </c>
      <c r="C5417" s="5" t="str">
        <f>VLOOKUP(Taulukko1[[#This Row],[Rivivalinta]],Sheet1!$C$1:$E$42,2,FALSE)</f>
        <v>Övriga tillgångar</v>
      </c>
      <c r="D5417" s="5" t="str">
        <f>VLOOKUP(Taulukko1[[#This Row],[Rivivalinta]],Sheet1!$C$1:$E$42,3,FALSE)</f>
        <v>Other assets</v>
      </c>
      <c r="E5417" s="1" t="s">
        <v>176</v>
      </c>
      <c r="F5417" s="2">
        <v>42369</v>
      </c>
      <c r="G5417" s="7">
        <v>72498.366999999998</v>
      </c>
    </row>
    <row r="5418" spans="1:7" x14ac:dyDescent="0.2">
      <c r="A5418" s="6">
        <v>17</v>
      </c>
      <c r="B5418" s="5" t="s">
        <v>21</v>
      </c>
      <c r="C5418" s="5" t="str">
        <f>VLOOKUP(Taulukko1[[#This Row],[Rivivalinta]],Sheet1!$C$1:$E$42,2,FALSE)</f>
        <v>SUMMA TILLGÅNGAR</v>
      </c>
      <c r="D5418" s="5" t="str">
        <f>VLOOKUP(Taulukko1[[#This Row],[Rivivalinta]],Sheet1!$C$1:$E$42,3,FALSE)</f>
        <v>TOTAL ASSETS</v>
      </c>
      <c r="E5418" s="1" t="s">
        <v>176</v>
      </c>
      <c r="F5418" s="2">
        <v>42369</v>
      </c>
      <c r="G5418" s="7">
        <v>445684.87800000003</v>
      </c>
    </row>
    <row r="5419" spans="1:7" x14ac:dyDescent="0.2">
      <c r="A5419" s="6">
        <v>18</v>
      </c>
      <c r="B5419" s="5" t="s">
        <v>22</v>
      </c>
      <c r="C5419" s="5" t="str">
        <f>VLOOKUP(Taulukko1[[#This Row],[Rivivalinta]],Sheet1!$C$1:$E$42,2,FALSE)</f>
        <v>Inlåning från kreditinstitut</v>
      </c>
      <c r="D5419" s="5" t="str">
        <f>VLOOKUP(Taulukko1[[#This Row],[Rivivalinta]],Sheet1!$C$1:$E$42,3,FALSE)</f>
        <v>Deposits from credit institutions</v>
      </c>
      <c r="E5419" s="1" t="s">
        <v>176</v>
      </c>
      <c r="F5419" s="2">
        <v>42369</v>
      </c>
      <c r="G5419" s="7">
        <v>1.746</v>
      </c>
    </row>
    <row r="5420" spans="1:7" x14ac:dyDescent="0.2">
      <c r="A5420" s="6">
        <v>19</v>
      </c>
      <c r="B5420" s="5" t="s">
        <v>23</v>
      </c>
      <c r="C5420" s="5" t="str">
        <f>VLOOKUP(Taulukko1[[#This Row],[Rivivalinta]],Sheet1!$C$1:$E$42,2,FALSE)</f>
        <v>Inlåning från allmänheten och offentliga samfund</v>
      </c>
      <c r="D5420" s="5" t="str">
        <f>VLOOKUP(Taulukko1[[#This Row],[Rivivalinta]],Sheet1!$C$1:$E$42,3,FALSE)</f>
        <v>Deposits from the public and public sector entities</v>
      </c>
      <c r="E5420" s="1" t="s">
        <v>176</v>
      </c>
      <c r="F5420" s="2">
        <v>42369</v>
      </c>
      <c r="G5420" s="7">
        <v>329276.25599999999</v>
      </c>
    </row>
    <row r="5421" spans="1:7" x14ac:dyDescent="0.2">
      <c r="A5421" s="6">
        <v>20</v>
      </c>
      <c r="B5421" s="5" t="s">
        <v>24</v>
      </c>
      <c r="C5421" s="5" t="str">
        <f>VLOOKUP(Taulukko1[[#This Row],[Rivivalinta]],Sheet1!$C$1:$E$42,2,FALSE)</f>
        <v>Emitterade skuldebrev</v>
      </c>
      <c r="D5421" s="5" t="str">
        <f>VLOOKUP(Taulukko1[[#This Row],[Rivivalinta]],Sheet1!$C$1:$E$42,3,FALSE)</f>
        <v>Debt securities issued</v>
      </c>
      <c r="E5421" s="1" t="s">
        <v>176</v>
      </c>
      <c r="F5421" s="2">
        <v>42369</v>
      </c>
      <c r="G5421" s="7">
        <v>2.907</v>
      </c>
    </row>
    <row r="5422" spans="1:7" x14ac:dyDescent="0.2">
      <c r="A5422" s="6">
        <v>22</v>
      </c>
      <c r="B5422" s="5" t="s">
        <v>19</v>
      </c>
      <c r="C5422" s="5" t="str">
        <f>VLOOKUP(Taulukko1[[#This Row],[Rivivalinta]],Sheet1!$C$1:$E$42,2,FALSE)</f>
        <v>Derivat</v>
      </c>
      <c r="D5422" s="5" t="str">
        <f>VLOOKUP(Taulukko1[[#This Row],[Rivivalinta]],Sheet1!$C$1:$E$42,3,FALSE)</f>
        <v>Derivatives</v>
      </c>
      <c r="E5422" s="1" t="s">
        <v>176</v>
      </c>
      <c r="F5422" s="2">
        <v>42369</v>
      </c>
      <c r="G5422" s="7">
        <v>589.31200000000001</v>
      </c>
    </row>
    <row r="5423" spans="1:7" x14ac:dyDescent="0.2">
      <c r="A5423" s="6">
        <v>23</v>
      </c>
      <c r="B5423" s="5" t="s">
        <v>25</v>
      </c>
      <c r="C5423" s="5" t="str">
        <f>VLOOKUP(Taulukko1[[#This Row],[Rivivalinta]],Sheet1!$C$1:$E$42,2,FALSE)</f>
        <v>Eget kapital</v>
      </c>
      <c r="D5423" s="5" t="str">
        <f>VLOOKUP(Taulukko1[[#This Row],[Rivivalinta]],Sheet1!$C$1:$E$42,3,FALSE)</f>
        <v>Total equity</v>
      </c>
      <c r="E5423" s="1" t="s">
        <v>176</v>
      </c>
      <c r="F5423" s="2">
        <v>42369</v>
      </c>
      <c r="G5423" s="7">
        <v>102933.122</v>
      </c>
    </row>
    <row r="5424" spans="1:7" x14ac:dyDescent="0.2">
      <c r="A5424" s="6">
        <v>21</v>
      </c>
      <c r="B5424" s="5" t="s">
        <v>26</v>
      </c>
      <c r="C5424" s="5" t="str">
        <f>VLOOKUP(Taulukko1[[#This Row],[Rivivalinta]],Sheet1!$C$1:$E$42,2,FALSE)</f>
        <v>Övriga skulder</v>
      </c>
      <c r="D5424" s="5" t="str">
        <f>VLOOKUP(Taulukko1[[#This Row],[Rivivalinta]],Sheet1!$C$1:$E$42,3,FALSE)</f>
        <v>Other liabilities</v>
      </c>
      <c r="E5424" s="1" t="s">
        <v>176</v>
      </c>
      <c r="F5424" s="2">
        <v>42369</v>
      </c>
      <c r="G5424" s="7">
        <v>12881.535</v>
      </c>
    </row>
    <row r="5425" spans="1:7" x14ac:dyDescent="0.2">
      <c r="A5425" s="6">
        <v>24</v>
      </c>
      <c r="B5425" s="5" t="s">
        <v>27</v>
      </c>
      <c r="C5425" s="5" t="str">
        <f>VLOOKUP(Taulukko1[[#This Row],[Rivivalinta]],Sheet1!$C$1:$E$42,2,FALSE)</f>
        <v>SUMMA EGET KAPITAL OCH SKULDER</v>
      </c>
      <c r="D5425" s="5" t="str">
        <f>VLOOKUP(Taulukko1[[#This Row],[Rivivalinta]],Sheet1!$C$1:$E$42,3,FALSE)</f>
        <v>TOTAL EQUITY AND LIABILITIES</v>
      </c>
      <c r="E5425" s="1" t="s">
        <v>176</v>
      </c>
      <c r="F5425" s="2">
        <v>42369</v>
      </c>
      <c r="G5425" s="7">
        <v>445684.87800000003</v>
      </c>
    </row>
    <row r="5426" spans="1:7" x14ac:dyDescent="0.2">
      <c r="A5426" s="6">
        <v>25</v>
      </c>
      <c r="B5426" s="5" t="s">
        <v>28</v>
      </c>
      <c r="C5426" s="5" t="str">
        <f>VLOOKUP(Taulukko1[[#This Row],[Rivivalinta]],Sheet1!$C$1:$E$42,2,FALSE)</f>
        <v>Exponering utanför balansräkningen</v>
      </c>
      <c r="D5426" s="5" t="str">
        <f>VLOOKUP(Taulukko1[[#This Row],[Rivivalinta]],Sheet1!$C$1:$E$42,3,FALSE)</f>
        <v>Off balance sheet exposures</v>
      </c>
      <c r="E5426" s="1" t="s">
        <v>176</v>
      </c>
      <c r="F5426" s="2">
        <v>42369</v>
      </c>
      <c r="G5426" s="7">
        <v>19966.578000000001</v>
      </c>
    </row>
    <row r="5427" spans="1:7" x14ac:dyDescent="0.2">
      <c r="A5427" s="6">
        <v>28</v>
      </c>
      <c r="B5427" s="5" t="s">
        <v>29</v>
      </c>
      <c r="C5427" s="5" t="str">
        <f>VLOOKUP(Taulukko1[[#This Row],[Rivivalinta]],Sheet1!$C$1:$E$42,2,FALSE)</f>
        <v>Kostnader/intäkter, %</v>
      </c>
      <c r="D5427" s="5" t="str">
        <f>VLOOKUP(Taulukko1[[#This Row],[Rivivalinta]],Sheet1!$C$1:$E$42,3,FALSE)</f>
        <v>Cost/income ratio, %</v>
      </c>
      <c r="E5427" s="1" t="s">
        <v>176</v>
      </c>
      <c r="F5427" s="2">
        <v>42369</v>
      </c>
      <c r="G5427" s="8">
        <v>0.40460581092259434</v>
      </c>
    </row>
    <row r="5428" spans="1:7" x14ac:dyDescent="0.2">
      <c r="A5428" s="6">
        <v>29</v>
      </c>
      <c r="B5428" s="5" t="s">
        <v>30</v>
      </c>
      <c r="C5428" s="5" t="str">
        <f>VLOOKUP(Taulukko1[[#This Row],[Rivivalinta]],Sheet1!$C$1:$E$42,2,FALSE)</f>
        <v>Nödlidande exponeringar/Exponeringar, %</v>
      </c>
      <c r="D5428" s="5" t="str">
        <f>VLOOKUP(Taulukko1[[#This Row],[Rivivalinta]],Sheet1!$C$1:$E$42,3,FALSE)</f>
        <v>Non-performing exposures/Exposures, %</v>
      </c>
      <c r="E5428" s="1" t="s">
        <v>176</v>
      </c>
      <c r="F5428" s="2">
        <v>42369</v>
      </c>
      <c r="G5428" s="8">
        <v>1.5855012883086966E-2</v>
      </c>
    </row>
    <row r="5429" spans="1:7" x14ac:dyDescent="0.2">
      <c r="A5429" s="6">
        <v>30</v>
      </c>
      <c r="B5429" s="5" t="s">
        <v>31</v>
      </c>
      <c r="C5429" s="5" t="str">
        <f>VLOOKUP(Taulukko1[[#This Row],[Rivivalinta]],Sheet1!$C$1:$E$42,2,FALSE)</f>
        <v>Upplupna avsättningar på nödlidande exponeringar/Nödlidande Exponeringar, %</v>
      </c>
      <c r="D5429" s="5" t="str">
        <f>VLOOKUP(Taulukko1[[#This Row],[Rivivalinta]],Sheet1!$C$1:$E$42,3,FALSE)</f>
        <v>Accumulated impairments on non-performing exposures/Non-performing exposures, %</v>
      </c>
      <c r="E5429" s="1" t="s">
        <v>176</v>
      </c>
      <c r="F5429" s="2">
        <v>42369</v>
      </c>
      <c r="G5429" s="8">
        <v>0.34100500025713826</v>
      </c>
    </row>
    <row r="5430" spans="1:7" x14ac:dyDescent="0.2">
      <c r="A5430" s="6">
        <v>31</v>
      </c>
      <c r="B5430" s="5" t="s">
        <v>32</v>
      </c>
      <c r="C5430" s="5" t="str">
        <f>VLOOKUP(Taulukko1[[#This Row],[Rivivalinta]],Sheet1!$C$1:$E$42,2,FALSE)</f>
        <v>Kapitalbas</v>
      </c>
      <c r="D5430" s="5" t="str">
        <f>VLOOKUP(Taulukko1[[#This Row],[Rivivalinta]],Sheet1!$C$1:$E$42,3,FALSE)</f>
        <v>Own funds</v>
      </c>
      <c r="E5430" s="1" t="s">
        <v>176</v>
      </c>
      <c r="F5430" s="2">
        <v>42369</v>
      </c>
      <c r="G5430" s="7">
        <v>103407.17237</v>
      </c>
    </row>
    <row r="5431" spans="1:7" x14ac:dyDescent="0.2">
      <c r="A5431" s="6">
        <v>32</v>
      </c>
      <c r="B5431" s="5" t="s">
        <v>33</v>
      </c>
      <c r="C5431" s="5" t="str">
        <f>VLOOKUP(Taulukko1[[#This Row],[Rivivalinta]],Sheet1!$C$1:$E$42,2,FALSE)</f>
        <v>Kärnprimärkapital (CET 1)</v>
      </c>
      <c r="D5431" s="5" t="str">
        <f>VLOOKUP(Taulukko1[[#This Row],[Rivivalinta]],Sheet1!$C$1:$E$42,3,FALSE)</f>
        <v>Common equity tier 1 capital (CET1)</v>
      </c>
      <c r="E5431" s="1" t="s">
        <v>176</v>
      </c>
      <c r="F5431" s="2">
        <v>42369</v>
      </c>
      <c r="G5431" s="7">
        <v>103407.17237</v>
      </c>
    </row>
    <row r="5432" spans="1:7" x14ac:dyDescent="0.2">
      <c r="A5432" s="6">
        <v>33</v>
      </c>
      <c r="B5432" s="5" t="s">
        <v>34</v>
      </c>
      <c r="C5432" s="5" t="str">
        <f>VLOOKUP(Taulukko1[[#This Row],[Rivivalinta]],Sheet1!$C$1:$E$42,2,FALSE)</f>
        <v>Övrigt primärkapital (AT 1)</v>
      </c>
      <c r="D5432" s="5" t="str">
        <f>VLOOKUP(Taulukko1[[#This Row],[Rivivalinta]],Sheet1!$C$1:$E$42,3,FALSE)</f>
        <v>Additional tier 1 capital (AT 1)</v>
      </c>
      <c r="E5432" s="1" t="s">
        <v>176</v>
      </c>
      <c r="F5432" s="2">
        <v>42369</v>
      </c>
      <c r="G5432" s="7"/>
    </row>
    <row r="5433" spans="1:7" x14ac:dyDescent="0.2">
      <c r="A5433" s="6">
        <v>34</v>
      </c>
      <c r="B5433" s="5" t="s">
        <v>35</v>
      </c>
      <c r="C5433" s="5" t="str">
        <f>VLOOKUP(Taulukko1[[#This Row],[Rivivalinta]],Sheet1!$C$1:$E$42,2,FALSE)</f>
        <v>Supplementärkapital (T2)</v>
      </c>
      <c r="D5433" s="5" t="str">
        <f>VLOOKUP(Taulukko1[[#This Row],[Rivivalinta]],Sheet1!$C$1:$E$42,3,FALSE)</f>
        <v>Tier 2 capital (T2)</v>
      </c>
      <c r="E5433" s="1" t="s">
        <v>176</v>
      </c>
      <c r="F5433" s="2">
        <v>42369</v>
      </c>
      <c r="G5433" s="7"/>
    </row>
    <row r="5434" spans="1:7" x14ac:dyDescent="0.2">
      <c r="A5434" s="6">
        <v>35</v>
      </c>
      <c r="B5434" s="5" t="s">
        <v>36</v>
      </c>
      <c r="C5434" s="5" t="str">
        <f>VLOOKUP(Taulukko1[[#This Row],[Rivivalinta]],Sheet1!$C$1:$E$42,2,FALSE)</f>
        <v>Summa kapitalrelationer, %</v>
      </c>
      <c r="D5434" s="5" t="str">
        <f>VLOOKUP(Taulukko1[[#This Row],[Rivivalinta]],Sheet1!$C$1:$E$42,3,FALSE)</f>
        <v>Own funds ratio, %</v>
      </c>
      <c r="E5434" s="1" t="s">
        <v>176</v>
      </c>
      <c r="F5434" s="2">
        <v>42369</v>
      </c>
      <c r="G5434" s="8">
        <v>0.56724165193545506</v>
      </c>
    </row>
    <row r="5435" spans="1:7" x14ac:dyDescent="0.2">
      <c r="A5435" s="6">
        <v>36</v>
      </c>
      <c r="B5435" s="5" t="s">
        <v>37</v>
      </c>
      <c r="C5435" s="5" t="str">
        <f>VLOOKUP(Taulukko1[[#This Row],[Rivivalinta]],Sheet1!$C$1:$E$42,2,FALSE)</f>
        <v>Primärkapitalrelation, %</v>
      </c>
      <c r="D5435" s="5" t="str">
        <f>VLOOKUP(Taulukko1[[#This Row],[Rivivalinta]],Sheet1!$C$1:$E$42,3,FALSE)</f>
        <v>Tier 1 ratio, %</v>
      </c>
      <c r="E5435" s="1" t="s">
        <v>176</v>
      </c>
      <c r="F5435" s="2">
        <v>42369</v>
      </c>
      <c r="G5435" s="8">
        <v>0.56724165193545506</v>
      </c>
    </row>
    <row r="5436" spans="1:7" x14ac:dyDescent="0.2">
      <c r="A5436" s="6">
        <v>37</v>
      </c>
      <c r="B5436" s="5" t="s">
        <v>38</v>
      </c>
      <c r="C5436" s="5" t="str">
        <f>VLOOKUP(Taulukko1[[#This Row],[Rivivalinta]],Sheet1!$C$1:$E$42,2,FALSE)</f>
        <v>Kärnprimärkapitalrelation, %</v>
      </c>
      <c r="D5436" s="5" t="str">
        <f>VLOOKUP(Taulukko1[[#This Row],[Rivivalinta]],Sheet1!$C$1:$E$42,3,FALSE)</f>
        <v>CET 1 ratio, %</v>
      </c>
      <c r="E5436" s="1" t="s">
        <v>176</v>
      </c>
      <c r="F5436" s="2">
        <v>42369</v>
      </c>
      <c r="G5436" s="8">
        <v>0.56724165193545506</v>
      </c>
    </row>
    <row r="5437" spans="1:7" x14ac:dyDescent="0.2">
      <c r="A5437" s="6">
        <v>38</v>
      </c>
      <c r="B5437" s="5" t="s">
        <v>39</v>
      </c>
      <c r="C5437" s="5" t="str">
        <f>VLOOKUP(Taulukko1[[#This Row],[Rivivalinta]],Sheet1!$C$1:$E$42,2,FALSE)</f>
        <v>Summa exponeringsbelopp (RWA)</v>
      </c>
      <c r="D5437" s="5" t="str">
        <f>VLOOKUP(Taulukko1[[#This Row],[Rivivalinta]],Sheet1!$C$1:$E$42,3,FALSE)</f>
        <v>Total risk weighted assets (RWA)</v>
      </c>
      <c r="E5437" s="1" t="s">
        <v>176</v>
      </c>
      <c r="F5437" s="2">
        <v>42369</v>
      </c>
      <c r="G5437" s="7">
        <v>182298.27097000001</v>
      </c>
    </row>
    <row r="5438" spans="1:7" x14ac:dyDescent="0.2">
      <c r="A5438" s="6">
        <v>39</v>
      </c>
      <c r="B5438" s="5" t="s">
        <v>40</v>
      </c>
      <c r="C5438" s="5" t="str">
        <f>VLOOKUP(Taulukko1[[#This Row],[Rivivalinta]],Sheet1!$C$1:$E$42,2,FALSE)</f>
        <v>Exponeringsbelopp för kredit-, motpart- och utspädningsrisker</v>
      </c>
      <c r="D5438" s="5" t="str">
        <f>VLOOKUP(Taulukko1[[#This Row],[Rivivalinta]],Sheet1!$C$1:$E$42,3,FALSE)</f>
        <v>Credit and counterparty risks</v>
      </c>
      <c r="E5438" s="1" t="s">
        <v>176</v>
      </c>
      <c r="F5438" s="2">
        <v>42369</v>
      </c>
      <c r="G5438" s="7">
        <v>166804.88396000001</v>
      </c>
    </row>
    <row r="5439" spans="1:7" x14ac:dyDescent="0.2">
      <c r="A5439" s="6">
        <v>40</v>
      </c>
      <c r="B5439" s="5" t="s">
        <v>41</v>
      </c>
      <c r="C5439" s="5" t="str">
        <f>VLOOKUP(Taulukko1[[#This Row],[Rivivalinta]],Sheet1!$C$1:$E$42,2,FALSE)</f>
        <v>Exponeringsbelopp för positions-, valutakurs- och råvarurisker</v>
      </c>
      <c r="D5439" s="5" t="str">
        <f>VLOOKUP(Taulukko1[[#This Row],[Rivivalinta]],Sheet1!$C$1:$E$42,3,FALSE)</f>
        <v>Position, currency and commodity risks</v>
      </c>
      <c r="E5439" s="1" t="s">
        <v>176</v>
      </c>
      <c r="F5439" s="2">
        <v>42369</v>
      </c>
      <c r="G5439" s="7"/>
    </row>
    <row r="5440" spans="1:7" x14ac:dyDescent="0.2">
      <c r="A5440" s="6">
        <v>41</v>
      </c>
      <c r="B5440" s="5" t="s">
        <v>42</v>
      </c>
      <c r="C5440" s="5" t="str">
        <f>VLOOKUP(Taulukko1[[#This Row],[Rivivalinta]],Sheet1!$C$1:$E$42,2,FALSE)</f>
        <v>Exponeringsbelopp för operativ risk</v>
      </c>
      <c r="D5440" s="5" t="str">
        <f>VLOOKUP(Taulukko1[[#This Row],[Rivivalinta]],Sheet1!$C$1:$E$42,3,FALSE)</f>
        <v>Operational risks</v>
      </c>
      <c r="E5440" s="1" t="s">
        <v>176</v>
      </c>
      <c r="F5440" s="2">
        <v>42369</v>
      </c>
      <c r="G5440" s="7">
        <v>15493.38701</v>
      </c>
    </row>
    <row r="5441" spans="1:7" x14ac:dyDescent="0.2">
      <c r="A5441" s="6">
        <v>42</v>
      </c>
      <c r="B5441" s="5" t="s">
        <v>43</v>
      </c>
      <c r="C5441" s="5" t="str">
        <f>VLOOKUP(Taulukko1[[#This Row],[Rivivalinta]],Sheet1!$C$1:$E$42,2,FALSE)</f>
        <v>Övriga riskexponeringar</v>
      </c>
      <c r="D5441" s="5" t="str">
        <f>VLOOKUP(Taulukko1[[#This Row],[Rivivalinta]],Sheet1!$C$1:$E$42,3,FALSE)</f>
        <v>Other risks</v>
      </c>
      <c r="E5441" s="1" t="s">
        <v>176</v>
      </c>
      <c r="F5441" s="2">
        <v>42369</v>
      </c>
      <c r="G5441" s="7"/>
    </row>
    <row r="5442" spans="1:7" x14ac:dyDescent="0.2">
      <c r="A5442" s="6">
        <v>1</v>
      </c>
      <c r="B5442" s="5" t="s">
        <v>5</v>
      </c>
      <c r="C5442" s="5" t="str">
        <f>VLOOKUP(Taulukko1[[#This Row],[Rivivalinta]],Sheet1!$C$1:$E$42,2,FALSE)</f>
        <v>Räntenetto</v>
      </c>
      <c r="D5442" s="5" t="str">
        <f>VLOOKUP(Taulukko1[[#This Row],[Rivivalinta]],Sheet1!$C$1:$E$42,3,FALSE)</f>
        <v>Net interest margin</v>
      </c>
      <c r="E5442" s="1" t="s">
        <v>177</v>
      </c>
      <c r="F5442" s="2">
        <v>42369</v>
      </c>
      <c r="G5442" s="7">
        <v>3814.8530000000001</v>
      </c>
    </row>
    <row r="5443" spans="1:7" x14ac:dyDescent="0.2">
      <c r="A5443" s="6">
        <v>2</v>
      </c>
      <c r="B5443" s="5" t="s">
        <v>6</v>
      </c>
      <c r="C5443" s="5" t="str">
        <f>VLOOKUP(Taulukko1[[#This Row],[Rivivalinta]],Sheet1!$C$1:$E$42,2,FALSE)</f>
        <v>Netto, avgifts- och provisionsintäkter</v>
      </c>
      <c r="D5443" s="5" t="str">
        <f>VLOOKUP(Taulukko1[[#This Row],[Rivivalinta]],Sheet1!$C$1:$E$42,3,FALSE)</f>
        <v>Net fee and commission income</v>
      </c>
      <c r="E5443" s="1" t="s">
        <v>177</v>
      </c>
      <c r="F5443" s="2">
        <v>42369</v>
      </c>
      <c r="G5443" s="7">
        <v>1656.7080000000001</v>
      </c>
    </row>
    <row r="5444" spans="1:7" x14ac:dyDescent="0.2">
      <c r="A5444" s="6">
        <v>3</v>
      </c>
      <c r="B5444" s="5" t="s">
        <v>7</v>
      </c>
      <c r="C5444" s="5" t="str">
        <f>VLOOKUP(Taulukko1[[#This Row],[Rivivalinta]],Sheet1!$C$1:$E$42,2,FALSE)</f>
        <v>Avgifts- och provisionsintäkter</v>
      </c>
      <c r="D5444" s="5" t="str">
        <f>VLOOKUP(Taulukko1[[#This Row],[Rivivalinta]],Sheet1!$C$1:$E$42,3,FALSE)</f>
        <v>Fee and commission income</v>
      </c>
      <c r="E5444" s="1" t="s">
        <v>177</v>
      </c>
      <c r="F5444" s="2">
        <v>42369</v>
      </c>
      <c r="G5444" s="7">
        <v>1904.402</v>
      </c>
    </row>
    <row r="5445" spans="1:7" x14ac:dyDescent="0.2">
      <c r="A5445" s="6">
        <v>4</v>
      </c>
      <c r="B5445" s="5" t="s">
        <v>8</v>
      </c>
      <c r="C5445" s="5" t="str">
        <f>VLOOKUP(Taulukko1[[#This Row],[Rivivalinta]],Sheet1!$C$1:$E$42,2,FALSE)</f>
        <v>Avgifts- och provisionskostnader</v>
      </c>
      <c r="D5445" s="5" t="str">
        <f>VLOOKUP(Taulukko1[[#This Row],[Rivivalinta]],Sheet1!$C$1:$E$42,3,FALSE)</f>
        <v>Fee and commission expenses</v>
      </c>
      <c r="E5445" s="1" t="s">
        <v>177</v>
      </c>
      <c r="F5445" s="2">
        <v>42369</v>
      </c>
      <c r="G5445" s="7">
        <v>247.69399999999999</v>
      </c>
    </row>
    <row r="5446" spans="1:7" x14ac:dyDescent="0.2">
      <c r="A5446" s="6">
        <v>5</v>
      </c>
      <c r="B5446" s="5" t="s">
        <v>9</v>
      </c>
      <c r="C5446" s="5" t="str">
        <f>VLOOKUP(Taulukko1[[#This Row],[Rivivalinta]],Sheet1!$C$1:$E$42,2,FALSE)</f>
        <v>Nettointäkter från handel och investeringar</v>
      </c>
      <c r="D5446" s="5" t="str">
        <f>VLOOKUP(Taulukko1[[#This Row],[Rivivalinta]],Sheet1!$C$1:$E$42,3,FALSE)</f>
        <v>Net trading and investing income</v>
      </c>
      <c r="E5446" s="1" t="s">
        <v>177</v>
      </c>
      <c r="F5446" s="2">
        <v>42369</v>
      </c>
      <c r="G5446" s="7">
        <v>2942.8710000000001</v>
      </c>
    </row>
    <row r="5447" spans="1:7" x14ac:dyDescent="0.2">
      <c r="A5447" s="6">
        <v>6</v>
      </c>
      <c r="B5447" s="5" t="s">
        <v>10</v>
      </c>
      <c r="C5447" s="5" t="str">
        <f>VLOOKUP(Taulukko1[[#This Row],[Rivivalinta]],Sheet1!$C$1:$E$42,2,FALSE)</f>
        <v>Övriga intäkter</v>
      </c>
      <c r="D5447" s="5" t="str">
        <f>VLOOKUP(Taulukko1[[#This Row],[Rivivalinta]],Sheet1!$C$1:$E$42,3,FALSE)</f>
        <v>Other income</v>
      </c>
      <c r="E5447" s="1" t="s">
        <v>177</v>
      </c>
      <c r="F5447" s="2">
        <v>42369</v>
      </c>
      <c r="G5447" s="7">
        <v>164.387</v>
      </c>
    </row>
    <row r="5448" spans="1:7" x14ac:dyDescent="0.2">
      <c r="A5448" s="6">
        <v>7</v>
      </c>
      <c r="B5448" s="5" t="s">
        <v>11</v>
      </c>
      <c r="C5448" s="5" t="str">
        <f>VLOOKUP(Taulukko1[[#This Row],[Rivivalinta]],Sheet1!$C$1:$E$42,2,FALSE)</f>
        <v>Totala inkomster</v>
      </c>
      <c r="D5448" s="5" t="str">
        <f>VLOOKUP(Taulukko1[[#This Row],[Rivivalinta]],Sheet1!$C$1:$E$42,3,FALSE)</f>
        <v>Total income</v>
      </c>
      <c r="E5448" s="1" t="s">
        <v>177</v>
      </c>
      <c r="F5448" s="2">
        <v>42369</v>
      </c>
      <c r="G5448" s="7">
        <v>8578.8189999999995</v>
      </c>
    </row>
    <row r="5449" spans="1:7" x14ac:dyDescent="0.2">
      <c r="A5449" s="6">
        <v>8</v>
      </c>
      <c r="B5449" s="5" t="s">
        <v>12</v>
      </c>
      <c r="C5449" s="5" t="str">
        <f>VLOOKUP(Taulukko1[[#This Row],[Rivivalinta]],Sheet1!$C$1:$E$42,2,FALSE)</f>
        <v>Totala kostnader</v>
      </c>
      <c r="D5449" s="5" t="str">
        <f>VLOOKUP(Taulukko1[[#This Row],[Rivivalinta]],Sheet1!$C$1:$E$42,3,FALSE)</f>
        <v>Total expenses</v>
      </c>
      <c r="E5449" s="1" t="s">
        <v>177</v>
      </c>
      <c r="F5449" s="2">
        <v>42369</v>
      </c>
      <c r="G5449" s="7">
        <v>4555.1750000000002</v>
      </c>
    </row>
    <row r="5450" spans="1:7" x14ac:dyDescent="0.2">
      <c r="A5450" s="6">
        <v>9</v>
      </c>
      <c r="B5450" s="5" t="s">
        <v>13</v>
      </c>
      <c r="C5450" s="5" t="str">
        <f>VLOOKUP(Taulukko1[[#This Row],[Rivivalinta]],Sheet1!$C$1:$E$42,2,FALSE)</f>
        <v>Nedskrivningar av lån och fordringar</v>
      </c>
      <c r="D5450" s="5" t="str">
        <f>VLOOKUP(Taulukko1[[#This Row],[Rivivalinta]],Sheet1!$C$1:$E$42,3,FALSE)</f>
        <v>Impairments on loans and receivables</v>
      </c>
      <c r="E5450" s="1" t="s">
        <v>177</v>
      </c>
      <c r="F5450" s="2">
        <v>42369</v>
      </c>
      <c r="G5450" s="7">
        <v>327.529</v>
      </c>
    </row>
    <row r="5451" spans="1:7" x14ac:dyDescent="0.2">
      <c r="A5451" s="6">
        <v>10</v>
      </c>
      <c r="B5451" s="5" t="s">
        <v>14</v>
      </c>
      <c r="C5451" s="5" t="str">
        <f>VLOOKUP(Taulukko1[[#This Row],[Rivivalinta]],Sheet1!$C$1:$E$42,2,FALSE)</f>
        <v>Rörelsevinst/-förlust</v>
      </c>
      <c r="D5451" s="5" t="str">
        <f>VLOOKUP(Taulukko1[[#This Row],[Rivivalinta]],Sheet1!$C$1:$E$42,3,FALSE)</f>
        <v>Operatingprofit/-loss</v>
      </c>
      <c r="E5451" s="1" t="s">
        <v>177</v>
      </c>
      <c r="F5451" s="2">
        <v>42369</v>
      </c>
      <c r="G5451" s="7">
        <v>3696.1149999999998</v>
      </c>
    </row>
    <row r="5452" spans="1:7" x14ac:dyDescent="0.2">
      <c r="A5452" s="6">
        <v>11</v>
      </c>
      <c r="B5452" s="5" t="s">
        <v>15</v>
      </c>
      <c r="C5452" s="5" t="str">
        <f>VLOOKUP(Taulukko1[[#This Row],[Rivivalinta]],Sheet1!$C$1:$E$42,2,FALSE)</f>
        <v>Kontanta medel och kassabehållning hos centralbanker</v>
      </c>
      <c r="D5452" s="5" t="str">
        <f>VLOOKUP(Taulukko1[[#This Row],[Rivivalinta]],Sheet1!$C$1:$E$42,3,FALSE)</f>
        <v>Cash and cash balances at central banks</v>
      </c>
      <c r="E5452" s="1" t="s">
        <v>177</v>
      </c>
      <c r="F5452" s="2">
        <v>42369</v>
      </c>
      <c r="G5452" s="7">
        <v>1727.837</v>
      </c>
    </row>
    <row r="5453" spans="1:7" x14ac:dyDescent="0.2">
      <c r="A5453" s="6">
        <v>12</v>
      </c>
      <c r="B5453" s="5" t="s">
        <v>16</v>
      </c>
      <c r="C5453" s="5" t="str">
        <f>VLOOKUP(Taulukko1[[#This Row],[Rivivalinta]],Sheet1!$C$1:$E$42,2,FALSE)</f>
        <v>Lån och förskott till kreditinstitut</v>
      </c>
      <c r="D5453" s="5" t="str">
        <f>VLOOKUP(Taulukko1[[#This Row],[Rivivalinta]],Sheet1!$C$1:$E$42,3,FALSE)</f>
        <v>Loans and advances to credit institutions</v>
      </c>
      <c r="E5453" s="1" t="s">
        <v>177</v>
      </c>
      <c r="F5453" s="2">
        <v>42369</v>
      </c>
      <c r="G5453" s="7">
        <v>8077.2579999999998</v>
      </c>
    </row>
    <row r="5454" spans="1:7" x14ac:dyDescent="0.2">
      <c r="A5454" s="6">
        <v>13</v>
      </c>
      <c r="B5454" s="5" t="s">
        <v>17</v>
      </c>
      <c r="C5454" s="5" t="str">
        <f>VLOOKUP(Taulukko1[[#This Row],[Rivivalinta]],Sheet1!$C$1:$E$42,2,FALSE)</f>
        <v>Lån och förskott till allmänheten och offentliga samfund</v>
      </c>
      <c r="D5454" s="5" t="str">
        <f>VLOOKUP(Taulukko1[[#This Row],[Rivivalinta]],Sheet1!$C$1:$E$42,3,FALSE)</f>
        <v>Loans and advances to the public and public sector entities</v>
      </c>
      <c r="E5454" s="1" t="s">
        <v>177</v>
      </c>
      <c r="F5454" s="2">
        <v>42369</v>
      </c>
      <c r="G5454" s="7">
        <v>231714.89600000001</v>
      </c>
    </row>
    <row r="5455" spans="1:7" x14ac:dyDescent="0.2">
      <c r="A5455" s="6">
        <v>14</v>
      </c>
      <c r="B5455" s="5" t="s">
        <v>18</v>
      </c>
      <c r="C5455" s="5" t="str">
        <f>VLOOKUP(Taulukko1[[#This Row],[Rivivalinta]],Sheet1!$C$1:$E$42,2,FALSE)</f>
        <v>Värdepapper</v>
      </c>
      <c r="D5455" s="5" t="str">
        <f>VLOOKUP(Taulukko1[[#This Row],[Rivivalinta]],Sheet1!$C$1:$E$42,3,FALSE)</f>
        <v>Debt securities</v>
      </c>
      <c r="E5455" s="1" t="s">
        <v>177</v>
      </c>
      <c r="F5455" s="2">
        <v>42369</v>
      </c>
      <c r="G5455" s="7">
        <v>2067.1689999999999</v>
      </c>
    </row>
    <row r="5456" spans="1:7" x14ac:dyDescent="0.2">
      <c r="A5456" s="6">
        <v>15</v>
      </c>
      <c r="B5456" s="5" t="s">
        <v>238</v>
      </c>
      <c r="C5456" s="5" t="str">
        <f>VLOOKUP(Taulukko1[[#This Row],[Rivivalinta]],Sheet1!$C$1:$E$42,2,FALSE)</f>
        <v xml:space="preserve">Derivat </v>
      </c>
      <c r="D5456" s="5" t="str">
        <f>VLOOKUP(Taulukko1[[#This Row],[Rivivalinta]],Sheet1!$C$1:$E$42,3,FALSE)</f>
        <v xml:space="preserve">Derivatives </v>
      </c>
      <c r="E5456" s="1" t="s">
        <v>177</v>
      </c>
      <c r="F5456" s="2">
        <v>42369</v>
      </c>
      <c r="G5456" s="7">
        <v>283.91399999999999</v>
      </c>
    </row>
    <row r="5457" spans="1:7" x14ac:dyDescent="0.2">
      <c r="A5457" s="6">
        <v>16</v>
      </c>
      <c r="B5457" s="5" t="s">
        <v>20</v>
      </c>
      <c r="C5457" s="5" t="str">
        <f>VLOOKUP(Taulukko1[[#This Row],[Rivivalinta]],Sheet1!$C$1:$E$42,2,FALSE)</f>
        <v>Övriga tillgångar</v>
      </c>
      <c r="D5457" s="5" t="str">
        <f>VLOOKUP(Taulukko1[[#This Row],[Rivivalinta]],Sheet1!$C$1:$E$42,3,FALSE)</f>
        <v>Other assets</v>
      </c>
      <c r="E5457" s="1" t="s">
        <v>177</v>
      </c>
      <c r="F5457" s="2">
        <v>42369</v>
      </c>
      <c r="G5457" s="7">
        <v>36588.707000000002</v>
      </c>
    </row>
    <row r="5458" spans="1:7" x14ac:dyDescent="0.2">
      <c r="A5458" s="6">
        <v>17</v>
      </c>
      <c r="B5458" s="5" t="s">
        <v>21</v>
      </c>
      <c r="C5458" s="5" t="str">
        <f>VLOOKUP(Taulukko1[[#This Row],[Rivivalinta]],Sheet1!$C$1:$E$42,2,FALSE)</f>
        <v>SUMMA TILLGÅNGAR</v>
      </c>
      <c r="D5458" s="5" t="str">
        <f>VLOOKUP(Taulukko1[[#This Row],[Rivivalinta]],Sheet1!$C$1:$E$42,3,FALSE)</f>
        <v>TOTAL ASSETS</v>
      </c>
      <c r="E5458" s="1" t="s">
        <v>177</v>
      </c>
      <c r="F5458" s="2">
        <v>42369</v>
      </c>
      <c r="G5458" s="7">
        <v>280459.78100000002</v>
      </c>
    </row>
    <row r="5459" spans="1:7" x14ac:dyDescent="0.2">
      <c r="A5459" s="6">
        <v>18</v>
      </c>
      <c r="B5459" s="5" t="s">
        <v>22</v>
      </c>
      <c r="C5459" s="5" t="str">
        <f>VLOOKUP(Taulukko1[[#This Row],[Rivivalinta]],Sheet1!$C$1:$E$42,2,FALSE)</f>
        <v>Inlåning från kreditinstitut</v>
      </c>
      <c r="D5459" s="5" t="str">
        <f>VLOOKUP(Taulukko1[[#This Row],[Rivivalinta]],Sheet1!$C$1:$E$42,3,FALSE)</f>
        <v>Deposits from credit institutions</v>
      </c>
      <c r="E5459" s="1" t="s">
        <v>177</v>
      </c>
      <c r="F5459" s="2">
        <v>42369</v>
      </c>
      <c r="G5459" s="7">
        <v>20098.111000000001</v>
      </c>
    </row>
    <row r="5460" spans="1:7" x14ac:dyDescent="0.2">
      <c r="A5460" s="6">
        <v>19</v>
      </c>
      <c r="B5460" s="5" t="s">
        <v>23</v>
      </c>
      <c r="C5460" s="5" t="str">
        <f>VLOOKUP(Taulukko1[[#This Row],[Rivivalinta]],Sheet1!$C$1:$E$42,2,FALSE)</f>
        <v>Inlåning från allmänheten och offentliga samfund</v>
      </c>
      <c r="D5460" s="5" t="str">
        <f>VLOOKUP(Taulukko1[[#This Row],[Rivivalinta]],Sheet1!$C$1:$E$42,3,FALSE)</f>
        <v>Deposits from the public and public sector entities</v>
      </c>
      <c r="E5460" s="1" t="s">
        <v>177</v>
      </c>
      <c r="F5460" s="2">
        <v>42369</v>
      </c>
      <c r="G5460" s="7">
        <v>207767.03700000001</v>
      </c>
    </row>
    <row r="5461" spans="1:7" x14ac:dyDescent="0.2">
      <c r="A5461" s="6">
        <v>20</v>
      </c>
      <c r="B5461" s="5" t="s">
        <v>24</v>
      </c>
      <c r="C5461" s="5" t="str">
        <f>VLOOKUP(Taulukko1[[#This Row],[Rivivalinta]],Sheet1!$C$1:$E$42,2,FALSE)</f>
        <v>Emitterade skuldebrev</v>
      </c>
      <c r="D5461" s="5" t="str">
        <f>VLOOKUP(Taulukko1[[#This Row],[Rivivalinta]],Sheet1!$C$1:$E$42,3,FALSE)</f>
        <v>Debt securities issued</v>
      </c>
      <c r="E5461" s="1" t="s">
        <v>177</v>
      </c>
      <c r="F5461" s="2">
        <v>42369</v>
      </c>
      <c r="G5461" s="7">
        <v>3.2839999999999998</v>
      </c>
    </row>
    <row r="5462" spans="1:7" x14ac:dyDescent="0.2">
      <c r="A5462" s="6">
        <v>22</v>
      </c>
      <c r="B5462" s="5" t="s">
        <v>19</v>
      </c>
      <c r="C5462" s="5" t="str">
        <f>VLOOKUP(Taulukko1[[#This Row],[Rivivalinta]],Sheet1!$C$1:$E$42,2,FALSE)</f>
        <v>Derivat</v>
      </c>
      <c r="D5462" s="5" t="str">
        <f>VLOOKUP(Taulukko1[[#This Row],[Rivivalinta]],Sheet1!$C$1:$E$42,3,FALSE)</f>
        <v>Derivatives</v>
      </c>
      <c r="E5462" s="1" t="s">
        <v>177</v>
      </c>
      <c r="F5462" s="2">
        <v>42369</v>
      </c>
      <c r="G5462" s="7">
        <v>20.552</v>
      </c>
    </row>
    <row r="5463" spans="1:7" x14ac:dyDescent="0.2">
      <c r="A5463" s="6">
        <v>23</v>
      </c>
      <c r="B5463" s="5" t="s">
        <v>25</v>
      </c>
      <c r="C5463" s="5" t="str">
        <f>VLOOKUP(Taulukko1[[#This Row],[Rivivalinta]],Sheet1!$C$1:$E$42,2,FALSE)</f>
        <v>Eget kapital</v>
      </c>
      <c r="D5463" s="5" t="str">
        <f>VLOOKUP(Taulukko1[[#This Row],[Rivivalinta]],Sheet1!$C$1:$E$42,3,FALSE)</f>
        <v>Total equity</v>
      </c>
      <c r="E5463" s="1" t="s">
        <v>177</v>
      </c>
      <c r="F5463" s="2">
        <v>42369</v>
      </c>
      <c r="G5463" s="7">
        <v>41799.118000000002</v>
      </c>
    </row>
    <row r="5464" spans="1:7" x14ac:dyDescent="0.2">
      <c r="A5464" s="6">
        <v>21</v>
      </c>
      <c r="B5464" s="5" t="s">
        <v>26</v>
      </c>
      <c r="C5464" s="5" t="str">
        <f>VLOOKUP(Taulukko1[[#This Row],[Rivivalinta]],Sheet1!$C$1:$E$42,2,FALSE)</f>
        <v>Övriga skulder</v>
      </c>
      <c r="D5464" s="5" t="str">
        <f>VLOOKUP(Taulukko1[[#This Row],[Rivivalinta]],Sheet1!$C$1:$E$42,3,FALSE)</f>
        <v>Other liabilities</v>
      </c>
      <c r="E5464" s="1" t="s">
        <v>177</v>
      </c>
      <c r="F5464" s="2">
        <v>42369</v>
      </c>
      <c r="G5464" s="7">
        <v>10771.68</v>
      </c>
    </row>
    <row r="5465" spans="1:7" x14ac:dyDescent="0.2">
      <c r="A5465" s="6">
        <v>24</v>
      </c>
      <c r="B5465" s="5" t="s">
        <v>27</v>
      </c>
      <c r="C5465" s="5" t="str">
        <f>VLOOKUP(Taulukko1[[#This Row],[Rivivalinta]],Sheet1!$C$1:$E$42,2,FALSE)</f>
        <v>SUMMA EGET KAPITAL OCH SKULDER</v>
      </c>
      <c r="D5465" s="5" t="str">
        <f>VLOOKUP(Taulukko1[[#This Row],[Rivivalinta]],Sheet1!$C$1:$E$42,3,FALSE)</f>
        <v>TOTAL EQUITY AND LIABILITIES</v>
      </c>
      <c r="E5465" s="1" t="s">
        <v>177</v>
      </c>
      <c r="F5465" s="2">
        <v>42369</v>
      </c>
      <c r="G5465" s="7">
        <v>280459.78200000001</v>
      </c>
    </row>
    <row r="5466" spans="1:7" x14ac:dyDescent="0.2">
      <c r="A5466" s="6">
        <v>25</v>
      </c>
      <c r="B5466" s="5" t="s">
        <v>28</v>
      </c>
      <c r="C5466" s="5" t="str">
        <f>VLOOKUP(Taulukko1[[#This Row],[Rivivalinta]],Sheet1!$C$1:$E$42,2,FALSE)</f>
        <v>Exponering utanför balansräkningen</v>
      </c>
      <c r="D5466" s="5" t="str">
        <f>VLOOKUP(Taulukko1[[#This Row],[Rivivalinta]],Sheet1!$C$1:$E$42,3,FALSE)</f>
        <v>Off balance sheet exposures</v>
      </c>
      <c r="E5466" s="1" t="s">
        <v>177</v>
      </c>
      <c r="F5466" s="2">
        <v>42369</v>
      </c>
      <c r="G5466" s="7">
        <v>18627.798999999999</v>
      </c>
    </row>
    <row r="5467" spans="1:7" x14ac:dyDescent="0.2">
      <c r="A5467" s="6">
        <v>28</v>
      </c>
      <c r="B5467" s="5" t="s">
        <v>29</v>
      </c>
      <c r="C5467" s="5" t="str">
        <f>VLOOKUP(Taulukko1[[#This Row],[Rivivalinta]],Sheet1!$C$1:$E$42,2,FALSE)</f>
        <v>Kostnader/intäkter, %</v>
      </c>
      <c r="D5467" s="5" t="str">
        <f>VLOOKUP(Taulukko1[[#This Row],[Rivivalinta]],Sheet1!$C$1:$E$42,3,FALSE)</f>
        <v>Cost/income ratio, %</v>
      </c>
      <c r="E5467" s="1" t="s">
        <v>177</v>
      </c>
      <c r="F5467" s="2">
        <v>42369</v>
      </c>
      <c r="G5467" s="8">
        <v>0.48654795420270819</v>
      </c>
    </row>
    <row r="5468" spans="1:7" x14ac:dyDescent="0.2">
      <c r="A5468" s="6">
        <v>29</v>
      </c>
      <c r="B5468" s="5" t="s">
        <v>30</v>
      </c>
      <c r="C5468" s="5" t="str">
        <f>VLOOKUP(Taulukko1[[#This Row],[Rivivalinta]],Sheet1!$C$1:$E$42,2,FALSE)</f>
        <v>Nödlidande exponeringar/Exponeringar, %</v>
      </c>
      <c r="D5468" s="5" t="str">
        <f>VLOOKUP(Taulukko1[[#This Row],[Rivivalinta]],Sheet1!$C$1:$E$42,3,FALSE)</f>
        <v>Non-performing exposures/Exposures, %</v>
      </c>
      <c r="E5468" s="1" t="s">
        <v>177</v>
      </c>
      <c r="F5468" s="2">
        <v>42369</v>
      </c>
      <c r="G5468" s="8">
        <v>2.4551104947208826E-2</v>
      </c>
    </row>
    <row r="5469" spans="1:7" x14ac:dyDescent="0.2">
      <c r="A5469" s="6">
        <v>30</v>
      </c>
      <c r="B5469" s="5" t="s">
        <v>31</v>
      </c>
      <c r="C5469" s="5" t="str">
        <f>VLOOKUP(Taulukko1[[#This Row],[Rivivalinta]],Sheet1!$C$1:$E$42,2,FALSE)</f>
        <v>Upplupna avsättningar på nödlidande exponeringar/Nödlidande Exponeringar, %</v>
      </c>
      <c r="D5469" s="5" t="str">
        <f>VLOOKUP(Taulukko1[[#This Row],[Rivivalinta]],Sheet1!$C$1:$E$42,3,FALSE)</f>
        <v>Accumulated impairments on non-performing exposures/Non-performing exposures, %</v>
      </c>
      <c r="E5469" s="1" t="s">
        <v>177</v>
      </c>
      <c r="F5469" s="2">
        <v>42369</v>
      </c>
      <c r="G5469" s="8">
        <v>0.19688913853580306</v>
      </c>
    </row>
    <row r="5470" spans="1:7" x14ac:dyDescent="0.2">
      <c r="A5470" s="6">
        <v>31</v>
      </c>
      <c r="B5470" s="5" t="s">
        <v>32</v>
      </c>
      <c r="C5470" s="5" t="str">
        <f>VLOOKUP(Taulukko1[[#This Row],[Rivivalinta]],Sheet1!$C$1:$E$42,2,FALSE)</f>
        <v>Kapitalbas</v>
      </c>
      <c r="D5470" s="5" t="str">
        <f>VLOOKUP(Taulukko1[[#This Row],[Rivivalinta]],Sheet1!$C$1:$E$42,3,FALSE)</f>
        <v>Own funds</v>
      </c>
      <c r="E5470" s="1" t="s">
        <v>177</v>
      </c>
      <c r="F5470" s="2">
        <v>42369</v>
      </c>
      <c r="G5470" s="7">
        <v>42634.183440000001</v>
      </c>
    </row>
    <row r="5471" spans="1:7" x14ac:dyDescent="0.2">
      <c r="A5471" s="6">
        <v>32</v>
      </c>
      <c r="B5471" s="5" t="s">
        <v>33</v>
      </c>
      <c r="C5471" s="5" t="str">
        <f>VLOOKUP(Taulukko1[[#This Row],[Rivivalinta]],Sheet1!$C$1:$E$42,2,FALSE)</f>
        <v>Kärnprimärkapital (CET 1)</v>
      </c>
      <c r="D5471" s="5" t="str">
        <f>VLOOKUP(Taulukko1[[#This Row],[Rivivalinta]],Sheet1!$C$1:$E$42,3,FALSE)</f>
        <v>Common equity tier 1 capital (CET1)</v>
      </c>
      <c r="E5471" s="1" t="s">
        <v>177</v>
      </c>
      <c r="F5471" s="2">
        <v>42369</v>
      </c>
      <c r="G5471" s="7">
        <v>42634.183440000001</v>
      </c>
    </row>
    <row r="5472" spans="1:7" x14ac:dyDescent="0.2">
      <c r="A5472" s="6">
        <v>33</v>
      </c>
      <c r="B5472" s="5" t="s">
        <v>34</v>
      </c>
      <c r="C5472" s="5" t="str">
        <f>VLOOKUP(Taulukko1[[#This Row],[Rivivalinta]],Sheet1!$C$1:$E$42,2,FALSE)</f>
        <v>Övrigt primärkapital (AT 1)</v>
      </c>
      <c r="D5472" s="5" t="str">
        <f>VLOOKUP(Taulukko1[[#This Row],[Rivivalinta]],Sheet1!$C$1:$E$42,3,FALSE)</f>
        <v>Additional tier 1 capital (AT 1)</v>
      </c>
      <c r="E5472" s="1" t="s">
        <v>177</v>
      </c>
      <c r="F5472" s="2">
        <v>42369</v>
      </c>
      <c r="G5472" s="7"/>
    </row>
    <row r="5473" spans="1:7" x14ac:dyDescent="0.2">
      <c r="A5473" s="6">
        <v>34</v>
      </c>
      <c r="B5473" s="5" t="s">
        <v>35</v>
      </c>
      <c r="C5473" s="5" t="str">
        <f>VLOOKUP(Taulukko1[[#This Row],[Rivivalinta]],Sheet1!$C$1:$E$42,2,FALSE)</f>
        <v>Supplementärkapital (T2)</v>
      </c>
      <c r="D5473" s="5" t="str">
        <f>VLOOKUP(Taulukko1[[#This Row],[Rivivalinta]],Sheet1!$C$1:$E$42,3,FALSE)</f>
        <v>Tier 2 capital (T2)</v>
      </c>
      <c r="E5473" s="1" t="s">
        <v>177</v>
      </c>
      <c r="F5473" s="2">
        <v>42369</v>
      </c>
      <c r="G5473" s="7"/>
    </row>
    <row r="5474" spans="1:7" x14ac:dyDescent="0.2">
      <c r="A5474" s="6">
        <v>35</v>
      </c>
      <c r="B5474" s="5" t="s">
        <v>36</v>
      </c>
      <c r="C5474" s="5" t="str">
        <f>VLOOKUP(Taulukko1[[#This Row],[Rivivalinta]],Sheet1!$C$1:$E$42,2,FALSE)</f>
        <v>Summa kapitalrelationer, %</v>
      </c>
      <c r="D5474" s="5" t="str">
        <f>VLOOKUP(Taulukko1[[#This Row],[Rivivalinta]],Sheet1!$C$1:$E$42,3,FALSE)</f>
        <v>Own funds ratio, %</v>
      </c>
      <c r="E5474" s="1" t="s">
        <v>177</v>
      </c>
      <c r="F5474" s="2">
        <v>42369</v>
      </c>
      <c r="G5474" s="8">
        <v>0.36411835017510558</v>
      </c>
    </row>
    <row r="5475" spans="1:7" x14ac:dyDescent="0.2">
      <c r="A5475" s="6">
        <v>36</v>
      </c>
      <c r="B5475" s="5" t="s">
        <v>37</v>
      </c>
      <c r="C5475" s="5" t="str">
        <f>VLOOKUP(Taulukko1[[#This Row],[Rivivalinta]],Sheet1!$C$1:$E$42,2,FALSE)</f>
        <v>Primärkapitalrelation, %</v>
      </c>
      <c r="D5475" s="5" t="str">
        <f>VLOOKUP(Taulukko1[[#This Row],[Rivivalinta]],Sheet1!$C$1:$E$42,3,FALSE)</f>
        <v>Tier 1 ratio, %</v>
      </c>
      <c r="E5475" s="1" t="s">
        <v>177</v>
      </c>
      <c r="F5475" s="2">
        <v>42369</v>
      </c>
      <c r="G5475" s="8">
        <v>0.36411835017510558</v>
      </c>
    </row>
    <row r="5476" spans="1:7" x14ac:dyDescent="0.2">
      <c r="A5476" s="6">
        <v>37</v>
      </c>
      <c r="B5476" s="5" t="s">
        <v>38</v>
      </c>
      <c r="C5476" s="5" t="str">
        <f>VLOOKUP(Taulukko1[[#This Row],[Rivivalinta]],Sheet1!$C$1:$E$42,2,FALSE)</f>
        <v>Kärnprimärkapitalrelation, %</v>
      </c>
      <c r="D5476" s="5" t="str">
        <f>VLOOKUP(Taulukko1[[#This Row],[Rivivalinta]],Sheet1!$C$1:$E$42,3,FALSE)</f>
        <v>CET 1 ratio, %</v>
      </c>
      <c r="E5476" s="1" t="s">
        <v>177</v>
      </c>
      <c r="F5476" s="2">
        <v>42369</v>
      </c>
      <c r="G5476" s="8">
        <v>0.36411835017510558</v>
      </c>
    </row>
    <row r="5477" spans="1:7" x14ac:dyDescent="0.2">
      <c r="A5477" s="6">
        <v>38</v>
      </c>
      <c r="B5477" s="5" t="s">
        <v>39</v>
      </c>
      <c r="C5477" s="5" t="str">
        <f>VLOOKUP(Taulukko1[[#This Row],[Rivivalinta]],Sheet1!$C$1:$E$42,2,FALSE)</f>
        <v>Summa exponeringsbelopp (RWA)</v>
      </c>
      <c r="D5477" s="5" t="str">
        <f>VLOOKUP(Taulukko1[[#This Row],[Rivivalinta]],Sheet1!$C$1:$E$42,3,FALSE)</f>
        <v>Total risk weighted assets (RWA)</v>
      </c>
      <c r="E5477" s="1" t="s">
        <v>177</v>
      </c>
      <c r="F5477" s="2">
        <v>42369</v>
      </c>
      <c r="G5477" s="7">
        <v>117088.80757999999</v>
      </c>
    </row>
    <row r="5478" spans="1:7" x14ac:dyDescent="0.2">
      <c r="A5478" s="6">
        <v>39</v>
      </c>
      <c r="B5478" s="5" t="s">
        <v>40</v>
      </c>
      <c r="C5478" s="5" t="str">
        <f>VLOOKUP(Taulukko1[[#This Row],[Rivivalinta]],Sheet1!$C$1:$E$42,2,FALSE)</f>
        <v>Exponeringsbelopp för kredit-, motpart- och utspädningsrisker</v>
      </c>
      <c r="D5478" s="5" t="str">
        <f>VLOOKUP(Taulukko1[[#This Row],[Rivivalinta]],Sheet1!$C$1:$E$42,3,FALSE)</f>
        <v>Credit and counterparty risks</v>
      </c>
      <c r="E5478" s="1" t="s">
        <v>177</v>
      </c>
      <c r="F5478" s="2">
        <v>42369</v>
      </c>
      <c r="G5478" s="7">
        <v>107686.8155</v>
      </c>
    </row>
    <row r="5479" spans="1:7" x14ac:dyDescent="0.2">
      <c r="A5479" s="6">
        <v>40</v>
      </c>
      <c r="B5479" s="5" t="s">
        <v>41</v>
      </c>
      <c r="C5479" s="5" t="str">
        <f>VLOOKUP(Taulukko1[[#This Row],[Rivivalinta]],Sheet1!$C$1:$E$42,2,FALSE)</f>
        <v>Exponeringsbelopp för positions-, valutakurs- och råvarurisker</v>
      </c>
      <c r="D5479" s="5" t="str">
        <f>VLOOKUP(Taulukko1[[#This Row],[Rivivalinta]],Sheet1!$C$1:$E$42,3,FALSE)</f>
        <v>Position, currency and commodity risks</v>
      </c>
      <c r="E5479" s="1" t="s">
        <v>177</v>
      </c>
      <c r="F5479" s="2">
        <v>42369</v>
      </c>
      <c r="G5479" s="7"/>
    </row>
    <row r="5480" spans="1:7" x14ac:dyDescent="0.2">
      <c r="A5480" s="6">
        <v>41</v>
      </c>
      <c r="B5480" s="5" t="s">
        <v>42</v>
      </c>
      <c r="C5480" s="5" t="str">
        <f>VLOOKUP(Taulukko1[[#This Row],[Rivivalinta]],Sheet1!$C$1:$E$42,2,FALSE)</f>
        <v>Exponeringsbelopp för operativ risk</v>
      </c>
      <c r="D5480" s="5" t="str">
        <f>VLOOKUP(Taulukko1[[#This Row],[Rivivalinta]],Sheet1!$C$1:$E$42,3,FALSE)</f>
        <v>Operational risks</v>
      </c>
      <c r="E5480" s="1" t="s">
        <v>177</v>
      </c>
      <c r="F5480" s="2">
        <v>42369</v>
      </c>
      <c r="G5480" s="7">
        <v>9401.99208</v>
      </c>
    </row>
    <row r="5481" spans="1:7" x14ac:dyDescent="0.2">
      <c r="A5481" s="6">
        <v>42</v>
      </c>
      <c r="B5481" s="5" t="s">
        <v>43</v>
      </c>
      <c r="C5481" s="5" t="str">
        <f>VLOOKUP(Taulukko1[[#This Row],[Rivivalinta]],Sheet1!$C$1:$E$42,2,FALSE)</f>
        <v>Övriga riskexponeringar</v>
      </c>
      <c r="D5481" s="5" t="str">
        <f>VLOOKUP(Taulukko1[[#This Row],[Rivivalinta]],Sheet1!$C$1:$E$42,3,FALSE)</f>
        <v>Other risks</v>
      </c>
      <c r="E5481" s="1" t="s">
        <v>177</v>
      </c>
      <c r="F5481" s="2">
        <v>42369</v>
      </c>
      <c r="G5481" s="7"/>
    </row>
    <row r="5482" spans="1:7" x14ac:dyDescent="0.2">
      <c r="A5482" s="6">
        <v>1</v>
      </c>
      <c r="B5482" s="5" t="s">
        <v>5</v>
      </c>
      <c r="C5482" s="5" t="str">
        <f>VLOOKUP(Taulukko1[[#This Row],[Rivivalinta]],Sheet1!$C$1:$E$42,2,FALSE)</f>
        <v>Räntenetto</v>
      </c>
      <c r="D5482" s="5" t="str">
        <f>VLOOKUP(Taulukko1[[#This Row],[Rivivalinta]],Sheet1!$C$1:$E$42,3,FALSE)</f>
        <v>Net interest margin</v>
      </c>
      <c r="E5482" s="1" t="s">
        <v>178</v>
      </c>
      <c r="F5482" s="2">
        <v>42369</v>
      </c>
      <c r="G5482" s="7">
        <v>1394.15</v>
      </c>
    </row>
    <row r="5483" spans="1:7" x14ac:dyDescent="0.2">
      <c r="A5483" s="6">
        <v>2</v>
      </c>
      <c r="B5483" s="5" t="s">
        <v>6</v>
      </c>
      <c r="C5483" s="5" t="str">
        <f>VLOOKUP(Taulukko1[[#This Row],[Rivivalinta]],Sheet1!$C$1:$E$42,2,FALSE)</f>
        <v>Netto, avgifts- och provisionsintäkter</v>
      </c>
      <c r="D5483" s="5" t="str">
        <f>VLOOKUP(Taulukko1[[#This Row],[Rivivalinta]],Sheet1!$C$1:$E$42,3,FALSE)</f>
        <v>Net fee and commission income</v>
      </c>
      <c r="E5483" s="1" t="s">
        <v>178</v>
      </c>
      <c r="F5483" s="2">
        <v>42369</v>
      </c>
      <c r="G5483" s="7">
        <v>517.15499999999997</v>
      </c>
    </row>
    <row r="5484" spans="1:7" x14ac:dyDescent="0.2">
      <c r="A5484" s="6">
        <v>3</v>
      </c>
      <c r="B5484" s="5" t="s">
        <v>7</v>
      </c>
      <c r="C5484" s="5" t="str">
        <f>VLOOKUP(Taulukko1[[#This Row],[Rivivalinta]],Sheet1!$C$1:$E$42,2,FALSE)</f>
        <v>Avgifts- och provisionsintäkter</v>
      </c>
      <c r="D5484" s="5" t="str">
        <f>VLOOKUP(Taulukko1[[#This Row],[Rivivalinta]],Sheet1!$C$1:$E$42,3,FALSE)</f>
        <v>Fee and commission income</v>
      </c>
      <c r="E5484" s="1" t="s">
        <v>178</v>
      </c>
      <c r="F5484" s="2">
        <v>42369</v>
      </c>
      <c r="G5484" s="7">
        <v>597.37699999999995</v>
      </c>
    </row>
    <row r="5485" spans="1:7" x14ac:dyDescent="0.2">
      <c r="A5485" s="6">
        <v>4</v>
      </c>
      <c r="B5485" s="5" t="s">
        <v>8</v>
      </c>
      <c r="C5485" s="5" t="str">
        <f>VLOOKUP(Taulukko1[[#This Row],[Rivivalinta]],Sheet1!$C$1:$E$42,2,FALSE)</f>
        <v>Avgifts- och provisionskostnader</v>
      </c>
      <c r="D5485" s="5" t="str">
        <f>VLOOKUP(Taulukko1[[#This Row],[Rivivalinta]],Sheet1!$C$1:$E$42,3,FALSE)</f>
        <v>Fee and commission expenses</v>
      </c>
      <c r="E5485" s="1" t="s">
        <v>178</v>
      </c>
      <c r="F5485" s="2">
        <v>42369</v>
      </c>
      <c r="G5485" s="7">
        <v>80.221999999999994</v>
      </c>
    </row>
    <row r="5486" spans="1:7" x14ac:dyDescent="0.2">
      <c r="A5486" s="6">
        <v>5</v>
      </c>
      <c r="B5486" s="5" t="s">
        <v>9</v>
      </c>
      <c r="C5486" s="5" t="str">
        <f>VLOOKUP(Taulukko1[[#This Row],[Rivivalinta]],Sheet1!$C$1:$E$42,2,FALSE)</f>
        <v>Nettointäkter från handel och investeringar</v>
      </c>
      <c r="D5486" s="5" t="str">
        <f>VLOOKUP(Taulukko1[[#This Row],[Rivivalinta]],Sheet1!$C$1:$E$42,3,FALSE)</f>
        <v>Net trading and investing income</v>
      </c>
      <c r="E5486" s="1" t="s">
        <v>178</v>
      </c>
      <c r="F5486" s="2">
        <v>42369</v>
      </c>
      <c r="G5486" s="7">
        <v>1688.229</v>
      </c>
    </row>
    <row r="5487" spans="1:7" x14ac:dyDescent="0.2">
      <c r="A5487" s="6">
        <v>6</v>
      </c>
      <c r="B5487" s="5" t="s">
        <v>10</v>
      </c>
      <c r="C5487" s="5" t="str">
        <f>VLOOKUP(Taulukko1[[#This Row],[Rivivalinta]],Sheet1!$C$1:$E$42,2,FALSE)</f>
        <v>Övriga intäkter</v>
      </c>
      <c r="D5487" s="5" t="str">
        <f>VLOOKUP(Taulukko1[[#This Row],[Rivivalinta]],Sheet1!$C$1:$E$42,3,FALSE)</f>
        <v>Other income</v>
      </c>
      <c r="E5487" s="1" t="s">
        <v>178</v>
      </c>
      <c r="F5487" s="2">
        <v>42369</v>
      </c>
      <c r="G5487" s="7">
        <v>58.073</v>
      </c>
    </row>
    <row r="5488" spans="1:7" x14ac:dyDescent="0.2">
      <c r="A5488" s="6">
        <v>7</v>
      </c>
      <c r="B5488" s="5" t="s">
        <v>11</v>
      </c>
      <c r="C5488" s="5" t="str">
        <f>VLOOKUP(Taulukko1[[#This Row],[Rivivalinta]],Sheet1!$C$1:$E$42,2,FALSE)</f>
        <v>Totala inkomster</v>
      </c>
      <c r="D5488" s="5" t="str">
        <f>VLOOKUP(Taulukko1[[#This Row],[Rivivalinta]],Sheet1!$C$1:$E$42,3,FALSE)</f>
        <v>Total income</v>
      </c>
      <c r="E5488" s="1" t="s">
        <v>178</v>
      </c>
      <c r="F5488" s="2">
        <v>42369</v>
      </c>
      <c r="G5488" s="7">
        <v>3657.607</v>
      </c>
    </row>
    <row r="5489" spans="1:7" x14ac:dyDescent="0.2">
      <c r="A5489" s="6">
        <v>8</v>
      </c>
      <c r="B5489" s="5" t="s">
        <v>12</v>
      </c>
      <c r="C5489" s="5" t="str">
        <f>VLOOKUP(Taulukko1[[#This Row],[Rivivalinta]],Sheet1!$C$1:$E$42,2,FALSE)</f>
        <v>Totala kostnader</v>
      </c>
      <c r="D5489" s="5" t="str">
        <f>VLOOKUP(Taulukko1[[#This Row],[Rivivalinta]],Sheet1!$C$1:$E$42,3,FALSE)</f>
        <v>Total expenses</v>
      </c>
      <c r="E5489" s="1" t="s">
        <v>178</v>
      </c>
      <c r="F5489" s="2">
        <v>42369</v>
      </c>
      <c r="G5489" s="7">
        <v>1393.1379999999999</v>
      </c>
    </row>
    <row r="5490" spans="1:7" x14ac:dyDescent="0.2">
      <c r="A5490" s="6">
        <v>9</v>
      </c>
      <c r="B5490" s="5" t="s">
        <v>13</v>
      </c>
      <c r="C5490" s="5" t="str">
        <f>VLOOKUP(Taulukko1[[#This Row],[Rivivalinta]],Sheet1!$C$1:$E$42,2,FALSE)</f>
        <v>Nedskrivningar av lån och fordringar</v>
      </c>
      <c r="D5490" s="5" t="str">
        <f>VLOOKUP(Taulukko1[[#This Row],[Rivivalinta]],Sheet1!$C$1:$E$42,3,FALSE)</f>
        <v>Impairments on loans and receivables</v>
      </c>
      <c r="E5490" s="1" t="s">
        <v>178</v>
      </c>
      <c r="F5490" s="2">
        <v>42369</v>
      </c>
      <c r="G5490" s="7">
        <v>177.59100000000001</v>
      </c>
    </row>
    <row r="5491" spans="1:7" x14ac:dyDescent="0.2">
      <c r="A5491" s="6">
        <v>10</v>
      </c>
      <c r="B5491" s="5" t="s">
        <v>14</v>
      </c>
      <c r="C5491" s="5" t="str">
        <f>VLOOKUP(Taulukko1[[#This Row],[Rivivalinta]],Sheet1!$C$1:$E$42,2,FALSE)</f>
        <v>Rörelsevinst/-förlust</v>
      </c>
      <c r="D5491" s="5" t="str">
        <f>VLOOKUP(Taulukko1[[#This Row],[Rivivalinta]],Sheet1!$C$1:$E$42,3,FALSE)</f>
        <v>Operatingprofit/-loss</v>
      </c>
      <c r="E5491" s="1" t="s">
        <v>178</v>
      </c>
      <c r="F5491" s="2">
        <v>42369</v>
      </c>
      <c r="G5491" s="7">
        <v>2086.8780000000002</v>
      </c>
    </row>
    <row r="5492" spans="1:7" x14ac:dyDescent="0.2">
      <c r="A5492" s="6">
        <v>11</v>
      </c>
      <c r="B5492" s="5" t="s">
        <v>15</v>
      </c>
      <c r="C5492" s="5" t="str">
        <f>VLOOKUP(Taulukko1[[#This Row],[Rivivalinta]],Sheet1!$C$1:$E$42,2,FALSE)</f>
        <v>Kontanta medel och kassabehållning hos centralbanker</v>
      </c>
      <c r="D5492" s="5" t="str">
        <f>VLOOKUP(Taulukko1[[#This Row],[Rivivalinta]],Sheet1!$C$1:$E$42,3,FALSE)</f>
        <v>Cash and cash balances at central banks</v>
      </c>
      <c r="E5492" s="1" t="s">
        <v>178</v>
      </c>
      <c r="F5492" s="2">
        <v>42369</v>
      </c>
      <c r="G5492" s="7">
        <v>430.40100000000001</v>
      </c>
    </row>
    <row r="5493" spans="1:7" x14ac:dyDescent="0.2">
      <c r="A5493" s="6">
        <v>12</v>
      </c>
      <c r="B5493" s="5" t="s">
        <v>16</v>
      </c>
      <c r="C5493" s="5" t="str">
        <f>VLOOKUP(Taulukko1[[#This Row],[Rivivalinta]],Sheet1!$C$1:$E$42,2,FALSE)</f>
        <v>Lån och förskott till kreditinstitut</v>
      </c>
      <c r="D5493" s="5" t="str">
        <f>VLOOKUP(Taulukko1[[#This Row],[Rivivalinta]],Sheet1!$C$1:$E$42,3,FALSE)</f>
        <v>Loans and advances to credit institutions</v>
      </c>
      <c r="E5493" s="1" t="s">
        <v>178</v>
      </c>
      <c r="F5493" s="2">
        <v>42369</v>
      </c>
      <c r="G5493" s="7">
        <v>3691.6669999999999</v>
      </c>
    </row>
    <row r="5494" spans="1:7" x14ac:dyDescent="0.2">
      <c r="A5494" s="6">
        <v>13</v>
      </c>
      <c r="B5494" s="5" t="s">
        <v>17</v>
      </c>
      <c r="C5494" s="5" t="str">
        <f>VLOOKUP(Taulukko1[[#This Row],[Rivivalinta]],Sheet1!$C$1:$E$42,2,FALSE)</f>
        <v>Lån och förskott till allmänheten och offentliga samfund</v>
      </c>
      <c r="D5494" s="5" t="str">
        <f>VLOOKUP(Taulukko1[[#This Row],[Rivivalinta]],Sheet1!$C$1:$E$42,3,FALSE)</f>
        <v>Loans and advances to the public and public sector entities</v>
      </c>
      <c r="E5494" s="1" t="s">
        <v>178</v>
      </c>
      <c r="F5494" s="2">
        <v>42369</v>
      </c>
      <c r="G5494" s="7">
        <v>79446.987999999998</v>
      </c>
    </row>
    <row r="5495" spans="1:7" x14ac:dyDescent="0.2">
      <c r="A5495" s="6">
        <v>14</v>
      </c>
      <c r="B5495" s="5" t="s">
        <v>18</v>
      </c>
      <c r="C5495" s="5" t="str">
        <f>VLOOKUP(Taulukko1[[#This Row],[Rivivalinta]],Sheet1!$C$1:$E$42,2,FALSE)</f>
        <v>Värdepapper</v>
      </c>
      <c r="D5495" s="5" t="str">
        <f>VLOOKUP(Taulukko1[[#This Row],[Rivivalinta]],Sheet1!$C$1:$E$42,3,FALSE)</f>
        <v>Debt securities</v>
      </c>
      <c r="E5495" s="1" t="s">
        <v>178</v>
      </c>
      <c r="F5495" s="2">
        <v>42369</v>
      </c>
      <c r="G5495" s="7">
        <v>4849.2280000000001</v>
      </c>
    </row>
    <row r="5496" spans="1:7" x14ac:dyDescent="0.2">
      <c r="A5496" s="6">
        <v>15</v>
      </c>
      <c r="B5496" s="5" t="s">
        <v>238</v>
      </c>
      <c r="C5496" s="5" t="str">
        <f>VLOOKUP(Taulukko1[[#This Row],[Rivivalinta]],Sheet1!$C$1:$E$42,2,FALSE)</f>
        <v xml:space="preserve">Derivat </v>
      </c>
      <c r="D5496" s="5" t="str">
        <f>VLOOKUP(Taulukko1[[#This Row],[Rivivalinta]],Sheet1!$C$1:$E$42,3,FALSE)</f>
        <v xml:space="preserve">Derivatives </v>
      </c>
      <c r="E5496" s="1" t="s">
        <v>178</v>
      </c>
      <c r="F5496" s="2">
        <v>42369</v>
      </c>
      <c r="G5496" s="7">
        <v>2.4980000000000002</v>
      </c>
    </row>
    <row r="5497" spans="1:7" x14ac:dyDescent="0.2">
      <c r="A5497" s="6">
        <v>16</v>
      </c>
      <c r="B5497" s="5" t="s">
        <v>20</v>
      </c>
      <c r="C5497" s="5" t="str">
        <f>VLOOKUP(Taulukko1[[#This Row],[Rivivalinta]],Sheet1!$C$1:$E$42,2,FALSE)</f>
        <v>Övriga tillgångar</v>
      </c>
      <c r="D5497" s="5" t="str">
        <f>VLOOKUP(Taulukko1[[#This Row],[Rivivalinta]],Sheet1!$C$1:$E$42,3,FALSE)</f>
        <v>Other assets</v>
      </c>
      <c r="E5497" s="1" t="s">
        <v>178</v>
      </c>
      <c r="F5497" s="2">
        <v>42369</v>
      </c>
      <c r="G5497" s="7">
        <v>19372.977999999999</v>
      </c>
    </row>
    <row r="5498" spans="1:7" x14ac:dyDescent="0.2">
      <c r="A5498" s="6">
        <v>17</v>
      </c>
      <c r="B5498" s="5" t="s">
        <v>21</v>
      </c>
      <c r="C5498" s="5" t="str">
        <f>VLOOKUP(Taulukko1[[#This Row],[Rivivalinta]],Sheet1!$C$1:$E$42,2,FALSE)</f>
        <v>SUMMA TILLGÅNGAR</v>
      </c>
      <c r="D5498" s="5" t="str">
        <f>VLOOKUP(Taulukko1[[#This Row],[Rivivalinta]],Sheet1!$C$1:$E$42,3,FALSE)</f>
        <v>TOTAL ASSETS</v>
      </c>
      <c r="E5498" s="1" t="s">
        <v>178</v>
      </c>
      <c r="F5498" s="2">
        <v>42369</v>
      </c>
      <c r="G5498" s="7">
        <v>107793.76</v>
      </c>
    </row>
    <row r="5499" spans="1:7" x14ac:dyDescent="0.2">
      <c r="A5499" s="6">
        <v>18</v>
      </c>
      <c r="B5499" s="5" t="s">
        <v>22</v>
      </c>
      <c r="C5499" s="5" t="str">
        <f>VLOOKUP(Taulukko1[[#This Row],[Rivivalinta]],Sheet1!$C$1:$E$42,2,FALSE)</f>
        <v>Inlåning från kreditinstitut</v>
      </c>
      <c r="D5499" s="5" t="str">
        <f>VLOOKUP(Taulukko1[[#This Row],[Rivivalinta]],Sheet1!$C$1:$E$42,3,FALSE)</f>
        <v>Deposits from credit institutions</v>
      </c>
      <c r="E5499" s="1" t="s">
        <v>178</v>
      </c>
      <c r="F5499" s="2">
        <v>42369</v>
      </c>
      <c r="G5499" s="7">
        <v>4520.5789999999997</v>
      </c>
    </row>
    <row r="5500" spans="1:7" x14ac:dyDescent="0.2">
      <c r="A5500" s="6">
        <v>19</v>
      </c>
      <c r="B5500" s="5" t="s">
        <v>23</v>
      </c>
      <c r="C5500" s="5" t="str">
        <f>VLOOKUP(Taulukko1[[#This Row],[Rivivalinta]],Sheet1!$C$1:$E$42,2,FALSE)</f>
        <v>Inlåning från allmänheten och offentliga samfund</v>
      </c>
      <c r="D5500" s="5" t="str">
        <f>VLOOKUP(Taulukko1[[#This Row],[Rivivalinta]],Sheet1!$C$1:$E$42,3,FALSE)</f>
        <v>Deposits from the public and public sector entities</v>
      </c>
      <c r="E5500" s="1" t="s">
        <v>178</v>
      </c>
      <c r="F5500" s="2">
        <v>42369</v>
      </c>
      <c r="G5500" s="7">
        <v>77586.781000000003</v>
      </c>
    </row>
    <row r="5501" spans="1:7" x14ac:dyDescent="0.2">
      <c r="A5501" s="6">
        <v>20</v>
      </c>
      <c r="B5501" s="5" t="s">
        <v>24</v>
      </c>
      <c r="C5501" s="5" t="str">
        <f>VLOOKUP(Taulukko1[[#This Row],[Rivivalinta]],Sheet1!$C$1:$E$42,2,FALSE)</f>
        <v>Emitterade skuldebrev</v>
      </c>
      <c r="D5501" s="5" t="str">
        <f>VLOOKUP(Taulukko1[[#This Row],[Rivivalinta]],Sheet1!$C$1:$E$42,3,FALSE)</f>
        <v>Debt securities issued</v>
      </c>
      <c r="E5501" s="1" t="s">
        <v>178</v>
      </c>
      <c r="F5501" s="2">
        <v>42369</v>
      </c>
      <c r="G5501" s="7">
        <v>2.8000000000000001E-2</v>
      </c>
    </row>
    <row r="5502" spans="1:7" x14ac:dyDescent="0.2">
      <c r="A5502" s="6">
        <v>22</v>
      </c>
      <c r="B5502" s="5" t="s">
        <v>19</v>
      </c>
      <c r="C5502" s="5" t="str">
        <f>VLOOKUP(Taulukko1[[#This Row],[Rivivalinta]],Sheet1!$C$1:$E$42,2,FALSE)</f>
        <v>Derivat</v>
      </c>
      <c r="D5502" s="5" t="str">
        <f>VLOOKUP(Taulukko1[[#This Row],[Rivivalinta]],Sheet1!$C$1:$E$42,3,FALSE)</f>
        <v>Derivatives</v>
      </c>
      <c r="E5502" s="1" t="s">
        <v>178</v>
      </c>
      <c r="F5502" s="2">
        <v>42369</v>
      </c>
      <c r="G5502" s="7"/>
    </row>
    <row r="5503" spans="1:7" x14ac:dyDescent="0.2">
      <c r="A5503" s="6">
        <v>23</v>
      </c>
      <c r="B5503" s="5" t="s">
        <v>25</v>
      </c>
      <c r="C5503" s="5" t="str">
        <f>VLOOKUP(Taulukko1[[#This Row],[Rivivalinta]],Sheet1!$C$1:$E$42,2,FALSE)</f>
        <v>Eget kapital</v>
      </c>
      <c r="D5503" s="5" t="str">
        <f>VLOOKUP(Taulukko1[[#This Row],[Rivivalinta]],Sheet1!$C$1:$E$42,3,FALSE)</f>
        <v>Total equity</v>
      </c>
      <c r="E5503" s="1" t="s">
        <v>178</v>
      </c>
      <c r="F5503" s="2">
        <v>42369</v>
      </c>
      <c r="G5503" s="7">
        <v>22782.717000000001</v>
      </c>
    </row>
    <row r="5504" spans="1:7" x14ac:dyDescent="0.2">
      <c r="A5504" s="6">
        <v>21</v>
      </c>
      <c r="B5504" s="5" t="s">
        <v>26</v>
      </c>
      <c r="C5504" s="5" t="str">
        <f>VLOOKUP(Taulukko1[[#This Row],[Rivivalinta]],Sheet1!$C$1:$E$42,2,FALSE)</f>
        <v>Övriga skulder</v>
      </c>
      <c r="D5504" s="5" t="str">
        <f>VLOOKUP(Taulukko1[[#This Row],[Rivivalinta]],Sheet1!$C$1:$E$42,3,FALSE)</f>
        <v>Other liabilities</v>
      </c>
      <c r="E5504" s="1" t="s">
        <v>178</v>
      </c>
      <c r="F5504" s="2">
        <v>42369</v>
      </c>
      <c r="G5504" s="7">
        <v>2903.6550000000002</v>
      </c>
    </row>
    <row r="5505" spans="1:7" x14ac:dyDescent="0.2">
      <c r="A5505" s="6">
        <v>24</v>
      </c>
      <c r="B5505" s="5" t="s">
        <v>27</v>
      </c>
      <c r="C5505" s="5" t="str">
        <f>VLOOKUP(Taulukko1[[#This Row],[Rivivalinta]],Sheet1!$C$1:$E$42,2,FALSE)</f>
        <v>SUMMA EGET KAPITAL OCH SKULDER</v>
      </c>
      <c r="D5505" s="5" t="str">
        <f>VLOOKUP(Taulukko1[[#This Row],[Rivivalinta]],Sheet1!$C$1:$E$42,3,FALSE)</f>
        <v>TOTAL EQUITY AND LIABILITIES</v>
      </c>
      <c r="E5505" s="1" t="s">
        <v>178</v>
      </c>
      <c r="F5505" s="2">
        <v>42369</v>
      </c>
      <c r="G5505" s="7">
        <v>107793.76</v>
      </c>
    </row>
    <row r="5506" spans="1:7" x14ac:dyDescent="0.2">
      <c r="A5506" s="6">
        <v>25</v>
      </c>
      <c r="B5506" s="5" t="s">
        <v>28</v>
      </c>
      <c r="C5506" s="5" t="str">
        <f>VLOOKUP(Taulukko1[[#This Row],[Rivivalinta]],Sheet1!$C$1:$E$42,2,FALSE)</f>
        <v>Exponering utanför balansräkningen</v>
      </c>
      <c r="D5506" s="5" t="str">
        <f>VLOOKUP(Taulukko1[[#This Row],[Rivivalinta]],Sheet1!$C$1:$E$42,3,FALSE)</f>
        <v>Off balance sheet exposures</v>
      </c>
      <c r="E5506" s="1" t="s">
        <v>178</v>
      </c>
      <c r="F5506" s="2">
        <v>42369</v>
      </c>
      <c r="G5506" s="7">
        <v>3523.828</v>
      </c>
    </row>
    <row r="5507" spans="1:7" x14ac:dyDescent="0.2">
      <c r="A5507" s="6">
        <v>28</v>
      </c>
      <c r="B5507" s="5" t="s">
        <v>29</v>
      </c>
      <c r="C5507" s="5" t="str">
        <f>VLOOKUP(Taulukko1[[#This Row],[Rivivalinta]],Sheet1!$C$1:$E$42,2,FALSE)</f>
        <v>Kostnader/intäkter, %</v>
      </c>
      <c r="D5507" s="5" t="str">
        <f>VLOOKUP(Taulukko1[[#This Row],[Rivivalinta]],Sheet1!$C$1:$E$42,3,FALSE)</f>
        <v>Cost/income ratio, %</v>
      </c>
      <c r="E5507" s="1" t="s">
        <v>178</v>
      </c>
      <c r="F5507" s="2">
        <v>42369</v>
      </c>
      <c r="G5507" s="8">
        <v>0.33330971511429797</v>
      </c>
    </row>
    <row r="5508" spans="1:7" x14ac:dyDescent="0.2">
      <c r="A5508" s="6">
        <v>29</v>
      </c>
      <c r="B5508" s="5" t="s">
        <v>30</v>
      </c>
      <c r="C5508" s="5" t="str">
        <f>VLOOKUP(Taulukko1[[#This Row],[Rivivalinta]],Sheet1!$C$1:$E$42,2,FALSE)</f>
        <v>Nödlidande exponeringar/Exponeringar, %</v>
      </c>
      <c r="D5508" s="5" t="str">
        <f>VLOOKUP(Taulukko1[[#This Row],[Rivivalinta]],Sheet1!$C$1:$E$42,3,FALSE)</f>
        <v>Non-performing exposures/Exposures, %</v>
      </c>
      <c r="E5508" s="1" t="s">
        <v>178</v>
      </c>
      <c r="F5508" s="2">
        <v>42369</v>
      </c>
      <c r="G5508" s="8">
        <v>1.548678818240889E-2</v>
      </c>
    </row>
    <row r="5509" spans="1:7" x14ac:dyDescent="0.2">
      <c r="A5509" s="6">
        <v>30</v>
      </c>
      <c r="B5509" s="5" t="s">
        <v>31</v>
      </c>
      <c r="C5509" s="5" t="str">
        <f>VLOOKUP(Taulukko1[[#This Row],[Rivivalinta]],Sheet1!$C$1:$E$42,2,FALSE)</f>
        <v>Upplupna avsättningar på nödlidande exponeringar/Nödlidande Exponeringar, %</v>
      </c>
      <c r="D5509" s="5" t="str">
        <f>VLOOKUP(Taulukko1[[#This Row],[Rivivalinta]],Sheet1!$C$1:$E$42,3,FALSE)</f>
        <v>Accumulated impairments on non-performing exposures/Non-performing exposures, %</v>
      </c>
      <c r="E5509" s="1" t="s">
        <v>178</v>
      </c>
      <c r="F5509" s="2">
        <v>42369</v>
      </c>
      <c r="G5509" s="8">
        <v>0.20498852992217442</v>
      </c>
    </row>
    <row r="5510" spans="1:7" x14ac:dyDescent="0.2">
      <c r="A5510" s="6">
        <v>31</v>
      </c>
      <c r="B5510" s="5" t="s">
        <v>32</v>
      </c>
      <c r="C5510" s="5" t="str">
        <f>VLOOKUP(Taulukko1[[#This Row],[Rivivalinta]],Sheet1!$C$1:$E$42,2,FALSE)</f>
        <v>Kapitalbas</v>
      </c>
      <c r="D5510" s="5" t="str">
        <f>VLOOKUP(Taulukko1[[#This Row],[Rivivalinta]],Sheet1!$C$1:$E$42,3,FALSE)</f>
        <v>Own funds</v>
      </c>
      <c r="E5510" s="1" t="s">
        <v>178</v>
      </c>
      <c r="F5510" s="2">
        <v>42369</v>
      </c>
      <c r="G5510" s="7">
        <v>22622.10874</v>
      </c>
    </row>
    <row r="5511" spans="1:7" x14ac:dyDescent="0.2">
      <c r="A5511" s="6">
        <v>32</v>
      </c>
      <c r="B5511" s="5" t="s">
        <v>33</v>
      </c>
      <c r="C5511" s="5" t="str">
        <f>VLOOKUP(Taulukko1[[#This Row],[Rivivalinta]],Sheet1!$C$1:$E$42,2,FALSE)</f>
        <v>Kärnprimärkapital (CET 1)</v>
      </c>
      <c r="D5511" s="5" t="str">
        <f>VLOOKUP(Taulukko1[[#This Row],[Rivivalinta]],Sheet1!$C$1:$E$42,3,FALSE)</f>
        <v>Common equity tier 1 capital (CET1)</v>
      </c>
      <c r="E5511" s="1" t="s">
        <v>178</v>
      </c>
      <c r="F5511" s="2">
        <v>42369</v>
      </c>
      <c r="G5511" s="7">
        <v>22622.10874</v>
      </c>
    </row>
    <row r="5512" spans="1:7" x14ac:dyDescent="0.2">
      <c r="A5512" s="6">
        <v>33</v>
      </c>
      <c r="B5512" s="5" t="s">
        <v>34</v>
      </c>
      <c r="C5512" s="5" t="str">
        <f>VLOOKUP(Taulukko1[[#This Row],[Rivivalinta]],Sheet1!$C$1:$E$42,2,FALSE)</f>
        <v>Övrigt primärkapital (AT 1)</v>
      </c>
      <c r="D5512" s="5" t="str">
        <f>VLOOKUP(Taulukko1[[#This Row],[Rivivalinta]],Sheet1!$C$1:$E$42,3,FALSE)</f>
        <v>Additional tier 1 capital (AT 1)</v>
      </c>
      <c r="E5512" s="1" t="s">
        <v>178</v>
      </c>
      <c r="F5512" s="2">
        <v>42369</v>
      </c>
      <c r="G5512" s="7"/>
    </row>
    <row r="5513" spans="1:7" x14ac:dyDescent="0.2">
      <c r="A5513" s="6">
        <v>34</v>
      </c>
      <c r="B5513" s="5" t="s">
        <v>35</v>
      </c>
      <c r="C5513" s="5" t="str">
        <f>VLOOKUP(Taulukko1[[#This Row],[Rivivalinta]],Sheet1!$C$1:$E$42,2,FALSE)</f>
        <v>Supplementärkapital (T2)</v>
      </c>
      <c r="D5513" s="5" t="str">
        <f>VLOOKUP(Taulukko1[[#This Row],[Rivivalinta]],Sheet1!$C$1:$E$42,3,FALSE)</f>
        <v>Tier 2 capital (T2)</v>
      </c>
      <c r="E5513" s="1" t="s">
        <v>178</v>
      </c>
      <c r="F5513" s="2">
        <v>42369</v>
      </c>
      <c r="G5513" s="7"/>
    </row>
    <row r="5514" spans="1:7" x14ac:dyDescent="0.2">
      <c r="A5514" s="6">
        <v>35</v>
      </c>
      <c r="B5514" s="5" t="s">
        <v>36</v>
      </c>
      <c r="C5514" s="5" t="str">
        <f>VLOOKUP(Taulukko1[[#This Row],[Rivivalinta]],Sheet1!$C$1:$E$42,2,FALSE)</f>
        <v>Summa kapitalrelationer, %</v>
      </c>
      <c r="D5514" s="5" t="str">
        <f>VLOOKUP(Taulukko1[[#This Row],[Rivivalinta]],Sheet1!$C$1:$E$42,3,FALSE)</f>
        <v>Own funds ratio, %</v>
      </c>
      <c r="E5514" s="1" t="s">
        <v>178</v>
      </c>
      <c r="F5514" s="2">
        <v>42369</v>
      </c>
      <c r="G5514" s="8">
        <v>0.59425531186566394</v>
      </c>
    </row>
    <row r="5515" spans="1:7" x14ac:dyDescent="0.2">
      <c r="A5515" s="6">
        <v>36</v>
      </c>
      <c r="B5515" s="5" t="s">
        <v>37</v>
      </c>
      <c r="C5515" s="5" t="str">
        <f>VLOOKUP(Taulukko1[[#This Row],[Rivivalinta]],Sheet1!$C$1:$E$42,2,FALSE)</f>
        <v>Primärkapitalrelation, %</v>
      </c>
      <c r="D5515" s="5" t="str">
        <f>VLOOKUP(Taulukko1[[#This Row],[Rivivalinta]],Sheet1!$C$1:$E$42,3,FALSE)</f>
        <v>Tier 1 ratio, %</v>
      </c>
      <c r="E5515" s="1" t="s">
        <v>178</v>
      </c>
      <c r="F5515" s="2">
        <v>42369</v>
      </c>
      <c r="G5515" s="8">
        <v>0.59425531186566394</v>
      </c>
    </row>
    <row r="5516" spans="1:7" x14ac:dyDescent="0.2">
      <c r="A5516" s="6">
        <v>37</v>
      </c>
      <c r="B5516" s="5" t="s">
        <v>38</v>
      </c>
      <c r="C5516" s="5" t="str">
        <f>VLOOKUP(Taulukko1[[#This Row],[Rivivalinta]],Sheet1!$C$1:$E$42,2,FALSE)</f>
        <v>Kärnprimärkapitalrelation, %</v>
      </c>
      <c r="D5516" s="5" t="str">
        <f>VLOOKUP(Taulukko1[[#This Row],[Rivivalinta]],Sheet1!$C$1:$E$42,3,FALSE)</f>
        <v>CET 1 ratio, %</v>
      </c>
      <c r="E5516" s="1" t="s">
        <v>178</v>
      </c>
      <c r="F5516" s="2">
        <v>42369</v>
      </c>
      <c r="G5516" s="8">
        <v>0.59425531186566394</v>
      </c>
    </row>
    <row r="5517" spans="1:7" x14ac:dyDescent="0.2">
      <c r="A5517" s="6">
        <v>38</v>
      </c>
      <c r="B5517" s="5" t="s">
        <v>39</v>
      </c>
      <c r="C5517" s="5" t="str">
        <f>VLOOKUP(Taulukko1[[#This Row],[Rivivalinta]],Sheet1!$C$1:$E$42,2,FALSE)</f>
        <v>Summa exponeringsbelopp (RWA)</v>
      </c>
      <c r="D5517" s="5" t="str">
        <f>VLOOKUP(Taulukko1[[#This Row],[Rivivalinta]],Sheet1!$C$1:$E$42,3,FALSE)</f>
        <v>Total risk weighted assets (RWA)</v>
      </c>
      <c r="E5517" s="1" t="s">
        <v>178</v>
      </c>
      <c r="F5517" s="2">
        <v>42369</v>
      </c>
      <c r="G5517" s="7">
        <v>38067.995840000003</v>
      </c>
    </row>
    <row r="5518" spans="1:7" x14ac:dyDescent="0.2">
      <c r="A5518" s="6">
        <v>39</v>
      </c>
      <c r="B5518" s="5" t="s">
        <v>40</v>
      </c>
      <c r="C5518" s="5" t="str">
        <f>VLOOKUP(Taulukko1[[#This Row],[Rivivalinta]],Sheet1!$C$1:$E$42,2,FALSE)</f>
        <v>Exponeringsbelopp för kredit-, motpart- och utspädningsrisker</v>
      </c>
      <c r="D5518" s="5" t="str">
        <f>VLOOKUP(Taulukko1[[#This Row],[Rivivalinta]],Sheet1!$C$1:$E$42,3,FALSE)</f>
        <v>Credit and counterparty risks</v>
      </c>
      <c r="E5518" s="1" t="s">
        <v>178</v>
      </c>
      <c r="F5518" s="2">
        <v>42369</v>
      </c>
      <c r="G5518" s="7">
        <v>34118.678570000004</v>
      </c>
    </row>
    <row r="5519" spans="1:7" x14ac:dyDescent="0.2">
      <c r="A5519" s="6">
        <v>40</v>
      </c>
      <c r="B5519" s="5" t="s">
        <v>41</v>
      </c>
      <c r="C5519" s="5" t="str">
        <f>VLOOKUP(Taulukko1[[#This Row],[Rivivalinta]],Sheet1!$C$1:$E$42,2,FALSE)</f>
        <v>Exponeringsbelopp för positions-, valutakurs- och råvarurisker</v>
      </c>
      <c r="D5519" s="5" t="str">
        <f>VLOOKUP(Taulukko1[[#This Row],[Rivivalinta]],Sheet1!$C$1:$E$42,3,FALSE)</f>
        <v>Position, currency and commodity risks</v>
      </c>
      <c r="E5519" s="1" t="s">
        <v>178</v>
      </c>
      <c r="F5519" s="2">
        <v>42369</v>
      </c>
      <c r="G5519" s="7"/>
    </row>
    <row r="5520" spans="1:7" x14ac:dyDescent="0.2">
      <c r="A5520" s="6">
        <v>41</v>
      </c>
      <c r="B5520" s="5" t="s">
        <v>42</v>
      </c>
      <c r="C5520" s="5" t="str">
        <f>VLOOKUP(Taulukko1[[#This Row],[Rivivalinta]],Sheet1!$C$1:$E$42,2,FALSE)</f>
        <v>Exponeringsbelopp för operativ risk</v>
      </c>
      <c r="D5520" s="5" t="str">
        <f>VLOOKUP(Taulukko1[[#This Row],[Rivivalinta]],Sheet1!$C$1:$E$42,3,FALSE)</f>
        <v>Operational risks</v>
      </c>
      <c r="E5520" s="1" t="s">
        <v>178</v>
      </c>
      <c r="F5520" s="2">
        <v>42369</v>
      </c>
      <c r="G5520" s="7">
        <v>3949.31727</v>
      </c>
    </row>
    <row r="5521" spans="1:7" x14ac:dyDescent="0.2">
      <c r="A5521" s="6">
        <v>42</v>
      </c>
      <c r="B5521" s="5" t="s">
        <v>43</v>
      </c>
      <c r="C5521" s="5" t="str">
        <f>VLOOKUP(Taulukko1[[#This Row],[Rivivalinta]],Sheet1!$C$1:$E$42,2,FALSE)</f>
        <v>Övriga riskexponeringar</v>
      </c>
      <c r="D5521" s="5" t="str">
        <f>VLOOKUP(Taulukko1[[#This Row],[Rivivalinta]],Sheet1!$C$1:$E$42,3,FALSE)</f>
        <v>Other risks</v>
      </c>
      <c r="E5521" s="1" t="s">
        <v>178</v>
      </c>
      <c r="F5521" s="2">
        <v>42369</v>
      </c>
      <c r="G5521" s="7"/>
    </row>
    <row r="5522" spans="1:7" x14ac:dyDescent="0.2">
      <c r="A5522" s="6">
        <v>1</v>
      </c>
      <c r="B5522" s="5" t="s">
        <v>5</v>
      </c>
      <c r="C5522" s="5" t="str">
        <f>VLOOKUP(Taulukko1[[#This Row],[Rivivalinta]],Sheet1!$C$1:$E$42,2,FALSE)</f>
        <v>Räntenetto</v>
      </c>
      <c r="D5522" s="5" t="str">
        <f>VLOOKUP(Taulukko1[[#This Row],[Rivivalinta]],Sheet1!$C$1:$E$42,3,FALSE)</f>
        <v>Net interest margin</v>
      </c>
      <c r="E5522" s="1" t="s">
        <v>179</v>
      </c>
      <c r="F5522" s="2">
        <v>42369</v>
      </c>
      <c r="G5522" s="7">
        <v>505.40300000000002</v>
      </c>
    </row>
    <row r="5523" spans="1:7" x14ac:dyDescent="0.2">
      <c r="A5523" s="6">
        <v>2</v>
      </c>
      <c r="B5523" s="5" t="s">
        <v>6</v>
      </c>
      <c r="C5523" s="5" t="str">
        <f>VLOOKUP(Taulukko1[[#This Row],[Rivivalinta]],Sheet1!$C$1:$E$42,2,FALSE)</f>
        <v>Netto, avgifts- och provisionsintäkter</v>
      </c>
      <c r="D5523" s="5" t="str">
        <f>VLOOKUP(Taulukko1[[#This Row],[Rivivalinta]],Sheet1!$C$1:$E$42,3,FALSE)</f>
        <v>Net fee and commission income</v>
      </c>
      <c r="E5523" s="1" t="s">
        <v>179</v>
      </c>
      <c r="F5523" s="2">
        <v>42369</v>
      </c>
      <c r="G5523" s="7">
        <v>168.947</v>
      </c>
    </row>
    <row r="5524" spans="1:7" x14ac:dyDescent="0.2">
      <c r="A5524" s="6">
        <v>3</v>
      </c>
      <c r="B5524" s="5" t="s">
        <v>7</v>
      </c>
      <c r="C5524" s="5" t="str">
        <f>VLOOKUP(Taulukko1[[#This Row],[Rivivalinta]],Sheet1!$C$1:$E$42,2,FALSE)</f>
        <v>Avgifts- och provisionsintäkter</v>
      </c>
      <c r="D5524" s="5" t="str">
        <f>VLOOKUP(Taulukko1[[#This Row],[Rivivalinta]],Sheet1!$C$1:$E$42,3,FALSE)</f>
        <v>Fee and commission income</v>
      </c>
      <c r="E5524" s="1" t="s">
        <v>179</v>
      </c>
      <c r="F5524" s="2">
        <v>42369</v>
      </c>
      <c r="G5524" s="7">
        <v>203.65299999999999</v>
      </c>
    </row>
    <row r="5525" spans="1:7" x14ac:dyDescent="0.2">
      <c r="A5525" s="6">
        <v>4</v>
      </c>
      <c r="B5525" s="5" t="s">
        <v>8</v>
      </c>
      <c r="C5525" s="5" t="str">
        <f>VLOOKUP(Taulukko1[[#This Row],[Rivivalinta]],Sheet1!$C$1:$E$42,2,FALSE)</f>
        <v>Avgifts- och provisionskostnader</v>
      </c>
      <c r="D5525" s="5" t="str">
        <f>VLOOKUP(Taulukko1[[#This Row],[Rivivalinta]],Sheet1!$C$1:$E$42,3,FALSE)</f>
        <v>Fee and commission expenses</v>
      </c>
      <c r="E5525" s="1" t="s">
        <v>179</v>
      </c>
      <c r="F5525" s="2">
        <v>42369</v>
      </c>
      <c r="G5525" s="7">
        <v>34.706000000000003</v>
      </c>
    </row>
    <row r="5526" spans="1:7" x14ac:dyDescent="0.2">
      <c r="A5526" s="6">
        <v>5</v>
      </c>
      <c r="B5526" s="5" t="s">
        <v>9</v>
      </c>
      <c r="C5526" s="5" t="str">
        <f>VLOOKUP(Taulukko1[[#This Row],[Rivivalinta]],Sheet1!$C$1:$E$42,2,FALSE)</f>
        <v>Nettointäkter från handel och investeringar</v>
      </c>
      <c r="D5526" s="5" t="str">
        <f>VLOOKUP(Taulukko1[[#This Row],[Rivivalinta]],Sheet1!$C$1:$E$42,3,FALSE)</f>
        <v>Net trading and investing income</v>
      </c>
      <c r="E5526" s="1" t="s">
        <v>179</v>
      </c>
      <c r="F5526" s="2">
        <v>42369</v>
      </c>
      <c r="G5526" s="7">
        <v>299.233</v>
      </c>
    </row>
    <row r="5527" spans="1:7" x14ac:dyDescent="0.2">
      <c r="A5527" s="6">
        <v>6</v>
      </c>
      <c r="B5527" s="5" t="s">
        <v>10</v>
      </c>
      <c r="C5527" s="5" t="str">
        <f>VLOOKUP(Taulukko1[[#This Row],[Rivivalinta]],Sheet1!$C$1:$E$42,2,FALSE)</f>
        <v>Övriga intäkter</v>
      </c>
      <c r="D5527" s="5" t="str">
        <f>VLOOKUP(Taulukko1[[#This Row],[Rivivalinta]],Sheet1!$C$1:$E$42,3,FALSE)</f>
        <v>Other income</v>
      </c>
      <c r="E5527" s="1" t="s">
        <v>179</v>
      </c>
      <c r="F5527" s="2">
        <v>42369</v>
      </c>
      <c r="G5527" s="7">
        <v>13.765000000000001</v>
      </c>
    </row>
    <row r="5528" spans="1:7" x14ac:dyDescent="0.2">
      <c r="A5528" s="6">
        <v>7</v>
      </c>
      <c r="B5528" s="5" t="s">
        <v>11</v>
      </c>
      <c r="C5528" s="5" t="str">
        <f>VLOOKUP(Taulukko1[[#This Row],[Rivivalinta]],Sheet1!$C$1:$E$42,2,FALSE)</f>
        <v>Totala inkomster</v>
      </c>
      <c r="D5528" s="5" t="str">
        <f>VLOOKUP(Taulukko1[[#This Row],[Rivivalinta]],Sheet1!$C$1:$E$42,3,FALSE)</f>
        <v>Total income</v>
      </c>
      <c r="E5528" s="1" t="s">
        <v>179</v>
      </c>
      <c r="F5528" s="2">
        <v>42369</v>
      </c>
      <c r="G5528" s="7">
        <v>987.34799999999996</v>
      </c>
    </row>
    <row r="5529" spans="1:7" x14ac:dyDescent="0.2">
      <c r="A5529" s="6">
        <v>8</v>
      </c>
      <c r="B5529" s="5" t="s">
        <v>12</v>
      </c>
      <c r="C5529" s="5" t="str">
        <f>VLOOKUP(Taulukko1[[#This Row],[Rivivalinta]],Sheet1!$C$1:$E$42,2,FALSE)</f>
        <v>Totala kostnader</v>
      </c>
      <c r="D5529" s="5" t="str">
        <f>VLOOKUP(Taulukko1[[#This Row],[Rivivalinta]],Sheet1!$C$1:$E$42,3,FALSE)</f>
        <v>Total expenses</v>
      </c>
      <c r="E5529" s="1" t="s">
        <v>179</v>
      </c>
      <c r="F5529" s="2">
        <v>42369</v>
      </c>
      <c r="G5529" s="7">
        <v>566.51099999999997</v>
      </c>
    </row>
    <row r="5530" spans="1:7" x14ac:dyDescent="0.2">
      <c r="A5530" s="6">
        <v>9</v>
      </c>
      <c r="B5530" s="5" t="s">
        <v>13</v>
      </c>
      <c r="C5530" s="5" t="str">
        <f>VLOOKUP(Taulukko1[[#This Row],[Rivivalinta]],Sheet1!$C$1:$E$42,2,FALSE)</f>
        <v>Nedskrivningar av lån och fordringar</v>
      </c>
      <c r="D5530" s="5" t="str">
        <f>VLOOKUP(Taulukko1[[#This Row],[Rivivalinta]],Sheet1!$C$1:$E$42,3,FALSE)</f>
        <v>Impairments on loans and receivables</v>
      </c>
      <c r="E5530" s="1" t="s">
        <v>179</v>
      </c>
      <c r="F5530" s="2">
        <v>42369</v>
      </c>
      <c r="G5530" s="7">
        <v>88.855999999999995</v>
      </c>
    </row>
    <row r="5531" spans="1:7" x14ac:dyDescent="0.2">
      <c r="A5531" s="6">
        <v>10</v>
      </c>
      <c r="B5531" s="5" t="s">
        <v>14</v>
      </c>
      <c r="C5531" s="5" t="str">
        <f>VLOOKUP(Taulukko1[[#This Row],[Rivivalinta]],Sheet1!$C$1:$E$42,2,FALSE)</f>
        <v>Rörelsevinst/-förlust</v>
      </c>
      <c r="D5531" s="5" t="str">
        <f>VLOOKUP(Taulukko1[[#This Row],[Rivivalinta]],Sheet1!$C$1:$E$42,3,FALSE)</f>
        <v>Operatingprofit/-loss</v>
      </c>
      <c r="E5531" s="1" t="s">
        <v>179</v>
      </c>
      <c r="F5531" s="2">
        <v>42369</v>
      </c>
      <c r="G5531" s="7">
        <v>331.97899999999998</v>
      </c>
    </row>
    <row r="5532" spans="1:7" x14ac:dyDescent="0.2">
      <c r="A5532" s="6">
        <v>11</v>
      </c>
      <c r="B5532" s="5" t="s">
        <v>15</v>
      </c>
      <c r="C5532" s="5" t="str">
        <f>VLOOKUP(Taulukko1[[#This Row],[Rivivalinta]],Sheet1!$C$1:$E$42,2,FALSE)</f>
        <v>Kontanta medel och kassabehållning hos centralbanker</v>
      </c>
      <c r="D5532" s="5" t="str">
        <f>VLOOKUP(Taulukko1[[#This Row],[Rivivalinta]],Sheet1!$C$1:$E$42,3,FALSE)</f>
        <v>Cash and cash balances at central banks</v>
      </c>
      <c r="E5532" s="1" t="s">
        <v>179</v>
      </c>
      <c r="F5532" s="2">
        <v>42369</v>
      </c>
      <c r="G5532" s="7">
        <v>557.45600000000002</v>
      </c>
    </row>
    <row r="5533" spans="1:7" x14ac:dyDescent="0.2">
      <c r="A5533" s="6">
        <v>12</v>
      </c>
      <c r="B5533" s="5" t="s">
        <v>16</v>
      </c>
      <c r="C5533" s="5" t="str">
        <f>VLOOKUP(Taulukko1[[#This Row],[Rivivalinta]],Sheet1!$C$1:$E$42,2,FALSE)</f>
        <v>Lån och förskott till kreditinstitut</v>
      </c>
      <c r="D5533" s="5" t="str">
        <f>VLOOKUP(Taulukko1[[#This Row],[Rivivalinta]],Sheet1!$C$1:$E$42,3,FALSE)</f>
        <v>Loans and advances to credit institutions</v>
      </c>
      <c r="E5533" s="1" t="s">
        <v>179</v>
      </c>
      <c r="F5533" s="2">
        <v>42369</v>
      </c>
      <c r="G5533" s="7">
        <v>471.84899999999999</v>
      </c>
    </row>
    <row r="5534" spans="1:7" x14ac:dyDescent="0.2">
      <c r="A5534" s="6">
        <v>13</v>
      </c>
      <c r="B5534" s="5" t="s">
        <v>17</v>
      </c>
      <c r="C5534" s="5" t="str">
        <f>VLOOKUP(Taulukko1[[#This Row],[Rivivalinta]],Sheet1!$C$1:$E$42,2,FALSE)</f>
        <v>Lån och förskott till allmänheten och offentliga samfund</v>
      </c>
      <c r="D5534" s="5" t="str">
        <f>VLOOKUP(Taulukko1[[#This Row],[Rivivalinta]],Sheet1!$C$1:$E$42,3,FALSE)</f>
        <v>Loans and advances to the public and public sector entities</v>
      </c>
      <c r="E5534" s="1" t="s">
        <v>179</v>
      </c>
      <c r="F5534" s="2">
        <v>42369</v>
      </c>
      <c r="G5534" s="7">
        <v>34734.728000000003</v>
      </c>
    </row>
    <row r="5535" spans="1:7" x14ac:dyDescent="0.2">
      <c r="A5535" s="6">
        <v>14</v>
      </c>
      <c r="B5535" s="5" t="s">
        <v>18</v>
      </c>
      <c r="C5535" s="5" t="str">
        <f>VLOOKUP(Taulukko1[[#This Row],[Rivivalinta]],Sheet1!$C$1:$E$42,2,FALSE)</f>
        <v>Värdepapper</v>
      </c>
      <c r="D5535" s="5" t="str">
        <f>VLOOKUP(Taulukko1[[#This Row],[Rivivalinta]],Sheet1!$C$1:$E$42,3,FALSE)</f>
        <v>Debt securities</v>
      </c>
      <c r="E5535" s="1" t="s">
        <v>179</v>
      </c>
      <c r="F5535" s="2">
        <v>42369</v>
      </c>
      <c r="G5535" s="7"/>
    </row>
    <row r="5536" spans="1:7" x14ac:dyDescent="0.2">
      <c r="A5536" s="6">
        <v>15</v>
      </c>
      <c r="B5536" s="5" t="s">
        <v>238</v>
      </c>
      <c r="C5536" s="5" t="str">
        <f>VLOOKUP(Taulukko1[[#This Row],[Rivivalinta]],Sheet1!$C$1:$E$42,2,FALSE)</f>
        <v xml:space="preserve">Derivat </v>
      </c>
      <c r="D5536" s="5" t="str">
        <f>VLOOKUP(Taulukko1[[#This Row],[Rivivalinta]],Sheet1!$C$1:$E$42,3,FALSE)</f>
        <v xml:space="preserve">Derivatives </v>
      </c>
      <c r="E5536" s="1" t="s">
        <v>179</v>
      </c>
      <c r="F5536" s="2">
        <v>42369</v>
      </c>
      <c r="G5536" s="7">
        <v>138.934</v>
      </c>
    </row>
    <row r="5537" spans="1:7" x14ac:dyDescent="0.2">
      <c r="A5537" s="6">
        <v>16</v>
      </c>
      <c r="B5537" s="5" t="s">
        <v>20</v>
      </c>
      <c r="C5537" s="5" t="str">
        <f>VLOOKUP(Taulukko1[[#This Row],[Rivivalinta]],Sheet1!$C$1:$E$42,2,FALSE)</f>
        <v>Övriga tillgångar</v>
      </c>
      <c r="D5537" s="5" t="str">
        <f>VLOOKUP(Taulukko1[[#This Row],[Rivivalinta]],Sheet1!$C$1:$E$42,3,FALSE)</f>
        <v>Other assets</v>
      </c>
      <c r="E5537" s="1" t="s">
        <v>179</v>
      </c>
      <c r="F5537" s="2">
        <v>42369</v>
      </c>
      <c r="G5537" s="7">
        <v>3657.8910000000001</v>
      </c>
    </row>
    <row r="5538" spans="1:7" x14ac:dyDescent="0.2">
      <c r="A5538" s="6">
        <v>17</v>
      </c>
      <c r="B5538" s="5" t="s">
        <v>21</v>
      </c>
      <c r="C5538" s="5" t="str">
        <f>VLOOKUP(Taulukko1[[#This Row],[Rivivalinta]],Sheet1!$C$1:$E$42,2,FALSE)</f>
        <v>SUMMA TILLGÅNGAR</v>
      </c>
      <c r="D5538" s="5" t="str">
        <f>VLOOKUP(Taulukko1[[#This Row],[Rivivalinta]],Sheet1!$C$1:$E$42,3,FALSE)</f>
        <v>TOTAL ASSETS</v>
      </c>
      <c r="E5538" s="1" t="s">
        <v>179</v>
      </c>
      <c r="F5538" s="2">
        <v>42369</v>
      </c>
      <c r="G5538" s="7">
        <v>39560.858</v>
      </c>
    </row>
    <row r="5539" spans="1:7" x14ac:dyDescent="0.2">
      <c r="A5539" s="6">
        <v>18</v>
      </c>
      <c r="B5539" s="5" t="s">
        <v>22</v>
      </c>
      <c r="C5539" s="5" t="str">
        <f>VLOOKUP(Taulukko1[[#This Row],[Rivivalinta]],Sheet1!$C$1:$E$42,2,FALSE)</f>
        <v>Inlåning från kreditinstitut</v>
      </c>
      <c r="D5539" s="5" t="str">
        <f>VLOOKUP(Taulukko1[[#This Row],[Rivivalinta]],Sheet1!$C$1:$E$42,3,FALSE)</f>
        <v>Deposits from credit institutions</v>
      </c>
      <c r="E5539" s="1" t="s">
        <v>179</v>
      </c>
      <c r="F5539" s="2">
        <v>42369</v>
      </c>
      <c r="G5539" s="7">
        <v>5400.5929999999998</v>
      </c>
    </row>
    <row r="5540" spans="1:7" x14ac:dyDescent="0.2">
      <c r="A5540" s="6">
        <v>19</v>
      </c>
      <c r="B5540" s="5" t="s">
        <v>23</v>
      </c>
      <c r="C5540" s="5" t="str">
        <f>VLOOKUP(Taulukko1[[#This Row],[Rivivalinta]],Sheet1!$C$1:$E$42,2,FALSE)</f>
        <v>Inlåning från allmänheten och offentliga samfund</v>
      </c>
      <c r="D5540" s="5" t="str">
        <f>VLOOKUP(Taulukko1[[#This Row],[Rivivalinta]],Sheet1!$C$1:$E$42,3,FALSE)</f>
        <v>Deposits from the public and public sector entities</v>
      </c>
      <c r="E5540" s="1" t="s">
        <v>179</v>
      </c>
      <c r="F5540" s="2">
        <v>42369</v>
      </c>
      <c r="G5540" s="7">
        <v>26724.337</v>
      </c>
    </row>
    <row r="5541" spans="1:7" x14ac:dyDescent="0.2">
      <c r="A5541" s="6">
        <v>20</v>
      </c>
      <c r="B5541" s="5" t="s">
        <v>24</v>
      </c>
      <c r="C5541" s="5" t="str">
        <f>VLOOKUP(Taulukko1[[#This Row],[Rivivalinta]],Sheet1!$C$1:$E$42,2,FALSE)</f>
        <v>Emitterade skuldebrev</v>
      </c>
      <c r="D5541" s="5" t="str">
        <f>VLOOKUP(Taulukko1[[#This Row],[Rivivalinta]],Sheet1!$C$1:$E$42,3,FALSE)</f>
        <v>Debt securities issued</v>
      </c>
      <c r="E5541" s="1" t="s">
        <v>179</v>
      </c>
      <c r="F5541" s="2">
        <v>42369</v>
      </c>
      <c r="G5541" s="7">
        <v>0.65</v>
      </c>
    </row>
    <row r="5542" spans="1:7" x14ac:dyDescent="0.2">
      <c r="A5542" s="6">
        <v>22</v>
      </c>
      <c r="B5542" s="5" t="s">
        <v>19</v>
      </c>
      <c r="C5542" s="5" t="str">
        <f>VLOOKUP(Taulukko1[[#This Row],[Rivivalinta]],Sheet1!$C$1:$E$42,2,FALSE)</f>
        <v>Derivat</v>
      </c>
      <c r="D5542" s="5" t="str">
        <f>VLOOKUP(Taulukko1[[#This Row],[Rivivalinta]],Sheet1!$C$1:$E$42,3,FALSE)</f>
        <v>Derivatives</v>
      </c>
      <c r="E5542" s="1" t="s">
        <v>179</v>
      </c>
      <c r="F5542" s="2">
        <v>42369</v>
      </c>
      <c r="G5542" s="7">
        <v>99.251000000000005</v>
      </c>
    </row>
    <row r="5543" spans="1:7" x14ac:dyDescent="0.2">
      <c r="A5543" s="6">
        <v>23</v>
      </c>
      <c r="B5543" s="5" t="s">
        <v>25</v>
      </c>
      <c r="C5543" s="5" t="str">
        <f>VLOOKUP(Taulukko1[[#This Row],[Rivivalinta]],Sheet1!$C$1:$E$42,2,FALSE)</f>
        <v>Eget kapital</v>
      </c>
      <c r="D5543" s="5" t="str">
        <f>VLOOKUP(Taulukko1[[#This Row],[Rivivalinta]],Sheet1!$C$1:$E$42,3,FALSE)</f>
        <v>Total equity</v>
      </c>
      <c r="E5543" s="1" t="s">
        <v>179</v>
      </c>
      <c r="F5543" s="2">
        <v>42369</v>
      </c>
      <c r="G5543" s="7">
        <v>6019.6779999999999</v>
      </c>
    </row>
    <row r="5544" spans="1:7" x14ac:dyDescent="0.2">
      <c r="A5544" s="6">
        <v>21</v>
      </c>
      <c r="B5544" s="5" t="s">
        <v>26</v>
      </c>
      <c r="C5544" s="5" t="str">
        <f>VLOOKUP(Taulukko1[[#This Row],[Rivivalinta]],Sheet1!$C$1:$E$42,2,FALSE)</f>
        <v>Övriga skulder</v>
      </c>
      <c r="D5544" s="5" t="str">
        <f>VLOOKUP(Taulukko1[[#This Row],[Rivivalinta]],Sheet1!$C$1:$E$42,3,FALSE)</f>
        <v>Other liabilities</v>
      </c>
      <c r="E5544" s="1" t="s">
        <v>179</v>
      </c>
      <c r="F5544" s="2">
        <v>42369</v>
      </c>
      <c r="G5544" s="7">
        <v>1316.3489999999999</v>
      </c>
    </row>
    <row r="5545" spans="1:7" x14ac:dyDescent="0.2">
      <c r="A5545" s="6">
        <v>24</v>
      </c>
      <c r="B5545" s="5" t="s">
        <v>27</v>
      </c>
      <c r="C5545" s="5" t="str">
        <f>VLOOKUP(Taulukko1[[#This Row],[Rivivalinta]],Sheet1!$C$1:$E$42,2,FALSE)</f>
        <v>SUMMA EGET KAPITAL OCH SKULDER</v>
      </c>
      <c r="D5545" s="5" t="str">
        <f>VLOOKUP(Taulukko1[[#This Row],[Rivivalinta]],Sheet1!$C$1:$E$42,3,FALSE)</f>
        <v>TOTAL EQUITY AND LIABILITIES</v>
      </c>
      <c r="E5545" s="1" t="s">
        <v>179</v>
      </c>
      <c r="F5545" s="2">
        <v>42369</v>
      </c>
      <c r="G5545" s="7">
        <v>39560.858</v>
      </c>
    </row>
    <row r="5546" spans="1:7" x14ac:dyDescent="0.2">
      <c r="A5546" s="6">
        <v>25</v>
      </c>
      <c r="B5546" s="5" t="s">
        <v>28</v>
      </c>
      <c r="C5546" s="5" t="str">
        <f>VLOOKUP(Taulukko1[[#This Row],[Rivivalinta]],Sheet1!$C$1:$E$42,2,FALSE)</f>
        <v>Exponering utanför balansräkningen</v>
      </c>
      <c r="D5546" s="5" t="str">
        <f>VLOOKUP(Taulukko1[[#This Row],[Rivivalinta]],Sheet1!$C$1:$E$42,3,FALSE)</f>
        <v>Off balance sheet exposures</v>
      </c>
      <c r="E5546" s="1" t="s">
        <v>179</v>
      </c>
      <c r="F5546" s="2">
        <v>42369</v>
      </c>
      <c r="G5546" s="7">
        <v>3612.924</v>
      </c>
    </row>
    <row r="5547" spans="1:7" x14ac:dyDescent="0.2">
      <c r="A5547" s="6">
        <v>28</v>
      </c>
      <c r="B5547" s="5" t="s">
        <v>29</v>
      </c>
      <c r="C5547" s="5" t="str">
        <f>VLOOKUP(Taulukko1[[#This Row],[Rivivalinta]],Sheet1!$C$1:$E$42,2,FALSE)</f>
        <v>Kostnader/intäkter, %</v>
      </c>
      <c r="D5547" s="5" t="str">
        <f>VLOOKUP(Taulukko1[[#This Row],[Rivivalinta]],Sheet1!$C$1:$E$42,3,FALSE)</f>
        <v>Cost/income ratio, %</v>
      </c>
      <c r="E5547" s="1" t="s">
        <v>179</v>
      </c>
      <c r="F5547" s="2">
        <v>42369</v>
      </c>
      <c r="G5547" s="8">
        <v>0.52971546196362762</v>
      </c>
    </row>
    <row r="5548" spans="1:7" x14ac:dyDescent="0.2">
      <c r="A5548" s="6">
        <v>29</v>
      </c>
      <c r="B5548" s="5" t="s">
        <v>30</v>
      </c>
      <c r="C5548" s="5" t="str">
        <f>VLOOKUP(Taulukko1[[#This Row],[Rivivalinta]],Sheet1!$C$1:$E$42,2,FALSE)</f>
        <v>Nödlidande exponeringar/Exponeringar, %</v>
      </c>
      <c r="D5548" s="5" t="str">
        <f>VLOOKUP(Taulukko1[[#This Row],[Rivivalinta]],Sheet1!$C$1:$E$42,3,FALSE)</f>
        <v>Non-performing exposures/Exposures, %</v>
      </c>
      <c r="E5548" s="1" t="s">
        <v>179</v>
      </c>
      <c r="F5548" s="2">
        <v>42369</v>
      </c>
      <c r="G5548" s="8">
        <v>1.8380998596202784E-2</v>
      </c>
    </row>
    <row r="5549" spans="1:7" x14ac:dyDescent="0.2">
      <c r="A5549" s="6">
        <v>30</v>
      </c>
      <c r="B5549" s="5" t="s">
        <v>31</v>
      </c>
      <c r="C5549" s="5" t="str">
        <f>VLOOKUP(Taulukko1[[#This Row],[Rivivalinta]],Sheet1!$C$1:$E$42,2,FALSE)</f>
        <v>Upplupna avsättningar på nödlidande exponeringar/Nödlidande Exponeringar, %</v>
      </c>
      <c r="D5549" s="5" t="str">
        <f>VLOOKUP(Taulukko1[[#This Row],[Rivivalinta]],Sheet1!$C$1:$E$42,3,FALSE)</f>
        <v>Accumulated impairments on non-performing exposures/Non-performing exposures, %</v>
      </c>
      <c r="E5549" s="1" t="s">
        <v>179</v>
      </c>
      <c r="F5549" s="2">
        <v>42369</v>
      </c>
      <c r="G5549" s="8">
        <v>0.18224474560087092</v>
      </c>
    </row>
    <row r="5550" spans="1:7" x14ac:dyDescent="0.2">
      <c r="A5550" s="6">
        <v>31</v>
      </c>
      <c r="B5550" s="5" t="s">
        <v>32</v>
      </c>
      <c r="C5550" s="5" t="str">
        <f>VLOOKUP(Taulukko1[[#This Row],[Rivivalinta]],Sheet1!$C$1:$E$42,2,FALSE)</f>
        <v>Kapitalbas</v>
      </c>
      <c r="D5550" s="5" t="str">
        <f>VLOOKUP(Taulukko1[[#This Row],[Rivivalinta]],Sheet1!$C$1:$E$42,3,FALSE)</f>
        <v>Own funds</v>
      </c>
      <c r="E5550" s="1" t="s">
        <v>179</v>
      </c>
      <c r="F5550" s="2">
        <v>42369</v>
      </c>
      <c r="G5550" s="7">
        <v>6421.4062300000005</v>
      </c>
    </row>
    <row r="5551" spans="1:7" x14ac:dyDescent="0.2">
      <c r="A5551" s="6">
        <v>32</v>
      </c>
      <c r="B5551" s="5" t="s">
        <v>33</v>
      </c>
      <c r="C5551" s="5" t="str">
        <f>VLOOKUP(Taulukko1[[#This Row],[Rivivalinta]],Sheet1!$C$1:$E$42,2,FALSE)</f>
        <v>Kärnprimärkapital (CET 1)</v>
      </c>
      <c r="D5551" s="5" t="str">
        <f>VLOOKUP(Taulukko1[[#This Row],[Rivivalinta]],Sheet1!$C$1:$E$42,3,FALSE)</f>
        <v>Common equity tier 1 capital (CET1)</v>
      </c>
      <c r="E5551" s="1" t="s">
        <v>179</v>
      </c>
      <c r="F5551" s="2">
        <v>42369</v>
      </c>
      <c r="G5551" s="7">
        <v>6421.4062300000005</v>
      </c>
    </row>
    <row r="5552" spans="1:7" x14ac:dyDescent="0.2">
      <c r="A5552" s="6">
        <v>33</v>
      </c>
      <c r="B5552" s="5" t="s">
        <v>34</v>
      </c>
      <c r="C5552" s="5" t="str">
        <f>VLOOKUP(Taulukko1[[#This Row],[Rivivalinta]],Sheet1!$C$1:$E$42,2,FALSE)</f>
        <v>Övrigt primärkapital (AT 1)</v>
      </c>
      <c r="D5552" s="5" t="str">
        <f>VLOOKUP(Taulukko1[[#This Row],[Rivivalinta]],Sheet1!$C$1:$E$42,3,FALSE)</f>
        <v>Additional tier 1 capital (AT 1)</v>
      </c>
      <c r="E5552" s="1" t="s">
        <v>179</v>
      </c>
      <c r="F5552" s="2">
        <v>42369</v>
      </c>
      <c r="G5552" s="7"/>
    </row>
    <row r="5553" spans="1:7" x14ac:dyDescent="0.2">
      <c r="A5553" s="6">
        <v>34</v>
      </c>
      <c r="B5553" s="5" t="s">
        <v>35</v>
      </c>
      <c r="C5553" s="5" t="str">
        <f>VLOOKUP(Taulukko1[[#This Row],[Rivivalinta]],Sheet1!$C$1:$E$42,2,FALSE)</f>
        <v>Supplementärkapital (T2)</v>
      </c>
      <c r="D5553" s="5" t="str">
        <f>VLOOKUP(Taulukko1[[#This Row],[Rivivalinta]],Sheet1!$C$1:$E$42,3,FALSE)</f>
        <v>Tier 2 capital (T2)</v>
      </c>
      <c r="E5553" s="1" t="s">
        <v>179</v>
      </c>
      <c r="F5553" s="2">
        <v>42369</v>
      </c>
      <c r="G5553" s="7"/>
    </row>
    <row r="5554" spans="1:7" x14ac:dyDescent="0.2">
      <c r="A5554" s="6">
        <v>35</v>
      </c>
      <c r="B5554" s="5" t="s">
        <v>36</v>
      </c>
      <c r="C5554" s="5" t="str">
        <f>VLOOKUP(Taulukko1[[#This Row],[Rivivalinta]],Sheet1!$C$1:$E$42,2,FALSE)</f>
        <v>Summa kapitalrelationer, %</v>
      </c>
      <c r="D5554" s="5" t="str">
        <f>VLOOKUP(Taulukko1[[#This Row],[Rivivalinta]],Sheet1!$C$1:$E$42,3,FALSE)</f>
        <v>Own funds ratio, %</v>
      </c>
      <c r="E5554" s="1" t="s">
        <v>179</v>
      </c>
      <c r="F5554" s="2">
        <v>42369</v>
      </c>
      <c r="G5554" s="8">
        <v>0.61275302528525377</v>
      </c>
    </row>
    <row r="5555" spans="1:7" x14ac:dyDescent="0.2">
      <c r="A5555" s="6">
        <v>36</v>
      </c>
      <c r="B5555" s="5" t="s">
        <v>37</v>
      </c>
      <c r="C5555" s="5" t="str">
        <f>VLOOKUP(Taulukko1[[#This Row],[Rivivalinta]],Sheet1!$C$1:$E$42,2,FALSE)</f>
        <v>Primärkapitalrelation, %</v>
      </c>
      <c r="D5555" s="5" t="str">
        <f>VLOOKUP(Taulukko1[[#This Row],[Rivivalinta]],Sheet1!$C$1:$E$42,3,FALSE)</f>
        <v>Tier 1 ratio, %</v>
      </c>
      <c r="E5555" s="1" t="s">
        <v>179</v>
      </c>
      <c r="F5555" s="2">
        <v>42369</v>
      </c>
      <c r="G5555" s="8">
        <v>0.61275302528525377</v>
      </c>
    </row>
    <row r="5556" spans="1:7" x14ac:dyDescent="0.2">
      <c r="A5556" s="6">
        <v>37</v>
      </c>
      <c r="B5556" s="5" t="s">
        <v>38</v>
      </c>
      <c r="C5556" s="5" t="str">
        <f>VLOOKUP(Taulukko1[[#This Row],[Rivivalinta]],Sheet1!$C$1:$E$42,2,FALSE)</f>
        <v>Kärnprimärkapitalrelation, %</v>
      </c>
      <c r="D5556" s="5" t="str">
        <f>VLOOKUP(Taulukko1[[#This Row],[Rivivalinta]],Sheet1!$C$1:$E$42,3,FALSE)</f>
        <v>CET 1 ratio, %</v>
      </c>
      <c r="E5556" s="1" t="s">
        <v>179</v>
      </c>
      <c r="F5556" s="2">
        <v>42369</v>
      </c>
      <c r="G5556" s="8">
        <v>0.61275302528525377</v>
      </c>
    </row>
    <row r="5557" spans="1:7" x14ac:dyDescent="0.2">
      <c r="A5557" s="6">
        <v>38</v>
      </c>
      <c r="B5557" s="5" t="s">
        <v>39</v>
      </c>
      <c r="C5557" s="5" t="str">
        <f>VLOOKUP(Taulukko1[[#This Row],[Rivivalinta]],Sheet1!$C$1:$E$42,2,FALSE)</f>
        <v>Summa exponeringsbelopp (RWA)</v>
      </c>
      <c r="D5557" s="5" t="str">
        <f>VLOOKUP(Taulukko1[[#This Row],[Rivivalinta]],Sheet1!$C$1:$E$42,3,FALSE)</f>
        <v>Total risk weighted assets (RWA)</v>
      </c>
      <c r="E5557" s="1" t="s">
        <v>179</v>
      </c>
      <c r="F5557" s="2">
        <v>42369</v>
      </c>
      <c r="G5557" s="7">
        <v>10479.599390000001</v>
      </c>
    </row>
    <row r="5558" spans="1:7" x14ac:dyDescent="0.2">
      <c r="A5558" s="6">
        <v>39</v>
      </c>
      <c r="B5558" s="5" t="s">
        <v>40</v>
      </c>
      <c r="C5558" s="5" t="str">
        <f>VLOOKUP(Taulukko1[[#This Row],[Rivivalinta]],Sheet1!$C$1:$E$42,2,FALSE)</f>
        <v>Exponeringsbelopp för kredit-, motpart- och utspädningsrisker</v>
      </c>
      <c r="D5558" s="5" t="str">
        <f>VLOOKUP(Taulukko1[[#This Row],[Rivivalinta]],Sheet1!$C$1:$E$42,3,FALSE)</f>
        <v>Credit and counterparty risks</v>
      </c>
      <c r="E5558" s="1" t="s">
        <v>179</v>
      </c>
      <c r="F5558" s="2">
        <v>42369</v>
      </c>
      <c r="G5558" s="7">
        <v>9509.2344100000009</v>
      </c>
    </row>
    <row r="5559" spans="1:7" x14ac:dyDescent="0.2">
      <c r="A5559" s="6">
        <v>40</v>
      </c>
      <c r="B5559" s="5" t="s">
        <v>41</v>
      </c>
      <c r="C5559" s="5" t="str">
        <f>VLOOKUP(Taulukko1[[#This Row],[Rivivalinta]],Sheet1!$C$1:$E$42,2,FALSE)</f>
        <v>Exponeringsbelopp för positions-, valutakurs- och råvarurisker</v>
      </c>
      <c r="D5559" s="5" t="str">
        <f>VLOOKUP(Taulukko1[[#This Row],[Rivivalinta]],Sheet1!$C$1:$E$42,3,FALSE)</f>
        <v>Position, currency and commodity risks</v>
      </c>
      <c r="E5559" s="1" t="s">
        <v>179</v>
      </c>
      <c r="F5559" s="2">
        <v>42369</v>
      </c>
      <c r="G5559" s="7"/>
    </row>
    <row r="5560" spans="1:7" x14ac:dyDescent="0.2">
      <c r="A5560" s="6">
        <v>41</v>
      </c>
      <c r="B5560" s="5" t="s">
        <v>42</v>
      </c>
      <c r="C5560" s="5" t="str">
        <f>VLOOKUP(Taulukko1[[#This Row],[Rivivalinta]],Sheet1!$C$1:$E$42,2,FALSE)</f>
        <v>Exponeringsbelopp för operativ risk</v>
      </c>
      <c r="D5560" s="5" t="str">
        <f>VLOOKUP(Taulukko1[[#This Row],[Rivivalinta]],Sheet1!$C$1:$E$42,3,FALSE)</f>
        <v>Operational risks</v>
      </c>
      <c r="E5560" s="1" t="s">
        <v>179</v>
      </c>
      <c r="F5560" s="2">
        <v>42369</v>
      </c>
      <c r="G5560" s="7">
        <v>970.36497999999995</v>
      </c>
    </row>
    <row r="5561" spans="1:7" x14ac:dyDescent="0.2">
      <c r="A5561" s="6">
        <v>42</v>
      </c>
      <c r="B5561" s="5" t="s">
        <v>43</v>
      </c>
      <c r="C5561" s="5" t="str">
        <f>VLOOKUP(Taulukko1[[#This Row],[Rivivalinta]],Sheet1!$C$1:$E$42,2,FALSE)</f>
        <v>Övriga riskexponeringar</v>
      </c>
      <c r="D5561" s="5" t="str">
        <f>VLOOKUP(Taulukko1[[#This Row],[Rivivalinta]],Sheet1!$C$1:$E$42,3,FALSE)</f>
        <v>Other risks</v>
      </c>
      <c r="E5561" s="1" t="s">
        <v>179</v>
      </c>
      <c r="F5561" s="2">
        <v>42369</v>
      </c>
      <c r="G5561" s="7"/>
    </row>
    <row r="5562" spans="1:7" x14ac:dyDescent="0.2">
      <c r="A5562" s="6">
        <v>1</v>
      </c>
      <c r="B5562" s="5" t="s">
        <v>5</v>
      </c>
      <c r="C5562" s="5" t="str">
        <f>VLOOKUP(Taulukko1[[#This Row],[Rivivalinta]],Sheet1!$C$1:$E$42,2,FALSE)</f>
        <v>Räntenetto</v>
      </c>
      <c r="D5562" s="5" t="str">
        <f>VLOOKUP(Taulukko1[[#This Row],[Rivivalinta]],Sheet1!$C$1:$E$42,3,FALSE)</f>
        <v>Net interest margin</v>
      </c>
      <c r="E5562" s="1" t="s">
        <v>180</v>
      </c>
      <c r="F5562" s="2">
        <v>42369</v>
      </c>
      <c r="G5562" s="7">
        <v>1139.249</v>
      </c>
    </row>
    <row r="5563" spans="1:7" x14ac:dyDescent="0.2">
      <c r="A5563" s="6">
        <v>2</v>
      </c>
      <c r="B5563" s="5" t="s">
        <v>6</v>
      </c>
      <c r="C5563" s="5" t="str">
        <f>VLOOKUP(Taulukko1[[#This Row],[Rivivalinta]],Sheet1!$C$1:$E$42,2,FALSE)</f>
        <v>Netto, avgifts- och provisionsintäkter</v>
      </c>
      <c r="D5563" s="5" t="str">
        <f>VLOOKUP(Taulukko1[[#This Row],[Rivivalinta]],Sheet1!$C$1:$E$42,3,FALSE)</f>
        <v>Net fee and commission income</v>
      </c>
      <c r="E5563" s="1" t="s">
        <v>180</v>
      </c>
      <c r="F5563" s="2">
        <v>42369</v>
      </c>
      <c r="G5563" s="7">
        <v>283.57</v>
      </c>
    </row>
    <row r="5564" spans="1:7" x14ac:dyDescent="0.2">
      <c r="A5564" s="6">
        <v>3</v>
      </c>
      <c r="B5564" s="5" t="s">
        <v>7</v>
      </c>
      <c r="C5564" s="5" t="str">
        <f>VLOOKUP(Taulukko1[[#This Row],[Rivivalinta]],Sheet1!$C$1:$E$42,2,FALSE)</f>
        <v>Avgifts- och provisionsintäkter</v>
      </c>
      <c r="D5564" s="5" t="str">
        <f>VLOOKUP(Taulukko1[[#This Row],[Rivivalinta]],Sheet1!$C$1:$E$42,3,FALSE)</f>
        <v>Fee and commission income</v>
      </c>
      <c r="E5564" s="1" t="s">
        <v>180</v>
      </c>
      <c r="F5564" s="2">
        <v>42369</v>
      </c>
      <c r="G5564" s="7">
        <v>358.02199999999999</v>
      </c>
    </row>
    <row r="5565" spans="1:7" x14ac:dyDescent="0.2">
      <c r="A5565" s="6">
        <v>4</v>
      </c>
      <c r="B5565" s="5" t="s">
        <v>8</v>
      </c>
      <c r="C5565" s="5" t="str">
        <f>VLOOKUP(Taulukko1[[#This Row],[Rivivalinta]],Sheet1!$C$1:$E$42,2,FALSE)</f>
        <v>Avgifts- och provisionskostnader</v>
      </c>
      <c r="D5565" s="5" t="str">
        <f>VLOOKUP(Taulukko1[[#This Row],[Rivivalinta]],Sheet1!$C$1:$E$42,3,FALSE)</f>
        <v>Fee and commission expenses</v>
      </c>
      <c r="E5565" s="1" t="s">
        <v>180</v>
      </c>
      <c r="F5565" s="2">
        <v>42369</v>
      </c>
      <c r="G5565" s="7">
        <v>74.451999999999998</v>
      </c>
    </row>
    <row r="5566" spans="1:7" x14ac:dyDescent="0.2">
      <c r="A5566" s="6">
        <v>5</v>
      </c>
      <c r="B5566" s="5" t="s">
        <v>9</v>
      </c>
      <c r="C5566" s="5" t="str">
        <f>VLOOKUP(Taulukko1[[#This Row],[Rivivalinta]],Sheet1!$C$1:$E$42,2,FALSE)</f>
        <v>Nettointäkter från handel och investeringar</v>
      </c>
      <c r="D5566" s="5" t="str">
        <f>VLOOKUP(Taulukko1[[#This Row],[Rivivalinta]],Sheet1!$C$1:$E$42,3,FALSE)</f>
        <v>Net trading and investing income</v>
      </c>
      <c r="E5566" s="1" t="s">
        <v>180</v>
      </c>
      <c r="F5566" s="2">
        <v>42369</v>
      </c>
      <c r="G5566" s="7">
        <v>557.47199999999998</v>
      </c>
    </row>
    <row r="5567" spans="1:7" x14ac:dyDescent="0.2">
      <c r="A5567" s="6">
        <v>6</v>
      </c>
      <c r="B5567" s="5" t="s">
        <v>10</v>
      </c>
      <c r="C5567" s="5" t="str">
        <f>VLOOKUP(Taulukko1[[#This Row],[Rivivalinta]],Sheet1!$C$1:$E$42,2,FALSE)</f>
        <v>Övriga intäkter</v>
      </c>
      <c r="D5567" s="5" t="str">
        <f>VLOOKUP(Taulukko1[[#This Row],[Rivivalinta]],Sheet1!$C$1:$E$42,3,FALSE)</f>
        <v>Other income</v>
      </c>
      <c r="E5567" s="1" t="s">
        <v>180</v>
      </c>
      <c r="F5567" s="2">
        <v>42369</v>
      </c>
      <c r="G5567" s="7">
        <v>36.375999999999998</v>
      </c>
    </row>
    <row r="5568" spans="1:7" x14ac:dyDescent="0.2">
      <c r="A5568" s="6">
        <v>7</v>
      </c>
      <c r="B5568" s="5" t="s">
        <v>11</v>
      </c>
      <c r="C5568" s="5" t="str">
        <f>VLOOKUP(Taulukko1[[#This Row],[Rivivalinta]],Sheet1!$C$1:$E$42,2,FALSE)</f>
        <v>Totala inkomster</v>
      </c>
      <c r="D5568" s="5" t="str">
        <f>VLOOKUP(Taulukko1[[#This Row],[Rivivalinta]],Sheet1!$C$1:$E$42,3,FALSE)</f>
        <v>Total income</v>
      </c>
      <c r="E5568" s="1" t="s">
        <v>180</v>
      </c>
      <c r="F5568" s="2">
        <v>42369</v>
      </c>
      <c r="G5568" s="7">
        <v>2016.6669999999999</v>
      </c>
    </row>
    <row r="5569" spans="1:7" x14ac:dyDescent="0.2">
      <c r="A5569" s="6">
        <v>8</v>
      </c>
      <c r="B5569" s="5" t="s">
        <v>12</v>
      </c>
      <c r="C5569" s="5" t="str">
        <f>VLOOKUP(Taulukko1[[#This Row],[Rivivalinta]],Sheet1!$C$1:$E$42,2,FALSE)</f>
        <v>Totala kostnader</v>
      </c>
      <c r="D5569" s="5" t="str">
        <f>VLOOKUP(Taulukko1[[#This Row],[Rivivalinta]],Sheet1!$C$1:$E$42,3,FALSE)</f>
        <v>Total expenses</v>
      </c>
      <c r="E5569" s="1" t="s">
        <v>180</v>
      </c>
      <c r="F5569" s="2">
        <v>42369</v>
      </c>
      <c r="G5569" s="7">
        <v>1286.434</v>
      </c>
    </row>
    <row r="5570" spans="1:7" x14ac:dyDescent="0.2">
      <c r="A5570" s="6">
        <v>9</v>
      </c>
      <c r="B5570" s="5" t="s">
        <v>13</v>
      </c>
      <c r="C5570" s="5" t="str">
        <f>VLOOKUP(Taulukko1[[#This Row],[Rivivalinta]],Sheet1!$C$1:$E$42,2,FALSE)</f>
        <v>Nedskrivningar av lån och fordringar</v>
      </c>
      <c r="D5570" s="5" t="str">
        <f>VLOOKUP(Taulukko1[[#This Row],[Rivivalinta]],Sheet1!$C$1:$E$42,3,FALSE)</f>
        <v>Impairments on loans and receivables</v>
      </c>
      <c r="E5570" s="1" t="s">
        <v>180</v>
      </c>
      <c r="F5570" s="2">
        <v>42369</v>
      </c>
      <c r="G5570" s="7">
        <v>-24.634</v>
      </c>
    </row>
    <row r="5571" spans="1:7" x14ac:dyDescent="0.2">
      <c r="A5571" s="6">
        <v>10</v>
      </c>
      <c r="B5571" s="5" t="s">
        <v>14</v>
      </c>
      <c r="C5571" s="5" t="str">
        <f>VLOOKUP(Taulukko1[[#This Row],[Rivivalinta]],Sheet1!$C$1:$E$42,2,FALSE)</f>
        <v>Rörelsevinst/-förlust</v>
      </c>
      <c r="D5571" s="5" t="str">
        <f>VLOOKUP(Taulukko1[[#This Row],[Rivivalinta]],Sheet1!$C$1:$E$42,3,FALSE)</f>
        <v>Operatingprofit/-loss</v>
      </c>
      <c r="E5571" s="1" t="s">
        <v>180</v>
      </c>
      <c r="F5571" s="2">
        <v>42369</v>
      </c>
      <c r="G5571" s="7">
        <v>754.86599999999999</v>
      </c>
    </row>
    <row r="5572" spans="1:7" x14ac:dyDescent="0.2">
      <c r="A5572" s="6">
        <v>11</v>
      </c>
      <c r="B5572" s="5" t="s">
        <v>15</v>
      </c>
      <c r="C5572" s="5" t="str">
        <f>VLOOKUP(Taulukko1[[#This Row],[Rivivalinta]],Sheet1!$C$1:$E$42,2,FALSE)</f>
        <v>Kontanta medel och kassabehållning hos centralbanker</v>
      </c>
      <c r="D5572" s="5" t="str">
        <f>VLOOKUP(Taulukko1[[#This Row],[Rivivalinta]],Sheet1!$C$1:$E$42,3,FALSE)</f>
        <v>Cash and cash balances at central banks</v>
      </c>
      <c r="E5572" s="1" t="s">
        <v>180</v>
      </c>
      <c r="F5572" s="2">
        <v>42369</v>
      </c>
      <c r="G5572" s="7">
        <v>1191.654</v>
      </c>
    </row>
    <row r="5573" spans="1:7" x14ac:dyDescent="0.2">
      <c r="A5573" s="6">
        <v>12</v>
      </c>
      <c r="B5573" s="5" t="s">
        <v>16</v>
      </c>
      <c r="C5573" s="5" t="str">
        <f>VLOOKUP(Taulukko1[[#This Row],[Rivivalinta]],Sheet1!$C$1:$E$42,2,FALSE)</f>
        <v>Lån och förskott till kreditinstitut</v>
      </c>
      <c r="D5573" s="5" t="str">
        <f>VLOOKUP(Taulukko1[[#This Row],[Rivivalinta]],Sheet1!$C$1:$E$42,3,FALSE)</f>
        <v>Loans and advances to credit institutions</v>
      </c>
      <c r="E5573" s="1" t="s">
        <v>180</v>
      </c>
      <c r="F5573" s="2">
        <v>42369</v>
      </c>
      <c r="G5573" s="7">
        <v>582.37699999999995</v>
      </c>
    </row>
    <row r="5574" spans="1:7" x14ac:dyDescent="0.2">
      <c r="A5574" s="6">
        <v>13</v>
      </c>
      <c r="B5574" s="5" t="s">
        <v>17</v>
      </c>
      <c r="C5574" s="5" t="str">
        <f>VLOOKUP(Taulukko1[[#This Row],[Rivivalinta]],Sheet1!$C$1:$E$42,2,FALSE)</f>
        <v>Lån och förskott till allmänheten och offentliga samfund</v>
      </c>
      <c r="D5574" s="5" t="str">
        <f>VLOOKUP(Taulukko1[[#This Row],[Rivivalinta]],Sheet1!$C$1:$E$42,3,FALSE)</f>
        <v>Loans and advances to the public and public sector entities</v>
      </c>
      <c r="E5574" s="1" t="s">
        <v>180</v>
      </c>
      <c r="F5574" s="2">
        <v>42369</v>
      </c>
      <c r="G5574" s="7">
        <v>73036.093999999997</v>
      </c>
    </row>
    <row r="5575" spans="1:7" x14ac:dyDescent="0.2">
      <c r="A5575" s="6">
        <v>14</v>
      </c>
      <c r="B5575" s="5" t="s">
        <v>18</v>
      </c>
      <c r="C5575" s="5" t="str">
        <f>VLOOKUP(Taulukko1[[#This Row],[Rivivalinta]],Sheet1!$C$1:$E$42,2,FALSE)</f>
        <v>Värdepapper</v>
      </c>
      <c r="D5575" s="5" t="str">
        <f>VLOOKUP(Taulukko1[[#This Row],[Rivivalinta]],Sheet1!$C$1:$E$42,3,FALSE)</f>
        <v>Debt securities</v>
      </c>
      <c r="E5575" s="1" t="s">
        <v>180</v>
      </c>
      <c r="F5575" s="2">
        <v>42369</v>
      </c>
      <c r="G5575" s="7">
        <v>205.56899999999999</v>
      </c>
    </row>
    <row r="5576" spans="1:7" x14ac:dyDescent="0.2">
      <c r="A5576" s="6">
        <v>15</v>
      </c>
      <c r="B5576" s="5" t="s">
        <v>238</v>
      </c>
      <c r="C5576" s="5" t="str">
        <f>VLOOKUP(Taulukko1[[#This Row],[Rivivalinta]],Sheet1!$C$1:$E$42,2,FALSE)</f>
        <v xml:space="preserve">Derivat </v>
      </c>
      <c r="D5576" s="5" t="str">
        <f>VLOOKUP(Taulukko1[[#This Row],[Rivivalinta]],Sheet1!$C$1:$E$42,3,FALSE)</f>
        <v xml:space="preserve">Derivatives </v>
      </c>
      <c r="E5576" s="1" t="s">
        <v>180</v>
      </c>
      <c r="F5576" s="2">
        <v>42369</v>
      </c>
      <c r="G5576" s="7">
        <v>3.8279999999999998</v>
      </c>
    </row>
    <row r="5577" spans="1:7" x14ac:dyDescent="0.2">
      <c r="A5577" s="6">
        <v>16</v>
      </c>
      <c r="B5577" s="5" t="s">
        <v>20</v>
      </c>
      <c r="C5577" s="5" t="str">
        <f>VLOOKUP(Taulukko1[[#This Row],[Rivivalinta]],Sheet1!$C$1:$E$42,2,FALSE)</f>
        <v>Övriga tillgångar</v>
      </c>
      <c r="D5577" s="5" t="str">
        <f>VLOOKUP(Taulukko1[[#This Row],[Rivivalinta]],Sheet1!$C$1:$E$42,3,FALSE)</f>
        <v>Other assets</v>
      </c>
      <c r="E5577" s="1" t="s">
        <v>180</v>
      </c>
      <c r="F5577" s="2">
        <v>42369</v>
      </c>
      <c r="G5577" s="7">
        <v>8413.3819999999996</v>
      </c>
    </row>
    <row r="5578" spans="1:7" x14ac:dyDescent="0.2">
      <c r="A5578" s="6">
        <v>17</v>
      </c>
      <c r="B5578" s="5" t="s">
        <v>21</v>
      </c>
      <c r="C5578" s="5" t="str">
        <f>VLOOKUP(Taulukko1[[#This Row],[Rivivalinta]],Sheet1!$C$1:$E$42,2,FALSE)</f>
        <v>SUMMA TILLGÅNGAR</v>
      </c>
      <c r="D5578" s="5" t="str">
        <f>VLOOKUP(Taulukko1[[#This Row],[Rivivalinta]],Sheet1!$C$1:$E$42,3,FALSE)</f>
        <v>TOTAL ASSETS</v>
      </c>
      <c r="E5578" s="1" t="s">
        <v>180</v>
      </c>
      <c r="F5578" s="2">
        <v>42369</v>
      </c>
      <c r="G5578" s="7">
        <v>83432.903999999995</v>
      </c>
    </row>
    <row r="5579" spans="1:7" x14ac:dyDescent="0.2">
      <c r="A5579" s="6">
        <v>18</v>
      </c>
      <c r="B5579" s="5" t="s">
        <v>22</v>
      </c>
      <c r="C5579" s="5" t="str">
        <f>VLOOKUP(Taulukko1[[#This Row],[Rivivalinta]],Sheet1!$C$1:$E$42,2,FALSE)</f>
        <v>Inlåning från kreditinstitut</v>
      </c>
      <c r="D5579" s="5" t="str">
        <f>VLOOKUP(Taulukko1[[#This Row],[Rivivalinta]],Sheet1!$C$1:$E$42,3,FALSE)</f>
        <v>Deposits from credit institutions</v>
      </c>
      <c r="E5579" s="1" t="s">
        <v>180</v>
      </c>
      <c r="F5579" s="2">
        <v>42369</v>
      </c>
      <c r="G5579" s="7">
        <v>1.762</v>
      </c>
    </row>
    <row r="5580" spans="1:7" x14ac:dyDescent="0.2">
      <c r="A5580" s="6">
        <v>19</v>
      </c>
      <c r="B5580" s="5" t="s">
        <v>23</v>
      </c>
      <c r="C5580" s="5" t="str">
        <f>VLOOKUP(Taulukko1[[#This Row],[Rivivalinta]],Sheet1!$C$1:$E$42,2,FALSE)</f>
        <v>Inlåning från allmänheten och offentliga samfund</v>
      </c>
      <c r="D5580" s="5" t="str">
        <f>VLOOKUP(Taulukko1[[#This Row],[Rivivalinta]],Sheet1!$C$1:$E$42,3,FALSE)</f>
        <v>Deposits from the public and public sector entities</v>
      </c>
      <c r="E5580" s="1" t="s">
        <v>180</v>
      </c>
      <c r="F5580" s="2">
        <v>42369</v>
      </c>
      <c r="G5580" s="7">
        <v>69171.072</v>
      </c>
    </row>
    <row r="5581" spans="1:7" x14ac:dyDescent="0.2">
      <c r="A5581" s="6">
        <v>20</v>
      </c>
      <c r="B5581" s="5" t="s">
        <v>24</v>
      </c>
      <c r="C5581" s="5" t="str">
        <f>VLOOKUP(Taulukko1[[#This Row],[Rivivalinta]],Sheet1!$C$1:$E$42,2,FALSE)</f>
        <v>Emitterade skuldebrev</v>
      </c>
      <c r="D5581" s="5" t="str">
        <f>VLOOKUP(Taulukko1[[#This Row],[Rivivalinta]],Sheet1!$C$1:$E$42,3,FALSE)</f>
        <v>Debt securities issued</v>
      </c>
      <c r="E5581" s="1" t="s">
        <v>180</v>
      </c>
      <c r="F5581" s="2">
        <v>42369</v>
      </c>
      <c r="G5581" s="7">
        <v>0.435</v>
      </c>
    </row>
    <row r="5582" spans="1:7" x14ac:dyDescent="0.2">
      <c r="A5582" s="6">
        <v>22</v>
      </c>
      <c r="B5582" s="5" t="s">
        <v>19</v>
      </c>
      <c r="C5582" s="5" t="str">
        <f>VLOOKUP(Taulukko1[[#This Row],[Rivivalinta]],Sheet1!$C$1:$E$42,2,FALSE)</f>
        <v>Derivat</v>
      </c>
      <c r="D5582" s="5" t="str">
        <f>VLOOKUP(Taulukko1[[#This Row],[Rivivalinta]],Sheet1!$C$1:$E$42,3,FALSE)</f>
        <v>Derivatives</v>
      </c>
      <c r="E5582" s="1" t="s">
        <v>180</v>
      </c>
      <c r="F5582" s="2">
        <v>42369</v>
      </c>
      <c r="G5582" s="7"/>
    </row>
    <row r="5583" spans="1:7" x14ac:dyDescent="0.2">
      <c r="A5583" s="6">
        <v>23</v>
      </c>
      <c r="B5583" s="5" t="s">
        <v>25</v>
      </c>
      <c r="C5583" s="5" t="str">
        <f>VLOOKUP(Taulukko1[[#This Row],[Rivivalinta]],Sheet1!$C$1:$E$42,2,FALSE)</f>
        <v>Eget kapital</v>
      </c>
      <c r="D5583" s="5" t="str">
        <f>VLOOKUP(Taulukko1[[#This Row],[Rivivalinta]],Sheet1!$C$1:$E$42,3,FALSE)</f>
        <v>Total equity</v>
      </c>
      <c r="E5583" s="1" t="s">
        <v>180</v>
      </c>
      <c r="F5583" s="2">
        <v>42369</v>
      </c>
      <c r="G5583" s="7">
        <v>10820.876</v>
      </c>
    </row>
    <row r="5584" spans="1:7" x14ac:dyDescent="0.2">
      <c r="A5584" s="6">
        <v>21</v>
      </c>
      <c r="B5584" s="5" t="s">
        <v>26</v>
      </c>
      <c r="C5584" s="5" t="str">
        <f>VLOOKUP(Taulukko1[[#This Row],[Rivivalinta]],Sheet1!$C$1:$E$42,2,FALSE)</f>
        <v>Övriga skulder</v>
      </c>
      <c r="D5584" s="5" t="str">
        <f>VLOOKUP(Taulukko1[[#This Row],[Rivivalinta]],Sheet1!$C$1:$E$42,3,FALSE)</f>
        <v>Other liabilities</v>
      </c>
      <c r="E5584" s="1" t="s">
        <v>180</v>
      </c>
      <c r="F5584" s="2">
        <v>42369</v>
      </c>
      <c r="G5584" s="7">
        <v>3438.76</v>
      </c>
    </row>
    <row r="5585" spans="1:7" x14ac:dyDescent="0.2">
      <c r="A5585" s="6">
        <v>24</v>
      </c>
      <c r="B5585" s="5" t="s">
        <v>27</v>
      </c>
      <c r="C5585" s="5" t="str">
        <f>VLOOKUP(Taulukko1[[#This Row],[Rivivalinta]],Sheet1!$C$1:$E$42,2,FALSE)</f>
        <v>SUMMA EGET KAPITAL OCH SKULDER</v>
      </c>
      <c r="D5585" s="5" t="str">
        <f>VLOOKUP(Taulukko1[[#This Row],[Rivivalinta]],Sheet1!$C$1:$E$42,3,FALSE)</f>
        <v>TOTAL EQUITY AND LIABILITIES</v>
      </c>
      <c r="E5585" s="1" t="s">
        <v>180</v>
      </c>
      <c r="F5585" s="2">
        <v>42369</v>
      </c>
      <c r="G5585" s="7">
        <v>83432.904999999999</v>
      </c>
    </row>
    <row r="5586" spans="1:7" x14ac:dyDescent="0.2">
      <c r="A5586" s="6">
        <v>25</v>
      </c>
      <c r="B5586" s="5" t="s">
        <v>28</v>
      </c>
      <c r="C5586" s="5" t="str">
        <f>VLOOKUP(Taulukko1[[#This Row],[Rivivalinta]],Sheet1!$C$1:$E$42,2,FALSE)</f>
        <v>Exponering utanför balansräkningen</v>
      </c>
      <c r="D5586" s="5" t="str">
        <f>VLOOKUP(Taulukko1[[#This Row],[Rivivalinta]],Sheet1!$C$1:$E$42,3,FALSE)</f>
        <v>Off balance sheet exposures</v>
      </c>
      <c r="E5586" s="1" t="s">
        <v>180</v>
      </c>
      <c r="F5586" s="2">
        <v>42369</v>
      </c>
      <c r="G5586" s="7">
        <v>3726.96</v>
      </c>
    </row>
    <row r="5587" spans="1:7" x14ac:dyDescent="0.2">
      <c r="A5587" s="6">
        <v>28</v>
      </c>
      <c r="B5587" s="5" t="s">
        <v>29</v>
      </c>
      <c r="C5587" s="5" t="str">
        <f>VLOOKUP(Taulukko1[[#This Row],[Rivivalinta]],Sheet1!$C$1:$E$42,2,FALSE)</f>
        <v>Kostnader/intäkter, %</v>
      </c>
      <c r="D5587" s="5" t="str">
        <f>VLOOKUP(Taulukko1[[#This Row],[Rivivalinta]],Sheet1!$C$1:$E$42,3,FALSE)</f>
        <v>Cost/income ratio, %</v>
      </c>
      <c r="E5587" s="1" t="s">
        <v>180</v>
      </c>
      <c r="F5587" s="2">
        <v>42369</v>
      </c>
      <c r="G5587" s="8">
        <v>0.59505929664737989</v>
      </c>
    </row>
    <row r="5588" spans="1:7" x14ac:dyDescent="0.2">
      <c r="A5588" s="6">
        <v>29</v>
      </c>
      <c r="B5588" s="5" t="s">
        <v>30</v>
      </c>
      <c r="C5588" s="5" t="str">
        <f>VLOOKUP(Taulukko1[[#This Row],[Rivivalinta]],Sheet1!$C$1:$E$42,2,FALSE)</f>
        <v>Nödlidande exponeringar/Exponeringar, %</v>
      </c>
      <c r="D5588" s="5" t="str">
        <f>VLOOKUP(Taulukko1[[#This Row],[Rivivalinta]],Sheet1!$C$1:$E$42,3,FALSE)</f>
        <v>Non-performing exposures/Exposures, %</v>
      </c>
      <c r="E5588" s="1" t="s">
        <v>180</v>
      </c>
      <c r="F5588" s="2">
        <v>42369</v>
      </c>
      <c r="G5588" s="8">
        <v>1.6233403460616018E-2</v>
      </c>
    </row>
    <row r="5589" spans="1:7" x14ac:dyDescent="0.2">
      <c r="A5589" s="6">
        <v>30</v>
      </c>
      <c r="B5589" s="5" t="s">
        <v>31</v>
      </c>
      <c r="C5589" s="5" t="str">
        <f>VLOOKUP(Taulukko1[[#This Row],[Rivivalinta]],Sheet1!$C$1:$E$42,2,FALSE)</f>
        <v>Upplupna avsättningar på nödlidande exponeringar/Nödlidande Exponeringar, %</v>
      </c>
      <c r="D5589" s="5" t="str">
        <f>VLOOKUP(Taulukko1[[#This Row],[Rivivalinta]],Sheet1!$C$1:$E$42,3,FALSE)</f>
        <v>Accumulated impairments on non-performing exposures/Non-performing exposures, %</v>
      </c>
      <c r="E5589" s="1" t="s">
        <v>180</v>
      </c>
      <c r="F5589" s="2">
        <v>42369</v>
      </c>
      <c r="G5589" s="8">
        <v>0.1402122497885073</v>
      </c>
    </row>
    <row r="5590" spans="1:7" x14ac:dyDescent="0.2">
      <c r="A5590" s="6">
        <v>31</v>
      </c>
      <c r="B5590" s="5" t="s">
        <v>32</v>
      </c>
      <c r="C5590" s="5" t="str">
        <f>VLOOKUP(Taulukko1[[#This Row],[Rivivalinta]],Sheet1!$C$1:$E$42,2,FALSE)</f>
        <v>Kapitalbas</v>
      </c>
      <c r="D5590" s="5" t="str">
        <f>VLOOKUP(Taulukko1[[#This Row],[Rivivalinta]],Sheet1!$C$1:$E$42,3,FALSE)</f>
        <v>Own funds</v>
      </c>
      <c r="E5590" s="1" t="s">
        <v>180</v>
      </c>
      <c r="F5590" s="2">
        <v>42369</v>
      </c>
      <c r="G5590" s="7">
        <v>11958.615830000001</v>
      </c>
    </row>
    <row r="5591" spans="1:7" x14ac:dyDescent="0.2">
      <c r="A5591" s="6">
        <v>32</v>
      </c>
      <c r="B5591" s="5" t="s">
        <v>33</v>
      </c>
      <c r="C5591" s="5" t="str">
        <f>VLOOKUP(Taulukko1[[#This Row],[Rivivalinta]],Sheet1!$C$1:$E$42,2,FALSE)</f>
        <v>Kärnprimärkapital (CET 1)</v>
      </c>
      <c r="D5591" s="5" t="str">
        <f>VLOOKUP(Taulukko1[[#This Row],[Rivivalinta]],Sheet1!$C$1:$E$42,3,FALSE)</f>
        <v>Common equity tier 1 capital (CET1)</v>
      </c>
      <c r="E5591" s="1" t="s">
        <v>180</v>
      </c>
      <c r="F5591" s="2">
        <v>42369</v>
      </c>
      <c r="G5591" s="7">
        <v>11958.615830000001</v>
      </c>
    </row>
    <row r="5592" spans="1:7" x14ac:dyDescent="0.2">
      <c r="A5592" s="6">
        <v>33</v>
      </c>
      <c r="B5592" s="5" t="s">
        <v>34</v>
      </c>
      <c r="C5592" s="5" t="str">
        <f>VLOOKUP(Taulukko1[[#This Row],[Rivivalinta]],Sheet1!$C$1:$E$42,2,FALSE)</f>
        <v>Övrigt primärkapital (AT 1)</v>
      </c>
      <c r="D5592" s="5" t="str">
        <f>VLOOKUP(Taulukko1[[#This Row],[Rivivalinta]],Sheet1!$C$1:$E$42,3,FALSE)</f>
        <v>Additional tier 1 capital (AT 1)</v>
      </c>
      <c r="E5592" s="1" t="s">
        <v>180</v>
      </c>
      <c r="F5592" s="2">
        <v>42369</v>
      </c>
      <c r="G5592" s="7"/>
    </row>
    <row r="5593" spans="1:7" x14ac:dyDescent="0.2">
      <c r="A5593" s="6">
        <v>34</v>
      </c>
      <c r="B5593" s="5" t="s">
        <v>35</v>
      </c>
      <c r="C5593" s="5" t="str">
        <f>VLOOKUP(Taulukko1[[#This Row],[Rivivalinta]],Sheet1!$C$1:$E$42,2,FALSE)</f>
        <v>Supplementärkapital (T2)</v>
      </c>
      <c r="D5593" s="5" t="str">
        <f>VLOOKUP(Taulukko1[[#This Row],[Rivivalinta]],Sheet1!$C$1:$E$42,3,FALSE)</f>
        <v>Tier 2 capital (T2)</v>
      </c>
      <c r="E5593" s="1" t="s">
        <v>180</v>
      </c>
      <c r="F5593" s="2">
        <v>42369</v>
      </c>
      <c r="G5593" s="7"/>
    </row>
    <row r="5594" spans="1:7" x14ac:dyDescent="0.2">
      <c r="A5594" s="6">
        <v>35</v>
      </c>
      <c r="B5594" s="5" t="s">
        <v>36</v>
      </c>
      <c r="C5594" s="5" t="str">
        <f>VLOOKUP(Taulukko1[[#This Row],[Rivivalinta]],Sheet1!$C$1:$E$42,2,FALSE)</f>
        <v>Summa kapitalrelationer, %</v>
      </c>
      <c r="D5594" s="5" t="str">
        <f>VLOOKUP(Taulukko1[[#This Row],[Rivivalinta]],Sheet1!$C$1:$E$42,3,FALSE)</f>
        <v>Own funds ratio, %</v>
      </c>
      <c r="E5594" s="1" t="s">
        <v>180</v>
      </c>
      <c r="F5594" s="2">
        <v>42369</v>
      </c>
      <c r="G5594" s="8">
        <v>0.37699760567935203</v>
      </c>
    </row>
    <row r="5595" spans="1:7" x14ac:dyDescent="0.2">
      <c r="A5595" s="6">
        <v>36</v>
      </c>
      <c r="B5595" s="5" t="s">
        <v>37</v>
      </c>
      <c r="C5595" s="5" t="str">
        <f>VLOOKUP(Taulukko1[[#This Row],[Rivivalinta]],Sheet1!$C$1:$E$42,2,FALSE)</f>
        <v>Primärkapitalrelation, %</v>
      </c>
      <c r="D5595" s="5" t="str">
        <f>VLOOKUP(Taulukko1[[#This Row],[Rivivalinta]],Sheet1!$C$1:$E$42,3,FALSE)</f>
        <v>Tier 1 ratio, %</v>
      </c>
      <c r="E5595" s="1" t="s">
        <v>180</v>
      </c>
      <c r="F5595" s="2">
        <v>42369</v>
      </c>
      <c r="G5595" s="8">
        <v>0.37699760567935203</v>
      </c>
    </row>
    <row r="5596" spans="1:7" x14ac:dyDescent="0.2">
      <c r="A5596" s="6">
        <v>37</v>
      </c>
      <c r="B5596" s="5" t="s">
        <v>38</v>
      </c>
      <c r="C5596" s="5" t="str">
        <f>VLOOKUP(Taulukko1[[#This Row],[Rivivalinta]],Sheet1!$C$1:$E$42,2,FALSE)</f>
        <v>Kärnprimärkapitalrelation, %</v>
      </c>
      <c r="D5596" s="5" t="str">
        <f>VLOOKUP(Taulukko1[[#This Row],[Rivivalinta]],Sheet1!$C$1:$E$42,3,FALSE)</f>
        <v>CET 1 ratio, %</v>
      </c>
      <c r="E5596" s="1" t="s">
        <v>180</v>
      </c>
      <c r="F5596" s="2">
        <v>42369</v>
      </c>
      <c r="G5596" s="8">
        <v>0.37699760567935203</v>
      </c>
    </row>
    <row r="5597" spans="1:7" x14ac:dyDescent="0.2">
      <c r="A5597" s="6">
        <v>38</v>
      </c>
      <c r="B5597" s="5" t="s">
        <v>39</v>
      </c>
      <c r="C5597" s="5" t="str">
        <f>VLOOKUP(Taulukko1[[#This Row],[Rivivalinta]],Sheet1!$C$1:$E$42,2,FALSE)</f>
        <v>Summa exponeringsbelopp (RWA)</v>
      </c>
      <c r="D5597" s="5" t="str">
        <f>VLOOKUP(Taulukko1[[#This Row],[Rivivalinta]],Sheet1!$C$1:$E$42,3,FALSE)</f>
        <v>Total risk weighted assets (RWA)</v>
      </c>
      <c r="E5597" s="1" t="s">
        <v>180</v>
      </c>
      <c r="F5597" s="2">
        <v>42369</v>
      </c>
      <c r="G5597" s="7">
        <v>31720.667850000002</v>
      </c>
    </row>
    <row r="5598" spans="1:7" x14ac:dyDescent="0.2">
      <c r="A5598" s="6">
        <v>39</v>
      </c>
      <c r="B5598" s="5" t="s">
        <v>40</v>
      </c>
      <c r="C5598" s="5" t="str">
        <f>VLOOKUP(Taulukko1[[#This Row],[Rivivalinta]],Sheet1!$C$1:$E$42,2,FALSE)</f>
        <v>Exponeringsbelopp för kredit-, motpart- och utspädningsrisker</v>
      </c>
      <c r="D5598" s="5" t="str">
        <f>VLOOKUP(Taulukko1[[#This Row],[Rivivalinta]],Sheet1!$C$1:$E$42,3,FALSE)</f>
        <v>Credit and counterparty risks</v>
      </c>
      <c r="E5598" s="1" t="s">
        <v>180</v>
      </c>
      <c r="F5598" s="2">
        <v>42369</v>
      </c>
      <c r="G5598" s="7">
        <v>29243.592980000001</v>
      </c>
    </row>
    <row r="5599" spans="1:7" x14ac:dyDescent="0.2">
      <c r="A5599" s="6">
        <v>40</v>
      </c>
      <c r="B5599" s="5" t="s">
        <v>41</v>
      </c>
      <c r="C5599" s="5" t="str">
        <f>VLOOKUP(Taulukko1[[#This Row],[Rivivalinta]],Sheet1!$C$1:$E$42,2,FALSE)</f>
        <v>Exponeringsbelopp för positions-, valutakurs- och råvarurisker</v>
      </c>
      <c r="D5599" s="5" t="str">
        <f>VLOOKUP(Taulukko1[[#This Row],[Rivivalinta]],Sheet1!$C$1:$E$42,3,FALSE)</f>
        <v>Position, currency and commodity risks</v>
      </c>
      <c r="E5599" s="1" t="s">
        <v>180</v>
      </c>
      <c r="F5599" s="2">
        <v>42369</v>
      </c>
      <c r="G5599" s="7"/>
    </row>
    <row r="5600" spans="1:7" x14ac:dyDescent="0.2">
      <c r="A5600" s="6">
        <v>41</v>
      </c>
      <c r="B5600" s="5" t="s">
        <v>42</v>
      </c>
      <c r="C5600" s="5" t="str">
        <f>VLOOKUP(Taulukko1[[#This Row],[Rivivalinta]],Sheet1!$C$1:$E$42,2,FALSE)</f>
        <v>Exponeringsbelopp för operativ risk</v>
      </c>
      <c r="D5600" s="5" t="str">
        <f>VLOOKUP(Taulukko1[[#This Row],[Rivivalinta]],Sheet1!$C$1:$E$42,3,FALSE)</f>
        <v>Operational risks</v>
      </c>
      <c r="E5600" s="1" t="s">
        <v>180</v>
      </c>
      <c r="F5600" s="2">
        <v>42369</v>
      </c>
      <c r="G5600" s="7">
        <v>2477.0748599999997</v>
      </c>
    </row>
    <row r="5601" spans="1:7" x14ac:dyDescent="0.2">
      <c r="A5601" s="6">
        <v>42</v>
      </c>
      <c r="B5601" s="5" t="s">
        <v>43</v>
      </c>
      <c r="C5601" s="5" t="str">
        <f>VLOOKUP(Taulukko1[[#This Row],[Rivivalinta]],Sheet1!$C$1:$E$42,2,FALSE)</f>
        <v>Övriga riskexponeringar</v>
      </c>
      <c r="D5601" s="5" t="str">
        <f>VLOOKUP(Taulukko1[[#This Row],[Rivivalinta]],Sheet1!$C$1:$E$42,3,FALSE)</f>
        <v>Other risks</v>
      </c>
      <c r="E5601" s="1" t="s">
        <v>180</v>
      </c>
      <c r="F5601" s="2">
        <v>42369</v>
      </c>
      <c r="G5601" s="7"/>
    </row>
    <row r="5602" spans="1:7" x14ac:dyDescent="0.2">
      <c r="A5602" s="6">
        <v>1</v>
      </c>
      <c r="B5602" s="5" t="s">
        <v>5</v>
      </c>
      <c r="C5602" s="5" t="str">
        <f>VLOOKUP(Taulukko1[[#This Row],[Rivivalinta]],Sheet1!$C$1:$E$42,2,FALSE)</f>
        <v>Räntenetto</v>
      </c>
      <c r="D5602" s="5" t="str">
        <f>VLOOKUP(Taulukko1[[#This Row],[Rivivalinta]],Sheet1!$C$1:$E$42,3,FALSE)</f>
        <v>Net interest margin</v>
      </c>
      <c r="E5602" s="1" t="s">
        <v>181</v>
      </c>
      <c r="F5602" s="2">
        <v>42369</v>
      </c>
      <c r="G5602" s="7">
        <v>953.625</v>
      </c>
    </row>
    <row r="5603" spans="1:7" x14ac:dyDescent="0.2">
      <c r="A5603" s="6">
        <v>2</v>
      </c>
      <c r="B5603" s="5" t="s">
        <v>6</v>
      </c>
      <c r="C5603" s="5" t="str">
        <f>VLOOKUP(Taulukko1[[#This Row],[Rivivalinta]],Sheet1!$C$1:$E$42,2,FALSE)</f>
        <v>Netto, avgifts- och provisionsintäkter</v>
      </c>
      <c r="D5603" s="5" t="str">
        <f>VLOOKUP(Taulukko1[[#This Row],[Rivivalinta]],Sheet1!$C$1:$E$42,3,FALSE)</f>
        <v>Net fee and commission income</v>
      </c>
      <c r="E5603" s="1" t="s">
        <v>181</v>
      </c>
      <c r="F5603" s="2">
        <v>42369</v>
      </c>
      <c r="G5603" s="7">
        <v>471.19099999999997</v>
      </c>
    </row>
    <row r="5604" spans="1:7" x14ac:dyDescent="0.2">
      <c r="A5604" s="6">
        <v>3</v>
      </c>
      <c r="B5604" s="5" t="s">
        <v>7</v>
      </c>
      <c r="C5604" s="5" t="str">
        <f>VLOOKUP(Taulukko1[[#This Row],[Rivivalinta]],Sheet1!$C$1:$E$42,2,FALSE)</f>
        <v>Avgifts- och provisionsintäkter</v>
      </c>
      <c r="D5604" s="5" t="str">
        <f>VLOOKUP(Taulukko1[[#This Row],[Rivivalinta]],Sheet1!$C$1:$E$42,3,FALSE)</f>
        <v>Fee and commission income</v>
      </c>
      <c r="E5604" s="1" t="s">
        <v>181</v>
      </c>
      <c r="F5604" s="2">
        <v>42369</v>
      </c>
      <c r="G5604" s="7">
        <v>535.38499999999999</v>
      </c>
    </row>
    <row r="5605" spans="1:7" x14ac:dyDescent="0.2">
      <c r="A5605" s="6">
        <v>4</v>
      </c>
      <c r="B5605" s="5" t="s">
        <v>8</v>
      </c>
      <c r="C5605" s="5" t="str">
        <f>VLOOKUP(Taulukko1[[#This Row],[Rivivalinta]],Sheet1!$C$1:$E$42,2,FALSE)</f>
        <v>Avgifts- och provisionskostnader</v>
      </c>
      <c r="D5605" s="5" t="str">
        <f>VLOOKUP(Taulukko1[[#This Row],[Rivivalinta]],Sheet1!$C$1:$E$42,3,FALSE)</f>
        <v>Fee and commission expenses</v>
      </c>
      <c r="E5605" s="1" t="s">
        <v>181</v>
      </c>
      <c r="F5605" s="2">
        <v>42369</v>
      </c>
      <c r="G5605" s="7">
        <v>64.194000000000003</v>
      </c>
    </row>
    <row r="5606" spans="1:7" x14ac:dyDescent="0.2">
      <c r="A5606" s="6">
        <v>5</v>
      </c>
      <c r="B5606" s="5" t="s">
        <v>9</v>
      </c>
      <c r="C5606" s="5" t="str">
        <f>VLOOKUP(Taulukko1[[#This Row],[Rivivalinta]],Sheet1!$C$1:$E$42,2,FALSE)</f>
        <v>Nettointäkter från handel och investeringar</v>
      </c>
      <c r="D5606" s="5" t="str">
        <f>VLOOKUP(Taulukko1[[#This Row],[Rivivalinta]],Sheet1!$C$1:$E$42,3,FALSE)</f>
        <v>Net trading and investing income</v>
      </c>
      <c r="E5606" s="1" t="s">
        <v>181</v>
      </c>
      <c r="F5606" s="2">
        <v>42369</v>
      </c>
      <c r="G5606" s="7">
        <v>1253.204</v>
      </c>
    </row>
    <row r="5607" spans="1:7" x14ac:dyDescent="0.2">
      <c r="A5607" s="6">
        <v>6</v>
      </c>
      <c r="B5607" s="5" t="s">
        <v>10</v>
      </c>
      <c r="C5607" s="5" t="str">
        <f>VLOOKUP(Taulukko1[[#This Row],[Rivivalinta]],Sheet1!$C$1:$E$42,2,FALSE)</f>
        <v>Övriga intäkter</v>
      </c>
      <c r="D5607" s="5" t="str">
        <f>VLOOKUP(Taulukko1[[#This Row],[Rivivalinta]],Sheet1!$C$1:$E$42,3,FALSE)</f>
        <v>Other income</v>
      </c>
      <c r="E5607" s="1" t="s">
        <v>181</v>
      </c>
      <c r="F5607" s="2">
        <v>42369</v>
      </c>
      <c r="G5607" s="7">
        <v>40.98</v>
      </c>
    </row>
    <row r="5608" spans="1:7" x14ac:dyDescent="0.2">
      <c r="A5608" s="6">
        <v>7</v>
      </c>
      <c r="B5608" s="5" t="s">
        <v>11</v>
      </c>
      <c r="C5608" s="5" t="str">
        <f>VLOOKUP(Taulukko1[[#This Row],[Rivivalinta]],Sheet1!$C$1:$E$42,2,FALSE)</f>
        <v>Totala inkomster</v>
      </c>
      <c r="D5608" s="5" t="str">
        <f>VLOOKUP(Taulukko1[[#This Row],[Rivivalinta]],Sheet1!$C$1:$E$42,3,FALSE)</f>
        <v>Total income</v>
      </c>
      <c r="E5608" s="1" t="s">
        <v>181</v>
      </c>
      <c r="F5608" s="2">
        <v>42369</v>
      </c>
      <c r="G5608" s="7">
        <v>2719</v>
      </c>
    </row>
    <row r="5609" spans="1:7" x14ac:dyDescent="0.2">
      <c r="A5609" s="6">
        <v>8</v>
      </c>
      <c r="B5609" s="5" t="s">
        <v>12</v>
      </c>
      <c r="C5609" s="5" t="str">
        <f>VLOOKUP(Taulukko1[[#This Row],[Rivivalinta]],Sheet1!$C$1:$E$42,2,FALSE)</f>
        <v>Totala kostnader</v>
      </c>
      <c r="D5609" s="5" t="str">
        <f>VLOOKUP(Taulukko1[[#This Row],[Rivivalinta]],Sheet1!$C$1:$E$42,3,FALSE)</f>
        <v>Total expenses</v>
      </c>
      <c r="E5609" s="1" t="s">
        <v>181</v>
      </c>
      <c r="F5609" s="2">
        <v>42369</v>
      </c>
      <c r="G5609" s="7">
        <v>1107.3820000000001</v>
      </c>
    </row>
    <row r="5610" spans="1:7" x14ac:dyDescent="0.2">
      <c r="A5610" s="6">
        <v>9</v>
      </c>
      <c r="B5610" s="5" t="s">
        <v>13</v>
      </c>
      <c r="C5610" s="5" t="str">
        <f>VLOOKUP(Taulukko1[[#This Row],[Rivivalinta]],Sheet1!$C$1:$E$42,2,FALSE)</f>
        <v>Nedskrivningar av lån och fordringar</v>
      </c>
      <c r="D5610" s="5" t="str">
        <f>VLOOKUP(Taulukko1[[#This Row],[Rivivalinta]],Sheet1!$C$1:$E$42,3,FALSE)</f>
        <v>Impairments on loans and receivables</v>
      </c>
      <c r="E5610" s="1" t="s">
        <v>181</v>
      </c>
      <c r="F5610" s="2">
        <v>42369</v>
      </c>
      <c r="G5610" s="7">
        <v>215.38499999999999</v>
      </c>
    </row>
    <row r="5611" spans="1:7" x14ac:dyDescent="0.2">
      <c r="A5611" s="6">
        <v>10</v>
      </c>
      <c r="B5611" s="5" t="s">
        <v>14</v>
      </c>
      <c r="C5611" s="5" t="str">
        <f>VLOOKUP(Taulukko1[[#This Row],[Rivivalinta]],Sheet1!$C$1:$E$42,2,FALSE)</f>
        <v>Rörelsevinst/-förlust</v>
      </c>
      <c r="D5611" s="5" t="str">
        <f>VLOOKUP(Taulukko1[[#This Row],[Rivivalinta]],Sheet1!$C$1:$E$42,3,FALSE)</f>
        <v>Operatingprofit/-loss</v>
      </c>
      <c r="E5611" s="1" t="s">
        <v>181</v>
      </c>
      <c r="F5611" s="2">
        <v>42369</v>
      </c>
      <c r="G5611" s="7">
        <v>1396.232</v>
      </c>
    </row>
    <row r="5612" spans="1:7" x14ac:dyDescent="0.2">
      <c r="A5612" s="6">
        <v>11</v>
      </c>
      <c r="B5612" s="5" t="s">
        <v>15</v>
      </c>
      <c r="C5612" s="5" t="str">
        <f>VLOOKUP(Taulukko1[[#This Row],[Rivivalinta]],Sheet1!$C$1:$E$42,2,FALSE)</f>
        <v>Kontanta medel och kassabehållning hos centralbanker</v>
      </c>
      <c r="D5612" s="5" t="str">
        <f>VLOOKUP(Taulukko1[[#This Row],[Rivivalinta]],Sheet1!$C$1:$E$42,3,FALSE)</f>
        <v>Cash and cash balances at central banks</v>
      </c>
      <c r="E5612" s="1" t="s">
        <v>181</v>
      </c>
      <c r="F5612" s="2">
        <v>42369</v>
      </c>
      <c r="G5612" s="7">
        <v>228.75299999999999</v>
      </c>
    </row>
    <row r="5613" spans="1:7" x14ac:dyDescent="0.2">
      <c r="A5613" s="6">
        <v>12</v>
      </c>
      <c r="B5613" s="5" t="s">
        <v>16</v>
      </c>
      <c r="C5613" s="5" t="str">
        <f>VLOOKUP(Taulukko1[[#This Row],[Rivivalinta]],Sheet1!$C$1:$E$42,2,FALSE)</f>
        <v>Lån och förskott till kreditinstitut</v>
      </c>
      <c r="D5613" s="5" t="str">
        <f>VLOOKUP(Taulukko1[[#This Row],[Rivivalinta]],Sheet1!$C$1:$E$42,3,FALSE)</f>
        <v>Loans and advances to credit institutions</v>
      </c>
      <c r="E5613" s="1" t="s">
        <v>181</v>
      </c>
      <c r="F5613" s="2">
        <v>42369</v>
      </c>
      <c r="G5613" s="7">
        <v>6943.009</v>
      </c>
    </row>
    <row r="5614" spans="1:7" x14ac:dyDescent="0.2">
      <c r="A5614" s="6">
        <v>13</v>
      </c>
      <c r="B5614" s="5" t="s">
        <v>17</v>
      </c>
      <c r="C5614" s="5" t="str">
        <f>VLOOKUP(Taulukko1[[#This Row],[Rivivalinta]],Sheet1!$C$1:$E$42,2,FALSE)</f>
        <v>Lån och förskott till allmänheten och offentliga samfund</v>
      </c>
      <c r="D5614" s="5" t="str">
        <f>VLOOKUP(Taulukko1[[#This Row],[Rivivalinta]],Sheet1!$C$1:$E$42,3,FALSE)</f>
        <v>Loans and advances to the public and public sector entities</v>
      </c>
      <c r="E5614" s="1" t="s">
        <v>181</v>
      </c>
      <c r="F5614" s="2">
        <v>42369</v>
      </c>
      <c r="G5614" s="7">
        <v>44169.506000000001</v>
      </c>
    </row>
    <row r="5615" spans="1:7" x14ac:dyDescent="0.2">
      <c r="A5615" s="6">
        <v>14</v>
      </c>
      <c r="B5615" s="5" t="s">
        <v>18</v>
      </c>
      <c r="C5615" s="5" t="str">
        <f>VLOOKUP(Taulukko1[[#This Row],[Rivivalinta]],Sheet1!$C$1:$E$42,2,FALSE)</f>
        <v>Värdepapper</v>
      </c>
      <c r="D5615" s="5" t="str">
        <f>VLOOKUP(Taulukko1[[#This Row],[Rivivalinta]],Sheet1!$C$1:$E$42,3,FALSE)</f>
        <v>Debt securities</v>
      </c>
      <c r="E5615" s="1" t="s">
        <v>181</v>
      </c>
      <c r="F5615" s="2">
        <v>42369</v>
      </c>
      <c r="G5615" s="7">
        <v>4883.5339999999997</v>
      </c>
    </row>
    <row r="5616" spans="1:7" x14ac:dyDescent="0.2">
      <c r="A5616" s="6">
        <v>15</v>
      </c>
      <c r="B5616" s="5" t="s">
        <v>238</v>
      </c>
      <c r="C5616" s="5" t="str">
        <f>VLOOKUP(Taulukko1[[#This Row],[Rivivalinta]],Sheet1!$C$1:$E$42,2,FALSE)</f>
        <v xml:space="preserve">Derivat </v>
      </c>
      <c r="D5616" s="5" t="str">
        <f>VLOOKUP(Taulukko1[[#This Row],[Rivivalinta]],Sheet1!$C$1:$E$42,3,FALSE)</f>
        <v xml:space="preserve">Derivatives </v>
      </c>
      <c r="E5616" s="1" t="s">
        <v>181</v>
      </c>
      <c r="F5616" s="2">
        <v>42369</v>
      </c>
      <c r="G5616" s="7"/>
    </row>
    <row r="5617" spans="1:7" x14ac:dyDescent="0.2">
      <c r="A5617" s="6">
        <v>16</v>
      </c>
      <c r="B5617" s="5" t="s">
        <v>20</v>
      </c>
      <c r="C5617" s="5" t="str">
        <f>VLOOKUP(Taulukko1[[#This Row],[Rivivalinta]],Sheet1!$C$1:$E$42,2,FALSE)</f>
        <v>Övriga tillgångar</v>
      </c>
      <c r="D5617" s="5" t="str">
        <f>VLOOKUP(Taulukko1[[#This Row],[Rivivalinta]],Sheet1!$C$1:$E$42,3,FALSE)</f>
        <v>Other assets</v>
      </c>
      <c r="E5617" s="1" t="s">
        <v>181</v>
      </c>
      <c r="F5617" s="2">
        <v>42369</v>
      </c>
      <c r="G5617" s="7">
        <v>16329.441000000001</v>
      </c>
    </row>
    <row r="5618" spans="1:7" x14ac:dyDescent="0.2">
      <c r="A5618" s="6">
        <v>17</v>
      </c>
      <c r="B5618" s="5" t="s">
        <v>21</v>
      </c>
      <c r="C5618" s="5" t="str">
        <f>VLOOKUP(Taulukko1[[#This Row],[Rivivalinta]],Sheet1!$C$1:$E$42,2,FALSE)</f>
        <v>SUMMA TILLGÅNGAR</v>
      </c>
      <c r="D5618" s="5" t="str">
        <f>VLOOKUP(Taulukko1[[#This Row],[Rivivalinta]],Sheet1!$C$1:$E$42,3,FALSE)</f>
        <v>TOTAL ASSETS</v>
      </c>
      <c r="E5618" s="1" t="s">
        <v>181</v>
      </c>
      <c r="F5618" s="2">
        <v>42369</v>
      </c>
      <c r="G5618" s="7">
        <v>72554.243000000002</v>
      </c>
    </row>
    <row r="5619" spans="1:7" x14ac:dyDescent="0.2">
      <c r="A5619" s="6">
        <v>18</v>
      </c>
      <c r="B5619" s="5" t="s">
        <v>22</v>
      </c>
      <c r="C5619" s="5" t="str">
        <f>VLOOKUP(Taulukko1[[#This Row],[Rivivalinta]],Sheet1!$C$1:$E$42,2,FALSE)</f>
        <v>Inlåning från kreditinstitut</v>
      </c>
      <c r="D5619" s="5" t="str">
        <f>VLOOKUP(Taulukko1[[#This Row],[Rivivalinta]],Sheet1!$C$1:$E$42,3,FALSE)</f>
        <v>Deposits from credit institutions</v>
      </c>
      <c r="E5619" s="1" t="s">
        <v>181</v>
      </c>
      <c r="F5619" s="2">
        <v>42369</v>
      </c>
      <c r="G5619" s="7">
        <v>350.572</v>
      </c>
    </row>
    <row r="5620" spans="1:7" x14ac:dyDescent="0.2">
      <c r="A5620" s="6">
        <v>19</v>
      </c>
      <c r="B5620" s="5" t="s">
        <v>23</v>
      </c>
      <c r="C5620" s="5" t="str">
        <f>VLOOKUP(Taulukko1[[#This Row],[Rivivalinta]],Sheet1!$C$1:$E$42,2,FALSE)</f>
        <v>Inlåning från allmänheten och offentliga samfund</v>
      </c>
      <c r="D5620" s="5" t="str">
        <f>VLOOKUP(Taulukko1[[#This Row],[Rivivalinta]],Sheet1!$C$1:$E$42,3,FALSE)</f>
        <v>Deposits from the public and public sector entities</v>
      </c>
      <c r="E5620" s="1" t="s">
        <v>181</v>
      </c>
      <c r="F5620" s="2">
        <v>42369</v>
      </c>
      <c r="G5620" s="7">
        <v>49364.67</v>
      </c>
    </row>
    <row r="5621" spans="1:7" x14ac:dyDescent="0.2">
      <c r="A5621" s="6">
        <v>20</v>
      </c>
      <c r="B5621" s="5" t="s">
        <v>24</v>
      </c>
      <c r="C5621" s="5" t="str">
        <f>VLOOKUP(Taulukko1[[#This Row],[Rivivalinta]],Sheet1!$C$1:$E$42,2,FALSE)</f>
        <v>Emitterade skuldebrev</v>
      </c>
      <c r="D5621" s="5" t="str">
        <f>VLOOKUP(Taulukko1[[#This Row],[Rivivalinta]],Sheet1!$C$1:$E$42,3,FALSE)</f>
        <v>Debt securities issued</v>
      </c>
      <c r="E5621" s="1" t="s">
        <v>181</v>
      </c>
      <c r="F5621" s="2">
        <v>42369</v>
      </c>
      <c r="G5621" s="7">
        <v>8.6999999999999994E-2</v>
      </c>
    </row>
    <row r="5622" spans="1:7" x14ac:dyDescent="0.2">
      <c r="A5622" s="6">
        <v>22</v>
      </c>
      <c r="B5622" s="5" t="s">
        <v>19</v>
      </c>
      <c r="C5622" s="5" t="str">
        <f>VLOOKUP(Taulukko1[[#This Row],[Rivivalinta]],Sheet1!$C$1:$E$42,2,FALSE)</f>
        <v>Derivat</v>
      </c>
      <c r="D5622" s="5" t="str">
        <f>VLOOKUP(Taulukko1[[#This Row],[Rivivalinta]],Sheet1!$C$1:$E$42,3,FALSE)</f>
        <v>Derivatives</v>
      </c>
      <c r="E5622" s="1" t="s">
        <v>181</v>
      </c>
      <c r="F5622" s="2">
        <v>42369</v>
      </c>
      <c r="G5622" s="7"/>
    </row>
    <row r="5623" spans="1:7" x14ac:dyDescent="0.2">
      <c r="A5623" s="6">
        <v>23</v>
      </c>
      <c r="B5623" s="5" t="s">
        <v>25</v>
      </c>
      <c r="C5623" s="5" t="str">
        <f>VLOOKUP(Taulukko1[[#This Row],[Rivivalinta]],Sheet1!$C$1:$E$42,2,FALSE)</f>
        <v>Eget kapital</v>
      </c>
      <c r="D5623" s="5" t="str">
        <f>VLOOKUP(Taulukko1[[#This Row],[Rivivalinta]],Sheet1!$C$1:$E$42,3,FALSE)</f>
        <v>Total equity</v>
      </c>
      <c r="E5623" s="1" t="s">
        <v>181</v>
      </c>
      <c r="F5623" s="2">
        <v>42369</v>
      </c>
      <c r="G5623" s="7">
        <v>20925.326000000001</v>
      </c>
    </row>
    <row r="5624" spans="1:7" x14ac:dyDescent="0.2">
      <c r="A5624" s="6">
        <v>21</v>
      </c>
      <c r="B5624" s="5" t="s">
        <v>26</v>
      </c>
      <c r="C5624" s="5" t="str">
        <f>VLOOKUP(Taulukko1[[#This Row],[Rivivalinta]],Sheet1!$C$1:$E$42,2,FALSE)</f>
        <v>Övriga skulder</v>
      </c>
      <c r="D5624" s="5" t="str">
        <f>VLOOKUP(Taulukko1[[#This Row],[Rivivalinta]],Sheet1!$C$1:$E$42,3,FALSE)</f>
        <v>Other liabilities</v>
      </c>
      <c r="E5624" s="1" t="s">
        <v>181</v>
      </c>
      <c r="F5624" s="2">
        <v>42369</v>
      </c>
      <c r="G5624" s="7">
        <v>1913.588</v>
      </c>
    </row>
    <row r="5625" spans="1:7" x14ac:dyDescent="0.2">
      <c r="A5625" s="6">
        <v>24</v>
      </c>
      <c r="B5625" s="5" t="s">
        <v>27</v>
      </c>
      <c r="C5625" s="5" t="str">
        <f>VLOOKUP(Taulukko1[[#This Row],[Rivivalinta]],Sheet1!$C$1:$E$42,2,FALSE)</f>
        <v>SUMMA EGET KAPITAL OCH SKULDER</v>
      </c>
      <c r="D5625" s="5" t="str">
        <f>VLOOKUP(Taulukko1[[#This Row],[Rivivalinta]],Sheet1!$C$1:$E$42,3,FALSE)</f>
        <v>TOTAL EQUITY AND LIABILITIES</v>
      </c>
      <c r="E5625" s="1" t="s">
        <v>181</v>
      </c>
      <c r="F5625" s="2">
        <v>42369</v>
      </c>
      <c r="G5625" s="7">
        <v>72554.243000000002</v>
      </c>
    </row>
    <row r="5626" spans="1:7" x14ac:dyDescent="0.2">
      <c r="A5626" s="6">
        <v>25</v>
      </c>
      <c r="B5626" s="5" t="s">
        <v>28</v>
      </c>
      <c r="C5626" s="5" t="str">
        <f>VLOOKUP(Taulukko1[[#This Row],[Rivivalinta]],Sheet1!$C$1:$E$42,2,FALSE)</f>
        <v>Exponering utanför balansräkningen</v>
      </c>
      <c r="D5626" s="5" t="str">
        <f>VLOOKUP(Taulukko1[[#This Row],[Rivivalinta]],Sheet1!$C$1:$E$42,3,FALSE)</f>
        <v>Off balance sheet exposures</v>
      </c>
      <c r="E5626" s="1" t="s">
        <v>181</v>
      </c>
      <c r="F5626" s="2">
        <v>42369</v>
      </c>
      <c r="G5626" s="7">
        <v>1624.4159999999999</v>
      </c>
    </row>
    <row r="5627" spans="1:7" x14ac:dyDescent="0.2">
      <c r="A5627" s="6">
        <v>28</v>
      </c>
      <c r="B5627" s="5" t="s">
        <v>29</v>
      </c>
      <c r="C5627" s="5" t="str">
        <f>VLOOKUP(Taulukko1[[#This Row],[Rivivalinta]],Sheet1!$C$1:$E$42,2,FALSE)</f>
        <v>Kostnader/intäkter, %</v>
      </c>
      <c r="D5627" s="5" t="str">
        <f>VLOOKUP(Taulukko1[[#This Row],[Rivivalinta]],Sheet1!$C$1:$E$42,3,FALSE)</f>
        <v>Cost/income ratio, %</v>
      </c>
      <c r="E5627" s="1" t="s">
        <v>181</v>
      </c>
      <c r="F5627" s="2">
        <v>42369</v>
      </c>
      <c r="G5627" s="8">
        <v>0.36184108927710185</v>
      </c>
    </row>
    <row r="5628" spans="1:7" x14ac:dyDescent="0.2">
      <c r="A5628" s="6">
        <v>29</v>
      </c>
      <c r="B5628" s="5" t="s">
        <v>30</v>
      </c>
      <c r="C5628" s="5" t="str">
        <f>VLOOKUP(Taulukko1[[#This Row],[Rivivalinta]],Sheet1!$C$1:$E$42,2,FALSE)</f>
        <v>Nödlidande exponeringar/Exponeringar, %</v>
      </c>
      <c r="D5628" s="5" t="str">
        <f>VLOOKUP(Taulukko1[[#This Row],[Rivivalinta]],Sheet1!$C$1:$E$42,3,FALSE)</f>
        <v>Non-performing exposures/Exposures, %</v>
      </c>
      <c r="E5628" s="1" t="s">
        <v>181</v>
      </c>
      <c r="F5628" s="2">
        <v>42369</v>
      </c>
      <c r="G5628" s="8">
        <v>1.3864376090213598E-2</v>
      </c>
    </row>
    <row r="5629" spans="1:7" x14ac:dyDescent="0.2">
      <c r="A5629" s="6">
        <v>30</v>
      </c>
      <c r="B5629" s="5" t="s">
        <v>31</v>
      </c>
      <c r="C5629" s="5" t="str">
        <f>VLOOKUP(Taulukko1[[#This Row],[Rivivalinta]],Sheet1!$C$1:$E$42,2,FALSE)</f>
        <v>Upplupna avsättningar på nödlidande exponeringar/Nödlidande Exponeringar, %</v>
      </c>
      <c r="D5629" s="5" t="str">
        <f>VLOOKUP(Taulukko1[[#This Row],[Rivivalinta]],Sheet1!$C$1:$E$42,3,FALSE)</f>
        <v>Accumulated impairments on non-performing exposures/Non-performing exposures, %</v>
      </c>
      <c r="E5629" s="1" t="s">
        <v>181</v>
      </c>
      <c r="F5629" s="2">
        <v>42369</v>
      </c>
      <c r="G5629" s="8">
        <v>0.43757017633616424</v>
      </c>
    </row>
    <row r="5630" spans="1:7" x14ac:dyDescent="0.2">
      <c r="A5630" s="6">
        <v>31</v>
      </c>
      <c r="B5630" s="5" t="s">
        <v>32</v>
      </c>
      <c r="C5630" s="5" t="str">
        <f>VLOOKUP(Taulukko1[[#This Row],[Rivivalinta]],Sheet1!$C$1:$E$42,2,FALSE)</f>
        <v>Kapitalbas</v>
      </c>
      <c r="D5630" s="5" t="str">
        <f>VLOOKUP(Taulukko1[[#This Row],[Rivivalinta]],Sheet1!$C$1:$E$42,3,FALSE)</f>
        <v>Own funds</v>
      </c>
      <c r="E5630" s="1" t="s">
        <v>181</v>
      </c>
      <c r="F5630" s="2">
        <v>42369</v>
      </c>
      <c r="G5630" s="7">
        <v>20665.946489999998</v>
      </c>
    </row>
    <row r="5631" spans="1:7" x14ac:dyDescent="0.2">
      <c r="A5631" s="6">
        <v>32</v>
      </c>
      <c r="B5631" s="5" t="s">
        <v>33</v>
      </c>
      <c r="C5631" s="5" t="str">
        <f>VLOOKUP(Taulukko1[[#This Row],[Rivivalinta]],Sheet1!$C$1:$E$42,2,FALSE)</f>
        <v>Kärnprimärkapital (CET 1)</v>
      </c>
      <c r="D5631" s="5" t="str">
        <f>VLOOKUP(Taulukko1[[#This Row],[Rivivalinta]],Sheet1!$C$1:$E$42,3,FALSE)</f>
        <v>Common equity tier 1 capital (CET1)</v>
      </c>
      <c r="E5631" s="1" t="s">
        <v>181</v>
      </c>
      <c r="F5631" s="2">
        <v>42369</v>
      </c>
      <c r="G5631" s="7">
        <v>20665.946489999998</v>
      </c>
    </row>
    <row r="5632" spans="1:7" x14ac:dyDescent="0.2">
      <c r="A5632" s="6">
        <v>33</v>
      </c>
      <c r="B5632" s="5" t="s">
        <v>34</v>
      </c>
      <c r="C5632" s="5" t="str">
        <f>VLOOKUP(Taulukko1[[#This Row],[Rivivalinta]],Sheet1!$C$1:$E$42,2,FALSE)</f>
        <v>Övrigt primärkapital (AT 1)</v>
      </c>
      <c r="D5632" s="5" t="str">
        <f>VLOOKUP(Taulukko1[[#This Row],[Rivivalinta]],Sheet1!$C$1:$E$42,3,FALSE)</f>
        <v>Additional tier 1 capital (AT 1)</v>
      </c>
      <c r="E5632" s="1" t="s">
        <v>181</v>
      </c>
      <c r="F5632" s="2">
        <v>42369</v>
      </c>
      <c r="G5632" s="7"/>
    </row>
    <row r="5633" spans="1:7" x14ac:dyDescent="0.2">
      <c r="A5633" s="6">
        <v>34</v>
      </c>
      <c r="B5633" s="5" t="s">
        <v>35</v>
      </c>
      <c r="C5633" s="5" t="str">
        <f>VLOOKUP(Taulukko1[[#This Row],[Rivivalinta]],Sheet1!$C$1:$E$42,2,FALSE)</f>
        <v>Supplementärkapital (T2)</v>
      </c>
      <c r="D5633" s="5" t="str">
        <f>VLOOKUP(Taulukko1[[#This Row],[Rivivalinta]],Sheet1!$C$1:$E$42,3,FALSE)</f>
        <v>Tier 2 capital (T2)</v>
      </c>
      <c r="E5633" s="1" t="s">
        <v>181</v>
      </c>
      <c r="F5633" s="2">
        <v>42369</v>
      </c>
      <c r="G5633" s="7"/>
    </row>
    <row r="5634" spans="1:7" x14ac:dyDescent="0.2">
      <c r="A5634" s="6">
        <v>35</v>
      </c>
      <c r="B5634" s="5" t="s">
        <v>36</v>
      </c>
      <c r="C5634" s="5" t="str">
        <f>VLOOKUP(Taulukko1[[#This Row],[Rivivalinta]],Sheet1!$C$1:$E$42,2,FALSE)</f>
        <v>Summa kapitalrelationer, %</v>
      </c>
      <c r="D5634" s="5" t="str">
        <f>VLOOKUP(Taulukko1[[#This Row],[Rivivalinta]],Sheet1!$C$1:$E$42,3,FALSE)</f>
        <v>Own funds ratio, %</v>
      </c>
      <c r="E5634" s="1" t="s">
        <v>181</v>
      </c>
      <c r="F5634" s="2">
        <v>42369</v>
      </c>
      <c r="G5634" s="8">
        <v>0.71838716294309668</v>
      </c>
    </row>
    <row r="5635" spans="1:7" x14ac:dyDescent="0.2">
      <c r="A5635" s="6">
        <v>36</v>
      </c>
      <c r="B5635" s="5" t="s">
        <v>37</v>
      </c>
      <c r="C5635" s="5" t="str">
        <f>VLOOKUP(Taulukko1[[#This Row],[Rivivalinta]],Sheet1!$C$1:$E$42,2,FALSE)</f>
        <v>Primärkapitalrelation, %</v>
      </c>
      <c r="D5635" s="5" t="str">
        <f>VLOOKUP(Taulukko1[[#This Row],[Rivivalinta]],Sheet1!$C$1:$E$42,3,FALSE)</f>
        <v>Tier 1 ratio, %</v>
      </c>
      <c r="E5635" s="1" t="s">
        <v>181</v>
      </c>
      <c r="F5635" s="2">
        <v>42369</v>
      </c>
      <c r="G5635" s="8">
        <v>0.71838716294309668</v>
      </c>
    </row>
    <row r="5636" spans="1:7" x14ac:dyDescent="0.2">
      <c r="A5636" s="6">
        <v>37</v>
      </c>
      <c r="B5636" s="5" t="s">
        <v>38</v>
      </c>
      <c r="C5636" s="5" t="str">
        <f>VLOOKUP(Taulukko1[[#This Row],[Rivivalinta]],Sheet1!$C$1:$E$42,2,FALSE)</f>
        <v>Kärnprimärkapitalrelation, %</v>
      </c>
      <c r="D5636" s="5" t="str">
        <f>VLOOKUP(Taulukko1[[#This Row],[Rivivalinta]],Sheet1!$C$1:$E$42,3,FALSE)</f>
        <v>CET 1 ratio, %</v>
      </c>
      <c r="E5636" s="1" t="s">
        <v>181</v>
      </c>
      <c r="F5636" s="2">
        <v>42369</v>
      </c>
      <c r="G5636" s="8">
        <v>0.71838716294309668</v>
      </c>
    </row>
    <row r="5637" spans="1:7" x14ac:dyDescent="0.2">
      <c r="A5637" s="6">
        <v>38</v>
      </c>
      <c r="B5637" s="5" t="s">
        <v>39</v>
      </c>
      <c r="C5637" s="5" t="str">
        <f>VLOOKUP(Taulukko1[[#This Row],[Rivivalinta]],Sheet1!$C$1:$E$42,2,FALSE)</f>
        <v>Summa exponeringsbelopp (RWA)</v>
      </c>
      <c r="D5637" s="5" t="str">
        <f>VLOOKUP(Taulukko1[[#This Row],[Rivivalinta]],Sheet1!$C$1:$E$42,3,FALSE)</f>
        <v>Total risk weighted assets (RWA)</v>
      </c>
      <c r="E5637" s="1" t="s">
        <v>181</v>
      </c>
      <c r="F5637" s="2">
        <v>42369</v>
      </c>
      <c r="G5637" s="7">
        <v>28767.143339999999</v>
      </c>
    </row>
    <row r="5638" spans="1:7" x14ac:dyDescent="0.2">
      <c r="A5638" s="6">
        <v>39</v>
      </c>
      <c r="B5638" s="5" t="s">
        <v>40</v>
      </c>
      <c r="C5638" s="5" t="str">
        <f>VLOOKUP(Taulukko1[[#This Row],[Rivivalinta]],Sheet1!$C$1:$E$42,2,FALSE)</f>
        <v>Exponeringsbelopp för kredit-, motpart- och utspädningsrisker</v>
      </c>
      <c r="D5638" s="5" t="str">
        <f>VLOOKUP(Taulukko1[[#This Row],[Rivivalinta]],Sheet1!$C$1:$E$42,3,FALSE)</f>
        <v>Credit and counterparty risks</v>
      </c>
      <c r="E5638" s="1" t="s">
        <v>181</v>
      </c>
      <c r="F5638" s="2">
        <v>42369</v>
      </c>
      <c r="G5638" s="7">
        <v>25670.360089999998</v>
      </c>
    </row>
    <row r="5639" spans="1:7" x14ac:dyDescent="0.2">
      <c r="A5639" s="6">
        <v>40</v>
      </c>
      <c r="B5639" s="5" t="s">
        <v>41</v>
      </c>
      <c r="C5639" s="5" t="str">
        <f>VLOOKUP(Taulukko1[[#This Row],[Rivivalinta]],Sheet1!$C$1:$E$42,2,FALSE)</f>
        <v>Exponeringsbelopp för positions-, valutakurs- och råvarurisker</v>
      </c>
      <c r="D5639" s="5" t="str">
        <f>VLOOKUP(Taulukko1[[#This Row],[Rivivalinta]],Sheet1!$C$1:$E$42,3,FALSE)</f>
        <v>Position, currency and commodity risks</v>
      </c>
      <c r="E5639" s="1" t="s">
        <v>181</v>
      </c>
      <c r="F5639" s="2">
        <v>42369</v>
      </c>
      <c r="G5639" s="7"/>
    </row>
    <row r="5640" spans="1:7" x14ac:dyDescent="0.2">
      <c r="A5640" s="6">
        <v>41</v>
      </c>
      <c r="B5640" s="5" t="s">
        <v>42</v>
      </c>
      <c r="C5640" s="5" t="str">
        <f>VLOOKUP(Taulukko1[[#This Row],[Rivivalinta]],Sheet1!$C$1:$E$42,2,FALSE)</f>
        <v>Exponeringsbelopp för operativ risk</v>
      </c>
      <c r="D5640" s="5" t="str">
        <f>VLOOKUP(Taulukko1[[#This Row],[Rivivalinta]],Sheet1!$C$1:$E$42,3,FALSE)</f>
        <v>Operational risks</v>
      </c>
      <c r="E5640" s="1" t="s">
        <v>181</v>
      </c>
      <c r="F5640" s="2">
        <v>42369</v>
      </c>
      <c r="G5640" s="7">
        <v>3096.78325</v>
      </c>
    </row>
    <row r="5641" spans="1:7" x14ac:dyDescent="0.2">
      <c r="A5641" s="6">
        <v>42</v>
      </c>
      <c r="B5641" s="5" t="s">
        <v>43</v>
      </c>
      <c r="C5641" s="5" t="str">
        <f>VLOOKUP(Taulukko1[[#This Row],[Rivivalinta]],Sheet1!$C$1:$E$42,2,FALSE)</f>
        <v>Övriga riskexponeringar</v>
      </c>
      <c r="D5641" s="5" t="str">
        <f>VLOOKUP(Taulukko1[[#This Row],[Rivivalinta]],Sheet1!$C$1:$E$42,3,FALSE)</f>
        <v>Other risks</v>
      </c>
      <c r="E5641" s="1" t="s">
        <v>181</v>
      </c>
      <c r="F5641" s="2">
        <v>42369</v>
      </c>
      <c r="G5641" s="7"/>
    </row>
    <row r="5642" spans="1:7" x14ac:dyDescent="0.2">
      <c r="A5642" s="6">
        <v>1</v>
      </c>
      <c r="B5642" s="5" t="s">
        <v>5</v>
      </c>
      <c r="C5642" s="5" t="str">
        <f>VLOOKUP(Taulukko1[[#This Row],[Rivivalinta]],Sheet1!$C$1:$E$42,2,FALSE)</f>
        <v>Räntenetto</v>
      </c>
      <c r="D5642" s="5" t="str">
        <f>VLOOKUP(Taulukko1[[#This Row],[Rivivalinta]],Sheet1!$C$1:$E$42,3,FALSE)</f>
        <v>Net interest margin</v>
      </c>
      <c r="E5642" s="1" t="s">
        <v>182</v>
      </c>
      <c r="F5642" s="2">
        <v>42369</v>
      </c>
      <c r="G5642" s="7">
        <v>1092.739</v>
      </c>
    </row>
    <row r="5643" spans="1:7" x14ac:dyDescent="0.2">
      <c r="A5643" s="6">
        <v>2</v>
      </c>
      <c r="B5643" s="5" t="s">
        <v>6</v>
      </c>
      <c r="C5643" s="5" t="str">
        <f>VLOOKUP(Taulukko1[[#This Row],[Rivivalinta]],Sheet1!$C$1:$E$42,2,FALSE)</f>
        <v>Netto, avgifts- och provisionsintäkter</v>
      </c>
      <c r="D5643" s="5" t="str">
        <f>VLOOKUP(Taulukko1[[#This Row],[Rivivalinta]],Sheet1!$C$1:$E$42,3,FALSE)</f>
        <v>Net fee and commission income</v>
      </c>
      <c r="E5643" s="1" t="s">
        <v>182</v>
      </c>
      <c r="F5643" s="2">
        <v>42369</v>
      </c>
      <c r="G5643" s="7">
        <v>575.65300000000002</v>
      </c>
    </row>
    <row r="5644" spans="1:7" x14ac:dyDescent="0.2">
      <c r="A5644" s="6">
        <v>3</v>
      </c>
      <c r="B5644" s="5" t="s">
        <v>7</v>
      </c>
      <c r="C5644" s="5" t="str">
        <f>VLOOKUP(Taulukko1[[#This Row],[Rivivalinta]],Sheet1!$C$1:$E$42,2,FALSE)</f>
        <v>Avgifts- och provisionsintäkter</v>
      </c>
      <c r="D5644" s="5" t="str">
        <f>VLOOKUP(Taulukko1[[#This Row],[Rivivalinta]],Sheet1!$C$1:$E$42,3,FALSE)</f>
        <v>Fee and commission income</v>
      </c>
      <c r="E5644" s="1" t="s">
        <v>182</v>
      </c>
      <c r="F5644" s="2">
        <v>42369</v>
      </c>
      <c r="G5644" s="7">
        <v>657.39800000000002</v>
      </c>
    </row>
    <row r="5645" spans="1:7" x14ac:dyDescent="0.2">
      <c r="A5645" s="6">
        <v>4</v>
      </c>
      <c r="B5645" s="5" t="s">
        <v>8</v>
      </c>
      <c r="C5645" s="5" t="str">
        <f>VLOOKUP(Taulukko1[[#This Row],[Rivivalinta]],Sheet1!$C$1:$E$42,2,FALSE)</f>
        <v>Avgifts- och provisionskostnader</v>
      </c>
      <c r="D5645" s="5" t="str">
        <f>VLOOKUP(Taulukko1[[#This Row],[Rivivalinta]],Sheet1!$C$1:$E$42,3,FALSE)</f>
        <v>Fee and commission expenses</v>
      </c>
      <c r="E5645" s="1" t="s">
        <v>182</v>
      </c>
      <c r="F5645" s="2">
        <v>42369</v>
      </c>
      <c r="G5645" s="7">
        <v>81.745000000000005</v>
      </c>
    </row>
    <row r="5646" spans="1:7" x14ac:dyDescent="0.2">
      <c r="A5646" s="6">
        <v>5</v>
      </c>
      <c r="B5646" s="5" t="s">
        <v>9</v>
      </c>
      <c r="C5646" s="5" t="str">
        <f>VLOOKUP(Taulukko1[[#This Row],[Rivivalinta]],Sheet1!$C$1:$E$42,2,FALSE)</f>
        <v>Nettointäkter från handel och investeringar</v>
      </c>
      <c r="D5646" s="5" t="str">
        <f>VLOOKUP(Taulukko1[[#This Row],[Rivivalinta]],Sheet1!$C$1:$E$42,3,FALSE)</f>
        <v>Net trading and investing income</v>
      </c>
      <c r="E5646" s="1" t="s">
        <v>182</v>
      </c>
      <c r="F5646" s="2">
        <v>42369</v>
      </c>
      <c r="G5646" s="7">
        <v>1207.104</v>
      </c>
    </row>
    <row r="5647" spans="1:7" x14ac:dyDescent="0.2">
      <c r="A5647" s="6">
        <v>6</v>
      </c>
      <c r="B5647" s="5" t="s">
        <v>10</v>
      </c>
      <c r="C5647" s="5" t="str">
        <f>VLOOKUP(Taulukko1[[#This Row],[Rivivalinta]],Sheet1!$C$1:$E$42,2,FALSE)</f>
        <v>Övriga intäkter</v>
      </c>
      <c r="D5647" s="5" t="str">
        <f>VLOOKUP(Taulukko1[[#This Row],[Rivivalinta]],Sheet1!$C$1:$E$42,3,FALSE)</f>
        <v>Other income</v>
      </c>
      <c r="E5647" s="1" t="s">
        <v>182</v>
      </c>
      <c r="F5647" s="2">
        <v>42369</v>
      </c>
      <c r="G5647" s="7">
        <v>87.206999999999994</v>
      </c>
    </row>
    <row r="5648" spans="1:7" x14ac:dyDescent="0.2">
      <c r="A5648" s="6">
        <v>7</v>
      </c>
      <c r="B5648" s="5" t="s">
        <v>11</v>
      </c>
      <c r="C5648" s="5" t="str">
        <f>VLOOKUP(Taulukko1[[#This Row],[Rivivalinta]],Sheet1!$C$1:$E$42,2,FALSE)</f>
        <v>Totala inkomster</v>
      </c>
      <c r="D5648" s="5" t="str">
        <f>VLOOKUP(Taulukko1[[#This Row],[Rivivalinta]],Sheet1!$C$1:$E$42,3,FALSE)</f>
        <v>Total income</v>
      </c>
      <c r="E5648" s="1" t="s">
        <v>182</v>
      </c>
      <c r="F5648" s="2">
        <v>42369</v>
      </c>
      <c r="G5648" s="7">
        <v>2962.703</v>
      </c>
    </row>
    <row r="5649" spans="1:7" x14ac:dyDescent="0.2">
      <c r="A5649" s="6">
        <v>8</v>
      </c>
      <c r="B5649" s="5" t="s">
        <v>12</v>
      </c>
      <c r="C5649" s="5" t="str">
        <f>VLOOKUP(Taulukko1[[#This Row],[Rivivalinta]],Sheet1!$C$1:$E$42,2,FALSE)</f>
        <v>Totala kostnader</v>
      </c>
      <c r="D5649" s="5" t="str">
        <f>VLOOKUP(Taulukko1[[#This Row],[Rivivalinta]],Sheet1!$C$1:$E$42,3,FALSE)</f>
        <v>Total expenses</v>
      </c>
      <c r="E5649" s="1" t="s">
        <v>182</v>
      </c>
      <c r="F5649" s="2">
        <v>42369</v>
      </c>
      <c r="G5649" s="7">
        <v>1477.4829999999999</v>
      </c>
    </row>
    <row r="5650" spans="1:7" x14ac:dyDescent="0.2">
      <c r="A5650" s="6">
        <v>9</v>
      </c>
      <c r="B5650" s="5" t="s">
        <v>13</v>
      </c>
      <c r="C5650" s="5" t="str">
        <f>VLOOKUP(Taulukko1[[#This Row],[Rivivalinta]],Sheet1!$C$1:$E$42,2,FALSE)</f>
        <v>Nedskrivningar av lån och fordringar</v>
      </c>
      <c r="D5650" s="5" t="str">
        <f>VLOOKUP(Taulukko1[[#This Row],[Rivivalinta]],Sheet1!$C$1:$E$42,3,FALSE)</f>
        <v>Impairments on loans and receivables</v>
      </c>
      <c r="E5650" s="1" t="s">
        <v>182</v>
      </c>
      <c r="F5650" s="2">
        <v>42369</v>
      </c>
      <c r="G5650" s="7">
        <v>-6.4550000000000001</v>
      </c>
    </row>
    <row r="5651" spans="1:7" x14ac:dyDescent="0.2">
      <c r="A5651" s="6">
        <v>10</v>
      </c>
      <c r="B5651" s="5" t="s">
        <v>14</v>
      </c>
      <c r="C5651" s="5" t="str">
        <f>VLOOKUP(Taulukko1[[#This Row],[Rivivalinta]],Sheet1!$C$1:$E$42,2,FALSE)</f>
        <v>Rörelsevinst/-förlust</v>
      </c>
      <c r="D5651" s="5" t="str">
        <f>VLOOKUP(Taulukko1[[#This Row],[Rivivalinta]],Sheet1!$C$1:$E$42,3,FALSE)</f>
        <v>Operatingprofit/-loss</v>
      </c>
      <c r="E5651" s="1" t="s">
        <v>182</v>
      </c>
      <c r="F5651" s="2">
        <v>42369</v>
      </c>
      <c r="G5651" s="7">
        <v>1491.674</v>
      </c>
    </row>
    <row r="5652" spans="1:7" x14ac:dyDescent="0.2">
      <c r="A5652" s="6">
        <v>11</v>
      </c>
      <c r="B5652" s="5" t="s">
        <v>15</v>
      </c>
      <c r="C5652" s="5" t="str">
        <f>VLOOKUP(Taulukko1[[#This Row],[Rivivalinta]],Sheet1!$C$1:$E$42,2,FALSE)</f>
        <v>Kontanta medel och kassabehållning hos centralbanker</v>
      </c>
      <c r="D5652" s="5" t="str">
        <f>VLOOKUP(Taulukko1[[#This Row],[Rivivalinta]],Sheet1!$C$1:$E$42,3,FALSE)</f>
        <v>Cash and cash balances at central banks</v>
      </c>
      <c r="E5652" s="1" t="s">
        <v>182</v>
      </c>
      <c r="F5652" s="2">
        <v>42369</v>
      </c>
      <c r="G5652" s="7">
        <v>2300.9349999999999</v>
      </c>
    </row>
    <row r="5653" spans="1:7" x14ac:dyDescent="0.2">
      <c r="A5653" s="6">
        <v>12</v>
      </c>
      <c r="B5653" s="5" t="s">
        <v>16</v>
      </c>
      <c r="C5653" s="5" t="str">
        <f>VLOOKUP(Taulukko1[[#This Row],[Rivivalinta]],Sheet1!$C$1:$E$42,2,FALSE)</f>
        <v>Lån och förskott till kreditinstitut</v>
      </c>
      <c r="D5653" s="5" t="str">
        <f>VLOOKUP(Taulukko1[[#This Row],[Rivivalinta]],Sheet1!$C$1:$E$42,3,FALSE)</f>
        <v>Loans and advances to credit institutions</v>
      </c>
      <c r="E5653" s="1" t="s">
        <v>182</v>
      </c>
      <c r="F5653" s="2">
        <v>42369</v>
      </c>
      <c r="G5653" s="7">
        <v>4999.2030000000004</v>
      </c>
    </row>
    <row r="5654" spans="1:7" x14ac:dyDescent="0.2">
      <c r="A5654" s="6">
        <v>13</v>
      </c>
      <c r="B5654" s="5" t="s">
        <v>17</v>
      </c>
      <c r="C5654" s="5" t="str">
        <f>VLOOKUP(Taulukko1[[#This Row],[Rivivalinta]],Sheet1!$C$1:$E$42,2,FALSE)</f>
        <v>Lån och förskott till allmänheten och offentliga samfund</v>
      </c>
      <c r="D5654" s="5" t="str">
        <f>VLOOKUP(Taulukko1[[#This Row],[Rivivalinta]],Sheet1!$C$1:$E$42,3,FALSE)</f>
        <v>Loans and advances to the public and public sector entities</v>
      </c>
      <c r="E5654" s="1" t="s">
        <v>182</v>
      </c>
      <c r="F5654" s="2">
        <v>42369</v>
      </c>
      <c r="G5654" s="7">
        <v>73489.240000000005</v>
      </c>
    </row>
    <row r="5655" spans="1:7" x14ac:dyDescent="0.2">
      <c r="A5655" s="6">
        <v>14</v>
      </c>
      <c r="B5655" s="5" t="s">
        <v>18</v>
      </c>
      <c r="C5655" s="5" t="str">
        <f>VLOOKUP(Taulukko1[[#This Row],[Rivivalinta]],Sheet1!$C$1:$E$42,2,FALSE)</f>
        <v>Värdepapper</v>
      </c>
      <c r="D5655" s="5" t="str">
        <f>VLOOKUP(Taulukko1[[#This Row],[Rivivalinta]],Sheet1!$C$1:$E$42,3,FALSE)</f>
        <v>Debt securities</v>
      </c>
      <c r="E5655" s="1" t="s">
        <v>182</v>
      </c>
      <c r="F5655" s="2">
        <v>42369</v>
      </c>
      <c r="G5655" s="7">
        <v>2016.807</v>
      </c>
    </row>
    <row r="5656" spans="1:7" x14ac:dyDescent="0.2">
      <c r="A5656" s="6">
        <v>15</v>
      </c>
      <c r="B5656" s="5" t="s">
        <v>238</v>
      </c>
      <c r="C5656" s="5" t="str">
        <f>VLOOKUP(Taulukko1[[#This Row],[Rivivalinta]],Sheet1!$C$1:$E$42,2,FALSE)</f>
        <v xml:space="preserve">Derivat </v>
      </c>
      <c r="D5656" s="5" t="str">
        <f>VLOOKUP(Taulukko1[[#This Row],[Rivivalinta]],Sheet1!$C$1:$E$42,3,FALSE)</f>
        <v xml:space="preserve">Derivatives </v>
      </c>
      <c r="E5656" s="1" t="s">
        <v>182</v>
      </c>
      <c r="F5656" s="2">
        <v>42369</v>
      </c>
      <c r="G5656" s="7">
        <v>32.332999999999998</v>
      </c>
    </row>
    <row r="5657" spans="1:7" x14ac:dyDescent="0.2">
      <c r="A5657" s="6">
        <v>16</v>
      </c>
      <c r="B5657" s="5" t="s">
        <v>20</v>
      </c>
      <c r="C5657" s="5" t="str">
        <f>VLOOKUP(Taulukko1[[#This Row],[Rivivalinta]],Sheet1!$C$1:$E$42,2,FALSE)</f>
        <v>Övriga tillgångar</v>
      </c>
      <c r="D5657" s="5" t="str">
        <f>VLOOKUP(Taulukko1[[#This Row],[Rivivalinta]],Sheet1!$C$1:$E$42,3,FALSE)</f>
        <v>Other assets</v>
      </c>
      <c r="E5657" s="1" t="s">
        <v>182</v>
      </c>
      <c r="F5657" s="2">
        <v>42369</v>
      </c>
      <c r="G5657" s="7">
        <v>14279.92</v>
      </c>
    </row>
    <row r="5658" spans="1:7" x14ac:dyDescent="0.2">
      <c r="A5658" s="6">
        <v>17</v>
      </c>
      <c r="B5658" s="5" t="s">
        <v>21</v>
      </c>
      <c r="C5658" s="5" t="str">
        <f>VLOOKUP(Taulukko1[[#This Row],[Rivivalinta]],Sheet1!$C$1:$E$42,2,FALSE)</f>
        <v>SUMMA TILLGÅNGAR</v>
      </c>
      <c r="D5658" s="5" t="str">
        <f>VLOOKUP(Taulukko1[[#This Row],[Rivivalinta]],Sheet1!$C$1:$E$42,3,FALSE)</f>
        <v>TOTAL ASSETS</v>
      </c>
      <c r="E5658" s="1" t="s">
        <v>182</v>
      </c>
      <c r="F5658" s="2">
        <v>42369</v>
      </c>
      <c r="G5658" s="7">
        <v>97118.437999999995</v>
      </c>
    </row>
    <row r="5659" spans="1:7" x14ac:dyDescent="0.2">
      <c r="A5659" s="6">
        <v>18</v>
      </c>
      <c r="B5659" s="5" t="s">
        <v>22</v>
      </c>
      <c r="C5659" s="5" t="str">
        <f>VLOOKUP(Taulukko1[[#This Row],[Rivivalinta]],Sheet1!$C$1:$E$42,2,FALSE)</f>
        <v>Inlåning från kreditinstitut</v>
      </c>
      <c r="D5659" s="5" t="str">
        <f>VLOOKUP(Taulukko1[[#This Row],[Rivivalinta]],Sheet1!$C$1:$E$42,3,FALSE)</f>
        <v>Deposits from credit institutions</v>
      </c>
      <c r="E5659" s="1" t="s">
        <v>182</v>
      </c>
      <c r="F5659" s="2">
        <v>42369</v>
      </c>
      <c r="G5659" s="7">
        <v>5022.6710000000003</v>
      </c>
    </row>
    <row r="5660" spans="1:7" x14ac:dyDescent="0.2">
      <c r="A5660" s="6">
        <v>19</v>
      </c>
      <c r="B5660" s="5" t="s">
        <v>23</v>
      </c>
      <c r="C5660" s="5" t="str">
        <f>VLOOKUP(Taulukko1[[#This Row],[Rivivalinta]],Sheet1!$C$1:$E$42,2,FALSE)</f>
        <v>Inlåning från allmänheten och offentliga samfund</v>
      </c>
      <c r="D5660" s="5" t="str">
        <f>VLOOKUP(Taulukko1[[#This Row],[Rivivalinta]],Sheet1!$C$1:$E$42,3,FALSE)</f>
        <v>Deposits from the public and public sector entities</v>
      </c>
      <c r="E5660" s="1" t="s">
        <v>182</v>
      </c>
      <c r="F5660" s="2">
        <v>42369</v>
      </c>
      <c r="G5660" s="7">
        <v>69621.111999999994</v>
      </c>
    </row>
    <row r="5661" spans="1:7" x14ac:dyDescent="0.2">
      <c r="A5661" s="6">
        <v>20</v>
      </c>
      <c r="B5661" s="5" t="s">
        <v>24</v>
      </c>
      <c r="C5661" s="5" t="str">
        <f>VLOOKUP(Taulukko1[[#This Row],[Rivivalinta]],Sheet1!$C$1:$E$42,2,FALSE)</f>
        <v>Emitterade skuldebrev</v>
      </c>
      <c r="D5661" s="5" t="str">
        <f>VLOOKUP(Taulukko1[[#This Row],[Rivivalinta]],Sheet1!$C$1:$E$42,3,FALSE)</f>
        <v>Debt securities issued</v>
      </c>
      <c r="E5661" s="1" t="s">
        <v>182</v>
      </c>
      <c r="F5661" s="2">
        <v>42369</v>
      </c>
      <c r="G5661" s="7">
        <v>0.498</v>
      </c>
    </row>
    <row r="5662" spans="1:7" x14ac:dyDescent="0.2">
      <c r="A5662" s="6">
        <v>22</v>
      </c>
      <c r="B5662" s="5" t="s">
        <v>19</v>
      </c>
      <c r="C5662" s="5" t="str">
        <f>VLOOKUP(Taulukko1[[#This Row],[Rivivalinta]],Sheet1!$C$1:$E$42,2,FALSE)</f>
        <v>Derivat</v>
      </c>
      <c r="D5662" s="5" t="str">
        <f>VLOOKUP(Taulukko1[[#This Row],[Rivivalinta]],Sheet1!$C$1:$E$42,3,FALSE)</f>
        <v>Derivatives</v>
      </c>
      <c r="E5662" s="1" t="s">
        <v>182</v>
      </c>
      <c r="F5662" s="2">
        <v>42369</v>
      </c>
      <c r="G5662" s="7">
        <v>9.0640000000000001</v>
      </c>
    </row>
    <row r="5663" spans="1:7" x14ac:dyDescent="0.2">
      <c r="A5663" s="6">
        <v>23</v>
      </c>
      <c r="B5663" s="5" t="s">
        <v>25</v>
      </c>
      <c r="C5663" s="5" t="str">
        <f>VLOOKUP(Taulukko1[[#This Row],[Rivivalinta]],Sheet1!$C$1:$E$42,2,FALSE)</f>
        <v>Eget kapital</v>
      </c>
      <c r="D5663" s="5" t="str">
        <f>VLOOKUP(Taulukko1[[#This Row],[Rivivalinta]],Sheet1!$C$1:$E$42,3,FALSE)</f>
        <v>Total equity</v>
      </c>
      <c r="E5663" s="1" t="s">
        <v>182</v>
      </c>
      <c r="F5663" s="2">
        <v>42369</v>
      </c>
      <c r="G5663" s="7">
        <v>18960.958999999999</v>
      </c>
    </row>
    <row r="5664" spans="1:7" x14ac:dyDescent="0.2">
      <c r="A5664" s="6">
        <v>21</v>
      </c>
      <c r="B5664" s="5" t="s">
        <v>26</v>
      </c>
      <c r="C5664" s="5" t="str">
        <f>VLOOKUP(Taulukko1[[#This Row],[Rivivalinta]],Sheet1!$C$1:$E$42,2,FALSE)</f>
        <v>Övriga skulder</v>
      </c>
      <c r="D5664" s="5" t="str">
        <f>VLOOKUP(Taulukko1[[#This Row],[Rivivalinta]],Sheet1!$C$1:$E$42,3,FALSE)</f>
        <v>Other liabilities</v>
      </c>
      <c r="E5664" s="1" t="s">
        <v>182</v>
      </c>
      <c r="F5664" s="2">
        <v>42369</v>
      </c>
      <c r="G5664" s="7">
        <v>3504.134</v>
      </c>
    </row>
    <row r="5665" spans="1:7" x14ac:dyDescent="0.2">
      <c r="A5665" s="6">
        <v>24</v>
      </c>
      <c r="B5665" s="5" t="s">
        <v>27</v>
      </c>
      <c r="C5665" s="5" t="str">
        <f>VLOOKUP(Taulukko1[[#This Row],[Rivivalinta]],Sheet1!$C$1:$E$42,2,FALSE)</f>
        <v>SUMMA EGET KAPITAL OCH SKULDER</v>
      </c>
      <c r="D5665" s="5" t="str">
        <f>VLOOKUP(Taulukko1[[#This Row],[Rivivalinta]],Sheet1!$C$1:$E$42,3,FALSE)</f>
        <v>TOTAL EQUITY AND LIABILITIES</v>
      </c>
      <c r="E5665" s="1" t="s">
        <v>182</v>
      </c>
      <c r="F5665" s="2">
        <v>42369</v>
      </c>
      <c r="G5665" s="7">
        <v>97118.437999999995</v>
      </c>
    </row>
    <row r="5666" spans="1:7" x14ac:dyDescent="0.2">
      <c r="A5666" s="6">
        <v>25</v>
      </c>
      <c r="B5666" s="5" t="s">
        <v>28</v>
      </c>
      <c r="C5666" s="5" t="str">
        <f>VLOOKUP(Taulukko1[[#This Row],[Rivivalinta]],Sheet1!$C$1:$E$42,2,FALSE)</f>
        <v>Exponering utanför balansräkningen</v>
      </c>
      <c r="D5666" s="5" t="str">
        <f>VLOOKUP(Taulukko1[[#This Row],[Rivivalinta]],Sheet1!$C$1:$E$42,3,FALSE)</f>
        <v>Off balance sheet exposures</v>
      </c>
      <c r="E5666" s="1" t="s">
        <v>182</v>
      </c>
      <c r="F5666" s="2">
        <v>42369</v>
      </c>
      <c r="G5666" s="7">
        <v>3984.018</v>
      </c>
    </row>
    <row r="5667" spans="1:7" x14ac:dyDescent="0.2">
      <c r="A5667" s="6">
        <v>28</v>
      </c>
      <c r="B5667" s="5" t="s">
        <v>29</v>
      </c>
      <c r="C5667" s="5" t="str">
        <f>VLOOKUP(Taulukko1[[#This Row],[Rivivalinta]],Sheet1!$C$1:$E$42,2,FALSE)</f>
        <v>Kostnader/intäkter, %</v>
      </c>
      <c r="D5667" s="5" t="str">
        <f>VLOOKUP(Taulukko1[[#This Row],[Rivivalinta]],Sheet1!$C$1:$E$42,3,FALSE)</f>
        <v>Cost/income ratio, %</v>
      </c>
      <c r="E5667" s="1" t="s">
        <v>182</v>
      </c>
      <c r="F5667" s="2">
        <v>42369</v>
      </c>
      <c r="G5667" s="8">
        <v>0.44655373027329109</v>
      </c>
    </row>
    <row r="5668" spans="1:7" x14ac:dyDescent="0.2">
      <c r="A5668" s="6">
        <v>29</v>
      </c>
      <c r="B5668" s="5" t="s">
        <v>30</v>
      </c>
      <c r="C5668" s="5" t="str">
        <f>VLOOKUP(Taulukko1[[#This Row],[Rivivalinta]],Sheet1!$C$1:$E$42,2,FALSE)</f>
        <v>Nödlidande exponeringar/Exponeringar, %</v>
      </c>
      <c r="D5668" s="5" t="str">
        <f>VLOOKUP(Taulukko1[[#This Row],[Rivivalinta]],Sheet1!$C$1:$E$42,3,FALSE)</f>
        <v>Non-performing exposures/Exposures, %</v>
      </c>
      <c r="E5668" s="1" t="s">
        <v>182</v>
      </c>
      <c r="F5668" s="2">
        <v>42369</v>
      </c>
      <c r="G5668" s="8">
        <v>2.8527000281699621E-3</v>
      </c>
    </row>
    <row r="5669" spans="1:7" x14ac:dyDescent="0.2">
      <c r="A5669" s="6">
        <v>30</v>
      </c>
      <c r="B5669" s="5" t="s">
        <v>31</v>
      </c>
      <c r="C5669" s="5" t="str">
        <f>VLOOKUP(Taulukko1[[#This Row],[Rivivalinta]],Sheet1!$C$1:$E$42,2,FALSE)</f>
        <v>Upplupna avsättningar på nödlidande exponeringar/Nödlidande Exponeringar, %</v>
      </c>
      <c r="D5669" s="5" t="str">
        <f>VLOOKUP(Taulukko1[[#This Row],[Rivivalinta]],Sheet1!$C$1:$E$42,3,FALSE)</f>
        <v>Accumulated impairments on non-performing exposures/Non-performing exposures, %</v>
      </c>
      <c r="E5669" s="1" t="s">
        <v>182</v>
      </c>
      <c r="F5669" s="2">
        <v>42369</v>
      </c>
      <c r="G5669" s="8">
        <v>7.2288032832758142E-2</v>
      </c>
    </row>
    <row r="5670" spans="1:7" x14ac:dyDescent="0.2">
      <c r="A5670" s="6">
        <v>31</v>
      </c>
      <c r="B5670" s="5" t="s">
        <v>32</v>
      </c>
      <c r="C5670" s="5" t="str">
        <f>VLOOKUP(Taulukko1[[#This Row],[Rivivalinta]],Sheet1!$C$1:$E$42,2,FALSE)</f>
        <v>Kapitalbas</v>
      </c>
      <c r="D5670" s="5" t="str">
        <f>VLOOKUP(Taulukko1[[#This Row],[Rivivalinta]],Sheet1!$C$1:$E$42,3,FALSE)</f>
        <v>Own funds</v>
      </c>
      <c r="E5670" s="1" t="s">
        <v>182</v>
      </c>
      <c r="F5670" s="2">
        <v>42369</v>
      </c>
      <c r="G5670" s="7">
        <v>19526.619129999999</v>
      </c>
    </row>
    <row r="5671" spans="1:7" x14ac:dyDescent="0.2">
      <c r="A5671" s="6">
        <v>32</v>
      </c>
      <c r="B5671" s="5" t="s">
        <v>33</v>
      </c>
      <c r="C5671" s="5" t="str">
        <f>VLOOKUP(Taulukko1[[#This Row],[Rivivalinta]],Sheet1!$C$1:$E$42,2,FALSE)</f>
        <v>Kärnprimärkapital (CET 1)</v>
      </c>
      <c r="D5671" s="5" t="str">
        <f>VLOOKUP(Taulukko1[[#This Row],[Rivivalinta]],Sheet1!$C$1:$E$42,3,FALSE)</f>
        <v>Common equity tier 1 capital (CET1)</v>
      </c>
      <c r="E5671" s="1" t="s">
        <v>182</v>
      </c>
      <c r="F5671" s="2">
        <v>42369</v>
      </c>
      <c r="G5671" s="7">
        <v>19526.619129999999</v>
      </c>
    </row>
    <row r="5672" spans="1:7" x14ac:dyDescent="0.2">
      <c r="A5672" s="6">
        <v>33</v>
      </c>
      <c r="B5672" s="5" t="s">
        <v>34</v>
      </c>
      <c r="C5672" s="5" t="str">
        <f>VLOOKUP(Taulukko1[[#This Row],[Rivivalinta]],Sheet1!$C$1:$E$42,2,FALSE)</f>
        <v>Övrigt primärkapital (AT 1)</v>
      </c>
      <c r="D5672" s="5" t="str">
        <f>VLOOKUP(Taulukko1[[#This Row],[Rivivalinta]],Sheet1!$C$1:$E$42,3,FALSE)</f>
        <v>Additional tier 1 capital (AT 1)</v>
      </c>
      <c r="E5672" s="1" t="s">
        <v>182</v>
      </c>
      <c r="F5672" s="2">
        <v>42369</v>
      </c>
      <c r="G5672" s="7"/>
    </row>
    <row r="5673" spans="1:7" x14ac:dyDescent="0.2">
      <c r="A5673" s="6">
        <v>34</v>
      </c>
      <c r="B5673" s="5" t="s">
        <v>35</v>
      </c>
      <c r="C5673" s="5" t="str">
        <f>VLOOKUP(Taulukko1[[#This Row],[Rivivalinta]],Sheet1!$C$1:$E$42,2,FALSE)</f>
        <v>Supplementärkapital (T2)</v>
      </c>
      <c r="D5673" s="5" t="str">
        <f>VLOOKUP(Taulukko1[[#This Row],[Rivivalinta]],Sheet1!$C$1:$E$42,3,FALSE)</f>
        <v>Tier 2 capital (T2)</v>
      </c>
      <c r="E5673" s="1" t="s">
        <v>182</v>
      </c>
      <c r="F5673" s="2">
        <v>42369</v>
      </c>
      <c r="G5673" s="7"/>
    </row>
    <row r="5674" spans="1:7" x14ac:dyDescent="0.2">
      <c r="A5674" s="6">
        <v>35</v>
      </c>
      <c r="B5674" s="5" t="s">
        <v>36</v>
      </c>
      <c r="C5674" s="5" t="str">
        <f>VLOOKUP(Taulukko1[[#This Row],[Rivivalinta]],Sheet1!$C$1:$E$42,2,FALSE)</f>
        <v>Summa kapitalrelationer, %</v>
      </c>
      <c r="D5674" s="5" t="str">
        <f>VLOOKUP(Taulukko1[[#This Row],[Rivivalinta]],Sheet1!$C$1:$E$42,3,FALSE)</f>
        <v>Own funds ratio, %</v>
      </c>
      <c r="E5674" s="1" t="s">
        <v>182</v>
      </c>
      <c r="F5674" s="2">
        <v>42369</v>
      </c>
      <c r="G5674" s="8">
        <v>0.63965601150432583</v>
      </c>
    </row>
    <row r="5675" spans="1:7" x14ac:dyDescent="0.2">
      <c r="A5675" s="6">
        <v>36</v>
      </c>
      <c r="B5675" s="5" t="s">
        <v>37</v>
      </c>
      <c r="C5675" s="5" t="str">
        <f>VLOOKUP(Taulukko1[[#This Row],[Rivivalinta]],Sheet1!$C$1:$E$42,2,FALSE)</f>
        <v>Primärkapitalrelation, %</v>
      </c>
      <c r="D5675" s="5" t="str">
        <f>VLOOKUP(Taulukko1[[#This Row],[Rivivalinta]],Sheet1!$C$1:$E$42,3,FALSE)</f>
        <v>Tier 1 ratio, %</v>
      </c>
      <c r="E5675" s="1" t="s">
        <v>182</v>
      </c>
      <c r="F5675" s="2">
        <v>42369</v>
      </c>
      <c r="G5675" s="8">
        <v>0.63965601150432583</v>
      </c>
    </row>
    <row r="5676" spans="1:7" x14ac:dyDescent="0.2">
      <c r="A5676" s="6">
        <v>37</v>
      </c>
      <c r="B5676" s="5" t="s">
        <v>38</v>
      </c>
      <c r="C5676" s="5" t="str">
        <f>VLOOKUP(Taulukko1[[#This Row],[Rivivalinta]],Sheet1!$C$1:$E$42,2,FALSE)</f>
        <v>Kärnprimärkapitalrelation, %</v>
      </c>
      <c r="D5676" s="5" t="str">
        <f>VLOOKUP(Taulukko1[[#This Row],[Rivivalinta]],Sheet1!$C$1:$E$42,3,FALSE)</f>
        <v>CET 1 ratio, %</v>
      </c>
      <c r="E5676" s="1" t="s">
        <v>182</v>
      </c>
      <c r="F5676" s="2">
        <v>42369</v>
      </c>
      <c r="G5676" s="8">
        <v>0.63965601150432583</v>
      </c>
    </row>
    <row r="5677" spans="1:7" x14ac:dyDescent="0.2">
      <c r="A5677" s="6">
        <v>38</v>
      </c>
      <c r="B5677" s="5" t="s">
        <v>39</v>
      </c>
      <c r="C5677" s="5" t="str">
        <f>VLOOKUP(Taulukko1[[#This Row],[Rivivalinta]],Sheet1!$C$1:$E$42,2,FALSE)</f>
        <v>Summa exponeringsbelopp (RWA)</v>
      </c>
      <c r="D5677" s="5" t="str">
        <f>VLOOKUP(Taulukko1[[#This Row],[Rivivalinta]],Sheet1!$C$1:$E$42,3,FALSE)</f>
        <v>Total risk weighted assets (RWA)</v>
      </c>
      <c r="E5677" s="1" t="s">
        <v>182</v>
      </c>
      <c r="F5677" s="2">
        <v>42369</v>
      </c>
      <c r="G5677" s="7">
        <v>30526.749969999997</v>
      </c>
    </row>
    <row r="5678" spans="1:7" x14ac:dyDescent="0.2">
      <c r="A5678" s="6">
        <v>39</v>
      </c>
      <c r="B5678" s="5" t="s">
        <v>40</v>
      </c>
      <c r="C5678" s="5" t="str">
        <f>VLOOKUP(Taulukko1[[#This Row],[Rivivalinta]],Sheet1!$C$1:$E$42,2,FALSE)</f>
        <v>Exponeringsbelopp för kredit-, motpart- och utspädningsrisker</v>
      </c>
      <c r="D5678" s="5" t="str">
        <f>VLOOKUP(Taulukko1[[#This Row],[Rivivalinta]],Sheet1!$C$1:$E$42,3,FALSE)</f>
        <v>Credit and counterparty risks</v>
      </c>
      <c r="E5678" s="1" t="s">
        <v>182</v>
      </c>
      <c r="F5678" s="2">
        <v>42369</v>
      </c>
      <c r="G5678" s="7">
        <v>27432.653269999999</v>
      </c>
    </row>
    <row r="5679" spans="1:7" x14ac:dyDescent="0.2">
      <c r="A5679" s="6">
        <v>40</v>
      </c>
      <c r="B5679" s="5" t="s">
        <v>41</v>
      </c>
      <c r="C5679" s="5" t="str">
        <f>VLOOKUP(Taulukko1[[#This Row],[Rivivalinta]],Sheet1!$C$1:$E$42,2,FALSE)</f>
        <v>Exponeringsbelopp för positions-, valutakurs- och råvarurisker</v>
      </c>
      <c r="D5679" s="5" t="str">
        <f>VLOOKUP(Taulukko1[[#This Row],[Rivivalinta]],Sheet1!$C$1:$E$42,3,FALSE)</f>
        <v>Position, currency and commodity risks</v>
      </c>
      <c r="E5679" s="1" t="s">
        <v>182</v>
      </c>
      <c r="F5679" s="2">
        <v>42369</v>
      </c>
      <c r="G5679" s="7"/>
    </row>
    <row r="5680" spans="1:7" x14ac:dyDescent="0.2">
      <c r="A5680" s="6">
        <v>41</v>
      </c>
      <c r="B5680" s="5" t="s">
        <v>42</v>
      </c>
      <c r="C5680" s="5" t="str">
        <f>VLOOKUP(Taulukko1[[#This Row],[Rivivalinta]],Sheet1!$C$1:$E$42,2,FALSE)</f>
        <v>Exponeringsbelopp för operativ risk</v>
      </c>
      <c r="D5680" s="5" t="str">
        <f>VLOOKUP(Taulukko1[[#This Row],[Rivivalinta]],Sheet1!$C$1:$E$42,3,FALSE)</f>
        <v>Operational risks</v>
      </c>
      <c r="E5680" s="1" t="s">
        <v>182</v>
      </c>
      <c r="F5680" s="2">
        <v>42369</v>
      </c>
      <c r="G5680" s="7">
        <v>3094.0967000000001</v>
      </c>
    </row>
    <row r="5681" spans="1:7" x14ac:dyDescent="0.2">
      <c r="A5681" s="6">
        <v>42</v>
      </c>
      <c r="B5681" s="5" t="s">
        <v>43</v>
      </c>
      <c r="C5681" s="5" t="str">
        <f>VLOOKUP(Taulukko1[[#This Row],[Rivivalinta]],Sheet1!$C$1:$E$42,2,FALSE)</f>
        <v>Övriga riskexponeringar</v>
      </c>
      <c r="D5681" s="5" t="str">
        <f>VLOOKUP(Taulukko1[[#This Row],[Rivivalinta]],Sheet1!$C$1:$E$42,3,FALSE)</f>
        <v>Other risks</v>
      </c>
      <c r="E5681" s="1" t="s">
        <v>182</v>
      </c>
      <c r="F5681" s="2">
        <v>42369</v>
      </c>
      <c r="G5681" s="7"/>
    </row>
    <row r="5682" spans="1:7" x14ac:dyDescent="0.2">
      <c r="A5682" s="6">
        <v>1</v>
      </c>
      <c r="B5682" s="5" t="s">
        <v>5</v>
      </c>
      <c r="C5682" s="5" t="str">
        <f>VLOOKUP(Taulukko1[[#This Row],[Rivivalinta]],Sheet1!$C$1:$E$42,2,FALSE)</f>
        <v>Räntenetto</v>
      </c>
      <c r="D5682" s="5" t="str">
        <f>VLOOKUP(Taulukko1[[#This Row],[Rivivalinta]],Sheet1!$C$1:$E$42,3,FALSE)</f>
        <v>Net interest margin</v>
      </c>
      <c r="E5682" s="1" t="s">
        <v>183</v>
      </c>
      <c r="F5682" s="2">
        <v>42369</v>
      </c>
      <c r="G5682" s="7">
        <v>909.18799999999999</v>
      </c>
    </row>
    <row r="5683" spans="1:7" x14ac:dyDescent="0.2">
      <c r="A5683" s="6">
        <v>2</v>
      </c>
      <c r="B5683" s="5" t="s">
        <v>6</v>
      </c>
      <c r="C5683" s="5" t="str">
        <f>VLOOKUP(Taulukko1[[#This Row],[Rivivalinta]],Sheet1!$C$1:$E$42,2,FALSE)</f>
        <v>Netto, avgifts- och provisionsintäkter</v>
      </c>
      <c r="D5683" s="5" t="str">
        <f>VLOOKUP(Taulukko1[[#This Row],[Rivivalinta]],Sheet1!$C$1:$E$42,3,FALSE)</f>
        <v>Net fee and commission income</v>
      </c>
      <c r="E5683" s="1" t="s">
        <v>183</v>
      </c>
      <c r="F5683" s="2">
        <v>42369</v>
      </c>
      <c r="G5683" s="7">
        <v>227.78399999999999</v>
      </c>
    </row>
    <row r="5684" spans="1:7" x14ac:dyDescent="0.2">
      <c r="A5684" s="6">
        <v>3</v>
      </c>
      <c r="B5684" s="5" t="s">
        <v>7</v>
      </c>
      <c r="C5684" s="5" t="str">
        <f>VLOOKUP(Taulukko1[[#This Row],[Rivivalinta]],Sheet1!$C$1:$E$42,2,FALSE)</f>
        <v>Avgifts- och provisionsintäkter</v>
      </c>
      <c r="D5684" s="5" t="str">
        <f>VLOOKUP(Taulukko1[[#This Row],[Rivivalinta]],Sheet1!$C$1:$E$42,3,FALSE)</f>
        <v>Fee and commission income</v>
      </c>
      <c r="E5684" s="1" t="s">
        <v>183</v>
      </c>
      <c r="F5684" s="2">
        <v>42369</v>
      </c>
      <c r="G5684" s="7">
        <v>291.44400000000002</v>
      </c>
    </row>
    <row r="5685" spans="1:7" x14ac:dyDescent="0.2">
      <c r="A5685" s="6">
        <v>4</v>
      </c>
      <c r="B5685" s="5" t="s">
        <v>8</v>
      </c>
      <c r="C5685" s="5" t="str">
        <f>VLOOKUP(Taulukko1[[#This Row],[Rivivalinta]],Sheet1!$C$1:$E$42,2,FALSE)</f>
        <v>Avgifts- och provisionskostnader</v>
      </c>
      <c r="D5685" s="5" t="str">
        <f>VLOOKUP(Taulukko1[[#This Row],[Rivivalinta]],Sheet1!$C$1:$E$42,3,FALSE)</f>
        <v>Fee and commission expenses</v>
      </c>
      <c r="E5685" s="1" t="s">
        <v>183</v>
      </c>
      <c r="F5685" s="2">
        <v>42369</v>
      </c>
      <c r="G5685" s="7">
        <v>63.66</v>
      </c>
    </row>
    <row r="5686" spans="1:7" x14ac:dyDescent="0.2">
      <c r="A5686" s="6">
        <v>5</v>
      </c>
      <c r="B5686" s="5" t="s">
        <v>9</v>
      </c>
      <c r="C5686" s="5" t="str">
        <f>VLOOKUP(Taulukko1[[#This Row],[Rivivalinta]],Sheet1!$C$1:$E$42,2,FALSE)</f>
        <v>Nettointäkter från handel och investeringar</v>
      </c>
      <c r="D5686" s="5" t="str">
        <f>VLOOKUP(Taulukko1[[#This Row],[Rivivalinta]],Sheet1!$C$1:$E$42,3,FALSE)</f>
        <v>Net trading and investing income</v>
      </c>
      <c r="E5686" s="1" t="s">
        <v>183</v>
      </c>
      <c r="F5686" s="2">
        <v>42369</v>
      </c>
      <c r="G5686" s="7">
        <v>840.15499999999997</v>
      </c>
    </row>
    <row r="5687" spans="1:7" x14ac:dyDescent="0.2">
      <c r="A5687" s="6">
        <v>6</v>
      </c>
      <c r="B5687" s="5" t="s">
        <v>10</v>
      </c>
      <c r="C5687" s="5" t="str">
        <f>VLOOKUP(Taulukko1[[#This Row],[Rivivalinta]],Sheet1!$C$1:$E$42,2,FALSE)</f>
        <v>Övriga intäkter</v>
      </c>
      <c r="D5687" s="5" t="str">
        <f>VLOOKUP(Taulukko1[[#This Row],[Rivivalinta]],Sheet1!$C$1:$E$42,3,FALSE)</f>
        <v>Other income</v>
      </c>
      <c r="E5687" s="1" t="s">
        <v>183</v>
      </c>
      <c r="F5687" s="2">
        <v>42369</v>
      </c>
      <c r="G5687" s="7">
        <v>73.521000000000001</v>
      </c>
    </row>
    <row r="5688" spans="1:7" x14ac:dyDescent="0.2">
      <c r="A5688" s="6">
        <v>7</v>
      </c>
      <c r="B5688" s="5" t="s">
        <v>11</v>
      </c>
      <c r="C5688" s="5" t="str">
        <f>VLOOKUP(Taulukko1[[#This Row],[Rivivalinta]],Sheet1!$C$1:$E$42,2,FALSE)</f>
        <v>Totala inkomster</v>
      </c>
      <c r="D5688" s="5" t="str">
        <f>VLOOKUP(Taulukko1[[#This Row],[Rivivalinta]],Sheet1!$C$1:$E$42,3,FALSE)</f>
        <v>Total income</v>
      </c>
      <c r="E5688" s="1" t="s">
        <v>183</v>
      </c>
      <c r="F5688" s="2">
        <v>42369</v>
      </c>
      <c r="G5688" s="7">
        <v>2050.6480000000001</v>
      </c>
    </row>
    <row r="5689" spans="1:7" x14ac:dyDescent="0.2">
      <c r="A5689" s="6">
        <v>8</v>
      </c>
      <c r="B5689" s="5" t="s">
        <v>12</v>
      </c>
      <c r="C5689" s="5" t="str">
        <f>VLOOKUP(Taulukko1[[#This Row],[Rivivalinta]],Sheet1!$C$1:$E$42,2,FALSE)</f>
        <v>Totala kostnader</v>
      </c>
      <c r="D5689" s="5" t="str">
        <f>VLOOKUP(Taulukko1[[#This Row],[Rivivalinta]],Sheet1!$C$1:$E$42,3,FALSE)</f>
        <v>Total expenses</v>
      </c>
      <c r="E5689" s="1" t="s">
        <v>183</v>
      </c>
      <c r="F5689" s="2">
        <v>42369</v>
      </c>
      <c r="G5689" s="7">
        <v>980.77</v>
      </c>
    </row>
    <row r="5690" spans="1:7" x14ac:dyDescent="0.2">
      <c r="A5690" s="6">
        <v>9</v>
      </c>
      <c r="B5690" s="5" t="s">
        <v>13</v>
      </c>
      <c r="C5690" s="5" t="str">
        <f>VLOOKUP(Taulukko1[[#This Row],[Rivivalinta]],Sheet1!$C$1:$E$42,2,FALSE)</f>
        <v>Nedskrivningar av lån och fordringar</v>
      </c>
      <c r="D5690" s="5" t="str">
        <f>VLOOKUP(Taulukko1[[#This Row],[Rivivalinta]],Sheet1!$C$1:$E$42,3,FALSE)</f>
        <v>Impairments on loans and receivables</v>
      </c>
      <c r="E5690" s="1" t="s">
        <v>183</v>
      </c>
      <c r="F5690" s="2">
        <v>42369</v>
      </c>
      <c r="G5690" s="7">
        <v>59.524000000000001</v>
      </c>
    </row>
    <row r="5691" spans="1:7" x14ac:dyDescent="0.2">
      <c r="A5691" s="6">
        <v>10</v>
      </c>
      <c r="B5691" s="5" t="s">
        <v>14</v>
      </c>
      <c r="C5691" s="5" t="str">
        <f>VLOOKUP(Taulukko1[[#This Row],[Rivivalinta]],Sheet1!$C$1:$E$42,2,FALSE)</f>
        <v>Rörelsevinst/-förlust</v>
      </c>
      <c r="D5691" s="5" t="str">
        <f>VLOOKUP(Taulukko1[[#This Row],[Rivivalinta]],Sheet1!$C$1:$E$42,3,FALSE)</f>
        <v>Operatingprofit/-loss</v>
      </c>
      <c r="E5691" s="1" t="s">
        <v>183</v>
      </c>
      <c r="F5691" s="2">
        <v>42369</v>
      </c>
      <c r="G5691" s="7">
        <v>1010.355</v>
      </c>
    </row>
    <row r="5692" spans="1:7" x14ac:dyDescent="0.2">
      <c r="A5692" s="6">
        <v>11</v>
      </c>
      <c r="B5692" s="5" t="s">
        <v>15</v>
      </c>
      <c r="C5692" s="5" t="str">
        <f>VLOOKUP(Taulukko1[[#This Row],[Rivivalinta]],Sheet1!$C$1:$E$42,2,FALSE)</f>
        <v>Kontanta medel och kassabehållning hos centralbanker</v>
      </c>
      <c r="D5692" s="5" t="str">
        <f>VLOOKUP(Taulukko1[[#This Row],[Rivivalinta]],Sheet1!$C$1:$E$42,3,FALSE)</f>
        <v>Cash and cash balances at central banks</v>
      </c>
      <c r="E5692" s="1" t="s">
        <v>183</v>
      </c>
      <c r="F5692" s="2">
        <v>42369</v>
      </c>
      <c r="G5692" s="7">
        <v>349.19299999999998</v>
      </c>
    </row>
    <row r="5693" spans="1:7" x14ac:dyDescent="0.2">
      <c r="A5693" s="6">
        <v>12</v>
      </c>
      <c r="B5693" s="5" t="s">
        <v>16</v>
      </c>
      <c r="C5693" s="5" t="str">
        <f>VLOOKUP(Taulukko1[[#This Row],[Rivivalinta]],Sheet1!$C$1:$E$42,2,FALSE)</f>
        <v>Lån och förskott till kreditinstitut</v>
      </c>
      <c r="D5693" s="5" t="str">
        <f>VLOOKUP(Taulukko1[[#This Row],[Rivivalinta]],Sheet1!$C$1:$E$42,3,FALSE)</f>
        <v>Loans and advances to credit institutions</v>
      </c>
      <c r="E5693" s="1" t="s">
        <v>183</v>
      </c>
      <c r="F5693" s="2">
        <v>42369</v>
      </c>
      <c r="G5693" s="7">
        <v>2448.9430000000002</v>
      </c>
    </row>
    <row r="5694" spans="1:7" x14ac:dyDescent="0.2">
      <c r="A5694" s="6">
        <v>13</v>
      </c>
      <c r="B5694" s="5" t="s">
        <v>17</v>
      </c>
      <c r="C5694" s="5" t="str">
        <f>VLOOKUP(Taulukko1[[#This Row],[Rivivalinta]],Sheet1!$C$1:$E$42,2,FALSE)</f>
        <v>Lån och förskott till allmänheten och offentliga samfund</v>
      </c>
      <c r="D5694" s="5" t="str">
        <f>VLOOKUP(Taulukko1[[#This Row],[Rivivalinta]],Sheet1!$C$1:$E$42,3,FALSE)</f>
        <v>Loans and advances to the public and public sector entities</v>
      </c>
      <c r="E5694" s="1" t="s">
        <v>183</v>
      </c>
      <c r="F5694" s="2">
        <v>42369</v>
      </c>
      <c r="G5694" s="7">
        <v>52729.565000000002</v>
      </c>
    </row>
    <row r="5695" spans="1:7" x14ac:dyDescent="0.2">
      <c r="A5695" s="6">
        <v>14</v>
      </c>
      <c r="B5695" s="5" t="s">
        <v>18</v>
      </c>
      <c r="C5695" s="5" t="str">
        <f>VLOOKUP(Taulukko1[[#This Row],[Rivivalinta]],Sheet1!$C$1:$E$42,2,FALSE)</f>
        <v>Värdepapper</v>
      </c>
      <c r="D5695" s="5" t="str">
        <f>VLOOKUP(Taulukko1[[#This Row],[Rivivalinta]],Sheet1!$C$1:$E$42,3,FALSE)</f>
        <v>Debt securities</v>
      </c>
      <c r="E5695" s="1" t="s">
        <v>183</v>
      </c>
      <c r="F5695" s="2">
        <v>42369</v>
      </c>
      <c r="G5695" s="7">
        <v>2265.893</v>
      </c>
    </row>
    <row r="5696" spans="1:7" x14ac:dyDescent="0.2">
      <c r="A5696" s="6">
        <v>15</v>
      </c>
      <c r="B5696" s="5" t="s">
        <v>238</v>
      </c>
      <c r="C5696" s="5" t="str">
        <f>VLOOKUP(Taulukko1[[#This Row],[Rivivalinta]],Sheet1!$C$1:$E$42,2,FALSE)</f>
        <v xml:space="preserve">Derivat </v>
      </c>
      <c r="D5696" s="5" t="str">
        <f>VLOOKUP(Taulukko1[[#This Row],[Rivivalinta]],Sheet1!$C$1:$E$42,3,FALSE)</f>
        <v xml:space="preserve">Derivatives </v>
      </c>
      <c r="E5696" s="1" t="s">
        <v>183</v>
      </c>
      <c r="F5696" s="2">
        <v>42369</v>
      </c>
      <c r="G5696" s="7">
        <v>0.39600000000000002</v>
      </c>
    </row>
    <row r="5697" spans="1:7" x14ac:dyDescent="0.2">
      <c r="A5697" s="6">
        <v>16</v>
      </c>
      <c r="B5697" s="5" t="s">
        <v>20</v>
      </c>
      <c r="C5697" s="5" t="str">
        <f>VLOOKUP(Taulukko1[[#This Row],[Rivivalinta]],Sheet1!$C$1:$E$42,2,FALSE)</f>
        <v>Övriga tillgångar</v>
      </c>
      <c r="D5697" s="5" t="str">
        <f>VLOOKUP(Taulukko1[[#This Row],[Rivivalinta]],Sheet1!$C$1:$E$42,3,FALSE)</f>
        <v>Other assets</v>
      </c>
      <c r="E5697" s="1" t="s">
        <v>183</v>
      </c>
      <c r="F5697" s="2">
        <v>42369</v>
      </c>
      <c r="G5697" s="7">
        <v>10621.458000000001</v>
      </c>
    </row>
    <row r="5698" spans="1:7" x14ac:dyDescent="0.2">
      <c r="A5698" s="6">
        <v>17</v>
      </c>
      <c r="B5698" s="5" t="s">
        <v>21</v>
      </c>
      <c r="C5698" s="5" t="str">
        <f>VLOOKUP(Taulukko1[[#This Row],[Rivivalinta]],Sheet1!$C$1:$E$42,2,FALSE)</f>
        <v>SUMMA TILLGÅNGAR</v>
      </c>
      <c r="D5698" s="5" t="str">
        <f>VLOOKUP(Taulukko1[[#This Row],[Rivivalinta]],Sheet1!$C$1:$E$42,3,FALSE)</f>
        <v>TOTAL ASSETS</v>
      </c>
      <c r="E5698" s="1" t="s">
        <v>183</v>
      </c>
      <c r="F5698" s="2">
        <v>42369</v>
      </c>
      <c r="G5698" s="7">
        <v>68415.448000000004</v>
      </c>
    </row>
    <row r="5699" spans="1:7" x14ac:dyDescent="0.2">
      <c r="A5699" s="6">
        <v>18</v>
      </c>
      <c r="B5699" s="5" t="s">
        <v>22</v>
      </c>
      <c r="C5699" s="5" t="str">
        <f>VLOOKUP(Taulukko1[[#This Row],[Rivivalinta]],Sheet1!$C$1:$E$42,2,FALSE)</f>
        <v>Inlåning från kreditinstitut</v>
      </c>
      <c r="D5699" s="5" t="str">
        <f>VLOOKUP(Taulukko1[[#This Row],[Rivivalinta]],Sheet1!$C$1:$E$42,3,FALSE)</f>
        <v>Deposits from credit institutions</v>
      </c>
      <c r="E5699" s="1" t="s">
        <v>183</v>
      </c>
      <c r="F5699" s="2">
        <v>42369</v>
      </c>
      <c r="G5699" s="7">
        <v>534.29999999999995</v>
      </c>
    </row>
    <row r="5700" spans="1:7" x14ac:dyDescent="0.2">
      <c r="A5700" s="6">
        <v>19</v>
      </c>
      <c r="B5700" s="5" t="s">
        <v>23</v>
      </c>
      <c r="C5700" s="5" t="str">
        <f>VLOOKUP(Taulukko1[[#This Row],[Rivivalinta]],Sheet1!$C$1:$E$42,2,FALSE)</f>
        <v>Inlåning från allmänheten och offentliga samfund</v>
      </c>
      <c r="D5700" s="5" t="str">
        <f>VLOOKUP(Taulukko1[[#This Row],[Rivivalinta]],Sheet1!$C$1:$E$42,3,FALSE)</f>
        <v>Deposits from the public and public sector entities</v>
      </c>
      <c r="E5700" s="1" t="s">
        <v>183</v>
      </c>
      <c r="F5700" s="2">
        <v>42369</v>
      </c>
      <c r="G5700" s="7">
        <v>55016.756999999998</v>
      </c>
    </row>
    <row r="5701" spans="1:7" x14ac:dyDescent="0.2">
      <c r="A5701" s="6">
        <v>20</v>
      </c>
      <c r="B5701" s="5" t="s">
        <v>24</v>
      </c>
      <c r="C5701" s="5" t="str">
        <f>VLOOKUP(Taulukko1[[#This Row],[Rivivalinta]],Sheet1!$C$1:$E$42,2,FALSE)</f>
        <v>Emitterade skuldebrev</v>
      </c>
      <c r="D5701" s="5" t="str">
        <f>VLOOKUP(Taulukko1[[#This Row],[Rivivalinta]],Sheet1!$C$1:$E$42,3,FALSE)</f>
        <v>Debt securities issued</v>
      </c>
      <c r="E5701" s="1" t="s">
        <v>183</v>
      </c>
      <c r="F5701" s="2">
        <v>42369</v>
      </c>
      <c r="G5701" s="7">
        <v>0.29799999999999999</v>
      </c>
    </row>
    <row r="5702" spans="1:7" x14ac:dyDescent="0.2">
      <c r="A5702" s="6">
        <v>22</v>
      </c>
      <c r="B5702" s="5" t="s">
        <v>19</v>
      </c>
      <c r="C5702" s="5" t="str">
        <f>VLOOKUP(Taulukko1[[#This Row],[Rivivalinta]],Sheet1!$C$1:$E$42,2,FALSE)</f>
        <v>Derivat</v>
      </c>
      <c r="D5702" s="5" t="str">
        <f>VLOOKUP(Taulukko1[[#This Row],[Rivivalinta]],Sheet1!$C$1:$E$42,3,FALSE)</f>
        <v>Derivatives</v>
      </c>
      <c r="E5702" s="1" t="s">
        <v>183</v>
      </c>
      <c r="F5702" s="2">
        <v>42369</v>
      </c>
      <c r="G5702" s="7"/>
    </row>
    <row r="5703" spans="1:7" x14ac:dyDescent="0.2">
      <c r="A5703" s="6">
        <v>23</v>
      </c>
      <c r="B5703" s="5" t="s">
        <v>25</v>
      </c>
      <c r="C5703" s="5" t="str">
        <f>VLOOKUP(Taulukko1[[#This Row],[Rivivalinta]],Sheet1!$C$1:$E$42,2,FALSE)</f>
        <v>Eget kapital</v>
      </c>
      <c r="D5703" s="5" t="str">
        <f>VLOOKUP(Taulukko1[[#This Row],[Rivivalinta]],Sheet1!$C$1:$E$42,3,FALSE)</f>
        <v>Total equity</v>
      </c>
      <c r="E5703" s="1" t="s">
        <v>183</v>
      </c>
      <c r="F5703" s="2">
        <v>42369</v>
      </c>
      <c r="G5703" s="7">
        <v>10544.154</v>
      </c>
    </row>
    <row r="5704" spans="1:7" x14ac:dyDescent="0.2">
      <c r="A5704" s="6">
        <v>21</v>
      </c>
      <c r="B5704" s="5" t="s">
        <v>26</v>
      </c>
      <c r="C5704" s="5" t="str">
        <f>VLOOKUP(Taulukko1[[#This Row],[Rivivalinta]],Sheet1!$C$1:$E$42,2,FALSE)</f>
        <v>Övriga skulder</v>
      </c>
      <c r="D5704" s="5" t="str">
        <f>VLOOKUP(Taulukko1[[#This Row],[Rivivalinta]],Sheet1!$C$1:$E$42,3,FALSE)</f>
        <v>Other liabilities</v>
      </c>
      <c r="E5704" s="1" t="s">
        <v>183</v>
      </c>
      <c r="F5704" s="2">
        <v>42369</v>
      </c>
      <c r="G5704" s="7">
        <v>2319.9389999999999</v>
      </c>
    </row>
    <row r="5705" spans="1:7" x14ac:dyDescent="0.2">
      <c r="A5705" s="6">
        <v>24</v>
      </c>
      <c r="B5705" s="5" t="s">
        <v>27</v>
      </c>
      <c r="C5705" s="5" t="str">
        <f>VLOOKUP(Taulukko1[[#This Row],[Rivivalinta]],Sheet1!$C$1:$E$42,2,FALSE)</f>
        <v>SUMMA EGET KAPITAL OCH SKULDER</v>
      </c>
      <c r="D5705" s="5" t="str">
        <f>VLOOKUP(Taulukko1[[#This Row],[Rivivalinta]],Sheet1!$C$1:$E$42,3,FALSE)</f>
        <v>TOTAL EQUITY AND LIABILITIES</v>
      </c>
      <c r="E5705" s="1" t="s">
        <v>183</v>
      </c>
      <c r="F5705" s="2">
        <v>42369</v>
      </c>
      <c r="G5705" s="7">
        <v>68415.448000000004</v>
      </c>
    </row>
    <row r="5706" spans="1:7" x14ac:dyDescent="0.2">
      <c r="A5706" s="6">
        <v>25</v>
      </c>
      <c r="B5706" s="5" t="s">
        <v>28</v>
      </c>
      <c r="C5706" s="5" t="str">
        <f>VLOOKUP(Taulukko1[[#This Row],[Rivivalinta]],Sheet1!$C$1:$E$42,2,FALSE)</f>
        <v>Exponering utanför balansräkningen</v>
      </c>
      <c r="D5706" s="5" t="str">
        <f>VLOOKUP(Taulukko1[[#This Row],[Rivivalinta]],Sheet1!$C$1:$E$42,3,FALSE)</f>
        <v>Off balance sheet exposures</v>
      </c>
      <c r="E5706" s="1" t="s">
        <v>183</v>
      </c>
      <c r="F5706" s="2">
        <v>42369</v>
      </c>
      <c r="G5706" s="7">
        <v>1722.1880000000001</v>
      </c>
    </row>
    <row r="5707" spans="1:7" x14ac:dyDescent="0.2">
      <c r="A5707" s="6">
        <v>28</v>
      </c>
      <c r="B5707" s="5" t="s">
        <v>29</v>
      </c>
      <c r="C5707" s="5" t="str">
        <f>VLOOKUP(Taulukko1[[#This Row],[Rivivalinta]],Sheet1!$C$1:$E$42,2,FALSE)</f>
        <v>Kostnader/intäkter, %</v>
      </c>
      <c r="D5707" s="5" t="str">
        <f>VLOOKUP(Taulukko1[[#This Row],[Rivivalinta]],Sheet1!$C$1:$E$42,3,FALSE)</f>
        <v>Cost/income ratio, %</v>
      </c>
      <c r="E5707" s="1" t="s">
        <v>183</v>
      </c>
      <c r="F5707" s="2">
        <v>42369</v>
      </c>
      <c r="G5707" s="8">
        <v>0.42549266936340013</v>
      </c>
    </row>
    <row r="5708" spans="1:7" x14ac:dyDescent="0.2">
      <c r="A5708" s="6">
        <v>29</v>
      </c>
      <c r="B5708" s="5" t="s">
        <v>30</v>
      </c>
      <c r="C5708" s="5" t="str">
        <f>VLOOKUP(Taulukko1[[#This Row],[Rivivalinta]],Sheet1!$C$1:$E$42,2,FALSE)</f>
        <v>Nödlidande exponeringar/Exponeringar, %</v>
      </c>
      <c r="D5708" s="5" t="str">
        <f>VLOOKUP(Taulukko1[[#This Row],[Rivivalinta]],Sheet1!$C$1:$E$42,3,FALSE)</f>
        <v>Non-performing exposures/Exposures, %</v>
      </c>
      <c r="E5708" s="1" t="s">
        <v>183</v>
      </c>
      <c r="F5708" s="2">
        <v>42369</v>
      </c>
      <c r="G5708" s="8">
        <v>1.7113039610030353E-2</v>
      </c>
    </row>
    <row r="5709" spans="1:7" x14ac:dyDescent="0.2">
      <c r="A5709" s="6">
        <v>30</v>
      </c>
      <c r="B5709" s="5" t="s">
        <v>31</v>
      </c>
      <c r="C5709" s="5" t="str">
        <f>VLOOKUP(Taulukko1[[#This Row],[Rivivalinta]],Sheet1!$C$1:$E$42,2,FALSE)</f>
        <v>Upplupna avsättningar på nödlidande exponeringar/Nödlidande Exponeringar, %</v>
      </c>
      <c r="D5709" s="5" t="str">
        <f>VLOOKUP(Taulukko1[[#This Row],[Rivivalinta]],Sheet1!$C$1:$E$42,3,FALSE)</f>
        <v>Accumulated impairments on non-performing exposures/Non-performing exposures, %</v>
      </c>
      <c r="E5709" s="1" t="s">
        <v>183</v>
      </c>
      <c r="F5709" s="2">
        <v>42369</v>
      </c>
      <c r="G5709" s="8">
        <v>0.43972892192590196</v>
      </c>
    </row>
    <row r="5710" spans="1:7" x14ac:dyDescent="0.2">
      <c r="A5710" s="6">
        <v>31</v>
      </c>
      <c r="B5710" s="5" t="s">
        <v>32</v>
      </c>
      <c r="C5710" s="5" t="str">
        <f>VLOOKUP(Taulukko1[[#This Row],[Rivivalinta]],Sheet1!$C$1:$E$42,2,FALSE)</f>
        <v>Kapitalbas</v>
      </c>
      <c r="D5710" s="5" t="str">
        <f>VLOOKUP(Taulukko1[[#This Row],[Rivivalinta]],Sheet1!$C$1:$E$42,3,FALSE)</f>
        <v>Own funds</v>
      </c>
      <c r="E5710" s="1" t="s">
        <v>183</v>
      </c>
      <c r="F5710" s="2">
        <v>42369</v>
      </c>
      <c r="G5710" s="7">
        <v>10942.84057</v>
      </c>
    </row>
    <row r="5711" spans="1:7" x14ac:dyDescent="0.2">
      <c r="A5711" s="6">
        <v>32</v>
      </c>
      <c r="B5711" s="5" t="s">
        <v>33</v>
      </c>
      <c r="C5711" s="5" t="str">
        <f>VLOOKUP(Taulukko1[[#This Row],[Rivivalinta]],Sheet1!$C$1:$E$42,2,FALSE)</f>
        <v>Kärnprimärkapital (CET 1)</v>
      </c>
      <c r="D5711" s="5" t="str">
        <f>VLOOKUP(Taulukko1[[#This Row],[Rivivalinta]],Sheet1!$C$1:$E$42,3,FALSE)</f>
        <v>Common equity tier 1 capital (CET1)</v>
      </c>
      <c r="E5711" s="1" t="s">
        <v>183</v>
      </c>
      <c r="F5711" s="2">
        <v>42369</v>
      </c>
      <c r="G5711" s="7">
        <v>10942.84057</v>
      </c>
    </row>
    <row r="5712" spans="1:7" x14ac:dyDescent="0.2">
      <c r="A5712" s="6">
        <v>33</v>
      </c>
      <c r="B5712" s="5" t="s">
        <v>34</v>
      </c>
      <c r="C5712" s="5" t="str">
        <f>VLOOKUP(Taulukko1[[#This Row],[Rivivalinta]],Sheet1!$C$1:$E$42,2,FALSE)</f>
        <v>Övrigt primärkapital (AT 1)</v>
      </c>
      <c r="D5712" s="5" t="str">
        <f>VLOOKUP(Taulukko1[[#This Row],[Rivivalinta]],Sheet1!$C$1:$E$42,3,FALSE)</f>
        <v>Additional tier 1 capital (AT 1)</v>
      </c>
      <c r="E5712" s="1" t="s">
        <v>183</v>
      </c>
      <c r="F5712" s="2">
        <v>42369</v>
      </c>
      <c r="G5712" s="7"/>
    </row>
    <row r="5713" spans="1:7" x14ac:dyDescent="0.2">
      <c r="A5713" s="6">
        <v>34</v>
      </c>
      <c r="B5713" s="5" t="s">
        <v>35</v>
      </c>
      <c r="C5713" s="5" t="str">
        <f>VLOOKUP(Taulukko1[[#This Row],[Rivivalinta]],Sheet1!$C$1:$E$42,2,FALSE)</f>
        <v>Supplementärkapital (T2)</v>
      </c>
      <c r="D5713" s="5" t="str">
        <f>VLOOKUP(Taulukko1[[#This Row],[Rivivalinta]],Sheet1!$C$1:$E$42,3,FALSE)</f>
        <v>Tier 2 capital (T2)</v>
      </c>
      <c r="E5713" s="1" t="s">
        <v>183</v>
      </c>
      <c r="F5713" s="2">
        <v>42369</v>
      </c>
      <c r="G5713" s="7"/>
    </row>
    <row r="5714" spans="1:7" x14ac:dyDescent="0.2">
      <c r="A5714" s="6">
        <v>35</v>
      </c>
      <c r="B5714" s="5" t="s">
        <v>36</v>
      </c>
      <c r="C5714" s="5" t="str">
        <f>VLOOKUP(Taulukko1[[#This Row],[Rivivalinta]],Sheet1!$C$1:$E$42,2,FALSE)</f>
        <v>Summa kapitalrelationer, %</v>
      </c>
      <c r="D5714" s="5" t="str">
        <f>VLOOKUP(Taulukko1[[#This Row],[Rivivalinta]],Sheet1!$C$1:$E$42,3,FALSE)</f>
        <v>Own funds ratio, %</v>
      </c>
      <c r="E5714" s="1" t="s">
        <v>183</v>
      </c>
      <c r="F5714" s="2">
        <v>42369</v>
      </c>
      <c r="G5714" s="8">
        <v>0.4593295544096142</v>
      </c>
    </row>
    <row r="5715" spans="1:7" x14ac:dyDescent="0.2">
      <c r="A5715" s="6">
        <v>36</v>
      </c>
      <c r="B5715" s="5" t="s">
        <v>37</v>
      </c>
      <c r="C5715" s="5" t="str">
        <f>VLOOKUP(Taulukko1[[#This Row],[Rivivalinta]],Sheet1!$C$1:$E$42,2,FALSE)</f>
        <v>Primärkapitalrelation, %</v>
      </c>
      <c r="D5715" s="5" t="str">
        <f>VLOOKUP(Taulukko1[[#This Row],[Rivivalinta]],Sheet1!$C$1:$E$42,3,FALSE)</f>
        <v>Tier 1 ratio, %</v>
      </c>
      <c r="E5715" s="1" t="s">
        <v>183</v>
      </c>
      <c r="F5715" s="2">
        <v>42369</v>
      </c>
      <c r="G5715" s="8">
        <v>0.4593295544096142</v>
      </c>
    </row>
    <row r="5716" spans="1:7" x14ac:dyDescent="0.2">
      <c r="A5716" s="6">
        <v>37</v>
      </c>
      <c r="B5716" s="5" t="s">
        <v>38</v>
      </c>
      <c r="C5716" s="5" t="str">
        <f>VLOOKUP(Taulukko1[[#This Row],[Rivivalinta]],Sheet1!$C$1:$E$42,2,FALSE)</f>
        <v>Kärnprimärkapitalrelation, %</v>
      </c>
      <c r="D5716" s="5" t="str">
        <f>VLOOKUP(Taulukko1[[#This Row],[Rivivalinta]],Sheet1!$C$1:$E$42,3,FALSE)</f>
        <v>CET 1 ratio, %</v>
      </c>
      <c r="E5716" s="1" t="s">
        <v>183</v>
      </c>
      <c r="F5716" s="2">
        <v>42369</v>
      </c>
      <c r="G5716" s="8">
        <v>0.4593295544096142</v>
      </c>
    </row>
    <row r="5717" spans="1:7" x14ac:dyDescent="0.2">
      <c r="A5717" s="6">
        <v>38</v>
      </c>
      <c r="B5717" s="5" t="s">
        <v>39</v>
      </c>
      <c r="C5717" s="5" t="str">
        <f>VLOOKUP(Taulukko1[[#This Row],[Rivivalinta]],Sheet1!$C$1:$E$42,2,FALSE)</f>
        <v>Summa exponeringsbelopp (RWA)</v>
      </c>
      <c r="D5717" s="5" t="str">
        <f>VLOOKUP(Taulukko1[[#This Row],[Rivivalinta]],Sheet1!$C$1:$E$42,3,FALSE)</f>
        <v>Total risk weighted assets (RWA)</v>
      </c>
      <c r="E5717" s="1" t="s">
        <v>183</v>
      </c>
      <c r="F5717" s="2">
        <v>42369</v>
      </c>
      <c r="G5717" s="7">
        <v>23823.506379999999</v>
      </c>
    </row>
    <row r="5718" spans="1:7" x14ac:dyDescent="0.2">
      <c r="A5718" s="6">
        <v>39</v>
      </c>
      <c r="B5718" s="5" t="s">
        <v>40</v>
      </c>
      <c r="C5718" s="5" t="str">
        <f>VLOOKUP(Taulukko1[[#This Row],[Rivivalinta]],Sheet1!$C$1:$E$42,2,FALSE)</f>
        <v>Exponeringsbelopp för kredit-, motpart- och utspädningsrisker</v>
      </c>
      <c r="D5718" s="5" t="str">
        <f>VLOOKUP(Taulukko1[[#This Row],[Rivivalinta]],Sheet1!$C$1:$E$42,3,FALSE)</f>
        <v>Credit and counterparty risks</v>
      </c>
      <c r="E5718" s="1" t="s">
        <v>183</v>
      </c>
      <c r="F5718" s="2">
        <v>42369</v>
      </c>
      <c r="G5718" s="7">
        <v>20902.371329999998</v>
      </c>
    </row>
    <row r="5719" spans="1:7" x14ac:dyDescent="0.2">
      <c r="A5719" s="6">
        <v>40</v>
      </c>
      <c r="B5719" s="5" t="s">
        <v>41</v>
      </c>
      <c r="C5719" s="5" t="str">
        <f>VLOOKUP(Taulukko1[[#This Row],[Rivivalinta]],Sheet1!$C$1:$E$42,2,FALSE)</f>
        <v>Exponeringsbelopp för positions-, valutakurs- och råvarurisker</v>
      </c>
      <c r="D5719" s="5" t="str">
        <f>VLOOKUP(Taulukko1[[#This Row],[Rivivalinta]],Sheet1!$C$1:$E$42,3,FALSE)</f>
        <v>Position, currency and commodity risks</v>
      </c>
      <c r="E5719" s="1" t="s">
        <v>183</v>
      </c>
      <c r="F5719" s="2">
        <v>42369</v>
      </c>
      <c r="G5719" s="7">
        <v>691.16694999999993</v>
      </c>
    </row>
    <row r="5720" spans="1:7" x14ac:dyDescent="0.2">
      <c r="A5720" s="6">
        <v>41</v>
      </c>
      <c r="B5720" s="5" t="s">
        <v>42</v>
      </c>
      <c r="C5720" s="5" t="str">
        <f>VLOOKUP(Taulukko1[[#This Row],[Rivivalinta]],Sheet1!$C$1:$E$42,2,FALSE)</f>
        <v>Exponeringsbelopp för operativ risk</v>
      </c>
      <c r="D5720" s="5" t="str">
        <f>VLOOKUP(Taulukko1[[#This Row],[Rivivalinta]],Sheet1!$C$1:$E$42,3,FALSE)</f>
        <v>Operational risks</v>
      </c>
      <c r="E5720" s="1" t="s">
        <v>183</v>
      </c>
      <c r="F5720" s="2">
        <v>42369</v>
      </c>
      <c r="G5720" s="7">
        <v>2229.9681</v>
      </c>
    </row>
    <row r="5721" spans="1:7" x14ac:dyDescent="0.2">
      <c r="A5721" s="6">
        <v>42</v>
      </c>
      <c r="B5721" s="5" t="s">
        <v>43</v>
      </c>
      <c r="C5721" s="5" t="str">
        <f>VLOOKUP(Taulukko1[[#This Row],[Rivivalinta]],Sheet1!$C$1:$E$42,2,FALSE)</f>
        <v>Övriga riskexponeringar</v>
      </c>
      <c r="D5721" s="5" t="str">
        <f>VLOOKUP(Taulukko1[[#This Row],[Rivivalinta]],Sheet1!$C$1:$E$42,3,FALSE)</f>
        <v>Other risks</v>
      </c>
      <c r="E5721" s="1" t="s">
        <v>183</v>
      </c>
      <c r="F5721" s="2">
        <v>42369</v>
      </c>
      <c r="G5721" s="7"/>
    </row>
    <row r="5722" spans="1:7" x14ac:dyDescent="0.2">
      <c r="A5722" s="6">
        <v>1</v>
      </c>
      <c r="B5722" s="5" t="s">
        <v>5</v>
      </c>
      <c r="C5722" s="5" t="str">
        <f>VLOOKUP(Taulukko1[[#This Row],[Rivivalinta]],Sheet1!$C$1:$E$42,2,FALSE)</f>
        <v>Räntenetto</v>
      </c>
      <c r="D5722" s="5" t="str">
        <f>VLOOKUP(Taulukko1[[#This Row],[Rivivalinta]],Sheet1!$C$1:$E$42,3,FALSE)</f>
        <v>Net interest margin</v>
      </c>
      <c r="E5722" s="1" t="s">
        <v>184</v>
      </c>
      <c r="F5722" s="2">
        <v>42369</v>
      </c>
      <c r="G5722" s="7">
        <v>4329.9139999999998</v>
      </c>
    </row>
    <row r="5723" spans="1:7" x14ac:dyDescent="0.2">
      <c r="A5723" s="6">
        <v>2</v>
      </c>
      <c r="B5723" s="5" t="s">
        <v>6</v>
      </c>
      <c r="C5723" s="5" t="str">
        <f>VLOOKUP(Taulukko1[[#This Row],[Rivivalinta]],Sheet1!$C$1:$E$42,2,FALSE)</f>
        <v>Netto, avgifts- och provisionsintäkter</v>
      </c>
      <c r="D5723" s="5" t="str">
        <f>VLOOKUP(Taulukko1[[#This Row],[Rivivalinta]],Sheet1!$C$1:$E$42,3,FALSE)</f>
        <v>Net fee and commission income</v>
      </c>
      <c r="E5723" s="1" t="s">
        <v>184</v>
      </c>
      <c r="F5723" s="2">
        <v>42369</v>
      </c>
      <c r="G5723" s="7">
        <v>1525.6869999999999</v>
      </c>
    </row>
    <row r="5724" spans="1:7" x14ac:dyDescent="0.2">
      <c r="A5724" s="6">
        <v>3</v>
      </c>
      <c r="B5724" s="5" t="s">
        <v>7</v>
      </c>
      <c r="C5724" s="5" t="str">
        <f>VLOOKUP(Taulukko1[[#This Row],[Rivivalinta]],Sheet1!$C$1:$E$42,2,FALSE)</f>
        <v>Avgifts- och provisionsintäkter</v>
      </c>
      <c r="D5724" s="5" t="str">
        <f>VLOOKUP(Taulukko1[[#This Row],[Rivivalinta]],Sheet1!$C$1:$E$42,3,FALSE)</f>
        <v>Fee and commission income</v>
      </c>
      <c r="E5724" s="1" t="s">
        <v>184</v>
      </c>
      <c r="F5724" s="2">
        <v>42369</v>
      </c>
      <c r="G5724" s="7">
        <v>1735.5419999999999</v>
      </c>
    </row>
    <row r="5725" spans="1:7" x14ac:dyDescent="0.2">
      <c r="A5725" s="6">
        <v>4</v>
      </c>
      <c r="B5725" s="5" t="s">
        <v>8</v>
      </c>
      <c r="C5725" s="5" t="str">
        <f>VLOOKUP(Taulukko1[[#This Row],[Rivivalinta]],Sheet1!$C$1:$E$42,2,FALSE)</f>
        <v>Avgifts- och provisionskostnader</v>
      </c>
      <c r="D5725" s="5" t="str">
        <f>VLOOKUP(Taulukko1[[#This Row],[Rivivalinta]],Sheet1!$C$1:$E$42,3,FALSE)</f>
        <v>Fee and commission expenses</v>
      </c>
      <c r="E5725" s="1" t="s">
        <v>184</v>
      </c>
      <c r="F5725" s="2">
        <v>42369</v>
      </c>
      <c r="G5725" s="7">
        <v>209.85499999999999</v>
      </c>
    </row>
    <row r="5726" spans="1:7" x14ac:dyDescent="0.2">
      <c r="A5726" s="6">
        <v>5</v>
      </c>
      <c r="B5726" s="5" t="s">
        <v>9</v>
      </c>
      <c r="C5726" s="5" t="str">
        <f>VLOOKUP(Taulukko1[[#This Row],[Rivivalinta]],Sheet1!$C$1:$E$42,2,FALSE)</f>
        <v>Nettointäkter från handel och investeringar</v>
      </c>
      <c r="D5726" s="5" t="str">
        <f>VLOOKUP(Taulukko1[[#This Row],[Rivivalinta]],Sheet1!$C$1:$E$42,3,FALSE)</f>
        <v>Net trading and investing income</v>
      </c>
      <c r="E5726" s="1" t="s">
        <v>184</v>
      </c>
      <c r="F5726" s="2">
        <v>42369</v>
      </c>
      <c r="G5726" s="7">
        <v>3103.83</v>
      </c>
    </row>
    <row r="5727" spans="1:7" x14ac:dyDescent="0.2">
      <c r="A5727" s="6">
        <v>6</v>
      </c>
      <c r="B5727" s="5" t="s">
        <v>10</v>
      </c>
      <c r="C5727" s="5" t="str">
        <f>VLOOKUP(Taulukko1[[#This Row],[Rivivalinta]],Sheet1!$C$1:$E$42,2,FALSE)</f>
        <v>Övriga intäkter</v>
      </c>
      <c r="D5727" s="5" t="str">
        <f>VLOOKUP(Taulukko1[[#This Row],[Rivivalinta]],Sheet1!$C$1:$E$42,3,FALSE)</f>
        <v>Other income</v>
      </c>
      <c r="E5727" s="1" t="s">
        <v>184</v>
      </c>
      <c r="F5727" s="2">
        <v>42369</v>
      </c>
      <c r="G5727" s="7">
        <v>344.21699999999998</v>
      </c>
    </row>
    <row r="5728" spans="1:7" x14ac:dyDescent="0.2">
      <c r="A5728" s="6">
        <v>7</v>
      </c>
      <c r="B5728" s="5" t="s">
        <v>11</v>
      </c>
      <c r="C5728" s="5" t="str">
        <f>VLOOKUP(Taulukko1[[#This Row],[Rivivalinta]],Sheet1!$C$1:$E$42,2,FALSE)</f>
        <v>Totala inkomster</v>
      </c>
      <c r="D5728" s="5" t="str">
        <f>VLOOKUP(Taulukko1[[#This Row],[Rivivalinta]],Sheet1!$C$1:$E$42,3,FALSE)</f>
        <v>Total income</v>
      </c>
      <c r="E5728" s="1" t="s">
        <v>184</v>
      </c>
      <c r="F5728" s="2">
        <v>42369</v>
      </c>
      <c r="G5728" s="7">
        <v>9303.6479999999992</v>
      </c>
    </row>
    <row r="5729" spans="1:7" x14ac:dyDescent="0.2">
      <c r="A5729" s="6">
        <v>8</v>
      </c>
      <c r="B5729" s="5" t="s">
        <v>12</v>
      </c>
      <c r="C5729" s="5" t="str">
        <f>VLOOKUP(Taulukko1[[#This Row],[Rivivalinta]],Sheet1!$C$1:$E$42,2,FALSE)</f>
        <v>Totala kostnader</v>
      </c>
      <c r="D5729" s="5" t="str">
        <f>VLOOKUP(Taulukko1[[#This Row],[Rivivalinta]],Sheet1!$C$1:$E$42,3,FALSE)</f>
        <v>Total expenses</v>
      </c>
      <c r="E5729" s="1" t="s">
        <v>184</v>
      </c>
      <c r="F5729" s="2">
        <v>42369</v>
      </c>
      <c r="G5729" s="7">
        <v>4296.5410000000002</v>
      </c>
    </row>
    <row r="5730" spans="1:7" x14ac:dyDescent="0.2">
      <c r="A5730" s="6">
        <v>9</v>
      </c>
      <c r="B5730" s="5" t="s">
        <v>13</v>
      </c>
      <c r="C5730" s="5" t="str">
        <f>VLOOKUP(Taulukko1[[#This Row],[Rivivalinta]],Sheet1!$C$1:$E$42,2,FALSE)</f>
        <v>Nedskrivningar av lån och fordringar</v>
      </c>
      <c r="D5730" s="5" t="str">
        <f>VLOOKUP(Taulukko1[[#This Row],[Rivivalinta]],Sheet1!$C$1:$E$42,3,FALSE)</f>
        <v>Impairments on loans and receivables</v>
      </c>
      <c r="E5730" s="1" t="s">
        <v>184</v>
      </c>
      <c r="F5730" s="2">
        <v>42369</v>
      </c>
      <c r="G5730" s="7">
        <v>543.51400000000001</v>
      </c>
    </row>
    <row r="5731" spans="1:7" x14ac:dyDescent="0.2">
      <c r="A5731" s="6">
        <v>10</v>
      </c>
      <c r="B5731" s="5" t="s">
        <v>14</v>
      </c>
      <c r="C5731" s="5" t="str">
        <f>VLOOKUP(Taulukko1[[#This Row],[Rivivalinta]],Sheet1!$C$1:$E$42,2,FALSE)</f>
        <v>Rörelsevinst/-förlust</v>
      </c>
      <c r="D5731" s="5" t="str">
        <f>VLOOKUP(Taulukko1[[#This Row],[Rivivalinta]],Sheet1!$C$1:$E$42,3,FALSE)</f>
        <v>Operatingprofit/-loss</v>
      </c>
      <c r="E5731" s="1" t="s">
        <v>184</v>
      </c>
      <c r="F5731" s="2">
        <v>42369</v>
      </c>
      <c r="G5731" s="7">
        <v>4463.5919999999996</v>
      </c>
    </row>
    <row r="5732" spans="1:7" x14ac:dyDescent="0.2">
      <c r="A5732" s="6">
        <v>11</v>
      </c>
      <c r="B5732" s="5" t="s">
        <v>15</v>
      </c>
      <c r="C5732" s="5" t="str">
        <f>VLOOKUP(Taulukko1[[#This Row],[Rivivalinta]],Sheet1!$C$1:$E$42,2,FALSE)</f>
        <v>Kontanta medel och kassabehållning hos centralbanker</v>
      </c>
      <c r="D5732" s="5" t="str">
        <f>VLOOKUP(Taulukko1[[#This Row],[Rivivalinta]],Sheet1!$C$1:$E$42,3,FALSE)</f>
        <v>Cash and cash balances at central banks</v>
      </c>
      <c r="E5732" s="1" t="s">
        <v>184</v>
      </c>
      <c r="F5732" s="2">
        <v>42369</v>
      </c>
      <c r="G5732" s="7">
        <v>1543.3710000000001</v>
      </c>
    </row>
    <row r="5733" spans="1:7" x14ac:dyDescent="0.2">
      <c r="A5733" s="6">
        <v>12</v>
      </c>
      <c r="B5733" s="5" t="s">
        <v>16</v>
      </c>
      <c r="C5733" s="5" t="str">
        <f>VLOOKUP(Taulukko1[[#This Row],[Rivivalinta]],Sheet1!$C$1:$E$42,2,FALSE)</f>
        <v>Lån och förskott till kreditinstitut</v>
      </c>
      <c r="D5733" s="5" t="str">
        <f>VLOOKUP(Taulukko1[[#This Row],[Rivivalinta]],Sheet1!$C$1:$E$42,3,FALSE)</f>
        <v>Loans and advances to credit institutions</v>
      </c>
      <c r="E5733" s="1" t="s">
        <v>184</v>
      </c>
      <c r="F5733" s="2">
        <v>42369</v>
      </c>
      <c r="G5733" s="7">
        <v>16839.588</v>
      </c>
    </row>
    <row r="5734" spans="1:7" x14ac:dyDescent="0.2">
      <c r="A5734" s="6">
        <v>13</v>
      </c>
      <c r="B5734" s="5" t="s">
        <v>17</v>
      </c>
      <c r="C5734" s="5" t="str">
        <f>VLOOKUP(Taulukko1[[#This Row],[Rivivalinta]],Sheet1!$C$1:$E$42,2,FALSE)</f>
        <v>Lån och förskott till allmänheten och offentliga samfund</v>
      </c>
      <c r="D5734" s="5" t="str">
        <f>VLOOKUP(Taulukko1[[#This Row],[Rivivalinta]],Sheet1!$C$1:$E$42,3,FALSE)</f>
        <v>Loans and advances to the public and public sector entities</v>
      </c>
      <c r="E5734" s="1" t="s">
        <v>184</v>
      </c>
      <c r="F5734" s="2">
        <v>42369</v>
      </c>
      <c r="G5734" s="7">
        <v>266391.929</v>
      </c>
    </row>
    <row r="5735" spans="1:7" x14ac:dyDescent="0.2">
      <c r="A5735" s="6">
        <v>14</v>
      </c>
      <c r="B5735" s="5" t="s">
        <v>18</v>
      </c>
      <c r="C5735" s="5" t="str">
        <f>VLOOKUP(Taulukko1[[#This Row],[Rivivalinta]],Sheet1!$C$1:$E$42,2,FALSE)</f>
        <v>Värdepapper</v>
      </c>
      <c r="D5735" s="5" t="str">
        <f>VLOOKUP(Taulukko1[[#This Row],[Rivivalinta]],Sheet1!$C$1:$E$42,3,FALSE)</f>
        <v>Debt securities</v>
      </c>
      <c r="E5735" s="1" t="s">
        <v>184</v>
      </c>
      <c r="F5735" s="2">
        <v>42369</v>
      </c>
      <c r="G5735" s="7">
        <v>2951.864</v>
      </c>
    </row>
    <row r="5736" spans="1:7" x14ac:dyDescent="0.2">
      <c r="A5736" s="6">
        <v>15</v>
      </c>
      <c r="B5736" s="5" t="s">
        <v>238</v>
      </c>
      <c r="C5736" s="5" t="str">
        <f>VLOOKUP(Taulukko1[[#This Row],[Rivivalinta]],Sheet1!$C$1:$E$42,2,FALSE)</f>
        <v xml:space="preserve">Derivat </v>
      </c>
      <c r="D5736" s="5" t="str">
        <f>VLOOKUP(Taulukko1[[#This Row],[Rivivalinta]],Sheet1!$C$1:$E$42,3,FALSE)</f>
        <v xml:space="preserve">Derivatives </v>
      </c>
      <c r="E5736" s="1" t="s">
        <v>184</v>
      </c>
      <c r="F5736" s="2">
        <v>42369</v>
      </c>
      <c r="G5736" s="7">
        <v>350.00700000000001</v>
      </c>
    </row>
    <row r="5737" spans="1:7" x14ac:dyDescent="0.2">
      <c r="A5737" s="6">
        <v>16</v>
      </c>
      <c r="B5737" s="5" t="s">
        <v>20</v>
      </c>
      <c r="C5737" s="5" t="str">
        <f>VLOOKUP(Taulukko1[[#This Row],[Rivivalinta]],Sheet1!$C$1:$E$42,2,FALSE)</f>
        <v>Övriga tillgångar</v>
      </c>
      <c r="D5737" s="5" t="str">
        <f>VLOOKUP(Taulukko1[[#This Row],[Rivivalinta]],Sheet1!$C$1:$E$42,3,FALSE)</f>
        <v>Other assets</v>
      </c>
      <c r="E5737" s="1" t="s">
        <v>184</v>
      </c>
      <c r="F5737" s="2">
        <v>42369</v>
      </c>
      <c r="G5737" s="7">
        <v>48624.51</v>
      </c>
    </row>
    <row r="5738" spans="1:7" x14ac:dyDescent="0.2">
      <c r="A5738" s="6">
        <v>17</v>
      </c>
      <c r="B5738" s="5" t="s">
        <v>21</v>
      </c>
      <c r="C5738" s="5" t="str">
        <f>VLOOKUP(Taulukko1[[#This Row],[Rivivalinta]],Sheet1!$C$1:$E$42,2,FALSE)</f>
        <v>SUMMA TILLGÅNGAR</v>
      </c>
      <c r="D5738" s="5" t="str">
        <f>VLOOKUP(Taulukko1[[#This Row],[Rivivalinta]],Sheet1!$C$1:$E$42,3,FALSE)</f>
        <v>TOTAL ASSETS</v>
      </c>
      <c r="E5738" s="1" t="s">
        <v>184</v>
      </c>
      <c r="F5738" s="2">
        <v>42369</v>
      </c>
      <c r="G5738" s="7">
        <v>336701.26899999997</v>
      </c>
    </row>
    <row r="5739" spans="1:7" x14ac:dyDescent="0.2">
      <c r="A5739" s="6">
        <v>18</v>
      </c>
      <c r="B5739" s="5" t="s">
        <v>22</v>
      </c>
      <c r="C5739" s="5" t="str">
        <f>VLOOKUP(Taulukko1[[#This Row],[Rivivalinta]],Sheet1!$C$1:$E$42,2,FALSE)</f>
        <v>Inlåning från kreditinstitut</v>
      </c>
      <c r="D5739" s="5" t="str">
        <f>VLOOKUP(Taulukko1[[#This Row],[Rivivalinta]],Sheet1!$C$1:$E$42,3,FALSE)</f>
        <v>Deposits from credit institutions</v>
      </c>
      <c r="E5739" s="1" t="s">
        <v>184</v>
      </c>
      <c r="F5739" s="2">
        <v>42369</v>
      </c>
      <c r="G5739" s="7">
        <v>112299.501</v>
      </c>
    </row>
    <row r="5740" spans="1:7" x14ac:dyDescent="0.2">
      <c r="A5740" s="6">
        <v>19</v>
      </c>
      <c r="B5740" s="5" t="s">
        <v>23</v>
      </c>
      <c r="C5740" s="5" t="str">
        <f>VLOOKUP(Taulukko1[[#This Row],[Rivivalinta]],Sheet1!$C$1:$E$42,2,FALSE)</f>
        <v>Inlåning från allmänheten och offentliga samfund</v>
      </c>
      <c r="D5740" s="5" t="str">
        <f>VLOOKUP(Taulukko1[[#This Row],[Rivivalinta]],Sheet1!$C$1:$E$42,3,FALSE)</f>
        <v>Deposits from the public and public sector entities</v>
      </c>
      <c r="E5740" s="1" t="s">
        <v>184</v>
      </c>
      <c r="F5740" s="2">
        <v>42369</v>
      </c>
      <c r="G5740" s="7">
        <v>164425.50700000001</v>
      </c>
    </row>
    <row r="5741" spans="1:7" x14ac:dyDescent="0.2">
      <c r="A5741" s="6">
        <v>20</v>
      </c>
      <c r="B5741" s="5" t="s">
        <v>24</v>
      </c>
      <c r="C5741" s="5" t="str">
        <f>VLOOKUP(Taulukko1[[#This Row],[Rivivalinta]],Sheet1!$C$1:$E$42,2,FALSE)</f>
        <v>Emitterade skuldebrev</v>
      </c>
      <c r="D5741" s="5" t="str">
        <f>VLOOKUP(Taulukko1[[#This Row],[Rivivalinta]],Sheet1!$C$1:$E$42,3,FALSE)</f>
        <v>Debt securities issued</v>
      </c>
      <c r="E5741" s="1" t="s">
        <v>184</v>
      </c>
      <c r="F5741" s="2">
        <v>42369</v>
      </c>
      <c r="G5741" s="7">
        <v>3.6840000000000002</v>
      </c>
    </row>
    <row r="5742" spans="1:7" x14ac:dyDescent="0.2">
      <c r="A5742" s="6">
        <v>22</v>
      </c>
      <c r="B5742" s="5" t="s">
        <v>19</v>
      </c>
      <c r="C5742" s="5" t="str">
        <f>VLOOKUP(Taulukko1[[#This Row],[Rivivalinta]],Sheet1!$C$1:$E$42,2,FALSE)</f>
        <v>Derivat</v>
      </c>
      <c r="D5742" s="5" t="str">
        <f>VLOOKUP(Taulukko1[[#This Row],[Rivivalinta]],Sheet1!$C$1:$E$42,3,FALSE)</f>
        <v>Derivatives</v>
      </c>
      <c r="E5742" s="1" t="s">
        <v>184</v>
      </c>
      <c r="F5742" s="2">
        <v>42369</v>
      </c>
      <c r="G5742" s="7">
        <v>43.192</v>
      </c>
    </row>
    <row r="5743" spans="1:7" x14ac:dyDescent="0.2">
      <c r="A5743" s="6">
        <v>23</v>
      </c>
      <c r="B5743" s="5" t="s">
        <v>25</v>
      </c>
      <c r="C5743" s="5" t="str">
        <f>VLOOKUP(Taulukko1[[#This Row],[Rivivalinta]],Sheet1!$C$1:$E$42,2,FALSE)</f>
        <v>Eget kapital</v>
      </c>
      <c r="D5743" s="5" t="str">
        <f>VLOOKUP(Taulukko1[[#This Row],[Rivivalinta]],Sheet1!$C$1:$E$42,3,FALSE)</f>
        <v>Total equity</v>
      </c>
      <c r="E5743" s="1" t="s">
        <v>184</v>
      </c>
      <c r="F5743" s="2">
        <v>42369</v>
      </c>
      <c r="G5743" s="7">
        <v>47921.218000000001</v>
      </c>
    </row>
    <row r="5744" spans="1:7" x14ac:dyDescent="0.2">
      <c r="A5744" s="6">
        <v>21</v>
      </c>
      <c r="B5744" s="5" t="s">
        <v>26</v>
      </c>
      <c r="C5744" s="5" t="str">
        <f>VLOOKUP(Taulukko1[[#This Row],[Rivivalinta]],Sheet1!$C$1:$E$42,2,FALSE)</f>
        <v>Övriga skulder</v>
      </c>
      <c r="D5744" s="5" t="str">
        <f>VLOOKUP(Taulukko1[[#This Row],[Rivivalinta]],Sheet1!$C$1:$E$42,3,FALSE)</f>
        <v>Other liabilities</v>
      </c>
      <c r="E5744" s="1" t="s">
        <v>184</v>
      </c>
      <c r="F5744" s="2">
        <v>42369</v>
      </c>
      <c r="G5744" s="7">
        <v>12008.165999999999</v>
      </c>
    </row>
    <row r="5745" spans="1:7" x14ac:dyDescent="0.2">
      <c r="A5745" s="6">
        <v>24</v>
      </c>
      <c r="B5745" s="5" t="s">
        <v>27</v>
      </c>
      <c r="C5745" s="5" t="str">
        <f>VLOOKUP(Taulukko1[[#This Row],[Rivivalinta]],Sheet1!$C$1:$E$42,2,FALSE)</f>
        <v>SUMMA EGET KAPITAL OCH SKULDER</v>
      </c>
      <c r="D5745" s="5" t="str">
        <f>VLOOKUP(Taulukko1[[#This Row],[Rivivalinta]],Sheet1!$C$1:$E$42,3,FALSE)</f>
        <v>TOTAL EQUITY AND LIABILITIES</v>
      </c>
      <c r="E5745" s="1" t="s">
        <v>184</v>
      </c>
      <c r="F5745" s="2">
        <v>42369</v>
      </c>
      <c r="G5745" s="7">
        <v>336701.26799999998</v>
      </c>
    </row>
    <row r="5746" spans="1:7" x14ac:dyDescent="0.2">
      <c r="A5746" s="6">
        <v>25</v>
      </c>
      <c r="B5746" s="5" t="s">
        <v>28</v>
      </c>
      <c r="C5746" s="5" t="str">
        <f>VLOOKUP(Taulukko1[[#This Row],[Rivivalinta]],Sheet1!$C$1:$E$42,2,FALSE)</f>
        <v>Exponering utanför balansräkningen</v>
      </c>
      <c r="D5746" s="5" t="str">
        <f>VLOOKUP(Taulukko1[[#This Row],[Rivivalinta]],Sheet1!$C$1:$E$42,3,FALSE)</f>
        <v>Off balance sheet exposures</v>
      </c>
      <c r="E5746" s="1" t="s">
        <v>184</v>
      </c>
      <c r="F5746" s="2">
        <v>42369</v>
      </c>
      <c r="G5746" s="7">
        <v>18188.837</v>
      </c>
    </row>
    <row r="5747" spans="1:7" x14ac:dyDescent="0.2">
      <c r="A5747" s="6">
        <v>28</v>
      </c>
      <c r="B5747" s="5" t="s">
        <v>29</v>
      </c>
      <c r="C5747" s="5" t="str">
        <f>VLOOKUP(Taulukko1[[#This Row],[Rivivalinta]],Sheet1!$C$1:$E$42,2,FALSE)</f>
        <v>Kostnader/intäkter, %</v>
      </c>
      <c r="D5747" s="5" t="str">
        <f>VLOOKUP(Taulukko1[[#This Row],[Rivivalinta]],Sheet1!$C$1:$E$42,3,FALSE)</f>
        <v>Cost/income ratio, %</v>
      </c>
      <c r="E5747" s="1" t="s">
        <v>184</v>
      </c>
      <c r="F5747" s="2">
        <v>42369</v>
      </c>
      <c r="G5747" s="8">
        <v>0.41653538893729303</v>
      </c>
    </row>
    <row r="5748" spans="1:7" x14ac:dyDescent="0.2">
      <c r="A5748" s="6">
        <v>29</v>
      </c>
      <c r="B5748" s="5" t="s">
        <v>30</v>
      </c>
      <c r="C5748" s="5" t="str">
        <f>VLOOKUP(Taulukko1[[#This Row],[Rivivalinta]],Sheet1!$C$1:$E$42,2,FALSE)</f>
        <v>Nödlidande exponeringar/Exponeringar, %</v>
      </c>
      <c r="D5748" s="5" t="str">
        <f>VLOOKUP(Taulukko1[[#This Row],[Rivivalinta]],Sheet1!$C$1:$E$42,3,FALSE)</f>
        <v>Non-performing exposures/Exposures, %</v>
      </c>
      <c r="E5748" s="1" t="s">
        <v>184</v>
      </c>
      <c r="F5748" s="2">
        <v>42369</v>
      </c>
      <c r="G5748" s="8">
        <v>2.1395194307348736E-2</v>
      </c>
    </row>
    <row r="5749" spans="1:7" x14ac:dyDescent="0.2">
      <c r="A5749" s="6">
        <v>30</v>
      </c>
      <c r="B5749" s="5" t="s">
        <v>31</v>
      </c>
      <c r="C5749" s="5" t="str">
        <f>VLOOKUP(Taulukko1[[#This Row],[Rivivalinta]],Sheet1!$C$1:$E$42,2,FALSE)</f>
        <v>Upplupna avsättningar på nödlidande exponeringar/Nödlidande Exponeringar, %</v>
      </c>
      <c r="D5749" s="5" t="str">
        <f>VLOOKUP(Taulukko1[[#This Row],[Rivivalinta]],Sheet1!$C$1:$E$42,3,FALSE)</f>
        <v>Accumulated impairments on non-performing exposures/Non-performing exposures, %</v>
      </c>
      <c r="E5749" s="1" t="s">
        <v>184</v>
      </c>
      <c r="F5749" s="2">
        <v>42369</v>
      </c>
      <c r="G5749" s="8">
        <v>0.25559813503300771</v>
      </c>
    </row>
    <row r="5750" spans="1:7" x14ac:dyDescent="0.2">
      <c r="A5750" s="6">
        <v>31</v>
      </c>
      <c r="B5750" s="5" t="s">
        <v>32</v>
      </c>
      <c r="C5750" s="5" t="str">
        <f>VLOOKUP(Taulukko1[[#This Row],[Rivivalinta]],Sheet1!$C$1:$E$42,2,FALSE)</f>
        <v>Kapitalbas</v>
      </c>
      <c r="D5750" s="5" t="str">
        <f>VLOOKUP(Taulukko1[[#This Row],[Rivivalinta]],Sheet1!$C$1:$E$42,3,FALSE)</f>
        <v>Own funds</v>
      </c>
      <c r="E5750" s="1" t="s">
        <v>184</v>
      </c>
      <c r="F5750" s="2">
        <v>42369</v>
      </c>
      <c r="G5750" s="7">
        <v>50257.755570000001</v>
      </c>
    </row>
    <row r="5751" spans="1:7" x14ac:dyDescent="0.2">
      <c r="A5751" s="6">
        <v>32</v>
      </c>
      <c r="B5751" s="5" t="s">
        <v>33</v>
      </c>
      <c r="C5751" s="5" t="str">
        <f>VLOOKUP(Taulukko1[[#This Row],[Rivivalinta]],Sheet1!$C$1:$E$42,2,FALSE)</f>
        <v>Kärnprimärkapital (CET 1)</v>
      </c>
      <c r="D5751" s="5" t="str">
        <f>VLOOKUP(Taulukko1[[#This Row],[Rivivalinta]],Sheet1!$C$1:$E$42,3,FALSE)</f>
        <v>Common equity tier 1 capital (CET1)</v>
      </c>
      <c r="E5751" s="1" t="s">
        <v>184</v>
      </c>
      <c r="F5751" s="2">
        <v>42369</v>
      </c>
      <c r="G5751" s="7">
        <v>50257.755570000001</v>
      </c>
    </row>
    <row r="5752" spans="1:7" x14ac:dyDescent="0.2">
      <c r="A5752" s="6">
        <v>33</v>
      </c>
      <c r="B5752" s="5" t="s">
        <v>34</v>
      </c>
      <c r="C5752" s="5" t="str">
        <f>VLOOKUP(Taulukko1[[#This Row],[Rivivalinta]],Sheet1!$C$1:$E$42,2,FALSE)</f>
        <v>Övrigt primärkapital (AT 1)</v>
      </c>
      <c r="D5752" s="5" t="str">
        <f>VLOOKUP(Taulukko1[[#This Row],[Rivivalinta]],Sheet1!$C$1:$E$42,3,FALSE)</f>
        <v>Additional tier 1 capital (AT 1)</v>
      </c>
      <c r="E5752" s="1" t="s">
        <v>184</v>
      </c>
      <c r="F5752" s="2">
        <v>42369</v>
      </c>
      <c r="G5752" s="7"/>
    </row>
    <row r="5753" spans="1:7" x14ac:dyDescent="0.2">
      <c r="A5753" s="6">
        <v>34</v>
      </c>
      <c r="B5753" s="5" t="s">
        <v>35</v>
      </c>
      <c r="C5753" s="5" t="str">
        <f>VLOOKUP(Taulukko1[[#This Row],[Rivivalinta]],Sheet1!$C$1:$E$42,2,FALSE)</f>
        <v>Supplementärkapital (T2)</v>
      </c>
      <c r="D5753" s="5" t="str">
        <f>VLOOKUP(Taulukko1[[#This Row],[Rivivalinta]],Sheet1!$C$1:$E$42,3,FALSE)</f>
        <v>Tier 2 capital (T2)</v>
      </c>
      <c r="E5753" s="1" t="s">
        <v>184</v>
      </c>
      <c r="F5753" s="2">
        <v>42369</v>
      </c>
      <c r="G5753" s="7"/>
    </row>
    <row r="5754" spans="1:7" x14ac:dyDescent="0.2">
      <c r="A5754" s="6">
        <v>35</v>
      </c>
      <c r="B5754" s="5" t="s">
        <v>36</v>
      </c>
      <c r="C5754" s="5" t="str">
        <f>VLOOKUP(Taulukko1[[#This Row],[Rivivalinta]],Sheet1!$C$1:$E$42,2,FALSE)</f>
        <v>Summa kapitalrelationer, %</v>
      </c>
      <c r="D5754" s="5" t="str">
        <f>VLOOKUP(Taulukko1[[#This Row],[Rivivalinta]],Sheet1!$C$1:$E$42,3,FALSE)</f>
        <v>Own funds ratio, %</v>
      </c>
      <c r="E5754" s="1" t="s">
        <v>184</v>
      </c>
      <c r="F5754" s="2">
        <v>42369</v>
      </c>
      <c r="G5754" s="8">
        <v>0.36623889129417631</v>
      </c>
    </row>
    <row r="5755" spans="1:7" x14ac:dyDescent="0.2">
      <c r="A5755" s="6">
        <v>36</v>
      </c>
      <c r="B5755" s="5" t="s">
        <v>37</v>
      </c>
      <c r="C5755" s="5" t="str">
        <f>VLOOKUP(Taulukko1[[#This Row],[Rivivalinta]],Sheet1!$C$1:$E$42,2,FALSE)</f>
        <v>Primärkapitalrelation, %</v>
      </c>
      <c r="D5755" s="5" t="str">
        <f>VLOOKUP(Taulukko1[[#This Row],[Rivivalinta]],Sheet1!$C$1:$E$42,3,FALSE)</f>
        <v>Tier 1 ratio, %</v>
      </c>
      <c r="E5755" s="1" t="s">
        <v>184</v>
      </c>
      <c r="F5755" s="2">
        <v>42369</v>
      </c>
      <c r="G5755" s="8">
        <v>0.36623889129417631</v>
      </c>
    </row>
    <row r="5756" spans="1:7" x14ac:dyDescent="0.2">
      <c r="A5756" s="6">
        <v>37</v>
      </c>
      <c r="B5756" s="5" t="s">
        <v>38</v>
      </c>
      <c r="C5756" s="5" t="str">
        <f>VLOOKUP(Taulukko1[[#This Row],[Rivivalinta]],Sheet1!$C$1:$E$42,2,FALSE)</f>
        <v>Kärnprimärkapitalrelation, %</v>
      </c>
      <c r="D5756" s="5" t="str">
        <f>VLOOKUP(Taulukko1[[#This Row],[Rivivalinta]],Sheet1!$C$1:$E$42,3,FALSE)</f>
        <v>CET 1 ratio, %</v>
      </c>
      <c r="E5756" s="1" t="s">
        <v>184</v>
      </c>
      <c r="F5756" s="2">
        <v>42369</v>
      </c>
      <c r="G5756" s="8">
        <v>0.36623889129417631</v>
      </c>
    </row>
    <row r="5757" spans="1:7" x14ac:dyDescent="0.2">
      <c r="A5757" s="6">
        <v>38</v>
      </c>
      <c r="B5757" s="5" t="s">
        <v>39</v>
      </c>
      <c r="C5757" s="5" t="str">
        <f>VLOOKUP(Taulukko1[[#This Row],[Rivivalinta]],Sheet1!$C$1:$E$42,2,FALSE)</f>
        <v>Summa exponeringsbelopp (RWA)</v>
      </c>
      <c r="D5757" s="5" t="str">
        <f>VLOOKUP(Taulukko1[[#This Row],[Rivivalinta]],Sheet1!$C$1:$E$42,3,FALSE)</f>
        <v>Total risk weighted assets (RWA)</v>
      </c>
      <c r="E5757" s="1" t="s">
        <v>184</v>
      </c>
      <c r="F5757" s="2">
        <v>42369</v>
      </c>
      <c r="G5757" s="7">
        <v>137226.70302000002</v>
      </c>
    </row>
    <row r="5758" spans="1:7" x14ac:dyDescent="0.2">
      <c r="A5758" s="6">
        <v>39</v>
      </c>
      <c r="B5758" s="5" t="s">
        <v>40</v>
      </c>
      <c r="C5758" s="5" t="str">
        <f>VLOOKUP(Taulukko1[[#This Row],[Rivivalinta]],Sheet1!$C$1:$E$42,2,FALSE)</f>
        <v>Exponeringsbelopp för kredit-, motpart- och utspädningsrisker</v>
      </c>
      <c r="D5758" s="5" t="str">
        <f>VLOOKUP(Taulukko1[[#This Row],[Rivivalinta]],Sheet1!$C$1:$E$42,3,FALSE)</f>
        <v>Credit and counterparty risks</v>
      </c>
      <c r="E5758" s="1" t="s">
        <v>184</v>
      </c>
      <c r="F5758" s="2">
        <v>42369</v>
      </c>
      <c r="G5758" s="7">
        <v>127298.18045</v>
      </c>
    </row>
    <row r="5759" spans="1:7" x14ac:dyDescent="0.2">
      <c r="A5759" s="6">
        <v>40</v>
      </c>
      <c r="B5759" s="5" t="s">
        <v>41</v>
      </c>
      <c r="C5759" s="5" t="str">
        <f>VLOOKUP(Taulukko1[[#This Row],[Rivivalinta]],Sheet1!$C$1:$E$42,2,FALSE)</f>
        <v>Exponeringsbelopp för positions-, valutakurs- och råvarurisker</v>
      </c>
      <c r="D5759" s="5" t="str">
        <f>VLOOKUP(Taulukko1[[#This Row],[Rivivalinta]],Sheet1!$C$1:$E$42,3,FALSE)</f>
        <v>Position, currency and commodity risks</v>
      </c>
      <c r="E5759" s="1" t="s">
        <v>184</v>
      </c>
      <c r="F5759" s="2">
        <v>42369</v>
      </c>
      <c r="G5759" s="7"/>
    </row>
    <row r="5760" spans="1:7" x14ac:dyDescent="0.2">
      <c r="A5760" s="6">
        <v>41</v>
      </c>
      <c r="B5760" s="5" t="s">
        <v>42</v>
      </c>
      <c r="C5760" s="5" t="str">
        <f>VLOOKUP(Taulukko1[[#This Row],[Rivivalinta]],Sheet1!$C$1:$E$42,2,FALSE)</f>
        <v>Exponeringsbelopp för operativ risk</v>
      </c>
      <c r="D5760" s="5" t="str">
        <f>VLOOKUP(Taulukko1[[#This Row],[Rivivalinta]],Sheet1!$C$1:$E$42,3,FALSE)</f>
        <v>Operational risks</v>
      </c>
      <c r="E5760" s="1" t="s">
        <v>184</v>
      </c>
      <c r="F5760" s="2">
        <v>42369</v>
      </c>
      <c r="G5760" s="7">
        <v>9928.522570000001</v>
      </c>
    </row>
    <row r="5761" spans="1:7" x14ac:dyDescent="0.2">
      <c r="A5761" s="6">
        <v>42</v>
      </c>
      <c r="B5761" s="5" t="s">
        <v>43</v>
      </c>
      <c r="C5761" s="5" t="str">
        <f>VLOOKUP(Taulukko1[[#This Row],[Rivivalinta]],Sheet1!$C$1:$E$42,2,FALSE)</f>
        <v>Övriga riskexponeringar</v>
      </c>
      <c r="D5761" s="5" t="str">
        <f>VLOOKUP(Taulukko1[[#This Row],[Rivivalinta]],Sheet1!$C$1:$E$42,3,FALSE)</f>
        <v>Other risks</v>
      </c>
      <c r="E5761" s="1" t="s">
        <v>184</v>
      </c>
      <c r="F5761" s="2">
        <v>42369</v>
      </c>
      <c r="G5761" s="7"/>
    </row>
    <row r="5762" spans="1:7" x14ac:dyDescent="0.2">
      <c r="A5762" s="6">
        <v>1</v>
      </c>
      <c r="B5762" s="5" t="s">
        <v>5</v>
      </c>
      <c r="C5762" s="5" t="str">
        <f>VLOOKUP(Taulukko1[[#This Row],[Rivivalinta]],Sheet1!$C$1:$E$42,2,FALSE)</f>
        <v>Räntenetto</v>
      </c>
      <c r="D5762" s="5" t="str">
        <f>VLOOKUP(Taulukko1[[#This Row],[Rivivalinta]],Sheet1!$C$1:$E$42,3,FALSE)</f>
        <v>Net interest margin</v>
      </c>
      <c r="E5762" s="1" t="s">
        <v>185</v>
      </c>
      <c r="F5762" s="2">
        <v>42369</v>
      </c>
      <c r="G5762" s="7">
        <v>1088.2539999999999</v>
      </c>
    </row>
    <row r="5763" spans="1:7" x14ac:dyDescent="0.2">
      <c r="A5763" s="6">
        <v>2</v>
      </c>
      <c r="B5763" s="5" t="s">
        <v>6</v>
      </c>
      <c r="C5763" s="5" t="str">
        <f>VLOOKUP(Taulukko1[[#This Row],[Rivivalinta]],Sheet1!$C$1:$E$42,2,FALSE)</f>
        <v>Netto, avgifts- och provisionsintäkter</v>
      </c>
      <c r="D5763" s="5" t="str">
        <f>VLOOKUP(Taulukko1[[#This Row],[Rivivalinta]],Sheet1!$C$1:$E$42,3,FALSE)</f>
        <v>Net fee and commission income</v>
      </c>
      <c r="E5763" s="1" t="s">
        <v>185</v>
      </c>
      <c r="F5763" s="2">
        <v>42369</v>
      </c>
      <c r="G5763" s="7">
        <v>577.21100000000001</v>
      </c>
    </row>
    <row r="5764" spans="1:7" x14ac:dyDescent="0.2">
      <c r="A5764" s="6">
        <v>3</v>
      </c>
      <c r="B5764" s="5" t="s">
        <v>7</v>
      </c>
      <c r="C5764" s="5" t="str">
        <f>VLOOKUP(Taulukko1[[#This Row],[Rivivalinta]],Sheet1!$C$1:$E$42,2,FALSE)</f>
        <v>Avgifts- och provisionsintäkter</v>
      </c>
      <c r="D5764" s="5" t="str">
        <f>VLOOKUP(Taulukko1[[#This Row],[Rivivalinta]],Sheet1!$C$1:$E$42,3,FALSE)</f>
        <v>Fee and commission income</v>
      </c>
      <c r="E5764" s="1" t="s">
        <v>185</v>
      </c>
      <c r="F5764" s="2">
        <v>42369</v>
      </c>
      <c r="G5764" s="7">
        <v>701.04300000000001</v>
      </c>
    </row>
    <row r="5765" spans="1:7" x14ac:dyDescent="0.2">
      <c r="A5765" s="6">
        <v>4</v>
      </c>
      <c r="B5765" s="5" t="s">
        <v>8</v>
      </c>
      <c r="C5765" s="5" t="str">
        <f>VLOOKUP(Taulukko1[[#This Row],[Rivivalinta]],Sheet1!$C$1:$E$42,2,FALSE)</f>
        <v>Avgifts- och provisionskostnader</v>
      </c>
      <c r="D5765" s="5" t="str">
        <f>VLOOKUP(Taulukko1[[#This Row],[Rivivalinta]],Sheet1!$C$1:$E$42,3,FALSE)</f>
        <v>Fee and commission expenses</v>
      </c>
      <c r="E5765" s="1" t="s">
        <v>185</v>
      </c>
      <c r="F5765" s="2">
        <v>42369</v>
      </c>
      <c r="G5765" s="7">
        <v>123.83199999999999</v>
      </c>
    </row>
    <row r="5766" spans="1:7" x14ac:dyDescent="0.2">
      <c r="A5766" s="6">
        <v>5</v>
      </c>
      <c r="B5766" s="5" t="s">
        <v>9</v>
      </c>
      <c r="C5766" s="5" t="str">
        <f>VLOOKUP(Taulukko1[[#This Row],[Rivivalinta]],Sheet1!$C$1:$E$42,2,FALSE)</f>
        <v>Nettointäkter från handel och investeringar</v>
      </c>
      <c r="D5766" s="5" t="str">
        <f>VLOOKUP(Taulukko1[[#This Row],[Rivivalinta]],Sheet1!$C$1:$E$42,3,FALSE)</f>
        <v>Net trading and investing income</v>
      </c>
      <c r="E5766" s="1" t="s">
        <v>185</v>
      </c>
      <c r="F5766" s="2">
        <v>42369</v>
      </c>
      <c r="G5766" s="7">
        <v>1670.115</v>
      </c>
    </row>
    <row r="5767" spans="1:7" x14ac:dyDescent="0.2">
      <c r="A5767" s="6">
        <v>6</v>
      </c>
      <c r="B5767" s="5" t="s">
        <v>10</v>
      </c>
      <c r="C5767" s="5" t="str">
        <f>VLOOKUP(Taulukko1[[#This Row],[Rivivalinta]],Sheet1!$C$1:$E$42,2,FALSE)</f>
        <v>Övriga intäkter</v>
      </c>
      <c r="D5767" s="5" t="str">
        <f>VLOOKUP(Taulukko1[[#This Row],[Rivivalinta]],Sheet1!$C$1:$E$42,3,FALSE)</f>
        <v>Other income</v>
      </c>
      <c r="E5767" s="1" t="s">
        <v>185</v>
      </c>
      <c r="F5767" s="2">
        <v>42369</v>
      </c>
      <c r="G5767" s="7">
        <v>62.441000000000003</v>
      </c>
    </row>
    <row r="5768" spans="1:7" x14ac:dyDescent="0.2">
      <c r="A5768" s="6">
        <v>7</v>
      </c>
      <c r="B5768" s="5" t="s">
        <v>11</v>
      </c>
      <c r="C5768" s="5" t="str">
        <f>VLOOKUP(Taulukko1[[#This Row],[Rivivalinta]],Sheet1!$C$1:$E$42,2,FALSE)</f>
        <v>Totala inkomster</v>
      </c>
      <c r="D5768" s="5" t="str">
        <f>VLOOKUP(Taulukko1[[#This Row],[Rivivalinta]],Sheet1!$C$1:$E$42,3,FALSE)</f>
        <v>Total income</v>
      </c>
      <c r="E5768" s="1" t="s">
        <v>185</v>
      </c>
      <c r="F5768" s="2">
        <v>42369</v>
      </c>
      <c r="G5768" s="7">
        <v>3398.0210000000002</v>
      </c>
    </row>
    <row r="5769" spans="1:7" x14ac:dyDescent="0.2">
      <c r="A5769" s="6">
        <v>8</v>
      </c>
      <c r="B5769" s="5" t="s">
        <v>12</v>
      </c>
      <c r="C5769" s="5" t="str">
        <f>VLOOKUP(Taulukko1[[#This Row],[Rivivalinta]],Sheet1!$C$1:$E$42,2,FALSE)</f>
        <v>Totala kostnader</v>
      </c>
      <c r="D5769" s="5" t="str">
        <f>VLOOKUP(Taulukko1[[#This Row],[Rivivalinta]],Sheet1!$C$1:$E$42,3,FALSE)</f>
        <v>Total expenses</v>
      </c>
      <c r="E5769" s="1" t="s">
        <v>185</v>
      </c>
      <c r="F5769" s="2">
        <v>42369</v>
      </c>
      <c r="G5769" s="7">
        <v>1692.3389999999999</v>
      </c>
    </row>
    <row r="5770" spans="1:7" x14ac:dyDescent="0.2">
      <c r="A5770" s="6">
        <v>9</v>
      </c>
      <c r="B5770" s="5" t="s">
        <v>13</v>
      </c>
      <c r="C5770" s="5" t="str">
        <f>VLOOKUP(Taulukko1[[#This Row],[Rivivalinta]],Sheet1!$C$1:$E$42,2,FALSE)</f>
        <v>Nedskrivningar av lån och fordringar</v>
      </c>
      <c r="D5770" s="5" t="str">
        <f>VLOOKUP(Taulukko1[[#This Row],[Rivivalinta]],Sheet1!$C$1:$E$42,3,FALSE)</f>
        <v>Impairments on loans and receivables</v>
      </c>
      <c r="E5770" s="1" t="s">
        <v>185</v>
      </c>
      <c r="F5770" s="2">
        <v>42369</v>
      </c>
      <c r="G5770" s="7">
        <v>4.0259999999999998</v>
      </c>
    </row>
    <row r="5771" spans="1:7" x14ac:dyDescent="0.2">
      <c r="A5771" s="6">
        <v>10</v>
      </c>
      <c r="B5771" s="5" t="s">
        <v>14</v>
      </c>
      <c r="C5771" s="5" t="str">
        <f>VLOOKUP(Taulukko1[[#This Row],[Rivivalinta]],Sheet1!$C$1:$E$42,2,FALSE)</f>
        <v>Rörelsevinst/-förlust</v>
      </c>
      <c r="D5771" s="5" t="str">
        <f>VLOOKUP(Taulukko1[[#This Row],[Rivivalinta]],Sheet1!$C$1:$E$42,3,FALSE)</f>
        <v>Operatingprofit/-loss</v>
      </c>
      <c r="E5771" s="1" t="s">
        <v>185</v>
      </c>
      <c r="F5771" s="2">
        <v>42369</v>
      </c>
      <c r="G5771" s="7">
        <v>1701.6569999999999</v>
      </c>
    </row>
    <row r="5772" spans="1:7" x14ac:dyDescent="0.2">
      <c r="A5772" s="6">
        <v>11</v>
      </c>
      <c r="B5772" s="5" t="s">
        <v>15</v>
      </c>
      <c r="C5772" s="5" t="str">
        <f>VLOOKUP(Taulukko1[[#This Row],[Rivivalinta]],Sheet1!$C$1:$E$42,2,FALSE)</f>
        <v>Kontanta medel och kassabehållning hos centralbanker</v>
      </c>
      <c r="D5772" s="5" t="str">
        <f>VLOOKUP(Taulukko1[[#This Row],[Rivivalinta]],Sheet1!$C$1:$E$42,3,FALSE)</f>
        <v>Cash and cash balances at central banks</v>
      </c>
      <c r="E5772" s="1" t="s">
        <v>185</v>
      </c>
      <c r="F5772" s="2">
        <v>42369</v>
      </c>
      <c r="G5772" s="7">
        <v>5164.991</v>
      </c>
    </row>
    <row r="5773" spans="1:7" x14ac:dyDescent="0.2">
      <c r="A5773" s="6">
        <v>12</v>
      </c>
      <c r="B5773" s="5" t="s">
        <v>16</v>
      </c>
      <c r="C5773" s="5" t="str">
        <f>VLOOKUP(Taulukko1[[#This Row],[Rivivalinta]],Sheet1!$C$1:$E$42,2,FALSE)</f>
        <v>Lån och förskott till kreditinstitut</v>
      </c>
      <c r="D5773" s="5" t="str">
        <f>VLOOKUP(Taulukko1[[#This Row],[Rivivalinta]],Sheet1!$C$1:$E$42,3,FALSE)</f>
        <v>Loans and advances to credit institutions</v>
      </c>
      <c r="E5773" s="1" t="s">
        <v>185</v>
      </c>
      <c r="F5773" s="2">
        <v>42369</v>
      </c>
      <c r="G5773" s="7">
        <v>829.77700000000004</v>
      </c>
    </row>
    <row r="5774" spans="1:7" x14ac:dyDescent="0.2">
      <c r="A5774" s="6">
        <v>13</v>
      </c>
      <c r="B5774" s="5" t="s">
        <v>17</v>
      </c>
      <c r="C5774" s="5" t="str">
        <f>VLOOKUP(Taulukko1[[#This Row],[Rivivalinta]],Sheet1!$C$1:$E$42,2,FALSE)</f>
        <v>Lån och förskott till allmänheten och offentliga samfund</v>
      </c>
      <c r="D5774" s="5" t="str">
        <f>VLOOKUP(Taulukko1[[#This Row],[Rivivalinta]],Sheet1!$C$1:$E$42,3,FALSE)</f>
        <v>Loans and advances to the public and public sector entities</v>
      </c>
      <c r="E5774" s="1" t="s">
        <v>185</v>
      </c>
      <c r="F5774" s="2">
        <v>42369</v>
      </c>
      <c r="G5774" s="7">
        <v>94533.671000000002</v>
      </c>
    </row>
    <row r="5775" spans="1:7" x14ac:dyDescent="0.2">
      <c r="A5775" s="6">
        <v>14</v>
      </c>
      <c r="B5775" s="5" t="s">
        <v>18</v>
      </c>
      <c r="C5775" s="5" t="str">
        <f>VLOOKUP(Taulukko1[[#This Row],[Rivivalinta]],Sheet1!$C$1:$E$42,2,FALSE)</f>
        <v>Värdepapper</v>
      </c>
      <c r="D5775" s="5" t="str">
        <f>VLOOKUP(Taulukko1[[#This Row],[Rivivalinta]],Sheet1!$C$1:$E$42,3,FALSE)</f>
        <v>Debt securities</v>
      </c>
      <c r="E5775" s="1" t="s">
        <v>185</v>
      </c>
      <c r="F5775" s="2">
        <v>42369</v>
      </c>
      <c r="G5775" s="7">
        <v>1172.6379999999999</v>
      </c>
    </row>
    <row r="5776" spans="1:7" x14ac:dyDescent="0.2">
      <c r="A5776" s="6">
        <v>15</v>
      </c>
      <c r="B5776" s="5" t="s">
        <v>238</v>
      </c>
      <c r="C5776" s="5" t="str">
        <f>VLOOKUP(Taulukko1[[#This Row],[Rivivalinta]],Sheet1!$C$1:$E$42,2,FALSE)</f>
        <v xml:space="preserve">Derivat </v>
      </c>
      <c r="D5776" s="5" t="str">
        <f>VLOOKUP(Taulukko1[[#This Row],[Rivivalinta]],Sheet1!$C$1:$E$42,3,FALSE)</f>
        <v xml:space="preserve">Derivatives </v>
      </c>
      <c r="E5776" s="1" t="s">
        <v>185</v>
      </c>
      <c r="F5776" s="2">
        <v>42369</v>
      </c>
      <c r="G5776" s="7">
        <v>100.014</v>
      </c>
    </row>
    <row r="5777" spans="1:7" x14ac:dyDescent="0.2">
      <c r="A5777" s="6">
        <v>16</v>
      </c>
      <c r="B5777" s="5" t="s">
        <v>20</v>
      </c>
      <c r="C5777" s="5" t="str">
        <f>VLOOKUP(Taulukko1[[#This Row],[Rivivalinta]],Sheet1!$C$1:$E$42,2,FALSE)</f>
        <v>Övriga tillgångar</v>
      </c>
      <c r="D5777" s="5" t="str">
        <f>VLOOKUP(Taulukko1[[#This Row],[Rivivalinta]],Sheet1!$C$1:$E$42,3,FALSE)</f>
        <v>Other assets</v>
      </c>
      <c r="E5777" s="1" t="s">
        <v>185</v>
      </c>
      <c r="F5777" s="2">
        <v>42369</v>
      </c>
      <c r="G5777" s="7">
        <v>19672.713</v>
      </c>
    </row>
    <row r="5778" spans="1:7" x14ac:dyDescent="0.2">
      <c r="A5778" s="6">
        <v>17</v>
      </c>
      <c r="B5778" s="5" t="s">
        <v>21</v>
      </c>
      <c r="C5778" s="5" t="str">
        <f>VLOOKUP(Taulukko1[[#This Row],[Rivivalinta]],Sheet1!$C$1:$E$42,2,FALSE)</f>
        <v>SUMMA TILLGÅNGAR</v>
      </c>
      <c r="D5778" s="5" t="str">
        <f>VLOOKUP(Taulukko1[[#This Row],[Rivivalinta]],Sheet1!$C$1:$E$42,3,FALSE)</f>
        <v>TOTAL ASSETS</v>
      </c>
      <c r="E5778" s="1" t="s">
        <v>185</v>
      </c>
      <c r="F5778" s="2">
        <v>42369</v>
      </c>
      <c r="G5778" s="7">
        <v>121473.804</v>
      </c>
    </row>
    <row r="5779" spans="1:7" x14ac:dyDescent="0.2">
      <c r="A5779" s="6">
        <v>18</v>
      </c>
      <c r="B5779" s="5" t="s">
        <v>22</v>
      </c>
      <c r="C5779" s="5" t="str">
        <f>VLOOKUP(Taulukko1[[#This Row],[Rivivalinta]],Sheet1!$C$1:$E$42,2,FALSE)</f>
        <v>Inlåning från kreditinstitut</v>
      </c>
      <c r="D5779" s="5" t="str">
        <f>VLOOKUP(Taulukko1[[#This Row],[Rivivalinta]],Sheet1!$C$1:$E$42,3,FALSE)</f>
        <v>Deposits from credit institutions</v>
      </c>
      <c r="E5779" s="1" t="s">
        <v>185</v>
      </c>
      <c r="F5779" s="2">
        <v>42369</v>
      </c>
      <c r="G5779" s="7">
        <v>4079.252</v>
      </c>
    </row>
    <row r="5780" spans="1:7" x14ac:dyDescent="0.2">
      <c r="A5780" s="6">
        <v>19</v>
      </c>
      <c r="B5780" s="5" t="s">
        <v>23</v>
      </c>
      <c r="C5780" s="5" t="str">
        <f>VLOOKUP(Taulukko1[[#This Row],[Rivivalinta]],Sheet1!$C$1:$E$42,2,FALSE)</f>
        <v>Inlåning från allmänheten och offentliga samfund</v>
      </c>
      <c r="D5780" s="5" t="str">
        <f>VLOOKUP(Taulukko1[[#This Row],[Rivivalinta]],Sheet1!$C$1:$E$42,3,FALSE)</f>
        <v>Deposits from the public and public sector entities</v>
      </c>
      <c r="E5780" s="1" t="s">
        <v>185</v>
      </c>
      <c r="F5780" s="2">
        <v>42369</v>
      </c>
      <c r="G5780" s="7">
        <v>93038.718999999997</v>
      </c>
    </row>
    <row r="5781" spans="1:7" x14ac:dyDescent="0.2">
      <c r="A5781" s="6">
        <v>20</v>
      </c>
      <c r="B5781" s="5" t="s">
        <v>24</v>
      </c>
      <c r="C5781" s="5" t="str">
        <f>VLOOKUP(Taulukko1[[#This Row],[Rivivalinta]],Sheet1!$C$1:$E$42,2,FALSE)</f>
        <v>Emitterade skuldebrev</v>
      </c>
      <c r="D5781" s="5" t="str">
        <f>VLOOKUP(Taulukko1[[#This Row],[Rivivalinta]],Sheet1!$C$1:$E$42,3,FALSE)</f>
        <v>Debt securities issued</v>
      </c>
      <c r="E5781" s="1" t="s">
        <v>185</v>
      </c>
      <c r="F5781" s="2">
        <v>42369</v>
      </c>
      <c r="G5781" s="7">
        <v>0.1</v>
      </c>
    </row>
    <row r="5782" spans="1:7" x14ac:dyDescent="0.2">
      <c r="A5782" s="6">
        <v>22</v>
      </c>
      <c r="B5782" s="5" t="s">
        <v>19</v>
      </c>
      <c r="C5782" s="5" t="str">
        <f>VLOOKUP(Taulukko1[[#This Row],[Rivivalinta]],Sheet1!$C$1:$E$42,2,FALSE)</f>
        <v>Derivat</v>
      </c>
      <c r="D5782" s="5" t="str">
        <f>VLOOKUP(Taulukko1[[#This Row],[Rivivalinta]],Sheet1!$C$1:$E$42,3,FALSE)</f>
        <v>Derivatives</v>
      </c>
      <c r="E5782" s="1" t="s">
        <v>185</v>
      </c>
      <c r="F5782" s="2">
        <v>42369</v>
      </c>
      <c r="G5782" s="7">
        <v>69.644000000000005</v>
      </c>
    </row>
    <row r="5783" spans="1:7" x14ac:dyDescent="0.2">
      <c r="A5783" s="6">
        <v>23</v>
      </c>
      <c r="B5783" s="5" t="s">
        <v>25</v>
      </c>
      <c r="C5783" s="5" t="str">
        <f>VLOOKUP(Taulukko1[[#This Row],[Rivivalinta]],Sheet1!$C$1:$E$42,2,FALSE)</f>
        <v>Eget kapital</v>
      </c>
      <c r="D5783" s="5" t="str">
        <f>VLOOKUP(Taulukko1[[#This Row],[Rivivalinta]],Sheet1!$C$1:$E$42,3,FALSE)</f>
        <v>Total equity</v>
      </c>
      <c r="E5783" s="1" t="s">
        <v>185</v>
      </c>
      <c r="F5783" s="2">
        <v>42369</v>
      </c>
      <c r="G5783" s="7">
        <v>19802.951000000001</v>
      </c>
    </row>
    <row r="5784" spans="1:7" x14ac:dyDescent="0.2">
      <c r="A5784" s="6">
        <v>21</v>
      </c>
      <c r="B5784" s="5" t="s">
        <v>26</v>
      </c>
      <c r="C5784" s="5" t="str">
        <f>VLOOKUP(Taulukko1[[#This Row],[Rivivalinta]],Sheet1!$C$1:$E$42,2,FALSE)</f>
        <v>Övriga skulder</v>
      </c>
      <c r="D5784" s="5" t="str">
        <f>VLOOKUP(Taulukko1[[#This Row],[Rivivalinta]],Sheet1!$C$1:$E$42,3,FALSE)</f>
        <v>Other liabilities</v>
      </c>
      <c r="E5784" s="1" t="s">
        <v>185</v>
      </c>
      <c r="F5784" s="2">
        <v>42369</v>
      </c>
      <c r="G5784" s="7">
        <v>4483.1369999999997</v>
      </c>
    </row>
    <row r="5785" spans="1:7" x14ac:dyDescent="0.2">
      <c r="A5785" s="6">
        <v>24</v>
      </c>
      <c r="B5785" s="5" t="s">
        <v>27</v>
      </c>
      <c r="C5785" s="5" t="str">
        <f>VLOOKUP(Taulukko1[[#This Row],[Rivivalinta]],Sheet1!$C$1:$E$42,2,FALSE)</f>
        <v>SUMMA EGET KAPITAL OCH SKULDER</v>
      </c>
      <c r="D5785" s="5" t="str">
        <f>VLOOKUP(Taulukko1[[#This Row],[Rivivalinta]],Sheet1!$C$1:$E$42,3,FALSE)</f>
        <v>TOTAL EQUITY AND LIABILITIES</v>
      </c>
      <c r="E5785" s="1" t="s">
        <v>185</v>
      </c>
      <c r="F5785" s="2">
        <v>42369</v>
      </c>
      <c r="G5785" s="7">
        <v>121473.803</v>
      </c>
    </row>
    <row r="5786" spans="1:7" x14ac:dyDescent="0.2">
      <c r="A5786" s="6">
        <v>25</v>
      </c>
      <c r="B5786" s="5" t="s">
        <v>28</v>
      </c>
      <c r="C5786" s="5" t="str">
        <f>VLOOKUP(Taulukko1[[#This Row],[Rivivalinta]],Sheet1!$C$1:$E$42,2,FALSE)</f>
        <v>Exponering utanför balansräkningen</v>
      </c>
      <c r="D5786" s="5" t="str">
        <f>VLOOKUP(Taulukko1[[#This Row],[Rivivalinta]],Sheet1!$C$1:$E$42,3,FALSE)</f>
        <v>Off balance sheet exposures</v>
      </c>
      <c r="E5786" s="1" t="s">
        <v>185</v>
      </c>
      <c r="F5786" s="2">
        <v>42369</v>
      </c>
      <c r="G5786" s="7">
        <v>6770.8459999999995</v>
      </c>
    </row>
    <row r="5787" spans="1:7" x14ac:dyDescent="0.2">
      <c r="A5787" s="6">
        <v>28</v>
      </c>
      <c r="B5787" s="5" t="s">
        <v>29</v>
      </c>
      <c r="C5787" s="5" t="str">
        <f>VLOOKUP(Taulukko1[[#This Row],[Rivivalinta]],Sheet1!$C$1:$E$42,2,FALSE)</f>
        <v>Kostnader/intäkter, %</v>
      </c>
      <c r="D5787" s="5" t="str">
        <f>VLOOKUP(Taulukko1[[#This Row],[Rivivalinta]],Sheet1!$C$1:$E$42,3,FALSE)</f>
        <v>Cost/income ratio, %</v>
      </c>
      <c r="E5787" s="1" t="s">
        <v>185</v>
      </c>
      <c r="F5787" s="2">
        <v>42369</v>
      </c>
      <c r="G5787" s="8">
        <v>0.43717144411294445</v>
      </c>
    </row>
    <row r="5788" spans="1:7" x14ac:dyDescent="0.2">
      <c r="A5788" s="6">
        <v>29</v>
      </c>
      <c r="B5788" s="5" t="s">
        <v>30</v>
      </c>
      <c r="C5788" s="5" t="str">
        <f>VLOOKUP(Taulukko1[[#This Row],[Rivivalinta]],Sheet1!$C$1:$E$42,2,FALSE)</f>
        <v>Nödlidande exponeringar/Exponeringar, %</v>
      </c>
      <c r="D5788" s="5" t="str">
        <f>VLOOKUP(Taulukko1[[#This Row],[Rivivalinta]],Sheet1!$C$1:$E$42,3,FALSE)</f>
        <v>Non-performing exposures/Exposures, %</v>
      </c>
      <c r="E5788" s="1" t="s">
        <v>185</v>
      </c>
      <c r="F5788" s="2">
        <v>42369</v>
      </c>
      <c r="G5788" s="8">
        <v>1.6860940032984658E-3</v>
      </c>
    </row>
    <row r="5789" spans="1:7" x14ac:dyDescent="0.2">
      <c r="A5789" s="6">
        <v>30</v>
      </c>
      <c r="B5789" s="5" t="s">
        <v>31</v>
      </c>
      <c r="C5789" s="5" t="str">
        <f>VLOOKUP(Taulukko1[[#This Row],[Rivivalinta]],Sheet1!$C$1:$E$42,2,FALSE)</f>
        <v>Upplupna avsättningar på nödlidande exponeringar/Nödlidande Exponeringar, %</v>
      </c>
      <c r="D5789" s="5" t="str">
        <f>VLOOKUP(Taulukko1[[#This Row],[Rivivalinta]],Sheet1!$C$1:$E$42,3,FALSE)</f>
        <v>Accumulated impairments on non-performing exposures/Non-performing exposures, %</v>
      </c>
      <c r="E5789" s="1" t="s">
        <v>185</v>
      </c>
      <c r="F5789" s="2">
        <v>42369</v>
      </c>
      <c r="G5789" s="8">
        <v>2.6333714380482487E-2</v>
      </c>
    </row>
    <row r="5790" spans="1:7" x14ac:dyDescent="0.2">
      <c r="A5790" s="6">
        <v>31</v>
      </c>
      <c r="B5790" s="5" t="s">
        <v>32</v>
      </c>
      <c r="C5790" s="5" t="str">
        <f>VLOOKUP(Taulukko1[[#This Row],[Rivivalinta]],Sheet1!$C$1:$E$42,2,FALSE)</f>
        <v>Kapitalbas</v>
      </c>
      <c r="D5790" s="5" t="str">
        <f>VLOOKUP(Taulukko1[[#This Row],[Rivivalinta]],Sheet1!$C$1:$E$42,3,FALSE)</f>
        <v>Own funds</v>
      </c>
      <c r="E5790" s="1" t="s">
        <v>185</v>
      </c>
      <c r="F5790" s="2">
        <v>42369</v>
      </c>
      <c r="G5790" s="7">
        <v>21327.475340000001</v>
      </c>
    </row>
    <row r="5791" spans="1:7" x14ac:dyDescent="0.2">
      <c r="A5791" s="6">
        <v>32</v>
      </c>
      <c r="B5791" s="5" t="s">
        <v>33</v>
      </c>
      <c r="C5791" s="5" t="str">
        <f>VLOOKUP(Taulukko1[[#This Row],[Rivivalinta]],Sheet1!$C$1:$E$42,2,FALSE)</f>
        <v>Kärnprimärkapital (CET 1)</v>
      </c>
      <c r="D5791" s="5" t="str">
        <f>VLOOKUP(Taulukko1[[#This Row],[Rivivalinta]],Sheet1!$C$1:$E$42,3,FALSE)</f>
        <v>Common equity tier 1 capital (CET1)</v>
      </c>
      <c r="E5791" s="1" t="s">
        <v>185</v>
      </c>
      <c r="F5791" s="2">
        <v>42369</v>
      </c>
      <c r="G5791" s="7">
        <v>21327.475340000001</v>
      </c>
    </row>
    <row r="5792" spans="1:7" x14ac:dyDescent="0.2">
      <c r="A5792" s="6">
        <v>33</v>
      </c>
      <c r="B5792" s="5" t="s">
        <v>34</v>
      </c>
      <c r="C5792" s="5" t="str">
        <f>VLOOKUP(Taulukko1[[#This Row],[Rivivalinta]],Sheet1!$C$1:$E$42,2,FALSE)</f>
        <v>Övrigt primärkapital (AT 1)</v>
      </c>
      <c r="D5792" s="5" t="str">
        <f>VLOOKUP(Taulukko1[[#This Row],[Rivivalinta]],Sheet1!$C$1:$E$42,3,FALSE)</f>
        <v>Additional tier 1 capital (AT 1)</v>
      </c>
      <c r="E5792" s="1" t="s">
        <v>185</v>
      </c>
      <c r="F5792" s="2">
        <v>42369</v>
      </c>
      <c r="G5792" s="7"/>
    </row>
    <row r="5793" spans="1:7" x14ac:dyDescent="0.2">
      <c r="A5793" s="6">
        <v>34</v>
      </c>
      <c r="B5793" s="5" t="s">
        <v>35</v>
      </c>
      <c r="C5793" s="5" t="str">
        <f>VLOOKUP(Taulukko1[[#This Row],[Rivivalinta]],Sheet1!$C$1:$E$42,2,FALSE)</f>
        <v>Supplementärkapital (T2)</v>
      </c>
      <c r="D5793" s="5" t="str">
        <f>VLOOKUP(Taulukko1[[#This Row],[Rivivalinta]],Sheet1!$C$1:$E$42,3,FALSE)</f>
        <v>Tier 2 capital (T2)</v>
      </c>
      <c r="E5793" s="1" t="s">
        <v>185</v>
      </c>
      <c r="F5793" s="2">
        <v>42369</v>
      </c>
      <c r="G5793" s="7"/>
    </row>
    <row r="5794" spans="1:7" x14ac:dyDescent="0.2">
      <c r="A5794" s="6">
        <v>35</v>
      </c>
      <c r="B5794" s="5" t="s">
        <v>36</v>
      </c>
      <c r="C5794" s="5" t="str">
        <f>VLOOKUP(Taulukko1[[#This Row],[Rivivalinta]],Sheet1!$C$1:$E$42,2,FALSE)</f>
        <v>Summa kapitalrelationer, %</v>
      </c>
      <c r="D5794" s="5" t="str">
        <f>VLOOKUP(Taulukko1[[#This Row],[Rivivalinta]],Sheet1!$C$1:$E$42,3,FALSE)</f>
        <v>Own funds ratio, %</v>
      </c>
      <c r="E5794" s="1" t="s">
        <v>185</v>
      </c>
      <c r="F5794" s="2">
        <v>42369</v>
      </c>
      <c r="G5794" s="8">
        <v>0.53043663861813717</v>
      </c>
    </row>
    <row r="5795" spans="1:7" x14ac:dyDescent="0.2">
      <c r="A5795" s="6">
        <v>36</v>
      </c>
      <c r="B5795" s="5" t="s">
        <v>37</v>
      </c>
      <c r="C5795" s="5" t="str">
        <f>VLOOKUP(Taulukko1[[#This Row],[Rivivalinta]],Sheet1!$C$1:$E$42,2,FALSE)</f>
        <v>Primärkapitalrelation, %</v>
      </c>
      <c r="D5795" s="5" t="str">
        <f>VLOOKUP(Taulukko1[[#This Row],[Rivivalinta]],Sheet1!$C$1:$E$42,3,FALSE)</f>
        <v>Tier 1 ratio, %</v>
      </c>
      <c r="E5795" s="1" t="s">
        <v>185</v>
      </c>
      <c r="F5795" s="2">
        <v>42369</v>
      </c>
      <c r="G5795" s="8">
        <v>0.53043663861813717</v>
      </c>
    </row>
    <row r="5796" spans="1:7" x14ac:dyDescent="0.2">
      <c r="A5796" s="6">
        <v>37</v>
      </c>
      <c r="B5796" s="5" t="s">
        <v>38</v>
      </c>
      <c r="C5796" s="5" t="str">
        <f>VLOOKUP(Taulukko1[[#This Row],[Rivivalinta]],Sheet1!$C$1:$E$42,2,FALSE)</f>
        <v>Kärnprimärkapitalrelation, %</v>
      </c>
      <c r="D5796" s="5" t="str">
        <f>VLOOKUP(Taulukko1[[#This Row],[Rivivalinta]],Sheet1!$C$1:$E$42,3,FALSE)</f>
        <v>CET 1 ratio, %</v>
      </c>
      <c r="E5796" s="1" t="s">
        <v>185</v>
      </c>
      <c r="F5796" s="2">
        <v>42369</v>
      </c>
      <c r="G5796" s="8">
        <v>0.53043663861813717</v>
      </c>
    </row>
    <row r="5797" spans="1:7" x14ac:dyDescent="0.2">
      <c r="A5797" s="6">
        <v>38</v>
      </c>
      <c r="B5797" s="5" t="s">
        <v>39</v>
      </c>
      <c r="C5797" s="5" t="str">
        <f>VLOOKUP(Taulukko1[[#This Row],[Rivivalinta]],Sheet1!$C$1:$E$42,2,FALSE)</f>
        <v>Summa exponeringsbelopp (RWA)</v>
      </c>
      <c r="D5797" s="5" t="str">
        <f>VLOOKUP(Taulukko1[[#This Row],[Rivivalinta]],Sheet1!$C$1:$E$42,3,FALSE)</f>
        <v>Total risk weighted assets (RWA)</v>
      </c>
      <c r="E5797" s="1" t="s">
        <v>185</v>
      </c>
      <c r="F5797" s="2">
        <v>42369</v>
      </c>
      <c r="G5797" s="7">
        <v>40207.394789999998</v>
      </c>
    </row>
    <row r="5798" spans="1:7" x14ac:dyDescent="0.2">
      <c r="A5798" s="6">
        <v>39</v>
      </c>
      <c r="B5798" s="5" t="s">
        <v>40</v>
      </c>
      <c r="C5798" s="5" t="str">
        <f>VLOOKUP(Taulukko1[[#This Row],[Rivivalinta]],Sheet1!$C$1:$E$42,2,FALSE)</f>
        <v>Exponeringsbelopp för kredit-, motpart- och utspädningsrisker</v>
      </c>
      <c r="D5798" s="5" t="str">
        <f>VLOOKUP(Taulukko1[[#This Row],[Rivivalinta]],Sheet1!$C$1:$E$42,3,FALSE)</f>
        <v>Credit and counterparty risks</v>
      </c>
      <c r="E5798" s="1" t="s">
        <v>185</v>
      </c>
      <c r="F5798" s="2">
        <v>42369</v>
      </c>
      <c r="G5798" s="7">
        <v>36613.117270000002</v>
      </c>
    </row>
    <row r="5799" spans="1:7" x14ac:dyDescent="0.2">
      <c r="A5799" s="6">
        <v>40</v>
      </c>
      <c r="B5799" s="5" t="s">
        <v>41</v>
      </c>
      <c r="C5799" s="5" t="str">
        <f>VLOOKUP(Taulukko1[[#This Row],[Rivivalinta]],Sheet1!$C$1:$E$42,2,FALSE)</f>
        <v>Exponeringsbelopp för positions-, valutakurs- och råvarurisker</v>
      </c>
      <c r="D5799" s="5" t="str">
        <f>VLOOKUP(Taulukko1[[#This Row],[Rivivalinta]],Sheet1!$C$1:$E$42,3,FALSE)</f>
        <v>Position, currency and commodity risks</v>
      </c>
      <c r="E5799" s="1" t="s">
        <v>185</v>
      </c>
      <c r="F5799" s="2">
        <v>42369</v>
      </c>
      <c r="G5799" s="7"/>
    </row>
    <row r="5800" spans="1:7" x14ac:dyDescent="0.2">
      <c r="A5800" s="6">
        <v>41</v>
      </c>
      <c r="B5800" s="5" t="s">
        <v>42</v>
      </c>
      <c r="C5800" s="5" t="str">
        <f>VLOOKUP(Taulukko1[[#This Row],[Rivivalinta]],Sheet1!$C$1:$E$42,2,FALSE)</f>
        <v>Exponeringsbelopp för operativ risk</v>
      </c>
      <c r="D5800" s="5" t="str">
        <f>VLOOKUP(Taulukko1[[#This Row],[Rivivalinta]],Sheet1!$C$1:$E$42,3,FALSE)</f>
        <v>Operational risks</v>
      </c>
      <c r="E5800" s="1" t="s">
        <v>185</v>
      </c>
      <c r="F5800" s="2">
        <v>42369</v>
      </c>
      <c r="G5800" s="7">
        <v>3594.2775099999999</v>
      </c>
    </row>
    <row r="5801" spans="1:7" x14ac:dyDescent="0.2">
      <c r="A5801" s="6">
        <v>42</v>
      </c>
      <c r="B5801" s="5" t="s">
        <v>43</v>
      </c>
      <c r="C5801" s="5" t="str">
        <f>VLOOKUP(Taulukko1[[#This Row],[Rivivalinta]],Sheet1!$C$1:$E$42,2,FALSE)</f>
        <v>Övriga riskexponeringar</v>
      </c>
      <c r="D5801" s="5" t="str">
        <f>VLOOKUP(Taulukko1[[#This Row],[Rivivalinta]],Sheet1!$C$1:$E$42,3,FALSE)</f>
        <v>Other risks</v>
      </c>
      <c r="E5801" s="1" t="s">
        <v>185</v>
      </c>
      <c r="F5801" s="2">
        <v>42369</v>
      </c>
      <c r="G5801" s="7"/>
    </row>
    <row r="5802" spans="1:7" x14ac:dyDescent="0.2">
      <c r="A5802" s="6">
        <v>1</v>
      </c>
      <c r="B5802" s="5" t="s">
        <v>5</v>
      </c>
      <c r="C5802" s="5" t="str">
        <f>VLOOKUP(Taulukko1[[#This Row],[Rivivalinta]],Sheet1!$C$1:$E$42,2,FALSE)</f>
        <v>Räntenetto</v>
      </c>
      <c r="D5802" s="5" t="str">
        <f>VLOOKUP(Taulukko1[[#This Row],[Rivivalinta]],Sheet1!$C$1:$E$42,3,FALSE)</f>
        <v>Net interest margin</v>
      </c>
      <c r="E5802" s="1" t="s">
        <v>186</v>
      </c>
      <c r="F5802" s="2">
        <v>42369</v>
      </c>
      <c r="G5802" s="7">
        <v>23969.14</v>
      </c>
    </row>
    <row r="5803" spans="1:7" x14ac:dyDescent="0.2">
      <c r="A5803" s="6">
        <v>2</v>
      </c>
      <c r="B5803" s="5" t="s">
        <v>6</v>
      </c>
      <c r="C5803" s="5" t="str">
        <f>VLOOKUP(Taulukko1[[#This Row],[Rivivalinta]],Sheet1!$C$1:$E$42,2,FALSE)</f>
        <v>Netto, avgifts- och provisionsintäkter</v>
      </c>
      <c r="D5803" s="5" t="str">
        <f>VLOOKUP(Taulukko1[[#This Row],[Rivivalinta]],Sheet1!$C$1:$E$42,3,FALSE)</f>
        <v>Net fee and commission income</v>
      </c>
      <c r="E5803" s="1" t="s">
        <v>186</v>
      </c>
      <c r="F5803" s="2">
        <v>42369</v>
      </c>
      <c r="G5803" s="7">
        <v>11435.28</v>
      </c>
    </row>
    <row r="5804" spans="1:7" x14ac:dyDescent="0.2">
      <c r="A5804" s="6">
        <v>3</v>
      </c>
      <c r="B5804" s="5" t="s">
        <v>7</v>
      </c>
      <c r="C5804" s="5" t="str">
        <f>VLOOKUP(Taulukko1[[#This Row],[Rivivalinta]],Sheet1!$C$1:$E$42,2,FALSE)</f>
        <v>Avgifts- och provisionsintäkter</v>
      </c>
      <c r="D5804" s="5" t="str">
        <f>VLOOKUP(Taulukko1[[#This Row],[Rivivalinta]],Sheet1!$C$1:$E$42,3,FALSE)</f>
        <v>Fee and commission income</v>
      </c>
      <c r="E5804" s="1" t="s">
        <v>186</v>
      </c>
      <c r="F5804" s="2">
        <v>42369</v>
      </c>
      <c r="G5804" s="7">
        <v>13089.88</v>
      </c>
    </row>
    <row r="5805" spans="1:7" x14ac:dyDescent="0.2">
      <c r="A5805" s="6">
        <v>4</v>
      </c>
      <c r="B5805" s="5" t="s">
        <v>8</v>
      </c>
      <c r="C5805" s="5" t="str">
        <f>VLOOKUP(Taulukko1[[#This Row],[Rivivalinta]],Sheet1!$C$1:$E$42,2,FALSE)</f>
        <v>Avgifts- och provisionskostnader</v>
      </c>
      <c r="D5805" s="5" t="str">
        <f>VLOOKUP(Taulukko1[[#This Row],[Rivivalinta]],Sheet1!$C$1:$E$42,3,FALSE)</f>
        <v>Fee and commission expenses</v>
      </c>
      <c r="E5805" s="1" t="s">
        <v>186</v>
      </c>
      <c r="F5805" s="2">
        <v>42369</v>
      </c>
      <c r="G5805" s="7">
        <v>1654.6</v>
      </c>
    </row>
    <row r="5806" spans="1:7" x14ac:dyDescent="0.2">
      <c r="A5806" s="6">
        <v>5</v>
      </c>
      <c r="B5806" s="5" t="s">
        <v>9</v>
      </c>
      <c r="C5806" s="5" t="str">
        <f>VLOOKUP(Taulukko1[[#This Row],[Rivivalinta]],Sheet1!$C$1:$E$42,2,FALSE)</f>
        <v>Nettointäkter från handel och investeringar</v>
      </c>
      <c r="D5806" s="5" t="str">
        <f>VLOOKUP(Taulukko1[[#This Row],[Rivivalinta]],Sheet1!$C$1:$E$42,3,FALSE)</f>
        <v>Net trading and investing income</v>
      </c>
      <c r="E5806" s="1" t="s">
        <v>186</v>
      </c>
      <c r="F5806" s="2">
        <v>42369</v>
      </c>
      <c r="G5806" s="7">
        <v>20439.788</v>
      </c>
    </row>
    <row r="5807" spans="1:7" x14ac:dyDescent="0.2">
      <c r="A5807" s="6">
        <v>6</v>
      </c>
      <c r="B5807" s="5" t="s">
        <v>10</v>
      </c>
      <c r="C5807" s="5" t="str">
        <f>VLOOKUP(Taulukko1[[#This Row],[Rivivalinta]],Sheet1!$C$1:$E$42,2,FALSE)</f>
        <v>Övriga intäkter</v>
      </c>
      <c r="D5807" s="5" t="str">
        <f>VLOOKUP(Taulukko1[[#This Row],[Rivivalinta]],Sheet1!$C$1:$E$42,3,FALSE)</f>
        <v>Other income</v>
      </c>
      <c r="E5807" s="1" t="s">
        <v>186</v>
      </c>
      <c r="F5807" s="2">
        <v>42369</v>
      </c>
      <c r="G5807" s="7">
        <v>3373.279</v>
      </c>
    </row>
    <row r="5808" spans="1:7" x14ac:dyDescent="0.2">
      <c r="A5808" s="6">
        <v>7</v>
      </c>
      <c r="B5808" s="5" t="s">
        <v>11</v>
      </c>
      <c r="C5808" s="5" t="str">
        <f>VLOOKUP(Taulukko1[[#This Row],[Rivivalinta]],Sheet1!$C$1:$E$42,2,FALSE)</f>
        <v>Totala inkomster</v>
      </c>
      <c r="D5808" s="5" t="str">
        <f>VLOOKUP(Taulukko1[[#This Row],[Rivivalinta]],Sheet1!$C$1:$E$42,3,FALSE)</f>
        <v>Total income</v>
      </c>
      <c r="E5808" s="1" t="s">
        <v>186</v>
      </c>
      <c r="F5808" s="2">
        <v>42369</v>
      </c>
      <c r="G5808" s="7">
        <v>59217.487000000001</v>
      </c>
    </row>
    <row r="5809" spans="1:7" x14ac:dyDescent="0.2">
      <c r="A5809" s="6">
        <v>8</v>
      </c>
      <c r="B5809" s="5" t="s">
        <v>12</v>
      </c>
      <c r="C5809" s="5" t="str">
        <f>VLOOKUP(Taulukko1[[#This Row],[Rivivalinta]],Sheet1!$C$1:$E$42,2,FALSE)</f>
        <v>Totala kostnader</v>
      </c>
      <c r="D5809" s="5" t="str">
        <f>VLOOKUP(Taulukko1[[#This Row],[Rivivalinta]],Sheet1!$C$1:$E$42,3,FALSE)</f>
        <v>Total expenses</v>
      </c>
      <c r="E5809" s="1" t="s">
        <v>186</v>
      </c>
      <c r="F5809" s="2">
        <v>42369</v>
      </c>
      <c r="G5809" s="7">
        <v>28447.163</v>
      </c>
    </row>
    <row r="5810" spans="1:7" x14ac:dyDescent="0.2">
      <c r="A5810" s="6">
        <v>9</v>
      </c>
      <c r="B5810" s="5" t="s">
        <v>13</v>
      </c>
      <c r="C5810" s="5" t="str">
        <f>VLOOKUP(Taulukko1[[#This Row],[Rivivalinta]],Sheet1!$C$1:$E$42,2,FALSE)</f>
        <v>Nedskrivningar av lån och fordringar</v>
      </c>
      <c r="D5810" s="5" t="str">
        <f>VLOOKUP(Taulukko1[[#This Row],[Rivivalinta]],Sheet1!$C$1:$E$42,3,FALSE)</f>
        <v>Impairments on loans and receivables</v>
      </c>
      <c r="E5810" s="1" t="s">
        <v>186</v>
      </c>
      <c r="F5810" s="2">
        <v>42369</v>
      </c>
      <c r="G5810" s="7">
        <v>3060.9520000000002</v>
      </c>
    </row>
    <row r="5811" spans="1:7" x14ac:dyDescent="0.2">
      <c r="A5811" s="6">
        <v>10</v>
      </c>
      <c r="B5811" s="5" t="s">
        <v>14</v>
      </c>
      <c r="C5811" s="5" t="str">
        <f>VLOOKUP(Taulukko1[[#This Row],[Rivivalinta]],Sheet1!$C$1:$E$42,2,FALSE)</f>
        <v>Rörelsevinst/-förlust</v>
      </c>
      <c r="D5811" s="5" t="str">
        <f>VLOOKUP(Taulukko1[[#This Row],[Rivivalinta]],Sheet1!$C$1:$E$42,3,FALSE)</f>
        <v>Operatingprofit/-loss</v>
      </c>
      <c r="E5811" s="1" t="s">
        <v>186</v>
      </c>
      <c r="F5811" s="2">
        <v>42369</v>
      </c>
      <c r="G5811" s="7">
        <v>27709.370999999999</v>
      </c>
    </row>
    <row r="5812" spans="1:7" x14ac:dyDescent="0.2">
      <c r="A5812" s="6">
        <v>11</v>
      </c>
      <c r="B5812" s="5" t="s">
        <v>15</v>
      </c>
      <c r="C5812" s="5" t="str">
        <f>VLOOKUP(Taulukko1[[#This Row],[Rivivalinta]],Sheet1!$C$1:$E$42,2,FALSE)</f>
        <v>Kontanta medel och kassabehållning hos centralbanker</v>
      </c>
      <c r="D5812" s="5" t="str">
        <f>VLOOKUP(Taulukko1[[#This Row],[Rivivalinta]],Sheet1!$C$1:$E$42,3,FALSE)</f>
        <v>Cash and cash balances at central banks</v>
      </c>
      <c r="E5812" s="1" t="s">
        <v>186</v>
      </c>
      <c r="F5812" s="2">
        <v>42369</v>
      </c>
      <c r="G5812" s="7">
        <v>5186.402</v>
      </c>
    </row>
    <row r="5813" spans="1:7" x14ac:dyDescent="0.2">
      <c r="A5813" s="6">
        <v>12</v>
      </c>
      <c r="B5813" s="5" t="s">
        <v>16</v>
      </c>
      <c r="C5813" s="5" t="str">
        <f>VLOOKUP(Taulukko1[[#This Row],[Rivivalinta]],Sheet1!$C$1:$E$42,2,FALSE)</f>
        <v>Lån och förskott till kreditinstitut</v>
      </c>
      <c r="D5813" s="5" t="str">
        <f>VLOOKUP(Taulukko1[[#This Row],[Rivivalinta]],Sheet1!$C$1:$E$42,3,FALSE)</f>
        <v>Loans and advances to credit institutions</v>
      </c>
      <c r="E5813" s="1" t="s">
        <v>186</v>
      </c>
      <c r="F5813" s="2">
        <v>42369</v>
      </c>
      <c r="G5813" s="7">
        <v>56882.076000000001</v>
      </c>
    </row>
    <row r="5814" spans="1:7" x14ac:dyDescent="0.2">
      <c r="A5814" s="6">
        <v>13</v>
      </c>
      <c r="B5814" s="5" t="s">
        <v>17</v>
      </c>
      <c r="C5814" s="5" t="str">
        <f>VLOOKUP(Taulukko1[[#This Row],[Rivivalinta]],Sheet1!$C$1:$E$42,2,FALSE)</f>
        <v>Lån och förskott till allmänheten och offentliga samfund</v>
      </c>
      <c r="D5814" s="5" t="str">
        <f>VLOOKUP(Taulukko1[[#This Row],[Rivivalinta]],Sheet1!$C$1:$E$42,3,FALSE)</f>
        <v>Loans and advances to the public and public sector entities</v>
      </c>
      <c r="E5814" s="1" t="s">
        <v>186</v>
      </c>
      <c r="F5814" s="2">
        <v>42369</v>
      </c>
      <c r="G5814" s="7">
        <v>1460402.794</v>
      </c>
    </row>
    <row r="5815" spans="1:7" x14ac:dyDescent="0.2">
      <c r="A5815" s="6">
        <v>14</v>
      </c>
      <c r="B5815" s="5" t="s">
        <v>18</v>
      </c>
      <c r="C5815" s="5" t="str">
        <f>VLOOKUP(Taulukko1[[#This Row],[Rivivalinta]],Sheet1!$C$1:$E$42,2,FALSE)</f>
        <v>Värdepapper</v>
      </c>
      <c r="D5815" s="5" t="str">
        <f>VLOOKUP(Taulukko1[[#This Row],[Rivivalinta]],Sheet1!$C$1:$E$42,3,FALSE)</f>
        <v>Debt securities</v>
      </c>
      <c r="E5815" s="1" t="s">
        <v>186</v>
      </c>
      <c r="F5815" s="2">
        <v>42369</v>
      </c>
      <c r="G5815" s="7">
        <v>18625.226999999999</v>
      </c>
    </row>
    <row r="5816" spans="1:7" x14ac:dyDescent="0.2">
      <c r="A5816" s="6">
        <v>15</v>
      </c>
      <c r="B5816" s="5" t="s">
        <v>238</v>
      </c>
      <c r="C5816" s="5" t="str">
        <f>VLOOKUP(Taulukko1[[#This Row],[Rivivalinta]],Sheet1!$C$1:$E$42,2,FALSE)</f>
        <v xml:space="preserve">Derivat </v>
      </c>
      <c r="D5816" s="5" t="str">
        <f>VLOOKUP(Taulukko1[[#This Row],[Rivivalinta]],Sheet1!$C$1:$E$42,3,FALSE)</f>
        <v xml:space="preserve">Derivatives </v>
      </c>
      <c r="E5816" s="1" t="s">
        <v>186</v>
      </c>
      <c r="F5816" s="2">
        <v>42369</v>
      </c>
      <c r="G5816" s="7">
        <v>5557.0540000000001</v>
      </c>
    </row>
    <row r="5817" spans="1:7" x14ac:dyDescent="0.2">
      <c r="A5817" s="6">
        <v>16</v>
      </c>
      <c r="B5817" s="5" t="s">
        <v>20</v>
      </c>
      <c r="C5817" s="5" t="str">
        <f>VLOOKUP(Taulukko1[[#This Row],[Rivivalinta]],Sheet1!$C$1:$E$42,2,FALSE)</f>
        <v>Övriga tillgångar</v>
      </c>
      <c r="D5817" s="5" t="str">
        <f>VLOOKUP(Taulukko1[[#This Row],[Rivivalinta]],Sheet1!$C$1:$E$42,3,FALSE)</f>
        <v>Other assets</v>
      </c>
      <c r="E5817" s="1" t="s">
        <v>186</v>
      </c>
      <c r="F5817" s="2">
        <v>42369</v>
      </c>
      <c r="G5817" s="7">
        <v>227238.16200000001</v>
      </c>
    </row>
    <row r="5818" spans="1:7" x14ac:dyDescent="0.2">
      <c r="A5818" s="6">
        <v>17</v>
      </c>
      <c r="B5818" s="5" t="s">
        <v>21</v>
      </c>
      <c r="C5818" s="5" t="str">
        <f>VLOOKUP(Taulukko1[[#This Row],[Rivivalinta]],Sheet1!$C$1:$E$42,2,FALSE)</f>
        <v>SUMMA TILLGÅNGAR</v>
      </c>
      <c r="D5818" s="5" t="str">
        <f>VLOOKUP(Taulukko1[[#This Row],[Rivivalinta]],Sheet1!$C$1:$E$42,3,FALSE)</f>
        <v>TOTAL ASSETS</v>
      </c>
      <c r="E5818" s="1" t="s">
        <v>186</v>
      </c>
      <c r="F5818" s="2">
        <v>42369</v>
      </c>
      <c r="G5818" s="7">
        <v>1773891.7150000001</v>
      </c>
    </row>
    <row r="5819" spans="1:7" x14ac:dyDescent="0.2">
      <c r="A5819" s="6">
        <v>18</v>
      </c>
      <c r="B5819" s="5" t="s">
        <v>22</v>
      </c>
      <c r="C5819" s="5" t="str">
        <f>VLOOKUP(Taulukko1[[#This Row],[Rivivalinta]],Sheet1!$C$1:$E$42,2,FALSE)</f>
        <v>Inlåning från kreditinstitut</v>
      </c>
      <c r="D5819" s="5" t="str">
        <f>VLOOKUP(Taulukko1[[#This Row],[Rivivalinta]],Sheet1!$C$1:$E$42,3,FALSE)</f>
        <v>Deposits from credit institutions</v>
      </c>
      <c r="E5819" s="1" t="s">
        <v>186</v>
      </c>
      <c r="F5819" s="2">
        <v>42369</v>
      </c>
      <c r="G5819" s="7">
        <v>254311.82699999999</v>
      </c>
    </row>
    <row r="5820" spans="1:7" x14ac:dyDescent="0.2">
      <c r="A5820" s="6">
        <v>19</v>
      </c>
      <c r="B5820" s="5" t="s">
        <v>23</v>
      </c>
      <c r="C5820" s="5" t="str">
        <f>VLOOKUP(Taulukko1[[#This Row],[Rivivalinta]],Sheet1!$C$1:$E$42,2,FALSE)</f>
        <v>Inlåning från allmänheten och offentliga samfund</v>
      </c>
      <c r="D5820" s="5" t="str">
        <f>VLOOKUP(Taulukko1[[#This Row],[Rivivalinta]],Sheet1!$C$1:$E$42,3,FALSE)</f>
        <v>Deposits from the public and public sector entities</v>
      </c>
      <c r="E5820" s="1" t="s">
        <v>186</v>
      </c>
      <c r="F5820" s="2">
        <v>42369</v>
      </c>
      <c r="G5820" s="7">
        <v>1179227.169</v>
      </c>
    </row>
    <row r="5821" spans="1:7" x14ac:dyDescent="0.2">
      <c r="A5821" s="6">
        <v>20</v>
      </c>
      <c r="B5821" s="5" t="s">
        <v>24</v>
      </c>
      <c r="C5821" s="5" t="str">
        <f>VLOOKUP(Taulukko1[[#This Row],[Rivivalinta]],Sheet1!$C$1:$E$42,2,FALSE)</f>
        <v>Emitterade skuldebrev</v>
      </c>
      <c r="D5821" s="5" t="str">
        <f>VLOOKUP(Taulukko1[[#This Row],[Rivivalinta]],Sheet1!$C$1:$E$42,3,FALSE)</f>
        <v>Debt securities issued</v>
      </c>
      <c r="E5821" s="1" t="s">
        <v>186</v>
      </c>
      <c r="F5821" s="2">
        <v>42369</v>
      </c>
      <c r="G5821" s="7">
        <v>6.2850000000000001</v>
      </c>
    </row>
    <row r="5822" spans="1:7" x14ac:dyDescent="0.2">
      <c r="A5822" s="6">
        <v>22</v>
      </c>
      <c r="B5822" s="5" t="s">
        <v>19</v>
      </c>
      <c r="C5822" s="5" t="str">
        <f>VLOOKUP(Taulukko1[[#This Row],[Rivivalinta]],Sheet1!$C$1:$E$42,2,FALSE)</f>
        <v>Derivat</v>
      </c>
      <c r="D5822" s="5" t="str">
        <f>VLOOKUP(Taulukko1[[#This Row],[Rivivalinta]],Sheet1!$C$1:$E$42,3,FALSE)</f>
        <v>Derivatives</v>
      </c>
      <c r="E5822" s="1" t="s">
        <v>186</v>
      </c>
      <c r="F5822" s="2">
        <v>42369</v>
      </c>
      <c r="G5822" s="7">
        <v>1563.376</v>
      </c>
    </row>
    <row r="5823" spans="1:7" x14ac:dyDescent="0.2">
      <c r="A5823" s="6">
        <v>23</v>
      </c>
      <c r="B5823" s="5" t="s">
        <v>25</v>
      </c>
      <c r="C5823" s="5" t="str">
        <f>VLOOKUP(Taulukko1[[#This Row],[Rivivalinta]],Sheet1!$C$1:$E$42,2,FALSE)</f>
        <v>Eget kapital</v>
      </c>
      <c r="D5823" s="5" t="str">
        <f>VLOOKUP(Taulukko1[[#This Row],[Rivivalinta]],Sheet1!$C$1:$E$42,3,FALSE)</f>
        <v>Total equity</v>
      </c>
      <c r="E5823" s="1" t="s">
        <v>186</v>
      </c>
      <c r="F5823" s="2">
        <v>42369</v>
      </c>
      <c r="G5823" s="7">
        <v>277503.14600000001</v>
      </c>
    </row>
    <row r="5824" spans="1:7" x14ac:dyDescent="0.2">
      <c r="A5824" s="6">
        <v>21</v>
      </c>
      <c r="B5824" s="5" t="s">
        <v>26</v>
      </c>
      <c r="C5824" s="5" t="str">
        <f>VLOOKUP(Taulukko1[[#This Row],[Rivivalinta]],Sheet1!$C$1:$E$42,2,FALSE)</f>
        <v>Övriga skulder</v>
      </c>
      <c r="D5824" s="5" t="str">
        <f>VLOOKUP(Taulukko1[[#This Row],[Rivivalinta]],Sheet1!$C$1:$E$42,3,FALSE)</f>
        <v>Other liabilities</v>
      </c>
      <c r="E5824" s="1" t="s">
        <v>186</v>
      </c>
      <c r="F5824" s="2">
        <v>42369</v>
      </c>
      <c r="G5824" s="7">
        <v>61279.911999999997</v>
      </c>
    </row>
    <row r="5825" spans="1:7" x14ac:dyDescent="0.2">
      <c r="A5825" s="6">
        <v>24</v>
      </c>
      <c r="B5825" s="5" t="s">
        <v>27</v>
      </c>
      <c r="C5825" s="5" t="str">
        <f>VLOOKUP(Taulukko1[[#This Row],[Rivivalinta]],Sheet1!$C$1:$E$42,2,FALSE)</f>
        <v>SUMMA EGET KAPITAL OCH SKULDER</v>
      </c>
      <c r="D5825" s="5" t="str">
        <f>VLOOKUP(Taulukko1[[#This Row],[Rivivalinta]],Sheet1!$C$1:$E$42,3,FALSE)</f>
        <v>TOTAL EQUITY AND LIABILITIES</v>
      </c>
      <c r="E5825" s="1" t="s">
        <v>186</v>
      </c>
      <c r="F5825" s="2">
        <v>42369</v>
      </c>
      <c r="G5825" s="7">
        <v>1773891.7150000001</v>
      </c>
    </row>
    <row r="5826" spans="1:7" x14ac:dyDescent="0.2">
      <c r="A5826" s="6">
        <v>25</v>
      </c>
      <c r="B5826" s="5" t="s">
        <v>28</v>
      </c>
      <c r="C5826" s="5" t="str">
        <f>VLOOKUP(Taulukko1[[#This Row],[Rivivalinta]],Sheet1!$C$1:$E$42,2,FALSE)</f>
        <v>Exponering utanför balansräkningen</v>
      </c>
      <c r="D5826" s="5" t="str">
        <f>VLOOKUP(Taulukko1[[#This Row],[Rivivalinta]],Sheet1!$C$1:$E$42,3,FALSE)</f>
        <v>Off balance sheet exposures</v>
      </c>
      <c r="E5826" s="1" t="s">
        <v>186</v>
      </c>
      <c r="F5826" s="2">
        <v>42369</v>
      </c>
      <c r="G5826" s="7">
        <v>165184.712</v>
      </c>
    </row>
    <row r="5827" spans="1:7" x14ac:dyDescent="0.2">
      <c r="A5827" s="6">
        <v>28</v>
      </c>
      <c r="B5827" s="5" t="s">
        <v>29</v>
      </c>
      <c r="C5827" s="5" t="str">
        <f>VLOOKUP(Taulukko1[[#This Row],[Rivivalinta]],Sheet1!$C$1:$E$42,2,FALSE)</f>
        <v>Kostnader/intäkter, %</v>
      </c>
      <c r="D5827" s="5" t="str">
        <f>VLOOKUP(Taulukko1[[#This Row],[Rivivalinta]],Sheet1!$C$1:$E$42,3,FALSE)</f>
        <v>Cost/income ratio, %</v>
      </c>
      <c r="E5827" s="1" t="s">
        <v>186</v>
      </c>
      <c r="F5827" s="2">
        <v>42369</v>
      </c>
      <c r="G5827" s="8">
        <v>0.37963075010423891</v>
      </c>
    </row>
    <row r="5828" spans="1:7" x14ac:dyDescent="0.2">
      <c r="A5828" s="6">
        <v>29</v>
      </c>
      <c r="B5828" s="5" t="s">
        <v>30</v>
      </c>
      <c r="C5828" s="5" t="str">
        <f>VLOOKUP(Taulukko1[[#This Row],[Rivivalinta]],Sheet1!$C$1:$E$42,2,FALSE)</f>
        <v>Nödlidande exponeringar/Exponeringar, %</v>
      </c>
      <c r="D5828" s="5" t="str">
        <f>VLOOKUP(Taulukko1[[#This Row],[Rivivalinta]],Sheet1!$C$1:$E$42,3,FALSE)</f>
        <v>Non-performing exposures/Exposures, %</v>
      </c>
      <c r="E5828" s="1" t="s">
        <v>186</v>
      </c>
      <c r="F5828" s="2">
        <v>42369</v>
      </c>
      <c r="G5828" s="8">
        <v>2.4426036756342803E-2</v>
      </c>
    </row>
    <row r="5829" spans="1:7" x14ac:dyDescent="0.2">
      <c r="A5829" s="6">
        <v>30</v>
      </c>
      <c r="B5829" s="5" t="s">
        <v>31</v>
      </c>
      <c r="C5829" s="5" t="str">
        <f>VLOOKUP(Taulukko1[[#This Row],[Rivivalinta]],Sheet1!$C$1:$E$42,2,FALSE)</f>
        <v>Upplupna avsättningar på nödlidande exponeringar/Nödlidande Exponeringar, %</v>
      </c>
      <c r="D5829" s="5" t="str">
        <f>VLOOKUP(Taulukko1[[#This Row],[Rivivalinta]],Sheet1!$C$1:$E$42,3,FALSE)</f>
        <v>Accumulated impairments on non-performing exposures/Non-performing exposures, %</v>
      </c>
      <c r="E5829" s="1" t="s">
        <v>186</v>
      </c>
      <c r="F5829" s="2">
        <v>42369</v>
      </c>
      <c r="G5829" s="8">
        <v>0.2883537466179702</v>
      </c>
    </row>
    <row r="5830" spans="1:7" x14ac:dyDescent="0.2">
      <c r="A5830" s="6">
        <v>31</v>
      </c>
      <c r="B5830" s="5" t="s">
        <v>32</v>
      </c>
      <c r="C5830" s="5" t="str">
        <f>VLOOKUP(Taulukko1[[#This Row],[Rivivalinta]],Sheet1!$C$1:$E$42,2,FALSE)</f>
        <v>Kapitalbas</v>
      </c>
      <c r="D5830" s="5" t="str">
        <f>VLOOKUP(Taulukko1[[#This Row],[Rivivalinta]],Sheet1!$C$1:$E$42,3,FALSE)</f>
        <v>Own funds</v>
      </c>
      <c r="E5830" s="1" t="s">
        <v>186</v>
      </c>
      <c r="F5830" s="2">
        <v>42369</v>
      </c>
      <c r="G5830" s="7">
        <v>282891.51002999995</v>
      </c>
    </row>
    <row r="5831" spans="1:7" x14ac:dyDescent="0.2">
      <c r="A5831" s="6">
        <v>32</v>
      </c>
      <c r="B5831" s="5" t="s">
        <v>33</v>
      </c>
      <c r="C5831" s="5" t="str">
        <f>VLOOKUP(Taulukko1[[#This Row],[Rivivalinta]],Sheet1!$C$1:$E$42,2,FALSE)</f>
        <v>Kärnprimärkapital (CET 1)</v>
      </c>
      <c r="D5831" s="5" t="str">
        <f>VLOOKUP(Taulukko1[[#This Row],[Rivivalinta]],Sheet1!$C$1:$E$42,3,FALSE)</f>
        <v>Common equity tier 1 capital (CET1)</v>
      </c>
      <c r="E5831" s="1" t="s">
        <v>186</v>
      </c>
      <c r="F5831" s="2">
        <v>42369</v>
      </c>
      <c r="G5831" s="7">
        <v>282891.51002999995</v>
      </c>
    </row>
    <row r="5832" spans="1:7" x14ac:dyDescent="0.2">
      <c r="A5832" s="6">
        <v>33</v>
      </c>
      <c r="B5832" s="5" t="s">
        <v>34</v>
      </c>
      <c r="C5832" s="5" t="str">
        <f>VLOOKUP(Taulukko1[[#This Row],[Rivivalinta]],Sheet1!$C$1:$E$42,2,FALSE)</f>
        <v>Övrigt primärkapital (AT 1)</v>
      </c>
      <c r="D5832" s="5" t="str">
        <f>VLOOKUP(Taulukko1[[#This Row],[Rivivalinta]],Sheet1!$C$1:$E$42,3,FALSE)</f>
        <v>Additional tier 1 capital (AT 1)</v>
      </c>
      <c r="E5832" s="1" t="s">
        <v>186</v>
      </c>
      <c r="F5832" s="2">
        <v>42369</v>
      </c>
      <c r="G5832" s="7"/>
    </row>
    <row r="5833" spans="1:7" x14ac:dyDescent="0.2">
      <c r="A5833" s="6">
        <v>34</v>
      </c>
      <c r="B5833" s="5" t="s">
        <v>35</v>
      </c>
      <c r="C5833" s="5" t="str">
        <f>VLOOKUP(Taulukko1[[#This Row],[Rivivalinta]],Sheet1!$C$1:$E$42,2,FALSE)</f>
        <v>Supplementärkapital (T2)</v>
      </c>
      <c r="D5833" s="5" t="str">
        <f>VLOOKUP(Taulukko1[[#This Row],[Rivivalinta]],Sheet1!$C$1:$E$42,3,FALSE)</f>
        <v>Tier 2 capital (T2)</v>
      </c>
      <c r="E5833" s="1" t="s">
        <v>186</v>
      </c>
      <c r="F5833" s="2">
        <v>42369</v>
      </c>
      <c r="G5833" s="7"/>
    </row>
    <row r="5834" spans="1:7" x14ac:dyDescent="0.2">
      <c r="A5834" s="6">
        <v>35</v>
      </c>
      <c r="B5834" s="5" t="s">
        <v>36</v>
      </c>
      <c r="C5834" s="5" t="str">
        <f>VLOOKUP(Taulukko1[[#This Row],[Rivivalinta]],Sheet1!$C$1:$E$42,2,FALSE)</f>
        <v>Summa kapitalrelationer, %</v>
      </c>
      <c r="D5834" s="5" t="str">
        <f>VLOOKUP(Taulukko1[[#This Row],[Rivivalinta]],Sheet1!$C$1:$E$42,3,FALSE)</f>
        <v>Own funds ratio, %</v>
      </c>
      <c r="E5834" s="1" t="s">
        <v>186</v>
      </c>
      <c r="F5834" s="2">
        <v>42369</v>
      </c>
      <c r="G5834" s="8">
        <v>0.39720310943792375</v>
      </c>
    </row>
    <row r="5835" spans="1:7" x14ac:dyDescent="0.2">
      <c r="A5835" s="6">
        <v>36</v>
      </c>
      <c r="B5835" s="5" t="s">
        <v>37</v>
      </c>
      <c r="C5835" s="5" t="str">
        <f>VLOOKUP(Taulukko1[[#This Row],[Rivivalinta]],Sheet1!$C$1:$E$42,2,FALSE)</f>
        <v>Primärkapitalrelation, %</v>
      </c>
      <c r="D5835" s="5" t="str">
        <f>VLOOKUP(Taulukko1[[#This Row],[Rivivalinta]],Sheet1!$C$1:$E$42,3,FALSE)</f>
        <v>Tier 1 ratio, %</v>
      </c>
      <c r="E5835" s="1" t="s">
        <v>186</v>
      </c>
      <c r="F5835" s="2">
        <v>42369</v>
      </c>
      <c r="G5835" s="8">
        <v>0.39720310943792375</v>
      </c>
    </row>
    <row r="5836" spans="1:7" x14ac:dyDescent="0.2">
      <c r="A5836" s="6">
        <v>37</v>
      </c>
      <c r="B5836" s="5" t="s">
        <v>38</v>
      </c>
      <c r="C5836" s="5" t="str">
        <f>VLOOKUP(Taulukko1[[#This Row],[Rivivalinta]],Sheet1!$C$1:$E$42,2,FALSE)</f>
        <v>Kärnprimärkapitalrelation, %</v>
      </c>
      <c r="D5836" s="5" t="str">
        <f>VLOOKUP(Taulukko1[[#This Row],[Rivivalinta]],Sheet1!$C$1:$E$42,3,FALSE)</f>
        <v>CET 1 ratio, %</v>
      </c>
      <c r="E5836" s="1" t="s">
        <v>186</v>
      </c>
      <c r="F5836" s="2">
        <v>42369</v>
      </c>
      <c r="G5836" s="8">
        <v>0.39720310943792375</v>
      </c>
    </row>
    <row r="5837" spans="1:7" x14ac:dyDescent="0.2">
      <c r="A5837" s="6">
        <v>38</v>
      </c>
      <c r="B5837" s="5" t="s">
        <v>39</v>
      </c>
      <c r="C5837" s="5" t="str">
        <f>VLOOKUP(Taulukko1[[#This Row],[Rivivalinta]],Sheet1!$C$1:$E$42,2,FALSE)</f>
        <v>Summa exponeringsbelopp (RWA)</v>
      </c>
      <c r="D5837" s="5" t="str">
        <f>VLOOKUP(Taulukko1[[#This Row],[Rivivalinta]],Sheet1!$C$1:$E$42,3,FALSE)</f>
        <v>Total risk weighted assets (RWA)</v>
      </c>
      <c r="E5837" s="1" t="s">
        <v>186</v>
      </c>
      <c r="F5837" s="2">
        <v>42369</v>
      </c>
      <c r="G5837" s="7">
        <v>712208.6995499999</v>
      </c>
    </row>
    <row r="5838" spans="1:7" x14ac:dyDescent="0.2">
      <c r="A5838" s="6">
        <v>39</v>
      </c>
      <c r="B5838" s="5" t="s">
        <v>40</v>
      </c>
      <c r="C5838" s="5" t="str">
        <f>VLOOKUP(Taulukko1[[#This Row],[Rivivalinta]],Sheet1!$C$1:$E$42,2,FALSE)</f>
        <v>Exponeringsbelopp för kredit-, motpart- och utspädningsrisker</v>
      </c>
      <c r="D5838" s="5" t="str">
        <f>VLOOKUP(Taulukko1[[#This Row],[Rivivalinta]],Sheet1!$C$1:$E$42,3,FALSE)</f>
        <v>Credit and counterparty risks</v>
      </c>
      <c r="E5838" s="1" t="s">
        <v>186</v>
      </c>
      <c r="F5838" s="2">
        <v>42369</v>
      </c>
      <c r="G5838" s="7">
        <v>646797.55747</v>
      </c>
    </row>
    <row r="5839" spans="1:7" x14ac:dyDescent="0.2">
      <c r="A5839" s="6">
        <v>40</v>
      </c>
      <c r="B5839" s="5" t="s">
        <v>41</v>
      </c>
      <c r="C5839" s="5" t="str">
        <f>VLOOKUP(Taulukko1[[#This Row],[Rivivalinta]],Sheet1!$C$1:$E$42,2,FALSE)</f>
        <v>Exponeringsbelopp för positions-, valutakurs- och råvarurisker</v>
      </c>
      <c r="D5839" s="5" t="str">
        <f>VLOOKUP(Taulukko1[[#This Row],[Rivivalinta]],Sheet1!$C$1:$E$42,3,FALSE)</f>
        <v>Position, currency and commodity risks</v>
      </c>
      <c r="E5839" s="1" t="s">
        <v>186</v>
      </c>
      <c r="F5839" s="2">
        <v>42369</v>
      </c>
      <c r="G5839" s="7"/>
    </row>
    <row r="5840" spans="1:7" x14ac:dyDescent="0.2">
      <c r="A5840" s="6">
        <v>41</v>
      </c>
      <c r="B5840" s="5" t="s">
        <v>42</v>
      </c>
      <c r="C5840" s="5" t="str">
        <f>VLOOKUP(Taulukko1[[#This Row],[Rivivalinta]],Sheet1!$C$1:$E$42,2,FALSE)</f>
        <v>Exponeringsbelopp för operativ risk</v>
      </c>
      <c r="D5840" s="5" t="str">
        <f>VLOOKUP(Taulukko1[[#This Row],[Rivivalinta]],Sheet1!$C$1:$E$42,3,FALSE)</f>
        <v>Operational risks</v>
      </c>
      <c r="E5840" s="1" t="s">
        <v>186</v>
      </c>
      <c r="F5840" s="2">
        <v>42369</v>
      </c>
      <c r="G5840" s="7">
        <v>65411.142079999998</v>
      </c>
    </row>
    <row r="5841" spans="1:7" x14ac:dyDescent="0.2">
      <c r="A5841" s="6">
        <v>42</v>
      </c>
      <c r="B5841" s="5" t="s">
        <v>43</v>
      </c>
      <c r="C5841" s="5" t="str">
        <f>VLOOKUP(Taulukko1[[#This Row],[Rivivalinta]],Sheet1!$C$1:$E$42,2,FALSE)</f>
        <v>Övriga riskexponeringar</v>
      </c>
      <c r="D5841" s="5" t="str">
        <f>VLOOKUP(Taulukko1[[#This Row],[Rivivalinta]],Sheet1!$C$1:$E$42,3,FALSE)</f>
        <v>Other risks</v>
      </c>
      <c r="E5841" s="1" t="s">
        <v>186</v>
      </c>
      <c r="F5841" s="2">
        <v>42369</v>
      </c>
      <c r="G5841" s="7"/>
    </row>
    <row r="5842" spans="1:7" x14ac:dyDescent="0.2">
      <c r="A5842" s="6">
        <v>1</v>
      </c>
      <c r="B5842" s="5" t="s">
        <v>5</v>
      </c>
      <c r="C5842" s="5" t="str">
        <f>VLOOKUP(Taulukko1[[#This Row],[Rivivalinta]],Sheet1!$C$1:$E$42,2,FALSE)</f>
        <v>Räntenetto</v>
      </c>
      <c r="D5842" s="5" t="str">
        <f>VLOOKUP(Taulukko1[[#This Row],[Rivivalinta]],Sheet1!$C$1:$E$42,3,FALSE)</f>
        <v>Net interest margin</v>
      </c>
      <c r="E5842" s="1" t="s">
        <v>187</v>
      </c>
      <c r="F5842" s="2">
        <v>42369</v>
      </c>
      <c r="G5842" s="7">
        <v>1084.491</v>
      </c>
    </row>
    <row r="5843" spans="1:7" x14ac:dyDescent="0.2">
      <c r="A5843" s="6">
        <v>2</v>
      </c>
      <c r="B5843" s="5" t="s">
        <v>6</v>
      </c>
      <c r="C5843" s="5" t="str">
        <f>VLOOKUP(Taulukko1[[#This Row],[Rivivalinta]],Sheet1!$C$1:$E$42,2,FALSE)</f>
        <v>Netto, avgifts- och provisionsintäkter</v>
      </c>
      <c r="D5843" s="5" t="str">
        <f>VLOOKUP(Taulukko1[[#This Row],[Rivivalinta]],Sheet1!$C$1:$E$42,3,FALSE)</f>
        <v>Net fee and commission income</v>
      </c>
      <c r="E5843" s="1" t="s">
        <v>187</v>
      </c>
      <c r="F5843" s="2">
        <v>42369</v>
      </c>
      <c r="G5843" s="7">
        <v>249.69800000000001</v>
      </c>
    </row>
    <row r="5844" spans="1:7" x14ac:dyDescent="0.2">
      <c r="A5844" s="6">
        <v>3</v>
      </c>
      <c r="B5844" s="5" t="s">
        <v>7</v>
      </c>
      <c r="C5844" s="5" t="str">
        <f>VLOOKUP(Taulukko1[[#This Row],[Rivivalinta]],Sheet1!$C$1:$E$42,2,FALSE)</f>
        <v>Avgifts- och provisionsintäkter</v>
      </c>
      <c r="D5844" s="5" t="str">
        <f>VLOOKUP(Taulukko1[[#This Row],[Rivivalinta]],Sheet1!$C$1:$E$42,3,FALSE)</f>
        <v>Fee and commission income</v>
      </c>
      <c r="E5844" s="1" t="s">
        <v>187</v>
      </c>
      <c r="F5844" s="2">
        <v>42369</v>
      </c>
      <c r="G5844" s="7">
        <v>341.16399999999999</v>
      </c>
    </row>
    <row r="5845" spans="1:7" x14ac:dyDescent="0.2">
      <c r="A5845" s="6">
        <v>4</v>
      </c>
      <c r="B5845" s="5" t="s">
        <v>8</v>
      </c>
      <c r="C5845" s="5" t="str">
        <f>VLOOKUP(Taulukko1[[#This Row],[Rivivalinta]],Sheet1!$C$1:$E$42,2,FALSE)</f>
        <v>Avgifts- och provisionskostnader</v>
      </c>
      <c r="D5845" s="5" t="str">
        <f>VLOOKUP(Taulukko1[[#This Row],[Rivivalinta]],Sheet1!$C$1:$E$42,3,FALSE)</f>
        <v>Fee and commission expenses</v>
      </c>
      <c r="E5845" s="1" t="s">
        <v>187</v>
      </c>
      <c r="F5845" s="2">
        <v>42369</v>
      </c>
      <c r="G5845" s="7">
        <v>91.465999999999994</v>
      </c>
    </row>
    <row r="5846" spans="1:7" x14ac:dyDescent="0.2">
      <c r="A5846" s="6">
        <v>5</v>
      </c>
      <c r="B5846" s="5" t="s">
        <v>9</v>
      </c>
      <c r="C5846" s="5" t="str">
        <f>VLOOKUP(Taulukko1[[#This Row],[Rivivalinta]],Sheet1!$C$1:$E$42,2,FALSE)</f>
        <v>Nettointäkter från handel och investeringar</v>
      </c>
      <c r="D5846" s="5" t="str">
        <f>VLOOKUP(Taulukko1[[#This Row],[Rivivalinta]],Sheet1!$C$1:$E$42,3,FALSE)</f>
        <v>Net trading and investing income</v>
      </c>
      <c r="E5846" s="1" t="s">
        <v>187</v>
      </c>
      <c r="F5846" s="2">
        <v>42369</v>
      </c>
      <c r="G5846" s="7">
        <v>891.72500000000002</v>
      </c>
    </row>
    <row r="5847" spans="1:7" x14ac:dyDescent="0.2">
      <c r="A5847" s="6">
        <v>6</v>
      </c>
      <c r="B5847" s="5" t="s">
        <v>10</v>
      </c>
      <c r="C5847" s="5" t="str">
        <f>VLOOKUP(Taulukko1[[#This Row],[Rivivalinta]],Sheet1!$C$1:$E$42,2,FALSE)</f>
        <v>Övriga intäkter</v>
      </c>
      <c r="D5847" s="5" t="str">
        <f>VLOOKUP(Taulukko1[[#This Row],[Rivivalinta]],Sheet1!$C$1:$E$42,3,FALSE)</f>
        <v>Other income</v>
      </c>
      <c r="E5847" s="1" t="s">
        <v>187</v>
      </c>
      <c r="F5847" s="2">
        <v>42369</v>
      </c>
      <c r="G5847" s="7">
        <v>28.198</v>
      </c>
    </row>
    <row r="5848" spans="1:7" x14ac:dyDescent="0.2">
      <c r="A5848" s="6">
        <v>7</v>
      </c>
      <c r="B5848" s="5" t="s">
        <v>11</v>
      </c>
      <c r="C5848" s="5" t="str">
        <f>VLOOKUP(Taulukko1[[#This Row],[Rivivalinta]],Sheet1!$C$1:$E$42,2,FALSE)</f>
        <v>Totala inkomster</v>
      </c>
      <c r="D5848" s="5" t="str">
        <f>VLOOKUP(Taulukko1[[#This Row],[Rivivalinta]],Sheet1!$C$1:$E$42,3,FALSE)</f>
        <v>Total income</v>
      </c>
      <c r="E5848" s="1" t="s">
        <v>187</v>
      </c>
      <c r="F5848" s="2">
        <v>42369</v>
      </c>
      <c r="G5848" s="7">
        <v>2254.1120000000001</v>
      </c>
    </row>
    <row r="5849" spans="1:7" x14ac:dyDescent="0.2">
      <c r="A5849" s="6">
        <v>8</v>
      </c>
      <c r="B5849" s="5" t="s">
        <v>12</v>
      </c>
      <c r="C5849" s="5" t="str">
        <f>VLOOKUP(Taulukko1[[#This Row],[Rivivalinta]],Sheet1!$C$1:$E$42,2,FALSE)</f>
        <v>Totala kostnader</v>
      </c>
      <c r="D5849" s="5" t="str">
        <f>VLOOKUP(Taulukko1[[#This Row],[Rivivalinta]],Sheet1!$C$1:$E$42,3,FALSE)</f>
        <v>Total expenses</v>
      </c>
      <c r="E5849" s="1" t="s">
        <v>187</v>
      </c>
      <c r="F5849" s="2">
        <v>42369</v>
      </c>
      <c r="G5849" s="7">
        <v>1023.071</v>
      </c>
    </row>
    <row r="5850" spans="1:7" x14ac:dyDescent="0.2">
      <c r="A5850" s="6">
        <v>9</v>
      </c>
      <c r="B5850" s="5" t="s">
        <v>13</v>
      </c>
      <c r="C5850" s="5" t="str">
        <f>VLOOKUP(Taulukko1[[#This Row],[Rivivalinta]],Sheet1!$C$1:$E$42,2,FALSE)</f>
        <v>Nedskrivningar av lån och fordringar</v>
      </c>
      <c r="D5850" s="5" t="str">
        <f>VLOOKUP(Taulukko1[[#This Row],[Rivivalinta]],Sheet1!$C$1:$E$42,3,FALSE)</f>
        <v>Impairments on loans and receivables</v>
      </c>
      <c r="E5850" s="1" t="s">
        <v>187</v>
      </c>
      <c r="F5850" s="2">
        <v>42369</v>
      </c>
      <c r="G5850" s="7">
        <v>-2.2719999999999998</v>
      </c>
    </row>
    <row r="5851" spans="1:7" x14ac:dyDescent="0.2">
      <c r="A5851" s="6">
        <v>10</v>
      </c>
      <c r="B5851" s="5" t="s">
        <v>14</v>
      </c>
      <c r="C5851" s="5" t="str">
        <f>VLOOKUP(Taulukko1[[#This Row],[Rivivalinta]],Sheet1!$C$1:$E$42,2,FALSE)</f>
        <v>Rörelsevinst/-förlust</v>
      </c>
      <c r="D5851" s="5" t="str">
        <f>VLOOKUP(Taulukko1[[#This Row],[Rivivalinta]],Sheet1!$C$1:$E$42,3,FALSE)</f>
        <v>Operatingprofit/-loss</v>
      </c>
      <c r="E5851" s="1" t="s">
        <v>187</v>
      </c>
      <c r="F5851" s="2">
        <v>42369</v>
      </c>
      <c r="G5851" s="7">
        <v>1233.3130000000001</v>
      </c>
    </row>
    <row r="5852" spans="1:7" x14ac:dyDescent="0.2">
      <c r="A5852" s="6">
        <v>11</v>
      </c>
      <c r="B5852" s="5" t="s">
        <v>15</v>
      </c>
      <c r="C5852" s="5" t="str">
        <f>VLOOKUP(Taulukko1[[#This Row],[Rivivalinta]],Sheet1!$C$1:$E$42,2,FALSE)</f>
        <v>Kontanta medel och kassabehållning hos centralbanker</v>
      </c>
      <c r="D5852" s="5" t="str">
        <f>VLOOKUP(Taulukko1[[#This Row],[Rivivalinta]],Sheet1!$C$1:$E$42,3,FALSE)</f>
        <v>Cash and cash balances at central banks</v>
      </c>
      <c r="E5852" s="1" t="s">
        <v>187</v>
      </c>
      <c r="F5852" s="2">
        <v>42369</v>
      </c>
      <c r="G5852" s="7">
        <v>2585.7719999999999</v>
      </c>
    </row>
    <row r="5853" spans="1:7" x14ac:dyDescent="0.2">
      <c r="A5853" s="6">
        <v>12</v>
      </c>
      <c r="B5853" s="5" t="s">
        <v>16</v>
      </c>
      <c r="C5853" s="5" t="str">
        <f>VLOOKUP(Taulukko1[[#This Row],[Rivivalinta]],Sheet1!$C$1:$E$42,2,FALSE)</f>
        <v>Lån och förskott till kreditinstitut</v>
      </c>
      <c r="D5853" s="5" t="str">
        <f>VLOOKUP(Taulukko1[[#This Row],[Rivivalinta]],Sheet1!$C$1:$E$42,3,FALSE)</f>
        <v>Loans and advances to credit institutions</v>
      </c>
      <c r="E5853" s="1" t="s">
        <v>187</v>
      </c>
      <c r="F5853" s="2">
        <v>42369</v>
      </c>
      <c r="G5853" s="7">
        <v>1028.6410000000001</v>
      </c>
    </row>
    <row r="5854" spans="1:7" x14ac:dyDescent="0.2">
      <c r="A5854" s="6">
        <v>13</v>
      </c>
      <c r="B5854" s="5" t="s">
        <v>17</v>
      </c>
      <c r="C5854" s="5" t="str">
        <f>VLOOKUP(Taulukko1[[#This Row],[Rivivalinta]],Sheet1!$C$1:$E$42,2,FALSE)</f>
        <v>Lån och förskott till allmänheten och offentliga samfund</v>
      </c>
      <c r="D5854" s="5" t="str">
        <f>VLOOKUP(Taulukko1[[#This Row],[Rivivalinta]],Sheet1!$C$1:$E$42,3,FALSE)</f>
        <v>Loans and advances to the public and public sector entities</v>
      </c>
      <c r="E5854" s="1" t="s">
        <v>187</v>
      </c>
      <c r="F5854" s="2">
        <v>42369</v>
      </c>
      <c r="G5854" s="7">
        <v>55634.601999999999</v>
      </c>
    </row>
    <row r="5855" spans="1:7" x14ac:dyDescent="0.2">
      <c r="A5855" s="6">
        <v>14</v>
      </c>
      <c r="B5855" s="5" t="s">
        <v>18</v>
      </c>
      <c r="C5855" s="5" t="str">
        <f>VLOOKUP(Taulukko1[[#This Row],[Rivivalinta]],Sheet1!$C$1:$E$42,2,FALSE)</f>
        <v>Värdepapper</v>
      </c>
      <c r="D5855" s="5" t="str">
        <f>VLOOKUP(Taulukko1[[#This Row],[Rivivalinta]],Sheet1!$C$1:$E$42,3,FALSE)</f>
        <v>Debt securities</v>
      </c>
      <c r="E5855" s="1" t="s">
        <v>187</v>
      </c>
      <c r="F5855" s="2">
        <v>42369</v>
      </c>
      <c r="G5855" s="7">
        <v>11751.761</v>
      </c>
    </row>
    <row r="5856" spans="1:7" x14ac:dyDescent="0.2">
      <c r="A5856" s="6">
        <v>15</v>
      </c>
      <c r="B5856" s="5" t="s">
        <v>238</v>
      </c>
      <c r="C5856" s="5" t="str">
        <f>VLOOKUP(Taulukko1[[#This Row],[Rivivalinta]],Sheet1!$C$1:$E$42,2,FALSE)</f>
        <v xml:space="preserve">Derivat </v>
      </c>
      <c r="D5856" s="5" t="str">
        <f>VLOOKUP(Taulukko1[[#This Row],[Rivivalinta]],Sheet1!$C$1:$E$42,3,FALSE)</f>
        <v xml:space="preserve">Derivatives </v>
      </c>
      <c r="E5856" s="1" t="s">
        <v>187</v>
      </c>
      <c r="F5856" s="2">
        <v>42369</v>
      </c>
      <c r="G5856" s="7">
        <v>14.73</v>
      </c>
    </row>
    <row r="5857" spans="1:7" x14ac:dyDescent="0.2">
      <c r="A5857" s="6">
        <v>16</v>
      </c>
      <c r="B5857" s="5" t="s">
        <v>20</v>
      </c>
      <c r="C5857" s="5" t="str">
        <f>VLOOKUP(Taulukko1[[#This Row],[Rivivalinta]],Sheet1!$C$1:$E$42,2,FALSE)</f>
        <v>Övriga tillgångar</v>
      </c>
      <c r="D5857" s="5" t="str">
        <f>VLOOKUP(Taulukko1[[#This Row],[Rivivalinta]],Sheet1!$C$1:$E$42,3,FALSE)</f>
        <v>Other assets</v>
      </c>
      <c r="E5857" s="1" t="s">
        <v>187</v>
      </c>
      <c r="F5857" s="2">
        <v>42369</v>
      </c>
      <c r="G5857" s="7">
        <v>8837.1550000000007</v>
      </c>
    </row>
    <row r="5858" spans="1:7" x14ac:dyDescent="0.2">
      <c r="A5858" s="6">
        <v>17</v>
      </c>
      <c r="B5858" s="5" t="s">
        <v>21</v>
      </c>
      <c r="C5858" s="5" t="str">
        <f>VLOOKUP(Taulukko1[[#This Row],[Rivivalinta]],Sheet1!$C$1:$E$42,2,FALSE)</f>
        <v>SUMMA TILLGÅNGAR</v>
      </c>
      <c r="D5858" s="5" t="str">
        <f>VLOOKUP(Taulukko1[[#This Row],[Rivivalinta]],Sheet1!$C$1:$E$42,3,FALSE)</f>
        <v>TOTAL ASSETS</v>
      </c>
      <c r="E5858" s="1" t="s">
        <v>187</v>
      </c>
      <c r="F5858" s="2">
        <v>42369</v>
      </c>
      <c r="G5858" s="7">
        <v>79852.660999999993</v>
      </c>
    </row>
    <row r="5859" spans="1:7" x14ac:dyDescent="0.2">
      <c r="A5859" s="6">
        <v>18</v>
      </c>
      <c r="B5859" s="5" t="s">
        <v>22</v>
      </c>
      <c r="C5859" s="5" t="str">
        <f>VLOOKUP(Taulukko1[[#This Row],[Rivivalinta]],Sheet1!$C$1:$E$42,2,FALSE)</f>
        <v>Inlåning från kreditinstitut</v>
      </c>
      <c r="D5859" s="5" t="str">
        <f>VLOOKUP(Taulukko1[[#This Row],[Rivivalinta]],Sheet1!$C$1:$E$42,3,FALSE)</f>
        <v>Deposits from credit institutions</v>
      </c>
      <c r="E5859" s="1" t="s">
        <v>187</v>
      </c>
      <c r="F5859" s="2">
        <v>42369</v>
      </c>
      <c r="G5859" s="7">
        <v>0.63</v>
      </c>
    </row>
    <row r="5860" spans="1:7" x14ac:dyDescent="0.2">
      <c r="A5860" s="6">
        <v>19</v>
      </c>
      <c r="B5860" s="5" t="s">
        <v>23</v>
      </c>
      <c r="C5860" s="5" t="str">
        <f>VLOOKUP(Taulukko1[[#This Row],[Rivivalinta]],Sheet1!$C$1:$E$42,2,FALSE)</f>
        <v>Inlåning från allmänheten och offentliga samfund</v>
      </c>
      <c r="D5860" s="5" t="str">
        <f>VLOOKUP(Taulukko1[[#This Row],[Rivivalinta]],Sheet1!$C$1:$E$42,3,FALSE)</f>
        <v>Deposits from the public and public sector entities</v>
      </c>
      <c r="E5860" s="1" t="s">
        <v>187</v>
      </c>
      <c r="F5860" s="2">
        <v>42369</v>
      </c>
      <c r="G5860" s="7">
        <v>63850.120999999999</v>
      </c>
    </row>
    <row r="5861" spans="1:7" x14ac:dyDescent="0.2">
      <c r="A5861" s="6">
        <v>20</v>
      </c>
      <c r="B5861" s="5" t="s">
        <v>24</v>
      </c>
      <c r="C5861" s="5" t="str">
        <f>VLOOKUP(Taulukko1[[#This Row],[Rivivalinta]],Sheet1!$C$1:$E$42,2,FALSE)</f>
        <v>Emitterade skuldebrev</v>
      </c>
      <c r="D5861" s="5" t="str">
        <f>VLOOKUP(Taulukko1[[#This Row],[Rivivalinta]],Sheet1!$C$1:$E$42,3,FALSE)</f>
        <v>Debt securities issued</v>
      </c>
      <c r="E5861" s="1" t="s">
        <v>187</v>
      </c>
      <c r="F5861" s="2">
        <v>42369</v>
      </c>
      <c r="G5861" s="7">
        <v>2.9000000000000001E-2</v>
      </c>
    </row>
    <row r="5862" spans="1:7" x14ac:dyDescent="0.2">
      <c r="A5862" s="6">
        <v>22</v>
      </c>
      <c r="B5862" s="5" t="s">
        <v>19</v>
      </c>
      <c r="C5862" s="5" t="str">
        <f>VLOOKUP(Taulukko1[[#This Row],[Rivivalinta]],Sheet1!$C$1:$E$42,2,FALSE)</f>
        <v>Derivat</v>
      </c>
      <c r="D5862" s="5" t="str">
        <f>VLOOKUP(Taulukko1[[#This Row],[Rivivalinta]],Sheet1!$C$1:$E$42,3,FALSE)</f>
        <v>Derivatives</v>
      </c>
      <c r="E5862" s="1" t="s">
        <v>187</v>
      </c>
      <c r="F5862" s="2">
        <v>42369</v>
      </c>
      <c r="G5862" s="7">
        <v>0.28000000000000003</v>
      </c>
    </row>
    <row r="5863" spans="1:7" x14ac:dyDescent="0.2">
      <c r="A5863" s="6">
        <v>23</v>
      </c>
      <c r="B5863" s="5" t="s">
        <v>25</v>
      </c>
      <c r="C5863" s="5" t="str">
        <f>VLOOKUP(Taulukko1[[#This Row],[Rivivalinta]],Sheet1!$C$1:$E$42,2,FALSE)</f>
        <v>Eget kapital</v>
      </c>
      <c r="D5863" s="5" t="str">
        <f>VLOOKUP(Taulukko1[[#This Row],[Rivivalinta]],Sheet1!$C$1:$E$42,3,FALSE)</f>
        <v>Total equity</v>
      </c>
      <c r="E5863" s="1" t="s">
        <v>187</v>
      </c>
      <c r="F5863" s="2">
        <v>42369</v>
      </c>
      <c r="G5863" s="7">
        <v>12918.957</v>
      </c>
    </row>
    <row r="5864" spans="1:7" x14ac:dyDescent="0.2">
      <c r="A5864" s="6">
        <v>21</v>
      </c>
      <c r="B5864" s="5" t="s">
        <v>26</v>
      </c>
      <c r="C5864" s="5" t="str">
        <f>VLOOKUP(Taulukko1[[#This Row],[Rivivalinta]],Sheet1!$C$1:$E$42,2,FALSE)</f>
        <v>Övriga skulder</v>
      </c>
      <c r="D5864" s="5" t="str">
        <f>VLOOKUP(Taulukko1[[#This Row],[Rivivalinta]],Sheet1!$C$1:$E$42,3,FALSE)</f>
        <v>Other liabilities</v>
      </c>
      <c r="E5864" s="1" t="s">
        <v>187</v>
      </c>
      <c r="F5864" s="2">
        <v>42369</v>
      </c>
      <c r="G5864" s="7">
        <v>3082.643</v>
      </c>
    </row>
    <row r="5865" spans="1:7" x14ac:dyDescent="0.2">
      <c r="A5865" s="6">
        <v>24</v>
      </c>
      <c r="B5865" s="5" t="s">
        <v>27</v>
      </c>
      <c r="C5865" s="5" t="str">
        <f>VLOOKUP(Taulukko1[[#This Row],[Rivivalinta]],Sheet1!$C$1:$E$42,2,FALSE)</f>
        <v>SUMMA EGET KAPITAL OCH SKULDER</v>
      </c>
      <c r="D5865" s="5" t="str">
        <f>VLOOKUP(Taulukko1[[#This Row],[Rivivalinta]],Sheet1!$C$1:$E$42,3,FALSE)</f>
        <v>TOTAL EQUITY AND LIABILITIES</v>
      </c>
      <c r="E5865" s="1" t="s">
        <v>187</v>
      </c>
      <c r="F5865" s="2">
        <v>42369</v>
      </c>
      <c r="G5865" s="7">
        <v>79852.66</v>
      </c>
    </row>
    <row r="5866" spans="1:7" x14ac:dyDescent="0.2">
      <c r="A5866" s="6">
        <v>25</v>
      </c>
      <c r="B5866" s="5" t="s">
        <v>28</v>
      </c>
      <c r="C5866" s="5" t="str">
        <f>VLOOKUP(Taulukko1[[#This Row],[Rivivalinta]],Sheet1!$C$1:$E$42,2,FALSE)</f>
        <v>Exponering utanför balansräkningen</v>
      </c>
      <c r="D5866" s="5" t="str">
        <f>VLOOKUP(Taulukko1[[#This Row],[Rivivalinta]],Sheet1!$C$1:$E$42,3,FALSE)</f>
        <v>Off balance sheet exposures</v>
      </c>
      <c r="E5866" s="1" t="s">
        <v>187</v>
      </c>
      <c r="F5866" s="2">
        <v>42369</v>
      </c>
      <c r="G5866" s="7">
        <v>2522.8229999999999</v>
      </c>
    </row>
    <row r="5867" spans="1:7" x14ac:dyDescent="0.2">
      <c r="A5867" s="6">
        <v>28</v>
      </c>
      <c r="B5867" s="5" t="s">
        <v>29</v>
      </c>
      <c r="C5867" s="5" t="str">
        <f>VLOOKUP(Taulukko1[[#This Row],[Rivivalinta]],Sheet1!$C$1:$E$42,2,FALSE)</f>
        <v>Kostnader/intäkter, %</v>
      </c>
      <c r="D5867" s="5" t="str">
        <f>VLOOKUP(Taulukko1[[#This Row],[Rivivalinta]],Sheet1!$C$1:$E$42,3,FALSE)</f>
        <v>Cost/income ratio, %</v>
      </c>
      <c r="E5867" s="1" t="s">
        <v>187</v>
      </c>
      <c r="F5867" s="2">
        <v>42369</v>
      </c>
      <c r="G5867" s="8">
        <v>0.4103681527214299</v>
      </c>
    </row>
    <row r="5868" spans="1:7" x14ac:dyDescent="0.2">
      <c r="A5868" s="6">
        <v>29</v>
      </c>
      <c r="B5868" s="5" t="s">
        <v>30</v>
      </c>
      <c r="C5868" s="5" t="str">
        <f>VLOOKUP(Taulukko1[[#This Row],[Rivivalinta]],Sheet1!$C$1:$E$42,2,FALSE)</f>
        <v>Nödlidande exponeringar/Exponeringar, %</v>
      </c>
      <c r="D5868" s="5" t="str">
        <f>VLOOKUP(Taulukko1[[#This Row],[Rivivalinta]],Sheet1!$C$1:$E$42,3,FALSE)</f>
        <v>Non-performing exposures/Exposures, %</v>
      </c>
      <c r="E5868" s="1" t="s">
        <v>187</v>
      </c>
      <c r="F5868" s="2">
        <v>42369</v>
      </c>
      <c r="G5868" s="8">
        <v>2.714816411304004E-3</v>
      </c>
    </row>
    <row r="5869" spans="1:7" x14ac:dyDescent="0.2">
      <c r="A5869" s="6">
        <v>30</v>
      </c>
      <c r="B5869" s="5" t="s">
        <v>31</v>
      </c>
      <c r="C5869" s="5" t="str">
        <f>VLOOKUP(Taulukko1[[#This Row],[Rivivalinta]],Sheet1!$C$1:$E$42,2,FALSE)</f>
        <v>Upplupna avsättningar på nödlidande exponeringar/Nödlidande Exponeringar, %</v>
      </c>
      <c r="D5869" s="5" t="str">
        <f>VLOOKUP(Taulukko1[[#This Row],[Rivivalinta]],Sheet1!$C$1:$E$42,3,FALSE)</f>
        <v>Accumulated impairments on non-performing exposures/Non-performing exposures, %</v>
      </c>
      <c r="E5869" s="1" t="s">
        <v>187</v>
      </c>
      <c r="F5869" s="2">
        <v>42369</v>
      </c>
      <c r="G5869" s="8">
        <v>0.21975117859822399</v>
      </c>
    </row>
    <row r="5870" spans="1:7" x14ac:dyDescent="0.2">
      <c r="A5870" s="6">
        <v>31</v>
      </c>
      <c r="B5870" s="5" t="s">
        <v>32</v>
      </c>
      <c r="C5870" s="5" t="str">
        <f>VLOOKUP(Taulukko1[[#This Row],[Rivivalinta]],Sheet1!$C$1:$E$42,2,FALSE)</f>
        <v>Kapitalbas</v>
      </c>
      <c r="D5870" s="5" t="str">
        <f>VLOOKUP(Taulukko1[[#This Row],[Rivivalinta]],Sheet1!$C$1:$E$42,3,FALSE)</f>
        <v>Own funds</v>
      </c>
      <c r="E5870" s="1" t="s">
        <v>187</v>
      </c>
      <c r="F5870" s="2">
        <v>42369</v>
      </c>
      <c r="G5870" s="7">
        <v>13765.72833</v>
      </c>
    </row>
    <row r="5871" spans="1:7" x14ac:dyDescent="0.2">
      <c r="A5871" s="6">
        <v>32</v>
      </c>
      <c r="B5871" s="5" t="s">
        <v>33</v>
      </c>
      <c r="C5871" s="5" t="str">
        <f>VLOOKUP(Taulukko1[[#This Row],[Rivivalinta]],Sheet1!$C$1:$E$42,2,FALSE)</f>
        <v>Kärnprimärkapital (CET 1)</v>
      </c>
      <c r="D5871" s="5" t="str">
        <f>VLOOKUP(Taulukko1[[#This Row],[Rivivalinta]],Sheet1!$C$1:$E$42,3,FALSE)</f>
        <v>Common equity tier 1 capital (CET1)</v>
      </c>
      <c r="E5871" s="1" t="s">
        <v>187</v>
      </c>
      <c r="F5871" s="2">
        <v>42369</v>
      </c>
      <c r="G5871" s="7">
        <v>13765.72833</v>
      </c>
    </row>
    <row r="5872" spans="1:7" x14ac:dyDescent="0.2">
      <c r="A5872" s="6">
        <v>33</v>
      </c>
      <c r="B5872" s="5" t="s">
        <v>34</v>
      </c>
      <c r="C5872" s="5" t="str">
        <f>VLOOKUP(Taulukko1[[#This Row],[Rivivalinta]],Sheet1!$C$1:$E$42,2,FALSE)</f>
        <v>Övrigt primärkapital (AT 1)</v>
      </c>
      <c r="D5872" s="5" t="str">
        <f>VLOOKUP(Taulukko1[[#This Row],[Rivivalinta]],Sheet1!$C$1:$E$42,3,FALSE)</f>
        <v>Additional tier 1 capital (AT 1)</v>
      </c>
      <c r="E5872" s="1" t="s">
        <v>187</v>
      </c>
      <c r="F5872" s="2">
        <v>42369</v>
      </c>
      <c r="G5872" s="7"/>
    </row>
    <row r="5873" spans="1:7" x14ac:dyDescent="0.2">
      <c r="A5873" s="6">
        <v>34</v>
      </c>
      <c r="B5873" s="5" t="s">
        <v>35</v>
      </c>
      <c r="C5873" s="5" t="str">
        <f>VLOOKUP(Taulukko1[[#This Row],[Rivivalinta]],Sheet1!$C$1:$E$42,2,FALSE)</f>
        <v>Supplementärkapital (T2)</v>
      </c>
      <c r="D5873" s="5" t="str">
        <f>VLOOKUP(Taulukko1[[#This Row],[Rivivalinta]],Sheet1!$C$1:$E$42,3,FALSE)</f>
        <v>Tier 2 capital (T2)</v>
      </c>
      <c r="E5873" s="1" t="s">
        <v>187</v>
      </c>
      <c r="F5873" s="2">
        <v>42369</v>
      </c>
      <c r="G5873" s="7"/>
    </row>
    <row r="5874" spans="1:7" x14ac:dyDescent="0.2">
      <c r="A5874" s="6">
        <v>35</v>
      </c>
      <c r="B5874" s="5" t="s">
        <v>36</v>
      </c>
      <c r="C5874" s="5" t="str">
        <f>VLOOKUP(Taulukko1[[#This Row],[Rivivalinta]],Sheet1!$C$1:$E$42,2,FALSE)</f>
        <v>Summa kapitalrelationer, %</v>
      </c>
      <c r="D5874" s="5" t="str">
        <f>VLOOKUP(Taulukko1[[#This Row],[Rivivalinta]],Sheet1!$C$1:$E$42,3,FALSE)</f>
        <v>Own funds ratio, %</v>
      </c>
      <c r="E5874" s="1" t="s">
        <v>187</v>
      </c>
      <c r="F5874" s="2">
        <v>42369</v>
      </c>
      <c r="G5874" s="8">
        <v>0.44138659939440456</v>
      </c>
    </row>
    <row r="5875" spans="1:7" x14ac:dyDescent="0.2">
      <c r="A5875" s="6">
        <v>36</v>
      </c>
      <c r="B5875" s="5" t="s">
        <v>37</v>
      </c>
      <c r="C5875" s="5" t="str">
        <f>VLOOKUP(Taulukko1[[#This Row],[Rivivalinta]],Sheet1!$C$1:$E$42,2,FALSE)</f>
        <v>Primärkapitalrelation, %</v>
      </c>
      <c r="D5875" s="5" t="str">
        <f>VLOOKUP(Taulukko1[[#This Row],[Rivivalinta]],Sheet1!$C$1:$E$42,3,FALSE)</f>
        <v>Tier 1 ratio, %</v>
      </c>
      <c r="E5875" s="1" t="s">
        <v>187</v>
      </c>
      <c r="F5875" s="2">
        <v>42369</v>
      </c>
      <c r="G5875" s="8">
        <v>0.44138659939440456</v>
      </c>
    </row>
    <row r="5876" spans="1:7" x14ac:dyDescent="0.2">
      <c r="A5876" s="6">
        <v>37</v>
      </c>
      <c r="B5876" s="5" t="s">
        <v>38</v>
      </c>
      <c r="C5876" s="5" t="str">
        <f>VLOOKUP(Taulukko1[[#This Row],[Rivivalinta]],Sheet1!$C$1:$E$42,2,FALSE)</f>
        <v>Kärnprimärkapitalrelation, %</v>
      </c>
      <c r="D5876" s="5" t="str">
        <f>VLOOKUP(Taulukko1[[#This Row],[Rivivalinta]],Sheet1!$C$1:$E$42,3,FALSE)</f>
        <v>CET 1 ratio, %</v>
      </c>
      <c r="E5876" s="1" t="s">
        <v>187</v>
      </c>
      <c r="F5876" s="2">
        <v>42369</v>
      </c>
      <c r="G5876" s="8">
        <v>0.44138659939440456</v>
      </c>
    </row>
    <row r="5877" spans="1:7" x14ac:dyDescent="0.2">
      <c r="A5877" s="6">
        <v>38</v>
      </c>
      <c r="B5877" s="5" t="s">
        <v>39</v>
      </c>
      <c r="C5877" s="5" t="str">
        <f>VLOOKUP(Taulukko1[[#This Row],[Rivivalinta]],Sheet1!$C$1:$E$42,2,FALSE)</f>
        <v>Summa exponeringsbelopp (RWA)</v>
      </c>
      <c r="D5877" s="5" t="str">
        <f>VLOOKUP(Taulukko1[[#This Row],[Rivivalinta]],Sheet1!$C$1:$E$42,3,FALSE)</f>
        <v>Total risk weighted assets (RWA)</v>
      </c>
      <c r="E5877" s="1" t="s">
        <v>187</v>
      </c>
      <c r="F5877" s="2">
        <v>42369</v>
      </c>
      <c r="G5877" s="7">
        <v>31187.463210000002</v>
      </c>
    </row>
    <row r="5878" spans="1:7" x14ac:dyDescent="0.2">
      <c r="A5878" s="6">
        <v>39</v>
      </c>
      <c r="B5878" s="5" t="s">
        <v>40</v>
      </c>
      <c r="C5878" s="5" t="str">
        <f>VLOOKUP(Taulukko1[[#This Row],[Rivivalinta]],Sheet1!$C$1:$E$42,2,FALSE)</f>
        <v>Exponeringsbelopp för kredit-, motpart- och utspädningsrisker</v>
      </c>
      <c r="D5878" s="5" t="str">
        <f>VLOOKUP(Taulukko1[[#This Row],[Rivivalinta]],Sheet1!$C$1:$E$42,3,FALSE)</f>
        <v>Credit and counterparty risks</v>
      </c>
      <c r="E5878" s="1" t="s">
        <v>187</v>
      </c>
      <c r="F5878" s="2">
        <v>42369</v>
      </c>
      <c r="G5878" s="7">
        <v>28529.799859999999</v>
      </c>
    </row>
    <row r="5879" spans="1:7" x14ac:dyDescent="0.2">
      <c r="A5879" s="6">
        <v>40</v>
      </c>
      <c r="B5879" s="5" t="s">
        <v>41</v>
      </c>
      <c r="C5879" s="5" t="str">
        <f>VLOOKUP(Taulukko1[[#This Row],[Rivivalinta]],Sheet1!$C$1:$E$42,2,FALSE)</f>
        <v>Exponeringsbelopp för positions-, valutakurs- och råvarurisker</v>
      </c>
      <c r="D5879" s="5" t="str">
        <f>VLOOKUP(Taulukko1[[#This Row],[Rivivalinta]],Sheet1!$C$1:$E$42,3,FALSE)</f>
        <v>Position, currency and commodity risks</v>
      </c>
      <c r="E5879" s="1" t="s">
        <v>187</v>
      </c>
      <c r="F5879" s="2">
        <v>42369</v>
      </c>
      <c r="G5879" s="7">
        <v>314.40206000000001</v>
      </c>
    </row>
    <row r="5880" spans="1:7" x14ac:dyDescent="0.2">
      <c r="A5880" s="6">
        <v>41</v>
      </c>
      <c r="B5880" s="5" t="s">
        <v>42</v>
      </c>
      <c r="C5880" s="5" t="str">
        <f>VLOOKUP(Taulukko1[[#This Row],[Rivivalinta]],Sheet1!$C$1:$E$42,2,FALSE)</f>
        <v>Exponeringsbelopp för operativ risk</v>
      </c>
      <c r="D5880" s="5" t="str">
        <f>VLOOKUP(Taulukko1[[#This Row],[Rivivalinta]],Sheet1!$C$1:$E$42,3,FALSE)</f>
        <v>Operational risks</v>
      </c>
      <c r="E5880" s="1" t="s">
        <v>187</v>
      </c>
      <c r="F5880" s="2">
        <v>42369</v>
      </c>
      <c r="G5880" s="7">
        <v>2343.2612899999999</v>
      </c>
    </row>
    <row r="5881" spans="1:7" x14ac:dyDescent="0.2">
      <c r="A5881" s="6">
        <v>42</v>
      </c>
      <c r="B5881" s="5" t="s">
        <v>43</v>
      </c>
      <c r="C5881" s="5" t="str">
        <f>VLOOKUP(Taulukko1[[#This Row],[Rivivalinta]],Sheet1!$C$1:$E$42,2,FALSE)</f>
        <v>Övriga riskexponeringar</v>
      </c>
      <c r="D5881" s="5" t="str">
        <f>VLOOKUP(Taulukko1[[#This Row],[Rivivalinta]],Sheet1!$C$1:$E$42,3,FALSE)</f>
        <v>Other risks</v>
      </c>
      <c r="E5881" s="1" t="s">
        <v>187</v>
      </c>
      <c r="F5881" s="2">
        <v>42369</v>
      </c>
      <c r="G5881" s="7"/>
    </row>
    <row r="5882" spans="1:7" x14ac:dyDescent="0.2">
      <c r="A5882" s="6">
        <v>1</v>
      </c>
      <c r="B5882" s="5" t="s">
        <v>5</v>
      </c>
      <c r="C5882" s="5" t="str">
        <f>VLOOKUP(Taulukko1[[#This Row],[Rivivalinta]],Sheet1!$C$1:$E$42,2,FALSE)</f>
        <v>Räntenetto</v>
      </c>
      <c r="D5882" s="5" t="str">
        <f>VLOOKUP(Taulukko1[[#This Row],[Rivivalinta]],Sheet1!$C$1:$E$42,3,FALSE)</f>
        <v>Net interest margin</v>
      </c>
      <c r="E5882" s="1" t="s">
        <v>188</v>
      </c>
      <c r="F5882" s="2">
        <v>42369</v>
      </c>
      <c r="G5882" s="7">
        <v>791.04300000000001</v>
      </c>
    </row>
    <row r="5883" spans="1:7" x14ac:dyDescent="0.2">
      <c r="A5883" s="6">
        <v>2</v>
      </c>
      <c r="B5883" s="5" t="s">
        <v>6</v>
      </c>
      <c r="C5883" s="5" t="str">
        <f>VLOOKUP(Taulukko1[[#This Row],[Rivivalinta]],Sheet1!$C$1:$E$42,2,FALSE)</f>
        <v>Netto, avgifts- och provisionsintäkter</v>
      </c>
      <c r="D5883" s="5" t="str">
        <f>VLOOKUP(Taulukko1[[#This Row],[Rivivalinta]],Sheet1!$C$1:$E$42,3,FALSE)</f>
        <v>Net fee and commission income</v>
      </c>
      <c r="E5883" s="1" t="s">
        <v>188</v>
      </c>
      <c r="F5883" s="2">
        <v>42369</v>
      </c>
      <c r="G5883" s="7">
        <v>343.00700000000001</v>
      </c>
    </row>
    <row r="5884" spans="1:7" x14ac:dyDescent="0.2">
      <c r="A5884" s="6">
        <v>3</v>
      </c>
      <c r="B5884" s="5" t="s">
        <v>7</v>
      </c>
      <c r="C5884" s="5" t="str">
        <f>VLOOKUP(Taulukko1[[#This Row],[Rivivalinta]],Sheet1!$C$1:$E$42,2,FALSE)</f>
        <v>Avgifts- och provisionsintäkter</v>
      </c>
      <c r="D5884" s="5" t="str">
        <f>VLOOKUP(Taulukko1[[#This Row],[Rivivalinta]],Sheet1!$C$1:$E$42,3,FALSE)</f>
        <v>Fee and commission income</v>
      </c>
      <c r="E5884" s="1" t="s">
        <v>188</v>
      </c>
      <c r="F5884" s="2">
        <v>42369</v>
      </c>
      <c r="G5884" s="7">
        <v>410.45100000000002</v>
      </c>
    </row>
    <row r="5885" spans="1:7" x14ac:dyDescent="0.2">
      <c r="A5885" s="6">
        <v>4</v>
      </c>
      <c r="B5885" s="5" t="s">
        <v>8</v>
      </c>
      <c r="C5885" s="5" t="str">
        <f>VLOOKUP(Taulukko1[[#This Row],[Rivivalinta]],Sheet1!$C$1:$E$42,2,FALSE)</f>
        <v>Avgifts- och provisionskostnader</v>
      </c>
      <c r="D5885" s="5" t="str">
        <f>VLOOKUP(Taulukko1[[#This Row],[Rivivalinta]],Sheet1!$C$1:$E$42,3,FALSE)</f>
        <v>Fee and commission expenses</v>
      </c>
      <c r="E5885" s="1" t="s">
        <v>188</v>
      </c>
      <c r="F5885" s="2">
        <v>42369</v>
      </c>
      <c r="G5885" s="7">
        <v>67.444000000000003</v>
      </c>
    </row>
    <row r="5886" spans="1:7" x14ac:dyDescent="0.2">
      <c r="A5886" s="6">
        <v>5</v>
      </c>
      <c r="B5886" s="5" t="s">
        <v>9</v>
      </c>
      <c r="C5886" s="5" t="str">
        <f>VLOOKUP(Taulukko1[[#This Row],[Rivivalinta]],Sheet1!$C$1:$E$42,2,FALSE)</f>
        <v>Nettointäkter från handel och investeringar</v>
      </c>
      <c r="D5886" s="5" t="str">
        <f>VLOOKUP(Taulukko1[[#This Row],[Rivivalinta]],Sheet1!$C$1:$E$42,3,FALSE)</f>
        <v>Net trading and investing income</v>
      </c>
      <c r="E5886" s="1" t="s">
        <v>188</v>
      </c>
      <c r="F5886" s="2">
        <v>42369</v>
      </c>
      <c r="G5886" s="7">
        <v>756.16200000000003</v>
      </c>
    </row>
    <row r="5887" spans="1:7" x14ac:dyDescent="0.2">
      <c r="A5887" s="6">
        <v>6</v>
      </c>
      <c r="B5887" s="5" t="s">
        <v>10</v>
      </c>
      <c r="C5887" s="5" t="str">
        <f>VLOOKUP(Taulukko1[[#This Row],[Rivivalinta]],Sheet1!$C$1:$E$42,2,FALSE)</f>
        <v>Övriga intäkter</v>
      </c>
      <c r="D5887" s="5" t="str">
        <f>VLOOKUP(Taulukko1[[#This Row],[Rivivalinta]],Sheet1!$C$1:$E$42,3,FALSE)</f>
        <v>Other income</v>
      </c>
      <c r="E5887" s="1" t="s">
        <v>188</v>
      </c>
      <c r="F5887" s="2">
        <v>42369</v>
      </c>
      <c r="G5887" s="7">
        <v>6.3220000000000001</v>
      </c>
    </row>
    <row r="5888" spans="1:7" x14ac:dyDescent="0.2">
      <c r="A5888" s="6">
        <v>7</v>
      </c>
      <c r="B5888" s="5" t="s">
        <v>11</v>
      </c>
      <c r="C5888" s="5" t="str">
        <f>VLOOKUP(Taulukko1[[#This Row],[Rivivalinta]],Sheet1!$C$1:$E$42,2,FALSE)</f>
        <v>Totala inkomster</v>
      </c>
      <c r="D5888" s="5" t="str">
        <f>VLOOKUP(Taulukko1[[#This Row],[Rivivalinta]],Sheet1!$C$1:$E$42,3,FALSE)</f>
        <v>Total income</v>
      </c>
      <c r="E5888" s="1" t="s">
        <v>188</v>
      </c>
      <c r="F5888" s="2">
        <v>42369</v>
      </c>
      <c r="G5888" s="7">
        <v>1896.5340000000001</v>
      </c>
    </row>
    <row r="5889" spans="1:7" x14ac:dyDescent="0.2">
      <c r="A5889" s="6">
        <v>8</v>
      </c>
      <c r="B5889" s="5" t="s">
        <v>12</v>
      </c>
      <c r="C5889" s="5" t="str">
        <f>VLOOKUP(Taulukko1[[#This Row],[Rivivalinta]],Sheet1!$C$1:$E$42,2,FALSE)</f>
        <v>Totala kostnader</v>
      </c>
      <c r="D5889" s="5" t="str">
        <f>VLOOKUP(Taulukko1[[#This Row],[Rivivalinta]],Sheet1!$C$1:$E$42,3,FALSE)</f>
        <v>Total expenses</v>
      </c>
      <c r="E5889" s="1" t="s">
        <v>188</v>
      </c>
      <c r="F5889" s="2">
        <v>42369</v>
      </c>
      <c r="G5889" s="7">
        <v>1077.748</v>
      </c>
    </row>
    <row r="5890" spans="1:7" x14ac:dyDescent="0.2">
      <c r="A5890" s="6">
        <v>9</v>
      </c>
      <c r="B5890" s="5" t="s">
        <v>13</v>
      </c>
      <c r="C5890" s="5" t="str">
        <f>VLOOKUP(Taulukko1[[#This Row],[Rivivalinta]],Sheet1!$C$1:$E$42,2,FALSE)</f>
        <v>Nedskrivningar av lån och fordringar</v>
      </c>
      <c r="D5890" s="5" t="str">
        <f>VLOOKUP(Taulukko1[[#This Row],[Rivivalinta]],Sheet1!$C$1:$E$42,3,FALSE)</f>
        <v>Impairments on loans and receivables</v>
      </c>
      <c r="E5890" s="1" t="s">
        <v>188</v>
      </c>
      <c r="F5890" s="2">
        <v>42369</v>
      </c>
      <c r="G5890" s="7">
        <v>175.08099999999999</v>
      </c>
    </row>
    <row r="5891" spans="1:7" x14ac:dyDescent="0.2">
      <c r="A5891" s="6">
        <v>10</v>
      </c>
      <c r="B5891" s="5" t="s">
        <v>14</v>
      </c>
      <c r="C5891" s="5" t="str">
        <f>VLOOKUP(Taulukko1[[#This Row],[Rivivalinta]],Sheet1!$C$1:$E$42,2,FALSE)</f>
        <v>Rörelsevinst/-förlust</v>
      </c>
      <c r="D5891" s="5" t="str">
        <f>VLOOKUP(Taulukko1[[#This Row],[Rivivalinta]],Sheet1!$C$1:$E$42,3,FALSE)</f>
        <v>Operatingprofit/-loss</v>
      </c>
      <c r="E5891" s="1" t="s">
        <v>188</v>
      </c>
      <c r="F5891" s="2">
        <v>42369</v>
      </c>
      <c r="G5891" s="7">
        <v>643.70399999999995</v>
      </c>
    </row>
    <row r="5892" spans="1:7" x14ac:dyDescent="0.2">
      <c r="A5892" s="6">
        <v>11</v>
      </c>
      <c r="B5892" s="5" t="s">
        <v>15</v>
      </c>
      <c r="C5892" s="5" t="str">
        <f>VLOOKUP(Taulukko1[[#This Row],[Rivivalinta]],Sheet1!$C$1:$E$42,2,FALSE)</f>
        <v>Kontanta medel och kassabehållning hos centralbanker</v>
      </c>
      <c r="D5892" s="5" t="str">
        <f>VLOOKUP(Taulukko1[[#This Row],[Rivivalinta]],Sheet1!$C$1:$E$42,3,FALSE)</f>
        <v>Cash and cash balances at central banks</v>
      </c>
      <c r="E5892" s="1" t="s">
        <v>188</v>
      </c>
      <c r="F5892" s="2">
        <v>42369</v>
      </c>
      <c r="G5892" s="7">
        <v>885.452</v>
      </c>
    </row>
    <row r="5893" spans="1:7" x14ac:dyDescent="0.2">
      <c r="A5893" s="6">
        <v>12</v>
      </c>
      <c r="B5893" s="5" t="s">
        <v>16</v>
      </c>
      <c r="C5893" s="5" t="str">
        <f>VLOOKUP(Taulukko1[[#This Row],[Rivivalinta]],Sheet1!$C$1:$E$42,2,FALSE)</f>
        <v>Lån och förskott till kreditinstitut</v>
      </c>
      <c r="D5893" s="5" t="str">
        <f>VLOOKUP(Taulukko1[[#This Row],[Rivivalinta]],Sheet1!$C$1:$E$42,3,FALSE)</f>
        <v>Loans and advances to credit institutions</v>
      </c>
      <c r="E5893" s="1" t="s">
        <v>188</v>
      </c>
      <c r="F5893" s="2">
        <v>42369</v>
      </c>
      <c r="G5893" s="7">
        <v>2791.2179999999998</v>
      </c>
    </row>
    <row r="5894" spans="1:7" x14ac:dyDescent="0.2">
      <c r="A5894" s="6">
        <v>13</v>
      </c>
      <c r="B5894" s="5" t="s">
        <v>17</v>
      </c>
      <c r="C5894" s="5" t="str">
        <f>VLOOKUP(Taulukko1[[#This Row],[Rivivalinta]],Sheet1!$C$1:$E$42,2,FALSE)</f>
        <v>Lån och förskott till allmänheten och offentliga samfund</v>
      </c>
      <c r="D5894" s="5" t="str">
        <f>VLOOKUP(Taulukko1[[#This Row],[Rivivalinta]],Sheet1!$C$1:$E$42,3,FALSE)</f>
        <v>Loans and advances to the public and public sector entities</v>
      </c>
      <c r="E5894" s="1" t="s">
        <v>188</v>
      </c>
      <c r="F5894" s="2">
        <v>42369</v>
      </c>
      <c r="G5894" s="7">
        <v>55672.103999999999</v>
      </c>
    </row>
    <row r="5895" spans="1:7" x14ac:dyDescent="0.2">
      <c r="A5895" s="6">
        <v>14</v>
      </c>
      <c r="B5895" s="5" t="s">
        <v>18</v>
      </c>
      <c r="C5895" s="5" t="str">
        <f>VLOOKUP(Taulukko1[[#This Row],[Rivivalinta]],Sheet1!$C$1:$E$42,2,FALSE)</f>
        <v>Värdepapper</v>
      </c>
      <c r="D5895" s="5" t="str">
        <f>VLOOKUP(Taulukko1[[#This Row],[Rivivalinta]],Sheet1!$C$1:$E$42,3,FALSE)</f>
        <v>Debt securities</v>
      </c>
      <c r="E5895" s="1" t="s">
        <v>188</v>
      </c>
      <c r="F5895" s="2">
        <v>42369</v>
      </c>
      <c r="G5895" s="7">
        <v>1506.239</v>
      </c>
    </row>
    <row r="5896" spans="1:7" x14ac:dyDescent="0.2">
      <c r="A5896" s="6">
        <v>15</v>
      </c>
      <c r="B5896" s="5" t="s">
        <v>238</v>
      </c>
      <c r="C5896" s="5" t="str">
        <f>VLOOKUP(Taulukko1[[#This Row],[Rivivalinta]],Sheet1!$C$1:$E$42,2,FALSE)</f>
        <v xml:space="preserve">Derivat </v>
      </c>
      <c r="D5896" s="5" t="str">
        <f>VLOOKUP(Taulukko1[[#This Row],[Rivivalinta]],Sheet1!$C$1:$E$42,3,FALSE)</f>
        <v xml:space="preserve">Derivatives </v>
      </c>
      <c r="E5896" s="1" t="s">
        <v>188</v>
      </c>
      <c r="F5896" s="2">
        <v>42369</v>
      </c>
      <c r="G5896" s="7">
        <v>8.7780000000000005</v>
      </c>
    </row>
    <row r="5897" spans="1:7" x14ac:dyDescent="0.2">
      <c r="A5897" s="6">
        <v>16</v>
      </c>
      <c r="B5897" s="5" t="s">
        <v>20</v>
      </c>
      <c r="C5897" s="5" t="str">
        <f>VLOOKUP(Taulukko1[[#This Row],[Rivivalinta]],Sheet1!$C$1:$E$42,2,FALSE)</f>
        <v>Övriga tillgångar</v>
      </c>
      <c r="D5897" s="5" t="str">
        <f>VLOOKUP(Taulukko1[[#This Row],[Rivivalinta]],Sheet1!$C$1:$E$42,3,FALSE)</f>
        <v>Other assets</v>
      </c>
      <c r="E5897" s="1" t="s">
        <v>188</v>
      </c>
      <c r="F5897" s="2">
        <v>42369</v>
      </c>
      <c r="G5897" s="7">
        <v>8514.3150000000005</v>
      </c>
    </row>
    <row r="5898" spans="1:7" x14ac:dyDescent="0.2">
      <c r="A5898" s="6">
        <v>17</v>
      </c>
      <c r="B5898" s="5" t="s">
        <v>21</v>
      </c>
      <c r="C5898" s="5" t="str">
        <f>VLOOKUP(Taulukko1[[#This Row],[Rivivalinta]],Sheet1!$C$1:$E$42,2,FALSE)</f>
        <v>SUMMA TILLGÅNGAR</v>
      </c>
      <c r="D5898" s="5" t="str">
        <f>VLOOKUP(Taulukko1[[#This Row],[Rivivalinta]],Sheet1!$C$1:$E$42,3,FALSE)</f>
        <v>TOTAL ASSETS</v>
      </c>
      <c r="E5898" s="1" t="s">
        <v>188</v>
      </c>
      <c r="F5898" s="2">
        <v>42369</v>
      </c>
      <c r="G5898" s="7">
        <v>69378.106</v>
      </c>
    </row>
    <row r="5899" spans="1:7" x14ac:dyDescent="0.2">
      <c r="A5899" s="6">
        <v>18</v>
      </c>
      <c r="B5899" s="5" t="s">
        <v>22</v>
      </c>
      <c r="C5899" s="5" t="str">
        <f>VLOOKUP(Taulukko1[[#This Row],[Rivivalinta]],Sheet1!$C$1:$E$42,2,FALSE)</f>
        <v>Inlåning från kreditinstitut</v>
      </c>
      <c r="D5899" s="5" t="str">
        <f>VLOOKUP(Taulukko1[[#This Row],[Rivivalinta]],Sheet1!$C$1:$E$42,3,FALSE)</f>
        <v>Deposits from credit institutions</v>
      </c>
      <c r="E5899" s="1" t="s">
        <v>188</v>
      </c>
      <c r="F5899" s="2">
        <v>42369</v>
      </c>
      <c r="G5899" s="7"/>
    </row>
    <row r="5900" spans="1:7" x14ac:dyDescent="0.2">
      <c r="A5900" s="6">
        <v>19</v>
      </c>
      <c r="B5900" s="5" t="s">
        <v>23</v>
      </c>
      <c r="C5900" s="5" t="str">
        <f>VLOOKUP(Taulukko1[[#This Row],[Rivivalinta]],Sheet1!$C$1:$E$42,2,FALSE)</f>
        <v>Inlåning från allmänheten och offentliga samfund</v>
      </c>
      <c r="D5900" s="5" t="str">
        <f>VLOOKUP(Taulukko1[[#This Row],[Rivivalinta]],Sheet1!$C$1:$E$42,3,FALSE)</f>
        <v>Deposits from the public and public sector entities</v>
      </c>
      <c r="E5900" s="1" t="s">
        <v>188</v>
      </c>
      <c r="F5900" s="2">
        <v>42369</v>
      </c>
      <c r="G5900" s="7">
        <v>58224.192000000003</v>
      </c>
    </row>
    <row r="5901" spans="1:7" x14ac:dyDescent="0.2">
      <c r="A5901" s="6">
        <v>20</v>
      </c>
      <c r="B5901" s="5" t="s">
        <v>24</v>
      </c>
      <c r="C5901" s="5" t="str">
        <f>VLOOKUP(Taulukko1[[#This Row],[Rivivalinta]],Sheet1!$C$1:$E$42,2,FALSE)</f>
        <v>Emitterade skuldebrev</v>
      </c>
      <c r="D5901" s="5" t="str">
        <f>VLOOKUP(Taulukko1[[#This Row],[Rivivalinta]],Sheet1!$C$1:$E$42,3,FALSE)</f>
        <v>Debt securities issued</v>
      </c>
      <c r="E5901" s="1" t="s">
        <v>188</v>
      </c>
      <c r="F5901" s="2">
        <v>42369</v>
      </c>
      <c r="G5901" s="7">
        <v>0.43099999999999999</v>
      </c>
    </row>
    <row r="5902" spans="1:7" x14ac:dyDescent="0.2">
      <c r="A5902" s="6">
        <v>22</v>
      </c>
      <c r="B5902" s="5" t="s">
        <v>19</v>
      </c>
      <c r="C5902" s="5" t="str">
        <f>VLOOKUP(Taulukko1[[#This Row],[Rivivalinta]],Sheet1!$C$1:$E$42,2,FALSE)</f>
        <v>Derivat</v>
      </c>
      <c r="D5902" s="5" t="str">
        <f>VLOOKUP(Taulukko1[[#This Row],[Rivivalinta]],Sheet1!$C$1:$E$42,3,FALSE)</f>
        <v>Derivatives</v>
      </c>
      <c r="E5902" s="1" t="s">
        <v>188</v>
      </c>
      <c r="F5902" s="2">
        <v>42369</v>
      </c>
      <c r="G5902" s="7">
        <v>8.7669999999999995</v>
      </c>
    </row>
    <row r="5903" spans="1:7" x14ac:dyDescent="0.2">
      <c r="A5903" s="6">
        <v>23</v>
      </c>
      <c r="B5903" s="5" t="s">
        <v>25</v>
      </c>
      <c r="C5903" s="5" t="str">
        <f>VLOOKUP(Taulukko1[[#This Row],[Rivivalinta]],Sheet1!$C$1:$E$42,2,FALSE)</f>
        <v>Eget kapital</v>
      </c>
      <c r="D5903" s="5" t="str">
        <f>VLOOKUP(Taulukko1[[#This Row],[Rivivalinta]],Sheet1!$C$1:$E$42,3,FALSE)</f>
        <v>Total equity</v>
      </c>
      <c r="E5903" s="1" t="s">
        <v>188</v>
      </c>
      <c r="F5903" s="2">
        <v>42369</v>
      </c>
      <c r="G5903" s="7">
        <v>8537.5370000000003</v>
      </c>
    </row>
    <row r="5904" spans="1:7" x14ac:dyDescent="0.2">
      <c r="A5904" s="6">
        <v>21</v>
      </c>
      <c r="B5904" s="5" t="s">
        <v>26</v>
      </c>
      <c r="C5904" s="5" t="str">
        <f>VLOOKUP(Taulukko1[[#This Row],[Rivivalinta]],Sheet1!$C$1:$E$42,2,FALSE)</f>
        <v>Övriga skulder</v>
      </c>
      <c r="D5904" s="5" t="str">
        <f>VLOOKUP(Taulukko1[[#This Row],[Rivivalinta]],Sheet1!$C$1:$E$42,3,FALSE)</f>
        <v>Other liabilities</v>
      </c>
      <c r="E5904" s="1" t="s">
        <v>188</v>
      </c>
      <c r="F5904" s="2">
        <v>42369</v>
      </c>
      <c r="G5904" s="7">
        <v>2607.1779999999999</v>
      </c>
    </row>
    <row r="5905" spans="1:7" x14ac:dyDescent="0.2">
      <c r="A5905" s="6">
        <v>24</v>
      </c>
      <c r="B5905" s="5" t="s">
        <v>27</v>
      </c>
      <c r="C5905" s="5" t="str">
        <f>VLOOKUP(Taulukko1[[#This Row],[Rivivalinta]],Sheet1!$C$1:$E$42,2,FALSE)</f>
        <v>SUMMA EGET KAPITAL OCH SKULDER</v>
      </c>
      <c r="D5905" s="5" t="str">
        <f>VLOOKUP(Taulukko1[[#This Row],[Rivivalinta]],Sheet1!$C$1:$E$42,3,FALSE)</f>
        <v>TOTAL EQUITY AND LIABILITIES</v>
      </c>
      <c r="E5905" s="1" t="s">
        <v>188</v>
      </c>
      <c r="F5905" s="2">
        <v>42369</v>
      </c>
      <c r="G5905" s="7">
        <v>69378.104999999996</v>
      </c>
    </row>
    <row r="5906" spans="1:7" x14ac:dyDescent="0.2">
      <c r="A5906" s="6">
        <v>25</v>
      </c>
      <c r="B5906" s="5" t="s">
        <v>28</v>
      </c>
      <c r="C5906" s="5" t="str">
        <f>VLOOKUP(Taulukko1[[#This Row],[Rivivalinta]],Sheet1!$C$1:$E$42,2,FALSE)</f>
        <v>Exponering utanför balansräkningen</v>
      </c>
      <c r="D5906" s="5" t="str">
        <f>VLOOKUP(Taulukko1[[#This Row],[Rivivalinta]],Sheet1!$C$1:$E$42,3,FALSE)</f>
        <v>Off balance sheet exposures</v>
      </c>
      <c r="E5906" s="1" t="s">
        <v>188</v>
      </c>
      <c r="F5906" s="2">
        <v>42369</v>
      </c>
      <c r="G5906" s="7">
        <v>2559.788</v>
      </c>
    </row>
    <row r="5907" spans="1:7" x14ac:dyDescent="0.2">
      <c r="A5907" s="6">
        <v>28</v>
      </c>
      <c r="B5907" s="5" t="s">
        <v>29</v>
      </c>
      <c r="C5907" s="5" t="str">
        <f>VLOOKUP(Taulukko1[[#This Row],[Rivivalinta]],Sheet1!$C$1:$E$42,2,FALSE)</f>
        <v>Kostnader/intäkter, %</v>
      </c>
      <c r="D5907" s="5" t="str">
        <f>VLOOKUP(Taulukko1[[#This Row],[Rivivalinta]],Sheet1!$C$1:$E$42,3,FALSE)</f>
        <v>Cost/income ratio, %</v>
      </c>
      <c r="E5907" s="1" t="s">
        <v>188</v>
      </c>
      <c r="F5907" s="2">
        <v>42369</v>
      </c>
      <c r="G5907" s="8">
        <v>0.50109191459180558</v>
      </c>
    </row>
    <row r="5908" spans="1:7" x14ac:dyDescent="0.2">
      <c r="A5908" s="6">
        <v>29</v>
      </c>
      <c r="B5908" s="5" t="s">
        <v>30</v>
      </c>
      <c r="C5908" s="5" t="str">
        <f>VLOOKUP(Taulukko1[[#This Row],[Rivivalinta]],Sheet1!$C$1:$E$42,2,FALSE)</f>
        <v>Nödlidande exponeringar/Exponeringar, %</v>
      </c>
      <c r="D5908" s="5" t="str">
        <f>VLOOKUP(Taulukko1[[#This Row],[Rivivalinta]],Sheet1!$C$1:$E$42,3,FALSE)</f>
        <v>Non-performing exposures/Exposures, %</v>
      </c>
      <c r="E5908" s="1" t="s">
        <v>188</v>
      </c>
      <c r="F5908" s="2">
        <v>42369</v>
      </c>
      <c r="G5908" s="8">
        <v>1.0980609635278063E-2</v>
      </c>
    </row>
    <row r="5909" spans="1:7" x14ac:dyDescent="0.2">
      <c r="A5909" s="6">
        <v>30</v>
      </c>
      <c r="B5909" s="5" t="s">
        <v>31</v>
      </c>
      <c r="C5909" s="5" t="str">
        <f>VLOOKUP(Taulukko1[[#This Row],[Rivivalinta]],Sheet1!$C$1:$E$42,2,FALSE)</f>
        <v>Upplupna avsättningar på nödlidande exponeringar/Nödlidande Exponeringar, %</v>
      </c>
      <c r="D5909" s="5" t="str">
        <f>VLOOKUP(Taulukko1[[#This Row],[Rivivalinta]],Sheet1!$C$1:$E$42,3,FALSE)</f>
        <v>Accumulated impairments on non-performing exposures/Non-performing exposures, %</v>
      </c>
      <c r="E5909" s="1" t="s">
        <v>188</v>
      </c>
      <c r="F5909" s="2">
        <v>42369</v>
      </c>
      <c r="G5909" s="8">
        <v>0.64014440928490268</v>
      </c>
    </row>
    <row r="5910" spans="1:7" x14ac:dyDescent="0.2">
      <c r="A5910" s="6">
        <v>31</v>
      </c>
      <c r="B5910" s="5" t="s">
        <v>32</v>
      </c>
      <c r="C5910" s="5" t="str">
        <f>VLOOKUP(Taulukko1[[#This Row],[Rivivalinta]],Sheet1!$C$1:$E$42,2,FALSE)</f>
        <v>Kapitalbas</v>
      </c>
      <c r="D5910" s="5" t="str">
        <f>VLOOKUP(Taulukko1[[#This Row],[Rivivalinta]],Sheet1!$C$1:$E$42,3,FALSE)</f>
        <v>Own funds</v>
      </c>
      <c r="E5910" s="1" t="s">
        <v>188</v>
      </c>
      <c r="F5910" s="2">
        <v>42369</v>
      </c>
      <c r="G5910" s="7">
        <v>9663.3310099999999</v>
      </c>
    </row>
    <row r="5911" spans="1:7" x14ac:dyDescent="0.2">
      <c r="A5911" s="6">
        <v>32</v>
      </c>
      <c r="B5911" s="5" t="s">
        <v>33</v>
      </c>
      <c r="C5911" s="5" t="str">
        <f>VLOOKUP(Taulukko1[[#This Row],[Rivivalinta]],Sheet1!$C$1:$E$42,2,FALSE)</f>
        <v>Kärnprimärkapital (CET 1)</v>
      </c>
      <c r="D5911" s="5" t="str">
        <f>VLOOKUP(Taulukko1[[#This Row],[Rivivalinta]],Sheet1!$C$1:$E$42,3,FALSE)</f>
        <v>Common equity tier 1 capital (CET1)</v>
      </c>
      <c r="E5911" s="1" t="s">
        <v>188</v>
      </c>
      <c r="F5911" s="2">
        <v>42369</v>
      </c>
      <c r="G5911" s="7">
        <v>9663.3310099999999</v>
      </c>
    </row>
    <row r="5912" spans="1:7" x14ac:dyDescent="0.2">
      <c r="A5912" s="6">
        <v>33</v>
      </c>
      <c r="B5912" s="5" t="s">
        <v>34</v>
      </c>
      <c r="C5912" s="5" t="str">
        <f>VLOOKUP(Taulukko1[[#This Row],[Rivivalinta]],Sheet1!$C$1:$E$42,2,FALSE)</f>
        <v>Övrigt primärkapital (AT 1)</v>
      </c>
      <c r="D5912" s="5" t="str">
        <f>VLOOKUP(Taulukko1[[#This Row],[Rivivalinta]],Sheet1!$C$1:$E$42,3,FALSE)</f>
        <v>Additional tier 1 capital (AT 1)</v>
      </c>
      <c r="E5912" s="1" t="s">
        <v>188</v>
      </c>
      <c r="F5912" s="2">
        <v>42369</v>
      </c>
      <c r="G5912" s="7"/>
    </row>
    <row r="5913" spans="1:7" x14ac:dyDescent="0.2">
      <c r="A5913" s="6">
        <v>34</v>
      </c>
      <c r="B5913" s="5" t="s">
        <v>35</v>
      </c>
      <c r="C5913" s="5" t="str">
        <f>VLOOKUP(Taulukko1[[#This Row],[Rivivalinta]],Sheet1!$C$1:$E$42,2,FALSE)</f>
        <v>Supplementärkapital (T2)</v>
      </c>
      <c r="D5913" s="5" t="str">
        <f>VLOOKUP(Taulukko1[[#This Row],[Rivivalinta]],Sheet1!$C$1:$E$42,3,FALSE)</f>
        <v>Tier 2 capital (T2)</v>
      </c>
      <c r="E5913" s="1" t="s">
        <v>188</v>
      </c>
      <c r="F5913" s="2">
        <v>42369</v>
      </c>
      <c r="G5913" s="7"/>
    </row>
    <row r="5914" spans="1:7" x14ac:dyDescent="0.2">
      <c r="A5914" s="6">
        <v>35</v>
      </c>
      <c r="B5914" s="5" t="s">
        <v>36</v>
      </c>
      <c r="C5914" s="5" t="str">
        <f>VLOOKUP(Taulukko1[[#This Row],[Rivivalinta]],Sheet1!$C$1:$E$42,2,FALSE)</f>
        <v>Summa kapitalrelationer, %</v>
      </c>
      <c r="D5914" s="5" t="str">
        <f>VLOOKUP(Taulukko1[[#This Row],[Rivivalinta]],Sheet1!$C$1:$E$42,3,FALSE)</f>
        <v>Own funds ratio, %</v>
      </c>
      <c r="E5914" s="1" t="s">
        <v>188</v>
      </c>
      <c r="F5914" s="2">
        <v>42369</v>
      </c>
      <c r="G5914" s="8">
        <v>0.62649852472625711</v>
      </c>
    </row>
    <row r="5915" spans="1:7" x14ac:dyDescent="0.2">
      <c r="A5915" s="6">
        <v>36</v>
      </c>
      <c r="B5915" s="5" t="s">
        <v>37</v>
      </c>
      <c r="C5915" s="5" t="str">
        <f>VLOOKUP(Taulukko1[[#This Row],[Rivivalinta]],Sheet1!$C$1:$E$42,2,FALSE)</f>
        <v>Primärkapitalrelation, %</v>
      </c>
      <c r="D5915" s="5" t="str">
        <f>VLOOKUP(Taulukko1[[#This Row],[Rivivalinta]],Sheet1!$C$1:$E$42,3,FALSE)</f>
        <v>Tier 1 ratio, %</v>
      </c>
      <c r="E5915" s="1" t="s">
        <v>188</v>
      </c>
      <c r="F5915" s="2">
        <v>42369</v>
      </c>
      <c r="G5915" s="8">
        <v>0.62649852472625711</v>
      </c>
    </row>
    <row r="5916" spans="1:7" x14ac:dyDescent="0.2">
      <c r="A5916" s="6">
        <v>37</v>
      </c>
      <c r="B5916" s="5" t="s">
        <v>38</v>
      </c>
      <c r="C5916" s="5" t="str">
        <f>VLOOKUP(Taulukko1[[#This Row],[Rivivalinta]],Sheet1!$C$1:$E$42,2,FALSE)</f>
        <v>Kärnprimärkapitalrelation, %</v>
      </c>
      <c r="D5916" s="5" t="str">
        <f>VLOOKUP(Taulukko1[[#This Row],[Rivivalinta]],Sheet1!$C$1:$E$42,3,FALSE)</f>
        <v>CET 1 ratio, %</v>
      </c>
      <c r="E5916" s="1" t="s">
        <v>188</v>
      </c>
      <c r="F5916" s="2">
        <v>42369</v>
      </c>
      <c r="G5916" s="8">
        <v>0.62649852472625711</v>
      </c>
    </row>
    <row r="5917" spans="1:7" x14ac:dyDescent="0.2">
      <c r="A5917" s="6">
        <v>38</v>
      </c>
      <c r="B5917" s="5" t="s">
        <v>39</v>
      </c>
      <c r="C5917" s="5" t="str">
        <f>VLOOKUP(Taulukko1[[#This Row],[Rivivalinta]],Sheet1!$C$1:$E$42,2,FALSE)</f>
        <v>Summa exponeringsbelopp (RWA)</v>
      </c>
      <c r="D5917" s="5" t="str">
        <f>VLOOKUP(Taulukko1[[#This Row],[Rivivalinta]],Sheet1!$C$1:$E$42,3,FALSE)</f>
        <v>Total risk weighted assets (RWA)</v>
      </c>
      <c r="E5917" s="1" t="s">
        <v>188</v>
      </c>
      <c r="F5917" s="2">
        <v>42369</v>
      </c>
      <c r="G5917" s="7">
        <v>15424.347589999999</v>
      </c>
    </row>
    <row r="5918" spans="1:7" x14ac:dyDescent="0.2">
      <c r="A5918" s="6">
        <v>39</v>
      </c>
      <c r="B5918" s="5" t="s">
        <v>40</v>
      </c>
      <c r="C5918" s="5" t="str">
        <f>VLOOKUP(Taulukko1[[#This Row],[Rivivalinta]],Sheet1!$C$1:$E$42,2,FALSE)</f>
        <v>Exponeringsbelopp för kredit-, motpart- och utspädningsrisker</v>
      </c>
      <c r="D5918" s="5" t="str">
        <f>VLOOKUP(Taulukko1[[#This Row],[Rivivalinta]],Sheet1!$C$1:$E$42,3,FALSE)</f>
        <v>Credit and counterparty risks</v>
      </c>
      <c r="E5918" s="1" t="s">
        <v>188</v>
      </c>
      <c r="F5918" s="2">
        <v>42369</v>
      </c>
      <c r="G5918" s="7">
        <v>13613.717259999999</v>
      </c>
    </row>
    <row r="5919" spans="1:7" x14ac:dyDescent="0.2">
      <c r="A5919" s="6">
        <v>40</v>
      </c>
      <c r="B5919" s="5" t="s">
        <v>41</v>
      </c>
      <c r="C5919" s="5" t="str">
        <f>VLOOKUP(Taulukko1[[#This Row],[Rivivalinta]],Sheet1!$C$1:$E$42,2,FALSE)</f>
        <v>Exponeringsbelopp för positions-, valutakurs- och råvarurisker</v>
      </c>
      <c r="D5919" s="5" t="str">
        <f>VLOOKUP(Taulukko1[[#This Row],[Rivivalinta]],Sheet1!$C$1:$E$42,3,FALSE)</f>
        <v>Position, currency and commodity risks</v>
      </c>
      <c r="E5919" s="1" t="s">
        <v>188</v>
      </c>
      <c r="F5919" s="2">
        <v>42369</v>
      </c>
      <c r="G5919" s="7"/>
    </row>
    <row r="5920" spans="1:7" x14ac:dyDescent="0.2">
      <c r="A5920" s="6">
        <v>41</v>
      </c>
      <c r="B5920" s="5" t="s">
        <v>42</v>
      </c>
      <c r="C5920" s="5" t="str">
        <f>VLOOKUP(Taulukko1[[#This Row],[Rivivalinta]],Sheet1!$C$1:$E$42,2,FALSE)</f>
        <v>Exponeringsbelopp för operativ risk</v>
      </c>
      <c r="D5920" s="5" t="str">
        <f>VLOOKUP(Taulukko1[[#This Row],[Rivivalinta]],Sheet1!$C$1:$E$42,3,FALSE)</f>
        <v>Operational risks</v>
      </c>
      <c r="E5920" s="1" t="s">
        <v>188</v>
      </c>
      <c r="F5920" s="2">
        <v>42369</v>
      </c>
      <c r="G5920" s="7">
        <v>1810.6303300000002</v>
      </c>
    </row>
    <row r="5921" spans="1:7" x14ac:dyDescent="0.2">
      <c r="A5921" s="6">
        <v>42</v>
      </c>
      <c r="B5921" s="5" t="s">
        <v>43</v>
      </c>
      <c r="C5921" s="5" t="str">
        <f>VLOOKUP(Taulukko1[[#This Row],[Rivivalinta]],Sheet1!$C$1:$E$42,2,FALSE)</f>
        <v>Övriga riskexponeringar</v>
      </c>
      <c r="D5921" s="5" t="str">
        <f>VLOOKUP(Taulukko1[[#This Row],[Rivivalinta]],Sheet1!$C$1:$E$42,3,FALSE)</f>
        <v>Other risks</v>
      </c>
      <c r="E5921" s="1" t="s">
        <v>188</v>
      </c>
      <c r="F5921" s="2">
        <v>42369</v>
      </c>
      <c r="G5921" s="7"/>
    </row>
    <row r="5922" spans="1:7" x14ac:dyDescent="0.2">
      <c r="A5922" s="6">
        <v>1</v>
      </c>
      <c r="B5922" s="5" t="s">
        <v>5</v>
      </c>
      <c r="C5922" s="5" t="str">
        <f>VLOOKUP(Taulukko1[[#This Row],[Rivivalinta]],Sheet1!$C$1:$E$42,2,FALSE)</f>
        <v>Räntenetto</v>
      </c>
      <c r="D5922" s="5" t="str">
        <f>VLOOKUP(Taulukko1[[#This Row],[Rivivalinta]],Sheet1!$C$1:$E$42,3,FALSE)</f>
        <v>Net interest margin</v>
      </c>
      <c r="E5922" s="1" t="s">
        <v>189</v>
      </c>
      <c r="F5922" s="2">
        <v>42369</v>
      </c>
      <c r="G5922" s="7">
        <v>673.94799999999998</v>
      </c>
    </row>
    <row r="5923" spans="1:7" x14ac:dyDescent="0.2">
      <c r="A5923" s="6">
        <v>2</v>
      </c>
      <c r="B5923" s="5" t="s">
        <v>6</v>
      </c>
      <c r="C5923" s="5" t="str">
        <f>VLOOKUP(Taulukko1[[#This Row],[Rivivalinta]],Sheet1!$C$1:$E$42,2,FALSE)</f>
        <v>Netto, avgifts- och provisionsintäkter</v>
      </c>
      <c r="D5923" s="5" t="str">
        <f>VLOOKUP(Taulukko1[[#This Row],[Rivivalinta]],Sheet1!$C$1:$E$42,3,FALSE)</f>
        <v>Net fee and commission income</v>
      </c>
      <c r="E5923" s="1" t="s">
        <v>189</v>
      </c>
      <c r="F5923" s="2">
        <v>42369</v>
      </c>
      <c r="G5923" s="7">
        <v>209.63800000000001</v>
      </c>
    </row>
    <row r="5924" spans="1:7" x14ac:dyDescent="0.2">
      <c r="A5924" s="6">
        <v>3</v>
      </c>
      <c r="B5924" s="5" t="s">
        <v>7</v>
      </c>
      <c r="C5924" s="5" t="str">
        <f>VLOOKUP(Taulukko1[[#This Row],[Rivivalinta]],Sheet1!$C$1:$E$42,2,FALSE)</f>
        <v>Avgifts- och provisionsintäkter</v>
      </c>
      <c r="D5924" s="5" t="str">
        <f>VLOOKUP(Taulukko1[[#This Row],[Rivivalinta]],Sheet1!$C$1:$E$42,3,FALSE)</f>
        <v>Fee and commission income</v>
      </c>
      <c r="E5924" s="1" t="s">
        <v>189</v>
      </c>
      <c r="F5924" s="2">
        <v>42369</v>
      </c>
      <c r="G5924" s="7">
        <v>258.97199999999998</v>
      </c>
    </row>
    <row r="5925" spans="1:7" x14ac:dyDescent="0.2">
      <c r="A5925" s="6">
        <v>4</v>
      </c>
      <c r="B5925" s="5" t="s">
        <v>8</v>
      </c>
      <c r="C5925" s="5" t="str">
        <f>VLOOKUP(Taulukko1[[#This Row],[Rivivalinta]],Sheet1!$C$1:$E$42,2,FALSE)</f>
        <v>Avgifts- och provisionskostnader</v>
      </c>
      <c r="D5925" s="5" t="str">
        <f>VLOOKUP(Taulukko1[[#This Row],[Rivivalinta]],Sheet1!$C$1:$E$42,3,FALSE)</f>
        <v>Fee and commission expenses</v>
      </c>
      <c r="E5925" s="1" t="s">
        <v>189</v>
      </c>
      <c r="F5925" s="2">
        <v>42369</v>
      </c>
      <c r="G5925" s="7">
        <v>49.334000000000003</v>
      </c>
    </row>
    <row r="5926" spans="1:7" x14ac:dyDescent="0.2">
      <c r="A5926" s="6">
        <v>5</v>
      </c>
      <c r="B5926" s="5" t="s">
        <v>9</v>
      </c>
      <c r="C5926" s="5" t="str">
        <f>VLOOKUP(Taulukko1[[#This Row],[Rivivalinta]],Sheet1!$C$1:$E$42,2,FALSE)</f>
        <v>Nettointäkter från handel och investeringar</v>
      </c>
      <c r="D5926" s="5" t="str">
        <f>VLOOKUP(Taulukko1[[#This Row],[Rivivalinta]],Sheet1!$C$1:$E$42,3,FALSE)</f>
        <v>Net trading and investing income</v>
      </c>
      <c r="E5926" s="1" t="s">
        <v>189</v>
      </c>
      <c r="F5926" s="2">
        <v>42369</v>
      </c>
      <c r="G5926" s="7">
        <v>553.30700000000002</v>
      </c>
    </row>
    <row r="5927" spans="1:7" x14ac:dyDescent="0.2">
      <c r="A5927" s="6">
        <v>6</v>
      </c>
      <c r="B5927" s="5" t="s">
        <v>10</v>
      </c>
      <c r="C5927" s="5" t="str">
        <f>VLOOKUP(Taulukko1[[#This Row],[Rivivalinta]],Sheet1!$C$1:$E$42,2,FALSE)</f>
        <v>Övriga intäkter</v>
      </c>
      <c r="D5927" s="5" t="str">
        <f>VLOOKUP(Taulukko1[[#This Row],[Rivivalinta]],Sheet1!$C$1:$E$42,3,FALSE)</f>
        <v>Other income</v>
      </c>
      <c r="E5927" s="1" t="s">
        <v>189</v>
      </c>
      <c r="F5927" s="2">
        <v>42369</v>
      </c>
      <c r="G5927" s="7">
        <v>83.198999999999998</v>
      </c>
    </row>
    <row r="5928" spans="1:7" x14ac:dyDescent="0.2">
      <c r="A5928" s="6">
        <v>7</v>
      </c>
      <c r="B5928" s="5" t="s">
        <v>11</v>
      </c>
      <c r="C5928" s="5" t="str">
        <f>VLOOKUP(Taulukko1[[#This Row],[Rivivalinta]],Sheet1!$C$1:$E$42,2,FALSE)</f>
        <v>Totala inkomster</v>
      </c>
      <c r="D5928" s="5" t="str">
        <f>VLOOKUP(Taulukko1[[#This Row],[Rivivalinta]],Sheet1!$C$1:$E$42,3,FALSE)</f>
        <v>Total income</v>
      </c>
      <c r="E5928" s="1" t="s">
        <v>189</v>
      </c>
      <c r="F5928" s="2">
        <v>42369</v>
      </c>
      <c r="G5928" s="7">
        <v>1520.0920000000001</v>
      </c>
    </row>
    <row r="5929" spans="1:7" x14ac:dyDescent="0.2">
      <c r="A5929" s="6">
        <v>8</v>
      </c>
      <c r="B5929" s="5" t="s">
        <v>12</v>
      </c>
      <c r="C5929" s="5" t="str">
        <f>VLOOKUP(Taulukko1[[#This Row],[Rivivalinta]],Sheet1!$C$1:$E$42,2,FALSE)</f>
        <v>Totala kostnader</v>
      </c>
      <c r="D5929" s="5" t="str">
        <f>VLOOKUP(Taulukko1[[#This Row],[Rivivalinta]],Sheet1!$C$1:$E$42,3,FALSE)</f>
        <v>Total expenses</v>
      </c>
      <c r="E5929" s="1" t="s">
        <v>189</v>
      </c>
      <c r="F5929" s="2">
        <v>42369</v>
      </c>
      <c r="G5929" s="7">
        <v>1098.885</v>
      </c>
    </row>
    <row r="5930" spans="1:7" x14ac:dyDescent="0.2">
      <c r="A5930" s="6">
        <v>9</v>
      </c>
      <c r="B5930" s="5" t="s">
        <v>13</v>
      </c>
      <c r="C5930" s="5" t="str">
        <f>VLOOKUP(Taulukko1[[#This Row],[Rivivalinta]],Sheet1!$C$1:$E$42,2,FALSE)</f>
        <v>Nedskrivningar av lån och fordringar</v>
      </c>
      <c r="D5930" s="5" t="str">
        <f>VLOOKUP(Taulukko1[[#This Row],[Rivivalinta]],Sheet1!$C$1:$E$42,3,FALSE)</f>
        <v>Impairments on loans and receivables</v>
      </c>
      <c r="E5930" s="1" t="s">
        <v>189</v>
      </c>
      <c r="F5930" s="2">
        <v>42369</v>
      </c>
      <c r="G5930" s="7">
        <v>96.64</v>
      </c>
    </row>
    <row r="5931" spans="1:7" x14ac:dyDescent="0.2">
      <c r="A5931" s="6">
        <v>10</v>
      </c>
      <c r="B5931" s="5" t="s">
        <v>14</v>
      </c>
      <c r="C5931" s="5" t="str">
        <f>VLOOKUP(Taulukko1[[#This Row],[Rivivalinta]],Sheet1!$C$1:$E$42,2,FALSE)</f>
        <v>Rörelsevinst/-förlust</v>
      </c>
      <c r="D5931" s="5" t="str">
        <f>VLOOKUP(Taulukko1[[#This Row],[Rivivalinta]],Sheet1!$C$1:$E$42,3,FALSE)</f>
        <v>Operatingprofit/-loss</v>
      </c>
      <c r="E5931" s="1" t="s">
        <v>189</v>
      </c>
      <c r="F5931" s="2">
        <v>42369</v>
      </c>
      <c r="G5931" s="7">
        <v>324.56599999999997</v>
      </c>
    </row>
    <row r="5932" spans="1:7" x14ac:dyDescent="0.2">
      <c r="A5932" s="6">
        <v>11</v>
      </c>
      <c r="B5932" s="5" t="s">
        <v>15</v>
      </c>
      <c r="C5932" s="5" t="str">
        <f>VLOOKUP(Taulukko1[[#This Row],[Rivivalinta]],Sheet1!$C$1:$E$42,2,FALSE)</f>
        <v>Kontanta medel och kassabehållning hos centralbanker</v>
      </c>
      <c r="D5932" s="5" t="str">
        <f>VLOOKUP(Taulukko1[[#This Row],[Rivivalinta]],Sheet1!$C$1:$E$42,3,FALSE)</f>
        <v>Cash and cash balances at central banks</v>
      </c>
      <c r="E5932" s="1" t="s">
        <v>189</v>
      </c>
      <c r="F5932" s="2">
        <v>42369</v>
      </c>
      <c r="G5932" s="7">
        <v>1405.7460000000001</v>
      </c>
    </row>
    <row r="5933" spans="1:7" x14ac:dyDescent="0.2">
      <c r="A5933" s="6">
        <v>12</v>
      </c>
      <c r="B5933" s="5" t="s">
        <v>16</v>
      </c>
      <c r="C5933" s="5" t="str">
        <f>VLOOKUP(Taulukko1[[#This Row],[Rivivalinta]],Sheet1!$C$1:$E$42,2,FALSE)</f>
        <v>Lån och förskott till kreditinstitut</v>
      </c>
      <c r="D5933" s="5" t="str">
        <f>VLOOKUP(Taulukko1[[#This Row],[Rivivalinta]],Sheet1!$C$1:$E$42,3,FALSE)</f>
        <v>Loans and advances to credit institutions</v>
      </c>
      <c r="E5933" s="1" t="s">
        <v>189</v>
      </c>
      <c r="F5933" s="2">
        <v>42369</v>
      </c>
      <c r="G5933" s="7">
        <v>6791.5879999999997</v>
      </c>
    </row>
    <row r="5934" spans="1:7" x14ac:dyDescent="0.2">
      <c r="A5934" s="6">
        <v>13</v>
      </c>
      <c r="B5934" s="5" t="s">
        <v>17</v>
      </c>
      <c r="C5934" s="5" t="str">
        <f>VLOOKUP(Taulukko1[[#This Row],[Rivivalinta]],Sheet1!$C$1:$E$42,2,FALSE)</f>
        <v>Lån och förskott till allmänheten och offentliga samfund</v>
      </c>
      <c r="D5934" s="5" t="str">
        <f>VLOOKUP(Taulukko1[[#This Row],[Rivivalinta]],Sheet1!$C$1:$E$42,3,FALSE)</f>
        <v>Loans and advances to the public and public sector entities</v>
      </c>
      <c r="E5934" s="1" t="s">
        <v>189</v>
      </c>
      <c r="F5934" s="2">
        <v>42369</v>
      </c>
      <c r="G5934" s="7">
        <v>43306.2</v>
      </c>
    </row>
    <row r="5935" spans="1:7" x14ac:dyDescent="0.2">
      <c r="A5935" s="6">
        <v>14</v>
      </c>
      <c r="B5935" s="5" t="s">
        <v>18</v>
      </c>
      <c r="C5935" s="5" t="str">
        <f>VLOOKUP(Taulukko1[[#This Row],[Rivivalinta]],Sheet1!$C$1:$E$42,2,FALSE)</f>
        <v>Värdepapper</v>
      </c>
      <c r="D5935" s="5" t="str">
        <f>VLOOKUP(Taulukko1[[#This Row],[Rivivalinta]],Sheet1!$C$1:$E$42,3,FALSE)</f>
        <v>Debt securities</v>
      </c>
      <c r="E5935" s="1" t="s">
        <v>189</v>
      </c>
      <c r="F5935" s="2">
        <v>42369</v>
      </c>
      <c r="G5935" s="7">
        <v>1512.605</v>
      </c>
    </row>
    <row r="5936" spans="1:7" x14ac:dyDescent="0.2">
      <c r="A5936" s="6">
        <v>15</v>
      </c>
      <c r="B5936" s="5" t="s">
        <v>238</v>
      </c>
      <c r="C5936" s="5" t="str">
        <f>VLOOKUP(Taulukko1[[#This Row],[Rivivalinta]],Sheet1!$C$1:$E$42,2,FALSE)</f>
        <v xml:space="preserve">Derivat </v>
      </c>
      <c r="D5936" s="5" t="str">
        <f>VLOOKUP(Taulukko1[[#This Row],[Rivivalinta]],Sheet1!$C$1:$E$42,3,FALSE)</f>
        <v xml:space="preserve">Derivatives </v>
      </c>
      <c r="E5936" s="1" t="s">
        <v>189</v>
      </c>
      <c r="F5936" s="2">
        <v>42369</v>
      </c>
      <c r="G5936" s="7">
        <v>31.945</v>
      </c>
    </row>
    <row r="5937" spans="1:7" x14ac:dyDescent="0.2">
      <c r="A5937" s="6">
        <v>16</v>
      </c>
      <c r="B5937" s="5" t="s">
        <v>20</v>
      </c>
      <c r="C5937" s="5" t="str">
        <f>VLOOKUP(Taulukko1[[#This Row],[Rivivalinta]],Sheet1!$C$1:$E$42,2,FALSE)</f>
        <v>Övriga tillgångar</v>
      </c>
      <c r="D5937" s="5" t="str">
        <f>VLOOKUP(Taulukko1[[#This Row],[Rivivalinta]],Sheet1!$C$1:$E$42,3,FALSE)</f>
        <v>Other assets</v>
      </c>
      <c r="E5937" s="1" t="s">
        <v>189</v>
      </c>
      <c r="F5937" s="2">
        <v>42369</v>
      </c>
      <c r="G5937" s="7">
        <v>6788.5910000000003</v>
      </c>
    </row>
    <row r="5938" spans="1:7" x14ac:dyDescent="0.2">
      <c r="A5938" s="6">
        <v>17</v>
      </c>
      <c r="B5938" s="5" t="s">
        <v>21</v>
      </c>
      <c r="C5938" s="5" t="str">
        <f>VLOOKUP(Taulukko1[[#This Row],[Rivivalinta]],Sheet1!$C$1:$E$42,2,FALSE)</f>
        <v>SUMMA TILLGÅNGAR</v>
      </c>
      <c r="D5938" s="5" t="str">
        <f>VLOOKUP(Taulukko1[[#This Row],[Rivivalinta]],Sheet1!$C$1:$E$42,3,FALSE)</f>
        <v>TOTAL ASSETS</v>
      </c>
      <c r="E5938" s="1" t="s">
        <v>189</v>
      </c>
      <c r="F5938" s="2">
        <v>42369</v>
      </c>
      <c r="G5938" s="7">
        <v>59836.675000000003</v>
      </c>
    </row>
    <row r="5939" spans="1:7" x14ac:dyDescent="0.2">
      <c r="A5939" s="6">
        <v>18</v>
      </c>
      <c r="B5939" s="5" t="s">
        <v>22</v>
      </c>
      <c r="C5939" s="5" t="str">
        <f>VLOOKUP(Taulukko1[[#This Row],[Rivivalinta]],Sheet1!$C$1:$E$42,2,FALSE)</f>
        <v>Inlåning från kreditinstitut</v>
      </c>
      <c r="D5939" s="5" t="str">
        <f>VLOOKUP(Taulukko1[[#This Row],[Rivivalinta]],Sheet1!$C$1:$E$42,3,FALSE)</f>
        <v>Deposits from credit institutions</v>
      </c>
      <c r="E5939" s="1" t="s">
        <v>189</v>
      </c>
      <c r="F5939" s="2">
        <v>42369</v>
      </c>
      <c r="G5939" s="7">
        <v>15033.42</v>
      </c>
    </row>
    <row r="5940" spans="1:7" x14ac:dyDescent="0.2">
      <c r="A5940" s="6">
        <v>19</v>
      </c>
      <c r="B5940" s="5" t="s">
        <v>23</v>
      </c>
      <c r="C5940" s="5" t="str">
        <f>VLOOKUP(Taulukko1[[#This Row],[Rivivalinta]],Sheet1!$C$1:$E$42,2,FALSE)</f>
        <v>Inlåning från allmänheten och offentliga samfund</v>
      </c>
      <c r="D5940" s="5" t="str">
        <f>VLOOKUP(Taulukko1[[#This Row],[Rivivalinta]],Sheet1!$C$1:$E$42,3,FALSE)</f>
        <v>Deposits from the public and public sector entities</v>
      </c>
      <c r="E5940" s="1" t="s">
        <v>189</v>
      </c>
      <c r="F5940" s="2">
        <v>42369</v>
      </c>
      <c r="G5940" s="7">
        <v>37532.461000000003</v>
      </c>
    </row>
    <row r="5941" spans="1:7" x14ac:dyDescent="0.2">
      <c r="A5941" s="6">
        <v>20</v>
      </c>
      <c r="B5941" s="5" t="s">
        <v>24</v>
      </c>
      <c r="C5941" s="5" t="str">
        <f>VLOOKUP(Taulukko1[[#This Row],[Rivivalinta]],Sheet1!$C$1:$E$42,2,FALSE)</f>
        <v>Emitterade skuldebrev</v>
      </c>
      <c r="D5941" s="5" t="str">
        <f>VLOOKUP(Taulukko1[[#This Row],[Rivivalinta]],Sheet1!$C$1:$E$42,3,FALSE)</f>
        <v>Debt securities issued</v>
      </c>
      <c r="E5941" s="1" t="s">
        <v>189</v>
      </c>
      <c r="F5941" s="2">
        <v>42369</v>
      </c>
      <c r="G5941" s="7">
        <v>0.02</v>
      </c>
    </row>
    <row r="5942" spans="1:7" x14ac:dyDescent="0.2">
      <c r="A5942" s="6">
        <v>22</v>
      </c>
      <c r="B5942" s="5" t="s">
        <v>19</v>
      </c>
      <c r="C5942" s="5" t="str">
        <f>VLOOKUP(Taulukko1[[#This Row],[Rivivalinta]],Sheet1!$C$1:$E$42,2,FALSE)</f>
        <v>Derivat</v>
      </c>
      <c r="D5942" s="5" t="str">
        <f>VLOOKUP(Taulukko1[[#This Row],[Rivivalinta]],Sheet1!$C$1:$E$42,3,FALSE)</f>
        <v>Derivatives</v>
      </c>
      <c r="E5942" s="1" t="s">
        <v>189</v>
      </c>
      <c r="F5942" s="2">
        <v>42369</v>
      </c>
      <c r="G5942" s="7"/>
    </row>
    <row r="5943" spans="1:7" x14ac:dyDescent="0.2">
      <c r="A5943" s="6">
        <v>23</v>
      </c>
      <c r="B5943" s="5" t="s">
        <v>25</v>
      </c>
      <c r="C5943" s="5" t="str">
        <f>VLOOKUP(Taulukko1[[#This Row],[Rivivalinta]],Sheet1!$C$1:$E$42,2,FALSE)</f>
        <v>Eget kapital</v>
      </c>
      <c r="D5943" s="5" t="str">
        <f>VLOOKUP(Taulukko1[[#This Row],[Rivivalinta]],Sheet1!$C$1:$E$42,3,FALSE)</f>
        <v>Total equity</v>
      </c>
      <c r="E5943" s="1" t="s">
        <v>189</v>
      </c>
      <c r="F5943" s="2">
        <v>42369</v>
      </c>
      <c r="G5943" s="7">
        <v>5187.3050000000003</v>
      </c>
    </row>
    <row r="5944" spans="1:7" x14ac:dyDescent="0.2">
      <c r="A5944" s="6">
        <v>21</v>
      </c>
      <c r="B5944" s="5" t="s">
        <v>26</v>
      </c>
      <c r="C5944" s="5" t="str">
        <f>VLOOKUP(Taulukko1[[#This Row],[Rivivalinta]],Sheet1!$C$1:$E$42,2,FALSE)</f>
        <v>Övriga skulder</v>
      </c>
      <c r="D5944" s="5" t="str">
        <f>VLOOKUP(Taulukko1[[#This Row],[Rivivalinta]],Sheet1!$C$1:$E$42,3,FALSE)</f>
        <v>Other liabilities</v>
      </c>
      <c r="E5944" s="1" t="s">
        <v>189</v>
      </c>
      <c r="F5944" s="2">
        <v>42369</v>
      </c>
      <c r="G5944" s="7">
        <v>2083.4690000000001</v>
      </c>
    </row>
    <row r="5945" spans="1:7" x14ac:dyDescent="0.2">
      <c r="A5945" s="6">
        <v>24</v>
      </c>
      <c r="B5945" s="5" t="s">
        <v>27</v>
      </c>
      <c r="C5945" s="5" t="str">
        <f>VLOOKUP(Taulukko1[[#This Row],[Rivivalinta]],Sheet1!$C$1:$E$42,2,FALSE)</f>
        <v>SUMMA EGET KAPITAL OCH SKULDER</v>
      </c>
      <c r="D5945" s="5" t="str">
        <f>VLOOKUP(Taulukko1[[#This Row],[Rivivalinta]],Sheet1!$C$1:$E$42,3,FALSE)</f>
        <v>TOTAL EQUITY AND LIABILITIES</v>
      </c>
      <c r="E5945" s="1" t="s">
        <v>189</v>
      </c>
      <c r="F5945" s="2">
        <v>42369</v>
      </c>
      <c r="G5945" s="7">
        <v>59836.675000000003</v>
      </c>
    </row>
    <row r="5946" spans="1:7" x14ac:dyDescent="0.2">
      <c r="A5946" s="6">
        <v>25</v>
      </c>
      <c r="B5946" s="5" t="s">
        <v>28</v>
      </c>
      <c r="C5946" s="5" t="str">
        <f>VLOOKUP(Taulukko1[[#This Row],[Rivivalinta]],Sheet1!$C$1:$E$42,2,FALSE)</f>
        <v>Exponering utanför balansräkningen</v>
      </c>
      <c r="D5946" s="5" t="str">
        <f>VLOOKUP(Taulukko1[[#This Row],[Rivivalinta]],Sheet1!$C$1:$E$42,3,FALSE)</f>
        <v>Off balance sheet exposures</v>
      </c>
      <c r="E5946" s="1" t="s">
        <v>189</v>
      </c>
      <c r="F5946" s="2">
        <v>42369</v>
      </c>
      <c r="G5946" s="7">
        <v>2319.873</v>
      </c>
    </row>
    <row r="5947" spans="1:7" x14ac:dyDescent="0.2">
      <c r="A5947" s="6">
        <v>28</v>
      </c>
      <c r="B5947" s="5" t="s">
        <v>29</v>
      </c>
      <c r="C5947" s="5" t="str">
        <f>VLOOKUP(Taulukko1[[#This Row],[Rivivalinta]],Sheet1!$C$1:$E$42,2,FALSE)</f>
        <v>Kostnader/intäkter, %</v>
      </c>
      <c r="D5947" s="5" t="str">
        <f>VLOOKUP(Taulukko1[[#This Row],[Rivivalinta]],Sheet1!$C$1:$E$42,3,FALSE)</f>
        <v>Cost/income ratio, %</v>
      </c>
      <c r="E5947" s="1" t="s">
        <v>189</v>
      </c>
      <c r="F5947" s="2">
        <v>42369</v>
      </c>
      <c r="G5947" s="8">
        <v>0.45975217123586282</v>
      </c>
    </row>
    <row r="5948" spans="1:7" x14ac:dyDescent="0.2">
      <c r="A5948" s="6">
        <v>29</v>
      </c>
      <c r="B5948" s="5" t="s">
        <v>30</v>
      </c>
      <c r="C5948" s="5" t="str">
        <f>VLOOKUP(Taulukko1[[#This Row],[Rivivalinta]],Sheet1!$C$1:$E$42,2,FALSE)</f>
        <v>Nödlidande exponeringar/Exponeringar, %</v>
      </c>
      <c r="D5948" s="5" t="str">
        <f>VLOOKUP(Taulukko1[[#This Row],[Rivivalinta]],Sheet1!$C$1:$E$42,3,FALSE)</f>
        <v>Non-performing exposures/Exposures, %</v>
      </c>
      <c r="E5948" s="1" t="s">
        <v>189</v>
      </c>
      <c r="F5948" s="2">
        <v>42369</v>
      </c>
      <c r="G5948" s="8">
        <v>3.0205060744584959E-2</v>
      </c>
    </row>
    <row r="5949" spans="1:7" x14ac:dyDescent="0.2">
      <c r="A5949" s="6">
        <v>30</v>
      </c>
      <c r="B5949" s="5" t="s">
        <v>31</v>
      </c>
      <c r="C5949" s="5" t="str">
        <f>VLOOKUP(Taulukko1[[#This Row],[Rivivalinta]],Sheet1!$C$1:$E$42,2,FALSE)</f>
        <v>Upplupna avsättningar på nödlidande exponeringar/Nödlidande Exponeringar, %</v>
      </c>
      <c r="D5949" s="5" t="str">
        <f>VLOOKUP(Taulukko1[[#This Row],[Rivivalinta]],Sheet1!$C$1:$E$42,3,FALSE)</f>
        <v>Accumulated impairments on non-performing exposures/Non-performing exposures, %</v>
      </c>
      <c r="E5949" s="1" t="s">
        <v>189</v>
      </c>
      <c r="F5949" s="2">
        <v>42369</v>
      </c>
      <c r="G5949" s="8">
        <v>0.10221775204291372</v>
      </c>
    </row>
    <row r="5950" spans="1:7" x14ac:dyDescent="0.2">
      <c r="A5950" s="6">
        <v>31</v>
      </c>
      <c r="B5950" s="5" t="s">
        <v>32</v>
      </c>
      <c r="C5950" s="5" t="str">
        <f>VLOOKUP(Taulukko1[[#This Row],[Rivivalinta]],Sheet1!$C$1:$E$42,2,FALSE)</f>
        <v>Kapitalbas</v>
      </c>
      <c r="D5950" s="5" t="str">
        <f>VLOOKUP(Taulukko1[[#This Row],[Rivivalinta]],Sheet1!$C$1:$E$42,3,FALSE)</f>
        <v>Own funds</v>
      </c>
      <c r="E5950" s="1" t="s">
        <v>189</v>
      </c>
      <c r="F5950" s="2">
        <v>42369</v>
      </c>
      <c r="G5950" s="7">
        <v>6070.0784400000002</v>
      </c>
    </row>
    <row r="5951" spans="1:7" x14ac:dyDescent="0.2">
      <c r="A5951" s="6">
        <v>32</v>
      </c>
      <c r="B5951" s="5" t="s">
        <v>33</v>
      </c>
      <c r="C5951" s="5" t="str">
        <f>VLOOKUP(Taulukko1[[#This Row],[Rivivalinta]],Sheet1!$C$1:$E$42,2,FALSE)</f>
        <v>Kärnprimärkapital (CET 1)</v>
      </c>
      <c r="D5951" s="5" t="str">
        <f>VLOOKUP(Taulukko1[[#This Row],[Rivivalinta]],Sheet1!$C$1:$E$42,3,FALSE)</f>
        <v>Common equity tier 1 capital (CET1)</v>
      </c>
      <c r="E5951" s="1" t="s">
        <v>189</v>
      </c>
      <c r="F5951" s="2">
        <v>42369</v>
      </c>
      <c r="G5951" s="7">
        <v>6070.0784400000002</v>
      </c>
    </row>
    <row r="5952" spans="1:7" x14ac:dyDescent="0.2">
      <c r="A5952" s="6">
        <v>33</v>
      </c>
      <c r="B5952" s="5" t="s">
        <v>34</v>
      </c>
      <c r="C5952" s="5" t="str">
        <f>VLOOKUP(Taulukko1[[#This Row],[Rivivalinta]],Sheet1!$C$1:$E$42,2,FALSE)</f>
        <v>Övrigt primärkapital (AT 1)</v>
      </c>
      <c r="D5952" s="5" t="str">
        <f>VLOOKUP(Taulukko1[[#This Row],[Rivivalinta]],Sheet1!$C$1:$E$42,3,FALSE)</f>
        <v>Additional tier 1 capital (AT 1)</v>
      </c>
      <c r="E5952" s="1" t="s">
        <v>189</v>
      </c>
      <c r="F5952" s="2">
        <v>42369</v>
      </c>
      <c r="G5952" s="7"/>
    </row>
    <row r="5953" spans="1:7" x14ac:dyDescent="0.2">
      <c r="A5953" s="6">
        <v>34</v>
      </c>
      <c r="B5953" s="5" t="s">
        <v>35</v>
      </c>
      <c r="C5953" s="5" t="str">
        <f>VLOOKUP(Taulukko1[[#This Row],[Rivivalinta]],Sheet1!$C$1:$E$42,2,FALSE)</f>
        <v>Supplementärkapital (T2)</v>
      </c>
      <c r="D5953" s="5" t="str">
        <f>VLOOKUP(Taulukko1[[#This Row],[Rivivalinta]],Sheet1!$C$1:$E$42,3,FALSE)</f>
        <v>Tier 2 capital (T2)</v>
      </c>
      <c r="E5953" s="1" t="s">
        <v>189</v>
      </c>
      <c r="F5953" s="2">
        <v>42369</v>
      </c>
      <c r="G5953" s="7"/>
    </row>
    <row r="5954" spans="1:7" x14ac:dyDescent="0.2">
      <c r="A5954" s="6">
        <v>35</v>
      </c>
      <c r="B5954" s="5" t="s">
        <v>36</v>
      </c>
      <c r="C5954" s="5" t="str">
        <f>VLOOKUP(Taulukko1[[#This Row],[Rivivalinta]],Sheet1!$C$1:$E$42,2,FALSE)</f>
        <v>Summa kapitalrelationer, %</v>
      </c>
      <c r="D5954" s="5" t="str">
        <f>VLOOKUP(Taulukko1[[#This Row],[Rivivalinta]],Sheet1!$C$1:$E$42,3,FALSE)</f>
        <v>Own funds ratio, %</v>
      </c>
      <c r="E5954" s="1" t="s">
        <v>189</v>
      </c>
      <c r="F5954" s="2">
        <v>42369</v>
      </c>
      <c r="G5954" s="8">
        <v>0.38517801899715071</v>
      </c>
    </row>
    <row r="5955" spans="1:7" x14ac:dyDescent="0.2">
      <c r="A5955" s="6">
        <v>36</v>
      </c>
      <c r="B5955" s="5" t="s">
        <v>37</v>
      </c>
      <c r="C5955" s="5" t="str">
        <f>VLOOKUP(Taulukko1[[#This Row],[Rivivalinta]],Sheet1!$C$1:$E$42,2,FALSE)</f>
        <v>Primärkapitalrelation, %</v>
      </c>
      <c r="D5955" s="5" t="str">
        <f>VLOOKUP(Taulukko1[[#This Row],[Rivivalinta]],Sheet1!$C$1:$E$42,3,FALSE)</f>
        <v>Tier 1 ratio, %</v>
      </c>
      <c r="E5955" s="1" t="s">
        <v>189</v>
      </c>
      <c r="F5955" s="2">
        <v>42369</v>
      </c>
      <c r="G5955" s="8">
        <v>0.38517801899715071</v>
      </c>
    </row>
    <row r="5956" spans="1:7" x14ac:dyDescent="0.2">
      <c r="A5956" s="6">
        <v>37</v>
      </c>
      <c r="B5956" s="5" t="s">
        <v>38</v>
      </c>
      <c r="C5956" s="5" t="str">
        <f>VLOOKUP(Taulukko1[[#This Row],[Rivivalinta]],Sheet1!$C$1:$E$42,2,FALSE)</f>
        <v>Kärnprimärkapitalrelation, %</v>
      </c>
      <c r="D5956" s="5" t="str">
        <f>VLOOKUP(Taulukko1[[#This Row],[Rivivalinta]],Sheet1!$C$1:$E$42,3,FALSE)</f>
        <v>CET 1 ratio, %</v>
      </c>
      <c r="E5956" s="1" t="s">
        <v>189</v>
      </c>
      <c r="F5956" s="2">
        <v>42369</v>
      </c>
      <c r="G5956" s="8">
        <v>0.38517801899715071</v>
      </c>
    </row>
    <row r="5957" spans="1:7" x14ac:dyDescent="0.2">
      <c r="A5957" s="6">
        <v>38</v>
      </c>
      <c r="B5957" s="5" t="s">
        <v>39</v>
      </c>
      <c r="C5957" s="5" t="str">
        <f>VLOOKUP(Taulukko1[[#This Row],[Rivivalinta]],Sheet1!$C$1:$E$42,2,FALSE)</f>
        <v>Summa exponeringsbelopp (RWA)</v>
      </c>
      <c r="D5957" s="5" t="str">
        <f>VLOOKUP(Taulukko1[[#This Row],[Rivivalinta]],Sheet1!$C$1:$E$42,3,FALSE)</f>
        <v>Total risk weighted assets (RWA)</v>
      </c>
      <c r="E5957" s="1" t="s">
        <v>189</v>
      </c>
      <c r="F5957" s="2">
        <v>42369</v>
      </c>
      <c r="G5957" s="7">
        <v>15759.150679999999</v>
      </c>
    </row>
    <row r="5958" spans="1:7" x14ac:dyDescent="0.2">
      <c r="A5958" s="6">
        <v>39</v>
      </c>
      <c r="B5958" s="5" t="s">
        <v>40</v>
      </c>
      <c r="C5958" s="5" t="str">
        <f>VLOOKUP(Taulukko1[[#This Row],[Rivivalinta]],Sheet1!$C$1:$E$42,2,FALSE)</f>
        <v>Exponeringsbelopp för kredit-, motpart- och utspädningsrisker</v>
      </c>
      <c r="D5958" s="5" t="str">
        <f>VLOOKUP(Taulukko1[[#This Row],[Rivivalinta]],Sheet1!$C$1:$E$42,3,FALSE)</f>
        <v>Credit and counterparty risks</v>
      </c>
      <c r="E5958" s="1" t="s">
        <v>189</v>
      </c>
      <c r="F5958" s="2">
        <v>42369</v>
      </c>
      <c r="G5958" s="7">
        <v>14167.408820000001</v>
      </c>
    </row>
    <row r="5959" spans="1:7" x14ac:dyDescent="0.2">
      <c r="A5959" s="6">
        <v>40</v>
      </c>
      <c r="B5959" s="5" t="s">
        <v>41</v>
      </c>
      <c r="C5959" s="5" t="str">
        <f>VLOOKUP(Taulukko1[[#This Row],[Rivivalinta]],Sheet1!$C$1:$E$42,2,FALSE)</f>
        <v>Exponeringsbelopp för positions-, valutakurs- och råvarurisker</v>
      </c>
      <c r="D5959" s="5" t="str">
        <f>VLOOKUP(Taulukko1[[#This Row],[Rivivalinta]],Sheet1!$C$1:$E$42,3,FALSE)</f>
        <v>Position, currency and commodity risks</v>
      </c>
      <c r="E5959" s="1" t="s">
        <v>189</v>
      </c>
      <c r="F5959" s="2">
        <v>42369</v>
      </c>
      <c r="G5959" s="7"/>
    </row>
    <row r="5960" spans="1:7" x14ac:dyDescent="0.2">
      <c r="A5960" s="6">
        <v>41</v>
      </c>
      <c r="B5960" s="5" t="s">
        <v>42</v>
      </c>
      <c r="C5960" s="5" t="str">
        <f>VLOOKUP(Taulukko1[[#This Row],[Rivivalinta]],Sheet1!$C$1:$E$42,2,FALSE)</f>
        <v>Exponeringsbelopp för operativ risk</v>
      </c>
      <c r="D5960" s="5" t="str">
        <f>VLOOKUP(Taulukko1[[#This Row],[Rivivalinta]],Sheet1!$C$1:$E$42,3,FALSE)</f>
        <v>Operational risks</v>
      </c>
      <c r="E5960" s="1" t="s">
        <v>189</v>
      </c>
      <c r="F5960" s="2">
        <v>42369</v>
      </c>
      <c r="G5960" s="7">
        <v>1591.7418700000001</v>
      </c>
    </row>
    <row r="5961" spans="1:7" x14ac:dyDescent="0.2">
      <c r="A5961" s="6">
        <v>42</v>
      </c>
      <c r="B5961" s="5" t="s">
        <v>43</v>
      </c>
      <c r="C5961" s="5" t="str">
        <f>VLOOKUP(Taulukko1[[#This Row],[Rivivalinta]],Sheet1!$C$1:$E$42,2,FALSE)</f>
        <v>Övriga riskexponeringar</v>
      </c>
      <c r="D5961" s="5" t="str">
        <f>VLOOKUP(Taulukko1[[#This Row],[Rivivalinta]],Sheet1!$C$1:$E$42,3,FALSE)</f>
        <v>Other risks</v>
      </c>
      <c r="E5961" s="1" t="s">
        <v>189</v>
      </c>
      <c r="F5961" s="2">
        <v>42369</v>
      </c>
      <c r="G5961" s="7"/>
    </row>
    <row r="5962" spans="1:7" x14ac:dyDescent="0.2">
      <c r="A5962" s="6">
        <v>1</v>
      </c>
      <c r="B5962" s="5" t="s">
        <v>5</v>
      </c>
      <c r="C5962" s="5" t="str">
        <f>VLOOKUP(Taulukko1[[#This Row],[Rivivalinta]],Sheet1!$C$1:$E$42,2,FALSE)</f>
        <v>Räntenetto</v>
      </c>
      <c r="D5962" s="5" t="str">
        <f>VLOOKUP(Taulukko1[[#This Row],[Rivivalinta]],Sheet1!$C$1:$E$42,3,FALSE)</f>
        <v>Net interest margin</v>
      </c>
      <c r="E5962" s="1" t="s">
        <v>190</v>
      </c>
      <c r="F5962" s="2">
        <v>42369</v>
      </c>
      <c r="G5962" s="7">
        <v>33080.654000000002</v>
      </c>
    </row>
    <row r="5963" spans="1:7" x14ac:dyDescent="0.2">
      <c r="A5963" s="6">
        <v>2</v>
      </c>
      <c r="B5963" s="5" t="s">
        <v>6</v>
      </c>
      <c r="C5963" s="5" t="str">
        <f>VLOOKUP(Taulukko1[[#This Row],[Rivivalinta]],Sheet1!$C$1:$E$42,2,FALSE)</f>
        <v>Netto, avgifts- och provisionsintäkter</v>
      </c>
      <c r="D5963" s="5" t="str">
        <f>VLOOKUP(Taulukko1[[#This Row],[Rivivalinta]],Sheet1!$C$1:$E$42,3,FALSE)</f>
        <v>Net fee and commission income</v>
      </c>
      <c r="E5963" s="1" t="s">
        <v>190</v>
      </c>
      <c r="F5963" s="2">
        <v>42369</v>
      </c>
      <c r="G5963" s="7">
        <v>22359.138999999999</v>
      </c>
    </row>
    <row r="5964" spans="1:7" x14ac:dyDescent="0.2">
      <c r="A5964" s="6">
        <v>3</v>
      </c>
      <c r="B5964" s="5" t="s">
        <v>7</v>
      </c>
      <c r="C5964" s="5" t="str">
        <f>VLOOKUP(Taulukko1[[#This Row],[Rivivalinta]],Sheet1!$C$1:$E$42,2,FALSE)</f>
        <v>Avgifts- och provisionsintäkter</v>
      </c>
      <c r="D5964" s="5" t="str">
        <f>VLOOKUP(Taulukko1[[#This Row],[Rivivalinta]],Sheet1!$C$1:$E$42,3,FALSE)</f>
        <v>Fee and commission income</v>
      </c>
      <c r="E5964" s="1" t="s">
        <v>190</v>
      </c>
      <c r="F5964" s="2">
        <v>42369</v>
      </c>
      <c r="G5964" s="7">
        <v>25039.773000000001</v>
      </c>
    </row>
    <row r="5965" spans="1:7" x14ac:dyDescent="0.2">
      <c r="A5965" s="6">
        <v>4</v>
      </c>
      <c r="B5965" s="5" t="s">
        <v>8</v>
      </c>
      <c r="C5965" s="5" t="str">
        <f>VLOOKUP(Taulukko1[[#This Row],[Rivivalinta]],Sheet1!$C$1:$E$42,2,FALSE)</f>
        <v>Avgifts- och provisionskostnader</v>
      </c>
      <c r="D5965" s="5" t="str">
        <f>VLOOKUP(Taulukko1[[#This Row],[Rivivalinta]],Sheet1!$C$1:$E$42,3,FALSE)</f>
        <v>Fee and commission expenses</v>
      </c>
      <c r="E5965" s="1" t="s">
        <v>190</v>
      </c>
      <c r="F5965" s="2">
        <v>42369</v>
      </c>
      <c r="G5965" s="7">
        <v>2680.634</v>
      </c>
    </row>
    <row r="5966" spans="1:7" x14ac:dyDescent="0.2">
      <c r="A5966" s="6">
        <v>5</v>
      </c>
      <c r="B5966" s="5" t="s">
        <v>9</v>
      </c>
      <c r="C5966" s="5" t="str">
        <f>VLOOKUP(Taulukko1[[#This Row],[Rivivalinta]],Sheet1!$C$1:$E$42,2,FALSE)</f>
        <v>Nettointäkter från handel och investeringar</v>
      </c>
      <c r="D5966" s="5" t="str">
        <f>VLOOKUP(Taulukko1[[#This Row],[Rivivalinta]],Sheet1!$C$1:$E$42,3,FALSE)</f>
        <v>Net trading and investing income</v>
      </c>
      <c r="E5966" s="1" t="s">
        <v>190</v>
      </c>
      <c r="F5966" s="2">
        <v>42369</v>
      </c>
      <c r="G5966" s="7">
        <v>26872.885999999999</v>
      </c>
    </row>
    <row r="5967" spans="1:7" x14ac:dyDescent="0.2">
      <c r="A5967" s="6">
        <v>6</v>
      </c>
      <c r="B5967" s="5" t="s">
        <v>10</v>
      </c>
      <c r="C5967" s="5" t="str">
        <f>VLOOKUP(Taulukko1[[#This Row],[Rivivalinta]],Sheet1!$C$1:$E$42,2,FALSE)</f>
        <v>Övriga intäkter</v>
      </c>
      <c r="D5967" s="5" t="str">
        <f>VLOOKUP(Taulukko1[[#This Row],[Rivivalinta]],Sheet1!$C$1:$E$42,3,FALSE)</f>
        <v>Other income</v>
      </c>
      <c r="E5967" s="1" t="s">
        <v>190</v>
      </c>
      <c r="F5967" s="2">
        <v>42369</v>
      </c>
      <c r="G5967" s="7">
        <v>4479.9009999999998</v>
      </c>
    </row>
    <row r="5968" spans="1:7" x14ac:dyDescent="0.2">
      <c r="A5968" s="6">
        <v>7</v>
      </c>
      <c r="B5968" s="5" t="s">
        <v>11</v>
      </c>
      <c r="C5968" s="5" t="str">
        <f>VLOOKUP(Taulukko1[[#This Row],[Rivivalinta]],Sheet1!$C$1:$E$42,2,FALSE)</f>
        <v>Totala inkomster</v>
      </c>
      <c r="D5968" s="5" t="str">
        <f>VLOOKUP(Taulukko1[[#This Row],[Rivivalinta]],Sheet1!$C$1:$E$42,3,FALSE)</f>
        <v>Total income</v>
      </c>
      <c r="E5968" s="1" t="s">
        <v>190</v>
      </c>
      <c r="F5968" s="2">
        <v>42369</v>
      </c>
      <c r="G5968" s="7">
        <v>86792.58</v>
      </c>
    </row>
    <row r="5969" spans="1:7" x14ac:dyDescent="0.2">
      <c r="A5969" s="6">
        <v>8</v>
      </c>
      <c r="B5969" s="5" t="s">
        <v>12</v>
      </c>
      <c r="C5969" s="5" t="str">
        <f>VLOOKUP(Taulukko1[[#This Row],[Rivivalinta]],Sheet1!$C$1:$E$42,2,FALSE)</f>
        <v>Totala kostnader</v>
      </c>
      <c r="D5969" s="5" t="str">
        <f>VLOOKUP(Taulukko1[[#This Row],[Rivivalinta]],Sheet1!$C$1:$E$42,3,FALSE)</f>
        <v>Total expenses</v>
      </c>
      <c r="E5969" s="1" t="s">
        <v>190</v>
      </c>
      <c r="F5969" s="2">
        <v>42369</v>
      </c>
      <c r="G5969" s="7">
        <v>40339.982000000004</v>
      </c>
    </row>
    <row r="5970" spans="1:7" x14ac:dyDescent="0.2">
      <c r="A5970" s="6">
        <v>9</v>
      </c>
      <c r="B5970" s="5" t="s">
        <v>13</v>
      </c>
      <c r="C5970" s="5" t="str">
        <f>VLOOKUP(Taulukko1[[#This Row],[Rivivalinta]],Sheet1!$C$1:$E$42,2,FALSE)</f>
        <v>Nedskrivningar av lån och fordringar</v>
      </c>
      <c r="D5970" s="5" t="str">
        <f>VLOOKUP(Taulukko1[[#This Row],[Rivivalinta]],Sheet1!$C$1:$E$42,3,FALSE)</f>
        <v>Impairments on loans and receivables</v>
      </c>
      <c r="E5970" s="1" t="s">
        <v>190</v>
      </c>
      <c r="F5970" s="2">
        <v>42369</v>
      </c>
      <c r="G5970" s="7">
        <v>547.01</v>
      </c>
    </row>
    <row r="5971" spans="1:7" x14ac:dyDescent="0.2">
      <c r="A5971" s="6">
        <v>10</v>
      </c>
      <c r="B5971" s="5" t="s">
        <v>14</v>
      </c>
      <c r="C5971" s="5" t="str">
        <f>VLOOKUP(Taulukko1[[#This Row],[Rivivalinta]],Sheet1!$C$1:$E$42,2,FALSE)</f>
        <v>Rörelsevinst/-förlust</v>
      </c>
      <c r="D5971" s="5" t="str">
        <f>VLOOKUP(Taulukko1[[#This Row],[Rivivalinta]],Sheet1!$C$1:$E$42,3,FALSE)</f>
        <v>Operatingprofit/-loss</v>
      </c>
      <c r="E5971" s="1" t="s">
        <v>190</v>
      </c>
      <c r="F5971" s="2">
        <v>42369</v>
      </c>
      <c r="G5971" s="7">
        <v>45905.59</v>
      </c>
    </row>
    <row r="5972" spans="1:7" x14ac:dyDescent="0.2">
      <c r="A5972" s="6">
        <v>11</v>
      </c>
      <c r="B5972" s="5" t="s">
        <v>15</v>
      </c>
      <c r="C5972" s="5" t="str">
        <f>VLOOKUP(Taulukko1[[#This Row],[Rivivalinta]],Sheet1!$C$1:$E$42,2,FALSE)</f>
        <v>Kontanta medel och kassabehållning hos centralbanker</v>
      </c>
      <c r="D5972" s="5" t="str">
        <f>VLOOKUP(Taulukko1[[#This Row],[Rivivalinta]],Sheet1!$C$1:$E$42,3,FALSE)</f>
        <v>Cash and cash balances at central banks</v>
      </c>
      <c r="E5972" s="1" t="s">
        <v>190</v>
      </c>
      <c r="F5972" s="2">
        <v>42369</v>
      </c>
      <c r="G5972" s="7">
        <v>37840.887999999999</v>
      </c>
    </row>
    <row r="5973" spans="1:7" x14ac:dyDescent="0.2">
      <c r="A5973" s="6">
        <v>12</v>
      </c>
      <c r="B5973" s="5" t="s">
        <v>16</v>
      </c>
      <c r="C5973" s="5" t="str">
        <f>VLOOKUP(Taulukko1[[#This Row],[Rivivalinta]],Sheet1!$C$1:$E$42,2,FALSE)</f>
        <v>Lån och förskott till kreditinstitut</v>
      </c>
      <c r="D5973" s="5" t="str">
        <f>VLOOKUP(Taulukko1[[#This Row],[Rivivalinta]],Sheet1!$C$1:$E$42,3,FALSE)</f>
        <v>Loans and advances to credit institutions</v>
      </c>
      <c r="E5973" s="1" t="s">
        <v>190</v>
      </c>
      <c r="F5973" s="2">
        <v>42369</v>
      </c>
      <c r="G5973" s="7">
        <v>147267.94200000001</v>
      </c>
    </row>
    <row r="5974" spans="1:7" x14ac:dyDescent="0.2">
      <c r="A5974" s="6">
        <v>13</v>
      </c>
      <c r="B5974" s="5" t="s">
        <v>17</v>
      </c>
      <c r="C5974" s="5" t="str">
        <f>VLOOKUP(Taulukko1[[#This Row],[Rivivalinta]],Sheet1!$C$1:$E$42,2,FALSE)</f>
        <v>Lån och förskott till allmänheten och offentliga samfund</v>
      </c>
      <c r="D5974" s="5" t="str">
        <f>VLOOKUP(Taulukko1[[#This Row],[Rivivalinta]],Sheet1!$C$1:$E$42,3,FALSE)</f>
        <v>Loans and advances to the public and public sector entities</v>
      </c>
      <c r="E5974" s="1" t="s">
        <v>190</v>
      </c>
      <c r="F5974" s="2">
        <v>42369</v>
      </c>
      <c r="G5974" s="7">
        <v>2333484.858</v>
      </c>
    </row>
    <row r="5975" spans="1:7" x14ac:dyDescent="0.2">
      <c r="A5975" s="6">
        <v>14</v>
      </c>
      <c r="B5975" s="5" t="s">
        <v>18</v>
      </c>
      <c r="C5975" s="5" t="str">
        <f>VLOOKUP(Taulukko1[[#This Row],[Rivivalinta]],Sheet1!$C$1:$E$42,2,FALSE)</f>
        <v>Värdepapper</v>
      </c>
      <c r="D5975" s="5" t="str">
        <f>VLOOKUP(Taulukko1[[#This Row],[Rivivalinta]],Sheet1!$C$1:$E$42,3,FALSE)</f>
        <v>Debt securities</v>
      </c>
      <c r="E5975" s="1" t="s">
        <v>190</v>
      </c>
      <c r="F5975" s="2">
        <v>42369</v>
      </c>
      <c r="G5975" s="7">
        <v>78536.638999999996</v>
      </c>
    </row>
    <row r="5976" spans="1:7" x14ac:dyDescent="0.2">
      <c r="A5976" s="6">
        <v>15</v>
      </c>
      <c r="B5976" s="5" t="s">
        <v>238</v>
      </c>
      <c r="C5976" s="5" t="str">
        <f>VLOOKUP(Taulukko1[[#This Row],[Rivivalinta]],Sheet1!$C$1:$E$42,2,FALSE)</f>
        <v xml:space="preserve">Derivat </v>
      </c>
      <c r="D5976" s="5" t="str">
        <f>VLOOKUP(Taulukko1[[#This Row],[Rivivalinta]],Sheet1!$C$1:$E$42,3,FALSE)</f>
        <v xml:space="preserve">Derivatives </v>
      </c>
      <c r="E5976" s="1" t="s">
        <v>190</v>
      </c>
      <c r="F5976" s="2">
        <v>42369</v>
      </c>
      <c r="G5976" s="7">
        <v>7198.33</v>
      </c>
    </row>
    <row r="5977" spans="1:7" x14ac:dyDescent="0.2">
      <c r="A5977" s="6">
        <v>16</v>
      </c>
      <c r="B5977" s="5" t="s">
        <v>20</v>
      </c>
      <c r="C5977" s="5" t="str">
        <f>VLOOKUP(Taulukko1[[#This Row],[Rivivalinta]],Sheet1!$C$1:$E$42,2,FALSE)</f>
        <v>Övriga tillgångar</v>
      </c>
      <c r="D5977" s="5" t="str">
        <f>VLOOKUP(Taulukko1[[#This Row],[Rivivalinta]],Sheet1!$C$1:$E$42,3,FALSE)</f>
        <v>Other assets</v>
      </c>
      <c r="E5977" s="1" t="s">
        <v>190</v>
      </c>
      <c r="F5977" s="2">
        <v>42369</v>
      </c>
      <c r="G5977" s="7">
        <v>381339.73700000002</v>
      </c>
    </row>
    <row r="5978" spans="1:7" x14ac:dyDescent="0.2">
      <c r="A5978" s="6">
        <v>17</v>
      </c>
      <c r="B5978" s="5" t="s">
        <v>21</v>
      </c>
      <c r="C5978" s="5" t="str">
        <f>VLOOKUP(Taulukko1[[#This Row],[Rivivalinta]],Sheet1!$C$1:$E$42,2,FALSE)</f>
        <v>SUMMA TILLGÅNGAR</v>
      </c>
      <c r="D5978" s="5" t="str">
        <f>VLOOKUP(Taulukko1[[#This Row],[Rivivalinta]],Sheet1!$C$1:$E$42,3,FALSE)</f>
        <v>TOTAL ASSETS</v>
      </c>
      <c r="E5978" s="1" t="s">
        <v>190</v>
      </c>
      <c r="F5978" s="2">
        <v>42369</v>
      </c>
      <c r="G5978" s="7">
        <v>2985668.3939999999</v>
      </c>
    </row>
    <row r="5979" spans="1:7" x14ac:dyDescent="0.2">
      <c r="A5979" s="6">
        <v>18</v>
      </c>
      <c r="B5979" s="5" t="s">
        <v>22</v>
      </c>
      <c r="C5979" s="5" t="str">
        <f>VLOOKUP(Taulukko1[[#This Row],[Rivivalinta]],Sheet1!$C$1:$E$42,2,FALSE)</f>
        <v>Inlåning från kreditinstitut</v>
      </c>
      <c r="D5979" s="5" t="str">
        <f>VLOOKUP(Taulukko1[[#This Row],[Rivivalinta]],Sheet1!$C$1:$E$42,3,FALSE)</f>
        <v>Deposits from credit institutions</v>
      </c>
      <c r="E5979" s="1" t="s">
        <v>190</v>
      </c>
      <c r="F5979" s="2">
        <v>42369</v>
      </c>
      <c r="G5979" s="7">
        <v>448045.47600000002</v>
      </c>
    </row>
    <row r="5980" spans="1:7" x14ac:dyDescent="0.2">
      <c r="A5980" s="6">
        <v>19</v>
      </c>
      <c r="B5980" s="5" t="s">
        <v>23</v>
      </c>
      <c r="C5980" s="5" t="str">
        <f>VLOOKUP(Taulukko1[[#This Row],[Rivivalinta]],Sheet1!$C$1:$E$42,2,FALSE)</f>
        <v>Inlåning från allmänheten och offentliga samfund</v>
      </c>
      <c r="D5980" s="5" t="str">
        <f>VLOOKUP(Taulukko1[[#This Row],[Rivivalinta]],Sheet1!$C$1:$E$42,3,FALSE)</f>
        <v>Deposits from the public and public sector entities</v>
      </c>
      <c r="E5980" s="1" t="s">
        <v>190</v>
      </c>
      <c r="F5980" s="2">
        <v>42369</v>
      </c>
      <c r="G5980" s="7">
        <v>2112039.9010000001</v>
      </c>
    </row>
    <row r="5981" spans="1:7" x14ac:dyDescent="0.2">
      <c r="A5981" s="6">
        <v>20</v>
      </c>
      <c r="B5981" s="5" t="s">
        <v>24</v>
      </c>
      <c r="C5981" s="5" t="str">
        <f>VLOOKUP(Taulukko1[[#This Row],[Rivivalinta]],Sheet1!$C$1:$E$42,2,FALSE)</f>
        <v>Emitterade skuldebrev</v>
      </c>
      <c r="D5981" s="5" t="str">
        <f>VLOOKUP(Taulukko1[[#This Row],[Rivivalinta]],Sheet1!$C$1:$E$42,3,FALSE)</f>
        <v>Debt securities issued</v>
      </c>
      <c r="E5981" s="1" t="s">
        <v>190</v>
      </c>
      <c r="F5981" s="2">
        <v>42369</v>
      </c>
      <c r="G5981" s="7">
        <v>1.1759999999999999</v>
      </c>
    </row>
    <row r="5982" spans="1:7" x14ac:dyDescent="0.2">
      <c r="A5982" s="6">
        <v>22</v>
      </c>
      <c r="B5982" s="5" t="s">
        <v>19</v>
      </c>
      <c r="C5982" s="5" t="str">
        <f>VLOOKUP(Taulukko1[[#This Row],[Rivivalinta]],Sheet1!$C$1:$E$42,2,FALSE)</f>
        <v>Derivat</v>
      </c>
      <c r="D5982" s="5" t="str">
        <f>VLOOKUP(Taulukko1[[#This Row],[Rivivalinta]],Sheet1!$C$1:$E$42,3,FALSE)</f>
        <v>Derivatives</v>
      </c>
      <c r="E5982" s="1" t="s">
        <v>190</v>
      </c>
      <c r="F5982" s="2">
        <v>42369</v>
      </c>
      <c r="G5982" s="7">
        <v>3160.8629999999998</v>
      </c>
    </row>
    <row r="5983" spans="1:7" x14ac:dyDescent="0.2">
      <c r="A5983" s="6">
        <v>23</v>
      </c>
      <c r="B5983" s="5" t="s">
        <v>25</v>
      </c>
      <c r="C5983" s="5" t="str">
        <f>VLOOKUP(Taulukko1[[#This Row],[Rivivalinta]],Sheet1!$C$1:$E$42,2,FALSE)</f>
        <v>Eget kapital</v>
      </c>
      <c r="D5983" s="5" t="str">
        <f>VLOOKUP(Taulukko1[[#This Row],[Rivivalinta]],Sheet1!$C$1:$E$42,3,FALSE)</f>
        <v>Total equity</v>
      </c>
      <c r="E5983" s="1" t="s">
        <v>190</v>
      </c>
      <c r="F5983" s="2">
        <v>42369</v>
      </c>
      <c r="G5983" s="7">
        <v>304502.57900000003</v>
      </c>
    </row>
    <row r="5984" spans="1:7" x14ac:dyDescent="0.2">
      <c r="A5984" s="6">
        <v>21</v>
      </c>
      <c r="B5984" s="5" t="s">
        <v>26</v>
      </c>
      <c r="C5984" s="5" t="str">
        <f>VLOOKUP(Taulukko1[[#This Row],[Rivivalinta]],Sheet1!$C$1:$E$42,2,FALSE)</f>
        <v>Övriga skulder</v>
      </c>
      <c r="D5984" s="5" t="str">
        <f>VLOOKUP(Taulukko1[[#This Row],[Rivivalinta]],Sheet1!$C$1:$E$42,3,FALSE)</f>
        <v>Other liabilities</v>
      </c>
      <c r="E5984" s="1" t="s">
        <v>190</v>
      </c>
      <c r="F5984" s="2">
        <v>42369</v>
      </c>
      <c r="G5984" s="7">
        <v>117918.399</v>
      </c>
    </row>
    <row r="5985" spans="1:7" x14ac:dyDescent="0.2">
      <c r="A5985" s="6">
        <v>24</v>
      </c>
      <c r="B5985" s="5" t="s">
        <v>27</v>
      </c>
      <c r="C5985" s="5" t="str">
        <f>VLOOKUP(Taulukko1[[#This Row],[Rivivalinta]],Sheet1!$C$1:$E$42,2,FALSE)</f>
        <v>SUMMA EGET KAPITAL OCH SKULDER</v>
      </c>
      <c r="D5985" s="5" t="str">
        <f>VLOOKUP(Taulukko1[[#This Row],[Rivivalinta]],Sheet1!$C$1:$E$42,3,FALSE)</f>
        <v>TOTAL EQUITY AND LIABILITIES</v>
      </c>
      <c r="E5985" s="1" t="s">
        <v>190</v>
      </c>
      <c r="F5985" s="2">
        <v>42369</v>
      </c>
      <c r="G5985" s="7">
        <v>2985668.3939999999</v>
      </c>
    </row>
    <row r="5986" spans="1:7" x14ac:dyDescent="0.2">
      <c r="A5986" s="6">
        <v>25</v>
      </c>
      <c r="B5986" s="5" t="s">
        <v>28</v>
      </c>
      <c r="C5986" s="5" t="str">
        <f>VLOOKUP(Taulukko1[[#This Row],[Rivivalinta]],Sheet1!$C$1:$E$42,2,FALSE)</f>
        <v>Exponering utanför balansräkningen</v>
      </c>
      <c r="D5986" s="5" t="str">
        <f>VLOOKUP(Taulukko1[[#This Row],[Rivivalinta]],Sheet1!$C$1:$E$42,3,FALSE)</f>
        <v>Off balance sheet exposures</v>
      </c>
      <c r="E5986" s="1" t="s">
        <v>190</v>
      </c>
      <c r="F5986" s="2">
        <v>42369</v>
      </c>
      <c r="G5986" s="7">
        <v>337574.16</v>
      </c>
    </row>
    <row r="5987" spans="1:7" x14ac:dyDescent="0.2">
      <c r="A5987" s="6">
        <v>28</v>
      </c>
      <c r="B5987" s="5" t="s">
        <v>29</v>
      </c>
      <c r="C5987" s="5" t="str">
        <f>VLOOKUP(Taulukko1[[#This Row],[Rivivalinta]],Sheet1!$C$1:$E$42,2,FALSE)</f>
        <v>Kostnader/intäkter, %</v>
      </c>
      <c r="D5987" s="5" t="str">
        <f>VLOOKUP(Taulukko1[[#This Row],[Rivivalinta]],Sheet1!$C$1:$E$42,3,FALSE)</f>
        <v>Cost/income ratio, %</v>
      </c>
      <c r="E5987" s="1" t="s">
        <v>190</v>
      </c>
      <c r="F5987" s="2">
        <v>42369</v>
      </c>
      <c r="G5987" s="8">
        <v>0.41597799655200396</v>
      </c>
    </row>
    <row r="5988" spans="1:7" x14ac:dyDescent="0.2">
      <c r="A5988" s="6">
        <v>29</v>
      </c>
      <c r="B5988" s="5" t="s">
        <v>30</v>
      </c>
      <c r="C5988" s="5" t="str">
        <f>VLOOKUP(Taulukko1[[#This Row],[Rivivalinta]],Sheet1!$C$1:$E$42,2,FALSE)</f>
        <v>Nödlidande exponeringar/Exponeringar, %</v>
      </c>
      <c r="D5988" s="5" t="str">
        <f>VLOOKUP(Taulukko1[[#This Row],[Rivivalinta]],Sheet1!$C$1:$E$42,3,FALSE)</f>
        <v>Non-performing exposures/Exposures, %</v>
      </c>
      <c r="E5988" s="1" t="s">
        <v>190</v>
      </c>
      <c r="F5988" s="2">
        <v>42369</v>
      </c>
      <c r="G5988" s="8">
        <v>5.2711827079611993E-3</v>
      </c>
    </row>
    <row r="5989" spans="1:7" x14ac:dyDescent="0.2">
      <c r="A5989" s="6">
        <v>30</v>
      </c>
      <c r="B5989" s="5" t="s">
        <v>31</v>
      </c>
      <c r="C5989" s="5" t="str">
        <f>VLOOKUP(Taulukko1[[#This Row],[Rivivalinta]],Sheet1!$C$1:$E$42,2,FALSE)</f>
        <v>Upplupna avsättningar på nödlidande exponeringar/Nödlidande Exponeringar, %</v>
      </c>
      <c r="D5989" s="5" t="str">
        <f>VLOOKUP(Taulukko1[[#This Row],[Rivivalinta]],Sheet1!$C$1:$E$42,3,FALSE)</f>
        <v>Accumulated impairments on non-performing exposures/Non-performing exposures, %</v>
      </c>
      <c r="E5989" s="1" t="s">
        <v>190</v>
      </c>
      <c r="F5989" s="2">
        <v>42369</v>
      </c>
      <c r="G5989" s="8">
        <v>0.19313689248851199</v>
      </c>
    </row>
    <row r="5990" spans="1:7" x14ac:dyDescent="0.2">
      <c r="A5990" s="6">
        <v>31</v>
      </c>
      <c r="B5990" s="5" t="s">
        <v>32</v>
      </c>
      <c r="C5990" s="5" t="str">
        <f>VLOOKUP(Taulukko1[[#This Row],[Rivivalinta]],Sheet1!$C$1:$E$42,2,FALSE)</f>
        <v>Kapitalbas</v>
      </c>
      <c r="D5990" s="5" t="str">
        <f>VLOOKUP(Taulukko1[[#This Row],[Rivivalinta]],Sheet1!$C$1:$E$42,3,FALSE)</f>
        <v>Own funds</v>
      </c>
      <c r="E5990" s="1" t="s">
        <v>190</v>
      </c>
      <c r="F5990" s="2">
        <v>42369</v>
      </c>
      <c r="G5990" s="7">
        <v>344223.33480000001</v>
      </c>
    </row>
    <row r="5991" spans="1:7" x14ac:dyDescent="0.2">
      <c r="A5991" s="6">
        <v>32</v>
      </c>
      <c r="B5991" s="5" t="s">
        <v>33</v>
      </c>
      <c r="C5991" s="5" t="str">
        <f>VLOOKUP(Taulukko1[[#This Row],[Rivivalinta]],Sheet1!$C$1:$E$42,2,FALSE)</f>
        <v>Kärnprimärkapital (CET 1)</v>
      </c>
      <c r="D5991" s="5" t="str">
        <f>VLOOKUP(Taulukko1[[#This Row],[Rivivalinta]],Sheet1!$C$1:$E$42,3,FALSE)</f>
        <v>Common equity tier 1 capital (CET1)</v>
      </c>
      <c r="E5991" s="1" t="s">
        <v>190</v>
      </c>
      <c r="F5991" s="2">
        <v>42369</v>
      </c>
      <c r="G5991" s="7">
        <v>344223.33480000001</v>
      </c>
    </row>
    <row r="5992" spans="1:7" x14ac:dyDescent="0.2">
      <c r="A5992" s="6">
        <v>33</v>
      </c>
      <c r="B5992" s="5" t="s">
        <v>34</v>
      </c>
      <c r="C5992" s="5" t="str">
        <f>VLOOKUP(Taulukko1[[#This Row],[Rivivalinta]],Sheet1!$C$1:$E$42,2,FALSE)</f>
        <v>Övrigt primärkapital (AT 1)</v>
      </c>
      <c r="D5992" s="5" t="str">
        <f>VLOOKUP(Taulukko1[[#This Row],[Rivivalinta]],Sheet1!$C$1:$E$42,3,FALSE)</f>
        <v>Additional tier 1 capital (AT 1)</v>
      </c>
      <c r="E5992" s="1" t="s">
        <v>190</v>
      </c>
      <c r="F5992" s="2">
        <v>42369</v>
      </c>
      <c r="G5992" s="7"/>
    </row>
    <row r="5993" spans="1:7" x14ac:dyDescent="0.2">
      <c r="A5993" s="6">
        <v>34</v>
      </c>
      <c r="B5993" s="5" t="s">
        <v>35</v>
      </c>
      <c r="C5993" s="5" t="str">
        <f>VLOOKUP(Taulukko1[[#This Row],[Rivivalinta]],Sheet1!$C$1:$E$42,2,FALSE)</f>
        <v>Supplementärkapital (T2)</v>
      </c>
      <c r="D5993" s="5" t="str">
        <f>VLOOKUP(Taulukko1[[#This Row],[Rivivalinta]],Sheet1!$C$1:$E$42,3,FALSE)</f>
        <v>Tier 2 capital (T2)</v>
      </c>
      <c r="E5993" s="1" t="s">
        <v>190</v>
      </c>
      <c r="F5993" s="2">
        <v>42369</v>
      </c>
      <c r="G5993" s="7"/>
    </row>
    <row r="5994" spans="1:7" x14ac:dyDescent="0.2">
      <c r="A5994" s="6">
        <v>35</v>
      </c>
      <c r="B5994" s="5" t="s">
        <v>36</v>
      </c>
      <c r="C5994" s="5" t="str">
        <f>VLOOKUP(Taulukko1[[#This Row],[Rivivalinta]],Sheet1!$C$1:$E$42,2,FALSE)</f>
        <v>Summa kapitalrelationer, %</v>
      </c>
      <c r="D5994" s="5" t="str">
        <f>VLOOKUP(Taulukko1[[#This Row],[Rivivalinta]],Sheet1!$C$1:$E$42,3,FALSE)</f>
        <v>Own funds ratio, %</v>
      </c>
      <c r="E5994" s="1" t="s">
        <v>190</v>
      </c>
      <c r="F5994" s="2">
        <v>42369</v>
      </c>
      <c r="G5994" s="8">
        <v>0.31584768957826054</v>
      </c>
    </row>
    <row r="5995" spans="1:7" x14ac:dyDescent="0.2">
      <c r="A5995" s="6">
        <v>36</v>
      </c>
      <c r="B5995" s="5" t="s">
        <v>37</v>
      </c>
      <c r="C5995" s="5" t="str">
        <f>VLOOKUP(Taulukko1[[#This Row],[Rivivalinta]],Sheet1!$C$1:$E$42,2,FALSE)</f>
        <v>Primärkapitalrelation, %</v>
      </c>
      <c r="D5995" s="5" t="str">
        <f>VLOOKUP(Taulukko1[[#This Row],[Rivivalinta]],Sheet1!$C$1:$E$42,3,FALSE)</f>
        <v>Tier 1 ratio, %</v>
      </c>
      <c r="E5995" s="1" t="s">
        <v>190</v>
      </c>
      <c r="F5995" s="2">
        <v>42369</v>
      </c>
      <c r="G5995" s="8">
        <v>0.31584768957826054</v>
      </c>
    </row>
    <row r="5996" spans="1:7" x14ac:dyDescent="0.2">
      <c r="A5996" s="6">
        <v>37</v>
      </c>
      <c r="B5996" s="5" t="s">
        <v>38</v>
      </c>
      <c r="C5996" s="5" t="str">
        <f>VLOOKUP(Taulukko1[[#This Row],[Rivivalinta]],Sheet1!$C$1:$E$42,2,FALSE)</f>
        <v>Kärnprimärkapitalrelation, %</v>
      </c>
      <c r="D5996" s="5" t="str">
        <f>VLOOKUP(Taulukko1[[#This Row],[Rivivalinta]],Sheet1!$C$1:$E$42,3,FALSE)</f>
        <v>CET 1 ratio, %</v>
      </c>
      <c r="E5996" s="1" t="s">
        <v>190</v>
      </c>
      <c r="F5996" s="2">
        <v>42369</v>
      </c>
      <c r="G5996" s="8">
        <v>0.31584768957826054</v>
      </c>
    </row>
    <row r="5997" spans="1:7" x14ac:dyDescent="0.2">
      <c r="A5997" s="6">
        <v>38</v>
      </c>
      <c r="B5997" s="5" t="s">
        <v>39</v>
      </c>
      <c r="C5997" s="5" t="str">
        <f>VLOOKUP(Taulukko1[[#This Row],[Rivivalinta]],Sheet1!$C$1:$E$42,2,FALSE)</f>
        <v>Summa exponeringsbelopp (RWA)</v>
      </c>
      <c r="D5997" s="5" t="str">
        <f>VLOOKUP(Taulukko1[[#This Row],[Rivivalinta]],Sheet1!$C$1:$E$42,3,FALSE)</f>
        <v>Total risk weighted assets (RWA)</v>
      </c>
      <c r="E5997" s="1" t="s">
        <v>190</v>
      </c>
      <c r="F5997" s="2">
        <v>42369</v>
      </c>
      <c r="G5997" s="7">
        <v>1089839.6479</v>
      </c>
    </row>
    <row r="5998" spans="1:7" x14ac:dyDescent="0.2">
      <c r="A5998" s="6">
        <v>39</v>
      </c>
      <c r="B5998" s="5" t="s">
        <v>40</v>
      </c>
      <c r="C5998" s="5" t="str">
        <f>VLOOKUP(Taulukko1[[#This Row],[Rivivalinta]],Sheet1!$C$1:$E$42,2,FALSE)</f>
        <v>Exponeringsbelopp för kredit-, motpart- och utspädningsrisker</v>
      </c>
      <c r="D5998" s="5" t="str">
        <f>VLOOKUP(Taulukko1[[#This Row],[Rivivalinta]],Sheet1!$C$1:$E$42,3,FALSE)</f>
        <v>Credit and counterparty risks</v>
      </c>
      <c r="E5998" s="1" t="s">
        <v>190</v>
      </c>
      <c r="F5998" s="2">
        <v>42369</v>
      </c>
      <c r="G5998" s="7">
        <v>997587.36062000005</v>
      </c>
    </row>
    <row r="5999" spans="1:7" x14ac:dyDescent="0.2">
      <c r="A5999" s="6">
        <v>40</v>
      </c>
      <c r="B5999" s="5" t="s">
        <v>41</v>
      </c>
      <c r="C5999" s="5" t="str">
        <f>VLOOKUP(Taulukko1[[#This Row],[Rivivalinta]],Sheet1!$C$1:$E$42,2,FALSE)</f>
        <v>Exponeringsbelopp för positions-, valutakurs- och råvarurisker</v>
      </c>
      <c r="D5999" s="5" t="str">
        <f>VLOOKUP(Taulukko1[[#This Row],[Rivivalinta]],Sheet1!$C$1:$E$42,3,FALSE)</f>
        <v>Position, currency and commodity risks</v>
      </c>
      <c r="E5999" s="1" t="s">
        <v>190</v>
      </c>
      <c r="F5999" s="2">
        <v>42369</v>
      </c>
      <c r="G5999" s="7"/>
    </row>
    <row r="6000" spans="1:7" x14ac:dyDescent="0.2">
      <c r="A6000" s="6">
        <v>41</v>
      </c>
      <c r="B6000" s="5" t="s">
        <v>42</v>
      </c>
      <c r="C6000" s="5" t="str">
        <f>VLOOKUP(Taulukko1[[#This Row],[Rivivalinta]],Sheet1!$C$1:$E$42,2,FALSE)</f>
        <v>Exponeringsbelopp för operativ risk</v>
      </c>
      <c r="D6000" s="5" t="str">
        <f>VLOOKUP(Taulukko1[[#This Row],[Rivivalinta]],Sheet1!$C$1:$E$42,3,FALSE)</f>
        <v>Operational risks</v>
      </c>
      <c r="E6000" s="1" t="s">
        <v>190</v>
      </c>
      <c r="F6000" s="2">
        <v>42369</v>
      </c>
      <c r="G6000" s="7">
        <v>92252.287319999989</v>
      </c>
    </row>
    <row r="6001" spans="1:7" x14ac:dyDescent="0.2">
      <c r="A6001" s="6">
        <v>42</v>
      </c>
      <c r="B6001" s="5" t="s">
        <v>43</v>
      </c>
      <c r="C6001" s="5" t="str">
        <f>VLOOKUP(Taulukko1[[#This Row],[Rivivalinta]],Sheet1!$C$1:$E$42,2,FALSE)</f>
        <v>Övriga riskexponeringar</v>
      </c>
      <c r="D6001" s="5" t="str">
        <f>VLOOKUP(Taulukko1[[#This Row],[Rivivalinta]],Sheet1!$C$1:$E$42,3,FALSE)</f>
        <v>Other risks</v>
      </c>
      <c r="E6001" s="1" t="s">
        <v>190</v>
      </c>
      <c r="F6001" s="2">
        <v>42369</v>
      </c>
      <c r="G6001" s="7"/>
    </row>
    <row r="6002" spans="1:7" x14ac:dyDescent="0.2">
      <c r="A6002" s="6">
        <v>1</v>
      </c>
      <c r="B6002" s="5" t="s">
        <v>5</v>
      </c>
      <c r="C6002" s="5" t="str">
        <f>VLOOKUP(Taulukko1[[#This Row],[Rivivalinta]],Sheet1!$C$1:$E$42,2,FALSE)</f>
        <v>Räntenetto</v>
      </c>
      <c r="D6002" s="5" t="str">
        <f>VLOOKUP(Taulukko1[[#This Row],[Rivivalinta]],Sheet1!$C$1:$E$42,3,FALSE)</f>
        <v>Net interest margin</v>
      </c>
      <c r="E6002" s="1" t="s">
        <v>191</v>
      </c>
      <c r="F6002" s="2">
        <v>42369</v>
      </c>
      <c r="G6002" s="7">
        <v>530.08600000000001</v>
      </c>
    </row>
    <row r="6003" spans="1:7" x14ac:dyDescent="0.2">
      <c r="A6003" s="6">
        <v>2</v>
      </c>
      <c r="B6003" s="5" t="s">
        <v>6</v>
      </c>
      <c r="C6003" s="5" t="str">
        <f>VLOOKUP(Taulukko1[[#This Row],[Rivivalinta]],Sheet1!$C$1:$E$42,2,FALSE)</f>
        <v>Netto, avgifts- och provisionsintäkter</v>
      </c>
      <c r="D6003" s="5" t="str">
        <f>VLOOKUP(Taulukko1[[#This Row],[Rivivalinta]],Sheet1!$C$1:$E$42,3,FALSE)</f>
        <v>Net fee and commission income</v>
      </c>
      <c r="E6003" s="1" t="s">
        <v>191</v>
      </c>
      <c r="F6003" s="2">
        <v>42369</v>
      </c>
      <c r="G6003" s="7">
        <v>222.97</v>
      </c>
    </row>
    <row r="6004" spans="1:7" x14ac:dyDescent="0.2">
      <c r="A6004" s="6">
        <v>3</v>
      </c>
      <c r="B6004" s="5" t="s">
        <v>7</v>
      </c>
      <c r="C6004" s="5" t="str">
        <f>VLOOKUP(Taulukko1[[#This Row],[Rivivalinta]],Sheet1!$C$1:$E$42,2,FALSE)</f>
        <v>Avgifts- och provisionsintäkter</v>
      </c>
      <c r="D6004" s="5" t="str">
        <f>VLOOKUP(Taulukko1[[#This Row],[Rivivalinta]],Sheet1!$C$1:$E$42,3,FALSE)</f>
        <v>Fee and commission income</v>
      </c>
      <c r="E6004" s="1" t="s">
        <v>191</v>
      </c>
      <c r="F6004" s="2">
        <v>42369</v>
      </c>
      <c r="G6004" s="7">
        <v>258.17399999999998</v>
      </c>
    </row>
    <row r="6005" spans="1:7" x14ac:dyDescent="0.2">
      <c r="A6005" s="6">
        <v>4</v>
      </c>
      <c r="B6005" s="5" t="s">
        <v>8</v>
      </c>
      <c r="C6005" s="5" t="str">
        <f>VLOOKUP(Taulukko1[[#This Row],[Rivivalinta]],Sheet1!$C$1:$E$42,2,FALSE)</f>
        <v>Avgifts- och provisionskostnader</v>
      </c>
      <c r="D6005" s="5" t="str">
        <f>VLOOKUP(Taulukko1[[#This Row],[Rivivalinta]],Sheet1!$C$1:$E$42,3,FALSE)</f>
        <v>Fee and commission expenses</v>
      </c>
      <c r="E6005" s="1" t="s">
        <v>191</v>
      </c>
      <c r="F6005" s="2">
        <v>42369</v>
      </c>
      <c r="G6005" s="7">
        <v>35.204000000000001</v>
      </c>
    </row>
    <row r="6006" spans="1:7" x14ac:dyDescent="0.2">
      <c r="A6006" s="6">
        <v>5</v>
      </c>
      <c r="B6006" s="5" t="s">
        <v>9</v>
      </c>
      <c r="C6006" s="5" t="str">
        <f>VLOOKUP(Taulukko1[[#This Row],[Rivivalinta]],Sheet1!$C$1:$E$42,2,FALSE)</f>
        <v>Nettointäkter från handel och investeringar</v>
      </c>
      <c r="D6006" s="5" t="str">
        <f>VLOOKUP(Taulukko1[[#This Row],[Rivivalinta]],Sheet1!$C$1:$E$42,3,FALSE)</f>
        <v>Net trading and investing income</v>
      </c>
      <c r="E6006" s="1" t="s">
        <v>191</v>
      </c>
      <c r="F6006" s="2">
        <v>42369</v>
      </c>
      <c r="G6006" s="7">
        <v>540.86500000000001</v>
      </c>
    </row>
    <row r="6007" spans="1:7" x14ac:dyDescent="0.2">
      <c r="A6007" s="6">
        <v>6</v>
      </c>
      <c r="B6007" s="5" t="s">
        <v>10</v>
      </c>
      <c r="C6007" s="5" t="str">
        <f>VLOOKUP(Taulukko1[[#This Row],[Rivivalinta]],Sheet1!$C$1:$E$42,2,FALSE)</f>
        <v>Övriga intäkter</v>
      </c>
      <c r="D6007" s="5" t="str">
        <f>VLOOKUP(Taulukko1[[#This Row],[Rivivalinta]],Sheet1!$C$1:$E$42,3,FALSE)</f>
        <v>Other income</v>
      </c>
      <c r="E6007" s="1" t="s">
        <v>191</v>
      </c>
      <c r="F6007" s="2">
        <v>42369</v>
      </c>
      <c r="G6007" s="7">
        <v>72.513999999999996</v>
      </c>
    </row>
    <row r="6008" spans="1:7" x14ac:dyDescent="0.2">
      <c r="A6008" s="6">
        <v>7</v>
      </c>
      <c r="B6008" s="5" t="s">
        <v>11</v>
      </c>
      <c r="C6008" s="5" t="str">
        <f>VLOOKUP(Taulukko1[[#This Row],[Rivivalinta]],Sheet1!$C$1:$E$42,2,FALSE)</f>
        <v>Totala inkomster</v>
      </c>
      <c r="D6008" s="5" t="str">
        <f>VLOOKUP(Taulukko1[[#This Row],[Rivivalinta]],Sheet1!$C$1:$E$42,3,FALSE)</f>
        <v>Total income</v>
      </c>
      <c r="E6008" s="1" t="s">
        <v>191</v>
      </c>
      <c r="F6008" s="2">
        <v>42369</v>
      </c>
      <c r="G6008" s="7">
        <v>1366.4349999999999</v>
      </c>
    </row>
    <row r="6009" spans="1:7" x14ac:dyDescent="0.2">
      <c r="A6009" s="6">
        <v>8</v>
      </c>
      <c r="B6009" s="5" t="s">
        <v>12</v>
      </c>
      <c r="C6009" s="5" t="str">
        <f>VLOOKUP(Taulukko1[[#This Row],[Rivivalinta]],Sheet1!$C$1:$E$42,2,FALSE)</f>
        <v>Totala kostnader</v>
      </c>
      <c r="D6009" s="5" t="str">
        <f>VLOOKUP(Taulukko1[[#This Row],[Rivivalinta]],Sheet1!$C$1:$E$42,3,FALSE)</f>
        <v>Total expenses</v>
      </c>
      <c r="E6009" s="1" t="s">
        <v>191</v>
      </c>
      <c r="F6009" s="2">
        <v>42369</v>
      </c>
      <c r="G6009" s="7">
        <v>782.72900000000004</v>
      </c>
    </row>
    <row r="6010" spans="1:7" x14ac:dyDescent="0.2">
      <c r="A6010" s="6">
        <v>9</v>
      </c>
      <c r="B6010" s="5" t="s">
        <v>13</v>
      </c>
      <c r="C6010" s="5" t="str">
        <f>VLOOKUP(Taulukko1[[#This Row],[Rivivalinta]],Sheet1!$C$1:$E$42,2,FALSE)</f>
        <v>Nedskrivningar av lån och fordringar</v>
      </c>
      <c r="D6010" s="5" t="str">
        <f>VLOOKUP(Taulukko1[[#This Row],[Rivivalinta]],Sheet1!$C$1:$E$42,3,FALSE)</f>
        <v>Impairments on loans and receivables</v>
      </c>
      <c r="E6010" s="1" t="s">
        <v>191</v>
      </c>
      <c r="F6010" s="2">
        <v>42369</v>
      </c>
      <c r="G6010" s="7">
        <v>-10</v>
      </c>
    </row>
    <row r="6011" spans="1:7" x14ac:dyDescent="0.2">
      <c r="A6011" s="6">
        <v>10</v>
      </c>
      <c r="B6011" s="5" t="s">
        <v>14</v>
      </c>
      <c r="C6011" s="5" t="str">
        <f>VLOOKUP(Taulukko1[[#This Row],[Rivivalinta]],Sheet1!$C$1:$E$42,2,FALSE)</f>
        <v>Rörelsevinst/-förlust</v>
      </c>
      <c r="D6011" s="5" t="str">
        <f>VLOOKUP(Taulukko1[[#This Row],[Rivivalinta]],Sheet1!$C$1:$E$42,3,FALSE)</f>
        <v>Operatingprofit/-loss</v>
      </c>
      <c r="E6011" s="1" t="s">
        <v>191</v>
      </c>
      <c r="F6011" s="2">
        <v>42369</v>
      </c>
      <c r="G6011" s="7">
        <v>593.70699999999999</v>
      </c>
    </row>
    <row r="6012" spans="1:7" x14ac:dyDescent="0.2">
      <c r="A6012" s="6">
        <v>11</v>
      </c>
      <c r="B6012" s="5" t="s">
        <v>15</v>
      </c>
      <c r="C6012" s="5" t="str">
        <f>VLOOKUP(Taulukko1[[#This Row],[Rivivalinta]],Sheet1!$C$1:$E$42,2,FALSE)</f>
        <v>Kontanta medel och kassabehållning hos centralbanker</v>
      </c>
      <c r="D6012" s="5" t="str">
        <f>VLOOKUP(Taulukko1[[#This Row],[Rivivalinta]],Sheet1!$C$1:$E$42,3,FALSE)</f>
        <v>Cash and cash balances at central banks</v>
      </c>
      <c r="E6012" s="1" t="s">
        <v>191</v>
      </c>
      <c r="F6012" s="2">
        <v>42369</v>
      </c>
      <c r="G6012" s="7">
        <v>1735.0930000000001</v>
      </c>
    </row>
    <row r="6013" spans="1:7" x14ac:dyDescent="0.2">
      <c r="A6013" s="6">
        <v>12</v>
      </c>
      <c r="B6013" s="5" t="s">
        <v>16</v>
      </c>
      <c r="C6013" s="5" t="str">
        <f>VLOOKUP(Taulukko1[[#This Row],[Rivivalinta]],Sheet1!$C$1:$E$42,2,FALSE)</f>
        <v>Lån och förskott till kreditinstitut</v>
      </c>
      <c r="D6013" s="5" t="str">
        <f>VLOOKUP(Taulukko1[[#This Row],[Rivivalinta]],Sheet1!$C$1:$E$42,3,FALSE)</f>
        <v>Loans and advances to credit institutions</v>
      </c>
      <c r="E6013" s="1" t="s">
        <v>191</v>
      </c>
      <c r="F6013" s="2">
        <v>42369</v>
      </c>
      <c r="G6013" s="7">
        <v>7886.4809999999998</v>
      </c>
    </row>
    <row r="6014" spans="1:7" x14ac:dyDescent="0.2">
      <c r="A6014" s="6">
        <v>13</v>
      </c>
      <c r="B6014" s="5" t="s">
        <v>17</v>
      </c>
      <c r="C6014" s="5" t="str">
        <f>VLOOKUP(Taulukko1[[#This Row],[Rivivalinta]],Sheet1!$C$1:$E$42,2,FALSE)</f>
        <v>Lån och förskott till allmänheten och offentliga samfund</v>
      </c>
      <c r="D6014" s="5" t="str">
        <f>VLOOKUP(Taulukko1[[#This Row],[Rivivalinta]],Sheet1!$C$1:$E$42,3,FALSE)</f>
        <v>Loans and advances to the public and public sector entities</v>
      </c>
      <c r="E6014" s="1" t="s">
        <v>191</v>
      </c>
      <c r="F6014" s="2">
        <v>42369</v>
      </c>
      <c r="G6014" s="7">
        <v>29512.448</v>
      </c>
    </row>
    <row r="6015" spans="1:7" x14ac:dyDescent="0.2">
      <c r="A6015" s="6">
        <v>14</v>
      </c>
      <c r="B6015" s="5" t="s">
        <v>18</v>
      </c>
      <c r="C6015" s="5" t="str">
        <f>VLOOKUP(Taulukko1[[#This Row],[Rivivalinta]],Sheet1!$C$1:$E$42,2,FALSE)</f>
        <v>Värdepapper</v>
      </c>
      <c r="D6015" s="5" t="str">
        <f>VLOOKUP(Taulukko1[[#This Row],[Rivivalinta]],Sheet1!$C$1:$E$42,3,FALSE)</f>
        <v>Debt securities</v>
      </c>
      <c r="E6015" s="1" t="s">
        <v>191</v>
      </c>
      <c r="F6015" s="2">
        <v>42369</v>
      </c>
      <c r="G6015" s="7">
        <v>2128.6660000000002</v>
      </c>
    </row>
    <row r="6016" spans="1:7" x14ac:dyDescent="0.2">
      <c r="A6016" s="6">
        <v>15</v>
      </c>
      <c r="B6016" s="5" t="s">
        <v>238</v>
      </c>
      <c r="C6016" s="5" t="str">
        <f>VLOOKUP(Taulukko1[[#This Row],[Rivivalinta]],Sheet1!$C$1:$E$42,2,FALSE)</f>
        <v xml:space="preserve">Derivat </v>
      </c>
      <c r="D6016" s="5" t="str">
        <f>VLOOKUP(Taulukko1[[#This Row],[Rivivalinta]],Sheet1!$C$1:$E$42,3,FALSE)</f>
        <v xml:space="preserve">Derivatives </v>
      </c>
      <c r="E6016" s="1" t="s">
        <v>191</v>
      </c>
      <c r="F6016" s="2">
        <v>42369</v>
      </c>
      <c r="G6016" s="7">
        <v>1.595</v>
      </c>
    </row>
    <row r="6017" spans="1:7" x14ac:dyDescent="0.2">
      <c r="A6017" s="6">
        <v>16</v>
      </c>
      <c r="B6017" s="5" t="s">
        <v>20</v>
      </c>
      <c r="C6017" s="5" t="str">
        <f>VLOOKUP(Taulukko1[[#This Row],[Rivivalinta]],Sheet1!$C$1:$E$42,2,FALSE)</f>
        <v>Övriga tillgångar</v>
      </c>
      <c r="D6017" s="5" t="str">
        <f>VLOOKUP(Taulukko1[[#This Row],[Rivivalinta]],Sheet1!$C$1:$E$42,3,FALSE)</f>
        <v>Other assets</v>
      </c>
      <c r="E6017" s="1" t="s">
        <v>191</v>
      </c>
      <c r="F6017" s="2">
        <v>42369</v>
      </c>
      <c r="G6017" s="7">
        <v>6630.1629999999996</v>
      </c>
    </row>
    <row r="6018" spans="1:7" x14ac:dyDescent="0.2">
      <c r="A6018" s="6">
        <v>17</v>
      </c>
      <c r="B6018" s="5" t="s">
        <v>21</v>
      </c>
      <c r="C6018" s="5" t="str">
        <f>VLOOKUP(Taulukko1[[#This Row],[Rivivalinta]],Sheet1!$C$1:$E$42,2,FALSE)</f>
        <v>SUMMA TILLGÅNGAR</v>
      </c>
      <c r="D6018" s="5" t="str">
        <f>VLOOKUP(Taulukko1[[#This Row],[Rivivalinta]],Sheet1!$C$1:$E$42,3,FALSE)</f>
        <v>TOTAL ASSETS</v>
      </c>
      <c r="E6018" s="1" t="s">
        <v>191</v>
      </c>
      <c r="F6018" s="2">
        <v>42369</v>
      </c>
      <c r="G6018" s="7">
        <v>47894.446000000004</v>
      </c>
    </row>
    <row r="6019" spans="1:7" x14ac:dyDescent="0.2">
      <c r="A6019" s="6">
        <v>18</v>
      </c>
      <c r="B6019" s="5" t="s">
        <v>22</v>
      </c>
      <c r="C6019" s="5" t="str">
        <f>VLOOKUP(Taulukko1[[#This Row],[Rivivalinta]],Sheet1!$C$1:$E$42,2,FALSE)</f>
        <v>Inlåning från kreditinstitut</v>
      </c>
      <c r="D6019" s="5" t="str">
        <f>VLOOKUP(Taulukko1[[#This Row],[Rivivalinta]],Sheet1!$C$1:$E$42,3,FALSE)</f>
        <v>Deposits from credit institutions</v>
      </c>
      <c r="E6019" s="1" t="s">
        <v>191</v>
      </c>
      <c r="F6019" s="2">
        <v>42369</v>
      </c>
      <c r="G6019" s="7"/>
    </row>
    <row r="6020" spans="1:7" x14ac:dyDescent="0.2">
      <c r="A6020" s="6">
        <v>19</v>
      </c>
      <c r="B6020" s="5" t="s">
        <v>23</v>
      </c>
      <c r="C6020" s="5" t="str">
        <f>VLOOKUP(Taulukko1[[#This Row],[Rivivalinta]],Sheet1!$C$1:$E$42,2,FALSE)</f>
        <v>Inlåning från allmänheten och offentliga samfund</v>
      </c>
      <c r="D6020" s="5" t="str">
        <f>VLOOKUP(Taulukko1[[#This Row],[Rivivalinta]],Sheet1!$C$1:$E$42,3,FALSE)</f>
        <v>Deposits from the public and public sector entities</v>
      </c>
      <c r="E6020" s="1" t="s">
        <v>191</v>
      </c>
      <c r="F6020" s="2">
        <v>42369</v>
      </c>
      <c r="G6020" s="7">
        <v>38208.618000000002</v>
      </c>
    </row>
    <row r="6021" spans="1:7" x14ac:dyDescent="0.2">
      <c r="A6021" s="6">
        <v>20</v>
      </c>
      <c r="B6021" s="5" t="s">
        <v>24</v>
      </c>
      <c r="C6021" s="5" t="str">
        <f>VLOOKUP(Taulukko1[[#This Row],[Rivivalinta]],Sheet1!$C$1:$E$42,2,FALSE)</f>
        <v>Emitterade skuldebrev</v>
      </c>
      <c r="D6021" s="5" t="str">
        <f>VLOOKUP(Taulukko1[[#This Row],[Rivivalinta]],Sheet1!$C$1:$E$42,3,FALSE)</f>
        <v>Debt securities issued</v>
      </c>
      <c r="E6021" s="1" t="s">
        <v>191</v>
      </c>
      <c r="F6021" s="2">
        <v>42369</v>
      </c>
      <c r="G6021" s="7">
        <v>0.21299999999999999</v>
      </c>
    </row>
    <row r="6022" spans="1:7" x14ac:dyDescent="0.2">
      <c r="A6022" s="6">
        <v>22</v>
      </c>
      <c r="B6022" s="5" t="s">
        <v>19</v>
      </c>
      <c r="C6022" s="5" t="str">
        <f>VLOOKUP(Taulukko1[[#This Row],[Rivivalinta]],Sheet1!$C$1:$E$42,2,FALSE)</f>
        <v>Derivat</v>
      </c>
      <c r="D6022" s="5" t="str">
        <f>VLOOKUP(Taulukko1[[#This Row],[Rivivalinta]],Sheet1!$C$1:$E$42,3,FALSE)</f>
        <v>Derivatives</v>
      </c>
      <c r="E6022" s="1" t="s">
        <v>191</v>
      </c>
      <c r="F6022" s="2">
        <v>42369</v>
      </c>
      <c r="G6022" s="7"/>
    </row>
    <row r="6023" spans="1:7" x14ac:dyDescent="0.2">
      <c r="A6023" s="6">
        <v>23</v>
      </c>
      <c r="B6023" s="5" t="s">
        <v>25</v>
      </c>
      <c r="C6023" s="5" t="str">
        <f>VLOOKUP(Taulukko1[[#This Row],[Rivivalinta]],Sheet1!$C$1:$E$42,2,FALSE)</f>
        <v>Eget kapital</v>
      </c>
      <c r="D6023" s="5" t="str">
        <f>VLOOKUP(Taulukko1[[#This Row],[Rivivalinta]],Sheet1!$C$1:$E$42,3,FALSE)</f>
        <v>Total equity</v>
      </c>
      <c r="E6023" s="1" t="s">
        <v>191</v>
      </c>
      <c r="F6023" s="2">
        <v>42369</v>
      </c>
      <c r="G6023" s="7">
        <v>8413.0400000000009</v>
      </c>
    </row>
    <row r="6024" spans="1:7" x14ac:dyDescent="0.2">
      <c r="A6024" s="6">
        <v>21</v>
      </c>
      <c r="B6024" s="5" t="s">
        <v>26</v>
      </c>
      <c r="C6024" s="5" t="str">
        <f>VLOOKUP(Taulukko1[[#This Row],[Rivivalinta]],Sheet1!$C$1:$E$42,2,FALSE)</f>
        <v>Övriga skulder</v>
      </c>
      <c r="D6024" s="5" t="str">
        <f>VLOOKUP(Taulukko1[[#This Row],[Rivivalinta]],Sheet1!$C$1:$E$42,3,FALSE)</f>
        <v>Other liabilities</v>
      </c>
      <c r="E6024" s="1" t="s">
        <v>191</v>
      </c>
      <c r="F6024" s="2">
        <v>42369</v>
      </c>
      <c r="G6024" s="7">
        <v>1272.575</v>
      </c>
    </row>
    <row r="6025" spans="1:7" x14ac:dyDescent="0.2">
      <c r="A6025" s="6">
        <v>24</v>
      </c>
      <c r="B6025" s="5" t="s">
        <v>27</v>
      </c>
      <c r="C6025" s="5" t="str">
        <f>VLOOKUP(Taulukko1[[#This Row],[Rivivalinta]],Sheet1!$C$1:$E$42,2,FALSE)</f>
        <v>SUMMA EGET KAPITAL OCH SKULDER</v>
      </c>
      <c r="D6025" s="5" t="str">
        <f>VLOOKUP(Taulukko1[[#This Row],[Rivivalinta]],Sheet1!$C$1:$E$42,3,FALSE)</f>
        <v>TOTAL EQUITY AND LIABILITIES</v>
      </c>
      <c r="E6025" s="1" t="s">
        <v>191</v>
      </c>
      <c r="F6025" s="2">
        <v>42369</v>
      </c>
      <c r="G6025" s="7">
        <v>47894.446000000004</v>
      </c>
    </row>
    <row r="6026" spans="1:7" x14ac:dyDescent="0.2">
      <c r="A6026" s="6">
        <v>25</v>
      </c>
      <c r="B6026" s="5" t="s">
        <v>28</v>
      </c>
      <c r="C6026" s="5" t="str">
        <f>VLOOKUP(Taulukko1[[#This Row],[Rivivalinta]],Sheet1!$C$1:$E$42,2,FALSE)</f>
        <v>Exponering utanför balansräkningen</v>
      </c>
      <c r="D6026" s="5" t="str">
        <f>VLOOKUP(Taulukko1[[#This Row],[Rivivalinta]],Sheet1!$C$1:$E$42,3,FALSE)</f>
        <v>Off balance sheet exposures</v>
      </c>
      <c r="E6026" s="1" t="s">
        <v>191</v>
      </c>
      <c r="F6026" s="2">
        <v>42369</v>
      </c>
      <c r="G6026" s="7">
        <v>2749.748</v>
      </c>
    </row>
    <row r="6027" spans="1:7" x14ac:dyDescent="0.2">
      <c r="A6027" s="6">
        <v>28</v>
      </c>
      <c r="B6027" s="5" t="s">
        <v>29</v>
      </c>
      <c r="C6027" s="5" t="str">
        <f>VLOOKUP(Taulukko1[[#This Row],[Rivivalinta]],Sheet1!$C$1:$E$42,2,FALSE)</f>
        <v>Kostnader/intäkter, %</v>
      </c>
      <c r="D6027" s="5" t="str">
        <f>VLOOKUP(Taulukko1[[#This Row],[Rivivalinta]],Sheet1!$C$1:$E$42,3,FALSE)</f>
        <v>Cost/income ratio, %</v>
      </c>
      <c r="E6027" s="1" t="s">
        <v>191</v>
      </c>
      <c r="F6027" s="2">
        <v>42369</v>
      </c>
      <c r="G6027" s="8">
        <v>0.52828517514334317</v>
      </c>
    </row>
    <row r="6028" spans="1:7" x14ac:dyDescent="0.2">
      <c r="A6028" s="6">
        <v>29</v>
      </c>
      <c r="B6028" s="5" t="s">
        <v>30</v>
      </c>
      <c r="C6028" s="5" t="str">
        <f>VLOOKUP(Taulukko1[[#This Row],[Rivivalinta]],Sheet1!$C$1:$E$42,2,FALSE)</f>
        <v>Nödlidande exponeringar/Exponeringar, %</v>
      </c>
      <c r="D6028" s="5" t="str">
        <f>VLOOKUP(Taulukko1[[#This Row],[Rivivalinta]],Sheet1!$C$1:$E$42,3,FALSE)</f>
        <v>Non-performing exposures/Exposures, %</v>
      </c>
      <c r="E6028" s="1" t="s">
        <v>191</v>
      </c>
      <c r="F6028" s="2">
        <v>42369</v>
      </c>
      <c r="G6028" s="8">
        <v>4.1527118865089894E-3</v>
      </c>
    </row>
    <row r="6029" spans="1:7" x14ac:dyDescent="0.2">
      <c r="A6029" s="6">
        <v>30</v>
      </c>
      <c r="B6029" s="5" t="s">
        <v>31</v>
      </c>
      <c r="C6029" s="5" t="str">
        <f>VLOOKUP(Taulukko1[[#This Row],[Rivivalinta]],Sheet1!$C$1:$E$42,2,FALSE)</f>
        <v>Upplupna avsättningar på nödlidande exponeringar/Nödlidande Exponeringar, %</v>
      </c>
      <c r="D6029" s="5" t="str">
        <f>VLOOKUP(Taulukko1[[#This Row],[Rivivalinta]],Sheet1!$C$1:$E$42,3,FALSE)</f>
        <v>Accumulated impairments on non-performing exposures/Non-performing exposures, %</v>
      </c>
      <c r="E6029" s="1" t="s">
        <v>191</v>
      </c>
      <c r="F6029" s="2">
        <v>42369</v>
      </c>
      <c r="G6029" s="8">
        <v>0.39900173894464458</v>
      </c>
    </row>
    <row r="6030" spans="1:7" x14ac:dyDescent="0.2">
      <c r="A6030" s="6">
        <v>31</v>
      </c>
      <c r="B6030" s="5" t="s">
        <v>32</v>
      </c>
      <c r="C6030" s="5" t="str">
        <f>VLOOKUP(Taulukko1[[#This Row],[Rivivalinta]],Sheet1!$C$1:$E$42,2,FALSE)</f>
        <v>Kapitalbas</v>
      </c>
      <c r="D6030" s="5" t="str">
        <f>VLOOKUP(Taulukko1[[#This Row],[Rivivalinta]],Sheet1!$C$1:$E$42,3,FALSE)</f>
        <v>Own funds</v>
      </c>
      <c r="E6030" s="1" t="s">
        <v>191</v>
      </c>
      <c r="F6030" s="2">
        <v>42369</v>
      </c>
      <c r="G6030" s="7">
        <v>8562.3320299999996</v>
      </c>
    </row>
    <row r="6031" spans="1:7" x14ac:dyDescent="0.2">
      <c r="A6031" s="6">
        <v>32</v>
      </c>
      <c r="B6031" s="5" t="s">
        <v>33</v>
      </c>
      <c r="C6031" s="5" t="str">
        <f>VLOOKUP(Taulukko1[[#This Row],[Rivivalinta]],Sheet1!$C$1:$E$42,2,FALSE)</f>
        <v>Kärnprimärkapital (CET 1)</v>
      </c>
      <c r="D6031" s="5" t="str">
        <f>VLOOKUP(Taulukko1[[#This Row],[Rivivalinta]],Sheet1!$C$1:$E$42,3,FALSE)</f>
        <v>Common equity tier 1 capital (CET1)</v>
      </c>
      <c r="E6031" s="1" t="s">
        <v>191</v>
      </c>
      <c r="F6031" s="2">
        <v>42369</v>
      </c>
      <c r="G6031" s="7">
        <v>8562.3320299999996</v>
      </c>
    </row>
    <row r="6032" spans="1:7" x14ac:dyDescent="0.2">
      <c r="A6032" s="6">
        <v>33</v>
      </c>
      <c r="B6032" s="5" t="s">
        <v>34</v>
      </c>
      <c r="C6032" s="5" t="str">
        <f>VLOOKUP(Taulukko1[[#This Row],[Rivivalinta]],Sheet1!$C$1:$E$42,2,FALSE)</f>
        <v>Övrigt primärkapital (AT 1)</v>
      </c>
      <c r="D6032" s="5" t="str">
        <f>VLOOKUP(Taulukko1[[#This Row],[Rivivalinta]],Sheet1!$C$1:$E$42,3,FALSE)</f>
        <v>Additional tier 1 capital (AT 1)</v>
      </c>
      <c r="E6032" s="1" t="s">
        <v>191</v>
      </c>
      <c r="F6032" s="2">
        <v>42369</v>
      </c>
      <c r="G6032" s="7"/>
    </row>
    <row r="6033" spans="1:7" x14ac:dyDescent="0.2">
      <c r="A6033" s="6">
        <v>34</v>
      </c>
      <c r="B6033" s="5" t="s">
        <v>35</v>
      </c>
      <c r="C6033" s="5" t="str">
        <f>VLOOKUP(Taulukko1[[#This Row],[Rivivalinta]],Sheet1!$C$1:$E$42,2,FALSE)</f>
        <v>Supplementärkapital (T2)</v>
      </c>
      <c r="D6033" s="5" t="str">
        <f>VLOOKUP(Taulukko1[[#This Row],[Rivivalinta]],Sheet1!$C$1:$E$42,3,FALSE)</f>
        <v>Tier 2 capital (T2)</v>
      </c>
      <c r="E6033" s="1" t="s">
        <v>191</v>
      </c>
      <c r="F6033" s="2">
        <v>42369</v>
      </c>
      <c r="G6033" s="7"/>
    </row>
    <row r="6034" spans="1:7" x14ac:dyDescent="0.2">
      <c r="A6034" s="6">
        <v>35</v>
      </c>
      <c r="B6034" s="5" t="s">
        <v>36</v>
      </c>
      <c r="C6034" s="5" t="str">
        <f>VLOOKUP(Taulukko1[[#This Row],[Rivivalinta]],Sheet1!$C$1:$E$42,2,FALSE)</f>
        <v>Summa kapitalrelationer, %</v>
      </c>
      <c r="D6034" s="5" t="str">
        <f>VLOOKUP(Taulukko1[[#This Row],[Rivivalinta]],Sheet1!$C$1:$E$42,3,FALSE)</f>
        <v>Own funds ratio, %</v>
      </c>
      <c r="E6034" s="1" t="s">
        <v>191</v>
      </c>
      <c r="F6034" s="2">
        <v>42369</v>
      </c>
      <c r="G6034" s="8">
        <v>0.65612614025561611</v>
      </c>
    </row>
    <row r="6035" spans="1:7" x14ac:dyDescent="0.2">
      <c r="A6035" s="6">
        <v>36</v>
      </c>
      <c r="B6035" s="5" t="s">
        <v>37</v>
      </c>
      <c r="C6035" s="5" t="str">
        <f>VLOOKUP(Taulukko1[[#This Row],[Rivivalinta]],Sheet1!$C$1:$E$42,2,FALSE)</f>
        <v>Primärkapitalrelation, %</v>
      </c>
      <c r="D6035" s="5" t="str">
        <f>VLOOKUP(Taulukko1[[#This Row],[Rivivalinta]],Sheet1!$C$1:$E$42,3,FALSE)</f>
        <v>Tier 1 ratio, %</v>
      </c>
      <c r="E6035" s="1" t="s">
        <v>191</v>
      </c>
      <c r="F6035" s="2">
        <v>42369</v>
      </c>
      <c r="G6035" s="8">
        <v>0.65612614025561611</v>
      </c>
    </row>
    <row r="6036" spans="1:7" x14ac:dyDescent="0.2">
      <c r="A6036" s="6">
        <v>37</v>
      </c>
      <c r="B6036" s="5" t="s">
        <v>38</v>
      </c>
      <c r="C6036" s="5" t="str">
        <f>VLOOKUP(Taulukko1[[#This Row],[Rivivalinta]],Sheet1!$C$1:$E$42,2,FALSE)</f>
        <v>Kärnprimärkapitalrelation, %</v>
      </c>
      <c r="D6036" s="5" t="str">
        <f>VLOOKUP(Taulukko1[[#This Row],[Rivivalinta]],Sheet1!$C$1:$E$42,3,FALSE)</f>
        <v>CET 1 ratio, %</v>
      </c>
      <c r="E6036" s="1" t="s">
        <v>191</v>
      </c>
      <c r="F6036" s="2">
        <v>42369</v>
      </c>
      <c r="G6036" s="8">
        <v>0.65612614025561611</v>
      </c>
    </row>
    <row r="6037" spans="1:7" x14ac:dyDescent="0.2">
      <c r="A6037" s="6">
        <v>38</v>
      </c>
      <c r="B6037" s="5" t="s">
        <v>39</v>
      </c>
      <c r="C6037" s="5" t="str">
        <f>VLOOKUP(Taulukko1[[#This Row],[Rivivalinta]],Sheet1!$C$1:$E$42,2,FALSE)</f>
        <v>Summa exponeringsbelopp (RWA)</v>
      </c>
      <c r="D6037" s="5" t="str">
        <f>VLOOKUP(Taulukko1[[#This Row],[Rivivalinta]],Sheet1!$C$1:$E$42,3,FALSE)</f>
        <v>Total risk weighted assets (RWA)</v>
      </c>
      <c r="E6037" s="1" t="s">
        <v>191</v>
      </c>
      <c r="F6037" s="2">
        <v>42369</v>
      </c>
      <c r="G6037" s="7">
        <v>13049.8261</v>
      </c>
    </row>
    <row r="6038" spans="1:7" x14ac:dyDescent="0.2">
      <c r="A6038" s="6">
        <v>39</v>
      </c>
      <c r="B6038" s="5" t="s">
        <v>40</v>
      </c>
      <c r="C6038" s="5" t="str">
        <f>VLOOKUP(Taulukko1[[#This Row],[Rivivalinta]],Sheet1!$C$1:$E$42,2,FALSE)</f>
        <v>Exponeringsbelopp för kredit-, motpart- och utspädningsrisker</v>
      </c>
      <c r="D6038" s="5" t="str">
        <f>VLOOKUP(Taulukko1[[#This Row],[Rivivalinta]],Sheet1!$C$1:$E$42,3,FALSE)</f>
        <v>Credit and counterparty risks</v>
      </c>
      <c r="E6038" s="1" t="s">
        <v>191</v>
      </c>
      <c r="F6038" s="2">
        <v>42369</v>
      </c>
      <c r="G6038" s="7">
        <v>11495.903279999999</v>
      </c>
    </row>
    <row r="6039" spans="1:7" x14ac:dyDescent="0.2">
      <c r="A6039" s="6">
        <v>40</v>
      </c>
      <c r="B6039" s="5" t="s">
        <v>41</v>
      </c>
      <c r="C6039" s="5" t="str">
        <f>VLOOKUP(Taulukko1[[#This Row],[Rivivalinta]],Sheet1!$C$1:$E$42,2,FALSE)</f>
        <v>Exponeringsbelopp för positions-, valutakurs- och råvarurisker</v>
      </c>
      <c r="D6039" s="5" t="str">
        <f>VLOOKUP(Taulukko1[[#This Row],[Rivivalinta]],Sheet1!$C$1:$E$42,3,FALSE)</f>
        <v>Position, currency and commodity risks</v>
      </c>
      <c r="E6039" s="1" t="s">
        <v>191</v>
      </c>
      <c r="F6039" s="2">
        <v>42369</v>
      </c>
      <c r="G6039" s="7"/>
    </row>
    <row r="6040" spans="1:7" x14ac:dyDescent="0.2">
      <c r="A6040" s="6">
        <v>41</v>
      </c>
      <c r="B6040" s="5" t="s">
        <v>42</v>
      </c>
      <c r="C6040" s="5" t="str">
        <f>VLOOKUP(Taulukko1[[#This Row],[Rivivalinta]],Sheet1!$C$1:$E$42,2,FALSE)</f>
        <v>Exponeringsbelopp för operativ risk</v>
      </c>
      <c r="D6040" s="5" t="str">
        <f>VLOOKUP(Taulukko1[[#This Row],[Rivivalinta]],Sheet1!$C$1:$E$42,3,FALSE)</f>
        <v>Operational risks</v>
      </c>
      <c r="E6040" s="1" t="s">
        <v>191</v>
      </c>
      <c r="F6040" s="2">
        <v>42369</v>
      </c>
      <c r="G6040" s="7">
        <v>1553.92282</v>
      </c>
    </row>
    <row r="6041" spans="1:7" x14ac:dyDescent="0.2">
      <c r="A6041" s="6">
        <v>42</v>
      </c>
      <c r="B6041" s="5" t="s">
        <v>43</v>
      </c>
      <c r="C6041" s="5" t="str">
        <f>VLOOKUP(Taulukko1[[#This Row],[Rivivalinta]],Sheet1!$C$1:$E$42,2,FALSE)</f>
        <v>Övriga riskexponeringar</v>
      </c>
      <c r="D6041" s="5" t="str">
        <f>VLOOKUP(Taulukko1[[#This Row],[Rivivalinta]],Sheet1!$C$1:$E$42,3,FALSE)</f>
        <v>Other risks</v>
      </c>
      <c r="E6041" s="1" t="s">
        <v>191</v>
      </c>
      <c r="F6041" s="2">
        <v>42369</v>
      </c>
      <c r="G6041" s="7"/>
    </row>
    <row r="6042" spans="1:7" x14ac:dyDescent="0.2">
      <c r="A6042" s="6">
        <v>1</v>
      </c>
      <c r="B6042" s="5" t="s">
        <v>5</v>
      </c>
      <c r="C6042" s="5" t="str">
        <f>VLOOKUP(Taulukko1[[#This Row],[Rivivalinta]],Sheet1!$C$1:$E$42,2,FALSE)</f>
        <v>Räntenetto</v>
      </c>
      <c r="D6042" s="5" t="str">
        <f>VLOOKUP(Taulukko1[[#This Row],[Rivivalinta]],Sheet1!$C$1:$E$42,3,FALSE)</f>
        <v>Net interest margin</v>
      </c>
      <c r="E6042" s="1" t="s">
        <v>192</v>
      </c>
      <c r="F6042" s="2">
        <v>42369</v>
      </c>
      <c r="G6042" s="7">
        <v>958.25800000000004</v>
      </c>
    </row>
    <row r="6043" spans="1:7" x14ac:dyDescent="0.2">
      <c r="A6043" s="6">
        <v>2</v>
      </c>
      <c r="B6043" s="5" t="s">
        <v>6</v>
      </c>
      <c r="C6043" s="5" t="str">
        <f>VLOOKUP(Taulukko1[[#This Row],[Rivivalinta]],Sheet1!$C$1:$E$42,2,FALSE)</f>
        <v>Netto, avgifts- och provisionsintäkter</v>
      </c>
      <c r="D6043" s="5" t="str">
        <f>VLOOKUP(Taulukko1[[#This Row],[Rivivalinta]],Sheet1!$C$1:$E$42,3,FALSE)</f>
        <v>Net fee and commission income</v>
      </c>
      <c r="E6043" s="1" t="s">
        <v>192</v>
      </c>
      <c r="F6043" s="2">
        <v>42369</v>
      </c>
      <c r="G6043" s="7">
        <v>312.61</v>
      </c>
    </row>
    <row r="6044" spans="1:7" x14ac:dyDescent="0.2">
      <c r="A6044" s="6">
        <v>3</v>
      </c>
      <c r="B6044" s="5" t="s">
        <v>7</v>
      </c>
      <c r="C6044" s="5" t="str">
        <f>VLOOKUP(Taulukko1[[#This Row],[Rivivalinta]],Sheet1!$C$1:$E$42,2,FALSE)</f>
        <v>Avgifts- och provisionsintäkter</v>
      </c>
      <c r="D6044" s="5" t="str">
        <f>VLOOKUP(Taulukko1[[#This Row],[Rivivalinta]],Sheet1!$C$1:$E$42,3,FALSE)</f>
        <v>Fee and commission income</v>
      </c>
      <c r="E6044" s="1" t="s">
        <v>192</v>
      </c>
      <c r="F6044" s="2">
        <v>42369</v>
      </c>
      <c r="G6044" s="7">
        <v>364.37400000000002</v>
      </c>
    </row>
    <row r="6045" spans="1:7" x14ac:dyDescent="0.2">
      <c r="A6045" s="6">
        <v>4</v>
      </c>
      <c r="B6045" s="5" t="s">
        <v>8</v>
      </c>
      <c r="C6045" s="5" t="str">
        <f>VLOOKUP(Taulukko1[[#This Row],[Rivivalinta]],Sheet1!$C$1:$E$42,2,FALSE)</f>
        <v>Avgifts- och provisionskostnader</v>
      </c>
      <c r="D6045" s="5" t="str">
        <f>VLOOKUP(Taulukko1[[#This Row],[Rivivalinta]],Sheet1!$C$1:$E$42,3,FALSE)</f>
        <v>Fee and commission expenses</v>
      </c>
      <c r="E6045" s="1" t="s">
        <v>192</v>
      </c>
      <c r="F6045" s="2">
        <v>42369</v>
      </c>
      <c r="G6045" s="7">
        <v>51.764000000000003</v>
      </c>
    </row>
    <row r="6046" spans="1:7" x14ac:dyDescent="0.2">
      <c r="A6046" s="6">
        <v>5</v>
      </c>
      <c r="B6046" s="5" t="s">
        <v>9</v>
      </c>
      <c r="C6046" s="5" t="str">
        <f>VLOOKUP(Taulukko1[[#This Row],[Rivivalinta]],Sheet1!$C$1:$E$42,2,FALSE)</f>
        <v>Nettointäkter från handel och investeringar</v>
      </c>
      <c r="D6046" s="5" t="str">
        <f>VLOOKUP(Taulukko1[[#This Row],[Rivivalinta]],Sheet1!$C$1:$E$42,3,FALSE)</f>
        <v>Net trading and investing income</v>
      </c>
      <c r="E6046" s="1" t="s">
        <v>192</v>
      </c>
      <c r="F6046" s="2">
        <v>42369</v>
      </c>
      <c r="G6046" s="7">
        <v>749.44600000000003</v>
      </c>
    </row>
    <row r="6047" spans="1:7" x14ac:dyDescent="0.2">
      <c r="A6047" s="6">
        <v>6</v>
      </c>
      <c r="B6047" s="5" t="s">
        <v>10</v>
      </c>
      <c r="C6047" s="5" t="str">
        <f>VLOOKUP(Taulukko1[[#This Row],[Rivivalinta]],Sheet1!$C$1:$E$42,2,FALSE)</f>
        <v>Övriga intäkter</v>
      </c>
      <c r="D6047" s="5" t="str">
        <f>VLOOKUP(Taulukko1[[#This Row],[Rivivalinta]],Sheet1!$C$1:$E$42,3,FALSE)</f>
        <v>Other income</v>
      </c>
      <c r="E6047" s="1" t="s">
        <v>192</v>
      </c>
      <c r="F6047" s="2">
        <v>42369</v>
      </c>
      <c r="G6047" s="7">
        <v>53.472999999999999</v>
      </c>
    </row>
    <row r="6048" spans="1:7" x14ac:dyDescent="0.2">
      <c r="A6048" s="6">
        <v>7</v>
      </c>
      <c r="B6048" s="5" t="s">
        <v>11</v>
      </c>
      <c r="C6048" s="5" t="str">
        <f>VLOOKUP(Taulukko1[[#This Row],[Rivivalinta]],Sheet1!$C$1:$E$42,2,FALSE)</f>
        <v>Totala inkomster</v>
      </c>
      <c r="D6048" s="5" t="str">
        <f>VLOOKUP(Taulukko1[[#This Row],[Rivivalinta]],Sheet1!$C$1:$E$42,3,FALSE)</f>
        <v>Total income</v>
      </c>
      <c r="E6048" s="1" t="s">
        <v>192</v>
      </c>
      <c r="F6048" s="2">
        <v>42369</v>
      </c>
      <c r="G6048" s="7">
        <v>2073.7869999999998</v>
      </c>
    </row>
    <row r="6049" spans="1:7" x14ac:dyDescent="0.2">
      <c r="A6049" s="6">
        <v>8</v>
      </c>
      <c r="B6049" s="5" t="s">
        <v>12</v>
      </c>
      <c r="C6049" s="5" t="str">
        <f>VLOOKUP(Taulukko1[[#This Row],[Rivivalinta]],Sheet1!$C$1:$E$42,2,FALSE)</f>
        <v>Totala kostnader</v>
      </c>
      <c r="D6049" s="5" t="str">
        <f>VLOOKUP(Taulukko1[[#This Row],[Rivivalinta]],Sheet1!$C$1:$E$42,3,FALSE)</f>
        <v>Total expenses</v>
      </c>
      <c r="E6049" s="1" t="s">
        <v>192</v>
      </c>
      <c r="F6049" s="2">
        <v>42369</v>
      </c>
      <c r="G6049" s="7">
        <v>1066.5340000000001</v>
      </c>
    </row>
    <row r="6050" spans="1:7" x14ac:dyDescent="0.2">
      <c r="A6050" s="6">
        <v>9</v>
      </c>
      <c r="B6050" s="5" t="s">
        <v>13</v>
      </c>
      <c r="C6050" s="5" t="str">
        <f>VLOOKUP(Taulukko1[[#This Row],[Rivivalinta]],Sheet1!$C$1:$E$42,2,FALSE)</f>
        <v>Nedskrivningar av lån och fordringar</v>
      </c>
      <c r="D6050" s="5" t="str">
        <f>VLOOKUP(Taulukko1[[#This Row],[Rivivalinta]],Sheet1!$C$1:$E$42,3,FALSE)</f>
        <v>Impairments on loans and receivables</v>
      </c>
      <c r="E6050" s="1" t="s">
        <v>192</v>
      </c>
      <c r="F6050" s="2">
        <v>42369</v>
      </c>
      <c r="G6050" s="7">
        <v>68.231999999999999</v>
      </c>
    </row>
    <row r="6051" spans="1:7" x14ac:dyDescent="0.2">
      <c r="A6051" s="6">
        <v>10</v>
      </c>
      <c r="B6051" s="5" t="s">
        <v>14</v>
      </c>
      <c r="C6051" s="5" t="str">
        <f>VLOOKUP(Taulukko1[[#This Row],[Rivivalinta]],Sheet1!$C$1:$E$42,2,FALSE)</f>
        <v>Rörelsevinst/-förlust</v>
      </c>
      <c r="D6051" s="5" t="str">
        <f>VLOOKUP(Taulukko1[[#This Row],[Rivivalinta]],Sheet1!$C$1:$E$42,3,FALSE)</f>
        <v>Operatingprofit/-loss</v>
      </c>
      <c r="E6051" s="1" t="s">
        <v>192</v>
      </c>
      <c r="F6051" s="2">
        <v>42369</v>
      </c>
      <c r="G6051" s="7">
        <v>939.02099999999996</v>
      </c>
    </row>
    <row r="6052" spans="1:7" x14ac:dyDescent="0.2">
      <c r="A6052" s="6">
        <v>11</v>
      </c>
      <c r="B6052" s="5" t="s">
        <v>15</v>
      </c>
      <c r="C6052" s="5" t="str">
        <f>VLOOKUP(Taulukko1[[#This Row],[Rivivalinta]],Sheet1!$C$1:$E$42,2,FALSE)</f>
        <v>Kontanta medel och kassabehållning hos centralbanker</v>
      </c>
      <c r="D6052" s="5" t="str">
        <f>VLOOKUP(Taulukko1[[#This Row],[Rivivalinta]],Sheet1!$C$1:$E$42,3,FALSE)</f>
        <v>Cash and cash balances at central banks</v>
      </c>
      <c r="E6052" s="1" t="s">
        <v>192</v>
      </c>
      <c r="F6052" s="2">
        <v>42369</v>
      </c>
      <c r="G6052" s="7">
        <v>547.471</v>
      </c>
    </row>
    <row r="6053" spans="1:7" x14ac:dyDescent="0.2">
      <c r="A6053" s="6">
        <v>12</v>
      </c>
      <c r="B6053" s="5" t="s">
        <v>16</v>
      </c>
      <c r="C6053" s="5" t="str">
        <f>VLOOKUP(Taulukko1[[#This Row],[Rivivalinta]],Sheet1!$C$1:$E$42,2,FALSE)</f>
        <v>Lån och förskott till kreditinstitut</v>
      </c>
      <c r="D6053" s="5" t="str">
        <f>VLOOKUP(Taulukko1[[#This Row],[Rivivalinta]],Sheet1!$C$1:$E$42,3,FALSE)</f>
        <v>Loans and advances to credit institutions</v>
      </c>
      <c r="E6053" s="1" t="s">
        <v>192</v>
      </c>
      <c r="F6053" s="2">
        <v>42369</v>
      </c>
      <c r="G6053" s="7">
        <v>2425.9499999999998</v>
      </c>
    </row>
    <row r="6054" spans="1:7" x14ac:dyDescent="0.2">
      <c r="A6054" s="6">
        <v>13</v>
      </c>
      <c r="B6054" s="5" t="s">
        <v>17</v>
      </c>
      <c r="C6054" s="5" t="str">
        <f>VLOOKUP(Taulukko1[[#This Row],[Rivivalinta]],Sheet1!$C$1:$E$42,2,FALSE)</f>
        <v>Lån och förskott till allmänheten och offentliga samfund</v>
      </c>
      <c r="D6054" s="5" t="str">
        <f>VLOOKUP(Taulukko1[[#This Row],[Rivivalinta]],Sheet1!$C$1:$E$42,3,FALSE)</f>
        <v>Loans and advances to the public and public sector entities</v>
      </c>
      <c r="E6054" s="1" t="s">
        <v>192</v>
      </c>
      <c r="F6054" s="2">
        <v>42369</v>
      </c>
      <c r="G6054" s="7">
        <v>57686.22</v>
      </c>
    </row>
    <row r="6055" spans="1:7" x14ac:dyDescent="0.2">
      <c r="A6055" s="6">
        <v>14</v>
      </c>
      <c r="B6055" s="5" t="s">
        <v>18</v>
      </c>
      <c r="C6055" s="5" t="str">
        <f>VLOOKUP(Taulukko1[[#This Row],[Rivivalinta]],Sheet1!$C$1:$E$42,2,FALSE)</f>
        <v>Värdepapper</v>
      </c>
      <c r="D6055" s="5" t="str">
        <f>VLOOKUP(Taulukko1[[#This Row],[Rivivalinta]],Sheet1!$C$1:$E$42,3,FALSE)</f>
        <v>Debt securities</v>
      </c>
      <c r="E6055" s="1" t="s">
        <v>192</v>
      </c>
      <c r="F6055" s="2">
        <v>42369</v>
      </c>
      <c r="G6055" s="7">
        <v>675.14800000000002</v>
      </c>
    </row>
    <row r="6056" spans="1:7" x14ac:dyDescent="0.2">
      <c r="A6056" s="6">
        <v>15</v>
      </c>
      <c r="B6056" s="5" t="s">
        <v>238</v>
      </c>
      <c r="C6056" s="5" t="str">
        <f>VLOOKUP(Taulukko1[[#This Row],[Rivivalinta]],Sheet1!$C$1:$E$42,2,FALSE)</f>
        <v xml:space="preserve">Derivat </v>
      </c>
      <c r="D6056" s="5" t="str">
        <f>VLOOKUP(Taulukko1[[#This Row],[Rivivalinta]],Sheet1!$C$1:$E$42,3,FALSE)</f>
        <v xml:space="preserve">Derivatives </v>
      </c>
      <c r="E6056" s="1" t="s">
        <v>192</v>
      </c>
      <c r="F6056" s="2">
        <v>42369</v>
      </c>
      <c r="G6056" s="7">
        <v>2.1139999999999999</v>
      </c>
    </row>
    <row r="6057" spans="1:7" x14ac:dyDescent="0.2">
      <c r="A6057" s="6">
        <v>16</v>
      </c>
      <c r="B6057" s="5" t="s">
        <v>20</v>
      </c>
      <c r="C6057" s="5" t="str">
        <f>VLOOKUP(Taulukko1[[#This Row],[Rivivalinta]],Sheet1!$C$1:$E$42,2,FALSE)</f>
        <v>Övriga tillgångar</v>
      </c>
      <c r="D6057" s="5" t="str">
        <f>VLOOKUP(Taulukko1[[#This Row],[Rivivalinta]],Sheet1!$C$1:$E$42,3,FALSE)</f>
        <v>Other assets</v>
      </c>
      <c r="E6057" s="1" t="s">
        <v>192</v>
      </c>
      <c r="F6057" s="2">
        <v>42369</v>
      </c>
      <c r="G6057" s="7">
        <v>9507.3649999999998</v>
      </c>
    </row>
    <row r="6058" spans="1:7" x14ac:dyDescent="0.2">
      <c r="A6058" s="6">
        <v>17</v>
      </c>
      <c r="B6058" s="5" t="s">
        <v>21</v>
      </c>
      <c r="C6058" s="5" t="str">
        <f>VLOOKUP(Taulukko1[[#This Row],[Rivivalinta]],Sheet1!$C$1:$E$42,2,FALSE)</f>
        <v>SUMMA TILLGÅNGAR</v>
      </c>
      <c r="D6058" s="5" t="str">
        <f>VLOOKUP(Taulukko1[[#This Row],[Rivivalinta]],Sheet1!$C$1:$E$42,3,FALSE)</f>
        <v>TOTAL ASSETS</v>
      </c>
      <c r="E6058" s="1" t="s">
        <v>192</v>
      </c>
      <c r="F6058" s="2">
        <v>42369</v>
      </c>
      <c r="G6058" s="7">
        <v>70844.267999999996</v>
      </c>
    </row>
    <row r="6059" spans="1:7" x14ac:dyDescent="0.2">
      <c r="A6059" s="6">
        <v>18</v>
      </c>
      <c r="B6059" s="5" t="s">
        <v>22</v>
      </c>
      <c r="C6059" s="5" t="str">
        <f>VLOOKUP(Taulukko1[[#This Row],[Rivivalinta]],Sheet1!$C$1:$E$42,2,FALSE)</f>
        <v>Inlåning från kreditinstitut</v>
      </c>
      <c r="D6059" s="5" t="str">
        <f>VLOOKUP(Taulukko1[[#This Row],[Rivivalinta]],Sheet1!$C$1:$E$42,3,FALSE)</f>
        <v>Deposits from credit institutions</v>
      </c>
      <c r="E6059" s="1" t="s">
        <v>192</v>
      </c>
      <c r="F6059" s="2">
        <v>42369</v>
      </c>
      <c r="G6059" s="7">
        <v>3500.982</v>
      </c>
    </row>
    <row r="6060" spans="1:7" x14ac:dyDescent="0.2">
      <c r="A6060" s="6">
        <v>19</v>
      </c>
      <c r="B6060" s="5" t="s">
        <v>23</v>
      </c>
      <c r="C6060" s="5" t="str">
        <f>VLOOKUP(Taulukko1[[#This Row],[Rivivalinta]],Sheet1!$C$1:$E$42,2,FALSE)</f>
        <v>Inlåning från allmänheten och offentliga samfund</v>
      </c>
      <c r="D6060" s="5" t="str">
        <f>VLOOKUP(Taulukko1[[#This Row],[Rivivalinta]],Sheet1!$C$1:$E$42,3,FALSE)</f>
        <v>Deposits from the public and public sector entities</v>
      </c>
      <c r="E6060" s="1" t="s">
        <v>192</v>
      </c>
      <c r="F6060" s="2">
        <v>42369</v>
      </c>
      <c r="G6060" s="7">
        <v>52729.087</v>
      </c>
    </row>
    <row r="6061" spans="1:7" x14ac:dyDescent="0.2">
      <c r="A6061" s="6">
        <v>20</v>
      </c>
      <c r="B6061" s="5" t="s">
        <v>24</v>
      </c>
      <c r="C6061" s="5" t="str">
        <f>VLOOKUP(Taulukko1[[#This Row],[Rivivalinta]],Sheet1!$C$1:$E$42,2,FALSE)</f>
        <v>Emitterade skuldebrev</v>
      </c>
      <c r="D6061" s="5" t="str">
        <f>VLOOKUP(Taulukko1[[#This Row],[Rivivalinta]],Sheet1!$C$1:$E$42,3,FALSE)</f>
        <v>Debt securities issued</v>
      </c>
      <c r="E6061" s="1" t="s">
        <v>192</v>
      </c>
      <c r="F6061" s="2">
        <v>42369</v>
      </c>
      <c r="G6061" s="7">
        <v>1.1870000000000001</v>
      </c>
    </row>
    <row r="6062" spans="1:7" x14ac:dyDescent="0.2">
      <c r="A6062" s="6">
        <v>22</v>
      </c>
      <c r="B6062" s="5" t="s">
        <v>19</v>
      </c>
      <c r="C6062" s="5" t="str">
        <f>VLOOKUP(Taulukko1[[#This Row],[Rivivalinta]],Sheet1!$C$1:$E$42,2,FALSE)</f>
        <v>Derivat</v>
      </c>
      <c r="D6062" s="5" t="str">
        <f>VLOOKUP(Taulukko1[[#This Row],[Rivivalinta]],Sheet1!$C$1:$E$42,3,FALSE)</f>
        <v>Derivatives</v>
      </c>
      <c r="E6062" s="1" t="s">
        <v>192</v>
      </c>
      <c r="F6062" s="2">
        <v>42369</v>
      </c>
      <c r="G6062" s="7"/>
    </row>
    <row r="6063" spans="1:7" x14ac:dyDescent="0.2">
      <c r="A6063" s="6">
        <v>23</v>
      </c>
      <c r="B6063" s="5" t="s">
        <v>25</v>
      </c>
      <c r="C6063" s="5" t="str">
        <f>VLOOKUP(Taulukko1[[#This Row],[Rivivalinta]],Sheet1!$C$1:$E$42,2,FALSE)</f>
        <v>Eget kapital</v>
      </c>
      <c r="D6063" s="5" t="str">
        <f>VLOOKUP(Taulukko1[[#This Row],[Rivivalinta]],Sheet1!$C$1:$E$42,3,FALSE)</f>
        <v>Total equity</v>
      </c>
      <c r="E6063" s="1" t="s">
        <v>192</v>
      </c>
      <c r="F6063" s="2">
        <v>42369</v>
      </c>
      <c r="G6063" s="7">
        <v>12406.097</v>
      </c>
    </row>
    <row r="6064" spans="1:7" x14ac:dyDescent="0.2">
      <c r="A6064" s="6">
        <v>21</v>
      </c>
      <c r="B6064" s="5" t="s">
        <v>26</v>
      </c>
      <c r="C6064" s="5" t="str">
        <f>VLOOKUP(Taulukko1[[#This Row],[Rivivalinta]],Sheet1!$C$1:$E$42,2,FALSE)</f>
        <v>Övriga skulder</v>
      </c>
      <c r="D6064" s="5" t="str">
        <f>VLOOKUP(Taulukko1[[#This Row],[Rivivalinta]],Sheet1!$C$1:$E$42,3,FALSE)</f>
        <v>Other liabilities</v>
      </c>
      <c r="E6064" s="1" t="s">
        <v>192</v>
      </c>
      <c r="F6064" s="2">
        <v>42369</v>
      </c>
      <c r="G6064" s="7">
        <v>2206.915</v>
      </c>
    </row>
    <row r="6065" spans="1:7" x14ac:dyDescent="0.2">
      <c r="A6065" s="6">
        <v>24</v>
      </c>
      <c r="B6065" s="5" t="s">
        <v>27</v>
      </c>
      <c r="C6065" s="5" t="str">
        <f>VLOOKUP(Taulukko1[[#This Row],[Rivivalinta]],Sheet1!$C$1:$E$42,2,FALSE)</f>
        <v>SUMMA EGET KAPITAL OCH SKULDER</v>
      </c>
      <c r="D6065" s="5" t="str">
        <f>VLOOKUP(Taulukko1[[#This Row],[Rivivalinta]],Sheet1!$C$1:$E$42,3,FALSE)</f>
        <v>TOTAL EQUITY AND LIABILITIES</v>
      </c>
      <c r="E6065" s="1" t="s">
        <v>192</v>
      </c>
      <c r="F6065" s="2">
        <v>42369</v>
      </c>
      <c r="G6065" s="7">
        <v>70844.267999999996</v>
      </c>
    </row>
    <row r="6066" spans="1:7" x14ac:dyDescent="0.2">
      <c r="A6066" s="6">
        <v>25</v>
      </c>
      <c r="B6066" s="5" t="s">
        <v>28</v>
      </c>
      <c r="C6066" s="5" t="str">
        <f>VLOOKUP(Taulukko1[[#This Row],[Rivivalinta]],Sheet1!$C$1:$E$42,2,FALSE)</f>
        <v>Exponering utanför balansräkningen</v>
      </c>
      <c r="D6066" s="5" t="str">
        <f>VLOOKUP(Taulukko1[[#This Row],[Rivivalinta]],Sheet1!$C$1:$E$42,3,FALSE)</f>
        <v>Off balance sheet exposures</v>
      </c>
      <c r="E6066" s="1" t="s">
        <v>192</v>
      </c>
      <c r="F6066" s="2">
        <v>42369</v>
      </c>
      <c r="G6066" s="7">
        <v>2526.6779999999999</v>
      </c>
    </row>
    <row r="6067" spans="1:7" x14ac:dyDescent="0.2">
      <c r="A6067" s="6">
        <v>28</v>
      </c>
      <c r="B6067" s="5" t="s">
        <v>29</v>
      </c>
      <c r="C6067" s="5" t="str">
        <f>VLOOKUP(Taulukko1[[#This Row],[Rivivalinta]],Sheet1!$C$1:$E$42,2,FALSE)</f>
        <v>Kostnader/intäkter, %</v>
      </c>
      <c r="D6067" s="5" t="str">
        <f>VLOOKUP(Taulukko1[[#This Row],[Rivivalinta]],Sheet1!$C$1:$E$42,3,FALSE)</f>
        <v>Cost/income ratio, %</v>
      </c>
      <c r="E6067" s="1" t="s">
        <v>192</v>
      </c>
      <c r="F6067" s="2">
        <v>42369</v>
      </c>
      <c r="G6067" s="8">
        <v>0.45530366899001246</v>
      </c>
    </row>
    <row r="6068" spans="1:7" x14ac:dyDescent="0.2">
      <c r="A6068" s="6">
        <v>29</v>
      </c>
      <c r="B6068" s="5" t="s">
        <v>30</v>
      </c>
      <c r="C6068" s="5" t="str">
        <f>VLOOKUP(Taulukko1[[#This Row],[Rivivalinta]],Sheet1!$C$1:$E$42,2,FALSE)</f>
        <v>Nödlidande exponeringar/Exponeringar, %</v>
      </c>
      <c r="D6068" s="5" t="str">
        <f>VLOOKUP(Taulukko1[[#This Row],[Rivivalinta]],Sheet1!$C$1:$E$42,3,FALSE)</f>
        <v>Non-performing exposures/Exposures, %</v>
      </c>
      <c r="E6068" s="1" t="s">
        <v>192</v>
      </c>
      <c r="F6068" s="2">
        <v>42369</v>
      </c>
      <c r="G6068" s="8">
        <v>2.6056482566419268E-2</v>
      </c>
    </row>
    <row r="6069" spans="1:7" x14ac:dyDescent="0.2">
      <c r="A6069" s="6">
        <v>30</v>
      </c>
      <c r="B6069" s="5" t="s">
        <v>31</v>
      </c>
      <c r="C6069" s="5" t="str">
        <f>VLOOKUP(Taulukko1[[#This Row],[Rivivalinta]],Sheet1!$C$1:$E$42,2,FALSE)</f>
        <v>Upplupna avsättningar på nödlidande exponeringar/Nödlidande Exponeringar, %</v>
      </c>
      <c r="D6069" s="5" t="str">
        <f>VLOOKUP(Taulukko1[[#This Row],[Rivivalinta]],Sheet1!$C$1:$E$42,3,FALSE)</f>
        <v>Accumulated impairments on non-performing exposures/Non-performing exposures, %</v>
      </c>
      <c r="E6069" s="1" t="s">
        <v>192</v>
      </c>
      <c r="F6069" s="2">
        <v>42369</v>
      </c>
      <c r="G6069" s="8">
        <v>0.26494244336235506</v>
      </c>
    </row>
    <row r="6070" spans="1:7" x14ac:dyDescent="0.2">
      <c r="A6070" s="6">
        <v>31</v>
      </c>
      <c r="B6070" s="5" t="s">
        <v>32</v>
      </c>
      <c r="C6070" s="5" t="str">
        <f>VLOOKUP(Taulukko1[[#This Row],[Rivivalinta]],Sheet1!$C$1:$E$42,2,FALSE)</f>
        <v>Kapitalbas</v>
      </c>
      <c r="D6070" s="5" t="str">
        <f>VLOOKUP(Taulukko1[[#This Row],[Rivivalinta]],Sheet1!$C$1:$E$42,3,FALSE)</f>
        <v>Own funds</v>
      </c>
      <c r="E6070" s="1" t="s">
        <v>192</v>
      </c>
      <c r="F6070" s="2">
        <v>42369</v>
      </c>
      <c r="G6070" s="7">
        <v>12791.733689999999</v>
      </c>
    </row>
    <row r="6071" spans="1:7" x14ac:dyDescent="0.2">
      <c r="A6071" s="6">
        <v>32</v>
      </c>
      <c r="B6071" s="5" t="s">
        <v>33</v>
      </c>
      <c r="C6071" s="5" t="str">
        <f>VLOOKUP(Taulukko1[[#This Row],[Rivivalinta]],Sheet1!$C$1:$E$42,2,FALSE)</f>
        <v>Kärnprimärkapital (CET 1)</v>
      </c>
      <c r="D6071" s="5" t="str">
        <f>VLOOKUP(Taulukko1[[#This Row],[Rivivalinta]],Sheet1!$C$1:$E$42,3,FALSE)</f>
        <v>Common equity tier 1 capital (CET1)</v>
      </c>
      <c r="E6071" s="1" t="s">
        <v>192</v>
      </c>
      <c r="F6071" s="2">
        <v>42369</v>
      </c>
      <c r="G6071" s="7">
        <v>12791.733689999999</v>
      </c>
    </row>
    <row r="6072" spans="1:7" x14ac:dyDescent="0.2">
      <c r="A6072" s="6">
        <v>33</v>
      </c>
      <c r="B6072" s="5" t="s">
        <v>34</v>
      </c>
      <c r="C6072" s="5" t="str">
        <f>VLOOKUP(Taulukko1[[#This Row],[Rivivalinta]],Sheet1!$C$1:$E$42,2,FALSE)</f>
        <v>Övrigt primärkapital (AT 1)</v>
      </c>
      <c r="D6072" s="5" t="str">
        <f>VLOOKUP(Taulukko1[[#This Row],[Rivivalinta]],Sheet1!$C$1:$E$42,3,FALSE)</f>
        <v>Additional tier 1 capital (AT 1)</v>
      </c>
      <c r="E6072" s="1" t="s">
        <v>192</v>
      </c>
      <c r="F6072" s="2">
        <v>42369</v>
      </c>
      <c r="G6072" s="7"/>
    </row>
    <row r="6073" spans="1:7" x14ac:dyDescent="0.2">
      <c r="A6073" s="6">
        <v>34</v>
      </c>
      <c r="B6073" s="5" t="s">
        <v>35</v>
      </c>
      <c r="C6073" s="5" t="str">
        <f>VLOOKUP(Taulukko1[[#This Row],[Rivivalinta]],Sheet1!$C$1:$E$42,2,FALSE)</f>
        <v>Supplementärkapital (T2)</v>
      </c>
      <c r="D6073" s="5" t="str">
        <f>VLOOKUP(Taulukko1[[#This Row],[Rivivalinta]],Sheet1!$C$1:$E$42,3,FALSE)</f>
        <v>Tier 2 capital (T2)</v>
      </c>
      <c r="E6073" s="1" t="s">
        <v>192</v>
      </c>
      <c r="F6073" s="2">
        <v>42369</v>
      </c>
      <c r="G6073" s="7"/>
    </row>
    <row r="6074" spans="1:7" x14ac:dyDescent="0.2">
      <c r="A6074" s="6">
        <v>35</v>
      </c>
      <c r="B6074" s="5" t="s">
        <v>36</v>
      </c>
      <c r="C6074" s="5" t="str">
        <f>VLOOKUP(Taulukko1[[#This Row],[Rivivalinta]],Sheet1!$C$1:$E$42,2,FALSE)</f>
        <v>Summa kapitalrelationer, %</v>
      </c>
      <c r="D6074" s="5" t="str">
        <f>VLOOKUP(Taulukko1[[#This Row],[Rivivalinta]],Sheet1!$C$1:$E$42,3,FALSE)</f>
        <v>Own funds ratio, %</v>
      </c>
      <c r="E6074" s="1" t="s">
        <v>192</v>
      </c>
      <c r="F6074" s="2">
        <v>42369</v>
      </c>
      <c r="G6074" s="8">
        <v>0.49084408624379666</v>
      </c>
    </row>
    <row r="6075" spans="1:7" x14ac:dyDescent="0.2">
      <c r="A6075" s="6">
        <v>36</v>
      </c>
      <c r="B6075" s="5" t="s">
        <v>37</v>
      </c>
      <c r="C6075" s="5" t="str">
        <f>VLOOKUP(Taulukko1[[#This Row],[Rivivalinta]],Sheet1!$C$1:$E$42,2,FALSE)</f>
        <v>Primärkapitalrelation, %</v>
      </c>
      <c r="D6075" s="5" t="str">
        <f>VLOOKUP(Taulukko1[[#This Row],[Rivivalinta]],Sheet1!$C$1:$E$42,3,FALSE)</f>
        <v>Tier 1 ratio, %</v>
      </c>
      <c r="E6075" s="1" t="s">
        <v>192</v>
      </c>
      <c r="F6075" s="2">
        <v>42369</v>
      </c>
      <c r="G6075" s="8">
        <v>0.49084408624379666</v>
      </c>
    </row>
    <row r="6076" spans="1:7" x14ac:dyDescent="0.2">
      <c r="A6076" s="6">
        <v>37</v>
      </c>
      <c r="B6076" s="5" t="s">
        <v>38</v>
      </c>
      <c r="C6076" s="5" t="str">
        <f>VLOOKUP(Taulukko1[[#This Row],[Rivivalinta]],Sheet1!$C$1:$E$42,2,FALSE)</f>
        <v>Kärnprimärkapitalrelation, %</v>
      </c>
      <c r="D6076" s="5" t="str">
        <f>VLOOKUP(Taulukko1[[#This Row],[Rivivalinta]],Sheet1!$C$1:$E$42,3,FALSE)</f>
        <v>CET 1 ratio, %</v>
      </c>
      <c r="E6076" s="1" t="s">
        <v>192</v>
      </c>
      <c r="F6076" s="2">
        <v>42369</v>
      </c>
      <c r="G6076" s="8">
        <v>0.49084408624379666</v>
      </c>
    </row>
    <row r="6077" spans="1:7" x14ac:dyDescent="0.2">
      <c r="A6077" s="6">
        <v>38</v>
      </c>
      <c r="B6077" s="5" t="s">
        <v>39</v>
      </c>
      <c r="C6077" s="5" t="str">
        <f>VLOOKUP(Taulukko1[[#This Row],[Rivivalinta]],Sheet1!$C$1:$E$42,2,FALSE)</f>
        <v>Summa exponeringsbelopp (RWA)</v>
      </c>
      <c r="D6077" s="5" t="str">
        <f>VLOOKUP(Taulukko1[[#This Row],[Rivivalinta]],Sheet1!$C$1:$E$42,3,FALSE)</f>
        <v>Total risk weighted assets (RWA)</v>
      </c>
      <c r="E6077" s="1" t="s">
        <v>192</v>
      </c>
      <c r="F6077" s="2">
        <v>42369</v>
      </c>
      <c r="G6077" s="7">
        <v>26060.686170000001</v>
      </c>
    </row>
    <row r="6078" spans="1:7" x14ac:dyDescent="0.2">
      <c r="A6078" s="6">
        <v>39</v>
      </c>
      <c r="B6078" s="5" t="s">
        <v>40</v>
      </c>
      <c r="C6078" s="5" t="str">
        <f>VLOOKUP(Taulukko1[[#This Row],[Rivivalinta]],Sheet1!$C$1:$E$42,2,FALSE)</f>
        <v>Exponeringsbelopp för kredit-, motpart- och utspädningsrisker</v>
      </c>
      <c r="D6078" s="5" t="str">
        <f>VLOOKUP(Taulukko1[[#This Row],[Rivivalinta]],Sheet1!$C$1:$E$42,3,FALSE)</f>
        <v>Credit and counterparty risks</v>
      </c>
      <c r="E6078" s="1" t="s">
        <v>192</v>
      </c>
      <c r="F6078" s="2">
        <v>42369</v>
      </c>
      <c r="G6078" s="7">
        <v>23972.203410000002</v>
      </c>
    </row>
    <row r="6079" spans="1:7" x14ac:dyDescent="0.2">
      <c r="A6079" s="6">
        <v>40</v>
      </c>
      <c r="B6079" s="5" t="s">
        <v>41</v>
      </c>
      <c r="C6079" s="5" t="str">
        <f>VLOOKUP(Taulukko1[[#This Row],[Rivivalinta]],Sheet1!$C$1:$E$42,2,FALSE)</f>
        <v>Exponeringsbelopp för positions-, valutakurs- och råvarurisker</v>
      </c>
      <c r="D6079" s="5" t="str">
        <f>VLOOKUP(Taulukko1[[#This Row],[Rivivalinta]],Sheet1!$C$1:$E$42,3,FALSE)</f>
        <v>Position, currency and commodity risks</v>
      </c>
      <c r="E6079" s="1" t="s">
        <v>192</v>
      </c>
      <c r="F6079" s="2">
        <v>42369</v>
      </c>
      <c r="G6079" s="7"/>
    </row>
    <row r="6080" spans="1:7" x14ac:dyDescent="0.2">
      <c r="A6080" s="6">
        <v>41</v>
      </c>
      <c r="B6080" s="5" t="s">
        <v>42</v>
      </c>
      <c r="C6080" s="5" t="str">
        <f>VLOOKUP(Taulukko1[[#This Row],[Rivivalinta]],Sheet1!$C$1:$E$42,2,FALSE)</f>
        <v>Exponeringsbelopp för operativ risk</v>
      </c>
      <c r="D6080" s="5" t="str">
        <f>VLOOKUP(Taulukko1[[#This Row],[Rivivalinta]],Sheet1!$C$1:$E$42,3,FALSE)</f>
        <v>Operational risks</v>
      </c>
      <c r="E6080" s="1" t="s">
        <v>192</v>
      </c>
      <c r="F6080" s="2">
        <v>42369</v>
      </c>
      <c r="G6080" s="7">
        <v>2088.4827599999999</v>
      </c>
    </row>
    <row r="6081" spans="1:7" x14ac:dyDescent="0.2">
      <c r="A6081" s="6">
        <v>42</v>
      </c>
      <c r="B6081" s="5" t="s">
        <v>43</v>
      </c>
      <c r="C6081" s="5" t="str">
        <f>VLOOKUP(Taulukko1[[#This Row],[Rivivalinta]],Sheet1!$C$1:$E$42,2,FALSE)</f>
        <v>Övriga riskexponeringar</v>
      </c>
      <c r="D6081" s="5" t="str">
        <f>VLOOKUP(Taulukko1[[#This Row],[Rivivalinta]],Sheet1!$C$1:$E$42,3,FALSE)</f>
        <v>Other risks</v>
      </c>
      <c r="E6081" s="1" t="s">
        <v>192</v>
      </c>
      <c r="F6081" s="2">
        <v>42369</v>
      </c>
      <c r="G6081" s="7"/>
    </row>
    <row r="6082" spans="1:7" x14ac:dyDescent="0.2">
      <c r="A6082" s="6">
        <v>1</v>
      </c>
      <c r="B6082" s="5" t="s">
        <v>5</v>
      </c>
      <c r="C6082" s="5" t="str">
        <f>VLOOKUP(Taulukko1[[#This Row],[Rivivalinta]],Sheet1!$C$1:$E$42,2,FALSE)</f>
        <v>Räntenetto</v>
      </c>
      <c r="D6082" s="5" t="str">
        <f>VLOOKUP(Taulukko1[[#This Row],[Rivivalinta]],Sheet1!$C$1:$E$42,3,FALSE)</f>
        <v>Net interest margin</v>
      </c>
      <c r="E6082" s="1" t="s">
        <v>193</v>
      </c>
      <c r="F6082" s="2">
        <v>42369</v>
      </c>
      <c r="G6082" s="7">
        <v>1058.0360000000001</v>
      </c>
    </row>
    <row r="6083" spans="1:7" x14ac:dyDescent="0.2">
      <c r="A6083" s="6">
        <v>2</v>
      </c>
      <c r="B6083" s="5" t="s">
        <v>6</v>
      </c>
      <c r="C6083" s="5" t="str">
        <f>VLOOKUP(Taulukko1[[#This Row],[Rivivalinta]],Sheet1!$C$1:$E$42,2,FALSE)</f>
        <v>Netto, avgifts- och provisionsintäkter</v>
      </c>
      <c r="D6083" s="5" t="str">
        <f>VLOOKUP(Taulukko1[[#This Row],[Rivivalinta]],Sheet1!$C$1:$E$42,3,FALSE)</f>
        <v>Net fee and commission income</v>
      </c>
      <c r="E6083" s="1" t="s">
        <v>193</v>
      </c>
      <c r="F6083" s="2">
        <v>42369</v>
      </c>
      <c r="G6083" s="7">
        <v>202.226</v>
      </c>
    </row>
    <row r="6084" spans="1:7" x14ac:dyDescent="0.2">
      <c r="A6084" s="6">
        <v>3</v>
      </c>
      <c r="B6084" s="5" t="s">
        <v>7</v>
      </c>
      <c r="C6084" s="5" t="str">
        <f>VLOOKUP(Taulukko1[[#This Row],[Rivivalinta]],Sheet1!$C$1:$E$42,2,FALSE)</f>
        <v>Avgifts- och provisionsintäkter</v>
      </c>
      <c r="D6084" s="5" t="str">
        <f>VLOOKUP(Taulukko1[[#This Row],[Rivivalinta]],Sheet1!$C$1:$E$42,3,FALSE)</f>
        <v>Fee and commission income</v>
      </c>
      <c r="E6084" s="1" t="s">
        <v>193</v>
      </c>
      <c r="F6084" s="2">
        <v>42369</v>
      </c>
      <c r="G6084" s="7">
        <v>246.94</v>
      </c>
    </row>
    <row r="6085" spans="1:7" x14ac:dyDescent="0.2">
      <c r="A6085" s="6">
        <v>4</v>
      </c>
      <c r="B6085" s="5" t="s">
        <v>8</v>
      </c>
      <c r="C6085" s="5" t="str">
        <f>VLOOKUP(Taulukko1[[#This Row],[Rivivalinta]],Sheet1!$C$1:$E$42,2,FALSE)</f>
        <v>Avgifts- och provisionskostnader</v>
      </c>
      <c r="D6085" s="5" t="str">
        <f>VLOOKUP(Taulukko1[[#This Row],[Rivivalinta]],Sheet1!$C$1:$E$42,3,FALSE)</f>
        <v>Fee and commission expenses</v>
      </c>
      <c r="E6085" s="1" t="s">
        <v>193</v>
      </c>
      <c r="F6085" s="2">
        <v>42369</v>
      </c>
      <c r="G6085" s="7">
        <v>44.713999999999999</v>
      </c>
    </row>
    <row r="6086" spans="1:7" x14ac:dyDescent="0.2">
      <c r="A6086" s="6">
        <v>5</v>
      </c>
      <c r="B6086" s="5" t="s">
        <v>9</v>
      </c>
      <c r="C6086" s="5" t="str">
        <f>VLOOKUP(Taulukko1[[#This Row],[Rivivalinta]],Sheet1!$C$1:$E$42,2,FALSE)</f>
        <v>Nettointäkter från handel och investeringar</v>
      </c>
      <c r="D6086" s="5" t="str">
        <f>VLOOKUP(Taulukko1[[#This Row],[Rivivalinta]],Sheet1!$C$1:$E$42,3,FALSE)</f>
        <v>Net trading and investing income</v>
      </c>
      <c r="E6086" s="1" t="s">
        <v>193</v>
      </c>
      <c r="F6086" s="2">
        <v>42369</v>
      </c>
      <c r="G6086" s="7">
        <v>398.33600000000001</v>
      </c>
    </row>
    <row r="6087" spans="1:7" x14ac:dyDescent="0.2">
      <c r="A6087" s="6">
        <v>6</v>
      </c>
      <c r="B6087" s="5" t="s">
        <v>10</v>
      </c>
      <c r="C6087" s="5" t="str">
        <f>VLOOKUP(Taulukko1[[#This Row],[Rivivalinta]],Sheet1!$C$1:$E$42,2,FALSE)</f>
        <v>Övriga intäkter</v>
      </c>
      <c r="D6087" s="5" t="str">
        <f>VLOOKUP(Taulukko1[[#This Row],[Rivivalinta]],Sheet1!$C$1:$E$42,3,FALSE)</f>
        <v>Other income</v>
      </c>
      <c r="E6087" s="1" t="s">
        <v>193</v>
      </c>
      <c r="F6087" s="2">
        <v>42369</v>
      </c>
      <c r="G6087" s="7">
        <v>29.582999999999998</v>
      </c>
    </row>
    <row r="6088" spans="1:7" x14ac:dyDescent="0.2">
      <c r="A6088" s="6">
        <v>7</v>
      </c>
      <c r="B6088" s="5" t="s">
        <v>11</v>
      </c>
      <c r="C6088" s="5" t="str">
        <f>VLOOKUP(Taulukko1[[#This Row],[Rivivalinta]],Sheet1!$C$1:$E$42,2,FALSE)</f>
        <v>Totala inkomster</v>
      </c>
      <c r="D6088" s="5" t="str">
        <f>VLOOKUP(Taulukko1[[#This Row],[Rivivalinta]],Sheet1!$C$1:$E$42,3,FALSE)</f>
        <v>Total income</v>
      </c>
      <c r="E6088" s="1" t="s">
        <v>193</v>
      </c>
      <c r="F6088" s="2">
        <v>42369</v>
      </c>
      <c r="G6088" s="7">
        <v>1688.181</v>
      </c>
    </row>
    <row r="6089" spans="1:7" x14ac:dyDescent="0.2">
      <c r="A6089" s="6">
        <v>8</v>
      </c>
      <c r="B6089" s="5" t="s">
        <v>12</v>
      </c>
      <c r="C6089" s="5" t="str">
        <f>VLOOKUP(Taulukko1[[#This Row],[Rivivalinta]],Sheet1!$C$1:$E$42,2,FALSE)</f>
        <v>Totala kostnader</v>
      </c>
      <c r="D6089" s="5" t="str">
        <f>VLOOKUP(Taulukko1[[#This Row],[Rivivalinta]],Sheet1!$C$1:$E$42,3,FALSE)</f>
        <v>Total expenses</v>
      </c>
      <c r="E6089" s="1" t="s">
        <v>193</v>
      </c>
      <c r="F6089" s="2">
        <v>42369</v>
      </c>
      <c r="G6089" s="7">
        <v>1019.51</v>
      </c>
    </row>
    <row r="6090" spans="1:7" x14ac:dyDescent="0.2">
      <c r="A6090" s="6">
        <v>9</v>
      </c>
      <c r="B6090" s="5" t="s">
        <v>13</v>
      </c>
      <c r="C6090" s="5" t="str">
        <f>VLOOKUP(Taulukko1[[#This Row],[Rivivalinta]],Sheet1!$C$1:$E$42,2,FALSE)</f>
        <v>Nedskrivningar av lån och fordringar</v>
      </c>
      <c r="D6090" s="5" t="str">
        <f>VLOOKUP(Taulukko1[[#This Row],[Rivivalinta]],Sheet1!$C$1:$E$42,3,FALSE)</f>
        <v>Impairments on loans and receivables</v>
      </c>
      <c r="E6090" s="1" t="s">
        <v>193</v>
      </c>
      <c r="F6090" s="2">
        <v>42369</v>
      </c>
      <c r="G6090" s="7">
        <v>61.694000000000003</v>
      </c>
    </row>
    <row r="6091" spans="1:7" x14ac:dyDescent="0.2">
      <c r="A6091" s="6">
        <v>10</v>
      </c>
      <c r="B6091" s="5" t="s">
        <v>14</v>
      </c>
      <c r="C6091" s="5" t="str">
        <f>VLOOKUP(Taulukko1[[#This Row],[Rivivalinta]],Sheet1!$C$1:$E$42,2,FALSE)</f>
        <v>Rörelsevinst/-förlust</v>
      </c>
      <c r="D6091" s="5" t="str">
        <f>VLOOKUP(Taulukko1[[#This Row],[Rivivalinta]],Sheet1!$C$1:$E$42,3,FALSE)</f>
        <v>Operatingprofit/-loss</v>
      </c>
      <c r="E6091" s="1" t="s">
        <v>193</v>
      </c>
      <c r="F6091" s="2">
        <v>42369</v>
      </c>
      <c r="G6091" s="7">
        <v>606.976</v>
      </c>
    </row>
    <row r="6092" spans="1:7" x14ac:dyDescent="0.2">
      <c r="A6092" s="6">
        <v>11</v>
      </c>
      <c r="B6092" s="5" t="s">
        <v>15</v>
      </c>
      <c r="C6092" s="5" t="str">
        <f>VLOOKUP(Taulukko1[[#This Row],[Rivivalinta]],Sheet1!$C$1:$E$42,2,FALSE)</f>
        <v>Kontanta medel och kassabehållning hos centralbanker</v>
      </c>
      <c r="D6092" s="5" t="str">
        <f>VLOOKUP(Taulukko1[[#This Row],[Rivivalinta]],Sheet1!$C$1:$E$42,3,FALSE)</f>
        <v>Cash and cash balances at central banks</v>
      </c>
      <c r="E6092" s="1" t="s">
        <v>193</v>
      </c>
      <c r="F6092" s="2">
        <v>42369</v>
      </c>
      <c r="G6092" s="7">
        <v>1725.5070000000001</v>
      </c>
    </row>
    <row r="6093" spans="1:7" x14ac:dyDescent="0.2">
      <c r="A6093" s="6">
        <v>12</v>
      </c>
      <c r="B6093" s="5" t="s">
        <v>16</v>
      </c>
      <c r="C6093" s="5" t="str">
        <f>VLOOKUP(Taulukko1[[#This Row],[Rivivalinta]],Sheet1!$C$1:$E$42,2,FALSE)</f>
        <v>Lån och förskott till kreditinstitut</v>
      </c>
      <c r="D6093" s="5" t="str">
        <f>VLOOKUP(Taulukko1[[#This Row],[Rivivalinta]],Sheet1!$C$1:$E$42,3,FALSE)</f>
        <v>Loans and advances to credit institutions</v>
      </c>
      <c r="E6093" s="1" t="s">
        <v>193</v>
      </c>
      <c r="F6093" s="2">
        <v>42369</v>
      </c>
      <c r="G6093" s="7">
        <v>954.25</v>
      </c>
    </row>
    <row r="6094" spans="1:7" x14ac:dyDescent="0.2">
      <c r="A6094" s="6">
        <v>13</v>
      </c>
      <c r="B6094" s="5" t="s">
        <v>17</v>
      </c>
      <c r="C6094" s="5" t="str">
        <f>VLOOKUP(Taulukko1[[#This Row],[Rivivalinta]],Sheet1!$C$1:$E$42,2,FALSE)</f>
        <v>Lån och förskott till allmänheten och offentliga samfund</v>
      </c>
      <c r="D6094" s="5" t="str">
        <f>VLOOKUP(Taulukko1[[#This Row],[Rivivalinta]],Sheet1!$C$1:$E$42,3,FALSE)</f>
        <v>Loans and advances to the public and public sector entities</v>
      </c>
      <c r="E6094" s="1" t="s">
        <v>193</v>
      </c>
      <c r="F6094" s="2">
        <v>42369</v>
      </c>
      <c r="G6094" s="7">
        <v>47172.332000000002</v>
      </c>
    </row>
    <row r="6095" spans="1:7" x14ac:dyDescent="0.2">
      <c r="A6095" s="6">
        <v>14</v>
      </c>
      <c r="B6095" s="5" t="s">
        <v>18</v>
      </c>
      <c r="C6095" s="5" t="str">
        <f>VLOOKUP(Taulukko1[[#This Row],[Rivivalinta]],Sheet1!$C$1:$E$42,2,FALSE)</f>
        <v>Värdepapper</v>
      </c>
      <c r="D6095" s="5" t="str">
        <f>VLOOKUP(Taulukko1[[#This Row],[Rivivalinta]],Sheet1!$C$1:$E$42,3,FALSE)</f>
        <v>Debt securities</v>
      </c>
      <c r="E6095" s="1" t="s">
        <v>193</v>
      </c>
      <c r="F6095" s="2">
        <v>42369</v>
      </c>
      <c r="G6095" s="7">
        <v>2905.0720000000001</v>
      </c>
    </row>
    <row r="6096" spans="1:7" x14ac:dyDescent="0.2">
      <c r="A6096" s="6">
        <v>15</v>
      </c>
      <c r="B6096" s="5" t="s">
        <v>238</v>
      </c>
      <c r="C6096" s="5" t="str">
        <f>VLOOKUP(Taulukko1[[#This Row],[Rivivalinta]],Sheet1!$C$1:$E$42,2,FALSE)</f>
        <v xml:space="preserve">Derivat </v>
      </c>
      <c r="D6096" s="5" t="str">
        <f>VLOOKUP(Taulukko1[[#This Row],[Rivivalinta]],Sheet1!$C$1:$E$42,3,FALSE)</f>
        <v xml:space="preserve">Derivatives </v>
      </c>
      <c r="E6096" s="1" t="s">
        <v>193</v>
      </c>
      <c r="F6096" s="2">
        <v>42369</v>
      </c>
      <c r="G6096" s="7"/>
    </row>
    <row r="6097" spans="1:7" x14ac:dyDescent="0.2">
      <c r="A6097" s="6">
        <v>16</v>
      </c>
      <c r="B6097" s="5" t="s">
        <v>20</v>
      </c>
      <c r="C6097" s="5" t="str">
        <f>VLOOKUP(Taulukko1[[#This Row],[Rivivalinta]],Sheet1!$C$1:$E$42,2,FALSE)</f>
        <v>Övriga tillgångar</v>
      </c>
      <c r="D6097" s="5" t="str">
        <f>VLOOKUP(Taulukko1[[#This Row],[Rivivalinta]],Sheet1!$C$1:$E$42,3,FALSE)</f>
        <v>Other assets</v>
      </c>
      <c r="E6097" s="1" t="s">
        <v>193</v>
      </c>
      <c r="F6097" s="2">
        <v>42369</v>
      </c>
      <c r="G6097" s="7">
        <v>6410.8329999999996</v>
      </c>
    </row>
    <row r="6098" spans="1:7" x14ac:dyDescent="0.2">
      <c r="A6098" s="6">
        <v>17</v>
      </c>
      <c r="B6098" s="5" t="s">
        <v>21</v>
      </c>
      <c r="C6098" s="5" t="str">
        <f>VLOOKUP(Taulukko1[[#This Row],[Rivivalinta]],Sheet1!$C$1:$E$42,2,FALSE)</f>
        <v>SUMMA TILLGÅNGAR</v>
      </c>
      <c r="D6098" s="5" t="str">
        <f>VLOOKUP(Taulukko1[[#This Row],[Rivivalinta]],Sheet1!$C$1:$E$42,3,FALSE)</f>
        <v>TOTAL ASSETS</v>
      </c>
      <c r="E6098" s="1" t="s">
        <v>193</v>
      </c>
      <c r="F6098" s="2">
        <v>42369</v>
      </c>
      <c r="G6098" s="7">
        <v>59167.993999999999</v>
      </c>
    </row>
    <row r="6099" spans="1:7" x14ac:dyDescent="0.2">
      <c r="A6099" s="6">
        <v>18</v>
      </c>
      <c r="B6099" s="5" t="s">
        <v>22</v>
      </c>
      <c r="C6099" s="5" t="str">
        <f>VLOOKUP(Taulukko1[[#This Row],[Rivivalinta]],Sheet1!$C$1:$E$42,2,FALSE)</f>
        <v>Inlåning från kreditinstitut</v>
      </c>
      <c r="D6099" s="5" t="str">
        <f>VLOOKUP(Taulukko1[[#This Row],[Rivivalinta]],Sheet1!$C$1:$E$42,3,FALSE)</f>
        <v>Deposits from credit institutions</v>
      </c>
      <c r="E6099" s="1" t="s">
        <v>193</v>
      </c>
      <c r="F6099" s="2">
        <v>42369</v>
      </c>
      <c r="G6099" s="7">
        <v>13052.753000000001</v>
      </c>
    </row>
    <row r="6100" spans="1:7" x14ac:dyDescent="0.2">
      <c r="A6100" s="6">
        <v>19</v>
      </c>
      <c r="B6100" s="5" t="s">
        <v>23</v>
      </c>
      <c r="C6100" s="5" t="str">
        <f>VLOOKUP(Taulukko1[[#This Row],[Rivivalinta]],Sheet1!$C$1:$E$42,2,FALSE)</f>
        <v>Inlåning från allmänheten och offentliga samfund</v>
      </c>
      <c r="D6100" s="5" t="str">
        <f>VLOOKUP(Taulukko1[[#This Row],[Rivivalinta]],Sheet1!$C$1:$E$42,3,FALSE)</f>
        <v>Deposits from the public and public sector entities</v>
      </c>
      <c r="E6100" s="1" t="s">
        <v>193</v>
      </c>
      <c r="F6100" s="2">
        <v>42369</v>
      </c>
      <c r="G6100" s="7">
        <v>36485.186000000002</v>
      </c>
    </row>
    <row r="6101" spans="1:7" x14ac:dyDescent="0.2">
      <c r="A6101" s="6">
        <v>20</v>
      </c>
      <c r="B6101" s="5" t="s">
        <v>24</v>
      </c>
      <c r="C6101" s="5" t="str">
        <f>VLOOKUP(Taulukko1[[#This Row],[Rivivalinta]],Sheet1!$C$1:$E$42,2,FALSE)</f>
        <v>Emitterade skuldebrev</v>
      </c>
      <c r="D6101" s="5" t="str">
        <f>VLOOKUP(Taulukko1[[#This Row],[Rivivalinta]],Sheet1!$C$1:$E$42,3,FALSE)</f>
        <v>Debt securities issued</v>
      </c>
      <c r="E6101" s="1" t="s">
        <v>193</v>
      </c>
      <c r="F6101" s="2">
        <v>42369</v>
      </c>
      <c r="G6101" s="7"/>
    </row>
    <row r="6102" spans="1:7" x14ac:dyDescent="0.2">
      <c r="A6102" s="6">
        <v>22</v>
      </c>
      <c r="B6102" s="5" t="s">
        <v>19</v>
      </c>
      <c r="C6102" s="5" t="str">
        <f>VLOOKUP(Taulukko1[[#This Row],[Rivivalinta]],Sheet1!$C$1:$E$42,2,FALSE)</f>
        <v>Derivat</v>
      </c>
      <c r="D6102" s="5" t="str">
        <f>VLOOKUP(Taulukko1[[#This Row],[Rivivalinta]],Sheet1!$C$1:$E$42,3,FALSE)</f>
        <v>Derivatives</v>
      </c>
      <c r="E6102" s="1" t="s">
        <v>193</v>
      </c>
      <c r="F6102" s="2">
        <v>42369</v>
      </c>
      <c r="G6102" s="7"/>
    </row>
    <row r="6103" spans="1:7" x14ac:dyDescent="0.2">
      <c r="A6103" s="6">
        <v>23</v>
      </c>
      <c r="B6103" s="5" t="s">
        <v>25</v>
      </c>
      <c r="C6103" s="5" t="str">
        <f>VLOOKUP(Taulukko1[[#This Row],[Rivivalinta]],Sheet1!$C$1:$E$42,2,FALSE)</f>
        <v>Eget kapital</v>
      </c>
      <c r="D6103" s="5" t="str">
        <f>VLOOKUP(Taulukko1[[#This Row],[Rivivalinta]],Sheet1!$C$1:$E$42,3,FALSE)</f>
        <v>Total equity</v>
      </c>
      <c r="E6103" s="1" t="s">
        <v>193</v>
      </c>
      <c r="F6103" s="2">
        <v>42369</v>
      </c>
      <c r="G6103" s="7">
        <v>7184.3530000000001</v>
      </c>
    </row>
    <row r="6104" spans="1:7" x14ac:dyDescent="0.2">
      <c r="A6104" s="6">
        <v>21</v>
      </c>
      <c r="B6104" s="5" t="s">
        <v>26</v>
      </c>
      <c r="C6104" s="5" t="str">
        <f>VLOOKUP(Taulukko1[[#This Row],[Rivivalinta]],Sheet1!$C$1:$E$42,2,FALSE)</f>
        <v>Övriga skulder</v>
      </c>
      <c r="D6104" s="5" t="str">
        <f>VLOOKUP(Taulukko1[[#This Row],[Rivivalinta]],Sheet1!$C$1:$E$42,3,FALSE)</f>
        <v>Other liabilities</v>
      </c>
      <c r="E6104" s="1" t="s">
        <v>193</v>
      </c>
      <c r="F6104" s="2">
        <v>42369</v>
      </c>
      <c r="G6104" s="7">
        <v>2445.703</v>
      </c>
    </row>
    <row r="6105" spans="1:7" x14ac:dyDescent="0.2">
      <c r="A6105" s="6">
        <v>24</v>
      </c>
      <c r="B6105" s="5" t="s">
        <v>27</v>
      </c>
      <c r="C6105" s="5" t="str">
        <f>VLOOKUP(Taulukko1[[#This Row],[Rivivalinta]],Sheet1!$C$1:$E$42,2,FALSE)</f>
        <v>SUMMA EGET KAPITAL OCH SKULDER</v>
      </c>
      <c r="D6105" s="5" t="str">
        <f>VLOOKUP(Taulukko1[[#This Row],[Rivivalinta]],Sheet1!$C$1:$E$42,3,FALSE)</f>
        <v>TOTAL EQUITY AND LIABILITIES</v>
      </c>
      <c r="E6105" s="1" t="s">
        <v>193</v>
      </c>
      <c r="F6105" s="2">
        <v>42369</v>
      </c>
      <c r="G6105" s="7">
        <v>59167.995000000003</v>
      </c>
    </row>
    <row r="6106" spans="1:7" x14ac:dyDescent="0.2">
      <c r="A6106" s="6">
        <v>25</v>
      </c>
      <c r="B6106" s="5" t="s">
        <v>28</v>
      </c>
      <c r="C6106" s="5" t="str">
        <f>VLOOKUP(Taulukko1[[#This Row],[Rivivalinta]],Sheet1!$C$1:$E$42,2,FALSE)</f>
        <v>Exponering utanför balansräkningen</v>
      </c>
      <c r="D6106" s="5" t="str">
        <f>VLOOKUP(Taulukko1[[#This Row],[Rivivalinta]],Sheet1!$C$1:$E$42,3,FALSE)</f>
        <v>Off balance sheet exposures</v>
      </c>
      <c r="E6106" s="1" t="s">
        <v>193</v>
      </c>
      <c r="F6106" s="2">
        <v>42369</v>
      </c>
      <c r="G6106" s="7">
        <v>2129.9760000000001</v>
      </c>
    </row>
    <row r="6107" spans="1:7" x14ac:dyDescent="0.2">
      <c r="A6107" s="6">
        <v>28</v>
      </c>
      <c r="B6107" s="5" t="s">
        <v>29</v>
      </c>
      <c r="C6107" s="5" t="str">
        <f>VLOOKUP(Taulukko1[[#This Row],[Rivivalinta]],Sheet1!$C$1:$E$42,2,FALSE)</f>
        <v>Kostnader/intäkter, %</v>
      </c>
      <c r="D6107" s="5" t="str">
        <f>VLOOKUP(Taulukko1[[#This Row],[Rivivalinta]],Sheet1!$C$1:$E$42,3,FALSE)</f>
        <v>Cost/income ratio, %</v>
      </c>
      <c r="E6107" s="1" t="s">
        <v>193</v>
      </c>
      <c r="F6107" s="2">
        <v>42369</v>
      </c>
      <c r="G6107" s="8">
        <v>0.54247368045046862</v>
      </c>
    </row>
    <row r="6108" spans="1:7" x14ac:dyDescent="0.2">
      <c r="A6108" s="6">
        <v>29</v>
      </c>
      <c r="B6108" s="5" t="s">
        <v>30</v>
      </c>
      <c r="C6108" s="5" t="str">
        <f>VLOOKUP(Taulukko1[[#This Row],[Rivivalinta]],Sheet1!$C$1:$E$42,2,FALSE)</f>
        <v>Nödlidande exponeringar/Exponeringar, %</v>
      </c>
      <c r="D6108" s="5" t="str">
        <f>VLOOKUP(Taulukko1[[#This Row],[Rivivalinta]],Sheet1!$C$1:$E$42,3,FALSE)</f>
        <v>Non-performing exposures/Exposures, %</v>
      </c>
      <c r="E6108" s="1" t="s">
        <v>193</v>
      </c>
      <c r="F6108" s="2">
        <v>42369</v>
      </c>
      <c r="G6108" s="8">
        <v>2.1160617124096226E-2</v>
      </c>
    </row>
    <row r="6109" spans="1:7" x14ac:dyDescent="0.2">
      <c r="A6109" s="6">
        <v>30</v>
      </c>
      <c r="B6109" s="5" t="s">
        <v>31</v>
      </c>
      <c r="C6109" s="5" t="str">
        <f>VLOOKUP(Taulukko1[[#This Row],[Rivivalinta]],Sheet1!$C$1:$E$42,2,FALSE)</f>
        <v>Upplupna avsättningar på nödlidande exponeringar/Nödlidande Exponeringar, %</v>
      </c>
      <c r="D6109" s="5" t="str">
        <f>VLOOKUP(Taulukko1[[#This Row],[Rivivalinta]],Sheet1!$C$1:$E$42,3,FALSE)</f>
        <v>Accumulated impairments on non-performing exposures/Non-performing exposures, %</v>
      </c>
      <c r="E6109" s="1" t="s">
        <v>193</v>
      </c>
      <c r="F6109" s="2">
        <v>42369</v>
      </c>
      <c r="G6109" s="8">
        <v>7.2685886155286442E-2</v>
      </c>
    </row>
    <row r="6110" spans="1:7" x14ac:dyDescent="0.2">
      <c r="A6110" s="6">
        <v>31</v>
      </c>
      <c r="B6110" s="5" t="s">
        <v>32</v>
      </c>
      <c r="C6110" s="5" t="str">
        <f>VLOOKUP(Taulukko1[[#This Row],[Rivivalinta]],Sheet1!$C$1:$E$42,2,FALSE)</f>
        <v>Kapitalbas</v>
      </c>
      <c r="D6110" s="5" t="str">
        <f>VLOOKUP(Taulukko1[[#This Row],[Rivivalinta]],Sheet1!$C$1:$E$42,3,FALSE)</f>
        <v>Own funds</v>
      </c>
      <c r="E6110" s="1" t="s">
        <v>193</v>
      </c>
      <c r="F6110" s="2">
        <v>42369</v>
      </c>
      <c r="G6110" s="7">
        <v>8178.5822800000005</v>
      </c>
    </row>
    <row r="6111" spans="1:7" x14ac:dyDescent="0.2">
      <c r="A6111" s="6">
        <v>32</v>
      </c>
      <c r="B6111" s="5" t="s">
        <v>33</v>
      </c>
      <c r="C6111" s="5" t="str">
        <f>VLOOKUP(Taulukko1[[#This Row],[Rivivalinta]],Sheet1!$C$1:$E$42,2,FALSE)</f>
        <v>Kärnprimärkapital (CET 1)</v>
      </c>
      <c r="D6111" s="5" t="str">
        <f>VLOOKUP(Taulukko1[[#This Row],[Rivivalinta]],Sheet1!$C$1:$E$42,3,FALSE)</f>
        <v>Common equity tier 1 capital (CET1)</v>
      </c>
      <c r="E6111" s="1" t="s">
        <v>193</v>
      </c>
      <c r="F6111" s="2">
        <v>42369</v>
      </c>
      <c r="G6111" s="7">
        <v>8178.5822800000005</v>
      </c>
    </row>
    <row r="6112" spans="1:7" x14ac:dyDescent="0.2">
      <c r="A6112" s="6">
        <v>33</v>
      </c>
      <c r="B6112" s="5" t="s">
        <v>34</v>
      </c>
      <c r="C6112" s="5" t="str">
        <f>VLOOKUP(Taulukko1[[#This Row],[Rivivalinta]],Sheet1!$C$1:$E$42,2,FALSE)</f>
        <v>Övrigt primärkapital (AT 1)</v>
      </c>
      <c r="D6112" s="5" t="str">
        <f>VLOOKUP(Taulukko1[[#This Row],[Rivivalinta]],Sheet1!$C$1:$E$42,3,FALSE)</f>
        <v>Additional tier 1 capital (AT 1)</v>
      </c>
      <c r="E6112" s="1" t="s">
        <v>193</v>
      </c>
      <c r="F6112" s="2">
        <v>42369</v>
      </c>
      <c r="G6112" s="7"/>
    </row>
    <row r="6113" spans="1:7" x14ac:dyDescent="0.2">
      <c r="A6113" s="6">
        <v>34</v>
      </c>
      <c r="B6113" s="5" t="s">
        <v>35</v>
      </c>
      <c r="C6113" s="5" t="str">
        <f>VLOOKUP(Taulukko1[[#This Row],[Rivivalinta]],Sheet1!$C$1:$E$42,2,FALSE)</f>
        <v>Supplementärkapital (T2)</v>
      </c>
      <c r="D6113" s="5" t="str">
        <f>VLOOKUP(Taulukko1[[#This Row],[Rivivalinta]],Sheet1!$C$1:$E$42,3,FALSE)</f>
        <v>Tier 2 capital (T2)</v>
      </c>
      <c r="E6113" s="1" t="s">
        <v>193</v>
      </c>
      <c r="F6113" s="2">
        <v>42369</v>
      </c>
      <c r="G6113" s="7"/>
    </row>
    <row r="6114" spans="1:7" x14ac:dyDescent="0.2">
      <c r="A6114" s="6">
        <v>35</v>
      </c>
      <c r="B6114" s="5" t="s">
        <v>36</v>
      </c>
      <c r="C6114" s="5" t="str">
        <f>VLOOKUP(Taulukko1[[#This Row],[Rivivalinta]],Sheet1!$C$1:$E$42,2,FALSE)</f>
        <v>Summa kapitalrelationer, %</v>
      </c>
      <c r="D6114" s="5" t="str">
        <f>VLOOKUP(Taulukko1[[#This Row],[Rivivalinta]],Sheet1!$C$1:$E$42,3,FALSE)</f>
        <v>Own funds ratio, %</v>
      </c>
      <c r="E6114" s="1" t="s">
        <v>193</v>
      </c>
      <c r="F6114" s="2">
        <v>42369</v>
      </c>
      <c r="G6114" s="8">
        <v>0.41131739782733834</v>
      </c>
    </row>
    <row r="6115" spans="1:7" x14ac:dyDescent="0.2">
      <c r="A6115" s="6">
        <v>36</v>
      </c>
      <c r="B6115" s="5" t="s">
        <v>37</v>
      </c>
      <c r="C6115" s="5" t="str">
        <f>VLOOKUP(Taulukko1[[#This Row],[Rivivalinta]],Sheet1!$C$1:$E$42,2,FALSE)</f>
        <v>Primärkapitalrelation, %</v>
      </c>
      <c r="D6115" s="5" t="str">
        <f>VLOOKUP(Taulukko1[[#This Row],[Rivivalinta]],Sheet1!$C$1:$E$42,3,FALSE)</f>
        <v>Tier 1 ratio, %</v>
      </c>
      <c r="E6115" s="1" t="s">
        <v>193</v>
      </c>
      <c r="F6115" s="2">
        <v>42369</v>
      </c>
      <c r="G6115" s="8">
        <v>0.41131739782733834</v>
      </c>
    </row>
    <row r="6116" spans="1:7" x14ac:dyDescent="0.2">
      <c r="A6116" s="6">
        <v>37</v>
      </c>
      <c r="B6116" s="5" t="s">
        <v>38</v>
      </c>
      <c r="C6116" s="5" t="str">
        <f>VLOOKUP(Taulukko1[[#This Row],[Rivivalinta]],Sheet1!$C$1:$E$42,2,FALSE)</f>
        <v>Kärnprimärkapitalrelation, %</v>
      </c>
      <c r="D6116" s="5" t="str">
        <f>VLOOKUP(Taulukko1[[#This Row],[Rivivalinta]],Sheet1!$C$1:$E$42,3,FALSE)</f>
        <v>CET 1 ratio, %</v>
      </c>
      <c r="E6116" s="1" t="s">
        <v>193</v>
      </c>
      <c r="F6116" s="2">
        <v>42369</v>
      </c>
      <c r="G6116" s="8">
        <v>0.41131739782733834</v>
      </c>
    </row>
    <row r="6117" spans="1:7" x14ac:dyDescent="0.2">
      <c r="A6117" s="6">
        <v>38</v>
      </c>
      <c r="B6117" s="5" t="s">
        <v>39</v>
      </c>
      <c r="C6117" s="5" t="str">
        <f>VLOOKUP(Taulukko1[[#This Row],[Rivivalinta]],Sheet1!$C$1:$E$42,2,FALSE)</f>
        <v>Summa exponeringsbelopp (RWA)</v>
      </c>
      <c r="D6117" s="5" t="str">
        <f>VLOOKUP(Taulukko1[[#This Row],[Rivivalinta]],Sheet1!$C$1:$E$42,3,FALSE)</f>
        <v>Total risk weighted assets (RWA)</v>
      </c>
      <c r="E6117" s="1" t="s">
        <v>193</v>
      </c>
      <c r="F6117" s="2">
        <v>42369</v>
      </c>
      <c r="G6117" s="7">
        <v>19883.871489999998</v>
      </c>
    </row>
    <row r="6118" spans="1:7" x14ac:dyDescent="0.2">
      <c r="A6118" s="6">
        <v>39</v>
      </c>
      <c r="B6118" s="5" t="s">
        <v>40</v>
      </c>
      <c r="C6118" s="5" t="str">
        <f>VLOOKUP(Taulukko1[[#This Row],[Rivivalinta]],Sheet1!$C$1:$E$42,2,FALSE)</f>
        <v>Exponeringsbelopp för kredit-, motpart- och utspädningsrisker</v>
      </c>
      <c r="D6118" s="5" t="str">
        <f>VLOOKUP(Taulukko1[[#This Row],[Rivivalinta]],Sheet1!$C$1:$E$42,3,FALSE)</f>
        <v>Credit and counterparty risks</v>
      </c>
      <c r="E6118" s="1" t="s">
        <v>193</v>
      </c>
      <c r="F6118" s="2">
        <v>42369</v>
      </c>
      <c r="G6118" s="7">
        <v>17801.585309999999</v>
      </c>
    </row>
    <row r="6119" spans="1:7" x14ac:dyDescent="0.2">
      <c r="A6119" s="6">
        <v>40</v>
      </c>
      <c r="B6119" s="5" t="s">
        <v>41</v>
      </c>
      <c r="C6119" s="5" t="str">
        <f>VLOOKUP(Taulukko1[[#This Row],[Rivivalinta]],Sheet1!$C$1:$E$42,2,FALSE)</f>
        <v>Exponeringsbelopp för positions-, valutakurs- och råvarurisker</v>
      </c>
      <c r="D6119" s="5" t="str">
        <f>VLOOKUP(Taulukko1[[#This Row],[Rivivalinta]],Sheet1!$C$1:$E$42,3,FALSE)</f>
        <v>Position, currency and commodity risks</v>
      </c>
      <c r="E6119" s="1" t="s">
        <v>193</v>
      </c>
      <c r="F6119" s="2">
        <v>42369</v>
      </c>
      <c r="G6119" s="7"/>
    </row>
    <row r="6120" spans="1:7" x14ac:dyDescent="0.2">
      <c r="A6120" s="6">
        <v>41</v>
      </c>
      <c r="B6120" s="5" t="s">
        <v>42</v>
      </c>
      <c r="C6120" s="5" t="str">
        <f>VLOOKUP(Taulukko1[[#This Row],[Rivivalinta]],Sheet1!$C$1:$E$42,2,FALSE)</f>
        <v>Exponeringsbelopp för operativ risk</v>
      </c>
      <c r="D6120" s="5" t="str">
        <f>VLOOKUP(Taulukko1[[#This Row],[Rivivalinta]],Sheet1!$C$1:$E$42,3,FALSE)</f>
        <v>Operational risks</v>
      </c>
      <c r="E6120" s="1" t="s">
        <v>193</v>
      </c>
      <c r="F6120" s="2">
        <v>42369</v>
      </c>
      <c r="G6120" s="7">
        <v>2082.2861699999999</v>
      </c>
    </row>
    <row r="6121" spans="1:7" x14ac:dyDescent="0.2">
      <c r="A6121" s="6">
        <v>42</v>
      </c>
      <c r="B6121" s="5" t="s">
        <v>43</v>
      </c>
      <c r="C6121" s="5" t="str">
        <f>VLOOKUP(Taulukko1[[#This Row],[Rivivalinta]],Sheet1!$C$1:$E$42,2,FALSE)</f>
        <v>Övriga riskexponeringar</v>
      </c>
      <c r="D6121" s="5" t="str">
        <f>VLOOKUP(Taulukko1[[#This Row],[Rivivalinta]],Sheet1!$C$1:$E$42,3,FALSE)</f>
        <v>Other risks</v>
      </c>
      <c r="E6121" s="1" t="s">
        <v>193</v>
      </c>
      <c r="F6121" s="2">
        <v>42369</v>
      </c>
      <c r="G6121" s="7"/>
    </row>
    <row r="6122" spans="1:7" x14ac:dyDescent="0.2">
      <c r="A6122" s="6">
        <v>1</v>
      </c>
      <c r="B6122" s="5" t="s">
        <v>5</v>
      </c>
      <c r="C6122" s="5" t="str">
        <f>VLOOKUP(Taulukko1[[#This Row],[Rivivalinta]],Sheet1!$C$1:$E$42,2,FALSE)</f>
        <v>Räntenetto</v>
      </c>
      <c r="D6122" s="5" t="str">
        <f>VLOOKUP(Taulukko1[[#This Row],[Rivivalinta]],Sheet1!$C$1:$E$42,3,FALSE)</f>
        <v>Net interest margin</v>
      </c>
      <c r="E6122" s="1" t="s">
        <v>194</v>
      </c>
      <c r="F6122" s="2">
        <v>42369</v>
      </c>
      <c r="G6122" s="7">
        <v>1306.02</v>
      </c>
    </row>
    <row r="6123" spans="1:7" x14ac:dyDescent="0.2">
      <c r="A6123" s="6">
        <v>2</v>
      </c>
      <c r="B6123" s="5" t="s">
        <v>6</v>
      </c>
      <c r="C6123" s="5" t="str">
        <f>VLOOKUP(Taulukko1[[#This Row],[Rivivalinta]],Sheet1!$C$1:$E$42,2,FALSE)</f>
        <v>Netto, avgifts- och provisionsintäkter</v>
      </c>
      <c r="D6123" s="5" t="str">
        <f>VLOOKUP(Taulukko1[[#This Row],[Rivivalinta]],Sheet1!$C$1:$E$42,3,FALSE)</f>
        <v>Net fee and commission income</v>
      </c>
      <c r="E6123" s="1" t="s">
        <v>194</v>
      </c>
      <c r="F6123" s="2">
        <v>42369</v>
      </c>
      <c r="G6123" s="7">
        <v>478.495</v>
      </c>
    </row>
    <row r="6124" spans="1:7" x14ac:dyDescent="0.2">
      <c r="A6124" s="6">
        <v>3</v>
      </c>
      <c r="B6124" s="5" t="s">
        <v>7</v>
      </c>
      <c r="C6124" s="5" t="str">
        <f>VLOOKUP(Taulukko1[[#This Row],[Rivivalinta]],Sheet1!$C$1:$E$42,2,FALSE)</f>
        <v>Avgifts- och provisionsintäkter</v>
      </c>
      <c r="D6124" s="5" t="str">
        <f>VLOOKUP(Taulukko1[[#This Row],[Rivivalinta]],Sheet1!$C$1:$E$42,3,FALSE)</f>
        <v>Fee and commission income</v>
      </c>
      <c r="E6124" s="1" t="s">
        <v>194</v>
      </c>
      <c r="F6124" s="2">
        <v>42369</v>
      </c>
      <c r="G6124" s="7">
        <v>561.85</v>
      </c>
    </row>
    <row r="6125" spans="1:7" x14ac:dyDescent="0.2">
      <c r="A6125" s="6">
        <v>4</v>
      </c>
      <c r="B6125" s="5" t="s">
        <v>8</v>
      </c>
      <c r="C6125" s="5" t="str">
        <f>VLOOKUP(Taulukko1[[#This Row],[Rivivalinta]],Sheet1!$C$1:$E$42,2,FALSE)</f>
        <v>Avgifts- och provisionskostnader</v>
      </c>
      <c r="D6125" s="5" t="str">
        <f>VLOOKUP(Taulukko1[[#This Row],[Rivivalinta]],Sheet1!$C$1:$E$42,3,FALSE)</f>
        <v>Fee and commission expenses</v>
      </c>
      <c r="E6125" s="1" t="s">
        <v>194</v>
      </c>
      <c r="F6125" s="2">
        <v>42369</v>
      </c>
      <c r="G6125" s="7">
        <v>83.355000000000004</v>
      </c>
    </row>
    <row r="6126" spans="1:7" x14ac:dyDescent="0.2">
      <c r="A6126" s="6">
        <v>5</v>
      </c>
      <c r="B6126" s="5" t="s">
        <v>9</v>
      </c>
      <c r="C6126" s="5" t="str">
        <f>VLOOKUP(Taulukko1[[#This Row],[Rivivalinta]],Sheet1!$C$1:$E$42,2,FALSE)</f>
        <v>Nettointäkter från handel och investeringar</v>
      </c>
      <c r="D6126" s="5" t="str">
        <f>VLOOKUP(Taulukko1[[#This Row],[Rivivalinta]],Sheet1!$C$1:$E$42,3,FALSE)</f>
        <v>Net trading and investing income</v>
      </c>
      <c r="E6126" s="1" t="s">
        <v>194</v>
      </c>
      <c r="F6126" s="2">
        <v>42369</v>
      </c>
      <c r="G6126" s="7">
        <v>1204.607</v>
      </c>
    </row>
    <row r="6127" spans="1:7" x14ac:dyDescent="0.2">
      <c r="A6127" s="6">
        <v>6</v>
      </c>
      <c r="B6127" s="5" t="s">
        <v>10</v>
      </c>
      <c r="C6127" s="5" t="str">
        <f>VLOOKUP(Taulukko1[[#This Row],[Rivivalinta]],Sheet1!$C$1:$E$42,2,FALSE)</f>
        <v>Övriga intäkter</v>
      </c>
      <c r="D6127" s="5" t="str">
        <f>VLOOKUP(Taulukko1[[#This Row],[Rivivalinta]],Sheet1!$C$1:$E$42,3,FALSE)</f>
        <v>Other income</v>
      </c>
      <c r="E6127" s="1" t="s">
        <v>194</v>
      </c>
      <c r="F6127" s="2">
        <v>42369</v>
      </c>
      <c r="G6127" s="7">
        <v>72.661000000000001</v>
      </c>
    </row>
    <row r="6128" spans="1:7" x14ac:dyDescent="0.2">
      <c r="A6128" s="6">
        <v>7</v>
      </c>
      <c r="B6128" s="5" t="s">
        <v>11</v>
      </c>
      <c r="C6128" s="5" t="str">
        <f>VLOOKUP(Taulukko1[[#This Row],[Rivivalinta]],Sheet1!$C$1:$E$42,2,FALSE)</f>
        <v>Totala inkomster</v>
      </c>
      <c r="D6128" s="5" t="str">
        <f>VLOOKUP(Taulukko1[[#This Row],[Rivivalinta]],Sheet1!$C$1:$E$42,3,FALSE)</f>
        <v>Total income</v>
      </c>
      <c r="E6128" s="1" t="s">
        <v>194</v>
      </c>
      <c r="F6128" s="2">
        <v>42369</v>
      </c>
      <c r="G6128" s="7">
        <v>3061.7829999999999</v>
      </c>
    </row>
    <row r="6129" spans="1:7" x14ac:dyDescent="0.2">
      <c r="A6129" s="6">
        <v>8</v>
      </c>
      <c r="B6129" s="5" t="s">
        <v>12</v>
      </c>
      <c r="C6129" s="5" t="str">
        <f>VLOOKUP(Taulukko1[[#This Row],[Rivivalinta]],Sheet1!$C$1:$E$42,2,FALSE)</f>
        <v>Totala kostnader</v>
      </c>
      <c r="D6129" s="5" t="str">
        <f>VLOOKUP(Taulukko1[[#This Row],[Rivivalinta]],Sheet1!$C$1:$E$42,3,FALSE)</f>
        <v>Total expenses</v>
      </c>
      <c r="E6129" s="1" t="s">
        <v>194</v>
      </c>
      <c r="F6129" s="2">
        <v>42369</v>
      </c>
      <c r="G6129" s="7">
        <v>1608.7919999999999</v>
      </c>
    </row>
    <row r="6130" spans="1:7" x14ac:dyDescent="0.2">
      <c r="A6130" s="6">
        <v>9</v>
      </c>
      <c r="B6130" s="5" t="s">
        <v>13</v>
      </c>
      <c r="C6130" s="5" t="str">
        <f>VLOOKUP(Taulukko1[[#This Row],[Rivivalinta]],Sheet1!$C$1:$E$42,2,FALSE)</f>
        <v>Nedskrivningar av lån och fordringar</v>
      </c>
      <c r="D6130" s="5" t="str">
        <f>VLOOKUP(Taulukko1[[#This Row],[Rivivalinta]],Sheet1!$C$1:$E$42,3,FALSE)</f>
        <v>Impairments on loans and receivables</v>
      </c>
      <c r="E6130" s="1" t="s">
        <v>194</v>
      </c>
      <c r="F6130" s="2">
        <v>42369</v>
      </c>
      <c r="G6130" s="7">
        <v>173.64</v>
      </c>
    </row>
    <row r="6131" spans="1:7" x14ac:dyDescent="0.2">
      <c r="A6131" s="6">
        <v>10</v>
      </c>
      <c r="B6131" s="5" t="s">
        <v>14</v>
      </c>
      <c r="C6131" s="5" t="str">
        <f>VLOOKUP(Taulukko1[[#This Row],[Rivivalinta]],Sheet1!$C$1:$E$42,2,FALSE)</f>
        <v>Rörelsevinst/-förlust</v>
      </c>
      <c r="D6131" s="5" t="str">
        <f>VLOOKUP(Taulukko1[[#This Row],[Rivivalinta]],Sheet1!$C$1:$E$42,3,FALSE)</f>
        <v>Operatingprofit/-loss</v>
      </c>
      <c r="E6131" s="1" t="s">
        <v>194</v>
      </c>
      <c r="F6131" s="2">
        <v>42369</v>
      </c>
      <c r="G6131" s="7">
        <v>1279.3520000000001</v>
      </c>
    </row>
    <row r="6132" spans="1:7" x14ac:dyDescent="0.2">
      <c r="A6132" s="6">
        <v>11</v>
      </c>
      <c r="B6132" s="5" t="s">
        <v>15</v>
      </c>
      <c r="C6132" s="5" t="str">
        <f>VLOOKUP(Taulukko1[[#This Row],[Rivivalinta]],Sheet1!$C$1:$E$42,2,FALSE)</f>
        <v>Kontanta medel och kassabehållning hos centralbanker</v>
      </c>
      <c r="D6132" s="5" t="str">
        <f>VLOOKUP(Taulukko1[[#This Row],[Rivivalinta]],Sheet1!$C$1:$E$42,3,FALSE)</f>
        <v>Cash and cash balances at central banks</v>
      </c>
      <c r="E6132" s="1" t="s">
        <v>194</v>
      </c>
      <c r="F6132" s="2">
        <v>42369</v>
      </c>
      <c r="G6132" s="7">
        <v>2905.3339999999998</v>
      </c>
    </row>
    <row r="6133" spans="1:7" x14ac:dyDescent="0.2">
      <c r="A6133" s="6">
        <v>12</v>
      </c>
      <c r="B6133" s="5" t="s">
        <v>16</v>
      </c>
      <c r="C6133" s="5" t="str">
        <f>VLOOKUP(Taulukko1[[#This Row],[Rivivalinta]],Sheet1!$C$1:$E$42,2,FALSE)</f>
        <v>Lån och förskott till kreditinstitut</v>
      </c>
      <c r="D6133" s="5" t="str">
        <f>VLOOKUP(Taulukko1[[#This Row],[Rivivalinta]],Sheet1!$C$1:$E$42,3,FALSE)</f>
        <v>Loans and advances to credit institutions</v>
      </c>
      <c r="E6133" s="1" t="s">
        <v>194</v>
      </c>
      <c r="F6133" s="2">
        <v>42369</v>
      </c>
      <c r="G6133" s="7">
        <v>11142.776</v>
      </c>
    </row>
    <row r="6134" spans="1:7" x14ac:dyDescent="0.2">
      <c r="A6134" s="6">
        <v>13</v>
      </c>
      <c r="B6134" s="5" t="s">
        <v>17</v>
      </c>
      <c r="C6134" s="5" t="str">
        <f>VLOOKUP(Taulukko1[[#This Row],[Rivivalinta]],Sheet1!$C$1:$E$42,2,FALSE)</f>
        <v>Lån och förskott till allmänheten och offentliga samfund</v>
      </c>
      <c r="D6134" s="5" t="str">
        <f>VLOOKUP(Taulukko1[[#This Row],[Rivivalinta]],Sheet1!$C$1:$E$42,3,FALSE)</f>
        <v>Loans and advances to the public and public sector entities</v>
      </c>
      <c r="E6134" s="1" t="s">
        <v>194</v>
      </c>
      <c r="F6134" s="2">
        <v>42369</v>
      </c>
      <c r="G6134" s="7">
        <v>83595.654999999999</v>
      </c>
    </row>
    <row r="6135" spans="1:7" x14ac:dyDescent="0.2">
      <c r="A6135" s="6">
        <v>14</v>
      </c>
      <c r="B6135" s="5" t="s">
        <v>18</v>
      </c>
      <c r="C6135" s="5" t="str">
        <f>VLOOKUP(Taulukko1[[#This Row],[Rivivalinta]],Sheet1!$C$1:$E$42,2,FALSE)</f>
        <v>Värdepapper</v>
      </c>
      <c r="D6135" s="5" t="str">
        <f>VLOOKUP(Taulukko1[[#This Row],[Rivivalinta]],Sheet1!$C$1:$E$42,3,FALSE)</f>
        <v>Debt securities</v>
      </c>
      <c r="E6135" s="1" t="s">
        <v>194</v>
      </c>
      <c r="F6135" s="2">
        <v>42369</v>
      </c>
      <c r="G6135" s="7">
        <v>1539.2180000000001</v>
      </c>
    </row>
    <row r="6136" spans="1:7" x14ac:dyDescent="0.2">
      <c r="A6136" s="6">
        <v>15</v>
      </c>
      <c r="B6136" s="5" t="s">
        <v>238</v>
      </c>
      <c r="C6136" s="5" t="str">
        <f>VLOOKUP(Taulukko1[[#This Row],[Rivivalinta]],Sheet1!$C$1:$E$42,2,FALSE)</f>
        <v xml:space="preserve">Derivat </v>
      </c>
      <c r="D6136" s="5" t="str">
        <f>VLOOKUP(Taulukko1[[#This Row],[Rivivalinta]],Sheet1!$C$1:$E$42,3,FALSE)</f>
        <v xml:space="preserve">Derivatives </v>
      </c>
      <c r="E6136" s="1" t="s">
        <v>194</v>
      </c>
      <c r="F6136" s="2">
        <v>42369</v>
      </c>
      <c r="G6136" s="7">
        <v>91.712000000000003</v>
      </c>
    </row>
    <row r="6137" spans="1:7" x14ac:dyDescent="0.2">
      <c r="A6137" s="6">
        <v>16</v>
      </c>
      <c r="B6137" s="5" t="s">
        <v>20</v>
      </c>
      <c r="C6137" s="5" t="str">
        <f>VLOOKUP(Taulukko1[[#This Row],[Rivivalinta]],Sheet1!$C$1:$E$42,2,FALSE)</f>
        <v>Övriga tillgångar</v>
      </c>
      <c r="D6137" s="5" t="str">
        <f>VLOOKUP(Taulukko1[[#This Row],[Rivivalinta]],Sheet1!$C$1:$E$42,3,FALSE)</f>
        <v>Other assets</v>
      </c>
      <c r="E6137" s="1" t="s">
        <v>194</v>
      </c>
      <c r="F6137" s="2">
        <v>42369</v>
      </c>
      <c r="G6137" s="7">
        <v>13654.081</v>
      </c>
    </row>
    <row r="6138" spans="1:7" x14ac:dyDescent="0.2">
      <c r="A6138" s="6">
        <v>17</v>
      </c>
      <c r="B6138" s="5" t="s">
        <v>21</v>
      </c>
      <c r="C6138" s="5" t="str">
        <f>VLOOKUP(Taulukko1[[#This Row],[Rivivalinta]],Sheet1!$C$1:$E$42,2,FALSE)</f>
        <v>SUMMA TILLGÅNGAR</v>
      </c>
      <c r="D6138" s="5" t="str">
        <f>VLOOKUP(Taulukko1[[#This Row],[Rivivalinta]],Sheet1!$C$1:$E$42,3,FALSE)</f>
        <v>TOTAL ASSETS</v>
      </c>
      <c r="E6138" s="1" t="s">
        <v>194</v>
      </c>
      <c r="F6138" s="2">
        <v>42369</v>
      </c>
      <c r="G6138" s="7">
        <v>112928.776</v>
      </c>
    </row>
    <row r="6139" spans="1:7" x14ac:dyDescent="0.2">
      <c r="A6139" s="6">
        <v>18</v>
      </c>
      <c r="B6139" s="5" t="s">
        <v>22</v>
      </c>
      <c r="C6139" s="5" t="str">
        <f>VLOOKUP(Taulukko1[[#This Row],[Rivivalinta]],Sheet1!$C$1:$E$42,2,FALSE)</f>
        <v>Inlåning från kreditinstitut</v>
      </c>
      <c r="D6139" s="5" t="str">
        <f>VLOOKUP(Taulukko1[[#This Row],[Rivivalinta]],Sheet1!$C$1:$E$42,3,FALSE)</f>
        <v>Deposits from credit institutions</v>
      </c>
      <c r="E6139" s="1" t="s">
        <v>194</v>
      </c>
      <c r="F6139" s="2">
        <v>42369</v>
      </c>
      <c r="G6139" s="7">
        <v>22069.762999999999</v>
      </c>
    </row>
    <row r="6140" spans="1:7" x14ac:dyDescent="0.2">
      <c r="A6140" s="6">
        <v>19</v>
      </c>
      <c r="B6140" s="5" t="s">
        <v>23</v>
      </c>
      <c r="C6140" s="5" t="str">
        <f>VLOOKUP(Taulukko1[[#This Row],[Rivivalinta]],Sheet1!$C$1:$E$42,2,FALSE)</f>
        <v>Inlåning från allmänheten och offentliga samfund</v>
      </c>
      <c r="D6140" s="5" t="str">
        <f>VLOOKUP(Taulukko1[[#This Row],[Rivivalinta]],Sheet1!$C$1:$E$42,3,FALSE)</f>
        <v>Deposits from the public and public sector entities</v>
      </c>
      <c r="E6140" s="1" t="s">
        <v>194</v>
      </c>
      <c r="F6140" s="2">
        <v>42369</v>
      </c>
      <c r="G6140" s="7">
        <v>72146.990999999995</v>
      </c>
    </row>
    <row r="6141" spans="1:7" x14ac:dyDescent="0.2">
      <c r="A6141" s="6">
        <v>20</v>
      </c>
      <c r="B6141" s="5" t="s">
        <v>24</v>
      </c>
      <c r="C6141" s="5" t="str">
        <f>VLOOKUP(Taulukko1[[#This Row],[Rivivalinta]],Sheet1!$C$1:$E$42,2,FALSE)</f>
        <v>Emitterade skuldebrev</v>
      </c>
      <c r="D6141" s="5" t="str">
        <f>VLOOKUP(Taulukko1[[#This Row],[Rivivalinta]],Sheet1!$C$1:$E$42,3,FALSE)</f>
        <v>Debt securities issued</v>
      </c>
      <c r="E6141" s="1" t="s">
        <v>194</v>
      </c>
      <c r="F6141" s="2">
        <v>42369</v>
      </c>
      <c r="G6141" s="7">
        <v>1.0269999999999999</v>
      </c>
    </row>
    <row r="6142" spans="1:7" x14ac:dyDescent="0.2">
      <c r="A6142" s="6">
        <v>22</v>
      </c>
      <c r="B6142" s="5" t="s">
        <v>19</v>
      </c>
      <c r="C6142" s="5" t="str">
        <f>VLOOKUP(Taulukko1[[#This Row],[Rivivalinta]],Sheet1!$C$1:$E$42,2,FALSE)</f>
        <v>Derivat</v>
      </c>
      <c r="D6142" s="5" t="str">
        <f>VLOOKUP(Taulukko1[[#This Row],[Rivivalinta]],Sheet1!$C$1:$E$42,3,FALSE)</f>
        <v>Derivatives</v>
      </c>
      <c r="E6142" s="1" t="s">
        <v>194</v>
      </c>
      <c r="F6142" s="2">
        <v>42369</v>
      </c>
      <c r="G6142" s="7">
        <v>36.630000000000003</v>
      </c>
    </row>
    <row r="6143" spans="1:7" x14ac:dyDescent="0.2">
      <c r="A6143" s="6">
        <v>23</v>
      </c>
      <c r="B6143" s="5" t="s">
        <v>25</v>
      </c>
      <c r="C6143" s="5" t="str">
        <f>VLOOKUP(Taulukko1[[#This Row],[Rivivalinta]],Sheet1!$C$1:$E$42,2,FALSE)</f>
        <v>Eget kapital</v>
      </c>
      <c r="D6143" s="5" t="str">
        <f>VLOOKUP(Taulukko1[[#This Row],[Rivivalinta]],Sheet1!$C$1:$E$42,3,FALSE)</f>
        <v>Total equity</v>
      </c>
      <c r="E6143" s="1" t="s">
        <v>194</v>
      </c>
      <c r="F6143" s="2">
        <v>42369</v>
      </c>
      <c r="G6143" s="7">
        <v>15004.75</v>
      </c>
    </row>
    <row r="6144" spans="1:7" x14ac:dyDescent="0.2">
      <c r="A6144" s="6">
        <v>21</v>
      </c>
      <c r="B6144" s="5" t="s">
        <v>26</v>
      </c>
      <c r="C6144" s="5" t="str">
        <f>VLOOKUP(Taulukko1[[#This Row],[Rivivalinta]],Sheet1!$C$1:$E$42,2,FALSE)</f>
        <v>Övriga skulder</v>
      </c>
      <c r="D6144" s="5" t="str">
        <f>VLOOKUP(Taulukko1[[#This Row],[Rivivalinta]],Sheet1!$C$1:$E$42,3,FALSE)</f>
        <v>Other liabilities</v>
      </c>
      <c r="E6144" s="1" t="s">
        <v>194</v>
      </c>
      <c r="F6144" s="2">
        <v>42369</v>
      </c>
      <c r="G6144" s="7">
        <v>3669.6149999999998</v>
      </c>
    </row>
    <row r="6145" spans="1:7" x14ac:dyDescent="0.2">
      <c r="A6145" s="6">
        <v>24</v>
      </c>
      <c r="B6145" s="5" t="s">
        <v>27</v>
      </c>
      <c r="C6145" s="5" t="str">
        <f>VLOOKUP(Taulukko1[[#This Row],[Rivivalinta]],Sheet1!$C$1:$E$42,2,FALSE)</f>
        <v>SUMMA EGET KAPITAL OCH SKULDER</v>
      </c>
      <c r="D6145" s="5" t="str">
        <f>VLOOKUP(Taulukko1[[#This Row],[Rivivalinta]],Sheet1!$C$1:$E$42,3,FALSE)</f>
        <v>TOTAL EQUITY AND LIABILITIES</v>
      </c>
      <c r="E6145" s="1" t="s">
        <v>194</v>
      </c>
      <c r="F6145" s="2">
        <v>42369</v>
      </c>
      <c r="G6145" s="7">
        <v>112928.776</v>
      </c>
    </row>
    <row r="6146" spans="1:7" x14ac:dyDescent="0.2">
      <c r="A6146" s="6">
        <v>25</v>
      </c>
      <c r="B6146" s="5" t="s">
        <v>28</v>
      </c>
      <c r="C6146" s="5" t="str">
        <f>VLOOKUP(Taulukko1[[#This Row],[Rivivalinta]],Sheet1!$C$1:$E$42,2,FALSE)</f>
        <v>Exponering utanför balansräkningen</v>
      </c>
      <c r="D6146" s="5" t="str">
        <f>VLOOKUP(Taulukko1[[#This Row],[Rivivalinta]],Sheet1!$C$1:$E$42,3,FALSE)</f>
        <v>Off balance sheet exposures</v>
      </c>
      <c r="E6146" s="1" t="s">
        <v>194</v>
      </c>
      <c r="F6146" s="2">
        <v>42369</v>
      </c>
      <c r="G6146" s="7">
        <v>4305.17</v>
      </c>
    </row>
    <row r="6147" spans="1:7" x14ac:dyDescent="0.2">
      <c r="A6147" s="6">
        <v>28</v>
      </c>
      <c r="B6147" s="5" t="s">
        <v>29</v>
      </c>
      <c r="C6147" s="5" t="str">
        <f>VLOOKUP(Taulukko1[[#This Row],[Rivivalinta]],Sheet1!$C$1:$E$42,2,FALSE)</f>
        <v>Kostnader/intäkter, %</v>
      </c>
      <c r="D6147" s="5" t="str">
        <f>VLOOKUP(Taulukko1[[#This Row],[Rivivalinta]],Sheet1!$C$1:$E$42,3,FALSE)</f>
        <v>Cost/income ratio, %</v>
      </c>
      <c r="E6147" s="1" t="s">
        <v>194</v>
      </c>
      <c r="F6147" s="2">
        <v>42369</v>
      </c>
      <c r="G6147" s="8">
        <v>0.48179499560298328</v>
      </c>
    </row>
    <row r="6148" spans="1:7" x14ac:dyDescent="0.2">
      <c r="A6148" s="6">
        <v>29</v>
      </c>
      <c r="B6148" s="5" t="s">
        <v>30</v>
      </c>
      <c r="C6148" s="5" t="str">
        <f>VLOOKUP(Taulukko1[[#This Row],[Rivivalinta]],Sheet1!$C$1:$E$42,2,FALSE)</f>
        <v>Nödlidande exponeringar/Exponeringar, %</v>
      </c>
      <c r="D6148" s="5" t="str">
        <f>VLOOKUP(Taulukko1[[#This Row],[Rivivalinta]],Sheet1!$C$1:$E$42,3,FALSE)</f>
        <v>Non-performing exposures/Exposures, %</v>
      </c>
      <c r="E6148" s="1" t="s">
        <v>194</v>
      </c>
      <c r="F6148" s="2">
        <v>42369</v>
      </c>
      <c r="G6148" s="8">
        <v>1.2153180326859843E-2</v>
      </c>
    </row>
    <row r="6149" spans="1:7" x14ac:dyDescent="0.2">
      <c r="A6149" s="6">
        <v>30</v>
      </c>
      <c r="B6149" s="5" t="s">
        <v>31</v>
      </c>
      <c r="C6149" s="5" t="str">
        <f>VLOOKUP(Taulukko1[[#This Row],[Rivivalinta]],Sheet1!$C$1:$E$42,2,FALSE)</f>
        <v>Upplupna avsättningar på nödlidande exponeringar/Nödlidande Exponeringar, %</v>
      </c>
      <c r="D6149" s="5" t="str">
        <f>VLOOKUP(Taulukko1[[#This Row],[Rivivalinta]],Sheet1!$C$1:$E$42,3,FALSE)</f>
        <v>Accumulated impairments on non-performing exposures/Non-performing exposures, %</v>
      </c>
      <c r="E6149" s="1" t="s">
        <v>194</v>
      </c>
      <c r="F6149" s="2">
        <v>42369</v>
      </c>
      <c r="G6149" s="8">
        <v>0.36691066557510715</v>
      </c>
    </row>
    <row r="6150" spans="1:7" x14ac:dyDescent="0.2">
      <c r="A6150" s="6">
        <v>31</v>
      </c>
      <c r="B6150" s="5" t="s">
        <v>32</v>
      </c>
      <c r="C6150" s="5" t="str">
        <f>VLOOKUP(Taulukko1[[#This Row],[Rivivalinta]],Sheet1!$C$1:$E$42,2,FALSE)</f>
        <v>Kapitalbas</v>
      </c>
      <c r="D6150" s="5" t="str">
        <f>VLOOKUP(Taulukko1[[#This Row],[Rivivalinta]],Sheet1!$C$1:$E$42,3,FALSE)</f>
        <v>Own funds</v>
      </c>
      <c r="E6150" s="1" t="s">
        <v>194</v>
      </c>
      <c r="F6150" s="2">
        <v>42369</v>
      </c>
      <c r="G6150" s="7">
        <v>16025.13017</v>
      </c>
    </row>
    <row r="6151" spans="1:7" x14ac:dyDescent="0.2">
      <c r="A6151" s="6">
        <v>32</v>
      </c>
      <c r="B6151" s="5" t="s">
        <v>33</v>
      </c>
      <c r="C6151" s="5" t="str">
        <f>VLOOKUP(Taulukko1[[#This Row],[Rivivalinta]],Sheet1!$C$1:$E$42,2,FALSE)</f>
        <v>Kärnprimärkapital (CET 1)</v>
      </c>
      <c r="D6151" s="5" t="str">
        <f>VLOOKUP(Taulukko1[[#This Row],[Rivivalinta]],Sheet1!$C$1:$E$42,3,FALSE)</f>
        <v>Common equity tier 1 capital (CET1)</v>
      </c>
      <c r="E6151" s="1" t="s">
        <v>194</v>
      </c>
      <c r="F6151" s="2">
        <v>42369</v>
      </c>
      <c r="G6151" s="7">
        <v>16025.13017</v>
      </c>
    </row>
    <row r="6152" spans="1:7" x14ac:dyDescent="0.2">
      <c r="A6152" s="6">
        <v>33</v>
      </c>
      <c r="B6152" s="5" t="s">
        <v>34</v>
      </c>
      <c r="C6152" s="5" t="str">
        <f>VLOOKUP(Taulukko1[[#This Row],[Rivivalinta]],Sheet1!$C$1:$E$42,2,FALSE)</f>
        <v>Övrigt primärkapital (AT 1)</v>
      </c>
      <c r="D6152" s="5" t="str">
        <f>VLOOKUP(Taulukko1[[#This Row],[Rivivalinta]],Sheet1!$C$1:$E$42,3,FALSE)</f>
        <v>Additional tier 1 capital (AT 1)</v>
      </c>
      <c r="E6152" s="1" t="s">
        <v>194</v>
      </c>
      <c r="F6152" s="2">
        <v>42369</v>
      </c>
      <c r="G6152" s="7"/>
    </row>
    <row r="6153" spans="1:7" x14ac:dyDescent="0.2">
      <c r="A6153" s="6">
        <v>34</v>
      </c>
      <c r="B6153" s="5" t="s">
        <v>35</v>
      </c>
      <c r="C6153" s="5" t="str">
        <f>VLOOKUP(Taulukko1[[#This Row],[Rivivalinta]],Sheet1!$C$1:$E$42,2,FALSE)</f>
        <v>Supplementärkapital (T2)</v>
      </c>
      <c r="D6153" s="5" t="str">
        <f>VLOOKUP(Taulukko1[[#This Row],[Rivivalinta]],Sheet1!$C$1:$E$42,3,FALSE)</f>
        <v>Tier 2 capital (T2)</v>
      </c>
      <c r="E6153" s="1" t="s">
        <v>194</v>
      </c>
      <c r="F6153" s="2">
        <v>42369</v>
      </c>
      <c r="G6153" s="7"/>
    </row>
    <row r="6154" spans="1:7" x14ac:dyDescent="0.2">
      <c r="A6154" s="6">
        <v>35</v>
      </c>
      <c r="B6154" s="5" t="s">
        <v>36</v>
      </c>
      <c r="C6154" s="5" t="str">
        <f>VLOOKUP(Taulukko1[[#This Row],[Rivivalinta]],Sheet1!$C$1:$E$42,2,FALSE)</f>
        <v>Summa kapitalrelationer, %</v>
      </c>
      <c r="D6154" s="5" t="str">
        <f>VLOOKUP(Taulukko1[[#This Row],[Rivivalinta]],Sheet1!$C$1:$E$42,3,FALSE)</f>
        <v>Own funds ratio, %</v>
      </c>
      <c r="E6154" s="1" t="s">
        <v>194</v>
      </c>
      <c r="F6154" s="2">
        <v>42369</v>
      </c>
      <c r="G6154" s="8">
        <v>0.45090157507487139</v>
      </c>
    </row>
    <row r="6155" spans="1:7" x14ac:dyDescent="0.2">
      <c r="A6155" s="6">
        <v>36</v>
      </c>
      <c r="B6155" s="5" t="s">
        <v>37</v>
      </c>
      <c r="C6155" s="5" t="str">
        <f>VLOOKUP(Taulukko1[[#This Row],[Rivivalinta]],Sheet1!$C$1:$E$42,2,FALSE)</f>
        <v>Primärkapitalrelation, %</v>
      </c>
      <c r="D6155" s="5" t="str">
        <f>VLOOKUP(Taulukko1[[#This Row],[Rivivalinta]],Sheet1!$C$1:$E$42,3,FALSE)</f>
        <v>Tier 1 ratio, %</v>
      </c>
      <c r="E6155" s="1" t="s">
        <v>194</v>
      </c>
      <c r="F6155" s="2">
        <v>42369</v>
      </c>
      <c r="G6155" s="8">
        <v>0.45090157507487139</v>
      </c>
    </row>
    <row r="6156" spans="1:7" x14ac:dyDescent="0.2">
      <c r="A6156" s="6">
        <v>37</v>
      </c>
      <c r="B6156" s="5" t="s">
        <v>38</v>
      </c>
      <c r="C6156" s="5" t="str">
        <f>VLOOKUP(Taulukko1[[#This Row],[Rivivalinta]],Sheet1!$C$1:$E$42,2,FALSE)</f>
        <v>Kärnprimärkapitalrelation, %</v>
      </c>
      <c r="D6156" s="5" t="str">
        <f>VLOOKUP(Taulukko1[[#This Row],[Rivivalinta]],Sheet1!$C$1:$E$42,3,FALSE)</f>
        <v>CET 1 ratio, %</v>
      </c>
      <c r="E6156" s="1" t="s">
        <v>194</v>
      </c>
      <c r="F6156" s="2">
        <v>42369</v>
      </c>
      <c r="G6156" s="8">
        <v>0.45090157507487139</v>
      </c>
    </row>
    <row r="6157" spans="1:7" x14ac:dyDescent="0.2">
      <c r="A6157" s="6">
        <v>38</v>
      </c>
      <c r="B6157" s="5" t="s">
        <v>39</v>
      </c>
      <c r="C6157" s="5" t="str">
        <f>VLOOKUP(Taulukko1[[#This Row],[Rivivalinta]],Sheet1!$C$1:$E$42,2,FALSE)</f>
        <v>Summa exponeringsbelopp (RWA)</v>
      </c>
      <c r="D6157" s="5" t="str">
        <f>VLOOKUP(Taulukko1[[#This Row],[Rivivalinta]],Sheet1!$C$1:$E$42,3,FALSE)</f>
        <v>Total risk weighted assets (RWA)</v>
      </c>
      <c r="E6157" s="1" t="s">
        <v>194</v>
      </c>
      <c r="F6157" s="2">
        <v>42369</v>
      </c>
      <c r="G6157" s="7">
        <v>35540.195590000003</v>
      </c>
    </row>
    <row r="6158" spans="1:7" x14ac:dyDescent="0.2">
      <c r="A6158" s="6">
        <v>39</v>
      </c>
      <c r="B6158" s="5" t="s">
        <v>40</v>
      </c>
      <c r="C6158" s="5" t="str">
        <f>VLOOKUP(Taulukko1[[#This Row],[Rivivalinta]],Sheet1!$C$1:$E$42,2,FALSE)</f>
        <v>Exponeringsbelopp för kredit-, motpart- och utspädningsrisker</v>
      </c>
      <c r="D6158" s="5" t="str">
        <f>VLOOKUP(Taulukko1[[#This Row],[Rivivalinta]],Sheet1!$C$1:$E$42,3,FALSE)</f>
        <v>Credit and counterparty risks</v>
      </c>
      <c r="E6158" s="1" t="s">
        <v>194</v>
      </c>
      <c r="F6158" s="2">
        <v>42369</v>
      </c>
      <c r="G6158" s="7">
        <v>32318.81582</v>
      </c>
    </row>
    <row r="6159" spans="1:7" x14ac:dyDescent="0.2">
      <c r="A6159" s="6">
        <v>40</v>
      </c>
      <c r="B6159" s="5" t="s">
        <v>41</v>
      </c>
      <c r="C6159" s="5" t="str">
        <f>VLOOKUP(Taulukko1[[#This Row],[Rivivalinta]],Sheet1!$C$1:$E$42,2,FALSE)</f>
        <v>Exponeringsbelopp för positions-, valutakurs- och råvarurisker</v>
      </c>
      <c r="D6159" s="5" t="str">
        <f>VLOOKUP(Taulukko1[[#This Row],[Rivivalinta]],Sheet1!$C$1:$E$42,3,FALSE)</f>
        <v>Position, currency and commodity risks</v>
      </c>
      <c r="E6159" s="1" t="s">
        <v>194</v>
      </c>
      <c r="F6159" s="2">
        <v>42369</v>
      </c>
      <c r="G6159" s="7"/>
    </row>
    <row r="6160" spans="1:7" x14ac:dyDescent="0.2">
      <c r="A6160" s="6">
        <v>41</v>
      </c>
      <c r="B6160" s="5" t="s">
        <v>42</v>
      </c>
      <c r="C6160" s="5" t="str">
        <f>VLOOKUP(Taulukko1[[#This Row],[Rivivalinta]],Sheet1!$C$1:$E$42,2,FALSE)</f>
        <v>Exponeringsbelopp för operativ risk</v>
      </c>
      <c r="D6160" s="5" t="str">
        <f>VLOOKUP(Taulukko1[[#This Row],[Rivivalinta]],Sheet1!$C$1:$E$42,3,FALSE)</f>
        <v>Operational risks</v>
      </c>
      <c r="E6160" s="1" t="s">
        <v>194</v>
      </c>
      <c r="F6160" s="2">
        <v>42369</v>
      </c>
      <c r="G6160" s="7">
        <v>3221.3797599999998</v>
      </c>
    </row>
    <row r="6161" spans="1:7" x14ac:dyDescent="0.2">
      <c r="A6161" s="6">
        <v>42</v>
      </c>
      <c r="B6161" s="5" t="s">
        <v>43</v>
      </c>
      <c r="C6161" s="5" t="str">
        <f>VLOOKUP(Taulukko1[[#This Row],[Rivivalinta]],Sheet1!$C$1:$E$42,2,FALSE)</f>
        <v>Övriga riskexponeringar</v>
      </c>
      <c r="D6161" s="5" t="str">
        <f>VLOOKUP(Taulukko1[[#This Row],[Rivivalinta]],Sheet1!$C$1:$E$42,3,FALSE)</f>
        <v>Other risks</v>
      </c>
      <c r="E6161" s="1" t="s">
        <v>194</v>
      </c>
      <c r="F6161" s="2">
        <v>42369</v>
      </c>
      <c r="G6161" s="7"/>
    </row>
    <row r="6162" spans="1:7" x14ac:dyDescent="0.2">
      <c r="A6162" s="6">
        <v>1</v>
      </c>
      <c r="B6162" s="5" t="s">
        <v>5</v>
      </c>
      <c r="C6162" s="5" t="str">
        <f>VLOOKUP(Taulukko1[[#This Row],[Rivivalinta]],Sheet1!$C$1:$E$42,2,FALSE)</f>
        <v>Räntenetto</v>
      </c>
      <c r="D6162" s="5" t="str">
        <f>VLOOKUP(Taulukko1[[#This Row],[Rivivalinta]],Sheet1!$C$1:$E$42,3,FALSE)</f>
        <v>Net interest margin</v>
      </c>
      <c r="E6162" s="1" t="s">
        <v>195</v>
      </c>
      <c r="F6162" s="2">
        <v>42369</v>
      </c>
      <c r="G6162" s="7">
        <v>3400.7959999999998</v>
      </c>
    </row>
    <row r="6163" spans="1:7" x14ac:dyDescent="0.2">
      <c r="A6163" s="6">
        <v>2</v>
      </c>
      <c r="B6163" s="5" t="s">
        <v>6</v>
      </c>
      <c r="C6163" s="5" t="str">
        <f>VLOOKUP(Taulukko1[[#This Row],[Rivivalinta]],Sheet1!$C$1:$E$42,2,FALSE)</f>
        <v>Netto, avgifts- och provisionsintäkter</v>
      </c>
      <c r="D6163" s="5" t="str">
        <f>VLOOKUP(Taulukko1[[#This Row],[Rivivalinta]],Sheet1!$C$1:$E$42,3,FALSE)</f>
        <v>Net fee and commission income</v>
      </c>
      <c r="E6163" s="1" t="s">
        <v>195</v>
      </c>
      <c r="F6163" s="2">
        <v>42369</v>
      </c>
      <c r="G6163" s="7">
        <v>2128.431</v>
      </c>
    </row>
    <row r="6164" spans="1:7" x14ac:dyDescent="0.2">
      <c r="A6164" s="6">
        <v>3</v>
      </c>
      <c r="B6164" s="5" t="s">
        <v>7</v>
      </c>
      <c r="C6164" s="5" t="str">
        <f>VLOOKUP(Taulukko1[[#This Row],[Rivivalinta]],Sheet1!$C$1:$E$42,2,FALSE)</f>
        <v>Avgifts- och provisionsintäkter</v>
      </c>
      <c r="D6164" s="5" t="str">
        <f>VLOOKUP(Taulukko1[[#This Row],[Rivivalinta]],Sheet1!$C$1:$E$42,3,FALSE)</f>
        <v>Fee and commission income</v>
      </c>
      <c r="E6164" s="1" t="s">
        <v>195</v>
      </c>
      <c r="F6164" s="2">
        <v>42369</v>
      </c>
      <c r="G6164" s="7">
        <v>2441.3789999999999</v>
      </c>
    </row>
    <row r="6165" spans="1:7" x14ac:dyDescent="0.2">
      <c r="A6165" s="6">
        <v>4</v>
      </c>
      <c r="B6165" s="5" t="s">
        <v>8</v>
      </c>
      <c r="C6165" s="5" t="str">
        <f>VLOOKUP(Taulukko1[[#This Row],[Rivivalinta]],Sheet1!$C$1:$E$42,2,FALSE)</f>
        <v>Avgifts- och provisionskostnader</v>
      </c>
      <c r="D6165" s="5" t="str">
        <f>VLOOKUP(Taulukko1[[#This Row],[Rivivalinta]],Sheet1!$C$1:$E$42,3,FALSE)</f>
        <v>Fee and commission expenses</v>
      </c>
      <c r="E6165" s="1" t="s">
        <v>195</v>
      </c>
      <c r="F6165" s="2">
        <v>42369</v>
      </c>
      <c r="G6165" s="7">
        <v>312.94799999999998</v>
      </c>
    </row>
    <row r="6166" spans="1:7" x14ac:dyDescent="0.2">
      <c r="A6166" s="6">
        <v>5</v>
      </c>
      <c r="B6166" s="5" t="s">
        <v>9</v>
      </c>
      <c r="C6166" s="5" t="str">
        <f>VLOOKUP(Taulukko1[[#This Row],[Rivivalinta]],Sheet1!$C$1:$E$42,2,FALSE)</f>
        <v>Nettointäkter från handel och investeringar</v>
      </c>
      <c r="D6166" s="5" t="str">
        <f>VLOOKUP(Taulukko1[[#This Row],[Rivivalinta]],Sheet1!$C$1:$E$42,3,FALSE)</f>
        <v>Net trading and investing income</v>
      </c>
      <c r="E6166" s="1" t="s">
        <v>195</v>
      </c>
      <c r="F6166" s="2">
        <v>42369</v>
      </c>
      <c r="G6166" s="7">
        <v>4702.4470000000001</v>
      </c>
    </row>
    <row r="6167" spans="1:7" x14ac:dyDescent="0.2">
      <c r="A6167" s="6">
        <v>6</v>
      </c>
      <c r="B6167" s="5" t="s">
        <v>10</v>
      </c>
      <c r="C6167" s="5" t="str">
        <f>VLOOKUP(Taulukko1[[#This Row],[Rivivalinta]],Sheet1!$C$1:$E$42,2,FALSE)</f>
        <v>Övriga intäkter</v>
      </c>
      <c r="D6167" s="5" t="str">
        <f>VLOOKUP(Taulukko1[[#This Row],[Rivivalinta]],Sheet1!$C$1:$E$42,3,FALSE)</f>
        <v>Other income</v>
      </c>
      <c r="E6167" s="1" t="s">
        <v>195</v>
      </c>
      <c r="F6167" s="2">
        <v>42369</v>
      </c>
      <c r="G6167" s="7">
        <v>312.52300000000002</v>
      </c>
    </row>
    <row r="6168" spans="1:7" x14ac:dyDescent="0.2">
      <c r="A6168" s="6">
        <v>7</v>
      </c>
      <c r="B6168" s="5" t="s">
        <v>11</v>
      </c>
      <c r="C6168" s="5" t="str">
        <f>VLOOKUP(Taulukko1[[#This Row],[Rivivalinta]],Sheet1!$C$1:$E$42,2,FALSE)</f>
        <v>Totala inkomster</v>
      </c>
      <c r="D6168" s="5" t="str">
        <f>VLOOKUP(Taulukko1[[#This Row],[Rivivalinta]],Sheet1!$C$1:$E$42,3,FALSE)</f>
        <v>Total income</v>
      </c>
      <c r="E6168" s="1" t="s">
        <v>195</v>
      </c>
      <c r="F6168" s="2">
        <v>42369</v>
      </c>
      <c r="G6168" s="7">
        <v>10544.197</v>
      </c>
    </row>
    <row r="6169" spans="1:7" x14ac:dyDescent="0.2">
      <c r="A6169" s="6">
        <v>8</v>
      </c>
      <c r="B6169" s="5" t="s">
        <v>12</v>
      </c>
      <c r="C6169" s="5" t="str">
        <f>VLOOKUP(Taulukko1[[#This Row],[Rivivalinta]],Sheet1!$C$1:$E$42,2,FALSE)</f>
        <v>Totala kostnader</v>
      </c>
      <c r="D6169" s="5" t="str">
        <f>VLOOKUP(Taulukko1[[#This Row],[Rivivalinta]],Sheet1!$C$1:$E$42,3,FALSE)</f>
        <v>Total expenses</v>
      </c>
      <c r="E6169" s="1" t="s">
        <v>195</v>
      </c>
      <c r="F6169" s="2">
        <v>42369</v>
      </c>
      <c r="G6169" s="7">
        <v>4204.6869999999999</v>
      </c>
    </row>
    <row r="6170" spans="1:7" x14ac:dyDescent="0.2">
      <c r="A6170" s="6">
        <v>9</v>
      </c>
      <c r="B6170" s="5" t="s">
        <v>13</v>
      </c>
      <c r="C6170" s="5" t="str">
        <f>VLOOKUP(Taulukko1[[#This Row],[Rivivalinta]],Sheet1!$C$1:$E$42,2,FALSE)</f>
        <v>Nedskrivningar av lån och fordringar</v>
      </c>
      <c r="D6170" s="5" t="str">
        <f>VLOOKUP(Taulukko1[[#This Row],[Rivivalinta]],Sheet1!$C$1:$E$42,3,FALSE)</f>
        <v>Impairments on loans and receivables</v>
      </c>
      <c r="E6170" s="1" t="s">
        <v>195</v>
      </c>
      <c r="F6170" s="2">
        <v>42369</v>
      </c>
      <c r="G6170" s="7">
        <v>344.37599999999998</v>
      </c>
    </row>
    <row r="6171" spans="1:7" x14ac:dyDescent="0.2">
      <c r="A6171" s="6">
        <v>10</v>
      </c>
      <c r="B6171" s="5" t="s">
        <v>14</v>
      </c>
      <c r="C6171" s="5" t="str">
        <f>VLOOKUP(Taulukko1[[#This Row],[Rivivalinta]],Sheet1!$C$1:$E$42,2,FALSE)</f>
        <v>Rörelsevinst/-förlust</v>
      </c>
      <c r="D6171" s="5" t="str">
        <f>VLOOKUP(Taulukko1[[#This Row],[Rivivalinta]],Sheet1!$C$1:$E$42,3,FALSE)</f>
        <v>Operatingprofit/-loss</v>
      </c>
      <c r="E6171" s="1" t="s">
        <v>195</v>
      </c>
      <c r="F6171" s="2">
        <v>42369</v>
      </c>
      <c r="G6171" s="7">
        <v>5995.134</v>
      </c>
    </row>
    <row r="6172" spans="1:7" x14ac:dyDescent="0.2">
      <c r="A6172" s="6">
        <v>11</v>
      </c>
      <c r="B6172" s="5" t="s">
        <v>15</v>
      </c>
      <c r="C6172" s="5" t="str">
        <f>VLOOKUP(Taulukko1[[#This Row],[Rivivalinta]],Sheet1!$C$1:$E$42,2,FALSE)</f>
        <v>Kontanta medel och kassabehållning hos centralbanker</v>
      </c>
      <c r="D6172" s="5" t="str">
        <f>VLOOKUP(Taulukko1[[#This Row],[Rivivalinta]],Sheet1!$C$1:$E$42,3,FALSE)</f>
        <v>Cash and cash balances at central banks</v>
      </c>
      <c r="E6172" s="1" t="s">
        <v>195</v>
      </c>
      <c r="F6172" s="2">
        <v>42369</v>
      </c>
      <c r="G6172" s="7">
        <v>562.70299999999997</v>
      </c>
    </row>
    <row r="6173" spans="1:7" x14ac:dyDescent="0.2">
      <c r="A6173" s="6">
        <v>12</v>
      </c>
      <c r="B6173" s="5" t="s">
        <v>16</v>
      </c>
      <c r="C6173" s="5" t="str">
        <f>VLOOKUP(Taulukko1[[#This Row],[Rivivalinta]],Sheet1!$C$1:$E$42,2,FALSE)</f>
        <v>Lån och förskott till kreditinstitut</v>
      </c>
      <c r="D6173" s="5" t="str">
        <f>VLOOKUP(Taulukko1[[#This Row],[Rivivalinta]],Sheet1!$C$1:$E$42,3,FALSE)</f>
        <v>Loans and advances to credit institutions</v>
      </c>
      <c r="E6173" s="1" t="s">
        <v>195</v>
      </c>
      <c r="F6173" s="2">
        <v>42369</v>
      </c>
      <c r="G6173" s="7">
        <v>11824.934999999999</v>
      </c>
    </row>
    <row r="6174" spans="1:7" x14ac:dyDescent="0.2">
      <c r="A6174" s="6">
        <v>13</v>
      </c>
      <c r="B6174" s="5" t="s">
        <v>17</v>
      </c>
      <c r="C6174" s="5" t="str">
        <f>VLOOKUP(Taulukko1[[#This Row],[Rivivalinta]],Sheet1!$C$1:$E$42,2,FALSE)</f>
        <v>Lån och förskott till allmänheten och offentliga samfund</v>
      </c>
      <c r="D6174" s="5" t="str">
        <f>VLOOKUP(Taulukko1[[#This Row],[Rivivalinta]],Sheet1!$C$1:$E$42,3,FALSE)</f>
        <v>Loans and advances to the public and public sector entities</v>
      </c>
      <c r="E6174" s="1" t="s">
        <v>195</v>
      </c>
      <c r="F6174" s="2">
        <v>42369</v>
      </c>
      <c r="G6174" s="7">
        <v>240294.78599999999</v>
      </c>
    </row>
    <row r="6175" spans="1:7" x14ac:dyDescent="0.2">
      <c r="A6175" s="6">
        <v>14</v>
      </c>
      <c r="B6175" s="5" t="s">
        <v>18</v>
      </c>
      <c r="C6175" s="5" t="str">
        <f>VLOOKUP(Taulukko1[[#This Row],[Rivivalinta]],Sheet1!$C$1:$E$42,2,FALSE)</f>
        <v>Värdepapper</v>
      </c>
      <c r="D6175" s="5" t="str">
        <f>VLOOKUP(Taulukko1[[#This Row],[Rivivalinta]],Sheet1!$C$1:$E$42,3,FALSE)</f>
        <v>Debt securities</v>
      </c>
      <c r="E6175" s="1" t="s">
        <v>195</v>
      </c>
      <c r="F6175" s="2">
        <v>42369</v>
      </c>
      <c r="G6175" s="7"/>
    </row>
    <row r="6176" spans="1:7" x14ac:dyDescent="0.2">
      <c r="A6176" s="6">
        <v>15</v>
      </c>
      <c r="B6176" s="5" t="s">
        <v>238</v>
      </c>
      <c r="C6176" s="5" t="str">
        <f>VLOOKUP(Taulukko1[[#This Row],[Rivivalinta]],Sheet1!$C$1:$E$42,2,FALSE)</f>
        <v xml:space="preserve">Derivat </v>
      </c>
      <c r="D6176" s="5" t="str">
        <f>VLOOKUP(Taulukko1[[#This Row],[Rivivalinta]],Sheet1!$C$1:$E$42,3,FALSE)</f>
        <v xml:space="preserve">Derivatives </v>
      </c>
      <c r="E6176" s="1" t="s">
        <v>195</v>
      </c>
      <c r="F6176" s="2">
        <v>42369</v>
      </c>
      <c r="G6176" s="7">
        <v>270.61700000000002</v>
      </c>
    </row>
    <row r="6177" spans="1:7" x14ac:dyDescent="0.2">
      <c r="A6177" s="6">
        <v>16</v>
      </c>
      <c r="B6177" s="5" t="s">
        <v>20</v>
      </c>
      <c r="C6177" s="5" t="str">
        <f>VLOOKUP(Taulukko1[[#This Row],[Rivivalinta]],Sheet1!$C$1:$E$42,2,FALSE)</f>
        <v>Övriga tillgångar</v>
      </c>
      <c r="D6177" s="5" t="str">
        <f>VLOOKUP(Taulukko1[[#This Row],[Rivivalinta]],Sheet1!$C$1:$E$42,3,FALSE)</f>
        <v>Other assets</v>
      </c>
      <c r="E6177" s="1" t="s">
        <v>195</v>
      </c>
      <c r="F6177" s="2">
        <v>42369</v>
      </c>
      <c r="G6177" s="7">
        <v>38366.646000000001</v>
      </c>
    </row>
    <row r="6178" spans="1:7" x14ac:dyDescent="0.2">
      <c r="A6178" s="6">
        <v>17</v>
      </c>
      <c r="B6178" s="5" t="s">
        <v>21</v>
      </c>
      <c r="C6178" s="5" t="str">
        <f>VLOOKUP(Taulukko1[[#This Row],[Rivivalinta]],Sheet1!$C$1:$E$42,2,FALSE)</f>
        <v>SUMMA TILLGÅNGAR</v>
      </c>
      <c r="D6178" s="5" t="str">
        <f>VLOOKUP(Taulukko1[[#This Row],[Rivivalinta]],Sheet1!$C$1:$E$42,3,FALSE)</f>
        <v>TOTAL ASSETS</v>
      </c>
      <c r="E6178" s="1" t="s">
        <v>195</v>
      </c>
      <c r="F6178" s="2">
        <v>42369</v>
      </c>
      <c r="G6178" s="7">
        <v>291319.68699999998</v>
      </c>
    </row>
    <row r="6179" spans="1:7" x14ac:dyDescent="0.2">
      <c r="A6179" s="6">
        <v>18</v>
      </c>
      <c r="B6179" s="5" t="s">
        <v>22</v>
      </c>
      <c r="C6179" s="5" t="str">
        <f>VLOOKUP(Taulukko1[[#This Row],[Rivivalinta]],Sheet1!$C$1:$E$42,2,FALSE)</f>
        <v>Inlåning från kreditinstitut</v>
      </c>
      <c r="D6179" s="5" t="str">
        <f>VLOOKUP(Taulukko1[[#This Row],[Rivivalinta]],Sheet1!$C$1:$E$42,3,FALSE)</f>
        <v>Deposits from credit institutions</v>
      </c>
      <c r="E6179" s="1" t="s">
        <v>195</v>
      </c>
      <c r="F6179" s="2">
        <v>42369</v>
      </c>
      <c r="G6179" s="7">
        <v>55411.288</v>
      </c>
    </row>
    <row r="6180" spans="1:7" x14ac:dyDescent="0.2">
      <c r="A6180" s="6">
        <v>19</v>
      </c>
      <c r="B6180" s="5" t="s">
        <v>23</v>
      </c>
      <c r="C6180" s="5" t="str">
        <f>VLOOKUP(Taulukko1[[#This Row],[Rivivalinta]],Sheet1!$C$1:$E$42,2,FALSE)</f>
        <v>Inlåning från allmänheten och offentliga samfund</v>
      </c>
      <c r="D6180" s="5" t="str">
        <f>VLOOKUP(Taulukko1[[#This Row],[Rivivalinta]],Sheet1!$C$1:$E$42,3,FALSE)</f>
        <v>Deposits from the public and public sector entities</v>
      </c>
      <c r="E6180" s="1" t="s">
        <v>195</v>
      </c>
      <c r="F6180" s="2">
        <v>42369</v>
      </c>
      <c r="G6180" s="7">
        <v>193821.65100000001</v>
      </c>
    </row>
    <row r="6181" spans="1:7" x14ac:dyDescent="0.2">
      <c r="A6181" s="6">
        <v>20</v>
      </c>
      <c r="B6181" s="5" t="s">
        <v>24</v>
      </c>
      <c r="C6181" s="5" t="str">
        <f>VLOOKUP(Taulukko1[[#This Row],[Rivivalinta]],Sheet1!$C$1:$E$42,2,FALSE)</f>
        <v>Emitterade skuldebrev</v>
      </c>
      <c r="D6181" s="5" t="str">
        <f>VLOOKUP(Taulukko1[[#This Row],[Rivivalinta]],Sheet1!$C$1:$E$42,3,FALSE)</f>
        <v>Debt securities issued</v>
      </c>
      <c r="E6181" s="1" t="s">
        <v>195</v>
      </c>
      <c r="F6181" s="2">
        <v>42369</v>
      </c>
      <c r="G6181" s="7">
        <v>0.30399999999999999</v>
      </c>
    </row>
    <row r="6182" spans="1:7" x14ac:dyDescent="0.2">
      <c r="A6182" s="6">
        <v>22</v>
      </c>
      <c r="B6182" s="5" t="s">
        <v>19</v>
      </c>
      <c r="C6182" s="5" t="str">
        <f>VLOOKUP(Taulukko1[[#This Row],[Rivivalinta]],Sheet1!$C$1:$E$42,2,FALSE)</f>
        <v>Derivat</v>
      </c>
      <c r="D6182" s="5" t="str">
        <f>VLOOKUP(Taulukko1[[#This Row],[Rivivalinta]],Sheet1!$C$1:$E$42,3,FALSE)</f>
        <v>Derivatives</v>
      </c>
      <c r="E6182" s="1" t="s">
        <v>195</v>
      </c>
      <c r="F6182" s="2">
        <v>42369</v>
      </c>
      <c r="G6182" s="7">
        <v>96.308000000000007</v>
      </c>
    </row>
    <row r="6183" spans="1:7" x14ac:dyDescent="0.2">
      <c r="A6183" s="6">
        <v>23</v>
      </c>
      <c r="B6183" s="5" t="s">
        <v>25</v>
      </c>
      <c r="C6183" s="5" t="str">
        <f>VLOOKUP(Taulukko1[[#This Row],[Rivivalinta]],Sheet1!$C$1:$E$42,2,FALSE)</f>
        <v>Eget kapital</v>
      </c>
      <c r="D6183" s="5" t="str">
        <f>VLOOKUP(Taulukko1[[#This Row],[Rivivalinta]],Sheet1!$C$1:$E$42,3,FALSE)</f>
        <v>Total equity</v>
      </c>
      <c r="E6183" s="1" t="s">
        <v>195</v>
      </c>
      <c r="F6183" s="2">
        <v>42369</v>
      </c>
      <c r="G6183" s="7">
        <v>32207.705000000002</v>
      </c>
    </row>
    <row r="6184" spans="1:7" x14ac:dyDescent="0.2">
      <c r="A6184" s="6">
        <v>21</v>
      </c>
      <c r="B6184" s="5" t="s">
        <v>26</v>
      </c>
      <c r="C6184" s="5" t="str">
        <f>VLOOKUP(Taulukko1[[#This Row],[Rivivalinta]],Sheet1!$C$1:$E$42,2,FALSE)</f>
        <v>Övriga skulder</v>
      </c>
      <c r="D6184" s="5" t="str">
        <f>VLOOKUP(Taulukko1[[#This Row],[Rivivalinta]],Sheet1!$C$1:$E$42,3,FALSE)</f>
        <v>Other liabilities</v>
      </c>
      <c r="E6184" s="1" t="s">
        <v>195</v>
      </c>
      <c r="F6184" s="2">
        <v>42369</v>
      </c>
      <c r="G6184" s="7">
        <v>9782.4320000000007</v>
      </c>
    </row>
    <row r="6185" spans="1:7" x14ac:dyDescent="0.2">
      <c r="A6185" s="6">
        <v>24</v>
      </c>
      <c r="B6185" s="5" t="s">
        <v>27</v>
      </c>
      <c r="C6185" s="5" t="str">
        <f>VLOOKUP(Taulukko1[[#This Row],[Rivivalinta]],Sheet1!$C$1:$E$42,2,FALSE)</f>
        <v>SUMMA EGET KAPITAL OCH SKULDER</v>
      </c>
      <c r="D6185" s="5" t="str">
        <f>VLOOKUP(Taulukko1[[#This Row],[Rivivalinta]],Sheet1!$C$1:$E$42,3,FALSE)</f>
        <v>TOTAL EQUITY AND LIABILITIES</v>
      </c>
      <c r="E6185" s="1" t="s">
        <v>195</v>
      </c>
      <c r="F6185" s="2">
        <v>42369</v>
      </c>
      <c r="G6185" s="7">
        <v>291319.68800000002</v>
      </c>
    </row>
    <row r="6186" spans="1:7" x14ac:dyDescent="0.2">
      <c r="A6186" s="6">
        <v>25</v>
      </c>
      <c r="B6186" s="5" t="s">
        <v>28</v>
      </c>
      <c r="C6186" s="5" t="str">
        <f>VLOOKUP(Taulukko1[[#This Row],[Rivivalinta]],Sheet1!$C$1:$E$42,2,FALSE)</f>
        <v>Exponering utanför balansräkningen</v>
      </c>
      <c r="D6186" s="5" t="str">
        <f>VLOOKUP(Taulukko1[[#This Row],[Rivivalinta]],Sheet1!$C$1:$E$42,3,FALSE)</f>
        <v>Off balance sheet exposures</v>
      </c>
      <c r="E6186" s="1" t="s">
        <v>195</v>
      </c>
      <c r="F6186" s="2">
        <v>42369</v>
      </c>
      <c r="G6186" s="7">
        <v>20425.556</v>
      </c>
    </row>
    <row r="6187" spans="1:7" x14ac:dyDescent="0.2">
      <c r="A6187" s="6">
        <v>28</v>
      </c>
      <c r="B6187" s="5" t="s">
        <v>29</v>
      </c>
      <c r="C6187" s="5" t="str">
        <f>VLOOKUP(Taulukko1[[#This Row],[Rivivalinta]],Sheet1!$C$1:$E$42,2,FALSE)</f>
        <v>Kostnader/intäkter, %</v>
      </c>
      <c r="D6187" s="5" t="str">
        <f>VLOOKUP(Taulukko1[[#This Row],[Rivivalinta]],Sheet1!$C$1:$E$42,3,FALSE)</f>
        <v>Cost/income ratio, %</v>
      </c>
      <c r="E6187" s="1" t="s">
        <v>195</v>
      </c>
      <c r="F6187" s="2">
        <v>42369</v>
      </c>
      <c r="G6187" s="8">
        <v>0.31848396947343199</v>
      </c>
    </row>
    <row r="6188" spans="1:7" x14ac:dyDescent="0.2">
      <c r="A6188" s="6">
        <v>29</v>
      </c>
      <c r="B6188" s="5" t="s">
        <v>30</v>
      </c>
      <c r="C6188" s="5" t="str">
        <f>VLOOKUP(Taulukko1[[#This Row],[Rivivalinta]],Sheet1!$C$1:$E$42,2,FALSE)</f>
        <v>Nödlidande exponeringar/Exponeringar, %</v>
      </c>
      <c r="D6188" s="5" t="str">
        <f>VLOOKUP(Taulukko1[[#This Row],[Rivivalinta]],Sheet1!$C$1:$E$42,3,FALSE)</f>
        <v>Non-performing exposures/Exposures, %</v>
      </c>
      <c r="E6188" s="1" t="s">
        <v>195</v>
      </c>
      <c r="F6188" s="2">
        <v>42369</v>
      </c>
      <c r="G6188" s="8">
        <v>1.1949182975412106E-2</v>
      </c>
    </row>
    <row r="6189" spans="1:7" x14ac:dyDescent="0.2">
      <c r="A6189" s="6">
        <v>30</v>
      </c>
      <c r="B6189" s="5" t="s">
        <v>31</v>
      </c>
      <c r="C6189" s="5" t="str">
        <f>VLOOKUP(Taulukko1[[#This Row],[Rivivalinta]],Sheet1!$C$1:$E$42,2,FALSE)</f>
        <v>Upplupna avsättningar på nödlidande exponeringar/Nödlidande Exponeringar, %</v>
      </c>
      <c r="D6189" s="5" t="str">
        <f>VLOOKUP(Taulukko1[[#This Row],[Rivivalinta]],Sheet1!$C$1:$E$42,3,FALSE)</f>
        <v>Accumulated impairments on non-performing exposures/Non-performing exposures, %</v>
      </c>
      <c r="E6189" s="1" t="s">
        <v>195</v>
      </c>
      <c r="F6189" s="2">
        <v>42369</v>
      </c>
      <c r="G6189" s="8">
        <v>0.30720216123983163</v>
      </c>
    </row>
    <row r="6190" spans="1:7" x14ac:dyDescent="0.2">
      <c r="A6190" s="6">
        <v>31</v>
      </c>
      <c r="B6190" s="5" t="s">
        <v>32</v>
      </c>
      <c r="C6190" s="5" t="str">
        <f>VLOOKUP(Taulukko1[[#This Row],[Rivivalinta]],Sheet1!$C$1:$E$42,2,FALSE)</f>
        <v>Kapitalbas</v>
      </c>
      <c r="D6190" s="5" t="str">
        <f>VLOOKUP(Taulukko1[[#This Row],[Rivivalinta]],Sheet1!$C$1:$E$42,3,FALSE)</f>
        <v>Own funds</v>
      </c>
      <c r="E6190" s="1" t="s">
        <v>195</v>
      </c>
      <c r="F6190" s="2">
        <v>42369</v>
      </c>
      <c r="G6190" s="7">
        <v>32730.075639999999</v>
      </c>
    </row>
    <row r="6191" spans="1:7" x14ac:dyDescent="0.2">
      <c r="A6191" s="6">
        <v>32</v>
      </c>
      <c r="B6191" s="5" t="s">
        <v>33</v>
      </c>
      <c r="C6191" s="5" t="str">
        <f>VLOOKUP(Taulukko1[[#This Row],[Rivivalinta]],Sheet1!$C$1:$E$42,2,FALSE)</f>
        <v>Kärnprimärkapital (CET 1)</v>
      </c>
      <c r="D6191" s="5" t="str">
        <f>VLOOKUP(Taulukko1[[#This Row],[Rivivalinta]],Sheet1!$C$1:$E$42,3,FALSE)</f>
        <v>Common equity tier 1 capital (CET1)</v>
      </c>
      <c r="E6191" s="1" t="s">
        <v>195</v>
      </c>
      <c r="F6191" s="2">
        <v>42369</v>
      </c>
      <c r="G6191" s="7">
        <v>32730.075639999999</v>
      </c>
    </row>
    <row r="6192" spans="1:7" x14ac:dyDescent="0.2">
      <c r="A6192" s="6">
        <v>33</v>
      </c>
      <c r="B6192" s="5" t="s">
        <v>34</v>
      </c>
      <c r="C6192" s="5" t="str">
        <f>VLOOKUP(Taulukko1[[#This Row],[Rivivalinta]],Sheet1!$C$1:$E$42,2,FALSE)</f>
        <v>Övrigt primärkapital (AT 1)</v>
      </c>
      <c r="D6192" s="5" t="str">
        <f>VLOOKUP(Taulukko1[[#This Row],[Rivivalinta]],Sheet1!$C$1:$E$42,3,FALSE)</f>
        <v>Additional tier 1 capital (AT 1)</v>
      </c>
      <c r="E6192" s="1" t="s">
        <v>195</v>
      </c>
      <c r="F6192" s="2">
        <v>42369</v>
      </c>
      <c r="G6192" s="7"/>
    </row>
    <row r="6193" spans="1:7" x14ac:dyDescent="0.2">
      <c r="A6193" s="6">
        <v>34</v>
      </c>
      <c r="B6193" s="5" t="s">
        <v>35</v>
      </c>
      <c r="C6193" s="5" t="str">
        <f>VLOOKUP(Taulukko1[[#This Row],[Rivivalinta]],Sheet1!$C$1:$E$42,2,FALSE)</f>
        <v>Supplementärkapital (T2)</v>
      </c>
      <c r="D6193" s="5" t="str">
        <f>VLOOKUP(Taulukko1[[#This Row],[Rivivalinta]],Sheet1!$C$1:$E$42,3,FALSE)</f>
        <v>Tier 2 capital (T2)</v>
      </c>
      <c r="E6193" s="1" t="s">
        <v>195</v>
      </c>
      <c r="F6193" s="2">
        <v>42369</v>
      </c>
      <c r="G6193" s="7"/>
    </row>
    <row r="6194" spans="1:7" x14ac:dyDescent="0.2">
      <c r="A6194" s="6">
        <v>35</v>
      </c>
      <c r="B6194" s="5" t="s">
        <v>36</v>
      </c>
      <c r="C6194" s="5" t="str">
        <f>VLOOKUP(Taulukko1[[#This Row],[Rivivalinta]],Sheet1!$C$1:$E$42,2,FALSE)</f>
        <v>Summa kapitalrelationer, %</v>
      </c>
      <c r="D6194" s="5" t="str">
        <f>VLOOKUP(Taulukko1[[#This Row],[Rivivalinta]],Sheet1!$C$1:$E$42,3,FALSE)</f>
        <v>Own funds ratio, %</v>
      </c>
      <c r="E6194" s="1" t="s">
        <v>195</v>
      </c>
      <c r="F6194" s="2">
        <v>42369</v>
      </c>
      <c r="G6194" s="8">
        <v>0.32474150535701973</v>
      </c>
    </row>
    <row r="6195" spans="1:7" x14ac:dyDescent="0.2">
      <c r="A6195" s="6">
        <v>36</v>
      </c>
      <c r="B6195" s="5" t="s">
        <v>37</v>
      </c>
      <c r="C6195" s="5" t="str">
        <f>VLOOKUP(Taulukko1[[#This Row],[Rivivalinta]],Sheet1!$C$1:$E$42,2,FALSE)</f>
        <v>Primärkapitalrelation, %</v>
      </c>
      <c r="D6195" s="5" t="str">
        <f>VLOOKUP(Taulukko1[[#This Row],[Rivivalinta]],Sheet1!$C$1:$E$42,3,FALSE)</f>
        <v>Tier 1 ratio, %</v>
      </c>
      <c r="E6195" s="1" t="s">
        <v>195</v>
      </c>
      <c r="F6195" s="2">
        <v>42369</v>
      </c>
      <c r="G6195" s="8">
        <v>0.32474150535701973</v>
      </c>
    </row>
    <row r="6196" spans="1:7" x14ac:dyDescent="0.2">
      <c r="A6196" s="6">
        <v>37</v>
      </c>
      <c r="B6196" s="5" t="s">
        <v>38</v>
      </c>
      <c r="C6196" s="5" t="str">
        <f>VLOOKUP(Taulukko1[[#This Row],[Rivivalinta]],Sheet1!$C$1:$E$42,2,FALSE)</f>
        <v>Kärnprimärkapitalrelation, %</v>
      </c>
      <c r="D6196" s="5" t="str">
        <f>VLOOKUP(Taulukko1[[#This Row],[Rivivalinta]],Sheet1!$C$1:$E$42,3,FALSE)</f>
        <v>CET 1 ratio, %</v>
      </c>
      <c r="E6196" s="1" t="s">
        <v>195</v>
      </c>
      <c r="F6196" s="2">
        <v>42369</v>
      </c>
      <c r="G6196" s="8">
        <v>0.32474150535701973</v>
      </c>
    </row>
    <row r="6197" spans="1:7" x14ac:dyDescent="0.2">
      <c r="A6197" s="6">
        <v>38</v>
      </c>
      <c r="B6197" s="5" t="s">
        <v>39</v>
      </c>
      <c r="C6197" s="5" t="str">
        <f>VLOOKUP(Taulukko1[[#This Row],[Rivivalinta]],Sheet1!$C$1:$E$42,2,FALSE)</f>
        <v>Summa exponeringsbelopp (RWA)</v>
      </c>
      <c r="D6197" s="5" t="str">
        <f>VLOOKUP(Taulukko1[[#This Row],[Rivivalinta]],Sheet1!$C$1:$E$42,3,FALSE)</f>
        <v>Total risk weighted assets (RWA)</v>
      </c>
      <c r="E6197" s="1" t="s">
        <v>195</v>
      </c>
      <c r="F6197" s="2">
        <v>42369</v>
      </c>
      <c r="G6197" s="7">
        <v>100788.08868</v>
      </c>
    </row>
    <row r="6198" spans="1:7" x14ac:dyDescent="0.2">
      <c r="A6198" s="6">
        <v>39</v>
      </c>
      <c r="B6198" s="5" t="s">
        <v>40</v>
      </c>
      <c r="C6198" s="5" t="str">
        <f>VLOOKUP(Taulukko1[[#This Row],[Rivivalinta]],Sheet1!$C$1:$E$42,2,FALSE)</f>
        <v>Exponeringsbelopp för kredit-, motpart- och utspädningsrisker</v>
      </c>
      <c r="D6198" s="5" t="str">
        <f>VLOOKUP(Taulukko1[[#This Row],[Rivivalinta]],Sheet1!$C$1:$E$42,3,FALSE)</f>
        <v>Credit and counterparty risks</v>
      </c>
      <c r="E6198" s="1" t="s">
        <v>195</v>
      </c>
      <c r="F6198" s="2">
        <v>42369</v>
      </c>
      <c r="G6198" s="7">
        <v>92181.66949</v>
      </c>
    </row>
    <row r="6199" spans="1:7" x14ac:dyDescent="0.2">
      <c r="A6199" s="6">
        <v>40</v>
      </c>
      <c r="B6199" s="5" t="s">
        <v>41</v>
      </c>
      <c r="C6199" s="5" t="str">
        <f>VLOOKUP(Taulukko1[[#This Row],[Rivivalinta]],Sheet1!$C$1:$E$42,2,FALSE)</f>
        <v>Exponeringsbelopp för positions-, valutakurs- och råvarurisker</v>
      </c>
      <c r="D6199" s="5" t="str">
        <f>VLOOKUP(Taulukko1[[#This Row],[Rivivalinta]],Sheet1!$C$1:$E$42,3,FALSE)</f>
        <v>Position, currency and commodity risks</v>
      </c>
      <c r="E6199" s="1" t="s">
        <v>195</v>
      </c>
      <c r="F6199" s="2">
        <v>42369</v>
      </c>
      <c r="G6199" s="7"/>
    </row>
    <row r="6200" spans="1:7" x14ac:dyDescent="0.2">
      <c r="A6200" s="6">
        <v>41</v>
      </c>
      <c r="B6200" s="5" t="s">
        <v>42</v>
      </c>
      <c r="C6200" s="5" t="str">
        <f>VLOOKUP(Taulukko1[[#This Row],[Rivivalinta]],Sheet1!$C$1:$E$42,2,FALSE)</f>
        <v>Exponeringsbelopp för operativ risk</v>
      </c>
      <c r="D6200" s="5" t="str">
        <f>VLOOKUP(Taulukko1[[#This Row],[Rivivalinta]],Sheet1!$C$1:$E$42,3,FALSE)</f>
        <v>Operational risks</v>
      </c>
      <c r="E6200" s="1" t="s">
        <v>195</v>
      </c>
      <c r="F6200" s="2">
        <v>42369</v>
      </c>
      <c r="G6200" s="7">
        <v>8606.4191999999985</v>
      </c>
    </row>
    <row r="6201" spans="1:7" x14ac:dyDescent="0.2">
      <c r="A6201" s="6">
        <v>42</v>
      </c>
      <c r="B6201" s="5" t="s">
        <v>43</v>
      </c>
      <c r="C6201" s="5" t="str">
        <f>VLOOKUP(Taulukko1[[#This Row],[Rivivalinta]],Sheet1!$C$1:$E$42,2,FALSE)</f>
        <v>Övriga riskexponeringar</v>
      </c>
      <c r="D6201" s="5" t="str">
        <f>VLOOKUP(Taulukko1[[#This Row],[Rivivalinta]],Sheet1!$C$1:$E$42,3,FALSE)</f>
        <v>Other risks</v>
      </c>
      <c r="E6201" s="1" t="s">
        <v>195</v>
      </c>
      <c r="F6201" s="2">
        <v>42369</v>
      </c>
      <c r="G6201" s="7"/>
    </row>
    <row r="6202" spans="1:7" x14ac:dyDescent="0.2">
      <c r="A6202" s="6">
        <v>1</v>
      </c>
      <c r="B6202" s="5" t="s">
        <v>5</v>
      </c>
      <c r="C6202" s="5" t="str">
        <f>VLOOKUP(Taulukko1[[#This Row],[Rivivalinta]],Sheet1!$C$1:$E$42,2,FALSE)</f>
        <v>Räntenetto</v>
      </c>
      <c r="D6202" s="5" t="str">
        <f>VLOOKUP(Taulukko1[[#This Row],[Rivivalinta]],Sheet1!$C$1:$E$42,3,FALSE)</f>
        <v>Net interest margin</v>
      </c>
      <c r="E6202" s="1" t="s">
        <v>196</v>
      </c>
      <c r="F6202" s="2">
        <v>42369</v>
      </c>
      <c r="G6202" s="7">
        <v>30214.634999999998</v>
      </c>
    </row>
    <row r="6203" spans="1:7" x14ac:dyDescent="0.2">
      <c r="A6203" s="6">
        <v>2</v>
      </c>
      <c r="B6203" s="5" t="s">
        <v>6</v>
      </c>
      <c r="C6203" s="5" t="str">
        <f>VLOOKUP(Taulukko1[[#This Row],[Rivivalinta]],Sheet1!$C$1:$E$42,2,FALSE)</f>
        <v>Netto, avgifts- och provisionsintäkter</v>
      </c>
      <c r="D6203" s="5" t="str">
        <f>VLOOKUP(Taulukko1[[#This Row],[Rivivalinta]],Sheet1!$C$1:$E$42,3,FALSE)</f>
        <v>Net fee and commission income</v>
      </c>
      <c r="E6203" s="1" t="s">
        <v>196</v>
      </c>
      <c r="F6203" s="2">
        <v>42369</v>
      </c>
      <c r="G6203" s="7">
        <v>22702.771000000001</v>
      </c>
    </row>
    <row r="6204" spans="1:7" x14ac:dyDescent="0.2">
      <c r="A6204" s="6">
        <v>3</v>
      </c>
      <c r="B6204" s="5" t="s">
        <v>7</v>
      </c>
      <c r="C6204" s="5" t="str">
        <f>VLOOKUP(Taulukko1[[#This Row],[Rivivalinta]],Sheet1!$C$1:$E$42,2,FALSE)</f>
        <v>Avgifts- och provisionsintäkter</v>
      </c>
      <c r="D6204" s="5" t="str">
        <f>VLOOKUP(Taulukko1[[#This Row],[Rivivalinta]],Sheet1!$C$1:$E$42,3,FALSE)</f>
        <v>Fee and commission income</v>
      </c>
      <c r="E6204" s="1" t="s">
        <v>196</v>
      </c>
      <c r="F6204" s="2">
        <v>42369</v>
      </c>
      <c r="G6204" s="7">
        <v>25460.624</v>
      </c>
    </row>
    <row r="6205" spans="1:7" x14ac:dyDescent="0.2">
      <c r="A6205" s="6">
        <v>4</v>
      </c>
      <c r="B6205" s="5" t="s">
        <v>8</v>
      </c>
      <c r="C6205" s="5" t="str">
        <f>VLOOKUP(Taulukko1[[#This Row],[Rivivalinta]],Sheet1!$C$1:$E$42,2,FALSE)</f>
        <v>Avgifts- och provisionskostnader</v>
      </c>
      <c r="D6205" s="5" t="str">
        <f>VLOOKUP(Taulukko1[[#This Row],[Rivivalinta]],Sheet1!$C$1:$E$42,3,FALSE)</f>
        <v>Fee and commission expenses</v>
      </c>
      <c r="E6205" s="1" t="s">
        <v>196</v>
      </c>
      <c r="F6205" s="2">
        <v>42369</v>
      </c>
      <c r="G6205" s="7">
        <v>2757.8530000000001</v>
      </c>
    </row>
    <row r="6206" spans="1:7" x14ac:dyDescent="0.2">
      <c r="A6206" s="6">
        <v>5</v>
      </c>
      <c r="B6206" s="5" t="s">
        <v>9</v>
      </c>
      <c r="C6206" s="5" t="str">
        <f>VLOOKUP(Taulukko1[[#This Row],[Rivivalinta]],Sheet1!$C$1:$E$42,2,FALSE)</f>
        <v>Nettointäkter från handel och investeringar</v>
      </c>
      <c r="D6206" s="5" t="str">
        <f>VLOOKUP(Taulukko1[[#This Row],[Rivivalinta]],Sheet1!$C$1:$E$42,3,FALSE)</f>
        <v>Net trading and investing income</v>
      </c>
      <c r="E6206" s="1" t="s">
        <v>196</v>
      </c>
      <c r="F6206" s="2">
        <v>42369</v>
      </c>
      <c r="G6206" s="7">
        <v>37159.612000000001</v>
      </c>
    </row>
    <row r="6207" spans="1:7" x14ac:dyDescent="0.2">
      <c r="A6207" s="6">
        <v>6</v>
      </c>
      <c r="B6207" s="5" t="s">
        <v>10</v>
      </c>
      <c r="C6207" s="5" t="str">
        <f>VLOOKUP(Taulukko1[[#This Row],[Rivivalinta]],Sheet1!$C$1:$E$42,2,FALSE)</f>
        <v>Övriga intäkter</v>
      </c>
      <c r="D6207" s="5" t="str">
        <f>VLOOKUP(Taulukko1[[#This Row],[Rivivalinta]],Sheet1!$C$1:$E$42,3,FALSE)</f>
        <v>Other income</v>
      </c>
      <c r="E6207" s="1" t="s">
        <v>196</v>
      </c>
      <c r="F6207" s="2">
        <v>42369</v>
      </c>
      <c r="G6207" s="7">
        <v>3438.8870000000002</v>
      </c>
    </row>
    <row r="6208" spans="1:7" x14ac:dyDescent="0.2">
      <c r="A6208" s="6">
        <v>7</v>
      </c>
      <c r="B6208" s="5" t="s">
        <v>11</v>
      </c>
      <c r="C6208" s="5" t="str">
        <f>VLOOKUP(Taulukko1[[#This Row],[Rivivalinta]],Sheet1!$C$1:$E$42,2,FALSE)</f>
        <v>Totala inkomster</v>
      </c>
      <c r="D6208" s="5" t="str">
        <f>VLOOKUP(Taulukko1[[#This Row],[Rivivalinta]],Sheet1!$C$1:$E$42,3,FALSE)</f>
        <v>Total income</v>
      </c>
      <c r="E6208" s="1" t="s">
        <v>196</v>
      </c>
      <c r="F6208" s="2">
        <v>42369</v>
      </c>
      <c r="G6208" s="7">
        <v>93515.904999999999</v>
      </c>
    </row>
    <row r="6209" spans="1:7" x14ac:dyDescent="0.2">
      <c r="A6209" s="6">
        <v>8</v>
      </c>
      <c r="B6209" s="5" t="s">
        <v>12</v>
      </c>
      <c r="C6209" s="5" t="str">
        <f>VLOOKUP(Taulukko1[[#This Row],[Rivivalinta]],Sheet1!$C$1:$E$42,2,FALSE)</f>
        <v>Totala kostnader</v>
      </c>
      <c r="D6209" s="5" t="str">
        <f>VLOOKUP(Taulukko1[[#This Row],[Rivivalinta]],Sheet1!$C$1:$E$42,3,FALSE)</f>
        <v>Total expenses</v>
      </c>
      <c r="E6209" s="1" t="s">
        <v>196</v>
      </c>
      <c r="F6209" s="2">
        <v>42369</v>
      </c>
      <c r="G6209" s="7">
        <v>37291.646000000001</v>
      </c>
    </row>
    <row r="6210" spans="1:7" x14ac:dyDescent="0.2">
      <c r="A6210" s="6">
        <v>9</v>
      </c>
      <c r="B6210" s="5" t="s">
        <v>13</v>
      </c>
      <c r="C6210" s="5" t="str">
        <f>VLOOKUP(Taulukko1[[#This Row],[Rivivalinta]],Sheet1!$C$1:$E$42,2,FALSE)</f>
        <v>Nedskrivningar av lån och fordringar</v>
      </c>
      <c r="D6210" s="5" t="str">
        <f>VLOOKUP(Taulukko1[[#This Row],[Rivivalinta]],Sheet1!$C$1:$E$42,3,FALSE)</f>
        <v>Impairments on loans and receivables</v>
      </c>
      <c r="E6210" s="1" t="s">
        <v>196</v>
      </c>
      <c r="F6210" s="2">
        <v>42369</v>
      </c>
      <c r="G6210" s="7">
        <v>2800.0929999999998</v>
      </c>
    </row>
    <row r="6211" spans="1:7" x14ac:dyDescent="0.2">
      <c r="A6211" s="6">
        <v>10</v>
      </c>
      <c r="B6211" s="5" t="s">
        <v>14</v>
      </c>
      <c r="C6211" s="5" t="str">
        <f>VLOOKUP(Taulukko1[[#This Row],[Rivivalinta]],Sheet1!$C$1:$E$42,2,FALSE)</f>
        <v>Rörelsevinst/-förlust</v>
      </c>
      <c r="D6211" s="5" t="str">
        <f>VLOOKUP(Taulukko1[[#This Row],[Rivivalinta]],Sheet1!$C$1:$E$42,3,FALSE)</f>
        <v>Operatingprofit/-loss</v>
      </c>
      <c r="E6211" s="1" t="s">
        <v>196</v>
      </c>
      <c r="F6211" s="2">
        <v>42369</v>
      </c>
      <c r="G6211" s="7">
        <v>53424.167000000001</v>
      </c>
    </row>
    <row r="6212" spans="1:7" x14ac:dyDescent="0.2">
      <c r="A6212" s="6">
        <v>11</v>
      </c>
      <c r="B6212" s="5" t="s">
        <v>15</v>
      </c>
      <c r="C6212" s="5" t="str">
        <f>VLOOKUP(Taulukko1[[#This Row],[Rivivalinta]],Sheet1!$C$1:$E$42,2,FALSE)</f>
        <v>Kontanta medel och kassabehållning hos centralbanker</v>
      </c>
      <c r="D6212" s="5" t="str">
        <f>VLOOKUP(Taulukko1[[#This Row],[Rivivalinta]],Sheet1!$C$1:$E$42,3,FALSE)</f>
        <v>Cash and cash balances at central banks</v>
      </c>
      <c r="E6212" s="1" t="s">
        <v>196</v>
      </c>
      <c r="F6212" s="2">
        <v>42369</v>
      </c>
      <c r="G6212" s="7">
        <v>9170.8040000000001</v>
      </c>
    </row>
    <row r="6213" spans="1:7" x14ac:dyDescent="0.2">
      <c r="A6213" s="6">
        <v>12</v>
      </c>
      <c r="B6213" s="5" t="s">
        <v>16</v>
      </c>
      <c r="C6213" s="5" t="str">
        <f>VLOOKUP(Taulukko1[[#This Row],[Rivivalinta]],Sheet1!$C$1:$E$42,2,FALSE)</f>
        <v>Lån och förskott till kreditinstitut</v>
      </c>
      <c r="D6213" s="5" t="str">
        <f>VLOOKUP(Taulukko1[[#This Row],[Rivivalinta]],Sheet1!$C$1:$E$42,3,FALSE)</f>
        <v>Loans and advances to credit institutions</v>
      </c>
      <c r="E6213" s="1" t="s">
        <v>196</v>
      </c>
      <c r="F6213" s="2">
        <v>42369</v>
      </c>
      <c r="G6213" s="7">
        <v>99821.07</v>
      </c>
    </row>
    <row r="6214" spans="1:7" x14ac:dyDescent="0.2">
      <c r="A6214" s="6">
        <v>13</v>
      </c>
      <c r="B6214" s="5" t="s">
        <v>17</v>
      </c>
      <c r="C6214" s="5" t="str">
        <f>VLOOKUP(Taulukko1[[#This Row],[Rivivalinta]],Sheet1!$C$1:$E$42,2,FALSE)</f>
        <v>Lån och förskott till allmänheten och offentliga samfund</v>
      </c>
      <c r="D6214" s="5" t="str">
        <f>VLOOKUP(Taulukko1[[#This Row],[Rivivalinta]],Sheet1!$C$1:$E$42,3,FALSE)</f>
        <v>Loans and advances to the public and public sector entities</v>
      </c>
      <c r="E6214" s="1" t="s">
        <v>196</v>
      </c>
      <c r="F6214" s="2">
        <v>42369</v>
      </c>
      <c r="G6214" s="7">
        <v>2308714.568</v>
      </c>
    </row>
    <row r="6215" spans="1:7" x14ac:dyDescent="0.2">
      <c r="A6215" s="6">
        <v>14</v>
      </c>
      <c r="B6215" s="5" t="s">
        <v>18</v>
      </c>
      <c r="C6215" s="5" t="str">
        <f>VLOOKUP(Taulukko1[[#This Row],[Rivivalinta]],Sheet1!$C$1:$E$42,2,FALSE)</f>
        <v>Värdepapper</v>
      </c>
      <c r="D6215" s="5" t="str">
        <f>VLOOKUP(Taulukko1[[#This Row],[Rivivalinta]],Sheet1!$C$1:$E$42,3,FALSE)</f>
        <v>Debt securities</v>
      </c>
      <c r="E6215" s="1" t="s">
        <v>196</v>
      </c>
      <c r="F6215" s="2">
        <v>42369</v>
      </c>
      <c r="G6215" s="7">
        <v>33623.625</v>
      </c>
    </row>
    <row r="6216" spans="1:7" x14ac:dyDescent="0.2">
      <c r="A6216" s="6">
        <v>15</v>
      </c>
      <c r="B6216" s="5" t="s">
        <v>238</v>
      </c>
      <c r="C6216" s="5" t="str">
        <f>VLOOKUP(Taulukko1[[#This Row],[Rivivalinta]],Sheet1!$C$1:$E$42,2,FALSE)</f>
        <v xml:space="preserve">Derivat </v>
      </c>
      <c r="D6216" s="5" t="str">
        <f>VLOOKUP(Taulukko1[[#This Row],[Rivivalinta]],Sheet1!$C$1:$E$42,3,FALSE)</f>
        <v xml:space="preserve">Derivatives </v>
      </c>
      <c r="E6216" s="1" t="s">
        <v>196</v>
      </c>
      <c r="F6216" s="2">
        <v>42369</v>
      </c>
      <c r="G6216" s="7">
        <v>11203.347</v>
      </c>
    </row>
    <row r="6217" spans="1:7" x14ac:dyDescent="0.2">
      <c r="A6217" s="6">
        <v>16</v>
      </c>
      <c r="B6217" s="5" t="s">
        <v>20</v>
      </c>
      <c r="C6217" s="5" t="str">
        <f>VLOOKUP(Taulukko1[[#This Row],[Rivivalinta]],Sheet1!$C$1:$E$42,2,FALSE)</f>
        <v>Övriga tillgångar</v>
      </c>
      <c r="D6217" s="5" t="str">
        <f>VLOOKUP(Taulukko1[[#This Row],[Rivivalinta]],Sheet1!$C$1:$E$42,3,FALSE)</f>
        <v>Other assets</v>
      </c>
      <c r="E6217" s="1" t="s">
        <v>196</v>
      </c>
      <c r="F6217" s="2">
        <v>42369</v>
      </c>
      <c r="G6217" s="7">
        <v>388570.20699999999</v>
      </c>
    </row>
    <row r="6218" spans="1:7" x14ac:dyDescent="0.2">
      <c r="A6218" s="6">
        <v>17</v>
      </c>
      <c r="B6218" s="5" t="s">
        <v>21</v>
      </c>
      <c r="C6218" s="5" t="str">
        <f>VLOOKUP(Taulukko1[[#This Row],[Rivivalinta]],Sheet1!$C$1:$E$42,2,FALSE)</f>
        <v>SUMMA TILLGÅNGAR</v>
      </c>
      <c r="D6218" s="5" t="str">
        <f>VLOOKUP(Taulukko1[[#This Row],[Rivivalinta]],Sheet1!$C$1:$E$42,3,FALSE)</f>
        <v>TOTAL ASSETS</v>
      </c>
      <c r="E6218" s="1" t="s">
        <v>196</v>
      </c>
      <c r="F6218" s="2">
        <v>42369</v>
      </c>
      <c r="G6218" s="7">
        <v>2851103.6209999998</v>
      </c>
    </row>
    <row r="6219" spans="1:7" x14ac:dyDescent="0.2">
      <c r="A6219" s="6">
        <v>18</v>
      </c>
      <c r="B6219" s="5" t="s">
        <v>22</v>
      </c>
      <c r="C6219" s="5" t="str">
        <f>VLOOKUP(Taulukko1[[#This Row],[Rivivalinta]],Sheet1!$C$1:$E$42,2,FALSE)</f>
        <v>Inlåning från kreditinstitut</v>
      </c>
      <c r="D6219" s="5" t="str">
        <f>VLOOKUP(Taulukko1[[#This Row],[Rivivalinta]],Sheet1!$C$1:$E$42,3,FALSE)</f>
        <v>Deposits from credit institutions</v>
      </c>
      <c r="E6219" s="1" t="s">
        <v>196</v>
      </c>
      <c r="F6219" s="2">
        <v>42369</v>
      </c>
      <c r="G6219" s="7">
        <v>594811.13500000001</v>
      </c>
    </row>
    <row r="6220" spans="1:7" x14ac:dyDescent="0.2">
      <c r="A6220" s="6">
        <v>19</v>
      </c>
      <c r="B6220" s="5" t="s">
        <v>23</v>
      </c>
      <c r="C6220" s="5" t="str">
        <f>VLOOKUP(Taulukko1[[#This Row],[Rivivalinta]],Sheet1!$C$1:$E$42,2,FALSE)</f>
        <v>Inlåning från allmänheten och offentliga samfund</v>
      </c>
      <c r="D6220" s="5" t="str">
        <f>VLOOKUP(Taulukko1[[#This Row],[Rivivalinta]],Sheet1!$C$1:$E$42,3,FALSE)</f>
        <v>Deposits from the public and public sector entities</v>
      </c>
      <c r="E6220" s="1" t="s">
        <v>196</v>
      </c>
      <c r="F6220" s="2">
        <v>42369</v>
      </c>
      <c r="G6220" s="7">
        <v>1929354.4879999999</v>
      </c>
    </row>
    <row r="6221" spans="1:7" x14ac:dyDescent="0.2">
      <c r="A6221" s="6">
        <v>20</v>
      </c>
      <c r="B6221" s="5" t="s">
        <v>24</v>
      </c>
      <c r="C6221" s="5" t="str">
        <f>VLOOKUP(Taulukko1[[#This Row],[Rivivalinta]],Sheet1!$C$1:$E$42,2,FALSE)</f>
        <v>Emitterade skuldebrev</v>
      </c>
      <c r="D6221" s="5" t="str">
        <f>VLOOKUP(Taulukko1[[#This Row],[Rivivalinta]],Sheet1!$C$1:$E$42,3,FALSE)</f>
        <v>Debt securities issued</v>
      </c>
      <c r="E6221" s="1" t="s">
        <v>196</v>
      </c>
      <c r="F6221" s="2">
        <v>42369</v>
      </c>
      <c r="G6221" s="7">
        <v>7.1849999999999996</v>
      </c>
    </row>
    <row r="6222" spans="1:7" x14ac:dyDescent="0.2">
      <c r="A6222" s="6">
        <v>22</v>
      </c>
      <c r="B6222" s="5" t="s">
        <v>19</v>
      </c>
      <c r="C6222" s="5" t="str">
        <f>VLOOKUP(Taulukko1[[#This Row],[Rivivalinta]],Sheet1!$C$1:$E$42,2,FALSE)</f>
        <v>Derivat</v>
      </c>
      <c r="D6222" s="5" t="str">
        <f>VLOOKUP(Taulukko1[[#This Row],[Rivivalinta]],Sheet1!$C$1:$E$42,3,FALSE)</f>
        <v>Derivatives</v>
      </c>
      <c r="E6222" s="1" t="s">
        <v>196</v>
      </c>
      <c r="F6222" s="2">
        <v>42369</v>
      </c>
      <c r="G6222" s="7">
        <v>5355.3639999999996</v>
      </c>
    </row>
    <row r="6223" spans="1:7" x14ac:dyDescent="0.2">
      <c r="A6223" s="6">
        <v>23</v>
      </c>
      <c r="B6223" s="5" t="s">
        <v>25</v>
      </c>
      <c r="C6223" s="5" t="str">
        <f>VLOOKUP(Taulukko1[[#This Row],[Rivivalinta]],Sheet1!$C$1:$E$42,2,FALSE)</f>
        <v>Eget kapital</v>
      </c>
      <c r="D6223" s="5" t="str">
        <f>VLOOKUP(Taulukko1[[#This Row],[Rivivalinta]],Sheet1!$C$1:$E$42,3,FALSE)</f>
        <v>Total equity</v>
      </c>
      <c r="E6223" s="1" t="s">
        <v>196</v>
      </c>
      <c r="F6223" s="2">
        <v>42369</v>
      </c>
      <c r="G6223" s="7">
        <v>272552.43199999997</v>
      </c>
    </row>
    <row r="6224" spans="1:7" x14ac:dyDescent="0.2">
      <c r="A6224" s="6">
        <v>21</v>
      </c>
      <c r="B6224" s="5" t="s">
        <v>26</v>
      </c>
      <c r="C6224" s="5" t="str">
        <f>VLOOKUP(Taulukko1[[#This Row],[Rivivalinta]],Sheet1!$C$1:$E$42,2,FALSE)</f>
        <v>Övriga skulder</v>
      </c>
      <c r="D6224" s="5" t="str">
        <f>VLOOKUP(Taulukko1[[#This Row],[Rivivalinta]],Sheet1!$C$1:$E$42,3,FALSE)</f>
        <v>Other liabilities</v>
      </c>
      <c r="E6224" s="1" t="s">
        <v>196</v>
      </c>
      <c r="F6224" s="2">
        <v>42369</v>
      </c>
      <c r="G6224" s="7">
        <v>49023.016000000003</v>
      </c>
    </row>
    <row r="6225" spans="1:7" x14ac:dyDescent="0.2">
      <c r="A6225" s="6">
        <v>24</v>
      </c>
      <c r="B6225" s="5" t="s">
        <v>27</v>
      </c>
      <c r="C6225" s="5" t="str">
        <f>VLOOKUP(Taulukko1[[#This Row],[Rivivalinta]],Sheet1!$C$1:$E$42,2,FALSE)</f>
        <v>SUMMA EGET KAPITAL OCH SKULDER</v>
      </c>
      <c r="D6225" s="5" t="str">
        <f>VLOOKUP(Taulukko1[[#This Row],[Rivivalinta]],Sheet1!$C$1:$E$42,3,FALSE)</f>
        <v>TOTAL EQUITY AND LIABILITIES</v>
      </c>
      <c r="E6225" s="1" t="s">
        <v>196</v>
      </c>
      <c r="F6225" s="2">
        <v>42369</v>
      </c>
      <c r="G6225" s="7">
        <v>2851103.62</v>
      </c>
    </row>
    <row r="6226" spans="1:7" x14ac:dyDescent="0.2">
      <c r="A6226" s="6">
        <v>25</v>
      </c>
      <c r="B6226" s="5" t="s">
        <v>28</v>
      </c>
      <c r="C6226" s="5" t="str">
        <f>VLOOKUP(Taulukko1[[#This Row],[Rivivalinta]],Sheet1!$C$1:$E$42,2,FALSE)</f>
        <v>Exponering utanför balansräkningen</v>
      </c>
      <c r="D6226" s="5" t="str">
        <f>VLOOKUP(Taulukko1[[#This Row],[Rivivalinta]],Sheet1!$C$1:$E$42,3,FALSE)</f>
        <v>Off balance sheet exposures</v>
      </c>
      <c r="E6226" s="1" t="s">
        <v>196</v>
      </c>
      <c r="F6226" s="2">
        <v>42369</v>
      </c>
      <c r="G6226" s="7">
        <v>305716.46000000002</v>
      </c>
    </row>
    <row r="6227" spans="1:7" x14ac:dyDescent="0.2">
      <c r="A6227" s="6">
        <v>28</v>
      </c>
      <c r="B6227" s="5" t="s">
        <v>29</v>
      </c>
      <c r="C6227" s="5" t="str">
        <f>VLOOKUP(Taulukko1[[#This Row],[Rivivalinta]],Sheet1!$C$1:$E$42,2,FALSE)</f>
        <v>Kostnader/intäkter, %</v>
      </c>
      <c r="D6227" s="5" t="str">
        <f>VLOOKUP(Taulukko1[[#This Row],[Rivivalinta]],Sheet1!$C$1:$E$42,3,FALSE)</f>
        <v>Cost/income ratio, %</v>
      </c>
      <c r="E6227" s="1" t="s">
        <v>196</v>
      </c>
      <c r="F6227" s="2">
        <v>42369</v>
      </c>
      <c r="G6227" s="8">
        <v>0.35079558273585953</v>
      </c>
    </row>
    <row r="6228" spans="1:7" x14ac:dyDescent="0.2">
      <c r="A6228" s="6">
        <v>29</v>
      </c>
      <c r="B6228" s="5" t="s">
        <v>30</v>
      </c>
      <c r="C6228" s="5" t="str">
        <f>VLOOKUP(Taulukko1[[#This Row],[Rivivalinta]],Sheet1!$C$1:$E$42,2,FALSE)</f>
        <v>Nödlidande exponeringar/Exponeringar, %</v>
      </c>
      <c r="D6228" s="5" t="str">
        <f>VLOOKUP(Taulukko1[[#This Row],[Rivivalinta]],Sheet1!$C$1:$E$42,3,FALSE)</f>
        <v>Non-performing exposures/Exposures, %</v>
      </c>
      <c r="E6228" s="1" t="s">
        <v>196</v>
      </c>
      <c r="F6228" s="2">
        <v>42369</v>
      </c>
      <c r="G6228" s="8">
        <v>1.915852602343622E-2</v>
      </c>
    </row>
    <row r="6229" spans="1:7" x14ac:dyDescent="0.2">
      <c r="A6229" s="6">
        <v>30</v>
      </c>
      <c r="B6229" s="5" t="s">
        <v>31</v>
      </c>
      <c r="C6229" s="5" t="str">
        <f>VLOOKUP(Taulukko1[[#This Row],[Rivivalinta]],Sheet1!$C$1:$E$42,2,FALSE)</f>
        <v>Upplupna avsättningar på nödlidande exponeringar/Nödlidande Exponeringar, %</v>
      </c>
      <c r="D6229" s="5" t="str">
        <f>VLOOKUP(Taulukko1[[#This Row],[Rivivalinta]],Sheet1!$C$1:$E$42,3,FALSE)</f>
        <v>Accumulated impairments on non-performing exposures/Non-performing exposures, %</v>
      </c>
      <c r="E6229" s="1" t="s">
        <v>196</v>
      </c>
      <c r="F6229" s="2">
        <v>42369</v>
      </c>
      <c r="G6229" s="8">
        <v>0.17725132068828625</v>
      </c>
    </row>
    <row r="6230" spans="1:7" x14ac:dyDescent="0.2">
      <c r="A6230" s="6">
        <v>31</v>
      </c>
      <c r="B6230" s="5" t="s">
        <v>32</v>
      </c>
      <c r="C6230" s="5" t="str">
        <f>VLOOKUP(Taulukko1[[#This Row],[Rivivalinta]],Sheet1!$C$1:$E$42,2,FALSE)</f>
        <v>Kapitalbas</v>
      </c>
      <c r="D6230" s="5" t="str">
        <f>VLOOKUP(Taulukko1[[#This Row],[Rivivalinta]],Sheet1!$C$1:$E$42,3,FALSE)</f>
        <v>Own funds</v>
      </c>
      <c r="E6230" s="1" t="s">
        <v>196</v>
      </c>
      <c r="F6230" s="2">
        <v>42369</v>
      </c>
      <c r="G6230" s="7">
        <v>241809.57060000001</v>
      </c>
    </row>
    <row r="6231" spans="1:7" x14ac:dyDescent="0.2">
      <c r="A6231" s="6">
        <v>32</v>
      </c>
      <c r="B6231" s="5" t="s">
        <v>33</v>
      </c>
      <c r="C6231" s="5" t="str">
        <f>VLOOKUP(Taulukko1[[#This Row],[Rivivalinta]],Sheet1!$C$1:$E$42,2,FALSE)</f>
        <v>Kärnprimärkapital (CET 1)</v>
      </c>
      <c r="D6231" s="5" t="str">
        <f>VLOOKUP(Taulukko1[[#This Row],[Rivivalinta]],Sheet1!$C$1:$E$42,3,FALSE)</f>
        <v>Common equity tier 1 capital (CET1)</v>
      </c>
      <c r="E6231" s="1" t="s">
        <v>196</v>
      </c>
      <c r="F6231" s="2">
        <v>42369</v>
      </c>
      <c r="G6231" s="7">
        <v>241809.57060000001</v>
      </c>
    </row>
    <row r="6232" spans="1:7" x14ac:dyDescent="0.2">
      <c r="A6232" s="6">
        <v>33</v>
      </c>
      <c r="B6232" s="5" t="s">
        <v>34</v>
      </c>
      <c r="C6232" s="5" t="str">
        <f>VLOOKUP(Taulukko1[[#This Row],[Rivivalinta]],Sheet1!$C$1:$E$42,2,FALSE)</f>
        <v>Övrigt primärkapital (AT 1)</v>
      </c>
      <c r="D6232" s="5" t="str">
        <f>VLOOKUP(Taulukko1[[#This Row],[Rivivalinta]],Sheet1!$C$1:$E$42,3,FALSE)</f>
        <v>Additional tier 1 capital (AT 1)</v>
      </c>
      <c r="E6232" s="1" t="s">
        <v>196</v>
      </c>
      <c r="F6232" s="2">
        <v>42369</v>
      </c>
      <c r="G6232" s="7"/>
    </row>
    <row r="6233" spans="1:7" x14ac:dyDescent="0.2">
      <c r="A6233" s="6">
        <v>34</v>
      </c>
      <c r="B6233" s="5" t="s">
        <v>35</v>
      </c>
      <c r="C6233" s="5" t="str">
        <f>VLOOKUP(Taulukko1[[#This Row],[Rivivalinta]],Sheet1!$C$1:$E$42,2,FALSE)</f>
        <v>Supplementärkapital (T2)</v>
      </c>
      <c r="D6233" s="5" t="str">
        <f>VLOOKUP(Taulukko1[[#This Row],[Rivivalinta]],Sheet1!$C$1:$E$42,3,FALSE)</f>
        <v>Tier 2 capital (T2)</v>
      </c>
      <c r="E6233" s="1" t="s">
        <v>196</v>
      </c>
      <c r="F6233" s="2">
        <v>42369</v>
      </c>
      <c r="G6233" s="7"/>
    </row>
    <row r="6234" spans="1:7" x14ac:dyDescent="0.2">
      <c r="A6234" s="6">
        <v>35</v>
      </c>
      <c r="B6234" s="5" t="s">
        <v>36</v>
      </c>
      <c r="C6234" s="5" t="str">
        <f>VLOOKUP(Taulukko1[[#This Row],[Rivivalinta]],Sheet1!$C$1:$E$42,2,FALSE)</f>
        <v>Summa kapitalrelationer, %</v>
      </c>
      <c r="D6234" s="5" t="str">
        <f>VLOOKUP(Taulukko1[[#This Row],[Rivivalinta]],Sheet1!$C$1:$E$42,3,FALSE)</f>
        <v>Own funds ratio, %</v>
      </c>
      <c r="E6234" s="1" t="s">
        <v>196</v>
      </c>
      <c r="F6234" s="2">
        <v>42369</v>
      </c>
      <c r="G6234" s="8">
        <v>0.18905899411331406</v>
      </c>
    </row>
    <row r="6235" spans="1:7" x14ac:dyDescent="0.2">
      <c r="A6235" s="6">
        <v>36</v>
      </c>
      <c r="B6235" s="5" t="s">
        <v>37</v>
      </c>
      <c r="C6235" s="5" t="str">
        <f>VLOOKUP(Taulukko1[[#This Row],[Rivivalinta]],Sheet1!$C$1:$E$42,2,FALSE)</f>
        <v>Primärkapitalrelation, %</v>
      </c>
      <c r="D6235" s="5" t="str">
        <f>VLOOKUP(Taulukko1[[#This Row],[Rivivalinta]],Sheet1!$C$1:$E$42,3,FALSE)</f>
        <v>Tier 1 ratio, %</v>
      </c>
      <c r="E6235" s="1" t="s">
        <v>196</v>
      </c>
      <c r="F6235" s="2">
        <v>42369</v>
      </c>
      <c r="G6235" s="8">
        <v>0.18905899411331406</v>
      </c>
    </row>
    <row r="6236" spans="1:7" x14ac:dyDescent="0.2">
      <c r="A6236" s="6">
        <v>37</v>
      </c>
      <c r="B6236" s="5" t="s">
        <v>38</v>
      </c>
      <c r="C6236" s="5" t="str">
        <f>VLOOKUP(Taulukko1[[#This Row],[Rivivalinta]],Sheet1!$C$1:$E$42,2,FALSE)</f>
        <v>Kärnprimärkapitalrelation, %</v>
      </c>
      <c r="D6236" s="5" t="str">
        <f>VLOOKUP(Taulukko1[[#This Row],[Rivivalinta]],Sheet1!$C$1:$E$42,3,FALSE)</f>
        <v>CET 1 ratio, %</v>
      </c>
      <c r="E6236" s="1" t="s">
        <v>196</v>
      </c>
      <c r="F6236" s="2">
        <v>42369</v>
      </c>
      <c r="G6236" s="8">
        <v>0.18905899411331406</v>
      </c>
    </row>
    <row r="6237" spans="1:7" x14ac:dyDescent="0.2">
      <c r="A6237" s="6">
        <v>38</v>
      </c>
      <c r="B6237" s="5" t="s">
        <v>39</v>
      </c>
      <c r="C6237" s="5" t="str">
        <f>VLOOKUP(Taulukko1[[#This Row],[Rivivalinta]],Sheet1!$C$1:$E$42,2,FALSE)</f>
        <v>Summa exponeringsbelopp (RWA)</v>
      </c>
      <c r="D6237" s="5" t="str">
        <f>VLOOKUP(Taulukko1[[#This Row],[Rivivalinta]],Sheet1!$C$1:$E$42,3,FALSE)</f>
        <v>Total risk weighted assets (RWA)</v>
      </c>
      <c r="E6237" s="1" t="s">
        <v>196</v>
      </c>
      <c r="F6237" s="2">
        <v>42369</v>
      </c>
      <c r="G6237" s="7">
        <v>1279016.4875999999</v>
      </c>
    </row>
    <row r="6238" spans="1:7" x14ac:dyDescent="0.2">
      <c r="A6238" s="6">
        <v>39</v>
      </c>
      <c r="B6238" s="5" t="s">
        <v>40</v>
      </c>
      <c r="C6238" s="5" t="str">
        <f>VLOOKUP(Taulukko1[[#This Row],[Rivivalinta]],Sheet1!$C$1:$E$42,2,FALSE)</f>
        <v>Exponeringsbelopp för kredit-, motpart- och utspädningsrisker</v>
      </c>
      <c r="D6238" s="5" t="str">
        <f>VLOOKUP(Taulukko1[[#This Row],[Rivivalinta]],Sheet1!$C$1:$E$42,3,FALSE)</f>
        <v>Credit and counterparty risks</v>
      </c>
      <c r="E6238" s="1" t="s">
        <v>196</v>
      </c>
      <c r="F6238" s="2">
        <v>42369</v>
      </c>
      <c r="G6238" s="7">
        <v>1190490.9160999998</v>
      </c>
    </row>
    <row r="6239" spans="1:7" x14ac:dyDescent="0.2">
      <c r="A6239" s="6">
        <v>40</v>
      </c>
      <c r="B6239" s="5" t="s">
        <v>41</v>
      </c>
      <c r="C6239" s="5" t="str">
        <f>VLOOKUP(Taulukko1[[#This Row],[Rivivalinta]],Sheet1!$C$1:$E$42,2,FALSE)</f>
        <v>Exponeringsbelopp för positions-, valutakurs- och råvarurisker</v>
      </c>
      <c r="D6239" s="5" t="str">
        <f>VLOOKUP(Taulukko1[[#This Row],[Rivivalinta]],Sheet1!$C$1:$E$42,3,FALSE)</f>
        <v>Position, currency and commodity risks</v>
      </c>
      <c r="E6239" s="1" t="s">
        <v>196</v>
      </c>
      <c r="F6239" s="2">
        <v>42369</v>
      </c>
      <c r="G6239" s="7"/>
    </row>
    <row r="6240" spans="1:7" x14ac:dyDescent="0.2">
      <c r="A6240" s="6">
        <v>41</v>
      </c>
      <c r="B6240" s="5" t="s">
        <v>42</v>
      </c>
      <c r="C6240" s="5" t="str">
        <f>VLOOKUP(Taulukko1[[#This Row],[Rivivalinta]],Sheet1!$C$1:$E$42,2,FALSE)</f>
        <v>Exponeringsbelopp för operativ risk</v>
      </c>
      <c r="D6240" s="5" t="str">
        <f>VLOOKUP(Taulukko1[[#This Row],[Rivivalinta]],Sheet1!$C$1:$E$42,3,FALSE)</f>
        <v>Operational risks</v>
      </c>
      <c r="E6240" s="1" t="s">
        <v>196</v>
      </c>
      <c r="F6240" s="2">
        <v>42369</v>
      </c>
      <c r="G6240" s="7">
        <v>88525.571530000001</v>
      </c>
    </row>
    <row r="6241" spans="1:7" x14ac:dyDescent="0.2">
      <c r="A6241" s="6">
        <v>42</v>
      </c>
      <c r="B6241" s="5" t="s">
        <v>43</v>
      </c>
      <c r="C6241" s="5" t="str">
        <f>VLOOKUP(Taulukko1[[#This Row],[Rivivalinta]],Sheet1!$C$1:$E$42,2,FALSE)</f>
        <v>Övriga riskexponeringar</v>
      </c>
      <c r="D6241" s="5" t="str">
        <f>VLOOKUP(Taulukko1[[#This Row],[Rivivalinta]],Sheet1!$C$1:$E$42,3,FALSE)</f>
        <v>Other risks</v>
      </c>
      <c r="E6241" s="1" t="s">
        <v>196</v>
      </c>
      <c r="F6241" s="2">
        <v>42369</v>
      </c>
      <c r="G6241" s="7"/>
    </row>
    <row r="6242" spans="1:7" x14ac:dyDescent="0.2">
      <c r="A6242" s="6">
        <v>1</v>
      </c>
      <c r="B6242" s="5" t="s">
        <v>5</v>
      </c>
      <c r="C6242" s="5" t="str">
        <f>VLOOKUP(Taulukko1[[#This Row],[Rivivalinta]],Sheet1!$C$1:$E$42,2,FALSE)</f>
        <v>Räntenetto</v>
      </c>
      <c r="D6242" s="5" t="str">
        <f>VLOOKUP(Taulukko1[[#This Row],[Rivivalinta]],Sheet1!$C$1:$E$42,3,FALSE)</f>
        <v>Net interest margin</v>
      </c>
      <c r="E6242" s="1" t="s">
        <v>197</v>
      </c>
      <c r="F6242" s="2">
        <v>42369</v>
      </c>
      <c r="G6242" s="7">
        <v>760.75199999999995</v>
      </c>
    </row>
    <row r="6243" spans="1:7" x14ac:dyDescent="0.2">
      <c r="A6243" s="6">
        <v>2</v>
      </c>
      <c r="B6243" s="5" t="s">
        <v>6</v>
      </c>
      <c r="C6243" s="5" t="str">
        <f>VLOOKUP(Taulukko1[[#This Row],[Rivivalinta]],Sheet1!$C$1:$E$42,2,FALSE)</f>
        <v>Netto, avgifts- och provisionsintäkter</v>
      </c>
      <c r="D6243" s="5" t="str">
        <f>VLOOKUP(Taulukko1[[#This Row],[Rivivalinta]],Sheet1!$C$1:$E$42,3,FALSE)</f>
        <v>Net fee and commission income</v>
      </c>
      <c r="E6243" s="1" t="s">
        <v>197</v>
      </c>
      <c r="F6243" s="2">
        <v>42369</v>
      </c>
      <c r="G6243" s="7">
        <v>293.99299999999999</v>
      </c>
    </row>
    <row r="6244" spans="1:7" x14ac:dyDescent="0.2">
      <c r="A6244" s="6">
        <v>3</v>
      </c>
      <c r="B6244" s="5" t="s">
        <v>7</v>
      </c>
      <c r="C6244" s="5" t="str">
        <f>VLOOKUP(Taulukko1[[#This Row],[Rivivalinta]],Sheet1!$C$1:$E$42,2,FALSE)</f>
        <v>Avgifts- och provisionsintäkter</v>
      </c>
      <c r="D6244" s="5" t="str">
        <f>VLOOKUP(Taulukko1[[#This Row],[Rivivalinta]],Sheet1!$C$1:$E$42,3,FALSE)</f>
        <v>Fee and commission income</v>
      </c>
      <c r="E6244" s="1" t="s">
        <v>197</v>
      </c>
      <c r="F6244" s="2">
        <v>42369</v>
      </c>
      <c r="G6244" s="7">
        <v>339.61200000000002</v>
      </c>
    </row>
    <row r="6245" spans="1:7" x14ac:dyDescent="0.2">
      <c r="A6245" s="6">
        <v>4</v>
      </c>
      <c r="B6245" s="5" t="s">
        <v>8</v>
      </c>
      <c r="C6245" s="5" t="str">
        <f>VLOOKUP(Taulukko1[[#This Row],[Rivivalinta]],Sheet1!$C$1:$E$42,2,FALSE)</f>
        <v>Avgifts- och provisionskostnader</v>
      </c>
      <c r="D6245" s="5" t="str">
        <f>VLOOKUP(Taulukko1[[#This Row],[Rivivalinta]],Sheet1!$C$1:$E$42,3,FALSE)</f>
        <v>Fee and commission expenses</v>
      </c>
      <c r="E6245" s="1" t="s">
        <v>197</v>
      </c>
      <c r="F6245" s="2">
        <v>42369</v>
      </c>
      <c r="G6245" s="7">
        <v>45.619</v>
      </c>
    </row>
    <row r="6246" spans="1:7" x14ac:dyDescent="0.2">
      <c r="A6246" s="6">
        <v>5</v>
      </c>
      <c r="B6246" s="5" t="s">
        <v>9</v>
      </c>
      <c r="C6246" s="5" t="str">
        <f>VLOOKUP(Taulukko1[[#This Row],[Rivivalinta]],Sheet1!$C$1:$E$42,2,FALSE)</f>
        <v>Nettointäkter från handel och investeringar</v>
      </c>
      <c r="D6246" s="5" t="str">
        <f>VLOOKUP(Taulukko1[[#This Row],[Rivivalinta]],Sheet1!$C$1:$E$42,3,FALSE)</f>
        <v>Net trading and investing income</v>
      </c>
      <c r="E6246" s="1" t="s">
        <v>197</v>
      </c>
      <c r="F6246" s="2">
        <v>42369</v>
      </c>
      <c r="G6246" s="7">
        <v>699.93899999999996</v>
      </c>
    </row>
    <row r="6247" spans="1:7" x14ac:dyDescent="0.2">
      <c r="A6247" s="6">
        <v>6</v>
      </c>
      <c r="B6247" s="5" t="s">
        <v>10</v>
      </c>
      <c r="C6247" s="5" t="str">
        <f>VLOOKUP(Taulukko1[[#This Row],[Rivivalinta]],Sheet1!$C$1:$E$42,2,FALSE)</f>
        <v>Övriga intäkter</v>
      </c>
      <c r="D6247" s="5" t="str">
        <f>VLOOKUP(Taulukko1[[#This Row],[Rivivalinta]],Sheet1!$C$1:$E$42,3,FALSE)</f>
        <v>Other income</v>
      </c>
      <c r="E6247" s="1" t="s">
        <v>197</v>
      </c>
      <c r="F6247" s="2">
        <v>42369</v>
      </c>
      <c r="G6247" s="7">
        <v>5.63</v>
      </c>
    </row>
    <row r="6248" spans="1:7" x14ac:dyDescent="0.2">
      <c r="A6248" s="6">
        <v>7</v>
      </c>
      <c r="B6248" s="5" t="s">
        <v>11</v>
      </c>
      <c r="C6248" s="5" t="str">
        <f>VLOOKUP(Taulukko1[[#This Row],[Rivivalinta]],Sheet1!$C$1:$E$42,2,FALSE)</f>
        <v>Totala inkomster</v>
      </c>
      <c r="D6248" s="5" t="str">
        <f>VLOOKUP(Taulukko1[[#This Row],[Rivivalinta]],Sheet1!$C$1:$E$42,3,FALSE)</f>
        <v>Total income</v>
      </c>
      <c r="E6248" s="1" t="s">
        <v>197</v>
      </c>
      <c r="F6248" s="2">
        <v>42369</v>
      </c>
      <c r="G6248" s="7">
        <v>1760.3140000000001</v>
      </c>
    </row>
    <row r="6249" spans="1:7" x14ac:dyDescent="0.2">
      <c r="A6249" s="6">
        <v>8</v>
      </c>
      <c r="B6249" s="5" t="s">
        <v>12</v>
      </c>
      <c r="C6249" s="5" t="str">
        <f>VLOOKUP(Taulukko1[[#This Row],[Rivivalinta]],Sheet1!$C$1:$E$42,2,FALSE)</f>
        <v>Totala kostnader</v>
      </c>
      <c r="D6249" s="5" t="str">
        <f>VLOOKUP(Taulukko1[[#This Row],[Rivivalinta]],Sheet1!$C$1:$E$42,3,FALSE)</f>
        <v>Total expenses</v>
      </c>
      <c r="E6249" s="1" t="s">
        <v>197</v>
      </c>
      <c r="F6249" s="2">
        <v>42369</v>
      </c>
      <c r="G6249" s="7">
        <v>851.74199999999996</v>
      </c>
    </row>
    <row r="6250" spans="1:7" x14ac:dyDescent="0.2">
      <c r="A6250" s="6">
        <v>9</v>
      </c>
      <c r="B6250" s="5" t="s">
        <v>13</v>
      </c>
      <c r="C6250" s="5" t="str">
        <f>VLOOKUP(Taulukko1[[#This Row],[Rivivalinta]],Sheet1!$C$1:$E$42,2,FALSE)</f>
        <v>Nedskrivningar av lån och fordringar</v>
      </c>
      <c r="D6250" s="5" t="str">
        <f>VLOOKUP(Taulukko1[[#This Row],[Rivivalinta]],Sheet1!$C$1:$E$42,3,FALSE)</f>
        <v>Impairments on loans and receivables</v>
      </c>
      <c r="E6250" s="1" t="s">
        <v>197</v>
      </c>
      <c r="F6250" s="2">
        <v>42369</v>
      </c>
      <c r="G6250" s="7">
        <v>-9.2210000000000001</v>
      </c>
    </row>
    <row r="6251" spans="1:7" x14ac:dyDescent="0.2">
      <c r="A6251" s="6">
        <v>10</v>
      </c>
      <c r="B6251" s="5" t="s">
        <v>14</v>
      </c>
      <c r="C6251" s="5" t="str">
        <f>VLOOKUP(Taulukko1[[#This Row],[Rivivalinta]],Sheet1!$C$1:$E$42,2,FALSE)</f>
        <v>Rörelsevinst/-förlust</v>
      </c>
      <c r="D6251" s="5" t="str">
        <f>VLOOKUP(Taulukko1[[#This Row],[Rivivalinta]],Sheet1!$C$1:$E$42,3,FALSE)</f>
        <v>Operatingprofit/-loss</v>
      </c>
      <c r="E6251" s="1" t="s">
        <v>197</v>
      </c>
      <c r="F6251" s="2">
        <v>42369</v>
      </c>
      <c r="G6251" s="7">
        <v>917.79399999999998</v>
      </c>
    </row>
    <row r="6252" spans="1:7" x14ac:dyDescent="0.2">
      <c r="A6252" s="6">
        <v>11</v>
      </c>
      <c r="B6252" s="5" t="s">
        <v>15</v>
      </c>
      <c r="C6252" s="5" t="str">
        <f>VLOOKUP(Taulukko1[[#This Row],[Rivivalinta]],Sheet1!$C$1:$E$42,2,FALSE)</f>
        <v>Kontanta medel och kassabehållning hos centralbanker</v>
      </c>
      <c r="D6252" s="5" t="str">
        <f>VLOOKUP(Taulukko1[[#This Row],[Rivivalinta]],Sheet1!$C$1:$E$42,3,FALSE)</f>
        <v>Cash and cash balances at central banks</v>
      </c>
      <c r="E6252" s="1" t="s">
        <v>197</v>
      </c>
      <c r="F6252" s="2">
        <v>42369</v>
      </c>
      <c r="G6252" s="7">
        <v>707.375</v>
      </c>
    </row>
    <row r="6253" spans="1:7" x14ac:dyDescent="0.2">
      <c r="A6253" s="6">
        <v>12</v>
      </c>
      <c r="B6253" s="5" t="s">
        <v>16</v>
      </c>
      <c r="C6253" s="5" t="str">
        <f>VLOOKUP(Taulukko1[[#This Row],[Rivivalinta]],Sheet1!$C$1:$E$42,2,FALSE)</f>
        <v>Lån och förskott till kreditinstitut</v>
      </c>
      <c r="D6253" s="5" t="str">
        <f>VLOOKUP(Taulukko1[[#This Row],[Rivivalinta]],Sheet1!$C$1:$E$42,3,FALSE)</f>
        <v>Loans and advances to credit institutions</v>
      </c>
      <c r="E6253" s="1" t="s">
        <v>197</v>
      </c>
      <c r="F6253" s="2">
        <v>42369</v>
      </c>
      <c r="G6253" s="7">
        <v>1327.7940000000001</v>
      </c>
    </row>
    <row r="6254" spans="1:7" x14ac:dyDescent="0.2">
      <c r="A6254" s="6">
        <v>13</v>
      </c>
      <c r="B6254" s="5" t="s">
        <v>17</v>
      </c>
      <c r="C6254" s="5" t="str">
        <f>VLOOKUP(Taulukko1[[#This Row],[Rivivalinta]],Sheet1!$C$1:$E$42,2,FALSE)</f>
        <v>Lån och förskott till allmänheten och offentliga samfund</v>
      </c>
      <c r="D6254" s="5" t="str">
        <f>VLOOKUP(Taulukko1[[#This Row],[Rivivalinta]],Sheet1!$C$1:$E$42,3,FALSE)</f>
        <v>Loans and advances to the public and public sector entities</v>
      </c>
      <c r="E6254" s="1" t="s">
        <v>197</v>
      </c>
      <c r="F6254" s="2">
        <v>42369</v>
      </c>
      <c r="G6254" s="7">
        <v>47256.756999999998</v>
      </c>
    </row>
    <row r="6255" spans="1:7" x14ac:dyDescent="0.2">
      <c r="A6255" s="6">
        <v>14</v>
      </c>
      <c r="B6255" s="5" t="s">
        <v>18</v>
      </c>
      <c r="C6255" s="5" t="str">
        <f>VLOOKUP(Taulukko1[[#This Row],[Rivivalinta]],Sheet1!$C$1:$E$42,2,FALSE)</f>
        <v>Värdepapper</v>
      </c>
      <c r="D6255" s="5" t="str">
        <f>VLOOKUP(Taulukko1[[#This Row],[Rivivalinta]],Sheet1!$C$1:$E$42,3,FALSE)</f>
        <v>Debt securities</v>
      </c>
      <c r="E6255" s="1" t="s">
        <v>197</v>
      </c>
      <c r="F6255" s="2">
        <v>42369</v>
      </c>
      <c r="G6255" s="7">
        <v>864.37599999999998</v>
      </c>
    </row>
    <row r="6256" spans="1:7" x14ac:dyDescent="0.2">
      <c r="A6256" s="6">
        <v>15</v>
      </c>
      <c r="B6256" s="5" t="s">
        <v>238</v>
      </c>
      <c r="C6256" s="5" t="str">
        <f>VLOOKUP(Taulukko1[[#This Row],[Rivivalinta]],Sheet1!$C$1:$E$42,2,FALSE)</f>
        <v xml:space="preserve">Derivat </v>
      </c>
      <c r="D6256" s="5" t="str">
        <f>VLOOKUP(Taulukko1[[#This Row],[Rivivalinta]],Sheet1!$C$1:$E$42,3,FALSE)</f>
        <v xml:space="preserve">Derivatives </v>
      </c>
      <c r="E6256" s="1" t="s">
        <v>197</v>
      </c>
      <c r="F6256" s="2">
        <v>42369</v>
      </c>
      <c r="G6256" s="7"/>
    </row>
    <row r="6257" spans="1:7" x14ac:dyDescent="0.2">
      <c r="A6257" s="6">
        <v>16</v>
      </c>
      <c r="B6257" s="5" t="s">
        <v>20</v>
      </c>
      <c r="C6257" s="5" t="str">
        <f>VLOOKUP(Taulukko1[[#This Row],[Rivivalinta]],Sheet1!$C$1:$E$42,2,FALSE)</f>
        <v>Övriga tillgångar</v>
      </c>
      <c r="D6257" s="5" t="str">
        <f>VLOOKUP(Taulukko1[[#This Row],[Rivivalinta]],Sheet1!$C$1:$E$42,3,FALSE)</f>
        <v>Other assets</v>
      </c>
      <c r="E6257" s="1" t="s">
        <v>197</v>
      </c>
      <c r="F6257" s="2">
        <v>42369</v>
      </c>
      <c r="G6257" s="7">
        <v>7696.2979999999998</v>
      </c>
    </row>
    <row r="6258" spans="1:7" x14ac:dyDescent="0.2">
      <c r="A6258" s="6">
        <v>17</v>
      </c>
      <c r="B6258" s="5" t="s">
        <v>21</v>
      </c>
      <c r="C6258" s="5" t="str">
        <f>VLOOKUP(Taulukko1[[#This Row],[Rivivalinta]],Sheet1!$C$1:$E$42,2,FALSE)</f>
        <v>SUMMA TILLGÅNGAR</v>
      </c>
      <c r="D6258" s="5" t="str">
        <f>VLOOKUP(Taulukko1[[#This Row],[Rivivalinta]],Sheet1!$C$1:$E$42,3,FALSE)</f>
        <v>TOTAL ASSETS</v>
      </c>
      <c r="E6258" s="1" t="s">
        <v>197</v>
      </c>
      <c r="F6258" s="2">
        <v>42369</v>
      </c>
      <c r="G6258" s="7">
        <v>57852.6</v>
      </c>
    </row>
    <row r="6259" spans="1:7" x14ac:dyDescent="0.2">
      <c r="A6259" s="6">
        <v>18</v>
      </c>
      <c r="B6259" s="5" t="s">
        <v>22</v>
      </c>
      <c r="C6259" s="5" t="str">
        <f>VLOOKUP(Taulukko1[[#This Row],[Rivivalinta]],Sheet1!$C$1:$E$42,2,FALSE)</f>
        <v>Inlåning från kreditinstitut</v>
      </c>
      <c r="D6259" s="5" t="str">
        <f>VLOOKUP(Taulukko1[[#This Row],[Rivivalinta]],Sheet1!$C$1:$E$42,3,FALSE)</f>
        <v>Deposits from credit institutions</v>
      </c>
      <c r="E6259" s="1" t="s">
        <v>197</v>
      </c>
      <c r="F6259" s="2">
        <v>42369</v>
      </c>
      <c r="G6259" s="7">
        <v>1500</v>
      </c>
    </row>
    <row r="6260" spans="1:7" x14ac:dyDescent="0.2">
      <c r="A6260" s="6">
        <v>19</v>
      </c>
      <c r="B6260" s="5" t="s">
        <v>23</v>
      </c>
      <c r="C6260" s="5" t="str">
        <f>VLOOKUP(Taulukko1[[#This Row],[Rivivalinta]],Sheet1!$C$1:$E$42,2,FALSE)</f>
        <v>Inlåning från allmänheten och offentliga samfund</v>
      </c>
      <c r="D6260" s="5" t="str">
        <f>VLOOKUP(Taulukko1[[#This Row],[Rivivalinta]],Sheet1!$C$1:$E$42,3,FALSE)</f>
        <v>Deposits from the public and public sector entities</v>
      </c>
      <c r="E6260" s="1" t="s">
        <v>197</v>
      </c>
      <c r="F6260" s="2">
        <v>42369</v>
      </c>
      <c r="G6260" s="7">
        <v>43304.055999999997</v>
      </c>
    </row>
    <row r="6261" spans="1:7" x14ac:dyDescent="0.2">
      <c r="A6261" s="6">
        <v>20</v>
      </c>
      <c r="B6261" s="5" t="s">
        <v>24</v>
      </c>
      <c r="C6261" s="5" t="str">
        <f>VLOOKUP(Taulukko1[[#This Row],[Rivivalinta]],Sheet1!$C$1:$E$42,2,FALSE)</f>
        <v>Emitterade skuldebrev</v>
      </c>
      <c r="D6261" s="5" t="str">
        <f>VLOOKUP(Taulukko1[[#This Row],[Rivivalinta]],Sheet1!$C$1:$E$42,3,FALSE)</f>
        <v>Debt securities issued</v>
      </c>
      <c r="E6261" s="1" t="s">
        <v>197</v>
      </c>
      <c r="F6261" s="2">
        <v>42369</v>
      </c>
      <c r="G6261" s="7">
        <v>3.0000000000000001E-3</v>
      </c>
    </row>
    <row r="6262" spans="1:7" x14ac:dyDescent="0.2">
      <c r="A6262" s="6">
        <v>22</v>
      </c>
      <c r="B6262" s="5" t="s">
        <v>19</v>
      </c>
      <c r="C6262" s="5" t="str">
        <f>VLOOKUP(Taulukko1[[#This Row],[Rivivalinta]],Sheet1!$C$1:$E$42,2,FALSE)</f>
        <v>Derivat</v>
      </c>
      <c r="D6262" s="5" t="str">
        <f>VLOOKUP(Taulukko1[[#This Row],[Rivivalinta]],Sheet1!$C$1:$E$42,3,FALSE)</f>
        <v>Derivatives</v>
      </c>
      <c r="E6262" s="1" t="s">
        <v>197</v>
      </c>
      <c r="F6262" s="2">
        <v>42369</v>
      </c>
      <c r="G6262" s="7"/>
    </row>
    <row r="6263" spans="1:7" x14ac:dyDescent="0.2">
      <c r="A6263" s="6">
        <v>23</v>
      </c>
      <c r="B6263" s="5" t="s">
        <v>25</v>
      </c>
      <c r="C6263" s="5" t="str">
        <f>VLOOKUP(Taulukko1[[#This Row],[Rivivalinta]],Sheet1!$C$1:$E$42,2,FALSE)</f>
        <v>Eget kapital</v>
      </c>
      <c r="D6263" s="5" t="str">
        <f>VLOOKUP(Taulukko1[[#This Row],[Rivivalinta]],Sheet1!$C$1:$E$42,3,FALSE)</f>
        <v>Total equity</v>
      </c>
      <c r="E6263" s="1" t="s">
        <v>197</v>
      </c>
      <c r="F6263" s="2">
        <v>42369</v>
      </c>
      <c r="G6263" s="7">
        <v>10797.308000000001</v>
      </c>
    </row>
    <row r="6264" spans="1:7" x14ac:dyDescent="0.2">
      <c r="A6264" s="6">
        <v>21</v>
      </c>
      <c r="B6264" s="5" t="s">
        <v>26</v>
      </c>
      <c r="C6264" s="5" t="str">
        <f>VLOOKUP(Taulukko1[[#This Row],[Rivivalinta]],Sheet1!$C$1:$E$42,2,FALSE)</f>
        <v>Övriga skulder</v>
      </c>
      <c r="D6264" s="5" t="str">
        <f>VLOOKUP(Taulukko1[[#This Row],[Rivivalinta]],Sheet1!$C$1:$E$42,3,FALSE)</f>
        <v>Other liabilities</v>
      </c>
      <c r="E6264" s="1" t="s">
        <v>197</v>
      </c>
      <c r="F6264" s="2">
        <v>42369</v>
      </c>
      <c r="G6264" s="7">
        <v>2251.2330000000002</v>
      </c>
    </row>
    <row r="6265" spans="1:7" x14ac:dyDescent="0.2">
      <c r="A6265" s="6">
        <v>24</v>
      </c>
      <c r="B6265" s="5" t="s">
        <v>27</v>
      </c>
      <c r="C6265" s="5" t="str">
        <f>VLOOKUP(Taulukko1[[#This Row],[Rivivalinta]],Sheet1!$C$1:$E$42,2,FALSE)</f>
        <v>SUMMA EGET KAPITAL OCH SKULDER</v>
      </c>
      <c r="D6265" s="5" t="str">
        <f>VLOOKUP(Taulukko1[[#This Row],[Rivivalinta]],Sheet1!$C$1:$E$42,3,FALSE)</f>
        <v>TOTAL EQUITY AND LIABILITIES</v>
      </c>
      <c r="E6265" s="1" t="s">
        <v>197</v>
      </c>
      <c r="F6265" s="2">
        <v>42369</v>
      </c>
      <c r="G6265" s="7">
        <v>57852.6</v>
      </c>
    </row>
    <row r="6266" spans="1:7" x14ac:dyDescent="0.2">
      <c r="A6266" s="6">
        <v>25</v>
      </c>
      <c r="B6266" s="5" t="s">
        <v>28</v>
      </c>
      <c r="C6266" s="5" t="str">
        <f>VLOOKUP(Taulukko1[[#This Row],[Rivivalinta]],Sheet1!$C$1:$E$42,2,FALSE)</f>
        <v>Exponering utanför balansräkningen</v>
      </c>
      <c r="D6266" s="5" t="str">
        <f>VLOOKUP(Taulukko1[[#This Row],[Rivivalinta]],Sheet1!$C$1:$E$42,3,FALSE)</f>
        <v>Off balance sheet exposures</v>
      </c>
      <c r="E6266" s="1" t="s">
        <v>197</v>
      </c>
      <c r="F6266" s="2">
        <v>42369</v>
      </c>
      <c r="G6266" s="7">
        <v>1891.2750000000001</v>
      </c>
    </row>
    <row r="6267" spans="1:7" x14ac:dyDescent="0.2">
      <c r="A6267" s="6">
        <v>28</v>
      </c>
      <c r="B6267" s="5" t="s">
        <v>29</v>
      </c>
      <c r="C6267" s="5" t="str">
        <f>VLOOKUP(Taulukko1[[#This Row],[Rivivalinta]],Sheet1!$C$1:$E$42,2,FALSE)</f>
        <v>Kostnader/intäkter, %</v>
      </c>
      <c r="D6267" s="5" t="str">
        <f>VLOOKUP(Taulukko1[[#This Row],[Rivivalinta]],Sheet1!$C$1:$E$42,3,FALSE)</f>
        <v>Cost/income ratio, %</v>
      </c>
      <c r="E6267" s="1" t="s">
        <v>197</v>
      </c>
      <c r="F6267" s="2">
        <v>42369</v>
      </c>
      <c r="G6267" s="8">
        <v>0.43409022037198952</v>
      </c>
    </row>
    <row r="6268" spans="1:7" x14ac:dyDescent="0.2">
      <c r="A6268" s="6">
        <v>29</v>
      </c>
      <c r="B6268" s="5" t="s">
        <v>30</v>
      </c>
      <c r="C6268" s="5" t="str">
        <f>VLOOKUP(Taulukko1[[#This Row],[Rivivalinta]],Sheet1!$C$1:$E$42,2,FALSE)</f>
        <v>Nödlidande exponeringar/Exponeringar, %</v>
      </c>
      <c r="D6268" s="5" t="str">
        <f>VLOOKUP(Taulukko1[[#This Row],[Rivivalinta]],Sheet1!$C$1:$E$42,3,FALSE)</f>
        <v>Non-performing exposures/Exposures, %</v>
      </c>
      <c r="E6268" s="1" t="s">
        <v>197</v>
      </c>
      <c r="F6268" s="2">
        <v>42369</v>
      </c>
      <c r="G6268" s="8">
        <v>6.3799224572972007E-3</v>
      </c>
    </row>
    <row r="6269" spans="1:7" x14ac:dyDescent="0.2">
      <c r="A6269" s="6">
        <v>30</v>
      </c>
      <c r="B6269" s="5" t="s">
        <v>31</v>
      </c>
      <c r="C6269" s="5" t="str">
        <f>VLOOKUP(Taulukko1[[#This Row],[Rivivalinta]],Sheet1!$C$1:$E$42,2,FALSE)</f>
        <v>Upplupna avsättningar på nödlidande exponeringar/Nödlidande Exponeringar, %</v>
      </c>
      <c r="D6269" s="5" t="str">
        <f>VLOOKUP(Taulukko1[[#This Row],[Rivivalinta]],Sheet1!$C$1:$E$42,3,FALSE)</f>
        <v>Accumulated impairments on non-performing exposures/Non-performing exposures, %</v>
      </c>
      <c r="E6269" s="1" t="s">
        <v>197</v>
      </c>
      <c r="F6269" s="2">
        <v>42369</v>
      </c>
      <c r="G6269" s="8">
        <v>2.2826777602508702E-2</v>
      </c>
    </row>
    <row r="6270" spans="1:7" x14ac:dyDescent="0.2">
      <c r="A6270" s="6">
        <v>31</v>
      </c>
      <c r="B6270" s="5" t="s">
        <v>32</v>
      </c>
      <c r="C6270" s="5" t="str">
        <f>VLOOKUP(Taulukko1[[#This Row],[Rivivalinta]],Sheet1!$C$1:$E$42,2,FALSE)</f>
        <v>Kapitalbas</v>
      </c>
      <c r="D6270" s="5" t="str">
        <f>VLOOKUP(Taulukko1[[#This Row],[Rivivalinta]],Sheet1!$C$1:$E$42,3,FALSE)</f>
        <v>Own funds</v>
      </c>
      <c r="E6270" s="1" t="s">
        <v>197</v>
      </c>
      <c r="F6270" s="2">
        <v>42369</v>
      </c>
      <c r="G6270" s="7">
        <v>11404.4429</v>
      </c>
    </row>
    <row r="6271" spans="1:7" x14ac:dyDescent="0.2">
      <c r="A6271" s="6">
        <v>32</v>
      </c>
      <c r="B6271" s="5" t="s">
        <v>33</v>
      </c>
      <c r="C6271" s="5" t="str">
        <f>VLOOKUP(Taulukko1[[#This Row],[Rivivalinta]],Sheet1!$C$1:$E$42,2,FALSE)</f>
        <v>Kärnprimärkapital (CET 1)</v>
      </c>
      <c r="D6271" s="5" t="str">
        <f>VLOOKUP(Taulukko1[[#This Row],[Rivivalinta]],Sheet1!$C$1:$E$42,3,FALSE)</f>
        <v>Common equity tier 1 capital (CET1)</v>
      </c>
      <c r="E6271" s="1" t="s">
        <v>197</v>
      </c>
      <c r="F6271" s="2">
        <v>42369</v>
      </c>
      <c r="G6271" s="7">
        <v>11404.4429</v>
      </c>
    </row>
    <row r="6272" spans="1:7" x14ac:dyDescent="0.2">
      <c r="A6272" s="6">
        <v>33</v>
      </c>
      <c r="B6272" s="5" t="s">
        <v>34</v>
      </c>
      <c r="C6272" s="5" t="str">
        <f>VLOOKUP(Taulukko1[[#This Row],[Rivivalinta]],Sheet1!$C$1:$E$42,2,FALSE)</f>
        <v>Övrigt primärkapital (AT 1)</v>
      </c>
      <c r="D6272" s="5" t="str">
        <f>VLOOKUP(Taulukko1[[#This Row],[Rivivalinta]],Sheet1!$C$1:$E$42,3,FALSE)</f>
        <v>Additional tier 1 capital (AT 1)</v>
      </c>
      <c r="E6272" s="1" t="s">
        <v>197</v>
      </c>
      <c r="F6272" s="2">
        <v>42369</v>
      </c>
      <c r="G6272" s="7"/>
    </row>
    <row r="6273" spans="1:7" x14ac:dyDescent="0.2">
      <c r="A6273" s="6">
        <v>34</v>
      </c>
      <c r="B6273" s="5" t="s">
        <v>35</v>
      </c>
      <c r="C6273" s="5" t="str">
        <f>VLOOKUP(Taulukko1[[#This Row],[Rivivalinta]],Sheet1!$C$1:$E$42,2,FALSE)</f>
        <v>Supplementärkapital (T2)</v>
      </c>
      <c r="D6273" s="5" t="str">
        <f>VLOOKUP(Taulukko1[[#This Row],[Rivivalinta]],Sheet1!$C$1:$E$42,3,FALSE)</f>
        <v>Tier 2 capital (T2)</v>
      </c>
      <c r="E6273" s="1" t="s">
        <v>197</v>
      </c>
      <c r="F6273" s="2">
        <v>42369</v>
      </c>
      <c r="G6273" s="7"/>
    </row>
    <row r="6274" spans="1:7" x14ac:dyDescent="0.2">
      <c r="A6274" s="6">
        <v>35</v>
      </c>
      <c r="B6274" s="5" t="s">
        <v>36</v>
      </c>
      <c r="C6274" s="5" t="str">
        <f>VLOOKUP(Taulukko1[[#This Row],[Rivivalinta]],Sheet1!$C$1:$E$42,2,FALSE)</f>
        <v>Summa kapitalrelationer, %</v>
      </c>
      <c r="D6274" s="5" t="str">
        <f>VLOOKUP(Taulukko1[[#This Row],[Rivivalinta]],Sheet1!$C$1:$E$42,3,FALSE)</f>
        <v>Own funds ratio, %</v>
      </c>
      <c r="E6274" s="1" t="s">
        <v>197</v>
      </c>
      <c r="F6274" s="2">
        <v>42369</v>
      </c>
      <c r="G6274" s="8">
        <v>0.65556292316663478</v>
      </c>
    </row>
    <row r="6275" spans="1:7" x14ac:dyDescent="0.2">
      <c r="A6275" s="6">
        <v>36</v>
      </c>
      <c r="B6275" s="5" t="s">
        <v>37</v>
      </c>
      <c r="C6275" s="5" t="str">
        <f>VLOOKUP(Taulukko1[[#This Row],[Rivivalinta]],Sheet1!$C$1:$E$42,2,FALSE)</f>
        <v>Primärkapitalrelation, %</v>
      </c>
      <c r="D6275" s="5" t="str">
        <f>VLOOKUP(Taulukko1[[#This Row],[Rivivalinta]],Sheet1!$C$1:$E$42,3,FALSE)</f>
        <v>Tier 1 ratio, %</v>
      </c>
      <c r="E6275" s="1" t="s">
        <v>197</v>
      </c>
      <c r="F6275" s="2">
        <v>42369</v>
      </c>
      <c r="G6275" s="8">
        <v>0.65556292316663478</v>
      </c>
    </row>
    <row r="6276" spans="1:7" x14ac:dyDescent="0.2">
      <c r="A6276" s="6">
        <v>37</v>
      </c>
      <c r="B6276" s="5" t="s">
        <v>38</v>
      </c>
      <c r="C6276" s="5" t="str">
        <f>VLOOKUP(Taulukko1[[#This Row],[Rivivalinta]],Sheet1!$C$1:$E$42,2,FALSE)</f>
        <v>Kärnprimärkapitalrelation, %</v>
      </c>
      <c r="D6276" s="5" t="str">
        <f>VLOOKUP(Taulukko1[[#This Row],[Rivivalinta]],Sheet1!$C$1:$E$42,3,FALSE)</f>
        <v>CET 1 ratio, %</v>
      </c>
      <c r="E6276" s="1" t="s">
        <v>197</v>
      </c>
      <c r="F6276" s="2">
        <v>42369</v>
      </c>
      <c r="G6276" s="8">
        <v>0.65556292316663478</v>
      </c>
    </row>
    <row r="6277" spans="1:7" x14ac:dyDescent="0.2">
      <c r="A6277" s="6">
        <v>38</v>
      </c>
      <c r="B6277" s="5" t="s">
        <v>39</v>
      </c>
      <c r="C6277" s="5" t="str">
        <f>VLOOKUP(Taulukko1[[#This Row],[Rivivalinta]],Sheet1!$C$1:$E$42,2,FALSE)</f>
        <v>Summa exponeringsbelopp (RWA)</v>
      </c>
      <c r="D6277" s="5" t="str">
        <f>VLOOKUP(Taulukko1[[#This Row],[Rivivalinta]],Sheet1!$C$1:$E$42,3,FALSE)</f>
        <v>Total risk weighted assets (RWA)</v>
      </c>
      <c r="E6277" s="1" t="s">
        <v>197</v>
      </c>
      <c r="F6277" s="2">
        <v>42369</v>
      </c>
      <c r="G6277" s="7">
        <v>17396.4123</v>
      </c>
    </row>
    <row r="6278" spans="1:7" x14ac:dyDescent="0.2">
      <c r="A6278" s="6">
        <v>39</v>
      </c>
      <c r="B6278" s="5" t="s">
        <v>40</v>
      </c>
      <c r="C6278" s="5" t="str">
        <f>VLOOKUP(Taulukko1[[#This Row],[Rivivalinta]],Sheet1!$C$1:$E$42,2,FALSE)</f>
        <v>Exponeringsbelopp för kredit-, motpart- och utspädningsrisker</v>
      </c>
      <c r="D6278" s="5" t="str">
        <f>VLOOKUP(Taulukko1[[#This Row],[Rivivalinta]],Sheet1!$C$1:$E$42,3,FALSE)</f>
        <v>Credit and counterparty risks</v>
      </c>
      <c r="E6278" s="1" t="s">
        <v>197</v>
      </c>
      <c r="F6278" s="2">
        <v>42369</v>
      </c>
      <c r="G6278" s="7">
        <v>15579.09245</v>
      </c>
    </row>
    <row r="6279" spans="1:7" x14ac:dyDescent="0.2">
      <c r="A6279" s="6">
        <v>40</v>
      </c>
      <c r="B6279" s="5" t="s">
        <v>41</v>
      </c>
      <c r="C6279" s="5" t="str">
        <f>VLOOKUP(Taulukko1[[#This Row],[Rivivalinta]],Sheet1!$C$1:$E$42,2,FALSE)</f>
        <v>Exponeringsbelopp för positions-, valutakurs- och råvarurisker</v>
      </c>
      <c r="D6279" s="5" t="str">
        <f>VLOOKUP(Taulukko1[[#This Row],[Rivivalinta]],Sheet1!$C$1:$E$42,3,FALSE)</f>
        <v>Position, currency and commodity risks</v>
      </c>
      <c r="E6279" s="1" t="s">
        <v>197</v>
      </c>
      <c r="F6279" s="2">
        <v>42369</v>
      </c>
      <c r="G6279" s="7"/>
    </row>
    <row r="6280" spans="1:7" x14ac:dyDescent="0.2">
      <c r="A6280" s="6">
        <v>41</v>
      </c>
      <c r="B6280" s="5" t="s">
        <v>42</v>
      </c>
      <c r="C6280" s="5" t="str">
        <f>VLOOKUP(Taulukko1[[#This Row],[Rivivalinta]],Sheet1!$C$1:$E$42,2,FALSE)</f>
        <v>Exponeringsbelopp för operativ risk</v>
      </c>
      <c r="D6280" s="5" t="str">
        <f>VLOOKUP(Taulukko1[[#This Row],[Rivivalinta]],Sheet1!$C$1:$E$42,3,FALSE)</f>
        <v>Operational risks</v>
      </c>
      <c r="E6280" s="1" t="s">
        <v>197</v>
      </c>
      <c r="F6280" s="2">
        <v>42369</v>
      </c>
      <c r="G6280" s="7">
        <v>1817.3198500000001</v>
      </c>
    </row>
    <row r="6281" spans="1:7" x14ac:dyDescent="0.2">
      <c r="A6281" s="6">
        <v>42</v>
      </c>
      <c r="B6281" s="5" t="s">
        <v>43</v>
      </c>
      <c r="C6281" s="5" t="str">
        <f>VLOOKUP(Taulukko1[[#This Row],[Rivivalinta]],Sheet1!$C$1:$E$42,2,FALSE)</f>
        <v>Övriga riskexponeringar</v>
      </c>
      <c r="D6281" s="5" t="str">
        <f>VLOOKUP(Taulukko1[[#This Row],[Rivivalinta]],Sheet1!$C$1:$E$42,3,FALSE)</f>
        <v>Other risks</v>
      </c>
      <c r="E6281" s="1" t="s">
        <v>197</v>
      </c>
      <c r="F6281" s="2">
        <v>42369</v>
      </c>
      <c r="G6281" s="7"/>
    </row>
    <row r="6282" spans="1:7" x14ac:dyDescent="0.2">
      <c r="A6282" s="6">
        <v>1</v>
      </c>
      <c r="B6282" s="5" t="s">
        <v>5</v>
      </c>
      <c r="C6282" s="5" t="str">
        <f>VLOOKUP(Taulukko1[[#This Row],[Rivivalinta]],Sheet1!$C$1:$E$42,2,FALSE)</f>
        <v>Räntenetto</v>
      </c>
      <c r="D6282" s="5" t="str">
        <f>VLOOKUP(Taulukko1[[#This Row],[Rivivalinta]],Sheet1!$C$1:$E$42,3,FALSE)</f>
        <v>Net interest margin</v>
      </c>
      <c r="E6282" s="1" t="s">
        <v>198</v>
      </c>
      <c r="F6282" s="2">
        <v>42369</v>
      </c>
      <c r="G6282" s="7">
        <v>2193.9760000000001</v>
      </c>
    </row>
    <row r="6283" spans="1:7" x14ac:dyDescent="0.2">
      <c r="A6283" s="6">
        <v>2</v>
      </c>
      <c r="B6283" s="5" t="s">
        <v>6</v>
      </c>
      <c r="C6283" s="5" t="str">
        <f>VLOOKUP(Taulukko1[[#This Row],[Rivivalinta]],Sheet1!$C$1:$E$42,2,FALSE)</f>
        <v>Netto, avgifts- och provisionsintäkter</v>
      </c>
      <c r="D6283" s="5" t="str">
        <f>VLOOKUP(Taulukko1[[#This Row],[Rivivalinta]],Sheet1!$C$1:$E$42,3,FALSE)</f>
        <v>Net fee and commission income</v>
      </c>
      <c r="E6283" s="1" t="s">
        <v>198</v>
      </c>
      <c r="F6283" s="2">
        <v>42369</v>
      </c>
      <c r="G6283" s="7">
        <v>788.67700000000002</v>
      </c>
    </row>
    <row r="6284" spans="1:7" x14ac:dyDescent="0.2">
      <c r="A6284" s="6">
        <v>3</v>
      </c>
      <c r="B6284" s="5" t="s">
        <v>7</v>
      </c>
      <c r="C6284" s="5" t="str">
        <f>VLOOKUP(Taulukko1[[#This Row],[Rivivalinta]],Sheet1!$C$1:$E$42,2,FALSE)</f>
        <v>Avgifts- och provisionsintäkter</v>
      </c>
      <c r="D6284" s="5" t="str">
        <f>VLOOKUP(Taulukko1[[#This Row],[Rivivalinta]],Sheet1!$C$1:$E$42,3,FALSE)</f>
        <v>Fee and commission income</v>
      </c>
      <c r="E6284" s="1" t="s">
        <v>198</v>
      </c>
      <c r="F6284" s="2">
        <v>42369</v>
      </c>
      <c r="G6284" s="7">
        <v>924.37599999999998</v>
      </c>
    </row>
    <row r="6285" spans="1:7" x14ac:dyDescent="0.2">
      <c r="A6285" s="6">
        <v>4</v>
      </c>
      <c r="B6285" s="5" t="s">
        <v>8</v>
      </c>
      <c r="C6285" s="5" t="str">
        <f>VLOOKUP(Taulukko1[[#This Row],[Rivivalinta]],Sheet1!$C$1:$E$42,2,FALSE)</f>
        <v>Avgifts- och provisionskostnader</v>
      </c>
      <c r="D6285" s="5" t="str">
        <f>VLOOKUP(Taulukko1[[#This Row],[Rivivalinta]],Sheet1!$C$1:$E$42,3,FALSE)</f>
        <v>Fee and commission expenses</v>
      </c>
      <c r="E6285" s="1" t="s">
        <v>198</v>
      </c>
      <c r="F6285" s="2">
        <v>42369</v>
      </c>
      <c r="G6285" s="7">
        <v>135.69900000000001</v>
      </c>
    </row>
    <row r="6286" spans="1:7" x14ac:dyDescent="0.2">
      <c r="A6286" s="6">
        <v>5</v>
      </c>
      <c r="B6286" s="5" t="s">
        <v>9</v>
      </c>
      <c r="C6286" s="5" t="str">
        <f>VLOOKUP(Taulukko1[[#This Row],[Rivivalinta]],Sheet1!$C$1:$E$42,2,FALSE)</f>
        <v>Nettointäkter från handel och investeringar</v>
      </c>
      <c r="D6286" s="5" t="str">
        <f>VLOOKUP(Taulukko1[[#This Row],[Rivivalinta]],Sheet1!$C$1:$E$42,3,FALSE)</f>
        <v>Net trading and investing income</v>
      </c>
      <c r="E6286" s="1" t="s">
        <v>198</v>
      </c>
      <c r="F6286" s="2">
        <v>42369</v>
      </c>
      <c r="G6286" s="7">
        <v>604.95000000000005</v>
      </c>
    </row>
    <row r="6287" spans="1:7" x14ac:dyDescent="0.2">
      <c r="A6287" s="6">
        <v>6</v>
      </c>
      <c r="B6287" s="5" t="s">
        <v>10</v>
      </c>
      <c r="C6287" s="5" t="str">
        <f>VLOOKUP(Taulukko1[[#This Row],[Rivivalinta]],Sheet1!$C$1:$E$42,2,FALSE)</f>
        <v>Övriga intäkter</v>
      </c>
      <c r="D6287" s="5" t="str">
        <f>VLOOKUP(Taulukko1[[#This Row],[Rivivalinta]],Sheet1!$C$1:$E$42,3,FALSE)</f>
        <v>Other income</v>
      </c>
      <c r="E6287" s="1" t="s">
        <v>198</v>
      </c>
      <c r="F6287" s="2">
        <v>42369</v>
      </c>
      <c r="G6287" s="7">
        <v>180.44</v>
      </c>
    </row>
    <row r="6288" spans="1:7" x14ac:dyDescent="0.2">
      <c r="A6288" s="6">
        <v>7</v>
      </c>
      <c r="B6288" s="5" t="s">
        <v>11</v>
      </c>
      <c r="C6288" s="5" t="str">
        <f>VLOOKUP(Taulukko1[[#This Row],[Rivivalinta]],Sheet1!$C$1:$E$42,2,FALSE)</f>
        <v>Totala inkomster</v>
      </c>
      <c r="D6288" s="5" t="str">
        <f>VLOOKUP(Taulukko1[[#This Row],[Rivivalinta]],Sheet1!$C$1:$E$42,3,FALSE)</f>
        <v>Total income</v>
      </c>
      <c r="E6288" s="1" t="s">
        <v>198</v>
      </c>
      <c r="F6288" s="2">
        <v>42369</v>
      </c>
      <c r="G6288" s="7">
        <v>3768.0430000000001</v>
      </c>
    </row>
    <row r="6289" spans="1:7" x14ac:dyDescent="0.2">
      <c r="A6289" s="6">
        <v>8</v>
      </c>
      <c r="B6289" s="5" t="s">
        <v>12</v>
      </c>
      <c r="C6289" s="5" t="str">
        <f>VLOOKUP(Taulukko1[[#This Row],[Rivivalinta]],Sheet1!$C$1:$E$42,2,FALSE)</f>
        <v>Totala kostnader</v>
      </c>
      <c r="D6289" s="5" t="str">
        <f>VLOOKUP(Taulukko1[[#This Row],[Rivivalinta]],Sheet1!$C$1:$E$42,3,FALSE)</f>
        <v>Total expenses</v>
      </c>
      <c r="E6289" s="1" t="s">
        <v>198</v>
      </c>
      <c r="F6289" s="2">
        <v>42369</v>
      </c>
      <c r="G6289" s="7">
        <v>2531.7620000000002</v>
      </c>
    </row>
    <row r="6290" spans="1:7" x14ac:dyDescent="0.2">
      <c r="A6290" s="6">
        <v>9</v>
      </c>
      <c r="B6290" s="5" t="s">
        <v>13</v>
      </c>
      <c r="C6290" s="5" t="str">
        <f>VLOOKUP(Taulukko1[[#This Row],[Rivivalinta]],Sheet1!$C$1:$E$42,2,FALSE)</f>
        <v>Nedskrivningar av lån och fordringar</v>
      </c>
      <c r="D6290" s="5" t="str">
        <f>VLOOKUP(Taulukko1[[#This Row],[Rivivalinta]],Sheet1!$C$1:$E$42,3,FALSE)</f>
        <v>Impairments on loans and receivables</v>
      </c>
      <c r="E6290" s="1" t="s">
        <v>198</v>
      </c>
      <c r="F6290" s="2">
        <v>42369</v>
      </c>
      <c r="G6290" s="7">
        <v>26.504999999999999</v>
      </c>
    </row>
    <row r="6291" spans="1:7" x14ac:dyDescent="0.2">
      <c r="A6291" s="6">
        <v>10</v>
      </c>
      <c r="B6291" s="5" t="s">
        <v>14</v>
      </c>
      <c r="C6291" s="5" t="str">
        <f>VLOOKUP(Taulukko1[[#This Row],[Rivivalinta]],Sheet1!$C$1:$E$42,2,FALSE)</f>
        <v>Rörelsevinst/-förlust</v>
      </c>
      <c r="D6291" s="5" t="str">
        <f>VLOOKUP(Taulukko1[[#This Row],[Rivivalinta]],Sheet1!$C$1:$E$42,3,FALSE)</f>
        <v>Operatingprofit/-loss</v>
      </c>
      <c r="E6291" s="1" t="s">
        <v>198</v>
      </c>
      <c r="F6291" s="2">
        <v>42369</v>
      </c>
      <c r="G6291" s="7">
        <v>1209.7760000000001</v>
      </c>
    </row>
    <row r="6292" spans="1:7" x14ac:dyDescent="0.2">
      <c r="A6292" s="6">
        <v>11</v>
      </c>
      <c r="B6292" s="5" t="s">
        <v>15</v>
      </c>
      <c r="C6292" s="5" t="str">
        <f>VLOOKUP(Taulukko1[[#This Row],[Rivivalinta]],Sheet1!$C$1:$E$42,2,FALSE)</f>
        <v>Kontanta medel och kassabehållning hos centralbanker</v>
      </c>
      <c r="D6292" s="5" t="str">
        <f>VLOOKUP(Taulukko1[[#This Row],[Rivivalinta]],Sheet1!$C$1:$E$42,3,FALSE)</f>
        <v>Cash and cash balances at central banks</v>
      </c>
      <c r="E6292" s="1" t="s">
        <v>198</v>
      </c>
      <c r="F6292" s="2">
        <v>42369</v>
      </c>
      <c r="G6292" s="7">
        <v>4434.9189999999999</v>
      </c>
    </row>
    <row r="6293" spans="1:7" x14ac:dyDescent="0.2">
      <c r="A6293" s="6">
        <v>12</v>
      </c>
      <c r="B6293" s="5" t="s">
        <v>16</v>
      </c>
      <c r="C6293" s="5" t="str">
        <f>VLOOKUP(Taulukko1[[#This Row],[Rivivalinta]],Sheet1!$C$1:$E$42,2,FALSE)</f>
        <v>Lån och förskott till kreditinstitut</v>
      </c>
      <c r="D6293" s="5" t="str">
        <f>VLOOKUP(Taulukko1[[#This Row],[Rivivalinta]],Sheet1!$C$1:$E$42,3,FALSE)</f>
        <v>Loans and advances to credit institutions</v>
      </c>
      <c r="E6293" s="1" t="s">
        <v>198</v>
      </c>
      <c r="F6293" s="2">
        <v>42369</v>
      </c>
      <c r="G6293" s="7">
        <v>5754.0739999999996</v>
      </c>
    </row>
    <row r="6294" spans="1:7" x14ac:dyDescent="0.2">
      <c r="A6294" s="6">
        <v>13</v>
      </c>
      <c r="B6294" s="5" t="s">
        <v>17</v>
      </c>
      <c r="C6294" s="5" t="str">
        <f>VLOOKUP(Taulukko1[[#This Row],[Rivivalinta]],Sheet1!$C$1:$E$42,2,FALSE)</f>
        <v>Lån och förskott till allmänheten och offentliga samfund</v>
      </c>
      <c r="D6294" s="5" t="str">
        <f>VLOOKUP(Taulukko1[[#This Row],[Rivivalinta]],Sheet1!$C$1:$E$42,3,FALSE)</f>
        <v>Loans and advances to the public and public sector entities</v>
      </c>
      <c r="E6294" s="1" t="s">
        <v>198</v>
      </c>
      <c r="F6294" s="2">
        <v>42369</v>
      </c>
      <c r="G6294" s="7">
        <v>106349.602</v>
      </c>
    </row>
    <row r="6295" spans="1:7" x14ac:dyDescent="0.2">
      <c r="A6295" s="6">
        <v>14</v>
      </c>
      <c r="B6295" s="5" t="s">
        <v>18</v>
      </c>
      <c r="C6295" s="5" t="str">
        <f>VLOOKUP(Taulukko1[[#This Row],[Rivivalinta]],Sheet1!$C$1:$E$42,2,FALSE)</f>
        <v>Värdepapper</v>
      </c>
      <c r="D6295" s="5" t="str">
        <f>VLOOKUP(Taulukko1[[#This Row],[Rivivalinta]],Sheet1!$C$1:$E$42,3,FALSE)</f>
        <v>Debt securities</v>
      </c>
      <c r="E6295" s="1" t="s">
        <v>198</v>
      </c>
      <c r="F6295" s="2">
        <v>42369</v>
      </c>
      <c r="G6295" s="7">
        <v>3849.8690000000001</v>
      </c>
    </row>
    <row r="6296" spans="1:7" x14ac:dyDescent="0.2">
      <c r="A6296" s="6">
        <v>15</v>
      </c>
      <c r="B6296" s="5" t="s">
        <v>238</v>
      </c>
      <c r="C6296" s="5" t="str">
        <f>VLOOKUP(Taulukko1[[#This Row],[Rivivalinta]],Sheet1!$C$1:$E$42,2,FALSE)</f>
        <v xml:space="preserve">Derivat </v>
      </c>
      <c r="D6296" s="5" t="str">
        <f>VLOOKUP(Taulukko1[[#This Row],[Rivivalinta]],Sheet1!$C$1:$E$42,3,FALSE)</f>
        <v xml:space="preserve">Derivatives </v>
      </c>
      <c r="E6296" s="1" t="s">
        <v>198</v>
      </c>
      <c r="F6296" s="2">
        <v>42369</v>
      </c>
      <c r="G6296" s="7"/>
    </row>
    <row r="6297" spans="1:7" x14ac:dyDescent="0.2">
      <c r="A6297" s="6">
        <v>16</v>
      </c>
      <c r="B6297" s="5" t="s">
        <v>20</v>
      </c>
      <c r="C6297" s="5" t="str">
        <f>VLOOKUP(Taulukko1[[#This Row],[Rivivalinta]],Sheet1!$C$1:$E$42,2,FALSE)</f>
        <v>Övriga tillgångar</v>
      </c>
      <c r="D6297" s="5" t="str">
        <f>VLOOKUP(Taulukko1[[#This Row],[Rivivalinta]],Sheet1!$C$1:$E$42,3,FALSE)</f>
        <v>Other assets</v>
      </c>
      <c r="E6297" s="1" t="s">
        <v>198</v>
      </c>
      <c r="F6297" s="2">
        <v>42369</v>
      </c>
      <c r="G6297" s="7">
        <v>18266.402999999998</v>
      </c>
    </row>
    <row r="6298" spans="1:7" x14ac:dyDescent="0.2">
      <c r="A6298" s="6">
        <v>17</v>
      </c>
      <c r="B6298" s="5" t="s">
        <v>21</v>
      </c>
      <c r="C6298" s="5" t="str">
        <f>VLOOKUP(Taulukko1[[#This Row],[Rivivalinta]],Sheet1!$C$1:$E$42,2,FALSE)</f>
        <v>SUMMA TILLGÅNGAR</v>
      </c>
      <c r="D6298" s="5" t="str">
        <f>VLOOKUP(Taulukko1[[#This Row],[Rivivalinta]],Sheet1!$C$1:$E$42,3,FALSE)</f>
        <v>TOTAL ASSETS</v>
      </c>
      <c r="E6298" s="1" t="s">
        <v>198</v>
      </c>
      <c r="F6298" s="2">
        <v>42369</v>
      </c>
      <c r="G6298" s="7">
        <v>138654.867</v>
      </c>
    </row>
    <row r="6299" spans="1:7" x14ac:dyDescent="0.2">
      <c r="A6299" s="6">
        <v>18</v>
      </c>
      <c r="B6299" s="5" t="s">
        <v>22</v>
      </c>
      <c r="C6299" s="5" t="str">
        <f>VLOOKUP(Taulukko1[[#This Row],[Rivivalinta]],Sheet1!$C$1:$E$42,2,FALSE)</f>
        <v>Inlåning från kreditinstitut</v>
      </c>
      <c r="D6299" s="5" t="str">
        <f>VLOOKUP(Taulukko1[[#This Row],[Rivivalinta]],Sheet1!$C$1:$E$42,3,FALSE)</f>
        <v>Deposits from credit institutions</v>
      </c>
      <c r="E6299" s="1" t="s">
        <v>198</v>
      </c>
      <c r="F6299" s="2">
        <v>42369</v>
      </c>
      <c r="G6299" s="7">
        <v>4088.8620000000001</v>
      </c>
    </row>
    <row r="6300" spans="1:7" x14ac:dyDescent="0.2">
      <c r="A6300" s="6">
        <v>19</v>
      </c>
      <c r="B6300" s="5" t="s">
        <v>23</v>
      </c>
      <c r="C6300" s="5" t="str">
        <f>VLOOKUP(Taulukko1[[#This Row],[Rivivalinta]],Sheet1!$C$1:$E$42,2,FALSE)</f>
        <v>Inlåning från allmänheten och offentliga samfund</v>
      </c>
      <c r="D6300" s="5" t="str">
        <f>VLOOKUP(Taulukko1[[#This Row],[Rivivalinta]],Sheet1!$C$1:$E$42,3,FALSE)</f>
        <v>Deposits from the public and public sector entities</v>
      </c>
      <c r="E6300" s="1" t="s">
        <v>198</v>
      </c>
      <c r="F6300" s="2">
        <v>42369</v>
      </c>
      <c r="G6300" s="7">
        <v>108607.954</v>
      </c>
    </row>
    <row r="6301" spans="1:7" x14ac:dyDescent="0.2">
      <c r="A6301" s="6">
        <v>20</v>
      </c>
      <c r="B6301" s="5" t="s">
        <v>24</v>
      </c>
      <c r="C6301" s="5" t="str">
        <f>VLOOKUP(Taulukko1[[#This Row],[Rivivalinta]],Sheet1!$C$1:$E$42,2,FALSE)</f>
        <v>Emitterade skuldebrev</v>
      </c>
      <c r="D6301" s="5" t="str">
        <f>VLOOKUP(Taulukko1[[#This Row],[Rivivalinta]],Sheet1!$C$1:$E$42,3,FALSE)</f>
        <v>Debt securities issued</v>
      </c>
      <c r="E6301" s="1" t="s">
        <v>198</v>
      </c>
      <c r="F6301" s="2">
        <v>42369</v>
      </c>
      <c r="G6301" s="7">
        <v>2759.9670000000001</v>
      </c>
    </row>
    <row r="6302" spans="1:7" x14ac:dyDescent="0.2">
      <c r="A6302" s="6">
        <v>22</v>
      </c>
      <c r="B6302" s="5" t="s">
        <v>19</v>
      </c>
      <c r="C6302" s="5" t="str">
        <f>VLOOKUP(Taulukko1[[#This Row],[Rivivalinta]],Sheet1!$C$1:$E$42,2,FALSE)</f>
        <v>Derivat</v>
      </c>
      <c r="D6302" s="5" t="str">
        <f>VLOOKUP(Taulukko1[[#This Row],[Rivivalinta]],Sheet1!$C$1:$E$42,3,FALSE)</f>
        <v>Derivatives</v>
      </c>
      <c r="E6302" s="1" t="s">
        <v>198</v>
      </c>
      <c r="F6302" s="2">
        <v>42369</v>
      </c>
      <c r="G6302" s="7"/>
    </row>
    <row r="6303" spans="1:7" x14ac:dyDescent="0.2">
      <c r="A6303" s="6">
        <v>23</v>
      </c>
      <c r="B6303" s="5" t="s">
        <v>25</v>
      </c>
      <c r="C6303" s="5" t="str">
        <f>VLOOKUP(Taulukko1[[#This Row],[Rivivalinta]],Sheet1!$C$1:$E$42,2,FALSE)</f>
        <v>Eget kapital</v>
      </c>
      <c r="D6303" s="5" t="str">
        <f>VLOOKUP(Taulukko1[[#This Row],[Rivivalinta]],Sheet1!$C$1:$E$42,3,FALSE)</f>
        <v>Total equity</v>
      </c>
      <c r="E6303" s="1" t="s">
        <v>198</v>
      </c>
      <c r="F6303" s="2">
        <v>42369</v>
      </c>
      <c r="G6303" s="7">
        <v>16743.303</v>
      </c>
    </row>
    <row r="6304" spans="1:7" x14ac:dyDescent="0.2">
      <c r="A6304" s="6">
        <v>21</v>
      </c>
      <c r="B6304" s="5" t="s">
        <v>26</v>
      </c>
      <c r="C6304" s="5" t="str">
        <f>VLOOKUP(Taulukko1[[#This Row],[Rivivalinta]],Sheet1!$C$1:$E$42,2,FALSE)</f>
        <v>Övriga skulder</v>
      </c>
      <c r="D6304" s="5" t="str">
        <f>VLOOKUP(Taulukko1[[#This Row],[Rivivalinta]],Sheet1!$C$1:$E$42,3,FALSE)</f>
        <v>Other liabilities</v>
      </c>
      <c r="E6304" s="1" t="s">
        <v>198</v>
      </c>
      <c r="F6304" s="2">
        <v>42369</v>
      </c>
      <c r="G6304" s="7">
        <v>6454.7809999999999</v>
      </c>
    </row>
    <row r="6305" spans="1:7" x14ac:dyDescent="0.2">
      <c r="A6305" s="6">
        <v>24</v>
      </c>
      <c r="B6305" s="5" t="s">
        <v>27</v>
      </c>
      <c r="C6305" s="5" t="str">
        <f>VLOOKUP(Taulukko1[[#This Row],[Rivivalinta]],Sheet1!$C$1:$E$42,2,FALSE)</f>
        <v>SUMMA EGET KAPITAL OCH SKULDER</v>
      </c>
      <c r="D6305" s="5" t="str">
        <f>VLOOKUP(Taulukko1[[#This Row],[Rivivalinta]],Sheet1!$C$1:$E$42,3,FALSE)</f>
        <v>TOTAL EQUITY AND LIABILITIES</v>
      </c>
      <c r="E6305" s="1" t="s">
        <v>198</v>
      </c>
      <c r="F6305" s="2">
        <v>42369</v>
      </c>
      <c r="G6305" s="7">
        <v>138654.867</v>
      </c>
    </row>
    <row r="6306" spans="1:7" x14ac:dyDescent="0.2">
      <c r="A6306" s="6">
        <v>25</v>
      </c>
      <c r="B6306" s="5" t="s">
        <v>28</v>
      </c>
      <c r="C6306" s="5" t="str">
        <f>VLOOKUP(Taulukko1[[#This Row],[Rivivalinta]],Sheet1!$C$1:$E$42,2,FALSE)</f>
        <v>Exponering utanför balansräkningen</v>
      </c>
      <c r="D6306" s="5" t="str">
        <f>VLOOKUP(Taulukko1[[#This Row],[Rivivalinta]],Sheet1!$C$1:$E$42,3,FALSE)</f>
        <v>Off balance sheet exposures</v>
      </c>
      <c r="E6306" s="1" t="s">
        <v>198</v>
      </c>
      <c r="F6306" s="2">
        <v>42369</v>
      </c>
      <c r="G6306" s="7">
        <v>2866.8319999999999</v>
      </c>
    </row>
    <row r="6307" spans="1:7" x14ac:dyDescent="0.2">
      <c r="A6307" s="6">
        <v>28</v>
      </c>
      <c r="B6307" s="5" t="s">
        <v>29</v>
      </c>
      <c r="C6307" s="5" t="str">
        <f>VLOOKUP(Taulukko1[[#This Row],[Rivivalinta]],Sheet1!$C$1:$E$42,2,FALSE)</f>
        <v>Kostnader/intäkter, %</v>
      </c>
      <c r="D6307" s="5" t="str">
        <f>VLOOKUP(Taulukko1[[#This Row],[Rivivalinta]],Sheet1!$C$1:$E$42,3,FALSE)</f>
        <v>Cost/income ratio, %</v>
      </c>
      <c r="E6307" s="1" t="s">
        <v>198</v>
      </c>
      <c r="F6307" s="2">
        <v>42369</v>
      </c>
      <c r="G6307" s="8">
        <v>0.62875637329371104</v>
      </c>
    </row>
    <row r="6308" spans="1:7" x14ac:dyDescent="0.2">
      <c r="A6308" s="6">
        <v>29</v>
      </c>
      <c r="B6308" s="5" t="s">
        <v>30</v>
      </c>
      <c r="C6308" s="5" t="str">
        <f>VLOOKUP(Taulukko1[[#This Row],[Rivivalinta]],Sheet1!$C$1:$E$42,2,FALSE)</f>
        <v>Nödlidande exponeringar/Exponeringar, %</v>
      </c>
      <c r="D6308" s="5" t="str">
        <f>VLOOKUP(Taulukko1[[#This Row],[Rivivalinta]],Sheet1!$C$1:$E$42,3,FALSE)</f>
        <v>Non-performing exposures/Exposures, %</v>
      </c>
      <c r="E6308" s="1" t="s">
        <v>198</v>
      </c>
      <c r="F6308" s="2">
        <v>42369</v>
      </c>
      <c r="G6308" s="8">
        <v>2.2505320679620588E-2</v>
      </c>
    </row>
    <row r="6309" spans="1:7" x14ac:dyDescent="0.2">
      <c r="A6309" s="6">
        <v>30</v>
      </c>
      <c r="B6309" s="5" t="s">
        <v>31</v>
      </c>
      <c r="C6309" s="5" t="str">
        <f>VLOOKUP(Taulukko1[[#This Row],[Rivivalinta]],Sheet1!$C$1:$E$42,2,FALSE)</f>
        <v>Upplupna avsättningar på nödlidande exponeringar/Nödlidande Exponeringar, %</v>
      </c>
      <c r="D6309" s="5" t="str">
        <f>VLOOKUP(Taulukko1[[#This Row],[Rivivalinta]],Sheet1!$C$1:$E$42,3,FALSE)</f>
        <v>Accumulated impairments on non-performing exposures/Non-performing exposures, %</v>
      </c>
      <c r="E6309" s="1" t="s">
        <v>198</v>
      </c>
      <c r="F6309" s="2">
        <v>42369</v>
      </c>
      <c r="G6309" s="8">
        <v>0.39777169423708203</v>
      </c>
    </row>
    <row r="6310" spans="1:7" x14ac:dyDescent="0.2">
      <c r="A6310" s="6">
        <v>31</v>
      </c>
      <c r="B6310" s="5" t="s">
        <v>32</v>
      </c>
      <c r="C6310" s="5" t="str">
        <f>VLOOKUP(Taulukko1[[#This Row],[Rivivalinta]],Sheet1!$C$1:$E$42,2,FALSE)</f>
        <v>Kapitalbas</v>
      </c>
      <c r="D6310" s="5" t="str">
        <f>VLOOKUP(Taulukko1[[#This Row],[Rivivalinta]],Sheet1!$C$1:$E$42,3,FALSE)</f>
        <v>Own funds</v>
      </c>
      <c r="E6310" s="1" t="s">
        <v>198</v>
      </c>
      <c r="F6310" s="2">
        <v>42369</v>
      </c>
      <c r="G6310" s="7">
        <v>18671.276000000002</v>
      </c>
    </row>
    <row r="6311" spans="1:7" x14ac:dyDescent="0.2">
      <c r="A6311" s="6">
        <v>32</v>
      </c>
      <c r="B6311" s="5" t="s">
        <v>33</v>
      </c>
      <c r="C6311" s="5" t="str">
        <f>VLOOKUP(Taulukko1[[#This Row],[Rivivalinta]],Sheet1!$C$1:$E$42,2,FALSE)</f>
        <v>Kärnprimärkapital (CET 1)</v>
      </c>
      <c r="D6311" s="5" t="str">
        <f>VLOOKUP(Taulukko1[[#This Row],[Rivivalinta]],Sheet1!$C$1:$E$42,3,FALSE)</f>
        <v>Common equity tier 1 capital (CET1)</v>
      </c>
      <c r="E6311" s="1" t="s">
        <v>198</v>
      </c>
      <c r="F6311" s="2">
        <v>42369</v>
      </c>
      <c r="G6311" s="7">
        <v>17267.262999999999</v>
      </c>
    </row>
    <row r="6312" spans="1:7" x14ac:dyDescent="0.2">
      <c r="A6312" s="6">
        <v>33</v>
      </c>
      <c r="B6312" s="5" t="s">
        <v>34</v>
      </c>
      <c r="C6312" s="5" t="str">
        <f>VLOOKUP(Taulukko1[[#This Row],[Rivivalinta]],Sheet1!$C$1:$E$42,2,FALSE)</f>
        <v>Övrigt primärkapital (AT 1)</v>
      </c>
      <c r="D6312" s="5" t="str">
        <f>VLOOKUP(Taulukko1[[#This Row],[Rivivalinta]],Sheet1!$C$1:$E$42,3,FALSE)</f>
        <v>Additional tier 1 capital (AT 1)</v>
      </c>
      <c r="E6312" s="1" t="s">
        <v>198</v>
      </c>
      <c r="F6312" s="2">
        <v>42369</v>
      </c>
      <c r="G6312" s="7">
        <v>1080.009</v>
      </c>
    </row>
    <row r="6313" spans="1:7" x14ac:dyDescent="0.2">
      <c r="A6313" s="6">
        <v>34</v>
      </c>
      <c r="B6313" s="5" t="s">
        <v>35</v>
      </c>
      <c r="C6313" s="5" t="str">
        <f>VLOOKUP(Taulukko1[[#This Row],[Rivivalinta]],Sheet1!$C$1:$E$42,2,FALSE)</f>
        <v>Supplementärkapital (T2)</v>
      </c>
      <c r="D6313" s="5" t="str">
        <f>VLOOKUP(Taulukko1[[#This Row],[Rivivalinta]],Sheet1!$C$1:$E$42,3,FALSE)</f>
        <v>Tier 2 capital (T2)</v>
      </c>
      <c r="E6313" s="1" t="s">
        <v>198</v>
      </c>
      <c r="F6313" s="2">
        <v>42369</v>
      </c>
      <c r="G6313" s="7">
        <v>324.00299999999999</v>
      </c>
    </row>
    <row r="6314" spans="1:7" x14ac:dyDescent="0.2">
      <c r="A6314" s="6">
        <v>35</v>
      </c>
      <c r="B6314" s="5" t="s">
        <v>36</v>
      </c>
      <c r="C6314" s="5" t="str">
        <f>VLOOKUP(Taulukko1[[#This Row],[Rivivalinta]],Sheet1!$C$1:$E$42,2,FALSE)</f>
        <v>Summa kapitalrelationer, %</v>
      </c>
      <c r="D6314" s="5" t="str">
        <f>VLOOKUP(Taulukko1[[#This Row],[Rivivalinta]],Sheet1!$C$1:$E$42,3,FALSE)</f>
        <v>Own funds ratio, %</v>
      </c>
      <c r="E6314" s="1" t="s">
        <v>198</v>
      </c>
      <c r="F6314" s="2">
        <v>42369</v>
      </c>
      <c r="G6314" s="8">
        <v>0.25449664637370673</v>
      </c>
    </row>
    <row r="6315" spans="1:7" x14ac:dyDescent="0.2">
      <c r="A6315" s="6">
        <v>36</v>
      </c>
      <c r="B6315" s="5" t="s">
        <v>37</v>
      </c>
      <c r="C6315" s="5" t="str">
        <f>VLOOKUP(Taulukko1[[#This Row],[Rivivalinta]],Sheet1!$C$1:$E$42,2,FALSE)</f>
        <v>Primärkapitalrelation, %</v>
      </c>
      <c r="D6315" s="5" t="str">
        <f>VLOOKUP(Taulukko1[[#This Row],[Rivivalinta]],Sheet1!$C$1:$E$42,3,FALSE)</f>
        <v>Tier 1 ratio, %</v>
      </c>
      <c r="E6315" s="1" t="s">
        <v>198</v>
      </c>
      <c r="F6315" s="2">
        <v>42369</v>
      </c>
      <c r="G6315" s="8">
        <v>0.25008034770126109</v>
      </c>
    </row>
    <row r="6316" spans="1:7" x14ac:dyDescent="0.2">
      <c r="A6316" s="6">
        <v>37</v>
      </c>
      <c r="B6316" s="5" t="s">
        <v>38</v>
      </c>
      <c r="C6316" s="5" t="str">
        <f>VLOOKUP(Taulukko1[[#This Row],[Rivivalinta]],Sheet1!$C$1:$E$42,2,FALSE)</f>
        <v>Kärnprimärkapitalrelation, %</v>
      </c>
      <c r="D6316" s="5" t="str">
        <f>VLOOKUP(Taulukko1[[#This Row],[Rivivalinta]],Sheet1!$C$1:$E$42,3,FALSE)</f>
        <v>CET 1 ratio, %</v>
      </c>
      <c r="E6316" s="1" t="s">
        <v>198</v>
      </c>
      <c r="F6316" s="2">
        <v>42369</v>
      </c>
      <c r="G6316" s="8">
        <v>0.23535941119143602</v>
      </c>
    </row>
    <row r="6317" spans="1:7" x14ac:dyDescent="0.2">
      <c r="A6317" s="6">
        <v>38</v>
      </c>
      <c r="B6317" s="5" t="s">
        <v>39</v>
      </c>
      <c r="C6317" s="5" t="str">
        <f>VLOOKUP(Taulukko1[[#This Row],[Rivivalinta]],Sheet1!$C$1:$E$42,2,FALSE)</f>
        <v>Summa exponeringsbelopp (RWA)</v>
      </c>
      <c r="D6317" s="5" t="str">
        <f>VLOOKUP(Taulukko1[[#This Row],[Rivivalinta]],Sheet1!$C$1:$E$42,3,FALSE)</f>
        <v>Total risk weighted assets (RWA)</v>
      </c>
      <c r="E6317" s="1" t="s">
        <v>198</v>
      </c>
      <c r="F6317" s="2">
        <v>42369</v>
      </c>
      <c r="G6317" s="7">
        <v>73365.509000000005</v>
      </c>
    </row>
    <row r="6318" spans="1:7" x14ac:dyDescent="0.2">
      <c r="A6318" s="6">
        <v>39</v>
      </c>
      <c r="B6318" s="5" t="s">
        <v>40</v>
      </c>
      <c r="C6318" s="5" t="str">
        <f>VLOOKUP(Taulukko1[[#This Row],[Rivivalinta]],Sheet1!$C$1:$E$42,2,FALSE)</f>
        <v>Exponeringsbelopp för kredit-, motpart- och utspädningsrisker</v>
      </c>
      <c r="D6318" s="5" t="str">
        <f>VLOOKUP(Taulukko1[[#This Row],[Rivivalinta]],Sheet1!$C$1:$E$42,3,FALSE)</f>
        <v>Credit and counterparty risks</v>
      </c>
      <c r="E6318" s="1" t="s">
        <v>198</v>
      </c>
      <c r="F6318" s="2">
        <v>42369</v>
      </c>
      <c r="G6318" s="7">
        <v>66834.539999999994</v>
      </c>
    </row>
    <row r="6319" spans="1:7" x14ac:dyDescent="0.2">
      <c r="A6319" s="6">
        <v>40</v>
      </c>
      <c r="B6319" s="5" t="s">
        <v>41</v>
      </c>
      <c r="C6319" s="5" t="str">
        <f>VLOOKUP(Taulukko1[[#This Row],[Rivivalinta]],Sheet1!$C$1:$E$42,2,FALSE)</f>
        <v>Exponeringsbelopp för positions-, valutakurs- och råvarurisker</v>
      </c>
      <c r="D6319" s="5" t="str">
        <f>VLOOKUP(Taulukko1[[#This Row],[Rivivalinta]],Sheet1!$C$1:$E$42,3,FALSE)</f>
        <v>Position, currency and commodity risks</v>
      </c>
      <c r="E6319" s="1" t="s">
        <v>198</v>
      </c>
      <c r="F6319" s="2">
        <v>42369</v>
      </c>
      <c r="G6319" s="7"/>
    </row>
    <row r="6320" spans="1:7" x14ac:dyDescent="0.2">
      <c r="A6320" s="6">
        <v>41</v>
      </c>
      <c r="B6320" s="5" t="s">
        <v>42</v>
      </c>
      <c r="C6320" s="5" t="str">
        <f>VLOOKUP(Taulukko1[[#This Row],[Rivivalinta]],Sheet1!$C$1:$E$42,2,FALSE)</f>
        <v>Exponeringsbelopp för operativ risk</v>
      </c>
      <c r="D6320" s="5" t="str">
        <f>VLOOKUP(Taulukko1[[#This Row],[Rivivalinta]],Sheet1!$C$1:$E$42,3,FALSE)</f>
        <v>Operational risks</v>
      </c>
      <c r="E6320" s="1" t="s">
        <v>198</v>
      </c>
      <c r="F6320" s="2">
        <v>42369</v>
      </c>
      <c r="G6320" s="7">
        <v>6530.9690000000001</v>
      </c>
    </row>
    <row r="6321" spans="1:7" x14ac:dyDescent="0.2">
      <c r="A6321" s="6">
        <v>42</v>
      </c>
      <c r="B6321" s="5" t="s">
        <v>43</v>
      </c>
      <c r="C6321" s="5" t="str">
        <f>VLOOKUP(Taulukko1[[#This Row],[Rivivalinta]],Sheet1!$C$1:$E$42,2,FALSE)</f>
        <v>Övriga riskexponeringar</v>
      </c>
      <c r="D6321" s="5" t="str">
        <f>VLOOKUP(Taulukko1[[#This Row],[Rivivalinta]],Sheet1!$C$1:$E$42,3,FALSE)</f>
        <v>Other risks</v>
      </c>
      <c r="E6321" s="1" t="s">
        <v>198</v>
      </c>
      <c r="F6321" s="2">
        <v>42369</v>
      </c>
      <c r="G6321" s="7"/>
    </row>
    <row r="6322" spans="1:7" x14ac:dyDescent="0.2">
      <c r="A6322" s="6">
        <v>1</v>
      </c>
      <c r="B6322" s="5" t="s">
        <v>5</v>
      </c>
      <c r="C6322" s="5" t="str">
        <f>VLOOKUP(Taulukko1[[#This Row],[Rivivalinta]],Sheet1!$C$1:$E$42,2,FALSE)</f>
        <v>Räntenetto</v>
      </c>
      <c r="D6322" s="5" t="str">
        <f>VLOOKUP(Taulukko1[[#This Row],[Rivivalinta]],Sheet1!$C$1:$E$42,3,FALSE)</f>
        <v>Net interest margin</v>
      </c>
      <c r="E6322" s="1" t="s">
        <v>199</v>
      </c>
      <c r="F6322" s="2">
        <v>42369</v>
      </c>
      <c r="G6322" s="7">
        <v>932.64599999999996</v>
      </c>
    </row>
    <row r="6323" spans="1:7" x14ac:dyDescent="0.2">
      <c r="A6323" s="6">
        <v>2</v>
      </c>
      <c r="B6323" s="5" t="s">
        <v>6</v>
      </c>
      <c r="C6323" s="5" t="str">
        <f>VLOOKUP(Taulukko1[[#This Row],[Rivivalinta]],Sheet1!$C$1:$E$42,2,FALSE)</f>
        <v>Netto, avgifts- och provisionsintäkter</v>
      </c>
      <c r="D6323" s="5" t="str">
        <f>VLOOKUP(Taulukko1[[#This Row],[Rivivalinta]],Sheet1!$C$1:$E$42,3,FALSE)</f>
        <v>Net fee and commission income</v>
      </c>
      <c r="E6323" s="1" t="s">
        <v>199</v>
      </c>
      <c r="F6323" s="2">
        <v>42369</v>
      </c>
      <c r="G6323" s="7">
        <v>460.82900000000001</v>
      </c>
    </row>
    <row r="6324" spans="1:7" x14ac:dyDescent="0.2">
      <c r="A6324" s="6">
        <v>3</v>
      </c>
      <c r="B6324" s="5" t="s">
        <v>7</v>
      </c>
      <c r="C6324" s="5" t="str">
        <f>VLOOKUP(Taulukko1[[#This Row],[Rivivalinta]],Sheet1!$C$1:$E$42,2,FALSE)</f>
        <v>Avgifts- och provisionsintäkter</v>
      </c>
      <c r="D6324" s="5" t="str">
        <f>VLOOKUP(Taulukko1[[#This Row],[Rivivalinta]],Sheet1!$C$1:$E$42,3,FALSE)</f>
        <v>Fee and commission income</v>
      </c>
      <c r="E6324" s="1" t="s">
        <v>199</v>
      </c>
      <c r="F6324" s="2">
        <v>42369</v>
      </c>
      <c r="G6324" s="7">
        <v>521.09</v>
      </c>
    </row>
    <row r="6325" spans="1:7" x14ac:dyDescent="0.2">
      <c r="A6325" s="6">
        <v>4</v>
      </c>
      <c r="B6325" s="5" t="s">
        <v>8</v>
      </c>
      <c r="C6325" s="5" t="str">
        <f>VLOOKUP(Taulukko1[[#This Row],[Rivivalinta]],Sheet1!$C$1:$E$42,2,FALSE)</f>
        <v>Avgifts- och provisionskostnader</v>
      </c>
      <c r="D6325" s="5" t="str">
        <f>VLOOKUP(Taulukko1[[#This Row],[Rivivalinta]],Sheet1!$C$1:$E$42,3,FALSE)</f>
        <v>Fee and commission expenses</v>
      </c>
      <c r="E6325" s="1" t="s">
        <v>199</v>
      </c>
      <c r="F6325" s="2">
        <v>42369</v>
      </c>
      <c r="G6325" s="7">
        <v>60.261000000000003</v>
      </c>
    </row>
    <row r="6326" spans="1:7" x14ac:dyDescent="0.2">
      <c r="A6326" s="6">
        <v>5</v>
      </c>
      <c r="B6326" s="5" t="s">
        <v>9</v>
      </c>
      <c r="C6326" s="5" t="str">
        <f>VLOOKUP(Taulukko1[[#This Row],[Rivivalinta]],Sheet1!$C$1:$E$42,2,FALSE)</f>
        <v>Nettointäkter från handel och investeringar</v>
      </c>
      <c r="D6326" s="5" t="str">
        <f>VLOOKUP(Taulukko1[[#This Row],[Rivivalinta]],Sheet1!$C$1:$E$42,3,FALSE)</f>
        <v>Net trading and investing income</v>
      </c>
      <c r="E6326" s="1" t="s">
        <v>199</v>
      </c>
      <c r="F6326" s="2">
        <v>42369</v>
      </c>
      <c r="G6326" s="7">
        <v>759.84100000000001</v>
      </c>
    </row>
    <row r="6327" spans="1:7" x14ac:dyDescent="0.2">
      <c r="A6327" s="6">
        <v>6</v>
      </c>
      <c r="B6327" s="5" t="s">
        <v>10</v>
      </c>
      <c r="C6327" s="5" t="str">
        <f>VLOOKUP(Taulukko1[[#This Row],[Rivivalinta]],Sheet1!$C$1:$E$42,2,FALSE)</f>
        <v>Övriga intäkter</v>
      </c>
      <c r="D6327" s="5" t="str">
        <f>VLOOKUP(Taulukko1[[#This Row],[Rivivalinta]],Sheet1!$C$1:$E$42,3,FALSE)</f>
        <v>Other income</v>
      </c>
      <c r="E6327" s="1" t="s">
        <v>199</v>
      </c>
      <c r="F6327" s="2">
        <v>42369</v>
      </c>
      <c r="G6327" s="7">
        <v>29.629000000000001</v>
      </c>
    </row>
    <row r="6328" spans="1:7" x14ac:dyDescent="0.2">
      <c r="A6328" s="6">
        <v>7</v>
      </c>
      <c r="B6328" s="5" t="s">
        <v>11</v>
      </c>
      <c r="C6328" s="5" t="str">
        <f>VLOOKUP(Taulukko1[[#This Row],[Rivivalinta]],Sheet1!$C$1:$E$42,2,FALSE)</f>
        <v>Totala inkomster</v>
      </c>
      <c r="D6328" s="5" t="str">
        <f>VLOOKUP(Taulukko1[[#This Row],[Rivivalinta]],Sheet1!$C$1:$E$42,3,FALSE)</f>
        <v>Total income</v>
      </c>
      <c r="E6328" s="1" t="s">
        <v>199</v>
      </c>
      <c r="F6328" s="2">
        <v>42369</v>
      </c>
      <c r="G6328" s="7">
        <v>2182.9450000000002</v>
      </c>
    </row>
    <row r="6329" spans="1:7" x14ac:dyDescent="0.2">
      <c r="A6329" s="6">
        <v>8</v>
      </c>
      <c r="B6329" s="5" t="s">
        <v>12</v>
      </c>
      <c r="C6329" s="5" t="str">
        <f>VLOOKUP(Taulukko1[[#This Row],[Rivivalinta]],Sheet1!$C$1:$E$42,2,FALSE)</f>
        <v>Totala kostnader</v>
      </c>
      <c r="D6329" s="5" t="str">
        <f>VLOOKUP(Taulukko1[[#This Row],[Rivivalinta]],Sheet1!$C$1:$E$42,3,FALSE)</f>
        <v>Total expenses</v>
      </c>
      <c r="E6329" s="1" t="s">
        <v>199</v>
      </c>
      <c r="F6329" s="2">
        <v>42369</v>
      </c>
      <c r="G6329" s="7">
        <v>1341.749</v>
      </c>
    </row>
    <row r="6330" spans="1:7" x14ac:dyDescent="0.2">
      <c r="A6330" s="6">
        <v>9</v>
      </c>
      <c r="B6330" s="5" t="s">
        <v>13</v>
      </c>
      <c r="C6330" s="5" t="str">
        <f>VLOOKUP(Taulukko1[[#This Row],[Rivivalinta]],Sheet1!$C$1:$E$42,2,FALSE)</f>
        <v>Nedskrivningar av lån och fordringar</v>
      </c>
      <c r="D6330" s="5" t="str">
        <f>VLOOKUP(Taulukko1[[#This Row],[Rivivalinta]],Sheet1!$C$1:$E$42,3,FALSE)</f>
        <v>Impairments on loans and receivables</v>
      </c>
      <c r="E6330" s="1" t="s">
        <v>199</v>
      </c>
      <c r="F6330" s="2">
        <v>42369</v>
      </c>
      <c r="G6330" s="7">
        <v>-12.34</v>
      </c>
    </row>
    <row r="6331" spans="1:7" x14ac:dyDescent="0.2">
      <c r="A6331" s="6">
        <v>10</v>
      </c>
      <c r="B6331" s="5" t="s">
        <v>14</v>
      </c>
      <c r="C6331" s="5" t="str">
        <f>VLOOKUP(Taulukko1[[#This Row],[Rivivalinta]],Sheet1!$C$1:$E$42,2,FALSE)</f>
        <v>Rörelsevinst/-förlust</v>
      </c>
      <c r="D6331" s="5" t="str">
        <f>VLOOKUP(Taulukko1[[#This Row],[Rivivalinta]],Sheet1!$C$1:$E$42,3,FALSE)</f>
        <v>Operatingprofit/-loss</v>
      </c>
      <c r="E6331" s="1" t="s">
        <v>199</v>
      </c>
      <c r="F6331" s="2">
        <v>42369</v>
      </c>
      <c r="G6331" s="7">
        <v>853.53599999999994</v>
      </c>
    </row>
    <row r="6332" spans="1:7" x14ac:dyDescent="0.2">
      <c r="A6332" s="6">
        <v>11</v>
      </c>
      <c r="B6332" s="5" t="s">
        <v>15</v>
      </c>
      <c r="C6332" s="5" t="str">
        <f>VLOOKUP(Taulukko1[[#This Row],[Rivivalinta]],Sheet1!$C$1:$E$42,2,FALSE)</f>
        <v>Kontanta medel och kassabehållning hos centralbanker</v>
      </c>
      <c r="D6332" s="5" t="str">
        <f>VLOOKUP(Taulukko1[[#This Row],[Rivivalinta]],Sheet1!$C$1:$E$42,3,FALSE)</f>
        <v>Cash and cash balances at central banks</v>
      </c>
      <c r="E6332" s="1" t="s">
        <v>199</v>
      </c>
      <c r="F6332" s="2">
        <v>42369</v>
      </c>
      <c r="G6332" s="7">
        <v>1783.672</v>
      </c>
    </row>
    <row r="6333" spans="1:7" x14ac:dyDescent="0.2">
      <c r="A6333" s="6">
        <v>12</v>
      </c>
      <c r="B6333" s="5" t="s">
        <v>16</v>
      </c>
      <c r="C6333" s="5" t="str">
        <f>VLOOKUP(Taulukko1[[#This Row],[Rivivalinta]],Sheet1!$C$1:$E$42,2,FALSE)</f>
        <v>Lån och förskott till kreditinstitut</v>
      </c>
      <c r="D6333" s="5" t="str">
        <f>VLOOKUP(Taulukko1[[#This Row],[Rivivalinta]],Sheet1!$C$1:$E$42,3,FALSE)</f>
        <v>Loans and advances to credit institutions</v>
      </c>
      <c r="E6333" s="1" t="s">
        <v>199</v>
      </c>
      <c r="F6333" s="2">
        <v>42369</v>
      </c>
      <c r="G6333" s="7">
        <v>325.90499999999997</v>
      </c>
    </row>
    <row r="6334" spans="1:7" x14ac:dyDescent="0.2">
      <c r="A6334" s="6">
        <v>13</v>
      </c>
      <c r="B6334" s="5" t="s">
        <v>17</v>
      </c>
      <c r="C6334" s="5" t="str">
        <f>VLOOKUP(Taulukko1[[#This Row],[Rivivalinta]],Sheet1!$C$1:$E$42,2,FALSE)</f>
        <v>Lån och förskott till allmänheten och offentliga samfund</v>
      </c>
      <c r="D6334" s="5" t="str">
        <f>VLOOKUP(Taulukko1[[#This Row],[Rivivalinta]],Sheet1!$C$1:$E$42,3,FALSE)</f>
        <v>Loans and advances to the public and public sector entities</v>
      </c>
      <c r="E6334" s="1" t="s">
        <v>199</v>
      </c>
      <c r="F6334" s="2">
        <v>42369</v>
      </c>
      <c r="G6334" s="7">
        <v>73708.619000000006</v>
      </c>
    </row>
    <row r="6335" spans="1:7" x14ac:dyDescent="0.2">
      <c r="A6335" s="6">
        <v>14</v>
      </c>
      <c r="B6335" s="5" t="s">
        <v>18</v>
      </c>
      <c r="C6335" s="5" t="str">
        <f>VLOOKUP(Taulukko1[[#This Row],[Rivivalinta]],Sheet1!$C$1:$E$42,2,FALSE)</f>
        <v>Värdepapper</v>
      </c>
      <c r="D6335" s="5" t="str">
        <f>VLOOKUP(Taulukko1[[#This Row],[Rivivalinta]],Sheet1!$C$1:$E$42,3,FALSE)</f>
        <v>Debt securities</v>
      </c>
      <c r="E6335" s="1" t="s">
        <v>199</v>
      </c>
      <c r="F6335" s="2">
        <v>42369</v>
      </c>
      <c r="G6335" s="7"/>
    </row>
    <row r="6336" spans="1:7" x14ac:dyDescent="0.2">
      <c r="A6336" s="6">
        <v>15</v>
      </c>
      <c r="B6336" s="5" t="s">
        <v>238</v>
      </c>
      <c r="C6336" s="5" t="str">
        <f>VLOOKUP(Taulukko1[[#This Row],[Rivivalinta]],Sheet1!$C$1:$E$42,2,FALSE)</f>
        <v xml:space="preserve">Derivat </v>
      </c>
      <c r="D6336" s="5" t="str">
        <f>VLOOKUP(Taulukko1[[#This Row],[Rivivalinta]],Sheet1!$C$1:$E$42,3,FALSE)</f>
        <v xml:space="preserve">Derivatives </v>
      </c>
      <c r="E6336" s="1" t="s">
        <v>199</v>
      </c>
      <c r="F6336" s="2">
        <v>42369</v>
      </c>
      <c r="G6336" s="7">
        <v>103.422</v>
      </c>
    </row>
    <row r="6337" spans="1:7" x14ac:dyDescent="0.2">
      <c r="A6337" s="6">
        <v>16</v>
      </c>
      <c r="B6337" s="5" t="s">
        <v>20</v>
      </c>
      <c r="C6337" s="5" t="str">
        <f>VLOOKUP(Taulukko1[[#This Row],[Rivivalinta]],Sheet1!$C$1:$E$42,2,FALSE)</f>
        <v>Övriga tillgångar</v>
      </c>
      <c r="D6337" s="5" t="str">
        <f>VLOOKUP(Taulukko1[[#This Row],[Rivivalinta]],Sheet1!$C$1:$E$42,3,FALSE)</f>
        <v>Other assets</v>
      </c>
      <c r="E6337" s="1" t="s">
        <v>199</v>
      </c>
      <c r="F6337" s="2">
        <v>42369</v>
      </c>
      <c r="G6337" s="7">
        <v>11249.627</v>
      </c>
    </row>
    <row r="6338" spans="1:7" x14ac:dyDescent="0.2">
      <c r="A6338" s="6">
        <v>17</v>
      </c>
      <c r="B6338" s="5" t="s">
        <v>21</v>
      </c>
      <c r="C6338" s="5" t="str">
        <f>VLOOKUP(Taulukko1[[#This Row],[Rivivalinta]],Sheet1!$C$1:$E$42,2,FALSE)</f>
        <v>SUMMA TILLGÅNGAR</v>
      </c>
      <c r="D6338" s="5" t="str">
        <f>VLOOKUP(Taulukko1[[#This Row],[Rivivalinta]],Sheet1!$C$1:$E$42,3,FALSE)</f>
        <v>TOTAL ASSETS</v>
      </c>
      <c r="E6338" s="1" t="s">
        <v>199</v>
      </c>
      <c r="F6338" s="2">
        <v>42369</v>
      </c>
      <c r="G6338" s="7">
        <v>87171.244999999995</v>
      </c>
    </row>
    <row r="6339" spans="1:7" x14ac:dyDescent="0.2">
      <c r="A6339" s="6">
        <v>18</v>
      </c>
      <c r="B6339" s="5" t="s">
        <v>22</v>
      </c>
      <c r="C6339" s="5" t="str">
        <f>VLOOKUP(Taulukko1[[#This Row],[Rivivalinta]],Sheet1!$C$1:$E$42,2,FALSE)</f>
        <v>Inlåning från kreditinstitut</v>
      </c>
      <c r="D6339" s="5" t="str">
        <f>VLOOKUP(Taulukko1[[#This Row],[Rivivalinta]],Sheet1!$C$1:$E$42,3,FALSE)</f>
        <v>Deposits from credit institutions</v>
      </c>
      <c r="E6339" s="1" t="s">
        <v>199</v>
      </c>
      <c r="F6339" s="2">
        <v>42369</v>
      </c>
      <c r="G6339" s="7">
        <v>32055.823</v>
      </c>
    </row>
    <row r="6340" spans="1:7" x14ac:dyDescent="0.2">
      <c r="A6340" s="6">
        <v>19</v>
      </c>
      <c r="B6340" s="5" t="s">
        <v>23</v>
      </c>
      <c r="C6340" s="5" t="str">
        <f>VLOOKUP(Taulukko1[[#This Row],[Rivivalinta]],Sheet1!$C$1:$E$42,2,FALSE)</f>
        <v>Inlåning från allmänheten och offentliga samfund</v>
      </c>
      <c r="D6340" s="5" t="str">
        <f>VLOOKUP(Taulukko1[[#This Row],[Rivivalinta]],Sheet1!$C$1:$E$42,3,FALSE)</f>
        <v>Deposits from the public and public sector entities</v>
      </c>
      <c r="E6340" s="1" t="s">
        <v>199</v>
      </c>
      <c r="F6340" s="2">
        <v>42369</v>
      </c>
      <c r="G6340" s="7">
        <v>43149.13</v>
      </c>
    </row>
    <row r="6341" spans="1:7" x14ac:dyDescent="0.2">
      <c r="A6341" s="6">
        <v>20</v>
      </c>
      <c r="B6341" s="5" t="s">
        <v>24</v>
      </c>
      <c r="C6341" s="5" t="str">
        <f>VLOOKUP(Taulukko1[[#This Row],[Rivivalinta]],Sheet1!$C$1:$E$42,2,FALSE)</f>
        <v>Emitterade skuldebrev</v>
      </c>
      <c r="D6341" s="5" t="str">
        <f>VLOOKUP(Taulukko1[[#This Row],[Rivivalinta]],Sheet1!$C$1:$E$42,3,FALSE)</f>
        <v>Debt securities issued</v>
      </c>
      <c r="E6341" s="1" t="s">
        <v>199</v>
      </c>
      <c r="F6341" s="2">
        <v>42369</v>
      </c>
      <c r="G6341" s="7">
        <v>0.39100000000000001</v>
      </c>
    </row>
    <row r="6342" spans="1:7" x14ac:dyDescent="0.2">
      <c r="A6342" s="6">
        <v>22</v>
      </c>
      <c r="B6342" s="5" t="s">
        <v>19</v>
      </c>
      <c r="C6342" s="5" t="str">
        <f>VLOOKUP(Taulukko1[[#This Row],[Rivivalinta]],Sheet1!$C$1:$E$42,2,FALSE)</f>
        <v>Derivat</v>
      </c>
      <c r="D6342" s="5" t="str">
        <f>VLOOKUP(Taulukko1[[#This Row],[Rivivalinta]],Sheet1!$C$1:$E$42,3,FALSE)</f>
        <v>Derivatives</v>
      </c>
      <c r="E6342" s="1" t="s">
        <v>199</v>
      </c>
      <c r="F6342" s="2">
        <v>42369</v>
      </c>
      <c r="G6342" s="7">
        <v>102.539</v>
      </c>
    </row>
    <row r="6343" spans="1:7" x14ac:dyDescent="0.2">
      <c r="A6343" s="6">
        <v>23</v>
      </c>
      <c r="B6343" s="5" t="s">
        <v>25</v>
      </c>
      <c r="C6343" s="5" t="str">
        <f>VLOOKUP(Taulukko1[[#This Row],[Rivivalinta]],Sheet1!$C$1:$E$42,2,FALSE)</f>
        <v>Eget kapital</v>
      </c>
      <c r="D6343" s="5" t="str">
        <f>VLOOKUP(Taulukko1[[#This Row],[Rivivalinta]],Sheet1!$C$1:$E$42,3,FALSE)</f>
        <v>Total equity</v>
      </c>
      <c r="E6343" s="1" t="s">
        <v>199</v>
      </c>
      <c r="F6343" s="2">
        <v>42369</v>
      </c>
      <c r="G6343" s="7">
        <v>9352.7219999999998</v>
      </c>
    </row>
    <row r="6344" spans="1:7" x14ac:dyDescent="0.2">
      <c r="A6344" s="6">
        <v>21</v>
      </c>
      <c r="B6344" s="5" t="s">
        <v>26</v>
      </c>
      <c r="C6344" s="5" t="str">
        <f>VLOOKUP(Taulukko1[[#This Row],[Rivivalinta]],Sheet1!$C$1:$E$42,2,FALSE)</f>
        <v>Övriga skulder</v>
      </c>
      <c r="D6344" s="5" t="str">
        <f>VLOOKUP(Taulukko1[[#This Row],[Rivivalinta]],Sheet1!$C$1:$E$42,3,FALSE)</f>
        <v>Other liabilities</v>
      </c>
      <c r="E6344" s="1" t="s">
        <v>199</v>
      </c>
      <c r="F6344" s="2">
        <v>42369</v>
      </c>
      <c r="G6344" s="7">
        <v>2510.64</v>
      </c>
    </row>
    <row r="6345" spans="1:7" x14ac:dyDescent="0.2">
      <c r="A6345" s="6">
        <v>24</v>
      </c>
      <c r="B6345" s="5" t="s">
        <v>27</v>
      </c>
      <c r="C6345" s="5" t="str">
        <f>VLOOKUP(Taulukko1[[#This Row],[Rivivalinta]],Sheet1!$C$1:$E$42,2,FALSE)</f>
        <v>SUMMA EGET KAPITAL OCH SKULDER</v>
      </c>
      <c r="D6345" s="5" t="str">
        <f>VLOOKUP(Taulukko1[[#This Row],[Rivivalinta]],Sheet1!$C$1:$E$42,3,FALSE)</f>
        <v>TOTAL EQUITY AND LIABILITIES</v>
      </c>
      <c r="E6345" s="1" t="s">
        <v>199</v>
      </c>
      <c r="F6345" s="2">
        <v>42369</v>
      </c>
      <c r="G6345" s="7">
        <v>87171.244999999995</v>
      </c>
    </row>
    <row r="6346" spans="1:7" x14ac:dyDescent="0.2">
      <c r="A6346" s="6">
        <v>25</v>
      </c>
      <c r="B6346" s="5" t="s">
        <v>28</v>
      </c>
      <c r="C6346" s="5" t="str">
        <f>VLOOKUP(Taulukko1[[#This Row],[Rivivalinta]],Sheet1!$C$1:$E$42,2,FALSE)</f>
        <v>Exponering utanför balansräkningen</v>
      </c>
      <c r="D6346" s="5" t="str">
        <f>VLOOKUP(Taulukko1[[#This Row],[Rivivalinta]],Sheet1!$C$1:$E$42,3,FALSE)</f>
        <v>Off balance sheet exposures</v>
      </c>
      <c r="E6346" s="1" t="s">
        <v>199</v>
      </c>
      <c r="F6346" s="2">
        <v>42369</v>
      </c>
      <c r="G6346" s="7">
        <v>6766.152</v>
      </c>
    </row>
    <row r="6347" spans="1:7" x14ac:dyDescent="0.2">
      <c r="A6347" s="6">
        <v>28</v>
      </c>
      <c r="B6347" s="5" t="s">
        <v>29</v>
      </c>
      <c r="C6347" s="5" t="str">
        <f>VLOOKUP(Taulukko1[[#This Row],[Rivivalinta]],Sheet1!$C$1:$E$42,2,FALSE)</f>
        <v>Kostnader/intäkter, %</v>
      </c>
      <c r="D6347" s="5" t="str">
        <f>VLOOKUP(Taulukko1[[#This Row],[Rivivalinta]],Sheet1!$C$1:$E$42,3,FALSE)</f>
        <v>Cost/income ratio, %</v>
      </c>
      <c r="E6347" s="1" t="s">
        <v>199</v>
      </c>
      <c r="F6347" s="2">
        <v>42369</v>
      </c>
      <c r="G6347" s="8">
        <v>0.5707108260283571</v>
      </c>
    </row>
    <row r="6348" spans="1:7" x14ac:dyDescent="0.2">
      <c r="A6348" s="6">
        <v>29</v>
      </c>
      <c r="B6348" s="5" t="s">
        <v>30</v>
      </c>
      <c r="C6348" s="5" t="str">
        <f>VLOOKUP(Taulukko1[[#This Row],[Rivivalinta]],Sheet1!$C$1:$E$42,2,FALSE)</f>
        <v>Nödlidande exponeringar/Exponeringar, %</v>
      </c>
      <c r="D6348" s="5" t="str">
        <f>VLOOKUP(Taulukko1[[#This Row],[Rivivalinta]],Sheet1!$C$1:$E$42,3,FALSE)</f>
        <v>Non-performing exposures/Exposures, %</v>
      </c>
      <c r="E6348" s="1" t="s">
        <v>199</v>
      </c>
      <c r="F6348" s="2">
        <v>42369</v>
      </c>
      <c r="G6348" s="8">
        <v>5.7736224195109442E-3</v>
      </c>
    </row>
    <row r="6349" spans="1:7" x14ac:dyDescent="0.2">
      <c r="A6349" s="6">
        <v>30</v>
      </c>
      <c r="B6349" s="5" t="s">
        <v>31</v>
      </c>
      <c r="C6349" s="5" t="str">
        <f>VLOOKUP(Taulukko1[[#This Row],[Rivivalinta]],Sheet1!$C$1:$E$42,2,FALSE)</f>
        <v>Upplupna avsättningar på nödlidande exponeringar/Nödlidande Exponeringar, %</v>
      </c>
      <c r="D6349" s="5" t="str">
        <f>VLOOKUP(Taulukko1[[#This Row],[Rivivalinta]],Sheet1!$C$1:$E$42,3,FALSE)</f>
        <v>Accumulated impairments on non-performing exposures/Non-performing exposures, %</v>
      </c>
      <c r="E6349" s="1" t="s">
        <v>199</v>
      </c>
      <c r="F6349" s="2">
        <v>42369</v>
      </c>
      <c r="G6349" s="8">
        <v>0.18011261328251016</v>
      </c>
    </row>
    <row r="6350" spans="1:7" x14ac:dyDescent="0.2">
      <c r="A6350" s="6">
        <v>31</v>
      </c>
      <c r="B6350" s="5" t="s">
        <v>32</v>
      </c>
      <c r="C6350" s="5" t="str">
        <f>VLOOKUP(Taulukko1[[#This Row],[Rivivalinta]],Sheet1!$C$1:$E$42,2,FALSE)</f>
        <v>Kapitalbas</v>
      </c>
      <c r="D6350" s="5" t="str">
        <f>VLOOKUP(Taulukko1[[#This Row],[Rivivalinta]],Sheet1!$C$1:$E$42,3,FALSE)</f>
        <v>Own funds</v>
      </c>
      <c r="E6350" s="1" t="s">
        <v>199</v>
      </c>
      <c r="F6350" s="2">
        <v>42369</v>
      </c>
      <c r="G6350" s="7">
        <v>10160.007220000001</v>
      </c>
    </row>
    <row r="6351" spans="1:7" x14ac:dyDescent="0.2">
      <c r="A6351" s="6">
        <v>32</v>
      </c>
      <c r="B6351" s="5" t="s">
        <v>33</v>
      </c>
      <c r="C6351" s="5" t="str">
        <f>VLOOKUP(Taulukko1[[#This Row],[Rivivalinta]],Sheet1!$C$1:$E$42,2,FALSE)</f>
        <v>Kärnprimärkapital (CET 1)</v>
      </c>
      <c r="D6351" s="5" t="str">
        <f>VLOOKUP(Taulukko1[[#This Row],[Rivivalinta]],Sheet1!$C$1:$E$42,3,FALSE)</f>
        <v>Common equity tier 1 capital (CET1)</v>
      </c>
      <c r="E6351" s="1" t="s">
        <v>199</v>
      </c>
      <c r="F6351" s="2">
        <v>42369</v>
      </c>
      <c r="G6351" s="7">
        <v>10160.007220000001</v>
      </c>
    </row>
    <row r="6352" spans="1:7" x14ac:dyDescent="0.2">
      <c r="A6352" s="6">
        <v>33</v>
      </c>
      <c r="B6352" s="5" t="s">
        <v>34</v>
      </c>
      <c r="C6352" s="5" t="str">
        <f>VLOOKUP(Taulukko1[[#This Row],[Rivivalinta]],Sheet1!$C$1:$E$42,2,FALSE)</f>
        <v>Övrigt primärkapital (AT 1)</v>
      </c>
      <c r="D6352" s="5" t="str">
        <f>VLOOKUP(Taulukko1[[#This Row],[Rivivalinta]],Sheet1!$C$1:$E$42,3,FALSE)</f>
        <v>Additional tier 1 capital (AT 1)</v>
      </c>
      <c r="E6352" s="1" t="s">
        <v>199</v>
      </c>
      <c r="F6352" s="2">
        <v>42369</v>
      </c>
      <c r="G6352" s="7"/>
    </row>
    <row r="6353" spans="1:7" x14ac:dyDescent="0.2">
      <c r="A6353" s="6">
        <v>34</v>
      </c>
      <c r="B6353" s="5" t="s">
        <v>35</v>
      </c>
      <c r="C6353" s="5" t="str">
        <f>VLOOKUP(Taulukko1[[#This Row],[Rivivalinta]],Sheet1!$C$1:$E$42,2,FALSE)</f>
        <v>Supplementärkapital (T2)</v>
      </c>
      <c r="D6353" s="5" t="str">
        <f>VLOOKUP(Taulukko1[[#This Row],[Rivivalinta]],Sheet1!$C$1:$E$42,3,FALSE)</f>
        <v>Tier 2 capital (T2)</v>
      </c>
      <c r="E6353" s="1" t="s">
        <v>199</v>
      </c>
      <c r="F6353" s="2">
        <v>42369</v>
      </c>
      <c r="G6353" s="7"/>
    </row>
    <row r="6354" spans="1:7" x14ac:dyDescent="0.2">
      <c r="A6354" s="6">
        <v>35</v>
      </c>
      <c r="B6354" s="5" t="s">
        <v>36</v>
      </c>
      <c r="C6354" s="5" t="str">
        <f>VLOOKUP(Taulukko1[[#This Row],[Rivivalinta]],Sheet1!$C$1:$E$42,2,FALSE)</f>
        <v>Summa kapitalrelationer, %</v>
      </c>
      <c r="D6354" s="5" t="str">
        <f>VLOOKUP(Taulukko1[[#This Row],[Rivivalinta]],Sheet1!$C$1:$E$42,3,FALSE)</f>
        <v>Own funds ratio, %</v>
      </c>
      <c r="E6354" s="1" t="s">
        <v>199</v>
      </c>
      <c r="F6354" s="2">
        <v>42369</v>
      </c>
      <c r="G6354" s="8">
        <v>0.4764681288179124</v>
      </c>
    </row>
    <row r="6355" spans="1:7" x14ac:dyDescent="0.2">
      <c r="A6355" s="6">
        <v>36</v>
      </c>
      <c r="B6355" s="5" t="s">
        <v>37</v>
      </c>
      <c r="C6355" s="5" t="str">
        <f>VLOOKUP(Taulukko1[[#This Row],[Rivivalinta]],Sheet1!$C$1:$E$42,2,FALSE)</f>
        <v>Primärkapitalrelation, %</v>
      </c>
      <c r="D6355" s="5" t="str">
        <f>VLOOKUP(Taulukko1[[#This Row],[Rivivalinta]],Sheet1!$C$1:$E$42,3,FALSE)</f>
        <v>Tier 1 ratio, %</v>
      </c>
      <c r="E6355" s="1" t="s">
        <v>199</v>
      </c>
      <c r="F6355" s="2">
        <v>42369</v>
      </c>
      <c r="G6355" s="8">
        <v>0.4764681288179124</v>
      </c>
    </row>
    <row r="6356" spans="1:7" x14ac:dyDescent="0.2">
      <c r="A6356" s="6">
        <v>37</v>
      </c>
      <c r="B6356" s="5" t="s">
        <v>38</v>
      </c>
      <c r="C6356" s="5" t="str">
        <f>VLOOKUP(Taulukko1[[#This Row],[Rivivalinta]],Sheet1!$C$1:$E$42,2,FALSE)</f>
        <v>Kärnprimärkapitalrelation, %</v>
      </c>
      <c r="D6356" s="5" t="str">
        <f>VLOOKUP(Taulukko1[[#This Row],[Rivivalinta]],Sheet1!$C$1:$E$42,3,FALSE)</f>
        <v>CET 1 ratio, %</v>
      </c>
      <c r="E6356" s="1" t="s">
        <v>199</v>
      </c>
      <c r="F6356" s="2">
        <v>42369</v>
      </c>
      <c r="G6356" s="8">
        <v>0.4764681288179124</v>
      </c>
    </row>
    <row r="6357" spans="1:7" x14ac:dyDescent="0.2">
      <c r="A6357" s="6">
        <v>38</v>
      </c>
      <c r="B6357" s="5" t="s">
        <v>39</v>
      </c>
      <c r="C6357" s="5" t="str">
        <f>VLOOKUP(Taulukko1[[#This Row],[Rivivalinta]],Sheet1!$C$1:$E$42,2,FALSE)</f>
        <v>Summa exponeringsbelopp (RWA)</v>
      </c>
      <c r="D6357" s="5" t="str">
        <f>VLOOKUP(Taulukko1[[#This Row],[Rivivalinta]],Sheet1!$C$1:$E$42,3,FALSE)</f>
        <v>Total risk weighted assets (RWA)</v>
      </c>
      <c r="E6357" s="1" t="s">
        <v>199</v>
      </c>
      <c r="F6357" s="2">
        <v>42369</v>
      </c>
      <c r="G6357" s="7">
        <v>21323.582010000002</v>
      </c>
    </row>
    <row r="6358" spans="1:7" x14ac:dyDescent="0.2">
      <c r="A6358" s="6">
        <v>39</v>
      </c>
      <c r="B6358" s="5" t="s">
        <v>40</v>
      </c>
      <c r="C6358" s="5" t="str">
        <f>VLOOKUP(Taulukko1[[#This Row],[Rivivalinta]],Sheet1!$C$1:$E$42,2,FALSE)</f>
        <v>Exponeringsbelopp för kredit-, motpart- och utspädningsrisker</v>
      </c>
      <c r="D6358" s="5" t="str">
        <f>VLOOKUP(Taulukko1[[#This Row],[Rivivalinta]],Sheet1!$C$1:$E$42,3,FALSE)</f>
        <v>Credit and counterparty risks</v>
      </c>
      <c r="E6358" s="1" t="s">
        <v>199</v>
      </c>
      <c r="F6358" s="2">
        <v>42369</v>
      </c>
      <c r="G6358" s="7">
        <v>18964.154569999999</v>
      </c>
    </row>
    <row r="6359" spans="1:7" x14ac:dyDescent="0.2">
      <c r="A6359" s="6">
        <v>40</v>
      </c>
      <c r="B6359" s="5" t="s">
        <v>41</v>
      </c>
      <c r="C6359" s="5" t="str">
        <f>VLOOKUP(Taulukko1[[#This Row],[Rivivalinta]],Sheet1!$C$1:$E$42,2,FALSE)</f>
        <v>Exponeringsbelopp för positions-, valutakurs- och råvarurisker</v>
      </c>
      <c r="D6359" s="5" t="str">
        <f>VLOOKUP(Taulukko1[[#This Row],[Rivivalinta]],Sheet1!$C$1:$E$42,3,FALSE)</f>
        <v>Position, currency and commodity risks</v>
      </c>
      <c r="E6359" s="1" t="s">
        <v>199</v>
      </c>
      <c r="F6359" s="2">
        <v>42369</v>
      </c>
      <c r="G6359" s="7"/>
    </row>
    <row r="6360" spans="1:7" x14ac:dyDescent="0.2">
      <c r="A6360" s="6">
        <v>41</v>
      </c>
      <c r="B6360" s="5" t="s">
        <v>42</v>
      </c>
      <c r="C6360" s="5" t="str">
        <f>VLOOKUP(Taulukko1[[#This Row],[Rivivalinta]],Sheet1!$C$1:$E$42,2,FALSE)</f>
        <v>Exponeringsbelopp för operativ risk</v>
      </c>
      <c r="D6360" s="5" t="str">
        <f>VLOOKUP(Taulukko1[[#This Row],[Rivivalinta]],Sheet1!$C$1:$E$42,3,FALSE)</f>
        <v>Operational risks</v>
      </c>
      <c r="E6360" s="1" t="s">
        <v>199</v>
      </c>
      <c r="F6360" s="2">
        <v>42369</v>
      </c>
      <c r="G6360" s="7">
        <v>2359.4274399999999</v>
      </c>
    </row>
    <row r="6361" spans="1:7" x14ac:dyDescent="0.2">
      <c r="A6361" s="6">
        <v>42</v>
      </c>
      <c r="B6361" s="5" t="s">
        <v>43</v>
      </c>
      <c r="C6361" s="5" t="str">
        <f>VLOOKUP(Taulukko1[[#This Row],[Rivivalinta]],Sheet1!$C$1:$E$42,2,FALSE)</f>
        <v>Övriga riskexponeringar</v>
      </c>
      <c r="D6361" s="5" t="str">
        <f>VLOOKUP(Taulukko1[[#This Row],[Rivivalinta]],Sheet1!$C$1:$E$42,3,FALSE)</f>
        <v>Other risks</v>
      </c>
      <c r="E6361" s="1" t="s">
        <v>199</v>
      </c>
      <c r="F6361" s="2">
        <v>42369</v>
      </c>
      <c r="G6361" s="7"/>
    </row>
    <row r="6362" spans="1:7" x14ac:dyDescent="0.2">
      <c r="A6362" s="6">
        <v>1</v>
      </c>
      <c r="B6362" s="5" t="s">
        <v>5</v>
      </c>
      <c r="C6362" s="5" t="str">
        <f>VLOOKUP(Taulukko1[[#This Row],[Rivivalinta]],Sheet1!$C$1:$E$42,2,FALSE)</f>
        <v>Räntenetto</v>
      </c>
      <c r="D6362" s="5" t="str">
        <f>VLOOKUP(Taulukko1[[#This Row],[Rivivalinta]],Sheet1!$C$1:$E$42,3,FALSE)</f>
        <v>Net interest margin</v>
      </c>
      <c r="E6362" s="1" t="s">
        <v>200</v>
      </c>
      <c r="F6362" s="2">
        <v>42369</v>
      </c>
      <c r="G6362" s="7">
        <v>624.41399999999999</v>
      </c>
    </row>
    <row r="6363" spans="1:7" x14ac:dyDescent="0.2">
      <c r="A6363" s="6">
        <v>2</v>
      </c>
      <c r="B6363" s="5" t="s">
        <v>6</v>
      </c>
      <c r="C6363" s="5" t="str">
        <f>VLOOKUP(Taulukko1[[#This Row],[Rivivalinta]],Sheet1!$C$1:$E$42,2,FALSE)</f>
        <v>Netto, avgifts- och provisionsintäkter</v>
      </c>
      <c r="D6363" s="5" t="str">
        <f>VLOOKUP(Taulukko1[[#This Row],[Rivivalinta]],Sheet1!$C$1:$E$42,3,FALSE)</f>
        <v>Net fee and commission income</v>
      </c>
      <c r="E6363" s="1" t="s">
        <v>200</v>
      </c>
      <c r="F6363" s="2">
        <v>42369</v>
      </c>
      <c r="G6363" s="7">
        <v>161.73599999999999</v>
      </c>
    </row>
    <row r="6364" spans="1:7" x14ac:dyDescent="0.2">
      <c r="A6364" s="6">
        <v>3</v>
      </c>
      <c r="B6364" s="5" t="s">
        <v>7</v>
      </c>
      <c r="C6364" s="5" t="str">
        <f>VLOOKUP(Taulukko1[[#This Row],[Rivivalinta]],Sheet1!$C$1:$E$42,2,FALSE)</f>
        <v>Avgifts- och provisionsintäkter</v>
      </c>
      <c r="D6364" s="5" t="str">
        <f>VLOOKUP(Taulukko1[[#This Row],[Rivivalinta]],Sheet1!$C$1:$E$42,3,FALSE)</f>
        <v>Fee and commission income</v>
      </c>
      <c r="E6364" s="1" t="s">
        <v>200</v>
      </c>
      <c r="F6364" s="2">
        <v>42369</v>
      </c>
      <c r="G6364" s="7">
        <v>186.33699999999999</v>
      </c>
    </row>
    <row r="6365" spans="1:7" x14ac:dyDescent="0.2">
      <c r="A6365" s="6">
        <v>4</v>
      </c>
      <c r="B6365" s="5" t="s">
        <v>8</v>
      </c>
      <c r="C6365" s="5" t="str">
        <f>VLOOKUP(Taulukko1[[#This Row],[Rivivalinta]],Sheet1!$C$1:$E$42,2,FALSE)</f>
        <v>Avgifts- och provisionskostnader</v>
      </c>
      <c r="D6365" s="5" t="str">
        <f>VLOOKUP(Taulukko1[[#This Row],[Rivivalinta]],Sheet1!$C$1:$E$42,3,FALSE)</f>
        <v>Fee and commission expenses</v>
      </c>
      <c r="E6365" s="1" t="s">
        <v>200</v>
      </c>
      <c r="F6365" s="2">
        <v>42369</v>
      </c>
      <c r="G6365" s="7">
        <v>24.600999999999999</v>
      </c>
    </row>
    <row r="6366" spans="1:7" x14ac:dyDescent="0.2">
      <c r="A6366" s="6">
        <v>5</v>
      </c>
      <c r="B6366" s="5" t="s">
        <v>9</v>
      </c>
      <c r="C6366" s="5" t="str">
        <f>VLOOKUP(Taulukko1[[#This Row],[Rivivalinta]],Sheet1!$C$1:$E$42,2,FALSE)</f>
        <v>Nettointäkter från handel och investeringar</v>
      </c>
      <c r="D6366" s="5" t="str">
        <f>VLOOKUP(Taulukko1[[#This Row],[Rivivalinta]],Sheet1!$C$1:$E$42,3,FALSE)</f>
        <v>Net trading and investing income</v>
      </c>
      <c r="E6366" s="1" t="s">
        <v>200</v>
      </c>
      <c r="F6366" s="2">
        <v>42369</v>
      </c>
      <c r="G6366" s="7">
        <v>365.03800000000001</v>
      </c>
    </row>
    <row r="6367" spans="1:7" x14ac:dyDescent="0.2">
      <c r="A6367" s="6">
        <v>6</v>
      </c>
      <c r="B6367" s="5" t="s">
        <v>10</v>
      </c>
      <c r="C6367" s="5" t="str">
        <f>VLOOKUP(Taulukko1[[#This Row],[Rivivalinta]],Sheet1!$C$1:$E$42,2,FALSE)</f>
        <v>Övriga intäkter</v>
      </c>
      <c r="D6367" s="5" t="str">
        <f>VLOOKUP(Taulukko1[[#This Row],[Rivivalinta]],Sheet1!$C$1:$E$42,3,FALSE)</f>
        <v>Other income</v>
      </c>
      <c r="E6367" s="1" t="s">
        <v>200</v>
      </c>
      <c r="F6367" s="2">
        <v>42369</v>
      </c>
      <c r="G6367" s="7">
        <v>23.885999999999999</v>
      </c>
    </row>
    <row r="6368" spans="1:7" x14ac:dyDescent="0.2">
      <c r="A6368" s="6">
        <v>7</v>
      </c>
      <c r="B6368" s="5" t="s">
        <v>11</v>
      </c>
      <c r="C6368" s="5" t="str">
        <f>VLOOKUP(Taulukko1[[#This Row],[Rivivalinta]],Sheet1!$C$1:$E$42,2,FALSE)</f>
        <v>Totala inkomster</v>
      </c>
      <c r="D6368" s="5" t="str">
        <f>VLOOKUP(Taulukko1[[#This Row],[Rivivalinta]],Sheet1!$C$1:$E$42,3,FALSE)</f>
        <v>Total income</v>
      </c>
      <c r="E6368" s="1" t="s">
        <v>200</v>
      </c>
      <c r="F6368" s="2">
        <v>42369</v>
      </c>
      <c r="G6368" s="7">
        <v>1175.0740000000001</v>
      </c>
    </row>
    <row r="6369" spans="1:7" x14ac:dyDescent="0.2">
      <c r="A6369" s="6">
        <v>8</v>
      </c>
      <c r="B6369" s="5" t="s">
        <v>12</v>
      </c>
      <c r="C6369" s="5" t="str">
        <f>VLOOKUP(Taulukko1[[#This Row],[Rivivalinta]],Sheet1!$C$1:$E$42,2,FALSE)</f>
        <v>Totala kostnader</v>
      </c>
      <c r="D6369" s="5" t="str">
        <f>VLOOKUP(Taulukko1[[#This Row],[Rivivalinta]],Sheet1!$C$1:$E$42,3,FALSE)</f>
        <v>Total expenses</v>
      </c>
      <c r="E6369" s="1" t="s">
        <v>200</v>
      </c>
      <c r="F6369" s="2">
        <v>42369</v>
      </c>
      <c r="G6369" s="7">
        <v>704.47299999999996</v>
      </c>
    </row>
    <row r="6370" spans="1:7" x14ac:dyDescent="0.2">
      <c r="A6370" s="6">
        <v>9</v>
      </c>
      <c r="B6370" s="5" t="s">
        <v>13</v>
      </c>
      <c r="C6370" s="5" t="str">
        <f>VLOOKUP(Taulukko1[[#This Row],[Rivivalinta]],Sheet1!$C$1:$E$42,2,FALSE)</f>
        <v>Nedskrivningar av lån och fordringar</v>
      </c>
      <c r="D6370" s="5" t="str">
        <f>VLOOKUP(Taulukko1[[#This Row],[Rivivalinta]],Sheet1!$C$1:$E$42,3,FALSE)</f>
        <v>Impairments on loans and receivables</v>
      </c>
      <c r="E6370" s="1" t="s">
        <v>200</v>
      </c>
      <c r="F6370" s="2">
        <v>42369</v>
      </c>
      <c r="G6370" s="7">
        <v>42.276000000000003</v>
      </c>
    </row>
    <row r="6371" spans="1:7" x14ac:dyDescent="0.2">
      <c r="A6371" s="6">
        <v>10</v>
      </c>
      <c r="B6371" s="5" t="s">
        <v>14</v>
      </c>
      <c r="C6371" s="5" t="str">
        <f>VLOOKUP(Taulukko1[[#This Row],[Rivivalinta]],Sheet1!$C$1:$E$42,2,FALSE)</f>
        <v>Rörelsevinst/-förlust</v>
      </c>
      <c r="D6371" s="5" t="str">
        <f>VLOOKUP(Taulukko1[[#This Row],[Rivivalinta]],Sheet1!$C$1:$E$42,3,FALSE)</f>
        <v>Operatingprofit/-loss</v>
      </c>
      <c r="E6371" s="1" t="s">
        <v>200</v>
      </c>
      <c r="F6371" s="2">
        <v>42369</v>
      </c>
      <c r="G6371" s="7">
        <v>428.32499999999999</v>
      </c>
    </row>
    <row r="6372" spans="1:7" x14ac:dyDescent="0.2">
      <c r="A6372" s="6">
        <v>11</v>
      </c>
      <c r="B6372" s="5" t="s">
        <v>15</v>
      </c>
      <c r="C6372" s="5" t="str">
        <f>VLOOKUP(Taulukko1[[#This Row],[Rivivalinta]],Sheet1!$C$1:$E$42,2,FALSE)</f>
        <v>Kontanta medel och kassabehållning hos centralbanker</v>
      </c>
      <c r="D6372" s="5" t="str">
        <f>VLOOKUP(Taulukko1[[#This Row],[Rivivalinta]],Sheet1!$C$1:$E$42,3,FALSE)</f>
        <v>Cash and cash balances at central banks</v>
      </c>
      <c r="E6372" s="1" t="s">
        <v>200</v>
      </c>
      <c r="F6372" s="2">
        <v>42369</v>
      </c>
      <c r="G6372" s="7">
        <v>235.44</v>
      </c>
    </row>
    <row r="6373" spans="1:7" x14ac:dyDescent="0.2">
      <c r="A6373" s="6">
        <v>12</v>
      </c>
      <c r="B6373" s="5" t="s">
        <v>16</v>
      </c>
      <c r="C6373" s="5" t="str">
        <f>VLOOKUP(Taulukko1[[#This Row],[Rivivalinta]],Sheet1!$C$1:$E$42,2,FALSE)</f>
        <v>Lån och förskott till kreditinstitut</v>
      </c>
      <c r="D6373" s="5" t="str">
        <f>VLOOKUP(Taulukko1[[#This Row],[Rivivalinta]],Sheet1!$C$1:$E$42,3,FALSE)</f>
        <v>Loans and advances to credit institutions</v>
      </c>
      <c r="E6373" s="1" t="s">
        <v>200</v>
      </c>
      <c r="F6373" s="2">
        <v>42369</v>
      </c>
      <c r="G6373" s="7">
        <v>114.786</v>
      </c>
    </row>
    <row r="6374" spans="1:7" x14ac:dyDescent="0.2">
      <c r="A6374" s="6">
        <v>13</v>
      </c>
      <c r="B6374" s="5" t="s">
        <v>17</v>
      </c>
      <c r="C6374" s="5" t="str">
        <f>VLOOKUP(Taulukko1[[#This Row],[Rivivalinta]],Sheet1!$C$1:$E$42,2,FALSE)</f>
        <v>Lån och förskott till allmänheten och offentliga samfund</v>
      </c>
      <c r="D6374" s="5" t="str">
        <f>VLOOKUP(Taulukko1[[#This Row],[Rivivalinta]],Sheet1!$C$1:$E$42,3,FALSE)</f>
        <v>Loans and advances to the public and public sector entities</v>
      </c>
      <c r="E6374" s="1" t="s">
        <v>200</v>
      </c>
      <c r="F6374" s="2">
        <v>42369</v>
      </c>
      <c r="G6374" s="7">
        <v>34976.824999999997</v>
      </c>
    </row>
    <row r="6375" spans="1:7" x14ac:dyDescent="0.2">
      <c r="A6375" s="6">
        <v>14</v>
      </c>
      <c r="B6375" s="5" t="s">
        <v>18</v>
      </c>
      <c r="C6375" s="5" t="str">
        <f>VLOOKUP(Taulukko1[[#This Row],[Rivivalinta]],Sheet1!$C$1:$E$42,2,FALSE)</f>
        <v>Värdepapper</v>
      </c>
      <c r="D6375" s="5" t="str">
        <f>VLOOKUP(Taulukko1[[#This Row],[Rivivalinta]],Sheet1!$C$1:$E$42,3,FALSE)</f>
        <v>Debt securities</v>
      </c>
      <c r="E6375" s="1" t="s">
        <v>200</v>
      </c>
      <c r="F6375" s="2">
        <v>42369</v>
      </c>
      <c r="G6375" s="7">
        <v>153.65199999999999</v>
      </c>
    </row>
    <row r="6376" spans="1:7" x14ac:dyDescent="0.2">
      <c r="A6376" s="6">
        <v>15</v>
      </c>
      <c r="B6376" s="5" t="s">
        <v>238</v>
      </c>
      <c r="C6376" s="5" t="str">
        <f>VLOOKUP(Taulukko1[[#This Row],[Rivivalinta]],Sheet1!$C$1:$E$42,2,FALSE)</f>
        <v xml:space="preserve">Derivat </v>
      </c>
      <c r="D6376" s="5" t="str">
        <f>VLOOKUP(Taulukko1[[#This Row],[Rivivalinta]],Sheet1!$C$1:$E$42,3,FALSE)</f>
        <v xml:space="preserve">Derivatives </v>
      </c>
      <c r="E6376" s="1" t="s">
        <v>200</v>
      </c>
      <c r="F6376" s="2">
        <v>42369</v>
      </c>
      <c r="G6376" s="7">
        <v>28.495000000000001</v>
      </c>
    </row>
    <row r="6377" spans="1:7" x14ac:dyDescent="0.2">
      <c r="A6377" s="6">
        <v>16</v>
      </c>
      <c r="B6377" s="5" t="s">
        <v>20</v>
      </c>
      <c r="C6377" s="5" t="str">
        <f>VLOOKUP(Taulukko1[[#This Row],[Rivivalinta]],Sheet1!$C$1:$E$42,2,FALSE)</f>
        <v>Övriga tillgångar</v>
      </c>
      <c r="D6377" s="5" t="str">
        <f>VLOOKUP(Taulukko1[[#This Row],[Rivivalinta]],Sheet1!$C$1:$E$42,3,FALSE)</f>
        <v>Other assets</v>
      </c>
      <c r="E6377" s="1" t="s">
        <v>200</v>
      </c>
      <c r="F6377" s="2">
        <v>42369</v>
      </c>
      <c r="G6377" s="7">
        <v>5053.6170000000002</v>
      </c>
    </row>
    <row r="6378" spans="1:7" x14ac:dyDescent="0.2">
      <c r="A6378" s="6">
        <v>17</v>
      </c>
      <c r="B6378" s="5" t="s">
        <v>21</v>
      </c>
      <c r="C6378" s="5" t="str">
        <f>VLOOKUP(Taulukko1[[#This Row],[Rivivalinta]],Sheet1!$C$1:$E$42,2,FALSE)</f>
        <v>SUMMA TILLGÅNGAR</v>
      </c>
      <c r="D6378" s="5" t="str">
        <f>VLOOKUP(Taulukko1[[#This Row],[Rivivalinta]],Sheet1!$C$1:$E$42,3,FALSE)</f>
        <v>TOTAL ASSETS</v>
      </c>
      <c r="E6378" s="1" t="s">
        <v>200</v>
      </c>
      <c r="F6378" s="2">
        <v>42369</v>
      </c>
      <c r="G6378" s="7">
        <v>40562.815000000002</v>
      </c>
    </row>
    <row r="6379" spans="1:7" x14ac:dyDescent="0.2">
      <c r="A6379" s="6">
        <v>18</v>
      </c>
      <c r="B6379" s="5" t="s">
        <v>22</v>
      </c>
      <c r="C6379" s="5" t="str">
        <f>VLOOKUP(Taulukko1[[#This Row],[Rivivalinta]],Sheet1!$C$1:$E$42,2,FALSE)</f>
        <v>Inlåning från kreditinstitut</v>
      </c>
      <c r="D6379" s="5" t="str">
        <f>VLOOKUP(Taulukko1[[#This Row],[Rivivalinta]],Sheet1!$C$1:$E$42,3,FALSE)</f>
        <v>Deposits from credit institutions</v>
      </c>
      <c r="E6379" s="1" t="s">
        <v>200</v>
      </c>
      <c r="F6379" s="2">
        <v>42369</v>
      </c>
      <c r="G6379" s="7">
        <v>11521.614</v>
      </c>
    </row>
    <row r="6380" spans="1:7" x14ac:dyDescent="0.2">
      <c r="A6380" s="6">
        <v>19</v>
      </c>
      <c r="B6380" s="5" t="s">
        <v>23</v>
      </c>
      <c r="C6380" s="5" t="str">
        <f>VLOOKUP(Taulukko1[[#This Row],[Rivivalinta]],Sheet1!$C$1:$E$42,2,FALSE)</f>
        <v>Inlåning från allmänheten och offentliga samfund</v>
      </c>
      <c r="D6380" s="5" t="str">
        <f>VLOOKUP(Taulukko1[[#This Row],[Rivivalinta]],Sheet1!$C$1:$E$42,3,FALSE)</f>
        <v>Deposits from the public and public sector entities</v>
      </c>
      <c r="E6380" s="1" t="s">
        <v>200</v>
      </c>
      <c r="F6380" s="2">
        <v>42369</v>
      </c>
      <c r="G6380" s="7">
        <v>22148.829000000002</v>
      </c>
    </row>
    <row r="6381" spans="1:7" x14ac:dyDescent="0.2">
      <c r="A6381" s="6">
        <v>20</v>
      </c>
      <c r="B6381" s="5" t="s">
        <v>24</v>
      </c>
      <c r="C6381" s="5" t="str">
        <f>VLOOKUP(Taulukko1[[#This Row],[Rivivalinta]],Sheet1!$C$1:$E$42,2,FALSE)</f>
        <v>Emitterade skuldebrev</v>
      </c>
      <c r="D6381" s="5" t="str">
        <f>VLOOKUP(Taulukko1[[#This Row],[Rivivalinta]],Sheet1!$C$1:$E$42,3,FALSE)</f>
        <v>Debt securities issued</v>
      </c>
      <c r="E6381" s="1" t="s">
        <v>200</v>
      </c>
      <c r="F6381" s="2">
        <v>42369</v>
      </c>
      <c r="G6381" s="7">
        <v>0.92500000000000004</v>
      </c>
    </row>
    <row r="6382" spans="1:7" x14ac:dyDescent="0.2">
      <c r="A6382" s="6">
        <v>22</v>
      </c>
      <c r="B6382" s="5" t="s">
        <v>19</v>
      </c>
      <c r="C6382" s="5" t="str">
        <f>VLOOKUP(Taulukko1[[#This Row],[Rivivalinta]],Sheet1!$C$1:$E$42,2,FALSE)</f>
        <v>Derivat</v>
      </c>
      <c r="D6382" s="5" t="str">
        <f>VLOOKUP(Taulukko1[[#This Row],[Rivivalinta]],Sheet1!$C$1:$E$42,3,FALSE)</f>
        <v>Derivatives</v>
      </c>
      <c r="E6382" s="1" t="s">
        <v>200</v>
      </c>
      <c r="F6382" s="2">
        <v>42369</v>
      </c>
      <c r="G6382" s="7">
        <v>10.682</v>
      </c>
    </row>
    <row r="6383" spans="1:7" x14ac:dyDescent="0.2">
      <c r="A6383" s="6">
        <v>23</v>
      </c>
      <c r="B6383" s="5" t="s">
        <v>25</v>
      </c>
      <c r="C6383" s="5" t="str">
        <f>VLOOKUP(Taulukko1[[#This Row],[Rivivalinta]],Sheet1!$C$1:$E$42,2,FALSE)</f>
        <v>Eget kapital</v>
      </c>
      <c r="D6383" s="5" t="str">
        <f>VLOOKUP(Taulukko1[[#This Row],[Rivivalinta]],Sheet1!$C$1:$E$42,3,FALSE)</f>
        <v>Total equity</v>
      </c>
      <c r="E6383" s="1" t="s">
        <v>200</v>
      </c>
      <c r="F6383" s="2">
        <v>42369</v>
      </c>
      <c r="G6383" s="7">
        <v>5913.5649999999996</v>
      </c>
    </row>
    <row r="6384" spans="1:7" x14ac:dyDescent="0.2">
      <c r="A6384" s="6">
        <v>21</v>
      </c>
      <c r="B6384" s="5" t="s">
        <v>26</v>
      </c>
      <c r="C6384" s="5" t="str">
        <f>VLOOKUP(Taulukko1[[#This Row],[Rivivalinta]],Sheet1!$C$1:$E$42,2,FALSE)</f>
        <v>Övriga skulder</v>
      </c>
      <c r="D6384" s="5" t="str">
        <f>VLOOKUP(Taulukko1[[#This Row],[Rivivalinta]],Sheet1!$C$1:$E$42,3,FALSE)</f>
        <v>Other liabilities</v>
      </c>
      <c r="E6384" s="1" t="s">
        <v>200</v>
      </c>
      <c r="F6384" s="2">
        <v>42369</v>
      </c>
      <c r="G6384" s="7">
        <v>967.2</v>
      </c>
    </row>
    <row r="6385" spans="1:7" x14ac:dyDescent="0.2">
      <c r="A6385" s="6">
        <v>24</v>
      </c>
      <c r="B6385" s="5" t="s">
        <v>27</v>
      </c>
      <c r="C6385" s="5" t="str">
        <f>VLOOKUP(Taulukko1[[#This Row],[Rivivalinta]],Sheet1!$C$1:$E$42,2,FALSE)</f>
        <v>SUMMA EGET KAPITAL OCH SKULDER</v>
      </c>
      <c r="D6385" s="5" t="str">
        <f>VLOOKUP(Taulukko1[[#This Row],[Rivivalinta]],Sheet1!$C$1:$E$42,3,FALSE)</f>
        <v>TOTAL EQUITY AND LIABILITIES</v>
      </c>
      <c r="E6385" s="1" t="s">
        <v>200</v>
      </c>
      <c r="F6385" s="2">
        <v>42369</v>
      </c>
      <c r="G6385" s="7">
        <v>40562.815000000002</v>
      </c>
    </row>
    <row r="6386" spans="1:7" x14ac:dyDescent="0.2">
      <c r="A6386" s="6">
        <v>25</v>
      </c>
      <c r="B6386" s="5" t="s">
        <v>28</v>
      </c>
      <c r="C6386" s="5" t="str">
        <f>VLOOKUP(Taulukko1[[#This Row],[Rivivalinta]],Sheet1!$C$1:$E$42,2,FALSE)</f>
        <v>Exponering utanför balansräkningen</v>
      </c>
      <c r="D6386" s="5" t="str">
        <f>VLOOKUP(Taulukko1[[#This Row],[Rivivalinta]],Sheet1!$C$1:$E$42,3,FALSE)</f>
        <v>Off balance sheet exposures</v>
      </c>
      <c r="E6386" s="1" t="s">
        <v>200</v>
      </c>
      <c r="F6386" s="2">
        <v>42369</v>
      </c>
      <c r="G6386" s="7">
        <v>1535.8889999999999</v>
      </c>
    </row>
    <row r="6387" spans="1:7" x14ac:dyDescent="0.2">
      <c r="A6387" s="6">
        <v>28</v>
      </c>
      <c r="B6387" s="5" t="s">
        <v>29</v>
      </c>
      <c r="C6387" s="5" t="str">
        <f>VLOOKUP(Taulukko1[[#This Row],[Rivivalinta]],Sheet1!$C$1:$E$42,2,FALSE)</f>
        <v>Kostnader/intäkter, %</v>
      </c>
      <c r="D6387" s="5" t="str">
        <f>VLOOKUP(Taulukko1[[#This Row],[Rivivalinta]],Sheet1!$C$1:$E$42,3,FALSE)</f>
        <v>Cost/income ratio, %</v>
      </c>
      <c r="E6387" s="1" t="s">
        <v>200</v>
      </c>
      <c r="F6387" s="2">
        <v>42369</v>
      </c>
      <c r="G6387" s="8">
        <v>0.53493956033295176</v>
      </c>
    </row>
    <row r="6388" spans="1:7" x14ac:dyDescent="0.2">
      <c r="A6388" s="6">
        <v>29</v>
      </c>
      <c r="B6388" s="5" t="s">
        <v>30</v>
      </c>
      <c r="C6388" s="5" t="str">
        <f>VLOOKUP(Taulukko1[[#This Row],[Rivivalinta]],Sheet1!$C$1:$E$42,2,FALSE)</f>
        <v>Nödlidande exponeringar/Exponeringar, %</v>
      </c>
      <c r="D6388" s="5" t="str">
        <f>VLOOKUP(Taulukko1[[#This Row],[Rivivalinta]],Sheet1!$C$1:$E$42,3,FALSE)</f>
        <v>Non-performing exposures/Exposures, %</v>
      </c>
      <c r="E6388" s="1" t="s">
        <v>200</v>
      </c>
      <c r="F6388" s="2">
        <v>42369</v>
      </c>
      <c r="G6388" s="8">
        <v>6.1884117476908376E-2</v>
      </c>
    </row>
    <row r="6389" spans="1:7" x14ac:dyDescent="0.2">
      <c r="A6389" s="6">
        <v>30</v>
      </c>
      <c r="B6389" s="5" t="s">
        <v>31</v>
      </c>
      <c r="C6389" s="5" t="str">
        <f>VLOOKUP(Taulukko1[[#This Row],[Rivivalinta]],Sheet1!$C$1:$E$42,2,FALSE)</f>
        <v>Upplupna avsättningar på nödlidande exponeringar/Nödlidande Exponeringar, %</v>
      </c>
      <c r="D6389" s="5" t="str">
        <f>VLOOKUP(Taulukko1[[#This Row],[Rivivalinta]],Sheet1!$C$1:$E$42,3,FALSE)</f>
        <v>Accumulated impairments on non-performing exposures/Non-performing exposures, %</v>
      </c>
      <c r="E6389" s="1" t="s">
        <v>200</v>
      </c>
      <c r="F6389" s="2">
        <v>42369</v>
      </c>
      <c r="G6389" s="8">
        <v>0.30524675105082971</v>
      </c>
    </row>
    <row r="6390" spans="1:7" x14ac:dyDescent="0.2">
      <c r="A6390" s="6">
        <v>31</v>
      </c>
      <c r="B6390" s="5" t="s">
        <v>32</v>
      </c>
      <c r="C6390" s="5" t="str">
        <f>VLOOKUP(Taulukko1[[#This Row],[Rivivalinta]],Sheet1!$C$1:$E$42,2,FALSE)</f>
        <v>Kapitalbas</v>
      </c>
      <c r="D6390" s="5" t="str">
        <f>VLOOKUP(Taulukko1[[#This Row],[Rivivalinta]],Sheet1!$C$1:$E$42,3,FALSE)</f>
        <v>Own funds</v>
      </c>
      <c r="E6390" s="1" t="s">
        <v>200</v>
      </c>
      <c r="F6390" s="2">
        <v>42369</v>
      </c>
      <c r="G6390" s="7">
        <v>5766.2136300000002</v>
      </c>
    </row>
    <row r="6391" spans="1:7" x14ac:dyDescent="0.2">
      <c r="A6391" s="6">
        <v>32</v>
      </c>
      <c r="B6391" s="5" t="s">
        <v>33</v>
      </c>
      <c r="C6391" s="5" t="str">
        <f>VLOOKUP(Taulukko1[[#This Row],[Rivivalinta]],Sheet1!$C$1:$E$42,2,FALSE)</f>
        <v>Kärnprimärkapital (CET 1)</v>
      </c>
      <c r="D6391" s="5" t="str">
        <f>VLOOKUP(Taulukko1[[#This Row],[Rivivalinta]],Sheet1!$C$1:$E$42,3,FALSE)</f>
        <v>Common equity tier 1 capital (CET1)</v>
      </c>
      <c r="E6391" s="1" t="s">
        <v>200</v>
      </c>
      <c r="F6391" s="2">
        <v>42369</v>
      </c>
      <c r="G6391" s="7">
        <v>5766.2136300000002</v>
      </c>
    </row>
    <row r="6392" spans="1:7" x14ac:dyDescent="0.2">
      <c r="A6392" s="6">
        <v>33</v>
      </c>
      <c r="B6392" s="5" t="s">
        <v>34</v>
      </c>
      <c r="C6392" s="5" t="str">
        <f>VLOOKUP(Taulukko1[[#This Row],[Rivivalinta]],Sheet1!$C$1:$E$42,2,FALSE)</f>
        <v>Övrigt primärkapital (AT 1)</v>
      </c>
      <c r="D6392" s="5" t="str">
        <f>VLOOKUP(Taulukko1[[#This Row],[Rivivalinta]],Sheet1!$C$1:$E$42,3,FALSE)</f>
        <v>Additional tier 1 capital (AT 1)</v>
      </c>
      <c r="E6392" s="1" t="s">
        <v>200</v>
      </c>
      <c r="F6392" s="2">
        <v>42369</v>
      </c>
      <c r="G6392" s="7"/>
    </row>
    <row r="6393" spans="1:7" x14ac:dyDescent="0.2">
      <c r="A6393" s="6">
        <v>34</v>
      </c>
      <c r="B6393" s="5" t="s">
        <v>35</v>
      </c>
      <c r="C6393" s="5" t="str">
        <f>VLOOKUP(Taulukko1[[#This Row],[Rivivalinta]],Sheet1!$C$1:$E$42,2,FALSE)</f>
        <v>Supplementärkapital (T2)</v>
      </c>
      <c r="D6393" s="5" t="str">
        <f>VLOOKUP(Taulukko1[[#This Row],[Rivivalinta]],Sheet1!$C$1:$E$42,3,FALSE)</f>
        <v>Tier 2 capital (T2)</v>
      </c>
      <c r="E6393" s="1" t="s">
        <v>200</v>
      </c>
      <c r="F6393" s="2">
        <v>42369</v>
      </c>
      <c r="G6393" s="7"/>
    </row>
    <row r="6394" spans="1:7" x14ac:dyDescent="0.2">
      <c r="A6394" s="6">
        <v>35</v>
      </c>
      <c r="B6394" s="5" t="s">
        <v>36</v>
      </c>
      <c r="C6394" s="5" t="str">
        <f>VLOOKUP(Taulukko1[[#This Row],[Rivivalinta]],Sheet1!$C$1:$E$42,2,FALSE)</f>
        <v>Summa kapitalrelationer, %</v>
      </c>
      <c r="D6394" s="5" t="str">
        <f>VLOOKUP(Taulukko1[[#This Row],[Rivivalinta]],Sheet1!$C$1:$E$42,3,FALSE)</f>
        <v>Own funds ratio, %</v>
      </c>
      <c r="E6394" s="1" t="s">
        <v>200</v>
      </c>
      <c r="F6394" s="2">
        <v>42369</v>
      </c>
      <c r="G6394" s="8">
        <v>0.36739452973610076</v>
      </c>
    </row>
    <row r="6395" spans="1:7" x14ac:dyDescent="0.2">
      <c r="A6395" s="6">
        <v>36</v>
      </c>
      <c r="B6395" s="5" t="s">
        <v>37</v>
      </c>
      <c r="C6395" s="5" t="str">
        <f>VLOOKUP(Taulukko1[[#This Row],[Rivivalinta]],Sheet1!$C$1:$E$42,2,FALSE)</f>
        <v>Primärkapitalrelation, %</v>
      </c>
      <c r="D6395" s="5" t="str">
        <f>VLOOKUP(Taulukko1[[#This Row],[Rivivalinta]],Sheet1!$C$1:$E$42,3,FALSE)</f>
        <v>Tier 1 ratio, %</v>
      </c>
      <c r="E6395" s="1" t="s">
        <v>200</v>
      </c>
      <c r="F6395" s="2">
        <v>42369</v>
      </c>
      <c r="G6395" s="8">
        <v>0.36739452973610076</v>
      </c>
    </row>
    <row r="6396" spans="1:7" x14ac:dyDescent="0.2">
      <c r="A6396" s="6">
        <v>37</v>
      </c>
      <c r="B6396" s="5" t="s">
        <v>38</v>
      </c>
      <c r="C6396" s="5" t="str">
        <f>VLOOKUP(Taulukko1[[#This Row],[Rivivalinta]],Sheet1!$C$1:$E$42,2,FALSE)</f>
        <v>Kärnprimärkapitalrelation, %</v>
      </c>
      <c r="D6396" s="5" t="str">
        <f>VLOOKUP(Taulukko1[[#This Row],[Rivivalinta]],Sheet1!$C$1:$E$42,3,FALSE)</f>
        <v>CET 1 ratio, %</v>
      </c>
      <c r="E6396" s="1" t="s">
        <v>200</v>
      </c>
      <c r="F6396" s="2">
        <v>42369</v>
      </c>
      <c r="G6396" s="8">
        <v>0.36739452973610076</v>
      </c>
    </row>
    <row r="6397" spans="1:7" x14ac:dyDescent="0.2">
      <c r="A6397" s="6">
        <v>38</v>
      </c>
      <c r="B6397" s="5" t="s">
        <v>39</v>
      </c>
      <c r="C6397" s="5" t="str">
        <f>VLOOKUP(Taulukko1[[#This Row],[Rivivalinta]],Sheet1!$C$1:$E$42,2,FALSE)</f>
        <v>Summa exponeringsbelopp (RWA)</v>
      </c>
      <c r="D6397" s="5" t="str">
        <f>VLOOKUP(Taulukko1[[#This Row],[Rivivalinta]],Sheet1!$C$1:$E$42,3,FALSE)</f>
        <v>Total risk weighted assets (RWA)</v>
      </c>
      <c r="E6397" s="1" t="s">
        <v>200</v>
      </c>
      <c r="F6397" s="2">
        <v>42369</v>
      </c>
      <c r="G6397" s="7">
        <v>15694.88156</v>
      </c>
    </row>
    <row r="6398" spans="1:7" x14ac:dyDescent="0.2">
      <c r="A6398" s="6">
        <v>39</v>
      </c>
      <c r="B6398" s="5" t="s">
        <v>40</v>
      </c>
      <c r="C6398" s="5" t="str">
        <f>VLOOKUP(Taulukko1[[#This Row],[Rivivalinta]],Sheet1!$C$1:$E$42,2,FALSE)</f>
        <v>Exponeringsbelopp för kredit-, motpart- och utspädningsrisker</v>
      </c>
      <c r="D6398" s="5" t="str">
        <f>VLOOKUP(Taulukko1[[#This Row],[Rivivalinta]],Sheet1!$C$1:$E$42,3,FALSE)</f>
        <v>Credit and counterparty risks</v>
      </c>
      <c r="E6398" s="1" t="s">
        <v>200</v>
      </c>
      <c r="F6398" s="2">
        <v>42369</v>
      </c>
      <c r="G6398" s="7">
        <v>14267.53585</v>
      </c>
    </row>
    <row r="6399" spans="1:7" x14ac:dyDescent="0.2">
      <c r="A6399" s="6">
        <v>40</v>
      </c>
      <c r="B6399" s="5" t="s">
        <v>41</v>
      </c>
      <c r="C6399" s="5" t="str">
        <f>VLOOKUP(Taulukko1[[#This Row],[Rivivalinta]],Sheet1!$C$1:$E$42,2,FALSE)</f>
        <v>Exponeringsbelopp för positions-, valutakurs- och råvarurisker</v>
      </c>
      <c r="D6399" s="5" t="str">
        <f>VLOOKUP(Taulukko1[[#This Row],[Rivivalinta]],Sheet1!$C$1:$E$42,3,FALSE)</f>
        <v>Position, currency and commodity risks</v>
      </c>
      <c r="E6399" s="1" t="s">
        <v>200</v>
      </c>
      <c r="F6399" s="2">
        <v>42369</v>
      </c>
      <c r="G6399" s="7"/>
    </row>
    <row r="6400" spans="1:7" x14ac:dyDescent="0.2">
      <c r="A6400" s="6">
        <v>41</v>
      </c>
      <c r="B6400" s="5" t="s">
        <v>42</v>
      </c>
      <c r="C6400" s="5" t="str">
        <f>VLOOKUP(Taulukko1[[#This Row],[Rivivalinta]],Sheet1!$C$1:$E$42,2,FALSE)</f>
        <v>Exponeringsbelopp för operativ risk</v>
      </c>
      <c r="D6400" s="5" t="str">
        <f>VLOOKUP(Taulukko1[[#This Row],[Rivivalinta]],Sheet1!$C$1:$E$42,3,FALSE)</f>
        <v>Operational risks</v>
      </c>
      <c r="E6400" s="1" t="s">
        <v>200</v>
      </c>
      <c r="F6400" s="2">
        <v>42369</v>
      </c>
      <c r="G6400" s="7">
        <v>1427.3457100000001</v>
      </c>
    </row>
    <row r="6401" spans="1:7" x14ac:dyDescent="0.2">
      <c r="A6401" s="6">
        <v>42</v>
      </c>
      <c r="B6401" s="5" t="s">
        <v>43</v>
      </c>
      <c r="C6401" s="5" t="str">
        <f>VLOOKUP(Taulukko1[[#This Row],[Rivivalinta]],Sheet1!$C$1:$E$42,2,FALSE)</f>
        <v>Övriga riskexponeringar</v>
      </c>
      <c r="D6401" s="5" t="str">
        <f>VLOOKUP(Taulukko1[[#This Row],[Rivivalinta]],Sheet1!$C$1:$E$42,3,FALSE)</f>
        <v>Other risks</v>
      </c>
      <c r="E6401" s="1" t="s">
        <v>200</v>
      </c>
      <c r="F6401" s="2">
        <v>42369</v>
      </c>
      <c r="G6401" s="7"/>
    </row>
    <row r="6402" spans="1:7" x14ac:dyDescent="0.2">
      <c r="A6402" s="6">
        <v>1</v>
      </c>
      <c r="B6402" s="5" t="s">
        <v>5</v>
      </c>
      <c r="C6402" s="5" t="str">
        <f>VLOOKUP(Taulukko1[[#This Row],[Rivivalinta]],Sheet1!$C$1:$E$42,2,FALSE)</f>
        <v>Räntenetto</v>
      </c>
      <c r="D6402" s="5" t="str">
        <f>VLOOKUP(Taulukko1[[#This Row],[Rivivalinta]],Sheet1!$C$1:$E$42,3,FALSE)</f>
        <v>Net interest margin</v>
      </c>
      <c r="E6402" s="1" t="s">
        <v>201</v>
      </c>
      <c r="F6402" s="2">
        <v>42369</v>
      </c>
      <c r="G6402" s="7">
        <v>1554.201</v>
      </c>
    </row>
    <row r="6403" spans="1:7" x14ac:dyDescent="0.2">
      <c r="A6403" s="6">
        <v>2</v>
      </c>
      <c r="B6403" s="5" t="s">
        <v>6</v>
      </c>
      <c r="C6403" s="5" t="str">
        <f>VLOOKUP(Taulukko1[[#This Row],[Rivivalinta]],Sheet1!$C$1:$E$42,2,FALSE)</f>
        <v>Netto, avgifts- och provisionsintäkter</v>
      </c>
      <c r="D6403" s="5" t="str">
        <f>VLOOKUP(Taulukko1[[#This Row],[Rivivalinta]],Sheet1!$C$1:$E$42,3,FALSE)</f>
        <v>Net fee and commission income</v>
      </c>
      <c r="E6403" s="1" t="s">
        <v>201</v>
      </c>
      <c r="F6403" s="2">
        <v>42369</v>
      </c>
      <c r="G6403" s="7">
        <v>821.92200000000003</v>
      </c>
    </row>
    <row r="6404" spans="1:7" x14ac:dyDescent="0.2">
      <c r="A6404" s="6">
        <v>3</v>
      </c>
      <c r="B6404" s="5" t="s">
        <v>7</v>
      </c>
      <c r="C6404" s="5" t="str">
        <f>VLOOKUP(Taulukko1[[#This Row],[Rivivalinta]],Sheet1!$C$1:$E$42,2,FALSE)</f>
        <v>Avgifts- och provisionsintäkter</v>
      </c>
      <c r="D6404" s="5" t="str">
        <f>VLOOKUP(Taulukko1[[#This Row],[Rivivalinta]],Sheet1!$C$1:$E$42,3,FALSE)</f>
        <v>Fee and commission income</v>
      </c>
      <c r="E6404" s="1" t="s">
        <v>201</v>
      </c>
      <c r="F6404" s="2">
        <v>42369</v>
      </c>
      <c r="G6404" s="7">
        <v>915.85</v>
      </c>
    </row>
    <row r="6405" spans="1:7" x14ac:dyDescent="0.2">
      <c r="A6405" s="6">
        <v>4</v>
      </c>
      <c r="B6405" s="5" t="s">
        <v>8</v>
      </c>
      <c r="C6405" s="5" t="str">
        <f>VLOOKUP(Taulukko1[[#This Row],[Rivivalinta]],Sheet1!$C$1:$E$42,2,FALSE)</f>
        <v>Avgifts- och provisionskostnader</v>
      </c>
      <c r="D6405" s="5" t="str">
        <f>VLOOKUP(Taulukko1[[#This Row],[Rivivalinta]],Sheet1!$C$1:$E$42,3,FALSE)</f>
        <v>Fee and commission expenses</v>
      </c>
      <c r="E6405" s="1" t="s">
        <v>201</v>
      </c>
      <c r="F6405" s="2">
        <v>42369</v>
      </c>
      <c r="G6405" s="7">
        <v>93.927999999999997</v>
      </c>
    </row>
    <row r="6406" spans="1:7" x14ac:dyDescent="0.2">
      <c r="A6406" s="6">
        <v>5</v>
      </c>
      <c r="B6406" s="5" t="s">
        <v>9</v>
      </c>
      <c r="C6406" s="5" t="str">
        <f>VLOOKUP(Taulukko1[[#This Row],[Rivivalinta]],Sheet1!$C$1:$E$42,2,FALSE)</f>
        <v>Nettointäkter från handel och investeringar</v>
      </c>
      <c r="D6406" s="5" t="str">
        <f>VLOOKUP(Taulukko1[[#This Row],[Rivivalinta]],Sheet1!$C$1:$E$42,3,FALSE)</f>
        <v>Net trading and investing income</v>
      </c>
      <c r="E6406" s="1" t="s">
        <v>201</v>
      </c>
      <c r="F6406" s="2">
        <v>42369</v>
      </c>
      <c r="G6406" s="7">
        <v>1033.9559999999999</v>
      </c>
    </row>
    <row r="6407" spans="1:7" x14ac:dyDescent="0.2">
      <c r="A6407" s="6">
        <v>6</v>
      </c>
      <c r="B6407" s="5" t="s">
        <v>10</v>
      </c>
      <c r="C6407" s="5" t="str">
        <f>VLOOKUP(Taulukko1[[#This Row],[Rivivalinta]],Sheet1!$C$1:$E$42,2,FALSE)</f>
        <v>Övriga intäkter</v>
      </c>
      <c r="D6407" s="5" t="str">
        <f>VLOOKUP(Taulukko1[[#This Row],[Rivivalinta]],Sheet1!$C$1:$E$42,3,FALSE)</f>
        <v>Other income</v>
      </c>
      <c r="E6407" s="1" t="s">
        <v>201</v>
      </c>
      <c r="F6407" s="2">
        <v>42369</v>
      </c>
      <c r="G6407" s="7">
        <v>39.091000000000001</v>
      </c>
    </row>
    <row r="6408" spans="1:7" x14ac:dyDescent="0.2">
      <c r="A6408" s="6">
        <v>7</v>
      </c>
      <c r="B6408" s="5" t="s">
        <v>11</v>
      </c>
      <c r="C6408" s="5" t="str">
        <f>VLOOKUP(Taulukko1[[#This Row],[Rivivalinta]],Sheet1!$C$1:$E$42,2,FALSE)</f>
        <v>Totala inkomster</v>
      </c>
      <c r="D6408" s="5" t="str">
        <f>VLOOKUP(Taulukko1[[#This Row],[Rivivalinta]],Sheet1!$C$1:$E$42,3,FALSE)</f>
        <v>Total income</v>
      </c>
      <c r="E6408" s="1" t="s">
        <v>201</v>
      </c>
      <c r="F6408" s="2">
        <v>42369</v>
      </c>
      <c r="G6408" s="7">
        <v>3449.17</v>
      </c>
    </row>
    <row r="6409" spans="1:7" x14ac:dyDescent="0.2">
      <c r="A6409" s="6">
        <v>8</v>
      </c>
      <c r="B6409" s="5" t="s">
        <v>12</v>
      </c>
      <c r="C6409" s="5" t="str">
        <f>VLOOKUP(Taulukko1[[#This Row],[Rivivalinta]],Sheet1!$C$1:$E$42,2,FALSE)</f>
        <v>Totala kostnader</v>
      </c>
      <c r="D6409" s="5" t="str">
        <f>VLOOKUP(Taulukko1[[#This Row],[Rivivalinta]],Sheet1!$C$1:$E$42,3,FALSE)</f>
        <v>Total expenses</v>
      </c>
      <c r="E6409" s="1" t="s">
        <v>201</v>
      </c>
      <c r="F6409" s="2">
        <v>42369</v>
      </c>
      <c r="G6409" s="7">
        <v>1661.4780000000001</v>
      </c>
    </row>
    <row r="6410" spans="1:7" x14ac:dyDescent="0.2">
      <c r="A6410" s="6">
        <v>9</v>
      </c>
      <c r="B6410" s="5" t="s">
        <v>13</v>
      </c>
      <c r="C6410" s="5" t="str">
        <f>VLOOKUP(Taulukko1[[#This Row],[Rivivalinta]],Sheet1!$C$1:$E$42,2,FALSE)</f>
        <v>Nedskrivningar av lån och fordringar</v>
      </c>
      <c r="D6410" s="5" t="str">
        <f>VLOOKUP(Taulukko1[[#This Row],[Rivivalinta]],Sheet1!$C$1:$E$42,3,FALSE)</f>
        <v>Impairments on loans and receivables</v>
      </c>
      <c r="E6410" s="1" t="s">
        <v>201</v>
      </c>
      <c r="F6410" s="2">
        <v>42369</v>
      </c>
      <c r="G6410" s="7">
        <v>86.278999999999996</v>
      </c>
    </row>
    <row r="6411" spans="1:7" x14ac:dyDescent="0.2">
      <c r="A6411" s="6">
        <v>10</v>
      </c>
      <c r="B6411" s="5" t="s">
        <v>14</v>
      </c>
      <c r="C6411" s="5" t="str">
        <f>VLOOKUP(Taulukko1[[#This Row],[Rivivalinta]],Sheet1!$C$1:$E$42,2,FALSE)</f>
        <v>Rörelsevinst/-förlust</v>
      </c>
      <c r="D6411" s="5" t="str">
        <f>VLOOKUP(Taulukko1[[#This Row],[Rivivalinta]],Sheet1!$C$1:$E$42,3,FALSE)</f>
        <v>Operatingprofit/-loss</v>
      </c>
      <c r="E6411" s="1" t="s">
        <v>201</v>
      </c>
      <c r="F6411" s="2">
        <v>42369</v>
      </c>
      <c r="G6411" s="7">
        <v>1701.413</v>
      </c>
    </row>
    <row r="6412" spans="1:7" x14ac:dyDescent="0.2">
      <c r="A6412" s="6">
        <v>11</v>
      </c>
      <c r="B6412" s="5" t="s">
        <v>15</v>
      </c>
      <c r="C6412" s="5" t="str">
        <f>VLOOKUP(Taulukko1[[#This Row],[Rivivalinta]],Sheet1!$C$1:$E$42,2,FALSE)</f>
        <v>Kontanta medel och kassabehållning hos centralbanker</v>
      </c>
      <c r="D6412" s="5" t="str">
        <f>VLOOKUP(Taulukko1[[#This Row],[Rivivalinta]],Sheet1!$C$1:$E$42,3,FALSE)</f>
        <v>Cash and cash balances at central banks</v>
      </c>
      <c r="E6412" s="1" t="s">
        <v>201</v>
      </c>
      <c r="F6412" s="2">
        <v>42369</v>
      </c>
      <c r="G6412" s="7">
        <v>325.16500000000002</v>
      </c>
    </row>
    <row r="6413" spans="1:7" x14ac:dyDescent="0.2">
      <c r="A6413" s="6">
        <v>12</v>
      </c>
      <c r="B6413" s="5" t="s">
        <v>16</v>
      </c>
      <c r="C6413" s="5" t="str">
        <f>VLOOKUP(Taulukko1[[#This Row],[Rivivalinta]],Sheet1!$C$1:$E$42,2,FALSE)</f>
        <v>Lån och förskott till kreditinstitut</v>
      </c>
      <c r="D6413" s="5" t="str">
        <f>VLOOKUP(Taulukko1[[#This Row],[Rivivalinta]],Sheet1!$C$1:$E$42,3,FALSE)</f>
        <v>Loans and advances to credit institutions</v>
      </c>
      <c r="E6413" s="1" t="s">
        <v>201</v>
      </c>
      <c r="F6413" s="2">
        <v>42369</v>
      </c>
      <c r="G6413" s="7">
        <v>6378.4629999999997</v>
      </c>
    </row>
    <row r="6414" spans="1:7" x14ac:dyDescent="0.2">
      <c r="A6414" s="6">
        <v>13</v>
      </c>
      <c r="B6414" s="5" t="s">
        <v>17</v>
      </c>
      <c r="C6414" s="5" t="str">
        <f>VLOOKUP(Taulukko1[[#This Row],[Rivivalinta]],Sheet1!$C$1:$E$42,2,FALSE)</f>
        <v>Lån och förskott till allmänheten och offentliga samfund</v>
      </c>
      <c r="D6414" s="5" t="str">
        <f>VLOOKUP(Taulukko1[[#This Row],[Rivivalinta]],Sheet1!$C$1:$E$42,3,FALSE)</f>
        <v>Loans and advances to the public and public sector entities</v>
      </c>
      <c r="E6414" s="1" t="s">
        <v>201</v>
      </c>
      <c r="F6414" s="2">
        <v>42369</v>
      </c>
      <c r="G6414" s="7">
        <v>88508.335000000006</v>
      </c>
    </row>
    <row r="6415" spans="1:7" x14ac:dyDescent="0.2">
      <c r="A6415" s="6">
        <v>14</v>
      </c>
      <c r="B6415" s="5" t="s">
        <v>18</v>
      </c>
      <c r="C6415" s="5" t="str">
        <f>VLOOKUP(Taulukko1[[#This Row],[Rivivalinta]],Sheet1!$C$1:$E$42,2,FALSE)</f>
        <v>Värdepapper</v>
      </c>
      <c r="D6415" s="5" t="str">
        <f>VLOOKUP(Taulukko1[[#This Row],[Rivivalinta]],Sheet1!$C$1:$E$42,3,FALSE)</f>
        <v>Debt securities</v>
      </c>
      <c r="E6415" s="1" t="s">
        <v>201</v>
      </c>
      <c r="F6415" s="2">
        <v>42369</v>
      </c>
      <c r="G6415" s="7">
        <v>3641.73</v>
      </c>
    </row>
    <row r="6416" spans="1:7" x14ac:dyDescent="0.2">
      <c r="A6416" s="6">
        <v>15</v>
      </c>
      <c r="B6416" s="5" t="s">
        <v>238</v>
      </c>
      <c r="C6416" s="5" t="str">
        <f>VLOOKUP(Taulukko1[[#This Row],[Rivivalinta]],Sheet1!$C$1:$E$42,2,FALSE)</f>
        <v xml:space="preserve">Derivat </v>
      </c>
      <c r="D6416" s="5" t="str">
        <f>VLOOKUP(Taulukko1[[#This Row],[Rivivalinta]],Sheet1!$C$1:$E$42,3,FALSE)</f>
        <v xml:space="preserve">Derivatives </v>
      </c>
      <c r="E6416" s="1" t="s">
        <v>201</v>
      </c>
      <c r="F6416" s="2">
        <v>42369</v>
      </c>
      <c r="G6416" s="7">
        <v>657.90200000000004</v>
      </c>
    </row>
    <row r="6417" spans="1:7" x14ac:dyDescent="0.2">
      <c r="A6417" s="6">
        <v>16</v>
      </c>
      <c r="B6417" s="5" t="s">
        <v>20</v>
      </c>
      <c r="C6417" s="5" t="str">
        <f>VLOOKUP(Taulukko1[[#This Row],[Rivivalinta]],Sheet1!$C$1:$E$42,2,FALSE)</f>
        <v>Övriga tillgångar</v>
      </c>
      <c r="D6417" s="5" t="str">
        <f>VLOOKUP(Taulukko1[[#This Row],[Rivivalinta]],Sheet1!$C$1:$E$42,3,FALSE)</f>
        <v>Other assets</v>
      </c>
      <c r="E6417" s="1" t="s">
        <v>201</v>
      </c>
      <c r="F6417" s="2">
        <v>42369</v>
      </c>
      <c r="G6417" s="7">
        <v>15262.146000000001</v>
      </c>
    </row>
    <row r="6418" spans="1:7" x14ac:dyDescent="0.2">
      <c r="A6418" s="6">
        <v>17</v>
      </c>
      <c r="B6418" s="5" t="s">
        <v>21</v>
      </c>
      <c r="C6418" s="5" t="str">
        <f>VLOOKUP(Taulukko1[[#This Row],[Rivivalinta]],Sheet1!$C$1:$E$42,2,FALSE)</f>
        <v>SUMMA TILLGÅNGAR</v>
      </c>
      <c r="D6418" s="5" t="str">
        <f>VLOOKUP(Taulukko1[[#This Row],[Rivivalinta]],Sheet1!$C$1:$E$42,3,FALSE)</f>
        <v>TOTAL ASSETS</v>
      </c>
      <c r="E6418" s="1" t="s">
        <v>201</v>
      </c>
      <c r="F6418" s="2">
        <v>42369</v>
      </c>
      <c r="G6418" s="7">
        <v>114773.74099999999</v>
      </c>
    </row>
    <row r="6419" spans="1:7" x14ac:dyDescent="0.2">
      <c r="A6419" s="6">
        <v>18</v>
      </c>
      <c r="B6419" s="5" t="s">
        <v>22</v>
      </c>
      <c r="C6419" s="5" t="str">
        <f>VLOOKUP(Taulukko1[[#This Row],[Rivivalinta]],Sheet1!$C$1:$E$42,2,FALSE)</f>
        <v>Inlåning från kreditinstitut</v>
      </c>
      <c r="D6419" s="5" t="str">
        <f>VLOOKUP(Taulukko1[[#This Row],[Rivivalinta]],Sheet1!$C$1:$E$42,3,FALSE)</f>
        <v>Deposits from credit institutions</v>
      </c>
      <c r="E6419" s="1" t="s">
        <v>201</v>
      </c>
      <c r="F6419" s="2">
        <v>42369</v>
      </c>
      <c r="G6419" s="7">
        <v>2397.89</v>
      </c>
    </row>
    <row r="6420" spans="1:7" x14ac:dyDescent="0.2">
      <c r="A6420" s="6">
        <v>19</v>
      </c>
      <c r="B6420" s="5" t="s">
        <v>23</v>
      </c>
      <c r="C6420" s="5" t="str">
        <f>VLOOKUP(Taulukko1[[#This Row],[Rivivalinta]],Sheet1!$C$1:$E$42,2,FALSE)</f>
        <v>Inlåning från allmänheten och offentliga samfund</v>
      </c>
      <c r="D6420" s="5" t="str">
        <f>VLOOKUP(Taulukko1[[#This Row],[Rivivalinta]],Sheet1!$C$1:$E$42,3,FALSE)</f>
        <v>Deposits from the public and public sector entities</v>
      </c>
      <c r="E6420" s="1" t="s">
        <v>201</v>
      </c>
      <c r="F6420" s="2">
        <v>42369</v>
      </c>
      <c r="G6420" s="7">
        <v>86382.720000000001</v>
      </c>
    </row>
    <row r="6421" spans="1:7" x14ac:dyDescent="0.2">
      <c r="A6421" s="6">
        <v>20</v>
      </c>
      <c r="B6421" s="5" t="s">
        <v>24</v>
      </c>
      <c r="C6421" s="5" t="str">
        <f>VLOOKUP(Taulukko1[[#This Row],[Rivivalinta]],Sheet1!$C$1:$E$42,2,FALSE)</f>
        <v>Emitterade skuldebrev</v>
      </c>
      <c r="D6421" s="5" t="str">
        <f>VLOOKUP(Taulukko1[[#This Row],[Rivivalinta]],Sheet1!$C$1:$E$42,3,FALSE)</f>
        <v>Debt securities issued</v>
      </c>
      <c r="E6421" s="1" t="s">
        <v>201</v>
      </c>
      <c r="F6421" s="2">
        <v>42369</v>
      </c>
      <c r="G6421" s="7">
        <v>0.13800000000000001</v>
      </c>
    </row>
    <row r="6422" spans="1:7" x14ac:dyDescent="0.2">
      <c r="A6422" s="6">
        <v>22</v>
      </c>
      <c r="B6422" s="5" t="s">
        <v>19</v>
      </c>
      <c r="C6422" s="5" t="str">
        <f>VLOOKUP(Taulukko1[[#This Row],[Rivivalinta]],Sheet1!$C$1:$E$42,2,FALSE)</f>
        <v>Derivat</v>
      </c>
      <c r="D6422" s="5" t="str">
        <f>VLOOKUP(Taulukko1[[#This Row],[Rivivalinta]],Sheet1!$C$1:$E$42,3,FALSE)</f>
        <v>Derivatives</v>
      </c>
      <c r="E6422" s="1" t="s">
        <v>201</v>
      </c>
      <c r="F6422" s="2">
        <v>42369</v>
      </c>
      <c r="G6422" s="7">
        <v>317.911</v>
      </c>
    </row>
    <row r="6423" spans="1:7" x14ac:dyDescent="0.2">
      <c r="A6423" s="6">
        <v>23</v>
      </c>
      <c r="B6423" s="5" t="s">
        <v>25</v>
      </c>
      <c r="C6423" s="5" t="str">
        <f>VLOOKUP(Taulukko1[[#This Row],[Rivivalinta]],Sheet1!$C$1:$E$42,2,FALSE)</f>
        <v>Eget kapital</v>
      </c>
      <c r="D6423" s="5" t="str">
        <f>VLOOKUP(Taulukko1[[#This Row],[Rivivalinta]],Sheet1!$C$1:$E$42,3,FALSE)</f>
        <v>Total equity</v>
      </c>
      <c r="E6423" s="1" t="s">
        <v>201</v>
      </c>
      <c r="F6423" s="2">
        <v>42369</v>
      </c>
      <c r="G6423" s="7">
        <v>21483.627</v>
      </c>
    </row>
    <row r="6424" spans="1:7" x14ac:dyDescent="0.2">
      <c r="A6424" s="6">
        <v>21</v>
      </c>
      <c r="B6424" s="5" t="s">
        <v>26</v>
      </c>
      <c r="C6424" s="5" t="str">
        <f>VLOOKUP(Taulukko1[[#This Row],[Rivivalinta]],Sheet1!$C$1:$E$42,2,FALSE)</f>
        <v>Övriga skulder</v>
      </c>
      <c r="D6424" s="5" t="str">
        <f>VLOOKUP(Taulukko1[[#This Row],[Rivivalinta]],Sheet1!$C$1:$E$42,3,FALSE)</f>
        <v>Other liabilities</v>
      </c>
      <c r="E6424" s="1" t="s">
        <v>201</v>
      </c>
      <c r="F6424" s="2">
        <v>42369</v>
      </c>
      <c r="G6424" s="7">
        <v>4191.4549999999999</v>
      </c>
    </row>
    <row r="6425" spans="1:7" x14ac:dyDescent="0.2">
      <c r="A6425" s="6">
        <v>24</v>
      </c>
      <c r="B6425" s="5" t="s">
        <v>27</v>
      </c>
      <c r="C6425" s="5" t="str">
        <f>VLOOKUP(Taulukko1[[#This Row],[Rivivalinta]],Sheet1!$C$1:$E$42,2,FALSE)</f>
        <v>SUMMA EGET KAPITAL OCH SKULDER</v>
      </c>
      <c r="D6425" s="5" t="str">
        <f>VLOOKUP(Taulukko1[[#This Row],[Rivivalinta]],Sheet1!$C$1:$E$42,3,FALSE)</f>
        <v>TOTAL EQUITY AND LIABILITIES</v>
      </c>
      <c r="E6425" s="1" t="s">
        <v>201</v>
      </c>
      <c r="F6425" s="2">
        <v>42369</v>
      </c>
      <c r="G6425" s="7">
        <v>114773.74099999999</v>
      </c>
    </row>
    <row r="6426" spans="1:7" x14ac:dyDescent="0.2">
      <c r="A6426" s="6">
        <v>25</v>
      </c>
      <c r="B6426" s="5" t="s">
        <v>28</v>
      </c>
      <c r="C6426" s="5" t="str">
        <f>VLOOKUP(Taulukko1[[#This Row],[Rivivalinta]],Sheet1!$C$1:$E$42,2,FALSE)</f>
        <v>Exponering utanför balansräkningen</v>
      </c>
      <c r="D6426" s="5" t="str">
        <f>VLOOKUP(Taulukko1[[#This Row],[Rivivalinta]],Sheet1!$C$1:$E$42,3,FALSE)</f>
        <v>Off balance sheet exposures</v>
      </c>
      <c r="E6426" s="1" t="s">
        <v>201</v>
      </c>
      <c r="F6426" s="2">
        <v>42369</v>
      </c>
      <c r="G6426" s="7">
        <v>4805.8230000000003</v>
      </c>
    </row>
    <row r="6427" spans="1:7" x14ac:dyDescent="0.2">
      <c r="A6427" s="6">
        <v>28</v>
      </c>
      <c r="B6427" s="5" t="s">
        <v>29</v>
      </c>
      <c r="C6427" s="5" t="str">
        <f>VLOOKUP(Taulukko1[[#This Row],[Rivivalinta]],Sheet1!$C$1:$E$42,2,FALSE)</f>
        <v>Kostnader/intäkter, %</v>
      </c>
      <c r="D6427" s="5" t="str">
        <f>VLOOKUP(Taulukko1[[#This Row],[Rivivalinta]],Sheet1!$C$1:$E$42,3,FALSE)</f>
        <v>Cost/income ratio, %</v>
      </c>
      <c r="E6427" s="1" t="s">
        <v>201</v>
      </c>
      <c r="F6427" s="2">
        <v>42369</v>
      </c>
      <c r="G6427" s="8">
        <v>0.43181896736462994</v>
      </c>
    </row>
    <row r="6428" spans="1:7" x14ac:dyDescent="0.2">
      <c r="A6428" s="6">
        <v>29</v>
      </c>
      <c r="B6428" s="5" t="s">
        <v>30</v>
      </c>
      <c r="C6428" s="5" t="str">
        <f>VLOOKUP(Taulukko1[[#This Row],[Rivivalinta]],Sheet1!$C$1:$E$42,2,FALSE)</f>
        <v>Nödlidande exponeringar/Exponeringar, %</v>
      </c>
      <c r="D6428" s="5" t="str">
        <f>VLOOKUP(Taulukko1[[#This Row],[Rivivalinta]],Sheet1!$C$1:$E$42,3,FALSE)</f>
        <v>Non-performing exposures/Exposures, %</v>
      </c>
      <c r="E6428" s="1" t="s">
        <v>201</v>
      </c>
      <c r="F6428" s="2">
        <v>42369</v>
      </c>
      <c r="G6428" s="8">
        <v>2.7758312190394308E-2</v>
      </c>
    </row>
    <row r="6429" spans="1:7" x14ac:dyDescent="0.2">
      <c r="A6429" s="6">
        <v>30</v>
      </c>
      <c r="B6429" s="5" t="s">
        <v>31</v>
      </c>
      <c r="C6429" s="5" t="str">
        <f>VLOOKUP(Taulukko1[[#This Row],[Rivivalinta]],Sheet1!$C$1:$E$42,2,FALSE)</f>
        <v>Upplupna avsättningar på nödlidande exponeringar/Nödlidande Exponeringar, %</v>
      </c>
      <c r="D6429" s="5" t="str">
        <f>VLOOKUP(Taulukko1[[#This Row],[Rivivalinta]],Sheet1!$C$1:$E$42,3,FALSE)</f>
        <v>Accumulated impairments on non-performing exposures/Non-performing exposures, %</v>
      </c>
      <c r="E6429" s="1" t="s">
        <v>201</v>
      </c>
      <c r="F6429" s="2">
        <v>42369</v>
      </c>
      <c r="G6429" s="8">
        <v>0.21283099449733733</v>
      </c>
    </row>
    <row r="6430" spans="1:7" x14ac:dyDescent="0.2">
      <c r="A6430" s="6">
        <v>31</v>
      </c>
      <c r="B6430" s="5" t="s">
        <v>32</v>
      </c>
      <c r="C6430" s="5" t="str">
        <f>VLOOKUP(Taulukko1[[#This Row],[Rivivalinta]],Sheet1!$C$1:$E$42,2,FALSE)</f>
        <v>Kapitalbas</v>
      </c>
      <c r="D6430" s="5" t="str">
        <f>VLOOKUP(Taulukko1[[#This Row],[Rivivalinta]],Sheet1!$C$1:$E$42,3,FALSE)</f>
        <v>Own funds</v>
      </c>
      <c r="E6430" s="1" t="s">
        <v>201</v>
      </c>
      <c r="F6430" s="2">
        <v>42369</v>
      </c>
      <c r="G6430" s="7">
        <v>21937.085019999999</v>
      </c>
    </row>
    <row r="6431" spans="1:7" x14ac:dyDescent="0.2">
      <c r="A6431" s="6">
        <v>32</v>
      </c>
      <c r="B6431" s="5" t="s">
        <v>33</v>
      </c>
      <c r="C6431" s="5" t="str">
        <f>VLOOKUP(Taulukko1[[#This Row],[Rivivalinta]],Sheet1!$C$1:$E$42,2,FALSE)</f>
        <v>Kärnprimärkapital (CET 1)</v>
      </c>
      <c r="D6431" s="5" t="str">
        <f>VLOOKUP(Taulukko1[[#This Row],[Rivivalinta]],Sheet1!$C$1:$E$42,3,FALSE)</f>
        <v>Common equity tier 1 capital (CET1)</v>
      </c>
      <c r="E6431" s="1" t="s">
        <v>201</v>
      </c>
      <c r="F6431" s="2">
        <v>42369</v>
      </c>
      <c r="G6431" s="7">
        <v>21937.085019999999</v>
      </c>
    </row>
    <row r="6432" spans="1:7" x14ac:dyDescent="0.2">
      <c r="A6432" s="6">
        <v>33</v>
      </c>
      <c r="B6432" s="5" t="s">
        <v>34</v>
      </c>
      <c r="C6432" s="5" t="str">
        <f>VLOOKUP(Taulukko1[[#This Row],[Rivivalinta]],Sheet1!$C$1:$E$42,2,FALSE)</f>
        <v>Övrigt primärkapital (AT 1)</v>
      </c>
      <c r="D6432" s="5" t="str">
        <f>VLOOKUP(Taulukko1[[#This Row],[Rivivalinta]],Sheet1!$C$1:$E$42,3,FALSE)</f>
        <v>Additional tier 1 capital (AT 1)</v>
      </c>
      <c r="E6432" s="1" t="s">
        <v>201</v>
      </c>
      <c r="F6432" s="2">
        <v>42369</v>
      </c>
      <c r="G6432" s="7"/>
    </row>
    <row r="6433" spans="1:7" x14ac:dyDescent="0.2">
      <c r="A6433" s="6">
        <v>34</v>
      </c>
      <c r="B6433" s="5" t="s">
        <v>35</v>
      </c>
      <c r="C6433" s="5" t="str">
        <f>VLOOKUP(Taulukko1[[#This Row],[Rivivalinta]],Sheet1!$C$1:$E$42,2,FALSE)</f>
        <v>Supplementärkapital (T2)</v>
      </c>
      <c r="D6433" s="5" t="str">
        <f>VLOOKUP(Taulukko1[[#This Row],[Rivivalinta]],Sheet1!$C$1:$E$42,3,FALSE)</f>
        <v>Tier 2 capital (T2)</v>
      </c>
      <c r="E6433" s="1" t="s">
        <v>201</v>
      </c>
      <c r="F6433" s="2">
        <v>42369</v>
      </c>
      <c r="G6433" s="7"/>
    </row>
    <row r="6434" spans="1:7" x14ac:dyDescent="0.2">
      <c r="A6434" s="6">
        <v>35</v>
      </c>
      <c r="B6434" s="5" t="s">
        <v>36</v>
      </c>
      <c r="C6434" s="5" t="str">
        <f>VLOOKUP(Taulukko1[[#This Row],[Rivivalinta]],Sheet1!$C$1:$E$42,2,FALSE)</f>
        <v>Summa kapitalrelationer, %</v>
      </c>
      <c r="D6434" s="5" t="str">
        <f>VLOOKUP(Taulukko1[[#This Row],[Rivivalinta]],Sheet1!$C$1:$E$42,3,FALSE)</f>
        <v>Own funds ratio, %</v>
      </c>
      <c r="E6434" s="1" t="s">
        <v>201</v>
      </c>
      <c r="F6434" s="2">
        <v>42369</v>
      </c>
      <c r="G6434" s="8">
        <v>0.65975505137533452</v>
      </c>
    </row>
    <row r="6435" spans="1:7" x14ac:dyDescent="0.2">
      <c r="A6435" s="6">
        <v>36</v>
      </c>
      <c r="B6435" s="5" t="s">
        <v>37</v>
      </c>
      <c r="C6435" s="5" t="str">
        <f>VLOOKUP(Taulukko1[[#This Row],[Rivivalinta]],Sheet1!$C$1:$E$42,2,FALSE)</f>
        <v>Primärkapitalrelation, %</v>
      </c>
      <c r="D6435" s="5" t="str">
        <f>VLOOKUP(Taulukko1[[#This Row],[Rivivalinta]],Sheet1!$C$1:$E$42,3,FALSE)</f>
        <v>Tier 1 ratio, %</v>
      </c>
      <c r="E6435" s="1" t="s">
        <v>201</v>
      </c>
      <c r="F6435" s="2">
        <v>42369</v>
      </c>
      <c r="G6435" s="8">
        <v>0.65975505137533452</v>
      </c>
    </row>
    <row r="6436" spans="1:7" x14ac:dyDescent="0.2">
      <c r="A6436" s="6">
        <v>37</v>
      </c>
      <c r="B6436" s="5" t="s">
        <v>38</v>
      </c>
      <c r="C6436" s="5" t="str">
        <f>VLOOKUP(Taulukko1[[#This Row],[Rivivalinta]],Sheet1!$C$1:$E$42,2,FALSE)</f>
        <v>Kärnprimärkapitalrelation, %</v>
      </c>
      <c r="D6436" s="5" t="str">
        <f>VLOOKUP(Taulukko1[[#This Row],[Rivivalinta]],Sheet1!$C$1:$E$42,3,FALSE)</f>
        <v>CET 1 ratio, %</v>
      </c>
      <c r="E6436" s="1" t="s">
        <v>201</v>
      </c>
      <c r="F6436" s="2">
        <v>42369</v>
      </c>
      <c r="G6436" s="8">
        <v>0.65975505137533452</v>
      </c>
    </row>
    <row r="6437" spans="1:7" x14ac:dyDescent="0.2">
      <c r="A6437" s="6">
        <v>38</v>
      </c>
      <c r="B6437" s="5" t="s">
        <v>39</v>
      </c>
      <c r="C6437" s="5" t="str">
        <f>VLOOKUP(Taulukko1[[#This Row],[Rivivalinta]],Sheet1!$C$1:$E$42,2,FALSE)</f>
        <v>Summa exponeringsbelopp (RWA)</v>
      </c>
      <c r="D6437" s="5" t="str">
        <f>VLOOKUP(Taulukko1[[#This Row],[Rivivalinta]],Sheet1!$C$1:$E$42,3,FALSE)</f>
        <v>Total risk weighted assets (RWA)</v>
      </c>
      <c r="E6437" s="1" t="s">
        <v>201</v>
      </c>
      <c r="F6437" s="2">
        <v>42369</v>
      </c>
      <c r="G6437" s="7">
        <v>33250.347949999996</v>
      </c>
    </row>
    <row r="6438" spans="1:7" x14ac:dyDescent="0.2">
      <c r="A6438" s="6">
        <v>39</v>
      </c>
      <c r="B6438" s="5" t="s">
        <v>40</v>
      </c>
      <c r="C6438" s="5" t="str">
        <f>VLOOKUP(Taulukko1[[#This Row],[Rivivalinta]],Sheet1!$C$1:$E$42,2,FALSE)</f>
        <v>Exponeringsbelopp för kredit-, motpart- och utspädningsrisker</v>
      </c>
      <c r="D6438" s="5" t="str">
        <f>VLOOKUP(Taulukko1[[#This Row],[Rivivalinta]],Sheet1!$C$1:$E$42,3,FALSE)</f>
        <v>Credit and counterparty risks</v>
      </c>
      <c r="E6438" s="1" t="s">
        <v>201</v>
      </c>
      <c r="F6438" s="2">
        <v>42369</v>
      </c>
      <c r="G6438" s="7">
        <v>29220.115610000001</v>
      </c>
    </row>
    <row r="6439" spans="1:7" x14ac:dyDescent="0.2">
      <c r="A6439" s="6">
        <v>40</v>
      </c>
      <c r="B6439" s="5" t="s">
        <v>41</v>
      </c>
      <c r="C6439" s="5" t="str">
        <f>VLOOKUP(Taulukko1[[#This Row],[Rivivalinta]],Sheet1!$C$1:$E$42,2,FALSE)</f>
        <v>Exponeringsbelopp för positions-, valutakurs- och råvarurisker</v>
      </c>
      <c r="D6439" s="5" t="str">
        <f>VLOOKUP(Taulukko1[[#This Row],[Rivivalinta]],Sheet1!$C$1:$E$42,3,FALSE)</f>
        <v>Position, currency and commodity risks</v>
      </c>
      <c r="E6439" s="1" t="s">
        <v>201</v>
      </c>
      <c r="F6439" s="2">
        <v>42369</v>
      </c>
      <c r="G6439" s="7"/>
    </row>
    <row r="6440" spans="1:7" x14ac:dyDescent="0.2">
      <c r="A6440" s="6">
        <v>41</v>
      </c>
      <c r="B6440" s="5" t="s">
        <v>42</v>
      </c>
      <c r="C6440" s="5" t="str">
        <f>VLOOKUP(Taulukko1[[#This Row],[Rivivalinta]],Sheet1!$C$1:$E$42,2,FALSE)</f>
        <v>Exponeringsbelopp för operativ risk</v>
      </c>
      <c r="D6440" s="5" t="str">
        <f>VLOOKUP(Taulukko1[[#This Row],[Rivivalinta]],Sheet1!$C$1:$E$42,3,FALSE)</f>
        <v>Operational risks</v>
      </c>
      <c r="E6440" s="1" t="s">
        <v>201</v>
      </c>
      <c r="F6440" s="2">
        <v>42369</v>
      </c>
      <c r="G6440" s="7">
        <v>4030.23234</v>
      </c>
    </row>
    <row r="6441" spans="1:7" x14ac:dyDescent="0.2">
      <c r="A6441" s="6">
        <v>42</v>
      </c>
      <c r="B6441" s="5" t="s">
        <v>43</v>
      </c>
      <c r="C6441" s="5" t="str">
        <f>VLOOKUP(Taulukko1[[#This Row],[Rivivalinta]],Sheet1!$C$1:$E$42,2,FALSE)</f>
        <v>Övriga riskexponeringar</v>
      </c>
      <c r="D6441" s="5" t="str">
        <f>VLOOKUP(Taulukko1[[#This Row],[Rivivalinta]],Sheet1!$C$1:$E$42,3,FALSE)</f>
        <v>Other risks</v>
      </c>
      <c r="E6441" s="1" t="s">
        <v>201</v>
      </c>
      <c r="F6441" s="2">
        <v>42369</v>
      </c>
      <c r="G6441" s="7"/>
    </row>
    <row r="6442" spans="1:7" x14ac:dyDescent="0.2">
      <c r="A6442" s="6">
        <v>1</v>
      </c>
      <c r="B6442" s="5" t="s">
        <v>5</v>
      </c>
      <c r="C6442" s="5" t="str">
        <f>VLOOKUP(Taulukko1[[#This Row],[Rivivalinta]],Sheet1!$C$1:$E$42,2,FALSE)</f>
        <v>Räntenetto</v>
      </c>
      <c r="D6442" s="5" t="str">
        <f>VLOOKUP(Taulukko1[[#This Row],[Rivivalinta]],Sheet1!$C$1:$E$42,3,FALSE)</f>
        <v>Net interest margin</v>
      </c>
      <c r="E6442" s="1" t="s">
        <v>202</v>
      </c>
      <c r="F6442" s="2">
        <v>42369</v>
      </c>
      <c r="G6442" s="7">
        <v>2988.2460000000001</v>
      </c>
    </row>
    <row r="6443" spans="1:7" x14ac:dyDescent="0.2">
      <c r="A6443" s="6">
        <v>2</v>
      </c>
      <c r="B6443" s="5" t="s">
        <v>6</v>
      </c>
      <c r="C6443" s="5" t="str">
        <f>VLOOKUP(Taulukko1[[#This Row],[Rivivalinta]],Sheet1!$C$1:$E$42,2,FALSE)</f>
        <v>Netto, avgifts- och provisionsintäkter</v>
      </c>
      <c r="D6443" s="5" t="str">
        <f>VLOOKUP(Taulukko1[[#This Row],[Rivivalinta]],Sheet1!$C$1:$E$42,3,FALSE)</f>
        <v>Net fee and commission income</v>
      </c>
      <c r="E6443" s="1" t="s">
        <v>202</v>
      </c>
      <c r="F6443" s="2">
        <v>42369</v>
      </c>
      <c r="G6443" s="7">
        <v>545.52800000000002</v>
      </c>
    </row>
    <row r="6444" spans="1:7" x14ac:dyDescent="0.2">
      <c r="A6444" s="6">
        <v>3</v>
      </c>
      <c r="B6444" s="5" t="s">
        <v>7</v>
      </c>
      <c r="C6444" s="5" t="str">
        <f>VLOOKUP(Taulukko1[[#This Row],[Rivivalinta]],Sheet1!$C$1:$E$42,2,FALSE)</f>
        <v>Avgifts- och provisionsintäkter</v>
      </c>
      <c r="D6444" s="5" t="str">
        <f>VLOOKUP(Taulukko1[[#This Row],[Rivivalinta]],Sheet1!$C$1:$E$42,3,FALSE)</f>
        <v>Fee and commission income</v>
      </c>
      <c r="E6444" s="1" t="s">
        <v>202</v>
      </c>
      <c r="F6444" s="2">
        <v>42369</v>
      </c>
      <c r="G6444" s="7">
        <v>760.07600000000002</v>
      </c>
    </row>
    <row r="6445" spans="1:7" x14ac:dyDescent="0.2">
      <c r="A6445" s="6">
        <v>4</v>
      </c>
      <c r="B6445" s="5" t="s">
        <v>8</v>
      </c>
      <c r="C6445" s="5" t="str">
        <f>VLOOKUP(Taulukko1[[#This Row],[Rivivalinta]],Sheet1!$C$1:$E$42,2,FALSE)</f>
        <v>Avgifts- och provisionskostnader</v>
      </c>
      <c r="D6445" s="5" t="str">
        <f>VLOOKUP(Taulukko1[[#This Row],[Rivivalinta]],Sheet1!$C$1:$E$42,3,FALSE)</f>
        <v>Fee and commission expenses</v>
      </c>
      <c r="E6445" s="1" t="s">
        <v>202</v>
      </c>
      <c r="F6445" s="2">
        <v>42369</v>
      </c>
      <c r="G6445" s="7">
        <v>214.548</v>
      </c>
    </row>
    <row r="6446" spans="1:7" x14ac:dyDescent="0.2">
      <c r="A6446" s="6">
        <v>5</v>
      </c>
      <c r="B6446" s="5" t="s">
        <v>9</v>
      </c>
      <c r="C6446" s="5" t="str">
        <f>VLOOKUP(Taulukko1[[#This Row],[Rivivalinta]],Sheet1!$C$1:$E$42,2,FALSE)</f>
        <v>Nettointäkter från handel och investeringar</v>
      </c>
      <c r="D6446" s="5" t="str">
        <f>VLOOKUP(Taulukko1[[#This Row],[Rivivalinta]],Sheet1!$C$1:$E$42,3,FALSE)</f>
        <v>Net trading and investing income</v>
      </c>
      <c r="E6446" s="1" t="s">
        <v>202</v>
      </c>
      <c r="F6446" s="2">
        <v>42369</v>
      </c>
      <c r="G6446" s="7">
        <v>1184.7370000000001</v>
      </c>
    </row>
    <row r="6447" spans="1:7" x14ac:dyDescent="0.2">
      <c r="A6447" s="6">
        <v>6</v>
      </c>
      <c r="B6447" s="5" t="s">
        <v>10</v>
      </c>
      <c r="C6447" s="5" t="str">
        <f>VLOOKUP(Taulukko1[[#This Row],[Rivivalinta]],Sheet1!$C$1:$E$42,2,FALSE)</f>
        <v>Övriga intäkter</v>
      </c>
      <c r="D6447" s="5" t="str">
        <f>VLOOKUP(Taulukko1[[#This Row],[Rivivalinta]],Sheet1!$C$1:$E$42,3,FALSE)</f>
        <v>Other income</v>
      </c>
      <c r="E6447" s="1" t="s">
        <v>202</v>
      </c>
      <c r="F6447" s="2">
        <v>42369</v>
      </c>
      <c r="G6447" s="7">
        <v>146.613</v>
      </c>
    </row>
    <row r="6448" spans="1:7" x14ac:dyDescent="0.2">
      <c r="A6448" s="6">
        <v>7</v>
      </c>
      <c r="B6448" s="5" t="s">
        <v>11</v>
      </c>
      <c r="C6448" s="5" t="str">
        <f>VLOOKUP(Taulukko1[[#This Row],[Rivivalinta]],Sheet1!$C$1:$E$42,2,FALSE)</f>
        <v>Totala inkomster</v>
      </c>
      <c r="D6448" s="5" t="str">
        <f>VLOOKUP(Taulukko1[[#This Row],[Rivivalinta]],Sheet1!$C$1:$E$42,3,FALSE)</f>
        <v>Total income</v>
      </c>
      <c r="E6448" s="1" t="s">
        <v>202</v>
      </c>
      <c r="F6448" s="2">
        <v>42369</v>
      </c>
      <c r="G6448" s="7">
        <v>4865.1239999999998</v>
      </c>
    </row>
    <row r="6449" spans="1:7" x14ac:dyDescent="0.2">
      <c r="A6449" s="6">
        <v>8</v>
      </c>
      <c r="B6449" s="5" t="s">
        <v>12</v>
      </c>
      <c r="C6449" s="5" t="str">
        <f>VLOOKUP(Taulukko1[[#This Row],[Rivivalinta]],Sheet1!$C$1:$E$42,2,FALSE)</f>
        <v>Totala kostnader</v>
      </c>
      <c r="D6449" s="5" t="str">
        <f>VLOOKUP(Taulukko1[[#This Row],[Rivivalinta]],Sheet1!$C$1:$E$42,3,FALSE)</f>
        <v>Total expenses</v>
      </c>
      <c r="E6449" s="1" t="s">
        <v>202</v>
      </c>
      <c r="F6449" s="2">
        <v>42369</v>
      </c>
      <c r="G6449" s="7">
        <v>1980.5650000000001</v>
      </c>
    </row>
    <row r="6450" spans="1:7" x14ac:dyDescent="0.2">
      <c r="A6450" s="6">
        <v>9</v>
      </c>
      <c r="B6450" s="5" t="s">
        <v>13</v>
      </c>
      <c r="C6450" s="5" t="str">
        <f>VLOOKUP(Taulukko1[[#This Row],[Rivivalinta]],Sheet1!$C$1:$E$42,2,FALSE)</f>
        <v>Nedskrivningar av lån och fordringar</v>
      </c>
      <c r="D6450" s="5" t="str">
        <f>VLOOKUP(Taulukko1[[#This Row],[Rivivalinta]],Sheet1!$C$1:$E$42,3,FALSE)</f>
        <v>Impairments on loans and receivables</v>
      </c>
      <c r="E6450" s="1" t="s">
        <v>202</v>
      </c>
      <c r="F6450" s="2">
        <v>42369</v>
      </c>
      <c r="G6450" s="7">
        <v>1309.1980000000001</v>
      </c>
    </row>
    <row r="6451" spans="1:7" x14ac:dyDescent="0.2">
      <c r="A6451" s="6">
        <v>10</v>
      </c>
      <c r="B6451" s="5" t="s">
        <v>14</v>
      </c>
      <c r="C6451" s="5" t="str">
        <f>VLOOKUP(Taulukko1[[#This Row],[Rivivalinta]],Sheet1!$C$1:$E$42,2,FALSE)</f>
        <v>Rörelsevinst/-förlust</v>
      </c>
      <c r="D6451" s="5" t="str">
        <f>VLOOKUP(Taulukko1[[#This Row],[Rivivalinta]],Sheet1!$C$1:$E$42,3,FALSE)</f>
        <v>Operatingprofit/-loss</v>
      </c>
      <c r="E6451" s="1" t="s">
        <v>202</v>
      </c>
      <c r="F6451" s="2">
        <v>42369</v>
      </c>
      <c r="G6451" s="7">
        <v>1575.3610000000001</v>
      </c>
    </row>
    <row r="6452" spans="1:7" x14ac:dyDescent="0.2">
      <c r="A6452" s="6">
        <v>11</v>
      </c>
      <c r="B6452" s="5" t="s">
        <v>15</v>
      </c>
      <c r="C6452" s="5" t="str">
        <f>VLOOKUP(Taulukko1[[#This Row],[Rivivalinta]],Sheet1!$C$1:$E$42,2,FALSE)</f>
        <v>Kontanta medel och kassabehållning hos centralbanker</v>
      </c>
      <c r="D6452" s="5" t="str">
        <f>VLOOKUP(Taulukko1[[#This Row],[Rivivalinta]],Sheet1!$C$1:$E$42,3,FALSE)</f>
        <v>Cash and cash balances at central banks</v>
      </c>
      <c r="E6452" s="1" t="s">
        <v>202</v>
      </c>
      <c r="F6452" s="2">
        <v>42369</v>
      </c>
      <c r="G6452" s="7">
        <v>3907.7979999999998</v>
      </c>
    </row>
    <row r="6453" spans="1:7" x14ac:dyDescent="0.2">
      <c r="A6453" s="6">
        <v>12</v>
      </c>
      <c r="B6453" s="5" t="s">
        <v>16</v>
      </c>
      <c r="C6453" s="5" t="str">
        <f>VLOOKUP(Taulukko1[[#This Row],[Rivivalinta]],Sheet1!$C$1:$E$42,2,FALSE)</f>
        <v>Lån och förskott till kreditinstitut</v>
      </c>
      <c r="D6453" s="5" t="str">
        <f>VLOOKUP(Taulukko1[[#This Row],[Rivivalinta]],Sheet1!$C$1:$E$42,3,FALSE)</f>
        <v>Loans and advances to credit institutions</v>
      </c>
      <c r="E6453" s="1" t="s">
        <v>202</v>
      </c>
      <c r="F6453" s="2">
        <v>42369</v>
      </c>
      <c r="G6453" s="7">
        <v>1228.085</v>
      </c>
    </row>
    <row r="6454" spans="1:7" x14ac:dyDescent="0.2">
      <c r="A6454" s="6">
        <v>13</v>
      </c>
      <c r="B6454" s="5" t="s">
        <v>17</v>
      </c>
      <c r="C6454" s="5" t="str">
        <f>VLOOKUP(Taulukko1[[#This Row],[Rivivalinta]],Sheet1!$C$1:$E$42,2,FALSE)</f>
        <v>Lån och förskott till allmänheten och offentliga samfund</v>
      </c>
      <c r="D6454" s="5" t="str">
        <f>VLOOKUP(Taulukko1[[#This Row],[Rivivalinta]],Sheet1!$C$1:$E$42,3,FALSE)</f>
        <v>Loans and advances to the public and public sector entities</v>
      </c>
      <c r="E6454" s="1" t="s">
        <v>202</v>
      </c>
      <c r="F6454" s="2">
        <v>42369</v>
      </c>
      <c r="G6454" s="7">
        <v>202183.66899999999</v>
      </c>
    </row>
    <row r="6455" spans="1:7" x14ac:dyDescent="0.2">
      <c r="A6455" s="6">
        <v>14</v>
      </c>
      <c r="B6455" s="5" t="s">
        <v>18</v>
      </c>
      <c r="C6455" s="5" t="str">
        <f>VLOOKUP(Taulukko1[[#This Row],[Rivivalinta]],Sheet1!$C$1:$E$42,2,FALSE)</f>
        <v>Värdepapper</v>
      </c>
      <c r="D6455" s="5" t="str">
        <f>VLOOKUP(Taulukko1[[#This Row],[Rivivalinta]],Sheet1!$C$1:$E$42,3,FALSE)</f>
        <v>Debt securities</v>
      </c>
      <c r="E6455" s="1" t="s">
        <v>202</v>
      </c>
      <c r="F6455" s="2">
        <v>42369</v>
      </c>
      <c r="G6455" s="7">
        <v>1000.36</v>
      </c>
    </row>
    <row r="6456" spans="1:7" x14ac:dyDescent="0.2">
      <c r="A6456" s="6">
        <v>15</v>
      </c>
      <c r="B6456" s="5" t="s">
        <v>238</v>
      </c>
      <c r="C6456" s="5" t="str">
        <f>VLOOKUP(Taulukko1[[#This Row],[Rivivalinta]],Sheet1!$C$1:$E$42,2,FALSE)</f>
        <v xml:space="preserve">Derivat </v>
      </c>
      <c r="D6456" s="5" t="str">
        <f>VLOOKUP(Taulukko1[[#This Row],[Rivivalinta]],Sheet1!$C$1:$E$42,3,FALSE)</f>
        <v xml:space="preserve">Derivatives </v>
      </c>
      <c r="E6456" s="1" t="s">
        <v>202</v>
      </c>
      <c r="F6456" s="2">
        <v>42369</v>
      </c>
      <c r="G6456" s="7">
        <v>9.7230000000000008</v>
      </c>
    </row>
    <row r="6457" spans="1:7" x14ac:dyDescent="0.2">
      <c r="A6457" s="6">
        <v>16</v>
      </c>
      <c r="B6457" s="5" t="s">
        <v>20</v>
      </c>
      <c r="C6457" s="5" t="str">
        <f>VLOOKUP(Taulukko1[[#This Row],[Rivivalinta]],Sheet1!$C$1:$E$42,2,FALSE)</f>
        <v>Övriga tillgångar</v>
      </c>
      <c r="D6457" s="5" t="str">
        <f>VLOOKUP(Taulukko1[[#This Row],[Rivivalinta]],Sheet1!$C$1:$E$42,3,FALSE)</f>
        <v>Other assets</v>
      </c>
      <c r="E6457" s="1" t="s">
        <v>202</v>
      </c>
      <c r="F6457" s="2">
        <v>42369</v>
      </c>
      <c r="G6457" s="7">
        <v>12237.934999999999</v>
      </c>
    </row>
    <row r="6458" spans="1:7" x14ac:dyDescent="0.2">
      <c r="A6458" s="6">
        <v>17</v>
      </c>
      <c r="B6458" s="5" t="s">
        <v>21</v>
      </c>
      <c r="C6458" s="5" t="str">
        <f>VLOOKUP(Taulukko1[[#This Row],[Rivivalinta]],Sheet1!$C$1:$E$42,2,FALSE)</f>
        <v>SUMMA TILLGÅNGAR</v>
      </c>
      <c r="D6458" s="5" t="str">
        <f>VLOOKUP(Taulukko1[[#This Row],[Rivivalinta]],Sheet1!$C$1:$E$42,3,FALSE)</f>
        <v>TOTAL ASSETS</v>
      </c>
      <c r="E6458" s="1" t="s">
        <v>202</v>
      </c>
      <c r="F6458" s="2">
        <v>42369</v>
      </c>
      <c r="G6458" s="7">
        <v>220567.57</v>
      </c>
    </row>
    <row r="6459" spans="1:7" x14ac:dyDescent="0.2">
      <c r="A6459" s="6">
        <v>18</v>
      </c>
      <c r="B6459" s="5" t="s">
        <v>22</v>
      </c>
      <c r="C6459" s="5" t="str">
        <f>VLOOKUP(Taulukko1[[#This Row],[Rivivalinta]],Sheet1!$C$1:$E$42,2,FALSE)</f>
        <v>Inlåning från kreditinstitut</v>
      </c>
      <c r="D6459" s="5" t="str">
        <f>VLOOKUP(Taulukko1[[#This Row],[Rivivalinta]],Sheet1!$C$1:$E$42,3,FALSE)</f>
        <v>Deposits from credit institutions</v>
      </c>
      <c r="E6459" s="1" t="s">
        <v>202</v>
      </c>
      <c r="F6459" s="2">
        <v>42369</v>
      </c>
      <c r="G6459" s="7">
        <v>53867.682000000001</v>
      </c>
    </row>
    <row r="6460" spans="1:7" x14ac:dyDescent="0.2">
      <c r="A6460" s="6">
        <v>19</v>
      </c>
      <c r="B6460" s="5" t="s">
        <v>23</v>
      </c>
      <c r="C6460" s="5" t="str">
        <f>VLOOKUP(Taulukko1[[#This Row],[Rivivalinta]],Sheet1!$C$1:$E$42,2,FALSE)</f>
        <v>Inlåning från allmänheten och offentliga samfund</v>
      </c>
      <c r="D6460" s="5" t="str">
        <f>VLOOKUP(Taulukko1[[#This Row],[Rivivalinta]],Sheet1!$C$1:$E$42,3,FALSE)</f>
        <v>Deposits from the public and public sector entities</v>
      </c>
      <c r="E6460" s="1" t="s">
        <v>202</v>
      </c>
      <c r="F6460" s="2">
        <v>42369</v>
      </c>
      <c r="G6460" s="7">
        <v>135266.40299999999</v>
      </c>
    </row>
    <row r="6461" spans="1:7" x14ac:dyDescent="0.2">
      <c r="A6461" s="6">
        <v>20</v>
      </c>
      <c r="B6461" s="5" t="s">
        <v>24</v>
      </c>
      <c r="C6461" s="5" t="str">
        <f>VLOOKUP(Taulukko1[[#This Row],[Rivivalinta]],Sheet1!$C$1:$E$42,2,FALSE)</f>
        <v>Emitterade skuldebrev</v>
      </c>
      <c r="D6461" s="5" t="str">
        <f>VLOOKUP(Taulukko1[[#This Row],[Rivivalinta]],Sheet1!$C$1:$E$42,3,FALSE)</f>
        <v>Debt securities issued</v>
      </c>
      <c r="E6461" s="1" t="s">
        <v>202</v>
      </c>
      <c r="F6461" s="2">
        <v>42369</v>
      </c>
      <c r="G6461" s="7">
        <v>0.42899999999999999</v>
      </c>
    </row>
    <row r="6462" spans="1:7" x14ac:dyDescent="0.2">
      <c r="A6462" s="6">
        <v>22</v>
      </c>
      <c r="B6462" s="5" t="s">
        <v>19</v>
      </c>
      <c r="C6462" s="5" t="str">
        <f>VLOOKUP(Taulukko1[[#This Row],[Rivivalinta]],Sheet1!$C$1:$E$42,2,FALSE)</f>
        <v>Derivat</v>
      </c>
      <c r="D6462" s="5" t="str">
        <f>VLOOKUP(Taulukko1[[#This Row],[Rivivalinta]],Sheet1!$C$1:$E$42,3,FALSE)</f>
        <v>Derivatives</v>
      </c>
      <c r="E6462" s="1" t="s">
        <v>202</v>
      </c>
      <c r="F6462" s="2">
        <v>42369</v>
      </c>
      <c r="G6462" s="7">
        <v>9.2349999999999994</v>
      </c>
    </row>
    <row r="6463" spans="1:7" x14ac:dyDescent="0.2">
      <c r="A6463" s="6">
        <v>23</v>
      </c>
      <c r="B6463" s="5" t="s">
        <v>25</v>
      </c>
      <c r="C6463" s="5" t="str">
        <f>VLOOKUP(Taulukko1[[#This Row],[Rivivalinta]],Sheet1!$C$1:$E$42,2,FALSE)</f>
        <v>Eget kapital</v>
      </c>
      <c r="D6463" s="5" t="str">
        <f>VLOOKUP(Taulukko1[[#This Row],[Rivivalinta]],Sheet1!$C$1:$E$42,3,FALSE)</f>
        <v>Total equity</v>
      </c>
      <c r="E6463" s="1" t="s">
        <v>202</v>
      </c>
      <c r="F6463" s="2">
        <v>42369</v>
      </c>
      <c r="G6463" s="7">
        <v>23989.364000000001</v>
      </c>
    </row>
    <row r="6464" spans="1:7" x14ac:dyDescent="0.2">
      <c r="A6464" s="6">
        <v>21</v>
      </c>
      <c r="B6464" s="5" t="s">
        <v>26</v>
      </c>
      <c r="C6464" s="5" t="str">
        <f>VLOOKUP(Taulukko1[[#This Row],[Rivivalinta]],Sheet1!$C$1:$E$42,2,FALSE)</f>
        <v>Övriga skulder</v>
      </c>
      <c r="D6464" s="5" t="str">
        <f>VLOOKUP(Taulukko1[[#This Row],[Rivivalinta]],Sheet1!$C$1:$E$42,3,FALSE)</f>
        <v>Other liabilities</v>
      </c>
      <c r="E6464" s="1" t="s">
        <v>202</v>
      </c>
      <c r="F6464" s="2">
        <v>42369</v>
      </c>
      <c r="G6464" s="7">
        <v>7434.4570000000003</v>
      </c>
    </row>
    <row r="6465" spans="1:7" x14ac:dyDescent="0.2">
      <c r="A6465" s="6">
        <v>24</v>
      </c>
      <c r="B6465" s="5" t="s">
        <v>27</v>
      </c>
      <c r="C6465" s="5" t="str">
        <f>VLOOKUP(Taulukko1[[#This Row],[Rivivalinta]],Sheet1!$C$1:$E$42,2,FALSE)</f>
        <v>SUMMA EGET KAPITAL OCH SKULDER</v>
      </c>
      <c r="D6465" s="5" t="str">
        <f>VLOOKUP(Taulukko1[[#This Row],[Rivivalinta]],Sheet1!$C$1:$E$42,3,FALSE)</f>
        <v>TOTAL EQUITY AND LIABILITIES</v>
      </c>
      <c r="E6465" s="1" t="s">
        <v>202</v>
      </c>
      <c r="F6465" s="2">
        <v>42369</v>
      </c>
      <c r="G6465" s="7">
        <v>220567.57</v>
      </c>
    </row>
    <row r="6466" spans="1:7" x14ac:dyDescent="0.2">
      <c r="A6466" s="6">
        <v>25</v>
      </c>
      <c r="B6466" s="5" t="s">
        <v>28</v>
      </c>
      <c r="C6466" s="5" t="str">
        <f>VLOOKUP(Taulukko1[[#This Row],[Rivivalinta]],Sheet1!$C$1:$E$42,2,FALSE)</f>
        <v>Exponering utanför balansräkningen</v>
      </c>
      <c r="D6466" s="5" t="str">
        <f>VLOOKUP(Taulukko1[[#This Row],[Rivivalinta]],Sheet1!$C$1:$E$42,3,FALSE)</f>
        <v>Off balance sheet exposures</v>
      </c>
      <c r="E6466" s="1" t="s">
        <v>202</v>
      </c>
      <c r="F6466" s="2">
        <v>42369</v>
      </c>
      <c r="G6466" s="7">
        <v>9424.098</v>
      </c>
    </row>
    <row r="6467" spans="1:7" x14ac:dyDescent="0.2">
      <c r="A6467" s="6">
        <v>28</v>
      </c>
      <c r="B6467" s="5" t="s">
        <v>29</v>
      </c>
      <c r="C6467" s="5" t="str">
        <f>VLOOKUP(Taulukko1[[#This Row],[Rivivalinta]],Sheet1!$C$1:$E$42,2,FALSE)</f>
        <v>Kostnader/intäkter, %</v>
      </c>
      <c r="D6467" s="5" t="str">
        <f>VLOOKUP(Taulukko1[[#This Row],[Rivivalinta]],Sheet1!$C$1:$E$42,3,FALSE)</f>
        <v>Cost/income ratio, %</v>
      </c>
      <c r="E6467" s="1" t="s">
        <v>202</v>
      </c>
      <c r="F6467" s="2">
        <v>42369</v>
      </c>
      <c r="G6467" s="8">
        <v>0.36052603167797687</v>
      </c>
    </row>
    <row r="6468" spans="1:7" x14ac:dyDescent="0.2">
      <c r="A6468" s="6">
        <v>29</v>
      </c>
      <c r="B6468" s="5" t="s">
        <v>30</v>
      </c>
      <c r="C6468" s="5" t="str">
        <f>VLOOKUP(Taulukko1[[#This Row],[Rivivalinta]],Sheet1!$C$1:$E$42,2,FALSE)</f>
        <v>Nödlidande exponeringar/Exponeringar, %</v>
      </c>
      <c r="D6468" s="5" t="str">
        <f>VLOOKUP(Taulukko1[[#This Row],[Rivivalinta]],Sheet1!$C$1:$E$42,3,FALSE)</f>
        <v>Non-performing exposures/Exposures, %</v>
      </c>
      <c r="E6468" s="1" t="s">
        <v>202</v>
      </c>
      <c r="F6468" s="2">
        <v>42369</v>
      </c>
      <c r="G6468" s="8">
        <v>2.9973455432081741E-2</v>
      </c>
    </row>
    <row r="6469" spans="1:7" x14ac:dyDescent="0.2">
      <c r="A6469" s="6">
        <v>30</v>
      </c>
      <c r="B6469" s="5" t="s">
        <v>31</v>
      </c>
      <c r="C6469" s="5" t="str">
        <f>VLOOKUP(Taulukko1[[#This Row],[Rivivalinta]],Sheet1!$C$1:$E$42,2,FALSE)</f>
        <v>Upplupna avsättningar på nödlidande exponeringar/Nödlidande Exponeringar, %</v>
      </c>
      <c r="D6469" s="5" t="str">
        <f>VLOOKUP(Taulukko1[[#This Row],[Rivivalinta]],Sheet1!$C$1:$E$42,3,FALSE)</f>
        <v>Accumulated impairments on non-performing exposures/Non-performing exposures, %</v>
      </c>
      <c r="E6469" s="1" t="s">
        <v>202</v>
      </c>
      <c r="F6469" s="2">
        <v>42369</v>
      </c>
      <c r="G6469" s="8">
        <v>0.3746643145773173</v>
      </c>
    </row>
    <row r="6470" spans="1:7" x14ac:dyDescent="0.2">
      <c r="A6470" s="6">
        <v>31</v>
      </c>
      <c r="B6470" s="5" t="s">
        <v>32</v>
      </c>
      <c r="C6470" s="5" t="str">
        <f>VLOOKUP(Taulukko1[[#This Row],[Rivivalinta]],Sheet1!$C$1:$E$42,2,FALSE)</f>
        <v>Kapitalbas</v>
      </c>
      <c r="D6470" s="5" t="str">
        <f>VLOOKUP(Taulukko1[[#This Row],[Rivivalinta]],Sheet1!$C$1:$E$42,3,FALSE)</f>
        <v>Own funds</v>
      </c>
      <c r="E6470" s="1" t="s">
        <v>202</v>
      </c>
      <c r="F6470" s="2">
        <v>42369</v>
      </c>
      <c r="G6470" s="7">
        <v>26030.355629999998</v>
      </c>
    </row>
    <row r="6471" spans="1:7" x14ac:dyDescent="0.2">
      <c r="A6471" s="6">
        <v>32</v>
      </c>
      <c r="B6471" s="5" t="s">
        <v>33</v>
      </c>
      <c r="C6471" s="5" t="str">
        <f>VLOOKUP(Taulukko1[[#This Row],[Rivivalinta]],Sheet1!$C$1:$E$42,2,FALSE)</f>
        <v>Kärnprimärkapital (CET 1)</v>
      </c>
      <c r="D6471" s="5" t="str">
        <f>VLOOKUP(Taulukko1[[#This Row],[Rivivalinta]],Sheet1!$C$1:$E$42,3,FALSE)</f>
        <v>Common equity tier 1 capital (CET1)</v>
      </c>
      <c r="E6471" s="1" t="s">
        <v>202</v>
      </c>
      <c r="F6471" s="2">
        <v>42369</v>
      </c>
      <c r="G6471" s="7">
        <v>26030.355629999998</v>
      </c>
    </row>
    <row r="6472" spans="1:7" x14ac:dyDescent="0.2">
      <c r="A6472" s="6">
        <v>33</v>
      </c>
      <c r="B6472" s="5" t="s">
        <v>34</v>
      </c>
      <c r="C6472" s="5" t="str">
        <f>VLOOKUP(Taulukko1[[#This Row],[Rivivalinta]],Sheet1!$C$1:$E$42,2,FALSE)</f>
        <v>Övrigt primärkapital (AT 1)</v>
      </c>
      <c r="D6472" s="5" t="str">
        <f>VLOOKUP(Taulukko1[[#This Row],[Rivivalinta]],Sheet1!$C$1:$E$42,3,FALSE)</f>
        <v>Additional tier 1 capital (AT 1)</v>
      </c>
      <c r="E6472" s="1" t="s">
        <v>202</v>
      </c>
      <c r="F6472" s="2">
        <v>42369</v>
      </c>
      <c r="G6472" s="7"/>
    </row>
    <row r="6473" spans="1:7" x14ac:dyDescent="0.2">
      <c r="A6473" s="6">
        <v>34</v>
      </c>
      <c r="B6473" s="5" t="s">
        <v>35</v>
      </c>
      <c r="C6473" s="5" t="str">
        <f>VLOOKUP(Taulukko1[[#This Row],[Rivivalinta]],Sheet1!$C$1:$E$42,2,FALSE)</f>
        <v>Supplementärkapital (T2)</v>
      </c>
      <c r="D6473" s="5" t="str">
        <f>VLOOKUP(Taulukko1[[#This Row],[Rivivalinta]],Sheet1!$C$1:$E$42,3,FALSE)</f>
        <v>Tier 2 capital (T2)</v>
      </c>
      <c r="E6473" s="1" t="s">
        <v>202</v>
      </c>
      <c r="F6473" s="2">
        <v>42369</v>
      </c>
      <c r="G6473" s="7"/>
    </row>
    <row r="6474" spans="1:7" x14ac:dyDescent="0.2">
      <c r="A6474" s="6">
        <v>35</v>
      </c>
      <c r="B6474" s="5" t="s">
        <v>36</v>
      </c>
      <c r="C6474" s="5" t="str">
        <f>VLOOKUP(Taulukko1[[#This Row],[Rivivalinta]],Sheet1!$C$1:$E$42,2,FALSE)</f>
        <v>Summa kapitalrelationer, %</v>
      </c>
      <c r="D6474" s="5" t="str">
        <f>VLOOKUP(Taulukko1[[#This Row],[Rivivalinta]],Sheet1!$C$1:$E$42,3,FALSE)</f>
        <v>Own funds ratio, %</v>
      </c>
      <c r="E6474" s="1" t="s">
        <v>202</v>
      </c>
      <c r="F6474" s="2">
        <v>42369</v>
      </c>
      <c r="G6474" s="8">
        <v>0.33853721212863092</v>
      </c>
    </row>
    <row r="6475" spans="1:7" x14ac:dyDescent="0.2">
      <c r="A6475" s="6">
        <v>36</v>
      </c>
      <c r="B6475" s="5" t="s">
        <v>37</v>
      </c>
      <c r="C6475" s="5" t="str">
        <f>VLOOKUP(Taulukko1[[#This Row],[Rivivalinta]],Sheet1!$C$1:$E$42,2,FALSE)</f>
        <v>Primärkapitalrelation, %</v>
      </c>
      <c r="D6475" s="5" t="str">
        <f>VLOOKUP(Taulukko1[[#This Row],[Rivivalinta]],Sheet1!$C$1:$E$42,3,FALSE)</f>
        <v>Tier 1 ratio, %</v>
      </c>
      <c r="E6475" s="1" t="s">
        <v>202</v>
      </c>
      <c r="F6475" s="2">
        <v>42369</v>
      </c>
      <c r="G6475" s="8">
        <v>0.33853721212863092</v>
      </c>
    </row>
    <row r="6476" spans="1:7" x14ac:dyDescent="0.2">
      <c r="A6476" s="6">
        <v>37</v>
      </c>
      <c r="B6476" s="5" t="s">
        <v>38</v>
      </c>
      <c r="C6476" s="5" t="str">
        <f>VLOOKUP(Taulukko1[[#This Row],[Rivivalinta]],Sheet1!$C$1:$E$42,2,FALSE)</f>
        <v>Kärnprimärkapitalrelation, %</v>
      </c>
      <c r="D6476" s="5" t="str">
        <f>VLOOKUP(Taulukko1[[#This Row],[Rivivalinta]],Sheet1!$C$1:$E$42,3,FALSE)</f>
        <v>CET 1 ratio, %</v>
      </c>
      <c r="E6476" s="1" t="s">
        <v>202</v>
      </c>
      <c r="F6476" s="2">
        <v>42369</v>
      </c>
      <c r="G6476" s="8">
        <v>0.33853721212863092</v>
      </c>
    </row>
    <row r="6477" spans="1:7" x14ac:dyDescent="0.2">
      <c r="A6477" s="6">
        <v>38</v>
      </c>
      <c r="B6477" s="5" t="s">
        <v>39</v>
      </c>
      <c r="C6477" s="5" t="str">
        <f>VLOOKUP(Taulukko1[[#This Row],[Rivivalinta]],Sheet1!$C$1:$E$42,2,FALSE)</f>
        <v>Summa exponeringsbelopp (RWA)</v>
      </c>
      <c r="D6477" s="5" t="str">
        <f>VLOOKUP(Taulukko1[[#This Row],[Rivivalinta]],Sheet1!$C$1:$E$42,3,FALSE)</f>
        <v>Total risk weighted assets (RWA)</v>
      </c>
      <c r="E6477" s="1" t="s">
        <v>202</v>
      </c>
      <c r="F6477" s="2">
        <v>42369</v>
      </c>
      <c r="G6477" s="7">
        <v>76890.677590000007</v>
      </c>
    </row>
    <row r="6478" spans="1:7" x14ac:dyDescent="0.2">
      <c r="A6478" s="6">
        <v>39</v>
      </c>
      <c r="B6478" s="5" t="s">
        <v>40</v>
      </c>
      <c r="C6478" s="5" t="str">
        <f>VLOOKUP(Taulukko1[[#This Row],[Rivivalinta]],Sheet1!$C$1:$E$42,2,FALSE)</f>
        <v>Exponeringsbelopp för kredit-, motpart- och utspädningsrisker</v>
      </c>
      <c r="D6478" s="5" t="str">
        <f>VLOOKUP(Taulukko1[[#This Row],[Rivivalinta]],Sheet1!$C$1:$E$42,3,FALSE)</f>
        <v>Credit and counterparty risks</v>
      </c>
      <c r="E6478" s="1" t="s">
        <v>202</v>
      </c>
      <c r="F6478" s="2">
        <v>42369</v>
      </c>
      <c r="G6478" s="7">
        <v>71609.111579999997</v>
      </c>
    </row>
    <row r="6479" spans="1:7" x14ac:dyDescent="0.2">
      <c r="A6479" s="6">
        <v>40</v>
      </c>
      <c r="B6479" s="5" t="s">
        <v>41</v>
      </c>
      <c r="C6479" s="5" t="str">
        <f>VLOOKUP(Taulukko1[[#This Row],[Rivivalinta]],Sheet1!$C$1:$E$42,2,FALSE)</f>
        <v>Exponeringsbelopp för positions-, valutakurs- och råvarurisker</v>
      </c>
      <c r="D6479" s="5" t="str">
        <f>VLOOKUP(Taulukko1[[#This Row],[Rivivalinta]],Sheet1!$C$1:$E$42,3,FALSE)</f>
        <v>Position, currency and commodity risks</v>
      </c>
      <c r="E6479" s="1" t="s">
        <v>202</v>
      </c>
      <c r="F6479" s="2">
        <v>42369</v>
      </c>
      <c r="G6479" s="7"/>
    </row>
    <row r="6480" spans="1:7" x14ac:dyDescent="0.2">
      <c r="A6480" s="6">
        <v>41</v>
      </c>
      <c r="B6480" s="5" t="s">
        <v>42</v>
      </c>
      <c r="C6480" s="5" t="str">
        <f>VLOOKUP(Taulukko1[[#This Row],[Rivivalinta]],Sheet1!$C$1:$E$42,2,FALSE)</f>
        <v>Exponeringsbelopp för operativ risk</v>
      </c>
      <c r="D6480" s="5" t="str">
        <f>VLOOKUP(Taulukko1[[#This Row],[Rivivalinta]],Sheet1!$C$1:$E$42,3,FALSE)</f>
        <v>Operational risks</v>
      </c>
      <c r="E6480" s="1" t="s">
        <v>202</v>
      </c>
      <c r="F6480" s="2">
        <v>42369</v>
      </c>
      <c r="G6480" s="7">
        <v>5281.5660199999993</v>
      </c>
    </row>
    <row r="6481" spans="1:7" x14ac:dyDescent="0.2">
      <c r="A6481" s="6">
        <v>42</v>
      </c>
      <c r="B6481" s="5" t="s">
        <v>43</v>
      </c>
      <c r="C6481" s="5" t="str">
        <f>VLOOKUP(Taulukko1[[#This Row],[Rivivalinta]],Sheet1!$C$1:$E$42,2,FALSE)</f>
        <v>Övriga riskexponeringar</v>
      </c>
      <c r="D6481" s="5" t="str">
        <f>VLOOKUP(Taulukko1[[#This Row],[Rivivalinta]],Sheet1!$C$1:$E$42,3,FALSE)</f>
        <v>Other risks</v>
      </c>
      <c r="E6481" s="1" t="s">
        <v>202</v>
      </c>
      <c r="F6481" s="2">
        <v>42369</v>
      </c>
      <c r="G6481" s="7"/>
    </row>
    <row r="6482" spans="1:7" x14ac:dyDescent="0.2">
      <c r="A6482" s="6">
        <v>1</v>
      </c>
      <c r="B6482" s="5" t="s">
        <v>5</v>
      </c>
      <c r="C6482" s="5" t="str">
        <f>VLOOKUP(Taulukko1[[#This Row],[Rivivalinta]],Sheet1!$C$1:$E$42,2,FALSE)</f>
        <v>Räntenetto</v>
      </c>
      <c r="D6482" s="5" t="str">
        <f>VLOOKUP(Taulukko1[[#This Row],[Rivivalinta]],Sheet1!$C$1:$E$42,3,FALSE)</f>
        <v>Net interest margin</v>
      </c>
      <c r="E6482" s="1" t="s">
        <v>221</v>
      </c>
      <c r="F6482" s="2">
        <v>42369</v>
      </c>
      <c r="G6482" s="7">
        <v>1582.6279999999999</v>
      </c>
    </row>
    <row r="6483" spans="1:7" x14ac:dyDescent="0.2">
      <c r="A6483" s="6">
        <v>2</v>
      </c>
      <c r="B6483" s="5" t="s">
        <v>6</v>
      </c>
      <c r="C6483" s="5" t="str">
        <f>VLOOKUP(Taulukko1[[#This Row],[Rivivalinta]],Sheet1!$C$1:$E$42,2,FALSE)</f>
        <v>Netto, avgifts- och provisionsintäkter</v>
      </c>
      <c r="D6483" s="5" t="str">
        <f>VLOOKUP(Taulukko1[[#This Row],[Rivivalinta]],Sheet1!$C$1:$E$42,3,FALSE)</f>
        <v>Net fee and commission income</v>
      </c>
      <c r="E6483" s="1" t="s">
        <v>221</v>
      </c>
      <c r="F6483" s="2">
        <v>42369</v>
      </c>
      <c r="G6483" s="7">
        <v>533.38300000000004</v>
      </c>
    </row>
    <row r="6484" spans="1:7" x14ac:dyDescent="0.2">
      <c r="A6484" s="6">
        <v>3</v>
      </c>
      <c r="B6484" s="5" t="s">
        <v>7</v>
      </c>
      <c r="C6484" s="5" t="str">
        <f>VLOOKUP(Taulukko1[[#This Row],[Rivivalinta]],Sheet1!$C$1:$E$42,2,FALSE)</f>
        <v>Avgifts- och provisionsintäkter</v>
      </c>
      <c r="D6484" s="5" t="str">
        <f>VLOOKUP(Taulukko1[[#This Row],[Rivivalinta]],Sheet1!$C$1:$E$42,3,FALSE)</f>
        <v>Fee and commission income</v>
      </c>
      <c r="E6484" s="1" t="s">
        <v>221</v>
      </c>
      <c r="F6484" s="2">
        <v>42369</v>
      </c>
      <c r="G6484" s="7">
        <v>636.82600000000002</v>
      </c>
    </row>
    <row r="6485" spans="1:7" x14ac:dyDescent="0.2">
      <c r="A6485" s="6">
        <v>4</v>
      </c>
      <c r="B6485" s="5" t="s">
        <v>8</v>
      </c>
      <c r="C6485" s="5" t="str">
        <f>VLOOKUP(Taulukko1[[#This Row],[Rivivalinta]],Sheet1!$C$1:$E$42,2,FALSE)</f>
        <v>Avgifts- och provisionskostnader</v>
      </c>
      <c r="D6485" s="5" t="str">
        <f>VLOOKUP(Taulukko1[[#This Row],[Rivivalinta]],Sheet1!$C$1:$E$42,3,FALSE)</f>
        <v>Fee and commission expenses</v>
      </c>
      <c r="E6485" s="1" t="s">
        <v>221</v>
      </c>
      <c r="F6485" s="2">
        <v>42369</v>
      </c>
      <c r="G6485" s="7">
        <v>103.443</v>
      </c>
    </row>
    <row r="6486" spans="1:7" x14ac:dyDescent="0.2">
      <c r="A6486" s="6">
        <v>5</v>
      </c>
      <c r="B6486" s="5" t="s">
        <v>9</v>
      </c>
      <c r="C6486" s="5" t="str">
        <f>VLOOKUP(Taulukko1[[#This Row],[Rivivalinta]],Sheet1!$C$1:$E$42,2,FALSE)</f>
        <v>Nettointäkter från handel och investeringar</v>
      </c>
      <c r="D6486" s="5" t="str">
        <f>VLOOKUP(Taulukko1[[#This Row],[Rivivalinta]],Sheet1!$C$1:$E$42,3,FALSE)</f>
        <v>Net trading and investing income</v>
      </c>
      <c r="E6486" s="1" t="s">
        <v>221</v>
      </c>
      <c r="F6486" s="2">
        <v>42369</v>
      </c>
      <c r="G6486" s="7">
        <v>2307.5450000000001</v>
      </c>
    </row>
    <row r="6487" spans="1:7" x14ac:dyDescent="0.2">
      <c r="A6487" s="6">
        <v>6</v>
      </c>
      <c r="B6487" s="5" t="s">
        <v>10</v>
      </c>
      <c r="C6487" s="5" t="str">
        <f>VLOOKUP(Taulukko1[[#This Row],[Rivivalinta]],Sheet1!$C$1:$E$42,2,FALSE)</f>
        <v>Övriga intäkter</v>
      </c>
      <c r="D6487" s="5" t="str">
        <f>VLOOKUP(Taulukko1[[#This Row],[Rivivalinta]],Sheet1!$C$1:$E$42,3,FALSE)</f>
        <v>Other income</v>
      </c>
      <c r="E6487" s="1" t="s">
        <v>221</v>
      </c>
      <c r="F6487" s="2">
        <v>42369</v>
      </c>
      <c r="G6487" s="7">
        <v>221.328</v>
      </c>
    </row>
    <row r="6488" spans="1:7" x14ac:dyDescent="0.2">
      <c r="A6488" s="6">
        <v>7</v>
      </c>
      <c r="B6488" s="5" t="s">
        <v>11</v>
      </c>
      <c r="C6488" s="5" t="str">
        <f>VLOOKUP(Taulukko1[[#This Row],[Rivivalinta]],Sheet1!$C$1:$E$42,2,FALSE)</f>
        <v>Totala inkomster</v>
      </c>
      <c r="D6488" s="5" t="str">
        <f>VLOOKUP(Taulukko1[[#This Row],[Rivivalinta]],Sheet1!$C$1:$E$42,3,FALSE)</f>
        <v>Total income</v>
      </c>
      <c r="E6488" s="1" t="s">
        <v>221</v>
      </c>
      <c r="F6488" s="2">
        <v>42369</v>
      </c>
      <c r="G6488" s="7">
        <v>4644.884</v>
      </c>
    </row>
    <row r="6489" spans="1:7" x14ac:dyDescent="0.2">
      <c r="A6489" s="6">
        <v>8</v>
      </c>
      <c r="B6489" s="5" t="s">
        <v>12</v>
      </c>
      <c r="C6489" s="5" t="str">
        <f>VLOOKUP(Taulukko1[[#This Row],[Rivivalinta]],Sheet1!$C$1:$E$42,2,FALSE)</f>
        <v>Totala kostnader</v>
      </c>
      <c r="D6489" s="5" t="str">
        <f>VLOOKUP(Taulukko1[[#This Row],[Rivivalinta]],Sheet1!$C$1:$E$42,3,FALSE)</f>
        <v>Total expenses</v>
      </c>
      <c r="E6489" s="1" t="s">
        <v>221</v>
      </c>
      <c r="F6489" s="2">
        <v>42369</v>
      </c>
      <c r="G6489" s="7">
        <v>1917.98</v>
      </c>
    </row>
    <row r="6490" spans="1:7" x14ac:dyDescent="0.2">
      <c r="A6490" s="6">
        <v>9</v>
      </c>
      <c r="B6490" s="5" t="s">
        <v>13</v>
      </c>
      <c r="C6490" s="5" t="str">
        <f>VLOOKUP(Taulukko1[[#This Row],[Rivivalinta]],Sheet1!$C$1:$E$42,2,FALSE)</f>
        <v>Nedskrivningar av lån och fordringar</v>
      </c>
      <c r="D6490" s="5" t="str">
        <f>VLOOKUP(Taulukko1[[#This Row],[Rivivalinta]],Sheet1!$C$1:$E$42,3,FALSE)</f>
        <v>Impairments on loans and receivables</v>
      </c>
      <c r="E6490" s="1" t="s">
        <v>221</v>
      </c>
      <c r="F6490" s="2">
        <v>42369</v>
      </c>
      <c r="G6490" s="7">
        <v>42.110999999999997</v>
      </c>
    </row>
    <row r="6491" spans="1:7" x14ac:dyDescent="0.2">
      <c r="A6491" s="6">
        <v>10</v>
      </c>
      <c r="B6491" s="5" t="s">
        <v>14</v>
      </c>
      <c r="C6491" s="5" t="str">
        <f>VLOOKUP(Taulukko1[[#This Row],[Rivivalinta]],Sheet1!$C$1:$E$42,2,FALSE)</f>
        <v>Rörelsevinst/-förlust</v>
      </c>
      <c r="D6491" s="5" t="str">
        <f>VLOOKUP(Taulukko1[[#This Row],[Rivivalinta]],Sheet1!$C$1:$E$42,3,FALSE)</f>
        <v>Operatingprofit/-loss</v>
      </c>
      <c r="E6491" s="1" t="s">
        <v>221</v>
      </c>
      <c r="F6491" s="2">
        <v>42369</v>
      </c>
      <c r="G6491" s="7">
        <v>2684.7939999999999</v>
      </c>
    </row>
    <row r="6492" spans="1:7" x14ac:dyDescent="0.2">
      <c r="A6492" s="6">
        <v>11</v>
      </c>
      <c r="B6492" s="5" t="s">
        <v>15</v>
      </c>
      <c r="C6492" s="5" t="str">
        <f>VLOOKUP(Taulukko1[[#This Row],[Rivivalinta]],Sheet1!$C$1:$E$42,2,FALSE)</f>
        <v>Kontanta medel och kassabehållning hos centralbanker</v>
      </c>
      <c r="D6492" s="5" t="str">
        <f>VLOOKUP(Taulukko1[[#This Row],[Rivivalinta]],Sheet1!$C$1:$E$42,3,FALSE)</f>
        <v>Cash and cash balances at central banks</v>
      </c>
      <c r="E6492" s="1" t="s">
        <v>221</v>
      </c>
      <c r="F6492" s="2">
        <v>42369</v>
      </c>
      <c r="G6492" s="7">
        <v>1562.2670000000001</v>
      </c>
    </row>
    <row r="6493" spans="1:7" x14ac:dyDescent="0.2">
      <c r="A6493" s="6">
        <v>12</v>
      </c>
      <c r="B6493" s="5" t="s">
        <v>16</v>
      </c>
      <c r="C6493" s="5" t="str">
        <f>VLOOKUP(Taulukko1[[#This Row],[Rivivalinta]],Sheet1!$C$1:$E$42,2,FALSE)</f>
        <v>Lån och förskott till kreditinstitut</v>
      </c>
      <c r="D6493" s="5" t="str">
        <f>VLOOKUP(Taulukko1[[#This Row],[Rivivalinta]],Sheet1!$C$1:$E$42,3,FALSE)</f>
        <v>Loans and advances to credit institutions</v>
      </c>
      <c r="E6493" s="1" t="s">
        <v>221</v>
      </c>
      <c r="F6493" s="2">
        <v>42369</v>
      </c>
      <c r="G6493" s="7">
        <v>3365.453</v>
      </c>
    </row>
    <row r="6494" spans="1:7" x14ac:dyDescent="0.2">
      <c r="A6494" s="6">
        <v>13</v>
      </c>
      <c r="B6494" s="5" t="s">
        <v>17</v>
      </c>
      <c r="C6494" s="5" t="str">
        <f>VLOOKUP(Taulukko1[[#This Row],[Rivivalinta]],Sheet1!$C$1:$E$42,2,FALSE)</f>
        <v>Lån och förskott till allmänheten och offentliga samfund</v>
      </c>
      <c r="D6494" s="5" t="str">
        <f>VLOOKUP(Taulukko1[[#This Row],[Rivivalinta]],Sheet1!$C$1:$E$42,3,FALSE)</f>
        <v>Loans and advances to the public and public sector entities</v>
      </c>
      <c r="E6494" s="1" t="s">
        <v>221</v>
      </c>
      <c r="F6494" s="2">
        <v>42369</v>
      </c>
      <c r="G6494" s="7">
        <v>96285.808999999994</v>
      </c>
    </row>
    <row r="6495" spans="1:7" x14ac:dyDescent="0.2">
      <c r="A6495" s="6">
        <v>14</v>
      </c>
      <c r="B6495" s="5" t="s">
        <v>18</v>
      </c>
      <c r="C6495" s="5" t="str">
        <f>VLOOKUP(Taulukko1[[#This Row],[Rivivalinta]],Sheet1!$C$1:$E$42,2,FALSE)</f>
        <v>Värdepapper</v>
      </c>
      <c r="D6495" s="5" t="str">
        <f>VLOOKUP(Taulukko1[[#This Row],[Rivivalinta]],Sheet1!$C$1:$E$42,3,FALSE)</f>
        <v>Debt securities</v>
      </c>
      <c r="E6495" s="1" t="s">
        <v>221</v>
      </c>
      <c r="F6495" s="2">
        <v>42369</v>
      </c>
      <c r="G6495" s="7">
        <v>4102.93</v>
      </c>
    </row>
    <row r="6496" spans="1:7" x14ac:dyDescent="0.2">
      <c r="A6496" s="6">
        <v>15</v>
      </c>
      <c r="B6496" s="5" t="s">
        <v>238</v>
      </c>
      <c r="C6496" s="5" t="str">
        <f>VLOOKUP(Taulukko1[[#This Row],[Rivivalinta]],Sheet1!$C$1:$E$42,2,FALSE)</f>
        <v xml:space="preserve">Derivat </v>
      </c>
      <c r="D6496" s="5" t="str">
        <f>VLOOKUP(Taulukko1[[#This Row],[Rivivalinta]],Sheet1!$C$1:$E$42,3,FALSE)</f>
        <v xml:space="preserve">Derivatives </v>
      </c>
      <c r="E6496" s="1" t="s">
        <v>221</v>
      </c>
      <c r="F6496" s="2">
        <v>42369</v>
      </c>
      <c r="G6496" s="7">
        <v>88.316000000000003</v>
      </c>
    </row>
    <row r="6497" spans="1:7" x14ac:dyDescent="0.2">
      <c r="A6497" s="6">
        <v>16</v>
      </c>
      <c r="B6497" s="5" t="s">
        <v>20</v>
      </c>
      <c r="C6497" s="5" t="str">
        <f>VLOOKUP(Taulukko1[[#This Row],[Rivivalinta]],Sheet1!$C$1:$E$42,2,FALSE)</f>
        <v>Övriga tillgångar</v>
      </c>
      <c r="D6497" s="5" t="str">
        <f>VLOOKUP(Taulukko1[[#This Row],[Rivivalinta]],Sheet1!$C$1:$E$42,3,FALSE)</f>
        <v>Other assets</v>
      </c>
      <c r="E6497" s="1" t="s">
        <v>221</v>
      </c>
      <c r="F6497" s="2">
        <v>42369</v>
      </c>
      <c r="G6497" s="7">
        <v>30357.067999999999</v>
      </c>
    </row>
    <row r="6498" spans="1:7" x14ac:dyDescent="0.2">
      <c r="A6498" s="6">
        <v>17</v>
      </c>
      <c r="B6498" s="5" t="s">
        <v>21</v>
      </c>
      <c r="C6498" s="5" t="str">
        <f>VLOOKUP(Taulukko1[[#This Row],[Rivivalinta]],Sheet1!$C$1:$E$42,2,FALSE)</f>
        <v>SUMMA TILLGÅNGAR</v>
      </c>
      <c r="D6498" s="5" t="str">
        <f>VLOOKUP(Taulukko1[[#This Row],[Rivivalinta]],Sheet1!$C$1:$E$42,3,FALSE)</f>
        <v>TOTAL ASSETS</v>
      </c>
      <c r="E6498" s="1" t="s">
        <v>221</v>
      </c>
      <c r="F6498" s="2">
        <v>42369</v>
      </c>
      <c r="G6498" s="7">
        <v>135761.84299999999</v>
      </c>
    </row>
    <row r="6499" spans="1:7" x14ac:dyDescent="0.2">
      <c r="A6499" s="6">
        <v>18</v>
      </c>
      <c r="B6499" s="5" t="s">
        <v>22</v>
      </c>
      <c r="C6499" s="5" t="str">
        <f>VLOOKUP(Taulukko1[[#This Row],[Rivivalinta]],Sheet1!$C$1:$E$42,2,FALSE)</f>
        <v>Inlåning från kreditinstitut</v>
      </c>
      <c r="D6499" s="5" t="str">
        <f>VLOOKUP(Taulukko1[[#This Row],[Rivivalinta]],Sheet1!$C$1:$E$42,3,FALSE)</f>
        <v>Deposits from credit institutions</v>
      </c>
      <c r="E6499" s="1" t="s">
        <v>221</v>
      </c>
      <c r="F6499" s="2">
        <v>42369</v>
      </c>
      <c r="G6499" s="7">
        <v>7000</v>
      </c>
    </row>
    <row r="6500" spans="1:7" x14ac:dyDescent="0.2">
      <c r="A6500" s="6">
        <v>19</v>
      </c>
      <c r="B6500" s="5" t="s">
        <v>23</v>
      </c>
      <c r="C6500" s="5" t="str">
        <f>VLOOKUP(Taulukko1[[#This Row],[Rivivalinta]],Sheet1!$C$1:$E$42,2,FALSE)</f>
        <v>Inlåning från allmänheten och offentliga samfund</v>
      </c>
      <c r="D6500" s="5" t="str">
        <f>VLOOKUP(Taulukko1[[#This Row],[Rivivalinta]],Sheet1!$C$1:$E$42,3,FALSE)</f>
        <v>Deposits from the public and public sector entities</v>
      </c>
      <c r="E6500" s="1" t="s">
        <v>221</v>
      </c>
      <c r="F6500" s="2">
        <v>42369</v>
      </c>
      <c r="G6500" s="7">
        <v>96255.085999999996</v>
      </c>
    </row>
    <row r="6501" spans="1:7" x14ac:dyDescent="0.2">
      <c r="A6501" s="6">
        <v>20</v>
      </c>
      <c r="B6501" s="5" t="s">
        <v>24</v>
      </c>
      <c r="C6501" s="5" t="str">
        <f>VLOOKUP(Taulukko1[[#This Row],[Rivivalinta]],Sheet1!$C$1:$E$42,2,FALSE)</f>
        <v>Emitterade skuldebrev</v>
      </c>
      <c r="D6501" s="5" t="str">
        <f>VLOOKUP(Taulukko1[[#This Row],[Rivivalinta]],Sheet1!$C$1:$E$42,3,FALSE)</f>
        <v>Debt securities issued</v>
      </c>
      <c r="E6501" s="1" t="s">
        <v>221</v>
      </c>
      <c r="F6501" s="2">
        <v>42369</v>
      </c>
      <c r="G6501" s="7">
        <v>0.34699999999999998</v>
      </c>
    </row>
    <row r="6502" spans="1:7" x14ac:dyDescent="0.2">
      <c r="A6502" s="6">
        <v>22</v>
      </c>
      <c r="B6502" s="5" t="s">
        <v>19</v>
      </c>
      <c r="C6502" s="5" t="str">
        <f>VLOOKUP(Taulukko1[[#This Row],[Rivivalinta]],Sheet1!$C$1:$E$42,2,FALSE)</f>
        <v>Derivat</v>
      </c>
      <c r="D6502" s="5" t="str">
        <f>VLOOKUP(Taulukko1[[#This Row],[Rivivalinta]],Sheet1!$C$1:$E$42,3,FALSE)</f>
        <v>Derivatives</v>
      </c>
      <c r="E6502" s="1" t="s">
        <v>221</v>
      </c>
      <c r="F6502" s="2">
        <v>42369</v>
      </c>
      <c r="G6502" s="7">
        <v>86.072999999999993</v>
      </c>
    </row>
    <row r="6503" spans="1:7" x14ac:dyDescent="0.2">
      <c r="A6503" s="6">
        <v>23</v>
      </c>
      <c r="B6503" s="5" t="s">
        <v>25</v>
      </c>
      <c r="C6503" s="5" t="str">
        <f>VLOOKUP(Taulukko1[[#This Row],[Rivivalinta]],Sheet1!$C$1:$E$42,2,FALSE)</f>
        <v>Eget kapital</v>
      </c>
      <c r="D6503" s="5" t="str">
        <f>VLOOKUP(Taulukko1[[#This Row],[Rivivalinta]],Sheet1!$C$1:$E$42,3,FALSE)</f>
        <v>Total equity</v>
      </c>
      <c r="E6503" s="1" t="s">
        <v>221</v>
      </c>
      <c r="F6503" s="2">
        <v>42369</v>
      </c>
      <c r="G6503" s="7">
        <v>28549.958999999999</v>
      </c>
    </row>
    <row r="6504" spans="1:7" x14ac:dyDescent="0.2">
      <c r="A6504" s="6">
        <v>21</v>
      </c>
      <c r="B6504" s="5" t="s">
        <v>26</v>
      </c>
      <c r="C6504" s="5" t="str">
        <f>VLOOKUP(Taulukko1[[#This Row],[Rivivalinta]],Sheet1!$C$1:$E$42,2,FALSE)</f>
        <v>Övriga skulder</v>
      </c>
      <c r="D6504" s="5" t="str">
        <f>VLOOKUP(Taulukko1[[#This Row],[Rivivalinta]],Sheet1!$C$1:$E$42,3,FALSE)</f>
        <v>Other liabilities</v>
      </c>
      <c r="E6504" s="1" t="s">
        <v>221</v>
      </c>
      <c r="F6504" s="2">
        <v>42369</v>
      </c>
      <c r="G6504" s="7">
        <v>3870.3780000000002</v>
      </c>
    </row>
    <row r="6505" spans="1:7" x14ac:dyDescent="0.2">
      <c r="A6505" s="6">
        <v>24</v>
      </c>
      <c r="B6505" s="5" t="s">
        <v>27</v>
      </c>
      <c r="C6505" s="5" t="str">
        <f>VLOOKUP(Taulukko1[[#This Row],[Rivivalinta]],Sheet1!$C$1:$E$42,2,FALSE)</f>
        <v>SUMMA EGET KAPITAL OCH SKULDER</v>
      </c>
      <c r="D6505" s="5" t="str">
        <f>VLOOKUP(Taulukko1[[#This Row],[Rivivalinta]],Sheet1!$C$1:$E$42,3,FALSE)</f>
        <v>TOTAL EQUITY AND LIABILITIES</v>
      </c>
      <c r="E6505" s="1" t="s">
        <v>221</v>
      </c>
      <c r="F6505" s="2">
        <v>42369</v>
      </c>
      <c r="G6505" s="7">
        <v>135761.84299999999</v>
      </c>
    </row>
    <row r="6506" spans="1:7" x14ac:dyDescent="0.2">
      <c r="A6506" s="6">
        <v>25</v>
      </c>
      <c r="B6506" s="5" t="s">
        <v>28</v>
      </c>
      <c r="C6506" s="5" t="str">
        <f>VLOOKUP(Taulukko1[[#This Row],[Rivivalinta]],Sheet1!$C$1:$E$42,2,FALSE)</f>
        <v>Exponering utanför balansräkningen</v>
      </c>
      <c r="D6506" s="5" t="str">
        <f>VLOOKUP(Taulukko1[[#This Row],[Rivivalinta]],Sheet1!$C$1:$E$42,3,FALSE)</f>
        <v>Off balance sheet exposures</v>
      </c>
      <c r="E6506" s="1" t="s">
        <v>221</v>
      </c>
      <c r="F6506" s="2">
        <v>42369</v>
      </c>
      <c r="G6506" s="7">
        <v>4454.7380000000003</v>
      </c>
    </row>
    <row r="6507" spans="1:7" x14ac:dyDescent="0.2">
      <c r="A6507" s="6">
        <v>28</v>
      </c>
      <c r="B6507" s="5" t="s">
        <v>29</v>
      </c>
      <c r="C6507" s="5" t="str">
        <f>VLOOKUP(Taulukko1[[#This Row],[Rivivalinta]],Sheet1!$C$1:$E$42,2,FALSE)</f>
        <v>Kostnader/intäkter, %</v>
      </c>
      <c r="D6507" s="5" t="str">
        <f>VLOOKUP(Taulukko1[[#This Row],[Rivivalinta]],Sheet1!$C$1:$E$42,3,FALSE)</f>
        <v>Cost/income ratio, %</v>
      </c>
      <c r="E6507" s="1" t="s">
        <v>221</v>
      </c>
      <c r="F6507" s="2">
        <v>42369</v>
      </c>
      <c r="G6507" s="8">
        <v>0.350948460115654</v>
      </c>
    </row>
    <row r="6508" spans="1:7" x14ac:dyDescent="0.2">
      <c r="A6508" s="6">
        <v>29</v>
      </c>
      <c r="B6508" s="5" t="s">
        <v>30</v>
      </c>
      <c r="C6508" s="5" t="str">
        <f>VLOOKUP(Taulukko1[[#This Row],[Rivivalinta]],Sheet1!$C$1:$E$42,2,FALSE)</f>
        <v>Nödlidande exponeringar/Exponeringar, %</v>
      </c>
      <c r="D6508" s="5" t="str">
        <f>VLOOKUP(Taulukko1[[#This Row],[Rivivalinta]],Sheet1!$C$1:$E$42,3,FALSE)</f>
        <v>Non-performing exposures/Exposures, %</v>
      </c>
      <c r="E6508" s="1" t="s">
        <v>221</v>
      </c>
      <c r="F6508" s="2">
        <v>42369</v>
      </c>
      <c r="G6508" s="8">
        <v>2.7086676715051959E-2</v>
      </c>
    </row>
    <row r="6509" spans="1:7" x14ac:dyDescent="0.2">
      <c r="A6509" s="6">
        <v>30</v>
      </c>
      <c r="B6509" s="5" t="s">
        <v>31</v>
      </c>
      <c r="C6509" s="5" t="str">
        <f>VLOOKUP(Taulukko1[[#This Row],[Rivivalinta]],Sheet1!$C$1:$E$42,2,FALSE)</f>
        <v>Upplupna avsättningar på nödlidande exponeringar/Nödlidande Exponeringar, %</v>
      </c>
      <c r="D6509" s="5" t="str">
        <f>VLOOKUP(Taulukko1[[#This Row],[Rivivalinta]],Sheet1!$C$1:$E$42,3,FALSE)</f>
        <v>Accumulated impairments on non-performing exposures/Non-performing exposures, %</v>
      </c>
      <c r="E6509" s="1" t="s">
        <v>221</v>
      </c>
      <c r="F6509" s="2">
        <v>42369</v>
      </c>
      <c r="G6509" s="8">
        <v>0.23054362478374529</v>
      </c>
    </row>
    <row r="6510" spans="1:7" x14ac:dyDescent="0.2">
      <c r="A6510" s="6">
        <v>31</v>
      </c>
      <c r="B6510" s="5" t="s">
        <v>32</v>
      </c>
      <c r="C6510" s="5" t="str">
        <f>VLOOKUP(Taulukko1[[#This Row],[Rivivalinta]],Sheet1!$C$1:$E$42,2,FALSE)</f>
        <v>Kapitalbas</v>
      </c>
      <c r="D6510" s="5" t="str">
        <f>VLOOKUP(Taulukko1[[#This Row],[Rivivalinta]],Sheet1!$C$1:$E$42,3,FALSE)</f>
        <v>Own funds</v>
      </c>
      <c r="E6510" s="1" t="s">
        <v>221</v>
      </c>
      <c r="F6510" s="2">
        <v>42369</v>
      </c>
      <c r="G6510" s="7">
        <v>28364.05414</v>
      </c>
    </row>
    <row r="6511" spans="1:7" x14ac:dyDescent="0.2">
      <c r="A6511" s="6">
        <v>32</v>
      </c>
      <c r="B6511" s="5" t="s">
        <v>33</v>
      </c>
      <c r="C6511" s="5" t="str">
        <f>VLOOKUP(Taulukko1[[#This Row],[Rivivalinta]],Sheet1!$C$1:$E$42,2,FALSE)</f>
        <v>Kärnprimärkapital (CET 1)</v>
      </c>
      <c r="D6511" s="5" t="str">
        <f>VLOOKUP(Taulukko1[[#This Row],[Rivivalinta]],Sheet1!$C$1:$E$42,3,FALSE)</f>
        <v>Common equity tier 1 capital (CET1)</v>
      </c>
      <c r="E6511" s="1" t="s">
        <v>221</v>
      </c>
      <c r="F6511" s="2">
        <v>42369</v>
      </c>
      <c r="G6511" s="7">
        <v>28364.05414</v>
      </c>
    </row>
    <row r="6512" spans="1:7" x14ac:dyDescent="0.2">
      <c r="A6512" s="6">
        <v>33</v>
      </c>
      <c r="B6512" s="5" t="s">
        <v>34</v>
      </c>
      <c r="C6512" s="5" t="str">
        <f>VLOOKUP(Taulukko1[[#This Row],[Rivivalinta]],Sheet1!$C$1:$E$42,2,FALSE)</f>
        <v>Övrigt primärkapital (AT 1)</v>
      </c>
      <c r="D6512" s="5" t="str">
        <f>VLOOKUP(Taulukko1[[#This Row],[Rivivalinta]],Sheet1!$C$1:$E$42,3,FALSE)</f>
        <v>Additional tier 1 capital (AT 1)</v>
      </c>
      <c r="E6512" s="1" t="s">
        <v>221</v>
      </c>
      <c r="F6512" s="2">
        <v>42369</v>
      </c>
      <c r="G6512" s="7"/>
    </row>
    <row r="6513" spans="1:7" x14ac:dyDescent="0.2">
      <c r="A6513" s="6">
        <v>34</v>
      </c>
      <c r="B6513" s="5" t="s">
        <v>35</v>
      </c>
      <c r="C6513" s="5" t="str">
        <f>VLOOKUP(Taulukko1[[#This Row],[Rivivalinta]],Sheet1!$C$1:$E$42,2,FALSE)</f>
        <v>Supplementärkapital (T2)</v>
      </c>
      <c r="D6513" s="5" t="str">
        <f>VLOOKUP(Taulukko1[[#This Row],[Rivivalinta]],Sheet1!$C$1:$E$42,3,FALSE)</f>
        <v>Tier 2 capital (T2)</v>
      </c>
      <c r="E6513" s="1" t="s">
        <v>221</v>
      </c>
      <c r="F6513" s="2">
        <v>42369</v>
      </c>
      <c r="G6513" s="7"/>
    </row>
    <row r="6514" spans="1:7" x14ac:dyDescent="0.2">
      <c r="A6514" s="6">
        <v>35</v>
      </c>
      <c r="B6514" s="5" t="s">
        <v>36</v>
      </c>
      <c r="C6514" s="5" t="str">
        <f>VLOOKUP(Taulukko1[[#This Row],[Rivivalinta]],Sheet1!$C$1:$E$42,2,FALSE)</f>
        <v>Summa kapitalrelationer, %</v>
      </c>
      <c r="D6514" s="5" t="str">
        <f>VLOOKUP(Taulukko1[[#This Row],[Rivivalinta]],Sheet1!$C$1:$E$42,3,FALSE)</f>
        <v>Own funds ratio, %</v>
      </c>
      <c r="E6514" s="1" t="s">
        <v>221</v>
      </c>
      <c r="F6514" s="2">
        <v>42369</v>
      </c>
      <c r="G6514" s="8">
        <v>0.43190810531163742</v>
      </c>
    </row>
    <row r="6515" spans="1:7" x14ac:dyDescent="0.2">
      <c r="A6515" s="6">
        <v>36</v>
      </c>
      <c r="B6515" s="5" t="s">
        <v>37</v>
      </c>
      <c r="C6515" s="5" t="str">
        <f>VLOOKUP(Taulukko1[[#This Row],[Rivivalinta]],Sheet1!$C$1:$E$42,2,FALSE)</f>
        <v>Primärkapitalrelation, %</v>
      </c>
      <c r="D6515" s="5" t="str">
        <f>VLOOKUP(Taulukko1[[#This Row],[Rivivalinta]],Sheet1!$C$1:$E$42,3,FALSE)</f>
        <v>Tier 1 ratio, %</v>
      </c>
      <c r="E6515" s="1" t="s">
        <v>221</v>
      </c>
      <c r="F6515" s="2">
        <v>42369</v>
      </c>
      <c r="G6515" s="8">
        <v>0.43190810531163742</v>
      </c>
    </row>
    <row r="6516" spans="1:7" x14ac:dyDescent="0.2">
      <c r="A6516" s="6">
        <v>37</v>
      </c>
      <c r="B6516" s="5" t="s">
        <v>38</v>
      </c>
      <c r="C6516" s="5" t="str">
        <f>VLOOKUP(Taulukko1[[#This Row],[Rivivalinta]],Sheet1!$C$1:$E$42,2,FALSE)</f>
        <v>Kärnprimärkapitalrelation, %</v>
      </c>
      <c r="D6516" s="5" t="str">
        <f>VLOOKUP(Taulukko1[[#This Row],[Rivivalinta]],Sheet1!$C$1:$E$42,3,FALSE)</f>
        <v>CET 1 ratio, %</v>
      </c>
      <c r="E6516" s="1" t="s">
        <v>221</v>
      </c>
      <c r="F6516" s="2">
        <v>42369</v>
      </c>
      <c r="G6516" s="8">
        <v>0.43190810531163742</v>
      </c>
    </row>
    <row r="6517" spans="1:7" x14ac:dyDescent="0.2">
      <c r="A6517" s="6">
        <v>38</v>
      </c>
      <c r="B6517" s="5" t="s">
        <v>39</v>
      </c>
      <c r="C6517" s="5" t="str">
        <f>VLOOKUP(Taulukko1[[#This Row],[Rivivalinta]],Sheet1!$C$1:$E$42,2,FALSE)</f>
        <v>Summa exponeringsbelopp (RWA)</v>
      </c>
      <c r="D6517" s="5" t="str">
        <f>VLOOKUP(Taulukko1[[#This Row],[Rivivalinta]],Sheet1!$C$1:$E$42,3,FALSE)</f>
        <v>Total risk weighted assets (RWA)</v>
      </c>
      <c r="E6517" s="1" t="s">
        <v>221</v>
      </c>
      <c r="F6517" s="2">
        <v>42369</v>
      </c>
      <c r="G6517" s="7">
        <v>65671.50232</v>
      </c>
    </row>
    <row r="6518" spans="1:7" x14ac:dyDescent="0.2">
      <c r="A6518" s="6">
        <v>39</v>
      </c>
      <c r="B6518" s="5" t="s">
        <v>40</v>
      </c>
      <c r="C6518" s="5" t="str">
        <f>VLOOKUP(Taulukko1[[#This Row],[Rivivalinta]],Sheet1!$C$1:$E$42,2,FALSE)</f>
        <v>Exponeringsbelopp för kredit-, motpart- och utspädningsrisker</v>
      </c>
      <c r="D6518" s="5" t="str">
        <f>VLOOKUP(Taulukko1[[#This Row],[Rivivalinta]],Sheet1!$C$1:$E$42,3,FALSE)</f>
        <v>Credit and counterparty risks</v>
      </c>
      <c r="E6518" s="1" t="s">
        <v>221</v>
      </c>
      <c r="F6518" s="2">
        <v>42369</v>
      </c>
      <c r="G6518" s="7">
        <v>58836.476549999999</v>
      </c>
    </row>
    <row r="6519" spans="1:7" x14ac:dyDescent="0.2">
      <c r="A6519" s="6">
        <v>40</v>
      </c>
      <c r="B6519" s="5" t="s">
        <v>41</v>
      </c>
      <c r="C6519" s="5" t="str">
        <f>VLOOKUP(Taulukko1[[#This Row],[Rivivalinta]],Sheet1!$C$1:$E$42,2,FALSE)</f>
        <v>Exponeringsbelopp för positions-, valutakurs- och råvarurisker</v>
      </c>
      <c r="D6519" s="5" t="str">
        <f>VLOOKUP(Taulukko1[[#This Row],[Rivivalinta]],Sheet1!$C$1:$E$42,3,FALSE)</f>
        <v>Position, currency and commodity risks</v>
      </c>
      <c r="E6519" s="1" t="s">
        <v>221</v>
      </c>
      <c r="F6519" s="2">
        <v>42369</v>
      </c>
      <c r="G6519" s="7">
        <v>1297.9655299999999</v>
      </c>
    </row>
    <row r="6520" spans="1:7" x14ac:dyDescent="0.2">
      <c r="A6520" s="6">
        <v>41</v>
      </c>
      <c r="B6520" s="5" t="s">
        <v>42</v>
      </c>
      <c r="C6520" s="5" t="str">
        <f>VLOOKUP(Taulukko1[[#This Row],[Rivivalinta]],Sheet1!$C$1:$E$42,2,FALSE)</f>
        <v>Exponeringsbelopp för operativ risk</v>
      </c>
      <c r="D6520" s="5" t="str">
        <f>VLOOKUP(Taulukko1[[#This Row],[Rivivalinta]],Sheet1!$C$1:$E$42,3,FALSE)</f>
        <v>Operational risks</v>
      </c>
      <c r="E6520" s="1" t="s">
        <v>221</v>
      </c>
      <c r="F6520" s="2">
        <v>42369</v>
      </c>
      <c r="G6520" s="7">
        <v>5537.0602399999998</v>
      </c>
    </row>
    <row r="6521" spans="1:7" x14ac:dyDescent="0.2">
      <c r="A6521" s="6">
        <v>42</v>
      </c>
      <c r="B6521" s="5" t="s">
        <v>43</v>
      </c>
      <c r="C6521" s="5" t="str">
        <f>VLOOKUP(Taulukko1[[#This Row],[Rivivalinta]],Sheet1!$C$1:$E$42,2,FALSE)</f>
        <v>Övriga riskexponeringar</v>
      </c>
      <c r="D6521" s="5" t="str">
        <f>VLOOKUP(Taulukko1[[#This Row],[Rivivalinta]],Sheet1!$C$1:$E$42,3,FALSE)</f>
        <v>Other risks</v>
      </c>
      <c r="E6521" s="1" t="s">
        <v>221</v>
      </c>
      <c r="F6521" s="2">
        <v>42369</v>
      </c>
      <c r="G6521" s="7"/>
    </row>
    <row r="6522" spans="1:7" x14ac:dyDescent="0.2">
      <c r="A6522" s="6">
        <v>1</v>
      </c>
      <c r="B6522" s="5" t="s">
        <v>5</v>
      </c>
      <c r="C6522" s="5" t="str">
        <f>VLOOKUP(Taulukko1[[#This Row],[Rivivalinta]],Sheet1!$C$1:$E$42,2,FALSE)</f>
        <v>Räntenetto</v>
      </c>
      <c r="D6522" s="5" t="str">
        <f>VLOOKUP(Taulukko1[[#This Row],[Rivivalinta]],Sheet1!$C$1:$E$42,3,FALSE)</f>
        <v>Net interest margin</v>
      </c>
      <c r="E6522" s="1" t="s">
        <v>203</v>
      </c>
      <c r="F6522" s="2">
        <v>42369</v>
      </c>
      <c r="G6522" s="7">
        <v>10125.74</v>
      </c>
    </row>
    <row r="6523" spans="1:7" x14ac:dyDescent="0.2">
      <c r="A6523" s="6">
        <v>2</v>
      </c>
      <c r="B6523" s="5" t="s">
        <v>6</v>
      </c>
      <c r="C6523" s="5" t="str">
        <f>VLOOKUP(Taulukko1[[#This Row],[Rivivalinta]],Sheet1!$C$1:$E$42,2,FALSE)</f>
        <v>Netto, avgifts- och provisionsintäkter</v>
      </c>
      <c r="D6523" s="5" t="str">
        <f>VLOOKUP(Taulukko1[[#This Row],[Rivivalinta]],Sheet1!$C$1:$E$42,3,FALSE)</f>
        <v>Net fee and commission income</v>
      </c>
      <c r="E6523" s="1" t="s">
        <v>203</v>
      </c>
      <c r="F6523" s="2">
        <v>42369</v>
      </c>
      <c r="G6523" s="7">
        <v>5003.9269999999997</v>
      </c>
    </row>
    <row r="6524" spans="1:7" x14ac:dyDescent="0.2">
      <c r="A6524" s="6">
        <v>3</v>
      </c>
      <c r="B6524" s="5" t="s">
        <v>7</v>
      </c>
      <c r="C6524" s="5" t="str">
        <f>VLOOKUP(Taulukko1[[#This Row],[Rivivalinta]],Sheet1!$C$1:$E$42,2,FALSE)</f>
        <v>Avgifts- och provisionsintäkter</v>
      </c>
      <c r="D6524" s="5" t="str">
        <f>VLOOKUP(Taulukko1[[#This Row],[Rivivalinta]],Sheet1!$C$1:$E$42,3,FALSE)</f>
        <v>Fee and commission income</v>
      </c>
      <c r="E6524" s="1" t="s">
        <v>203</v>
      </c>
      <c r="F6524" s="2">
        <v>42369</v>
      </c>
      <c r="G6524" s="7">
        <v>5623.09</v>
      </c>
    </row>
    <row r="6525" spans="1:7" x14ac:dyDescent="0.2">
      <c r="A6525" s="6">
        <v>4</v>
      </c>
      <c r="B6525" s="5" t="s">
        <v>8</v>
      </c>
      <c r="C6525" s="5" t="str">
        <f>VLOOKUP(Taulukko1[[#This Row],[Rivivalinta]],Sheet1!$C$1:$E$42,2,FALSE)</f>
        <v>Avgifts- och provisionskostnader</v>
      </c>
      <c r="D6525" s="5" t="str">
        <f>VLOOKUP(Taulukko1[[#This Row],[Rivivalinta]],Sheet1!$C$1:$E$42,3,FALSE)</f>
        <v>Fee and commission expenses</v>
      </c>
      <c r="E6525" s="1" t="s">
        <v>203</v>
      </c>
      <c r="F6525" s="2">
        <v>42369</v>
      </c>
      <c r="G6525" s="7">
        <v>619.16300000000001</v>
      </c>
    </row>
    <row r="6526" spans="1:7" x14ac:dyDescent="0.2">
      <c r="A6526" s="6">
        <v>5</v>
      </c>
      <c r="B6526" s="5" t="s">
        <v>9</v>
      </c>
      <c r="C6526" s="5" t="str">
        <f>VLOOKUP(Taulukko1[[#This Row],[Rivivalinta]],Sheet1!$C$1:$E$42,2,FALSE)</f>
        <v>Nettointäkter från handel och investeringar</v>
      </c>
      <c r="D6526" s="5" t="str">
        <f>VLOOKUP(Taulukko1[[#This Row],[Rivivalinta]],Sheet1!$C$1:$E$42,3,FALSE)</f>
        <v>Net trading and investing income</v>
      </c>
      <c r="E6526" s="1" t="s">
        <v>203</v>
      </c>
      <c r="F6526" s="2">
        <v>42369</v>
      </c>
      <c r="G6526" s="7">
        <v>7217.45</v>
      </c>
    </row>
    <row r="6527" spans="1:7" x14ac:dyDescent="0.2">
      <c r="A6527" s="6">
        <v>6</v>
      </c>
      <c r="B6527" s="5" t="s">
        <v>10</v>
      </c>
      <c r="C6527" s="5" t="str">
        <f>VLOOKUP(Taulukko1[[#This Row],[Rivivalinta]],Sheet1!$C$1:$E$42,2,FALSE)</f>
        <v>Övriga intäkter</v>
      </c>
      <c r="D6527" s="5" t="str">
        <f>VLOOKUP(Taulukko1[[#This Row],[Rivivalinta]],Sheet1!$C$1:$E$42,3,FALSE)</f>
        <v>Other income</v>
      </c>
      <c r="E6527" s="1" t="s">
        <v>203</v>
      </c>
      <c r="F6527" s="2">
        <v>42369</v>
      </c>
      <c r="G6527" s="7">
        <v>312.24099999999999</v>
      </c>
    </row>
    <row r="6528" spans="1:7" x14ac:dyDescent="0.2">
      <c r="A6528" s="6">
        <v>7</v>
      </c>
      <c r="B6528" s="5" t="s">
        <v>11</v>
      </c>
      <c r="C6528" s="5" t="str">
        <f>VLOOKUP(Taulukko1[[#This Row],[Rivivalinta]],Sheet1!$C$1:$E$42,2,FALSE)</f>
        <v>Totala inkomster</v>
      </c>
      <c r="D6528" s="5" t="str">
        <f>VLOOKUP(Taulukko1[[#This Row],[Rivivalinta]],Sheet1!$C$1:$E$42,3,FALSE)</f>
        <v>Total income</v>
      </c>
      <c r="E6528" s="1" t="s">
        <v>203</v>
      </c>
      <c r="F6528" s="2">
        <v>42369</v>
      </c>
      <c r="G6528" s="7">
        <v>22659.358</v>
      </c>
    </row>
    <row r="6529" spans="1:7" x14ac:dyDescent="0.2">
      <c r="A6529" s="6">
        <v>8</v>
      </c>
      <c r="B6529" s="5" t="s">
        <v>12</v>
      </c>
      <c r="C6529" s="5" t="str">
        <f>VLOOKUP(Taulukko1[[#This Row],[Rivivalinta]],Sheet1!$C$1:$E$42,2,FALSE)</f>
        <v>Totala kostnader</v>
      </c>
      <c r="D6529" s="5" t="str">
        <f>VLOOKUP(Taulukko1[[#This Row],[Rivivalinta]],Sheet1!$C$1:$E$42,3,FALSE)</f>
        <v>Total expenses</v>
      </c>
      <c r="E6529" s="1" t="s">
        <v>203</v>
      </c>
      <c r="F6529" s="2">
        <v>42369</v>
      </c>
      <c r="G6529" s="7">
        <v>11465.282999999999</v>
      </c>
    </row>
    <row r="6530" spans="1:7" x14ac:dyDescent="0.2">
      <c r="A6530" s="6">
        <v>9</v>
      </c>
      <c r="B6530" s="5" t="s">
        <v>13</v>
      </c>
      <c r="C6530" s="5" t="str">
        <f>VLOOKUP(Taulukko1[[#This Row],[Rivivalinta]],Sheet1!$C$1:$E$42,2,FALSE)</f>
        <v>Nedskrivningar av lån och fordringar</v>
      </c>
      <c r="D6530" s="5" t="str">
        <f>VLOOKUP(Taulukko1[[#This Row],[Rivivalinta]],Sheet1!$C$1:$E$42,3,FALSE)</f>
        <v>Impairments on loans and receivables</v>
      </c>
      <c r="E6530" s="1" t="s">
        <v>203</v>
      </c>
      <c r="F6530" s="2">
        <v>42369</v>
      </c>
      <c r="G6530" s="7">
        <v>130.12799999999999</v>
      </c>
    </row>
    <row r="6531" spans="1:7" x14ac:dyDescent="0.2">
      <c r="A6531" s="6">
        <v>10</v>
      </c>
      <c r="B6531" s="5" t="s">
        <v>14</v>
      </c>
      <c r="C6531" s="5" t="str">
        <f>VLOOKUP(Taulukko1[[#This Row],[Rivivalinta]],Sheet1!$C$1:$E$42,2,FALSE)</f>
        <v>Rörelsevinst/-förlust</v>
      </c>
      <c r="D6531" s="5" t="str">
        <f>VLOOKUP(Taulukko1[[#This Row],[Rivivalinta]],Sheet1!$C$1:$E$42,3,FALSE)</f>
        <v>Operatingprofit/-loss</v>
      </c>
      <c r="E6531" s="1" t="s">
        <v>203</v>
      </c>
      <c r="F6531" s="2">
        <v>42369</v>
      </c>
      <c r="G6531" s="7">
        <v>11063.946</v>
      </c>
    </row>
    <row r="6532" spans="1:7" x14ac:dyDescent="0.2">
      <c r="A6532" s="6">
        <v>11</v>
      </c>
      <c r="B6532" s="5" t="s">
        <v>15</v>
      </c>
      <c r="C6532" s="5" t="str">
        <f>VLOOKUP(Taulukko1[[#This Row],[Rivivalinta]],Sheet1!$C$1:$E$42,2,FALSE)</f>
        <v>Kontanta medel och kassabehållning hos centralbanker</v>
      </c>
      <c r="D6532" s="5" t="str">
        <f>VLOOKUP(Taulukko1[[#This Row],[Rivivalinta]],Sheet1!$C$1:$E$42,3,FALSE)</f>
        <v>Cash and cash balances at central banks</v>
      </c>
      <c r="E6532" s="1" t="s">
        <v>203</v>
      </c>
      <c r="F6532" s="2">
        <v>42369</v>
      </c>
      <c r="G6532" s="7">
        <v>14213.866</v>
      </c>
    </row>
    <row r="6533" spans="1:7" x14ac:dyDescent="0.2">
      <c r="A6533" s="6">
        <v>12</v>
      </c>
      <c r="B6533" s="5" t="s">
        <v>16</v>
      </c>
      <c r="C6533" s="5" t="str">
        <f>VLOOKUP(Taulukko1[[#This Row],[Rivivalinta]],Sheet1!$C$1:$E$42,2,FALSE)</f>
        <v>Lån och förskott till kreditinstitut</v>
      </c>
      <c r="D6533" s="5" t="str">
        <f>VLOOKUP(Taulukko1[[#This Row],[Rivivalinta]],Sheet1!$C$1:$E$42,3,FALSE)</f>
        <v>Loans and advances to credit institutions</v>
      </c>
      <c r="E6533" s="1" t="s">
        <v>203</v>
      </c>
      <c r="F6533" s="2">
        <v>42369</v>
      </c>
      <c r="G6533" s="7">
        <v>5759.3909999999996</v>
      </c>
    </row>
    <row r="6534" spans="1:7" x14ac:dyDescent="0.2">
      <c r="A6534" s="6">
        <v>13</v>
      </c>
      <c r="B6534" s="5" t="s">
        <v>17</v>
      </c>
      <c r="C6534" s="5" t="str">
        <f>VLOOKUP(Taulukko1[[#This Row],[Rivivalinta]],Sheet1!$C$1:$E$42,2,FALSE)</f>
        <v>Lån och förskott till allmänheten och offentliga samfund</v>
      </c>
      <c r="D6534" s="5" t="str">
        <f>VLOOKUP(Taulukko1[[#This Row],[Rivivalinta]],Sheet1!$C$1:$E$42,3,FALSE)</f>
        <v>Loans and advances to the public and public sector entities</v>
      </c>
      <c r="E6534" s="1" t="s">
        <v>203</v>
      </c>
      <c r="F6534" s="2">
        <v>42369</v>
      </c>
      <c r="G6534" s="7">
        <v>761120.25</v>
      </c>
    </row>
    <row r="6535" spans="1:7" x14ac:dyDescent="0.2">
      <c r="A6535" s="6">
        <v>14</v>
      </c>
      <c r="B6535" s="5" t="s">
        <v>18</v>
      </c>
      <c r="C6535" s="5" t="str">
        <f>VLOOKUP(Taulukko1[[#This Row],[Rivivalinta]],Sheet1!$C$1:$E$42,2,FALSE)</f>
        <v>Värdepapper</v>
      </c>
      <c r="D6535" s="5" t="str">
        <f>VLOOKUP(Taulukko1[[#This Row],[Rivivalinta]],Sheet1!$C$1:$E$42,3,FALSE)</f>
        <v>Debt securities</v>
      </c>
      <c r="E6535" s="1" t="s">
        <v>203</v>
      </c>
      <c r="F6535" s="2">
        <v>42369</v>
      </c>
      <c r="G6535" s="7"/>
    </row>
    <row r="6536" spans="1:7" x14ac:dyDescent="0.2">
      <c r="A6536" s="6">
        <v>15</v>
      </c>
      <c r="B6536" s="5" t="s">
        <v>238</v>
      </c>
      <c r="C6536" s="5" t="str">
        <f>VLOOKUP(Taulukko1[[#This Row],[Rivivalinta]],Sheet1!$C$1:$E$42,2,FALSE)</f>
        <v xml:space="preserve">Derivat </v>
      </c>
      <c r="D6536" s="5" t="str">
        <f>VLOOKUP(Taulukko1[[#This Row],[Rivivalinta]],Sheet1!$C$1:$E$42,3,FALSE)</f>
        <v xml:space="preserve">Derivatives </v>
      </c>
      <c r="E6536" s="1" t="s">
        <v>203</v>
      </c>
      <c r="F6536" s="2">
        <v>42369</v>
      </c>
      <c r="G6536" s="7">
        <v>1687.143</v>
      </c>
    </row>
    <row r="6537" spans="1:7" x14ac:dyDescent="0.2">
      <c r="A6537" s="6">
        <v>16</v>
      </c>
      <c r="B6537" s="5" t="s">
        <v>20</v>
      </c>
      <c r="C6537" s="5" t="str">
        <f>VLOOKUP(Taulukko1[[#This Row],[Rivivalinta]],Sheet1!$C$1:$E$42,2,FALSE)</f>
        <v>Övriga tillgångar</v>
      </c>
      <c r="D6537" s="5" t="str">
        <f>VLOOKUP(Taulukko1[[#This Row],[Rivivalinta]],Sheet1!$C$1:$E$42,3,FALSE)</f>
        <v>Other assets</v>
      </c>
      <c r="E6537" s="1" t="s">
        <v>203</v>
      </c>
      <c r="F6537" s="2">
        <v>42369</v>
      </c>
      <c r="G6537" s="7">
        <v>70038.921000000002</v>
      </c>
    </row>
    <row r="6538" spans="1:7" x14ac:dyDescent="0.2">
      <c r="A6538" s="6">
        <v>17</v>
      </c>
      <c r="B6538" s="5" t="s">
        <v>21</v>
      </c>
      <c r="C6538" s="5" t="str">
        <f>VLOOKUP(Taulukko1[[#This Row],[Rivivalinta]],Sheet1!$C$1:$E$42,2,FALSE)</f>
        <v>SUMMA TILLGÅNGAR</v>
      </c>
      <c r="D6538" s="5" t="str">
        <f>VLOOKUP(Taulukko1[[#This Row],[Rivivalinta]],Sheet1!$C$1:$E$42,3,FALSE)</f>
        <v>TOTAL ASSETS</v>
      </c>
      <c r="E6538" s="1" t="s">
        <v>203</v>
      </c>
      <c r="F6538" s="2">
        <v>42369</v>
      </c>
      <c r="G6538" s="7">
        <v>852819.571</v>
      </c>
    </row>
    <row r="6539" spans="1:7" x14ac:dyDescent="0.2">
      <c r="A6539" s="6">
        <v>18</v>
      </c>
      <c r="B6539" s="5" t="s">
        <v>22</v>
      </c>
      <c r="C6539" s="5" t="str">
        <f>VLOOKUP(Taulukko1[[#This Row],[Rivivalinta]],Sheet1!$C$1:$E$42,2,FALSE)</f>
        <v>Inlåning från kreditinstitut</v>
      </c>
      <c r="D6539" s="5" t="str">
        <f>VLOOKUP(Taulukko1[[#This Row],[Rivivalinta]],Sheet1!$C$1:$E$42,3,FALSE)</f>
        <v>Deposits from credit institutions</v>
      </c>
      <c r="E6539" s="1" t="s">
        <v>203</v>
      </c>
      <c r="F6539" s="2">
        <v>42369</v>
      </c>
      <c r="G6539" s="7">
        <v>150444.83100000001</v>
      </c>
    </row>
    <row r="6540" spans="1:7" x14ac:dyDescent="0.2">
      <c r="A6540" s="6">
        <v>19</v>
      </c>
      <c r="B6540" s="5" t="s">
        <v>23</v>
      </c>
      <c r="C6540" s="5" t="str">
        <f>VLOOKUP(Taulukko1[[#This Row],[Rivivalinta]],Sheet1!$C$1:$E$42,2,FALSE)</f>
        <v>Inlåning från allmänheten och offentliga samfund</v>
      </c>
      <c r="D6540" s="5" t="str">
        <f>VLOOKUP(Taulukko1[[#This Row],[Rivivalinta]],Sheet1!$C$1:$E$42,3,FALSE)</f>
        <v>Deposits from the public and public sector entities</v>
      </c>
      <c r="E6540" s="1" t="s">
        <v>203</v>
      </c>
      <c r="F6540" s="2">
        <v>42369</v>
      </c>
      <c r="G6540" s="7">
        <v>585299.34100000001</v>
      </c>
    </row>
    <row r="6541" spans="1:7" x14ac:dyDescent="0.2">
      <c r="A6541" s="6">
        <v>20</v>
      </c>
      <c r="B6541" s="5" t="s">
        <v>24</v>
      </c>
      <c r="C6541" s="5" t="str">
        <f>VLOOKUP(Taulukko1[[#This Row],[Rivivalinta]],Sheet1!$C$1:$E$42,2,FALSE)</f>
        <v>Emitterade skuldebrev</v>
      </c>
      <c r="D6541" s="5" t="str">
        <f>VLOOKUP(Taulukko1[[#This Row],[Rivivalinta]],Sheet1!$C$1:$E$42,3,FALSE)</f>
        <v>Debt securities issued</v>
      </c>
      <c r="E6541" s="1" t="s">
        <v>203</v>
      </c>
      <c r="F6541" s="2">
        <v>42369</v>
      </c>
      <c r="G6541" s="7">
        <v>8.141</v>
      </c>
    </row>
    <row r="6542" spans="1:7" x14ac:dyDescent="0.2">
      <c r="A6542" s="6">
        <v>22</v>
      </c>
      <c r="B6542" s="5" t="s">
        <v>19</v>
      </c>
      <c r="C6542" s="5" t="str">
        <f>VLOOKUP(Taulukko1[[#This Row],[Rivivalinta]],Sheet1!$C$1:$E$42,2,FALSE)</f>
        <v>Derivat</v>
      </c>
      <c r="D6542" s="5" t="str">
        <f>VLOOKUP(Taulukko1[[#This Row],[Rivivalinta]],Sheet1!$C$1:$E$42,3,FALSE)</f>
        <v>Derivatives</v>
      </c>
      <c r="E6542" s="1" t="s">
        <v>203</v>
      </c>
      <c r="F6542" s="2">
        <v>42369</v>
      </c>
      <c r="G6542" s="7">
        <v>1617.539</v>
      </c>
    </row>
    <row r="6543" spans="1:7" x14ac:dyDescent="0.2">
      <c r="A6543" s="6">
        <v>23</v>
      </c>
      <c r="B6543" s="5" t="s">
        <v>25</v>
      </c>
      <c r="C6543" s="5" t="str">
        <f>VLOOKUP(Taulukko1[[#This Row],[Rivivalinta]],Sheet1!$C$1:$E$42,2,FALSE)</f>
        <v>Eget kapital</v>
      </c>
      <c r="D6543" s="5" t="str">
        <f>VLOOKUP(Taulukko1[[#This Row],[Rivivalinta]],Sheet1!$C$1:$E$42,3,FALSE)</f>
        <v>Total equity</v>
      </c>
      <c r="E6543" s="1" t="s">
        <v>203</v>
      </c>
      <c r="F6543" s="2">
        <v>42369</v>
      </c>
      <c r="G6543" s="7">
        <v>78814.332999999999</v>
      </c>
    </row>
    <row r="6544" spans="1:7" x14ac:dyDescent="0.2">
      <c r="A6544" s="6">
        <v>21</v>
      </c>
      <c r="B6544" s="5" t="s">
        <v>26</v>
      </c>
      <c r="C6544" s="5" t="str">
        <f>VLOOKUP(Taulukko1[[#This Row],[Rivivalinta]],Sheet1!$C$1:$E$42,2,FALSE)</f>
        <v>Övriga skulder</v>
      </c>
      <c r="D6544" s="5" t="str">
        <f>VLOOKUP(Taulukko1[[#This Row],[Rivivalinta]],Sheet1!$C$1:$E$42,3,FALSE)</f>
        <v>Other liabilities</v>
      </c>
      <c r="E6544" s="1" t="s">
        <v>203</v>
      </c>
      <c r="F6544" s="2">
        <v>42369</v>
      </c>
      <c r="G6544" s="7">
        <v>36635.385999999999</v>
      </c>
    </row>
    <row r="6545" spans="1:7" x14ac:dyDescent="0.2">
      <c r="A6545" s="6">
        <v>24</v>
      </c>
      <c r="B6545" s="5" t="s">
        <v>27</v>
      </c>
      <c r="C6545" s="5" t="str">
        <f>VLOOKUP(Taulukko1[[#This Row],[Rivivalinta]],Sheet1!$C$1:$E$42,2,FALSE)</f>
        <v>SUMMA EGET KAPITAL OCH SKULDER</v>
      </c>
      <c r="D6545" s="5" t="str">
        <f>VLOOKUP(Taulukko1[[#This Row],[Rivivalinta]],Sheet1!$C$1:$E$42,3,FALSE)</f>
        <v>TOTAL EQUITY AND LIABILITIES</v>
      </c>
      <c r="E6545" s="1" t="s">
        <v>203</v>
      </c>
      <c r="F6545" s="2">
        <v>42369</v>
      </c>
      <c r="G6545" s="7">
        <v>852819.571</v>
      </c>
    </row>
    <row r="6546" spans="1:7" x14ac:dyDescent="0.2">
      <c r="A6546" s="6">
        <v>25</v>
      </c>
      <c r="B6546" s="5" t="s">
        <v>28</v>
      </c>
      <c r="C6546" s="5" t="str">
        <f>VLOOKUP(Taulukko1[[#This Row],[Rivivalinta]],Sheet1!$C$1:$E$42,2,FALSE)</f>
        <v>Exponering utanför balansräkningen</v>
      </c>
      <c r="D6546" s="5" t="str">
        <f>VLOOKUP(Taulukko1[[#This Row],[Rivivalinta]],Sheet1!$C$1:$E$42,3,FALSE)</f>
        <v>Off balance sheet exposures</v>
      </c>
      <c r="E6546" s="1" t="s">
        <v>203</v>
      </c>
      <c r="F6546" s="2">
        <v>42369</v>
      </c>
      <c r="G6546" s="7">
        <v>50423.321000000004</v>
      </c>
    </row>
    <row r="6547" spans="1:7" x14ac:dyDescent="0.2">
      <c r="A6547" s="6">
        <v>28</v>
      </c>
      <c r="B6547" s="5" t="s">
        <v>29</v>
      </c>
      <c r="C6547" s="5" t="str">
        <f>VLOOKUP(Taulukko1[[#This Row],[Rivivalinta]],Sheet1!$C$1:$E$42,2,FALSE)</f>
        <v>Kostnader/intäkter, %</v>
      </c>
      <c r="D6547" s="5" t="str">
        <f>VLOOKUP(Taulukko1[[#This Row],[Rivivalinta]],Sheet1!$C$1:$E$42,3,FALSE)</f>
        <v>Cost/income ratio, %</v>
      </c>
      <c r="E6547" s="1" t="s">
        <v>203</v>
      </c>
      <c r="F6547" s="2">
        <v>42369</v>
      </c>
      <c r="G6547" s="8">
        <v>0.46591060281886137</v>
      </c>
    </row>
    <row r="6548" spans="1:7" x14ac:dyDescent="0.2">
      <c r="A6548" s="6">
        <v>29</v>
      </c>
      <c r="B6548" s="5" t="s">
        <v>30</v>
      </c>
      <c r="C6548" s="5" t="str">
        <f>VLOOKUP(Taulukko1[[#This Row],[Rivivalinta]],Sheet1!$C$1:$E$42,2,FALSE)</f>
        <v>Nödlidande exponeringar/Exponeringar, %</v>
      </c>
      <c r="D6548" s="5" t="str">
        <f>VLOOKUP(Taulukko1[[#This Row],[Rivivalinta]],Sheet1!$C$1:$E$42,3,FALSE)</f>
        <v>Non-performing exposures/Exposures, %</v>
      </c>
      <c r="E6548" s="1" t="s">
        <v>203</v>
      </c>
      <c r="F6548" s="2">
        <v>42369</v>
      </c>
      <c r="G6548" s="8">
        <v>1.3087070766403306E-2</v>
      </c>
    </row>
    <row r="6549" spans="1:7" x14ac:dyDescent="0.2">
      <c r="A6549" s="6">
        <v>30</v>
      </c>
      <c r="B6549" s="5" t="s">
        <v>31</v>
      </c>
      <c r="C6549" s="5" t="str">
        <f>VLOOKUP(Taulukko1[[#This Row],[Rivivalinta]],Sheet1!$C$1:$E$42,2,FALSE)</f>
        <v>Upplupna avsättningar på nödlidande exponeringar/Nödlidande Exponeringar, %</v>
      </c>
      <c r="D6549" s="5" t="str">
        <f>VLOOKUP(Taulukko1[[#This Row],[Rivivalinta]],Sheet1!$C$1:$E$42,3,FALSE)</f>
        <v>Accumulated impairments on non-performing exposures/Non-performing exposures, %</v>
      </c>
      <c r="E6549" s="1" t="s">
        <v>203</v>
      </c>
      <c r="F6549" s="2">
        <v>42369</v>
      </c>
      <c r="G6549" s="8">
        <v>0.20498203669152892</v>
      </c>
    </row>
    <row r="6550" spans="1:7" x14ac:dyDescent="0.2">
      <c r="A6550" s="6">
        <v>31</v>
      </c>
      <c r="B6550" s="5" t="s">
        <v>32</v>
      </c>
      <c r="C6550" s="5" t="str">
        <f>VLOOKUP(Taulukko1[[#This Row],[Rivivalinta]],Sheet1!$C$1:$E$42,2,FALSE)</f>
        <v>Kapitalbas</v>
      </c>
      <c r="D6550" s="5" t="str">
        <f>VLOOKUP(Taulukko1[[#This Row],[Rivivalinta]],Sheet1!$C$1:$E$42,3,FALSE)</f>
        <v>Own funds</v>
      </c>
      <c r="E6550" s="1" t="s">
        <v>203</v>
      </c>
      <c r="F6550" s="2">
        <v>42369</v>
      </c>
      <c r="G6550" s="7">
        <v>90705.081019999998</v>
      </c>
    </row>
    <row r="6551" spans="1:7" x14ac:dyDescent="0.2">
      <c r="A6551" s="6">
        <v>32</v>
      </c>
      <c r="B6551" s="5" t="s">
        <v>33</v>
      </c>
      <c r="C6551" s="5" t="str">
        <f>VLOOKUP(Taulukko1[[#This Row],[Rivivalinta]],Sheet1!$C$1:$E$42,2,FALSE)</f>
        <v>Kärnprimärkapital (CET 1)</v>
      </c>
      <c r="D6551" s="5" t="str">
        <f>VLOOKUP(Taulukko1[[#This Row],[Rivivalinta]],Sheet1!$C$1:$E$42,3,FALSE)</f>
        <v>Common equity tier 1 capital (CET1)</v>
      </c>
      <c r="E6551" s="1" t="s">
        <v>203</v>
      </c>
      <c r="F6551" s="2">
        <v>42369</v>
      </c>
      <c r="G6551" s="7">
        <v>90705.081019999998</v>
      </c>
    </row>
    <row r="6552" spans="1:7" x14ac:dyDescent="0.2">
      <c r="A6552" s="6">
        <v>33</v>
      </c>
      <c r="B6552" s="5" t="s">
        <v>34</v>
      </c>
      <c r="C6552" s="5" t="str">
        <f>VLOOKUP(Taulukko1[[#This Row],[Rivivalinta]],Sheet1!$C$1:$E$42,2,FALSE)</f>
        <v>Övrigt primärkapital (AT 1)</v>
      </c>
      <c r="D6552" s="5" t="str">
        <f>VLOOKUP(Taulukko1[[#This Row],[Rivivalinta]],Sheet1!$C$1:$E$42,3,FALSE)</f>
        <v>Additional tier 1 capital (AT 1)</v>
      </c>
      <c r="E6552" s="1" t="s">
        <v>203</v>
      </c>
      <c r="F6552" s="2">
        <v>42369</v>
      </c>
      <c r="G6552" s="7"/>
    </row>
    <row r="6553" spans="1:7" x14ac:dyDescent="0.2">
      <c r="A6553" s="6">
        <v>34</v>
      </c>
      <c r="B6553" s="5" t="s">
        <v>35</v>
      </c>
      <c r="C6553" s="5" t="str">
        <f>VLOOKUP(Taulukko1[[#This Row],[Rivivalinta]],Sheet1!$C$1:$E$42,2,FALSE)</f>
        <v>Supplementärkapital (T2)</v>
      </c>
      <c r="D6553" s="5" t="str">
        <f>VLOOKUP(Taulukko1[[#This Row],[Rivivalinta]],Sheet1!$C$1:$E$42,3,FALSE)</f>
        <v>Tier 2 capital (T2)</v>
      </c>
      <c r="E6553" s="1" t="s">
        <v>203</v>
      </c>
      <c r="F6553" s="2">
        <v>42369</v>
      </c>
      <c r="G6553" s="7"/>
    </row>
    <row r="6554" spans="1:7" x14ac:dyDescent="0.2">
      <c r="A6554" s="6">
        <v>35</v>
      </c>
      <c r="B6554" s="5" t="s">
        <v>36</v>
      </c>
      <c r="C6554" s="5" t="str">
        <f>VLOOKUP(Taulukko1[[#This Row],[Rivivalinta]],Sheet1!$C$1:$E$42,2,FALSE)</f>
        <v>Summa kapitalrelationer, %</v>
      </c>
      <c r="D6554" s="5" t="str">
        <f>VLOOKUP(Taulukko1[[#This Row],[Rivivalinta]],Sheet1!$C$1:$E$42,3,FALSE)</f>
        <v>Own funds ratio, %</v>
      </c>
      <c r="E6554" s="1" t="s">
        <v>203</v>
      </c>
      <c r="F6554" s="2">
        <v>42369</v>
      </c>
      <c r="G6554" s="8">
        <v>0.32996830805018346</v>
      </c>
    </row>
    <row r="6555" spans="1:7" x14ac:dyDescent="0.2">
      <c r="A6555" s="6">
        <v>36</v>
      </c>
      <c r="B6555" s="5" t="s">
        <v>37</v>
      </c>
      <c r="C6555" s="5" t="str">
        <f>VLOOKUP(Taulukko1[[#This Row],[Rivivalinta]],Sheet1!$C$1:$E$42,2,FALSE)</f>
        <v>Primärkapitalrelation, %</v>
      </c>
      <c r="D6555" s="5" t="str">
        <f>VLOOKUP(Taulukko1[[#This Row],[Rivivalinta]],Sheet1!$C$1:$E$42,3,FALSE)</f>
        <v>Tier 1 ratio, %</v>
      </c>
      <c r="E6555" s="1" t="s">
        <v>203</v>
      </c>
      <c r="F6555" s="2">
        <v>42369</v>
      </c>
      <c r="G6555" s="8">
        <v>0.32996830805018346</v>
      </c>
    </row>
    <row r="6556" spans="1:7" x14ac:dyDescent="0.2">
      <c r="A6556" s="6">
        <v>37</v>
      </c>
      <c r="B6556" s="5" t="s">
        <v>38</v>
      </c>
      <c r="C6556" s="5" t="str">
        <f>VLOOKUP(Taulukko1[[#This Row],[Rivivalinta]],Sheet1!$C$1:$E$42,2,FALSE)</f>
        <v>Kärnprimärkapitalrelation, %</v>
      </c>
      <c r="D6556" s="5" t="str">
        <f>VLOOKUP(Taulukko1[[#This Row],[Rivivalinta]],Sheet1!$C$1:$E$42,3,FALSE)</f>
        <v>CET 1 ratio, %</v>
      </c>
      <c r="E6556" s="1" t="s">
        <v>203</v>
      </c>
      <c r="F6556" s="2">
        <v>42369</v>
      </c>
      <c r="G6556" s="8">
        <v>0.32996830805018346</v>
      </c>
    </row>
    <row r="6557" spans="1:7" x14ac:dyDescent="0.2">
      <c r="A6557" s="6">
        <v>38</v>
      </c>
      <c r="B6557" s="5" t="s">
        <v>39</v>
      </c>
      <c r="C6557" s="5" t="str">
        <f>VLOOKUP(Taulukko1[[#This Row],[Rivivalinta]],Sheet1!$C$1:$E$42,2,FALSE)</f>
        <v>Summa exponeringsbelopp (RWA)</v>
      </c>
      <c r="D6557" s="5" t="str">
        <f>VLOOKUP(Taulukko1[[#This Row],[Rivivalinta]],Sheet1!$C$1:$E$42,3,FALSE)</f>
        <v>Total risk weighted assets (RWA)</v>
      </c>
      <c r="E6557" s="1" t="s">
        <v>203</v>
      </c>
      <c r="F6557" s="2">
        <v>42369</v>
      </c>
      <c r="G6557" s="7">
        <v>274890.28130000003</v>
      </c>
    </row>
    <row r="6558" spans="1:7" x14ac:dyDescent="0.2">
      <c r="A6558" s="6">
        <v>39</v>
      </c>
      <c r="B6558" s="5" t="s">
        <v>40</v>
      </c>
      <c r="C6558" s="5" t="str">
        <f>VLOOKUP(Taulukko1[[#This Row],[Rivivalinta]],Sheet1!$C$1:$E$42,2,FALSE)</f>
        <v>Exponeringsbelopp för kredit-, motpart- och utspädningsrisker</v>
      </c>
      <c r="D6558" s="5" t="str">
        <f>VLOOKUP(Taulukko1[[#This Row],[Rivivalinta]],Sheet1!$C$1:$E$42,3,FALSE)</f>
        <v>Credit and counterparty risks</v>
      </c>
      <c r="E6558" s="1" t="s">
        <v>203</v>
      </c>
      <c r="F6558" s="2">
        <v>42369</v>
      </c>
      <c r="G6558" s="7">
        <v>249507.99492</v>
      </c>
    </row>
    <row r="6559" spans="1:7" x14ac:dyDescent="0.2">
      <c r="A6559" s="6">
        <v>40</v>
      </c>
      <c r="B6559" s="5" t="s">
        <v>41</v>
      </c>
      <c r="C6559" s="5" t="str">
        <f>VLOOKUP(Taulukko1[[#This Row],[Rivivalinta]],Sheet1!$C$1:$E$42,2,FALSE)</f>
        <v>Exponeringsbelopp för positions-, valutakurs- och råvarurisker</v>
      </c>
      <c r="D6559" s="5" t="str">
        <f>VLOOKUP(Taulukko1[[#This Row],[Rivivalinta]],Sheet1!$C$1:$E$42,3,FALSE)</f>
        <v>Position, currency and commodity risks</v>
      </c>
      <c r="E6559" s="1" t="s">
        <v>203</v>
      </c>
      <c r="F6559" s="2">
        <v>42369</v>
      </c>
      <c r="G6559" s="7"/>
    </row>
    <row r="6560" spans="1:7" x14ac:dyDescent="0.2">
      <c r="A6560" s="6">
        <v>41</v>
      </c>
      <c r="B6560" s="5" t="s">
        <v>42</v>
      </c>
      <c r="C6560" s="5" t="str">
        <f>VLOOKUP(Taulukko1[[#This Row],[Rivivalinta]],Sheet1!$C$1:$E$42,2,FALSE)</f>
        <v>Exponeringsbelopp för operativ risk</v>
      </c>
      <c r="D6560" s="5" t="str">
        <f>VLOOKUP(Taulukko1[[#This Row],[Rivivalinta]],Sheet1!$C$1:$E$42,3,FALSE)</f>
        <v>Operational risks</v>
      </c>
      <c r="E6560" s="1" t="s">
        <v>203</v>
      </c>
      <c r="F6560" s="2">
        <v>42369</v>
      </c>
      <c r="G6560" s="7">
        <v>25382.286379999998</v>
      </c>
    </row>
    <row r="6561" spans="1:7" x14ac:dyDescent="0.2">
      <c r="A6561" s="6">
        <v>42</v>
      </c>
      <c r="B6561" s="5" t="s">
        <v>43</v>
      </c>
      <c r="C6561" s="5" t="str">
        <f>VLOOKUP(Taulukko1[[#This Row],[Rivivalinta]],Sheet1!$C$1:$E$42,2,FALSE)</f>
        <v>Övriga riskexponeringar</v>
      </c>
      <c r="D6561" s="5" t="str">
        <f>VLOOKUP(Taulukko1[[#This Row],[Rivivalinta]],Sheet1!$C$1:$E$42,3,FALSE)</f>
        <v>Other risks</v>
      </c>
      <c r="E6561" s="1" t="s">
        <v>203</v>
      </c>
      <c r="F6561" s="2">
        <v>42369</v>
      </c>
      <c r="G6561" s="7"/>
    </row>
    <row r="6562" spans="1:7" x14ac:dyDescent="0.2">
      <c r="A6562" s="6">
        <v>1</v>
      </c>
      <c r="B6562" s="5" t="s">
        <v>5</v>
      </c>
      <c r="C6562" s="5" t="str">
        <f>VLOOKUP(Taulukko1[[#This Row],[Rivivalinta]],Sheet1!$C$1:$E$42,2,FALSE)</f>
        <v>Räntenetto</v>
      </c>
      <c r="D6562" s="5" t="str">
        <f>VLOOKUP(Taulukko1[[#This Row],[Rivivalinta]],Sheet1!$C$1:$E$42,3,FALSE)</f>
        <v>Net interest margin</v>
      </c>
      <c r="E6562" s="1" t="s">
        <v>204</v>
      </c>
      <c r="F6562" s="2">
        <v>42369</v>
      </c>
      <c r="G6562" s="7">
        <v>2663.5059999999999</v>
      </c>
    </row>
    <row r="6563" spans="1:7" x14ac:dyDescent="0.2">
      <c r="A6563" s="6">
        <v>2</v>
      </c>
      <c r="B6563" s="5" t="s">
        <v>6</v>
      </c>
      <c r="C6563" s="5" t="str">
        <f>VLOOKUP(Taulukko1[[#This Row],[Rivivalinta]],Sheet1!$C$1:$E$42,2,FALSE)</f>
        <v>Netto, avgifts- och provisionsintäkter</v>
      </c>
      <c r="D6563" s="5" t="str">
        <f>VLOOKUP(Taulukko1[[#This Row],[Rivivalinta]],Sheet1!$C$1:$E$42,3,FALSE)</f>
        <v>Net fee and commission income</v>
      </c>
      <c r="E6563" s="1" t="s">
        <v>204</v>
      </c>
      <c r="F6563" s="2">
        <v>42369</v>
      </c>
      <c r="G6563" s="7">
        <v>1435.875</v>
      </c>
    </row>
    <row r="6564" spans="1:7" x14ac:dyDescent="0.2">
      <c r="A6564" s="6">
        <v>3</v>
      </c>
      <c r="B6564" s="5" t="s">
        <v>7</v>
      </c>
      <c r="C6564" s="5" t="str">
        <f>VLOOKUP(Taulukko1[[#This Row],[Rivivalinta]],Sheet1!$C$1:$E$42,2,FALSE)</f>
        <v>Avgifts- och provisionsintäkter</v>
      </c>
      <c r="D6564" s="5" t="str">
        <f>VLOOKUP(Taulukko1[[#This Row],[Rivivalinta]],Sheet1!$C$1:$E$42,3,FALSE)</f>
        <v>Fee and commission income</v>
      </c>
      <c r="E6564" s="1" t="s">
        <v>204</v>
      </c>
      <c r="F6564" s="2">
        <v>42369</v>
      </c>
      <c r="G6564" s="7">
        <v>1668.5840000000001</v>
      </c>
    </row>
    <row r="6565" spans="1:7" x14ac:dyDescent="0.2">
      <c r="A6565" s="6">
        <v>4</v>
      </c>
      <c r="B6565" s="5" t="s">
        <v>8</v>
      </c>
      <c r="C6565" s="5" t="str">
        <f>VLOOKUP(Taulukko1[[#This Row],[Rivivalinta]],Sheet1!$C$1:$E$42,2,FALSE)</f>
        <v>Avgifts- och provisionskostnader</v>
      </c>
      <c r="D6565" s="5" t="str">
        <f>VLOOKUP(Taulukko1[[#This Row],[Rivivalinta]],Sheet1!$C$1:$E$42,3,FALSE)</f>
        <v>Fee and commission expenses</v>
      </c>
      <c r="E6565" s="1" t="s">
        <v>204</v>
      </c>
      <c r="F6565" s="2">
        <v>42369</v>
      </c>
      <c r="G6565" s="7">
        <v>232.709</v>
      </c>
    </row>
    <row r="6566" spans="1:7" x14ac:dyDescent="0.2">
      <c r="A6566" s="6">
        <v>5</v>
      </c>
      <c r="B6566" s="5" t="s">
        <v>9</v>
      </c>
      <c r="C6566" s="5" t="str">
        <f>VLOOKUP(Taulukko1[[#This Row],[Rivivalinta]],Sheet1!$C$1:$E$42,2,FALSE)</f>
        <v>Nettointäkter från handel och investeringar</v>
      </c>
      <c r="D6566" s="5" t="str">
        <f>VLOOKUP(Taulukko1[[#This Row],[Rivivalinta]],Sheet1!$C$1:$E$42,3,FALSE)</f>
        <v>Net trading and investing income</v>
      </c>
      <c r="E6566" s="1" t="s">
        <v>204</v>
      </c>
      <c r="F6566" s="2">
        <v>42369</v>
      </c>
      <c r="G6566" s="7">
        <v>1862.046</v>
      </c>
    </row>
    <row r="6567" spans="1:7" x14ac:dyDescent="0.2">
      <c r="A6567" s="6">
        <v>6</v>
      </c>
      <c r="B6567" s="5" t="s">
        <v>10</v>
      </c>
      <c r="C6567" s="5" t="str">
        <f>VLOOKUP(Taulukko1[[#This Row],[Rivivalinta]],Sheet1!$C$1:$E$42,2,FALSE)</f>
        <v>Övriga intäkter</v>
      </c>
      <c r="D6567" s="5" t="str">
        <f>VLOOKUP(Taulukko1[[#This Row],[Rivivalinta]],Sheet1!$C$1:$E$42,3,FALSE)</f>
        <v>Other income</v>
      </c>
      <c r="E6567" s="1" t="s">
        <v>204</v>
      </c>
      <c r="F6567" s="2">
        <v>42369</v>
      </c>
      <c r="G6567" s="7">
        <v>142.54400000000001</v>
      </c>
    </row>
    <row r="6568" spans="1:7" x14ac:dyDescent="0.2">
      <c r="A6568" s="6">
        <v>7</v>
      </c>
      <c r="B6568" s="5" t="s">
        <v>11</v>
      </c>
      <c r="C6568" s="5" t="str">
        <f>VLOOKUP(Taulukko1[[#This Row],[Rivivalinta]],Sheet1!$C$1:$E$42,2,FALSE)</f>
        <v>Totala inkomster</v>
      </c>
      <c r="D6568" s="5" t="str">
        <f>VLOOKUP(Taulukko1[[#This Row],[Rivivalinta]],Sheet1!$C$1:$E$42,3,FALSE)</f>
        <v>Total income</v>
      </c>
      <c r="E6568" s="1" t="s">
        <v>204</v>
      </c>
      <c r="F6568" s="2">
        <v>42369</v>
      </c>
      <c r="G6568" s="7">
        <v>6103.9709999999995</v>
      </c>
    </row>
    <row r="6569" spans="1:7" x14ac:dyDescent="0.2">
      <c r="A6569" s="6">
        <v>8</v>
      </c>
      <c r="B6569" s="5" t="s">
        <v>12</v>
      </c>
      <c r="C6569" s="5" t="str">
        <f>VLOOKUP(Taulukko1[[#This Row],[Rivivalinta]],Sheet1!$C$1:$E$42,2,FALSE)</f>
        <v>Totala kostnader</v>
      </c>
      <c r="D6569" s="5" t="str">
        <f>VLOOKUP(Taulukko1[[#This Row],[Rivivalinta]],Sheet1!$C$1:$E$42,3,FALSE)</f>
        <v>Total expenses</v>
      </c>
      <c r="E6569" s="1" t="s">
        <v>204</v>
      </c>
      <c r="F6569" s="2">
        <v>42369</v>
      </c>
      <c r="G6569" s="7">
        <v>2772.14</v>
      </c>
    </row>
    <row r="6570" spans="1:7" x14ac:dyDescent="0.2">
      <c r="A6570" s="6">
        <v>9</v>
      </c>
      <c r="B6570" s="5" t="s">
        <v>13</v>
      </c>
      <c r="C6570" s="5" t="str">
        <f>VLOOKUP(Taulukko1[[#This Row],[Rivivalinta]],Sheet1!$C$1:$E$42,2,FALSE)</f>
        <v>Nedskrivningar av lån och fordringar</v>
      </c>
      <c r="D6570" s="5" t="str">
        <f>VLOOKUP(Taulukko1[[#This Row],[Rivivalinta]],Sheet1!$C$1:$E$42,3,FALSE)</f>
        <v>Impairments on loans and receivables</v>
      </c>
      <c r="E6570" s="1" t="s">
        <v>204</v>
      </c>
      <c r="F6570" s="2">
        <v>42369</v>
      </c>
      <c r="G6570" s="7">
        <v>3.4580000000000002</v>
      </c>
    </row>
    <row r="6571" spans="1:7" x14ac:dyDescent="0.2">
      <c r="A6571" s="6">
        <v>10</v>
      </c>
      <c r="B6571" s="5" t="s">
        <v>14</v>
      </c>
      <c r="C6571" s="5" t="str">
        <f>VLOOKUP(Taulukko1[[#This Row],[Rivivalinta]],Sheet1!$C$1:$E$42,2,FALSE)</f>
        <v>Rörelsevinst/-förlust</v>
      </c>
      <c r="D6571" s="5" t="str">
        <f>VLOOKUP(Taulukko1[[#This Row],[Rivivalinta]],Sheet1!$C$1:$E$42,3,FALSE)</f>
        <v>Operatingprofit/-loss</v>
      </c>
      <c r="E6571" s="1" t="s">
        <v>204</v>
      </c>
      <c r="F6571" s="2">
        <v>42369</v>
      </c>
      <c r="G6571" s="7">
        <v>3328.3710000000001</v>
      </c>
    </row>
    <row r="6572" spans="1:7" x14ac:dyDescent="0.2">
      <c r="A6572" s="6">
        <v>11</v>
      </c>
      <c r="B6572" s="5" t="s">
        <v>15</v>
      </c>
      <c r="C6572" s="5" t="str">
        <f>VLOOKUP(Taulukko1[[#This Row],[Rivivalinta]],Sheet1!$C$1:$E$42,2,FALSE)</f>
        <v>Kontanta medel och kassabehållning hos centralbanker</v>
      </c>
      <c r="D6572" s="5" t="str">
        <f>VLOOKUP(Taulukko1[[#This Row],[Rivivalinta]],Sheet1!$C$1:$E$42,3,FALSE)</f>
        <v>Cash and cash balances at central banks</v>
      </c>
      <c r="E6572" s="1" t="s">
        <v>204</v>
      </c>
      <c r="F6572" s="2">
        <v>42369</v>
      </c>
      <c r="G6572" s="7">
        <v>604.70500000000004</v>
      </c>
    </row>
    <row r="6573" spans="1:7" x14ac:dyDescent="0.2">
      <c r="A6573" s="6">
        <v>12</v>
      </c>
      <c r="B6573" s="5" t="s">
        <v>16</v>
      </c>
      <c r="C6573" s="5" t="str">
        <f>VLOOKUP(Taulukko1[[#This Row],[Rivivalinta]],Sheet1!$C$1:$E$42,2,FALSE)</f>
        <v>Lån och förskott till kreditinstitut</v>
      </c>
      <c r="D6573" s="5" t="str">
        <f>VLOOKUP(Taulukko1[[#This Row],[Rivivalinta]],Sheet1!$C$1:$E$42,3,FALSE)</f>
        <v>Loans and advances to credit institutions</v>
      </c>
      <c r="E6573" s="1" t="s">
        <v>204</v>
      </c>
      <c r="F6573" s="2">
        <v>42369</v>
      </c>
      <c r="G6573" s="7">
        <v>1474.06</v>
      </c>
    </row>
    <row r="6574" spans="1:7" x14ac:dyDescent="0.2">
      <c r="A6574" s="6">
        <v>13</v>
      </c>
      <c r="B6574" s="5" t="s">
        <v>17</v>
      </c>
      <c r="C6574" s="5" t="str">
        <f>VLOOKUP(Taulukko1[[#This Row],[Rivivalinta]],Sheet1!$C$1:$E$42,2,FALSE)</f>
        <v>Lån och förskott till allmänheten och offentliga samfund</v>
      </c>
      <c r="D6574" s="5" t="str">
        <f>VLOOKUP(Taulukko1[[#This Row],[Rivivalinta]],Sheet1!$C$1:$E$42,3,FALSE)</f>
        <v>Loans and advances to the public and public sector entities</v>
      </c>
      <c r="E6574" s="1" t="s">
        <v>204</v>
      </c>
      <c r="F6574" s="2">
        <v>42369</v>
      </c>
      <c r="G6574" s="7">
        <v>179917.63500000001</v>
      </c>
    </row>
    <row r="6575" spans="1:7" x14ac:dyDescent="0.2">
      <c r="A6575" s="6">
        <v>14</v>
      </c>
      <c r="B6575" s="5" t="s">
        <v>18</v>
      </c>
      <c r="C6575" s="5" t="str">
        <f>VLOOKUP(Taulukko1[[#This Row],[Rivivalinta]],Sheet1!$C$1:$E$42,2,FALSE)</f>
        <v>Värdepapper</v>
      </c>
      <c r="D6575" s="5" t="str">
        <f>VLOOKUP(Taulukko1[[#This Row],[Rivivalinta]],Sheet1!$C$1:$E$42,3,FALSE)</f>
        <v>Debt securities</v>
      </c>
      <c r="E6575" s="1" t="s">
        <v>204</v>
      </c>
      <c r="F6575" s="2">
        <v>42369</v>
      </c>
      <c r="G6575" s="7">
        <v>564.28499999999997</v>
      </c>
    </row>
    <row r="6576" spans="1:7" x14ac:dyDescent="0.2">
      <c r="A6576" s="6">
        <v>15</v>
      </c>
      <c r="B6576" s="5" t="s">
        <v>238</v>
      </c>
      <c r="C6576" s="5" t="str">
        <f>VLOOKUP(Taulukko1[[#This Row],[Rivivalinta]],Sheet1!$C$1:$E$42,2,FALSE)</f>
        <v xml:space="preserve">Derivat </v>
      </c>
      <c r="D6576" s="5" t="str">
        <f>VLOOKUP(Taulukko1[[#This Row],[Rivivalinta]],Sheet1!$C$1:$E$42,3,FALSE)</f>
        <v xml:space="preserve">Derivatives </v>
      </c>
      <c r="E6576" s="1" t="s">
        <v>204</v>
      </c>
      <c r="F6576" s="2">
        <v>42369</v>
      </c>
      <c r="G6576" s="7">
        <v>107.432</v>
      </c>
    </row>
    <row r="6577" spans="1:7" x14ac:dyDescent="0.2">
      <c r="A6577" s="6">
        <v>16</v>
      </c>
      <c r="B6577" s="5" t="s">
        <v>20</v>
      </c>
      <c r="C6577" s="5" t="str">
        <f>VLOOKUP(Taulukko1[[#This Row],[Rivivalinta]],Sheet1!$C$1:$E$42,2,FALSE)</f>
        <v>Övriga tillgångar</v>
      </c>
      <c r="D6577" s="5" t="str">
        <f>VLOOKUP(Taulukko1[[#This Row],[Rivivalinta]],Sheet1!$C$1:$E$42,3,FALSE)</f>
        <v>Other assets</v>
      </c>
      <c r="E6577" s="1" t="s">
        <v>204</v>
      </c>
      <c r="F6577" s="2">
        <v>42369</v>
      </c>
      <c r="G6577" s="7">
        <v>22504.706999999999</v>
      </c>
    </row>
    <row r="6578" spans="1:7" x14ac:dyDescent="0.2">
      <c r="A6578" s="6">
        <v>17</v>
      </c>
      <c r="B6578" s="5" t="s">
        <v>21</v>
      </c>
      <c r="C6578" s="5" t="str">
        <f>VLOOKUP(Taulukko1[[#This Row],[Rivivalinta]],Sheet1!$C$1:$E$42,2,FALSE)</f>
        <v>SUMMA TILLGÅNGAR</v>
      </c>
      <c r="D6578" s="5" t="str">
        <f>VLOOKUP(Taulukko1[[#This Row],[Rivivalinta]],Sheet1!$C$1:$E$42,3,FALSE)</f>
        <v>TOTAL ASSETS</v>
      </c>
      <c r="E6578" s="1" t="s">
        <v>204</v>
      </c>
      <c r="F6578" s="2">
        <v>42369</v>
      </c>
      <c r="G6578" s="7">
        <v>205172.82399999999</v>
      </c>
    </row>
    <row r="6579" spans="1:7" x14ac:dyDescent="0.2">
      <c r="A6579" s="6">
        <v>18</v>
      </c>
      <c r="B6579" s="5" t="s">
        <v>22</v>
      </c>
      <c r="C6579" s="5" t="str">
        <f>VLOOKUP(Taulukko1[[#This Row],[Rivivalinta]],Sheet1!$C$1:$E$42,2,FALSE)</f>
        <v>Inlåning från kreditinstitut</v>
      </c>
      <c r="D6579" s="5" t="str">
        <f>VLOOKUP(Taulukko1[[#This Row],[Rivivalinta]],Sheet1!$C$1:$E$42,3,FALSE)</f>
        <v>Deposits from credit institutions</v>
      </c>
      <c r="E6579" s="1" t="s">
        <v>204</v>
      </c>
      <c r="F6579" s="2">
        <v>42369</v>
      </c>
      <c r="G6579" s="7">
        <v>13508.18</v>
      </c>
    </row>
    <row r="6580" spans="1:7" x14ac:dyDescent="0.2">
      <c r="A6580" s="6">
        <v>19</v>
      </c>
      <c r="B6580" s="5" t="s">
        <v>23</v>
      </c>
      <c r="C6580" s="5" t="str">
        <f>VLOOKUP(Taulukko1[[#This Row],[Rivivalinta]],Sheet1!$C$1:$E$42,2,FALSE)</f>
        <v>Inlåning från allmänheten och offentliga samfund</v>
      </c>
      <c r="D6580" s="5" t="str">
        <f>VLOOKUP(Taulukko1[[#This Row],[Rivivalinta]],Sheet1!$C$1:$E$42,3,FALSE)</f>
        <v>Deposits from the public and public sector entities</v>
      </c>
      <c r="E6580" s="1" t="s">
        <v>204</v>
      </c>
      <c r="F6580" s="2">
        <v>42369</v>
      </c>
      <c r="G6580" s="7">
        <v>152041.36300000001</v>
      </c>
    </row>
    <row r="6581" spans="1:7" x14ac:dyDescent="0.2">
      <c r="A6581" s="6">
        <v>20</v>
      </c>
      <c r="B6581" s="5" t="s">
        <v>24</v>
      </c>
      <c r="C6581" s="5" t="str">
        <f>VLOOKUP(Taulukko1[[#This Row],[Rivivalinta]],Sheet1!$C$1:$E$42,2,FALSE)</f>
        <v>Emitterade skuldebrev</v>
      </c>
      <c r="D6581" s="5" t="str">
        <f>VLOOKUP(Taulukko1[[#This Row],[Rivivalinta]],Sheet1!$C$1:$E$42,3,FALSE)</f>
        <v>Debt securities issued</v>
      </c>
      <c r="E6581" s="1" t="s">
        <v>204</v>
      </c>
      <c r="F6581" s="2">
        <v>42369</v>
      </c>
      <c r="G6581" s="7">
        <v>3.2000000000000001E-2</v>
      </c>
    </row>
    <row r="6582" spans="1:7" x14ac:dyDescent="0.2">
      <c r="A6582" s="6">
        <v>22</v>
      </c>
      <c r="B6582" s="5" t="s">
        <v>19</v>
      </c>
      <c r="C6582" s="5" t="str">
        <f>VLOOKUP(Taulukko1[[#This Row],[Rivivalinta]],Sheet1!$C$1:$E$42,2,FALSE)</f>
        <v>Derivat</v>
      </c>
      <c r="D6582" s="5" t="str">
        <f>VLOOKUP(Taulukko1[[#This Row],[Rivivalinta]],Sheet1!$C$1:$E$42,3,FALSE)</f>
        <v>Derivatives</v>
      </c>
      <c r="E6582" s="1" t="s">
        <v>204</v>
      </c>
      <c r="F6582" s="2">
        <v>42369</v>
      </c>
      <c r="G6582" s="7">
        <v>79.138000000000005</v>
      </c>
    </row>
    <row r="6583" spans="1:7" x14ac:dyDescent="0.2">
      <c r="A6583" s="6">
        <v>23</v>
      </c>
      <c r="B6583" s="5" t="s">
        <v>25</v>
      </c>
      <c r="C6583" s="5" t="str">
        <f>VLOOKUP(Taulukko1[[#This Row],[Rivivalinta]],Sheet1!$C$1:$E$42,2,FALSE)</f>
        <v>Eget kapital</v>
      </c>
      <c r="D6583" s="5" t="str">
        <f>VLOOKUP(Taulukko1[[#This Row],[Rivivalinta]],Sheet1!$C$1:$E$42,3,FALSE)</f>
        <v>Total equity</v>
      </c>
      <c r="E6583" s="1" t="s">
        <v>204</v>
      </c>
      <c r="F6583" s="2">
        <v>42369</v>
      </c>
      <c r="G6583" s="7">
        <v>30066.330999999998</v>
      </c>
    </row>
    <row r="6584" spans="1:7" x14ac:dyDescent="0.2">
      <c r="A6584" s="6">
        <v>21</v>
      </c>
      <c r="B6584" s="5" t="s">
        <v>26</v>
      </c>
      <c r="C6584" s="5" t="str">
        <f>VLOOKUP(Taulukko1[[#This Row],[Rivivalinta]],Sheet1!$C$1:$E$42,2,FALSE)</f>
        <v>Övriga skulder</v>
      </c>
      <c r="D6584" s="5" t="str">
        <f>VLOOKUP(Taulukko1[[#This Row],[Rivivalinta]],Sheet1!$C$1:$E$42,3,FALSE)</f>
        <v>Other liabilities</v>
      </c>
      <c r="E6584" s="1" t="s">
        <v>204</v>
      </c>
      <c r="F6584" s="2">
        <v>42369</v>
      </c>
      <c r="G6584" s="7">
        <v>9477.7800000000007</v>
      </c>
    </row>
    <row r="6585" spans="1:7" x14ac:dyDescent="0.2">
      <c r="A6585" s="6">
        <v>24</v>
      </c>
      <c r="B6585" s="5" t="s">
        <v>27</v>
      </c>
      <c r="C6585" s="5" t="str">
        <f>VLOOKUP(Taulukko1[[#This Row],[Rivivalinta]],Sheet1!$C$1:$E$42,2,FALSE)</f>
        <v>SUMMA EGET KAPITAL OCH SKULDER</v>
      </c>
      <c r="D6585" s="5" t="str">
        <f>VLOOKUP(Taulukko1[[#This Row],[Rivivalinta]],Sheet1!$C$1:$E$42,3,FALSE)</f>
        <v>TOTAL EQUITY AND LIABILITIES</v>
      </c>
      <c r="E6585" s="1" t="s">
        <v>204</v>
      </c>
      <c r="F6585" s="2">
        <v>42369</v>
      </c>
      <c r="G6585" s="7">
        <v>205172.82399999999</v>
      </c>
    </row>
    <row r="6586" spans="1:7" x14ac:dyDescent="0.2">
      <c r="A6586" s="6">
        <v>25</v>
      </c>
      <c r="B6586" s="5" t="s">
        <v>28</v>
      </c>
      <c r="C6586" s="5" t="str">
        <f>VLOOKUP(Taulukko1[[#This Row],[Rivivalinta]],Sheet1!$C$1:$E$42,2,FALSE)</f>
        <v>Exponering utanför balansräkningen</v>
      </c>
      <c r="D6586" s="5" t="str">
        <f>VLOOKUP(Taulukko1[[#This Row],[Rivivalinta]],Sheet1!$C$1:$E$42,3,FALSE)</f>
        <v>Off balance sheet exposures</v>
      </c>
      <c r="E6586" s="1" t="s">
        <v>204</v>
      </c>
      <c r="F6586" s="2">
        <v>42369</v>
      </c>
      <c r="G6586" s="7">
        <v>12357.29</v>
      </c>
    </row>
    <row r="6587" spans="1:7" x14ac:dyDescent="0.2">
      <c r="A6587" s="6">
        <v>28</v>
      </c>
      <c r="B6587" s="5" t="s">
        <v>29</v>
      </c>
      <c r="C6587" s="5" t="str">
        <f>VLOOKUP(Taulukko1[[#This Row],[Rivivalinta]],Sheet1!$C$1:$E$42,2,FALSE)</f>
        <v>Kostnader/intäkter, %</v>
      </c>
      <c r="D6587" s="5" t="str">
        <f>VLOOKUP(Taulukko1[[#This Row],[Rivivalinta]],Sheet1!$C$1:$E$42,3,FALSE)</f>
        <v>Cost/income ratio, %</v>
      </c>
      <c r="E6587" s="1" t="s">
        <v>204</v>
      </c>
      <c r="F6587" s="2">
        <v>42369</v>
      </c>
      <c r="G6587" s="8">
        <v>0.41361840825833796</v>
      </c>
    </row>
    <row r="6588" spans="1:7" x14ac:dyDescent="0.2">
      <c r="A6588" s="6">
        <v>29</v>
      </c>
      <c r="B6588" s="5" t="s">
        <v>30</v>
      </c>
      <c r="C6588" s="5" t="str">
        <f>VLOOKUP(Taulukko1[[#This Row],[Rivivalinta]],Sheet1!$C$1:$E$42,2,FALSE)</f>
        <v>Nödlidande exponeringar/Exponeringar, %</v>
      </c>
      <c r="D6588" s="5" t="str">
        <f>VLOOKUP(Taulukko1[[#This Row],[Rivivalinta]],Sheet1!$C$1:$E$42,3,FALSE)</f>
        <v>Non-performing exposures/Exposures, %</v>
      </c>
      <c r="E6588" s="1" t="s">
        <v>204</v>
      </c>
      <c r="F6588" s="2">
        <v>42369</v>
      </c>
      <c r="G6588" s="8">
        <v>1.1940538746059323E-2</v>
      </c>
    </row>
    <row r="6589" spans="1:7" x14ac:dyDescent="0.2">
      <c r="A6589" s="6">
        <v>30</v>
      </c>
      <c r="B6589" s="5" t="s">
        <v>31</v>
      </c>
      <c r="C6589" s="5" t="str">
        <f>VLOOKUP(Taulukko1[[#This Row],[Rivivalinta]],Sheet1!$C$1:$E$42,2,FALSE)</f>
        <v>Upplupna avsättningar på nödlidande exponeringar/Nödlidande Exponeringar, %</v>
      </c>
      <c r="D6589" s="5" t="str">
        <f>VLOOKUP(Taulukko1[[#This Row],[Rivivalinta]],Sheet1!$C$1:$E$42,3,FALSE)</f>
        <v>Accumulated impairments on non-performing exposures/Non-performing exposures, %</v>
      </c>
      <c r="E6589" s="1" t="s">
        <v>204</v>
      </c>
      <c r="F6589" s="2">
        <v>42369</v>
      </c>
      <c r="G6589" s="8">
        <v>0.15166026909732983</v>
      </c>
    </row>
    <row r="6590" spans="1:7" x14ac:dyDescent="0.2">
      <c r="A6590" s="6">
        <v>31</v>
      </c>
      <c r="B6590" s="5" t="s">
        <v>32</v>
      </c>
      <c r="C6590" s="5" t="str">
        <f>VLOOKUP(Taulukko1[[#This Row],[Rivivalinta]],Sheet1!$C$1:$E$42,2,FALSE)</f>
        <v>Kapitalbas</v>
      </c>
      <c r="D6590" s="5" t="str">
        <f>VLOOKUP(Taulukko1[[#This Row],[Rivivalinta]],Sheet1!$C$1:$E$42,3,FALSE)</f>
        <v>Own funds</v>
      </c>
      <c r="E6590" s="1" t="s">
        <v>204</v>
      </c>
      <c r="F6590" s="2">
        <v>42369</v>
      </c>
      <c r="G6590" s="7">
        <v>32083.83338</v>
      </c>
    </row>
    <row r="6591" spans="1:7" x14ac:dyDescent="0.2">
      <c r="A6591" s="6">
        <v>32</v>
      </c>
      <c r="B6591" s="5" t="s">
        <v>33</v>
      </c>
      <c r="C6591" s="5" t="str">
        <f>VLOOKUP(Taulukko1[[#This Row],[Rivivalinta]],Sheet1!$C$1:$E$42,2,FALSE)</f>
        <v>Kärnprimärkapital (CET 1)</v>
      </c>
      <c r="D6591" s="5" t="str">
        <f>VLOOKUP(Taulukko1[[#This Row],[Rivivalinta]],Sheet1!$C$1:$E$42,3,FALSE)</f>
        <v>Common equity tier 1 capital (CET1)</v>
      </c>
      <c r="E6591" s="1" t="s">
        <v>204</v>
      </c>
      <c r="F6591" s="2">
        <v>42369</v>
      </c>
      <c r="G6591" s="7">
        <v>32083.83338</v>
      </c>
    </row>
    <row r="6592" spans="1:7" x14ac:dyDescent="0.2">
      <c r="A6592" s="6">
        <v>33</v>
      </c>
      <c r="B6592" s="5" t="s">
        <v>34</v>
      </c>
      <c r="C6592" s="5" t="str">
        <f>VLOOKUP(Taulukko1[[#This Row],[Rivivalinta]],Sheet1!$C$1:$E$42,2,FALSE)</f>
        <v>Övrigt primärkapital (AT 1)</v>
      </c>
      <c r="D6592" s="5" t="str">
        <f>VLOOKUP(Taulukko1[[#This Row],[Rivivalinta]],Sheet1!$C$1:$E$42,3,FALSE)</f>
        <v>Additional tier 1 capital (AT 1)</v>
      </c>
      <c r="E6592" s="1" t="s">
        <v>204</v>
      </c>
      <c r="F6592" s="2">
        <v>42369</v>
      </c>
      <c r="G6592" s="7"/>
    </row>
    <row r="6593" spans="1:7" x14ac:dyDescent="0.2">
      <c r="A6593" s="6">
        <v>34</v>
      </c>
      <c r="B6593" s="5" t="s">
        <v>35</v>
      </c>
      <c r="C6593" s="5" t="str">
        <f>VLOOKUP(Taulukko1[[#This Row],[Rivivalinta]],Sheet1!$C$1:$E$42,2,FALSE)</f>
        <v>Supplementärkapital (T2)</v>
      </c>
      <c r="D6593" s="5" t="str">
        <f>VLOOKUP(Taulukko1[[#This Row],[Rivivalinta]],Sheet1!$C$1:$E$42,3,FALSE)</f>
        <v>Tier 2 capital (T2)</v>
      </c>
      <c r="E6593" s="1" t="s">
        <v>204</v>
      </c>
      <c r="F6593" s="2">
        <v>42369</v>
      </c>
      <c r="G6593" s="7"/>
    </row>
    <row r="6594" spans="1:7" x14ac:dyDescent="0.2">
      <c r="A6594" s="6">
        <v>35</v>
      </c>
      <c r="B6594" s="5" t="s">
        <v>36</v>
      </c>
      <c r="C6594" s="5" t="str">
        <f>VLOOKUP(Taulukko1[[#This Row],[Rivivalinta]],Sheet1!$C$1:$E$42,2,FALSE)</f>
        <v>Summa kapitalrelationer, %</v>
      </c>
      <c r="D6594" s="5" t="str">
        <f>VLOOKUP(Taulukko1[[#This Row],[Rivivalinta]],Sheet1!$C$1:$E$42,3,FALSE)</f>
        <v>Own funds ratio, %</v>
      </c>
      <c r="E6594" s="1" t="s">
        <v>204</v>
      </c>
      <c r="F6594" s="2">
        <v>42369</v>
      </c>
      <c r="G6594" s="8">
        <v>0.44498292759154234</v>
      </c>
    </row>
    <row r="6595" spans="1:7" x14ac:dyDescent="0.2">
      <c r="A6595" s="6">
        <v>36</v>
      </c>
      <c r="B6595" s="5" t="s">
        <v>37</v>
      </c>
      <c r="C6595" s="5" t="str">
        <f>VLOOKUP(Taulukko1[[#This Row],[Rivivalinta]],Sheet1!$C$1:$E$42,2,FALSE)</f>
        <v>Primärkapitalrelation, %</v>
      </c>
      <c r="D6595" s="5" t="str">
        <f>VLOOKUP(Taulukko1[[#This Row],[Rivivalinta]],Sheet1!$C$1:$E$42,3,FALSE)</f>
        <v>Tier 1 ratio, %</v>
      </c>
      <c r="E6595" s="1" t="s">
        <v>204</v>
      </c>
      <c r="F6595" s="2">
        <v>42369</v>
      </c>
      <c r="G6595" s="8">
        <v>0.44498292759154234</v>
      </c>
    </row>
    <row r="6596" spans="1:7" x14ac:dyDescent="0.2">
      <c r="A6596" s="6">
        <v>37</v>
      </c>
      <c r="B6596" s="5" t="s">
        <v>38</v>
      </c>
      <c r="C6596" s="5" t="str">
        <f>VLOOKUP(Taulukko1[[#This Row],[Rivivalinta]],Sheet1!$C$1:$E$42,2,FALSE)</f>
        <v>Kärnprimärkapitalrelation, %</v>
      </c>
      <c r="D6596" s="5" t="str">
        <f>VLOOKUP(Taulukko1[[#This Row],[Rivivalinta]],Sheet1!$C$1:$E$42,3,FALSE)</f>
        <v>CET 1 ratio, %</v>
      </c>
      <c r="E6596" s="1" t="s">
        <v>204</v>
      </c>
      <c r="F6596" s="2">
        <v>42369</v>
      </c>
      <c r="G6596" s="8">
        <v>0.44498292759154234</v>
      </c>
    </row>
    <row r="6597" spans="1:7" x14ac:dyDescent="0.2">
      <c r="A6597" s="6">
        <v>38</v>
      </c>
      <c r="B6597" s="5" t="s">
        <v>39</v>
      </c>
      <c r="C6597" s="5" t="str">
        <f>VLOOKUP(Taulukko1[[#This Row],[Rivivalinta]],Sheet1!$C$1:$E$42,2,FALSE)</f>
        <v>Summa exponeringsbelopp (RWA)</v>
      </c>
      <c r="D6597" s="5" t="str">
        <f>VLOOKUP(Taulukko1[[#This Row],[Rivivalinta]],Sheet1!$C$1:$E$42,3,FALSE)</f>
        <v>Total risk weighted assets (RWA)</v>
      </c>
      <c r="E6597" s="1" t="s">
        <v>204</v>
      </c>
      <c r="F6597" s="2">
        <v>42369</v>
      </c>
      <c r="G6597" s="7">
        <v>72101.26814</v>
      </c>
    </row>
    <row r="6598" spans="1:7" x14ac:dyDescent="0.2">
      <c r="A6598" s="6">
        <v>39</v>
      </c>
      <c r="B6598" s="5" t="s">
        <v>40</v>
      </c>
      <c r="C6598" s="5" t="str">
        <f>VLOOKUP(Taulukko1[[#This Row],[Rivivalinta]],Sheet1!$C$1:$E$42,2,FALSE)</f>
        <v>Exponeringsbelopp för kredit-, motpart- och utspädningsrisker</v>
      </c>
      <c r="D6598" s="5" t="str">
        <f>VLOOKUP(Taulukko1[[#This Row],[Rivivalinta]],Sheet1!$C$1:$E$42,3,FALSE)</f>
        <v>Credit and counterparty risks</v>
      </c>
      <c r="E6598" s="1" t="s">
        <v>204</v>
      </c>
      <c r="F6598" s="2">
        <v>42369</v>
      </c>
      <c r="G6598" s="7">
        <v>65617.836939999994</v>
      </c>
    </row>
    <row r="6599" spans="1:7" x14ac:dyDescent="0.2">
      <c r="A6599" s="6">
        <v>40</v>
      </c>
      <c r="B6599" s="5" t="s">
        <v>41</v>
      </c>
      <c r="C6599" s="5" t="str">
        <f>VLOOKUP(Taulukko1[[#This Row],[Rivivalinta]],Sheet1!$C$1:$E$42,2,FALSE)</f>
        <v>Exponeringsbelopp för positions-, valutakurs- och råvarurisker</v>
      </c>
      <c r="D6599" s="5" t="str">
        <f>VLOOKUP(Taulukko1[[#This Row],[Rivivalinta]],Sheet1!$C$1:$E$42,3,FALSE)</f>
        <v>Position, currency and commodity risks</v>
      </c>
      <c r="E6599" s="1" t="s">
        <v>204</v>
      </c>
      <c r="F6599" s="2">
        <v>42369</v>
      </c>
      <c r="G6599" s="7"/>
    </row>
    <row r="6600" spans="1:7" x14ac:dyDescent="0.2">
      <c r="A6600" s="6">
        <v>41</v>
      </c>
      <c r="B6600" s="5" t="s">
        <v>42</v>
      </c>
      <c r="C6600" s="5" t="str">
        <f>VLOOKUP(Taulukko1[[#This Row],[Rivivalinta]],Sheet1!$C$1:$E$42,2,FALSE)</f>
        <v>Exponeringsbelopp för operativ risk</v>
      </c>
      <c r="D6600" s="5" t="str">
        <f>VLOOKUP(Taulukko1[[#This Row],[Rivivalinta]],Sheet1!$C$1:$E$42,3,FALSE)</f>
        <v>Operational risks</v>
      </c>
      <c r="E6600" s="1" t="s">
        <v>204</v>
      </c>
      <c r="F6600" s="2">
        <v>42369</v>
      </c>
      <c r="G6600" s="7">
        <v>6483.4312</v>
      </c>
    </row>
    <row r="6601" spans="1:7" x14ac:dyDescent="0.2">
      <c r="A6601" s="6">
        <v>42</v>
      </c>
      <c r="B6601" s="5" t="s">
        <v>43</v>
      </c>
      <c r="C6601" s="5" t="str">
        <f>VLOOKUP(Taulukko1[[#This Row],[Rivivalinta]],Sheet1!$C$1:$E$42,2,FALSE)</f>
        <v>Övriga riskexponeringar</v>
      </c>
      <c r="D6601" s="5" t="str">
        <f>VLOOKUP(Taulukko1[[#This Row],[Rivivalinta]],Sheet1!$C$1:$E$42,3,FALSE)</f>
        <v>Other risks</v>
      </c>
      <c r="E6601" s="1" t="s">
        <v>204</v>
      </c>
      <c r="F6601" s="2">
        <v>42369</v>
      </c>
      <c r="G6601" s="7"/>
    </row>
    <row r="6602" spans="1:7" x14ac:dyDescent="0.2">
      <c r="A6602" s="6">
        <v>1</v>
      </c>
      <c r="B6602" s="5" t="s">
        <v>5</v>
      </c>
      <c r="C6602" s="5" t="str">
        <f>VLOOKUP(Taulukko1[[#This Row],[Rivivalinta]],Sheet1!$C$1:$E$42,2,FALSE)</f>
        <v>Räntenetto</v>
      </c>
      <c r="D6602" s="5" t="str">
        <f>VLOOKUP(Taulukko1[[#This Row],[Rivivalinta]],Sheet1!$C$1:$E$42,3,FALSE)</f>
        <v>Net interest margin</v>
      </c>
      <c r="E6602" s="1" t="s">
        <v>205</v>
      </c>
      <c r="F6602" s="2">
        <v>42369</v>
      </c>
      <c r="G6602" s="7">
        <v>1208.741</v>
      </c>
    </row>
    <row r="6603" spans="1:7" x14ac:dyDescent="0.2">
      <c r="A6603" s="6">
        <v>2</v>
      </c>
      <c r="B6603" s="5" t="s">
        <v>6</v>
      </c>
      <c r="C6603" s="5" t="str">
        <f>VLOOKUP(Taulukko1[[#This Row],[Rivivalinta]],Sheet1!$C$1:$E$42,2,FALSE)</f>
        <v>Netto, avgifts- och provisionsintäkter</v>
      </c>
      <c r="D6603" s="5" t="str">
        <f>VLOOKUP(Taulukko1[[#This Row],[Rivivalinta]],Sheet1!$C$1:$E$42,3,FALSE)</f>
        <v>Net fee and commission income</v>
      </c>
      <c r="E6603" s="1" t="s">
        <v>205</v>
      </c>
      <c r="F6603" s="2">
        <v>42369</v>
      </c>
      <c r="G6603" s="7">
        <v>160.083</v>
      </c>
    </row>
    <row r="6604" spans="1:7" x14ac:dyDescent="0.2">
      <c r="A6604" s="6">
        <v>3</v>
      </c>
      <c r="B6604" s="5" t="s">
        <v>7</v>
      </c>
      <c r="C6604" s="5" t="str">
        <f>VLOOKUP(Taulukko1[[#This Row],[Rivivalinta]],Sheet1!$C$1:$E$42,2,FALSE)</f>
        <v>Avgifts- och provisionsintäkter</v>
      </c>
      <c r="D6604" s="5" t="str">
        <f>VLOOKUP(Taulukko1[[#This Row],[Rivivalinta]],Sheet1!$C$1:$E$42,3,FALSE)</f>
        <v>Fee and commission income</v>
      </c>
      <c r="E6604" s="1" t="s">
        <v>205</v>
      </c>
      <c r="F6604" s="2">
        <v>42369</v>
      </c>
      <c r="G6604" s="7">
        <v>222.33600000000001</v>
      </c>
    </row>
    <row r="6605" spans="1:7" x14ac:dyDescent="0.2">
      <c r="A6605" s="6">
        <v>4</v>
      </c>
      <c r="B6605" s="5" t="s">
        <v>8</v>
      </c>
      <c r="C6605" s="5" t="str">
        <f>VLOOKUP(Taulukko1[[#This Row],[Rivivalinta]],Sheet1!$C$1:$E$42,2,FALSE)</f>
        <v>Avgifts- och provisionskostnader</v>
      </c>
      <c r="D6605" s="5" t="str">
        <f>VLOOKUP(Taulukko1[[#This Row],[Rivivalinta]],Sheet1!$C$1:$E$42,3,FALSE)</f>
        <v>Fee and commission expenses</v>
      </c>
      <c r="E6605" s="1" t="s">
        <v>205</v>
      </c>
      <c r="F6605" s="2">
        <v>42369</v>
      </c>
      <c r="G6605" s="7">
        <v>62.253</v>
      </c>
    </row>
    <row r="6606" spans="1:7" x14ac:dyDescent="0.2">
      <c r="A6606" s="6">
        <v>5</v>
      </c>
      <c r="B6606" s="5" t="s">
        <v>9</v>
      </c>
      <c r="C6606" s="5" t="str">
        <f>VLOOKUP(Taulukko1[[#This Row],[Rivivalinta]],Sheet1!$C$1:$E$42,2,FALSE)</f>
        <v>Nettointäkter från handel och investeringar</v>
      </c>
      <c r="D6606" s="5" t="str">
        <f>VLOOKUP(Taulukko1[[#This Row],[Rivivalinta]],Sheet1!$C$1:$E$42,3,FALSE)</f>
        <v>Net trading and investing income</v>
      </c>
      <c r="E6606" s="1" t="s">
        <v>205</v>
      </c>
      <c r="F6606" s="2">
        <v>42369</v>
      </c>
      <c r="G6606" s="7">
        <v>718.47299999999996</v>
      </c>
    </row>
    <row r="6607" spans="1:7" x14ac:dyDescent="0.2">
      <c r="A6607" s="6">
        <v>6</v>
      </c>
      <c r="B6607" s="5" t="s">
        <v>10</v>
      </c>
      <c r="C6607" s="5" t="str">
        <f>VLOOKUP(Taulukko1[[#This Row],[Rivivalinta]],Sheet1!$C$1:$E$42,2,FALSE)</f>
        <v>Övriga intäkter</v>
      </c>
      <c r="D6607" s="5" t="str">
        <f>VLOOKUP(Taulukko1[[#This Row],[Rivivalinta]],Sheet1!$C$1:$E$42,3,FALSE)</f>
        <v>Other income</v>
      </c>
      <c r="E6607" s="1" t="s">
        <v>205</v>
      </c>
      <c r="F6607" s="2">
        <v>42369</v>
      </c>
      <c r="G6607" s="7">
        <v>30.007999999999999</v>
      </c>
    </row>
    <row r="6608" spans="1:7" x14ac:dyDescent="0.2">
      <c r="A6608" s="6">
        <v>7</v>
      </c>
      <c r="B6608" s="5" t="s">
        <v>11</v>
      </c>
      <c r="C6608" s="5" t="str">
        <f>VLOOKUP(Taulukko1[[#This Row],[Rivivalinta]],Sheet1!$C$1:$E$42,2,FALSE)</f>
        <v>Totala inkomster</v>
      </c>
      <c r="D6608" s="5" t="str">
        <f>VLOOKUP(Taulukko1[[#This Row],[Rivivalinta]],Sheet1!$C$1:$E$42,3,FALSE)</f>
        <v>Total income</v>
      </c>
      <c r="E6608" s="1" t="s">
        <v>205</v>
      </c>
      <c r="F6608" s="2">
        <v>42369</v>
      </c>
      <c r="G6608" s="7">
        <v>2117.3049999999998</v>
      </c>
    </row>
    <row r="6609" spans="1:7" x14ac:dyDescent="0.2">
      <c r="A6609" s="6">
        <v>8</v>
      </c>
      <c r="B6609" s="5" t="s">
        <v>12</v>
      </c>
      <c r="C6609" s="5" t="str">
        <f>VLOOKUP(Taulukko1[[#This Row],[Rivivalinta]],Sheet1!$C$1:$E$42,2,FALSE)</f>
        <v>Totala kostnader</v>
      </c>
      <c r="D6609" s="5" t="str">
        <f>VLOOKUP(Taulukko1[[#This Row],[Rivivalinta]],Sheet1!$C$1:$E$42,3,FALSE)</f>
        <v>Total expenses</v>
      </c>
      <c r="E6609" s="1" t="s">
        <v>205</v>
      </c>
      <c r="F6609" s="2">
        <v>42369</v>
      </c>
      <c r="G6609" s="7">
        <v>995.23199999999997</v>
      </c>
    </row>
    <row r="6610" spans="1:7" x14ac:dyDescent="0.2">
      <c r="A6610" s="6">
        <v>9</v>
      </c>
      <c r="B6610" s="5" t="s">
        <v>13</v>
      </c>
      <c r="C6610" s="5" t="str">
        <f>VLOOKUP(Taulukko1[[#This Row],[Rivivalinta]],Sheet1!$C$1:$E$42,2,FALSE)</f>
        <v>Nedskrivningar av lån och fordringar</v>
      </c>
      <c r="D6610" s="5" t="str">
        <f>VLOOKUP(Taulukko1[[#This Row],[Rivivalinta]],Sheet1!$C$1:$E$42,3,FALSE)</f>
        <v>Impairments on loans and receivables</v>
      </c>
      <c r="E6610" s="1" t="s">
        <v>205</v>
      </c>
      <c r="F6610" s="2">
        <v>42369</v>
      </c>
      <c r="G6610" s="7">
        <v>36.280999999999999</v>
      </c>
    </row>
    <row r="6611" spans="1:7" x14ac:dyDescent="0.2">
      <c r="A6611" s="6">
        <v>10</v>
      </c>
      <c r="B6611" s="5" t="s">
        <v>14</v>
      </c>
      <c r="C6611" s="5" t="str">
        <f>VLOOKUP(Taulukko1[[#This Row],[Rivivalinta]],Sheet1!$C$1:$E$42,2,FALSE)</f>
        <v>Rörelsevinst/-förlust</v>
      </c>
      <c r="D6611" s="5" t="str">
        <f>VLOOKUP(Taulukko1[[#This Row],[Rivivalinta]],Sheet1!$C$1:$E$42,3,FALSE)</f>
        <v>Operatingprofit/-loss</v>
      </c>
      <c r="E6611" s="1" t="s">
        <v>205</v>
      </c>
      <c r="F6611" s="2">
        <v>42369</v>
      </c>
      <c r="G6611" s="7">
        <v>1085.79</v>
      </c>
    </row>
    <row r="6612" spans="1:7" x14ac:dyDescent="0.2">
      <c r="A6612" s="6">
        <v>11</v>
      </c>
      <c r="B6612" s="5" t="s">
        <v>15</v>
      </c>
      <c r="C6612" s="5" t="str">
        <f>VLOOKUP(Taulukko1[[#This Row],[Rivivalinta]],Sheet1!$C$1:$E$42,2,FALSE)</f>
        <v>Kontanta medel och kassabehållning hos centralbanker</v>
      </c>
      <c r="D6612" s="5" t="str">
        <f>VLOOKUP(Taulukko1[[#This Row],[Rivivalinta]],Sheet1!$C$1:$E$42,3,FALSE)</f>
        <v>Cash and cash balances at central banks</v>
      </c>
      <c r="E6612" s="1" t="s">
        <v>205</v>
      </c>
      <c r="F6612" s="2">
        <v>42369</v>
      </c>
      <c r="G6612" s="7">
        <v>2581.732</v>
      </c>
    </row>
    <row r="6613" spans="1:7" x14ac:dyDescent="0.2">
      <c r="A6613" s="6">
        <v>12</v>
      </c>
      <c r="B6613" s="5" t="s">
        <v>16</v>
      </c>
      <c r="C6613" s="5" t="str">
        <f>VLOOKUP(Taulukko1[[#This Row],[Rivivalinta]],Sheet1!$C$1:$E$42,2,FALSE)</f>
        <v>Lån och förskott till kreditinstitut</v>
      </c>
      <c r="D6613" s="5" t="str">
        <f>VLOOKUP(Taulukko1[[#This Row],[Rivivalinta]],Sheet1!$C$1:$E$42,3,FALSE)</f>
        <v>Loans and advances to credit institutions</v>
      </c>
      <c r="E6613" s="1" t="s">
        <v>205</v>
      </c>
      <c r="F6613" s="2">
        <v>42369</v>
      </c>
      <c r="G6613" s="7">
        <v>1717.415</v>
      </c>
    </row>
    <row r="6614" spans="1:7" x14ac:dyDescent="0.2">
      <c r="A6614" s="6">
        <v>13</v>
      </c>
      <c r="B6614" s="5" t="s">
        <v>17</v>
      </c>
      <c r="C6614" s="5" t="str">
        <f>VLOOKUP(Taulukko1[[#This Row],[Rivivalinta]],Sheet1!$C$1:$E$42,2,FALSE)</f>
        <v>Lån och förskott till allmänheten och offentliga samfund</v>
      </c>
      <c r="D6614" s="5" t="str">
        <f>VLOOKUP(Taulukko1[[#This Row],[Rivivalinta]],Sheet1!$C$1:$E$42,3,FALSE)</f>
        <v>Loans and advances to the public and public sector entities</v>
      </c>
      <c r="E6614" s="1" t="s">
        <v>205</v>
      </c>
      <c r="F6614" s="2">
        <v>42369</v>
      </c>
      <c r="G6614" s="7">
        <v>58197.601999999999</v>
      </c>
    </row>
    <row r="6615" spans="1:7" x14ac:dyDescent="0.2">
      <c r="A6615" s="6">
        <v>14</v>
      </c>
      <c r="B6615" s="5" t="s">
        <v>18</v>
      </c>
      <c r="C6615" s="5" t="str">
        <f>VLOOKUP(Taulukko1[[#This Row],[Rivivalinta]],Sheet1!$C$1:$E$42,2,FALSE)</f>
        <v>Värdepapper</v>
      </c>
      <c r="D6615" s="5" t="str">
        <f>VLOOKUP(Taulukko1[[#This Row],[Rivivalinta]],Sheet1!$C$1:$E$42,3,FALSE)</f>
        <v>Debt securities</v>
      </c>
      <c r="E6615" s="1" t="s">
        <v>205</v>
      </c>
      <c r="F6615" s="2">
        <v>42369</v>
      </c>
      <c r="G6615" s="7">
        <v>4810.3549999999996</v>
      </c>
    </row>
    <row r="6616" spans="1:7" x14ac:dyDescent="0.2">
      <c r="A6616" s="6">
        <v>15</v>
      </c>
      <c r="B6616" s="5" t="s">
        <v>238</v>
      </c>
      <c r="C6616" s="5" t="str">
        <f>VLOOKUP(Taulukko1[[#This Row],[Rivivalinta]],Sheet1!$C$1:$E$42,2,FALSE)</f>
        <v xml:space="preserve">Derivat </v>
      </c>
      <c r="D6616" s="5" t="str">
        <f>VLOOKUP(Taulukko1[[#This Row],[Rivivalinta]],Sheet1!$C$1:$E$42,3,FALSE)</f>
        <v xml:space="preserve">Derivatives </v>
      </c>
      <c r="E6616" s="1" t="s">
        <v>205</v>
      </c>
      <c r="F6616" s="2">
        <v>42369</v>
      </c>
      <c r="G6616" s="7">
        <v>45.975000000000001</v>
      </c>
    </row>
    <row r="6617" spans="1:7" x14ac:dyDescent="0.2">
      <c r="A6617" s="6">
        <v>16</v>
      </c>
      <c r="B6617" s="5" t="s">
        <v>20</v>
      </c>
      <c r="C6617" s="5" t="str">
        <f>VLOOKUP(Taulukko1[[#This Row],[Rivivalinta]],Sheet1!$C$1:$E$42,2,FALSE)</f>
        <v>Övriga tillgångar</v>
      </c>
      <c r="D6617" s="5" t="str">
        <f>VLOOKUP(Taulukko1[[#This Row],[Rivivalinta]],Sheet1!$C$1:$E$42,3,FALSE)</f>
        <v>Other assets</v>
      </c>
      <c r="E6617" s="1" t="s">
        <v>205</v>
      </c>
      <c r="F6617" s="2">
        <v>42369</v>
      </c>
      <c r="G6617" s="7">
        <v>11861.77</v>
      </c>
    </row>
    <row r="6618" spans="1:7" x14ac:dyDescent="0.2">
      <c r="A6618" s="6">
        <v>17</v>
      </c>
      <c r="B6618" s="5" t="s">
        <v>21</v>
      </c>
      <c r="C6618" s="5" t="str">
        <f>VLOOKUP(Taulukko1[[#This Row],[Rivivalinta]],Sheet1!$C$1:$E$42,2,FALSE)</f>
        <v>SUMMA TILLGÅNGAR</v>
      </c>
      <c r="D6618" s="5" t="str">
        <f>VLOOKUP(Taulukko1[[#This Row],[Rivivalinta]],Sheet1!$C$1:$E$42,3,FALSE)</f>
        <v>TOTAL ASSETS</v>
      </c>
      <c r="E6618" s="1" t="s">
        <v>205</v>
      </c>
      <c r="F6618" s="2">
        <v>42369</v>
      </c>
      <c r="G6618" s="7">
        <v>79214.849000000002</v>
      </c>
    </row>
    <row r="6619" spans="1:7" x14ac:dyDescent="0.2">
      <c r="A6619" s="6">
        <v>18</v>
      </c>
      <c r="B6619" s="5" t="s">
        <v>22</v>
      </c>
      <c r="C6619" s="5" t="str">
        <f>VLOOKUP(Taulukko1[[#This Row],[Rivivalinta]],Sheet1!$C$1:$E$42,2,FALSE)</f>
        <v>Inlåning från kreditinstitut</v>
      </c>
      <c r="D6619" s="5" t="str">
        <f>VLOOKUP(Taulukko1[[#This Row],[Rivivalinta]],Sheet1!$C$1:$E$42,3,FALSE)</f>
        <v>Deposits from credit institutions</v>
      </c>
      <c r="E6619" s="1" t="s">
        <v>205</v>
      </c>
      <c r="F6619" s="2">
        <v>42369</v>
      </c>
      <c r="G6619" s="7">
        <v>2.1999999999999999E-2</v>
      </c>
    </row>
    <row r="6620" spans="1:7" x14ac:dyDescent="0.2">
      <c r="A6620" s="6">
        <v>19</v>
      </c>
      <c r="B6620" s="5" t="s">
        <v>23</v>
      </c>
      <c r="C6620" s="5" t="str">
        <f>VLOOKUP(Taulukko1[[#This Row],[Rivivalinta]],Sheet1!$C$1:$E$42,2,FALSE)</f>
        <v>Inlåning från allmänheten och offentliga samfund</v>
      </c>
      <c r="D6620" s="5" t="str">
        <f>VLOOKUP(Taulukko1[[#This Row],[Rivivalinta]],Sheet1!$C$1:$E$42,3,FALSE)</f>
        <v>Deposits from the public and public sector entities</v>
      </c>
      <c r="E6620" s="1" t="s">
        <v>205</v>
      </c>
      <c r="F6620" s="2">
        <v>42369</v>
      </c>
      <c r="G6620" s="7">
        <v>61146.983</v>
      </c>
    </row>
    <row r="6621" spans="1:7" x14ac:dyDescent="0.2">
      <c r="A6621" s="6">
        <v>20</v>
      </c>
      <c r="B6621" s="5" t="s">
        <v>24</v>
      </c>
      <c r="C6621" s="5" t="str">
        <f>VLOOKUP(Taulukko1[[#This Row],[Rivivalinta]],Sheet1!$C$1:$E$42,2,FALSE)</f>
        <v>Emitterade skuldebrev</v>
      </c>
      <c r="D6621" s="5" t="str">
        <f>VLOOKUP(Taulukko1[[#This Row],[Rivivalinta]],Sheet1!$C$1:$E$42,3,FALSE)</f>
        <v>Debt securities issued</v>
      </c>
      <c r="E6621" s="1" t="s">
        <v>205</v>
      </c>
      <c r="F6621" s="2">
        <v>42369</v>
      </c>
      <c r="G6621" s="7">
        <v>1.25</v>
      </c>
    </row>
    <row r="6622" spans="1:7" x14ac:dyDescent="0.2">
      <c r="A6622" s="6">
        <v>22</v>
      </c>
      <c r="B6622" s="5" t="s">
        <v>19</v>
      </c>
      <c r="C6622" s="5" t="str">
        <f>VLOOKUP(Taulukko1[[#This Row],[Rivivalinta]],Sheet1!$C$1:$E$42,2,FALSE)</f>
        <v>Derivat</v>
      </c>
      <c r="D6622" s="5" t="str">
        <f>VLOOKUP(Taulukko1[[#This Row],[Rivivalinta]],Sheet1!$C$1:$E$42,3,FALSE)</f>
        <v>Derivatives</v>
      </c>
      <c r="E6622" s="1" t="s">
        <v>205</v>
      </c>
      <c r="F6622" s="2">
        <v>42369</v>
      </c>
      <c r="G6622" s="7">
        <v>47.57</v>
      </c>
    </row>
    <row r="6623" spans="1:7" x14ac:dyDescent="0.2">
      <c r="A6623" s="6">
        <v>23</v>
      </c>
      <c r="B6623" s="5" t="s">
        <v>25</v>
      </c>
      <c r="C6623" s="5" t="str">
        <f>VLOOKUP(Taulukko1[[#This Row],[Rivivalinta]],Sheet1!$C$1:$E$42,2,FALSE)</f>
        <v>Eget kapital</v>
      </c>
      <c r="D6623" s="5" t="str">
        <f>VLOOKUP(Taulukko1[[#This Row],[Rivivalinta]],Sheet1!$C$1:$E$42,3,FALSE)</f>
        <v>Total equity</v>
      </c>
      <c r="E6623" s="1" t="s">
        <v>205</v>
      </c>
      <c r="F6623" s="2">
        <v>42369</v>
      </c>
      <c r="G6623" s="7">
        <v>15487.184999999999</v>
      </c>
    </row>
    <row r="6624" spans="1:7" x14ac:dyDescent="0.2">
      <c r="A6624" s="6">
        <v>21</v>
      </c>
      <c r="B6624" s="5" t="s">
        <v>26</v>
      </c>
      <c r="C6624" s="5" t="str">
        <f>VLOOKUP(Taulukko1[[#This Row],[Rivivalinta]],Sheet1!$C$1:$E$42,2,FALSE)</f>
        <v>Övriga skulder</v>
      </c>
      <c r="D6624" s="5" t="str">
        <f>VLOOKUP(Taulukko1[[#This Row],[Rivivalinta]],Sheet1!$C$1:$E$42,3,FALSE)</f>
        <v>Other liabilities</v>
      </c>
      <c r="E6624" s="1" t="s">
        <v>205</v>
      </c>
      <c r="F6624" s="2">
        <v>42369</v>
      </c>
      <c r="G6624" s="7">
        <v>2531.8389999999999</v>
      </c>
    </row>
    <row r="6625" spans="1:7" x14ac:dyDescent="0.2">
      <c r="A6625" s="6">
        <v>24</v>
      </c>
      <c r="B6625" s="5" t="s">
        <v>27</v>
      </c>
      <c r="C6625" s="5" t="str">
        <f>VLOOKUP(Taulukko1[[#This Row],[Rivivalinta]],Sheet1!$C$1:$E$42,2,FALSE)</f>
        <v>SUMMA EGET KAPITAL OCH SKULDER</v>
      </c>
      <c r="D6625" s="5" t="str">
        <f>VLOOKUP(Taulukko1[[#This Row],[Rivivalinta]],Sheet1!$C$1:$E$42,3,FALSE)</f>
        <v>TOTAL EQUITY AND LIABILITIES</v>
      </c>
      <c r="E6625" s="1" t="s">
        <v>205</v>
      </c>
      <c r="F6625" s="2">
        <v>42369</v>
      </c>
      <c r="G6625" s="7">
        <v>79214.849000000002</v>
      </c>
    </row>
    <row r="6626" spans="1:7" x14ac:dyDescent="0.2">
      <c r="A6626" s="6">
        <v>25</v>
      </c>
      <c r="B6626" s="5" t="s">
        <v>28</v>
      </c>
      <c r="C6626" s="5" t="str">
        <f>VLOOKUP(Taulukko1[[#This Row],[Rivivalinta]],Sheet1!$C$1:$E$42,2,FALSE)</f>
        <v>Exponering utanför balansräkningen</v>
      </c>
      <c r="D6626" s="5" t="str">
        <f>VLOOKUP(Taulukko1[[#This Row],[Rivivalinta]],Sheet1!$C$1:$E$42,3,FALSE)</f>
        <v>Off balance sheet exposures</v>
      </c>
      <c r="E6626" s="1" t="s">
        <v>205</v>
      </c>
      <c r="F6626" s="2">
        <v>42369</v>
      </c>
      <c r="G6626" s="7">
        <v>2359.7379999999998</v>
      </c>
    </row>
    <row r="6627" spans="1:7" x14ac:dyDescent="0.2">
      <c r="A6627" s="6">
        <v>28</v>
      </c>
      <c r="B6627" s="5" t="s">
        <v>29</v>
      </c>
      <c r="C6627" s="5" t="str">
        <f>VLOOKUP(Taulukko1[[#This Row],[Rivivalinta]],Sheet1!$C$1:$E$42,2,FALSE)</f>
        <v>Kostnader/intäkter, %</v>
      </c>
      <c r="D6627" s="5" t="str">
        <f>VLOOKUP(Taulukko1[[#This Row],[Rivivalinta]],Sheet1!$C$1:$E$42,3,FALSE)</f>
        <v>Cost/income ratio, %</v>
      </c>
      <c r="E6627" s="1" t="s">
        <v>205</v>
      </c>
      <c r="F6627" s="2">
        <v>42369</v>
      </c>
      <c r="G6627" s="8">
        <v>0.43186957970297529</v>
      </c>
    </row>
    <row r="6628" spans="1:7" x14ac:dyDescent="0.2">
      <c r="A6628" s="6">
        <v>29</v>
      </c>
      <c r="B6628" s="5" t="s">
        <v>30</v>
      </c>
      <c r="C6628" s="5" t="str">
        <f>VLOOKUP(Taulukko1[[#This Row],[Rivivalinta]],Sheet1!$C$1:$E$42,2,FALSE)</f>
        <v>Nödlidande exponeringar/Exponeringar, %</v>
      </c>
      <c r="D6628" s="5" t="str">
        <f>VLOOKUP(Taulukko1[[#This Row],[Rivivalinta]],Sheet1!$C$1:$E$42,3,FALSE)</f>
        <v>Non-performing exposures/Exposures, %</v>
      </c>
      <c r="E6628" s="1" t="s">
        <v>205</v>
      </c>
      <c r="F6628" s="2">
        <v>42369</v>
      </c>
      <c r="G6628" s="8">
        <v>1.7126446793623105E-2</v>
      </c>
    </row>
    <row r="6629" spans="1:7" x14ac:dyDescent="0.2">
      <c r="A6629" s="6">
        <v>30</v>
      </c>
      <c r="B6629" s="5" t="s">
        <v>31</v>
      </c>
      <c r="C6629" s="5" t="str">
        <f>VLOOKUP(Taulukko1[[#This Row],[Rivivalinta]],Sheet1!$C$1:$E$42,2,FALSE)</f>
        <v>Upplupna avsättningar på nödlidande exponeringar/Nödlidande Exponeringar, %</v>
      </c>
      <c r="D6629" s="5" t="str">
        <f>VLOOKUP(Taulukko1[[#This Row],[Rivivalinta]],Sheet1!$C$1:$E$42,3,FALSE)</f>
        <v>Accumulated impairments on non-performing exposures/Non-performing exposures, %</v>
      </c>
      <c r="E6629" s="1" t="s">
        <v>205</v>
      </c>
      <c r="F6629" s="2">
        <v>42369</v>
      </c>
      <c r="G6629" s="8">
        <v>0.182735349608797</v>
      </c>
    </row>
    <row r="6630" spans="1:7" x14ac:dyDescent="0.2">
      <c r="A6630" s="6">
        <v>31</v>
      </c>
      <c r="B6630" s="5" t="s">
        <v>32</v>
      </c>
      <c r="C6630" s="5" t="str">
        <f>VLOOKUP(Taulukko1[[#This Row],[Rivivalinta]],Sheet1!$C$1:$E$42,2,FALSE)</f>
        <v>Kapitalbas</v>
      </c>
      <c r="D6630" s="5" t="str">
        <f>VLOOKUP(Taulukko1[[#This Row],[Rivivalinta]],Sheet1!$C$1:$E$42,3,FALSE)</f>
        <v>Own funds</v>
      </c>
      <c r="E6630" s="1" t="s">
        <v>205</v>
      </c>
      <c r="F6630" s="2">
        <v>42369</v>
      </c>
      <c r="G6630" s="7">
        <v>15920.83851</v>
      </c>
    </row>
    <row r="6631" spans="1:7" x14ac:dyDescent="0.2">
      <c r="A6631" s="6">
        <v>32</v>
      </c>
      <c r="B6631" s="5" t="s">
        <v>33</v>
      </c>
      <c r="C6631" s="5" t="str">
        <f>VLOOKUP(Taulukko1[[#This Row],[Rivivalinta]],Sheet1!$C$1:$E$42,2,FALSE)</f>
        <v>Kärnprimärkapital (CET 1)</v>
      </c>
      <c r="D6631" s="5" t="str">
        <f>VLOOKUP(Taulukko1[[#This Row],[Rivivalinta]],Sheet1!$C$1:$E$42,3,FALSE)</f>
        <v>Common equity tier 1 capital (CET1)</v>
      </c>
      <c r="E6631" s="1" t="s">
        <v>205</v>
      </c>
      <c r="F6631" s="2">
        <v>42369</v>
      </c>
      <c r="G6631" s="7">
        <v>15920.83851</v>
      </c>
    </row>
    <row r="6632" spans="1:7" x14ac:dyDescent="0.2">
      <c r="A6632" s="6">
        <v>33</v>
      </c>
      <c r="B6632" s="5" t="s">
        <v>34</v>
      </c>
      <c r="C6632" s="5" t="str">
        <f>VLOOKUP(Taulukko1[[#This Row],[Rivivalinta]],Sheet1!$C$1:$E$42,2,FALSE)</f>
        <v>Övrigt primärkapital (AT 1)</v>
      </c>
      <c r="D6632" s="5" t="str">
        <f>VLOOKUP(Taulukko1[[#This Row],[Rivivalinta]],Sheet1!$C$1:$E$42,3,FALSE)</f>
        <v>Additional tier 1 capital (AT 1)</v>
      </c>
      <c r="E6632" s="1" t="s">
        <v>205</v>
      </c>
      <c r="F6632" s="2">
        <v>42369</v>
      </c>
      <c r="G6632" s="7"/>
    </row>
    <row r="6633" spans="1:7" x14ac:dyDescent="0.2">
      <c r="A6633" s="6">
        <v>34</v>
      </c>
      <c r="B6633" s="5" t="s">
        <v>35</v>
      </c>
      <c r="C6633" s="5" t="str">
        <f>VLOOKUP(Taulukko1[[#This Row],[Rivivalinta]],Sheet1!$C$1:$E$42,2,FALSE)</f>
        <v>Supplementärkapital (T2)</v>
      </c>
      <c r="D6633" s="5" t="str">
        <f>VLOOKUP(Taulukko1[[#This Row],[Rivivalinta]],Sheet1!$C$1:$E$42,3,FALSE)</f>
        <v>Tier 2 capital (T2)</v>
      </c>
      <c r="E6633" s="1" t="s">
        <v>205</v>
      </c>
      <c r="F6633" s="2">
        <v>42369</v>
      </c>
      <c r="G6633" s="7"/>
    </row>
    <row r="6634" spans="1:7" x14ac:dyDescent="0.2">
      <c r="A6634" s="6">
        <v>35</v>
      </c>
      <c r="B6634" s="5" t="s">
        <v>36</v>
      </c>
      <c r="C6634" s="5" t="str">
        <f>VLOOKUP(Taulukko1[[#This Row],[Rivivalinta]],Sheet1!$C$1:$E$42,2,FALSE)</f>
        <v>Summa kapitalrelationer, %</v>
      </c>
      <c r="D6634" s="5" t="str">
        <f>VLOOKUP(Taulukko1[[#This Row],[Rivivalinta]],Sheet1!$C$1:$E$42,3,FALSE)</f>
        <v>Own funds ratio, %</v>
      </c>
      <c r="E6634" s="1" t="s">
        <v>205</v>
      </c>
      <c r="F6634" s="2">
        <v>42369</v>
      </c>
      <c r="G6634" s="8">
        <v>0.50011924215787162</v>
      </c>
    </row>
    <row r="6635" spans="1:7" x14ac:dyDescent="0.2">
      <c r="A6635" s="6">
        <v>36</v>
      </c>
      <c r="B6635" s="5" t="s">
        <v>37</v>
      </c>
      <c r="C6635" s="5" t="str">
        <f>VLOOKUP(Taulukko1[[#This Row],[Rivivalinta]],Sheet1!$C$1:$E$42,2,FALSE)</f>
        <v>Primärkapitalrelation, %</v>
      </c>
      <c r="D6635" s="5" t="str">
        <f>VLOOKUP(Taulukko1[[#This Row],[Rivivalinta]],Sheet1!$C$1:$E$42,3,FALSE)</f>
        <v>Tier 1 ratio, %</v>
      </c>
      <c r="E6635" s="1" t="s">
        <v>205</v>
      </c>
      <c r="F6635" s="2">
        <v>42369</v>
      </c>
      <c r="G6635" s="8">
        <v>0.50011924215787162</v>
      </c>
    </row>
    <row r="6636" spans="1:7" x14ac:dyDescent="0.2">
      <c r="A6636" s="6">
        <v>37</v>
      </c>
      <c r="B6636" s="5" t="s">
        <v>38</v>
      </c>
      <c r="C6636" s="5" t="str">
        <f>VLOOKUP(Taulukko1[[#This Row],[Rivivalinta]],Sheet1!$C$1:$E$42,2,FALSE)</f>
        <v>Kärnprimärkapitalrelation, %</v>
      </c>
      <c r="D6636" s="5" t="str">
        <f>VLOOKUP(Taulukko1[[#This Row],[Rivivalinta]],Sheet1!$C$1:$E$42,3,FALSE)</f>
        <v>CET 1 ratio, %</v>
      </c>
      <c r="E6636" s="1" t="s">
        <v>205</v>
      </c>
      <c r="F6636" s="2">
        <v>42369</v>
      </c>
      <c r="G6636" s="8">
        <v>0.50011924215787162</v>
      </c>
    </row>
    <row r="6637" spans="1:7" x14ac:dyDescent="0.2">
      <c r="A6637" s="6">
        <v>38</v>
      </c>
      <c r="B6637" s="5" t="s">
        <v>39</v>
      </c>
      <c r="C6637" s="5" t="str">
        <f>VLOOKUP(Taulukko1[[#This Row],[Rivivalinta]],Sheet1!$C$1:$E$42,2,FALSE)</f>
        <v>Summa exponeringsbelopp (RWA)</v>
      </c>
      <c r="D6637" s="5" t="str">
        <f>VLOOKUP(Taulukko1[[#This Row],[Rivivalinta]],Sheet1!$C$1:$E$42,3,FALSE)</f>
        <v>Total risk weighted assets (RWA)</v>
      </c>
      <c r="E6637" s="1" t="s">
        <v>205</v>
      </c>
      <c r="F6637" s="2">
        <v>42369</v>
      </c>
      <c r="G6637" s="7">
        <v>31834.08509</v>
      </c>
    </row>
    <row r="6638" spans="1:7" x14ac:dyDescent="0.2">
      <c r="A6638" s="6">
        <v>39</v>
      </c>
      <c r="B6638" s="5" t="s">
        <v>40</v>
      </c>
      <c r="C6638" s="5" t="str">
        <f>VLOOKUP(Taulukko1[[#This Row],[Rivivalinta]],Sheet1!$C$1:$E$42,2,FALSE)</f>
        <v>Exponeringsbelopp för kredit-, motpart- och utspädningsrisker</v>
      </c>
      <c r="D6638" s="5" t="str">
        <f>VLOOKUP(Taulukko1[[#This Row],[Rivivalinta]],Sheet1!$C$1:$E$42,3,FALSE)</f>
        <v>Credit and counterparty risks</v>
      </c>
      <c r="E6638" s="1" t="s">
        <v>205</v>
      </c>
      <c r="F6638" s="2">
        <v>42369</v>
      </c>
      <c r="G6638" s="7">
        <v>29160.93475</v>
      </c>
    </row>
    <row r="6639" spans="1:7" x14ac:dyDescent="0.2">
      <c r="A6639" s="6">
        <v>40</v>
      </c>
      <c r="B6639" s="5" t="s">
        <v>41</v>
      </c>
      <c r="C6639" s="5" t="str">
        <f>VLOOKUP(Taulukko1[[#This Row],[Rivivalinta]],Sheet1!$C$1:$E$42,2,FALSE)</f>
        <v>Exponeringsbelopp för positions-, valutakurs- och råvarurisker</v>
      </c>
      <c r="D6639" s="5" t="str">
        <f>VLOOKUP(Taulukko1[[#This Row],[Rivivalinta]],Sheet1!$C$1:$E$42,3,FALSE)</f>
        <v>Position, currency and commodity risks</v>
      </c>
      <c r="E6639" s="1" t="s">
        <v>205</v>
      </c>
      <c r="F6639" s="2">
        <v>42369</v>
      </c>
      <c r="G6639" s="7"/>
    </row>
    <row r="6640" spans="1:7" x14ac:dyDescent="0.2">
      <c r="A6640" s="6">
        <v>41</v>
      </c>
      <c r="B6640" s="5" t="s">
        <v>42</v>
      </c>
      <c r="C6640" s="5" t="str">
        <f>VLOOKUP(Taulukko1[[#This Row],[Rivivalinta]],Sheet1!$C$1:$E$42,2,FALSE)</f>
        <v>Exponeringsbelopp för operativ risk</v>
      </c>
      <c r="D6640" s="5" t="str">
        <f>VLOOKUP(Taulukko1[[#This Row],[Rivivalinta]],Sheet1!$C$1:$E$42,3,FALSE)</f>
        <v>Operational risks</v>
      </c>
      <c r="E6640" s="1" t="s">
        <v>205</v>
      </c>
      <c r="F6640" s="2">
        <v>42369</v>
      </c>
      <c r="G6640" s="7">
        <v>2673.1503299999999</v>
      </c>
    </row>
    <row r="6641" spans="1:7" x14ac:dyDescent="0.2">
      <c r="A6641" s="6">
        <v>42</v>
      </c>
      <c r="B6641" s="5" t="s">
        <v>43</v>
      </c>
      <c r="C6641" s="5" t="str">
        <f>VLOOKUP(Taulukko1[[#This Row],[Rivivalinta]],Sheet1!$C$1:$E$42,2,FALSE)</f>
        <v>Övriga riskexponeringar</v>
      </c>
      <c r="D6641" s="5" t="str">
        <f>VLOOKUP(Taulukko1[[#This Row],[Rivivalinta]],Sheet1!$C$1:$E$42,3,FALSE)</f>
        <v>Other risks</v>
      </c>
      <c r="E6641" s="1" t="s">
        <v>205</v>
      </c>
      <c r="F6641" s="2">
        <v>42369</v>
      </c>
      <c r="G6641" s="7"/>
    </row>
    <row r="6642" spans="1:7" x14ac:dyDescent="0.2">
      <c r="A6642" s="6">
        <v>1</v>
      </c>
      <c r="B6642" s="5" t="s">
        <v>5</v>
      </c>
      <c r="C6642" s="5" t="str">
        <f>VLOOKUP(Taulukko1[[#This Row],[Rivivalinta]],Sheet1!$C$1:$E$42,2,FALSE)</f>
        <v>Räntenetto</v>
      </c>
      <c r="D6642" s="5" t="str">
        <f>VLOOKUP(Taulukko1[[#This Row],[Rivivalinta]],Sheet1!$C$1:$E$42,3,FALSE)</f>
        <v>Net interest margin</v>
      </c>
      <c r="E6642" s="1" t="s">
        <v>206</v>
      </c>
      <c r="F6642" s="2">
        <v>42369</v>
      </c>
      <c r="G6642" s="7">
        <v>959.15499999999997</v>
      </c>
    </row>
    <row r="6643" spans="1:7" x14ac:dyDescent="0.2">
      <c r="A6643" s="6">
        <v>2</v>
      </c>
      <c r="B6643" s="5" t="s">
        <v>6</v>
      </c>
      <c r="C6643" s="5" t="str">
        <f>VLOOKUP(Taulukko1[[#This Row],[Rivivalinta]],Sheet1!$C$1:$E$42,2,FALSE)</f>
        <v>Netto, avgifts- och provisionsintäkter</v>
      </c>
      <c r="D6643" s="5" t="str">
        <f>VLOOKUP(Taulukko1[[#This Row],[Rivivalinta]],Sheet1!$C$1:$E$42,3,FALSE)</f>
        <v>Net fee and commission income</v>
      </c>
      <c r="E6643" s="1" t="s">
        <v>206</v>
      </c>
      <c r="F6643" s="2">
        <v>42369</v>
      </c>
      <c r="G6643" s="7">
        <v>270.3</v>
      </c>
    </row>
    <row r="6644" spans="1:7" x14ac:dyDescent="0.2">
      <c r="A6644" s="6">
        <v>3</v>
      </c>
      <c r="B6644" s="5" t="s">
        <v>7</v>
      </c>
      <c r="C6644" s="5" t="str">
        <f>VLOOKUP(Taulukko1[[#This Row],[Rivivalinta]],Sheet1!$C$1:$E$42,2,FALSE)</f>
        <v>Avgifts- och provisionsintäkter</v>
      </c>
      <c r="D6644" s="5" t="str">
        <f>VLOOKUP(Taulukko1[[#This Row],[Rivivalinta]],Sheet1!$C$1:$E$42,3,FALSE)</f>
        <v>Fee and commission income</v>
      </c>
      <c r="E6644" s="1" t="s">
        <v>206</v>
      </c>
      <c r="F6644" s="2">
        <v>42369</v>
      </c>
      <c r="G6644" s="7">
        <v>315.40899999999999</v>
      </c>
    </row>
    <row r="6645" spans="1:7" x14ac:dyDescent="0.2">
      <c r="A6645" s="6">
        <v>4</v>
      </c>
      <c r="B6645" s="5" t="s">
        <v>8</v>
      </c>
      <c r="C6645" s="5" t="str">
        <f>VLOOKUP(Taulukko1[[#This Row],[Rivivalinta]],Sheet1!$C$1:$E$42,2,FALSE)</f>
        <v>Avgifts- och provisionskostnader</v>
      </c>
      <c r="D6645" s="5" t="str">
        <f>VLOOKUP(Taulukko1[[#This Row],[Rivivalinta]],Sheet1!$C$1:$E$42,3,FALSE)</f>
        <v>Fee and commission expenses</v>
      </c>
      <c r="E6645" s="1" t="s">
        <v>206</v>
      </c>
      <c r="F6645" s="2">
        <v>42369</v>
      </c>
      <c r="G6645" s="7">
        <v>45.109000000000002</v>
      </c>
    </row>
    <row r="6646" spans="1:7" x14ac:dyDescent="0.2">
      <c r="A6646" s="6">
        <v>5</v>
      </c>
      <c r="B6646" s="5" t="s">
        <v>9</v>
      </c>
      <c r="C6646" s="5" t="str">
        <f>VLOOKUP(Taulukko1[[#This Row],[Rivivalinta]],Sheet1!$C$1:$E$42,2,FALSE)</f>
        <v>Nettointäkter från handel och investeringar</v>
      </c>
      <c r="D6646" s="5" t="str">
        <f>VLOOKUP(Taulukko1[[#This Row],[Rivivalinta]],Sheet1!$C$1:$E$42,3,FALSE)</f>
        <v>Net trading and investing income</v>
      </c>
      <c r="E6646" s="1" t="s">
        <v>206</v>
      </c>
      <c r="F6646" s="2">
        <v>42369</v>
      </c>
      <c r="G6646" s="7">
        <v>597.00800000000004</v>
      </c>
    </row>
    <row r="6647" spans="1:7" x14ac:dyDescent="0.2">
      <c r="A6647" s="6">
        <v>6</v>
      </c>
      <c r="B6647" s="5" t="s">
        <v>10</v>
      </c>
      <c r="C6647" s="5" t="str">
        <f>VLOOKUP(Taulukko1[[#This Row],[Rivivalinta]],Sheet1!$C$1:$E$42,2,FALSE)</f>
        <v>Övriga intäkter</v>
      </c>
      <c r="D6647" s="5" t="str">
        <f>VLOOKUP(Taulukko1[[#This Row],[Rivivalinta]],Sheet1!$C$1:$E$42,3,FALSE)</f>
        <v>Other income</v>
      </c>
      <c r="E6647" s="1" t="s">
        <v>206</v>
      </c>
      <c r="F6647" s="2">
        <v>42369</v>
      </c>
      <c r="G6647" s="7">
        <v>42.680999999999997</v>
      </c>
    </row>
    <row r="6648" spans="1:7" x14ac:dyDescent="0.2">
      <c r="A6648" s="6">
        <v>7</v>
      </c>
      <c r="B6648" s="5" t="s">
        <v>11</v>
      </c>
      <c r="C6648" s="5" t="str">
        <f>VLOOKUP(Taulukko1[[#This Row],[Rivivalinta]],Sheet1!$C$1:$E$42,2,FALSE)</f>
        <v>Totala inkomster</v>
      </c>
      <c r="D6648" s="5" t="str">
        <f>VLOOKUP(Taulukko1[[#This Row],[Rivivalinta]],Sheet1!$C$1:$E$42,3,FALSE)</f>
        <v>Total income</v>
      </c>
      <c r="E6648" s="1" t="s">
        <v>206</v>
      </c>
      <c r="F6648" s="2">
        <v>42369</v>
      </c>
      <c r="G6648" s="7">
        <v>1869.144</v>
      </c>
    </row>
    <row r="6649" spans="1:7" x14ac:dyDescent="0.2">
      <c r="A6649" s="6">
        <v>8</v>
      </c>
      <c r="B6649" s="5" t="s">
        <v>12</v>
      </c>
      <c r="C6649" s="5" t="str">
        <f>VLOOKUP(Taulukko1[[#This Row],[Rivivalinta]],Sheet1!$C$1:$E$42,2,FALSE)</f>
        <v>Totala kostnader</v>
      </c>
      <c r="D6649" s="5" t="str">
        <f>VLOOKUP(Taulukko1[[#This Row],[Rivivalinta]],Sheet1!$C$1:$E$42,3,FALSE)</f>
        <v>Total expenses</v>
      </c>
      <c r="E6649" s="1" t="s">
        <v>206</v>
      </c>
      <c r="F6649" s="2">
        <v>42369</v>
      </c>
      <c r="G6649" s="7">
        <v>1026.5139999999999</v>
      </c>
    </row>
    <row r="6650" spans="1:7" x14ac:dyDescent="0.2">
      <c r="A6650" s="6">
        <v>9</v>
      </c>
      <c r="B6650" s="5" t="s">
        <v>13</v>
      </c>
      <c r="C6650" s="5" t="str">
        <f>VLOOKUP(Taulukko1[[#This Row],[Rivivalinta]],Sheet1!$C$1:$E$42,2,FALSE)</f>
        <v>Nedskrivningar av lån och fordringar</v>
      </c>
      <c r="D6650" s="5" t="str">
        <f>VLOOKUP(Taulukko1[[#This Row],[Rivivalinta]],Sheet1!$C$1:$E$42,3,FALSE)</f>
        <v>Impairments on loans and receivables</v>
      </c>
      <c r="E6650" s="1" t="s">
        <v>206</v>
      </c>
      <c r="F6650" s="2">
        <v>42369</v>
      </c>
      <c r="G6650" s="7">
        <v>-65.834999999999994</v>
      </c>
    </row>
    <row r="6651" spans="1:7" x14ac:dyDescent="0.2">
      <c r="A6651" s="6">
        <v>10</v>
      </c>
      <c r="B6651" s="5" t="s">
        <v>14</v>
      </c>
      <c r="C6651" s="5" t="str">
        <f>VLOOKUP(Taulukko1[[#This Row],[Rivivalinta]],Sheet1!$C$1:$E$42,2,FALSE)</f>
        <v>Rörelsevinst/-förlust</v>
      </c>
      <c r="D6651" s="5" t="str">
        <f>VLOOKUP(Taulukko1[[#This Row],[Rivivalinta]],Sheet1!$C$1:$E$42,3,FALSE)</f>
        <v>Operatingprofit/-loss</v>
      </c>
      <c r="E6651" s="1" t="s">
        <v>206</v>
      </c>
      <c r="F6651" s="2">
        <v>42369</v>
      </c>
      <c r="G6651" s="7">
        <v>908.46500000000003</v>
      </c>
    </row>
    <row r="6652" spans="1:7" x14ac:dyDescent="0.2">
      <c r="A6652" s="6">
        <v>11</v>
      </c>
      <c r="B6652" s="5" t="s">
        <v>15</v>
      </c>
      <c r="C6652" s="5" t="str">
        <f>VLOOKUP(Taulukko1[[#This Row],[Rivivalinta]],Sheet1!$C$1:$E$42,2,FALSE)</f>
        <v>Kontanta medel och kassabehållning hos centralbanker</v>
      </c>
      <c r="D6652" s="5" t="str">
        <f>VLOOKUP(Taulukko1[[#This Row],[Rivivalinta]],Sheet1!$C$1:$E$42,3,FALSE)</f>
        <v>Cash and cash balances at central banks</v>
      </c>
      <c r="E6652" s="1" t="s">
        <v>206</v>
      </c>
      <c r="F6652" s="2">
        <v>42369</v>
      </c>
      <c r="G6652" s="7">
        <v>271.053</v>
      </c>
    </row>
    <row r="6653" spans="1:7" x14ac:dyDescent="0.2">
      <c r="A6653" s="6">
        <v>12</v>
      </c>
      <c r="B6653" s="5" t="s">
        <v>16</v>
      </c>
      <c r="C6653" s="5" t="str">
        <f>VLOOKUP(Taulukko1[[#This Row],[Rivivalinta]],Sheet1!$C$1:$E$42,2,FALSE)</f>
        <v>Lån och förskott till kreditinstitut</v>
      </c>
      <c r="D6653" s="5" t="str">
        <f>VLOOKUP(Taulukko1[[#This Row],[Rivivalinta]],Sheet1!$C$1:$E$42,3,FALSE)</f>
        <v>Loans and advances to credit institutions</v>
      </c>
      <c r="E6653" s="1" t="s">
        <v>206</v>
      </c>
      <c r="F6653" s="2">
        <v>42369</v>
      </c>
      <c r="G6653" s="7">
        <v>4331.6419999999998</v>
      </c>
    </row>
    <row r="6654" spans="1:7" x14ac:dyDescent="0.2">
      <c r="A6654" s="6">
        <v>13</v>
      </c>
      <c r="B6654" s="5" t="s">
        <v>17</v>
      </c>
      <c r="C6654" s="5" t="str">
        <f>VLOOKUP(Taulukko1[[#This Row],[Rivivalinta]],Sheet1!$C$1:$E$42,2,FALSE)</f>
        <v>Lån och förskott till allmänheten och offentliga samfund</v>
      </c>
      <c r="D6654" s="5" t="str">
        <f>VLOOKUP(Taulukko1[[#This Row],[Rivivalinta]],Sheet1!$C$1:$E$42,3,FALSE)</f>
        <v>Loans and advances to the public and public sector entities</v>
      </c>
      <c r="E6654" s="1" t="s">
        <v>206</v>
      </c>
      <c r="F6654" s="2">
        <v>42369</v>
      </c>
      <c r="G6654" s="7">
        <v>53510.739000000001</v>
      </c>
    </row>
    <row r="6655" spans="1:7" x14ac:dyDescent="0.2">
      <c r="A6655" s="6">
        <v>14</v>
      </c>
      <c r="B6655" s="5" t="s">
        <v>18</v>
      </c>
      <c r="C6655" s="5" t="str">
        <f>VLOOKUP(Taulukko1[[#This Row],[Rivivalinta]],Sheet1!$C$1:$E$42,2,FALSE)</f>
        <v>Värdepapper</v>
      </c>
      <c r="D6655" s="5" t="str">
        <f>VLOOKUP(Taulukko1[[#This Row],[Rivivalinta]],Sheet1!$C$1:$E$42,3,FALSE)</f>
        <v>Debt securities</v>
      </c>
      <c r="E6655" s="1" t="s">
        <v>206</v>
      </c>
      <c r="F6655" s="2">
        <v>42369</v>
      </c>
      <c r="G6655" s="7">
        <v>2907.558</v>
      </c>
    </row>
    <row r="6656" spans="1:7" x14ac:dyDescent="0.2">
      <c r="A6656" s="6">
        <v>15</v>
      </c>
      <c r="B6656" s="5" t="s">
        <v>238</v>
      </c>
      <c r="C6656" s="5" t="str">
        <f>VLOOKUP(Taulukko1[[#This Row],[Rivivalinta]],Sheet1!$C$1:$E$42,2,FALSE)</f>
        <v xml:space="preserve">Derivat </v>
      </c>
      <c r="D6656" s="5" t="str">
        <f>VLOOKUP(Taulukko1[[#This Row],[Rivivalinta]],Sheet1!$C$1:$E$42,3,FALSE)</f>
        <v xml:space="preserve">Derivatives </v>
      </c>
      <c r="E6656" s="1" t="s">
        <v>206</v>
      </c>
      <c r="F6656" s="2">
        <v>42369</v>
      </c>
      <c r="G6656" s="7">
        <v>1.1000000000000001</v>
      </c>
    </row>
    <row r="6657" spans="1:7" x14ac:dyDescent="0.2">
      <c r="A6657" s="6">
        <v>16</v>
      </c>
      <c r="B6657" s="5" t="s">
        <v>20</v>
      </c>
      <c r="C6657" s="5" t="str">
        <f>VLOOKUP(Taulukko1[[#This Row],[Rivivalinta]],Sheet1!$C$1:$E$42,2,FALSE)</f>
        <v>Övriga tillgångar</v>
      </c>
      <c r="D6657" s="5" t="str">
        <f>VLOOKUP(Taulukko1[[#This Row],[Rivivalinta]],Sheet1!$C$1:$E$42,3,FALSE)</f>
        <v>Other assets</v>
      </c>
      <c r="E6657" s="1" t="s">
        <v>206</v>
      </c>
      <c r="F6657" s="2">
        <v>42369</v>
      </c>
      <c r="G6657" s="7">
        <v>9031.2990000000009</v>
      </c>
    </row>
    <row r="6658" spans="1:7" x14ac:dyDescent="0.2">
      <c r="A6658" s="6">
        <v>17</v>
      </c>
      <c r="B6658" s="5" t="s">
        <v>21</v>
      </c>
      <c r="C6658" s="5" t="str">
        <f>VLOOKUP(Taulukko1[[#This Row],[Rivivalinta]],Sheet1!$C$1:$E$42,2,FALSE)</f>
        <v>SUMMA TILLGÅNGAR</v>
      </c>
      <c r="D6658" s="5" t="str">
        <f>VLOOKUP(Taulukko1[[#This Row],[Rivivalinta]],Sheet1!$C$1:$E$42,3,FALSE)</f>
        <v>TOTAL ASSETS</v>
      </c>
      <c r="E6658" s="1" t="s">
        <v>206</v>
      </c>
      <c r="F6658" s="2">
        <v>42369</v>
      </c>
      <c r="G6658" s="7">
        <v>70053.391000000003</v>
      </c>
    </row>
    <row r="6659" spans="1:7" x14ac:dyDescent="0.2">
      <c r="A6659" s="6">
        <v>18</v>
      </c>
      <c r="B6659" s="5" t="s">
        <v>22</v>
      </c>
      <c r="C6659" s="5" t="str">
        <f>VLOOKUP(Taulukko1[[#This Row],[Rivivalinta]],Sheet1!$C$1:$E$42,2,FALSE)</f>
        <v>Inlåning från kreditinstitut</v>
      </c>
      <c r="D6659" s="5" t="str">
        <f>VLOOKUP(Taulukko1[[#This Row],[Rivivalinta]],Sheet1!$C$1:$E$42,3,FALSE)</f>
        <v>Deposits from credit institutions</v>
      </c>
      <c r="E6659" s="1" t="s">
        <v>206</v>
      </c>
      <c r="F6659" s="2">
        <v>42369</v>
      </c>
      <c r="G6659" s="7">
        <v>13429.41</v>
      </c>
    </row>
    <row r="6660" spans="1:7" x14ac:dyDescent="0.2">
      <c r="A6660" s="6">
        <v>19</v>
      </c>
      <c r="B6660" s="5" t="s">
        <v>23</v>
      </c>
      <c r="C6660" s="5" t="str">
        <f>VLOOKUP(Taulukko1[[#This Row],[Rivivalinta]],Sheet1!$C$1:$E$42,2,FALSE)</f>
        <v>Inlåning från allmänheten och offentliga samfund</v>
      </c>
      <c r="D6660" s="5" t="str">
        <f>VLOOKUP(Taulukko1[[#This Row],[Rivivalinta]],Sheet1!$C$1:$E$42,3,FALSE)</f>
        <v>Deposits from the public and public sector entities</v>
      </c>
      <c r="E6660" s="1" t="s">
        <v>206</v>
      </c>
      <c r="F6660" s="2">
        <v>42369</v>
      </c>
      <c r="G6660" s="7">
        <v>41553.856</v>
      </c>
    </row>
    <row r="6661" spans="1:7" x14ac:dyDescent="0.2">
      <c r="A6661" s="6">
        <v>20</v>
      </c>
      <c r="B6661" s="5" t="s">
        <v>24</v>
      </c>
      <c r="C6661" s="5" t="str">
        <f>VLOOKUP(Taulukko1[[#This Row],[Rivivalinta]],Sheet1!$C$1:$E$42,2,FALSE)</f>
        <v>Emitterade skuldebrev</v>
      </c>
      <c r="D6661" s="5" t="str">
        <f>VLOOKUP(Taulukko1[[#This Row],[Rivivalinta]],Sheet1!$C$1:$E$42,3,FALSE)</f>
        <v>Debt securities issued</v>
      </c>
      <c r="E6661" s="1" t="s">
        <v>206</v>
      </c>
      <c r="F6661" s="2">
        <v>42369</v>
      </c>
      <c r="G6661" s="7">
        <v>0.21299999999999999</v>
      </c>
    </row>
    <row r="6662" spans="1:7" x14ac:dyDescent="0.2">
      <c r="A6662" s="6">
        <v>22</v>
      </c>
      <c r="B6662" s="5" t="s">
        <v>19</v>
      </c>
      <c r="C6662" s="5" t="str">
        <f>VLOOKUP(Taulukko1[[#This Row],[Rivivalinta]],Sheet1!$C$1:$E$42,2,FALSE)</f>
        <v>Derivat</v>
      </c>
      <c r="D6662" s="5" t="str">
        <f>VLOOKUP(Taulukko1[[#This Row],[Rivivalinta]],Sheet1!$C$1:$E$42,3,FALSE)</f>
        <v>Derivatives</v>
      </c>
      <c r="E6662" s="1" t="s">
        <v>206</v>
      </c>
      <c r="F6662" s="2">
        <v>42369</v>
      </c>
      <c r="G6662" s="7"/>
    </row>
    <row r="6663" spans="1:7" x14ac:dyDescent="0.2">
      <c r="A6663" s="6">
        <v>23</v>
      </c>
      <c r="B6663" s="5" t="s">
        <v>25</v>
      </c>
      <c r="C6663" s="5" t="str">
        <f>VLOOKUP(Taulukko1[[#This Row],[Rivivalinta]],Sheet1!$C$1:$E$42,2,FALSE)</f>
        <v>Eget kapital</v>
      </c>
      <c r="D6663" s="5" t="str">
        <f>VLOOKUP(Taulukko1[[#This Row],[Rivivalinta]],Sheet1!$C$1:$E$42,3,FALSE)</f>
        <v>Total equity</v>
      </c>
      <c r="E6663" s="1" t="s">
        <v>206</v>
      </c>
      <c r="F6663" s="2">
        <v>42369</v>
      </c>
      <c r="G6663" s="7">
        <v>12767.558999999999</v>
      </c>
    </row>
    <row r="6664" spans="1:7" x14ac:dyDescent="0.2">
      <c r="A6664" s="6">
        <v>21</v>
      </c>
      <c r="B6664" s="5" t="s">
        <v>26</v>
      </c>
      <c r="C6664" s="5" t="str">
        <f>VLOOKUP(Taulukko1[[#This Row],[Rivivalinta]],Sheet1!$C$1:$E$42,2,FALSE)</f>
        <v>Övriga skulder</v>
      </c>
      <c r="D6664" s="5" t="str">
        <f>VLOOKUP(Taulukko1[[#This Row],[Rivivalinta]],Sheet1!$C$1:$E$42,3,FALSE)</f>
        <v>Other liabilities</v>
      </c>
      <c r="E6664" s="1" t="s">
        <v>206</v>
      </c>
      <c r="F6664" s="2">
        <v>42369</v>
      </c>
      <c r="G6664" s="7">
        <v>2302.3530000000001</v>
      </c>
    </row>
    <row r="6665" spans="1:7" x14ac:dyDescent="0.2">
      <c r="A6665" s="6">
        <v>24</v>
      </c>
      <c r="B6665" s="5" t="s">
        <v>27</v>
      </c>
      <c r="C6665" s="5" t="str">
        <f>VLOOKUP(Taulukko1[[#This Row],[Rivivalinta]],Sheet1!$C$1:$E$42,2,FALSE)</f>
        <v>SUMMA EGET KAPITAL OCH SKULDER</v>
      </c>
      <c r="D6665" s="5" t="str">
        <f>VLOOKUP(Taulukko1[[#This Row],[Rivivalinta]],Sheet1!$C$1:$E$42,3,FALSE)</f>
        <v>TOTAL EQUITY AND LIABILITIES</v>
      </c>
      <c r="E6665" s="1" t="s">
        <v>206</v>
      </c>
      <c r="F6665" s="2">
        <v>42369</v>
      </c>
      <c r="G6665" s="7">
        <v>70053.391000000003</v>
      </c>
    </row>
    <row r="6666" spans="1:7" x14ac:dyDescent="0.2">
      <c r="A6666" s="6">
        <v>25</v>
      </c>
      <c r="B6666" s="5" t="s">
        <v>28</v>
      </c>
      <c r="C6666" s="5" t="str">
        <f>VLOOKUP(Taulukko1[[#This Row],[Rivivalinta]],Sheet1!$C$1:$E$42,2,FALSE)</f>
        <v>Exponering utanför balansräkningen</v>
      </c>
      <c r="D6666" s="5" t="str">
        <f>VLOOKUP(Taulukko1[[#This Row],[Rivivalinta]],Sheet1!$C$1:$E$42,3,FALSE)</f>
        <v>Off balance sheet exposures</v>
      </c>
      <c r="E6666" s="1" t="s">
        <v>206</v>
      </c>
      <c r="F6666" s="2">
        <v>42369</v>
      </c>
      <c r="G6666" s="7">
        <v>2975.2220000000002</v>
      </c>
    </row>
    <row r="6667" spans="1:7" x14ac:dyDescent="0.2">
      <c r="A6667" s="6">
        <v>28</v>
      </c>
      <c r="B6667" s="5" t="s">
        <v>29</v>
      </c>
      <c r="C6667" s="5" t="str">
        <f>VLOOKUP(Taulukko1[[#This Row],[Rivivalinta]],Sheet1!$C$1:$E$42,2,FALSE)</f>
        <v>Kostnader/intäkter, %</v>
      </c>
      <c r="D6667" s="5" t="str">
        <f>VLOOKUP(Taulukko1[[#This Row],[Rivivalinta]],Sheet1!$C$1:$E$42,3,FALSE)</f>
        <v>Cost/income ratio, %</v>
      </c>
      <c r="E6667" s="1" t="s">
        <v>206</v>
      </c>
      <c r="F6667" s="2">
        <v>42369</v>
      </c>
      <c r="G6667" s="8">
        <v>0.50590361417524143</v>
      </c>
    </row>
    <row r="6668" spans="1:7" x14ac:dyDescent="0.2">
      <c r="A6668" s="6">
        <v>29</v>
      </c>
      <c r="B6668" s="5" t="s">
        <v>30</v>
      </c>
      <c r="C6668" s="5" t="str">
        <f>VLOOKUP(Taulukko1[[#This Row],[Rivivalinta]],Sheet1!$C$1:$E$42,2,FALSE)</f>
        <v>Nödlidande exponeringar/Exponeringar, %</v>
      </c>
      <c r="D6668" s="5" t="str">
        <f>VLOOKUP(Taulukko1[[#This Row],[Rivivalinta]],Sheet1!$C$1:$E$42,3,FALSE)</f>
        <v>Non-performing exposures/Exposures, %</v>
      </c>
      <c r="E6668" s="1" t="s">
        <v>206</v>
      </c>
      <c r="F6668" s="2">
        <v>42369</v>
      </c>
      <c r="G6668" s="8">
        <v>2.6249205413359247E-2</v>
      </c>
    </row>
    <row r="6669" spans="1:7" x14ac:dyDescent="0.2">
      <c r="A6669" s="6">
        <v>30</v>
      </c>
      <c r="B6669" s="5" t="s">
        <v>31</v>
      </c>
      <c r="C6669" s="5" t="str">
        <f>VLOOKUP(Taulukko1[[#This Row],[Rivivalinta]],Sheet1!$C$1:$E$42,2,FALSE)</f>
        <v>Upplupna avsättningar på nödlidande exponeringar/Nödlidande Exponeringar, %</v>
      </c>
      <c r="D6669" s="5" t="str">
        <f>VLOOKUP(Taulukko1[[#This Row],[Rivivalinta]],Sheet1!$C$1:$E$42,3,FALSE)</f>
        <v>Accumulated impairments on non-performing exposures/Non-performing exposures, %</v>
      </c>
      <c r="E6669" s="1" t="s">
        <v>206</v>
      </c>
      <c r="F6669" s="2">
        <v>42369</v>
      </c>
      <c r="G6669" s="8">
        <v>0.22399914177576538</v>
      </c>
    </row>
    <row r="6670" spans="1:7" x14ac:dyDescent="0.2">
      <c r="A6670" s="6">
        <v>31</v>
      </c>
      <c r="B6670" s="5" t="s">
        <v>32</v>
      </c>
      <c r="C6670" s="5" t="str">
        <f>VLOOKUP(Taulukko1[[#This Row],[Rivivalinta]],Sheet1!$C$1:$E$42,2,FALSE)</f>
        <v>Kapitalbas</v>
      </c>
      <c r="D6670" s="5" t="str">
        <f>VLOOKUP(Taulukko1[[#This Row],[Rivivalinta]],Sheet1!$C$1:$E$42,3,FALSE)</f>
        <v>Own funds</v>
      </c>
      <c r="E6670" s="1" t="s">
        <v>206</v>
      </c>
      <c r="F6670" s="2">
        <v>42369</v>
      </c>
      <c r="G6670" s="7">
        <v>13476.745349999999</v>
      </c>
    </row>
    <row r="6671" spans="1:7" x14ac:dyDescent="0.2">
      <c r="A6671" s="6">
        <v>32</v>
      </c>
      <c r="B6671" s="5" t="s">
        <v>33</v>
      </c>
      <c r="C6671" s="5" t="str">
        <f>VLOOKUP(Taulukko1[[#This Row],[Rivivalinta]],Sheet1!$C$1:$E$42,2,FALSE)</f>
        <v>Kärnprimärkapital (CET 1)</v>
      </c>
      <c r="D6671" s="5" t="str">
        <f>VLOOKUP(Taulukko1[[#This Row],[Rivivalinta]],Sheet1!$C$1:$E$42,3,FALSE)</f>
        <v>Common equity tier 1 capital (CET1)</v>
      </c>
      <c r="E6671" s="1" t="s">
        <v>206</v>
      </c>
      <c r="F6671" s="2">
        <v>42369</v>
      </c>
      <c r="G6671" s="7">
        <v>13476.745349999999</v>
      </c>
    </row>
    <row r="6672" spans="1:7" x14ac:dyDescent="0.2">
      <c r="A6672" s="6">
        <v>33</v>
      </c>
      <c r="B6672" s="5" t="s">
        <v>34</v>
      </c>
      <c r="C6672" s="5" t="str">
        <f>VLOOKUP(Taulukko1[[#This Row],[Rivivalinta]],Sheet1!$C$1:$E$42,2,FALSE)</f>
        <v>Övrigt primärkapital (AT 1)</v>
      </c>
      <c r="D6672" s="5" t="str">
        <f>VLOOKUP(Taulukko1[[#This Row],[Rivivalinta]],Sheet1!$C$1:$E$42,3,FALSE)</f>
        <v>Additional tier 1 capital (AT 1)</v>
      </c>
      <c r="E6672" s="1" t="s">
        <v>206</v>
      </c>
      <c r="F6672" s="2">
        <v>42369</v>
      </c>
      <c r="G6672" s="7"/>
    </row>
    <row r="6673" spans="1:7" x14ac:dyDescent="0.2">
      <c r="A6673" s="6">
        <v>34</v>
      </c>
      <c r="B6673" s="5" t="s">
        <v>35</v>
      </c>
      <c r="C6673" s="5" t="str">
        <f>VLOOKUP(Taulukko1[[#This Row],[Rivivalinta]],Sheet1!$C$1:$E$42,2,FALSE)</f>
        <v>Supplementärkapital (T2)</v>
      </c>
      <c r="D6673" s="5" t="str">
        <f>VLOOKUP(Taulukko1[[#This Row],[Rivivalinta]],Sheet1!$C$1:$E$42,3,FALSE)</f>
        <v>Tier 2 capital (T2)</v>
      </c>
      <c r="E6673" s="1" t="s">
        <v>206</v>
      </c>
      <c r="F6673" s="2">
        <v>42369</v>
      </c>
      <c r="G6673" s="7"/>
    </row>
    <row r="6674" spans="1:7" x14ac:dyDescent="0.2">
      <c r="A6674" s="6">
        <v>35</v>
      </c>
      <c r="B6674" s="5" t="s">
        <v>36</v>
      </c>
      <c r="C6674" s="5" t="str">
        <f>VLOOKUP(Taulukko1[[#This Row],[Rivivalinta]],Sheet1!$C$1:$E$42,2,FALSE)</f>
        <v>Summa kapitalrelationer, %</v>
      </c>
      <c r="D6674" s="5" t="str">
        <f>VLOOKUP(Taulukko1[[#This Row],[Rivivalinta]],Sheet1!$C$1:$E$42,3,FALSE)</f>
        <v>Own funds ratio, %</v>
      </c>
      <c r="E6674" s="1" t="s">
        <v>206</v>
      </c>
      <c r="F6674" s="2">
        <v>42369</v>
      </c>
      <c r="G6674" s="8">
        <v>0.61586575444158342</v>
      </c>
    </row>
    <row r="6675" spans="1:7" x14ac:dyDescent="0.2">
      <c r="A6675" s="6">
        <v>36</v>
      </c>
      <c r="B6675" s="5" t="s">
        <v>37</v>
      </c>
      <c r="C6675" s="5" t="str">
        <f>VLOOKUP(Taulukko1[[#This Row],[Rivivalinta]],Sheet1!$C$1:$E$42,2,FALSE)</f>
        <v>Primärkapitalrelation, %</v>
      </c>
      <c r="D6675" s="5" t="str">
        <f>VLOOKUP(Taulukko1[[#This Row],[Rivivalinta]],Sheet1!$C$1:$E$42,3,FALSE)</f>
        <v>Tier 1 ratio, %</v>
      </c>
      <c r="E6675" s="1" t="s">
        <v>206</v>
      </c>
      <c r="F6675" s="2">
        <v>42369</v>
      </c>
      <c r="G6675" s="8">
        <v>0.61586575444158342</v>
      </c>
    </row>
    <row r="6676" spans="1:7" x14ac:dyDescent="0.2">
      <c r="A6676" s="6">
        <v>37</v>
      </c>
      <c r="B6676" s="5" t="s">
        <v>38</v>
      </c>
      <c r="C6676" s="5" t="str">
        <f>VLOOKUP(Taulukko1[[#This Row],[Rivivalinta]],Sheet1!$C$1:$E$42,2,FALSE)</f>
        <v>Kärnprimärkapitalrelation, %</v>
      </c>
      <c r="D6676" s="5" t="str">
        <f>VLOOKUP(Taulukko1[[#This Row],[Rivivalinta]],Sheet1!$C$1:$E$42,3,FALSE)</f>
        <v>CET 1 ratio, %</v>
      </c>
      <c r="E6676" s="1" t="s">
        <v>206</v>
      </c>
      <c r="F6676" s="2">
        <v>42369</v>
      </c>
      <c r="G6676" s="8">
        <v>0.61586575444158342</v>
      </c>
    </row>
    <row r="6677" spans="1:7" x14ac:dyDescent="0.2">
      <c r="A6677" s="6">
        <v>38</v>
      </c>
      <c r="B6677" s="5" t="s">
        <v>39</v>
      </c>
      <c r="C6677" s="5" t="str">
        <f>VLOOKUP(Taulukko1[[#This Row],[Rivivalinta]],Sheet1!$C$1:$E$42,2,FALSE)</f>
        <v>Summa exponeringsbelopp (RWA)</v>
      </c>
      <c r="D6677" s="5" t="str">
        <f>VLOOKUP(Taulukko1[[#This Row],[Rivivalinta]],Sheet1!$C$1:$E$42,3,FALSE)</f>
        <v>Total risk weighted assets (RWA)</v>
      </c>
      <c r="E6677" s="1" t="s">
        <v>206</v>
      </c>
      <c r="F6677" s="2">
        <v>42369</v>
      </c>
      <c r="G6677" s="7">
        <v>21882.602260000003</v>
      </c>
    </row>
    <row r="6678" spans="1:7" x14ac:dyDescent="0.2">
      <c r="A6678" s="6">
        <v>39</v>
      </c>
      <c r="B6678" s="5" t="s">
        <v>40</v>
      </c>
      <c r="C6678" s="5" t="str">
        <f>VLOOKUP(Taulukko1[[#This Row],[Rivivalinta]],Sheet1!$C$1:$E$42,2,FALSE)</f>
        <v>Exponeringsbelopp för kredit-, motpart- och utspädningsrisker</v>
      </c>
      <c r="D6678" s="5" t="str">
        <f>VLOOKUP(Taulukko1[[#This Row],[Rivivalinta]],Sheet1!$C$1:$E$42,3,FALSE)</f>
        <v>Credit and counterparty risks</v>
      </c>
      <c r="E6678" s="1" t="s">
        <v>206</v>
      </c>
      <c r="F6678" s="2">
        <v>42369</v>
      </c>
      <c r="G6678" s="7">
        <v>19772.234390000001</v>
      </c>
    </row>
    <row r="6679" spans="1:7" x14ac:dyDescent="0.2">
      <c r="A6679" s="6">
        <v>40</v>
      </c>
      <c r="B6679" s="5" t="s">
        <v>41</v>
      </c>
      <c r="C6679" s="5" t="str">
        <f>VLOOKUP(Taulukko1[[#This Row],[Rivivalinta]],Sheet1!$C$1:$E$42,2,FALSE)</f>
        <v>Exponeringsbelopp för positions-, valutakurs- och råvarurisker</v>
      </c>
      <c r="D6679" s="5" t="str">
        <f>VLOOKUP(Taulukko1[[#This Row],[Rivivalinta]],Sheet1!$C$1:$E$42,3,FALSE)</f>
        <v>Position, currency and commodity risks</v>
      </c>
      <c r="E6679" s="1" t="s">
        <v>206</v>
      </c>
      <c r="F6679" s="2">
        <v>42369</v>
      </c>
      <c r="G6679" s="7"/>
    </row>
    <row r="6680" spans="1:7" x14ac:dyDescent="0.2">
      <c r="A6680" s="6">
        <v>41</v>
      </c>
      <c r="B6680" s="5" t="s">
        <v>42</v>
      </c>
      <c r="C6680" s="5" t="str">
        <f>VLOOKUP(Taulukko1[[#This Row],[Rivivalinta]],Sheet1!$C$1:$E$42,2,FALSE)</f>
        <v>Exponeringsbelopp för operativ risk</v>
      </c>
      <c r="D6680" s="5" t="str">
        <f>VLOOKUP(Taulukko1[[#This Row],[Rivivalinta]],Sheet1!$C$1:$E$42,3,FALSE)</f>
        <v>Operational risks</v>
      </c>
      <c r="E6680" s="1" t="s">
        <v>206</v>
      </c>
      <c r="F6680" s="2">
        <v>42369</v>
      </c>
      <c r="G6680" s="7">
        <v>2110.36787</v>
      </c>
    </row>
    <row r="6681" spans="1:7" x14ac:dyDescent="0.2">
      <c r="A6681" s="6">
        <v>42</v>
      </c>
      <c r="B6681" s="5" t="s">
        <v>43</v>
      </c>
      <c r="C6681" s="5" t="str">
        <f>VLOOKUP(Taulukko1[[#This Row],[Rivivalinta]],Sheet1!$C$1:$E$42,2,FALSE)</f>
        <v>Övriga riskexponeringar</v>
      </c>
      <c r="D6681" s="5" t="str">
        <f>VLOOKUP(Taulukko1[[#This Row],[Rivivalinta]],Sheet1!$C$1:$E$42,3,FALSE)</f>
        <v>Other risks</v>
      </c>
      <c r="E6681" s="1" t="s">
        <v>206</v>
      </c>
      <c r="F6681" s="2">
        <v>42369</v>
      </c>
      <c r="G6681" s="7"/>
    </row>
    <row r="6682" spans="1:7" x14ac:dyDescent="0.2">
      <c r="A6682" s="6">
        <v>1</v>
      </c>
      <c r="B6682" s="5" t="s">
        <v>5</v>
      </c>
      <c r="C6682" s="5" t="str">
        <f>VLOOKUP(Taulukko1[[#This Row],[Rivivalinta]],Sheet1!$C$1:$E$42,2,FALSE)</f>
        <v>Räntenetto</v>
      </c>
      <c r="D6682" s="5" t="str">
        <f>VLOOKUP(Taulukko1[[#This Row],[Rivivalinta]],Sheet1!$C$1:$E$42,3,FALSE)</f>
        <v>Net interest margin</v>
      </c>
      <c r="E6682" s="1" t="s">
        <v>207</v>
      </c>
      <c r="F6682" s="2">
        <v>42369</v>
      </c>
      <c r="G6682" s="7">
        <v>821.42399999999998</v>
      </c>
    </row>
    <row r="6683" spans="1:7" x14ac:dyDescent="0.2">
      <c r="A6683" s="6">
        <v>2</v>
      </c>
      <c r="B6683" s="5" t="s">
        <v>6</v>
      </c>
      <c r="C6683" s="5" t="str">
        <f>VLOOKUP(Taulukko1[[#This Row],[Rivivalinta]],Sheet1!$C$1:$E$42,2,FALSE)</f>
        <v>Netto, avgifts- och provisionsintäkter</v>
      </c>
      <c r="D6683" s="5" t="str">
        <f>VLOOKUP(Taulukko1[[#This Row],[Rivivalinta]],Sheet1!$C$1:$E$42,3,FALSE)</f>
        <v>Net fee and commission income</v>
      </c>
      <c r="E6683" s="1" t="s">
        <v>207</v>
      </c>
      <c r="F6683" s="2">
        <v>42369</v>
      </c>
      <c r="G6683" s="7">
        <v>505.589</v>
      </c>
    </row>
    <row r="6684" spans="1:7" x14ac:dyDescent="0.2">
      <c r="A6684" s="6">
        <v>3</v>
      </c>
      <c r="B6684" s="5" t="s">
        <v>7</v>
      </c>
      <c r="C6684" s="5" t="str">
        <f>VLOOKUP(Taulukko1[[#This Row],[Rivivalinta]],Sheet1!$C$1:$E$42,2,FALSE)</f>
        <v>Avgifts- och provisionsintäkter</v>
      </c>
      <c r="D6684" s="5" t="str">
        <f>VLOOKUP(Taulukko1[[#This Row],[Rivivalinta]],Sheet1!$C$1:$E$42,3,FALSE)</f>
        <v>Fee and commission income</v>
      </c>
      <c r="E6684" s="1" t="s">
        <v>207</v>
      </c>
      <c r="F6684" s="2">
        <v>42369</v>
      </c>
      <c r="G6684" s="7">
        <v>558.63199999999995</v>
      </c>
    </row>
    <row r="6685" spans="1:7" x14ac:dyDescent="0.2">
      <c r="A6685" s="6">
        <v>4</v>
      </c>
      <c r="B6685" s="5" t="s">
        <v>8</v>
      </c>
      <c r="C6685" s="5" t="str">
        <f>VLOOKUP(Taulukko1[[#This Row],[Rivivalinta]],Sheet1!$C$1:$E$42,2,FALSE)</f>
        <v>Avgifts- och provisionskostnader</v>
      </c>
      <c r="D6685" s="5" t="str">
        <f>VLOOKUP(Taulukko1[[#This Row],[Rivivalinta]],Sheet1!$C$1:$E$42,3,FALSE)</f>
        <v>Fee and commission expenses</v>
      </c>
      <c r="E6685" s="1" t="s">
        <v>207</v>
      </c>
      <c r="F6685" s="2">
        <v>42369</v>
      </c>
      <c r="G6685" s="7">
        <v>53.042999999999999</v>
      </c>
    </row>
    <row r="6686" spans="1:7" x14ac:dyDescent="0.2">
      <c r="A6686" s="6">
        <v>5</v>
      </c>
      <c r="B6686" s="5" t="s">
        <v>9</v>
      </c>
      <c r="C6686" s="5" t="str">
        <f>VLOOKUP(Taulukko1[[#This Row],[Rivivalinta]],Sheet1!$C$1:$E$42,2,FALSE)</f>
        <v>Nettointäkter från handel och investeringar</v>
      </c>
      <c r="D6686" s="5" t="str">
        <f>VLOOKUP(Taulukko1[[#This Row],[Rivivalinta]],Sheet1!$C$1:$E$42,3,FALSE)</f>
        <v>Net trading and investing income</v>
      </c>
      <c r="E6686" s="1" t="s">
        <v>207</v>
      </c>
      <c r="F6686" s="2">
        <v>42369</v>
      </c>
      <c r="G6686" s="7">
        <v>829.25400000000002</v>
      </c>
    </row>
    <row r="6687" spans="1:7" x14ac:dyDescent="0.2">
      <c r="A6687" s="6">
        <v>6</v>
      </c>
      <c r="B6687" s="5" t="s">
        <v>10</v>
      </c>
      <c r="C6687" s="5" t="str">
        <f>VLOOKUP(Taulukko1[[#This Row],[Rivivalinta]],Sheet1!$C$1:$E$42,2,FALSE)</f>
        <v>Övriga intäkter</v>
      </c>
      <c r="D6687" s="5" t="str">
        <f>VLOOKUP(Taulukko1[[#This Row],[Rivivalinta]],Sheet1!$C$1:$E$42,3,FALSE)</f>
        <v>Other income</v>
      </c>
      <c r="E6687" s="1" t="s">
        <v>207</v>
      </c>
      <c r="F6687" s="2">
        <v>42369</v>
      </c>
      <c r="G6687" s="7">
        <v>82.558000000000007</v>
      </c>
    </row>
    <row r="6688" spans="1:7" x14ac:dyDescent="0.2">
      <c r="A6688" s="6">
        <v>7</v>
      </c>
      <c r="B6688" s="5" t="s">
        <v>11</v>
      </c>
      <c r="C6688" s="5" t="str">
        <f>VLOOKUP(Taulukko1[[#This Row],[Rivivalinta]],Sheet1!$C$1:$E$42,2,FALSE)</f>
        <v>Totala inkomster</v>
      </c>
      <c r="D6688" s="5" t="str">
        <f>VLOOKUP(Taulukko1[[#This Row],[Rivivalinta]],Sheet1!$C$1:$E$42,3,FALSE)</f>
        <v>Total income</v>
      </c>
      <c r="E6688" s="1" t="s">
        <v>207</v>
      </c>
      <c r="F6688" s="2">
        <v>42369</v>
      </c>
      <c r="G6688" s="7">
        <v>2238.8249999999998</v>
      </c>
    </row>
    <row r="6689" spans="1:7" x14ac:dyDescent="0.2">
      <c r="A6689" s="6">
        <v>8</v>
      </c>
      <c r="B6689" s="5" t="s">
        <v>12</v>
      </c>
      <c r="C6689" s="5" t="str">
        <f>VLOOKUP(Taulukko1[[#This Row],[Rivivalinta]],Sheet1!$C$1:$E$42,2,FALSE)</f>
        <v>Totala kostnader</v>
      </c>
      <c r="D6689" s="5" t="str">
        <f>VLOOKUP(Taulukko1[[#This Row],[Rivivalinta]],Sheet1!$C$1:$E$42,3,FALSE)</f>
        <v>Total expenses</v>
      </c>
      <c r="E6689" s="1" t="s">
        <v>207</v>
      </c>
      <c r="F6689" s="2">
        <v>42369</v>
      </c>
      <c r="G6689" s="7">
        <v>1188.144</v>
      </c>
    </row>
    <row r="6690" spans="1:7" x14ac:dyDescent="0.2">
      <c r="A6690" s="6">
        <v>9</v>
      </c>
      <c r="B6690" s="5" t="s">
        <v>13</v>
      </c>
      <c r="C6690" s="5" t="str">
        <f>VLOOKUP(Taulukko1[[#This Row],[Rivivalinta]],Sheet1!$C$1:$E$42,2,FALSE)</f>
        <v>Nedskrivningar av lån och fordringar</v>
      </c>
      <c r="D6690" s="5" t="str">
        <f>VLOOKUP(Taulukko1[[#This Row],[Rivivalinta]],Sheet1!$C$1:$E$42,3,FALSE)</f>
        <v>Impairments on loans and receivables</v>
      </c>
      <c r="E6690" s="1" t="s">
        <v>207</v>
      </c>
      <c r="F6690" s="2">
        <v>42369</v>
      </c>
      <c r="G6690" s="7">
        <v>222.30600000000001</v>
      </c>
    </row>
    <row r="6691" spans="1:7" x14ac:dyDescent="0.2">
      <c r="A6691" s="6">
        <v>10</v>
      </c>
      <c r="B6691" s="5" t="s">
        <v>14</v>
      </c>
      <c r="C6691" s="5" t="str">
        <f>VLOOKUP(Taulukko1[[#This Row],[Rivivalinta]],Sheet1!$C$1:$E$42,2,FALSE)</f>
        <v>Rörelsevinst/-förlust</v>
      </c>
      <c r="D6691" s="5" t="str">
        <f>VLOOKUP(Taulukko1[[#This Row],[Rivivalinta]],Sheet1!$C$1:$E$42,3,FALSE)</f>
        <v>Operatingprofit/-loss</v>
      </c>
      <c r="E6691" s="1" t="s">
        <v>207</v>
      </c>
      <c r="F6691" s="2">
        <v>42369</v>
      </c>
      <c r="G6691" s="7">
        <v>828.375</v>
      </c>
    </row>
    <row r="6692" spans="1:7" x14ac:dyDescent="0.2">
      <c r="A6692" s="6">
        <v>11</v>
      </c>
      <c r="B6692" s="5" t="s">
        <v>15</v>
      </c>
      <c r="C6692" s="5" t="str">
        <f>VLOOKUP(Taulukko1[[#This Row],[Rivivalinta]],Sheet1!$C$1:$E$42,2,FALSE)</f>
        <v>Kontanta medel och kassabehållning hos centralbanker</v>
      </c>
      <c r="D6692" s="5" t="str">
        <f>VLOOKUP(Taulukko1[[#This Row],[Rivivalinta]],Sheet1!$C$1:$E$42,3,FALSE)</f>
        <v>Cash and cash balances at central banks</v>
      </c>
      <c r="E6692" s="1" t="s">
        <v>207</v>
      </c>
      <c r="F6692" s="2">
        <v>42369</v>
      </c>
      <c r="G6692" s="7">
        <v>1398.162</v>
      </c>
    </row>
    <row r="6693" spans="1:7" x14ac:dyDescent="0.2">
      <c r="A6693" s="6">
        <v>12</v>
      </c>
      <c r="B6693" s="5" t="s">
        <v>16</v>
      </c>
      <c r="C6693" s="5" t="str">
        <f>VLOOKUP(Taulukko1[[#This Row],[Rivivalinta]],Sheet1!$C$1:$E$42,2,FALSE)</f>
        <v>Lån och förskott till kreditinstitut</v>
      </c>
      <c r="D6693" s="5" t="str">
        <f>VLOOKUP(Taulukko1[[#This Row],[Rivivalinta]],Sheet1!$C$1:$E$42,3,FALSE)</f>
        <v>Loans and advances to credit institutions</v>
      </c>
      <c r="E6693" s="1" t="s">
        <v>207</v>
      </c>
      <c r="F6693" s="2">
        <v>42369</v>
      </c>
      <c r="G6693" s="7">
        <v>311.81200000000001</v>
      </c>
    </row>
    <row r="6694" spans="1:7" x14ac:dyDescent="0.2">
      <c r="A6694" s="6">
        <v>13</v>
      </c>
      <c r="B6694" s="5" t="s">
        <v>17</v>
      </c>
      <c r="C6694" s="5" t="str">
        <f>VLOOKUP(Taulukko1[[#This Row],[Rivivalinta]],Sheet1!$C$1:$E$42,2,FALSE)</f>
        <v>Lån och förskott till allmänheten och offentliga samfund</v>
      </c>
      <c r="D6694" s="5" t="str">
        <f>VLOOKUP(Taulukko1[[#This Row],[Rivivalinta]],Sheet1!$C$1:$E$42,3,FALSE)</f>
        <v>Loans and advances to the public and public sector entities</v>
      </c>
      <c r="E6694" s="1" t="s">
        <v>207</v>
      </c>
      <c r="F6694" s="2">
        <v>42369</v>
      </c>
      <c r="G6694" s="7">
        <v>49651.684000000001</v>
      </c>
    </row>
    <row r="6695" spans="1:7" x14ac:dyDescent="0.2">
      <c r="A6695" s="6">
        <v>14</v>
      </c>
      <c r="B6695" s="5" t="s">
        <v>18</v>
      </c>
      <c r="C6695" s="5" t="str">
        <f>VLOOKUP(Taulukko1[[#This Row],[Rivivalinta]],Sheet1!$C$1:$E$42,2,FALSE)</f>
        <v>Värdepapper</v>
      </c>
      <c r="D6695" s="5" t="str">
        <f>VLOOKUP(Taulukko1[[#This Row],[Rivivalinta]],Sheet1!$C$1:$E$42,3,FALSE)</f>
        <v>Debt securities</v>
      </c>
      <c r="E6695" s="1" t="s">
        <v>207</v>
      </c>
      <c r="F6695" s="2">
        <v>42369</v>
      </c>
      <c r="G6695" s="7"/>
    </row>
    <row r="6696" spans="1:7" x14ac:dyDescent="0.2">
      <c r="A6696" s="6">
        <v>15</v>
      </c>
      <c r="B6696" s="5" t="s">
        <v>238</v>
      </c>
      <c r="C6696" s="5" t="str">
        <f>VLOOKUP(Taulukko1[[#This Row],[Rivivalinta]],Sheet1!$C$1:$E$42,2,FALSE)</f>
        <v xml:space="preserve">Derivat </v>
      </c>
      <c r="D6696" s="5" t="str">
        <f>VLOOKUP(Taulukko1[[#This Row],[Rivivalinta]],Sheet1!$C$1:$E$42,3,FALSE)</f>
        <v xml:space="preserve">Derivatives </v>
      </c>
      <c r="E6696" s="1" t="s">
        <v>207</v>
      </c>
      <c r="F6696" s="2">
        <v>42369</v>
      </c>
      <c r="G6696" s="7">
        <v>26.626999999999999</v>
      </c>
    </row>
    <row r="6697" spans="1:7" x14ac:dyDescent="0.2">
      <c r="A6697" s="6">
        <v>16</v>
      </c>
      <c r="B6697" s="5" t="s">
        <v>20</v>
      </c>
      <c r="C6697" s="5" t="str">
        <f>VLOOKUP(Taulukko1[[#This Row],[Rivivalinta]],Sheet1!$C$1:$E$42,2,FALSE)</f>
        <v>Övriga tillgångar</v>
      </c>
      <c r="D6697" s="5" t="str">
        <f>VLOOKUP(Taulukko1[[#This Row],[Rivivalinta]],Sheet1!$C$1:$E$42,3,FALSE)</f>
        <v>Other assets</v>
      </c>
      <c r="E6697" s="1" t="s">
        <v>207</v>
      </c>
      <c r="F6697" s="2">
        <v>42369</v>
      </c>
      <c r="G6697" s="7">
        <v>12135.587</v>
      </c>
    </row>
    <row r="6698" spans="1:7" x14ac:dyDescent="0.2">
      <c r="A6698" s="6">
        <v>17</v>
      </c>
      <c r="B6698" s="5" t="s">
        <v>21</v>
      </c>
      <c r="C6698" s="5" t="str">
        <f>VLOOKUP(Taulukko1[[#This Row],[Rivivalinta]],Sheet1!$C$1:$E$42,2,FALSE)</f>
        <v>SUMMA TILLGÅNGAR</v>
      </c>
      <c r="D6698" s="5" t="str">
        <f>VLOOKUP(Taulukko1[[#This Row],[Rivivalinta]],Sheet1!$C$1:$E$42,3,FALSE)</f>
        <v>TOTAL ASSETS</v>
      </c>
      <c r="E6698" s="1" t="s">
        <v>207</v>
      </c>
      <c r="F6698" s="2">
        <v>42369</v>
      </c>
      <c r="G6698" s="7">
        <v>63523.872000000003</v>
      </c>
    </row>
    <row r="6699" spans="1:7" x14ac:dyDescent="0.2">
      <c r="A6699" s="6">
        <v>18</v>
      </c>
      <c r="B6699" s="5" t="s">
        <v>22</v>
      </c>
      <c r="C6699" s="5" t="str">
        <f>VLOOKUP(Taulukko1[[#This Row],[Rivivalinta]],Sheet1!$C$1:$E$42,2,FALSE)</f>
        <v>Inlåning från kreditinstitut</v>
      </c>
      <c r="D6699" s="5" t="str">
        <f>VLOOKUP(Taulukko1[[#This Row],[Rivivalinta]],Sheet1!$C$1:$E$42,3,FALSE)</f>
        <v>Deposits from credit institutions</v>
      </c>
      <c r="E6699" s="1" t="s">
        <v>207</v>
      </c>
      <c r="F6699" s="2">
        <v>42369</v>
      </c>
      <c r="G6699" s="7">
        <v>8355.5669999999991</v>
      </c>
    </row>
    <row r="6700" spans="1:7" x14ac:dyDescent="0.2">
      <c r="A6700" s="6">
        <v>19</v>
      </c>
      <c r="B6700" s="5" t="s">
        <v>23</v>
      </c>
      <c r="C6700" s="5" t="str">
        <f>VLOOKUP(Taulukko1[[#This Row],[Rivivalinta]],Sheet1!$C$1:$E$42,2,FALSE)</f>
        <v>Inlåning från allmänheten och offentliga samfund</v>
      </c>
      <c r="D6700" s="5" t="str">
        <f>VLOOKUP(Taulukko1[[#This Row],[Rivivalinta]],Sheet1!$C$1:$E$42,3,FALSE)</f>
        <v>Deposits from the public and public sector entities</v>
      </c>
      <c r="E6700" s="1" t="s">
        <v>207</v>
      </c>
      <c r="F6700" s="2">
        <v>42369</v>
      </c>
      <c r="G6700" s="7">
        <v>40702.873</v>
      </c>
    </row>
    <row r="6701" spans="1:7" x14ac:dyDescent="0.2">
      <c r="A6701" s="6">
        <v>20</v>
      </c>
      <c r="B6701" s="5" t="s">
        <v>24</v>
      </c>
      <c r="C6701" s="5" t="str">
        <f>VLOOKUP(Taulukko1[[#This Row],[Rivivalinta]],Sheet1!$C$1:$E$42,2,FALSE)</f>
        <v>Emitterade skuldebrev</v>
      </c>
      <c r="D6701" s="5" t="str">
        <f>VLOOKUP(Taulukko1[[#This Row],[Rivivalinta]],Sheet1!$C$1:$E$42,3,FALSE)</f>
        <v>Debt securities issued</v>
      </c>
      <c r="E6701" s="1" t="s">
        <v>207</v>
      </c>
      <c r="F6701" s="2">
        <v>42369</v>
      </c>
      <c r="G6701" s="7">
        <v>0.40899999999999997</v>
      </c>
    </row>
    <row r="6702" spans="1:7" x14ac:dyDescent="0.2">
      <c r="A6702" s="6">
        <v>22</v>
      </c>
      <c r="B6702" s="5" t="s">
        <v>19</v>
      </c>
      <c r="C6702" s="5" t="str">
        <f>VLOOKUP(Taulukko1[[#This Row],[Rivivalinta]],Sheet1!$C$1:$E$42,2,FALSE)</f>
        <v>Derivat</v>
      </c>
      <c r="D6702" s="5" t="str">
        <f>VLOOKUP(Taulukko1[[#This Row],[Rivivalinta]],Sheet1!$C$1:$E$42,3,FALSE)</f>
        <v>Derivatives</v>
      </c>
      <c r="E6702" s="1" t="s">
        <v>207</v>
      </c>
      <c r="F6702" s="2">
        <v>42369</v>
      </c>
      <c r="G6702" s="7">
        <v>17.997</v>
      </c>
    </row>
    <row r="6703" spans="1:7" x14ac:dyDescent="0.2">
      <c r="A6703" s="6">
        <v>23</v>
      </c>
      <c r="B6703" s="5" t="s">
        <v>25</v>
      </c>
      <c r="C6703" s="5" t="str">
        <f>VLOOKUP(Taulukko1[[#This Row],[Rivivalinta]],Sheet1!$C$1:$E$42,2,FALSE)</f>
        <v>Eget kapital</v>
      </c>
      <c r="D6703" s="5" t="str">
        <f>VLOOKUP(Taulukko1[[#This Row],[Rivivalinta]],Sheet1!$C$1:$E$42,3,FALSE)</f>
        <v>Total equity</v>
      </c>
      <c r="E6703" s="1" t="s">
        <v>207</v>
      </c>
      <c r="F6703" s="2">
        <v>42369</v>
      </c>
      <c r="G6703" s="7">
        <v>12565.253000000001</v>
      </c>
    </row>
    <row r="6704" spans="1:7" x14ac:dyDescent="0.2">
      <c r="A6704" s="6">
        <v>21</v>
      </c>
      <c r="B6704" s="5" t="s">
        <v>26</v>
      </c>
      <c r="C6704" s="5" t="str">
        <f>VLOOKUP(Taulukko1[[#This Row],[Rivivalinta]],Sheet1!$C$1:$E$42,2,FALSE)</f>
        <v>Övriga skulder</v>
      </c>
      <c r="D6704" s="5" t="str">
        <f>VLOOKUP(Taulukko1[[#This Row],[Rivivalinta]],Sheet1!$C$1:$E$42,3,FALSE)</f>
        <v>Other liabilities</v>
      </c>
      <c r="E6704" s="1" t="s">
        <v>207</v>
      </c>
      <c r="F6704" s="2">
        <v>42369</v>
      </c>
      <c r="G6704" s="7">
        <v>1881.7729999999999</v>
      </c>
    </row>
    <row r="6705" spans="1:7" x14ac:dyDescent="0.2">
      <c r="A6705" s="6">
        <v>24</v>
      </c>
      <c r="B6705" s="5" t="s">
        <v>27</v>
      </c>
      <c r="C6705" s="5" t="str">
        <f>VLOOKUP(Taulukko1[[#This Row],[Rivivalinta]],Sheet1!$C$1:$E$42,2,FALSE)</f>
        <v>SUMMA EGET KAPITAL OCH SKULDER</v>
      </c>
      <c r="D6705" s="5" t="str">
        <f>VLOOKUP(Taulukko1[[#This Row],[Rivivalinta]],Sheet1!$C$1:$E$42,3,FALSE)</f>
        <v>TOTAL EQUITY AND LIABILITIES</v>
      </c>
      <c r="E6705" s="1" t="s">
        <v>207</v>
      </c>
      <c r="F6705" s="2">
        <v>42369</v>
      </c>
      <c r="G6705" s="7">
        <v>63523.872000000003</v>
      </c>
    </row>
    <row r="6706" spans="1:7" x14ac:dyDescent="0.2">
      <c r="A6706" s="6">
        <v>25</v>
      </c>
      <c r="B6706" s="5" t="s">
        <v>28</v>
      </c>
      <c r="C6706" s="5" t="str">
        <f>VLOOKUP(Taulukko1[[#This Row],[Rivivalinta]],Sheet1!$C$1:$E$42,2,FALSE)</f>
        <v>Exponering utanför balansräkningen</v>
      </c>
      <c r="D6706" s="5" t="str">
        <f>VLOOKUP(Taulukko1[[#This Row],[Rivivalinta]],Sheet1!$C$1:$E$42,3,FALSE)</f>
        <v>Off balance sheet exposures</v>
      </c>
      <c r="E6706" s="1" t="s">
        <v>207</v>
      </c>
      <c r="F6706" s="2">
        <v>42369</v>
      </c>
      <c r="G6706" s="7">
        <v>2887.3789999999999</v>
      </c>
    </row>
    <row r="6707" spans="1:7" x14ac:dyDescent="0.2">
      <c r="A6707" s="6">
        <v>28</v>
      </c>
      <c r="B6707" s="5" t="s">
        <v>29</v>
      </c>
      <c r="C6707" s="5" t="str">
        <f>VLOOKUP(Taulukko1[[#This Row],[Rivivalinta]],Sheet1!$C$1:$E$42,2,FALSE)</f>
        <v>Kostnader/intäkter, %</v>
      </c>
      <c r="D6707" s="5" t="str">
        <f>VLOOKUP(Taulukko1[[#This Row],[Rivivalinta]],Sheet1!$C$1:$E$42,3,FALSE)</f>
        <v>Cost/income ratio, %</v>
      </c>
      <c r="E6707" s="1" t="s">
        <v>207</v>
      </c>
      <c r="F6707" s="2">
        <v>42369</v>
      </c>
      <c r="G6707" s="8">
        <v>0.44060722334659169</v>
      </c>
    </row>
    <row r="6708" spans="1:7" x14ac:dyDescent="0.2">
      <c r="A6708" s="6">
        <v>29</v>
      </c>
      <c r="B6708" s="5" t="s">
        <v>30</v>
      </c>
      <c r="C6708" s="5" t="str">
        <f>VLOOKUP(Taulukko1[[#This Row],[Rivivalinta]],Sheet1!$C$1:$E$42,2,FALSE)</f>
        <v>Nödlidande exponeringar/Exponeringar, %</v>
      </c>
      <c r="D6708" s="5" t="str">
        <f>VLOOKUP(Taulukko1[[#This Row],[Rivivalinta]],Sheet1!$C$1:$E$42,3,FALSE)</f>
        <v>Non-performing exposures/Exposures, %</v>
      </c>
      <c r="E6708" s="1" t="s">
        <v>207</v>
      </c>
      <c r="F6708" s="2">
        <v>42369</v>
      </c>
      <c r="G6708" s="8">
        <v>1.2333089351374626E-2</v>
      </c>
    </row>
    <row r="6709" spans="1:7" x14ac:dyDescent="0.2">
      <c r="A6709" s="6">
        <v>30</v>
      </c>
      <c r="B6709" s="5" t="s">
        <v>31</v>
      </c>
      <c r="C6709" s="5" t="str">
        <f>VLOOKUP(Taulukko1[[#This Row],[Rivivalinta]],Sheet1!$C$1:$E$42,2,FALSE)</f>
        <v>Upplupna avsättningar på nödlidande exponeringar/Nödlidande Exponeringar, %</v>
      </c>
      <c r="D6709" s="5" t="str">
        <f>VLOOKUP(Taulukko1[[#This Row],[Rivivalinta]],Sheet1!$C$1:$E$42,3,FALSE)</f>
        <v>Accumulated impairments on non-performing exposures/Non-performing exposures, %</v>
      </c>
      <c r="E6709" s="1" t="s">
        <v>207</v>
      </c>
      <c r="F6709" s="2">
        <v>42369</v>
      </c>
      <c r="G6709" s="8">
        <v>0.68618169817547503</v>
      </c>
    </row>
    <row r="6710" spans="1:7" x14ac:dyDescent="0.2">
      <c r="A6710" s="6">
        <v>31</v>
      </c>
      <c r="B6710" s="5" t="s">
        <v>32</v>
      </c>
      <c r="C6710" s="5" t="str">
        <f>VLOOKUP(Taulukko1[[#This Row],[Rivivalinta]],Sheet1!$C$1:$E$42,2,FALSE)</f>
        <v>Kapitalbas</v>
      </c>
      <c r="D6710" s="5" t="str">
        <f>VLOOKUP(Taulukko1[[#This Row],[Rivivalinta]],Sheet1!$C$1:$E$42,3,FALSE)</f>
        <v>Own funds</v>
      </c>
      <c r="E6710" s="1" t="s">
        <v>207</v>
      </c>
      <c r="F6710" s="2">
        <v>42369</v>
      </c>
      <c r="G6710" s="7">
        <v>12728.27433</v>
      </c>
    </row>
    <row r="6711" spans="1:7" x14ac:dyDescent="0.2">
      <c r="A6711" s="6">
        <v>32</v>
      </c>
      <c r="B6711" s="5" t="s">
        <v>33</v>
      </c>
      <c r="C6711" s="5" t="str">
        <f>VLOOKUP(Taulukko1[[#This Row],[Rivivalinta]],Sheet1!$C$1:$E$42,2,FALSE)</f>
        <v>Kärnprimärkapital (CET 1)</v>
      </c>
      <c r="D6711" s="5" t="str">
        <f>VLOOKUP(Taulukko1[[#This Row],[Rivivalinta]],Sheet1!$C$1:$E$42,3,FALSE)</f>
        <v>Common equity tier 1 capital (CET1)</v>
      </c>
      <c r="E6711" s="1" t="s">
        <v>207</v>
      </c>
      <c r="F6711" s="2">
        <v>42369</v>
      </c>
      <c r="G6711" s="7">
        <v>12728.27433</v>
      </c>
    </row>
    <row r="6712" spans="1:7" x14ac:dyDescent="0.2">
      <c r="A6712" s="6">
        <v>33</v>
      </c>
      <c r="B6712" s="5" t="s">
        <v>34</v>
      </c>
      <c r="C6712" s="5" t="str">
        <f>VLOOKUP(Taulukko1[[#This Row],[Rivivalinta]],Sheet1!$C$1:$E$42,2,FALSE)</f>
        <v>Övrigt primärkapital (AT 1)</v>
      </c>
      <c r="D6712" s="5" t="str">
        <f>VLOOKUP(Taulukko1[[#This Row],[Rivivalinta]],Sheet1!$C$1:$E$42,3,FALSE)</f>
        <v>Additional tier 1 capital (AT 1)</v>
      </c>
      <c r="E6712" s="1" t="s">
        <v>207</v>
      </c>
      <c r="F6712" s="2">
        <v>42369</v>
      </c>
      <c r="G6712" s="7"/>
    </row>
    <row r="6713" spans="1:7" x14ac:dyDescent="0.2">
      <c r="A6713" s="6">
        <v>34</v>
      </c>
      <c r="B6713" s="5" t="s">
        <v>35</v>
      </c>
      <c r="C6713" s="5" t="str">
        <f>VLOOKUP(Taulukko1[[#This Row],[Rivivalinta]],Sheet1!$C$1:$E$42,2,FALSE)</f>
        <v>Supplementärkapital (T2)</v>
      </c>
      <c r="D6713" s="5" t="str">
        <f>VLOOKUP(Taulukko1[[#This Row],[Rivivalinta]],Sheet1!$C$1:$E$42,3,FALSE)</f>
        <v>Tier 2 capital (T2)</v>
      </c>
      <c r="E6713" s="1" t="s">
        <v>207</v>
      </c>
      <c r="F6713" s="2">
        <v>42369</v>
      </c>
      <c r="G6713" s="7"/>
    </row>
    <row r="6714" spans="1:7" x14ac:dyDescent="0.2">
      <c r="A6714" s="6">
        <v>35</v>
      </c>
      <c r="B6714" s="5" t="s">
        <v>36</v>
      </c>
      <c r="C6714" s="5" t="str">
        <f>VLOOKUP(Taulukko1[[#This Row],[Rivivalinta]],Sheet1!$C$1:$E$42,2,FALSE)</f>
        <v>Summa kapitalrelationer, %</v>
      </c>
      <c r="D6714" s="5" t="str">
        <f>VLOOKUP(Taulukko1[[#This Row],[Rivivalinta]],Sheet1!$C$1:$E$42,3,FALSE)</f>
        <v>Own funds ratio, %</v>
      </c>
      <c r="E6714" s="1" t="s">
        <v>207</v>
      </c>
      <c r="F6714" s="2">
        <v>42369</v>
      </c>
      <c r="G6714" s="8">
        <v>0.34560625424141211</v>
      </c>
    </row>
    <row r="6715" spans="1:7" x14ac:dyDescent="0.2">
      <c r="A6715" s="6">
        <v>36</v>
      </c>
      <c r="B6715" s="5" t="s">
        <v>37</v>
      </c>
      <c r="C6715" s="5" t="str">
        <f>VLOOKUP(Taulukko1[[#This Row],[Rivivalinta]],Sheet1!$C$1:$E$42,2,FALSE)</f>
        <v>Primärkapitalrelation, %</v>
      </c>
      <c r="D6715" s="5" t="str">
        <f>VLOOKUP(Taulukko1[[#This Row],[Rivivalinta]],Sheet1!$C$1:$E$42,3,FALSE)</f>
        <v>Tier 1 ratio, %</v>
      </c>
      <c r="E6715" s="1" t="s">
        <v>207</v>
      </c>
      <c r="F6715" s="2">
        <v>42369</v>
      </c>
      <c r="G6715" s="8">
        <v>0.34560625424141211</v>
      </c>
    </row>
    <row r="6716" spans="1:7" x14ac:dyDescent="0.2">
      <c r="A6716" s="6">
        <v>37</v>
      </c>
      <c r="B6716" s="5" t="s">
        <v>38</v>
      </c>
      <c r="C6716" s="5" t="str">
        <f>VLOOKUP(Taulukko1[[#This Row],[Rivivalinta]],Sheet1!$C$1:$E$42,2,FALSE)</f>
        <v>Kärnprimärkapitalrelation, %</v>
      </c>
      <c r="D6716" s="5" t="str">
        <f>VLOOKUP(Taulukko1[[#This Row],[Rivivalinta]],Sheet1!$C$1:$E$42,3,FALSE)</f>
        <v>CET 1 ratio, %</v>
      </c>
      <c r="E6716" s="1" t="s">
        <v>207</v>
      </c>
      <c r="F6716" s="2">
        <v>42369</v>
      </c>
      <c r="G6716" s="8">
        <v>0.34560625424141211</v>
      </c>
    </row>
    <row r="6717" spans="1:7" x14ac:dyDescent="0.2">
      <c r="A6717" s="6">
        <v>38</v>
      </c>
      <c r="B6717" s="5" t="s">
        <v>39</v>
      </c>
      <c r="C6717" s="5" t="str">
        <f>VLOOKUP(Taulukko1[[#This Row],[Rivivalinta]],Sheet1!$C$1:$E$42,2,FALSE)</f>
        <v>Summa exponeringsbelopp (RWA)</v>
      </c>
      <c r="D6717" s="5" t="str">
        <f>VLOOKUP(Taulukko1[[#This Row],[Rivivalinta]],Sheet1!$C$1:$E$42,3,FALSE)</f>
        <v>Total risk weighted assets (RWA)</v>
      </c>
      <c r="E6717" s="1" t="s">
        <v>207</v>
      </c>
      <c r="F6717" s="2">
        <v>42369</v>
      </c>
      <c r="G6717" s="7">
        <v>36828.830999999998</v>
      </c>
    </row>
    <row r="6718" spans="1:7" x14ac:dyDescent="0.2">
      <c r="A6718" s="6">
        <v>39</v>
      </c>
      <c r="B6718" s="5" t="s">
        <v>40</v>
      </c>
      <c r="C6718" s="5" t="str">
        <f>VLOOKUP(Taulukko1[[#This Row],[Rivivalinta]],Sheet1!$C$1:$E$42,2,FALSE)</f>
        <v>Exponeringsbelopp för kredit-, motpart- och utspädningsrisker</v>
      </c>
      <c r="D6718" s="5" t="str">
        <f>VLOOKUP(Taulukko1[[#This Row],[Rivivalinta]],Sheet1!$C$1:$E$42,3,FALSE)</f>
        <v>Credit and counterparty risks</v>
      </c>
      <c r="E6718" s="1" t="s">
        <v>207</v>
      </c>
      <c r="F6718" s="2">
        <v>42369</v>
      </c>
      <c r="G6718" s="7">
        <v>32394.941289999999</v>
      </c>
    </row>
    <row r="6719" spans="1:7" x14ac:dyDescent="0.2">
      <c r="A6719" s="6">
        <v>40</v>
      </c>
      <c r="B6719" s="5" t="s">
        <v>41</v>
      </c>
      <c r="C6719" s="5" t="str">
        <f>VLOOKUP(Taulukko1[[#This Row],[Rivivalinta]],Sheet1!$C$1:$E$42,2,FALSE)</f>
        <v>Exponeringsbelopp för positions-, valutakurs- och råvarurisker</v>
      </c>
      <c r="D6719" s="5" t="str">
        <f>VLOOKUP(Taulukko1[[#This Row],[Rivivalinta]],Sheet1!$C$1:$E$42,3,FALSE)</f>
        <v>Position, currency and commodity risks</v>
      </c>
      <c r="E6719" s="1" t="s">
        <v>207</v>
      </c>
      <c r="F6719" s="2">
        <v>42369</v>
      </c>
      <c r="G6719" s="7">
        <v>1897.74117</v>
      </c>
    </row>
    <row r="6720" spans="1:7" x14ac:dyDescent="0.2">
      <c r="A6720" s="6">
        <v>41</v>
      </c>
      <c r="B6720" s="5" t="s">
        <v>42</v>
      </c>
      <c r="C6720" s="5" t="str">
        <f>VLOOKUP(Taulukko1[[#This Row],[Rivivalinta]],Sheet1!$C$1:$E$42,2,FALSE)</f>
        <v>Exponeringsbelopp för operativ risk</v>
      </c>
      <c r="D6720" s="5" t="str">
        <f>VLOOKUP(Taulukko1[[#This Row],[Rivivalinta]],Sheet1!$C$1:$E$42,3,FALSE)</f>
        <v>Operational risks</v>
      </c>
      <c r="E6720" s="1" t="s">
        <v>207</v>
      </c>
      <c r="F6720" s="2">
        <v>42369</v>
      </c>
      <c r="G6720" s="7">
        <v>2536.1485499999999</v>
      </c>
    </row>
    <row r="6721" spans="1:7" x14ac:dyDescent="0.2">
      <c r="A6721" s="6">
        <v>42</v>
      </c>
      <c r="B6721" s="5" t="s">
        <v>43</v>
      </c>
      <c r="C6721" s="5" t="str">
        <f>VLOOKUP(Taulukko1[[#This Row],[Rivivalinta]],Sheet1!$C$1:$E$42,2,FALSE)</f>
        <v>Övriga riskexponeringar</v>
      </c>
      <c r="D6721" s="5" t="str">
        <f>VLOOKUP(Taulukko1[[#This Row],[Rivivalinta]],Sheet1!$C$1:$E$42,3,FALSE)</f>
        <v>Other risks</v>
      </c>
      <c r="E6721" s="1" t="s">
        <v>207</v>
      </c>
      <c r="F6721" s="2">
        <v>42369</v>
      </c>
      <c r="G6721" s="7"/>
    </row>
    <row r="6722" spans="1:7" x14ac:dyDescent="0.2">
      <c r="A6722" s="6">
        <v>1</v>
      </c>
      <c r="B6722" s="5" t="s">
        <v>5</v>
      </c>
      <c r="C6722" s="5" t="str">
        <f>VLOOKUP(Taulukko1[[#This Row],[Rivivalinta]],Sheet1!$C$1:$E$42,2,FALSE)</f>
        <v>Räntenetto</v>
      </c>
      <c r="D6722" s="5" t="str">
        <f>VLOOKUP(Taulukko1[[#This Row],[Rivivalinta]],Sheet1!$C$1:$E$42,3,FALSE)</f>
        <v>Net interest margin</v>
      </c>
      <c r="E6722" s="1" t="s">
        <v>208</v>
      </c>
      <c r="F6722" s="2">
        <v>42369</v>
      </c>
      <c r="G6722" s="7">
        <v>413.78800000000001</v>
      </c>
    </row>
    <row r="6723" spans="1:7" x14ac:dyDescent="0.2">
      <c r="A6723" s="6">
        <v>2</v>
      </c>
      <c r="B6723" s="5" t="s">
        <v>6</v>
      </c>
      <c r="C6723" s="5" t="str">
        <f>VLOOKUP(Taulukko1[[#This Row],[Rivivalinta]],Sheet1!$C$1:$E$42,2,FALSE)</f>
        <v>Netto, avgifts- och provisionsintäkter</v>
      </c>
      <c r="D6723" s="5" t="str">
        <f>VLOOKUP(Taulukko1[[#This Row],[Rivivalinta]],Sheet1!$C$1:$E$42,3,FALSE)</f>
        <v>Net fee and commission income</v>
      </c>
      <c r="E6723" s="1" t="s">
        <v>208</v>
      </c>
      <c r="F6723" s="2">
        <v>42369</v>
      </c>
      <c r="G6723" s="7">
        <v>193.233</v>
      </c>
    </row>
    <row r="6724" spans="1:7" x14ac:dyDescent="0.2">
      <c r="A6724" s="6">
        <v>3</v>
      </c>
      <c r="B6724" s="5" t="s">
        <v>7</v>
      </c>
      <c r="C6724" s="5" t="str">
        <f>VLOOKUP(Taulukko1[[#This Row],[Rivivalinta]],Sheet1!$C$1:$E$42,2,FALSE)</f>
        <v>Avgifts- och provisionsintäkter</v>
      </c>
      <c r="D6724" s="5" t="str">
        <f>VLOOKUP(Taulukko1[[#This Row],[Rivivalinta]],Sheet1!$C$1:$E$42,3,FALSE)</f>
        <v>Fee and commission income</v>
      </c>
      <c r="E6724" s="1" t="s">
        <v>208</v>
      </c>
      <c r="F6724" s="2">
        <v>42369</v>
      </c>
      <c r="G6724" s="7">
        <v>226.54599999999999</v>
      </c>
    </row>
    <row r="6725" spans="1:7" x14ac:dyDescent="0.2">
      <c r="A6725" s="6">
        <v>4</v>
      </c>
      <c r="B6725" s="5" t="s">
        <v>8</v>
      </c>
      <c r="C6725" s="5" t="str">
        <f>VLOOKUP(Taulukko1[[#This Row],[Rivivalinta]],Sheet1!$C$1:$E$42,2,FALSE)</f>
        <v>Avgifts- och provisionskostnader</v>
      </c>
      <c r="D6725" s="5" t="str">
        <f>VLOOKUP(Taulukko1[[#This Row],[Rivivalinta]],Sheet1!$C$1:$E$42,3,FALSE)</f>
        <v>Fee and commission expenses</v>
      </c>
      <c r="E6725" s="1" t="s">
        <v>208</v>
      </c>
      <c r="F6725" s="2">
        <v>42369</v>
      </c>
      <c r="G6725" s="7">
        <v>33.313000000000002</v>
      </c>
    </row>
    <row r="6726" spans="1:7" x14ac:dyDescent="0.2">
      <c r="A6726" s="6">
        <v>5</v>
      </c>
      <c r="B6726" s="5" t="s">
        <v>9</v>
      </c>
      <c r="C6726" s="5" t="str">
        <f>VLOOKUP(Taulukko1[[#This Row],[Rivivalinta]],Sheet1!$C$1:$E$42,2,FALSE)</f>
        <v>Nettointäkter från handel och investeringar</v>
      </c>
      <c r="D6726" s="5" t="str">
        <f>VLOOKUP(Taulukko1[[#This Row],[Rivivalinta]],Sheet1!$C$1:$E$42,3,FALSE)</f>
        <v>Net trading and investing income</v>
      </c>
      <c r="E6726" s="1" t="s">
        <v>208</v>
      </c>
      <c r="F6726" s="2">
        <v>42369</v>
      </c>
      <c r="G6726" s="7">
        <v>276.77999999999997</v>
      </c>
    </row>
    <row r="6727" spans="1:7" x14ac:dyDescent="0.2">
      <c r="A6727" s="6">
        <v>6</v>
      </c>
      <c r="B6727" s="5" t="s">
        <v>10</v>
      </c>
      <c r="C6727" s="5" t="str">
        <f>VLOOKUP(Taulukko1[[#This Row],[Rivivalinta]],Sheet1!$C$1:$E$42,2,FALSE)</f>
        <v>Övriga intäkter</v>
      </c>
      <c r="D6727" s="5" t="str">
        <f>VLOOKUP(Taulukko1[[#This Row],[Rivivalinta]],Sheet1!$C$1:$E$42,3,FALSE)</f>
        <v>Other income</v>
      </c>
      <c r="E6727" s="1" t="s">
        <v>208</v>
      </c>
      <c r="F6727" s="2">
        <v>42369</v>
      </c>
      <c r="G6727" s="7">
        <v>19.998000000000001</v>
      </c>
    </row>
    <row r="6728" spans="1:7" x14ac:dyDescent="0.2">
      <c r="A6728" s="6">
        <v>7</v>
      </c>
      <c r="B6728" s="5" t="s">
        <v>11</v>
      </c>
      <c r="C6728" s="5" t="str">
        <f>VLOOKUP(Taulukko1[[#This Row],[Rivivalinta]],Sheet1!$C$1:$E$42,2,FALSE)</f>
        <v>Totala inkomster</v>
      </c>
      <c r="D6728" s="5" t="str">
        <f>VLOOKUP(Taulukko1[[#This Row],[Rivivalinta]],Sheet1!$C$1:$E$42,3,FALSE)</f>
        <v>Total income</v>
      </c>
      <c r="E6728" s="1" t="s">
        <v>208</v>
      </c>
      <c r="F6728" s="2">
        <v>42369</v>
      </c>
      <c r="G6728" s="7">
        <v>903.79899999999998</v>
      </c>
    </row>
    <row r="6729" spans="1:7" x14ac:dyDescent="0.2">
      <c r="A6729" s="6">
        <v>8</v>
      </c>
      <c r="B6729" s="5" t="s">
        <v>12</v>
      </c>
      <c r="C6729" s="5" t="str">
        <f>VLOOKUP(Taulukko1[[#This Row],[Rivivalinta]],Sheet1!$C$1:$E$42,2,FALSE)</f>
        <v>Totala kostnader</v>
      </c>
      <c r="D6729" s="5" t="str">
        <f>VLOOKUP(Taulukko1[[#This Row],[Rivivalinta]],Sheet1!$C$1:$E$42,3,FALSE)</f>
        <v>Total expenses</v>
      </c>
      <c r="E6729" s="1" t="s">
        <v>208</v>
      </c>
      <c r="F6729" s="2">
        <v>42369</v>
      </c>
      <c r="G6729" s="7">
        <v>553.64</v>
      </c>
    </row>
    <row r="6730" spans="1:7" x14ac:dyDescent="0.2">
      <c r="A6730" s="6">
        <v>9</v>
      </c>
      <c r="B6730" s="5" t="s">
        <v>13</v>
      </c>
      <c r="C6730" s="5" t="str">
        <f>VLOOKUP(Taulukko1[[#This Row],[Rivivalinta]],Sheet1!$C$1:$E$42,2,FALSE)</f>
        <v>Nedskrivningar av lån och fordringar</v>
      </c>
      <c r="D6730" s="5" t="str">
        <f>VLOOKUP(Taulukko1[[#This Row],[Rivivalinta]],Sheet1!$C$1:$E$42,3,FALSE)</f>
        <v>Impairments on loans and receivables</v>
      </c>
      <c r="E6730" s="1" t="s">
        <v>208</v>
      </c>
      <c r="F6730" s="2">
        <v>42369</v>
      </c>
      <c r="G6730" s="7">
        <v>-2.343</v>
      </c>
    </row>
    <row r="6731" spans="1:7" x14ac:dyDescent="0.2">
      <c r="A6731" s="6">
        <v>10</v>
      </c>
      <c r="B6731" s="5" t="s">
        <v>14</v>
      </c>
      <c r="C6731" s="5" t="str">
        <f>VLOOKUP(Taulukko1[[#This Row],[Rivivalinta]],Sheet1!$C$1:$E$42,2,FALSE)</f>
        <v>Rörelsevinst/-förlust</v>
      </c>
      <c r="D6731" s="5" t="str">
        <f>VLOOKUP(Taulukko1[[#This Row],[Rivivalinta]],Sheet1!$C$1:$E$42,3,FALSE)</f>
        <v>Operatingprofit/-loss</v>
      </c>
      <c r="E6731" s="1" t="s">
        <v>208</v>
      </c>
      <c r="F6731" s="2">
        <v>42369</v>
      </c>
      <c r="G6731" s="7">
        <v>352.50200000000001</v>
      </c>
    </row>
    <row r="6732" spans="1:7" x14ac:dyDescent="0.2">
      <c r="A6732" s="6">
        <v>11</v>
      </c>
      <c r="B6732" s="5" t="s">
        <v>15</v>
      </c>
      <c r="C6732" s="5" t="str">
        <f>VLOOKUP(Taulukko1[[#This Row],[Rivivalinta]],Sheet1!$C$1:$E$42,2,FALSE)</f>
        <v>Kontanta medel och kassabehållning hos centralbanker</v>
      </c>
      <c r="D6732" s="5" t="str">
        <f>VLOOKUP(Taulukko1[[#This Row],[Rivivalinta]],Sheet1!$C$1:$E$42,3,FALSE)</f>
        <v>Cash and cash balances at central banks</v>
      </c>
      <c r="E6732" s="1" t="s">
        <v>208</v>
      </c>
      <c r="F6732" s="2">
        <v>42369</v>
      </c>
      <c r="G6732" s="7">
        <v>3096.826</v>
      </c>
    </row>
    <row r="6733" spans="1:7" x14ac:dyDescent="0.2">
      <c r="A6733" s="6">
        <v>12</v>
      </c>
      <c r="B6733" s="5" t="s">
        <v>16</v>
      </c>
      <c r="C6733" s="5" t="str">
        <f>VLOOKUP(Taulukko1[[#This Row],[Rivivalinta]],Sheet1!$C$1:$E$42,2,FALSE)</f>
        <v>Lån och förskott till kreditinstitut</v>
      </c>
      <c r="D6733" s="5" t="str">
        <f>VLOOKUP(Taulukko1[[#This Row],[Rivivalinta]],Sheet1!$C$1:$E$42,3,FALSE)</f>
        <v>Loans and advances to credit institutions</v>
      </c>
      <c r="E6733" s="1" t="s">
        <v>208</v>
      </c>
      <c r="F6733" s="2">
        <v>42369</v>
      </c>
      <c r="G6733" s="7">
        <v>3206.7510000000002</v>
      </c>
    </row>
    <row r="6734" spans="1:7" x14ac:dyDescent="0.2">
      <c r="A6734" s="6">
        <v>13</v>
      </c>
      <c r="B6734" s="5" t="s">
        <v>17</v>
      </c>
      <c r="C6734" s="5" t="str">
        <f>VLOOKUP(Taulukko1[[#This Row],[Rivivalinta]],Sheet1!$C$1:$E$42,2,FALSE)</f>
        <v>Lån och förskott till allmänheten och offentliga samfund</v>
      </c>
      <c r="D6734" s="5" t="str">
        <f>VLOOKUP(Taulukko1[[#This Row],[Rivivalinta]],Sheet1!$C$1:$E$42,3,FALSE)</f>
        <v>Loans and advances to the public and public sector entities</v>
      </c>
      <c r="E6734" s="1" t="s">
        <v>208</v>
      </c>
      <c r="F6734" s="2">
        <v>42369</v>
      </c>
      <c r="G6734" s="7">
        <v>25420.728999999999</v>
      </c>
    </row>
    <row r="6735" spans="1:7" x14ac:dyDescent="0.2">
      <c r="A6735" s="6">
        <v>14</v>
      </c>
      <c r="B6735" s="5" t="s">
        <v>18</v>
      </c>
      <c r="C6735" s="5" t="str">
        <f>VLOOKUP(Taulukko1[[#This Row],[Rivivalinta]],Sheet1!$C$1:$E$42,2,FALSE)</f>
        <v>Värdepapper</v>
      </c>
      <c r="D6735" s="5" t="str">
        <f>VLOOKUP(Taulukko1[[#This Row],[Rivivalinta]],Sheet1!$C$1:$E$42,3,FALSE)</f>
        <v>Debt securities</v>
      </c>
      <c r="E6735" s="1" t="s">
        <v>208</v>
      </c>
      <c r="F6735" s="2">
        <v>42369</v>
      </c>
      <c r="G6735" s="7">
        <v>251.81</v>
      </c>
    </row>
    <row r="6736" spans="1:7" x14ac:dyDescent="0.2">
      <c r="A6736" s="6">
        <v>15</v>
      </c>
      <c r="B6736" s="5" t="s">
        <v>238</v>
      </c>
      <c r="C6736" s="5" t="str">
        <f>VLOOKUP(Taulukko1[[#This Row],[Rivivalinta]],Sheet1!$C$1:$E$42,2,FALSE)</f>
        <v xml:space="preserve">Derivat </v>
      </c>
      <c r="D6736" s="5" t="str">
        <f>VLOOKUP(Taulukko1[[#This Row],[Rivivalinta]],Sheet1!$C$1:$E$42,3,FALSE)</f>
        <v xml:space="preserve">Derivatives </v>
      </c>
      <c r="E6736" s="1" t="s">
        <v>208</v>
      </c>
      <c r="F6736" s="2">
        <v>42369</v>
      </c>
      <c r="G6736" s="7">
        <v>1.7000000000000001E-2</v>
      </c>
    </row>
    <row r="6737" spans="1:7" x14ac:dyDescent="0.2">
      <c r="A6737" s="6">
        <v>16</v>
      </c>
      <c r="B6737" s="5" t="s">
        <v>20</v>
      </c>
      <c r="C6737" s="5" t="str">
        <f>VLOOKUP(Taulukko1[[#This Row],[Rivivalinta]],Sheet1!$C$1:$E$42,2,FALSE)</f>
        <v>Övriga tillgångar</v>
      </c>
      <c r="D6737" s="5" t="str">
        <f>VLOOKUP(Taulukko1[[#This Row],[Rivivalinta]],Sheet1!$C$1:$E$42,3,FALSE)</f>
        <v>Other assets</v>
      </c>
      <c r="E6737" s="1" t="s">
        <v>208</v>
      </c>
      <c r="F6737" s="2">
        <v>42369</v>
      </c>
      <c r="G6737" s="7">
        <v>3477.8</v>
      </c>
    </row>
    <row r="6738" spans="1:7" x14ac:dyDescent="0.2">
      <c r="A6738" s="6">
        <v>17</v>
      </c>
      <c r="B6738" s="5" t="s">
        <v>21</v>
      </c>
      <c r="C6738" s="5" t="str">
        <f>VLOOKUP(Taulukko1[[#This Row],[Rivivalinta]],Sheet1!$C$1:$E$42,2,FALSE)</f>
        <v>SUMMA TILLGÅNGAR</v>
      </c>
      <c r="D6738" s="5" t="str">
        <f>VLOOKUP(Taulukko1[[#This Row],[Rivivalinta]],Sheet1!$C$1:$E$42,3,FALSE)</f>
        <v>TOTAL ASSETS</v>
      </c>
      <c r="E6738" s="1" t="s">
        <v>208</v>
      </c>
      <c r="F6738" s="2">
        <v>42369</v>
      </c>
      <c r="G6738" s="7">
        <v>35453.932999999997</v>
      </c>
    </row>
    <row r="6739" spans="1:7" x14ac:dyDescent="0.2">
      <c r="A6739" s="6">
        <v>18</v>
      </c>
      <c r="B6739" s="5" t="s">
        <v>22</v>
      </c>
      <c r="C6739" s="5" t="str">
        <f>VLOOKUP(Taulukko1[[#This Row],[Rivivalinta]],Sheet1!$C$1:$E$42,2,FALSE)</f>
        <v>Inlåning från kreditinstitut</v>
      </c>
      <c r="D6739" s="5" t="str">
        <f>VLOOKUP(Taulukko1[[#This Row],[Rivivalinta]],Sheet1!$C$1:$E$42,3,FALSE)</f>
        <v>Deposits from credit institutions</v>
      </c>
      <c r="E6739" s="1" t="s">
        <v>208</v>
      </c>
      <c r="F6739" s="2">
        <v>42369</v>
      </c>
      <c r="G6739" s="7"/>
    </row>
    <row r="6740" spans="1:7" x14ac:dyDescent="0.2">
      <c r="A6740" s="6">
        <v>19</v>
      </c>
      <c r="B6740" s="5" t="s">
        <v>23</v>
      </c>
      <c r="C6740" s="5" t="str">
        <f>VLOOKUP(Taulukko1[[#This Row],[Rivivalinta]],Sheet1!$C$1:$E$42,2,FALSE)</f>
        <v>Inlåning från allmänheten och offentliga samfund</v>
      </c>
      <c r="D6740" s="5" t="str">
        <f>VLOOKUP(Taulukko1[[#This Row],[Rivivalinta]],Sheet1!$C$1:$E$42,3,FALSE)</f>
        <v>Deposits from the public and public sector entities</v>
      </c>
      <c r="E6740" s="1" t="s">
        <v>208</v>
      </c>
      <c r="F6740" s="2">
        <v>42369</v>
      </c>
      <c r="G6740" s="7">
        <v>30364.138999999999</v>
      </c>
    </row>
    <row r="6741" spans="1:7" x14ac:dyDescent="0.2">
      <c r="A6741" s="6">
        <v>20</v>
      </c>
      <c r="B6741" s="5" t="s">
        <v>24</v>
      </c>
      <c r="C6741" s="5" t="str">
        <f>VLOOKUP(Taulukko1[[#This Row],[Rivivalinta]],Sheet1!$C$1:$E$42,2,FALSE)</f>
        <v>Emitterade skuldebrev</v>
      </c>
      <c r="D6741" s="5" t="str">
        <f>VLOOKUP(Taulukko1[[#This Row],[Rivivalinta]],Sheet1!$C$1:$E$42,3,FALSE)</f>
        <v>Debt securities issued</v>
      </c>
      <c r="E6741" s="1" t="s">
        <v>208</v>
      </c>
      <c r="F6741" s="2">
        <v>42369</v>
      </c>
      <c r="G6741" s="7">
        <v>0.441</v>
      </c>
    </row>
    <row r="6742" spans="1:7" x14ac:dyDescent="0.2">
      <c r="A6742" s="6">
        <v>22</v>
      </c>
      <c r="B6742" s="5" t="s">
        <v>19</v>
      </c>
      <c r="C6742" s="5" t="str">
        <f>VLOOKUP(Taulukko1[[#This Row],[Rivivalinta]],Sheet1!$C$1:$E$42,2,FALSE)</f>
        <v>Derivat</v>
      </c>
      <c r="D6742" s="5" t="str">
        <f>VLOOKUP(Taulukko1[[#This Row],[Rivivalinta]],Sheet1!$C$1:$E$42,3,FALSE)</f>
        <v>Derivatives</v>
      </c>
      <c r="E6742" s="1" t="s">
        <v>208</v>
      </c>
      <c r="F6742" s="2">
        <v>42369</v>
      </c>
      <c r="G6742" s="7"/>
    </row>
    <row r="6743" spans="1:7" x14ac:dyDescent="0.2">
      <c r="A6743" s="6">
        <v>23</v>
      </c>
      <c r="B6743" s="5" t="s">
        <v>25</v>
      </c>
      <c r="C6743" s="5" t="str">
        <f>VLOOKUP(Taulukko1[[#This Row],[Rivivalinta]],Sheet1!$C$1:$E$42,2,FALSE)</f>
        <v>Eget kapital</v>
      </c>
      <c r="D6743" s="5" t="str">
        <f>VLOOKUP(Taulukko1[[#This Row],[Rivivalinta]],Sheet1!$C$1:$E$42,3,FALSE)</f>
        <v>Total equity</v>
      </c>
      <c r="E6743" s="1" t="s">
        <v>208</v>
      </c>
      <c r="F6743" s="2">
        <v>42369</v>
      </c>
      <c r="G6743" s="7">
        <v>3957.9740000000002</v>
      </c>
    </row>
    <row r="6744" spans="1:7" x14ac:dyDescent="0.2">
      <c r="A6744" s="6">
        <v>21</v>
      </c>
      <c r="B6744" s="5" t="s">
        <v>26</v>
      </c>
      <c r="C6744" s="5" t="str">
        <f>VLOOKUP(Taulukko1[[#This Row],[Rivivalinta]],Sheet1!$C$1:$E$42,2,FALSE)</f>
        <v>Övriga skulder</v>
      </c>
      <c r="D6744" s="5" t="str">
        <f>VLOOKUP(Taulukko1[[#This Row],[Rivivalinta]],Sheet1!$C$1:$E$42,3,FALSE)</f>
        <v>Other liabilities</v>
      </c>
      <c r="E6744" s="1" t="s">
        <v>208</v>
      </c>
      <c r="F6744" s="2">
        <v>42369</v>
      </c>
      <c r="G6744" s="7">
        <v>1131.3789999999999</v>
      </c>
    </row>
    <row r="6745" spans="1:7" x14ac:dyDescent="0.2">
      <c r="A6745" s="6">
        <v>24</v>
      </c>
      <c r="B6745" s="5" t="s">
        <v>27</v>
      </c>
      <c r="C6745" s="5" t="str">
        <f>VLOOKUP(Taulukko1[[#This Row],[Rivivalinta]],Sheet1!$C$1:$E$42,2,FALSE)</f>
        <v>SUMMA EGET KAPITAL OCH SKULDER</v>
      </c>
      <c r="D6745" s="5" t="str">
        <f>VLOOKUP(Taulukko1[[#This Row],[Rivivalinta]],Sheet1!$C$1:$E$42,3,FALSE)</f>
        <v>TOTAL EQUITY AND LIABILITIES</v>
      </c>
      <c r="E6745" s="1" t="s">
        <v>208</v>
      </c>
      <c r="F6745" s="2">
        <v>42369</v>
      </c>
      <c r="G6745" s="7">
        <v>35453.932999999997</v>
      </c>
    </row>
    <row r="6746" spans="1:7" x14ac:dyDescent="0.2">
      <c r="A6746" s="6">
        <v>25</v>
      </c>
      <c r="B6746" s="5" t="s">
        <v>28</v>
      </c>
      <c r="C6746" s="5" t="str">
        <f>VLOOKUP(Taulukko1[[#This Row],[Rivivalinta]],Sheet1!$C$1:$E$42,2,FALSE)</f>
        <v>Exponering utanför balansräkningen</v>
      </c>
      <c r="D6746" s="5" t="str">
        <f>VLOOKUP(Taulukko1[[#This Row],[Rivivalinta]],Sheet1!$C$1:$E$42,3,FALSE)</f>
        <v>Off balance sheet exposures</v>
      </c>
      <c r="E6746" s="1" t="s">
        <v>208</v>
      </c>
      <c r="F6746" s="2">
        <v>42369</v>
      </c>
      <c r="G6746" s="7">
        <v>683.50400000000002</v>
      </c>
    </row>
    <row r="6747" spans="1:7" x14ac:dyDescent="0.2">
      <c r="A6747" s="6">
        <v>28</v>
      </c>
      <c r="B6747" s="5" t="s">
        <v>29</v>
      </c>
      <c r="C6747" s="5" t="str">
        <f>VLOOKUP(Taulukko1[[#This Row],[Rivivalinta]],Sheet1!$C$1:$E$42,2,FALSE)</f>
        <v>Kostnader/intäkter, %</v>
      </c>
      <c r="D6747" s="5" t="str">
        <f>VLOOKUP(Taulukko1[[#This Row],[Rivivalinta]],Sheet1!$C$1:$E$42,3,FALSE)</f>
        <v>Cost/income ratio, %</v>
      </c>
      <c r="E6747" s="1" t="s">
        <v>208</v>
      </c>
      <c r="F6747" s="2">
        <v>42369</v>
      </c>
      <c r="G6747" s="8">
        <v>0.56443334875783047</v>
      </c>
    </row>
    <row r="6748" spans="1:7" x14ac:dyDescent="0.2">
      <c r="A6748" s="6">
        <v>29</v>
      </c>
      <c r="B6748" s="5" t="s">
        <v>30</v>
      </c>
      <c r="C6748" s="5" t="str">
        <f>VLOOKUP(Taulukko1[[#This Row],[Rivivalinta]],Sheet1!$C$1:$E$42,2,FALSE)</f>
        <v>Nödlidande exponeringar/Exponeringar, %</v>
      </c>
      <c r="D6748" s="5" t="str">
        <f>VLOOKUP(Taulukko1[[#This Row],[Rivivalinta]],Sheet1!$C$1:$E$42,3,FALSE)</f>
        <v>Non-performing exposures/Exposures, %</v>
      </c>
      <c r="E6748" s="1" t="s">
        <v>208</v>
      </c>
      <c r="F6748" s="2">
        <v>42369</v>
      </c>
      <c r="G6748" s="8">
        <v>1.2527440893724821E-2</v>
      </c>
    </row>
    <row r="6749" spans="1:7" x14ac:dyDescent="0.2">
      <c r="A6749" s="6">
        <v>30</v>
      </c>
      <c r="B6749" s="5" t="s">
        <v>31</v>
      </c>
      <c r="C6749" s="5" t="str">
        <f>VLOOKUP(Taulukko1[[#This Row],[Rivivalinta]],Sheet1!$C$1:$E$42,2,FALSE)</f>
        <v>Upplupna avsättningar på nödlidande exponeringar/Nödlidande Exponeringar, %</v>
      </c>
      <c r="D6749" s="5" t="str">
        <f>VLOOKUP(Taulukko1[[#This Row],[Rivivalinta]],Sheet1!$C$1:$E$42,3,FALSE)</f>
        <v>Accumulated impairments on non-performing exposures/Non-performing exposures, %</v>
      </c>
      <c r="E6749" s="1" t="s">
        <v>208</v>
      </c>
      <c r="F6749" s="2">
        <v>42369</v>
      </c>
      <c r="G6749" s="8">
        <v>5.6873845811828486E-2</v>
      </c>
    </row>
    <row r="6750" spans="1:7" x14ac:dyDescent="0.2">
      <c r="A6750" s="6">
        <v>31</v>
      </c>
      <c r="B6750" s="5" t="s">
        <v>32</v>
      </c>
      <c r="C6750" s="5" t="str">
        <f>VLOOKUP(Taulukko1[[#This Row],[Rivivalinta]],Sheet1!$C$1:$E$42,2,FALSE)</f>
        <v>Kapitalbas</v>
      </c>
      <c r="D6750" s="5" t="str">
        <f>VLOOKUP(Taulukko1[[#This Row],[Rivivalinta]],Sheet1!$C$1:$E$42,3,FALSE)</f>
        <v>Own funds</v>
      </c>
      <c r="E6750" s="1" t="s">
        <v>208</v>
      </c>
      <c r="F6750" s="2">
        <v>42369</v>
      </c>
      <c r="G6750" s="7">
        <v>4336.5824499999999</v>
      </c>
    </row>
    <row r="6751" spans="1:7" x14ac:dyDescent="0.2">
      <c r="A6751" s="6">
        <v>32</v>
      </c>
      <c r="B6751" s="5" t="s">
        <v>33</v>
      </c>
      <c r="C6751" s="5" t="str">
        <f>VLOOKUP(Taulukko1[[#This Row],[Rivivalinta]],Sheet1!$C$1:$E$42,2,FALSE)</f>
        <v>Kärnprimärkapital (CET 1)</v>
      </c>
      <c r="D6751" s="5" t="str">
        <f>VLOOKUP(Taulukko1[[#This Row],[Rivivalinta]],Sheet1!$C$1:$E$42,3,FALSE)</f>
        <v>Common equity tier 1 capital (CET1)</v>
      </c>
      <c r="E6751" s="1" t="s">
        <v>208</v>
      </c>
      <c r="F6751" s="2">
        <v>42369</v>
      </c>
      <c r="G6751" s="7">
        <v>4336.5824499999999</v>
      </c>
    </row>
    <row r="6752" spans="1:7" x14ac:dyDescent="0.2">
      <c r="A6752" s="6">
        <v>33</v>
      </c>
      <c r="B6752" s="5" t="s">
        <v>34</v>
      </c>
      <c r="C6752" s="5" t="str">
        <f>VLOOKUP(Taulukko1[[#This Row],[Rivivalinta]],Sheet1!$C$1:$E$42,2,FALSE)</f>
        <v>Övrigt primärkapital (AT 1)</v>
      </c>
      <c r="D6752" s="5" t="str">
        <f>VLOOKUP(Taulukko1[[#This Row],[Rivivalinta]],Sheet1!$C$1:$E$42,3,FALSE)</f>
        <v>Additional tier 1 capital (AT 1)</v>
      </c>
      <c r="E6752" s="1" t="s">
        <v>208</v>
      </c>
      <c r="F6752" s="2">
        <v>42369</v>
      </c>
      <c r="G6752" s="7"/>
    </row>
    <row r="6753" spans="1:7" x14ac:dyDescent="0.2">
      <c r="A6753" s="6">
        <v>34</v>
      </c>
      <c r="B6753" s="5" t="s">
        <v>35</v>
      </c>
      <c r="C6753" s="5" t="str">
        <f>VLOOKUP(Taulukko1[[#This Row],[Rivivalinta]],Sheet1!$C$1:$E$42,2,FALSE)</f>
        <v>Supplementärkapital (T2)</v>
      </c>
      <c r="D6753" s="5" t="str">
        <f>VLOOKUP(Taulukko1[[#This Row],[Rivivalinta]],Sheet1!$C$1:$E$42,3,FALSE)</f>
        <v>Tier 2 capital (T2)</v>
      </c>
      <c r="E6753" s="1" t="s">
        <v>208</v>
      </c>
      <c r="F6753" s="2">
        <v>42369</v>
      </c>
      <c r="G6753" s="7"/>
    </row>
    <row r="6754" spans="1:7" x14ac:dyDescent="0.2">
      <c r="A6754" s="6">
        <v>35</v>
      </c>
      <c r="B6754" s="5" t="s">
        <v>36</v>
      </c>
      <c r="C6754" s="5" t="str">
        <f>VLOOKUP(Taulukko1[[#This Row],[Rivivalinta]],Sheet1!$C$1:$E$42,2,FALSE)</f>
        <v>Summa kapitalrelationer, %</v>
      </c>
      <c r="D6754" s="5" t="str">
        <f>VLOOKUP(Taulukko1[[#This Row],[Rivivalinta]],Sheet1!$C$1:$E$42,3,FALSE)</f>
        <v>Own funds ratio, %</v>
      </c>
      <c r="E6754" s="1" t="s">
        <v>208</v>
      </c>
      <c r="F6754" s="2">
        <v>42369</v>
      </c>
      <c r="G6754" s="8">
        <v>0.46555948423581572</v>
      </c>
    </row>
    <row r="6755" spans="1:7" x14ac:dyDescent="0.2">
      <c r="A6755" s="6">
        <v>36</v>
      </c>
      <c r="B6755" s="5" t="s">
        <v>37</v>
      </c>
      <c r="C6755" s="5" t="str">
        <f>VLOOKUP(Taulukko1[[#This Row],[Rivivalinta]],Sheet1!$C$1:$E$42,2,FALSE)</f>
        <v>Primärkapitalrelation, %</v>
      </c>
      <c r="D6755" s="5" t="str">
        <f>VLOOKUP(Taulukko1[[#This Row],[Rivivalinta]],Sheet1!$C$1:$E$42,3,FALSE)</f>
        <v>Tier 1 ratio, %</v>
      </c>
      <c r="E6755" s="1" t="s">
        <v>208</v>
      </c>
      <c r="F6755" s="2">
        <v>42369</v>
      </c>
      <c r="G6755" s="8">
        <v>0.46555948423581572</v>
      </c>
    </row>
    <row r="6756" spans="1:7" x14ac:dyDescent="0.2">
      <c r="A6756" s="6">
        <v>37</v>
      </c>
      <c r="B6756" s="5" t="s">
        <v>38</v>
      </c>
      <c r="C6756" s="5" t="str">
        <f>VLOOKUP(Taulukko1[[#This Row],[Rivivalinta]],Sheet1!$C$1:$E$42,2,FALSE)</f>
        <v>Kärnprimärkapitalrelation, %</v>
      </c>
      <c r="D6756" s="5" t="str">
        <f>VLOOKUP(Taulukko1[[#This Row],[Rivivalinta]],Sheet1!$C$1:$E$42,3,FALSE)</f>
        <v>CET 1 ratio, %</v>
      </c>
      <c r="E6756" s="1" t="s">
        <v>208</v>
      </c>
      <c r="F6756" s="2">
        <v>42369</v>
      </c>
      <c r="G6756" s="8">
        <v>0.46555948423581572</v>
      </c>
    </row>
    <row r="6757" spans="1:7" x14ac:dyDescent="0.2">
      <c r="A6757" s="6">
        <v>38</v>
      </c>
      <c r="B6757" s="5" t="s">
        <v>39</v>
      </c>
      <c r="C6757" s="5" t="str">
        <f>VLOOKUP(Taulukko1[[#This Row],[Rivivalinta]],Sheet1!$C$1:$E$42,2,FALSE)</f>
        <v>Summa exponeringsbelopp (RWA)</v>
      </c>
      <c r="D6757" s="5" t="str">
        <f>VLOOKUP(Taulukko1[[#This Row],[Rivivalinta]],Sheet1!$C$1:$E$42,3,FALSE)</f>
        <v>Total risk weighted assets (RWA)</v>
      </c>
      <c r="E6757" s="1" t="s">
        <v>208</v>
      </c>
      <c r="F6757" s="2">
        <v>42369</v>
      </c>
      <c r="G6757" s="7">
        <v>9314.7763000000014</v>
      </c>
    </row>
    <row r="6758" spans="1:7" x14ac:dyDescent="0.2">
      <c r="A6758" s="6">
        <v>39</v>
      </c>
      <c r="B6758" s="5" t="s">
        <v>40</v>
      </c>
      <c r="C6758" s="5" t="str">
        <f>VLOOKUP(Taulukko1[[#This Row],[Rivivalinta]],Sheet1!$C$1:$E$42,2,FALSE)</f>
        <v>Exponeringsbelopp för kredit-, motpart- och utspädningsrisker</v>
      </c>
      <c r="D6758" s="5" t="str">
        <f>VLOOKUP(Taulukko1[[#This Row],[Rivivalinta]],Sheet1!$C$1:$E$42,3,FALSE)</f>
        <v>Credit and counterparty risks</v>
      </c>
      <c r="E6758" s="1" t="s">
        <v>208</v>
      </c>
      <c r="F6758" s="2">
        <v>42369</v>
      </c>
      <c r="G6758" s="7">
        <v>8275.4742499999993</v>
      </c>
    </row>
    <row r="6759" spans="1:7" x14ac:dyDescent="0.2">
      <c r="A6759" s="6">
        <v>40</v>
      </c>
      <c r="B6759" s="5" t="s">
        <v>41</v>
      </c>
      <c r="C6759" s="5" t="str">
        <f>VLOOKUP(Taulukko1[[#This Row],[Rivivalinta]],Sheet1!$C$1:$E$42,2,FALSE)</f>
        <v>Exponeringsbelopp för positions-, valutakurs- och råvarurisker</v>
      </c>
      <c r="D6759" s="5" t="str">
        <f>VLOOKUP(Taulukko1[[#This Row],[Rivivalinta]],Sheet1!$C$1:$E$42,3,FALSE)</f>
        <v>Position, currency and commodity risks</v>
      </c>
      <c r="E6759" s="1" t="s">
        <v>208</v>
      </c>
      <c r="F6759" s="2">
        <v>42369</v>
      </c>
      <c r="G6759" s="7"/>
    </row>
    <row r="6760" spans="1:7" x14ac:dyDescent="0.2">
      <c r="A6760" s="6">
        <v>41</v>
      </c>
      <c r="B6760" s="5" t="s">
        <v>42</v>
      </c>
      <c r="C6760" s="5" t="str">
        <f>VLOOKUP(Taulukko1[[#This Row],[Rivivalinta]],Sheet1!$C$1:$E$42,2,FALSE)</f>
        <v>Exponeringsbelopp för operativ risk</v>
      </c>
      <c r="D6760" s="5" t="str">
        <f>VLOOKUP(Taulukko1[[#This Row],[Rivivalinta]],Sheet1!$C$1:$E$42,3,FALSE)</f>
        <v>Operational risks</v>
      </c>
      <c r="E6760" s="1" t="s">
        <v>208</v>
      </c>
      <c r="F6760" s="2">
        <v>42369</v>
      </c>
      <c r="G6760" s="7">
        <v>1039.30205</v>
      </c>
    </row>
    <row r="6761" spans="1:7" x14ac:dyDescent="0.2">
      <c r="A6761" s="6">
        <v>42</v>
      </c>
      <c r="B6761" s="5" t="s">
        <v>43</v>
      </c>
      <c r="C6761" s="5" t="str">
        <f>VLOOKUP(Taulukko1[[#This Row],[Rivivalinta]],Sheet1!$C$1:$E$42,2,FALSE)</f>
        <v>Övriga riskexponeringar</v>
      </c>
      <c r="D6761" s="5" t="str">
        <f>VLOOKUP(Taulukko1[[#This Row],[Rivivalinta]],Sheet1!$C$1:$E$42,3,FALSE)</f>
        <v>Other risks</v>
      </c>
      <c r="E6761" s="1" t="s">
        <v>208</v>
      </c>
      <c r="F6761" s="2">
        <v>42369</v>
      </c>
      <c r="G6761" s="7"/>
    </row>
    <row r="6762" spans="1:7" x14ac:dyDescent="0.2">
      <c r="A6762" s="6">
        <v>1</v>
      </c>
      <c r="B6762" s="5" t="s">
        <v>5</v>
      </c>
      <c r="C6762" s="5" t="str">
        <f>VLOOKUP(Taulukko1[[#This Row],[Rivivalinta]],Sheet1!$C$1:$E$42,2,FALSE)</f>
        <v>Räntenetto</v>
      </c>
      <c r="D6762" s="5" t="str">
        <f>VLOOKUP(Taulukko1[[#This Row],[Rivivalinta]],Sheet1!$C$1:$E$42,3,FALSE)</f>
        <v>Net interest margin</v>
      </c>
      <c r="E6762" s="1" t="s">
        <v>209</v>
      </c>
      <c r="F6762" s="2">
        <v>42369</v>
      </c>
      <c r="G6762" s="7">
        <v>451.755</v>
      </c>
    </row>
    <row r="6763" spans="1:7" x14ac:dyDescent="0.2">
      <c r="A6763" s="6">
        <v>2</v>
      </c>
      <c r="B6763" s="5" t="s">
        <v>6</v>
      </c>
      <c r="C6763" s="5" t="str">
        <f>VLOOKUP(Taulukko1[[#This Row],[Rivivalinta]],Sheet1!$C$1:$E$42,2,FALSE)</f>
        <v>Netto, avgifts- och provisionsintäkter</v>
      </c>
      <c r="D6763" s="5" t="str">
        <f>VLOOKUP(Taulukko1[[#This Row],[Rivivalinta]],Sheet1!$C$1:$E$42,3,FALSE)</f>
        <v>Net fee and commission income</v>
      </c>
      <c r="E6763" s="1" t="s">
        <v>209</v>
      </c>
      <c r="F6763" s="2">
        <v>42369</v>
      </c>
      <c r="G6763" s="7">
        <v>109</v>
      </c>
    </row>
    <row r="6764" spans="1:7" x14ac:dyDescent="0.2">
      <c r="A6764" s="6">
        <v>3</v>
      </c>
      <c r="B6764" s="5" t="s">
        <v>7</v>
      </c>
      <c r="C6764" s="5" t="str">
        <f>VLOOKUP(Taulukko1[[#This Row],[Rivivalinta]],Sheet1!$C$1:$E$42,2,FALSE)</f>
        <v>Avgifts- och provisionsintäkter</v>
      </c>
      <c r="D6764" s="5" t="str">
        <f>VLOOKUP(Taulukko1[[#This Row],[Rivivalinta]],Sheet1!$C$1:$E$42,3,FALSE)</f>
        <v>Fee and commission income</v>
      </c>
      <c r="E6764" s="1" t="s">
        <v>209</v>
      </c>
      <c r="F6764" s="2">
        <v>42369</v>
      </c>
      <c r="G6764" s="7">
        <v>140.845</v>
      </c>
    </row>
    <row r="6765" spans="1:7" x14ac:dyDescent="0.2">
      <c r="A6765" s="6">
        <v>4</v>
      </c>
      <c r="B6765" s="5" t="s">
        <v>8</v>
      </c>
      <c r="C6765" s="5" t="str">
        <f>VLOOKUP(Taulukko1[[#This Row],[Rivivalinta]],Sheet1!$C$1:$E$42,2,FALSE)</f>
        <v>Avgifts- och provisionskostnader</v>
      </c>
      <c r="D6765" s="5" t="str">
        <f>VLOOKUP(Taulukko1[[#This Row],[Rivivalinta]],Sheet1!$C$1:$E$42,3,FALSE)</f>
        <v>Fee and commission expenses</v>
      </c>
      <c r="E6765" s="1" t="s">
        <v>209</v>
      </c>
      <c r="F6765" s="2">
        <v>42369</v>
      </c>
      <c r="G6765" s="7">
        <v>31.844999999999999</v>
      </c>
    </row>
    <row r="6766" spans="1:7" x14ac:dyDescent="0.2">
      <c r="A6766" s="6">
        <v>5</v>
      </c>
      <c r="B6766" s="5" t="s">
        <v>9</v>
      </c>
      <c r="C6766" s="5" t="str">
        <f>VLOOKUP(Taulukko1[[#This Row],[Rivivalinta]],Sheet1!$C$1:$E$42,2,FALSE)</f>
        <v>Nettointäkter från handel och investeringar</v>
      </c>
      <c r="D6766" s="5" t="str">
        <f>VLOOKUP(Taulukko1[[#This Row],[Rivivalinta]],Sheet1!$C$1:$E$42,3,FALSE)</f>
        <v>Net trading and investing income</v>
      </c>
      <c r="E6766" s="1" t="s">
        <v>209</v>
      </c>
      <c r="F6766" s="2">
        <v>42369</v>
      </c>
      <c r="G6766" s="7">
        <v>270.13</v>
      </c>
    </row>
    <row r="6767" spans="1:7" x14ac:dyDescent="0.2">
      <c r="A6767" s="6">
        <v>6</v>
      </c>
      <c r="B6767" s="5" t="s">
        <v>10</v>
      </c>
      <c r="C6767" s="5" t="str">
        <f>VLOOKUP(Taulukko1[[#This Row],[Rivivalinta]],Sheet1!$C$1:$E$42,2,FALSE)</f>
        <v>Övriga intäkter</v>
      </c>
      <c r="D6767" s="5" t="str">
        <f>VLOOKUP(Taulukko1[[#This Row],[Rivivalinta]],Sheet1!$C$1:$E$42,3,FALSE)</f>
        <v>Other income</v>
      </c>
      <c r="E6767" s="1" t="s">
        <v>209</v>
      </c>
      <c r="F6767" s="2">
        <v>42369</v>
      </c>
      <c r="G6767" s="7">
        <v>10.93</v>
      </c>
    </row>
    <row r="6768" spans="1:7" x14ac:dyDescent="0.2">
      <c r="A6768" s="6">
        <v>7</v>
      </c>
      <c r="B6768" s="5" t="s">
        <v>11</v>
      </c>
      <c r="C6768" s="5" t="str">
        <f>VLOOKUP(Taulukko1[[#This Row],[Rivivalinta]],Sheet1!$C$1:$E$42,2,FALSE)</f>
        <v>Totala inkomster</v>
      </c>
      <c r="D6768" s="5" t="str">
        <f>VLOOKUP(Taulukko1[[#This Row],[Rivivalinta]],Sheet1!$C$1:$E$42,3,FALSE)</f>
        <v>Total income</v>
      </c>
      <c r="E6768" s="1" t="s">
        <v>209</v>
      </c>
      <c r="F6768" s="2">
        <v>42369</v>
      </c>
      <c r="G6768" s="7">
        <v>841.81500000000005</v>
      </c>
    </row>
    <row r="6769" spans="1:7" x14ac:dyDescent="0.2">
      <c r="A6769" s="6">
        <v>8</v>
      </c>
      <c r="B6769" s="5" t="s">
        <v>12</v>
      </c>
      <c r="C6769" s="5" t="str">
        <f>VLOOKUP(Taulukko1[[#This Row],[Rivivalinta]],Sheet1!$C$1:$E$42,2,FALSE)</f>
        <v>Totala kostnader</v>
      </c>
      <c r="D6769" s="5" t="str">
        <f>VLOOKUP(Taulukko1[[#This Row],[Rivivalinta]],Sheet1!$C$1:$E$42,3,FALSE)</f>
        <v>Total expenses</v>
      </c>
      <c r="E6769" s="1" t="s">
        <v>209</v>
      </c>
      <c r="F6769" s="2">
        <v>42369</v>
      </c>
      <c r="G6769" s="7">
        <v>568.35699999999997</v>
      </c>
    </row>
    <row r="6770" spans="1:7" x14ac:dyDescent="0.2">
      <c r="A6770" s="6">
        <v>9</v>
      </c>
      <c r="B6770" s="5" t="s">
        <v>13</v>
      </c>
      <c r="C6770" s="5" t="str">
        <f>VLOOKUP(Taulukko1[[#This Row],[Rivivalinta]],Sheet1!$C$1:$E$42,2,FALSE)</f>
        <v>Nedskrivningar av lån och fordringar</v>
      </c>
      <c r="D6770" s="5" t="str">
        <f>VLOOKUP(Taulukko1[[#This Row],[Rivivalinta]],Sheet1!$C$1:$E$42,3,FALSE)</f>
        <v>Impairments on loans and receivables</v>
      </c>
      <c r="E6770" s="1" t="s">
        <v>209</v>
      </c>
      <c r="F6770" s="2">
        <v>42369</v>
      </c>
      <c r="G6770" s="7">
        <v>185.58</v>
      </c>
    </row>
    <row r="6771" spans="1:7" x14ac:dyDescent="0.2">
      <c r="A6771" s="6">
        <v>10</v>
      </c>
      <c r="B6771" s="5" t="s">
        <v>14</v>
      </c>
      <c r="C6771" s="5" t="str">
        <f>VLOOKUP(Taulukko1[[#This Row],[Rivivalinta]],Sheet1!$C$1:$E$42,2,FALSE)</f>
        <v>Rörelsevinst/-förlust</v>
      </c>
      <c r="D6771" s="5" t="str">
        <f>VLOOKUP(Taulukko1[[#This Row],[Rivivalinta]],Sheet1!$C$1:$E$42,3,FALSE)</f>
        <v>Operatingprofit/-loss</v>
      </c>
      <c r="E6771" s="1" t="s">
        <v>209</v>
      </c>
      <c r="F6771" s="2">
        <v>42369</v>
      </c>
      <c r="G6771" s="7">
        <v>87.878</v>
      </c>
    </row>
    <row r="6772" spans="1:7" x14ac:dyDescent="0.2">
      <c r="A6772" s="6">
        <v>11</v>
      </c>
      <c r="B6772" s="5" t="s">
        <v>15</v>
      </c>
      <c r="C6772" s="5" t="str">
        <f>VLOOKUP(Taulukko1[[#This Row],[Rivivalinta]],Sheet1!$C$1:$E$42,2,FALSE)</f>
        <v>Kontanta medel och kassabehållning hos centralbanker</v>
      </c>
      <c r="D6772" s="5" t="str">
        <f>VLOOKUP(Taulukko1[[#This Row],[Rivivalinta]],Sheet1!$C$1:$E$42,3,FALSE)</f>
        <v>Cash and cash balances at central banks</v>
      </c>
      <c r="E6772" s="1" t="s">
        <v>209</v>
      </c>
      <c r="F6772" s="2">
        <v>42369</v>
      </c>
      <c r="G6772" s="7">
        <v>1159.2260000000001</v>
      </c>
    </row>
    <row r="6773" spans="1:7" x14ac:dyDescent="0.2">
      <c r="A6773" s="6">
        <v>12</v>
      </c>
      <c r="B6773" s="5" t="s">
        <v>16</v>
      </c>
      <c r="C6773" s="5" t="str">
        <f>VLOOKUP(Taulukko1[[#This Row],[Rivivalinta]],Sheet1!$C$1:$E$42,2,FALSE)</f>
        <v>Lån och förskott till kreditinstitut</v>
      </c>
      <c r="D6773" s="5" t="str">
        <f>VLOOKUP(Taulukko1[[#This Row],[Rivivalinta]],Sheet1!$C$1:$E$42,3,FALSE)</f>
        <v>Loans and advances to credit institutions</v>
      </c>
      <c r="E6773" s="1" t="s">
        <v>209</v>
      </c>
      <c r="F6773" s="2">
        <v>42369</v>
      </c>
      <c r="G6773" s="7">
        <v>1546.184</v>
      </c>
    </row>
    <row r="6774" spans="1:7" x14ac:dyDescent="0.2">
      <c r="A6774" s="6">
        <v>13</v>
      </c>
      <c r="B6774" s="5" t="s">
        <v>17</v>
      </c>
      <c r="C6774" s="5" t="str">
        <f>VLOOKUP(Taulukko1[[#This Row],[Rivivalinta]],Sheet1!$C$1:$E$42,2,FALSE)</f>
        <v>Lån och förskott till allmänheten och offentliga samfund</v>
      </c>
      <c r="D6774" s="5" t="str">
        <f>VLOOKUP(Taulukko1[[#This Row],[Rivivalinta]],Sheet1!$C$1:$E$42,3,FALSE)</f>
        <v>Loans and advances to the public and public sector entities</v>
      </c>
      <c r="E6774" s="1" t="s">
        <v>209</v>
      </c>
      <c r="F6774" s="2">
        <v>42369</v>
      </c>
      <c r="G6774" s="7">
        <v>24113.656999999999</v>
      </c>
    </row>
    <row r="6775" spans="1:7" x14ac:dyDescent="0.2">
      <c r="A6775" s="6">
        <v>14</v>
      </c>
      <c r="B6775" s="5" t="s">
        <v>18</v>
      </c>
      <c r="C6775" s="5" t="str">
        <f>VLOOKUP(Taulukko1[[#This Row],[Rivivalinta]],Sheet1!$C$1:$E$42,2,FALSE)</f>
        <v>Värdepapper</v>
      </c>
      <c r="D6775" s="5" t="str">
        <f>VLOOKUP(Taulukko1[[#This Row],[Rivivalinta]],Sheet1!$C$1:$E$42,3,FALSE)</f>
        <v>Debt securities</v>
      </c>
      <c r="E6775" s="1" t="s">
        <v>209</v>
      </c>
      <c r="F6775" s="2">
        <v>42369</v>
      </c>
      <c r="G6775" s="7">
        <v>1010.641</v>
      </c>
    </row>
    <row r="6776" spans="1:7" x14ac:dyDescent="0.2">
      <c r="A6776" s="6">
        <v>15</v>
      </c>
      <c r="B6776" s="5" t="s">
        <v>238</v>
      </c>
      <c r="C6776" s="5" t="str">
        <f>VLOOKUP(Taulukko1[[#This Row],[Rivivalinta]],Sheet1!$C$1:$E$42,2,FALSE)</f>
        <v xml:space="preserve">Derivat </v>
      </c>
      <c r="D6776" s="5" t="str">
        <f>VLOOKUP(Taulukko1[[#This Row],[Rivivalinta]],Sheet1!$C$1:$E$42,3,FALSE)</f>
        <v xml:space="preserve">Derivatives </v>
      </c>
      <c r="E6776" s="1" t="s">
        <v>209</v>
      </c>
      <c r="F6776" s="2">
        <v>42369</v>
      </c>
      <c r="G6776" s="7"/>
    </row>
    <row r="6777" spans="1:7" x14ac:dyDescent="0.2">
      <c r="A6777" s="6">
        <v>16</v>
      </c>
      <c r="B6777" s="5" t="s">
        <v>20</v>
      </c>
      <c r="C6777" s="5" t="str">
        <f>VLOOKUP(Taulukko1[[#This Row],[Rivivalinta]],Sheet1!$C$1:$E$42,2,FALSE)</f>
        <v>Övriga tillgångar</v>
      </c>
      <c r="D6777" s="5" t="str">
        <f>VLOOKUP(Taulukko1[[#This Row],[Rivivalinta]],Sheet1!$C$1:$E$42,3,FALSE)</f>
        <v>Other assets</v>
      </c>
      <c r="E6777" s="1" t="s">
        <v>209</v>
      </c>
      <c r="F6777" s="2">
        <v>42369</v>
      </c>
      <c r="G6777" s="7">
        <v>4267.8670000000002</v>
      </c>
    </row>
    <row r="6778" spans="1:7" x14ac:dyDescent="0.2">
      <c r="A6778" s="6">
        <v>17</v>
      </c>
      <c r="B6778" s="5" t="s">
        <v>21</v>
      </c>
      <c r="C6778" s="5" t="str">
        <f>VLOOKUP(Taulukko1[[#This Row],[Rivivalinta]],Sheet1!$C$1:$E$42,2,FALSE)</f>
        <v>SUMMA TILLGÅNGAR</v>
      </c>
      <c r="D6778" s="5" t="str">
        <f>VLOOKUP(Taulukko1[[#This Row],[Rivivalinta]],Sheet1!$C$1:$E$42,3,FALSE)</f>
        <v>TOTAL ASSETS</v>
      </c>
      <c r="E6778" s="1" t="s">
        <v>209</v>
      </c>
      <c r="F6778" s="2">
        <v>42369</v>
      </c>
      <c r="G6778" s="7">
        <v>32097.575000000001</v>
      </c>
    </row>
    <row r="6779" spans="1:7" x14ac:dyDescent="0.2">
      <c r="A6779" s="6">
        <v>18</v>
      </c>
      <c r="B6779" s="5" t="s">
        <v>22</v>
      </c>
      <c r="C6779" s="5" t="str">
        <f>VLOOKUP(Taulukko1[[#This Row],[Rivivalinta]],Sheet1!$C$1:$E$42,2,FALSE)</f>
        <v>Inlåning från kreditinstitut</v>
      </c>
      <c r="D6779" s="5" t="str">
        <f>VLOOKUP(Taulukko1[[#This Row],[Rivivalinta]],Sheet1!$C$1:$E$42,3,FALSE)</f>
        <v>Deposits from credit institutions</v>
      </c>
      <c r="E6779" s="1" t="s">
        <v>209</v>
      </c>
      <c r="F6779" s="2">
        <v>42369</v>
      </c>
      <c r="G6779" s="7">
        <v>1000.093</v>
      </c>
    </row>
    <row r="6780" spans="1:7" x14ac:dyDescent="0.2">
      <c r="A6780" s="6">
        <v>19</v>
      </c>
      <c r="B6780" s="5" t="s">
        <v>23</v>
      </c>
      <c r="C6780" s="5" t="str">
        <f>VLOOKUP(Taulukko1[[#This Row],[Rivivalinta]],Sheet1!$C$1:$E$42,2,FALSE)</f>
        <v>Inlåning från allmänheten och offentliga samfund</v>
      </c>
      <c r="D6780" s="5" t="str">
        <f>VLOOKUP(Taulukko1[[#This Row],[Rivivalinta]],Sheet1!$C$1:$E$42,3,FALSE)</f>
        <v>Deposits from the public and public sector entities</v>
      </c>
      <c r="E6780" s="1" t="s">
        <v>209</v>
      </c>
      <c r="F6780" s="2">
        <v>42369</v>
      </c>
      <c r="G6780" s="7">
        <v>24902.096000000001</v>
      </c>
    </row>
    <row r="6781" spans="1:7" x14ac:dyDescent="0.2">
      <c r="A6781" s="6">
        <v>20</v>
      </c>
      <c r="B6781" s="5" t="s">
        <v>24</v>
      </c>
      <c r="C6781" s="5" t="str">
        <f>VLOOKUP(Taulukko1[[#This Row],[Rivivalinta]],Sheet1!$C$1:$E$42,2,FALSE)</f>
        <v>Emitterade skuldebrev</v>
      </c>
      <c r="D6781" s="5" t="str">
        <f>VLOOKUP(Taulukko1[[#This Row],[Rivivalinta]],Sheet1!$C$1:$E$42,3,FALSE)</f>
        <v>Debt securities issued</v>
      </c>
      <c r="E6781" s="1" t="s">
        <v>209</v>
      </c>
      <c r="F6781" s="2">
        <v>42369</v>
      </c>
      <c r="G6781" s="7">
        <v>0.45400000000000001</v>
      </c>
    </row>
    <row r="6782" spans="1:7" x14ac:dyDescent="0.2">
      <c r="A6782" s="6">
        <v>22</v>
      </c>
      <c r="B6782" s="5" t="s">
        <v>19</v>
      </c>
      <c r="C6782" s="5" t="str">
        <f>VLOOKUP(Taulukko1[[#This Row],[Rivivalinta]],Sheet1!$C$1:$E$42,2,FALSE)</f>
        <v>Derivat</v>
      </c>
      <c r="D6782" s="5" t="str">
        <f>VLOOKUP(Taulukko1[[#This Row],[Rivivalinta]],Sheet1!$C$1:$E$42,3,FALSE)</f>
        <v>Derivatives</v>
      </c>
      <c r="E6782" s="1" t="s">
        <v>209</v>
      </c>
      <c r="F6782" s="2">
        <v>42369</v>
      </c>
      <c r="G6782" s="7"/>
    </row>
    <row r="6783" spans="1:7" x14ac:dyDescent="0.2">
      <c r="A6783" s="6">
        <v>23</v>
      </c>
      <c r="B6783" s="5" t="s">
        <v>25</v>
      </c>
      <c r="C6783" s="5" t="str">
        <f>VLOOKUP(Taulukko1[[#This Row],[Rivivalinta]],Sheet1!$C$1:$E$42,2,FALSE)</f>
        <v>Eget kapital</v>
      </c>
      <c r="D6783" s="5" t="str">
        <f>VLOOKUP(Taulukko1[[#This Row],[Rivivalinta]],Sheet1!$C$1:$E$42,3,FALSE)</f>
        <v>Total equity</v>
      </c>
      <c r="E6783" s="1" t="s">
        <v>209</v>
      </c>
      <c r="F6783" s="2">
        <v>42369</v>
      </c>
      <c r="G6783" s="7">
        <v>5922.82</v>
      </c>
    </row>
    <row r="6784" spans="1:7" x14ac:dyDescent="0.2">
      <c r="A6784" s="6">
        <v>21</v>
      </c>
      <c r="B6784" s="5" t="s">
        <v>26</v>
      </c>
      <c r="C6784" s="5" t="str">
        <f>VLOOKUP(Taulukko1[[#This Row],[Rivivalinta]],Sheet1!$C$1:$E$42,2,FALSE)</f>
        <v>Övriga skulder</v>
      </c>
      <c r="D6784" s="5" t="str">
        <f>VLOOKUP(Taulukko1[[#This Row],[Rivivalinta]],Sheet1!$C$1:$E$42,3,FALSE)</f>
        <v>Other liabilities</v>
      </c>
      <c r="E6784" s="1" t="s">
        <v>209</v>
      </c>
      <c r="F6784" s="2">
        <v>42369</v>
      </c>
      <c r="G6784" s="7">
        <v>272.113</v>
      </c>
    </row>
    <row r="6785" spans="1:7" x14ac:dyDescent="0.2">
      <c r="A6785" s="6">
        <v>24</v>
      </c>
      <c r="B6785" s="5" t="s">
        <v>27</v>
      </c>
      <c r="C6785" s="5" t="str">
        <f>VLOOKUP(Taulukko1[[#This Row],[Rivivalinta]],Sheet1!$C$1:$E$42,2,FALSE)</f>
        <v>SUMMA EGET KAPITAL OCH SKULDER</v>
      </c>
      <c r="D6785" s="5" t="str">
        <f>VLOOKUP(Taulukko1[[#This Row],[Rivivalinta]],Sheet1!$C$1:$E$42,3,FALSE)</f>
        <v>TOTAL EQUITY AND LIABILITIES</v>
      </c>
      <c r="E6785" s="1" t="s">
        <v>209</v>
      </c>
      <c r="F6785" s="2">
        <v>42369</v>
      </c>
      <c r="G6785" s="7">
        <v>32097.576000000001</v>
      </c>
    </row>
    <row r="6786" spans="1:7" x14ac:dyDescent="0.2">
      <c r="A6786" s="6">
        <v>25</v>
      </c>
      <c r="B6786" s="5" t="s">
        <v>28</v>
      </c>
      <c r="C6786" s="5" t="str">
        <f>VLOOKUP(Taulukko1[[#This Row],[Rivivalinta]],Sheet1!$C$1:$E$42,2,FALSE)</f>
        <v>Exponering utanför balansräkningen</v>
      </c>
      <c r="D6786" s="5" t="str">
        <f>VLOOKUP(Taulukko1[[#This Row],[Rivivalinta]],Sheet1!$C$1:$E$42,3,FALSE)</f>
        <v>Off balance sheet exposures</v>
      </c>
      <c r="E6786" s="1" t="s">
        <v>209</v>
      </c>
      <c r="F6786" s="2">
        <v>42369</v>
      </c>
      <c r="G6786" s="7">
        <v>1176.6030000000001</v>
      </c>
    </row>
    <row r="6787" spans="1:7" x14ac:dyDescent="0.2">
      <c r="A6787" s="6">
        <v>28</v>
      </c>
      <c r="B6787" s="5" t="s">
        <v>29</v>
      </c>
      <c r="C6787" s="5" t="str">
        <f>VLOOKUP(Taulukko1[[#This Row],[Rivivalinta]],Sheet1!$C$1:$E$42,2,FALSE)</f>
        <v>Kostnader/intäkter, %</v>
      </c>
      <c r="D6787" s="5" t="str">
        <f>VLOOKUP(Taulukko1[[#This Row],[Rivivalinta]],Sheet1!$C$1:$E$42,3,FALSE)</f>
        <v>Cost/income ratio, %</v>
      </c>
      <c r="E6787" s="1" t="s">
        <v>209</v>
      </c>
      <c r="F6787" s="2">
        <v>42369</v>
      </c>
      <c r="G6787" s="8">
        <v>0.63303439270948103</v>
      </c>
    </row>
    <row r="6788" spans="1:7" x14ac:dyDescent="0.2">
      <c r="A6788" s="6">
        <v>29</v>
      </c>
      <c r="B6788" s="5" t="s">
        <v>30</v>
      </c>
      <c r="C6788" s="5" t="str">
        <f>VLOOKUP(Taulukko1[[#This Row],[Rivivalinta]],Sheet1!$C$1:$E$42,2,FALSE)</f>
        <v>Nödlidande exponeringar/Exponeringar, %</v>
      </c>
      <c r="D6788" s="5" t="str">
        <f>VLOOKUP(Taulukko1[[#This Row],[Rivivalinta]],Sheet1!$C$1:$E$42,3,FALSE)</f>
        <v>Non-performing exposures/Exposures, %</v>
      </c>
      <c r="E6788" s="1" t="s">
        <v>209</v>
      </c>
      <c r="F6788" s="2">
        <v>42369</v>
      </c>
      <c r="G6788" s="8">
        <v>5.1221949058671383E-2</v>
      </c>
    </row>
    <row r="6789" spans="1:7" x14ac:dyDescent="0.2">
      <c r="A6789" s="6">
        <v>30</v>
      </c>
      <c r="B6789" s="5" t="s">
        <v>31</v>
      </c>
      <c r="C6789" s="5" t="str">
        <f>VLOOKUP(Taulukko1[[#This Row],[Rivivalinta]],Sheet1!$C$1:$E$42,2,FALSE)</f>
        <v>Upplupna avsättningar på nödlidande exponeringar/Nödlidande Exponeringar, %</v>
      </c>
      <c r="D6789" s="5" t="str">
        <f>VLOOKUP(Taulukko1[[#This Row],[Rivivalinta]],Sheet1!$C$1:$E$42,3,FALSE)</f>
        <v>Accumulated impairments on non-performing exposures/Non-performing exposures, %</v>
      </c>
      <c r="E6789" s="1" t="s">
        <v>209</v>
      </c>
      <c r="F6789" s="2">
        <v>42369</v>
      </c>
      <c r="G6789" s="8">
        <v>0.48232451360923606</v>
      </c>
    </row>
    <row r="6790" spans="1:7" x14ac:dyDescent="0.2">
      <c r="A6790" s="6">
        <v>31</v>
      </c>
      <c r="B6790" s="5" t="s">
        <v>32</v>
      </c>
      <c r="C6790" s="5" t="str">
        <f>VLOOKUP(Taulukko1[[#This Row],[Rivivalinta]],Sheet1!$C$1:$E$42,2,FALSE)</f>
        <v>Kapitalbas</v>
      </c>
      <c r="D6790" s="5" t="str">
        <f>VLOOKUP(Taulukko1[[#This Row],[Rivivalinta]],Sheet1!$C$1:$E$42,3,FALSE)</f>
        <v>Own funds</v>
      </c>
      <c r="E6790" s="1" t="s">
        <v>209</v>
      </c>
      <c r="F6790" s="2">
        <v>42369</v>
      </c>
      <c r="G6790" s="7">
        <v>5712.0006399999993</v>
      </c>
    </row>
    <row r="6791" spans="1:7" x14ac:dyDescent="0.2">
      <c r="A6791" s="6">
        <v>32</v>
      </c>
      <c r="B6791" s="5" t="s">
        <v>33</v>
      </c>
      <c r="C6791" s="5" t="str">
        <f>VLOOKUP(Taulukko1[[#This Row],[Rivivalinta]],Sheet1!$C$1:$E$42,2,FALSE)</f>
        <v>Kärnprimärkapital (CET 1)</v>
      </c>
      <c r="D6791" s="5" t="str">
        <f>VLOOKUP(Taulukko1[[#This Row],[Rivivalinta]],Sheet1!$C$1:$E$42,3,FALSE)</f>
        <v>Common equity tier 1 capital (CET1)</v>
      </c>
      <c r="E6791" s="1" t="s">
        <v>209</v>
      </c>
      <c r="F6791" s="2">
        <v>42369</v>
      </c>
      <c r="G6791" s="7">
        <v>5712.0006399999993</v>
      </c>
    </row>
    <row r="6792" spans="1:7" x14ac:dyDescent="0.2">
      <c r="A6792" s="6">
        <v>33</v>
      </c>
      <c r="B6792" s="5" t="s">
        <v>34</v>
      </c>
      <c r="C6792" s="5" t="str">
        <f>VLOOKUP(Taulukko1[[#This Row],[Rivivalinta]],Sheet1!$C$1:$E$42,2,FALSE)</f>
        <v>Övrigt primärkapital (AT 1)</v>
      </c>
      <c r="D6792" s="5" t="str">
        <f>VLOOKUP(Taulukko1[[#This Row],[Rivivalinta]],Sheet1!$C$1:$E$42,3,FALSE)</f>
        <v>Additional tier 1 capital (AT 1)</v>
      </c>
      <c r="E6792" s="1" t="s">
        <v>209</v>
      </c>
      <c r="F6792" s="2">
        <v>42369</v>
      </c>
      <c r="G6792" s="7"/>
    </row>
    <row r="6793" spans="1:7" x14ac:dyDescent="0.2">
      <c r="A6793" s="6">
        <v>34</v>
      </c>
      <c r="B6793" s="5" t="s">
        <v>35</v>
      </c>
      <c r="C6793" s="5" t="str">
        <f>VLOOKUP(Taulukko1[[#This Row],[Rivivalinta]],Sheet1!$C$1:$E$42,2,FALSE)</f>
        <v>Supplementärkapital (T2)</v>
      </c>
      <c r="D6793" s="5" t="str">
        <f>VLOOKUP(Taulukko1[[#This Row],[Rivivalinta]],Sheet1!$C$1:$E$42,3,FALSE)</f>
        <v>Tier 2 capital (T2)</v>
      </c>
      <c r="E6793" s="1" t="s">
        <v>209</v>
      </c>
      <c r="F6793" s="2">
        <v>42369</v>
      </c>
      <c r="G6793" s="7"/>
    </row>
    <row r="6794" spans="1:7" x14ac:dyDescent="0.2">
      <c r="A6794" s="6">
        <v>35</v>
      </c>
      <c r="B6794" s="5" t="s">
        <v>36</v>
      </c>
      <c r="C6794" s="5" t="str">
        <f>VLOOKUP(Taulukko1[[#This Row],[Rivivalinta]],Sheet1!$C$1:$E$42,2,FALSE)</f>
        <v>Summa kapitalrelationer, %</v>
      </c>
      <c r="D6794" s="5" t="str">
        <f>VLOOKUP(Taulukko1[[#This Row],[Rivivalinta]],Sheet1!$C$1:$E$42,3,FALSE)</f>
        <v>Own funds ratio, %</v>
      </c>
      <c r="E6794" s="1" t="s">
        <v>209</v>
      </c>
      <c r="F6794" s="2">
        <v>42369</v>
      </c>
      <c r="G6794" s="8">
        <v>0.47876185211942029</v>
      </c>
    </row>
    <row r="6795" spans="1:7" x14ac:dyDescent="0.2">
      <c r="A6795" s="6">
        <v>36</v>
      </c>
      <c r="B6795" s="5" t="s">
        <v>37</v>
      </c>
      <c r="C6795" s="5" t="str">
        <f>VLOOKUP(Taulukko1[[#This Row],[Rivivalinta]],Sheet1!$C$1:$E$42,2,FALSE)</f>
        <v>Primärkapitalrelation, %</v>
      </c>
      <c r="D6795" s="5" t="str">
        <f>VLOOKUP(Taulukko1[[#This Row],[Rivivalinta]],Sheet1!$C$1:$E$42,3,FALSE)</f>
        <v>Tier 1 ratio, %</v>
      </c>
      <c r="E6795" s="1" t="s">
        <v>209</v>
      </c>
      <c r="F6795" s="2">
        <v>42369</v>
      </c>
      <c r="G6795" s="8">
        <v>0.47876185211942029</v>
      </c>
    </row>
    <row r="6796" spans="1:7" x14ac:dyDescent="0.2">
      <c r="A6796" s="6">
        <v>37</v>
      </c>
      <c r="B6796" s="5" t="s">
        <v>38</v>
      </c>
      <c r="C6796" s="5" t="str">
        <f>VLOOKUP(Taulukko1[[#This Row],[Rivivalinta]],Sheet1!$C$1:$E$42,2,FALSE)</f>
        <v>Kärnprimärkapitalrelation, %</v>
      </c>
      <c r="D6796" s="5" t="str">
        <f>VLOOKUP(Taulukko1[[#This Row],[Rivivalinta]],Sheet1!$C$1:$E$42,3,FALSE)</f>
        <v>CET 1 ratio, %</v>
      </c>
      <c r="E6796" s="1" t="s">
        <v>209</v>
      </c>
      <c r="F6796" s="2">
        <v>42369</v>
      </c>
      <c r="G6796" s="8">
        <v>0.47876185211942029</v>
      </c>
    </row>
    <row r="6797" spans="1:7" x14ac:dyDescent="0.2">
      <c r="A6797" s="6">
        <v>38</v>
      </c>
      <c r="B6797" s="5" t="s">
        <v>39</v>
      </c>
      <c r="C6797" s="5" t="str">
        <f>VLOOKUP(Taulukko1[[#This Row],[Rivivalinta]],Sheet1!$C$1:$E$42,2,FALSE)</f>
        <v>Summa exponeringsbelopp (RWA)</v>
      </c>
      <c r="D6797" s="5" t="str">
        <f>VLOOKUP(Taulukko1[[#This Row],[Rivivalinta]],Sheet1!$C$1:$E$42,3,FALSE)</f>
        <v>Total risk weighted assets (RWA)</v>
      </c>
      <c r="E6797" s="1" t="s">
        <v>209</v>
      </c>
      <c r="F6797" s="2">
        <v>42369</v>
      </c>
      <c r="G6797" s="7">
        <v>11930.776470000001</v>
      </c>
    </row>
    <row r="6798" spans="1:7" x14ac:dyDescent="0.2">
      <c r="A6798" s="6">
        <v>39</v>
      </c>
      <c r="B6798" s="5" t="s">
        <v>40</v>
      </c>
      <c r="C6798" s="5" t="str">
        <f>VLOOKUP(Taulukko1[[#This Row],[Rivivalinta]],Sheet1!$C$1:$E$42,2,FALSE)</f>
        <v>Exponeringsbelopp för kredit-, motpart- och utspädningsrisker</v>
      </c>
      <c r="D6798" s="5" t="str">
        <f>VLOOKUP(Taulukko1[[#This Row],[Rivivalinta]],Sheet1!$C$1:$E$42,3,FALSE)</f>
        <v>Credit and counterparty risks</v>
      </c>
      <c r="E6798" s="1" t="s">
        <v>209</v>
      </c>
      <c r="F6798" s="2">
        <v>42369</v>
      </c>
      <c r="G6798" s="7">
        <v>10962.036259999999</v>
      </c>
    </row>
    <row r="6799" spans="1:7" x14ac:dyDescent="0.2">
      <c r="A6799" s="6">
        <v>40</v>
      </c>
      <c r="B6799" s="5" t="s">
        <v>41</v>
      </c>
      <c r="C6799" s="5" t="str">
        <f>VLOOKUP(Taulukko1[[#This Row],[Rivivalinta]],Sheet1!$C$1:$E$42,2,FALSE)</f>
        <v>Exponeringsbelopp för positions-, valutakurs- och råvarurisker</v>
      </c>
      <c r="D6799" s="5" t="str">
        <f>VLOOKUP(Taulukko1[[#This Row],[Rivivalinta]],Sheet1!$C$1:$E$42,3,FALSE)</f>
        <v>Position, currency and commodity risks</v>
      </c>
      <c r="E6799" s="1" t="s">
        <v>209</v>
      </c>
      <c r="F6799" s="2">
        <v>42369</v>
      </c>
      <c r="G6799" s="7"/>
    </row>
    <row r="6800" spans="1:7" x14ac:dyDescent="0.2">
      <c r="A6800" s="6">
        <v>41</v>
      </c>
      <c r="B6800" s="5" t="s">
        <v>42</v>
      </c>
      <c r="C6800" s="5" t="str">
        <f>VLOOKUP(Taulukko1[[#This Row],[Rivivalinta]],Sheet1!$C$1:$E$42,2,FALSE)</f>
        <v>Exponeringsbelopp för operativ risk</v>
      </c>
      <c r="D6800" s="5" t="str">
        <f>VLOOKUP(Taulukko1[[#This Row],[Rivivalinta]],Sheet1!$C$1:$E$42,3,FALSE)</f>
        <v>Operational risks</v>
      </c>
      <c r="E6800" s="1" t="s">
        <v>209</v>
      </c>
      <c r="F6800" s="2">
        <v>42369</v>
      </c>
      <c r="G6800" s="7">
        <v>968.74019999999996</v>
      </c>
    </row>
    <row r="6801" spans="1:7" x14ac:dyDescent="0.2">
      <c r="A6801" s="6">
        <v>42</v>
      </c>
      <c r="B6801" s="5" t="s">
        <v>43</v>
      </c>
      <c r="C6801" s="5" t="str">
        <f>VLOOKUP(Taulukko1[[#This Row],[Rivivalinta]],Sheet1!$C$1:$E$42,2,FALSE)</f>
        <v>Övriga riskexponeringar</v>
      </c>
      <c r="D6801" s="5" t="str">
        <f>VLOOKUP(Taulukko1[[#This Row],[Rivivalinta]],Sheet1!$C$1:$E$42,3,FALSE)</f>
        <v>Other risks</v>
      </c>
      <c r="E6801" s="1" t="s">
        <v>209</v>
      </c>
      <c r="F6801" s="2">
        <v>42369</v>
      </c>
      <c r="G6801" s="7"/>
    </row>
    <row r="6802" spans="1:7" x14ac:dyDescent="0.2">
      <c r="A6802" s="6">
        <v>1</v>
      </c>
      <c r="B6802" s="5" t="s">
        <v>5</v>
      </c>
      <c r="C6802" s="5" t="str">
        <f>VLOOKUP(Taulukko1[[#This Row],[Rivivalinta]],Sheet1!$C$1:$E$42,2,FALSE)</f>
        <v>Räntenetto</v>
      </c>
      <c r="D6802" s="5" t="str">
        <f>VLOOKUP(Taulukko1[[#This Row],[Rivivalinta]],Sheet1!$C$1:$E$42,3,FALSE)</f>
        <v>Net interest margin</v>
      </c>
      <c r="E6802" s="1" t="s">
        <v>210</v>
      </c>
      <c r="F6802" s="2">
        <v>42369</v>
      </c>
      <c r="G6802" s="7">
        <v>1249.845</v>
      </c>
    </row>
    <row r="6803" spans="1:7" x14ac:dyDescent="0.2">
      <c r="A6803" s="6">
        <v>2</v>
      </c>
      <c r="B6803" s="5" t="s">
        <v>6</v>
      </c>
      <c r="C6803" s="5" t="str">
        <f>VLOOKUP(Taulukko1[[#This Row],[Rivivalinta]],Sheet1!$C$1:$E$42,2,FALSE)</f>
        <v>Netto, avgifts- och provisionsintäkter</v>
      </c>
      <c r="D6803" s="5" t="str">
        <f>VLOOKUP(Taulukko1[[#This Row],[Rivivalinta]],Sheet1!$C$1:$E$42,3,FALSE)</f>
        <v>Net fee and commission income</v>
      </c>
      <c r="E6803" s="1" t="s">
        <v>210</v>
      </c>
      <c r="F6803" s="2">
        <v>42369</v>
      </c>
      <c r="G6803" s="7">
        <v>429.06099999999998</v>
      </c>
    </row>
    <row r="6804" spans="1:7" x14ac:dyDescent="0.2">
      <c r="A6804" s="6">
        <v>3</v>
      </c>
      <c r="B6804" s="5" t="s">
        <v>7</v>
      </c>
      <c r="C6804" s="5" t="str">
        <f>VLOOKUP(Taulukko1[[#This Row],[Rivivalinta]],Sheet1!$C$1:$E$42,2,FALSE)</f>
        <v>Avgifts- och provisionsintäkter</v>
      </c>
      <c r="D6804" s="5" t="str">
        <f>VLOOKUP(Taulukko1[[#This Row],[Rivivalinta]],Sheet1!$C$1:$E$42,3,FALSE)</f>
        <v>Fee and commission income</v>
      </c>
      <c r="E6804" s="1" t="s">
        <v>210</v>
      </c>
      <c r="F6804" s="2">
        <v>42369</v>
      </c>
      <c r="G6804" s="7">
        <v>517.20600000000002</v>
      </c>
    </row>
    <row r="6805" spans="1:7" x14ac:dyDescent="0.2">
      <c r="A6805" s="6">
        <v>4</v>
      </c>
      <c r="B6805" s="5" t="s">
        <v>8</v>
      </c>
      <c r="C6805" s="5" t="str">
        <f>VLOOKUP(Taulukko1[[#This Row],[Rivivalinta]],Sheet1!$C$1:$E$42,2,FALSE)</f>
        <v>Avgifts- och provisionskostnader</v>
      </c>
      <c r="D6805" s="5" t="str">
        <f>VLOOKUP(Taulukko1[[#This Row],[Rivivalinta]],Sheet1!$C$1:$E$42,3,FALSE)</f>
        <v>Fee and commission expenses</v>
      </c>
      <c r="E6805" s="1" t="s">
        <v>210</v>
      </c>
      <c r="F6805" s="2">
        <v>42369</v>
      </c>
      <c r="G6805" s="7">
        <v>88.144999999999996</v>
      </c>
    </row>
    <row r="6806" spans="1:7" x14ac:dyDescent="0.2">
      <c r="A6806" s="6">
        <v>5</v>
      </c>
      <c r="B6806" s="5" t="s">
        <v>9</v>
      </c>
      <c r="C6806" s="5" t="str">
        <f>VLOOKUP(Taulukko1[[#This Row],[Rivivalinta]],Sheet1!$C$1:$E$42,2,FALSE)</f>
        <v>Nettointäkter från handel och investeringar</v>
      </c>
      <c r="D6806" s="5" t="str">
        <f>VLOOKUP(Taulukko1[[#This Row],[Rivivalinta]],Sheet1!$C$1:$E$42,3,FALSE)</f>
        <v>Net trading and investing income</v>
      </c>
      <c r="E6806" s="1" t="s">
        <v>210</v>
      </c>
      <c r="F6806" s="2">
        <v>42369</v>
      </c>
      <c r="G6806" s="7">
        <v>852.17100000000005</v>
      </c>
    </row>
    <row r="6807" spans="1:7" x14ac:dyDescent="0.2">
      <c r="A6807" s="6">
        <v>6</v>
      </c>
      <c r="B6807" s="5" t="s">
        <v>10</v>
      </c>
      <c r="C6807" s="5" t="str">
        <f>VLOOKUP(Taulukko1[[#This Row],[Rivivalinta]],Sheet1!$C$1:$E$42,2,FALSE)</f>
        <v>Övriga intäkter</v>
      </c>
      <c r="D6807" s="5" t="str">
        <f>VLOOKUP(Taulukko1[[#This Row],[Rivivalinta]],Sheet1!$C$1:$E$42,3,FALSE)</f>
        <v>Other income</v>
      </c>
      <c r="E6807" s="1" t="s">
        <v>210</v>
      </c>
      <c r="F6807" s="2">
        <v>42369</v>
      </c>
      <c r="G6807" s="7">
        <v>100.038</v>
      </c>
    </row>
    <row r="6808" spans="1:7" x14ac:dyDescent="0.2">
      <c r="A6808" s="6">
        <v>7</v>
      </c>
      <c r="B6808" s="5" t="s">
        <v>11</v>
      </c>
      <c r="C6808" s="5" t="str">
        <f>VLOOKUP(Taulukko1[[#This Row],[Rivivalinta]],Sheet1!$C$1:$E$42,2,FALSE)</f>
        <v>Totala inkomster</v>
      </c>
      <c r="D6808" s="5" t="str">
        <f>VLOOKUP(Taulukko1[[#This Row],[Rivivalinta]],Sheet1!$C$1:$E$42,3,FALSE)</f>
        <v>Total income</v>
      </c>
      <c r="E6808" s="1" t="s">
        <v>210</v>
      </c>
      <c r="F6808" s="2">
        <v>42369</v>
      </c>
      <c r="G6808" s="7">
        <v>2631.1149999999998</v>
      </c>
    </row>
    <row r="6809" spans="1:7" x14ac:dyDescent="0.2">
      <c r="A6809" s="6">
        <v>8</v>
      </c>
      <c r="B6809" s="5" t="s">
        <v>12</v>
      </c>
      <c r="C6809" s="5" t="str">
        <f>VLOOKUP(Taulukko1[[#This Row],[Rivivalinta]],Sheet1!$C$1:$E$42,2,FALSE)</f>
        <v>Totala kostnader</v>
      </c>
      <c r="D6809" s="5" t="str">
        <f>VLOOKUP(Taulukko1[[#This Row],[Rivivalinta]],Sheet1!$C$1:$E$42,3,FALSE)</f>
        <v>Total expenses</v>
      </c>
      <c r="E6809" s="1" t="s">
        <v>210</v>
      </c>
      <c r="F6809" s="2">
        <v>42369</v>
      </c>
      <c r="G6809" s="7">
        <v>1450.6659999999999</v>
      </c>
    </row>
    <row r="6810" spans="1:7" x14ac:dyDescent="0.2">
      <c r="A6810" s="6">
        <v>9</v>
      </c>
      <c r="B6810" s="5" t="s">
        <v>13</v>
      </c>
      <c r="C6810" s="5" t="str">
        <f>VLOOKUP(Taulukko1[[#This Row],[Rivivalinta]],Sheet1!$C$1:$E$42,2,FALSE)</f>
        <v>Nedskrivningar av lån och fordringar</v>
      </c>
      <c r="D6810" s="5" t="str">
        <f>VLOOKUP(Taulukko1[[#This Row],[Rivivalinta]],Sheet1!$C$1:$E$42,3,FALSE)</f>
        <v>Impairments on loans and receivables</v>
      </c>
      <c r="E6810" s="1" t="s">
        <v>210</v>
      </c>
      <c r="F6810" s="2">
        <v>42369</v>
      </c>
      <c r="G6810" s="7">
        <v>612.57100000000003</v>
      </c>
    </row>
    <row r="6811" spans="1:7" x14ac:dyDescent="0.2">
      <c r="A6811" s="6">
        <v>10</v>
      </c>
      <c r="B6811" s="5" t="s">
        <v>14</v>
      </c>
      <c r="C6811" s="5" t="str">
        <f>VLOOKUP(Taulukko1[[#This Row],[Rivivalinta]],Sheet1!$C$1:$E$42,2,FALSE)</f>
        <v>Rörelsevinst/-förlust</v>
      </c>
      <c r="D6811" s="5" t="str">
        <f>VLOOKUP(Taulukko1[[#This Row],[Rivivalinta]],Sheet1!$C$1:$E$42,3,FALSE)</f>
        <v>Operatingprofit/-loss</v>
      </c>
      <c r="E6811" s="1" t="s">
        <v>210</v>
      </c>
      <c r="F6811" s="2">
        <v>42369</v>
      </c>
      <c r="G6811" s="7">
        <v>567.87800000000004</v>
      </c>
    </row>
    <row r="6812" spans="1:7" x14ac:dyDescent="0.2">
      <c r="A6812" s="6">
        <v>11</v>
      </c>
      <c r="B6812" s="5" t="s">
        <v>15</v>
      </c>
      <c r="C6812" s="5" t="str">
        <f>VLOOKUP(Taulukko1[[#This Row],[Rivivalinta]],Sheet1!$C$1:$E$42,2,FALSE)</f>
        <v>Kontanta medel och kassabehållning hos centralbanker</v>
      </c>
      <c r="D6812" s="5" t="str">
        <f>VLOOKUP(Taulukko1[[#This Row],[Rivivalinta]],Sheet1!$C$1:$E$42,3,FALSE)</f>
        <v>Cash and cash balances at central banks</v>
      </c>
      <c r="E6812" s="1" t="s">
        <v>210</v>
      </c>
      <c r="F6812" s="2">
        <v>42369</v>
      </c>
      <c r="G6812" s="7">
        <v>240.53</v>
      </c>
    </row>
    <row r="6813" spans="1:7" x14ac:dyDescent="0.2">
      <c r="A6813" s="6">
        <v>12</v>
      </c>
      <c r="B6813" s="5" t="s">
        <v>16</v>
      </c>
      <c r="C6813" s="5" t="str">
        <f>VLOOKUP(Taulukko1[[#This Row],[Rivivalinta]],Sheet1!$C$1:$E$42,2,FALSE)</f>
        <v>Lån och förskott till kreditinstitut</v>
      </c>
      <c r="D6813" s="5" t="str">
        <f>VLOOKUP(Taulukko1[[#This Row],[Rivivalinta]],Sheet1!$C$1:$E$42,3,FALSE)</f>
        <v>Loans and advances to credit institutions</v>
      </c>
      <c r="E6813" s="1" t="s">
        <v>210</v>
      </c>
      <c r="F6813" s="2">
        <v>42369</v>
      </c>
      <c r="G6813" s="7">
        <v>2879.3719999999998</v>
      </c>
    </row>
    <row r="6814" spans="1:7" x14ac:dyDescent="0.2">
      <c r="A6814" s="6">
        <v>13</v>
      </c>
      <c r="B6814" s="5" t="s">
        <v>17</v>
      </c>
      <c r="C6814" s="5" t="str">
        <f>VLOOKUP(Taulukko1[[#This Row],[Rivivalinta]],Sheet1!$C$1:$E$42,2,FALSE)</f>
        <v>Lån och förskott till allmänheten och offentliga samfund</v>
      </c>
      <c r="D6814" s="5" t="str">
        <f>VLOOKUP(Taulukko1[[#This Row],[Rivivalinta]],Sheet1!$C$1:$E$42,3,FALSE)</f>
        <v>Loans and advances to the public and public sector entities</v>
      </c>
      <c r="E6814" s="1" t="s">
        <v>210</v>
      </c>
      <c r="F6814" s="2">
        <v>42369</v>
      </c>
      <c r="G6814" s="7">
        <v>98341.354999999996</v>
      </c>
    </row>
    <row r="6815" spans="1:7" x14ac:dyDescent="0.2">
      <c r="A6815" s="6">
        <v>14</v>
      </c>
      <c r="B6815" s="5" t="s">
        <v>18</v>
      </c>
      <c r="C6815" s="5" t="str">
        <f>VLOOKUP(Taulukko1[[#This Row],[Rivivalinta]],Sheet1!$C$1:$E$42,2,FALSE)</f>
        <v>Värdepapper</v>
      </c>
      <c r="D6815" s="5" t="str">
        <f>VLOOKUP(Taulukko1[[#This Row],[Rivivalinta]],Sheet1!$C$1:$E$42,3,FALSE)</f>
        <v>Debt securities</v>
      </c>
      <c r="E6815" s="1" t="s">
        <v>210</v>
      </c>
      <c r="F6815" s="2">
        <v>42369</v>
      </c>
      <c r="G6815" s="7">
        <v>1118.8489999999999</v>
      </c>
    </row>
    <row r="6816" spans="1:7" x14ac:dyDescent="0.2">
      <c r="A6816" s="6">
        <v>15</v>
      </c>
      <c r="B6816" s="5" t="s">
        <v>238</v>
      </c>
      <c r="C6816" s="5" t="str">
        <f>VLOOKUP(Taulukko1[[#This Row],[Rivivalinta]],Sheet1!$C$1:$E$42,2,FALSE)</f>
        <v xml:space="preserve">Derivat </v>
      </c>
      <c r="D6816" s="5" t="str">
        <f>VLOOKUP(Taulukko1[[#This Row],[Rivivalinta]],Sheet1!$C$1:$E$42,3,FALSE)</f>
        <v xml:space="preserve">Derivatives </v>
      </c>
      <c r="E6816" s="1" t="s">
        <v>210</v>
      </c>
      <c r="F6816" s="2">
        <v>42369</v>
      </c>
      <c r="G6816" s="7">
        <v>39.168999999999997</v>
      </c>
    </row>
    <row r="6817" spans="1:7" x14ac:dyDescent="0.2">
      <c r="A6817" s="6">
        <v>16</v>
      </c>
      <c r="B6817" s="5" t="s">
        <v>20</v>
      </c>
      <c r="C6817" s="5" t="str">
        <f>VLOOKUP(Taulukko1[[#This Row],[Rivivalinta]],Sheet1!$C$1:$E$42,2,FALSE)</f>
        <v>Övriga tillgångar</v>
      </c>
      <c r="D6817" s="5" t="str">
        <f>VLOOKUP(Taulukko1[[#This Row],[Rivivalinta]],Sheet1!$C$1:$E$42,3,FALSE)</f>
        <v>Other assets</v>
      </c>
      <c r="E6817" s="1" t="s">
        <v>210</v>
      </c>
      <c r="F6817" s="2">
        <v>42369</v>
      </c>
      <c r="G6817" s="7">
        <v>14167.403</v>
      </c>
    </row>
    <row r="6818" spans="1:7" x14ac:dyDescent="0.2">
      <c r="A6818" s="6">
        <v>17</v>
      </c>
      <c r="B6818" s="5" t="s">
        <v>21</v>
      </c>
      <c r="C6818" s="5" t="str">
        <f>VLOOKUP(Taulukko1[[#This Row],[Rivivalinta]],Sheet1!$C$1:$E$42,2,FALSE)</f>
        <v>SUMMA TILLGÅNGAR</v>
      </c>
      <c r="D6818" s="5" t="str">
        <f>VLOOKUP(Taulukko1[[#This Row],[Rivivalinta]],Sheet1!$C$1:$E$42,3,FALSE)</f>
        <v>TOTAL ASSETS</v>
      </c>
      <c r="E6818" s="1" t="s">
        <v>210</v>
      </c>
      <c r="F6818" s="2">
        <v>42369</v>
      </c>
      <c r="G6818" s="7">
        <v>116786.678</v>
      </c>
    </row>
    <row r="6819" spans="1:7" x14ac:dyDescent="0.2">
      <c r="A6819" s="6">
        <v>18</v>
      </c>
      <c r="B6819" s="5" t="s">
        <v>22</v>
      </c>
      <c r="C6819" s="5" t="str">
        <f>VLOOKUP(Taulukko1[[#This Row],[Rivivalinta]],Sheet1!$C$1:$E$42,2,FALSE)</f>
        <v>Inlåning från kreditinstitut</v>
      </c>
      <c r="D6819" s="5" t="str">
        <f>VLOOKUP(Taulukko1[[#This Row],[Rivivalinta]],Sheet1!$C$1:$E$42,3,FALSE)</f>
        <v>Deposits from credit institutions</v>
      </c>
      <c r="E6819" s="1" t="s">
        <v>210</v>
      </c>
      <c r="F6819" s="2">
        <v>42369</v>
      </c>
      <c r="G6819" s="7">
        <v>25993.638999999999</v>
      </c>
    </row>
    <row r="6820" spans="1:7" x14ac:dyDescent="0.2">
      <c r="A6820" s="6">
        <v>19</v>
      </c>
      <c r="B6820" s="5" t="s">
        <v>23</v>
      </c>
      <c r="C6820" s="5" t="str">
        <f>VLOOKUP(Taulukko1[[#This Row],[Rivivalinta]],Sheet1!$C$1:$E$42,2,FALSE)</f>
        <v>Inlåning från allmänheten och offentliga samfund</v>
      </c>
      <c r="D6820" s="5" t="str">
        <f>VLOOKUP(Taulukko1[[#This Row],[Rivivalinta]],Sheet1!$C$1:$E$42,3,FALSE)</f>
        <v>Deposits from the public and public sector entities</v>
      </c>
      <c r="E6820" s="1" t="s">
        <v>210</v>
      </c>
      <c r="F6820" s="2">
        <v>42369</v>
      </c>
      <c r="G6820" s="7">
        <v>67444.490000000005</v>
      </c>
    </row>
    <row r="6821" spans="1:7" x14ac:dyDescent="0.2">
      <c r="A6821" s="6">
        <v>20</v>
      </c>
      <c r="B6821" s="5" t="s">
        <v>24</v>
      </c>
      <c r="C6821" s="5" t="str">
        <f>VLOOKUP(Taulukko1[[#This Row],[Rivivalinta]],Sheet1!$C$1:$E$42,2,FALSE)</f>
        <v>Emitterade skuldebrev</v>
      </c>
      <c r="D6821" s="5" t="str">
        <f>VLOOKUP(Taulukko1[[#This Row],[Rivivalinta]],Sheet1!$C$1:$E$42,3,FALSE)</f>
        <v>Debt securities issued</v>
      </c>
      <c r="E6821" s="1" t="s">
        <v>210</v>
      </c>
      <c r="F6821" s="2">
        <v>42369</v>
      </c>
      <c r="G6821" s="7">
        <v>1.034</v>
      </c>
    </row>
    <row r="6822" spans="1:7" x14ac:dyDescent="0.2">
      <c r="A6822" s="6">
        <v>22</v>
      </c>
      <c r="B6822" s="5" t="s">
        <v>19</v>
      </c>
      <c r="C6822" s="5" t="str">
        <f>VLOOKUP(Taulukko1[[#This Row],[Rivivalinta]],Sheet1!$C$1:$E$42,2,FALSE)</f>
        <v>Derivat</v>
      </c>
      <c r="D6822" s="5" t="str">
        <f>VLOOKUP(Taulukko1[[#This Row],[Rivivalinta]],Sheet1!$C$1:$E$42,3,FALSE)</f>
        <v>Derivatives</v>
      </c>
      <c r="E6822" s="1" t="s">
        <v>210</v>
      </c>
      <c r="F6822" s="2">
        <v>42369</v>
      </c>
      <c r="G6822" s="7">
        <v>36.654000000000003</v>
      </c>
    </row>
    <row r="6823" spans="1:7" x14ac:dyDescent="0.2">
      <c r="A6823" s="6">
        <v>23</v>
      </c>
      <c r="B6823" s="5" t="s">
        <v>25</v>
      </c>
      <c r="C6823" s="5" t="str">
        <f>VLOOKUP(Taulukko1[[#This Row],[Rivivalinta]],Sheet1!$C$1:$E$42,2,FALSE)</f>
        <v>Eget kapital</v>
      </c>
      <c r="D6823" s="5" t="str">
        <f>VLOOKUP(Taulukko1[[#This Row],[Rivivalinta]],Sheet1!$C$1:$E$42,3,FALSE)</f>
        <v>Total equity</v>
      </c>
      <c r="E6823" s="1" t="s">
        <v>210</v>
      </c>
      <c r="F6823" s="2">
        <v>42369</v>
      </c>
      <c r="G6823" s="7">
        <v>20715.599999999999</v>
      </c>
    </row>
    <row r="6824" spans="1:7" x14ac:dyDescent="0.2">
      <c r="A6824" s="6">
        <v>21</v>
      </c>
      <c r="B6824" s="5" t="s">
        <v>26</v>
      </c>
      <c r="C6824" s="5" t="str">
        <f>VLOOKUP(Taulukko1[[#This Row],[Rivivalinta]],Sheet1!$C$1:$E$42,2,FALSE)</f>
        <v>Övriga skulder</v>
      </c>
      <c r="D6824" s="5" t="str">
        <f>VLOOKUP(Taulukko1[[#This Row],[Rivivalinta]],Sheet1!$C$1:$E$42,3,FALSE)</f>
        <v>Other liabilities</v>
      </c>
      <c r="E6824" s="1" t="s">
        <v>210</v>
      </c>
      <c r="F6824" s="2">
        <v>42369</v>
      </c>
      <c r="G6824" s="7">
        <v>2595.261</v>
      </c>
    </row>
    <row r="6825" spans="1:7" x14ac:dyDescent="0.2">
      <c r="A6825" s="6">
        <v>24</v>
      </c>
      <c r="B6825" s="5" t="s">
        <v>27</v>
      </c>
      <c r="C6825" s="5" t="str">
        <f>VLOOKUP(Taulukko1[[#This Row],[Rivivalinta]],Sheet1!$C$1:$E$42,2,FALSE)</f>
        <v>SUMMA EGET KAPITAL OCH SKULDER</v>
      </c>
      <c r="D6825" s="5" t="str">
        <f>VLOOKUP(Taulukko1[[#This Row],[Rivivalinta]],Sheet1!$C$1:$E$42,3,FALSE)</f>
        <v>TOTAL EQUITY AND LIABILITIES</v>
      </c>
      <c r="E6825" s="1" t="s">
        <v>210</v>
      </c>
      <c r="F6825" s="2">
        <v>42369</v>
      </c>
      <c r="G6825" s="7">
        <v>116786.678</v>
      </c>
    </row>
    <row r="6826" spans="1:7" x14ac:dyDescent="0.2">
      <c r="A6826" s="6">
        <v>25</v>
      </c>
      <c r="B6826" s="5" t="s">
        <v>28</v>
      </c>
      <c r="C6826" s="5" t="str">
        <f>VLOOKUP(Taulukko1[[#This Row],[Rivivalinta]],Sheet1!$C$1:$E$42,2,FALSE)</f>
        <v>Exponering utanför balansräkningen</v>
      </c>
      <c r="D6826" s="5" t="str">
        <f>VLOOKUP(Taulukko1[[#This Row],[Rivivalinta]],Sheet1!$C$1:$E$42,3,FALSE)</f>
        <v>Off balance sheet exposures</v>
      </c>
      <c r="E6826" s="1" t="s">
        <v>210</v>
      </c>
      <c r="F6826" s="2">
        <v>42369</v>
      </c>
      <c r="G6826" s="7">
        <v>6999.5929999999998</v>
      </c>
    </row>
    <row r="6827" spans="1:7" x14ac:dyDescent="0.2">
      <c r="A6827" s="6">
        <v>28</v>
      </c>
      <c r="B6827" s="5" t="s">
        <v>29</v>
      </c>
      <c r="C6827" s="5" t="str">
        <f>VLOOKUP(Taulukko1[[#This Row],[Rivivalinta]],Sheet1!$C$1:$E$42,2,FALSE)</f>
        <v>Kostnader/intäkter, %</v>
      </c>
      <c r="D6827" s="5" t="str">
        <f>VLOOKUP(Taulukko1[[#This Row],[Rivivalinta]],Sheet1!$C$1:$E$42,3,FALSE)</f>
        <v>Cost/income ratio, %</v>
      </c>
      <c r="E6827" s="1" t="s">
        <v>210</v>
      </c>
      <c r="F6827" s="2">
        <v>42369</v>
      </c>
      <c r="G6827" s="8">
        <v>0.47879865841746461</v>
      </c>
    </row>
    <row r="6828" spans="1:7" x14ac:dyDescent="0.2">
      <c r="A6828" s="6">
        <v>29</v>
      </c>
      <c r="B6828" s="5" t="s">
        <v>30</v>
      </c>
      <c r="C6828" s="5" t="str">
        <f>VLOOKUP(Taulukko1[[#This Row],[Rivivalinta]],Sheet1!$C$1:$E$42,2,FALSE)</f>
        <v>Nödlidande exponeringar/Exponeringar, %</v>
      </c>
      <c r="D6828" s="5" t="str">
        <f>VLOOKUP(Taulukko1[[#This Row],[Rivivalinta]],Sheet1!$C$1:$E$42,3,FALSE)</f>
        <v>Non-performing exposures/Exposures, %</v>
      </c>
      <c r="E6828" s="1" t="s">
        <v>210</v>
      </c>
      <c r="F6828" s="2">
        <v>42369</v>
      </c>
      <c r="G6828" s="8">
        <v>3.9552218966434183E-2</v>
      </c>
    </row>
    <row r="6829" spans="1:7" x14ac:dyDescent="0.2">
      <c r="A6829" s="6">
        <v>30</v>
      </c>
      <c r="B6829" s="5" t="s">
        <v>31</v>
      </c>
      <c r="C6829" s="5" t="str">
        <f>VLOOKUP(Taulukko1[[#This Row],[Rivivalinta]],Sheet1!$C$1:$E$42,2,FALSE)</f>
        <v>Upplupna avsättningar på nödlidande exponeringar/Nödlidande Exponeringar, %</v>
      </c>
      <c r="D6829" s="5" t="str">
        <f>VLOOKUP(Taulukko1[[#This Row],[Rivivalinta]],Sheet1!$C$1:$E$42,3,FALSE)</f>
        <v>Accumulated impairments on non-performing exposures/Non-performing exposures, %</v>
      </c>
      <c r="E6829" s="1" t="s">
        <v>210</v>
      </c>
      <c r="F6829" s="2">
        <v>42369</v>
      </c>
      <c r="G6829" s="8">
        <v>0.30579134478354636</v>
      </c>
    </row>
    <row r="6830" spans="1:7" x14ac:dyDescent="0.2">
      <c r="A6830" s="6">
        <v>31</v>
      </c>
      <c r="B6830" s="5" t="s">
        <v>32</v>
      </c>
      <c r="C6830" s="5" t="str">
        <f>VLOOKUP(Taulukko1[[#This Row],[Rivivalinta]],Sheet1!$C$1:$E$42,2,FALSE)</f>
        <v>Kapitalbas</v>
      </c>
      <c r="D6830" s="5" t="str">
        <f>VLOOKUP(Taulukko1[[#This Row],[Rivivalinta]],Sheet1!$C$1:$E$42,3,FALSE)</f>
        <v>Own funds</v>
      </c>
      <c r="E6830" s="1" t="s">
        <v>210</v>
      </c>
      <c r="F6830" s="2">
        <v>42369</v>
      </c>
      <c r="G6830" s="7">
        <v>20874.60816</v>
      </c>
    </row>
    <row r="6831" spans="1:7" x14ac:dyDescent="0.2">
      <c r="A6831" s="6">
        <v>32</v>
      </c>
      <c r="B6831" s="5" t="s">
        <v>33</v>
      </c>
      <c r="C6831" s="5" t="str">
        <f>VLOOKUP(Taulukko1[[#This Row],[Rivivalinta]],Sheet1!$C$1:$E$42,2,FALSE)</f>
        <v>Kärnprimärkapital (CET 1)</v>
      </c>
      <c r="D6831" s="5" t="str">
        <f>VLOOKUP(Taulukko1[[#This Row],[Rivivalinta]],Sheet1!$C$1:$E$42,3,FALSE)</f>
        <v>Common equity tier 1 capital (CET1)</v>
      </c>
      <c r="E6831" s="1" t="s">
        <v>210</v>
      </c>
      <c r="F6831" s="2">
        <v>42369</v>
      </c>
      <c r="G6831" s="7">
        <v>20874.60816</v>
      </c>
    </row>
    <row r="6832" spans="1:7" x14ac:dyDescent="0.2">
      <c r="A6832" s="6">
        <v>33</v>
      </c>
      <c r="B6832" s="5" t="s">
        <v>34</v>
      </c>
      <c r="C6832" s="5" t="str">
        <f>VLOOKUP(Taulukko1[[#This Row],[Rivivalinta]],Sheet1!$C$1:$E$42,2,FALSE)</f>
        <v>Övrigt primärkapital (AT 1)</v>
      </c>
      <c r="D6832" s="5" t="str">
        <f>VLOOKUP(Taulukko1[[#This Row],[Rivivalinta]],Sheet1!$C$1:$E$42,3,FALSE)</f>
        <v>Additional tier 1 capital (AT 1)</v>
      </c>
      <c r="E6832" s="1" t="s">
        <v>210</v>
      </c>
      <c r="F6832" s="2">
        <v>42369</v>
      </c>
      <c r="G6832" s="7"/>
    </row>
    <row r="6833" spans="1:7" x14ac:dyDescent="0.2">
      <c r="A6833" s="6">
        <v>34</v>
      </c>
      <c r="B6833" s="5" t="s">
        <v>35</v>
      </c>
      <c r="C6833" s="5" t="str">
        <f>VLOOKUP(Taulukko1[[#This Row],[Rivivalinta]],Sheet1!$C$1:$E$42,2,FALSE)</f>
        <v>Supplementärkapital (T2)</v>
      </c>
      <c r="D6833" s="5" t="str">
        <f>VLOOKUP(Taulukko1[[#This Row],[Rivivalinta]],Sheet1!$C$1:$E$42,3,FALSE)</f>
        <v>Tier 2 capital (T2)</v>
      </c>
      <c r="E6833" s="1" t="s">
        <v>210</v>
      </c>
      <c r="F6833" s="2">
        <v>42369</v>
      </c>
      <c r="G6833" s="7"/>
    </row>
    <row r="6834" spans="1:7" x14ac:dyDescent="0.2">
      <c r="A6834" s="6">
        <v>35</v>
      </c>
      <c r="B6834" s="5" t="s">
        <v>36</v>
      </c>
      <c r="C6834" s="5" t="str">
        <f>VLOOKUP(Taulukko1[[#This Row],[Rivivalinta]],Sheet1!$C$1:$E$42,2,FALSE)</f>
        <v>Summa kapitalrelationer, %</v>
      </c>
      <c r="D6834" s="5" t="str">
        <f>VLOOKUP(Taulukko1[[#This Row],[Rivivalinta]],Sheet1!$C$1:$E$42,3,FALSE)</f>
        <v>Own funds ratio, %</v>
      </c>
      <c r="E6834" s="1" t="s">
        <v>210</v>
      </c>
      <c r="F6834" s="2">
        <v>42369</v>
      </c>
      <c r="G6834" s="8">
        <v>0.45490358248615193</v>
      </c>
    </row>
    <row r="6835" spans="1:7" x14ac:dyDescent="0.2">
      <c r="A6835" s="6">
        <v>36</v>
      </c>
      <c r="B6835" s="5" t="s">
        <v>37</v>
      </c>
      <c r="C6835" s="5" t="str">
        <f>VLOOKUP(Taulukko1[[#This Row],[Rivivalinta]],Sheet1!$C$1:$E$42,2,FALSE)</f>
        <v>Primärkapitalrelation, %</v>
      </c>
      <c r="D6835" s="5" t="str">
        <f>VLOOKUP(Taulukko1[[#This Row],[Rivivalinta]],Sheet1!$C$1:$E$42,3,FALSE)</f>
        <v>Tier 1 ratio, %</v>
      </c>
      <c r="E6835" s="1" t="s">
        <v>210</v>
      </c>
      <c r="F6835" s="2">
        <v>42369</v>
      </c>
      <c r="G6835" s="8">
        <v>0.45490358248615193</v>
      </c>
    </row>
    <row r="6836" spans="1:7" x14ac:dyDescent="0.2">
      <c r="A6836" s="6">
        <v>37</v>
      </c>
      <c r="B6836" s="5" t="s">
        <v>38</v>
      </c>
      <c r="C6836" s="5" t="str">
        <f>VLOOKUP(Taulukko1[[#This Row],[Rivivalinta]],Sheet1!$C$1:$E$42,2,FALSE)</f>
        <v>Kärnprimärkapitalrelation, %</v>
      </c>
      <c r="D6836" s="5" t="str">
        <f>VLOOKUP(Taulukko1[[#This Row],[Rivivalinta]],Sheet1!$C$1:$E$42,3,FALSE)</f>
        <v>CET 1 ratio, %</v>
      </c>
      <c r="E6836" s="1" t="s">
        <v>210</v>
      </c>
      <c r="F6836" s="2">
        <v>42369</v>
      </c>
      <c r="G6836" s="8">
        <v>0.45490358248615193</v>
      </c>
    </row>
    <row r="6837" spans="1:7" x14ac:dyDescent="0.2">
      <c r="A6837" s="6">
        <v>38</v>
      </c>
      <c r="B6837" s="5" t="s">
        <v>39</v>
      </c>
      <c r="C6837" s="5" t="str">
        <f>VLOOKUP(Taulukko1[[#This Row],[Rivivalinta]],Sheet1!$C$1:$E$42,2,FALSE)</f>
        <v>Summa exponeringsbelopp (RWA)</v>
      </c>
      <c r="D6837" s="5" t="str">
        <f>VLOOKUP(Taulukko1[[#This Row],[Rivivalinta]],Sheet1!$C$1:$E$42,3,FALSE)</f>
        <v>Total risk weighted assets (RWA)</v>
      </c>
      <c r="E6837" s="1" t="s">
        <v>210</v>
      </c>
      <c r="F6837" s="2">
        <v>42369</v>
      </c>
      <c r="G6837" s="7">
        <v>45887.983659999998</v>
      </c>
    </row>
    <row r="6838" spans="1:7" x14ac:dyDescent="0.2">
      <c r="A6838" s="6">
        <v>39</v>
      </c>
      <c r="B6838" s="5" t="s">
        <v>40</v>
      </c>
      <c r="C6838" s="5" t="str">
        <f>VLOOKUP(Taulukko1[[#This Row],[Rivivalinta]],Sheet1!$C$1:$E$42,2,FALSE)</f>
        <v>Exponeringsbelopp för kredit-, motpart- och utspädningsrisker</v>
      </c>
      <c r="D6838" s="5" t="str">
        <f>VLOOKUP(Taulukko1[[#This Row],[Rivivalinta]],Sheet1!$C$1:$E$42,3,FALSE)</f>
        <v>Credit and counterparty risks</v>
      </c>
      <c r="E6838" s="1" t="s">
        <v>210</v>
      </c>
      <c r="F6838" s="2">
        <v>42369</v>
      </c>
      <c r="G6838" s="7">
        <v>42737.026979999995</v>
      </c>
    </row>
    <row r="6839" spans="1:7" x14ac:dyDescent="0.2">
      <c r="A6839" s="6">
        <v>40</v>
      </c>
      <c r="B6839" s="5" t="s">
        <v>41</v>
      </c>
      <c r="C6839" s="5" t="str">
        <f>VLOOKUP(Taulukko1[[#This Row],[Rivivalinta]],Sheet1!$C$1:$E$42,2,FALSE)</f>
        <v>Exponeringsbelopp för positions-, valutakurs- och råvarurisker</v>
      </c>
      <c r="D6839" s="5" t="str">
        <f>VLOOKUP(Taulukko1[[#This Row],[Rivivalinta]],Sheet1!$C$1:$E$42,3,FALSE)</f>
        <v>Position, currency and commodity risks</v>
      </c>
      <c r="E6839" s="1" t="s">
        <v>210</v>
      </c>
      <c r="F6839" s="2">
        <v>42369</v>
      </c>
      <c r="G6839" s="7"/>
    </row>
    <row r="6840" spans="1:7" x14ac:dyDescent="0.2">
      <c r="A6840" s="6">
        <v>41</v>
      </c>
      <c r="B6840" s="5" t="s">
        <v>42</v>
      </c>
      <c r="C6840" s="5" t="str">
        <f>VLOOKUP(Taulukko1[[#This Row],[Rivivalinta]],Sheet1!$C$1:$E$42,2,FALSE)</f>
        <v>Exponeringsbelopp för operativ risk</v>
      </c>
      <c r="D6840" s="5" t="str">
        <f>VLOOKUP(Taulukko1[[#This Row],[Rivivalinta]],Sheet1!$C$1:$E$42,3,FALSE)</f>
        <v>Operational risks</v>
      </c>
      <c r="E6840" s="1" t="s">
        <v>210</v>
      </c>
      <c r="F6840" s="2">
        <v>42369</v>
      </c>
      <c r="G6840" s="7">
        <v>3150.95669</v>
      </c>
    </row>
    <row r="6841" spans="1:7" x14ac:dyDescent="0.2">
      <c r="A6841" s="6">
        <v>42</v>
      </c>
      <c r="B6841" s="5" t="s">
        <v>43</v>
      </c>
      <c r="C6841" s="5" t="str">
        <f>VLOOKUP(Taulukko1[[#This Row],[Rivivalinta]],Sheet1!$C$1:$E$42,2,FALSE)</f>
        <v>Övriga riskexponeringar</v>
      </c>
      <c r="D6841" s="5" t="str">
        <f>VLOOKUP(Taulukko1[[#This Row],[Rivivalinta]],Sheet1!$C$1:$E$42,3,FALSE)</f>
        <v>Other risks</v>
      </c>
      <c r="E6841" s="1" t="s">
        <v>210</v>
      </c>
      <c r="F6841" s="2">
        <v>42369</v>
      </c>
      <c r="G6841" s="7"/>
    </row>
    <row r="6842" spans="1:7" x14ac:dyDescent="0.2">
      <c r="A6842" s="6">
        <v>1</v>
      </c>
      <c r="B6842" s="5" t="s">
        <v>5</v>
      </c>
      <c r="C6842" s="5" t="str">
        <f>VLOOKUP(Taulukko1[[#This Row],[Rivivalinta]],Sheet1!$C$1:$E$42,2,FALSE)</f>
        <v>Räntenetto</v>
      </c>
      <c r="D6842" s="5" t="str">
        <f>VLOOKUP(Taulukko1[[#This Row],[Rivivalinta]],Sheet1!$C$1:$E$42,3,FALSE)</f>
        <v>Net interest margin</v>
      </c>
      <c r="E6842" s="1" t="s">
        <v>211</v>
      </c>
      <c r="F6842" s="2">
        <v>42369</v>
      </c>
      <c r="G6842" s="7">
        <v>771.96600000000001</v>
      </c>
    </row>
    <row r="6843" spans="1:7" x14ac:dyDescent="0.2">
      <c r="A6843" s="6">
        <v>2</v>
      </c>
      <c r="B6843" s="5" t="s">
        <v>6</v>
      </c>
      <c r="C6843" s="5" t="str">
        <f>VLOOKUP(Taulukko1[[#This Row],[Rivivalinta]],Sheet1!$C$1:$E$42,2,FALSE)</f>
        <v>Netto, avgifts- och provisionsintäkter</v>
      </c>
      <c r="D6843" s="5" t="str">
        <f>VLOOKUP(Taulukko1[[#This Row],[Rivivalinta]],Sheet1!$C$1:$E$42,3,FALSE)</f>
        <v>Net fee and commission income</v>
      </c>
      <c r="E6843" s="1" t="s">
        <v>211</v>
      </c>
      <c r="F6843" s="2">
        <v>42369</v>
      </c>
      <c r="G6843" s="7">
        <v>429.84399999999999</v>
      </c>
    </row>
    <row r="6844" spans="1:7" x14ac:dyDescent="0.2">
      <c r="A6844" s="6">
        <v>3</v>
      </c>
      <c r="B6844" s="5" t="s">
        <v>7</v>
      </c>
      <c r="C6844" s="5" t="str">
        <f>VLOOKUP(Taulukko1[[#This Row],[Rivivalinta]],Sheet1!$C$1:$E$42,2,FALSE)</f>
        <v>Avgifts- och provisionsintäkter</v>
      </c>
      <c r="D6844" s="5" t="str">
        <f>VLOOKUP(Taulukko1[[#This Row],[Rivivalinta]],Sheet1!$C$1:$E$42,3,FALSE)</f>
        <v>Fee and commission income</v>
      </c>
      <c r="E6844" s="1" t="s">
        <v>211</v>
      </c>
      <c r="F6844" s="2">
        <v>42369</v>
      </c>
      <c r="G6844" s="7">
        <v>495.42099999999999</v>
      </c>
    </row>
    <row r="6845" spans="1:7" x14ac:dyDescent="0.2">
      <c r="A6845" s="6">
        <v>4</v>
      </c>
      <c r="B6845" s="5" t="s">
        <v>8</v>
      </c>
      <c r="C6845" s="5" t="str">
        <f>VLOOKUP(Taulukko1[[#This Row],[Rivivalinta]],Sheet1!$C$1:$E$42,2,FALSE)</f>
        <v>Avgifts- och provisionskostnader</v>
      </c>
      <c r="D6845" s="5" t="str">
        <f>VLOOKUP(Taulukko1[[#This Row],[Rivivalinta]],Sheet1!$C$1:$E$42,3,FALSE)</f>
        <v>Fee and commission expenses</v>
      </c>
      <c r="E6845" s="1" t="s">
        <v>211</v>
      </c>
      <c r="F6845" s="2">
        <v>42369</v>
      </c>
      <c r="G6845" s="7">
        <v>65.576999999999998</v>
      </c>
    </row>
    <row r="6846" spans="1:7" x14ac:dyDescent="0.2">
      <c r="A6846" s="6">
        <v>5</v>
      </c>
      <c r="B6846" s="5" t="s">
        <v>9</v>
      </c>
      <c r="C6846" s="5" t="str">
        <f>VLOOKUP(Taulukko1[[#This Row],[Rivivalinta]],Sheet1!$C$1:$E$42,2,FALSE)</f>
        <v>Nettointäkter från handel och investeringar</v>
      </c>
      <c r="D6846" s="5" t="str">
        <f>VLOOKUP(Taulukko1[[#This Row],[Rivivalinta]],Sheet1!$C$1:$E$42,3,FALSE)</f>
        <v>Net trading and investing income</v>
      </c>
      <c r="E6846" s="1" t="s">
        <v>211</v>
      </c>
      <c r="F6846" s="2">
        <v>42369</v>
      </c>
      <c r="G6846" s="7">
        <v>866.84299999999996</v>
      </c>
    </row>
    <row r="6847" spans="1:7" x14ac:dyDescent="0.2">
      <c r="A6847" s="6">
        <v>6</v>
      </c>
      <c r="B6847" s="5" t="s">
        <v>10</v>
      </c>
      <c r="C6847" s="5" t="str">
        <f>VLOOKUP(Taulukko1[[#This Row],[Rivivalinta]],Sheet1!$C$1:$E$42,2,FALSE)</f>
        <v>Övriga intäkter</v>
      </c>
      <c r="D6847" s="5" t="str">
        <f>VLOOKUP(Taulukko1[[#This Row],[Rivivalinta]],Sheet1!$C$1:$E$42,3,FALSE)</f>
        <v>Other income</v>
      </c>
      <c r="E6847" s="1" t="s">
        <v>211</v>
      </c>
      <c r="F6847" s="2">
        <v>42369</v>
      </c>
      <c r="G6847" s="7">
        <v>16.256</v>
      </c>
    </row>
    <row r="6848" spans="1:7" x14ac:dyDescent="0.2">
      <c r="A6848" s="6">
        <v>7</v>
      </c>
      <c r="B6848" s="5" t="s">
        <v>11</v>
      </c>
      <c r="C6848" s="5" t="str">
        <f>VLOOKUP(Taulukko1[[#This Row],[Rivivalinta]],Sheet1!$C$1:$E$42,2,FALSE)</f>
        <v>Totala inkomster</v>
      </c>
      <c r="D6848" s="5" t="str">
        <f>VLOOKUP(Taulukko1[[#This Row],[Rivivalinta]],Sheet1!$C$1:$E$42,3,FALSE)</f>
        <v>Total income</v>
      </c>
      <c r="E6848" s="1" t="s">
        <v>211</v>
      </c>
      <c r="F6848" s="2">
        <v>42369</v>
      </c>
      <c r="G6848" s="7">
        <v>2084.9090000000001</v>
      </c>
    </row>
    <row r="6849" spans="1:7" x14ac:dyDescent="0.2">
      <c r="A6849" s="6">
        <v>8</v>
      </c>
      <c r="B6849" s="5" t="s">
        <v>12</v>
      </c>
      <c r="C6849" s="5" t="str">
        <f>VLOOKUP(Taulukko1[[#This Row],[Rivivalinta]],Sheet1!$C$1:$E$42,2,FALSE)</f>
        <v>Totala kostnader</v>
      </c>
      <c r="D6849" s="5" t="str">
        <f>VLOOKUP(Taulukko1[[#This Row],[Rivivalinta]],Sheet1!$C$1:$E$42,3,FALSE)</f>
        <v>Total expenses</v>
      </c>
      <c r="E6849" s="1" t="s">
        <v>211</v>
      </c>
      <c r="F6849" s="2">
        <v>42369</v>
      </c>
      <c r="G6849" s="7">
        <v>998.18200000000002</v>
      </c>
    </row>
    <row r="6850" spans="1:7" x14ac:dyDescent="0.2">
      <c r="A6850" s="6">
        <v>9</v>
      </c>
      <c r="B6850" s="5" t="s">
        <v>13</v>
      </c>
      <c r="C6850" s="5" t="str">
        <f>VLOOKUP(Taulukko1[[#This Row],[Rivivalinta]],Sheet1!$C$1:$E$42,2,FALSE)</f>
        <v>Nedskrivningar av lån och fordringar</v>
      </c>
      <c r="D6850" s="5" t="str">
        <f>VLOOKUP(Taulukko1[[#This Row],[Rivivalinta]],Sheet1!$C$1:$E$42,3,FALSE)</f>
        <v>Impairments on loans and receivables</v>
      </c>
      <c r="E6850" s="1" t="s">
        <v>211</v>
      </c>
      <c r="F6850" s="2">
        <v>42369</v>
      </c>
      <c r="G6850" s="7">
        <v>5.54</v>
      </c>
    </row>
    <row r="6851" spans="1:7" x14ac:dyDescent="0.2">
      <c r="A6851" s="6">
        <v>10</v>
      </c>
      <c r="B6851" s="5" t="s">
        <v>14</v>
      </c>
      <c r="C6851" s="5" t="str">
        <f>VLOOKUP(Taulukko1[[#This Row],[Rivivalinta]],Sheet1!$C$1:$E$42,2,FALSE)</f>
        <v>Rörelsevinst/-förlust</v>
      </c>
      <c r="D6851" s="5" t="str">
        <f>VLOOKUP(Taulukko1[[#This Row],[Rivivalinta]],Sheet1!$C$1:$E$42,3,FALSE)</f>
        <v>Operatingprofit/-loss</v>
      </c>
      <c r="E6851" s="1" t="s">
        <v>211</v>
      </c>
      <c r="F6851" s="2">
        <v>42369</v>
      </c>
      <c r="G6851" s="7">
        <v>1081.1859999999999</v>
      </c>
    </row>
    <row r="6852" spans="1:7" x14ac:dyDescent="0.2">
      <c r="A6852" s="6">
        <v>11</v>
      </c>
      <c r="B6852" s="5" t="s">
        <v>15</v>
      </c>
      <c r="C6852" s="5" t="str">
        <f>VLOOKUP(Taulukko1[[#This Row],[Rivivalinta]],Sheet1!$C$1:$E$42,2,FALSE)</f>
        <v>Kontanta medel och kassabehållning hos centralbanker</v>
      </c>
      <c r="D6852" s="5" t="str">
        <f>VLOOKUP(Taulukko1[[#This Row],[Rivivalinta]],Sheet1!$C$1:$E$42,3,FALSE)</f>
        <v>Cash and cash balances at central banks</v>
      </c>
      <c r="E6852" s="1" t="s">
        <v>211</v>
      </c>
      <c r="F6852" s="2">
        <v>42369</v>
      </c>
      <c r="G6852" s="7">
        <v>197.24700000000001</v>
      </c>
    </row>
    <row r="6853" spans="1:7" x14ac:dyDescent="0.2">
      <c r="A6853" s="6">
        <v>12</v>
      </c>
      <c r="B6853" s="5" t="s">
        <v>16</v>
      </c>
      <c r="C6853" s="5" t="str">
        <f>VLOOKUP(Taulukko1[[#This Row],[Rivivalinta]],Sheet1!$C$1:$E$42,2,FALSE)</f>
        <v>Lån och förskott till kreditinstitut</v>
      </c>
      <c r="D6853" s="5" t="str">
        <f>VLOOKUP(Taulukko1[[#This Row],[Rivivalinta]],Sheet1!$C$1:$E$42,3,FALSE)</f>
        <v>Loans and advances to credit institutions</v>
      </c>
      <c r="E6853" s="1" t="s">
        <v>211</v>
      </c>
      <c r="F6853" s="2">
        <v>42369</v>
      </c>
      <c r="G6853" s="7">
        <v>967.20399999999995</v>
      </c>
    </row>
    <row r="6854" spans="1:7" x14ac:dyDescent="0.2">
      <c r="A6854" s="6">
        <v>13</v>
      </c>
      <c r="B6854" s="5" t="s">
        <v>17</v>
      </c>
      <c r="C6854" s="5" t="str">
        <f>VLOOKUP(Taulukko1[[#This Row],[Rivivalinta]],Sheet1!$C$1:$E$42,2,FALSE)</f>
        <v>Lån och förskott till allmänheten och offentliga samfund</v>
      </c>
      <c r="D6854" s="5" t="str">
        <f>VLOOKUP(Taulukko1[[#This Row],[Rivivalinta]],Sheet1!$C$1:$E$42,3,FALSE)</f>
        <v>Loans and advances to the public and public sector entities</v>
      </c>
      <c r="E6854" s="1" t="s">
        <v>211</v>
      </c>
      <c r="F6854" s="2">
        <v>42369</v>
      </c>
      <c r="G6854" s="7">
        <v>55426.171000000002</v>
      </c>
    </row>
    <row r="6855" spans="1:7" x14ac:dyDescent="0.2">
      <c r="A6855" s="6">
        <v>14</v>
      </c>
      <c r="B6855" s="5" t="s">
        <v>18</v>
      </c>
      <c r="C6855" s="5" t="str">
        <f>VLOOKUP(Taulukko1[[#This Row],[Rivivalinta]],Sheet1!$C$1:$E$42,2,FALSE)</f>
        <v>Värdepapper</v>
      </c>
      <c r="D6855" s="5" t="str">
        <f>VLOOKUP(Taulukko1[[#This Row],[Rivivalinta]],Sheet1!$C$1:$E$42,3,FALSE)</f>
        <v>Debt securities</v>
      </c>
      <c r="E6855" s="1" t="s">
        <v>211</v>
      </c>
      <c r="F6855" s="2">
        <v>42369</v>
      </c>
      <c r="G6855" s="7">
        <v>3621.3890000000001</v>
      </c>
    </row>
    <row r="6856" spans="1:7" x14ac:dyDescent="0.2">
      <c r="A6856" s="6">
        <v>15</v>
      </c>
      <c r="B6856" s="5" t="s">
        <v>238</v>
      </c>
      <c r="C6856" s="5" t="str">
        <f>VLOOKUP(Taulukko1[[#This Row],[Rivivalinta]],Sheet1!$C$1:$E$42,2,FALSE)</f>
        <v xml:space="preserve">Derivat </v>
      </c>
      <c r="D6856" s="5" t="str">
        <f>VLOOKUP(Taulukko1[[#This Row],[Rivivalinta]],Sheet1!$C$1:$E$42,3,FALSE)</f>
        <v xml:space="preserve">Derivatives </v>
      </c>
      <c r="E6856" s="1" t="s">
        <v>211</v>
      </c>
      <c r="F6856" s="2">
        <v>42369</v>
      </c>
      <c r="G6856" s="7">
        <v>6.431</v>
      </c>
    </row>
    <row r="6857" spans="1:7" x14ac:dyDescent="0.2">
      <c r="A6857" s="6">
        <v>16</v>
      </c>
      <c r="B6857" s="5" t="s">
        <v>20</v>
      </c>
      <c r="C6857" s="5" t="str">
        <f>VLOOKUP(Taulukko1[[#This Row],[Rivivalinta]],Sheet1!$C$1:$E$42,2,FALSE)</f>
        <v>Övriga tillgångar</v>
      </c>
      <c r="D6857" s="5" t="str">
        <f>VLOOKUP(Taulukko1[[#This Row],[Rivivalinta]],Sheet1!$C$1:$E$42,3,FALSE)</f>
        <v>Other assets</v>
      </c>
      <c r="E6857" s="1" t="s">
        <v>211</v>
      </c>
      <c r="F6857" s="2">
        <v>42369</v>
      </c>
      <c r="G6857" s="7">
        <v>9067.0669999999991</v>
      </c>
    </row>
    <row r="6858" spans="1:7" x14ac:dyDescent="0.2">
      <c r="A6858" s="6">
        <v>17</v>
      </c>
      <c r="B6858" s="5" t="s">
        <v>21</v>
      </c>
      <c r="C6858" s="5" t="str">
        <f>VLOOKUP(Taulukko1[[#This Row],[Rivivalinta]],Sheet1!$C$1:$E$42,2,FALSE)</f>
        <v>SUMMA TILLGÅNGAR</v>
      </c>
      <c r="D6858" s="5" t="str">
        <f>VLOOKUP(Taulukko1[[#This Row],[Rivivalinta]],Sheet1!$C$1:$E$42,3,FALSE)</f>
        <v>TOTAL ASSETS</v>
      </c>
      <c r="E6858" s="1" t="s">
        <v>211</v>
      </c>
      <c r="F6858" s="2">
        <v>42369</v>
      </c>
      <c r="G6858" s="7">
        <v>69285.509000000005</v>
      </c>
    </row>
    <row r="6859" spans="1:7" x14ac:dyDescent="0.2">
      <c r="A6859" s="6">
        <v>18</v>
      </c>
      <c r="B6859" s="5" t="s">
        <v>22</v>
      </c>
      <c r="C6859" s="5" t="str">
        <f>VLOOKUP(Taulukko1[[#This Row],[Rivivalinta]],Sheet1!$C$1:$E$42,2,FALSE)</f>
        <v>Inlåning från kreditinstitut</v>
      </c>
      <c r="D6859" s="5" t="str">
        <f>VLOOKUP(Taulukko1[[#This Row],[Rivivalinta]],Sheet1!$C$1:$E$42,3,FALSE)</f>
        <v>Deposits from credit institutions</v>
      </c>
      <c r="E6859" s="1" t="s">
        <v>211</v>
      </c>
      <c r="F6859" s="2">
        <v>42369</v>
      </c>
      <c r="G6859" s="7">
        <v>1038.6020000000001</v>
      </c>
    </row>
    <row r="6860" spans="1:7" x14ac:dyDescent="0.2">
      <c r="A6860" s="6">
        <v>19</v>
      </c>
      <c r="B6860" s="5" t="s">
        <v>23</v>
      </c>
      <c r="C6860" s="5" t="str">
        <f>VLOOKUP(Taulukko1[[#This Row],[Rivivalinta]],Sheet1!$C$1:$E$42,2,FALSE)</f>
        <v>Inlåning från allmänheten och offentliga samfund</v>
      </c>
      <c r="D6860" s="5" t="str">
        <f>VLOOKUP(Taulukko1[[#This Row],[Rivivalinta]],Sheet1!$C$1:$E$42,3,FALSE)</f>
        <v>Deposits from the public and public sector entities</v>
      </c>
      <c r="E6860" s="1" t="s">
        <v>211</v>
      </c>
      <c r="F6860" s="2">
        <v>42369</v>
      </c>
      <c r="G6860" s="7">
        <v>54430.228999999999</v>
      </c>
    </row>
    <row r="6861" spans="1:7" x14ac:dyDescent="0.2">
      <c r="A6861" s="6">
        <v>20</v>
      </c>
      <c r="B6861" s="5" t="s">
        <v>24</v>
      </c>
      <c r="C6861" s="5" t="str">
        <f>VLOOKUP(Taulukko1[[#This Row],[Rivivalinta]],Sheet1!$C$1:$E$42,2,FALSE)</f>
        <v>Emitterade skuldebrev</v>
      </c>
      <c r="D6861" s="5" t="str">
        <f>VLOOKUP(Taulukko1[[#This Row],[Rivivalinta]],Sheet1!$C$1:$E$42,3,FALSE)</f>
        <v>Debt securities issued</v>
      </c>
      <c r="E6861" s="1" t="s">
        <v>211</v>
      </c>
      <c r="F6861" s="2">
        <v>42369</v>
      </c>
      <c r="G6861" s="7">
        <v>1.127</v>
      </c>
    </row>
    <row r="6862" spans="1:7" x14ac:dyDescent="0.2">
      <c r="A6862" s="6">
        <v>22</v>
      </c>
      <c r="B6862" s="5" t="s">
        <v>19</v>
      </c>
      <c r="C6862" s="5" t="str">
        <f>VLOOKUP(Taulukko1[[#This Row],[Rivivalinta]],Sheet1!$C$1:$E$42,2,FALSE)</f>
        <v>Derivat</v>
      </c>
      <c r="D6862" s="5" t="str">
        <f>VLOOKUP(Taulukko1[[#This Row],[Rivivalinta]],Sheet1!$C$1:$E$42,3,FALSE)</f>
        <v>Derivatives</v>
      </c>
      <c r="E6862" s="1" t="s">
        <v>211</v>
      </c>
      <c r="F6862" s="2">
        <v>42369</v>
      </c>
      <c r="G6862" s="7"/>
    </row>
    <row r="6863" spans="1:7" x14ac:dyDescent="0.2">
      <c r="A6863" s="6">
        <v>23</v>
      </c>
      <c r="B6863" s="5" t="s">
        <v>25</v>
      </c>
      <c r="C6863" s="5" t="str">
        <f>VLOOKUP(Taulukko1[[#This Row],[Rivivalinta]],Sheet1!$C$1:$E$42,2,FALSE)</f>
        <v>Eget kapital</v>
      </c>
      <c r="D6863" s="5" t="str">
        <f>VLOOKUP(Taulukko1[[#This Row],[Rivivalinta]],Sheet1!$C$1:$E$42,3,FALSE)</f>
        <v>Total equity</v>
      </c>
      <c r="E6863" s="1" t="s">
        <v>211</v>
      </c>
      <c r="F6863" s="2">
        <v>42369</v>
      </c>
      <c r="G6863" s="7">
        <v>11333.255999999999</v>
      </c>
    </row>
    <row r="6864" spans="1:7" x14ac:dyDescent="0.2">
      <c r="A6864" s="6">
        <v>21</v>
      </c>
      <c r="B6864" s="5" t="s">
        <v>26</v>
      </c>
      <c r="C6864" s="5" t="str">
        <f>VLOOKUP(Taulukko1[[#This Row],[Rivivalinta]],Sheet1!$C$1:$E$42,2,FALSE)</f>
        <v>Övriga skulder</v>
      </c>
      <c r="D6864" s="5" t="str">
        <f>VLOOKUP(Taulukko1[[#This Row],[Rivivalinta]],Sheet1!$C$1:$E$42,3,FALSE)</f>
        <v>Other liabilities</v>
      </c>
      <c r="E6864" s="1" t="s">
        <v>211</v>
      </c>
      <c r="F6864" s="2">
        <v>42369</v>
      </c>
      <c r="G6864" s="7">
        <v>2482.2950000000001</v>
      </c>
    </row>
    <row r="6865" spans="1:7" x14ac:dyDescent="0.2">
      <c r="A6865" s="6">
        <v>24</v>
      </c>
      <c r="B6865" s="5" t="s">
        <v>27</v>
      </c>
      <c r="C6865" s="5" t="str">
        <f>VLOOKUP(Taulukko1[[#This Row],[Rivivalinta]],Sheet1!$C$1:$E$42,2,FALSE)</f>
        <v>SUMMA EGET KAPITAL OCH SKULDER</v>
      </c>
      <c r="D6865" s="5" t="str">
        <f>VLOOKUP(Taulukko1[[#This Row],[Rivivalinta]],Sheet1!$C$1:$E$42,3,FALSE)</f>
        <v>TOTAL EQUITY AND LIABILITIES</v>
      </c>
      <c r="E6865" s="1" t="s">
        <v>211</v>
      </c>
      <c r="F6865" s="2">
        <v>42369</v>
      </c>
      <c r="G6865" s="7">
        <v>69285.509000000005</v>
      </c>
    </row>
    <row r="6866" spans="1:7" x14ac:dyDescent="0.2">
      <c r="A6866" s="6">
        <v>25</v>
      </c>
      <c r="B6866" s="5" t="s">
        <v>28</v>
      </c>
      <c r="C6866" s="5" t="str">
        <f>VLOOKUP(Taulukko1[[#This Row],[Rivivalinta]],Sheet1!$C$1:$E$42,2,FALSE)</f>
        <v>Exponering utanför balansräkningen</v>
      </c>
      <c r="D6866" s="5" t="str">
        <f>VLOOKUP(Taulukko1[[#This Row],[Rivivalinta]],Sheet1!$C$1:$E$42,3,FALSE)</f>
        <v>Off balance sheet exposures</v>
      </c>
      <c r="E6866" s="1" t="s">
        <v>211</v>
      </c>
      <c r="F6866" s="2">
        <v>42369</v>
      </c>
      <c r="G6866" s="7">
        <v>2302.9569999999999</v>
      </c>
    </row>
    <row r="6867" spans="1:7" x14ac:dyDescent="0.2">
      <c r="A6867" s="6">
        <v>28</v>
      </c>
      <c r="B6867" s="5" t="s">
        <v>29</v>
      </c>
      <c r="C6867" s="5" t="str">
        <f>VLOOKUP(Taulukko1[[#This Row],[Rivivalinta]],Sheet1!$C$1:$E$42,2,FALSE)</f>
        <v>Kostnader/intäkter, %</v>
      </c>
      <c r="D6867" s="5" t="str">
        <f>VLOOKUP(Taulukko1[[#This Row],[Rivivalinta]],Sheet1!$C$1:$E$42,3,FALSE)</f>
        <v>Cost/income ratio, %</v>
      </c>
      <c r="E6867" s="1" t="s">
        <v>211</v>
      </c>
      <c r="F6867" s="2">
        <v>42369</v>
      </c>
      <c r="G6867" s="8">
        <v>0.43603998448301995</v>
      </c>
    </row>
    <row r="6868" spans="1:7" x14ac:dyDescent="0.2">
      <c r="A6868" s="6">
        <v>29</v>
      </c>
      <c r="B6868" s="5" t="s">
        <v>30</v>
      </c>
      <c r="C6868" s="5" t="str">
        <f>VLOOKUP(Taulukko1[[#This Row],[Rivivalinta]],Sheet1!$C$1:$E$42,2,FALSE)</f>
        <v>Nödlidande exponeringar/Exponeringar, %</v>
      </c>
      <c r="D6868" s="5" t="str">
        <f>VLOOKUP(Taulukko1[[#This Row],[Rivivalinta]],Sheet1!$C$1:$E$42,3,FALSE)</f>
        <v>Non-performing exposures/Exposures, %</v>
      </c>
      <c r="E6868" s="1" t="s">
        <v>211</v>
      </c>
      <c r="F6868" s="2">
        <v>42369</v>
      </c>
      <c r="G6868" s="8">
        <v>1.4961443019749993E-3</v>
      </c>
    </row>
    <row r="6869" spans="1:7" x14ac:dyDescent="0.2">
      <c r="A6869" s="6">
        <v>30</v>
      </c>
      <c r="B6869" s="5" t="s">
        <v>31</v>
      </c>
      <c r="C6869" s="5" t="str">
        <f>VLOOKUP(Taulukko1[[#This Row],[Rivivalinta]],Sheet1!$C$1:$E$42,2,FALSE)</f>
        <v>Upplupna avsättningar på nödlidande exponeringar/Nödlidande Exponeringar, %</v>
      </c>
      <c r="D6869" s="5" t="str">
        <f>VLOOKUP(Taulukko1[[#This Row],[Rivivalinta]],Sheet1!$C$1:$E$42,3,FALSE)</f>
        <v>Accumulated impairments on non-performing exposures/Non-performing exposures, %</v>
      </c>
      <c r="E6869" s="1" t="s">
        <v>211</v>
      </c>
      <c r="F6869" s="2">
        <v>42369</v>
      </c>
      <c r="G6869" s="8">
        <v>0.80855394738399267</v>
      </c>
    </row>
    <row r="6870" spans="1:7" x14ac:dyDescent="0.2">
      <c r="A6870" s="6">
        <v>31</v>
      </c>
      <c r="B6870" s="5" t="s">
        <v>32</v>
      </c>
      <c r="C6870" s="5" t="str">
        <f>VLOOKUP(Taulukko1[[#This Row],[Rivivalinta]],Sheet1!$C$1:$E$42,2,FALSE)</f>
        <v>Kapitalbas</v>
      </c>
      <c r="D6870" s="5" t="str">
        <f>VLOOKUP(Taulukko1[[#This Row],[Rivivalinta]],Sheet1!$C$1:$E$42,3,FALSE)</f>
        <v>Own funds</v>
      </c>
      <c r="E6870" s="1" t="s">
        <v>211</v>
      </c>
      <c r="F6870" s="2">
        <v>42369</v>
      </c>
      <c r="G6870" s="7">
        <v>12067.31905</v>
      </c>
    </row>
    <row r="6871" spans="1:7" x14ac:dyDescent="0.2">
      <c r="A6871" s="6">
        <v>32</v>
      </c>
      <c r="B6871" s="5" t="s">
        <v>33</v>
      </c>
      <c r="C6871" s="5" t="str">
        <f>VLOOKUP(Taulukko1[[#This Row],[Rivivalinta]],Sheet1!$C$1:$E$42,2,FALSE)</f>
        <v>Kärnprimärkapital (CET 1)</v>
      </c>
      <c r="D6871" s="5" t="str">
        <f>VLOOKUP(Taulukko1[[#This Row],[Rivivalinta]],Sheet1!$C$1:$E$42,3,FALSE)</f>
        <v>Common equity tier 1 capital (CET1)</v>
      </c>
      <c r="E6871" s="1" t="s">
        <v>211</v>
      </c>
      <c r="F6871" s="2">
        <v>42369</v>
      </c>
      <c r="G6871" s="7">
        <v>12067.31905</v>
      </c>
    </row>
    <row r="6872" spans="1:7" x14ac:dyDescent="0.2">
      <c r="A6872" s="6">
        <v>33</v>
      </c>
      <c r="B6872" s="5" t="s">
        <v>34</v>
      </c>
      <c r="C6872" s="5" t="str">
        <f>VLOOKUP(Taulukko1[[#This Row],[Rivivalinta]],Sheet1!$C$1:$E$42,2,FALSE)</f>
        <v>Övrigt primärkapital (AT 1)</v>
      </c>
      <c r="D6872" s="5" t="str">
        <f>VLOOKUP(Taulukko1[[#This Row],[Rivivalinta]],Sheet1!$C$1:$E$42,3,FALSE)</f>
        <v>Additional tier 1 capital (AT 1)</v>
      </c>
      <c r="E6872" s="1" t="s">
        <v>211</v>
      </c>
      <c r="F6872" s="2">
        <v>42369</v>
      </c>
      <c r="G6872" s="7"/>
    </row>
    <row r="6873" spans="1:7" x14ac:dyDescent="0.2">
      <c r="A6873" s="6">
        <v>34</v>
      </c>
      <c r="B6873" s="5" t="s">
        <v>35</v>
      </c>
      <c r="C6873" s="5" t="str">
        <f>VLOOKUP(Taulukko1[[#This Row],[Rivivalinta]],Sheet1!$C$1:$E$42,2,FALSE)</f>
        <v>Supplementärkapital (T2)</v>
      </c>
      <c r="D6873" s="5" t="str">
        <f>VLOOKUP(Taulukko1[[#This Row],[Rivivalinta]],Sheet1!$C$1:$E$42,3,FALSE)</f>
        <v>Tier 2 capital (T2)</v>
      </c>
      <c r="E6873" s="1" t="s">
        <v>211</v>
      </c>
      <c r="F6873" s="2">
        <v>42369</v>
      </c>
      <c r="G6873" s="7"/>
    </row>
    <row r="6874" spans="1:7" x14ac:dyDescent="0.2">
      <c r="A6874" s="6">
        <v>35</v>
      </c>
      <c r="B6874" s="5" t="s">
        <v>36</v>
      </c>
      <c r="C6874" s="5" t="str">
        <f>VLOOKUP(Taulukko1[[#This Row],[Rivivalinta]],Sheet1!$C$1:$E$42,2,FALSE)</f>
        <v>Summa kapitalrelationer, %</v>
      </c>
      <c r="D6874" s="5" t="str">
        <f>VLOOKUP(Taulukko1[[#This Row],[Rivivalinta]],Sheet1!$C$1:$E$42,3,FALSE)</f>
        <v>Own funds ratio, %</v>
      </c>
      <c r="E6874" s="1" t="s">
        <v>211</v>
      </c>
      <c r="F6874" s="2">
        <v>42369</v>
      </c>
      <c r="G6874" s="8">
        <v>0.5810962877080077</v>
      </c>
    </row>
    <row r="6875" spans="1:7" x14ac:dyDescent="0.2">
      <c r="A6875" s="6">
        <v>36</v>
      </c>
      <c r="B6875" s="5" t="s">
        <v>37</v>
      </c>
      <c r="C6875" s="5" t="str">
        <f>VLOOKUP(Taulukko1[[#This Row],[Rivivalinta]],Sheet1!$C$1:$E$42,2,FALSE)</f>
        <v>Primärkapitalrelation, %</v>
      </c>
      <c r="D6875" s="5" t="str">
        <f>VLOOKUP(Taulukko1[[#This Row],[Rivivalinta]],Sheet1!$C$1:$E$42,3,FALSE)</f>
        <v>Tier 1 ratio, %</v>
      </c>
      <c r="E6875" s="1" t="s">
        <v>211</v>
      </c>
      <c r="F6875" s="2">
        <v>42369</v>
      </c>
      <c r="G6875" s="8">
        <v>0.5810962877080077</v>
      </c>
    </row>
    <row r="6876" spans="1:7" x14ac:dyDescent="0.2">
      <c r="A6876" s="6">
        <v>37</v>
      </c>
      <c r="B6876" s="5" t="s">
        <v>38</v>
      </c>
      <c r="C6876" s="5" t="str">
        <f>VLOOKUP(Taulukko1[[#This Row],[Rivivalinta]],Sheet1!$C$1:$E$42,2,FALSE)</f>
        <v>Kärnprimärkapitalrelation, %</v>
      </c>
      <c r="D6876" s="5" t="str">
        <f>VLOOKUP(Taulukko1[[#This Row],[Rivivalinta]],Sheet1!$C$1:$E$42,3,FALSE)</f>
        <v>CET 1 ratio, %</v>
      </c>
      <c r="E6876" s="1" t="s">
        <v>211</v>
      </c>
      <c r="F6876" s="2">
        <v>42369</v>
      </c>
      <c r="G6876" s="8">
        <v>0.5810962877080077</v>
      </c>
    </row>
    <row r="6877" spans="1:7" x14ac:dyDescent="0.2">
      <c r="A6877" s="6">
        <v>38</v>
      </c>
      <c r="B6877" s="5" t="s">
        <v>39</v>
      </c>
      <c r="C6877" s="5" t="str">
        <f>VLOOKUP(Taulukko1[[#This Row],[Rivivalinta]],Sheet1!$C$1:$E$42,2,FALSE)</f>
        <v>Summa exponeringsbelopp (RWA)</v>
      </c>
      <c r="D6877" s="5" t="str">
        <f>VLOOKUP(Taulukko1[[#This Row],[Rivivalinta]],Sheet1!$C$1:$E$42,3,FALSE)</f>
        <v>Total risk weighted assets (RWA)</v>
      </c>
      <c r="E6877" s="1" t="s">
        <v>211</v>
      </c>
      <c r="F6877" s="2">
        <v>42369</v>
      </c>
      <c r="G6877" s="7">
        <v>20766.470730000001</v>
      </c>
    </row>
    <row r="6878" spans="1:7" x14ac:dyDescent="0.2">
      <c r="A6878" s="6">
        <v>39</v>
      </c>
      <c r="B6878" s="5" t="s">
        <v>40</v>
      </c>
      <c r="C6878" s="5" t="str">
        <f>VLOOKUP(Taulukko1[[#This Row],[Rivivalinta]],Sheet1!$C$1:$E$42,2,FALSE)</f>
        <v>Exponeringsbelopp för kredit-, motpart- och utspädningsrisker</v>
      </c>
      <c r="D6878" s="5" t="str">
        <f>VLOOKUP(Taulukko1[[#This Row],[Rivivalinta]],Sheet1!$C$1:$E$42,3,FALSE)</f>
        <v>Credit and counterparty risks</v>
      </c>
      <c r="E6878" s="1" t="s">
        <v>211</v>
      </c>
      <c r="F6878" s="2">
        <v>42369</v>
      </c>
      <c r="G6878" s="7">
        <v>18537.513870000002</v>
      </c>
    </row>
    <row r="6879" spans="1:7" x14ac:dyDescent="0.2">
      <c r="A6879" s="6">
        <v>40</v>
      </c>
      <c r="B6879" s="5" t="s">
        <v>41</v>
      </c>
      <c r="C6879" s="5" t="str">
        <f>VLOOKUP(Taulukko1[[#This Row],[Rivivalinta]],Sheet1!$C$1:$E$42,2,FALSE)</f>
        <v>Exponeringsbelopp för positions-, valutakurs- och råvarurisker</v>
      </c>
      <c r="D6879" s="5" t="str">
        <f>VLOOKUP(Taulukko1[[#This Row],[Rivivalinta]],Sheet1!$C$1:$E$42,3,FALSE)</f>
        <v>Position, currency and commodity risks</v>
      </c>
      <c r="E6879" s="1" t="s">
        <v>211</v>
      </c>
      <c r="F6879" s="2">
        <v>42369</v>
      </c>
      <c r="G6879" s="7"/>
    </row>
    <row r="6880" spans="1:7" x14ac:dyDescent="0.2">
      <c r="A6880" s="6">
        <v>41</v>
      </c>
      <c r="B6880" s="5" t="s">
        <v>42</v>
      </c>
      <c r="C6880" s="5" t="str">
        <f>VLOOKUP(Taulukko1[[#This Row],[Rivivalinta]],Sheet1!$C$1:$E$42,2,FALSE)</f>
        <v>Exponeringsbelopp för operativ risk</v>
      </c>
      <c r="D6880" s="5" t="str">
        <f>VLOOKUP(Taulukko1[[#This Row],[Rivivalinta]],Sheet1!$C$1:$E$42,3,FALSE)</f>
        <v>Operational risks</v>
      </c>
      <c r="E6880" s="1" t="s">
        <v>211</v>
      </c>
      <c r="F6880" s="2">
        <v>42369</v>
      </c>
      <c r="G6880" s="7">
        <v>2228.9568599999998</v>
      </c>
    </row>
    <row r="6881" spans="1:7" x14ac:dyDescent="0.2">
      <c r="A6881" s="6">
        <v>42</v>
      </c>
      <c r="B6881" s="5" t="s">
        <v>43</v>
      </c>
      <c r="C6881" s="5" t="str">
        <f>VLOOKUP(Taulukko1[[#This Row],[Rivivalinta]],Sheet1!$C$1:$E$42,2,FALSE)</f>
        <v>Övriga riskexponeringar</v>
      </c>
      <c r="D6881" s="5" t="str">
        <f>VLOOKUP(Taulukko1[[#This Row],[Rivivalinta]],Sheet1!$C$1:$E$42,3,FALSE)</f>
        <v>Other risks</v>
      </c>
      <c r="E6881" s="1" t="s">
        <v>211</v>
      </c>
      <c r="F6881" s="2">
        <v>42369</v>
      </c>
      <c r="G6881" s="7"/>
    </row>
    <row r="6882" spans="1:7" x14ac:dyDescent="0.2">
      <c r="A6882" s="6">
        <v>1</v>
      </c>
      <c r="B6882" s="5" t="s">
        <v>5</v>
      </c>
      <c r="C6882" s="5" t="str">
        <f>VLOOKUP(Taulukko1[[#This Row],[Rivivalinta]],Sheet1!$C$1:$E$42,2,FALSE)</f>
        <v>Räntenetto</v>
      </c>
      <c r="D6882" s="5" t="str">
        <f>VLOOKUP(Taulukko1[[#This Row],[Rivivalinta]],Sheet1!$C$1:$E$42,3,FALSE)</f>
        <v>Net interest margin</v>
      </c>
      <c r="E6882" s="1" t="s">
        <v>212</v>
      </c>
      <c r="F6882" s="2">
        <v>42369</v>
      </c>
      <c r="G6882" s="7">
        <v>2076.634</v>
      </c>
    </row>
    <row r="6883" spans="1:7" x14ac:dyDescent="0.2">
      <c r="A6883" s="6">
        <v>2</v>
      </c>
      <c r="B6883" s="5" t="s">
        <v>6</v>
      </c>
      <c r="C6883" s="5" t="str">
        <f>VLOOKUP(Taulukko1[[#This Row],[Rivivalinta]],Sheet1!$C$1:$E$42,2,FALSE)</f>
        <v>Netto, avgifts- och provisionsintäkter</v>
      </c>
      <c r="D6883" s="5" t="str">
        <f>VLOOKUP(Taulukko1[[#This Row],[Rivivalinta]],Sheet1!$C$1:$E$42,3,FALSE)</f>
        <v>Net fee and commission income</v>
      </c>
      <c r="E6883" s="1" t="s">
        <v>212</v>
      </c>
      <c r="F6883" s="2">
        <v>42369</v>
      </c>
      <c r="G6883" s="7">
        <v>583.02800000000002</v>
      </c>
    </row>
    <row r="6884" spans="1:7" x14ac:dyDescent="0.2">
      <c r="A6884" s="6">
        <v>3</v>
      </c>
      <c r="B6884" s="5" t="s">
        <v>7</v>
      </c>
      <c r="C6884" s="5" t="str">
        <f>VLOOKUP(Taulukko1[[#This Row],[Rivivalinta]],Sheet1!$C$1:$E$42,2,FALSE)</f>
        <v>Avgifts- och provisionsintäkter</v>
      </c>
      <c r="D6884" s="5" t="str">
        <f>VLOOKUP(Taulukko1[[#This Row],[Rivivalinta]],Sheet1!$C$1:$E$42,3,FALSE)</f>
        <v>Fee and commission income</v>
      </c>
      <c r="E6884" s="1" t="s">
        <v>212</v>
      </c>
      <c r="F6884" s="2">
        <v>42369</v>
      </c>
      <c r="G6884" s="7">
        <v>730.17100000000005</v>
      </c>
    </row>
    <row r="6885" spans="1:7" x14ac:dyDescent="0.2">
      <c r="A6885" s="6">
        <v>4</v>
      </c>
      <c r="B6885" s="5" t="s">
        <v>8</v>
      </c>
      <c r="C6885" s="5" t="str">
        <f>VLOOKUP(Taulukko1[[#This Row],[Rivivalinta]],Sheet1!$C$1:$E$42,2,FALSE)</f>
        <v>Avgifts- och provisionskostnader</v>
      </c>
      <c r="D6885" s="5" t="str">
        <f>VLOOKUP(Taulukko1[[#This Row],[Rivivalinta]],Sheet1!$C$1:$E$42,3,FALSE)</f>
        <v>Fee and commission expenses</v>
      </c>
      <c r="E6885" s="1" t="s">
        <v>212</v>
      </c>
      <c r="F6885" s="2">
        <v>42369</v>
      </c>
      <c r="G6885" s="7">
        <v>147.143</v>
      </c>
    </row>
    <row r="6886" spans="1:7" x14ac:dyDescent="0.2">
      <c r="A6886" s="6">
        <v>5</v>
      </c>
      <c r="B6886" s="5" t="s">
        <v>9</v>
      </c>
      <c r="C6886" s="5" t="str">
        <f>VLOOKUP(Taulukko1[[#This Row],[Rivivalinta]],Sheet1!$C$1:$E$42,2,FALSE)</f>
        <v>Nettointäkter från handel och investeringar</v>
      </c>
      <c r="D6886" s="5" t="str">
        <f>VLOOKUP(Taulukko1[[#This Row],[Rivivalinta]],Sheet1!$C$1:$E$42,3,FALSE)</f>
        <v>Net trading and investing income</v>
      </c>
      <c r="E6886" s="1" t="s">
        <v>212</v>
      </c>
      <c r="F6886" s="2">
        <v>42369</v>
      </c>
      <c r="G6886" s="7">
        <v>2066.4140000000002</v>
      </c>
    </row>
    <row r="6887" spans="1:7" x14ac:dyDescent="0.2">
      <c r="A6887" s="6">
        <v>6</v>
      </c>
      <c r="B6887" s="5" t="s">
        <v>10</v>
      </c>
      <c r="C6887" s="5" t="str">
        <f>VLOOKUP(Taulukko1[[#This Row],[Rivivalinta]],Sheet1!$C$1:$E$42,2,FALSE)</f>
        <v>Övriga intäkter</v>
      </c>
      <c r="D6887" s="5" t="str">
        <f>VLOOKUP(Taulukko1[[#This Row],[Rivivalinta]],Sheet1!$C$1:$E$42,3,FALSE)</f>
        <v>Other income</v>
      </c>
      <c r="E6887" s="1" t="s">
        <v>212</v>
      </c>
      <c r="F6887" s="2">
        <v>42369</v>
      </c>
      <c r="G6887" s="7">
        <v>152.81399999999999</v>
      </c>
    </row>
    <row r="6888" spans="1:7" x14ac:dyDescent="0.2">
      <c r="A6888" s="6">
        <v>7</v>
      </c>
      <c r="B6888" s="5" t="s">
        <v>11</v>
      </c>
      <c r="C6888" s="5" t="str">
        <f>VLOOKUP(Taulukko1[[#This Row],[Rivivalinta]],Sheet1!$C$1:$E$42,2,FALSE)</f>
        <v>Totala inkomster</v>
      </c>
      <c r="D6888" s="5" t="str">
        <f>VLOOKUP(Taulukko1[[#This Row],[Rivivalinta]],Sheet1!$C$1:$E$42,3,FALSE)</f>
        <v>Total income</v>
      </c>
      <c r="E6888" s="1" t="s">
        <v>212</v>
      </c>
      <c r="F6888" s="2">
        <v>42369</v>
      </c>
      <c r="G6888" s="7">
        <v>4878.8900000000003</v>
      </c>
    </row>
    <row r="6889" spans="1:7" x14ac:dyDescent="0.2">
      <c r="A6889" s="6">
        <v>8</v>
      </c>
      <c r="B6889" s="5" t="s">
        <v>12</v>
      </c>
      <c r="C6889" s="5" t="str">
        <f>VLOOKUP(Taulukko1[[#This Row],[Rivivalinta]],Sheet1!$C$1:$E$42,2,FALSE)</f>
        <v>Totala kostnader</v>
      </c>
      <c r="D6889" s="5" t="str">
        <f>VLOOKUP(Taulukko1[[#This Row],[Rivivalinta]],Sheet1!$C$1:$E$42,3,FALSE)</f>
        <v>Total expenses</v>
      </c>
      <c r="E6889" s="1" t="s">
        <v>212</v>
      </c>
      <c r="F6889" s="2">
        <v>42369</v>
      </c>
      <c r="G6889" s="7">
        <v>2048.1390000000001</v>
      </c>
    </row>
    <row r="6890" spans="1:7" x14ac:dyDescent="0.2">
      <c r="A6890" s="6">
        <v>9</v>
      </c>
      <c r="B6890" s="5" t="s">
        <v>13</v>
      </c>
      <c r="C6890" s="5" t="str">
        <f>VLOOKUP(Taulukko1[[#This Row],[Rivivalinta]],Sheet1!$C$1:$E$42,2,FALSE)</f>
        <v>Nedskrivningar av lån och fordringar</v>
      </c>
      <c r="D6890" s="5" t="str">
        <f>VLOOKUP(Taulukko1[[#This Row],[Rivivalinta]],Sheet1!$C$1:$E$42,3,FALSE)</f>
        <v>Impairments on loans and receivables</v>
      </c>
      <c r="E6890" s="1" t="s">
        <v>212</v>
      </c>
      <c r="F6890" s="2">
        <v>42369</v>
      </c>
      <c r="G6890" s="7">
        <v>249.227</v>
      </c>
    </row>
    <row r="6891" spans="1:7" x14ac:dyDescent="0.2">
      <c r="A6891" s="6">
        <v>10</v>
      </c>
      <c r="B6891" s="5" t="s">
        <v>14</v>
      </c>
      <c r="C6891" s="5" t="str">
        <f>VLOOKUP(Taulukko1[[#This Row],[Rivivalinta]],Sheet1!$C$1:$E$42,2,FALSE)</f>
        <v>Rörelsevinst/-förlust</v>
      </c>
      <c r="D6891" s="5" t="str">
        <f>VLOOKUP(Taulukko1[[#This Row],[Rivivalinta]],Sheet1!$C$1:$E$42,3,FALSE)</f>
        <v>Operatingprofit/-loss</v>
      </c>
      <c r="E6891" s="1" t="s">
        <v>212</v>
      </c>
      <c r="F6891" s="2">
        <v>42369</v>
      </c>
      <c r="G6891" s="7">
        <v>2581.5250000000001</v>
      </c>
    </row>
    <row r="6892" spans="1:7" x14ac:dyDescent="0.2">
      <c r="A6892" s="6">
        <v>11</v>
      </c>
      <c r="B6892" s="5" t="s">
        <v>15</v>
      </c>
      <c r="C6892" s="5" t="str">
        <f>VLOOKUP(Taulukko1[[#This Row],[Rivivalinta]],Sheet1!$C$1:$E$42,2,FALSE)</f>
        <v>Kontanta medel och kassabehållning hos centralbanker</v>
      </c>
      <c r="D6892" s="5" t="str">
        <f>VLOOKUP(Taulukko1[[#This Row],[Rivivalinta]],Sheet1!$C$1:$E$42,3,FALSE)</f>
        <v>Cash and cash balances at central banks</v>
      </c>
      <c r="E6892" s="1" t="s">
        <v>212</v>
      </c>
      <c r="F6892" s="2">
        <v>42369</v>
      </c>
      <c r="G6892" s="7">
        <v>1318.4770000000001</v>
      </c>
    </row>
    <row r="6893" spans="1:7" x14ac:dyDescent="0.2">
      <c r="A6893" s="6">
        <v>12</v>
      </c>
      <c r="B6893" s="5" t="s">
        <v>16</v>
      </c>
      <c r="C6893" s="5" t="str">
        <f>VLOOKUP(Taulukko1[[#This Row],[Rivivalinta]],Sheet1!$C$1:$E$42,2,FALSE)</f>
        <v>Lån och förskott till kreditinstitut</v>
      </c>
      <c r="D6893" s="5" t="str">
        <f>VLOOKUP(Taulukko1[[#This Row],[Rivivalinta]],Sheet1!$C$1:$E$42,3,FALSE)</f>
        <v>Loans and advances to credit institutions</v>
      </c>
      <c r="E6893" s="1" t="s">
        <v>212</v>
      </c>
      <c r="F6893" s="2">
        <v>42369</v>
      </c>
      <c r="G6893" s="7">
        <v>1016.972</v>
      </c>
    </row>
    <row r="6894" spans="1:7" x14ac:dyDescent="0.2">
      <c r="A6894" s="6">
        <v>13</v>
      </c>
      <c r="B6894" s="5" t="s">
        <v>17</v>
      </c>
      <c r="C6894" s="5" t="str">
        <f>VLOOKUP(Taulukko1[[#This Row],[Rivivalinta]],Sheet1!$C$1:$E$42,2,FALSE)</f>
        <v>Lån och förskott till allmänheten och offentliga samfund</v>
      </c>
      <c r="D6894" s="5" t="str">
        <f>VLOOKUP(Taulukko1[[#This Row],[Rivivalinta]],Sheet1!$C$1:$E$42,3,FALSE)</f>
        <v>Loans and advances to the public and public sector entities</v>
      </c>
      <c r="E6894" s="1" t="s">
        <v>212</v>
      </c>
      <c r="F6894" s="2">
        <v>42369</v>
      </c>
      <c r="G6894" s="7">
        <v>149686.633</v>
      </c>
    </row>
    <row r="6895" spans="1:7" x14ac:dyDescent="0.2">
      <c r="A6895" s="6">
        <v>14</v>
      </c>
      <c r="B6895" s="5" t="s">
        <v>18</v>
      </c>
      <c r="C6895" s="5" t="str">
        <f>VLOOKUP(Taulukko1[[#This Row],[Rivivalinta]],Sheet1!$C$1:$E$42,2,FALSE)</f>
        <v>Värdepapper</v>
      </c>
      <c r="D6895" s="5" t="str">
        <f>VLOOKUP(Taulukko1[[#This Row],[Rivivalinta]],Sheet1!$C$1:$E$42,3,FALSE)</f>
        <v>Debt securities</v>
      </c>
      <c r="E6895" s="1" t="s">
        <v>212</v>
      </c>
      <c r="F6895" s="2">
        <v>42369</v>
      </c>
      <c r="G6895" s="7">
        <v>151.08600000000001</v>
      </c>
    </row>
    <row r="6896" spans="1:7" x14ac:dyDescent="0.2">
      <c r="A6896" s="6">
        <v>15</v>
      </c>
      <c r="B6896" s="5" t="s">
        <v>238</v>
      </c>
      <c r="C6896" s="5" t="str">
        <f>VLOOKUP(Taulukko1[[#This Row],[Rivivalinta]],Sheet1!$C$1:$E$42,2,FALSE)</f>
        <v xml:space="preserve">Derivat </v>
      </c>
      <c r="D6896" s="5" t="str">
        <f>VLOOKUP(Taulukko1[[#This Row],[Rivivalinta]],Sheet1!$C$1:$E$42,3,FALSE)</f>
        <v xml:space="preserve">Derivatives </v>
      </c>
      <c r="E6896" s="1" t="s">
        <v>212</v>
      </c>
      <c r="F6896" s="2">
        <v>42369</v>
      </c>
      <c r="G6896" s="7">
        <v>255.203</v>
      </c>
    </row>
    <row r="6897" spans="1:7" x14ac:dyDescent="0.2">
      <c r="A6897" s="6">
        <v>16</v>
      </c>
      <c r="B6897" s="5" t="s">
        <v>20</v>
      </c>
      <c r="C6897" s="5" t="str">
        <f>VLOOKUP(Taulukko1[[#This Row],[Rivivalinta]],Sheet1!$C$1:$E$42,2,FALSE)</f>
        <v>Övriga tillgångar</v>
      </c>
      <c r="D6897" s="5" t="str">
        <f>VLOOKUP(Taulukko1[[#This Row],[Rivivalinta]],Sheet1!$C$1:$E$42,3,FALSE)</f>
        <v>Other assets</v>
      </c>
      <c r="E6897" s="1" t="s">
        <v>212</v>
      </c>
      <c r="F6897" s="2">
        <v>42369</v>
      </c>
      <c r="G6897" s="7">
        <v>20889.185000000001</v>
      </c>
    </row>
    <row r="6898" spans="1:7" x14ac:dyDescent="0.2">
      <c r="A6898" s="6">
        <v>17</v>
      </c>
      <c r="B6898" s="5" t="s">
        <v>21</v>
      </c>
      <c r="C6898" s="5" t="str">
        <f>VLOOKUP(Taulukko1[[#This Row],[Rivivalinta]],Sheet1!$C$1:$E$42,2,FALSE)</f>
        <v>SUMMA TILLGÅNGAR</v>
      </c>
      <c r="D6898" s="5" t="str">
        <f>VLOOKUP(Taulukko1[[#This Row],[Rivivalinta]],Sheet1!$C$1:$E$42,3,FALSE)</f>
        <v>TOTAL ASSETS</v>
      </c>
      <c r="E6898" s="1" t="s">
        <v>212</v>
      </c>
      <c r="F6898" s="2">
        <v>42369</v>
      </c>
      <c r="G6898" s="7">
        <v>173317.55600000001</v>
      </c>
    </row>
    <row r="6899" spans="1:7" x14ac:dyDescent="0.2">
      <c r="A6899" s="6">
        <v>18</v>
      </c>
      <c r="B6899" s="5" t="s">
        <v>22</v>
      </c>
      <c r="C6899" s="5" t="str">
        <f>VLOOKUP(Taulukko1[[#This Row],[Rivivalinta]],Sheet1!$C$1:$E$42,2,FALSE)</f>
        <v>Inlåning från kreditinstitut</v>
      </c>
      <c r="D6899" s="5" t="str">
        <f>VLOOKUP(Taulukko1[[#This Row],[Rivivalinta]],Sheet1!$C$1:$E$42,3,FALSE)</f>
        <v>Deposits from credit institutions</v>
      </c>
      <c r="E6899" s="1" t="s">
        <v>212</v>
      </c>
      <c r="F6899" s="2">
        <v>42369</v>
      </c>
      <c r="G6899" s="7">
        <v>20551.983</v>
      </c>
    </row>
    <row r="6900" spans="1:7" x14ac:dyDescent="0.2">
      <c r="A6900" s="6">
        <v>19</v>
      </c>
      <c r="B6900" s="5" t="s">
        <v>23</v>
      </c>
      <c r="C6900" s="5" t="str">
        <f>VLOOKUP(Taulukko1[[#This Row],[Rivivalinta]],Sheet1!$C$1:$E$42,2,FALSE)</f>
        <v>Inlåning från allmänheten och offentliga samfund</v>
      </c>
      <c r="D6900" s="5" t="str">
        <f>VLOOKUP(Taulukko1[[#This Row],[Rivivalinta]],Sheet1!$C$1:$E$42,3,FALSE)</f>
        <v>Deposits from the public and public sector entities</v>
      </c>
      <c r="E6900" s="1" t="s">
        <v>212</v>
      </c>
      <c r="F6900" s="2">
        <v>42369</v>
      </c>
      <c r="G6900" s="7">
        <v>118277.317</v>
      </c>
    </row>
    <row r="6901" spans="1:7" x14ac:dyDescent="0.2">
      <c r="A6901" s="6">
        <v>20</v>
      </c>
      <c r="B6901" s="5" t="s">
        <v>24</v>
      </c>
      <c r="C6901" s="5" t="str">
        <f>VLOOKUP(Taulukko1[[#This Row],[Rivivalinta]],Sheet1!$C$1:$E$42,2,FALSE)</f>
        <v>Emitterade skuldebrev</v>
      </c>
      <c r="D6901" s="5" t="str">
        <f>VLOOKUP(Taulukko1[[#This Row],[Rivivalinta]],Sheet1!$C$1:$E$42,3,FALSE)</f>
        <v>Debt securities issued</v>
      </c>
      <c r="E6901" s="1" t="s">
        <v>212</v>
      </c>
      <c r="F6901" s="2">
        <v>42369</v>
      </c>
      <c r="G6901" s="7">
        <v>1.645</v>
      </c>
    </row>
    <row r="6902" spans="1:7" x14ac:dyDescent="0.2">
      <c r="A6902" s="6">
        <v>22</v>
      </c>
      <c r="B6902" s="5" t="s">
        <v>19</v>
      </c>
      <c r="C6902" s="5" t="str">
        <f>VLOOKUP(Taulukko1[[#This Row],[Rivivalinta]],Sheet1!$C$1:$E$42,2,FALSE)</f>
        <v>Derivat</v>
      </c>
      <c r="D6902" s="5" t="str">
        <f>VLOOKUP(Taulukko1[[#This Row],[Rivivalinta]],Sheet1!$C$1:$E$42,3,FALSE)</f>
        <v>Derivatives</v>
      </c>
      <c r="E6902" s="1" t="s">
        <v>212</v>
      </c>
      <c r="F6902" s="2">
        <v>42369</v>
      </c>
      <c r="G6902" s="7">
        <v>53.634</v>
      </c>
    </row>
    <row r="6903" spans="1:7" x14ac:dyDescent="0.2">
      <c r="A6903" s="6">
        <v>23</v>
      </c>
      <c r="B6903" s="5" t="s">
        <v>25</v>
      </c>
      <c r="C6903" s="5" t="str">
        <f>VLOOKUP(Taulukko1[[#This Row],[Rivivalinta]],Sheet1!$C$1:$E$42,2,FALSE)</f>
        <v>Eget kapital</v>
      </c>
      <c r="D6903" s="5" t="str">
        <f>VLOOKUP(Taulukko1[[#This Row],[Rivivalinta]],Sheet1!$C$1:$E$42,3,FALSE)</f>
        <v>Total equity</v>
      </c>
      <c r="E6903" s="1" t="s">
        <v>212</v>
      </c>
      <c r="F6903" s="2">
        <v>42369</v>
      </c>
      <c r="G6903" s="7">
        <v>27426.136999999999</v>
      </c>
    </row>
    <row r="6904" spans="1:7" x14ac:dyDescent="0.2">
      <c r="A6904" s="6">
        <v>21</v>
      </c>
      <c r="B6904" s="5" t="s">
        <v>26</v>
      </c>
      <c r="C6904" s="5" t="str">
        <f>VLOOKUP(Taulukko1[[#This Row],[Rivivalinta]],Sheet1!$C$1:$E$42,2,FALSE)</f>
        <v>Övriga skulder</v>
      </c>
      <c r="D6904" s="5" t="str">
        <f>VLOOKUP(Taulukko1[[#This Row],[Rivivalinta]],Sheet1!$C$1:$E$42,3,FALSE)</f>
        <v>Other liabilities</v>
      </c>
      <c r="E6904" s="1" t="s">
        <v>212</v>
      </c>
      <c r="F6904" s="2">
        <v>42369</v>
      </c>
      <c r="G6904" s="7">
        <v>7006.84</v>
      </c>
    </row>
    <row r="6905" spans="1:7" x14ac:dyDescent="0.2">
      <c r="A6905" s="6">
        <v>24</v>
      </c>
      <c r="B6905" s="5" t="s">
        <v>27</v>
      </c>
      <c r="C6905" s="5" t="str">
        <f>VLOOKUP(Taulukko1[[#This Row],[Rivivalinta]],Sheet1!$C$1:$E$42,2,FALSE)</f>
        <v>SUMMA EGET KAPITAL OCH SKULDER</v>
      </c>
      <c r="D6905" s="5" t="str">
        <f>VLOOKUP(Taulukko1[[#This Row],[Rivivalinta]],Sheet1!$C$1:$E$42,3,FALSE)</f>
        <v>TOTAL EQUITY AND LIABILITIES</v>
      </c>
      <c r="E6905" s="1" t="s">
        <v>212</v>
      </c>
      <c r="F6905" s="2">
        <v>42369</v>
      </c>
      <c r="G6905" s="7">
        <v>173317.55600000001</v>
      </c>
    </row>
    <row r="6906" spans="1:7" x14ac:dyDescent="0.2">
      <c r="A6906" s="6">
        <v>25</v>
      </c>
      <c r="B6906" s="5" t="s">
        <v>28</v>
      </c>
      <c r="C6906" s="5" t="str">
        <f>VLOOKUP(Taulukko1[[#This Row],[Rivivalinta]],Sheet1!$C$1:$E$42,2,FALSE)</f>
        <v>Exponering utanför balansräkningen</v>
      </c>
      <c r="D6906" s="5" t="str">
        <f>VLOOKUP(Taulukko1[[#This Row],[Rivivalinta]],Sheet1!$C$1:$E$42,3,FALSE)</f>
        <v>Off balance sheet exposures</v>
      </c>
      <c r="E6906" s="1" t="s">
        <v>212</v>
      </c>
      <c r="F6906" s="2">
        <v>42369</v>
      </c>
      <c r="G6906" s="7">
        <v>5958.2139999999999</v>
      </c>
    </row>
    <row r="6907" spans="1:7" x14ac:dyDescent="0.2">
      <c r="A6907" s="6">
        <v>28</v>
      </c>
      <c r="B6907" s="5" t="s">
        <v>29</v>
      </c>
      <c r="C6907" s="5" t="str">
        <f>VLOOKUP(Taulukko1[[#This Row],[Rivivalinta]],Sheet1!$C$1:$E$42,2,FALSE)</f>
        <v>Kostnader/intäkter, %</v>
      </c>
      <c r="D6907" s="5" t="str">
        <f>VLOOKUP(Taulukko1[[#This Row],[Rivivalinta]],Sheet1!$C$1:$E$42,3,FALSE)</f>
        <v>Cost/income ratio, %</v>
      </c>
      <c r="E6907" s="1" t="s">
        <v>212</v>
      </c>
      <c r="F6907" s="2">
        <v>42369</v>
      </c>
      <c r="G6907" s="8">
        <v>0.3781356928566087</v>
      </c>
    </row>
    <row r="6908" spans="1:7" x14ac:dyDescent="0.2">
      <c r="A6908" s="6">
        <v>29</v>
      </c>
      <c r="B6908" s="5" t="s">
        <v>30</v>
      </c>
      <c r="C6908" s="5" t="str">
        <f>VLOOKUP(Taulukko1[[#This Row],[Rivivalinta]],Sheet1!$C$1:$E$42,2,FALSE)</f>
        <v>Nödlidande exponeringar/Exponeringar, %</v>
      </c>
      <c r="D6908" s="5" t="str">
        <f>VLOOKUP(Taulukko1[[#This Row],[Rivivalinta]],Sheet1!$C$1:$E$42,3,FALSE)</f>
        <v>Non-performing exposures/Exposures, %</v>
      </c>
      <c r="E6908" s="1" t="s">
        <v>212</v>
      </c>
      <c r="F6908" s="2">
        <v>42369</v>
      </c>
      <c r="G6908" s="8">
        <v>1.4123528421294718E-2</v>
      </c>
    </row>
    <row r="6909" spans="1:7" x14ac:dyDescent="0.2">
      <c r="A6909" s="6">
        <v>30</v>
      </c>
      <c r="B6909" s="5" t="s">
        <v>31</v>
      </c>
      <c r="C6909" s="5" t="str">
        <f>VLOOKUP(Taulukko1[[#This Row],[Rivivalinta]],Sheet1!$C$1:$E$42,2,FALSE)</f>
        <v>Upplupna avsättningar på nödlidande exponeringar/Nödlidande Exponeringar, %</v>
      </c>
      <c r="D6909" s="5" t="str">
        <f>VLOOKUP(Taulukko1[[#This Row],[Rivivalinta]],Sheet1!$C$1:$E$42,3,FALSE)</f>
        <v>Accumulated impairments on non-performing exposures/Non-performing exposures, %</v>
      </c>
      <c r="E6909" s="1" t="s">
        <v>212</v>
      </c>
      <c r="F6909" s="2">
        <v>42369</v>
      </c>
      <c r="G6909" s="8">
        <v>0.241811428130109</v>
      </c>
    </row>
    <row r="6910" spans="1:7" x14ac:dyDescent="0.2">
      <c r="A6910" s="6">
        <v>31</v>
      </c>
      <c r="B6910" s="5" t="s">
        <v>32</v>
      </c>
      <c r="C6910" s="5" t="str">
        <f>VLOOKUP(Taulukko1[[#This Row],[Rivivalinta]],Sheet1!$C$1:$E$42,2,FALSE)</f>
        <v>Kapitalbas</v>
      </c>
      <c r="D6910" s="5" t="str">
        <f>VLOOKUP(Taulukko1[[#This Row],[Rivivalinta]],Sheet1!$C$1:$E$42,3,FALSE)</f>
        <v>Own funds</v>
      </c>
      <c r="E6910" s="1" t="s">
        <v>212</v>
      </c>
      <c r="F6910" s="2">
        <v>42369</v>
      </c>
      <c r="G6910" s="7">
        <v>28990.980769999998</v>
      </c>
    </row>
    <row r="6911" spans="1:7" x14ac:dyDescent="0.2">
      <c r="A6911" s="6">
        <v>32</v>
      </c>
      <c r="B6911" s="5" t="s">
        <v>33</v>
      </c>
      <c r="C6911" s="5" t="str">
        <f>VLOOKUP(Taulukko1[[#This Row],[Rivivalinta]],Sheet1!$C$1:$E$42,2,FALSE)</f>
        <v>Kärnprimärkapital (CET 1)</v>
      </c>
      <c r="D6911" s="5" t="str">
        <f>VLOOKUP(Taulukko1[[#This Row],[Rivivalinta]],Sheet1!$C$1:$E$42,3,FALSE)</f>
        <v>Common equity tier 1 capital (CET1)</v>
      </c>
      <c r="E6911" s="1" t="s">
        <v>212</v>
      </c>
      <c r="F6911" s="2">
        <v>42369</v>
      </c>
      <c r="G6911" s="7">
        <v>28990.980769999998</v>
      </c>
    </row>
    <row r="6912" spans="1:7" x14ac:dyDescent="0.2">
      <c r="A6912" s="6">
        <v>33</v>
      </c>
      <c r="B6912" s="5" t="s">
        <v>34</v>
      </c>
      <c r="C6912" s="5" t="str">
        <f>VLOOKUP(Taulukko1[[#This Row],[Rivivalinta]],Sheet1!$C$1:$E$42,2,FALSE)</f>
        <v>Övrigt primärkapital (AT 1)</v>
      </c>
      <c r="D6912" s="5" t="str">
        <f>VLOOKUP(Taulukko1[[#This Row],[Rivivalinta]],Sheet1!$C$1:$E$42,3,FALSE)</f>
        <v>Additional tier 1 capital (AT 1)</v>
      </c>
      <c r="E6912" s="1" t="s">
        <v>212</v>
      </c>
      <c r="F6912" s="2">
        <v>42369</v>
      </c>
      <c r="G6912" s="7"/>
    </row>
    <row r="6913" spans="1:7" x14ac:dyDescent="0.2">
      <c r="A6913" s="6">
        <v>34</v>
      </c>
      <c r="B6913" s="5" t="s">
        <v>35</v>
      </c>
      <c r="C6913" s="5" t="str">
        <f>VLOOKUP(Taulukko1[[#This Row],[Rivivalinta]],Sheet1!$C$1:$E$42,2,FALSE)</f>
        <v>Supplementärkapital (T2)</v>
      </c>
      <c r="D6913" s="5" t="str">
        <f>VLOOKUP(Taulukko1[[#This Row],[Rivivalinta]],Sheet1!$C$1:$E$42,3,FALSE)</f>
        <v>Tier 2 capital (T2)</v>
      </c>
      <c r="E6913" s="1" t="s">
        <v>212</v>
      </c>
      <c r="F6913" s="2">
        <v>42369</v>
      </c>
      <c r="G6913" s="7"/>
    </row>
    <row r="6914" spans="1:7" x14ac:dyDescent="0.2">
      <c r="A6914" s="6">
        <v>35</v>
      </c>
      <c r="B6914" s="5" t="s">
        <v>36</v>
      </c>
      <c r="C6914" s="5" t="str">
        <f>VLOOKUP(Taulukko1[[#This Row],[Rivivalinta]],Sheet1!$C$1:$E$42,2,FALSE)</f>
        <v>Summa kapitalrelationer, %</v>
      </c>
      <c r="D6914" s="5" t="str">
        <f>VLOOKUP(Taulukko1[[#This Row],[Rivivalinta]],Sheet1!$C$1:$E$42,3,FALSE)</f>
        <v>Own funds ratio, %</v>
      </c>
      <c r="E6914" s="1" t="s">
        <v>212</v>
      </c>
      <c r="F6914" s="2">
        <v>42369</v>
      </c>
      <c r="G6914" s="8">
        <v>0.49039719505014057</v>
      </c>
    </row>
    <row r="6915" spans="1:7" x14ac:dyDescent="0.2">
      <c r="A6915" s="6">
        <v>36</v>
      </c>
      <c r="B6915" s="5" t="s">
        <v>37</v>
      </c>
      <c r="C6915" s="5" t="str">
        <f>VLOOKUP(Taulukko1[[#This Row],[Rivivalinta]],Sheet1!$C$1:$E$42,2,FALSE)</f>
        <v>Primärkapitalrelation, %</v>
      </c>
      <c r="D6915" s="5" t="str">
        <f>VLOOKUP(Taulukko1[[#This Row],[Rivivalinta]],Sheet1!$C$1:$E$42,3,FALSE)</f>
        <v>Tier 1 ratio, %</v>
      </c>
      <c r="E6915" s="1" t="s">
        <v>212</v>
      </c>
      <c r="F6915" s="2">
        <v>42369</v>
      </c>
      <c r="G6915" s="8">
        <v>0.49039719505014057</v>
      </c>
    </row>
    <row r="6916" spans="1:7" x14ac:dyDescent="0.2">
      <c r="A6916" s="6">
        <v>37</v>
      </c>
      <c r="B6916" s="5" t="s">
        <v>38</v>
      </c>
      <c r="C6916" s="5" t="str">
        <f>VLOOKUP(Taulukko1[[#This Row],[Rivivalinta]],Sheet1!$C$1:$E$42,2,FALSE)</f>
        <v>Kärnprimärkapitalrelation, %</v>
      </c>
      <c r="D6916" s="5" t="str">
        <f>VLOOKUP(Taulukko1[[#This Row],[Rivivalinta]],Sheet1!$C$1:$E$42,3,FALSE)</f>
        <v>CET 1 ratio, %</v>
      </c>
      <c r="E6916" s="1" t="s">
        <v>212</v>
      </c>
      <c r="F6916" s="2">
        <v>42369</v>
      </c>
      <c r="G6916" s="8">
        <v>0.49039719505014057</v>
      </c>
    </row>
    <row r="6917" spans="1:7" x14ac:dyDescent="0.2">
      <c r="A6917" s="6">
        <v>38</v>
      </c>
      <c r="B6917" s="5" t="s">
        <v>39</v>
      </c>
      <c r="C6917" s="5" t="str">
        <f>VLOOKUP(Taulukko1[[#This Row],[Rivivalinta]],Sheet1!$C$1:$E$42,2,FALSE)</f>
        <v>Summa exponeringsbelopp (RWA)</v>
      </c>
      <c r="D6917" s="5" t="str">
        <f>VLOOKUP(Taulukko1[[#This Row],[Rivivalinta]],Sheet1!$C$1:$E$42,3,FALSE)</f>
        <v>Total risk weighted assets (RWA)</v>
      </c>
      <c r="E6917" s="1" t="s">
        <v>212</v>
      </c>
      <c r="F6917" s="2">
        <v>42369</v>
      </c>
      <c r="G6917" s="7">
        <v>59117.346229999996</v>
      </c>
    </row>
    <row r="6918" spans="1:7" x14ac:dyDescent="0.2">
      <c r="A6918" s="6">
        <v>39</v>
      </c>
      <c r="B6918" s="5" t="s">
        <v>40</v>
      </c>
      <c r="C6918" s="5" t="str">
        <f>VLOOKUP(Taulukko1[[#This Row],[Rivivalinta]],Sheet1!$C$1:$E$42,2,FALSE)</f>
        <v>Exponeringsbelopp för kredit-, motpart- och utspädningsrisker</v>
      </c>
      <c r="D6918" s="5" t="str">
        <f>VLOOKUP(Taulukko1[[#This Row],[Rivivalinta]],Sheet1!$C$1:$E$42,3,FALSE)</f>
        <v>Credit and counterparty risks</v>
      </c>
      <c r="E6918" s="1" t="s">
        <v>212</v>
      </c>
      <c r="F6918" s="2">
        <v>42369</v>
      </c>
      <c r="G6918" s="7">
        <v>54266.639929999998</v>
      </c>
    </row>
    <row r="6919" spans="1:7" x14ac:dyDescent="0.2">
      <c r="A6919" s="6">
        <v>40</v>
      </c>
      <c r="B6919" s="5" t="s">
        <v>41</v>
      </c>
      <c r="C6919" s="5" t="str">
        <f>VLOOKUP(Taulukko1[[#This Row],[Rivivalinta]],Sheet1!$C$1:$E$42,2,FALSE)</f>
        <v>Exponeringsbelopp för positions-, valutakurs- och råvarurisker</v>
      </c>
      <c r="D6919" s="5" t="str">
        <f>VLOOKUP(Taulukko1[[#This Row],[Rivivalinta]],Sheet1!$C$1:$E$42,3,FALSE)</f>
        <v>Position, currency and commodity risks</v>
      </c>
      <c r="E6919" s="1" t="s">
        <v>212</v>
      </c>
      <c r="F6919" s="2">
        <v>42369</v>
      </c>
      <c r="G6919" s="7"/>
    </row>
    <row r="6920" spans="1:7" x14ac:dyDescent="0.2">
      <c r="A6920" s="6">
        <v>41</v>
      </c>
      <c r="B6920" s="5" t="s">
        <v>42</v>
      </c>
      <c r="C6920" s="5" t="str">
        <f>VLOOKUP(Taulukko1[[#This Row],[Rivivalinta]],Sheet1!$C$1:$E$42,2,FALSE)</f>
        <v>Exponeringsbelopp för operativ risk</v>
      </c>
      <c r="D6920" s="5" t="str">
        <f>VLOOKUP(Taulukko1[[#This Row],[Rivivalinta]],Sheet1!$C$1:$E$42,3,FALSE)</f>
        <v>Operational risks</v>
      </c>
      <c r="E6920" s="1" t="s">
        <v>212</v>
      </c>
      <c r="F6920" s="2">
        <v>42369</v>
      </c>
      <c r="G6920" s="7">
        <v>4850.7063099999996</v>
      </c>
    </row>
    <row r="6921" spans="1:7" x14ac:dyDescent="0.2">
      <c r="A6921" s="6">
        <v>42</v>
      </c>
      <c r="B6921" s="5" t="s">
        <v>43</v>
      </c>
      <c r="C6921" s="5" t="str">
        <f>VLOOKUP(Taulukko1[[#This Row],[Rivivalinta]],Sheet1!$C$1:$E$42,2,FALSE)</f>
        <v>Övriga riskexponeringar</v>
      </c>
      <c r="D6921" s="5" t="str">
        <f>VLOOKUP(Taulukko1[[#This Row],[Rivivalinta]],Sheet1!$C$1:$E$42,3,FALSE)</f>
        <v>Other risks</v>
      </c>
      <c r="E6921" s="1" t="s">
        <v>212</v>
      </c>
      <c r="F6921" s="2">
        <v>42369</v>
      </c>
      <c r="G6921" s="7"/>
    </row>
    <row r="6922" spans="1:7" x14ac:dyDescent="0.2">
      <c r="A6922" s="6">
        <v>1</v>
      </c>
      <c r="B6922" s="5" t="s">
        <v>5</v>
      </c>
      <c r="C6922" s="5" t="str">
        <f>VLOOKUP(Taulukko1[[#This Row],[Rivivalinta]],Sheet1!$C$1:$E$42,2,FALSE)</f>
        <v>Räntenetto</v>
      </c>
      <c r="D6922" s="5" t="str">
        <f>VLOOKUP(Taulukko1[[#This Row],[Rivivalinta]],Sheet1!$C$1:$E$42,3,FALSE)</f>
        <v>Net interest margin</v>
      </c>
      <c r="E6922" s="1" t="s">
        <v>213</v>
      </c>
      <c r="F6922" s="2">
        <v>42369</v>
      </c>
      <c r="G6922" s="7">
        <v>1262.97</v>
      </c>
    </row>
    <row r="6923" spans="1:7" x14ac:dyDescent="0.2">
      <c r="A6923" s="6">
        <v>2</v>
      </c>
      <c r="B6923" s="5" t="s">
        <v>6</v>
      </c>
      <c r="C6923" s="5" t="str">
        <f>VLOOKUP(Taulukko1[[#This Row],[Rivivalinta]],Sheet1!$C$1:$E$42,2,FALSE)</f>
        <v>Netto, avgifts- och provisionsintäkter</v>
      </c>
      <c r="D6923" s="5" t="str">
        <f>VLOOKUP(Taulukko1[[#This Row],[Rivivalinta]],Sheet1!$C$1:$E$42,3,FALSE)</f>
        <v>Net fee and commission income</v>
      </c>
      <c r="E6923" s="1" t="s">
        <v>213</v>
      </c>
      <c r="F6923" s="2">
        <v>42369</v>
      </c>
      <c r="G6923" s="7">
        <v>577.29999999999995</v>
      </c>
    </row>
    <row r="6924" spans="1:7" x14ac:dyDescent="0.2">
      <c r="A6924" s="6">
        <v>3</v>
      </c>
      <c r="B6924" s="5" t="s">
        <v>7</v>
      </c>
      <c r="C6924" s="5" t="str">
        <f>VLOOKUP(Taulukko1[[#This Row],[Rivivalinta]],Sheet1!$C$1:$E$42,2,FALSE)</f>
        <v>Avgifts- och provisionsintäkter</v>
      </c>
      <c r="D6924" s="5" t="str">
        <f>VLOOKUP(Taulukko1[[#This Row],[Rivivalinta]],Sheet1!$C$1:$E$42,3,FALSE)</f>
        <v>Fee and commission income</v>
      </c>
      <c r="E6924" s="1" t="s">
        <v>213</v>
      </c>
      <c r="F6924" s="2">
        <v>42369</v>
      </c>
      <c r="G6924" s="7">
        <v>685.202</v>
      </c>
    </row>
    <row r="6925" spans="1:7" x14ac:dyDescent="0.2">
      <c r="A6925" s="6">
        <v>4</v>
      </c>
      <c r="B6925" s="5" t="s">
        <v>8</v>
      </c>
      <c r="C6925" s="5" t="str">
        <f>VLOOKUP(Taulukko1[[#This Row],[Rivivalinta]],Sheet1!$C$1:$E$42,2,FALSE)</f>
        <v>Avgifts- och provisionskostnader</v>
      </c>
      <c r="D6925" s="5" t="str">
        <f>VLOOKUP(Taulukko1[[#This Row],[Rivivalinta]],Sheet1!$C$1:$E$42,3,FALSE)</f>
        <v>Fee and commission expenses</v>
      </c>
      <c r="E6925" s="1" t="s">
        <v>213</v>
      </c>
      <c r="F6925" s="2">
        <v>42369</v>
      </c>
      <c r="G6925" s="7">
        <v>107.902</v>
      </c>
    </row>
    <row r="6926" spans="1:7" x14ac:dyDescent="0.2">
      <c r="A6926" s="6">
        <v>5</v>
      </c>
      <c r="B6926" s="5" t="s">
        <v>9</v>
      </c>
      <c r="C6926" s="5" t="str">
        <f>VLOOKUP(Taulukko1[[#This Row],[Rivivalinta]],Sheet1!$C$1:$E$42,2,FALSE)</f>
        <v>Nettointäkter från handel och investeringar</v>
      </c>
      <c r="D6926" s="5" t="str">
        <f>VLOOKUP(Taulukko1[[#This Row],[Rivivalinta]],Sheet1!$C$1:$E$42,3,FALSE)</f>
        <v>Net trading and investing income</v>
      </c>
      <c r="E6926" s="1" t="s">
        <v>213</v>
      </c>
      <c r="F6926" s="2">
        <v>42369</v>
      </c>
      <c r="G6926" s="7">
        <v>1057.325</v>
      </c>
    </row>
    <row r="6927" spans="1:7" x14ac:dyDescent="0.2">
      <c r="A6927" s="6">
        <v>6</v>
      </c>
      <c r="B6927" s="5" t="s">
        <v>10</v>
      </c>
      <c r="C6927" s="5" t="str">
        <f>VLOOKUP(Taulukko1[[#This Row],[Rivivalinta]],Sheet1!$C$1:$E$42,2,FALSE)</f>
        <v>Övriga intäkter</v>
      </c>
      <c r="D6927" s="5" t="str">
        <f>VLOOKUP(Taulukko1[[#This Row],[Rivivalinta]],Sheet1!$C$1:$E$42,3,FALSE)</f>
        <v>Other income</v>
      </c>
      <c r="E6927" s="1" t="s">
        <v>213</v>
      </c>
      <c r="F6927" s="2">
        <v>42369</v>
      </c>
      <c r="G6927" s="7">
        <v>28.507999999999999</v>
      </c>
    </row>
    <row r="6928" spans="1:7" x14ac:dyDescent="0.2">
      <c r="A6928" s="6">
        <v>7</v>
      </c>
      <c r="B6928" s="5" t="s">
        <v>11</v>
      </c>
      <c r="C6928" s="5" t="str">
        <f>VLOOKUP(Taulukko1[[#This Row],[Rivivalinta]],Sheet1!$C$1:$E$42,2,FALSE)</f>
        <v>Totala inkomster</v>
      </c>
      <c r="D6928" s="5" t="str">
        <f>VLOOKUP(Taulukko1[[#This Row],[Rivivalinta]],Sheet1!$C$1:$E$42,3,FALSE)</f>
        <v>Total income</v>
      </c>
      <c r="E6928" s="1" t="s">
        <v>213</v>
      </c>
      <c r="F6928" s="2">
        <v>42369</v>
      </c>
      <c r="G6928" s="7">
        <v>2926.1030000000001</v>
      </c>
    </row>
    <row r="6929" spans="1:7" x14ac:dyDescent="0.2">
      <c r="A6929" s="6">
        <v>8</v>
      </c>
      <c r="B6929" s="5" t="s">
        <v>12</v>
      </c>
      <c r="C6929" s="5" t="str">
        <f>VLOOKUP(Taulukko1[[#This Row],[Rivivalinta]],Sheet1!$C$1:$E$42,2,FALSE)</f>
        <v>Totala kostnader</v>
      </c>
      <c r="D6929" s="5" t="str">
        <f>VLOOKUP(Taulukko1[[#This Row],[Rivivalinta]],Sheet1!$C$1:$E$42,3,FALSE)</f>
        <v>Total expenses</v>
      </c>
      <c r="E6929" s="1" t="s">
        <v>213</v>
      </c>
      <c r="F6929" s="2">
        <v>42369</v>
      </c>
      <c r="G6929" s="7">
        <v>1374.972</v>
      </c>
    </row>
    <row r="6930" spans="1:7" x14ac:dyDescent="0.2">
      <c r="A6930" s="6">
        <v>9</v>
      </c>
      <c r="B6930" s="5" t="s">
        <v>13</v>
      </c>
      <c r="C6930" s="5" t="str">
        <f>VLOOKUP(Taulukko1[[#This Row],[Rivivalinta]],Sheet1!$C$1:$E$42,2,FALSE)</f>
        <v>Nedskrivningar av lån och fordringar</v>
      </c>
      <c r="D6930" s="5" t="str">
        <f>VLOOKUP(Taulukko1[[#This Row],[Rivivalinta]],Sheet1!$C$1:$E$42,3,FALSE)</f>
        <v>Impairments on loans and receivables</v>
      </c>
      <c r="E6930" s="1" t="s">
        <v>213</v>
      </c>
      <c r="F6930" s="2">
        <v>42369</v>
      </c>
      <c r="G6930" s="7">
        <v>324.19200000000001</v>
      </c>
    </row>
    <row r="6931" spans="1:7" x14ac:dyDescent="0.2">
      <c r="A6931" s="6">
        <v>10</v>
      </c>
      <c r="B6931" s="5" t="s">
        <v>14</v>
      </c>
      <c r="C6931" s="5" t="str">
        <f>VLOOKUP(Taulukko1[[#This Row],[Rivivalinta]],Sheet1!$C$1:$E$42,2,FALSE)</f>
        <v>Rörelsevinst/-förlust</v>
      </c>
      <c r="D6931" s="5" t="str">
        <f>VLOOKUP(Taulukko1[[#This Row],[Rivivalinta]],Sheet1!$C$1:$E$42,3,FALSE)</f>
        <v>Operatingprofit/-loss</v>
      </c>
      <c r="E6931" s="1" t="s">
        <v>213</v>
      </c>
      <c r="F6931" s="2">
        <v>42369</v>
      </c>
      <c r="G6931" s="7">
        <v>1226.9390000000001</v>
      </c>
    </row>
    <row r="6932" spans="1:7" x14ac:dyDescent="0.2">
      <c r="A6932" s="6">
        <v>11</v>
      </c>
      <c r="B6932" s="5" t="s">
        <v>15</v>
      </c>
      <c r="C6932" s="5" t="str">
        <f>VLOOKUP(Taulukko1[[#This Row],[Rivivalinta]],Sheet1!$C$1:$E$42,2,FALSE)</f>
        <v>Kontanta medel och kassabehållning hos centralbanker</v>
      </c>
      <c r="D6932" s="5" t="str">
        <f>VLOOKUP(Taulukko1[[#This Row],[Rivivalinta]],Sheet1!$C$1:$E$42,3,FALSE)</f>
        <v>Cash and cash balances at central banks</v>
      </c>
      <c r="E6932" s="1" t="s">
        <v>213</v>
      </c>
      <c r="F6932" s="2">
        <v>42369</v>
      </c>
      <c r="G6932" s="7">
        <v>6734.1610000000001</v>
      </c>
    </row>
    <row r="6933" spans="1:7" x14ac:dyDescent="0.2">
      <c r="A6933" s="6">
        <v>12</v>
      </c>
      <c r="B6933" s="5" t="s">
        <v>16</v>
      </c>
      <c r="C6933" s="5" t="str">
        <f>VLOOKUP(Taulukko1[[#This Row],[Rivivalinta]],Sheet1!$C$1:$E$42,2,FALSE)</f>
        <v>Lån och förskott till kreditinstitut</v>
      </c>
      <c r="D6933" s="5" t="str">
        <f>VLOOKUP(Taulukko1[[#This Row],[Rivivalinta]],Sheet1!$C$1:$E$42,3,FALSE)</f>
        <v>Loans and advances to credit institutions</v>
      </c>
      <c r="E6933" s="1" t="s">
        <v>213</v>
      </c>
      <c r="F6933" s="2">
        <v>42369</v>
      </c>
      <c r="G6933" s="7">
        <v>2162.0909999999999</v>
      </c>
    </row>
    <row r="6934" spans="1:7" x14ac:dyDescent="0.2">
      <c r="A6934" s="6">
        <v>13</v>
      </c>
      <c r="B6934" s="5" t="s">
        <v>17</v>
      </c>
      <c r="C6934" s="5" t="str">
        <f>VLOOKUP(Taulukko1[[#This Row],[Rivivalinta]],Sheet1!$C$1:$E$42,2,FALSE)</f>
        <v>Lån och förskott till allmänheten och offentliga samfund</v>
      </c>
      <c r="D6934" s="5" t="str">
        <f>VLOOKUP(Taulukko1[[#This Row],[Rivivalinta]],Sheet1!$C$1:$E$42,3,FALSE)</f>
        <v>Loans and advances to the public and public sector entities</v>
      </c>
      <c r="E6934" s="1" t="s">
        <v>213</v>
      </c>
      <c r="F6934" s="2">
        <v>42369</v>
      </c>
      <c r="G6934" s="7">
        <v>72171.222999999998</v>
      </c>
    </row>
    <row r="6935" spans="1:7" x14ac:dyDescent="0.2">
      <c r="A6935" s="6">
        <v>14</v>
      </c>
      <c r="B6935" s="5" t="s">
        <v>18</v>
      </c>
      <c r="C6935" s="5" t="str">
        <f>VLOOKUP(Taulukko1[[#This Row],[Rivivalinta]],Sheet1!$C$1:$E$42,2,FALSE)</f>
        <v>Värdepapper</v>
      </c>
      <c r="D6935" s="5" t="str">
        <f>VLOOKUP(Taulukko1[[#This Row],[Rivivalinta]],Sheet1!$C$1:$E$42,3,FALSE)</f>
        <v>Debt securities</v>
      </c>
      <c r="E6935" s="1" t="s">
        <v>213</v>
      </c>
      <c r="F6935" s="2">
        <v>42369</v>
      </c>
      <c r="G6935" s="7">
        <v>6633.5110000000004</v>
      </c>
    </row>
    <row r="6936" spans="1:7" x14ac:dyDescent="0.2">
      <c r="A6936" s="6">
        <v>15</v>
      </c>
      <c r="B6936" s="5" t="s">
        <v>238</v>
      </c>
      <c r="C6936" s="5" t="str">
        <f>VLOOKUP(Taulukko1[[#This Row],[Rivivalinta]],Sheet1!$C$1:$E$42,2,FALSE)</f>
        <v xml:space="preserve">Derivat </v>
      </c>
      <c r="D6936" s="5" t="str">
        <f>VLOOKUP(Taulukko1[[#This Row],[Rivivalinta]],Sheet1!$C$1:$E$42,3,FALSE)</f>
        <v xml:space="preserve">Derivatives </v>
      </c>
      <c r="E6936" s="1" t="s">
        <v>213</v>
      </c>
      <c r="F6936" s="2">
        <v>42369</v>
      </c>
      <c r="G6936" s="7">
        <v>0.82</v>
      </c>
    </row>
    <row r="6937" spans="1:7" x14ac:dyDescent="0.2">
      <c r="A6937" s="6">
        <v>16</v>
      </c>
      <c r="B6937" s="5" t="s">
        <v>20</v>
      </c>
      <c r="C6937" s="5" t="str">
        <f>VLOOKUP(Taulukko1[[#This Row],[Rivivalinta]],Sheet1!$C$1:$E$42,2,FALSE)</f>
        <v>Övriga tillgångar</v>
      </c>
      <c r="D6937" s="5" t="str">
        <f>VLOOKUP(Taulukko1[[#This Row],[Rivivalinta]],Sheet1!$C$1:$E$42,3,FALSE)</f>
        <v>Other assets</v>
      </c>
      <c r="E6937" s="1" t="s">
        <v>213</v>
      </c>
      <c r="F6937" s="2">
        <v>42369</v>
      </c>
      <c r="G6937" s="7">
        <v>16219.254000000001</v>
      </c>
    </row>
    <row r="6938" spans="1:7" x14ac:dyDescent="0.2">
      <c r="A6938" s="6">
        <v>17</v>
      </c>
      <c r="B6938" s="5" t="s">
        <v>21</v>
      </c>
      <c r="C6938" s="5" t="str">
        <f>VLOOKUP(Taulukko1[[#This Row],[Rivivalinta]],Sheet1!$C$1:$E$42,2,FALSE)</f>
        <v>SUMMA TILLGÅNGAR</v>
      </c>
      <c r="D6938" s="5" t="str">
        <f>VLOOKUP(Taulukko1[[#This Row],[Rivivalinta]],Sheet1!$C$1:$E$42,3,FALSE)</f>
        <v>TOTAL ASSETS</v>
      </c>
      <c r="E6938" s="1" t="s">
        <v>213</v>
      </c>
      <c r="F6938" s="2">
        <v>42369</v>
      </c>
      <c r="G6938" s="7">
        <v>103921.06</v>
      </c>
    </row>
    <row r="6939" spans="1:7" x14ac:dyDescent="0.2">
      <c r="A6939" s="6">
        <v>18</v>
      </c>
      <c r="B6939" s="5" t="s">
        <v>22</v>
      </c>
      <c r="C6939" s="5" t="str">
        <f>VLOOKUP(Taulukko1[[#This Row],[Rivivalinta]],Sheet1!$C$1:$E$42,2,FALSE)</f>
        <v>Inlåning från kreditinstitut</v>
      </c>
      <c r="D6939" s="5" t="str">
        <f>VLOOKUP(Taulukko1[[#This Row],[Rivivalinta]],Sheet1!$C$1:$E$42,3,FALSE)</f>
        <v>Deposits from credit institutions</v>
      </c>
      <c r="E6939" s="1" t="s">
        <v>213</v>
      </c>
      <c r="F6939" s="2">
        <v>42369</v>
      </c>
      <c r="G6939" s="7"/>
    </row>
    <row r="6940" spans="1:7" x14ac:dyDescent="0.2">
      <c r="A6940" s="6">
        <v>19</v>
      </c>
      <c r="B6940" s="5" t="s">
        <v>23</v>
      </c>
      <c r="C6940" s="5" t="str">
        <f>VLOOKUP(Taulukko1[[#This Row],[Rivivalinta]],Sheet1!$C$1:$E$42,2,FALSE)</f>
        <v>Inlåning från allmänheten och offentliga samfund</v>
      </c>
      <c r="D6940" s="5" t="str">
        <f>VLOOKUP(Taulukko1[[#This Row],[Rivivalinta]],Sheet1!$C$1:$E$42,3,FALSE)</f>
        <v>Deposits from the public and public sector entities</v>
      </c>
      <c r="E6940" s="1" t="s">
        <v>213</v>
      </c>
      <c r="F6940" s="2">
        <v>42369</v>
      </c>
      <c r="G6940" s="7">
        <v>82972.020999999993</v>
      </c>
    </row>
    <row r="6941" spans="1:7" x14ac:dyDescent="0.2">
      <c r="A6941" s="6">
        <v>20</v>
      </c>
      <c r="B6941" s="5" t="s">
        <v>24</v>
      </c>
      <c r="C6941" s="5" t="str">
        <f>VLOOKUP(Taulukko1[[#This Row],[Rivivalinta]],Sheet1!$C$1:$E$42,2,FALSE)</f>
        <v>Emitterade skuldebrev</v>
      </c>
      <c r="D6941" s="5" t="str">
        <f>VLOOKUP(Taulukko1[[#This Row],[Rivivalinta]],Sheet1!$C$1:$E$42,3,FALSE)</f>
        <v>Debt securities issued</v>
      </c>
      <c r="E6941" s="1" t="s">
        <v>213</v>
      </c>
      <c r="F6941" s="2">
        <v>42369</v>
      </c>
      <c r="G6941" s="7">
        <v>0.35499999999999998</v>
      </c>
    </row>
    <row r="6942" spans="1:7" x14ac:dyDescent="0.2">
      <c r="A6942" s="6">
        <v>22</v>
      </c>
      <c r="B6942" s="5" t="s">
        <v>19</v>
      </c>
      <c r="C6942" s="5" t="str">
        <f>VLOOKUP(Taulukko1[[#This Row],[Rivivalinta]],Sheet1!$C$1:$E$42,2,FALSE)</f>
        <v>Derivat</v>
      </c>
      <c r="D6942" s="5" t="str">
        <f>VLOOKUP(Taulukko1[[#This Row],[Rivivalinta]],Sheet1!$C$1:$E$42,3,FALSE)</f>
        <v>Derivatives</v>
      </c>
      <c r="E6942" s="1" t="s">
        <v>213</v>
      </c>
      <c r="F6942" s="2">
        <v>42369</v>
      </c>
      <c r="G6942" s="7"/>
    </row>
    <row r="6943" spans="1:7" x14ac:dyDescent="0.2">
      <c r="A6943" s="6">
        <v>23</v>
      </c>
      <c r="B6943" s="5" t="s">
        <v>25</v>
      </c>
      <c r="C6943" s="5" t="str">
        <f>VLOOKUP(Taulukko1[[#This Row],[Rivivalinta]],Sheet1!$C$1:$E$42,2,FALSE)</f>
        <v>Eget kapital</v>
      </c>
      <c r="D6943" s="5" t="str">
        <f>VLOOKUP(Taulukko1[[#This Row],[Rivivalinta]],Sheet1!$C$1:$E$42,3,FALSE)</f>
        <v>Total equity</v>
      </c>
      <c r="E6943" s="1" t="s">
        <v>213</v>
      </c>
      <c r="F6943" s="2">
        <v>42369</v>
      </c>
      <c r="G6943" s="7">
        <v>19324.940999999999</v>
      </c>
    </row>
    <row r="6944" spans="1:7" x14ac:dyDescent="0.2">
      <c r="A6944" s="6">
        <v>21</v>
      </c>
      <c r="B6944" s="5" t="s">
        <v>26</v>
      </c>
      <c r="C6944" s="5" t="str">
        <f>VLOOKUP(Taulukko1[[#This Row],[Rivivalinta]],Sheet1!$C$1:$E$42,2,FALSE)</f>
        <v>Övriga skulder</v>
      </c>
      <c r="D6944" s="5" t="str">
        <f>VLOOKUP(Taulukko1[[#This Row],[Rivivalinta]],Sheet1!$C$1:$E$42,3,FALSE)</f>
        <v>Other liabilities</v>
      </c>
      <c r="E6944" s="1" t="s">
        <v>213</v>
      </c>
      <c r="F6944" s="2">
        <v>42369</v>
      </c>
      <c r="G6944" s="7">
        <v>1623.7429999999999</v>
      </c>
    </row>
    <row r="6945" spans="1:7" x14ac:dyDescent="0.2">
      <c r="A6945" s="6">
        <v>24</v>
      </c>
      <c r="B6945" s="5" t="s">
        <v>27</v>
      </c>
      <c r="C6945" s="5" t="str">
        <f>VLOOKUP(Taulukko1[[#This Row],[Rivivalinta]],Sheet1!$C$1:$E$42,2,FALSE)</f>
        <v>SUMMA EGET KAPITAL OCH SKULDER</v>
      </c>
      <c r="D6945" s="5" t="str">
        <f>VLOOKUP(Taulukko1[[#This Row],[Rivivalinta]],Sheet1!$C$1:$E$42,3,FALSE)</f>
        <v>TOTAL EQUITY AND LIABILITIES</v>
      </c>
      <c r="E6945" s="1" t="s">
        <v>213</v>
      </c>
      <c r="F6945" s="2">
        <v>42369</v>
      </c>
      <c r="G6945" s="7">
        <v>103921.06</v>
      </c>
    </row>
    <row r="6946" spans="1:7" x14ac:dyDescent="0.2">
      <c r="A6946" s="6">
        <v>25</v>
      </c>
      <c r="B6946" s="5" t="s">
        <v>28</v>
      </c>
      <c r="C6946" s="5" t="str">
        <f>VLOOKUP(Taulukko1[[#This Row],[Rivivalinta]],Sheet1!$C$1:$E$42,2,FALSE)</f>
        <v>Exponering utanför balansräkningen</v>
      </c>
      <c r="D6946" s="5" t="str">
        <f>VLOOKUP(Taulukko1[[#This Row],[Rivivalinta]],Sheet1!$C$1:$E$42,3,FALSE)</f>
        <v>Off balance sheet exposures</v>
      </c>
      <c r="E6946" s="1" t="s">
        <v>213</v>
      </c>
      <c r="F6946" s="2">
        <v>42369</v>
      </c>
      <c r="G6946" s="7">
        <v>2652.34</v>
      </c>
    </row>
    <row r="6947" spans="1:7" x14ac:dyDescent="0.2">
      <c r="A6947" s="6">
        <v>28</v>
      </c>
      <c r="B6947" s="5" t="s">
        <v>29</v>
      </c>
      <c r="C6947" s="5" t="str">
        <f>VLOOKUP(Taulukko1[[#This Row],[Rivivalinta]],Sheet1!$C$1:$E$42,2,FALSE)</f>
        <v>Kostnader/intäkter, %</v>
      </c>
      <c r="D6947" s="5" t="str">
        <f>VLOOKUP(Taulukko1[[#This Row],[Rivivalinta]],Sheet1!$C$1:$E$42,3,FALSE)</f>
        <v>Cost/income ratio, %</v>
      </c>
      <c r="E6947" s="1" t="s">
        <v>213</v>
      </c>
      <c r="F6947" s="2">
        <v>42369</v>
      </c>
      <c r="G6947" s="8">
        <v>0.41467931797641938</v>
      </c>
    </row>
    <row r="6948" spans="1:7" x14ac:dyDescent="0.2">
      <c r="A6948" s="6">
        <v>29</v>
      </c>
      <c r="B6948" s="5" t="s">
        <v>30</v>
      </c>
      <c r="C6948" s="5" t="str">
        <f>VLOOKUP(Taulukko1[[#This Row],[Rivivalinta]],Sheet1!$C$1:$E$42,2,FALSE)</f>
        <v>Nödlidande exponeringar/Exponeringar, %</v>
      </c>
      <c r="D6948" s="5" t="str">
        <f>VLOOKUP(Taulukko1[[#This Row],[Rivivalinta]],Sheet1!$C$1:$E$42,3,FALSE)</f>
        <v>Non-performing exposures/Exposures, %</v>
      </c>
      <c r="E6948" s="1" t="s">
        <v>213</v>
      </c>
      <c r="F6948" s="2">
        <v>42369</v>
      </c>
      <c r="G6948" s="8">
        <v>5.0656677705464614E-2</v>
      </c>
    </row>
    <row r="6949" spans="1:7" x14ac:dyDescent="0.2">
      <c r="A6949" s="6">
        <v>30</v>
      </c>
      <c r="B6949" s="5" t="s">
        <v>31</v>
      </c>
      <c r="C6949" s="5" t="str">
        <f>VLOOKUP(Taulukko1[[#This Row],[Rivivalinta]],Sheet1!$C$1:$E$42,2,FALSE)</f>
        <v>Upplupna avsättningar på nödlidande exponeringar/Nödlidande Exponeringar, %</v>
      </c>
      <c r="D6949" s="5" t="str">
        <f>VLOOKUP(Taulukko1[[#This Row],[Rivivalinta]],Sheet1!$C$1:$E$42,3,FALSE)</f>
        <v>Accumulated impairments on non-performing exposures/Non-performing exposures, %</v>
      </c>
      <c r="E6949" s="1" t="s">
        <v>213</v>
      </c>
      <c r="F6949" s="2">
        <v>42369</v>
      </c>
      <c r="G6949" s="8">
        <v>0.53671861481199767</v>
      </c>
    </row>
    <row r="6950" spans="1:7" x14ac:dyDescent="0.2">
      <c r="A6950" s="6">
        <v>31</v>
      </c>
      <c r="B6950" s="5" t="s">
        <v>32</v>
      </c>
      <c r="C6950" s="5" t="str">
        <f>VLOOKUP(Taulukko1[[#This Row],[Rivivalinta]],Sheet1!$C$1:$E$42,2,FALSE)</f>
        <v>Kapitalbas</v>
      </c>
      <c r="D6950" s="5" t="str">
        <f>VLOOKUP(Taulukko1[[#This Row],[Rivivalinta]],Sheet1!$C$1:$E$42,3,FALSE)</f>
        <v>Own funds</v>
      </c>
      <c r="E6950" s="1" t="s">
        <v>213</v>
      </c>
      <c r="F6950" s="2">
        <v>42369</v>
      </c>
      <c r="G6950" s="7">
        <v>18369.028999999999</v>
      </c>
    </row>
    <row r="6951" spans="1:7" x14ac:dyDescent="0.2">
      <c r="A6951" s="6">
        <v>32</v>
      </c>
      <c r="B6951" s="5" t="s">
        <v>33</v>
      </c>
      <c r="C6951" s="5" t="str">
        <f>VLOOKUP(Taulukko1[[#This Row],[Rivivalinta]],Sheet1!$C$1:$E$42,2,FALSE)</f>
        <v>Kärnprimärkapital (CET 1)</v>
      </c>
      <c r="D6951" s="5" t="str">
        <f>VLOOKUP(Taulukko1[[#This Row],[Rivivalinta]],Sheet1!$C$1:$E$42,3,FALSE)</f>
        <v>Common equity tier 1 capital (CET1)</v>
      </c>
      <c r="E6951" s="1" t="s">
        <v>213</v>
      </c>
      <c r="F6951" s="2">
        <v>42369</v>
      </c>
      <c r="G6951" s="7">
        <v>18369.028999999999</v>
      </c>
    </row>
    <row r="6952" spans="1:7" x14ac:dyDescent="0.2">
      <c r="A6952" s="6">
        <v>33</v>
      </c>
      <c r="B6952" s="5" t="s">
        <v>34</v>
      </c>
      <c r="C6952" s="5" t="str">
        <f>VLOOKUP(Taulukko1[[#This Row],[Rivivalinta]],Sheet1!$C$1:$E$42,2,FALSE)</f>
        <v>Övrigt primärkapital (AT 1)</v>
      </c>
      <c r="D6952" s="5" t="str">
        <f>VLOOKUP(Taulukko1[[#This Row],[Rivivalinta]],Sheet1!$C$1:$E$42,3,FALSE)</f>
        <v>Additional tier 1 capital (AT 1)</v>
      </c>
      <c r="E6952" s="1" t="s">
        <v>213</v>
      </c>
      <c r="F6952" s="2">
        <v>42369</v>
      </c>
      <c r="G6952" s="7"/>
    </row>
    <row r="6953" spans="1:7" x14ac:dyDescent="0.2">
      <c r="A6953" s="6">
        <v>34</v>
      </c>
      <c r="B6953" s="5" t="s">
        <v>35</v>
      </c>
      <c r="C6953" s="5" t="str">
        <f>VLOOKUP(Taulukko1[[#This Row],[Rivivalinta]],Sheet1!$C$1:$E$42,2,FALSE)</f>
        <v>Supplementärkapital (T2)</v>
      </c>
      <c r="D6953" s="5" t="str">
        <f>VLOOKUP(Taulukko1[[#This Row],[Rivivalinta]],Sheet1!$C$1:$E$42,3,FALSE)</f>
        <v>Tier 2 capital (T2)</v>
      </c>
      <c r="E6953" s="1" t="s">
        <v>213</v>
      </c>
      <c r="F6953" s="2">
        <v>42369</v>
      </c>
      <c r="G6953" s="7"/>
    </row>
    <row r="6954" spans="1:7" x14ac:dyDescent="0.2">
      <c r="A6954" s="6">
        <v>35</v>
      </c>
      <c r="B6954" s="5" t="s">
        <v>36</v>
      </c>
      <c r="C6954" s="5" t="str">
        <f>VLOOKUP(Taulukko1[[#This Row],[Rivivalinta]],Sheet1!$C$1:$E$42,2,FALSE)</f>
        <v>Summa kapitalrelationer, %</v>
      </c>
      <c r="D6954" s="5" t="str">
        <f>VLOOKUP(Taulukko1[[#This Row],[Rivivalinta]],Sheet1!$C$1:$E$42,3,FALSE)</f>
        <v>Own funds ratio, %</v>
      </c>
      <c r="E6954" s="1" t="s">
        <v>213</v>
      </c>
      <c r="F6954" s="2">
        <v>42369</v>
      </c>
      <c r="G6954" s="8">
        <v>0.43612199536960161</v>
      </c>
    </row>
    <row r="6955" spans="1:7" x14ac:dyDescent="0.2">
      <c r="A6955" s="6">
        <v>36</v>
      </c>
      <c r="B6955" s="5" t="s">
        <v>37</v>
      </c>
      <c r="C6955" s="5" t="str">
        <f>VLOOKUP(Taulukko1[[#This Row],[Rivivalinta]],Sheet1!$C$1:$E$42,2,FALSE)</f>
        <v>Primärkapitalrelation, %</v>
      </c>
      <c r="D6955" s="5" t="str">
        <f>VLOOKUP(Taulukko1[[#This Row],[Rivivalinta]],Sheet1!$C$1:$E$42,3,FALSE)</f>
        <v>Tier 1 ratio, %</v>
      </c>
      <c r="E6955" s="1" t="s">
        <v>213</v>
      </c>
      <c r="F6955" s="2">
        <v>42369</v>
      </c>
      <c r="G6955" s="8">
        <v>0.43612199536960161</v>
      </c>
    </row>
    <row r="6956" spans="1:7" x14ac:dyDescent="0.2">
      <c r="A6956" s="6">
        <v>37</v>
      </c>
      <c r="B6956" s="5" t="s">
        <v>38</v>
      </c>
      <c r="C6956" s="5" t="str">
        <f>VLOOKUP(Taulukko1[[#This Row],[Rivivalinta]],Sheet1!$C$1:$E$42,2,FALSE)</f>
        <v>Kärnprimärkapitalrelation, %</v>
      </c>
      <c r="D6956" s="5" t="str">
        <f>VLOOKUP(Taulukko1[[#This Row],[Rivivalinta]],Sheet1!$C$1:$E$42,3,FALSE)</f>
        <v>CET 1 ratio, %</v>
      </c>
      <c r="E6956" s="1" t="s">
        <v>213</v>
      </c>
      <c r="F6956" s="2">
        <v>42369</v>
      </c>
      <c r="G6956" s="8">
        <v>0.43612199536960161</v>
      </c>
    </row>
    <row r="6957" spans="1:7" x14ac:dyDescent="0.2">
      <c r="A6957" s="6">
        <v>38</v>
      </c>
      <c r="B6957" s="5" t="s">
        <v>39</v>
      </c>
      <c r="C6957" s="5" t="str">
        <f>VLOOKUP(Taulukko1[[#This Row],[Rivivalinta]],Sheet1!$C$1:$E$42,2,FALSE)</f>
        <v>Summa exponeringsbelopp (RWA)</v>
      </c>
      <c r="D6957" s="5" t="str">
        <f>VLOOKUP(Taulukko1[[#This Row],[Rivivalinta]],Sheet1!$C$1:$E$42,3,FALSE)</f>
        <v>Total risk weighted assets (RWA)</v>
      </c>
      <c r="E6957" s="1" t="s">
        <v>213</v>
      </c>
      <c r="F6957" s="2">
        <v>42369</v>
      </c>
      <c r="G6957" s="7">
        <v>42119.015310000003</v>
      </c>
    </row>
    <row r="6958" spans="1:7" x14ac:dyDescent="0.2">
      <c r="A6958" s="6">
        <v>39</v>
      </c>
      <c r="B6958" s="5" t="s">
        <v>40</v>
      </c>
      <c r="C6958" s="5" t="str">
        <f>VLOOKUP(Taulukko1[[#This Row],[Rivivalinta]],Sheet1!$C$1:$E$42,2,FALSE)</f>
        <v>Exponeringsbelopp för kredit-, motpart- och utspädningsrisker</v>
      </c>
      <c r="D6958" s="5" t="str">
        <f>VLOOKUP(Taulukko1[[#This Row],[Rivivalinta]],Sheet1!$C$1:$E$42,3,FALSE)</f>
        <v>Credit and counterparty risks</v>
      </c>
      <c r="E6958" s="1" t="s">
        <v>213</v>
      </c>
      <c r="F6958" s="2">
        <v>42369</v>
      </c>
      <c r="G6958" s="7">
        <v>38022.435159999994</v>
      </c>
    </row>
    <row r="6959" spans="1:7" x14ac:dyDescent="0.2">
      <c r="A6959" s="6">
        <v>40</v>
      </c>
      <c r="B6959" s="5" t="s">
        <v>41</v>
      </c>
      <c r="C6959" s="5" t="str">
        <f>VLOOKUP(Taulukko1[[#This Row],[Rivivalinta]],Sheet1!$C$1:$E$42,2,FALSE)</f>
        <v>Exponeringsbelopp för positions-, valutakurs- och råvarurisker</v>
      </c>
      <c r="D6959" s="5" t="str">
        <f>VLOOKUP(Taulukko1[[#This Row],[Rivivalinta]],Sheet1!$C$1:$E$42,3,FALSE)</f>
        <v>Position, currency and commodity risks</v>
      </c>
      <c r="E6959" s="1" t="s">
        <v>213</v>
      </c>
      <c r="F6959" s="2">
        <v>42369</v>
      </c>
      <c r="G6959" s="7">
        <v>930.38467000000003</v>
      </c>
    </row>
    <row r="6960" spans="1:7" x14ac:dyDescent="0.2">
      <c r="A6960" s="6">
        <v>41</v>
      </c>
      <c r="B6960" s="5" t="s">
        <v>42</v>
      </c>
      <c r="C6960" s="5" t="str">
        <f>VLOOKUP(Taulukko1[[#This Row],[Rivivalinta]],Sheet1!$C$1:$E$42,2,FALSE)</f>
        <v>Exponeringsbelopp för operativ risk</v>
      </c>
      <c r="D6960" s="5" t="str">
        <f>VLOOKUP(Taulukko1[[#This Row],[Rivivalinta]],Sheet1!$C$1:$E$42,3,FALSE)</f>
        <v>Operational risks</v>
      </c>
      <c r="E6960" s="1" t="s">
        <v>213</v>
      </c>
      <c r="F6960" s="2">
        <v>42369</v>
      </c>
      <c r="G6960" s="7">
        <v>3166.1954799999999</v>
      </c>
    </row>
    <row r="6961" spans="1:7" x14ac:dyDescent="0.2">
      <c r="A6961" s="6">
        <v>42</v>
      </c>
      <c r="B6961" s="5" t="s">
        <v>43</v>
      </c>
      <c r="C6961" s="5" t="str">
        <f>VLOOKUP(Taulukko1[[#This Row],[Rivivalinta]],Sheet1!$C$1:$E$42,2,FALSE)</f>
        <v>Övriga riskexponeringar</v>
      </c>
      <c r="D6961" s="5" t="str">
        <f>VLOOKUP(Taulukko1[[#This Row],[Rivivalinta]],Sheet1!$C$1:$E$42,3,FALSE)</f>
        <v>Other risks</v>
      </c>
      <c r="E6961" s="1" t="s">
        <v>213</v>
      </c>
      <c r="F6961" s="2">
        <v>42369</v>
      </c>
      <c r="G6961" s="7"/>
    </row>
    <row r="6962" spans="1:7" x14ac:dyDescent="0.2">
      <c r="A6962" s="6">
        <v>1</v>
      </c>
      <c r="B6962" s="5" t="s">
        <v>5</v>
      </c>
      <c r="C6962" s="5" t="str">
        <f>VLOOKUP(Taulukko1[[#This Row],[Rivivalinta]],Sheet1!$C$1:$E$42,2,FALSE)</f>
        <v>Räntenetto</v>
      </c>
      <c r="D6962" s="5" t="str">
        <f>VLOOKUP(Taulukko1[[#This Row],[Rivivalinta]],Sheet1!$C$1:$E$42,3,FALSE)</f>
        <v>Net interest margin</v>
      </c>
      <c r="E6962" s="1" t="s">
        <v>222</v>
      </c>
      <c r="F6962" s="2">
        <v>42369</v>
      </c>
      <c r="G6962" s="7">
        <v>3322.799</v>
      </c>
    </row>
    <row r="6963" spans="1:7" x14ac:dyDescent="0.2">
      <c r="A6963" s="6">
        <v>2</v>
      </c>
      <c r="B6963" s="5" t="s">
        <v>6</v>
      </c>
      <c r="C6963" s="5" t="str">
        <f>VLOOKUP(Taulukko1[[#This Row],[Rivivalinta]],Sheet1!$C$1:$E$42,2,FALSE)</f>
        <v>Netto, avgifts- och provisionsintäkter</v>
      </c>
      <c r="D6963" s="5" t="str">
        <f>VLOOKUP(Taulukko1[[#This Row],[Rivivalinta]],Sheet1!$C$1:$E$42,3,FALSE)</f>
        <v>Net fee and commission income</v>
      </c>
      <c r="E6963" s="1" t="s">
        <v>222</v>
      </c>
      <c r="F6963" s="2">
        <v>42369</v>
      </c>
      <c r="G6963" s="7">
        <v>1432.877</v>
      </c>
    </row>
    <row r="6964" spans="1:7" x14ac:dyDescent="0.2">
      <c r="A6964" s="6">
        <v>3</v>
      </c>
      <c r="B6964" s="5" t="s">
        <v>7</v>
      </c>
      <c r="C6964" s="5" t="str">
        <f>VLOOKUP(Taulukko1[[#This Row],[Rivivalinta]],Sheet1!$C$1:$E$42,2,FALSE)</f>
        <v>Avgifts- och provisionsintäkter</v>
      </c>
      <c r="D6964" s="5" t="str">
        <f>VLOOKUP(Taulukko1[[#This Row],[Rivivalinta]],Sheet1!$C$1:$E$42,3,FALSE)</f>
        <v>Fee and commission income</v>
      </c>
      <c r="E6964" s="1" t="s">
        <v>222</v>
      </c>
      <c r="F6964" s="2">
        <v>42369</v>
      </c>
      <c r="G6964" s="7">
        <v>1637.4290000000001</v>
      </c>
    </row>
    <row r="6965" spans="1:7" x14ac:dyDescent="0.2">
      <c r="A6965" s="6">
        <v>4</v>
      </c>
      <c r="B6965" s="5" t="s">
        <v>8</v>
      </c>
      <c r="C6965" s="5" t="str">
        <f>VLOOKUP(Taulukko1[[#This Row],[Rivivalinta]],Sheet1!$C$1:$E$42,2,FALSE)</f>
        <v>Avgifts- och provisionskostnader</v>
      </c>
      <c r="D6965" s="5" t="str">
        <f>VLOOKUP(Taulukko1[[#This Row],[Rivivalinta]],Sheet1!$C$1:$E$42,3,FALSE)</f>
        <v>Fee and commission expenses</v>
      </c>
      <c r="E6965" s="1" t="s">
        <v>222</v>
      </c>
      <c r="F6965" s="2">
        <v>42369</v>
      </c>
      <c r="G6965" s="7">
        <v>204.55199999999999</v>
      </c>
    </row>
    <row r="6966" spans="1:7" x14ac:dyDescent="0.2">
      <c r="A6966" s="6">
        <v>5</v>
      </c>
      <c r="B6966" s="5" t="s">
        <v>9</v>
      </c>
      <c r="C6966" s="5" t="str">
        <f>VLOOKUP(Taulukko1[[#This Row],[Rivivalinta]],Sheet1!$C$1:$E$42,2,FALSE)</f>
        <v>Nettointäkter från handel och investeringar</v>
      </c>
      <c r="D6966" s="5" t="str">
        <f>VLOOKUP(Taulukko1[[#This Row],[Rivivalinta]],Sheet1!$C$1:$E$42,3,FALSE)</f>
        <v>Net trading and investing income</v>
      </c>
      <c r="E6966" s="1" t="s">
        <v>222</v>
      </c>
      <c r="F6966" s="2">
        <v>42369</v>
      </c>
      <c r="G6966" s="7">
        <v>2172.7429999999999</v>
      </c>
    </row>
    <row r="6967" spans="1:7" x14ac:dyDescent="0.2">
      <c r="A6967" s="6">
        <v>6</v>
      </c>
      <c r="B6967" s="5" t="s">
        <v>10</v>
      </c>
      <c r="C6967" s="5" t="str">
        <f>VLOOKUP(Taulukko1[[#This Row],[Rivivalinta]],Sheet1!$C$1:$E$42,2,FALSE)</f>
        <v>Övriga intäkter</v>
      </c>
      <c r="D6967" s="5" t="str">
        <f>VLOOKUP(Taulukko1[[#This Row],[Rivivalinta]],Sheet1!$C$1:$E$42,3,FALSE)</f>
        <v>Other income</v>
      </c>
      <c r="E6967" s="1" t="s">
        <v>222</v>
      </c>
      <c r="F6967" s="2">
        <v>42369</v>
      </c>
      <c r="G6967" s="7">
        <v>220.78299999999999</v>
      </c>
    </row>
    <row r="6968" spans="1:7" x14ac:dyDescent="0.2">
      <c r="A6968" s="6">
        <v>7</v>
      </c>
      <c r="B6968" s="5" t="s">
        <v>11</v>
      </c>
      <c r="C6968" s="5" t="str">
        <f>VLOOKUP(Taulukko1[[#This Row],[Rivivalinta]],Sheet1!$C$1:$E$42,2,FALSE)</f>
        <v>Totala inkomster</v>
      </c>
      <c r="D6968" s="5" t="str">
        <f>VLOOKUP(Taulukko1[[#This Row],[Rivivalinta]],Sheet1!$C$1:$E$42,3,FALSE)</f>
        <v>Total income</v>
      </c>
      <c r="E6968" s="1" t="s">
        <v>222</v>
      </c>
      <c r="F6968" s="2">
        <v>42369</v>
      </c>
      <c r="G6968" s="7">
        <v>7149.2020000000002</v>
      </c>
    </row>
    <row r="6969" spans="1:7" x14ac:dyDescent="0.2">
      <c r="A6969" s="6">
        <v>8</v>
      </c>
      <c r="B6969" s="5" t="s">
        <v>12</v>
      </c>
      <c r="C6969" s="5" t="str">
        <f>VLOOKUP(Taulukko1[[#This Row],[Rivivalinta]],Sheet1!$C$1:$E$42,2,FALSE)</f>
        <v>Totala kostnader</v>
      </c>
      <c r="D6969" s="5" t="str">
        <f>VLOOKUP(Taulukko1[[#This Row],[Rivivalinta]],Sheet1!$C$1:$E$42,3,FALSE)</f>
        <v>Total expenses</v>
      </c>
      <c r="E6969" s="1" t="s">
        <v>222</v>
      </c>
      <c r="F6969" s="2">
        <v>42369</v>
      </c>
      <c r="G6969" s="7">
        <v>3385.674</v>
      </c>
    </row>
    <row r="6970" spans="1:7" x14ac:dyDescent="0.2">
      <c r="A6970" s="6">
        <v>9</v>
      </c>
      <c r="B6970" s="5" t="s">
        <v>13</v>
      </c>
      <c r="C6970" s="5" t="str">
        <f>VLOOKUP(Taulukko1[[#This Row],[Rivivalinta]],Sheet1!$C$1:$E$42,2,FALSE)</f>
        <v>Nedskrivningar av lån och fordringar</v>
      </c>
      <c r="D6970" s="5" t="str">
        <f>VLOOKUP(Taulukko1[[#This Row],[Rivivalinta]],Sheet1!$C$1:$E$42,3,FALSE)</f>
        <v>Impairments on loans and receivables</v>
      </c>
      <c r="E6970" s="1" t="s">
        <v>222</v>
      </c>
      <c r="F6970" s="2">
        <v>42369</v>
      </c>
      <c r="G6970" s="7">
        <v>-212.453</v>
      </c>
    </row>
    <row r="6971" spans="1:7" x14ac:dyDescent="0.2">
      <c r="A6971" s="6">
        <v>10</v>
      </c>
      <c r="B6971" s="5" t="s">
        <v>14</v>
      </c>
      <c r="C6971" s="5" t="str">
        <f>VLOOKUP(Taulukko1[[#This Row],[Rivivalinta]],Sheet1!$C$1:$E$42,2,FALSE)</f>
        <v>Rörelsevinst/-förlust</v>
      </c>
      <c r="D6971" s="5" t="str">
        <f>VLOOKUP(Taulukko1[[#This Row],[Rivivalinta]],Sheet1!$C$1:$E$42,3,FALSE)</f>
        <v>Operatingprofit/-loss</v>
      </c>
      <c r="E6971" s="1" t="s">
        <v>222</v>
      </c>
      <c r="F6971" s="2">
        <v>42369</v>
      </c>
      <c r="G6971" s="7">
        <v>3975.9810000000002</v>
      </c>
    </row>
    <row r="6972" spans="1:7" x14ac:dyDescent="0.2">
      <c r="A6972" s="6">
        <v>11</v>
      </c>
      <c r="B6972" s="5" t="s">
        <v>15</v>
      </c>
      <c r="C6972" s="5" t="str">
        <f>VLOOKUP(Taulukko1[[#This Row],[Rivivalinta]],Sheet1!$C$1:$E$42,2,FALSE)</f>
        <v>Kontanta medel och kassabehållning hos centralbanker</v>
      </c>
      <c r="D6972" s="5" t="str">
        <f>VLOOKUP(Taulukko1[[#This Row],[Rivivalinta]],Sheet1!$C$1:$E$42,3,FALSE)</f>
        <v>Cash and cash balances at central banks</v>
      </c>
      <c r="E6972" s="1" t="s">
        <v>222</v>
      </c>
      <c r="F6972" s="2">
        <v>42369</v>
      </c>
      <c r="G6972" s="7">
        <v>1966.807</v>
      </c>
    </row>
    <row r="6973" spans="1:7" x14ac:dyDescent="0.2">
      <c r="A6973" s="6">
        <v>12</v>
      </c>
      <c r="B6973" s="5" t="s">
        <v>16</v>
      </c>
      <c r="C6973" s="5" t="str">
        <f>VLOOKUP(Taulukko1[[#This Row],[Rivivalinta]],Sheet1!$C$1:$E$42,2,FALSE)</f>
        <v>Lån och förskott till kreditinstitut</v>
      </c>
      <c r="D6973" s="5" t="str">
        <f>VLOOKUP(Taulukko1[[#This Row],[Rivivalinta]],Sheet1!$C$1:$E$42,3,FALSE)</f>
        <v>Loans and advances to credit institutions</v>
      </c>
      <c r="E6973" s="1" t="s">
        <v>222</v>
      </c>
      <c r="F6973" s="2">
        <v>42369</v>
      </c>
      <c r="G6973" s="7">
        <v>24265.071</v>
      </c>
    </row>
    <row r="6974" spans="1:7" x14ac:dyDescent="0.2">
      <c r="A6974" s="6">
        <v>13</v>
      </c>
      <c r="B6974" s="5" t="s">
        <v>17</v>
      </c>
      <c r="C6974" s="5" t="str">
        <f>VLOOKUP(Taulukko1[[#This Row],[Rivivalinta]],Sheet1!$C$1:$E$42,2,FALSE)</f>
        <v>Lån och förskott till allmänheten och offentliga samfund</v>
      </c>
      <c r="D6974" s="5" t="str">
        <f>VLOOKUP(Taulukko1[[#This Row],[Rivivalinta]],Sheet1!$C$1:$E$42,3,FALSE)</f>
        <v>Loans and advances to the public and public sector entities</v>
      </c>
      <c r="E6974" s="1" t="s">
        <v>222</v>
      </c>
      <c r="F6974" s="2">
        <v>42369</v>
      </c>
      <c r="G6974" s="7">
        <v>228434.45199999999</v>
      </c>
    </row>
    <row r="6975" spans="1:7" x14ac:dyDescent="0.2">
      <c r="A6975" s="6">
        <v>14</v>
      </c>
      <c r="B6975" s="5" t="s">
        <v>18</v>
      </c>
      <c r="C6975" s="5" t="str">
        <f>VLOOKUP(Taulukko1[[#This Row],[Rivivalinta]],Sheet1!$C$1:$E$42,2,FALSE)</f>
        <v>Värdepapper</v>
      </c>
      <c r="D6975" s="5" t="str">
        <f>VLOOKUP(Taulukko1[[#This Row],[Rivivalinta]],Sheet1!$C$1:$E$42,3,FALSE)</f>
        <v>Debt securities</v>
      </c>
      <c r="E6975" s="1" t="s">
        <v>222</v>
      </c>
      <c r="F6975" s="2">
        <v>42369</v>
      </c>
      <c r="G6975" s="7">
        <v>4195.451</v>
      </c>
    </row>
    <row r="6976" spans="1:7" x14ac:dyDescent="0.2">
      <c r="A6976" s="6">
        <v>15</v>
      </c>
      <c r="B6976" s="5" t="s">
        <v>238</v>
      </c>
      <c r="C6976" s="5" t="str">
        <f>VLOOKUP(Taulukko1[[#This Row],[Rivivalinta]],Sheet1!$C$1:$E$42,2,FALSE)</f>
        <v xml:space="preserve">Derivat </v>
      </c>
      <c r="D6976" s="5" t="str">
        <f>VLOOKUP(Taulukko1[[#This Row],[Rivivalinta]],Sheet1!$C$1:$E$42,3,FALSE)</f>
        <v xml:space="preserve">Derivatives </v>
      </c>
      <c r="E6976" s="1" t="s">
        <v>222</v>
      </c>
      <c r="F6976" s="2">
        <v>42369</v>
      </c>
      <c r="G6976" s="7">
        <v>468.36099999999999</v>
      </c>
    </row>
    <row r="6977" spans="1:7" x14ac:dyDescent="0.2">
      <c r="A6977" s="6">
        <v>16</v>
      </c>
      <c r="B6977" s="5" t="s">
        <v>20</v>
      </c>
      <c r="C6977" s="5" t="str">
        <f>VLOOKUP(Taulukko1[[#This Row],[Rivivalinta]],Sheet1!$C$1:$E$42,2,FALSE)</f>
        <v>Övriga tillgångar</v>
      </c>
      <c r="D6977" s="5" t="str">
        <f>VLOOKUP(Taulukko1[[#This Row],[Rivivalinta]],Sheet1!$C$1:$E$42,3,FALSE)</f>
        <v>Other assets</v>
      </c>
      <c r="E6977" s="1" t="s">
        <v>222</v>
      </c>
      <c r="F6977" s="2">
        <v>42369</v>
      </c>
      <c r="G6977" s="7">
        <v>32802.597999999998</v>
      </c>
    </row>
    <row r="6978" spans="1:7" x14ac:dyDescent="0.2">
      <c r="A6978" s="6">
        <v>17</v>
      </c>
      <c r="B6978" s="5" t="s">
        <v>21</v>
      </c>
      <c r="C6978" s="5" t="str">
        <f>VLOOKUP(Taulukko1[[#This Row],[Rivivalinta]],Sheet1!$C$1:$E$42,2,FALSE)</f>
        <v>SUMMA TILLGÅNGAR</v>
      </c>
      <c r="D6978" s="5" t="str">
        <f>VLOOKUP(Taulukko1[[#This Row],[Rivivalinta]],Sheet1!$C$1:$E$42,3,FALSE)</f>
        <v>TOTAL ASSETS</v>
      </c>
      <c r="E6978" s="1" t="s">
        <v>222</v>
      </c>
      <c r="F6978" s="2">
        <v>42369</v>
      </c>
      <c r="G6978" s="7">
        <v>292132.74</v>
      </c>
    </row>
    <row r="6979" spans="1:7" x14ac:dyDescent="0.2">
      <c r="A6979" s="6">
        <v>18</v>
      </c>
      <c r="B6979" s="5" t="s">
        <v>22</v>
      </c>
      <c r="C6979" s="5" t="str">
        <f>VLOOKUP(Taulukko1[[#This Row],[Rivivalinta]],Sheet1!$C$1:$E$42,2,FALSE)</f>
        <v>Inlåning från kreditinstitut</v>
      </c>
      <c r="D6979" s="5" t="str">
        <f>VLOOKUP(Taulukko1[[#This Row],[Rivivalinta]],Sheet1!$C$1:$E$42,3,FALSE)</f>
        <v>Deposits from credit institutions</v>
      </c>
      <c r="E6979" s="1" t="s">
        <v>222</v>
      </c>
      <c r="F6979" s="2">
        <v>42369</v>
      </c>
      <c r="G6979" s="7">
        <v>119405.50900000001</v>
      </c>
    </row>
    <row r="6980" spans="1:7" x14ac:dyDescent="0.2">
      <c r="A6980" s="6">
        <v>19</v>
      </c>
      <c r="B6980" s="5" t="s">
        <v>23</v>
      </c>
      <c r="C6980" s="5" t="str">
        <f>VLOOKUP(Taulukko1[[#This Row],[Rivivalinta]],Sheet1!$C$1:$E$42,2,FALSE)</f>
        <v>Inlåning från allmänheten och offentliga samfund</v>
      </c>
      <c r="D6980" s="5" t="str">
        <f>VLOOKUP(Taulukko1[[#This Row],[Rivivalinta]],Sheet1!$C$1:$E$42,3,FALSE)</f>
        <v>Deposits from the public and public sector entities</v>
      </c>
      <c r="E6980" s="1" t="s">
        <v>222</v>
      </c>
      <c r="F6980" s="2">
        <v>42369</v>
      </c>
      <c r="G6980" s="7">
        <v>134754.965</v>
      </c>
    </row>
    <row r="6981" spans="1:7" x14ac:dyDescent="0.2">
      <c r="A6981" s="6">
        <v>20</v>
      </c>
      <c r="B6981" s="5" t="s">
        <v>24</v>
      </c>
      <c r="C6981" s="5" t="str">
        <f>VLOOKUP(Taulukko1[[#This Row],[Rivivalinta]],Sheet1!$C$1:$E$42,2,FALSE)</f>
        <v>Emitterade skuldebrev</v>
      </c>
      <c r="D6981" s="5" t="str">
        <f>VLOOKUP(Taulukko1[[#This Row],[Rivivalinta]],Sheet1!$C$1:$E$42,3,FALSE)</f>
        <v>Debt securities issued</v>
      </c>
      <c r="E6981" s="1" t="s">
        <v>222</v>
      </c>
      <c r="F6981" s="2">
        <v>42369</v>
      </c>
      <c r="G6981" s="7">
        <v>1.069</v>
      </c>
    </row>
    <row r="6982" spans="1:7" x14ac:dyDescent="0.2">
      <c r="A6982" s="6">
        <v>22</v>
      </c>
      <c r="B6982" s="5" t="s">
        <v>19</v>
      </c>
      <c r="C6982" s="5" t="str">
        <f>VLOOKUP(Taulukko1[[#This Row],[Rivivalinta]],Sheet1!$C$1:$E$42,2,FALSE)</f>
        <v>Derivat</v>
      </c>
      <c r="D6982" s="5" t="str">
        <f>VLOOKUP(Taulukko1[[#This Row],[Rivivalinta]],Sheet1!$C$1:$E$42,3,FALSE)</f>
        <v>Derivatives</v>
      </c>
      <c r="E6982" s="1" t="s">
        <v>222</v>
      </c>
      <c r="F6982" s="2">
        <v>42369</v>
      </c>
      <c r="G6982" s="7">
        <v>73.570999999999998</v>
      </c>
    </row>
    <row r="6983" spans="1:7" x14ac:dyDescent="0.2">
      <c r="A6983" s="6">
        <v>23</v>
      </c>
      <c r="B6983" s="5" t="s">
        <v>25</v>
      </c>
      <c r="C6983" s="5" t="str">
        <f>VLOOKUP(Taulukko1[[#This Row],[Rivivalinta]],Sheet1!$C$1:$E$42,2,FALSE)</f>
        <v>Eget kapital</v>
      </c>
      <c r="D6983" s="5" t="str">
        <f>VLOOKUP(Taulukko1[[#This Row],[Rivivalinta]],Sheet1!$C$1:$E$42,3,FALSE)</f>
        <v>Total equity</v>
      </c>
      <c r="E6983" s="1" t="s">
        <v>222</v>
      </c>
      <c r="F6983" s="2">
        <v>42369</v>
      </c>
      <c r="G6983" s="7">
        <v>27040.002</v>
      </c>
    </row>
    <row r="6984" spans="1:7" x14ac:dyDescent="0.2">
      <c r="A6984" s="6">
        <v>21</v>
      </c>
      <c r="B6984" s="5" t="s">
        <v>26</v>
      </c>
      <c r="C6984" s="5" t="str">
        <f>VLOOKUP(Taulukko1[[#This Row],[Rivivalinta]],Sheet1!$C$1:$E$42,2,FALSE)</f>
        <v>Övriga skulder</v>
      </c>
      <c r="D6984" s="5" t="str">
        <f>VLOOKUP(Taulukko1[[#This Row],[Rivivalinta]],Sheet1!$C$1:$E$42,3,FALSE)</f>
        <v>Other liabilities</v>
      </c>
      <c r="E6984" s="1" t="s">
        <v>222</v>
      </c>
      <c r="F6984" s="2">
        <v>42369</v>
      </c>
      <c r="G6984" s="7">
        <v>10857.624</v>
      </c>
    </row>
    <row r="6985" spans="1:7" x14ac:dyDescent="0.2">
      <c r="A6985" s="6">
        <v>24</v>
      </c>
      <c r="B6985" s="5" t="s">
        <v>27</v>
      </c>
      <c r="C6985" s="5" t="str">
        <f>VLOOKUP(Taulukko1[[#This Row],[Rivivalinta]],Sheet1!$C$1:$E$42,2,FALSE)</f>
        <v>SUMMA EGET KAPITAL OCH SKULDER</v>
      </c>
      <c r="D6985" s="5" t="str">
        <f>VLOOKUP(Taulukko1[[#This Row],[Rivivalinta]],Sheet1!$C$1:$E$42,3,FALSE)</f>
        <v>TOTAL EQUITY AND LIABILITIES</v>
      </c>
      <c r="E6985" s="1" t="s">
        <v>222</v>
      </c>
      <c r="F6985" s="2">
        <v>42369</v>
      </c>
      <c r="G6985" s="7">
        <v>292132.74</v>
      </c>
    </row>
    <row r="6986" spans="1:7" x14ac:dyDescent="0.2">
      <c r="A6986" s="6">
        <v>25</v>
      </c>
      <c r="B6986" s="5" t="s">
        <v>28</v>
      </c>
      <c r="C6986" s="5" t="str">
        <f>VLOOKUP(Taulukko1[[#This Row],[Rivivalinta]],Sheet1!$C$1:$E$42,2,FALSE)</f>
        <v>Exponering utanför balansräkningen</v>
      </c>
      <c r="D6986" s="5" t="str">
        <f>VLOOKUP(Taulukko1[[#This Row],[Rivivalinta]],Sheet1!$C$1:$E$42,3,FALSE)</f>
        <v>Off balance sheet exposures</v>
      </c>
      <c r="E6986" s="1" t="s">
        <v>222</v>
      </c>
      <c r="F6986" s="2">
        <v>42369</v>
      </c>
      <c r="G6986" s="7">
        <v>17947.780999999999</v>
      </c>
    </row>
    <row r="6987" spans="1:7" x14ac:dyDescent="0.2">
      <c r="A6987" s="6">
        <v>28</v>
      </c>
      <c r="B6987" s="5" t="s">
        <v>29</v>
      </c>
      <c r="C6987" s="5" t="str">
        <f>VLOOKUP(Taulukko1[[#This Row],[Rivivalinta]],Sheet1!$C$1:$E$42,2,FALSE)</f>
        <v>Kostnader/intäkter, %</v>
      </c>
      <c r="D6987" s="5" t="str">
        <f>VLOOKUP(Taulukko1[[#This Row],[Rivivalinta]],Sheet1!$C$1:$E$42,3,FALSE)</f>
        <v>Cost/income ratio, %</v>
      </c>
      <c r="E6987" s="1" t="s">
        <v>222</v>
      </c>
      <c r="F6987" s="2">
        <v>42369</v>
      </c>
      <c r="G6987" s="8">
        <v>0.43573645300920488</v>
      </c>
    </row>
    <row r="6988" spans="1:7" x14ac:dyDescent="0.2">
      <c r="A6988" s="6">
        <v>29</v>
      </c>
      <c r="B6988" s="5" t="s">
        <v>30</v>
      </c>
      <c r="C6988" s="5" t="str">
        <f>VLOOKUP(Taulukko1[[#This Row],[Rivivalinta]],Sheet1!$C$1:$E$42,2,FALSE)</f>
        <v>Nödlidande exponeringar/Exponeringar, %</v>
      </c>
      <c r="D6988" s="5" t="str">
        <f>VLOOKUP(Taulukko1[[#This Row],[Rivivalinta]],Sheet1!$C$1:$E$42,3,FALSE)</f>
        <v>Non-performing exposures/Exposures, %</v>
      </c>
      <c r="E6988" s="1" t="s">
        <v>222</v>
      </c>
      <c r="F6988" s="2">
        <v>42369</v>
      </c>
      <c r="G6988" s="8">
        <v>6.9757516760950719E-3</v>
      </c>
    </row>
    <row r="6989" spans="1:7" x14ac:dyDescent="0.2">
      <c r="A6989" s="6">
        <v>30</v>
      </c>
      <c r="B6989" s="5" t="s">
        <v>31</v>
      </c>
      <c r="C6989" s="5" t="str">
        <f>VLOOKUP(Taulukko1[[#This Row],[Rivivalinta]],Sheet1!$C$1:$E$42,2,FALSE)</f>
        <v>Upplupna avsättningar på nödlidande exponeringar/Nödlidande Exponeringar, %</v>
      </c>
      <c r="D6989" s="5" t="str">
        <f>VLOOKUP(Taulukko1[[#This Row],[Rivivalinta]],Sheet1!$C$1:$E$42,3,FALSE)</f>
        <v>Accumulated impairments on non-performing exposures/Non-performing exposures, %</v>
      </c>
      <c r="E6989" s="1" t="s">
        <v>222</v>
      </c>
      <c r="F6989" s="2">
        <v>42369</v>
      </c>
      <c r="G6989" s="8">
        <v>0.2615729855734073</v>
      </c>
    </row>
    <row r="6990" spans="1:7" x14ac:dyDescent="0.2">
      <c r="A6990" s="6">
        <v>31</v>
      </c>
      <c r="B6990" s="5" t="s">
        <v>32</v>
      </c>
      <c r="C6990" s="5" t="str">
        <f>VLOOKUP(Taulukko1[[#This Row],[Rivivalinta]],Sheet1!$C$1:$E$42,2,FALSE)</f>
        <v>Kapitalbas</v>
      </c>
      <c r="D6990" s="5" t="str">
        <f>VLOOKUP(Taulukko1[[#This Row],[Rivivalinta]],Sheet1!$C$1:$E$42,3,FALSE)</f>
        <v>Own funds</v>
      </c>
      <c r="E6990" s="1" t="s">
        <v>222</v>
      </c>
      <c r="F6990" s="2">
        <v>42369</v>
      </c>
      <c r="G6990" s="7">
        <v>30671.044859999998</v>
      </c>
    </row>
    <row r="6991" spans="1:7" x14ac:dyDescent="0.2">
      <c r="A6991" s="6">
        <v>32</v>
      </c>
      <c r="B6991" s="5" t="s">
        <v>33</v>
      </c>
      <c r="C6991" s="5" t="str">
        <f>VLOOKUP(Taulukko1[[#This Row],[Rivivalinta]],Sheet1!$C$1:$E$42,2,FALSE)</f>
        <v>Kärnprimärkapital (CET 1)</v>
      </c>
      <c r="D6991" s="5" t="str">
        <f>VLOOKUP(Taulukko1[[#This Row],[Rivivalinta]],Sheet1!$C$1:$E$42,3,FALSE)</f>
        <v>Common equity tier 1 capital (CET1)</v>
      </c>
      <c r="E6991" s="1" t="s">
        <v>222</v>
      </c>
      <c r="F6991" s="2">
        <v>42369</v>
      </c>
      <c r="G6991" s="7">
        <v>30671.044859999998</v>
      </c>
    </row>
    <row r="6992" spans="1:7" x14ac:dyDescent="0.2">
      <c r="A6992" s="6">
        <v>33</v>
      </c>
      <c r="B6992" s="5" t="s">
        <v>34</v>
      </c>
      <c r="C6992" s="5" t="str">
        <f>VLOOKUP(Taulukko1[[#This Row],[Rivivalinta]],Sheet1!$C$1:$E$42,2,FALSE)</f>
        <v>Övrigt primärkapital (AT 1)</v>
      </c>
      <c r="D6992" s="5" t="str">
        <f>VLOOKUP(Taulukko1[[#This Row],[Rivivalinta]],Sheet1!$C$1:$E$42,3,FALSE)</f>
        <v>Additional tier 1 capital (AT 1)</v>
      </c>
      <c r="E6992" s="1" t="s">
        <v>222</v>
      </c>
      <c r="F6992" s="2">
        <v>42369</v>
      </c>
      <c r="G6992" s="7"/>
    </row>
    <row r="6993" spans="1:7" x14ac:dyDescent="0.2">
      <c r="A6993" s="6">
        <v>34</v>
      </c>
      <c r="B6993" s="5" t="s">
        <v>35</v>
      </c>
      <c r="C6993" s="5" t="str">
        <f>VLOOKUP(Taulukko1[[#This Row],[Rivivalinta]],Sheet1!$C$1:$E$42,2,FALSE)</f>
        <v>Supplementärkapital (T2)</v>
      </c>
      <c r="D6993" s="5" t="str">
        <f>VLOOKUP(Taulukko1[[#This Row],[Rivivalinta]],Sheet1!$C$1:$E$42,3,FALSE)</f>
        <v>Tier 2 capital (T2)</v>
      </c>
      <c r="E6993" s="1" t="s">
        <v>222</v>
      </c>
      <c r="F6993" s="2">
        <v>42369</v>
      </c>
      <c r="G6993" s="7"/>
    </row>
    <row r="6994" spans="1:7" x14ac:dyDescent="0.2">
      <c r="A6994" s="6">
        <v>35</v>
      </c>
      <c r="B6994" s="5" t="s">
        <v>36</v>
      </c>
      <c r="C6994" s="5" t="str">
        <f>VLOOKUP(Taulukko1[[#This Row],[Rivivalinta]],Sheet1!$C$1:$E$42,2,FALSE)</f>
        <v>Summa kapitalrelationer, %</v>
      </c>
      <c r="D6994" s="5" t="str">
        <f>VLOOKUP(Taulukko1[[#This Row],[Rivivalinta]],Sheet1!$C$1:$E$42,3,FALSE)</f>
        <v>Own funds ratio, %</v>
      </c>
      <c r="E6994" s="1" t="s">
        <v>222</v>
      </c>
      <c r="F6994" s="2">
        <v>42369</v>
      </c>
      <c r="G6994" s="8">
        <v>0.29152131534325465</v>
      </c>
    </row>
    <row r="6995" spans="1:7" x14ac:dyDescent="0.2">
      <c r="A6995" s="6">
        <v>36</v>
      </c>
      <c r="B6995" s="5" t="s">
        <v>37</v>
      </c>
      <c r="C6995" s="5" t="str">
        <f>VLOOKUP(Taulukko1[[#This Row],[Rivivalinta]],Sheet1!$C$1:$E$42,2,FALSE)</f>
        <v>Primärkapitalrelation, %</v>
      </c>
      <c r="D6995" s="5" t="str">
        <f>VLOOKUP(Taulukko1[[#This Row],[Rivivalinta]],Sheet1!$C$1:$E$42,3,FALSE)</f>
        <v>Tier 1 ratio, %</v>
      </c>
      <c r="E6995" s="1" t="s">
        <v>222</v>
      </c>
      <c r="F6995" s="2">
        <v>42369</v>
      </c>
      <c r="G6995" s="8">
        <v>0.29152131534325465</v>
      </c>
    </row>
    <row r="6996" spans="1:7" x14ac:dyDescent="0.2">
      <c r="A6996" s="6">
        <v>37</v>
      </c>
      <c r="B6996" s="5" t="s">
        <v>38</v>
      </c>
      <c r="C6996" s="5" t="str">
        <f>VLOOKUP(Taulukko1[[#This Row],[Rivivalinta]],Sheet1!$C$1:$E$42,2,FALSE)</f>
        <v>Kärnprimärkapitalrelation, %</v>
      </c>
      <c r="D6996" s="5" t="str">
        <f>VLOOKUP(Taulukko1[[#This Row],[Rivivalinta]],Sheet1!$C$1:$E$42,3,FALSE)</f>
        <v>CET 1 ratio, %</v>
      </c>
      <c r="E6996" s="1" t="s">
        <v>222</v>
      </c>
      <c r="F6996" s="2">
        <v>42369</v>
      </c>
      <c r="G6996" s="8">
        <v>0.29152131534325465</v>
      </c>
    </row>
    <row r="6997" spans="1:7" x14ac:dyDescent="0.2">
      <c r="A6997" s="6">
        <v>38</v>
      </c>
      <c r="B6997" s="5" t="s">
        <v>39</v>
      </c>
      <c r="C6997" s="5" t="str">
        <f>VLOOKUP(Taulukko1[[#This Row],[Rivivalinta]],Sheet1!$C$1:$E$42,2,FALSE)</f>
        <v>Summa exponeringsbelopp (RWA)</v>
      </c>
      <c r="D6997" s="5" t="str">
        <f>VLOOKUP(Taulukko1[[#This Row],[Rivivalinta]],Sheet1!$C$1:$E$42,3,FALSE)</f>
        <v>Total risk weighted assets (RWA)</v>
      </c>
      <c r="E6997" s="1" t="s">
        <v>222</v>
      </c>
      <c r="F6997" s="2">
        <v>42369</v>
      </c>
      <c r="G6997" s="7">
        <v>105210.29937000001</v>
      </c>
    </row>
    <row r="6998" spans="1:7" x14ac:dyDescent="0.2">
      <c r="A6998" s="6">
        <v>39</v>
      </c>
      <c r="B6998" s="5" t="s">
        <v>40</v>
      </c>
      <c r="C6998" s="5" t="str">
        <f>VLOOKUP(Taulukko1[[#This Row],[Rivivalinta]],Sheet1!$C$1:$E$42,2,FALSE)</f>
        <v>Exponeringsbelopp för kredit-, motpart- och utspädningsrisker</v>
      </c>
      <c r="D6998" s="5" t="str">
        <f>VLOOKUP(Taulukko1[[#This Row],[Rivivalinta]],Sheet1!$C$1:$E$42,3,FALSE)</f>
        <v>Credit and counterparty risks</v>
      </c>
      <c r="E6998" s="1" t="s">
        <v>222</v>
      </c>
      <c r="F6998" s="2">
        <v>42369</v>
      </c>
      <c r="G6998" s="7">
        <v>97730.810110000006</v>
      </c>
    </row>
    <row r="6999" spans="1:7" x14ac:dyDescent="0.2">
      <c r="A6999" s="6">
        <v>40</v>
      </c>
      <c r="B6999" s="5" t="s">
        <v>41</v>
      </c>
      <c r="C6999" s="5" t="str">
        <f>VLOOKUP(Taulukko1[[#This Row],[Rivivalinta]],Sheet1!$C$1:$E$42,2,FALSE)</f>
        <v>Exponeringsbelopp för positions-, valutakurs- och råvarurisker</v>
      </c>
      <c r="D6999" s="5" t="str">
        <f>VLOOKUP(Taulukko1[[#This Row],[Rivivalinta]],Sheet1!$C$1:$E$42,3,FALSE)</f>
        <v>Position, currency and commodity risks</v>
      </c>
      <c r="E6999" s="1" t="s">
        <v>222</v>
      </c>
      <c r="F6999" s="2">
        <v>42369</v>
      </c>
      <c r="G6999" s="7"/>
    </row>
    <row r="7000" spans="1:7" x14ac:dyDescent="0.2">
      <c r="A7000" s="6">
        <v>41</v>
      </c>
      <c r="B7000" s="5" t="s">
        <v>42</v>
      </c>
      <c r="C7000" s="5" t="str">
        <f>VLOOKUP(Taulukko1[[#This Row],[Rivivalinta]],Sheet1!$C$1:$E$42,2,FALSE)</f>
        <v>Exponeringsbelopp för operativ risk</v>
      </c>
      <c r="D7000" s="5" t="str">
        <f>VLOOKUP(Taulukko1[[#This Row],[Rivivalinta]],Sheet1!$C$1:$E$42,3,FALSE)</f>
        <v>Operational risks</v>
      </c>
      <c r="E7000" s="1" t="s">
        <v>222</v>
      </c>
      <c r="F7000" s="2">
        <v>42369</v>
      </c>
      <c r="G7000" s="7">
        <v>7479.4892699999991</v>
      </c>
    </row>
    <row r="7001" spans="1:7" x14ac:dyDescent="0.2">
      <c r="A7001" s="6">
        <v>42</v>
      </c>
      <c r="B7001" s="5" t="s">
        <v>43</v>
      </c>
      <c r="C7001" s="5" t="str">
        <f>VLOOKUP(Taulukko1[[#This Row],[Rivivalinta]],Sheet1!$C$1:$E$42,2,FALSE)</f>
        <v>Övriga riskexponeringar</v>
      </c>
      <c r="D7001" s="5" t="str">
        <f>VLOOKUP(Taulukko1[[#This Row],[Rivivalinta]],Sheet1!$C$1:$E$42,3,FALSE)</f>
        <v>Other risks</v>
      </c>
      <c r="E7001" s="1" t="s">
        <v>222</v>
      </c>
      <c r="F7001" s="2">
        <v>42369</v>
      </c>
      <c r="G7001" s="7"/>
    </row>
    <row r="7002" spans="1:7" x14ac:dyDescent="0.2">
      <c r="A7002" s="6">
        <v>1</v>
      </c>
      <c r="B7002" s="5" t="s">
        <v>5</v>
      </c>
      <c r="C7002" s="5" t="str">
        <f>VLOOKUP(Taulukko1[[#This Row],[Rivivalinta]],Sheet1!$C$1:$E$42,2,FALSE)</f>
        <v>Räntenetto</v>
      </c>
      <c r="D7002" s="5" t="str">
        <f>VLOOKUP(Taulukko1[[#This Row],[Rivivalinta]],Sheet1!$C$1:$E$42,3,FALSE)</f>
        <v>Net interest margin</v>
      </c>
      <c r="E7002" s="1" t="s">
        <v>223</v>
      </c>
      <c r="F7002" s="2">
        <v>42369</v>
      </c>
      <c r="G7002" s="7">
        <v>1667.107</v>
      </c>
    </row>
    <row r="7003" spans="1:7" x14ac:dyDescent="0.2">
      <c r="A7003" s="6">
        <v>2</v>
      </c>
      <c r="B7003" s="5" t="s">
        <v>6</v>
      </c>
      <c r="C7003" s="5" t="str">
        <f>VLOOKUP(Taulukko1[[#This Row],[Rivivalinta]],Sheet1!$C$1:$E$42,2,FALSE)</f>
        <v>Netto, avgifts- och provisionsintäkter</v>
      </c>
      <c r="D7003" s="5" t="str">
        <f>VLOOKUP(Taulukko1[[#This Row],[Rivivalinta]],Sheet1!$C$1:$E$42,3,FALSE)</f>
        <v>Net fee and commission income</v>
      </c>
      <c r="E7003" s="1" t="s">
        <v>223</v>
      </c>
      <c r="F7003" s="2">
        <v>42369</v>
      </c>
      <c r="G7003" s="7">
        <v>991.75599999999997</v>
      </c>
    </row>
    <row r="7004" spans="1:7" x14ac:dyDescent="0.2">
      <c r="A7004" s="6">
        <v>3</v>
      </c>
      <c r="B7004" s="5" t="s">
        <v>7</v>
      </c>
      <c r="C7004" s="5" t="str">
        <f>VLOOKUP(Taulukko1[[#This Row],[Rivivalinta]],Sheet1!$C$1:$E$42,2,FALSE)</f>
        <v>Avgifts- och provisionsintäkter</v>
      </c>
      <c r="D7004" s="5" t="str">
        <f>VLOOKUP(Taulukko1[[#This Row],[Rivivalinta]],Sheet1!$C$1:$E$42,3,FALSE)</f>
        <v>Fee and commission income</v>
      </c>
      <c r="E7004" s="1" t="s">
        <v>223</v>
      </c>
      <c r="F7004" s="2">
        <v>42369</v>
      </c>
      <c r="G7004" s="7">
        <v>1116.615</v>
      </c>
    </row>
    <row r="7005" spans="1:7" x14ac:dyDescent="0.2">
      <c r="A7005" s="6">
        <v>4</v>
      </c>
      <c r="B7005" s="5" t="s">
        <v>8</v>
      </c>
      <c r="C7005" s="5" t="str">
        <f>VLOOKUP(Taulukko1[[#This Row],[Rivivalinta]],Sheet1!$C$1:$E$42,2,FALSE)</f>
        <v>Avgifts- och provisionskostnader</v>
      </c>
      <c r="D7005" s="5" t="str">
        <f>VLOOKUP(Taulukko1[[#This Row],[Rivivalinta]],Sheet1!$C$1:$E$42,3,FALSE)</f>
        <v>Fee and commission expenses</v>
      </c>
      <c r="E7005" s="1" t="s">
        <v>223</v>
      </c>
      <c r="F7005" s="2">
        <v>42369</v>
      </c>
      <c r="G7005" s="7">
        <v>124.85899999999999</v>
      </c>
    </row>
    <row r="7006" spans="1:7" x14ac:dyDescent="0.2">
      <c r="A7006" s="6">
        <v>5</v>
      </c>
      <c r="B7006" s="5" t="s">
        <v>9</v>
      </c>
      <c r="C7006" s="5" t="str">
        <f>VLOOKUP(Taulukko1[[#This Row],[Rivivalinta]],Sheet1!$C$1:$E$42,2,FALSE)</f>
        <v>Nettointäkter från handel och investeringar</v>
      </c>
      <c r="D7006" s="5" t="str">
        <f>VLOOKUP(Taulukko1[[#This Row],[Rivivalinta]],Sheet1!$C$1:$E$42,3,FALSE)</f>
        <v>Net trading and investing income</v>
      </c>
      <c r="E7006" s="1" t="s">
        <v>223</v>
      </c>
      <c r="F7006" s="2">
        <v>42369</v>
      </c>
      <c r="G7006" s="7">
        <v>1588.5830000000001</v>
      </c>
    </row>
    <row r="7007" spans="1:7" x14ac:dyDescent="0.2">
      <c r="A7007" s="6">
        <v>6</v>
      </c>
      <c r="B7007" s="5" t="s">
        <v>10</v>
      </c>
      <c r="C7007" s="5" t="str">
        <f>VLOOKUP(Taulukko1[[#This Row],[Rivivalinta]],Sheet1!$C$1:$E$42,2,FALSE)</f>
        <v>Övriga intäkter</v>
      </c>
      <c r="D7007" s="5" t="str">
        <f>VLOOKUP(Taulukko1[[#This Row],[Rivivalinta]],Sheet1!$C$1:$E$42,3,FALSE)</f>
        <v>Other income</v>
      </c>
      <c r="E7007" s="1" t="s">
        <v>223</v>
      </c>
      <c r="F7007" s="2">
        <v>42369</v>
      </c>
      <c r="G7007" s="7">
        <v>51.944000000000003</v>
      </c>
    </row>
    <row r="7008" spans="1:7" x14ac:dyDescent="0.2">
      <c r="A7008" s="6">
        <v>7</v>
      </c>
      <c r="B7008" s="5" t="s">
        <v>11</v>
      </c>
      <c r="C7008" s="5" t="str">
        <f>VLOOKUP(Taulukko1[[#This Row],[Rivivalinta]],Sheet1!$C$1:$E$42,2,FALSE)</f>
        <v>Totala inkomster</v>
      </c>
      <c r="D7008" s="5" t="str">
        <f>VLOOKUP(Taulukko1[[#This Row],[Rivivalinta]],Sheet1!$C$1:$E$42,3,FALSE)</f>
        <v>Total income</v>
      </c>
      <c r="E7008" s="1" t="s">
        <v>223</v>
      </c>
      <c r="F7008" s="2">
        <v>42369</v>
      </c>
      <c r="G7008" s="7">
        <v>4299.3900000000003</v>
      </c>
    </row>
    <row r="7009" spans="1:7" x14ac:dyDescent="0.2">
      <c r="A7009" s="6">
        <v>8</v>
      </c>
      <c r="B7009" s="5" t="s">
        <v>12</v>
      </c>
      <c r="C7009" s="5" t="str">
        <f>VLOOKUP(Taulukko1[[#This Row],[Rivivalinta]],Sheet1!$C$1:$E$42,2,FALSE)</f>
        <v>Totala kostnader</v>
      </c>
      <c r="D7009" s="5" t="str">
        <f>VLOOKUP(Taulukko1[[#This Row],[Rivivalinta]],Sheet1!$C$1:$E$42,3,FALSE)</f>
        <v>Total expenses</v>
      </c>
      <c r="E7009" s="1" t="s">
        <v>223</v>
      </c>
      <c r="F7009" s="2">
        <v>42369</v>
      </c>
      <c r="G7009" s="7">
        <v>1963.951</v>
      </c>
    </row>
    <row r="7010" spans="1:7" x14ac:dyDescent="0.2">
      <c r="A7010" s="6">
        <v>9</v>
      </c>
      <c r="B7010" s="5" t="s">
        <v>13</v>
      </c>
      <c r="C7010" s="5" t="str">
        <f>VLOOKUP(Taulukko1[[#This Row],[Rivivalinta]],Sheet1!$C$1:$E$42,2,FALSE)</f>
        <v>Nedskrivningar av lån och fordringar</v>
      </c>
      <c r="D7010" s="5" t="str">
        <f>VLOOKUP(Taulukko1[[#This Row],[Rivivalinta]],Sheet1!$C$1:$E$42,3,FALSE)</f>
        <v>Impairments on loans and receivables</v>
      </c>
      <c r="E7010" s="1" t="s">
        <v>223</v>
      </c>
      <c r="F7010" s="2">
        <v>42369</v>
      </c>
      <c r="G7010" s="7">
        <v>19.887</v>
      </c>
    </row>
    <row r="7011" spans="1:7" x14ac:dyDescent="0.2">
      <c r="A7011" s="6">
        <v>10</v>
      </c>
      <c r="B7011" s="5" t="s">
        <v>14</v>
      </c>
      <c r="C7011" s="5" t="str">
        <f>VLOOKUP(Taulukko1[[#This Row],[Rivivalinta]],Sheet1!$C$1:$E$42,2,FALSE)</f>
        <v>Rörelsevinst/-förlust</v>
      </c>
      <c r="D7011" s="5" t="str">
        <f>VLOOKUP(Taulukko1[[#This Row],[Rivivalinta]],Sheet1!$C$1:$E$42,3,FALSE)</f>
        <v>Operatingprofit/-loss</v>
      </c>
      <c r="E7011" s="1" t="s">
        <v>223</v>
      </c>
      <c r="F7011" s="2">
        <v>42369</v>
      </c>
      <c r="G7011" s="7">
        <v>2315.5520000000001</v>
      </c>
    </row>
    <row r="7012" spans="1:7" x14ac:dyDescent="0.2">
      <c r="A7012" s="6">
        <v>11</v>
      </c>
      <c r="B7012" s="5" t="s">
        <v>15</v>
      </c>
      <c r="C7012" s="5" t="str">
        <f>VLOOKUP(Taulukko1[[#This Row],[Rivivalinta]],Sheet1!$C$1:$E$42,2,FALSE)</f>
        <v>Kontanta medel och kassabehållning hos centralbanker</v>
      </c>
      <c r="D7012" s="5" t="str">
        <f>VLOOKUP(Taulukko1[[#This Row],[Rivivalinta]],Sheet1!$C$1:$E$42,3,FALSE)</f>
        <v>Cash and cash balances at central banks</v>
      </c>
      <c r="E7012" s="1" t="s">
        <v>223</v>
      </c>
      <c r="F7012" s="2">
        <v>42369</v>
      </c>
      <c r="G7012" s="7">
        <v>467.58499999999998</v>
      </c>
    </row>
    <row r="7013" spans="1:7" x14ac:dyDescent="0.2">
      <c r="A7013" s="6">
        <v>12</v>
      </c>
      <c r="B7013" s="5" t="s">
        <v>16</v>
      </c>
      <c r="C7013" s="5" t="str">
        <f>VLOOKUP(Taulukko1[[#This Row],[Rivivalinta]],Sheet1!$C$1:$E$42,2,FALSE)</f>
        <v>Lån och förskott till kreditinstitut</v>
      </c>
      <c r="D7013" s="5" t="str">
        <f>VLOOKUP(Taulukko1[[#This Row],[Rivivalinta]],Sheet1!$C$1:$E$42,3,FALSE)</f>
        <v>Loans and advances to credit institutions</v>
      </c>
      <c r="E7013" s="1" t="s">
        <v>223</v>
      </c>
      <c r="F7013" s="2">
        <v>42369</v>
      </c>
      <c r="G7013" s="7">
        <v>900.06299999999999</v>
      </c>
    </row>
    <row r="7014" spans="1:7" x14ac:dyDescent="0.2">
      <c r="A7014" s="6">
        <v>13</v>
      </c>
      <c r="B7014" s="5" t="s">
        <v>17</v>
      </c>
      <c r="C7014" s="5" t="str">
        <f>VLOOKUP(Taulukko1[[#This Row],[Rivivalinta]],Sheet1!$C$1:$E$42,2,FALSE)</f>
        <v>Lån och förskott till allmänheten och offentliga samfund</v>
      </c>
      <c r="D7014" s="5" t="str">
        <f>VLOOKUP(Taulukko1[[#This Row],[Rivivalinta]],Sheet1!$C$1:$E$42,3,FALSE)</f>
        <v>Loans and advances to the public and public sector entities</v>
      </c>
      <c r="E7014" s="1" t="s">
        <v>223</v>
      </c>
      <c r="F7014" s="2">
        <v>42369</v>
      </c>
      <c r="G7014" s="7">
        <v>109620.13800000001</v>
      </c>
    </row>
    <row r="7015" spans="1:7" x14ac:dyDescent="0.2">
      <c r="A7015" s="6">
        <v>14</v>
      </c>
      <c r="B7015" s="5" t="s">
        <v>18</v>
      </c>
      <c r="C7015" s="5" t="str">
        <f>VLOOKUP(Taulukko1[[#This Row],[Rivivalinta]],Sheet1!$C$1:$E$42,2,FALSE)</f>
        <v>Värdepapper</v>
      </c>
      <c r="D7015" s="5" t="str">
        <f>VLOOKUP(Taulukko1[[#This Row],[Rivivalinta]],Sheet1!$C$1:$E$42,3,FALSE)</f>
        <v>Debt securities</v>
      </c>
      <c r="E7015" s="1" t="s">
        <v>223</v>
      </c>
      <c r="F7015" s="2">
        <v>42369</v>
      </c>
      <c r="G7015" s="7">
        <v>151.08600000000001</v>
      </c>
    </row>
    <row r="7016" spans="1:7" x14ac:dyDescent="0.2">
      <c r="A7016" s="6">
        <v>15</v>
      </c>
      <c r="B7016" s="5" t="s">
        <v>238</v>
      </c>
      <c r="C7016" s="5" t="str">
        <f>VLOOKUP(Taulukko1[[#This Row],[Rivivalinta]],Sheet1!$C$1:$E$42,2,FALSE)</f>
        <v xml:space="preserve">Derivat </v>
      </c>
      <c r="D7016" s="5" t="str">
        <f>VLOOKUP(Taulukko1[[#This Row],[Rivivalinta]],Sheet1!$C$1:$E$42,3,FALSE)</f>
        <v xml:space="preserve">Derivatives </v>
      </c>
      <c r="E7016" s="1" t="s">
        <v>223</v>
      </c>
      <c r="F7016" s="2">
        <v>42369</v>
      </c>
      <c r="G7016" s="7">
        <v>203.31899999999999</v>
      </c>
    </row>
    <row r="7017" spans="1:7" x14ac:dyDescent="0.2">
      <c r="A7017" s="6">
        <v>16</v>
      </c>
      <c r="B7017" s="5" t="s">
        <v>20</v>
      </c>
      <c r="C7017" s="5" t="str">
        <f>VLOOKUP(Taulukko1[[#This Row],[Rivivalinta]],Sheet1!$C$1:$E$42,2,FALSE)</f>
        <v>Övriga tillgångar</v>
      </c>
      <c r="D7017" s="5" t="str">
        <f>VLOOKUP(Taulukko1[[#This Row],[Rivivalinta]],Sheet1!$C$1:$E$42,3,FALSE)</f>
        <v>Other assets</v>
      </c>
      <c r="E7017" s="1" t="s">
        <v>223</v>
      </c>
      <c r="F7017" s="2">
        <v>42369</v>
      </c>
      <c r="G7017" s="7">
        <v>14018.123</v>
      </c>
    </row>
    <row r="7018" spans="1:7" x14ac:dyDescent="0.2">
      <c r="A7018" s="6">
        <v>17</v>
      </c>
      <c r="B7018" s="5" t="s">
        <v>21</v>
      </c>
      <c r="C7018" s="5" t="str">
        <f>VLOOKUP(Taulukko1[[#This Row],[Rivivalinta]],Sheet1!$C$1:$E$42,2,FALSE)</f>
        <v>SUMMA TILLGÅNGAR</v>
      </c>
      <c r="D7018" s="5" t="str">
        <f>VLOOKUP(Taulukko1[[#This Row],[Rivivalinta]],Sheet1!$C$1:$E$42,3,FALSE)</f>
        <v>TOTAL ASSETS</v>
      </c>
      <c r="E7018" s="1" t="s">
        <v>223</v>
      </c>
      <c r="F7018" s="2">
        <v>42369</v>
      </c>
      <c r="G7018" s="7">
        <v>125360.314</v>
      </c>
    </row>
    <row r="7019" spans="1:7" x14ac:dyDescent="0.2">
      <c r="A7019" s="6">
        <v>18</v>
      </c>
      <c r="B7019" s="5" t="s">
        <v>22</v>
      </c>
      <c r="C7019" s="5" t="str">
        <f>VLOOKUP(Taulukko1[[#This Row],[Rivivalinta]],Sheet1!$C$1:$E$42,2,FALSE)</f>
        <v>Inlåning från kreditinstitut</v>
      </c>
      <c r="D7019" s="5" t="str">
        <f>VLOOKUP(Taulukko1[[#This Row],[Rivivalinta]],Sheet1!$C$1:$E$42,3,FALSE)</f>
        <v>Deposits from credit institutions</v>
      </c>
      <c r="E7019" s="1" t="s">
        <v>223</v>
      </c>
      <c r="F7019" s="2">
        <v>42369</v>
      </c>
      <c r="G7019" s="7">
        <v>5000</v>
      </c>
    </row>
    <row r="7020" spans="1:7" x14ac:dyDescent="0.2">
      <c r="A7020" s="6">
        <v>19</v>
      </c>
      <c r="B7020" s="5" t="s">
        <v>23</v>
      </c>
      <c r="C7020" s="5" t="str">
        <f>VLOOKUP(Taulukko1[[#This Row],[Rivivalinta]],Sheet1!$C$1:$E$42,2,FALSE)</f>
        <v>Inlåning från allmänheten och offentliga samfund</v>
      </c>
      <c r="D7020" s="5" t="str">
        <f>VLOOKUP(Taulukko1[[#This Row],[Rivivalinta]],Sheet1!$C$1:$E$42,3,FALSE)</f>
        <v>Deposits from the public and public sector entities</v>
      </c>
      <c r="E7020" s="1" t="s">
        <v>223</v>
      </c>
      <c r="F7020" s="2">
        <v>42369</v>
      </c>
      <c r="G7020" s="7">
        <v>98951.042000000001</v>
      </c>
    </row>
    <row r="7021" spans="1:7" x14ac:dyDescent="0.2">
      <c r="A7021" s="6">
        <v>20</v>
      </c>
      <c r="B7021" s="5" t="s">
        <v>24</v>
      </c>
      <c r="C7021" s="5" t="str">
        <f>VLOOKUP(Taulukko1[[#This Row],[Rivivalinta]],Sheet1!$C$1:$E$42,2,FALSE)</f>
        <v>Emitterade skuldebrev</v>
      </c>
      <c r="D7021" s="5" t="str">
        <f>VLOOKUP(Taulukko1[[#This Row],[Rivivalinta]],Sheet1!$C$1:$E$42,3,FALSE)</f>
        <v>Debt securities issued</v>
      </c>
      <c r="E7021" s="1" t="s">
        <v>223</v>
      </c>
      <c r="F7021" s="2">
        <v>42369</v>
      </c>
      <c r="G7021" s="7">
        <v>0.29099999999999998</v>
      </c>
    </row>
    <row r="7022" spans="1:7" x14ac:dyDescent="0.2">
      <c r="A7022" s="6">
        <v>22</v>
      </c>
      <c r="B7022" s="5" t="s">
        <v>19</v>
      </c>
      <c r="C7022" s="5" t="str">
        <f>VLOOKUP(Taulukko1[[#This Row],[Rivivalinta]],Sheet1!$C$1:$E$42,2,FALSE)</f>
        <v>Derivat</v>
      </c>
      <c r="D7022" s="5" t="str">
        <f>VLOOKUP(Taulukko1[[#This Row],[Rivivalinta]],Sheet1!$C$1:$E$42,3,FALSE)</f>
        <v>Derivatives</v>
      </c>
      <c r="E7022" s="1" t="s">
        <v>223</v>
      </c>
      <c r="F7022" s="2">
        <v>42369</v>
      </c>
      <c r="G7022" s="7">
        <v>99.161000000000001</v>
      </c>
    </row>
    <row r="7023" spans="1:7" x14ac:dyDescent="0.2">
      <c r="A7023" s="6">
        <v>23</v>
      </c>
      <c r="B7023" s="5" t="s">
        <v>25</v>
      </c>
      <c r="C7023" s="5" t="str">
        <f>VLOOKUP(Taulukko1[[#This Row],[Rivivalinta]],Sheet1!$C$1:$E$42,2,FALSE)</f>
        <v>Eget kapital</v>
      </c>
      <c r="D7023" s="5" t="str">
        <f>VLOOKUP(Taulukko1[[#This Row],[Rivivalinta]],Sheet1!$C$1:$E$42,3,FALSE)</f>
        <v>Total equity</v>
      </c>
      <c r="E7023" s="1" t="s">
        <v>223</v>
      </c>
      <c r="F7023" s="2">
        <v>42369</v>
      </c>
      <c r="G7023" s="7">
        <v>16079.98</v>
      </c>
    </row>
    <row r="7024" spans="1:7" x14ac:dyDescent="0.2">
      <c r="A7024" s="6">
        <v>21</v>
      </c>
      <c r="B7024" s="5" t="s">
        <v>26</v>
      </c>
      <c r="C7024" s="5" t="str">
        <f>VLOOKUP(Taulukko1[[#This Row],[Rivivalinta]],Sheet1!$C$1:$E$42,2,FALSE)</f>
        <v>Övriga skulder</v>
      </c>
      <c r="D7024" s="5" t="str">
        <f>VLOOKUP(Taulukko1[[#This Row],[Rivivalinta]],Sheet1!$C$1:$E$42,3,FALSE)</f>
        <v>Other liabilities</v>
      </c>
      <c r="E7024" s="1" t="s">
        <v>223</v>
      </c>
      <c r="F7024" s="2">
        <v>42369</v>
      </c>
      <c r="G7024" s="7">
        <v>5229.84</v>
      </c>
    </row>
    <row r="7025" spans="1:7" x14ac:dyDescent="0.2">
      <c r="A7025" s="6">
        <v>24</v>
      </c>
      <c r="B7025" s="5" t="s">
        <v>27</v>
      </c>
      <c r="C7025" s="5" t="str">
        <f>VLOOKUP(Taulukko1[[#This Row],[Rivivalinta]],Sheet1!$C$1:$E$42,2,FALSE)</f>
        <v>SUMMA EGET KAPITAL OCH SKULDER</v>
      </c>
      <c r="D7025" s="5" t="str">
        <f>VLOOKUP(Taulukko1[[#This Row],[Rivivalinta]],Sheet1!$C$1:$E$42,3,FALSE)</f>
        <v>TOTAL EQUITY AND LIABILITIES</v>
      </c>
      <c r="E7025" s="1" t="s">
        <v>223</v>
      </c>
      <c r="F7025" s="2">
        <v>42369</v>
      </c>
      <c r="G7025" s="7">
        <v>125360.314</v>
      </c>
    </row>
    <row r="7026" spans="1:7" x14ac:dyDescent="0.2">
      <c r="A7026" s="6">
        <v>25</v>
      </c>
      <c r="B7026" s="5" t="s">
        <v>28</v>
      </c>
      <c r="C7026" s="5" t="str">
        <f>VLOOKUP(Taulukko1[[#This Row],[Rivivalinta]],Sheet1!$C$1:$E$42,2,FALSE)</f>
        <v>Exponering utanför balansräkningen</v>
      </c>
      <c r="D7026" s="5" t="str">
        <f>VLOOKUP(Taulukko1[[#This Row],[Rivivalinta]],Sheet1!$C$1:$E$42,3,FALSE)</f>
        <v>Off balance sheet exposures</v>
      </c>
      <c r="E7026" s="1" t="s">
        <v>223</v>
      </c>
      <c r="F7026" s="2">
        <v>42369</v>
      </c>
      <c r="G7026" s="7">
        <v>6695.7110000000002</v>
      </c>
    </row>
    <row r="7027" spans="1:7" x14ac:dyDescent="0.2">
      <c r="A7027" s="6">
        <v>28</v>
      </c>
      <c r="B7027" s="5" t="s">
        <v>29</v>
      </c>
      <c r="C7027" s="5" t="str">
        <f>VLOOKUP(Taulukko1[[#This Row],[Rivivalinta]],Sheet1!$C$1:$E$42,2,FALSE)</f>
        <v>Kostnader/intäkter, %</v>
      </c>
      <c r="D7027" s="5" t="str">
        <f>VLOOKUP(Taulukko1[[#This Row],[Rivivalinta]],Sheet1!$C$1:$E$42,3,FALSE)</f>
        <v>Cost/income ratio, %</v>
      </c>
      <c r="E7027" s="1" t="s">
        <v>223</v>
      </c>
      <c r="F7027" s="2">
        <v>42369</v>
      </c>
      <c r="G7027" s="8">
        <v>0.42023282647789256</v>
      </c>
    </row>
    <row r="7028" spans="1:7" x14ac:dyDescent="0.2">
      <c r="A7028" s="6">
        <v>29</v>
      </c>
      <c r="B7028" s="5" t="s">
        <v>30</v>
      </c>
      <c r="C7028" s="5" t="str">
        <f>VLOOKUP(Taulukko1[[#This Row],[Rivivalinta]],Sheet1!$C$1:$E$42,2,FALSE)</f>
        <v>Nödlidande exponeringar/Exponeringar, %</v>
      </c>
      <c r="D7028" s="5" t="str">
        <f>VLOOKUP(Taulukko1[[#This Row],[Rivivalinta]],Sheet1!$C$1:$E$42,3,FALSE)</f>
        <v>Non-performing exposures/Exposures, %</v>
      </c>
      <c r="E7028" s="1" t="s">
        <v>223</v>
      </c>
      <c r="F7028" s="2">
        <v>42369</v>
      </c>
      <c r="G7028" s="8">
        <v>8.6323526602241438E-3</v>
      </c>
    </row>
    <row r="7029" spans="1:7" x14ac:dyDescent="0.2">
      <c r="A7029" s="6">
        <v>30</v>
      </c>
      <c r="B7029" s="5" t="s">
        <v>31</v>
      </c>
      <c r="C7029" s="5" t="str">
        <f>VLOOKUP(Taulukko1[[#This Row],[Rivivalinta]],Sheet1!$C$1:$E$42,2,FALSE)</f>
        <v>Upplupna avsättningar på nödlidande exponeringar/Nödlidande Exponeringar, %</v>
      </c>
      <c r="D7029" s="5" t="str">
        <f>VLOOKUP(Taulukko1[[#This Row],[Rivivalinta]],Sheet1!$C$1:$E$42,3,FALSE)</f>
        <v>Accumulated impairments on non-performing exposures/Non-performing exposures, %</v>
      </c>
      <c r="E7029" s="1" t="s">
        <v>223</v>
      </c>
      <c r="F7029" s="2">
        <v>42369</v>
      </c>
      <c r="G7029" s="8">
        <v>0.3881046421036054</v>
      </c>
    </row>
    <row r="7030" spans="1:7" x14ac:dyDescent="0.2">
      <c r="A7030" s="6">
        <v>31</v>
      </c>
      <c r="B7030" s="5" t="s">
        <v>32</v>
      </c>
      <c r="C7030" s="5" t="str">
        <f>VLOOKUP(Taulukko1[[#This Row],[Rivivalinta]],Sheet1!$C$1:$E$42,2,FALSE)</f>
        <v>Kapitalbas</v>
      </c>
      <c r="D7030" s="5" t="str">
        <f>VLOOKUP(Taulukko1[[#This Row],[Rivivalinta]],Sheet1!$C$1:$E$42,3,FALSE)</f>
        <v>Own funds</v>
      </c>
      <c r="E7030" s="1" t="s">
        <v>223</v>
      </c>
      <c r="F7030" s="2">
        <v>42369</v>
      </c>
      <c r="G7030" s="7">
        <v>17416.642969999997</v>
      </c>
    </row>
    <row r="7031" spans="1:7" x14ac:dyDescent="0.2">
      <c r="A7031" s="6">
        <v>32</v>
      </c>
      <c r="B7031" s="5" t="s">
        <v>33</v>
      </c>
      <c r="C7031" s="5" t="str">
        <f>VLOOKUP(Taulukko1[[#This Row],[Rivivalinta]],Sheet1!$C$1:$E$42,2,FALSE)</f>
        <v>Kärnprimärkapital (CET 1)</v>
      </c>
      <c r="D7031" s="5" t="str">
        <f>VLOOKUP(Taulukko1[[#This Row],[Rivivalinta]],Sheet1!$C$1:$E$42,3,FALSE)</f>
        <v>Common equity tier 1 capital (CET1)</v>
      </c>
      <c r="E7031" s="1" t="s">
        <v>223</v>
      </c>
      <c r="F7031" s="2">
        <v>42369</v>
      </c>
      <c r="G7031" s="7">
        <v>17416.642969999997</v>
      </c>
    </row>
    <row r="7032" spans="1:7" x14ac:dyDescent="0.2">
      <c r="A7032" s="6">
        <v>33</v>
      </c>
      <c r="B7032" s="5" t="s">
        <v>34</v>
      </c>
      <c r="C7032" s="5" t="str">
        <f>VLOOKUP(Taulukko1[[#This Row],[Rivivalinta]],Sheet1!$C$1:$E$42,2,FALSE)</f>
        <v>Övrigt primärkapital (AT 1)</v>
      </c>
      <c r="D7032" s="5" t="str">
        <f>VLOOKUP(Taulukko1[[#This Row],[Rivivalinta]],Sheet1!$C$1:$E$42,3,FALSE)</f>
        <v>Additional tier 1 capital (AT 1)</v>
      </c>
      <c r="E7032" s="1" t="s">
        <v>223</v>
      </c>
      <c r="F7032" s="2">
        <v>42369</v>
      </c>
      <c r="G7032" s="7"/>
    </row>
    <row r="7033" spans="1:7" x14ac:dyDescent="0.2">
      <c r="A7033" s="6">
        <v>34</v>
      </c>
      <c r="B7033" s="5" t="s">
        <v>35</v>
      </c>
      <c r="C7033" s="5" t="str">
        <f>VLOOKUP(Taulukko1[[#This Row],[Rivivalinta]],Sheet1!$C$1:$E$42,2,FALSE)</f>
        <v>Supplementärkapital (T2)</v>
      </c>
      <c r="D7033" s="5" t="str">
        <f>VLOOKUP(Taulukko1[[#This Row],[Rivivalinta]],Sheet1!$C$1:$E$42,3,FALSE)</f>
        <v>Tier 2 capital (T2)</v>
      </c>
      <c r="E7033" s="1" t="s">
        <v>223</v>
      </c>
      <c r="F7033" s="2">
        <v>42369</v>
      </c>
      <c r="G7033" s="7"/>
    </row>
    <row r="7034" spans="1:7" x14ac:dyDescent="0.2">
      <c r="A7034" s="6">
        <v>35</v>
      </c>
      <c r="B7034" s="5" t="s">
        <v>36</v>
      </c>
      <c r="C7034" s="5" t="str">
        <f>VLOOKUP(Taulukko1[[#This Row],[Rivivalinta]],Sheet1!$C$1:$E$42,2,FALSE)</f>
        <v>Summa kapitalrelationer, %</v>
      </c>
      <c r="D7034" s="5" t="str">
        <f>VLOOKUP(Taulukko1[[#This Row],[Rivivalinta]],Sheet1!$C$1:$E$42,3,FALSE)</f>
        <v>Own funds ratio, %</v>
      </c>
      <c r="E7034" s="1" t="s">
        <v>223</v>
      </c>
      <c r="F7034" s="2">
        <v>42369</v>
      </c>
      <c r="G7034" s="8">
        <v>0.51776566748493724</v>
      </c>
    </row>
    <row r="7035" spans="1:7" x14ac:dyDescent="0.2">
      <c r="A7035" s="6">
        <v>36</v>
      </c>
      <c r="B7035" s="5" t="s">
        <v>37</v>
      </c>
      <c r="C7035" s="5" t="str">
        <f>VLOOKUP(Taulukko1[[#This Row],[Rivivalinta]],Sheet1!$C$1:$E$42,2,FALSE)</f>
        <v>Primärkapitalrelation, %</v>
      </c>
      <c r="D7035" s="5" t="str">
        <f>VLOOKUP(Taulukko1[[#This Row],[Rivivalinta]],Sheet1!$C$1:$E$42,3,FALSE)</f>
        <v>Tier 1 ratio, %</v>
      </c>
      <c r="E7035" s="1" t="s">
        <v>223</v>
      </c>
      <c r="F7035" s="2">
        <v>42369</v>
      </c>
      <c r="G7035" s="8">
        <v>0.51776566748493724</v>
      </c>
    </row>
    <row r="7036" spans="1:7" x14ac:dyDescent="0.2">
      <c r="A7036" s="6">
        <v>37</v>
      </c>
      <c r="B7036" s="5" t="s">
        <v>38</v>
      </c>
      <c r="C7036" s="5" t="str">
        <f>VLOOKUP(Taulukko1[[#This Row],[Rivivalinta]],Sheet1!$C$1:$E$42,2,FALSE)</f>
        <v>Kärnprimärkapitalrelation, %</v>
      </c>
      <c r="D7036" s="5" t="str">
        <f>VLOOKUP(Taulukko1[[#This Row],[Rivivalinta]],Sheet1!$C$1:$E$42,3,FALSE)</f>
        <v>CET 1 ratio, %</v>
      </c>
      <c r="E7036" s="1" t="s">
        <v>223</v>
      </c>
      <c r="F7036" s="2">
        <v>42369</v>
      </c>
      <c r="G7036" s="8">
        <v>0.51776566748493724</v>
      </c>
    </row>
    <row r="7037" spans="1:7" x14ac:dyDescent="0.2">
      <c r="A7037" s="6">
        <v>38</v>
      </c>
      <c r="B7037" s="5" t="s">
        <v>39</v>
      </c>
      <c r="C7037" s="5" t="str">
        <f>VLOOKUP(Taulukko1[[#This Row],[Rivivalinta]],Sheet1!$C$1:$E$42,2,FALSE)</f>
        <v>Summa exponeringsbelopp (RWA)</v>
      </c>
      <c r="D7037" s="5" t="str">
        <f>VLOOKUP(Taulukko1[[#This Row],[Rivivalinta]],Sheet1!$C$1:$E$42,3,FALSE)</f>
        <v>Total risk weighted assets (RWA)</v>
      </c>
      <c r="E7037" s="1" t="s">
        <v>223</v>
      </c>
      <c r="F7037" s="2">
        <v>42369</v>
      </c>
      <c r="G7037" s="7">
        <v>33638.080049999997</v>
      </c>
    </row>
    <row r="7038" spans="1:7" x14ac:dyDescent="0.2">
      <c r="A7038" s="6">
        <v>39</v>
      </c>
      <c r="B7038" s="5" t="s">
        <v>40</v>
      </c>
      <c r="C7038" s="5" t="str">
        <f>VLOOKUP(Taulukko1[[#This Row],[Rivivalinta]],Sheet1!$C$1:$E$42,2,FALSE)</f>
        <v>Exponeringsbelopp för kredit-, motpart- och utspädningsrisker</v>
      </c>
      <c r="D7038" s="5" t="str">
        <f>VLOOKUP(Taulukko1[[#This Row],[Rivivalinta]],Sheet1!$C$1:$E$42,3,FALSE)</f>
        <v>Credit and counterparty risks</v>
      </c>
      <c r="E7038" s="1" t="s">
        <v>223</v>
      </c>
      <c r="F7038" s="2">
        <v>42369</v>
      </c>
      <c r="G7038" s="7">
        <v>29436.34923</v>
      </c>
    </row>
    <row r="7039" spans="1:7" x14ac:dyDescent="0.2">
      <c r="A7039" s="6">
        <v>40</v>
      </c>
      <c r="B7039" s="5" t="s">
        <v>41</v>
      </c>
      <c r="C7039" s="5" t="str">
        <f>VLOOKUP(Taulukko1[[#This Row],[Rivivalinta]],Sheet1!$C$1:$E$42,2,FALSE)</f>
        <v>Exponeringsbelopp för positions-, valutakurs- och råvarurisker</v>
      </c>
      <c r="D7039" s="5" t="str">
        <f>VLOOKUP(Taulukko1[[#This Row],[Rivivalinta]],Sheet1!$C$1:$E$42,3,FALSE)</f>
        <v>Position, currency and commodity risks</v>
      </c>
      <c r="E7039" s="1" t="s">
        <v>223</v>
      </c>
      <c r="F7039" s="2">
        <v>42369</v>
      </c>
      <c r="G7039" s="7"/>
    </row>
    <row r="7040" spans="1:7" x14ac:dyDescent="0.2">
      <c r="A7040" s="6">
        <v>41</v>
      </c>
      <c r="B7040" s="5" t="s">
        <v>42</v>
      </c>
      <c r="C7040" s="5" t="str">
        <f>VLOOKUP(Taulukko1[[#This Row],[Rivivalinta]],Sheet1!$C$1:$E$42,2,FALSE)</f>
        <v>Exponeringsbelopp för operativ risk</v>
      </c>
      <c r="D7040" s="5" t="str">
        <f>VLOOKUP(Taulukko1[[#This Row],[Rivivalinta]],Sheet1!$C$1:$E$42,3,FALSE)</f>
        <v>Operational risks</v>
      </c>
      <c r="E7040" s="1" t="s">
        <v>223</v>
      </c>
      <c r="F7040" s="2">
        <v>42369</v>
      </c>
      <c r="G7040" s="7">
        <v>4201.7308300000004</v>
      </c>
    </row>
    <row r="7041" spans="1:7" x14ac:dyDescent="0.2">
      <c r="A7041" s="6">
        <v>42</v>
      </c>
      <c r="B7041" s="5" t="s">
        <v>43</v>
      </c>
      <c r="C7041" s="5" t="str">
        <f>VLOOKUP(Taulukko1[[#This Row],[Rivivalinta]],Sheet1!$C$1:$E$42,2,FALSE)</f>
        <v>Övriga riskexponeringar</v>
      </c>
      <c r="D7041" s="5" t="str">
        <f>VLOOKUP(Taulukko1[[#This Row],[Rivivalinta]],Sheet1!$C$1:$E$42,3,FALSE)</f>
        <v>Other risks</v>
      </c>
      <c r="E7041" s="1" t="s">
        <v>223</v>
      </c>
      <c r="F7041" s="2">
        <v>42369</v>
      </c>
      <c r="G7041" s="7"/>
    </row>
    <row r="7042" spans="1:7" x14ac:dyDescent="0.2">
      <c r="A7042" s="6">
        <v>1</v>
      </c>
      <c r="B7042" s="5" t="s">
        <v>5</v>
      </c>
      <c r="C7042" s="5" t="str">
        <f>VLOOKUP(Taulukko1[[#This Row],[Rivivalinta]],Sheet1!$C$1:$E$42,2,FALSE)</f>
        <v>Räntenetto</v>
      </c>
      <c r="D7042" s="5" t="str">
        <f>VLOOKUP(Taulukko1[[#This Row],[Rivivalinta]],Sheet1!$C$1:$E$42,3,FALSE)</f>
        <v>Net interest margin</v>
      </c>
      <c r="E7042" s="1" t="s">
        <v>214</v>
      </c>
      <c r="F7042" s="2">
        <v>42369</v>
      </c>
      <c r="G7042" s="7">
        <v>1279.55</v>
      </c>
    </row>
    <row r="7043" spans="1:7" x14ac:dyDescent="0.2">
      <c r="A7043" s="6">
        <v>2</v>
      </c>
      <c r="B7043" s="5" t="s">
        <v>6</v>
      </c>
      <c r="C7043" s="5" t="str">
        <f>VLOOKUP(Taulukko1[[#This Row],[Rivivalinta]],Sheet1!$C$1:$E$42,2,FALSE)</f>
        <v>Netto, avgifts- och provisionsintäkter</v>
      </c>
      <c r="D7043" s="5" t="str">
        <f>VLOOKUP(Taulukko1[[#This Row],[Rivivalinta]],Sheet1!$C$1:$E$42,3,FALSE)</f>
        <v>Net fee and commission income</v>
      </c>
      <c r="E7043" s="1" t="s">
        <v>214</v>
      </c>
      <c r="F7043" s="2">
        <v>42369</v>
      </c>
      <c r="G7043" s="7">
        <v>311.68</v>
      </c>
    </row>
    <row r="7044" spans="1:7" x14ac:dyDescent="0.2">
      <c r="A7044" s="6">
        <v>3</v>
      </c>
      <c r="B7044" s="5" t="s">
        <v>7</v>
      </c>
      <c r="C7044" s="5" t="str">
        <f>VLOOKUP(Taulukko1[[#This Row],[Rivivalinta]],Sheet1!$C$1:$E$42,2,FALSE)</f>
        <v>Avgifts- och provisionsintäkter</v>
      </c>
      <c r="D7044" s="5" t="str">
        <f>VLOOKUP(Taulukko1[[#This Row],[Rivivalinta]],Sheet1!$C$1:$E$42,3,FALSE)</f>
        <v>Fee and commission income</v>
      </c>
      <c r="E7044" s="1" t="s">
        <v>214</v>
      </c>
      <c r="F7044" s="2">
        <v>42369</v>
      </c>
      <c r="G7044" s="7">
        <v>368.48899999999998</v>
      </c>
    </row>
    <row r="7045" spans="1:7" x14ac:dyDescent="0.2">
      <c r="A7045" s="6">
        <v>4</v>
      </c>
      <c r="B7045" s="5" t="s">
        <v>8</v>
      </c>
      <c r="C7045" s="5" t="str">
        <f>VLOOKUP(Taulukko1[[#This Row],[Rivivalinta]],Sheet1!$C$1:$E$42,2,FALSE)</f>
        <v>Avgifts- och provisionskostnader</v>
      </c>
      <c r="D7045" s="5" t="str">
        <f>VLOOKUP(Taulukko1[[#This Row],[Rivivalinta]],Sheet1!$C$1:$E$42,3,FALSE)</f>
        <v>Fee and commission expenses</v>
      </c>
      <c r="E7045" s="1" t="s">
        <v>214</v>
      </c>
      <c r="F7045" s="2">
        <v>42369</v>
      </c>
      <c r="G7045" s="7">
        <v>56.808999999999997</v>
      </c>
    </row>
    <row r="7046" spans="1:7" x14ac:dyDescent="0.2">
      <c r="A7046" s="6">
        <v>5</v>
      </c>
      <c r="B7046" s="5" t="s">
        <v>9</v>
      </c>
      <c r="C7046" s="5" t="str">
        <f>VLOOKUP(Taulukko1[[#This Row],[Rivivalinta]],Sheet1!$C$1:$E$42,2,FALSE)</f>
        <v>Nettointäkter från handel och investeringar</v>
      </c>
      <c r="D7046" s="5" t="str">
        <f>VLOOKUP(Taulukko1[[#This Row],[Rivivalinta]],Sheet1!$C$1:$E$42,3,FALSE)</f>
        <v>Net trading and investing income</v>
      </c>
      <c r="E7046" s="1" t="s">
        <v>214</v>
      </c>
      <c r="F7046" s="2">
        <v>42369</v>
      </c>
      <c r="G7046" s="7">
        <v>807.89599999999996</v>
      </c>
    </row>
    <row r="7047" spans="1:7" x14ac:dyDescent="0.2">
      <c r="A7047" s="6">
        <v>6</v>
      </c>
      <c r="B7047" s="5" t="s">
        <v>10</v>
      </c>
      <c r="C7047" s="5" t="str">
        <f>VLOOKUP(Taulukko1[[#This Row],[Rivivalinta]],Sheet1!$C$1:$E$42,2,FALSE)</f>
        <v>Övriga intäkter</v>
      </c>
      <c r="D7047" s="5" t="str">
        <f>VLOOKUP(Taulukko1[[#This Row],[Rivivalinta]],Sheet1!$C$1:$E$42,3,FALSE)</f>
        <v>Other income</v>
      </c>
      <c r="E7047" s="1" t="s">
        <v>214</v>
      </c>
      <c r="F7047" s="2">
        <v>42369</v>
      </c>
      <c r="G7047" s="7">
        <v>29.321000000000002</v>
      </c>
    </row>
    <row r="7048" spans="1:7" x14ac:dyDescent="0.2">
      <c r="A7048" s="6">
        <v>7</v>
      </c>
      <c r="B7048" s="5" t="s">
        <v>11</v>
      </c>
      <c r="C7048" s="5" t="str">
        <f>VLOOKUP(Taulukko1[[#This Row],[Rivivalinta]],Sheet1!$C$1:$E$42,2,FALSE)</f>
        <v>Totala inkomster</v>
      </c>
      <c r="D7048" s="5" t="str">
        <f>VLOOKUP(Taulukko1[[#This Row],[Rivivalinta]],Sheet1!$C$1:$E$42,3,FALSE)</f>
        <v>Total income</v>
      </c>
      <c r="E7048" s="1" t="s">
        <v>214</v>
      </c>
      <c r="F7048" s="2">
        <v>42369</v>
      </c>
      <c r="G7048" s="7">
        <v>2428.4470000000001</v>
      </c>
    </row>
    <row r="7049" spans="1:7" x14ac:dyDescent="0.2">
      <c r="A7049" s="6">
        <v>8</v>
      </c>
      <c r="B7049" s="5" t="s">
        <v>12</v>
      </c>
      <c r="C7049" s="5" t="str">
        <f>VLOOKUP(Taulukko1[[#This Row],[Rivivalinta]],Sheet1!$C$1:$E$42,2,FALSE)</f>
        <v>Totala kostnader</v>
      </c>
      <c r="D7049" s="5" t="str">
        <f>VLOOKUP(Taulukko1[[#This Row],[Rivivalinta]],Sheet1!$C$1:$E$42,3,FALSE)</f>
        <v>Total expenses</v>
      </c>
      <c r="E7049" s="1" t="s">
        <v>214</v>
      </c>
      <c r="F7049" s="2">
        <v>42369</v>
      </c>
      <c r="G7049" s="7">
        <v>1023.7910000000001</v>
      </c>
    </row>
    <row r="7050" spans="1:7" x14ac:dyDescent="0.2">
      <c r="A7050" s="6">
        <v>9</v>
      </c>
      <c r="B7050" s="5" t="s">
        <v>13</v>
      </c>
      <c r="C7050" s="5" t="str">
        <f>VLOOKUP(Taulukko1[[#This Row],[Rivivalinta]],Sheet1!$C$1:$E$42,2,FALSE)</f>
        <v>Nedskrivningar av lån och fordringar</v>
      </c>
      <c r="D7050" s="5" t="str">
        <f>VLOOKUP(Taulukko1[[#This Row],[Rivivalinta]],Sheet1!$C$1:$E$42,3,FALSE)</f>
        <v>Impairments on loans and receivables</v>
      </c>
      <c r="E7050" s="1" t="s">
        <v>214</v>
      </c>
      <c r="F7050" s="2">
        <v>42369</v>
      </c>
      <c r="G7050" s="7">
        <v>-33.968000000000004</v>
      </c>
    </row>
    <row r="7051" spans="1:7" x14ac:dyDescent="0.2">
      <c r="A7051" s="6">
        <v>10</v>
      </c>
      <c r="B7051" s="5" t="s">
        <v>14</v>
      </c>
      <c r="C7051" s="5" t="str">
        <f>VLOOKUP(Taulukko1[[#This Row],[Rivivalinta]],Sheet1!$C$1:$E$42,2,FALSE)</f>
        <v>Rörelsevinst/-förlust</v>
      </c>
      <c r="D7051" s="5" t="str">
        <f>VLOOKUP(Taulukko1[[#This Row],[Rivivalinta]],Sheet1!$C$1:$E$42,3,FALSE)</f>
        <v>Operatingprofit/-loss</v>
      </c>
      <c r="E7051" s="1" t="s">
        <v>214</v>
      </c>
      <c r="F7051" s="2">
        <v>42369</v>
      </c>
      <c r="G7051" s="7">
        <v>1438.624</v>
      </c>
    </row>
    <row r="7052" spans="1:7" x14ac:dyDescent="0.2">
      <c r="A7052" s="6">
        <v>11</v>
      </c>
      <c r="B7052" s="5" t="s">
        <v>15</v>
      </c>
      <c r="C7052" s="5" t="str">
        <f>VLOOKUP(Taulukko1[[#This Row],[Rivivalinta]],Sheet1!$C$1:$E$42,2,FALSE)</f>
        <v>Kontanta medel och kassabehållning hos centralbanker</v>
      </c>
      <c r="D7052" s="5" t="str">
        <f>VLOOKUP(Taulukko1[[#This Row],[Rivivalinta]],Sheet1!$C$1:$E$42,3,FALSE)</f>
        <v>Cash and cash balances at central banks</v>
      </c>
      <c r="E7052" s="1" t="s">
        <v>214</v>
      </c>
      <c r="F7052" s="2">
        <v>42369</v>
      </c>
      <c r="G7052" s="7">
        <v>357.07400000000001</v>
      </c>
    </row>
    <row r="7053" spans="1:7" x14ac:dyDescent="0.2">
      <c r="A7053" s="6">
        <v>12</v>
      </c>
      <c r="B7053" s="5" t="s">
        <v>16</v>
      </c>
      <c r="C7053" s="5" t="str">
        <f>VLOOKUP(Taulukko1[[#This Row],[Rivivalinta]],Sheet1!$C$1:$E$42,2,FALSE)</f>
        <v>Lån och förskott till kreditinstitut</v>
      </c>
      <c r="D7053" s="5" t="str">
        <f>VLOOKUP(Taulukko1[[#This Row],[Rivivalinta]],Sheet1!$C$1:$E$42,3,FALSE)</f>
        <v>Loans and advances to credit institutions</v>
      </c>
      <c r="E7053" s="1" t="s">
        <v>214</v>
      </c>
      <c r="F7053" s="2">
        <v>42369</v>
      </c>
      <c r="G7053" s="7">
        <v>337.44</v>
      </c>
    </row>
    <row r="7054" spans="1:7" x14ac:dyDescent="0.2">
      <c r="A7054" s="6">
        <v>13</v>
      </c>
      <c r="B7054" s="5" t="s">
        <v>17</v>
      </c>
      <c r="C7054" s="5" t="str">
        <f>VLOOKUP(Taulukko1[[#This Row],[Rivivalinta]],Sheet1!$C$1:$E$42,2,FALSE)</f>
        <v>Lån och förskott till allmänheten och offentliga samfund</v>
      </c>
      <c r="D7054" s="5" t="str">
        <f>VLOOKUP(Taulukko1[[#This Row],[Rivivalinta]],Sheet1!$C$1:$E$42,3,FALSE)</f>
        <v>Loans and advances to the public and public sector entities</v>
      </c>
      <c r="E7054" s="1" t="s">
        <v>214</v>
      </c>
      <c r="F7054" s="2">
        <v>42369</v>
      </c>
      <c r="G7054" s="7">
        <v>68304.546000000002</v>
      </c>
    </row>
    <row r="7055" spans="1:7" x14ac:dyDescent="0.2">
      <c r="A7055" s="6">
        <v>14</v>
      </c>
      <c r="B7055" s="5" t="s">
        <v>18</v>
      </c>
      <c r="C7055" s="5" t="str">
        <f>VLOOKUP(Taulukko1[[#This Row],[Rivivalinta]],Sheet1!$C$1:$E$42,2,FALSE)</f>
        <v>Värdepapper</v>
      </c>
      <c r="D7055" s="5" t="str">
        <f>VLOOKUP(Taulukko1[[#This Row],[Rivivalinta]],Sheet1!$C$1:$E$42,3,FALSE)</f>
        <v>Debt securities</v>
      </c>
      <c r="E7055" s="1" t="s">
        <v>214</v>
      </c>
      <c r="F7055" s="2">
        <v>42369</v>
      </c>
      <c r="G7055" s="7">
        <v>684.60599999999999</v>
      </c>
    </row>
    <row r="7056" spans="1:7" x14ac:dyDescent="0.2">
      <c r="A7056" s="6">
        <v>15</v>
      </c>
      <c r="B7056" s="5" t="s">
        <v>238</v>
      </c>
      <c r="C7056" s="5" t="str">
        <f>VLOOKUP(Taulukko1[[#This Row],[Rivivalinta]],Sheet1!$C$1:$E$42,2,FALSE)</f>
        <v xml:space="preserve">Derivat </v>
      </c>
      <c r="D7056" s="5" t="str">
        <f>VLOOKUP(Taulukko1[[#This Row],[Rivivalinta]],Sheet1!$C$1:$E$42,3,FALSE)</f>
        <v xml:space="preserve">Derivatives </v>
      </c>
      <c r="E7056" s="1" t="s">
        <v>214</v>
      </c>
      <c r="F7056" s="2">
        <v>42369</v>
      </c>
      <c r="G7056" s="7">
        <v>2.9430000000000001</v>
      </c>
    </row>
    <row r="7057" spans="1:7" x14ac:dyDescent="0.2">
      <c r="A7057" s="6">
        <v>16</v>
      </c>
      <c r="B7057" s="5" t="s">
        <v>20</v>
      </c>
      <c r="C7057" s="5" t="str">
        <f>VLOOKUP(Taulukko1[[#This Row],[Rivivalinta]],Sheet1!$C$1:$E$42,2,FALSE)</f>
        <v>Övriga tillgångar</v>
      </c>
      <c r="D7057" s="5" t="str">
        <f>VLOOKUP(Taulukko1[[#This Row],[Rivivalinta]],Sheet1!$C$1:$E$42,3,FALSE)</f>
        <v>Other assets</v>
      </c>
      <c r="E7057" s="1" t="s">
        <v>214</v>
      </c>
      <c r="F7057" s="2">
        <v>42369</v>
      </c>
      <c r="G7057" s="7">
        <v>17708.467000000001</v>
      </c>
    </row>
    <row r="7058" spans="1:7" x14ac:dyDescent="0.2">
      <c r="A7058" s="6">
        <v>17</v>
      </c>
      <c r="B7058" s="5" t="s">
        <v>21</v>
      </c>
      <c r="C7058" s="5" t="str">
        <f>VLOOKUP(Taulukko1[[#This Row],[Rivivalinta]],Sheet1!$C$1:$E$42,2,FALSE)</f>
        <v>SUMMA TILLGÅNGAR</v>
      </c>
      <c r="D7058" s="5" t="str">
        <f>VLOOKUP(Taulukko1[[#This Row],[Rivivalinta]],Sheet1!$C$1:$E$42,3,FALSE)</f>
        <v>TOTAL ASSETS</v>
      </c>
      <c r="E7058" s="1" t="s">
        <v>214</v>
      </c>
      <c r="F7058" s="2">
        <v>42369</v>
      </c>
      <c r="G7058" s="7">
        <v>87395.076000000001</v>
      </c>
    </row>
    <row r="7059" spans="1:7" x14ac:dyDescent="0.2">
      <c r="A7059" s="6">
        <v>18</v>
      </c>
      <c r="B7059" s="5" t="s">
        <v>22</v>
      </c>
      <c r="C7059" s="5" t="str">
        <f>VLOOKUP(Taulukko1[[#This Row],[Rivivalinta]],Sheet1!$C$1:$E$42,2,FALSE)</f>
        <v>Inlåning från kreditinstitut</v>
      </c>
      <c r="D7059" s="5" t="str">
        <f>VLOOKUP(Taulukko1[[#This Row],[Rivivalinta]],Sheet1!$C$1:$E$42,3,FALSE)</f>
        <v>Deposits from credit institutions</v>
      </c>
      <c r="E7059" s="1" t="s">
        <v>214</v>
      </c>
      <c r="F7059" s="2">
        <v>42369</v>
      </c>
      <c r="G7059" s="7">
        <v>19710.333999999999</v>
      </c>
    </row>
    <row r="7060" spans="1:7" x14ac:dyDescent="0.2">
      <c r="A7060" s="6">
        <v>19</v>
      </c>
      <c r="B7060" s="5" t="s">
        <v>23</v>
      </c>
      <c r="C7060" s="5" t="str">
        <f>VLOOKUP(Taulukko1[[#This Row],[Rivivalinta]],Sheet1!$C$1:$E$42,2,FALSE)</f>
        <v>Inlåning från allmänheten och offentliga samfund</v>
      </c>
      <c r="D7060" s="5" t="str">
        <f>VLOOKUP(Taulukko1[[#This Row],[Rivivalinta]],Sheet1!$C$1:$E$42,3,FALSE)</f>
        <v>Deposits from the public and public sector entities</v>
      </c>
      <c r="E7060" s="1" t="s">
        <v>214</v>
      </c>
      <c r="F7060" s="2">
        <v>42369</v>
      </c>
      <c r="G7060" s="7">
        <v>44034.311000000002</v>
      </c>
    </row>
    <row r="7061" spans="1:7" x14ac:dyDescent="0.2">
      <c r="A7061" s="6">
        <v>20</v>
      </c>
      <c r="B7061" s="5" t="s">
        <v>24</v>
      </c>
      <c r="C7061" s="5" t="str">
        <f>VLOOKUP(Taulukko1[[#This Row],[Rivivalinta]],Sheet1!$C$1:$E$42,2,FALSE)</f>
        <v>Emitterade skuldebrev</v>
      </c>
      <c r="D7061" s="5" t="str">
        <f>VLOOKUP(Taulukko1[[#This Row],[Rivivalinta]],Sheet1!$C$1:$E$42,3,FALSE)</f>
        <v>Debt securities issued</v>
      </c>
      <c r="E7061" s="1" t="s">
        <v>214</v>
      </c>
      <c r="F7061" s="2">
        <v>42369</v>
      </c>
      <c r="G7061" s="7">
        <v>0.438</v>
      </c>
    </row>
    <row r="7062" spans="1:7" x14ac:dyDescent="0.2">
      <c r="A7062" s="6">
        <v>22</v>
      </c>
      <c r="B7062" s="5" t="s">
        <v>19</v>
      </c>
      <c r="C7062" s="5" t="str">
        <f>VLOOKUP(Taulukko1[[#This Row],[Rivivalinta]],Sheet1!$C$1:$E$42,2,FALSE)</f>
        <v>Derivat</v>
      </c>
      <c r="D7062" s="5" t="str">
        <f>VLOOKUP(Taulukko1[[#This Row],[Rivivalinta]],Sheet1!$C$1:$E$42,3,FALSE)</f>
        <v>Derivatives</v>
      </c>
      <c r="E7062" s="1" t="s">
        <v>214</v>
      </c>
      <c r="F7062" s="2">
        <v>42369</v>
      </c>
      <c r="G7062" s="7"/>
    </row>
    <row r="7063" spans="1:7" x14ac:dyDescent="0.2">
      <c r="A7063" s="6">
        <v>23</v>
      </c>
      <c r="B7063" s="5" t="s">
        <v>25</v>
      </c>
      <c r="C7063" s="5" t="str">
        <f>VLOOKUP(Taulukko1[[#This Row],[Rivivalinta]],Sheet1!$C$1:$E$42,2,FALSE)</f>
        <v>Eget kapital</v>
      </c>
      <c r="D7063" s="5" t="str">
        <f>VLOOKUP(Taulukko1[[#This Row],[Rivivalinta]],Sheet1!$C$1:$E$42,3,FALSE)</f>
        <v>Total equity</v>
      </c>
      <c r="E7063" s="1" t="s">
        <v>214</v>
      </c>
      <c r="F7063" s="2">
        <v>42369</v>
      </c>
      <c r="G7063" s="7">
        <v>21729.698</v>
      </c>
    </row>
    <row r="7064" spans="1:7" x14ac:dyDescent="0.2">
      <c r="A7064" s="6">
        <v>21</v>
      </c>
      <c r="B7064" s="5" t="s">
        <v>26</v>
      </c>
      <c r="C7064" s="5" t="str">
        <f>VLOOKUP(Taulukko1[[#This Row],[Rivivalinta]],Sheet1!$C$1:$E$42,2,FALSE)</f>
        <v>Övriga skulder</v>
      </c>
      <c r="D7064" s="5" t="str">
        <f>VLOOKUP(Taulukko1[[#This Row],[Rivivalinta]],Sheet1!$C$1:$E$42,3,FALSE)</f>
        <v>Other liabilities</v>
      </c>
      <c r="E7064" s="1" t="s">
        <v>214</v>
      </c>
      <c r="F7064" s="2">
        <v>42369</v>
      </c>
      <c r="G7064" s="7">
        <v>1920.2940000000001</v>
      </c>
    </row>
    <row r="7065" spans="1:7" x14ac:dyDescent="0.2">
      <c r="A7065" s="6">
        <v>24</v>
      </c>
      <c r="B7065" s="5" t="s">
        <v>27</v>
      </c>
      <c r="C7065" s="5" t="str">
        <f>VLOOKUP(Taulukko1[[#This Row],[Rivivalinta]],Sheet1!$C$1:$E$42,2,FALSE)</f>
        <v>SUMMA EGET KAPITAL OCH SKULDER</v>
      </c>
      <c r="D7065" s="5" t="str">
        <f>VLOOKUP(Taulukko1[[#This Row],[Rivivalinta]],Sheet1!$C$1:$E$42,3,FALSE)</f>
        <v>TOTAL EQUITY AND LIABILITIES</v>
      </c>
      <c r="E7065" s="1" t="s">
        <v>214</v>
      </c>
      <c r="F7065" s="2">
        <v>42369</v>
      </c>
      <c r="G7065" s="7">
        <v>87395.074999999997</v>
      </c>
    </row>
    <row r="7066" spans="1:7" x14ac:dyDescent="0.2">
      <c r="A7066" s="6">
        <v>25</v>
      </c>
      <c r="B7066" s="5" t="s">
        <v>28</v>
      </c>
      <c r="C7066" s="5" t="str">
        <f>VLOOKUP(Taulukko1[[#This Row],[Rivivalinta]],Sheet1!$C$1:$E$42,2,FALSE)</f>
        <v>Exponering utanför balansräkningen</v>
      </c>
      <c r="D7066" s="5" t="str">
        <f>VLOOKUP(Taulukko1[[#This Row],[Rivivalinta]],Sheet1!$C$1:$E$42,3,FALSE)</f>
        <v>Off balance sheet exposures</v>
      </c>
      <c r="E7066" s="1" t="s">
        <v>214</v>
      </c>
      <c r="F7066" s="2">
        <v>42369</v>
      </c>
      <c r="G7066" s="7">
        <v>2711.9209999999998</v>
      </c>
    </row>
    <row r="7067" spans="1:7" x14ac:dyDescent="0.2">
      <c r="A7067" s="6">
        <v>28</v>
      </c>
      <c r="B7067" s="5" t="s">
        <v>29</v>
      </c>
      <c r="C7067" s="5" t="str">
        <f>VLOOKUP(Taulukko1[[#This Row],[Rivivalinta]],Sheet1!$C$1:$E$42,2,FALSE)</f>
        <v>Kostnader/intäkter, %</v>
      </c>
      <c r="D7067" s="5" t="str">
        <f>VLOOKUP(Taulukko1[[#This Row],[Rivivalinta]],Sheet1!$C$1:$E$42,3,FALSE)</f>
        <v>Cost/income ratio, %</v>
      </c>
      <c r="E7067" s="1" t="s">
        <v>214</v>
      </c>
      <c r="F7067" s="2">
        <v>42369</v>
      </c>
      <c r="G7067" s="8">
        <v>0.37462362489242451</v>
      </c>
    </row>
    <row r="7068" spans="1:7" x14ac:dyDescent="0.2">
      <c r="A7068" s="6">
        <v>29</v>
      </c>
      <c r="B7068" s="5" t="s">
        <v>30</v>
      </c>
      <c r="C7068" s="5" t="str">
        <f>VLOOKUP(Taulukko1[[#This Row],[Rivivalinta]],Sheet1!$C$1:$E$42,2,FALSE)</f>
        <v>Nödlidande exponeringar/Exponeringar, %</v>
      </c>
      <c r="D7068" s="5" t="str">
        <f>VLOOKUP(Taulukko1[[#This Row],[Rivivalinta]],Sheet1!$C$1:$E$42,3,FALSE)</f>
        <v>Non-performing exposures/Exposures, %</v>
      </c>
      <c r="E7068" s="1" t="s">
        <v>214</v>
      </c>
      <c r="F7068" s="2">
        <v>42369</v>
      </c>
      <c r="G7068" s="8">
        <v>6.0117555630516267E-2</v>
      </c>
    </row>
    <row r="7069" spans="1:7" x14ac:dyDescent="0.2">
      <c r="A7069" s="6">
        <v>30</v>
      </c>
      <c r="B7069" s="5" t="s">
        <v>31</v>
      </c>
      <c r="C7069" s="5" t="str">
        <f>VLOOKUP(Taulukko1[[#This Row],[Rivivalinta]],Sheet1!$C$1:$E$42,2,FALSE)</f>
        <v>Upplupna avsättningar på nödlidande exponeringar/Nödlidande Exponeringar, %</v>
      </c>
      <c r="D7069" s="5" t="str">
        <f>VLOOKUP(Taulukko1[[#This Row],[Rivivalinta]],Sheet1!$C$1:$E$42,3,FALSE)</f>
        <v>Accumulated impairments on non-performing exposures/Non-performing exposures, %</v>
      </c>
      <c r="E7069" s="1" t="s">
        <v>214</v>
      </c>
      <c r="F7069" s="2">
        <v>42369</v>
      </c>
      <c r="G7069" s="8">
        <v>0.14720001459350837</v>
      </c>
    </row>
    <row r="7070" spans="1:7" x14ac:dyDescent="0.2">
      <c r="A7070" s="6">
        <v>31</v>
      </c>
      <c r="B7070" s="5" t="s">
        <v>32</v>
      </c>
      <c r="C7070" s="5" t="str">
        <f>VLOOKUP(Taulukko1[[#This Row],[Rivivalinta]],Sheet1!$C$1:$E$42,2,FALSE)</f>
        <v>Kapitalbas</v>
      </c>
      <c r="D7070" s="5" t="str">
        <f>VLOOKUP(Taulukko1[[#This Row],[Rivivalinta]],Sheet1!$C$1:$E$42,3,FALSE)</f>
        <v>Own funds</v>
      </c>
      <c r="E7070" s="1" t="s">
        <v>214</v>
      </c>
      <c r="F7070" s="2">
        <v>42369</v>
      </c>
      <c r="G7070" s="7">
        <v>20751.341069999999</v>
      </c>
    </row>
    <row r="7071" spans="1:7" x14ac:dyDescent="0.2">
      <c r="A7071" s="6">
        <v>32</v>
      </c>
      <c r="B7071" s="5" t="s">
        <v>33</v>
      </c>
      <c r="C7071" s="5" t="str">
        <f>VLOOKUP(Taulukko1[[#This Row],[Rivivalinta]],Sheet1!$C$1:$E$42,2,FALSE)</f>
        <v>Kärnprimärkapital (CET 1)</v>
      </c>
      <c r="D7071" s="5" t="str">
        <f>VLOOKUP(Taulukko1[[#This Row],[Rivivalinta]],Sheet1!$C$1:$E$42,3,FALSE)</f>
        <v>Common equity tier 1 capital (CET1)</v>
      </c>
      <c r="E7071" s="1" t="s">
        <v>214</v>
      </c>
      <c r="F7071" s="2">
        <v>42369</v>
      </c>
      <c r="G7071" s="7">
        <v>20751.341069999999</v>
      </c>
    </row>
    <row r="7072" spans="1:7" x14ac:dyDescent="0.2">
      <c r="A7072" s="6">
        <v>33</v>
      </c>
      <c r="B7072" s="5" t="s">
        <v>34</v>
      </c>
      <c r="C7072" s="5" t="str">
        <f>VLOOKUP(Taulukko1[[#This Row],[Rivivalinta]],Sheet1!$C$1:$E$42,2,FALSE)</f>
        <v>Övrigt primärkapital (AT 1)</v>
      </c>
      <c r="D7072" s="5" t="str">
        <f>VLOOKUP(Taulukko1[[#This Row],[Rivivalinta]],Sheet1!$C$1:$E$42,3,FALSE)</f>
        <v>Additional tier 1 capital (AT 1)</v>
      </c>
      <c r="E7072" s="1" t="s">
        <v>214</v>
      </c>
      <c r="F7072" s="2">
        <v>42369</v>
      </c>
      <c r="G7072" s="7"/>
    </row>
    <row r="7073" spans="1:7" x14ac:dyDescent="0.2">
      <c r="A7073" s="6">
        <v>34</v>
      </c>
      <c r="B7073" s="5" t="s">
        <v>35</v>
      </c>
      <c r="C7073" s="5" t="str">
        <f>VLOOKUP(Taulukko1[[#This Row],[Rivivalinta]],Sheet1!$C$1:$E$42,2,FALSE)</f>
        <v>Supplementärkapital (T2)</v>
      </c>
      <c r="D7073" s="5" t="str">
        <f>VLOOKUP(Taulukko1[[#This Row],[Rivivalinta]],Sheet1!$C$1:$E$42,3,FALSE)</f>
        <v>Tier 2 capital (T2)</v>
      </c>
      <c r="E7073" s="1" t="s">
        <v>214</v>
      </c>
      <c r="F7073" s="2">
        <v>42369</v>
      </c>
      <c r="G7073" s="7"/>
    </row>
    <row r="7074" spans="1:7" x14ac:dyDescent="0.2">
      <c r="A7074" s="6">
        <v>35</v>
      </c>
      <c r="B7074" s="5" t="s">
        <v>36</v>
      </c>
      <c r="C7074" s="5" t="str">
        <f>VLOOKUP(Taulukko1[[#This Row],[Rivivalinta]],Sheet1!$C$1:$E$42,2,FALSE)</f>
        <v>Summa kapitalrelationer, %</v>
      </c>
      <c r="D7074" s="5" t="str">
        <f>VLOOKUP(Taulukko1[[#This Row],[Rivivalinta]],Sheet1!$C$1:$E$42,3,FALSE)</f>
        <v>Own funds ratio, %</v>
      </c>
      <c r="E7074" s="1" t="s">
        <v>214</v>
      </c>
      <c r="F7074" s="2">
        <v>42369</v>
      </c>
      <c r="G7074" s="8">
        <v>0.45405583659252097</v>
      </c>
    </row>
    <row r="7075" spans="1:7" x14ac:dyDescent="0.2">
      <c r="A7075" s="6">
        <v>36</v>
      </c>
      <c r="B7075" s="5" t="s">
        <v>37</v>
      </c>
      <c r="C7075" s="5" t="str">
        <f>VLOOKUP(Taulukko1[[#This Row],[Rivivalinta]],Sheet1!$C$1:$E$42,2,FALSE)</f>
        <v>Primärkapitalrelation, %</v>
      </c>
      <c r="D7075" s="5" t="str">
        <f>VLOOKUP(Taulukko1[[#This Row],[Rivivalinta]],Sheet1!$C$1:$E$42,3,FALSE)</f>
        <v>Tier 1 ratio, %</v>
      </c>
      <c r="E7075" s="1" t="s">
        <v>214</v>
      </c>
      <c r="F7075" s="2">
        <v>42369</v>
      </c>
      <c r="G7075" s="8">
        <v>0.45405583659252097</v>
      </c>
    </row>
    <row r="7076" spans="1:7" x14ac:dyDescent="0.2">
      <c r="A7076" s="6">
        <v>37</v>
      </c>
      <c r="B7076" s="5" t="s">
        <v>38</v>
      </c>
      <c r="C7076" s="5" t="str">
        <f>VLOOKUP(Taulukko1[[#This Row],[Rivivalinta]],Sheet1!$C$1:$E$42,2,FALSE)</f>
        <v>Kärnprimärkapitalrelation, %</v>
      </c>
      <c r="D7076" s="5" t="str">
        <f>VLOOKUP(Taulukko1[[#This Row],[Rivivalinta]],Sheet1!$C$1:$E$42,3,FALSE)</f>
        <v>CET 1 ratio, %</v>
      </c>
      <c r="E7076" s="1" t="s">
        <v>214</v>
      </c>
      <c r="F7076" s="2">
        <v>42369</v>
      </c>
      <c r="G7076" s="8">
        <v>0.45405583659252097</v>
      </c>
    </row>
    <row r="7077" spans="1:7" x14ac:dyDescent="0.2">
      <c r="A7077" s="6">
        <v>38</v>
      </c>
      <c r="B7077" s="5" t="s">
        <v>39</v>
      </c>
      <c r="C7077" s="5" t="str">
        <f>VLOOKUP(Taulukko1[[#This Row],[Rivivalinta]],Sheet1!$C$1:$E$42,2,FALSE)</f>
        <v>Summa exponeringsbelopp (RWA)</v>
      </c>
      <c r="D7077" s="5" t="str">
        <f>VLOOKUP(Taulukko1[[#This Row],[Rivivalinta]],Sheet1!$C$1:$E$42,3,FALSE)</f>
        <v>Total risk weighted assets (RWA)</v>
      </c>
      <c r="E7077" s="1" t="s">
        <v>214</v>
      </c>
      <c r="F7077" s="2">
        <v>42369</v>
      </c>
      <c r="G7077" s="7">
        <v>45702.178890000003</v>
      </c>
    </row>
    <row r="7078" spans="1:7" x14ac:dyDescent="0.2">
      <c r="A7078" s="6">
        <v>39</v>
      </c>
      <c r="B7078" s="5" t="s">
        <v>40</v>
      </c>
      <c r="C7078" s="5" t="str">
        <f>VLOOKUP(Taulukko1[[#This Row],[Rivivalinta]],Sheet1!$C$1:$E$42,2,FALSE)</f>
        <v>Exponeringsbelopp för kredit-, motpart- och utspädningsrisker</v>
      </c>
      <c r="D7078" s="5" t="str">
        <f>VLOOKUP(Taulukko1[[#This Row],[Rivivalinta]],Sheet1!$C$1:$E$42,3,FALSE)</f>
        <v>Credit and counterparty risks</v>
      </c>
      <c r="E7078" s="1" t="s">
        <v>214</v>
      </c>
      <c r="F7078" s="2">
        <v>42369</v>
      </c>
      <c r="G7078" s="7">
        <v>42821.743600000002</v>
      </c>
    </row>
    <row r="7079" spans="1:7" x14ac:dyDescent="0.2">
      <c r="A7079" s="6">
        <v>40</v>
      </c>
      <c r="B7079" s="5" t="s">
        <v>41</v>
      </c>
      <c r="C7079" s="5" t="str">
        <f>VLOOKUP(Taulukko1[[#This Row],[Rivivalinta]],Sheet1!$C$1:$E$42,2,FALSE)</f>
        <v>Exponeringsbelopp för positions-, valutakurs- och råvarurisker</v>
      </c>
      <c r="D7079" s="5" t="str">
        <f>VLOOKUP(Taulukko1[[#This Row],[Rivivalinta]],Sheet1!$C$1:$E$42,3,FALSE)</f>
        <v>Position, currency and commodity risks</v>
      </c>
      <c r="E7079" s="1" t="s">
        <v>214</v>
      </c>
      <c r="F7079" s="2">
        <v>42369</v>
      </c>
      <c r="G7079" s="7"/>
    </row>
    <row r="7080" spans="1:7" x14ac:dyDescent="0.2">
      <c r="A7080" s="6">
        <v>41</v>
      </c>
      <c r="B7080" s="5" t="s">
        <v>42</v>
      </c>
      <c r="C7080" s="5" t="str">
        <f>VLOOKUP(Taulukko1[[#This Row],[Rivivalinta]],Sheet1!$C$1:$E$42,2,FALSE)</f>
        <v>Exponeringsbelopp för operativ risk</v>
      </c>
      <c r="D7080" s="5" t="str">
        <f>VLOOKUP(Taulukko1[[#This Row],[Rivivalinta]],Sheet1!$C$1:$E$42,3,FALSE)</f>
        <v>Operational risks</v>
      </c>
      <c r="E7080" s="1" t="s">
        <v>214</v>
      </c>
      <c r="F7080" s="2">
        <v>42369</v>
      </c>
      <c r="G7080" s="7">
        <v>2880.4352899999999</v>
      </c>
    </row>
    <row r="7081" spans="1:7" x14ac:dyDescent="0.2">
      <c r="A7081" s="6">
        <v>42</v>
      </c>
      <c r="B7081" s="5" t="s">
        <v>43</v>
      </c>
      <c r="C7081" s="5" t="str">
        <f>VLOOKUP(Taulukko1[[#This Row],[Rivivalinta]],Sheet1!$C$1:$E$42,2,FALSE)</f>
        <v>Övriga riskexponeringar</v>
      </c>
      <c r="D7081" s="5" t="str">
        <f>VLOOKUP(Taulukko1[[#This Row],[Rivivalinta]],Sheet1!$C$1:$E$42,3,FALSE)</f>
        <v>Other risks</v>
      </c>
      <c r="E7081" s="1" t="s">
        <v>214</v>
      </c>
      <c r="F7081" s="2">
        <v>42369</v>
      </c>
      <c r="G7081" s="7"/>
    </row>
    <row r="7082" spans="1:7" x14ac:dyDescent="0.2">
      <c r="A7082" s="6">
        <v>1</v>
      </c>
      <c r="B7082" s="5" t="s">
        <v>5</v>
      </c>
      <c r="C7082" s="5" t="str">
        <f>VLOOKUP(Taulukko1[[#This Row],[Rivivalinta]],Sheet1!$C$1:$E$42,2,FALSE)</f>
        <v>Räntenetto</v>
      </c>
      <c r="D7082" s="5" t="str">
        <f>VLOOKUP(Taulukko1[[#This Row],[Rivivalinta]],Sheet1!$C$1:$E$42,3,FALSE)</f>
        <v>Net interest margin</v>
      </c>
      <c r="E7082" s="1" t="s">
        <v>224</v>
      </c>
      <c r="F7082" s="2">
        <v>42369</v>
      </c>
      <c r="G7082" s="7">
        <v>7987.4449999999997</v>
      </c>
    </row>
    <row r="7083" spans="1:7" x14ac:dyDescent="0.2">
      <c r="A7083" s="6">
        <v>2</v>
      </c>
      <c r="B7083" s="5" t="s">
        <v>6</v>
      </c>
      <c r="C7083" s="5" t="str">
        <f>VLOOKUP(Taulukko1[[#This Row],[Rivivalinta]],Sheet1!$C$1:$E$42,2,FALSE)</f>
        <v>Netto, avgifts- och provisionsintäkter</v>
      </c>
      <c r="D7083" s="5" t="str">
        <f>VLOOKUP(Taulukko1[[#This Row],[Rivivalinta]],Sheet1!$C$1:$E$42,3,FALSE)</f>
        <v>Net fee and commission income</v>
      </c>
      <c r="E7083" s="1" t="s">
        <v>224</v>
      </c>
      <c r="F7083" s="2">
        <v>42369</v>
      </c>
      <c r="G7083" s="7">
        <v>2593.335</v>
      </c>
    </row>
    <row r="7084" spans="1:7" x14ac:dyDescent="0.2">
      <c r="A7084" s="6">
        <v>3</v>
      </c>
      <c r="B7084" s="5" t="s">
        <v>7</v>
      </c>
      <c r="C7084" s="5" t="str">
        <f>VLOOKUP(Taulukko1[[#This Row],[Rivivalinta]],Sheet1!$C$1:$E$42,2,FALSE)</f>
        <v>Avgifts- och provisionsintäkter</v>
      </c>
      <c r="D7084" s="5" t="str">
        <f>VLOOKUP(Taulukko1[[#This Row],[Rivivalinta]],Sheet1!$C$1:$E$42,3,FALSE)</f>
        <v>Fee and commission income</v>
      </c>
      <c r="E7084" s="1" t="s">
        <v>224</v>
      </c>
      <c r="F7084" s="2">
        <v>42369</v>
      </c>
      <c r="G7084" s="7">
        <v>2985.5189999999998</v>
      </c>
    </row>
    <row r="7085" spans="1:7" x14ac:dyDescent="0.2">
      <c r="A7085" s="6">
        <v>4</v>
      </c>
      <c r="B7085" s="5" t="s">
        <v>8</v>
      </c>
      <c r="C7085" s="5" t="str">
        <f>VLOOKUP(Taulukko1[[#This Row],[Rivivalinta]],Sheet1!$C$1:$E$42,2,FALSE)</f>
        <v>Avgifts- och provisionskostnader</v>
      </c>
      <c r="D7085" s="5" t="str">
        <f>VLOOKUP(Taulukko1[[#This Row],[Rivivalinta]],Sheet1!$C$1:$E$42,3,FALSE)</f>
        <v>Fee and commission expenses</v>
      </c>
      <c r="E7085" s="1" t="s">
        <v>224</v>
      </c>
      <c r="F7085" s="2">
        <v>42369</v>
      </c>
      <c r="G7085" s="7">
        <v>392.18400000000003</v>
      </c>
    </row>
    <row r="7086" spans="1:7" x14ac:dyDescent="0.2">
      <c r="A7086" s="6">
        <v>5</v>
      </c>
      <c r="B7086" s="5" t="s">
        <v>9</v>
      </c>
      <c r="C7086" s="5" t="str">
        <f>VLOOKUP(Taulukko1[[#This Row],[Rivivalinta]],Sheet1!$C$1:$E$42,2,FALSE)</f>
        <v>Nettointäkter från handel och investeringar</v>
      </c>
      <c r="D7086" s="5" t="str">
        <f>VLOOKUP(Taulukko1[[#This Row],[Rivivalinta]],Sheet1!$C$1:$E$42,3,FALSE)</f>
        <v>Net trading and investing income</v>
      </c>
      <c r="E7086" s="1" t="s">
        <v>224</v>
      </c>
      <c r="F7086" s="2">
        <v>42369</v>
      </c>
      <c r="G7086" s="7">
        <v>2326.0210000000002</v>
      </c>
    </row>
    <row r="7087" spans="1:7" x14ac:dyDescent="0.2">
      <c r="A7087" s="6">
        <v>6</v>
      </c>
      <c r="B7087" s="5" t="s">
        <v>10</v>
      </c>
      <c r="C7087" s="5" t="str">
        <f>VLOOKUP(Taulukko1[[#This Row],[Rivivalinta]],Sheet1!$C$1:$E$42,2,FALSE)</f>
        <v>Övriga intäkter</v>
      </c>
      <c r="D7087" s="5" t="str">
        <f>VLOOKUP(Taulukko1[[#This Row],[Rivivalinta]],Sheet1!$C$1:$E$42,3,FALSE)</f>
        <v>Other income</v>
      </c>
      <c r="E7087" s="1" t="s">
        <v>224</v>
      </c>
      <c r="F7087" s="2">
        <v>42369</v>
      </c>
      <c r="G7087" s="7">
        <v>594.29499999999996</v>
      </c>
    </row>
    <row r="7088" spans="1:7" x14ac:dyDescent="0.2">
      <c r="A7088" s="6">
        <v>7</v>
      </c>
      <c r="B7088" s="5" t="s">
        <v>11</v>
      </c>
      <c r="C7088" s="5" t="str">
        <f>VLOOKUP(Taulukko1[[#This Row],[Rivivalinta]],Sheet1!$C$1:$E$42,2,FALSE)</f>
        <v>Totala inkomster</v>
      </c>
      <c r="D7088" s="5" t="str">
        <f>VLOOKUP(Taulukko1[[#This Row],[Rivivalinta]],Sheet1!$C$1:$E$42,3,FALSE)</f>
        <v>Total income</v>
      </c>
      <c r="E7088" s="1" t="s">
        <v>224</v>
      </c>
      <c r="F7088" s="2">
        <v>42369</v>
      </c>
      <c r="G7088" s="7">
        <v>13501.096</v>
      </c>
    </row>
    <row r="7089" spans="1:7" x14ac:dyDescent="0.2">
      <c r="A7089" s="6">
        <v>8</v>
      </c>
      <c r="B7089" s="5" t="s">
        <v>12</v>
      </c>
      <c r="C7089" s="5" t="str">
        <f>VLOOKUP(Taulukko1[[#This Row],[Rivivalinta]],Sheet1!$C$1:$E$42,2,FALSE)</f>
        <v>Totala kostnader</v>
      </c>
      <c r="D7089" s="5" t="str">
        <f>VLOOKUP(Taulukko1[[#This Row],[Rivivalinta]],Sheet1!$C$1:$E$42,3,FALSE)</f>
        <v>Total expenses</v>
      </c>
      <c r="E7089" s="1" t="s">
        <v>224</v>
      </c>
      <c r="F7089" s="2">
        <v>42369</v>
      </c>
      <c r="G7089" s="7">
        <v>8511.857</v>
      </c>
    </row>
    <row r="7090" spans="1:7" x14ac:dyDescent="0.2">
      <c r="A7090" s="6">
        <v>9</v>
      </c>
      <c r="B7090" s="5" t="s">
        <v>13</v>
      </c>
      <c r="C7090" s="5" t="str">
        <f>VLOOKUP(Taulukko1[[#This Row],[Rivivalinta]],Sheet1!$C$1:$E$42,2,FALSE)</f>
        <v>Nedskrivningar av lån och fordringar</v>
      </c>
      <c r="D7090" s="5" t="str">
        <f>VLOOKUP(Taulukko1[[#This Row],[Rivivalinta]],Sheet1!$C$1:$E$42,3,FALSE)</f>
        <v>Impairments on loans and receivables</v>
      </c>
      <c r="E7090" s="1" t="s">
        <v>224</v>
      </c>
      <c r="F7090" s="2">
        <v>42369</v>
      </c>
      <c r="G7090" s="7">
        <v>1484.058</v>
      </c>
    </row>
    <row r="7091" spans="1:7" x14ac:dyDescent="0.2">
      <c r="A7091" s="6">
        <v>10</v>
      </c>
      <c r="B7091" s="5" t="s">
        <v>14</v>
      </c>
      <c r="C7091" s="5" t="str">
        <f>VLOOKUP(Taulukko1[[#This Row],[Rivivalinta]],Sheet1!$C$1:$E$42,2,FALSE)</f>
        <v>Rörelsevinst/-förlust</v>
      </c>
      <c r="D7091" s="5" t="str">
        <f>VLOOKUP(Taulukko1[[#This Row],[Rivivalinta]],Sheet1!$C$1:$E$42,3,FALSE)</f>
        <v>Operatingprofit/-loss</v>
      </c>
      <c r="E7091" s="1" t="s">
        <v>224</v>
      </c>
      <c r="F7091" s="2">
        <v>42369</v>
      </c>
      <c r="G7091" s="7">
        <v>3505.181</v>
      </c>
    </row>
    <row r="7092" spans="1:7" x14ac:dyDescent="0.2">
      <c r="A7092" s="6">
        <v>11</v>
      </c>
      <c r="B7092" s="5" t="s">
        <v>15</v>
      </c>
      <c r="C7092" s="5" t="str">
        <f>VLOOKUP(Taulukko1[[#This Row],[Rivivalinta]],Sheet1!$C$1:$E$42,2,FALSE)</f>
        <v>Kontanta medel och kassabehållning hos centralbanker</v>
      </c>
      <c r="D7092" s="5" t="str">
        <f>VLOOKUP(Taulukko1[[#This Row],[Rivivalinta]],Sheet1!$C$1:$E$42,3,FALSE)</f>
        <v>Cash and cash balances at central banks</v>
      </c>
      <c r="E7092" s="1" t="s">
        <v>224</v>
      </c>
      <c r="F7092" s="2">
        <v>42369</v>
      </c>
      <c r="G7092" s="7">
        <v>4844.9269999999997</v>
      </c>
    </row>
    <row r="7093" spans="1:7" x14ac:dyDescent="0.2">
      <c r="A7093" s="6">
        <v>12</v>
      </c>
      <c r="B7093" s="5" t="s">
        <v>16</v>
      </c>
      <c r="C7093" s="5" t="str">
        <f>VLOOKUP(Taulukko1[[#This Row],[Rivivalinta]],Sheet1!$C$1:$E$42,2,FALSE)</f>
        <v>Lån och förskott till kreditinstitut</v>
      </c>
      <c r="D7093" s="5" t="str">
        <f>VLOOKUP(Taulukko1[[#This Row],[Rivivalinta]],Sheet1!$C$1:$E$42,3,FALSE)</f>
        <v>Loans and advances to credit institutions</v>
      </c>
      <c r="E7093" s="1" t="s">
        <v>224</v>
      </c>
      <c r="F7093" s="2">
        <v>42369</v>
      </c>
      <c r="G7093" s="7">
        <v>18353.881000000001</v>
      </c>
    </row>
    <row r="7094" spans="1:7" x14ac:dyDescent="0.2">
      <c r="A7094" s="6">
        <v>13</v>
      </c>
      <c r="B7094" s="5" t="s">
        <v>17</v>
      </c>
      <c r="C7094" s="5" t="str">
        <f>VLOOKUP(Taulukko1[[#This Row],[Rivivalinta]],Sheet1!$C$1:$E$42,2,FALSE)</f>
        <v>Lån och förskott till allmänheten och offentliga samfund</v>
      </c>
      <c r="D7094" s="5" t="str">
        <f>VLOOKUP(Taulukko1[[#This Row],[Rivivalinta]],Sheet1!$C$1:$E$42,3,FALSE)</f>
        <v>Loans and advances to the public and public sector entities</v>
      </c>
      <c r="E7094" s="1" t="s">
        <v>224</v>
      </c>
      <c r="F7094" s="2">
        <v>42369</v>
      </c>
      <c r="G7094" s="7">
        <v>325248.19400000002</v>
      </c>
    </row>
    <row r="7095" spans="1:7" x14ac:dyDescent="0.2">
      <c r="A7095" s="6">
        <v>14</v>
      </c>
      <c r="B7095" s="5" t="s">
        <v>18</v>
      </c>
      <c r="C7095" s="5" t="str">
        <f>VLOOKUP(Taulukko1[[#This Row],[Rivivalinta]],Sheet1!$C$1:$E$42,2,FALSE)</f>
        <v>Värdepapper</v>
      </c>
      <c r="D7095" s="5" t="str">
        <f>VLOOKUP(Taulukko1[[#This Row],[Rivivalinta]],Sheet1!$C$1:$E$42,3,FALSE)</f>
        <v>Debt securities</v>
      </c>
      <c r="E7095" s="1" t="s">
        <v>224</v>
      </c>
      <c r="F7095" s="2">
        <v>42369</v>
      </c>
      <c r="G7095" s="7">
        <v>912.44</v>
      </c>
    </row>
    <row r="7096" spans="1:7" x14ac:dyDescent="0.2">
      <c r="A7096" s="6">
        <v>15</v>
      </c>
      <c r="B7096" s="5" t="s">
        <v>238</v>
      </c>
      <c r="C7096" s="5" t="str">
        <f>VLOOKUP(Taulukko1[[#This Row],[Rivivalinta]],Sheet1!$C$1:$E$42,2,FALSE)</f>
        <v xml:space="preserve">Derivat </v>
      </c>
      <c r="D7096" s="5" t="str">
        <f>VLOOKUP(Taulukko1[[#This Row],[Rivivalinta]],Sheet1!$C$1:$E$42,3,FALSE)</f>
        <v xml:space="preserve">Derivatives </v>
      </c>
      <c r="E7096" s="1" t="s">
        <v>224</v>
      </c>
      <c r="F7096" s="2">
        <v>42369</v>
      </c>
      <c r="G7096" s="7">
        <v>4508.6099999999997</v>
      </c>
    </row>
    <row r="7097" spans="1:7" x14ac:dyDescent="0.2">
      <c r="A7097" s="6">
        <v>16</v>
      </c>
      <c r="B7097" s="5" t="s">
        <v>20</v>
      </c>
      <c r="C7097" s="5" t="str">
        <f>VLOOKUP(Taulukko1[[#This Row],[Rivivalinta]],Sheet1!$C$1:$E$42,2,FALSE)</f>
        <v>Övriga tillgångar</v>
      </c>
      <c r="D7097" s="5" t="str">
        <f>VLOOKUP(Taulukko1[[#This Row],[Rivivalinta]],Sheet1!$C$1:$E$42,3,FALSE)</f>
        <v>Other assets</v>
      </c>
      <c r="E7097" s="1" t="s">
        <v>224</v>
      </c>
      <c r="F7097" s="2">
        <v>42369</v>
      </c>
      <c r="G7097" s="7">
        <v>109020.291</v>
      </c>
    </row>
    <row r="7098" spans="1:7" x14ac:dyDescent="0.2">
      <c r="A7098" s="6">
        <v>17</v>
      </c>
      <c r="B7098" s="5" t="s">
        <v>21</v>
      </c>
      <c r="C7098" s="5" t="str">
        <f>VLOOKUP(Taulukko1[[#This Row],[Rivivalinta]],Sheet1!$C$1:$E$42,2,FALSE)</f>
        <v>SUMMA TILLGÅNGAR</v>
      </c>
      <c r="D7098" s="5" t="str">
        <f>VLOOKUP(Taulukko1[[#This Row],[Rivivalinta]],Sheet1!$C$1:$E$42,3,FALSE)</f>
        <v>TOTAL ASSETS</v>
      </c>
      <c r="E7098" s="1" t="s">
        <v>224</v>
      </c>
      <c r="F7098" s="2">
        <v>42369</v>
      </c>
      <c r="G7098" s="7">
        <v>462888.34299999999</v>
      </c>
    </row>
    <row r="7099" spans="1:7" x14ac:dyDescent="0.2">
      <c r="A7099" s="6">
        <v>18</v>
      </c>
      <c r="B7099" s="5" t="s">
        <v>22</v>
      </c>
      <c r="C7099" s="5" t="str">
        <f>VLOOKUP(Taulukko1[[#This Row],[Rivivalinta]],Sheet1!$C$1:$E$42,2,FALSE)</f>
        <v>Inlåning från kreditinstitut</v>
      </c>
      <c r="D7099" s="5" t="str">
        <f>VLOOKUP(Taulukko1[[#This Row],[Rivivalinta]],Sheet1!$C$1:$E$42,3,FALSE)</f>
        <v>Deposits from credit institutions</v>
      </c>
      <c r="E7099" s="1" t="s">
        <v>224</v>
      </c>
      <c r="F7099" s="2">
        <v>42369</v>
      </c>
      <c r="G7099" s="7">
        <v>56709.680999999997</v>
      </c>
    </row>
    <row r="7100" spans="1:7" x14ac:dyDescent="0.2">
      <c r="A7100" s="6">
        <v>19</v>
      </c>
      <c r="B7100" s="5" t="s">
        <v>23</v>
      </c>
      <c r="C7100" s="5" t="str">
        <f>VLOOKUP(Taulukko1[[#This Row],[Rivivalinta]],Sheet1!$C$1:$E$42,2,FALSE)</f>
        <v>Inlåning från allmänheten och offentliga samfund</v>
      </c>
      <c r="D7100" s="5" t="str">
        <f>VLOOKUP(Taulukko1[[#This Row],[Rivivalinta]],Sheet1!$C$1:$E$42,3,FALSE)</f>
        <v>Deposits from the public and public sector entities</v>
      </c>
      <c r="E7100" s="1" t="s">
        <v>224</v>
      </c>
      <c r="F7100" s="2">
        <v>42369</v>
      </c>
      <c r="G7100" s="7">
        <v>323188.853</v>
      </c>
    </row>
    <row r="7101" spans="1:7" x14ac:dyDescent="0.2">
      <c r="A7101" s="6">
        <v>20</v>
      </c>
      <c r="B7101" s="5" t="s">
        <v>24</v>
      </c>
      <c r="C7101" s="5" t="str">
        <f>VLOOKUP(Taulukko1[[#This Row],[Rivivalinta]],Sheet1!$C$1:$E$42,2,FALSE)</f>
        <v>Emitterade skuldebrev</v>
      </c>
      <c r="D7101" s="5" t="str">
        <f>VLOOKUP(Taulukko1[[#This Row],[Rivivalinta]],Sheet1!$C$1:$E$42,3,FALSE)</f>
        <v>Debt securities issued</v>
      </c>
      <c r="E7101" s="1" t="s">
        <v>224</v>
      </c>
      <c r="F7101" s="2">
        <v>42369</v>
      </c>
      <c r="G7101" s="7">
        <v>9199.893</v>
      </c>
    </row>
    <row r="7102" spans="1:7" x14ac:dyDescent="0.2">
      <c r="A7102" s="6">
        <v>22</v>
      </c>
      <c r="B7102" s="5" t="s">
        <v>19</v>
      </c>
      <c r="C7102" s="5" t="str">
        <f>VLOOKUP(Taulukko1[[#This Row],[Rivivalinta]],Sheet1!$C$1:$E$42,2,FALSE)</f>
        <v>Derivat</v>
      </c>
      <c r="D7102" s="5" t="str">
        <f>VLOOKUP(Taulukko1[[#This Row],[Rivivalinta]],Sheet1!$C$1:$E$42,3,FALSE)</f>
        <v>Derivatives</v>
      </c>
      <c r="E7102" s="1" t="s">
        <v>224</v>
      </c>
      <c r="F7102" s="2">
        <v>42369</v>
      </c>
      <c r="G7102" s="7"/>
    </row>
    <row r="7103" spans="1:7" x14ac:dyDescent="0.2">
      <c r="A7103" s="6">
        <v>23</v>
      </c>
      <c r="B7103" s="5" t="s">
        <v>25</v>
      </c>
      <c r="C7103" s="5" t="str">
        <f>VLOOKUP(Taulukko1[[#This Row],[Rivivalinta]],Sheet1!$C$1:$E$42,2,FALSE)</f>
        <v>Eget kapital</v>
      </c>
      <c r="D7103" s="5" t="str">
        <f>VLOOKUP(Taulukko1[[#This Row],[Rivivalinta]],Sheet1!$C$1:$E$42,3,FALSE)</f>
        <v>Total equity</v>
      </c>
      <c r="E7103" s="1" t="s">
        <v>224</v>
      </c>
      <c r="F7103" s="2">
        <v>42369</v>
      </c>
      <c r="G7103" s="7">
        <v>57898.101999999999</v>
      </c>
    </row>
    <row r="7104" spans="1:7" x14ac:dyDescent="0.2">
      <c r="A7104" s="6">
        <v>21</v>
      </c>
      <c r="B7104" s="5" t="s">
        <v>26</v>
      </c>
      <c r="C7104" s="5" t="str">
        <f>VLOOKUP(Taulukko1[[#This Row],[Rivivalinta]],Sheet1!$C$1:$E$42,2,FALSE)</f>
        <v>Övriga skulder</v>
      </c>
      <c r="D7104" s="5" t="str">
        <f>VLOOKUP(Taulukko1[[#This Row],[Rivivalinta]],Sheet1!$C$1:$E$42,3,FALSE)</f>
        <v>Other liabilities</v>
      </c>
      <c r="E7104" s="1" t="s">
        <v>224</v>
      </c>
      <c r="F7104" s="2">
        <v>42369</v>
      </c>
      <c r="G7104" s="7">
        <v>15891.815000000001</v>
      </c>
    </row>
    <row r="7105" spans="1:7" x14ac:dyDescent="0.2">
      <c r="A7105" s="6">
        <v>24</v>
      </c>
      <c r="B7105" s="5" t="s">
        <v>27</v>
      </c>
      <c r="C7105" s="5" t="str">
        <f>VLOOKUP(Taulukko1[[#This Row],[Rivivalinta]],Sheet1!$C$1:$E$42,2,FALSE)</f>
        <v>SUMMA EGET KAPITAL OCH SKULDER</v>
      </c>
      <c r="D7105" s="5" t="str">
        <f>VLOOKUP(Taulukko1[[#This Row],[Rivivalinta]],Sheet1!$C$1:$E$42,3,FALSE)</f>
        <v>TOTAL EQUITY AND LIABILITIES</v>
      </c>
      <c r="E7105" s="1" t="s">
        <v>224</v>
      </c>
      <c r="F7105" s="2">
        <v>42369</v>
      </c>
      <c r="G7105" s="7">
        <v>462888.34399999998</v>
      </c>
    </row>
    <row r="7106" spans="1:7" x14ac:dyDescent="0.2">
      <c r="A7106" s="6">
        <v>25</v>
      </c>
      <c r="B7106" s="5" t="s">
        <v>28</v>
      </c>
      <c r="C7106" s="5" t="str">
        <f>VLOOKUP(Taulukko1[[#This Row],[Rivivalinta]],Sheet1!$C$1:$E$42,2,FALSE)</f>
        <v>Exponering utanför balansräkningen</v>
      </c>
      <c r="D7106" s="5" t="str">
        <f>VLOOKUP(Taulukko1[[#This Row],[Rivivalinta]],Sheet1!$C$1:$E$42,3,FALSE)</f>
        <v>Off balance sheet exposures</v>
      </c>
      <c r="E7106" s="1" t="s">
        <v>224</v>
      </c>
      <c r="F7106" s="2">
        <v>42369</v>
      </c>
      <c r="G7106" s="7">
        <v>10235.923000000001</v>
      </c>
    </row>
    <row r="7107" spans="1:7" x14ac:dyDescent="0.2">
      <c r="A7107" s="6">
        <v>28</v>
      </c>
      <c r="B7107" s="5" t="s">
        <v>29</v>
      </c>
      <c r="C7107" s="5" t="str">
        <f>VLOOKUP(Taulukko1[[#This Row],[Rivivalinta]],Sheet1!$C$1:$E$42,2,FALSE)</f>
        <v>Kostnader/intäkter, %</v>
      </c>
      <c r="D7107" s="5" t="str">
        <f>VLOOKUP(Taulukko1[[#This Row],[Rivivalinta]],Sheet1!$C$1:$E$42,3,FALSE)</f>
        <v>Cost/income ratio, %</v>
      </c>
      <c r="E7107" s="1" t="s">
        <v>224</v>
      </c>
      <c r="F7107" s="2">
        <v>42369</v>
      </c>
      <c r="G7107" s="8">
        <v>0.584895184064114</v>
      </c>
    </row>
    <row r="7108" spans="1:7" x14ac:dyDescent="0.2">
      <c r="A7108" s="6">
        <v>29</v>
      </c>
      <c r="B7108" s="5" t="s">
        <v>30</v>
      </c>
      <c r="C7108" s="5" t="str">
        <f>VLOOKUP(Taulukko1[[#This Row],[Rivivalinta]],Sheet1!$C$1:$E$42,2,FALSE)</f>
        <v>Nödlidande exponeringar/Exponeringar, %</v>
      </c>
      <c r="D7108" s="5" t="str">
        <f>VLOOKUP(Taulukko1[[#This Row],[Rivivalinta]],Sheet1!$C$1:$E$42,3,FALSE)</f>
        <v>Non-performing exposures/Exposures, %</v>
      </c>
      <c r="E7108" s="1" t="s">
        <v>224</v>
      </c>
      <c r="F7108" s="2">
        <v>42369</v>
      </c>
      <c r="G7108" s="8">
        <v>3.3341928248992729E-2</v>
      </c>
    </row>
    <row r="7109" spans="1:7" x14ac:dyDescent="0.2">
      <c r="A7109" s="6">
        <v>30</v>
      </c>
      <c r="B7109" s="5" t="s">
        <v>31</v>
      </c>
      <c r="C7109" s="5" t="str">
        <f>VLOOKUP(Taulukko1[[#This Row],[Rivivalinta]],Sheet1!$C$1:$E$42,2,FALSE)</f>
        <v>Upplupna avsättningar på nödlidande exponeringar/Nödlidande Exponeringar, %</v>
      </c>
      <c r="D7109" s="5" t="str">
        <f>VLOOKUP(Taulukko1[[#This Row],[Rivivalinta]],Sheet1!$C$1:$E$42,3,FALSE)</f>
        <v>Accumulated impairments on non-performing exposures/Non-performing exposures, %</v>
      </c>
      <c r="E7109" s="1" t="s">
        <v>224</v>
      </c>
      <c r="F7109" s="2">
        <v>42369</v>
      </c>
      <c r="G7109" s="8">
        <v>0.29289308883142989</v>
      </c>
    </row>
    <row r="7110" spans="1:7" x14ac:dyDescent="0.2">
      <c r="A7110" s="6">
        <v>31</v>
      </c>
      <c r="B7110" s="5" t="s">
        <v>32</v>
      </c>
      <c r="C7110" s="5" t="str">
        <f>VLOOKUP(Taulukko1[[#This Row],[Rivivalinta]],Sheet1!$C$1:$E$42,2,FALSE)</f>
        <v>Kapitalbas</v>
      </c>
      <c r="D7110" s="5" t="str">
        <f>VLOOKUP(Taulukko1[[#This Row],[Rivivalinta]],Sheet1!$C$1:$E$42,3,FALSE)</f>
        <v>Own funds</v>
      </c>
      <c r="E7110" s="1" t="s">
        <v>224</v>
      </c>
      <c r="F7110" s="2">
        <v>42369</v>
      </c>
      <c r="G7110" s="7">
        <v>59566.2</v>
      </c>
    </row>
    <row r="7111" spans="1:7" x14ac:dyDescent="0.2">
      <c r="A7111" s="6">
        <v>32</v>
      </c>
      <c r="B7111" s="5" t="s">
        <v>33</v>
      </c>
      <c r="C7111" s="5" t="str">
        <f>VLOOKUP(Taulukko1[[#This Row],[Rivivalinta]],Sheet1!$C$1:$E$42,2,FALSE)</f>
        <v>Kärnprimärkapital (CET 1)</v>
      </c>
      <c r="D7111" s="5" t="str">
        <f>VLOOKUP(Taulukko1[[#This Row],[Rivivalinta]],Sheet1!$C$1:$E$42,3,FALSE)</f>
        <v>Common equity tier 1 capital (CET1)</v>
      </c>
      <c r="E7111" s="1" t="s">
        <v>224</v>
      </c>
      <c r="F7111" s="2">
        <v>42369</v>
      </c>
      <c r="G7111" s="7">
        <v>57668.722000000002</v>
      </c>
    </row>
    <row r="7112" spans="1:7" x14ac:dyDescent="0.2">
      <c r="A7112" s="6">
        <v>33</v>
      </c>
      <c r="B7112" s="5" t="s">
        <v>34</v>
      </c>
      <c r="C7112" s="5" t="str">
        <f>VLOOKUP(Taulukko1[[#This Row],[Rivivalinta]],Sheet1!$C$1:$E$42,2,FALSE)</f>
        <v>Övrigt primärkapital (AT 1)</v>
      </c>
      <c r="D7112" s="5" t="str">
        <f>VLOOKUP(Taulukko1[[#This Row],[Rivivalinta]],Sheet1!$C$1:$E$42,3,FALSE)</f>
        <v>Additional tier 1 capital (AT 1)</v>
      </c>
      <c r="E7112" s="1" t="s">
        <v>224</v>
      </c>
      <c r="F7112" s="2">
        <v>42369</v>
      </c>
      <c r="G7112" s="7">
        <v>1459.5989999999999</v>
      </c>
    </row>
    <row r="7113" spans="1:7" x14ac:dyDescent="0.2">
      <c r="A7113" s="6">
        <v>34</v>
      </c>
      <c r="B7113" s="5" t="s">
        <v>35</v>
      </c>
      <c r="C7113" s="5" t="str">
        <f>VLOOKUP(Taulukko1[[#This Row],[Rivivalinta]],Sheet1!$C$1:$E$42,2,FALSE)</f>
        <v>Supplementärkapital (T2)</v>
      </c>
      <c r="D7113" s="5" t="str">
        <f>VLOOKUP(Taulukko1[[#This Row],[Rivivalinta]],Sheet1!$C$1:$E$42,3,FALSE)</f>
        <v>Tier 2 capital (T2)</v>
      </c>
      <c r="E7113" s="1" t="s">
        <v>224</v>
      </c>
      <c r="F7113" s="2">
        <v>42369</v>
      </c>
      <c r="G7113" s="7">
        <v>437.88</v>
      </c>
    </row>
    <row r="7114" spans="1:7" x14ac:dyDescent="0.2">
      <c r="A7114" s="6">
        <v>35</v>
      </c>
      <c r="B7114" s="5" t="s">
        <v>36</v>
      </c>
      <c r="C7114" s="5" t="str">
        <f>VLOOKUP(Taulukko1[[#This Row],[Rivivalinta]],Sheet1!$C$1:$E$42,2,FALSE)</f>
        <v>Summa kapitalrelationer, %</v>
      </c>
      <c r="D7114" s="5" t="str">
        <f>VLOOKUP(Taulukko1[[#This Row],[Rivivalinta]],Sheet1!$C$1:$E$42,3,FALSE)</f>
        <v>Own funds ratio, %</v>
      </c>
      <c r="E7114" s="1" t="s">
        <v>224</v>
      </c>
      <c r="F7114" s="2">
        <v>42369</v>
      </c>
      <c r="G7114" s="8">
        <v>0.19551511379994385</v>
      </c>
    </row>
    <row r="7115" spans="1:7" x14ac:dyDescent="0.2">
      <c r="A7115" s="6">
        <v>36</v>
      </c>
      <c r="B7115" s="5" t="s">
        <v>37</v>
      </c>
      <c r="C7115" s="5" t="str">
        <f>VLOOKUP(Taulukko1[[#This Row],[Rivivalinta]],Sheet1!$C$1:$E$42,2,FALSE)</f>
        <v>Primärkapitalrelation, %</v>
      </c>
      <c r="D7115" s="5" t="str">
        <f>VLOOKUP(Taulukko1[[#This Row],[Rivivalinta]],Sheet1!$C$1:$E$42,3,FALSE)</f>
        <v>Tier 1 ratio, %</v>
      </c>
      <c r="E7115" s="1" t="s">
        <v>224</v>
      </c>
      <c r="F7115" s="2">
        <v>42369</v>
      </c>
      <c r="G7115" s="8">
        <v>0.19407785638692093</v>
      </c>
    </row>
    <row r="7116" spans="1:7" x14ac:dyDescent="0.2">
      <c r="A7116" s="6">
        <v>37</v>
      </c>
      <c r="B7116" s="5" t="s">
        <v>38</v>
      </c>
      <c r="C7116" s="5" t="str">
        <f>VLOOKUP(Taulukko1[[#This Row],[Rivivalinta]],Sheet1!$C$1:$E$42,2,FALSE)</f>
        <v>Kärnprimärkapitalrelation, %</v>
      </c>
      <c r="D7116" s="5" t="str">
        <f>VLOOKUP(Taulukko1[[#This Row],[Rivivalinta]],Sheet1!$C$1:$E$42,3,FALSE)</f>
        <v>CET 1 ratio, %</v>
      </c>
      <c r="E7116" s="1" t="s">
        <v>224</v>
      </c>
      <c r="F7116" s="2">
        <v>42369</v>
      </c>
      <c r="G7116" s="8">
        <v>0.189286990684773</v>
      </c>
    </row>
    <row r="7117" spans="1:7" x14ac:dyDescent="0.2">
      <c r="A7117" s="6">
        <v>38</v>
      </c>
      <c r="B7117" s="5" t="s">
        <v>39</v>
      </c>
      <c r="C7117" s="5" t="str">
        <f>VLOOKUP(Taulukko1[[#This Row],[Rivivalinta]],Sheet1!$C$1:$E$42,2,FALSE)</f>
        <v>Summa exponeringsbelopp (RWA)</v>
      </c>
      <c r="D7117" s="5" t="str">
        <f>VLOOKUP(Taulukko1[[#This Row],[Rivivalinta]],Sheet1!$C$1:$E$42,3,FALSE)</f>
        <v>Total risk weighted assets (RWA)</v>
      </c>
      <c r="E7117" s="1" t="s">
        <v>224</v>
      </c>
      <c r="F7117" s="2">
        <v>42369</v>
      </c>
      <c r="G7117" s="7">
        <v>304662.89199999999</v>
      </c>
    </row>
    <row r="7118" spans="1:7" x14ac:dyDescent="0.2">
      <c r="A7118" s="6">
        <v>39</v>
      </c>
      <c r="B7118" s="5" t="s">
        <v>40</v>
      </c>
      <c r="C7118" s="5" t="str">
        <f>VLOOKUP(Taulukko1[[#This Row],[Rivivalinta]],Sheet1!$C$1:$E$42,2,FALSE)</f>
        <v>Exponeringsbelopp för kredit-, motpart- och utspädningsrisker</v>
      </c>
      <c r="D7118" s="5" t="str">
        <f>VLOOKUP(Taulukko1[[#This Row],[Rivivalinta]],Sheet1!$C$1:$E$42,3,FALSE)</f>
        <v>Credit and counterparty risks</v>
      </c>
      <c r="E7118" s="1" t="s">
        <v>224</v>
      </c>
      <c r="F7118" s="2">
        <v>42369</v>
      </c>
      <c r="G7118" s="7">
        <v>266235.283</v>
      </c>
    </row>
    <row r="7119" spans="1:7" x14ac:dyDescent="0.2">
      <c r="A7119" s="6">
        <v>40</v>
      </c>
      <c r="B7119" s="5" t="s">
        <v>41</v>
      </c>
      <c r="C7119" s="5" t="str">
        <f>VLOOKUP(Taulukko1[[#This Row],[Rivivalinta]],Sheet1!$C$1:$E$42,2,FALSE)</f>
        <v>Exponeringsbelopp för positions-, valutakurs- och råvarurisker</v>
      </c>
      <c r="D7119" s="5" t="str">
        <f>VLOOKUP(Taulukko1[[#This Row],[Rivivalinta]],Sheet1!$C$1:$E$42,3,FALSE)</f>
        <v>Position, currency and commodity risks</v>
      </c>
      <c r="E7119" s="1" t="s">
        <v>224</v>
      </c>
      <c r="F7119" s="2">
        <v>42369</v>
      </c>
      <c r="G7119" s="7">
        <v>12232.477999999999</v>
      </c>
    </row>
    <row r="7120" spans="1:7" x14ac:dyDescent="0.2">
      <c r="A7120" s="6">
        <v>41</v>
      </c>
      <c r="B7120" s="5" t="s">
        <v>42</v>
      </c>
      <c r="C7120" s="5" t="str">
        <f>VLOOKUP(Taulukko1[[#This Row],[Rivivalinta]],Sheet1!$C$1:$E$42,2,FALSE)</f>
        <v>Exponeringsbelopp för operativ risk</v>
      </c>
      <c r="D7120" s="5" t="str">
        <f>VLOOKUP(Taulukko1[[#This Row],[Rivivalinta]],Sheet1!$C$1:$E$42,3,FALSE)</f>
        <v>Operational risks</v>
      </c>
      <c r="E7120" s="1" t="s">
        <v>224</v>
      </c>
      <c r="F7120" s="2">
        <v>42369</v>
      </c>
      <c r="G7120" s="7">
        <v>22585.298999999999</v>
      </c>
    </row>
    <row r="7121" spans="1:7" x14ac:dyDescent="0.2">
      <c r="A7121" s="6">
        <v>42</v>
      </c>
      <c r="B7121" s="5" t="s">
        <v>43</v>
      </c>
      <c r="C7121" s="5" t="str">
        <f>VLOOKUP(Taulukko1[[#This Row],[Rivivalinta]],Sheet1!$C$1:$E$42,2,FALSE)</f>
        <v>Övriga riskexponeringar</v>
      </c>
      <c r="D7121" s="5" t="str">
        <f>VLOOKUP(Taulukko1[[#This Row],[Rivivalinta]],Sheet1!$C$1:$E$42,3,FALSE)</f>
        <v>Other risks</v>
      </c>
      <c r="E7121" s="1" t="s">
        <v>224</v>
      </c>
      <c r="F7121" s="2">
        <v>42369</v>
      </c>
      <c r="G7121" s="7">
        <v>3609.8319999999999</v>
      </c>
    </row>
    <row r="7122" spans="1:7" x14ac:dyDescent="0.2">
      <c r="A7122" s="6">
        <v>1</v>
      </c>
      <c r="B7122" s="5" t="s">
        <v>5</v>
      </c>
      <c r="C7122" s="5" t="str">
        <f>VLOOKUP(Taulukko1[[#This Row],[Rivivalinta]],Sheet1!$C$1:$E$42,2,FALSE)</f>
        <v>Räntenetto</v>
      </c>
      <c r="D7122" s="5" t="str">
        <f>VLOOKUP(Taulukko1[[#This Row],[Rivivalinta]],Sheet1!$C$1:$E$42,3,FALSE)</f>
        <v>Net interest margin</v>
      </c>
      <c r="E7122" s="1" t="s">
        <v>215</v>
      </c>
      <c r="F7122" s="2">
        <v>42369</v>
      </c>
      <c r="G7122" s="7">
        <v>1023.711</v>
      </c>
    </row>
    <row r="7123" spans="1:7" x14ac:dyDescent="0.2">
      <c r="A7123" s="6">
        <v>2</v>
      </c>
      <c r="B7123" s="5" t="s">
        <v>6</v>
      </c>
      <c r="C7123" s="5" t="str">
        <f>VLOOKUP(Taulukko1[[#This Row],[Rivivalinta]],Sheet1!$C$1:$E$42,2,FALSE)</f>
        <v>Netto, avgifts- och provisionsintäkter</v>
      </c>
      <c r="D7123" s="5" t="str">
        <f>VLOOKUP(Taulukko1[[#This Row],[Rivivalinta]],Sheet1!$C$1:$E$42,3,FALSE)</f>
        <v>Net fee and commission income</v>
      </c>
      <c r="E7123" s="1" t="s">
        <v>215</v>
      </c>
      <c r="F7123" s="2">
        <v>42369</v>
      </c>
      <c r="G7123" s="7">
        <v>335.35599999999999</v>
      </c>
    </row>
    <row r="7124" spans="1:7" x14ac:dyDescent="0.2">
      <c r="A7124" s="6">
        <v>3</v>
      </c>
      <c r="B7124" s="5" t="s">
        <v>7</v>
      </c>
      <c r="C7124" s="5" t="str">
        <f>VLOOKUP(Taulukko1[[#This Row],[Rivivalinta]],Sheet1!$C$1:$E$42,2,FALSE)</f>
        <v>Avgifts- och provisionsintäkter</v>
      </c>
      <c r="D7124" s="5" t="str">
        <f>VLOOKUP(Taulukko1[[#This Row],[Rivivalinta]],Sheet1!$C$1:$E$42,3,FALSE)</f>
        <v>Fee and commission income</v>
      </c>
      <c r="E7124" s="1" t="s">
        <v>215</v>
      </c>
      <c r="F7124" s="2">
        <v>42369</v>
      </c>
      <c r="G7124" s="7">
        <v>400.72199999999998</v>
      </c>
    </row>
    <row r="7125" spans="1:7" x14ac:dyDescent="0.2">
      <c r="A7125" s="6">
        <v>4</v>
      </c>
      <c r="B7125" s="5" t="s">
        <v>8</v>
      </c>
      <c r="C7125" s="5" t="str">
        <f>VLOOKUP(Taulukko1[[#This Row],[Rivivalinta]],Sheet1!$C$1:$E$42,2,FALSE)</f>
        <v>Avgifts- och provisionskostnader</v>
      </c>
      <c r="D7125" s="5" t="str">
        <f>VLOOKUP(Taulukko1[[#This Row],[Rivivalinta]],Sheet1!$C$1:$E$42,3,FALSE)</f>
        <v>Fee and commission expenses</v>
      </c>
      <c r="E7125" s="1" t="s">
        <v>215</v>
      </c>
      <c r="F7125" s="2">
        <v>42369</v>
      </c>
      <c r="G7125" s="7">
        <v>65.366</v>
      </c>
    </row>
    <row r="7126" spans="1:7" x14ac:dyDescent="0.2">
      <c r="A7126" s="6">
        <v>5</v>
      </c>
      <c r="B7126" s="5" t="s">
        <v>9</v>
      </c>
      <c r="C7126" s="5" t="str">
        <f>VLOOKUP(Taulukko1[[#This Row],[Rivivalinta]],Sheet1!$C$1:$E$42,2,FALSE)</f>
        <v>Nettointäkter från handel och investeringar</v>
      </c>
      <c r="D7126" s="5" t="str">
        <f>VLOOKUP(Taulukko1[[#This Row],[Rivivalinta]],Sheet1!$C$1:$E$42,3,FALSE)</f>
        <v>Net trading and investing income</v>
      </c>
      <c r="E7126" s="1" t="s">
        <v>215</v>
      </c>
      <c r="F7126" s="2">
        <v>42369</v>
      </c>
      <c r="G7126" s="7">
        <v>1025.06</v>
      </c>
    </row>
    <row r="7127" spans="1:7" x14ac:dyDescent="0.2">
      <c r="A7127" s="6">
        <v>6</v>
      </c>
      <c r="B7127" s="5" t="s">
        <v>10</v>
      </c>
      <c r="C7127" s="5" t="str">
        <f>VLOOKUP(Taulukko1[[#This Row],[Rivivalinta]],Sheet1!$C$1:$E$42,2,FALSE)</f>
        <v>Övriga intäkter</v>
      </c>
      <c r="D7127" s="5" t="str">
        <f>VLOOKUP(Taulukko1[[#This Row],[Rivivalinta]],Sheet1!$C$1:$E$42,3,FALSE)</f>
        <v>Other income</v>
      </c>
      <c r="E7127" s="1" t="s">
        <v>215</v>
      </c>
      <c r="F7127" s="2">
        <v>42369</v>
      </c>
      <c r="G7127" s="7">
        <v>27.169</v>
      </c>
    </row>
    <row r="7128" spans="1:7" x14ac:dyDescent="0.2">
      <c r="A7128" s="6">
        <v>7</v>
      </c>
      <c r="B7128" s="5" t="s">
        <v>11</v>
      </c>
      <c r="C7128" s="5" t="str">
        <f>VLOOKUP(Taulukko1[[#This Row],[Rivivalinta]],Sheet1!$C$1:$E$42,2,FALSE)</f>
        <v>Totala inkomster</v>
      </c>
      <c r="D7128" s="5" t="str">
        <f>VLOOKUP(Taulukko1[[#This Row],[Rivivalinta]],Sheet1!$C$1:$E$42,3,FALSE)</f>
        <v>Total income</v>
      </c>
      <c r="E7128" s="1" t="s">
        <v>215</v>
      </c>
      <c r="F7128" s="2">
        <v>42369</v>
      </c>
      <c r="G7128" s="7">
        <v>2411.2959999999998</v>
      </c>
    </row>
    <row r="7129" spans="1:7" x14ac:dyDescent="0.2">
      <c r="A7129" s="6">
        <v>8</v>
      </c>
      <c r="B7129" s="5" t="s">
        <v>12</v>
      </c>
      <c r="C7129" s="5" t="str">
        <f>VLOOKUP(Taulukko1[[#This Row],[Rivivalinta]],Sheet1!$C$1:$E$42,2,FALSE)</f>
        <v>Totala kostnader</v>
      </c>
      <c r="D7129" s="5" t="str">
        <f>VLOOKUP(Taulukko1[[#This Row],[Rivivalinta]],Sheet1!$C$1:$E$42,3,FALSE)</f>
        <v>Total expenses</v>
      </c>
      <c r="E7129" s="1" t="s">
        <v>215</v>
      </c>
      <c r="F7129" s="2">
        <v>42369</v>
      </c>
      <c r="G7129" s="7">
        <v>1025.7529999999999</v>
      </c>
    </row>
    <row r="7130" spans="1:7" x14ac:dyDescent="0.2">
      <c r="A7130" s="6">
        <v>9</v>
      </c>
      <c r="B7130" s="5" t="s">
        <v>13</v>
      </c>
      <c r="C7130" s="5" t="str">
        <f>VLOOKUP(Taulukko1[[#This Row],[Rivivalinta]],Sheet1!$C$1:$E$42,2,FALSE)</f>
        <v>Nedskrivningar av lån och fordringar</v>
      </c>
      <c r="D7130" s="5" t="str">
        <f>VLOOKUP(Taulukko1[[#This Row],[Rivivalinta]],Sheet1!$C$1:$E$42,3,FALSE)</f>
        <v>Impairments on loans and receivables</v>
      </c>
      <c r="E7130" s="1" t="s">
        <v>215</v>
      </c>
      <c r="F7130" s="2">
        <v>42369</v>
      </c>
      <c r="G7130" s="7">
        <v>-47.67</v>
      </c>
    </row>
    <row r="7131" spans="1:7" x14ac:dyDescent="0.2">
      <c r="A7131" s="6">
        <v>10</v>
      </c>
      <c r="B7131" s="5" t="s">
        <v>14</v>
      </c>
      <c r="C7131" s="5" t="str">
        <f>VLOOKUP(Taulukko1[[#This Row],[Rivivalinta]],Sheet1!$C$1:$E$42,2,FALSE)</f>
        <v>Rörelsevinst/-förlust</v>
      </c>
      <c r="D7131" s="5" t="str">
        <f>VLOOKUP(Taulukko1[[#This Row],[Rivivalinta]],Sheet1!$C$1:$E$42,3,FALSE)</f>
        <v>Operatingprofit/-loss</v>
      </c>
      <c r="E7131" s="1" t="s">
        <v>215</v>
      </c>
      <c r="F7131" s="2">
        <v>42369</v>
      </c>
      <c r="G7131" s="7">
        <v>1433.213</v>
      </c>
    </row>
    <row r="7132" spans="1:7" x14ac:dyDescent="0.2">
      <c r="A7132" s="6">
        <v>11</v>
      </c>
      <c r="B7132" s="5" t="s">
        <v>15</v>
      </c>
      <c r="C7132" s="5" t="str">
        <f>VLOOKUP(Taulukko1[[#This Row],[Rivivalinta]],Sheet1!$C$1:$E$42,2,FALSE)</f>
        <v>Kontanta medel och kassabehållning hos centralbanker</v>
      </c>
      <c r="D7132" s="5" t="str">
        <f>VLOOKUP(Taulukko1[[#This Row],[Rivivalinta]],Sheet1!$C$1:$E$42,3,FALSE)</f>
        <v>Cash and cash balances at central banks</v>
      </c>
      <c r="E7132" s="1" t="s">
        <v>215</v>
      </c>
      <c r="F7132" s="2">
        <v>42369</v>
      </c>
      <c r="G7132" s="7">
        <v>1159.2190000000001</v>
      </c>
    </row>
    <row r="7133" spans="1:7" x14ac:dyDescent="0.2">
      <c r="A7133" s="6">
        <v>12</v>
      </c>
      <c r="B7133" s="5" t="s">
        <v>16</v>
      </c>
      <c r="C7133" s="5" t="str">
        <f>VLOOKUP(Taulukko1[[#This Row],[Rivivalinta]],Sheet1!$C$1:$E$42,2,FALSE)</f>
        <v>Lån och förskott till kreditinstitut</v>
      </c>
      <c r="D7133" s="5" t="str">
        <f>VLOOKUP(Taulukko1[[#This Row],[Rivivalinta]],Sheet1!$C$1:$E$42,3,FALSE)</f>
        <v>Loans and advances to credit institutions</v>
      </c>
      <c r="E7133" s="1" t="s">
        <v>215</v>
      </c>
      <c r="F7133" s="2">
        <v>42369</v>
      </c>
      <c r="G7133" s="7">
        <v>2377.7280000000001</v>
      </c>
    </row>
    <row r="7134" spans="1:7" x14ac:dyDescent="0.2">
      <c r="A7134" s="6">
        <v>13</v>
      </c>
      <c r="B7134" s="5" t="s">
        <v>17</v>
      </c>
      <c r="C7134" s="5" t="str">
        <f>VLOOKUP(Taulukko1[[#This Row],[Rivivalinta]],Sheet1!$C$1:$E$42,2,FALSE)</f>
        <v>Lån och förskott till allmänheten och offentliga samfund</v>
      </c>
      <c r="D7134" s="5" t="str">
        <f>VLOOKUP(Taulukko1[[#This Row],[Rivivalinta]],Sheet1!$C$1:$E$42,3,FALSE)</f>
        <v>Loans and advances to the public and public sector entities</v>
      </c>
      <c r="E7134" s="1" t="s">
        <v>215</v>
      </c>
      <c r="F7134" s="2">
        <v>42369</v>
      </c>
      <c r="G7134" s="7">
        <v>53258.915999999997</v>
      </c>
    </row>
    <row r="7135" spans="1:7" x14ac:dyDescent="0.2">
      <c r="A7135" s="6">
        <v>14</v>
      </c>
      <c r="B7135" s="5" t="s">
        <v>18</v>
      </c>
      <c r="C7135" s="5" t="str">
        <f>VLOOKUP(Taulukko1[[#This Row],[Rivivalinta]],Sheet1!$C$1:$E$42,2,FALSE)</f>
        <v>Värdepapper</v>
      </c>
      <c r="D7135" s="5" t="str">
        <f>VLOOKUP(Taulukko1[[#This Row],[Rivivalinta]],Sheet1!$C$1:$E$42,3,FALSE)</f>
        <v>Debt securities</v>
      </c>
      <c r="E7135" s="1" t="s">
        <v>215</v>
      </c>
      <c r="F7135" s="2">
        <v>42369</v>
      </c>
      <c r="G7135" s="7"/>
    </row>
    <row r="7136" spans="1:7" x14ac:dyDescent="0.2">
      <c r="A7136" s="6">
        <v>15</v>
      </c>
      <c r="B7136" s="5" t="s">
        <v>238</v>
      </c>
      <c r="C7136" s="5" t="str">
        <f>VLOOKUP(Taulukko1[[#This Row],[Rivivalinta]],Sheet1!$C$1:$E$42,2,FALSE)</f>
        <v xml:space="preserve">Derivat </v>
      </c>
      <c r="D7136" s="5" t="str">
        <f>VLOOKUP(Taulukko1[[#This Row],[Rivivalinta]],Sheet1!$C$1:$E$42,3,FALSE)</f>
        <v xml:space="preserve">Derivatives </v>
      </c>
      <c r="E7136" s="1" t="s">
        <v>215</v>
      </c>
      <c r="F7136" s="2">
        <v>42369</v>
      </c>
      <c r="G7136" s="7">
        <v>0.59299999999999997</v>
      </c>
    </row>
    <row r="7137" spans="1:7" x14ac:dyDescent="0.2">
      <c r="A7137" s="6">
        <v>16</v>
      </c>
      <c r="B7137" s="5" t="s">
        <v>20</v>
      </c>
      <c r="C7137" s="5" t="str">
        <f>VLOOKUP(Taulukko1[[#This Row],[Rivivalinta]],Sheet1!$C$1:$E$42,2,FALSE)</f>
        <v>Övriga tillgångar</v>
      </c>
      <c r="D7137" s="5" t="str">
        <f>VLOOKUP(Taulukko1[[#This Row],[Rivivalinta]],Sheet1!$C$1:$E$42,3,FALSE)</f>
        <v>Other assets</v>
      </c>
      <c r="E7137" s="1" t="s">
        <v>215</v>
      </c>
      <c r="F7137" s="2">
        <v>42369</v>
      </c>
      <c r="G7137" s="7">
        <v>9758.2150000000001</v>
      </c>
    </row>
    <row r="7138" spans="1:7" x14ac:dyDescent="0.2">
      <c r="A7138" s="6">
        <v>17</v>
      </c>
      <c r="B7138" s="5" t="s">
        <v>21</v>
      </c>
      <c r="C7138" s="5" t="str">
        <f>VLOOKUP(Taulukko1[[#This Row],[Rivivalinta]],Sheet1!$C$1:$E$42,2,FALSE)</f>
        <v>SUMMA TILLGÅNGAR</v>
      </c>
      <c r="D7138" s="5" t="str">
        <f>VLOOKUP(Taulukko1[[#This Row],[Rivivalinta]],Sheet1!$C$1:$E$42,3,FALSE)</f>
        <v>TOTAL ASSETS</v>
      </c>
      <c r="E7138" s="1" t="s">
        <v>215</v>
      </c>
      <c r="F7138" s="2">
        <v>42369</v>
      </c>
      <c r="G7138" s="7">
        <v>66554.671000000002</v>
      </c>
    </row>
    <row r="7139" spans="1:7" x14ac:dyDescent="0.2">
      <c r="A7139" s="6">
        <v>18</v>
      </c>
      <c r="B7139" s="5" t="s">
        <v>22</v>
      </c>
      <c r="C7139" s="5" t="str">
        <f>VLOOKUP(Taulukko1[[#This Row],[Rivivalinta]],Sheet1!$C$1:$E$42,2,FALSE)</f>
        <v>Inlåning från kreditinstitut</v>
      </c>
      <c r="D7139" s="5" t="str">
        <f>VLOOKUP(Taulukko1[[#This Row],[Rivivalinta]],Sheet1!$C$1:$E$42,3,FALSE)</f>
        <v>Deposits from credit institutions</v>
      </c>
      <c r="E7139" s="1" t="s">
        <v>215</v>
      </c>
      <c r="F7139" s="2">
        <v>42369</v>
      </c>
      <c r="G7139" s="7">
        <v>2101.09</v>
      </c>
    </row>
    <row r="7140" spans="1:7" x14ac:dyDescent="0.2">
      <c r="A7140" s="6">
        <v>19</v>
      </c>
      <c r="B7140" s="5" t="s">
        <v>23</v>
      </c>
      <c r="C7140" s="5" t="str">
        <f>VLOOKUP(Taulukko1[[#This Row],[Rivivalinta]],Sheet1!$C$1:$E$42,2,FALSE)</f>
        <v>Inlåning från allmänheten och offentliga samfund</v>
      </c>
      <c r="D7140" s="5" t="str">
        <f>VLOOKUP(Taulukko1[[#This Row],[Rivivalinta]],Sheet1!$C$1:$E$42,3,FALSE)</f>
        <v>Deposits from the public and public sector entities</v>
      </c>
      <c r="E7140" s="1" t="s">
        <v>215</v>
      </c>
      <c r="F7140" s="2">
        <v>42369</v>
      </c>
      <c r="G7140" s="7">
        <v>48908.355000000003</v>
      </c>
    </row>
    <row r="7141" spans="1:7" x14ac:dyDescent="0.2">
      <c r="A7141" s="6">
        <v>20</v>
      </c>
      <c r="B7141" s="5" t="s">
        <v>24</v>
      </c>
      <c r="C7141" s="5" t="str">
        <f>VLOOKUP(Taulukko1[[#This Row],[Rivivalinta]],Sheet1!$C$1:$E$42,2,FALSE)</f>
        <v>Emitterade skuldebrev</v>
      </c>
      <c r="D7141" s="5" t="str">
        <f>VLOOKUP(Taulukko1[[#This Row],[Rivivalinta]],Sheet1!$C$1:$E$42,3,FALSE)</f>
        <v>Debt securities issued</v>
      </c>
      <c r="E7141" s="1" t="s">
        <v>215</v>
      </c>
      <c r="F7141" s="2">
        <v>42369</v>
      </c>
      <c r="G7141" s="7">
        <v>0.26800000000000002</v>
      </c>
    </row>
    <row r="7142" spans="1:7" x14ac:dyDescent="0.2">
      <c r="A7142" s="6">
        <v>22</v>
      </c>
      <c r="B7142" s="5" t="s">
        <v>19</v>
      </c>
      <c r="C7142" s="5" t="str">
        <f>VLOOKUP(Taulukko1[[#This Row],[Rivivalinta]],Sheet1!$C$1:$E$42,2,FALSE)</f>
        <v>Derivat</v>
      </c>
      <c r="D7142" s="5" t="str">
        <f>VLOOKUP(Taulukko1[[#This Row],[Rivivalinta]],Sheet1!$C$1:$E$42,3,FALSE)</f>
        <v>Derivatives</v>
      </c>
      <c r="E7142" s="1" t="s">
        <v>215</v>
      </c>
      <c r="F7142" s="2">
        <v>42369</v>
      </c>
      <c r="G7142" s="7"/>
    </row>
    <row r="7143" spans="1:7" x14ac:dyDescent="0.2">
      <c r="A7143" s="6">
        <v>23</v>
      </c>
      <c r="B7143" s="5" t="s">
        <v>25</v>
      </c>
      <c r="C7143" s="5" t="str">
        <f>VLOOKUP(Taulukko1[[#This Row],[Rivivalinta]],Sheet1!$C$1:$E$42,2,FALSE)</f>
        <v>Eget kapital</v>
      </c>
      <c r="D7143" s="5" t="str">
        <f>VLOOKUP(Taulukko1[[#This Row],[Rivivalinta]],Sheet1!$C$1:$E$42,3,FALSE)</f>
        <v>Total equity</v>
      </c>
      <c r="E7143" s="1" t="s">
        <v>215</v>
      </c>
      <c r="F7143" s="2">
        <v>42369</v>
      </c>
      <c r="G7143" s="7">
        <v>13737.86</v>
      </c>
    </row>
    <row r="7144" spans="1:7" x14ac:dyDescent="0.2">
      <c r="A7144" s="6">
        <v>21</v>
      </c>
      <c r="B7144" s="5" t="s">
        <v>26</v>
      </c>
      <c r="C7144" s="5" t="str">
        <f>VLOOKUP(Taulukko1[[#This Row],[Rivivalinta]],Sheet1!$C$1:$E$42,2,FALSE)</f>
        <v>Övriga skulder</v>
      </c>
      <c r="D7144" s="5" t="str">
        <f>VLOOKUP(Taulukko1[[#This Row],[Rivivalinta]],Sheet1!$C$1:$E$42,3,FALSE)</f>
        <v>Other liabilities</v>
      </c>
      <c r="E7144" s="1" t="s">
        <v>215</v>
      </c>
      <c r="F7144" s="2">
        <v>42369</v>
      </c>
      <c r="G7144" s="7">
        <v>1807.098</v>
      </c>
    </row>
    <row r="7145" spans="1:7" x14ac:dyDescent="0.2">
      <c r="A7145" s="6">
        <v>24</v>
      </c>
      <c r="B7145" s="5" t="s">
        <v>27</v>
      </c>
      <c r="C7145" s="5" t="str">
        <f>VLOOKUP(Taulukko1[[#This Row],[Rivivalinta]],Sheet1!$C$1:$E$42,2,FALSE)</f>
        <v>SUMMA EGET KAPITAL OCH SKULDER</v>
      </c>
      <c r="D7145" s="5" t="str">
        <f>VLOOKUP(Taulukko1[[#This Row],[Rivivalinta]],Sheet1!$C$1:$E$42,3,FALSE)</f>
        <v>TOTAL EQUITY AND LIABILITIES</v>
      </c>
      <c r="E7145" s="1" t="s">
        <v>215</v>
      </c>
      <c r="F7145" s="2">
        <v>42369</v>
      </c>
      <c r="G7145" s="7">
        <v>66554.671000000002</v>
      </c>
    </row>
    <row r="7146" spans="1:7" x14ac:dyDescent="0.2">
      <c r="A7146" s="6">
        <v>25</v>
      </c>
      <c r="B7146" s="5" t="s">
        <v>28</v>
      </c>
      <c r="C7146" s="5" t="str">
        <f>VLOOKUP(Taulukko1[[#This Row],[Rivivalinta]],Sheet1!$C$1:$E$42,2,FALSE)</f>
        <v>Exponering utanför balansräkningen</v>
      </c>
      <c r="D7146" s="5" t="str">
        <f>VLOOKUP(Taulukko1[[#This Row],[Rivivalinta]],Sheet1!$C$1:$E$42,3,FALSE)</f>
        <v>Off balance sheet exposures</v>
      </c>
      <c r="E7146" s="1" t="s">
        <v>215</v>
      </c>
      <c r="F7146" s="2">
        <v>42369</v>
      </c>
      <c r="G7146" s="7">
        <v>2002.3520000000001</v>
      </c>
    </row>
    <row r="7147" spans="1:7" x14ac:dyDescent="0.2">
      <c r="A7147" s="6">
        <v>28</v>
      </c>
      <c r="B7147" s="5" t="s">
        <v>29</v>
      </c>
      <c r="C7147" s="5" t="str">
        <f>VLOOKUP(Taulukko1[[#This Row],[Rivivalinta]],Sheet1!$C$1:$E$42,2,FALSE)</f>
        <v>Kostnader/intäkter, %</v>
      </c>
      <c r="D7147" s="5" t="str">
        <f>VLOOKUP(Taulukko1[[#This Row],[Rivivalinta]],Sheet1!$C$1:$E$42,3,FALSE)</f>
        <v>Cost/income ratio, %</v>
      </c>
      <c r="E7147" s="1" t="s">
        <v>215</v>
      </c>
      <c r="F7147" s="2">
        <v>42369</v>
      </c>
      <c r="G7147" s="8">
        <v>0.38410029044827898</v>
      </c>
    </row>
    <row r="7148" spans="1:7" x14ac:dyDescent="0.2">
      <c r="A7148" s="6">
        <v>29</v>
      </c>
      <c r="B7148" s="5" t="s">
        <v>30</v>
      </c>
      <c r="C7148" s="5" t="str">
        <f>VLOOKUP(Taulukko1[[#This Row],[Rivivalinta]],Sheet1!$C$1:$E$42,2,FALSE)</f>
        <v>Nödlidande exponeringar/Exponeringar, %</v>
      </c>
      <c r="D7148" s="5" t="str">
        <f>VLOOKUP(Taulukko1[[#This Row],[Rivivalinta]],Sheet1!$C$1:$E$42,3,FALSE)</f>
        <v>Non-performing exposures/Exposures, %</v>
      </c>
      <c r="E7148" s="1" t="s">
        <v>215</v>
      </c>
      <c r="F7148" s="2">
        <v>42369</v>
      </c>
      <c r="G7148" s="8">
        <v>2.5320511929901954E-2</v>
      </c>
    </row>
    <row r="7149" spans="1:7" x14ac:dyDescent="0.2">
      <c r="A7149" s="6">
        <v>30</v>
      </c>
      <c r="B7149" s="5" t="s">
        <v>31</v>
      </c>
      <c r="C7149" s="5" t="str">
        <f>VLOOKUP(Taulukko1[[#This Row],[Rivivalinta]],Sheet1!$C$1:$E$42,2,FALSE)</f>
        <v>Upplupna avsättningar på nödlidande exponeringar/Nödlidande Exponeringar, %</v>
      </c>
      <c r="D7149" s="5" t="str">
        <f>VLOOKUP(Taulukko1[[#This Row],[Rivivalinta]],Sheet1!$C$1:$E$42,3,FALSE)</f>
        <v>Accumulated impairments on non-performing exposures/Non-performing exposures, %</v>
      </c>
      <c r="E7149" s="1" t="s">
        <v>215</v>
      </c>
      <c r="F7149" s="2">
        <v>42369</v>
      </c>
      <c r="G7149" s="8">
        <v>0.47816976357996827</v>
      </c>
    </row>
    <row r="7150" spans="1:7" x14ac:dyDescent="0.2">
      <c r="A7150" s="6">
        <v>31</v>
      </c>
      <c r="B7150" s="5" t="s">
        <v>32</v>
      </c>
      <c r="C7150" s="5" t="str">
        <f>VLOOKUP(Taulukko1[[#This Row],[Rivivalinta]],Sheet1!$C$1:$E$42,2,FALSE)</f>
        <v>Kapitalbas</v>
      </c>
      <c r="D7150" s="5" t="str">
        <f>VLOOKUP(Taulukko1[[#This Row],[Rivivalinta]],Sheet1!$C$1:$E$42,3,FALSE)</f>
        <v>Own funds</v>
      </c>
      <c r="E7150" s="1" t="s">
        <v>215</v>
      </c>
      <c r="F7150" s="2">
        <v>42369</v>
      </c>
      <c r="G7150" s="7">
        <v>13500.167939999999</v>
      </c>
    </row>
    <row r="7151" spans="1:7" x14ac:dyDescent="0.2">
      <c r="A7151" s="6">
        <v>32</v>
      </c>
      <c r="B7151" s="5" t="s">
        <v>33</v>
      </c>
      <c r="C7151" s="5" t="str">
        <f>VLOOKUP(Taulukko1[[#This Row],[Rivivalinta]],Sheet1!$C$1:$E$42,2,FALSE)</f>
        <v>Kärnprimärkapital (CET 1)</v>
      </c>
      <c r="D7151" s="5" t="str">
        <f>VLOOKUP(Taulukko1[[#This Row],[Rivivalinta]],Sheet1!$C$1:$E$42,3,FALSE)</f>
        <v>Common equity tier 1 capital (CET1)</v>
      </c>
      <c r="E7151" s="1" t="s">
        <v>215</v>
      </c>
      <c r="F7151" s="2">
        <v>42369</v>
      </c>
      <c r="G7151" s="7">
        <v>13500.167939999999</v>
      </c>
    </row>
    <row r="7152" spans="1:7" x14ac:dyDescent="0.2">
      <c r="A7152" s="6">
        <v>33</v>
      </c>
      <c r="B7152" s="5" t="s">
        <v>34</v>
      </c>
      <c r="C7152" s="5" t="str">
        <f>VLOOKUP(Taulukko1[[#This Row],[Rivivalinta]],Sheet1!$C$1:$E$42,2,FALSE)</f>
        <v>Övrigt primärkapital (AT 1)</v>
      </c>
      <c r="D7152" s="5" t="str">
        <f>VLOOKUP(Taulukko1[[#This Row],[Rivivalinta]],Sheet1!$C$1:$E$42,3,FALSE)</f>
        <v>Additional tier 1 capital (AT 1)</v>
      </c>
      <c r="E7152" s="1" t="s">
        <v>215</v>
      </c>
      <c r="F7152" s="2">
        <v>42369</v>
      </c>
      <c r="G7152" s="7"/>
    </row>
    <row r="7153" spans="1:7" x14ac:dyDescent="0.2">
      <c r="A7153" s="6">
        <v>34</v>
      </c>
      <c r="B7153" s="5" t="s">
        <v>35</v>
      </c>
      <c r="C7153" s="5" t="str">
        <f>VLOOKUP(Taulukko1[[#This Row],[Rivivalinta]],Sheet1!$C$1:$E$42,2,FALSE)</f>
        <v>Supplementärkapital (T2)</v>
      </c>
      <c r="D7153" s="5" t="str">
        <f>VLOOKUP(Taulukko1[[#This Row],[Rivivalinta]],Sheet1!$C$1:$E$42,3,FALSE)</f>
        <v>Tier 2 capital (T2)</v>
      </c>
      <c r="E7153" s="1" t="s">
        <v>215</v>
      </c>
      <c r="F7153" s="2">
        <v>42369</v>
      </c>
      <c r="G7153" s="7"/>
    </row>
    <row r="7154" spans="1:7" x14ac:dyDescent="0.2">
      <c r="A7154" s="6">
        <v>35</v>
      </c>
      <c r="B7154" s="5" t="s">
        <v>36</v>
      </c>
      <c r="C7154" s="5" t="str">
        <f>VLOOKUP(Taulukko1[[#This Row],[Rivivalinta]],Sheet1!$C$1:$E$42,2,FALSE)</f>
        <v>Summa kapitalrelationer, %</v>
      </c>
      <c r="D7154" s="5" t="str">
        <f>VLOOKUP(Taulukko1[[#This Row],[Rivivalinta]],Sheet1!$C$1:$E$42,3,FALSE)</f>
        <v>Own funds ratio, %</v>
      </c>
      <c r="E7154" s="1" t="s">
        <v>215</v>
      </c>
      <c r="F7154" s="2">
        <v>42369</v>
      </c>
      <c r="G7154" s="8">
        <v>0.64663841680667256</v>
      </c>
    </row>
    <row r="7155" spans="1:7" x14ac:dyDescent="0.2">
      <c r="A7155" s="6">
        <v>36</v>
      </c>
      <c r="B7155" s="5" t="s">
        <v>37</v>
      </c>
      <c r="C7155" s="5" t="str">
        <f>VLOOKUP(Taulukko1[[#This Row],[Rivivalinta]],Sheet1!$C$1:$E$42,2,FALSE)</f>
        <v>Primärkapitalrelation, %</v>
      </c>
      <c r="D7155" s="5" t="str">
        <f>VLOOKUP(Taulukko1[[#This Row],[Rivivalinta]],Sheet1!$C$1:$E$42,3,FALSE)</f>
        <v>Tier 1 ratio, %</v>
      </c>
      <c r="E7155" s="1" t="s">
        <v>215</v>
      </c>
      <c r="F7155" s="2">
        <v>42369</v>
      </c>
      <c r="G7155" s="8">
        <v>0.64663841680667256</v>
      </c>
    </row>
    <row r="7156" spans="1:7" x14ac:dyDescent="0.2">
      <c r="A7156" s="6">
        <v>37</v>
      </c>
      <c r="B7156" s="5" t="s">
        <v>38</v>
      </c>
      <c r="C7156" s="5" t="str">
        <f>VLOOKUP(Taulukko1[[#This Row],[Rivivalinta]],Sheet1!$C$1:$E$42,2,FALSE)</f>
        <v>Kärnprimärkapitalrelation, %</v>
      </c>
      <c r="D7156" s="5" t="str">
        <f>VLOOKUP(Taulukko1[[#This Row],[Rivivalinta]],Sheet1!$C$1:$E$42,3,FALSE)</f>
        <v>CET 1 ratio, %</v>
      </c>
      <c r="E7156" s="1" t="s">
        <v>215</v>
      </c>
      <c r="F7156" s="2">
        <v>42369</v>
      </c>
      <c r="G7156" s="8">
        <v>0.64663841680667256</v>
      </c>
    </row>
    <row r="7157" spans="1:7" x14ac:dyDescent="0.2">
      <c r="A7157" s="6">
        <v>38</v>
      </c>
      <c r="B7157" s="5" t="s">
        <v>39</v>
      </c>
      <c r="C7157" s="5" t="str">
        <f>VLOOKUP(Taulukko1[[#This Row],[Rivivalinta]],Sheet1!$C$1:$E$42,2,FALSE)</f>
        <v>Summa exponeringsbelopp (RWA)</v>
      </c>
      <c r="D7157" s="5" t="str">
        <f>VLOOKUP(Taulukko1[[#This Row],[Rivivalinta]],Sheet1!$C$1:$E$42,3,FALSE)</f>
        <v>Total risk weighted assets (RWA)</v>
      </c>
      <c r="E7157" s="1" t="s">
        <v>215</v>
      </c>
      <c r="F7157" s="2">
        <v>42369</v>
      </c>
      <c r="G7157" s="7">
        <v>20877.4604</v>
      </c>
    </row>
    <row r="7158" spans="1:7" x14ac:dyDescent="0.2">
      <c r="A7158" s="6">
        <v>39</v>
      </c>
      <c r="B7158" s="5" t="s">
        <v>40</v>
      </c>
      <c r="C7158" s="5" t="str">
        <f>VLOOKUP(Taulukko1[[#This Row],[Rivivalinta]],Sheet1!$C$1:$E$42,2,FALSE)</f>
        <v>Exponeringsbelopp för kredit-, motpart- och utspädningsrisker</v>
      </c>
      <c r="D7158" s="5" t="str">
        <f>VLOOKUP(Taulukko1[[#This Row],[Rivivalinta]],Sheet1!$C$1:$E$42,3,FALSE)</f>
        <v>Credit and counterparty risks</v>
      </c>
      <c r="E7158" s="1" t="s">
        <v>215</v>
      </c>
      <c r="F7158" s="2">
        <v>42369</v>
      </c>
      <c r="G7158" s="7">
        <v>18600.711230000001</v>
      </c>
    </row>
    <row r="7159" spans="1:7" x14ac:dyDescent="0.2">
      <c r="A7159" s="6">
        <v>40</v>
      </c>
      <c r="B7159" s="5" t="s">
        <v>41</v>
      </c>
      <c r="C7159" s="5" t="str">
        <f>VLOOKUP(Taulukko1[[#This Row],[Rivivalinta]],Sheet1!$C$1:$E$42,2,FALSE)</f>
        <v>Exponeringsbelopp för positions-, valutakurs- och råvarurisker</v>
      </c>
      <c r="D7159" s="5" t="str">
        <f>VLOOKUP(Taulukko1[[#This Row],[Rivivalinta]],Sheet1!$C$1:$E$42,3,FALSE)</f>
        <v>Position, currency and commodity risks</v>
      </c>
      <c r="E7159" s="1" t="s">
        <v>215</v>
      </c>
      <c r="F7159" s="2">
        <v>42369</v>
      </c>
      <c r="G7159" s="7"/>
    </row>
    <row r="7160" spans="1:7" x14ac:dyDescent="0.2">
      <c r="A7160" s="6">
        <v>41</v>
      </c>
      <c r="B7160" s="5" t="s">
        <v>42</v>
      </c>
      <c r="C7160" s="5" t="str">
        <f>VLOOKUP(Taulukko1[[#This Row],[Rivivalinta]],Sheet1!$C$1:$E$42,2,FALSE)</f>
        <v>Exponeringsbelopp för operativ risk</v>
      </c>
      <c r="D7160" s="5" t="str">
        <f>VLOOKUP(Taulukko1[[#This Row],[Rivivalinta]],Sheet1!$C$1:$E$42,3,FALSE)</f>
        <v>Operational risks</v>
      </c>
      <c r="E7160" s="1" t="s">
        <v>215</v>
      </c>
      <c r="F7160" s="2">
        <v>42369</v>
      </c>
      <c r="G7160" s="7">
        <v>2276.7491800000003</v>
      </c>
    </row>
    <row r="7161" spans="1:7" x14ac:dyDescent="0.2">
      <c r="A7161" s="6">
        <v>42</v>
      </c>
      <c r="B7161" s="5" t="s">
        <v>43</v>
      </c>
      <c r="C7161" s="5" t="str">
        <f>VLOOKUP(Taulukko1[[#This Row],[Rivivalinta]],Sheet1!$C$1:$E$42,2,FALSE)</f>
        <v>Övriga riskexponeringar</v>
      </c>
      <c r="D7161" s="5" t="str">
        <f>VLOOKUP(Taulukko1[[#This Row],[Rivivalinta]],Sheet1!$C$1:$E$42,3,FALSE)</f>
        <v>Other risks</v>
      </c>
      <c r="E7161" s="1" t="s">
        <v>215</v>
      </c>
      <c r="F7161" s="2">
        <v>42369</v>
      </c>
      <c r="G7161" s="7"/>
    </row>
    <row r="7162" spans="1:7" x14ac:dyDescent="0.2">
      <c r="A7162" s="6">
        <v>1</v>
      </c>
      <c r="B7162" s="5" t="s">
        <v>5</v>
      </c>
      <c r="C7162" s="5" t="str">
        <f>VLOOKUP(Taulukko1[[#This Row],[Rivivalinta]],Sheet1!$C$1:$E$42,2,FALSE)</f>
        <v>Räntenetto</v>
      </c>
      <c r="D7162" s="5" t="str">
        <f>VLOOKUP(Taulukko1[[#This Row],[Rivivalinta]],Sheet1!$C$1:$E$42,3,FALSE)</f>
        <v>Net interest margin</v>
      </c>
      <c r="E7162" s="1" t="s">
        <v>225</v>
      </c>
      <c r="F7162" s="2">
        <v>42369</v>
      </c>
      <c r="G7162" s="7">
        <v>76.593999999999994</v>
      </c>
    </row>
    <row r="7163" spans="1:7" x14ac:dyDescent="0.2">
      <c r="A7163" s="6">
        <v>2</v>
      </c>
      <c r="B7163" s="5" t="s">
        <v>6</v>
      </c>
      <c r="C7163" s="5" t="str">
        <f>VLOOKUP(Taulukko1[[#This Row],[Rivivalinta]],Sheet1!$C$1:$E$42,2,FALSE)</f>
        <v>Netto, avgifts- och provisionsintäkter</v>
      </c>
      <c r="D7163" s="5" t="str">
        <f>VLOOKUP(Taulukko1[[#This Row],[Rivivalinta]],Sheet1!$C$1:$E$42,3,FALSE)</f>
        <v>Net fee and commission income</v>
      </c>
      <c r="E7163" s="1" t="s">
        <v>225</v>
      </c>
      <c r="F7163" s="2">
        <v>42369</v>
      </c>
      <c r="G7163" s="7">
        <v>13.938000000000001</v>
      </c>
    </row>
    <row r="7164" spans="1:7" x14ac:dyDescent="0.2">
      <c r="A7164" s="6">
        <v>3</v>
      </c>
      <c r="B7164" s="5" t="s">
        <v>7</v>
      </c>
      <c r="C7164" s="5" t="str">
        <f>VLOOKUP(Taulukko1[[#This Row],[Rivivalinta]],Sheet1!$C$1:$E$42,2,FALSE)</f>
        <v>Avgifts- och provisionsintäkter</v>
      </c>
      <c r="D7164" s="5" t="str">
        <f>VLOOKUP(Taulukko1[[#This Row],[Rivivalinta]],Sheet1!$C$1:$E$42,3,FALSE)</f>
        <v>Fee and commission income</v>
      </c>
      <c r="E7164" s="1" t="s">
        <v>225</v>
      </c>
      <c r="F7164" s="2">
        <v>42369</v>
      </c>
      <c r="G7164" s="7">
        <v>20.041</v>
      </c>
    </row>
    <row r="7165" spans="1:7" x14ac:dyDescent="0.2">
      <c r="A7165" s="6">
        <v>4</v>
      </c>
      <c r="B7165" s="5" t="s">
        <v>8</v>
      </c>
      <c r="C7165" s="5" t="str">
        <f>VLOOKUP(Taulukko1[[#This Row],[Rivivalinta]],Sheet1!$C$1:$E$42,2,FALSE)</f>
        <v>Avgifts- och provisionskostnader</v>
      </c>
      <c r="D7165" s="5" t="str">
        <f>VLOOKUP(Taulukko1[[#This Row],[Rivivalinta]],Sheet1!$C$1:$E$42,3,FALSE)</f>
        <v>Fee and commission expenses</v>
      </c>
      <c r="E7165" s="1" t="s">
        <v>225</v>
      </c>
      <c r="F7165" s="2">
        <v>42369</v>
      </c>
      <c r="G7165" s="7">
        <v>6.1029999999999998</v>
      </c>
    </row>
    <row r="7166" spans="1:7" x14ac:dyDescent="0.2">
      <c r="A7166" s="6">
        <v>5</v>
      </c>
      <c r="B7166" s="5" t="s">
        <v>9</v>
      </c>
      <c r="C7166" s="5" t="str">
        <f>VLOOKUP(Taulukko1[[#This Row],[Rivivalinta]],Sheet1!$C$1:$E$42,2,FALSE)</f>
        <v>Nettointäkter från handel och investeringar</v>
      </c>
      <c r="D7166" s="5" t="str">
        <f>VLOOKUP(Taulukko1[[#This Row],[Rivivalinta]],Sheet1!$C$1:$E$42,3,FALSE)</f>
        <v>Net trading and investing income</v>
      </c>
      <c r="E7166" s="1" t="s">
        <v>225</v>
      </c>
      <c r="F7166" s="2">
        <v>42369</v>
      </c>
      <c r="G7166" s="7">
        <v>33.762</v>
      </c>
    </row>
    <row r="7167" spans="1:7" x14ac:dyDescent="0.2">
      <c r="A7167" s="6">
        <v>6</v>
      </c>
      <c r="B7167" s="5" t="s">
        <v>10</v>
      </c>
      <c r="C7167" s="5" t="str">
        <f>VLOOKUP(Taulukko1[[#This Row],[Rivivalinta]],Sheet1!$C$1:$E$42,2,FALSE)</f>
        <v>Övriga intäkter</v>
      </c>
      <c r="D7167" s="5" t="str">
        <f>VLOOKUP(Taulukko1[[#This Row],[Rivivalinta]],Sheet1!$C$1:$E$42,3,FALSE)</f>
        <v>Other income</v>
      </c>
      <c r="E7167" s="1" t="s">
        <v>225</v>
      </c>
      <c r="F7167" s="2">
        <v>42369</v>
      </c>
      <c r="G7167" s="7"/>
    </row>
    <row r="7168" spans="1:7" x14ac:dyDescent="0.2">
      <c r="A7168" s="6">
        <v>7</v>
      </c>
      <c r="B7168" s="5" t="s">
        <v>11</v>
      </c>
      <c r="C7168" s="5" t="str">
        <f>VLOOKUP(Taulukko1[[#This Row],[Rivivalinta]],Sheet1!$C$1:$E$42,2,FALSE)</f>
        <v>Totala inkomster</v>
      </c>
      <c r="D7168" s="5" t="str">
        <f>VLOOKUP(Taulukko1[[#This Row],[Rivivalinta]],Sheet1!$C$1:$E$42,3,FALSE)</f>
        <v>Total income</v>
      </c>
      <c r="E7168" s="1" t="s">
        <v>225</v>
      </c>
      <c r="F7168" s="2">
        <v>42369</v>
      </c>
      <c r="G7168" s="7">
        <v>124.294</v>
      </c>
    </row>
    <row r="7169" spans="1:7" x14ac:dyDescent="0.2">
      <c r="A7169" s="6">
        <v>8</v>
      </c>
      <c r="B7169" s="5" t="s">
        <v>12</v>
      </c>
      <c r="C7169" s="5" t="str">
        <f>VLOOKUP(Taulukko1[[#This Row],[Rivivalinta]],Sheet1!$C$1:$E$42,2,FALSE)</f>
        <v>Totala kostnader</v>
      </c>
      <c r="D7169" s="5" t="str">
        <f>VLOOKUP(Taulukko1[[#This Row],[Rivivalinta]],Sheet1!$C$1:$E$42,3,FALSE)</f>
        <v>Total expenses</v>
      </c>
      <c r="E7169" s="1" t="s">
        <v>225</v>
      </c>
      <c r="F7169" s="2">
        <v>42369</v>
      </c>
      <c r="G7169" s="7">
        <v>177.91</v>
      </c>
    </row>
    <row r="7170" spans="1:7" x14ac:dyDescent="0.2">
      <c r="A7170" s="6">
        <v>9</v>
      </c>
      <c r="B7170" s="5" t="s">
        <v>13</v>
      </c>
      <c r="C7170" s="5" t="str">
        <f>VLOOKUP(Taulukko1[[#This Row],[Rivivalinta]],Sheet1!$C$1:$E$42,2,FALSE)</f>
        <v>Nedskrivningar av lån och fordringar</v>
      </c>
      <c r="D7170" s="5" t="str">
        <f>VLOOKUP(Taulukko1[[#This Row],[Rivivalinta]],Sheet1!$C$1:$E$42,3,FALSE)</f>
        <v>Impairments on loans and receivables</v>
      </c>
      <c r="E7170" s="1" t="s">
        <v>225</v>
      </c>
      <c r="F7170" s="2">
        <v>42369</v>
      </c>
      <c r="G7170" s="7">
        <v>-1.2350000000000001</v>
      </c>
    </row>
    <row r="7171" spans="1:7" x14ac:dyDescent="0.2">
      <c r="A7171" s="6">
        <v>10</v>
      </c>
      <c r="B7171" s="5" t="s">
        <v>14</v>
      </c>
      <c r="C7171" s="5" t="str">
        <f>VLOOKUP(Taulukko1[[#This Row],[Rivivalinta]],Sheet1!$C$1:$E$42,2,FALSE)</f>
        <v>Rörelsevinst/-förlust</v>
      </c>
      <c r="D7171" s="5" t="str">
        <f>VLOOKUP(Taulukko1[[#This Row],[Rivivalinta]],Sheet1!$C$1:$E$42,3,FALSE)</f>
        <v>Operatingprofit/-loss</v>
      </c>
      <c r="E7171" s="1" t="s">
        <v>225</v>
      </c>
      <c r="F7171" s="2">
        <v>42369</v>
      </c>
      <c r="G7171" s="7">
        <v>-52.381</v>
      </c>
    </row>
    <row r="7172" spans="1:7" x14ac:dyDescent="0.2">
      <c r="A7172" s="6">
        <v>11</v>
      </c>
      <c r="B7172" s="5" t="s">
        <v>15</v>
      </c>
      <c r="C7172" s="5" t="str">
        <f>VLOOKUP(Taulukko1[[#This Row],[Rivivalinta]],Sheet1!$C$1:$E$42,2,FALSE)</f>
        <v>Kontanta medel och kassabehållning hos centralbanker</v>
      </c>
      <c r="D7172" s="5" t="str">
        <f>VLOOKUP(Taulukko1[[#This Row],[Rivivalinta]],Sheet1!$C$1:$E$42,3,FALSE)</f>
        <v>Cash and cash balances at central banks</v>
      </c>
      <c r="E7172" s="1" t="s">
        <v>225</v>
      </c>
      <c r="F7172" s="2">
        <v>42369</v>
      </c>
      <c r="G7172" s="7">
        <v>460.59100000000001</v>
      </c>
    </row>
    <row r="7173" spans="1:7" x14ac:dyDescent="0.2">
      <c r="A7173" s="6">
        <v>12</v>
      </c>
      <c r="B7173" s="5" t="s">
        <v>16</v>
      </c>
      <c r="C7173" s="5" t="str">
        <f>VLOOKUP(Taulukko1[[#This Row],[Rivivalinta]],Sheet1!$C$1:$E$42,2,FALSE)</f>
        <v>Lån och förskott till kreditinstitut</v>
      </c>
      <c r="D7173" s="5" t="str">
        <f>VLOOKUP(Taulukko1[[#This Row],[Rivivalinta]],Sheet1!$C$1:$E$42,3,FALSE)</f>
        <v>Loans and advances to credit institutions</v>
      </c>
      <c r="E7173" s="1" t="s">
        <v>225</v>
      </c>
      <c r="F7173" s="2">
        <v>42369</v>
      </c>
      <c r="G7173" s="7"/>
    </row>
    <row r="7174" spans="1:7" x14ac:dyDescent="0.2">
      <c r="A7174" s="6">
        <v>13</v>
      </c>
      <c r="B7174" s="5" t="s">
        <v>17</v>
      </c>
      <c r="C7174" s="5" t="str">
        <f>VLOOKUP(Taulukko1[[#This Row],[Rivivalinta]],Sheet1!$C$1:$E$42,2,FALSE)</f>
        <v>Lån och förskott till allmänheten och offentliga samfund</v>
      </c>
      <c r="D7174" s="5" t="str">
        <f>VLOOKUP(Taulukko1[[#This Row],[Rivivalinta]],Sheet1!$C$1:$E$42,3,FALSE)</f>
        <v>Loans and advances to the public and public sector entities</v>
      </c>
      <c r="E7174" s="1" t="s">
        <v>225</v>
      </c>
      <c r="F7174" s="2">
        <v>42369</v>
      </c>
      <c r="G7174" s="7">
        <v>6891.8540000000003</v>
      </c>
    </row>
    <row r="7175" spans="1:7" x14ac:dyDescent="0.2">
      <c r="A7175" s="6">
        <v>14</v>
      </c>
      <c r="B7175" s="5" t="s">
        <v>18</v>
      </c>
      <c r="C7175" s="5" t="str">
        <f>VLOOKUP(Taulukko1[[#This Row],[Rivivalinta]],Sheet1!$C$1:$E$42,2,FALSE)</f>
        <v>Värdepapper</v>
      </c>
      <c r="D7175" s="5" t="str">
        <f>VLOOKUP(Taulukko1[[#This Row],[Rivivalinta]],Sheet1!$C$1:$E$42,3,FALSE)</f>
        <v>Debt securities</v>
      </c>
      <c r="E7175" s="1" t="s">
        <v>225</v>
      </c>
      <c r="F7175" s="2">
        <v>42369</v>
      </c>
      <c r="G7175" s="7"/>
    </row>
    <row r="7176" spans="1:7" x14ac:dyDescent="0.2">
      <c r="A7176" s="6">
        <v>15</v>
      </c>
      <c r="B7176" s="5" t="s">
        <v>238</v>
      </c>
      <c r="C7176" s="5" t="str">
        <f>VLOOKUP(Taulukko1[[#This Row],[Rivivalinta]],Sheet1!$C$1:$E$42,2,FALSE)</f>
        <v xml:space="preserve">Derivat </v>
      </c>
      <c r="D7176" s="5" t="str">
        <f>VLOOKUP(Taulukko1[[#This Row],[Rivivalinta]],Sheet1!$C$1:$E$42,3,FALSE)</f>
        <v xml:space="preserve">Derivatives </v>
      </c>
      <c r="E7176" s="1" t="s">
        <v>225</v>
      </c>
      <c r="F7176" s="2">
        <v>42369</v>
      </c>
      <c r="G7176" s="7"/>
    </row>
    <row r="7177" spans="1:7" x14ac:dyDescent="0.2">
      <c r="A7177" s="6">
        <v>16</v>
      </c>
      <c r="B7177" s="5" t="s">
        <v>20</v>
      </c>
      <c r="C7177" s="5" t="str">
        <f>VLOOKUP(Taulukko1[[#This Row],[Rivivalinta]],Sheet1!$C$1:$E$42,2,FALSE)</f>
        <v>Övriga tillgångar</v>
      </c>
      <c r="D7177" s="5" t="str">
        <f>VLOOKUP(Taulukko1[[#This Row],[Rivivalinta]],Sheet1!$C$1:$E$42,3,FALSE)</f>
        <v>Other assets</v>
      </c>
      <c r="E7177" s="1" t="s">
        <v>225</v>
      </c>
      <c r="F7177" s="2">
        <v>42369</v>
      </c>
      <c r="G7177" s="7">
        <v>170.34</v>
      </c>
    </row>
    <row r="7178" spans="1:7" x14ac:dyDescent="0.2">
      <c r="A7178" s="6">
        <v>17</v>
      </c>
      <c r="B7178" s="5" t="s">
        <v>21</v>
      </c>
      <c r="C7178" s="5" t="str">
        <f>VLOOKUP(Taulukko1[[#This Row],[Rivivalinta]],Sheet1!$C$1:$E$42,2,FALSE)</f>
        <v>SUMMA TILLGÅNGAR</v>
      </c>
      <c r="D7178" s="5" t="str">
        <f>VLOOKUP(Taulukko1[[#This Row],[Rivivalinta]],Sheet1!$C$1:$E$42,3,FALSE)</f>
        <v>TOTAL ASSETS</v>
      </c>
      <c r="E7178" s="1" t="s">
        <v>225</v>
      </c>
      <c r="F7178" s="2">
        <v>42369</v>
      </c>
      <c r="G7178" s="7">
        <v>7522.7849999999999</v>
      </c>
    </row>
    <row r="7179" spans="1:7" x14ac:dyDescent="0.2">
      <c r="A7179" s="6">
        <v>18</v>
      </c>
      <c r="B7179" s="5" t="s">
        <v>22</v>
      </c>
      <c r="C7179" s="5" t="str">
        <f>VLOOKUP(Taulukko1[[#This Row],[Rivivalinta]],Sheet1!$C$1:$E$42,2,FALSE)</f>
        <v>Inlåning från kreditinstitut</v>
      </c>
      <c r="D7179" s="5" t="str">
        <f>VLOOKUP(Taulukko1[[#This Row],[Rivivalinta]],Sheet1!$C$1:$E$42,3,FALSE)</f>
        <v>Deposits from credit institutions</v>
      </c>
      <c r="E7179" s="1" t="s">
        <v>225</v>
      </c>
      <c r="F7179" s="2">
        <v>42369</v>
      </c>
      <c r="G7179" s="7"/>
    </row>
    <row r="7180" spans="1:7" x14ac:dyDescent="0.2">
      <c r="A7180" s="6">
        <v>19</v>
      </c>
      <c r="B7180" s="5" t="s">
        <v>23</v>
      </c>
      <c r="C7180" s="5" t="str">
        <f>VLOOKUP(Taulukko1[[#This Row],[Rivivalinta]],Sheet1!$C$1:$E$42,2,FALSE)</f>
        <v>Inlåning från allmänheten och offentliga samfund</v>
      </c>
      <c r="D7180" s="5" t="str">
        <f>VLOOKUP(Taulukko1[[#This Row],[Rivivalinta]],Sheet1!$C$1:$E$42,3,FALSE)</f>
        <v>Deposits from the public and public sector entities</v>
      </c>
      <c r="E7180" s="1" t="s">
        <v>225</v>
      </c>
      <c r="F7180" s="2">
        <v>42369</v>
      </c>
      <c r="G7180" s="7">
        <v>6705.1440000000002</v>
      </c>
    </row>
    <row r="7181" spans="1:7" x14ac:dyDescent="0.2">
      <c r="A7181" s="6">
        <v>20</v>
      </c>
      <c r="B7181" s="5" t="s">
        <v>24</v>
      </c>
      <c r="C7181" s="5" t="str">
        <f>VLOOKUP(Taulukko1[[#This Row],[Rivivalinta]],Sheet1!$C$1:$E$42,2,FALSE)</f>
        <v>Emitterade skuldebrev</v>
      </c>
      <c r="D7181" s="5" t="str">
        <f>VLOOKUP(Taulukko1[[#This Row],[Rivivalinta]],Sheet1!$C$1:$E$42,3,FALSE)</f>
        <v>Debt securities issued</v>
      </c>
      <c r="E7181" s="1" t="s">
        <v>225</v>
      </c>
      <c r="F7181" s="2">
        <v>42369</v>
      </c>
      <c r="G7181" s="7">
        <v>0.104</v>
      </c>
    </row>
    <row r="7182" spans="1:7" x14ac:dyDescent="0.2">
      <c r="A7182" s="6">
        <v>22</v>
      </c>
      <c r="B7182" s="5" t="s">
        <v>19</v>
      </c>
      <c r="C7182" s="5" t="str">
        <f>VLOOKUP(Taulukko1[[#This Row],[Rivivalinta]],Sheet1!$C$1:$E$42,2,FALSE)</f>
        <v>Derivat</v>
      </c>
      <c r="D7182" s="5" t="str">
        <f>VLOOKUP(Taulukko1[[#This Row],[Rivivalinta]],Sheet1!$C$1:$E$42,3,FALSE)</f>
        <v>Derivatives</v>
      </c>
      <c r="E7182" s="1" t="s">
        <v>225</v>
      </c>
      <c r="F7182" s="2">
        <v>42369</v>
      </c>
      <c r="G7182" s="7"/>
    </row>
    <row r="7183" spans="1:7" x14ac:dyDescent="0.2">
      <c r="A7183" s="6">
        <v>23</v>
      </c>
      <c r="B7183" s="5" t="s">
        <v>25</v>
      </c>
      <c r="C7183" s="5" t="str">
        <f>VLOOKUP(Taulukko1[[#This Row],[Rivivalinta]],Sheet1!$C$1:$E$42,2,FALSE)</f>
        <v>Eget kapital</v>
      </c>
      <c r="D7183" s="5" t="str">
        <f>VLOOKUP(Taulukko1[[#This Row],[Rivivalinta]],Sheet1!$C$1:$E$42,3,FALSE)</f>
        <v>Total equity</v>
      </c>
      <c r="E7183" s="1" t="s">
        <v>225</v>
      </c>
      <c r="F7183" s="2">
        <v>42369</v>
      </c>
      <c r="G7183" s="7">
        <v>649.33199999999999</v>
      </c>
    </row>
    <row r="7184" spans="1:7" x14ac:dyDescent="0.2">
      <c r="A7184" s="6">
        <v>21</v>
      </c>
      <c r="B7184" s="5" t="s">
        <v>26</v>
      </c>
      <c r="C7184" s="5" t="str">
        <f>VLOOKUP(Taulukko1[[#This Row],[Rivivalinta]],Sheet1!$C$1:$E$42,2,FALSE)</f>
        <v>Övriga skulder</v>
      </c>
      <c r="D7184" s="5" t="str">
        <f>VLOOKUP(Taulukko1[[#This Row],[Rivivalinta]],Sheet1!$C$1:$E$42,3,FALSE)</f>
        <v>Other liabilities</v>
      </c>
      <c r="E7184" s="1" t="s">
        <v>225</v>
      </c>
      <c r="F7184" s="2">
        <v>42369</v>
      </c>
      <c r="G7184" s="7">
        <v>168.20500000000001</v>
      </c>
    </row>
    <row r="7185" spans="1:7" x14ac:dyDescent="0.2">
      <c r="A7185" s="6">
        <v>24</v>
      </c>
      <c r="B7185" s="5" t="s">
        <v>27</v>
      </c>
      <c r="C7185" s="5" t="str">
        <f>VLOOKUP(Taulukko1[[#This Row],[Rivivalinta]],Sheet1!$C$1:$E$42,2,FALSE)</f>
        <v>SUMMA EGET KAPITAL OCH SKULDER</v>
      </c>
      <c r="D7185" s="5" t="str">
        <f>VLOOKUP(Taulukko1[[#This Row],[Rivivalinta]],Sheet1!$C$1:$E$42,3,FALSE)</f>
        <v>TOTAL EQUITY AND LIABILITIES</v>
      </c>
      <c r="E7185" s="1" t="s">
        <v>225</v>
      </c>
      <c r="F7185" s="2">
        <v>42369</v>
      </c>
      <c r="G7185" s="7">
        <v>7522.7849999999999</v>
      </c>
    </row>
    <row r="7186" spans="1:7" x14ac:dyDescent="0.2">
      <c r="A7186" s="6">
        <v>25</v>
      </c>
      <c r="B7186" s="5" t="s">
        <v>28</v>
      </c>
      <c r="C7186" s="5" t="str">
        <f>VLOOKUP(Taulukko1[[#This Row],[Rivivalinta]],Sheet1!$C$1:$E$42,2,FALSE)</f>
        <v>Exponering utanför balansräkningen</v>
      </c>
      <c r="D7186" s="5" t="str">
        <f>VLOOKUP(Taulukko1[[#This Row],[Rivivalinta]],Sheet1!$C$1:$E$42,3,FALSE)</f>
        <v>Off balance sheet exposures</v>
      </c>
      <c r="E7186" s="1" t="s">
        <v>225</v>
      </c>
      <c r="F7186" s="2">
        <v>42369</v>
      </c>
      <c r="G7186" s="7">
        <v>198.739</v>
      </c>
    </row>
    <row r="7187" spans="1:7" x14ac:dyDescent="0.2">
      <c r="A7187" s="6">
        <v>28</v>
      </c>
      <c r="B7187" s="5" t="s">
        <v>29</v>
      </c>
      <c r="C7187" s="5" t="str">
        <f>VLOOKUP(Taulukko1[[#This Row],[Rivivalinta]],Sheet1!$C$1:$E$42,2,FALSE)</f>
        <v>Kostnader/intäkter, %</v>
      </c>
      <c r="D7187" s="5" t="str">
        <f>VLOOKUP(Taulukko1[[#This Row],[Rivivalinta]],Sheet1!$C$1:$E$42,3,FALSE)</f>
        <v>Cost/income ratio, %</v>
      </c>
      <c r="E7187" s="1" t="s">
        <v>225</v>
      </c>
      <c r="F7187" s="2">
        <v>42369</v>
      </c>
      <c r="G7187" s="8">
        <v>1.6510151051532371</v>
      </c>
    </row>
    <row r="7188" spans="1:7" x14ac:dyDescent="0.2">
      <c r="A7188" s="6">
        <v>29</v>
      </c>
      <c r="B7188" s="5" t="s">
        <v>30</v>
      </c>
      <c r="C7188" s="5" t="str">
        <f>VLOOKUP(Taulukko1[[#This Row],[Rivivalinta]],Sheet1!$C$1:$E$42,2,FALSE)</f>
        <v>Nödlidande exponeringar/Exponeringar, %</v>
      </c>
      <c r="D7188" s="5" t="str">
        <f>VLOOKUP(Taulukko1[[#This Row],[Rivivalinta]],Sheet1!$C$1:$E$42,3,FALSE)</f>
        <v>Non-performing exposures/Exposures, %</v>
      </c>
      <c r="E7188" s="1" t="s">
        <v>225</v>
      </c>
      <c r="F7188" s="2">
        <v>42369</v>
      </c>
      <c r="G7188" s="8">
        <v>3.6557602923844061E-4</v>
      </c>
    </row>
    <row r="7189" spans="1:7" x14ac:dyDescent="0.2">
      <c r="A7189" s="6">
        <v>30</v>
      </c>
      <c r="B7189" s="5" t="s">
        <v>31</v>
      </c>
      <c r="C7189" s="5" t="str">
        <f>VLOOKUP(Taulukko1[[#This Row],[Rivivalinta]],Sheet1!$C$1:$E$42,2,FALSE)</f>
        <v>Upplupna avsättningar på nödlidande exponeringar/Nödlidande Exponeringar, %</v>
      </c>
      <c r="D7189" s="5" t="str">
        <f>VLOOKUP(Taulukko1[[#This Row],[Rivivalinta]],Sheet1!$C$1:$E$42,3,FALSE)</f>
        <v>Accumulated impairments on non-performing exposures/Non-performing exposures, %</v>
      </c>
      <c r="E7189" s="1" t="s">
        <v>225</v>
      </c>
      <c r="F7189" s="2">
        <v>42369</v>
      </c>
      <c r="G7189" s="8">
        <v>7.5027995520716692E-2</v>
      </c>
    </row>
    <row r="7190" spans="1:7" x14ac:dyDescent="0.2">
      <c r="A7190" s="6">
        <v>31</v>
      </c>
      <c r="B7190" s="5" t="s">
        <v>32</v>
      </c>
      <c r="C7190" s="5" t="str">
        <f>VLOOKUP(Taulukko1[[#This Row],[Rivivalinta]],Sheet1!$C$1:$E$42,2,FALSE)</f>
        <v>Kapitalbas</v>
      </c>
      <c r="D7190" s="5" t="str">
        <f>VLOOKUP(Taulukko1[[#This Row],[Rivivalinta]],Sheet1!$C$1:$E$42,3,FALSE)</f>
        <v>Own funds</v>
      </c>
      <c r="E7190" s="1" t="s">
        <v>225</v>
      </c>
      <c r="F7190" s="2">
        <v>42369</v>
      </c>
      <c r="G7190" s="7">
        <v>572.48414000000002</v>
      </c>
    </row>
    <row r="7191" spans="1:7" x14ac:dyDescent="0.2">
      <c r="A7191" s="6">
        <v>32</v>
      </c>
      <c r="B7191" s="5" t="s">
        <v>33</v>
      </c>
      <c r="C7191" s="5" t="str">
        <f>VLOOKUP(Taulukko1[[#This Row],[Rivivalinta]],Sheet1!$C$1:$E$42,2,FALSE)</f>
        <v>Kärnprimärkapital (CET 1)</v>
      </c>
      <c r="D7191" s="5" t="str">
        <f>VLOOKUP(Taulukko1[[#This Row],[Rivivalinta]],Sheet1!$C$1:$E$42,3,FALSE)</f>
        <v>Common equity tier 1 capital (CET1)</v>
      </c>
      <c r="E7191" s="1" t="s">
        <v>225</v>
      </c>
      <c r="F7191" s="2">
        <v>42369</v>
      </c>
      <c r="G7191" s="7">
        <v>572.48414000000002</v>
      </c>
    </row>
    <row r="7192" spans="1:7" x14ac:dyDescent="0.2">
      <c r="A7192" s="6">
        <v>33</v>
      </c>
      <c r="B7192" s="5" t="s">
        <v>34</v>
      </c>
      <c r="C7192" s="5" t="str">
        <f>VLOOKUP(Taulukko1[[#This Row],[Rivivalinta]],Sheet1!$C$1:$E$42,2,FALSE)</f>
        <v>Övrigt primärkapital (AT 1)</v>
      </c>
      <c r="D7192" s="5" t="str">
        <f>VLOOKUP(Taulukko1[[#This Row],[Rivivalinta]],Sheet1!$C$1:$E$42,3,FALSE)</f>
        <v>Additional tier 1 capital (AT 1)</v>
      </c>
      <c r="E7192" s="1" t="s">
        <v>225</v>
      </c>
      <c r="F7192" s="2">
        <v>42369</v>
      </c>
      <c r="G7192" s="7"/>
    </row>
    <row r="7193" spans="1:7" x14ac:dyDescent="0.2">
      <c r="A7193" s="6">
        <v>34</v>
      </c>
      <c r="B7193" s="5" t="s">
        <v>35</v>
      </c>
      <c r="C7193" s="5" t="str">
        <f>VLOOKUP(Taulukko1[[#This Row],[Rivivalinta]],Sheet1!$C$1:$E$42,2,FALSE)</f>
        <v>Supplementärkapital (T2)</v>
      </c>
      <c r="D7193" s="5" t="str">
        <f>VLOOKUP(Taulukko1[[#This Row],[Rivivalinta]],Sheet1!$C$1:$E$42,3,FALSE)</f>
        <v>Tier 2 capital (T2)</v>
      </c>
      <c r="E7193" s="1" t="s">
        <v>225</v>
      </c>
      <c r="F7193" s="2">
        <v>42369</v>
      </c>
      <c r="G7193" s="7"/>
    </row>
    <row r="7194" spans="1:7" x14ac:dyDescent="0.2">
      <c r="A7194" s="6">
        <v>35</v>
      </c>
      <c r="B7194" s="5" t="s">
        <v>36</v>
      </c>
      <c r="C7194" s="5" t="str">
        <f>VLOOKUP(Taulukko1[[#This Row],[Rivivalinta]],Sheet1!$C$1:$E$42,2,FALSE)</f>
        <v>Summa kapitalrelationer, %</v>
      </c>
      <c r="D7194" s="5" t="str">
        <f>VLOOKUP(Taulukko1[[#This Row],[Rivivalinta]],Sheet1!$C$1:$E$42,3,FALSE)</f>
        <v>Own funds ratio, %</v>
      </c>
      <c r="E7194" s="1" t="s">
        <v>225</v>
      </c>
      <c r="F7194" s="2">
        <v>42369</v>
      </c>
      <c r="G7194" s="8">
        <v>0.63941695085116401</v>
      </c>
    </row>
    <row r="7195" spans="1:7" x14ac:dyDescent="0.2">
      <c r="A7195" s="6">
        <v>36</v>
      </c>
      <c r="B7195" s="5" t="s">
        <v>37</v>
      </c>
      <c r="C7195" s="5" t="str">
        <f>VLOOKUP(Taulukko1[[#This Row],[Rivivalinta]],Sheet1!$C$1:$E$42,2,FALSE)</f>
        <v>Primärkapitalrelation, %</v>
      </c>
      <c r="D7195" s="5" t="str">
        <f>VLOOKUP(Taulukko1[[#This Row],[Rivivalinta]],Sheet1!$C$1:$E$42,3,FALSE)</f>
        <v>Tier 1 ratio, %</v>
      </c>
      <c r="E7195" s="1" t="s">
        <v>225</v>
      </c>
      <c r="F7195" s="2">
        <v>42369</v>
      </c>
      <c r="G7195" s="8">
        <v>0.63941695085116401</v>
      </c>
    </row>
    <row r="7196" spans="1:7" x14ac:dyDescent="0.2">
      <c r="A7196" s="6">
        <v>37</v>
      </c>
      <c r="B7196" s="5" t="s">
        <v>38</v>
      </c>
      <c r="C7196" s="5" t="str">
        <f>VLOOKUP(Taulukko1[[#This Row],[Rivivalinta]],Sheet1!$C$1:$E$42,2,FALSE)</f>
        <v>Kärnprimärkapitalrelation, %</v>
      </c>
      <c r="D7196" s="5" t="str">
        <f>VLOOKUP(Taulukko1[[#This Row],[Rivivalinta]],Sheet1!$C$1:$E$42,3,FALSE)</f>
        <v>CET 1 ratio, %</v>
      </c>
      <c r="E7196" s="1" t="s">
        <v>225</v>
      </c>
      <c r="F7196" s="2">
        <v>42369</v>
      </c>
      <c r="G7196" s="8">
        <v>0.63941695085116401</v>
      </c>
    </row>
    <row r="7197" spans="1:7" x14ac:dyDescent="0.2">
      <c r="A7197" s="6">
        <v>38</v>
      </c>
      <c r="B7197" s="5" t="s">
        <v>39</v>
      </c>
      <c r="C7197" s="5" t="str">
        <f>VLOOKUP(Taulukko1[[#This Row],[Rivivalinta]],Sheet1!$C$1:$E$42,2,FALSE)</f>
        <v>Summa exponeringsbelopp (RWA)</v>
      </c>
      <c r="D7197" s="5" t="str">
        <f>VLOOKUP(Taulukko1[[#This Row],[Rivivalinta]],Sheet1!$C$1:$E$42,3,FALSE)</f>
        <v>Total risk weighted assets (RWA)</v>
      </c>
      <c r="E7197" s="1" t="s">
        <v>225</v>
      </c>
      <c r="F7197" s="2">
        <v>42369</v>
      </c>
      <c r="G7197" s="7">
        <v>895.32212000000004</v>
      </c>
    </row>
    <row r="7198" spans="1:7" x14ac:dyDescent="0.2">
      <c r="A7198" s="6">
        <v>39</v>
      </c>
      <c r="B7198" s="5" t="s">
        <v>40</v>
      </c>
      <c r="C7198" s="5" t="str">
        <f>VLOOKUP(Taulukko1[[#This Row],[Rivivalinta]],Sheet1!$C$1:$E$42,2,FALSE)</f>
        <v>Exponeringsbelopp för kredit-, motpart- och utspädningsrisker</v>
      </c>
      <c r="D7198" s="5" t="str">
        <f>VLOOKUP(Taulukko1[[#This Row],[Rivivalinta]],Sheet1!$C$1:$E$42,3,FALSE)</f>
        <v>Credit and counterparty risks</v>
      </c>
      <c r="E7198" s="1" t="s">
        <v>225</v>
      </c>
      <c r="F7198" s="2">
        <v>42369</v>
      </c>
      <c r="G7198" s="7">
        <v>704.28218000000004</v>
      </c>
    </row>
    <row r="7199" spans="1:7" x14ac:dyDescent="0.2">
      <c r="A7199" s="6">
        <v>40</v>
      </c>
      <c r="B7199" s="5" t="s">
        <v>41</v>
      </c>
      <c r="C7199" s="5" t="str">
        <f>VLOOKUP(Taulukko1[[#This Row],[Rivivalinta]],Sheet1!$C$1:$E$42,2,FALSE)</f>
        <v>Exponeringsbelopp för positions-, valutakurs- och råvarurisker</v>
      </c>
      <c r="D7199" s="5" t="str">
        <f>VLOOKUP(Taulukko1[[#This Row],[Rivivalinta]],Sheet1!$C$1:$E$42,3,FALSE)</f>
        <v>Position, currency and commodity risks</v>
      </c>
      <c r="E7199" s="1" t="s">
        <v>225</v>
      </c>
      <c r="F7199" s="2">
        <v>42369</v>
      </c>
      <c r="G7199" s="7"/>
    </row>
    <row r="7200" spans="1:7" x14ac:dyDescent="0.2">
      <c r="A7200" s="6">
        <v>41</v>
      </c>
      <c r="B7200" s="5" t="s">
        <v>42</v>
      </c>
      <c r="C7200" s="5" t="str">
        <f>VLOOKUP(Taulukko1[[#This Row],[Rivivalinta]],Sheet1!$C$1:$E$42,2,FALSE)</f>
        <v>Exponeringsbelopp för operativ risk</v>
      </c>
      <c r="D7200" s="5" t="str">
        <f>VLOOKUP(Taulukko1[[#This Row],[Rivivalinta]],Sheet1!$C$1:$E$42,3,FALSE)</f>
        <v>Operational risks</v>
      </c>
      <c r="E7200" s="1" t="s">
        <v>225</v>
      </c>
      <c r="F7200" s="2">
        <v>42369</v>
      </c>
      <c r="G7200" s="7">
        <v>191.03993</v>
      </c>
    </row>
    <row r="7201" spans="1:7" x14ac:dyDescent="0.2">
      <c r="A7201" s="6">
        <v>42</v>
      </c>
      <c r="B7201" s="5" t="s">
        <v>43</v>
      </c>
      <c r="C7201" s="5" t="str">
        <f>VLOOKUP(Taulukko1[[#This Row],[Rivivalinta]],Sheet1!$C$1:$E$42,2,FALSE)</f>
        <v>Övriga riskexponeringar</v>
      </c>
      <c r="D7201" s="5" t="str">
        <f>VLOOKUP(Taulukko1[[#This Row],[Rivivalinta]],Sheet1!$C$1:$E$42,3,FALSE)</f>
        <v>Other risks</v>
      </c>
      <c r="E7201" s="1" t="s">
        <v>225</v>
      </c>
      <c r="F7201" s="2">
        <v>42369</v>
      </c>
      <c r="G7201" s="7"/>
    </row>
    <row r="7202" spans="1:7" x14ac:dyDescent="0.2">
      <c r="A7202" s="6">
        <v>26</v>
      </c>
      <c r="B7202" s="5" t="s">
        <v>217</v>
      </c>
      <c r="C7202" s="5" t="str">
        <f>VLOOKUP(Taulukko1[[#This Row],[Rivivalinta]],Sheet1!$C$1:$E$42,2,FALSE)</f>
        <v>Avkastning på eget kapital (ROE), %</v>
      </c>
      <c r="D7202" s="5" t="str">
        <f>VLOOKUP(Taulukko1[[#This Row],[Rivivalinta]],Sheet1!$C$1:$E$42,3,FALSE)</f>
        <v>Return on equity (ROE), %</v>
      </c>
      <c r="E7202" s="1" t="s">
        <v>4</v>
      </c>
      <c r="F7202" s="2">
        <v>42369</v>
      </c>
      <c r="G7202" s="8">
        <v>6.3631188158058294E-2</v>
      </c>
    </row>
    <row r="7203" spans="1:7" x14ac:dyDescent="0.2">
      <c r="A7203" s="6">
        <v>26</v>
      </c>
      <c r="B7203" s="5" t="s">
        <v>217</v>
      </c>
      <c r="C7203" s="5" t="str">
        <f>VLOOKUP(Taulukko1[[#This Row],[Rivivalinta]],Sheet1!$C$1:$E$42,2,FALSE)</f>
        <v>Avkastning på eget kapital (ROE), %</v>
      </c>
      <c r="D7203" s="5" t="str">
        <f>VLOOKUP(Taulukko1[[#This Row],[Rivivalinta]],Sheet1!$C$1:$E$42,3,FALSE)</f>
        <v>Return on equity (ROE), %</v>
      </c>
      <c r="E7203" s="1" t="s">
        <v>44</v>
      </c>
      <c r="F7203" s="2">
        <v>42369</v>
      </c>
      <c r="G7203" s="8">
        <v>7.3096103009283195E-2</v>
      </c>
    </row>
    <row r="7204" spans="1:7" x14ac:dyDescent="0.2">
      <c r="A7204" s="6">
        <v>26</v>
      </c>
      <c r="B7204" s="5" t="s">
        <v>217</v>
      </c>
      <c r="C7204" s="5" t="str">
        <f>VLOOKUP(Taulukko1[[#This Row],[Rivivalinta]],Sheet1!$C$1:$E$42,2,FALSE)</f>
        <v>Avkastning på eget kapital (ROE), %</v>
      </c>
      <c r="D7204" s="5" t="str">
        <f>VLOOKUP(Taulukko1[[#This Row],[Rivivalinta]],Sheet1!$C$1:$E$42,3,FALSE)</f>
        <v>Return on equity (ROE), %</v>
      </c>
      <c r="E7204" s="1" t="s">
        <v>45</v>
      </c>
      <c r="F7204" s="2">
        <v>42369</v>
      </c>
      <c r="G7204" s="8">
        <v>6.040677135308193E-2</v>
      </c>
    </row>
    <row r="7205" spans="1:7" x14ac:dyDescent="0.2">
      <c r="A7205" s="6">
        <v>26</v>
      </c>
      <c r="B7205" s="5" t="s">
        <v>217</v>
      </c>
      <c r="C7205" s="5" t="str">
        <f>VLOOKUP(Taulukko1[[#This Row],[Rivivalinta]],Sheet1!$C$1:$E$42,2,FALSE)</f>
        <v>Avkastning på eget kapital (ROE), %</v>
      </c>
      <c r="D7205" s="5" t="str">
        <f>VLOOKUP(Taulukko1[[#This Row],[Rivivalinta]],Sheet1!$C$1:$E$42,3,FALSE)</f>
        <v>Return on equity (ROE), %</v>
      </c>
      <c r="E7205" s="1" t="s">
        <v>46</v>
      </c>
      <c r="F7205" s="2">
        <v>42369</v>
      </c>
      <c r="G7205" s="8">
        <v>4.7085600328755868E-2</v>
      </c>
    </row>
    <row r="7206" spans="1:7" x14ac:dyDescent="0.2">
      <c r="A7206" s="6">
        <v>26</v>
      </c>
      <c r="B7206" s="5" t="s">
        <v>217</v>
      </c>
      <c r="C7206" s="5" t="str">
        <f>VLOOKUP(Taulukko1[[#This Row],[Rivivalinta]],Sheet1!$C$1:$E$42,2,FALSE)</f>
        <v>Avkastning på eget kapital (ROE), %</v>
      </c>
      <c r="D7206" s="5" t="str">
        <f>VLOOKUP(Taulukko1[[#This Row],[Rivivalinta]],Sheet1!$C$1:$E$42,3,FALSE)</f>
        <v>Return on equity (ROE), %</v>
      </c>
      <c r="E7206" s="1" t="s">
        <v>47</v>
      </c>
      <c r="F7206" s="2">
        <v>42369</v>
      </c>
      <c r="G7206" s="8">
        <v>9.7568011467799143E-2</v>
      </c>
    </row>
    <row r="7207" spans="1:7" x14ac:dyDescent="0.2">
      <c r="A7207" s="6">
        <v>26</v>
      </c>
      <c r="B7207" s="5" t="s">
        <v>217</v>
      </c>
      <c r="C7207" s="5" t="str">
        <f>VLOOKUP(Taulukko1[[#This Row],[Rivivalinta]],Sheet1!$C$1:$E$42,2,FALSE)</f>
        <v>Avkastning på eget kapital (ROE), %</v>
      </c>
      <c r="D7207" s="5" t="str">
        <f>VLOOKUP(Taulukko1[[#This Row],[Rivivalinta]],Sheet1!$C$1:$E$42,3,FALSE)</f>
        <v>Return on equity (ROE), %</v>
      </c>
      <c r="E7207" s="1" t="s">
        <v>48</v>
      </c>
      <c r="F7207" s="2">
        <v>42369</v>
      </c>
      <c r="G7207" s="8">
        <v>0.11039125821899846</v>
      </c>
    </row>
    <row r="7208" spans="1:7" x14ac:dyDescent="0.2">
      <c r="A7208" s="6">
        <v>26</v>
      </c>
      <c r="B7208" s="5" t="s">
        <v>217</v>
      </c>
      <c r="C7208" s="5" t="str">
        <f>VLOOKUP(Taulukko1[[#This Row],[Rivivalinta]],Sheet1!$C$1:$E$42,2,FALSE)</f>
        <v>Avkastning på eget kapital (ROE), %</v>
      </c>
      <c r="D7208" s="5" t="str">
        <f>VLOOKUP(Taulukko1[[#This Row],[Rivivalinta]],Sheet1!$C$1:$E$42,3,FALSE)</f>
        <v>Return on equity (ROE), %</v>
      </c>
      <c r="E7208" s="1" t="s">
        <v>49</v>
      </c>
      <c r="F7208" s="2">
        <v>42369</v>
      </c>
      <c r="G7208" s="8">
        <v>6.8219594928197458E-2</v>
      </c>
    </row>
    <row r="7209" spans="1:7" x14ac:dyDescent="0.2">
      <c r="A7209" s="6">
        <v>26</v>
      </c>
      <c r="B7209" s="5" t="s">
        <v>217</v>
      </c>
      <c r="C7209" s="5" t="str">
        <f>VLOOKUP(Taulukko1[[#This Row],[Rivivalinta]],Sheet1!$C$1:$E$42,2,FALSE)</f>
        <v>Avkastning på eget kapital (ROE), %</v>
      </c>
      <c r="D7209" s="5" t="str">
        <f>VLOOKUP(Taulukko1[[#This Row],[Rivivalinta]],Sheet1!$C$1:$E$42,3,FALSE)</f>
        <v>Return on equity (ROE), %</v>
      </c>
      <c r="E7209" s="1" t="s">
        <v>50</v>
      </c>
      <c r="F7209" s="2">
        <v>42369</v>
      </c>
      <c r="G7209" s="8">
        <v>7.1126123016767406E-2</v>
      </c>
    </row>
    <row r="7210" spans="1:7" x14ac:dyDescent="0.2">
      <c r="A7210" s="6">
        <v>26</v>
      </c>
      <c r="B7210" s="5" t="s">
        <v>217</v>
      </c>
      <c r="C7210" s="5" t="str">
        <f>VLOOKUP(Taulukko1[[#This Row],[Rivivalinta]],Sheet1!$C$1:$E$42,2,FALSE)</f>
        <v>Avkastning på eget kapital (ROE), %</v>
      </c>
      <c r="D7210" s="5" t="str">
        <f>VLOOKUP(Taulukko1[[#This Row],[Rivivalinta]],Sheet1!$C$1:$E$42,3,FALSE)</f>
        <v>Return on equity (ROE), %</v>
      </c>
      <c r="E7210" s="1" t="s">
        <v>51</v>
      </c>
      <c r="F7210" s="2">
        <v>42369</v>
      </c>
      <c r="G7210" s="8">
        <v>8.2818830516481687E-2</v>
      </c>
    </row>
    <row r="7211" spans="1:7" x14ac:dyDescent="0.2">
      <c r="A7211" s="6">
        <v>26</v>
      </c>
      <c r="B7211" s="5" t="s">
        <v>217</v>
      </c>
      <c r="C7211" s="5" t="str">
        <f>VLOOKUP(Taulukko1[[#This Row],[Rivivalinta]],Sheet1!$C$1:$E$42,2,FALSE)</f>
        <v>Avkastning på eget kapital (ROE), %</v>
      </c>
      <c r="D7211" s="5" t="str">
        <f>VLOOKUP(Taulukko1[[#This Row],[Rivivalinta]],Sheet1!$C$1:$E$42,3,FALSE)</f>
        <v>Return on equity (ROE), %</v>
      </c>
      <c r="E7211" s="1" t="s">
        <v>52</v>
      </c>
      <c r="F7211" s="2">
        <v>42369</v>
      </c>
      <c r="G7211" s="8">
        <v>0.11140648955218971</v>
      </c>
    </row>
    <row r="7212" spans="1:7" x14ac:dyDescent="0.2">
      <c r="A7212" s="6">
        <v>26</v>
      </c>
      <c r="B7212" s="5" t="s">
        <v>217</v>
      </c>
      <c r="C7212" s="5" t="str">
        <f>VLOOKUP(Taulukko1[[#This Row],[Rivivalinta]],Sheet1!$C$1:$E$42,2,FALSE)</f>
        <v>Avkastning på eget kapital (ROE), %</v>
      </c>
      <c r="D7212" s="5" t="str">
        <f>VLOOKUP(Taulukko1[[#This Row],[Rivivalinta]],Sheet1!$C$1:$E$42,3,FALSE)</f>
        <v>Return on equity (ROE), %</v>
      </c>
      <c r="E7212" s="1" t="s">
        <v>53</v>
      </c>
      <c r="F7212" s="2">
        <v>42369</v>
      </c>
      <c r="G7212" s="8">
        <v>0.11491545303407921</v>
      </c>
    </row>
    <row r="7213" spans="1:7" x14ac:dyDescent="0.2">
      <c r="A7213" s="6">
        <v>26</v>
      </c>
      <c r="B7213" s="5" t="s">
        <v>217</v>
      </c>
      <c r="C7213" s="5" t="str">
        <f>VLOOKUP(Taulukko1[[#This Row],[Rivivalinta]],Sheet1!$C$1:$E$42,2,FALSE)</f>
        <v>Avkastning på eget kapital (ROE), %</v>
      </c>
      <c r="D7213" s="5" t="str">
        <f>VLOOKUP(Taulukko1[[#This Row],[Rivivalinta]],Sheet1!$C$1:$E$42,3,FALSE)</f>
        <v>Return on equity (ROE), %</v>
      </c>
      <c r="E7213" s="1" t="s">
        <v>54</v>
      </c>
      <c r="F7213" s="2">
        <v>42369</v>
      </c>
      <c r="G7213" s="8">
        <v>0.10611350545766131</v>
      </c>
    </row>
    <row r="7214" spans="1:7" x14ac:dyDescent="0.2">
      <c r="A7214" s="6">
        <v>26</v>
      </c>
      <c r="B7214" s="5" t="s">
        <v>217</v>
      </c>
      <c r="C7214" s="5" t="str">
        <f>VLOOKUP(Taulukko1[[#This Row],[Rivivalinta]],Sheet1!$C$1:$E$42,2,FALSE)</f>
        <v>Avkastning på eget kapital (ROE), %</v>
      </c>
      <c r="D7214" s="5" t="str">
        <f>VLOOKUP(Taulukko1[[#This Row],[Rivivalinta]],Sheet1!$C$1:$E$42,3,FALSE)</f>
        <v>Return on equity (ROE), %</v>
      </c>
      <c r="E7214" s="1" t="s">
        <v>55</v>
      </c>
      <c r="F7214" s="2">
        <v>42369</v>
      </c>
      <c r="G7214" s="8">
        <v>0.12109084274261402</v>
      </c>
    </row>
    <row r="7215" spans="1:7" x14ac:dyDescent="0.2">
      <c r="A7215" s="6">
        <v>26</v>
      </c>
      <c r="B7215" s="5" t="s">
        <v>217</v>
      </c>
      <c r="C7215" s="5" t="str">
        <f>VLOOKUP(Taulukko1[[#This Row],[Rivivalinta]],Sheet1!$C$1:$E$42,2,FALSE)</f>
        <v>Avkastning på eget kapital (ROE), %</v>
      </c>
      <c r="D7215" s="5" t="str">
        <f>VLOOKUP(Taulukko1[[#This Row],[Rivivalinta]],Sheet1!$C$1:$E$42,3,FALSE)</f>
        <v>Return on equity (ROE), %</v>
      </c>
      <c r="E7215" s="1" t="s">
        <v>56</v>
      </c>
      <c r="F7215" s="2">
        <v>42369</v>
      </c>
      <c r="G7215" s="8">
        <v>6.3483211297516398E-2</v>
      </c>
    </row>
    <row r="7216" spans="1:7" x14ac:dyDescent="0.2">
      <c r="A7216" s="6">
        <v>26</v>
      </c>
      <c r="B7216" s="5" t="s">
        <v>217</v>
      </c>
      <c r="C7216" s="5" t="str">
        <f>VLOOKUP(Taulukko1[[#This Row],[Rivivalinta]],Sheet1!$C$1:$E$42,2,FALSE)</f>
        <v>Avkastning på eget kapital (ROE), %</v>
      </c>
      <c r="D7216" s="5" t="str">
        <f>VLOOKUP(Taulukko1[[#This Row],[Rivivalinta]],Sheet1!$C$1:$E$42,3,FALSE)</f>
        <v>Return on equity (ROE), %</v>
      </c>
      <c r="E7216" s="1" t="s">
        <v>57</v>
      </c>
      <c r="F7216" s="2">
        <v>42369</v>
      </c>
      <c r="G7216" s="8">
        <v>5.2869127456444738E-2</v>
      </c>
    </row>
    <row r="7217" spans="1:7" x14ac:dyDescent="0.2">
      <c r="A7217" s="6">
        <v>26</v>
      </c>
      <c r="B7217" s="5" t="s">
        <v>217</v>
      </c>
      <c r="C7217" s="5" t="str">
        <f>VLOOKUP(Taulukko1[[#This Row],[Rivivalinta]],Sheet1!$C$1:$E$42,2,FALSE)</f>
        <v>Avkastning på eget kapital (ROE), %</v>
      </c>
      <c r="D7217" s="5" t="str">
        <f>VLOOKUP(Taulukko1[[#This Row],[Rivivalinta]],Sheet1!$C$1:$E$42,3,FALSE)</f>
        <v>Return on equity (ROE), %</v>
      </c>
      <c r="E7217" s="1" t="s">
        <v>58</v>
      </c>
      <c r="F7217" s="2">
        <v>42369</v>
      </c>
      <c r="G7217" s="8">
        <v>5.9990396926154627E-2</v>
      </c>
    </row>
    <row r="7218" spans="1:7" x14ac:dyDescent="0.2">
      <c r="A7218" s="6">
        <v>26</v>
      </c>
      <c r="B7218" s="5" t="s">
        <v>217</v>
      </c>
      <c r="C7218" s="5" t="str">
        <f>VLOOKUP(Taulukko1[[#This Row],[Rivivalinta]],Sheet1!$C$1:$E$42,2,FALSE)</f>
        <v>Avkastning på eget kapital (ROE), %</v>
      </c>
      <c r="D7218" s="5" t="str">
        <f>VLOOKUP(Taulukko1[[#This Row],[Rivivalinta]],Sheet1!$C$1:$E$42,3,FALSE)</f>
        <v>Return on equity (ROE), %</v>
      </c>
      <c r="E7218" s="1" t="s">
        <v>59</v>
      </c>
      <c r="F7218" s="2">
        <v>42369</v>
      </c>
      <c r="G7218" s="8">
        <v>8.1717213688808354E-2</v>
      </c>
    </row>
    <row r="7219" spans="1:7" x14ac:dyDescent="0.2">
      <c r="A7219" s="6">
        <v>26</v>
      </c>
      <c r="B7219" s="5" t="s">
        <v>217</v>
      </c>
      <c r="C7219" s="5" t="str">
        <f>VLOOKUP(Taulukko1[[#This Row],[Rivivalinta]],Sheet1!$C$1:$E$42,2,FALSE)</f>
        <v>Avkastning på eget kapital (ROE), %</v>
      </c>
      <c r="D7219" s="5" t="str">
        <f>VLOOKUP(Taulukko1[[#This Row],[Rivivalinta]],Sheet1!$C$1:$E$42,3,FALSE)</f>
        <v>Return on equity (ROE), %</v>
      </c>
      <c r="E7219" s="1" t="s">
        <v>60</v>
      </c>
      <c r="F7219" s="2">
        <v>42369</v>
      </c>
      <c r="G7219" s="8">
        <v>5.9431312440539237E-2</v>
      </c>
    </row>
    <row r="7220" spans="1:7" x14ac:dyDescent="0.2">
      <c r="A7220" s="6">
        <v>26</v>
      </c>
      <c r="B7220" s="5" t="s">
        <v>217</v>
      </c>
      <c r="C7220" s="5" t="str">
        <f>VLOOKUP(Taulukko1[[#This Row],[Rivivalinta]],Sheet1!$C$1:$E$42,2,FALSE)</f>
        <v>Avkastning på eget kapital (ROE), %</v>
      </c>
      <c r="D7220" s="5" t="str">
        <f>VLOOKUP(Taulukko1[[#This Row],[Rivivalinta]],Sheet1!$C$1:$E$42,3,FALSE)</f>
        <v>Return on equity (ROE), %</v>
      </c>
      <c r="E7220" s="1" t="s">
        <v>61</v>
      </c>
      <c r="F7220" s="2">
        <v>42369</v>
      </c>
      <c r="G7220" s="8">
        <v>6.31730282018787E-2</v>
      </c>
    </row>
    <row r="7221" spans="1:7" x14ac:dyDescent="0.2">
      <c r="A7221" s="6">
        <v>26</v>
      </c>
      <c r="B7221" s="5" t="s">
        <v>217</v>
      </c>
      <c r="C7221" s="5" t="str">
        <f>VLOOKUP(Taulukko1[[#This Row],[Rivivalinta]],Sheet1!$C$1:$E$42,2,FALSE)</f>
        <v>Avkastning på eget kapital (ROE), %</v>
      </c>
      <c r="D7221" s="5" t="str">
        <f>VLOOKUP(Taulukko1[[#This Row],[Rivivalinta]],Sheet1!$C$1:$E$42,3,FALSE)</f>
        <v>Return on equity (ROE), %</v>
      </c>
      <c r="E7221" s="1" t="s">
        <v>62</v>
      </c>
      <c r="F7221" s="2">
        <v>42369</v>
      </c>
      <c r="G7221" s="8">
        <v>8.5983718689819438E-2</v>
      </c>
    </row>
    <row r="7222" spans="1:7" x14ac:dyDescent="0.2">
      <c r="A7222" s="6">
        <v>26</v>
      </c>
      <c r="B7222" s="5" t="s">
        <v>217</v>
      </c>
      <c r="C7222" s="5" t="str">
        <f>VLOOKUP(Taulukko1[[#This Row],[Rivivalinta]],Sheet1!$C$1:$E$42,2,FALSE)</f>
        <v>Avkastning på eget kapital (ROE), %</v>
      </c>
      <c r="D7222" s="5" t="str">
        <f>VLOOKUP(Taulukko1[[#This Row],[Rivivalinta]],Sheet1!$C$1:$E$42,3,FALSE)</f>
        <v>Return on equity (ROE), %</v>
      </c>
      <c r="E7222" s="1" t="s">
        <v>63</v>
      </c>
      <c r="F7222" s="2">
        <v>42369</v>
      </c>
      <c r="G7222" s="8">
        <v>6.7035911302633824E-2</v>
      </c>
    </row>
    <row r="7223" spans="1:7" x14ac:dyDescent="0.2">
      <c r="A7223" s="6">
        <v>26</v>
      </c>
      <c r="B7223" s="5" t="s">
        <v>217</v>
      </c>
      <c r="C7223" s="5" t="str">
        <f>VLOOKUP(Taulukko1[[#This Row],[Rivivalinta]],Sheet1!$C$1:$E$42,2,FALSE)</f>
        <v>Avkastning på eget kapital (ROE), %</v>
      </c>
      <c r="D7223" s="5" t="str">
        <f>VLOOKUP(Taulukko1[[#This Row],[Rivivalinta]],Sheet1!$C$1:$E$42,3,FALSE)</f>
        <v>Return on equity (ROE), %</v>
      </c>
      <c r="E7223" s="1" t="s">
        <v>64</v>
      </c>
      <c r="F7223" s="2">
        <v>42369</v>
      </c>
      <c r="G7223" s="8">
        <v>3.4866714626689617E-2</v>
      </c>
    </row>
    <row r="7224" spans="1:7" x14ac:dyDescent="0.2">
      <c r="A7224" s="6">
        <v>26</v>
      </c>
      <c r="B7224" s="5" t="s">
        <v>217</v>
      </c>
      <c r="C7224" s="5" t="str">
        <f>VLOOKUP(Taulukko1[[#This Row],[Rivivalinta]],Sheet1!$C$1:$E$42,2,FALSE)</f>
        <v>Avkastning på eget kapital (ROE), %</v>
      </c>
      <c r="D7224" s="5" t="str">
        <f>VLOOKUP(Taulukko1[[#This Row],[Rivivalinta]],Sheet1!$C$1:$E$42,3,FALSE)</f>
        <v>Return on equity (ROE), %</v>
      </c>
      <c r="E7224" s="1" t="s">
        <v>65</v>
      </c>
      <c r="F7224" s="2">
        <v>42369</v>
      </c>
      <c r="G7224" s="8">
        <v>6.1294205883766613E-2</v>
      </c>
    </row>
    <row r="7225" spans="1:7" x14ac:dyDescent="0.2">
      <c r="A7225" s="6">
        <v>26</v>
      </c>
      <c r="B7225" s="5" t="s">
        <v>217</v>
      </c>
      <c r="C7225" s="5" t="str">
        <f>VLOOKUP(Taulukko1[[#This Row],[Rivivalinta]],Sheet1!$C$1:$E$42,2,FALSE)</f>
        <v>Avkastning på eget kapital (ROE), %</v>
      </c>
      <c r="D7225" s="5" t="str">
        <f>VLOOKUP(Taulukko1[[#This Row],[Rivivalinta]],Sheet1!$C$1:$E$42,3,FALSE)</f>
        <v>Return on equity (ROE), %</v>
      </c>
      <c r="E7225" s="1" t="s">
        <v>66</v>
      </c>
      <c r="F7225" s="2">
        <v>42369</v>
      </c>
      <c r="G7225" s="8">
        <v>5.8470353523371668E-2</v>
      </c>
    </row>
    <row r="7226" spans="1:7" x14ac:dyDescent="0.2">
      <c r="A7226" s="6">
        <v>26</v>
      </c>
      <c r="B7226" s="5" t="s">
        <v>217</v>
      </c>
      <c r="C7226" s="5" t="str">
        <f>VLOOKUP(Taulukko1[[#This Row],[Rivivalinta]],Sheet1!$C$1:$E$42,2,FALSE)</f>
        <v>Avkastning på eget kapital (ROE), %</v>
      </c>
      <c r="D7226" s="5" t="str">
        <f>VLOOKUP(Taulukko1[[#This Row],[Rivivalinta]],Sheet1!$C$1:$E$42,3,FALSE)</f>
        <v>Return on equity (ROE), %</v>
      </c>
      <c r="E7226" s="1" t="s">
        <v>67</v>
      </c>
      <c r="F7226" s="2">
        <v>42369</v>
      </c>
      <c r="G7226" s="8">
        <v>6.7740502089701463E-2</v>
      </c>
    </row>
    <row r="7227" spans="1:7" x14ac:dyDescent="0.2">
      <c r="A7227" s="6">
        <v>26</v>
      </c>
      <c r="B7227" s="5" t="s">
        <v>217</v>
      </c>
      <c r="C7227" s="5" t="str">
        <f>VLOOKUP(Taulukko1[[#This Row],[Rivivalinta]],Sheet1!$C$1:$E$42,2,FALSE)</f>
        <v>Avkastning på eget kapital (ROE), %</v>
      </c>
      <c r="D7227" s="5" t="str">
        <f>VLOOKUP(Taulukko1[[#This Row],[Rivivalinta]],Sheet1!$C$1:$E$42,3,FALSE)</f>
        <v>Return on equity (ROE), %</v>
      </c>
      <c r="E7227" s="1" t="s">
        <v>68</v>
      </c>
      <c r="F7227" s="2">
        <v>42369</v>
      </c>
      <c r="G7227" s="8">
        <v>7.1391480624130518E-2</v>
      </c>
    </row>
    <row r="7228" spans="1:7" x14ac:dyDescent="0.2">
      <c r="A7228" s="6">
        <v>26</v>
      </c>
      <c r="B7228" s="5" t="s">
        <v>217</v>
      </c>
      <c r="C7228" s="5" t="str">
        <f>VLOOKUP(Taulukko1[[#This Row],[Rivivalinta]],Sheet1!$C$1:$E$42,2,FALSE)</f>
        <v>Avkastning på eget kapital (ROE), %</v>
      </c>
      <c r="D7228" s="5" t="str">
        <f>VLOOKUP(Taulukko1[[#This Row],[Rivivalinta]],Sheet1!$C$1:$E$42,3,FALSE)</f>
        <v>Return on equity (ROE), %</v>
      </c>
      <c r="E7228" s="1" t="s">
        <v>69</v>
      </c>
      <c r="F7228" s="2">
        <v>42369</v>
      </c>
      <c r="G7228" s="8">
        <v>4.4591861954235118E-2</v>
      </c>
    </row>
    <row r="7229" spans="1:7" x14ac:dyDescent="0.2">
      <c r="A7229" s="6">
        <v>26</v>
      </c>
      <c r="B7229" s="5" t="s">
        <v>217</v>
      </c>
      <c r="C7229" s="5" t="str">
        <f>VLOOKUP(Taulukko1[[#This Row],[Rivivalinta]],Sheet1!$C$1:$E$42,2,FALSE)</f>
        <v>Avkastning på eget kapital (ROE), %</v>
      </c>
      <c r="D7229" s="5" t="str">
        <f>VLOOKUP(Taulukko1[[#This Row],[Rivivalinta]],Sheet1!$C$1:$E$42,3,FALSE)</f>
        <v>Return on equity (ROE), %</v>
      </c>
      <c r="E7229" s="1" t="s">
        <v>70</v>
      </c>
      <c r="F7229" s="2">
        <v>42369</v>
      </c>
      <c r="G7229" s="8">
        <v>0.11547911135604022</v>
      </c>
    </row>
    <row r="7230" spans="1:7" x14ac:dyDescent="0.2">
      <c r="A7230" s="6">
        <v>26</v>
      </c>
      <c r="B7230" s="5" t="s">
        <v>217</v>
      </c>
      <c r="C7230" s="5" t="str">
        <f>VLOOKUP(Taulukko1[[#This Row],[Rivivalinta]],Sheet1!$C$1:$E$42,2,FALSE)</f>
        <v>Avkastning på eget kapital (ROE), %</v>
      </c>
      <c r="D7230" s="5" t="str">
        <f>VLOOKUP(Taulukko1[[#This Row],[Rivivalinta]],Sheet1!$C$1:$E$42,3,FALSE)</f>
        <v>Return on equity (ROE), %</v>
      </c>
      <c r="E7230" s="1" t="s">
        <v>71</v>
      </c>
      <c r="F7230" s="2">
        <v>42369</v>
      </c>
      <c r="G7230" s="8">
        <v>0.10653859524845138</v>
      </c>
    </row>
    <row r="7231" spans="1:7" x14ac:dyDescent="0.2">
      <c r="A7231" s="6">
        <v>26</v>
      </c>
      <c r="B7231" s="5" t="s">
        <v>217</v>
      </c>
      <c r="C7231" s="5" t="str">
        <f>VLOOKUP(Taulukko1[[#This Row],[Rivivalinta]],Sheet1!$C$1:$E$42,2,FALSE)</f>
        <v>Avkastning på eget kapital (ROE), %</v>
      </c>
      <c r="D7231" s="5" t="str">
        <f>VLOOKUP(Taulukko1[[#This Row],[Rivivalinta]],Sheet1!$C$1:$E$42,3,FALSE)</f>
        <v>Return on equity (ROE), %</v>
      </c>
      <c r="E7231" s="1" t="s">
        <v>72</v>
      </c>
      <c r="F7231" s="2">
        <v>42369</v>
      </c>
      <c r="G7231" s="8">
        <v>7.9208155872959679E-2</v>
      </c>
    </row>
    <row r="7232" spans="1:7" x14ac:dyDescent="0.2">
      <c r="A7232" s="6">
        <v>26</v>
      </c>
      <c r="B7232" s="5" t="s">
        <v>217</v>
      </c>
      <c r="C7232" s="5" t="str">
        <f>VLOOKUP(Taulukko1[[#This Row],[Rivivalinta]],Sheet1!$C$1:$E$42,2,FALSE)</f>
        <v>Avkastning på eget kapital (ROE), %</v>
      </c>
      <c r="D7232" s="5" t="str">
        <f>VLOOKUP(Taulukko1[[#This Row],[Rivivalinta]],Sheet1!$C$1:$E$42,3,FALSE)</f>
        <v>Return on equity (ROE), %</v>
      </c>
      <c r="E7232" s="1" t="s">
        <v>73</v>
      </c>
      <c r="F7232" s="2">
        <v>42369</v>
      </c>
      <c r="G7232" s="8">
        <v>4.9837745583894442E-2</v>
      </c>
    </row>
    <row r="7233" spans="1:7" x14ac:dyDescent="0.2">
      <c r="A7233" s="6">
        <v>26</v>
      </c>
      <c r="B7233" s="5" t="s">
        <v>217</v>
      </c>
      <c r="C7233" s="5" t="str">
        <f>VLOOKUP(Taulukko1[[#This Row],[Rivivalinta]],Sheet1!$C$1:$E$42,2,FALSE)</f>
        <v>Avkastning på eget kapital (ROE), %</v>
      </c>
      <c r="D7233" s="5" t="str">
        <f>VLOOKUP(Taulukko1[[#This Row],[Rivivalinta]],Sheet1!$C$1:$E$42,3,FALSE)</f>
        <v>Return on equity (ROE), %</v>
      </c>
      <c r="E7233" s="1" t="s">
        <v>74</v>
      </c>
      <c r="F7233" s="2">
        <v>42369</v>
      </c>
      <c r="G7233" s="8">
        <v>0.10474943572381422</v>
      </c>
    </row>
    <row r="7234" spans="1:7" x14ac:dyDescent="0.2">
      <c r="A7234" s="6">
        <v>26</v>
      </c>
      <c r="B7234" s="5" t="s">
        <v>217</v>
      </c>
      <c r="C7234" s="5" t="str">
        <f>VLOOKUP(Taulukko1[[#This Row],[Rivivalinta]],Sheet1!$C$1:$E$42,2,FALSE)</f>
        <v>Avkastning på eget kapital (ROE), %</v>
      </c>
      <c r="D7234" s="5" t="str">
        <f>VLOOKUP(Taulukko1[[#This Row],[Rivivalinta]],Sheet1!$C$1:$E$42,3,FALSE)</f>
        <v>Return on equity (ROE), %</v>
      </c>
      <c r="E7234" s="1" t="s">
        <v>75</v>
      </c>
      <c r="F7234" s="2">
        <v>42369</v>
      </c>
      <c r="G7234" s="8">
        <v>6.9734736088835972E-2</v>
      </c>
    </row>
    <row r="7235" spans="1:7" x14ac:dyDescent="0.2">
      <c r="A7235" s="6">
        <v>26</v>
      </c>
      <c r="B7235" s="5" t="s">
        <v>217</v>
      </c>
      <c r="C7235" s="5" t="str">
        <f>VLOOKUP(Taulukko1[[#This Row],[Rivivalinta]],Sheet1!$C$1:$E$42,2,FALSE)</f>
        <v>Avkastning på eget kapital (ROE), %</v>
      </c>
      <c r="D7235" s="5" t="str">
        <f>VLOOKUP(Taulukko1[[#This Row],[Rivivalinta]],Sheet1!$C$1:$E$42,3,FALSE)</f>
        <v>Return on equity (ROE), %</v>
      </c>
      <c r="E7235" s="1" t="s">
        <v>76</v>
      </c>
      <c r="F7235" s="2">
        <v>42369</v>
      </c>
      <c r="G7235" s="8">
        <v>6.9456381640831816E-2</v>
      </c>
    </row>
    <row r="7236" spans="1:7" x14ac:dyDescent="0.2">
      <c r="A7236" s="6">
        <v>26</v>
      </c>
      <c r="B7236" s="5" t="s">
        <v>217</v>
      </c>
      <c r="C7236" s="5" t="str">
        <f>VLOOKUP(Taulukko1[[#This Row],[Rivivalinta]],Sheet1!$C$1:$E$42,2,FALSE)</f>
        <v>Avkastning på eget kapital (ROE), %</v>
      </c>
      <c r="D7236" s="5" t="str">
        <f>VLOOKUP(Taulukko1[[#This Row],[Rivivalinta]],Sheet1!$C$1:$E$42,3,FALSE)</f>
        <v>Return on equity (ROE), %</v>
      </c>
      <c r="E7236" s="1" t="s">
        <v>77</v>
      </c>
      <c r="F7236" s="2">
        <v>42369</v>
      </c>
      <c r="G7236" s="8">
        <v>5.2953939220729732E-2</v>
      </c>
    </row>
    <row r="7237" spans="1:7" x14ac:dyDescent="0.2">
      <c r="A7237" s="6">
        <v>26</v>
      </c>
      <c r="B7237" s="5" t="s">
        <v>217</v>
      </c>
      <c r="C7237" s="5" t="str">
        <f>VLOOKUP(Taulukko1[[#This Row],[Rivivalinta]],Sheet1!$C$1:$E$42,2,FALSE)</f>
        <v>Avkastning på eget kapital (ROE), %</v>
      </c>
      <c r="D7237" s="5" t="str">
        <f>VLOOKUP(Taulukko1[[#This Row],[Rivivalinta]],Sheet1!$C$1:$E$42,3,FALSE)</f>
        <v>Return on equity (ROE), %</v>
      </c>
      <c r="E7237" s="1" t="s">
        <v>78</v>
      </c>
      <c r="F7237" s="2">
        <v>42369</v>
      </c>
      <c r="G7237" s="8">
        <v>8.3254240919889491E-2</v>
      </c>
    </row>
    <row r="7238" spans="1:7" x14ac:dyDescent="0.2">
      <c r="A7238" s="6">
        <v>26</v>
      </c>
      <c r="B7238" s="5" t="s">
        <v>217</v>
      </c>
      <c r="C7238" s="5" t="str">
        <f>VLOOKUP(Taulukko1[[#This Row],[Rivivalinta]],Sheet1!$C$1:$E$42,2,FALSE)</f>
        <v>Avkastning på eget kapital (ROE), %</v>
      </c>
      <c r="D7238" s="5" t="str">
        <f>VLOOKUP(Taulukko1[[#This Row],[Rivivalinta]],Sheet1!$C$1:$E$42,3,FALSE)</f>
        <v>Return on equity (ROE), %</v>
      </c>
      <c r="E7238" s="1" t="s">
        <v>218</v>
      </c>
      <c r="F7238" s="2">
        <v>42369</v>
      </c>
      <c r="G7238" s="8">
        <v>7.247700403579832E-2</v>
      </c>
    </row>
    <row r="7239" spans="1:7" x14ac:dyDescent="0.2">
      <c r="A7239" s="6">
        <v>26</v>
      </c>
      <c r="B7239" s="5" t="s">
        <v>217</v>
      </c>
      <c r="C7239" s="5" t="str">
        <f>VLOOKUP(Taulukko1[[#This Row],[Rivivalinta]],Sheet1!$C$1:$E$42,2,FALSE)</f>
        <v>Avkastning på eget kapital (ROE), %</v>
      </c>
      <c r="D7239" s="5" t="str">
        <f>VLOOKUP(Taulukko1[[#This Row],[Rivivalinta]],Sheet1!$C$1:$E$42,3,FALSE)</f>
        <v>Return on equity (ROE), %</v>
      </c>
      <c r="E7239" s="1" t="s">
        <v>79</v>
      </c>
      <c r="F7239" s="2">
        <v>42369</v>
      </c>
      <c r="G7239" s="8">
        <v>9.7943014415813642E-2</v>
      </c>
    </row>
    <row r="7240" spans="1:7" x14ac:dyDescent="0.2">
      <c r="A7240" s="6">
        <v>26</v>
      </c>
      <c r="B7240" s="5" t="s">
        <v>217</v>
      </c>
      <c r="C7240" s="5" t="str">
        <f>VLOOKUP(Taulukko1[[#This Row],[Rivivalinta]],Sheet1!$C$1:$E$42,2,FALSE)</f>
        <v>Avkastning på eget kapital (ROE), %</v>
      </c>
      <c r="D7240" s="5" t="str">
        <f>VLOOKUP(Taulukko1[[#This Row],[Rivivalinta]],Sheet1!$C$1:$E$42,3,FALSE)</f>
        <v>Return on equity (ROE), %</v>
      </c>
      <c r="E7240" s="1" t="s">
        <v>80</v>
      </c>
      <c r="F7240" s="2">
        <v>42369</v>
      </c>
      <c r="G7240" s="8">
        <v>9.5595222943447453E-2</v>
      </c>
    </row>
    <row r="7241" spans="1:7" x14ac:dyDescent="0.2">
      <c r="A7241" s="6">
        <v>26</v>
      </c>
      <c r="B7241" s="5" t="s">
        <v>217</v>
      </c>
      <c r="C7241" s="5" t="str">
        <f>VLOOKUP(Taulukko1[[#This Row],[Rivivalinta]],Sheet1!$C$1:$E$42,2,FALSE)</f>
        <v>Avkastning på eget kapital (ROE), %</v>
      </c>
      <c r="D7241" s="5" t="str">
        <f>VLOOKUP(Taulukko1[[#This Row],[Rivivalinta]],Sheet1!$C$1:$E$42,3,FALSE)</f>
        <v>Return on equity (ROE), %</v>
      </c>
      <c r="E7241" s="1" t="s">
        <v>81</v>
      </c>
      <c r="F7241" s="2">
        <v>42369</v>
      </c>
      <c r="G7241" s="8">
        <v>0.1500751244797873</v>
      </c>
    </row>
    <row r="7242" spans="1:7" x14ac:dyDescent="0.2">
      <c r="A7242" s="6">
        <v>26</v>
      </c>
      <c r="B7242" s="5" t="s">
        <v>217</v>
      </c>
      <c r="C7242" s="5" t="str">
        <f>VLOOKUP(Taulukko1[[#This Row],[Rivivalinta]],Sheet1!$C$1:$E$42,2,FALSE)</f>
        <v>Avkastning på eget kapital (ROE), %</v>
      </c>
      <c r="D7242" s="5" t="str">
        <f>VLOOKUP(Taulukko1[[#This Row],[Rivivalinta]],Sheet1!$C$1:$E$42,3,FALSE)</f>
        <v>Return on equity (ROE), %</v>
      </c>
      <c r="E7242" s="1" t="s">
        <v>82</v>
      </c>
      <c r="F7242" s="2">
        <v>42369</v>
      </c>
      <c r="G7242" s="8">
        <v>0.12108643256559794</v>
      </c>
    </row>
    <row r="7243" spans="1:7" x14ac:dyDescent="0.2">
      <c r="A7243" s="6">
        <v>26</v>
      </c>
      <c r="B7243" s="5" t="s">
        <v>217</v>
      </c>
      <c r="C7243" s="5" t="str">
        <f>VLOOKUP(Taulukko1[[#This Row],[Rivivalinta]],Sheet1!$C$1:$E$42,2,FALSE)</f>
        <v>Avkastning på eget kapital (ROE), %</v>
      </c>
      <c r="D7243" s="5" t="str">
        <f>VLOOKUP(Taulukko1[[#This Row],[Rivivalinta]],Sheet1!$C$1:$E$42,3,FALSE)</f>
        <v>Return on equity (ROE), %</v>
      </c>
      <c r="E7243" s="1" t="s">
        <v>83</v>
      </c>
      <c r="F7243" s="2">
        <v>42369</v>
      </c>
      <c r="G7243" s="8">
        <v>7.1593453531182349E-2</v>
      </c>
    </row>
    <row r="7244" spans="1:7" x14ac:dyDescent="0.2">
      <c r="A7244" s="6">
        <v>26</v>
      </c>
      <c r="B7244" s="5" t="s">
        <v>217</v>
      </c>
      <c r="C7244" s="5" t="str">
        <f>VLOOKUP(Taulukko1[[#This Row],[Rivivalinta]],Sheet1!$C$1:$E$42,2,FALSE)</f>
        <v>Avkastning på eget kapital (ROE), %</v>
      </c>
      <c r="D7244" s="5" t="str">
        <f>VLOOKUP(Taulukko1[[#This Row],[Rivivalinta]],Sheet1!$C$1:$E$42,3,FALSE)</f>
        <v>Return on equity (ROE), %</v>
      </c>
      <c r="E7244" s="1" t="s">
        <v>84</v>
      </c>
      <c r="F7244" s="2">
        <v>42369</v>
      </c>
      <c r="G7244" s="8">
        <v>7.2010226114039247E-2</v>
      </c>
    </row>
    <row r="7245" spans="1:7" x14ac:dyDescent="0.2">
      <c r="A7245" s="6">
        <v>26</v>
      </c>
      <c r="B7245" s="5" t="s">
        <v>217</v>
      </c>
      <c r="C7245" s="5" t="str">
        <f>VLOOKUP(Taulukko1[[#This Row],[Rivivalinta]],Sheet1!$C$1:$E$42,2,FALSE)</f>
        <v>Avkastning på eget kapital (ROE), %</v>
      </c>
      <c r="D7245" s="5" t="str">
        <f>VLOOKUP(Taulukko1[[#This Row],[Rivivalinta]],Sheet1!$C$1:$E$42,3,FALSE)</f>
        <v>Return on equity (ROE), %</v>
      </c>
      <c r="E7245" s="1" t="s">
        <v>85</v>
      </c>
      <c r="F7245" s="2">
        <v>42369</v>
      </c>
      <c r="G7245" s="8">
        <v>7.4761705831241546E-2</v>
      </c>
    </row>
    <row r="7246" spans="1:7" x14ac:dyDescent="0.2">
      <c r="A7246" s="6">
        <v>26</v>
      </c>
      <c r="B7246" s="5" t="s">
        <v>217</v>
      </c>
      <c r="C7246" s="5" t="str">
        <f>VLOOKUP(Taulukko1[[#This Row],[Rivivalinta]],Sheet1!$C$1:$E$42,2,FALSE)</f>
        <v>Avkastning på eget kapital (ROE), %</v>
      </c>
      <c r="D7246" s="5" t="str">
        <f>VLOOKUP(Taulukko1[[#This Row],[Rivivalinta]],Sheet1!$C$1:$E$42,3,FALSE)</f>
        <v>Return on equity (ROE), %</v>
      </c>
      <c r="E7246" s="1" t="s">
        <v>86</v>
      </c>
      <c r="F7246" s="2">
        <v>42369</v>
      </c>
      <c r="G7246" s="8">
        <v>0.10223715527711402</v>
      </c>
    </row>
    <row r="7247" spans="1:7" x14ac:dyDescent="0.2">
      <c r="A7247" s="6">
        <v>26</v>
      </c>
      <c r="B7247" s="5" t="s">
        <v>217</v>
      </c>
      <c r="C7247" s="5" t="str">
        <f>VLOOKUP(Taulukko1[[#This Row],[Rivivalinta]],Sheet1!$C$1:$E$42,2,FALSE)</f>
        <v>Avkastning på eget kapital (ROE), %</v>
      </c>
      <c r="D7247" s="5" t="str">
        <f>VLOOKUP(Taulukko1[[#This Row],[Rivivalinta]],Sheet1!$C$1:$E$42,3,FALSE)</f>
        <v>Return on equity (ROE), %</v>
      </c>
      <c r="E7247" s="1" t="s">
        <v>87</v>
      </c>
      <c r="F7247" s="2">
        <v>42369</v>
      </c>
      <c r="G7247" s="8">
        <v>4.1854708254013419E-2</v>
      </c>
    </row>
    <row r="7248" spans="1:7" x14ac:dyDescent="0.2">
      <c r="A7248" s="6">
        <v>26</v>
      </c>
      <c r="B7248" s="5" t="s">
        <v>217</v>
      </c>
      <c r="C7248" s="5" t="str">
        <f>VLOOKUP(Taulukko1[[#This Row],[Rivivalinta]],Sheet1!$C$1:$E$42,2,FALSE)</f>
        <v>Avkastning på eget kapital (ROE), %</v>
      </c>
      <c r="D7248" s="5" t="str">
        <f>VLOOKUP(Taulukko1[[#This Row],[Rivivalinta]],Sheet1!$C$1:$E$42,3,FALSE)</f>
        <v>Return on equity (ROE), %</v>
      </c>
      <c r="E7248" s="1" t="s">
        <v>88</v>
      </c>
      <c r="F7248" s="2">
        <v>42369</v>
      </c>
      <c r="G7248" s="8">
        <v>8.0067550824203609E-2</v>
      </c>
    </row>
    <row r="7249" spans="1:7" x14ac:dyDescent="0.2">
      <c r="A7249" s="6">
        <v>26</v>
      </c>
      <c r="B7249" s="5" t="s">
        <v>217</v>
      </c>
      <c r="C7249" s="5" t="str">
        <f>VLOOKUP(Taulukko1[[#This Row],[Rivivalinta]],Sheet1!$C$1:$E$42,2,FALSE)</f>
        <v>Avkastning på eget kapital (ROE), %</v>
      </c>
      <c r="D7249" s="5" t="str">
        <f>VLOOKUP(Taulukko1[[#This Row],[Rivivalinta]],Sheet1!$C$1:$E$42,3,FALSE)</f>
        <v>Return on equity (ROE), %</v>
      </c>
      <c r="E7249" s="1" t="s">
        <v>89</v>
      </c>
      <c r="F7249" s="2">
        <v>42369</v>
      </c>
      <c r="G7249" s="8">
        <v>8.2355759624128194E-2</v>
      </c>
    </row>
    <row r="7250" spans="1:7" x14ac:dyDescent="0.2">
      <c r="A7250" s="6">
        <v>26</v>
      </c>
      <c r="B7250" s="5" t="s">
        <v>217</v>
      </c>
      <c r="C7250" s="5" t="str">
        <f>VLOOKUP(Taulukko1[[#This Row],[Rivivalinta]],Sheet1!$C$1:$E$42,2,FALSE)</f>
        <v>Avkastning på eget kapital (ROE), %</v>
      </c>
      <c r="D7250" s="5" t="str">
        <f>VLOOKUP(Taulukko1[[#This Row],[Rivivalinta]],Sheet1!$C$1:$E$42,3,FALSE)</f>
        <v>Return on equity (ROE), %</v>
      </c>
      <c r="E7250" s="1" t="s">
        <v>90</v>
      </c>
      <c r="F7250" s="2">
        <v>42369</v>
      </c>
      <c r="G7250" s="8">
        <v>8.9521438568580594E-2</v>
      </c>
    </row>
    <row r="7251" spans="1:7" x14ac:dyDescent="0.2">
      <c r="A7251" s="6">
        <v>26</v>
      </c>
      <c r="B7251" s="5" t="s">
        <v>217</v>
      </c>
      <c r="C7251" s="5" t="str">
        <f>VLOOKUP(Taulukko1[[#This Row],[Rivivalinta]],Sheet1!$C$1:$E$42,2,FALSE)</f>
        <v>Avkastning på eget kapital (ROE), %</v>
      </c>
      <c r="D7251" s="5" t="str">
        <f>VLOOKUP(Taulukko1[[#This Row],[Rivivalinta]],Sheet1!$C$1:$E$42,3,FALSE)</f>
        <v>Return on equity (ROE), %</v>
      </c>
      <c r="E7251" s="1" t="s">
        <v>91</v>
      </c>
      <c r="F7251" s="2">
        <v>42369</v>
      </c>
      <c r="G7251" s="8">
        <v>8.0916989564374195E-2</v>
      </c>
    </row>
    <row r="7252" spans="1:7" x14ac:dyDescent="0.2">
      <c r="A7252" s="6">
        <v>26</v>
      </c>
      <c r="B7252" s="5" t="s">
        <v>217</v>
      </c>
      <c r="C7252" s="5" t="str">
        <f>VLOOKUP(Taulukko1[[#This Row],[Rivivalinta]],Sheet1!$C$1:$E$42,2,FALSE)</f>
        <v>Avkastning på eget kapital (ROE), %</v>
      </c>
      <c r="D7252" s="5" t="str">
        <f>VLOOKUP(Taulukko1[[#This Row],[Rivivalinta]],Sheet1!$C$1:$E$42,3,FALSE)</f>
        <v>Return on equity (ROE), %</v>
      </c>
      <c r="E7252" s="1" t="s">
        <v>92</v>
      </c>
      <c r="F7252" s="2">
        <v>42369</v>
      </c>
      <c r="G7252" s="8">
        <v>6.363549764392161E-2</v>
      </c>
    </row>
    <row r="7253" spans="1:7" x14ac:dyDescent="0.2">
      <c r="A7253" s="6">
        <v>26</v>
      </c>
      <c r="B7253" s="5" t="s">
        <v>217</v>
      </c>
      <c r="C7253" s="5" t="str">
        <f>VLOOKUP(Taulukko1[[#This Row],[Rivivalinta]],Sheet1!$C$1:$E$42,2,FALSE)</f>
        <v>Avkastning på eget kapital (ROE), %</v>
      </c>
      <c r="D7253" s="5" t="str">
        <f>VLOOKUP(Taulukko1[[#This Row],[Rivivalinta]],Sheet1!$C$1:$E$42,3,FALSE)</f>
        <v>Return on equity (ROE), %</v>
      </c>
      <c r="E7253" s="1" t="s">
        <v>93</v>
      </c>
      <c r="F7253" s="2">
        <v>42369</v>
      </c>
      <c r="G7253" s="8">
        <v>9.0979023442561313E-2</v>
      </c>
    </row>
    <row r="7254" spans="1:7" x14ac:dyDescent="0.2">
      <c r="A7254" s="6">
        <v>26</v>
      </c>
      <c r="B7254" s="5" t="s">
        <v>217</v>
      </c>
      <c r="C7254" s="5" t="str">
        <f>VLOOKUP(Taulukko1[[#This Row],[Rivivalinta]],Sheet1!$C$1:$E$42,2,FALSE)</f>
        <v>Avkastning på eget kapital (ROE), %</v>
      </c>
      <c r="D7254" s="5" t="str">
        <f>VLOOKUP(Taulukko1[[#This Row],[Rivivalinta]],Sheet1!$C$1:$E$42,3,FALSE)</f>
        <v>Return on equity (ROE), %</v>
      </c>
      <c r="E7254" s="1" t="s">
        <v>94</v>
      </c>
      <c r="F7254" s="2">
        <v>42369</v>
      </c>
      <c r="G7254" s="8">
        <v>6.1780794692678664E-2</v>
      </c>
    </row>
    <row r="7255" spans="1:7" x14ac:dyDescent="0.2">
      <c r="A7255" s="6">
        <v>26</v>
      </c>
      <c r="B7255" s="5" t="s">
        <v>217</v>
      </c>
      <c r="C7255" s="5" t="str">
        <f>VLOOKUP(Taulukko1[[#This Row],[Rivivalinta]],Sheet1!$C$1:$E$42,2,FALSE)</f>
        <v>Avkastning på eget kapital (ROE), %</v>
      </c>
      <c r="D7255" s="5" t="str">
        <f>VLOOKUP(Taulukko1[[#This Row],[Rivivalinta]],Sheet1!$C$1:$E$42,3,FALSE)</f>
        <v>Return on equity (ROE), %</v>
      </c>
      <c r="E7255" s="1" t="s">
        <v>95</v>
      </c>
      <c r="F7255" s="2">
        <v>42369</v>
      </c>
      <c r="G7255" s="8">
        <v>9.683208075970097E-2</v>
      </c>
    </row>
    <row r="7256" spans="1:7" x14ac:dyDescent="0.2">
      <c r="A7256" s="6">
        <v>26</v>
      </c>
      <c r="B7256" s="5" t="s">
        <v>217</v>
      </c>
      <c r="C7256" s="5" t="str">
        <f>VLOOKUP(Taulukko1[[#This Row],[Rivivalinta]],Sheet1!$C$1:$E$42,2,FALSE)</f>
        <v>Avkastning på eget kapital (ROE), %</v>
      </c>
      <c r="D7256" s="5" t="str">
        <f>VLOOKUP(Taulukko1[[#This Row],[Rivivalinta]],Sheet1!$C$1:$E$42,3,FALSE)</f>
        <v>Return on equity (ROE), %</v>
      </c>
      <c r="E7256" s="1" t="s">
        <v>96</v>
      </c>
      <c r="F7256" s="2">
        <v>42369</v>
      </c>
      <c r="G7256" s="8">
        <v>0.11291736202573771</v>
      </c>
    </row>
    <row r="7257" spans="1:7" x14ac:dyDescent="0.2">
      <c r="A7257" s="6">
        <v>26</v>
      </c>
      <c r="B7257" s="5" t="s">
        <v>217</v>
      </c>
      <c r="C7257" s="5" t="str">
        <f>VLOOKUP(Taulukko1[[#This Row],[Rivivalinta]],Sheet1!$C$1:$E$42,2,FALSE)</f>
        <v>Avkastning på eget kapital (ROE), %</v>
      </c>
      <c r="D7257" s="5" t="str">
        <f>VLOOKUP(Taulukko1[[#This Row],[Rivivalinta]],Sheet1!$C$1:$E$42,3,FALSE)</f>
        <v>Return on equity (ROE), %</v>
      </c>
      <c r="E7257" s="1" t="s">
        <v>97</v>
      </c>
      <c r="F7257" s="2">
        <v>42369</v>
      </c>
      <c r="G7257" s="8">
        <v>0.10119526424367178</v>
      </c>
    </row>
    <row r="7258" spans="1:7" x14ac:dyDescent="0.2">
      <c r="A7258" s="6">
        <v>26</v>
      </c>
      <c r="B7258" s="5" t="s">
        <v>217</v>
      </c>
      <c r="C7258" s="5" t="str">
        <f>VLOOKUP(Taulukko1[[#This Row],[Rivivalinta]],Sheet1!$C$1:$E$42,2,FALSE)</f>
        <v>Avkastning på eget kapital (ROE), %</v>
      </c>
      <c r="D7258" s="5" t="str">
        <f>VLOOKUP(Taulukko1[[#This Row],[Rivivalinta]],Sheet1!$C$1:$E$42,3,FALSE)</f>
        <v>Return on equity (ROE), %</v>
      </c>
      <c r="E7258" s="1" t="s">
        <v>98</v>
      </c>
      <c r="F7258" s="2">
        <v>42369</v>
      </c>
      <c r="G7258" s="8">
        <v>9.9161879607650827E-2</v>
      </c>
    </row>
    <row r="7259" spans="1:7" x14ac:dyDescent="0.2">
      <c r="A7259" s="6">
        <v>26</v>
      </c>
      <c r="B7259" s="5" t="s">
        <v>217</v>
      </c>
      <c r="C7259" s="5" t="str">
        <f>VLOOKUP(Taulukko1[[#This Row],[Rivivalinta]],Sheet1!$C$1:$E$42,2,FALSE)</f>
        <v>Avkastning på eget kapital (ROE), %</v>
      </c>
      <c r="D7259" s="5" t="str">
        <f>VLOOKUP(Taulukko1[[#This Row],[Rivivalinta]],Sheet1!$C$1:$E$42,3,FALSE)</f>
        <v>Return on equity (ROE), %</v>
      </c>
      <c r="E7259" s="1" t="s">
        <v>99</v>
      </c>
      <c r="F7259" s="2">
        <v>42369</v>
      </c>
      <c r="G7259" s="8">
        <v>0.10926591681185684</v>
      </c>
    </row>
    <row r="7260" spans="1:7" x14ac:dyDescent="0.2">
      <c r="A7260" s="6">
        <v>26</v>
      </c>
      <c r="B7260" s="5" t="s">
        <v>217</v>
      </c>
      <c r="C7260" s="5" t="str">
        <f>VLOOKUP(Taulukko1[[#This Row],[Rivivalinta]],Sheet1!$C$1:$E$42,2,FALSE)</f>
        <v>Avkastning på eget kapital (ROE), %</v>
      </c>
      <c r="D7260" s="5" t="str">
        <f>VLOOKUP(Taulukko1[[#This Row],[Rivivalinta]],Sheet1!$C$1:$E$42,3,FALSE)</f>
        <v>Return on equity (ROE), %</v>
      </c>
      <c r="E7260" s="1" t="s">
        <v>100</v>
      </c>
      <c r="F7260" s="2">
        <v>42369</v>
      </c>
      <c r="G7260" s="8">
        <v>1.6015137145766443E-2</v>
      </c>
    </row>
    <row r="7261" spans="1:7" x14ac:dyDescent="0.2">
      <c r="A7261" s="6">
        <v>26</v>
      </c>
      <c r="B7261" s="5" t="s">
        <v>217</v>
      </c>
      <c r="C7261" s="5" t="str">
        <f>VLOOKUP(Taulukko1[[#This Row],[Rivivalinta]],Sheet1!$C$1:$E$42,2,FALSE)</f>
        <v>Avkastning på eget kapital (ROE), %</v>
      </c>
      <c r="D7261" s="5" t="str">
        <f>VLOOKUP(Taulukko1[[#This Row],[Rivivalinta]],Sheet1!$C$1:$E$42,3,FALSE)</f>
        <v>Return on equity (ROE), %</v>
      </c>
      <c r="E7261" s="1" t="s">
        <v>101</v>
      </c>
      <c r="F7261" s="2">
        <v>42369</v>
      </c>
      <c r="G7261" s="8">
        <v>8.1489846033234267E-2</v>
      </c>
    </row>
    <row r="7262" spans="1:7" x14ac:dyDescent="0.2">
      <c r="A7262" s="6">
        <v>26</v>
      </c>
      <c r="B7262" s="5" t="s">
        <v>217</v>
      </c>
      <c r="C7262" s="5" t="str">
        <f>VLOOKUP(Taulukko1[[#This Row],[Rivivalinta]],Sheet1!$C$1:$E$42,2,FALSE)</f>
        <v>Avkastning på eget kapital (ROE), %</v>
      </c>
      <c r="D7262" s="5" t="str">
        <f>VLOOKUP(Taulukko1[[#This Row],[Rivivalinta]],Sheet1!$C$1:$E$42,3,FALSE)</f>
        <v>Return on equity (ROE), %</v>
      </c>
      <c r="E7262" s="1" t="s">
        <v>102</v>
      </c>
      <c r="F7262" s="2">
        <v>42369</v>
      </c>
      <c r="G7262" s="8">
        <v>5.196466565764013E-2</v>
      </c>
    </row>
    <row r="7263" spans="1:7" x14ac:dyDescent="0.2">
      <c r="A7263" s="6">
        <v>26</v>
      </c>
      <c r="B7263" s="5" t="s">
        <v>217</v>
      </c>
      <c r="C7263" s="5" t="str">
        <f>VLOOKUP(Taulukko1[[#This Row],[Rivivalinta]],Sheet1!$C$1:$E$42,2,FALSE)</f>
        <v>Avkastning på eget kapital (ROE), %</v>
      </c>
      <c r="D7263" s="5" t="str">
        <f>VLOOKUP(Taulukko1[[#This Row],[Rivivalinta]],Sheet1!$C$1:$E$42,3,FALSE)</f>
        <v>Return on equity (ROE), %</v>
      </c>
      <c r="E7263" s="1" t="s">
        <v>103</v>
      </c>
      <c r="F7263" s="2">
        <v>42369</v>
      </c>
      <c r="G7263" s="8">
        <v>7.2720900444503883E-2</v>
      </c>
    </row>
    <row r="7264" spans="1:7" x14ac:dyDescent="0.2">
      <c r="A7264" s="6">
        <v>26</v>
      </c>
      <c r="B7264" s="5" t="s">
        <v>217</v>
      </c>
      <c r="C7264" s="5" t="str">
        <f>VLOOKUP(Taulukko1[[#This Row],[Rivivalinta]],Sheet1!$C$1:$E$42,2,FALSE)</f>
        <v>Avkastning på eget kapital (ROE), %</v>
      </c>
      <c r="D7264" s="5" t="str">
        <f>VLOOKUP(Taulukko1[[#This Row],[Rivivalinta]],Sheet1!$C$1:$E$42,3,FALSE)</f>
        <v>Return on equity (ROE), %</v>
      </c>
      <c r="E7264" s="1" t="s">
        <v>104</v>
      </c>
      <c r="F7264" s="2">
        <v>42369</v>
      </c>
      <c r="G7264" s="8">
        <v>7.1888833671731642E-2</v>
      </c>
    </row>
    <row r="7265" spans="1:7" x14ac:dyDescent="0.2">
      <c r="A7265" s="6">
        <v>26</v>
      </c>
      <c r="B7265" s="5" t="s">
        <v>217</v>
      </c>
      <c r="C7265" s="5" t="str">
        <f>VLOOKUP(Taulukko1[[#This Row],[Rivivalinta]],Sheet1!$C$1:$E$42,2,FALSE)</f>
        <v>Avkastning på eget kapital (ROE), %</v>
      </c>
      <c r="D7265" s="5" t="str">
        <f>VLOOKUP(Taulukko1[[#This Row],[Rivivalinta]],Sheet1!$C$1:$E$42,3,FALSE)</f>
        <v>Return on equity (ROE), %</v>
      </c>
      <c r="E7265" s="1" t="s">
        <v>105</v>
      </c>
      <c r="F7265" s="2">
        <v>42369</v>
      </c>
      <c r="G7265" s="8">
        <v>8.979241528130999E-2</v>
      </c>
    </row>
    <row r="7266" spans="1:7" x14ac:dyDescent="0.2">
      <c r="A7266" s="6">
        <v>26</v>
      </c>
      <c r="B7266" s="5" t="s">
        <v>217</v>
      </c>
      <c r="C7266" s="5" t="str">
        <f>VLOOKUP(Taulukko1[[#This Row],[Rivivalinta]],Sheet1!$C$1:$E$42,2,FALSE)</f>
        <v>Avkastning på eget kapital (ROE), %</v>
      </c>
      <c r="D7266" s="5" t="str">
        <f>VLOOKUP(Taulukko1[[#This Row],[Rivivalinta]],Sheet1!$C$1:$E$42,3,FALSE)</f>
        <v>Return on equity (ROE), %</v>
      </c>
      <c r="E7266" s="1" t="s">
        <v>106</v>
      </c>
      <c r="F7266" s="2">
        <v>42369</v>
      </c>
      <c r="G7266" s="8">
        <v>5.8874242966139446E-2</v>
      </c>
    </row>
    <row r="7267" spans="1:7" x14ac:dyDescent="0.2">
      <c r="A7267" s="6">
        <v>26</v>
      </c>
      <c r="B7267" s="5" t="s">
        <v>217</v>
      </c>
      <c r="C7267" s="5" t="str">
        <f>VLOOKUP(Taulukko1[[#This Row],[Rivivalinta]],Sheet1!$C$1:$E$42,2,FALSE)</f>
        <v>Avkastning på eget kapital (ROE), %</v>
      </c>
      <c r="D7267" s="5" t="str">
        <f>VLOOKUP(Taulukko1[[#This Row],[Rivivalinta]],Sheet1!$C$1:$E$42,3,FALSE)</f>
        <v>Return on equity (ROE), %</v>
      </c>
      <c r="E7267" s="1" t="s">
        <v>107</v>
      </c>
      <c r="F7267" s="2">
        <v>42369</v>
      </c>
      <c r="G7267" s="8">
        <v>7.717708245999505E-2</v>
      </c>
    </row>
    <row r="7268" spans="1:7" x14ac:dyDescent="0.2">
      <c r="A7268" s="6">
        <v>26</v>
      </c>
      <c r="B7268" s="5" t="s">
        <v>217</v>
      </c>
      <c r="C7268" s="5" t="str">
        <f>VLOOKUP(Taulukko1[[#This Row],[Rivivalinta]],Sheet1!$C$1:$E$42,2,FALSE)</f>
        <v>Avkastning på eget kapital (ROE), %</v>
      </c>
      <c r="D7268" s="5" t="str">
        <f>VLOOKUP(Taulukko1[[#This Row],[Rivivalinta]],Sheet1!$C$1:$E$42,3,FALSE)</f>
        <v>Return on equity (ROE), %</v>
      </c>
      <c r="E7268" s="1" t="s">
        <v>108</v>
      </c>
      <c r="F7268" s="2">
        <v>42369</v>
      </c>
      <c r="G7268" s="8">
        <v>0.10566094212910963</v>
      </c>
    </row>
    <row r="7269" spans="1:7" x14ac:dyDescent="0.2">
      <c r="A7269" s="6">
        <v>26</v>
      </c>
      <c r="B7269" s="5" t="s">
        <v>217</v>
      </c>
      <c r="C7269" s="5" t="str">
        <f>VLOOKUP(Taulukko1[[#This Row],[Rivivalinta]],Sheet1!$C$1:$E$42,2,FALSE)</f>
        <v>Avkastning på eget kapital (ROE), %</v>
      </c>
      <c r="D7269" s="5" t="str">
        <f>VLOOKUP(Taulukko1[[#This Row],[Rivivalinta]],Sheet1!$C$1:$E$42,3,FALSE)</f>
        <v>Return on equity (ROE), %</v>
      </c>
      <c r="E7269" s="1" t="s">
        <v>109</v>
      </c>
      <c r="F7269" s="2">
        <v>42369</v>
      </c>
      <c r="G7269" s="8">
        <v>8.2541757312580663E-2</v>
      </c>
    </row>
    <row r="7270" spans="1:7" x14ac:dyDescent="0.2">
      <c r="A7270" s="6">
        <v>26</v>
      </c>
      <c r="B7270" s="5" t="s">
        <v>217</v>
      </c>
      <c r="C7270" s="5" t="str">
        <f>VLOOKUP(Taulukko1[[#This Row],[Rivivalinta]],Sheet1!$C$1:$E$42,2,FALSE)</f>
        <v>Avkastning på eget kapital (ROE), %</v>
      </c>
      <c r="D7270" s="5" t="str">
        <f>VLOOKUP(Taulukko1[[#This Row],[Rivivalinta]],Sheet1!$C$1:$E$42,3,FALSE)</f>
        <v>Return on equity (ROE), %</v>
      </c>
      <c r="E7270" s="1" t="s">
        <v>110</v>
      </c>
      <c r="F7270" s="2">
        <v>42369</v>
      </c>
      <c r="G7270" s="8">
        <v>6.4930325040158027E-2</v>
      </c>
    </row>
    <row r="7271" spans="1:7" x14ac:dyDescent="0.2">
      <c r="A7271" s="6">
        <v>26</v>
      </c>
      <c r="B7271" s="5" t="s">
        <v>217</v>
      </c>
      <c r="C7271" s="5" t="str">
        <f>VLOOKUP(Taulukko1[[#This Row],[Rivivalinta]],Sheet1!$C$1:$E$42,2,FALSE)</f>
        <v>Avkastning på eget kapital (ROE), %</v>
      </c>
      <c r="D7271" s="5" t="str">
        <f>VLOOKUP(Taulukko1[[#This Row],[Rivivalinta]],Sheet1!$C$1:$E$42,3,FALSE)</f>
        <v>Return on equity (ROE), %</v>
      </c>
      <c r="E7271" s="1" t="s">
        <v>111</v>
      </c>
      <c r="F7271" s="2">
        <v>42369</v>
      </c>
      <c r="G7271" s="8">
        <v>0.10765142198109107</v>
      </c>
    </row>
    <row r="7272" spans="1:7" x14ac:dyDescent="0.2">
      <c r="A7272" s="6">
        <v>26</v>
      </c>
      <c r="B7272" s="5" t="s">
        <v>217</v>
      </c>
      <c r="C7272" s="5" t="str">
        <f>VLOOKUP(Taulukko1[[#This Row],[Rivivalinta]],Sheet1!$C$1:$E$42,2,FALSE)</f>
        <v>Avkastning på eget kapital (ROE), %</v>
      </c>
      <c r="D7272" s="5" t="str">
        <f>VLOOKUP(Taulukko1[[#This Row],[Rivivalinta]],Sheet1!$C$1:$E$42,3,FALSE)</f>
        <v>Return on equity (ROE), %</v>
      </c>
      <c r="E7272" s="1" t="s">
        <v>112</v>
      </c>
      <c r="F7272" s="2">
        <v>42369</v>
      </c>
      <c r="G7272" s="8">
        <v>0.11357346126838046</v>
      </c>
    </row>
    <row r="7273" spans="1:7" x14ac:dyDescent="0.2">
      <c r="A7273" s="6">
        <v>26</v>
      </c>
      <c r="B7273" s="5" t="s">
        <v>217</v>
      </c>
      <c r="C7273" s="5" t="str">
        <f>VLOOKUP(Taulukko1[[#This Row],[Rivivalinta]],Sheet1!$C$1:$E$42,2,FALSE)</f>
        <v>Avkastning på eget kapital (ROE), %</v>
      </c>
      <c r="D7273" s="5" t="str">
        <f>VLOOKUP(Taulukko1[[#This Row],[Rivivalinta]],Sheet1!$C$1:$E$42,3,FALSE)</f>
        <v>Return on equity (ROE), %</v>
      </c>
      <c r="E7273" s="1" t="s">
        <v>113</v>
      </c>
      <c r="F7273" s="2">
        <v>42369</v>
      </c>
      <c r="G7273" s="8">
        <v>9.8039472897571645E-2</v>
      </c>
    </row>
    <row r="7274" spans="1:7" x14ac:dyDescent="0.2">
      <c r="A7274" s="6">
        <v>26</v>
      </c>
      <c r="B7274" s="5" t="s">
        <v>217</v>
      </c>
      <c r="C7274" s="5" t="str">
        <f>VLOOKUP(Taulukko1[[#This Row],[Rivivalinta]],Sheet1!$C$1:$E$42,2,FALSE)</f>
        <v>Avkastning på eget kapital (ROE), %</v>
      </c>
      <c r="D7274" s="5" t="str">
        <f>VLOOKUP(Taulukko1[[#This Row],[Rivivalinta]],Sheet1!$C$1:$E$42,3,FALSE)</f>
        <v>Return on equity (ROE), %</v>
      </c>
      <c r="E7274" s="1" t="s">
        <v>114</v>
      </c>
      <c r="F7274" s="2">
        <v>42369</v>
      </c>
      <c r="G7274" s="8">
        <v>5.5785811371840868E-2</v>
      </c>
    </row>
    <row r="7275" spans="1:7" x14ac:dyDescent="0.2">
      <c r="A7275" s="6">
        <v>26</v>
      </c>
      <c r="B7275" s="5" t="s">
        <v>217</v>
      </c>
      <c r="C7275" s="5" t="str">
        <f>VLOOKUP(Taulukko1[[#This Row],[Rivivalinta]],Sheet1!$C$1:$E$42,2,FALSE)</f>
        <v>Avkastning på eget kapital (ROE), %</v>
      </c>
      <c r="D7275" s="5" t="str">
        <f>VLOOKUP(Taulukko1[[#This Row],[Rivivalinta]],Sheet1!$C$1:$E$42,3,FALSE)</f>
        <v>Return on equity (ROE), %</v>
      </c>
      <c r="E7275" s="1" t="s">
        <v>115</v>
      </c>
      <c r="F7275" s="2">
        <v>42369</v>
      </c>
      <c r="G7275" s="8">
        <v>6.8760317986197153E-2</v>
      </c>
    </row>
    <row r="7276" spans="1:7" x14ac:dyDescent="0.2">
      <c r="A7276" s="6">
        <v>26</v>
      </c>
      <c r="B7276" s="5" t="s">
        <v>217</v>
      </c>
      <c r="C7276" s="5" t="str">
        <f>VLOOKUP(Taulukko1[[#This Row],[Rivivalinta]],Sheet1!$C$1:$E$42,2,FALSE)</f>
        <v>Avkastning på eget kapital (ROE), %</v>
      </c>
      <c r="D7276" s="5" t="str">
        <f>VLOOKUP(Taulukko1[[#This Row],[Rivivalinta]],Sheet1!$C$1:$E$42,3,FALSE)</f>
        <v>Return on equity (ROE), %</v>
      </c>
      <c r="E7276" s="1" t="s">
        <v>116</v>
      </c>
      <c r="F7276" s="2">
        <v>42369</v>
      </c>
      <c r="G7276" s="8">
        <v>7.5828862620644116E-2</v>
      </c>
    </row>
    <row r="7277" spans="1:7" x14ac:dyDescent="0.2">
      <c r="A7277" s="6">
        <v>26</v>
      </c>
      <c r="B7277" s="5" t="s">
        <v>217</v>
      </c>
      <c r="C7277" s="5" t="str">
        <f>VLOOKUP(Taulukko1[[#This Row],[Rivivalinta]],Sheet1!$C$1:$E$42,2,FALSE)</f>
        <v>Avkastning på eget kapital (ROE), %</v>
      </c>
      <c r="D7277" s="5" t="str">
        <f>VLOOKUP(Taulukko1[[#This Row],[Rivivalinta]],Sheet1!$C$1:$E$42,3,FALSE)</f>
        <v>Return on equity (ROE), %</v>
      </c>
      <c r="E7277" s="1" t="s">
        <v>117</v>
      </c>
      <c r="F7277" s="2">
        <v>42369</v>
      </c>
      <c r="G7277" s="8">
        <v>0.11592583949118944</v>
      </c>
    </row>
    <row r="7278" spans="1:7" x14ac:dyDescent="0.2">
      <c r="A7278" s="6">
        <v>26</v>
      </c>
      <c r="B7278" s="5" t="s">
        <v>217</v>
      </c>
      <c r="C7278" s="5" t="str">
        <f>VLOOKUP(Taulukko1[[#This Row],[Rivivalinta]],Sheet1!$C$1:$E$42,2,FALSE)</f>
        <v>Avkastning på eget kapital (ROE), %</v>
      </c>
      <c r="D7278" s="5" t="str">
        <f>VLOOKUP(Taulukko1[[#This Row],[Rivivalinta]],Sheet1!$C$1:$E$42,3,FALSE)</f>
        <v>Return on equity (ROE), %</v>
      </c>
      <c r="E7278" s="1" t="s">
        <v>118</v>
      </c>
      <c r="F7278" s="2">
        <v>42369</v>
      </c>
      <c r="G7278" s="8">
        <v>9.6061072530000069E-2</v>
      </c>
    </row>
    <row r="7279" spans="1:7" x14ac:dyDescent="0.2">
      <c r="A7279" s="6">
        <v>26</v>
      </c>
      <c r="B7279" s="5" t="s">
        <v>217</v>
      </c>
      <c r="C7279" s="5" t="str">
        <f>VLOOKUP(Taulukko1[[#This Row],[Rivivalinta]],Sheet1!$C$1:$E$42,2,FALSE)</f>
        <v>Avkastning på eget kapital (ROE), %</v>
      </c>
      <c r="D7279" s="5" t="str">
        <f>VLOOKUP(Taulukko1[[#This Row],[Rivivalinta]],Sheet1!$C$1:$E$42,3,FALSE)</f>
        <v>Return on equity (ROE), %</v>
      </c>
      <c r="E7279" s="1" t="s">
        <v>119</v>
      </c>
      <c r="F7279" s="2">
        <v>42369</v>
      </c>
      <c r="G7279" s="8">
        <v>0.13257075414404426</v>
      </c>
    </row>
    <row r="7280" spans="1:7" x14ac:dyDescent="0.2">
      <c r="A7280" s="6">
        <v>26</v>
      </c>
      <c r="B7280" s="5" t="s">
        <v>217</v>
      </c>
      <c r="C7280" s="5" t="str">
        <f>VLOOKUP(Taulukko1[[#This Row],[Rivivalinta]],Sheet1!$C$1:$E$42,2,FALSE)</f>
        <v>Avkastning på eget kapital (ROE), %</v>
      </c>
      <c r="D7280" s="5" t="str">
        <f>VLOOKUP(Taulukko1[[#This Row],[Rivivalinta]],Sheet1!$C$1:$E$42,3,FALSE)</f>
        <v>Return on equity (ROE), %</v>
      </c>
      <c r="E7280" s="1" t="s">
        <v>120</v>
      </c>
      <c r="F7280" s="2">
        <v>42369</v>
      </c>
      <c r="G7280" s="8">
        <v>6.5126251117906403E-2</v>
      </c>
    </row>
    <row r="7281" spans="1:7" x14ac:dyDescent="0.2">
      <c r="A7281" s="6">
        <v>26</v>
      </c>
      <c r="B7281" s="5" t="s">
        <v>217</v>
      </c>
      <c r="C7281" s="5" t="str">
        <f>VLOOKUP(Taulukko1[[#This Row],[Rivivalinta]],Sheet1!$C$1:$E$42,2,FALSE)</f>
        <v>Avkastning på eget kapital (ROE), %</v>
      </c>
      <c r="D7281" s="5" t="str">
        <f>VLOOKUP(Taulukko1[[#This Row],[Rivivalinta]],Sheet1!$C$1:$E$42,3,FALSE)</f>
        <v>Return on equity (ROE), %</v>
      </c>
      <c r="E7281" s="1" t="s">
        <v>121</v>
      </c>
      <c r="F7281" s="2">
        <v>42369</v>
      </c>
      <c r="G7281" s="8">
        <v>7.6204850117095574E-2</v>
      </c>
    </row>
    <row r="7282" spans="1:7" x14ac:dyDescent="0.2">
      <c r="A7282" s="6">
        <v>26</v>
      </c>
      <c r="B7282" s="5" t="s">
        <v>217</v>
      </c>
      <c r="C7282" s="5" t="str">
        <f>VLOOKUP(Taulukko1[[#This Row],[Rivivalinta]],Sheet1!$C$1:$E$42,2,FALSE)</f>
        <v>Avkastning på eget kapital (ROE), %</v>
      </c>
      <c r="D7282" s="5" t="str">
        <f>VLOOKUP(Taulukko1[[#This Row],[Rivivalinta]],Sheet1!$C$1:$E$42,3,FALSE)</f>
        <v>Return on equity (ROE), %</v>
      </c>
      <c r="E7282" s="1" t="s">
        <v>122</v>
      </c>
      <c r="F7282" s="2">
        <v>42369</v>
      </c>
      <c r="G7282" s="8">
        <v>3.1328142707869995E-2</v>
      </c>
    </row>
    <row r="7283" spans="1:7" x14ac:dyDescent="0.2">
      <c r="A7283" s="6">
        <v>26</v>
      </c>
      <c r="B7283" s="5" t="s">
        <v>217</v>
      </c>
      <c r="C7283" s="5" t="str">
        <f>VLOOKUP(Taulukko1[[#This Row],[Rivivalinta]],Sheet1!$C$1:$E$42,2,FALSE)</f>
        <v>Avkastning på eget kapital (ROE), %</v>
      </c>
      <c r="D7283" s="5" t="str">
        <f>VLOOKUP(Taulukko1[[#This Row],[Rivivalinta]],Sheet1!$C$1:$E$42,3,FALSE)</f>
        <v>Return on equity (ROE), %</v>
      </c>
      <c r="E7283" s="1" t="s">
        <v>124</v>
      </c>
      <c r="F7283" s="2">
        <v>42369</v>
      </c>
      <c r="G7283" s="8">
        <v>8.1816893598123067E-2</v>
      </c>
    </row>
    <row r="7284" spans="1:7" x14ac:dyDescent="0.2">
      <c r="A7284" s="6">
        <v>26</v>
      </c>
      <c r="B7284" s="5" t="s">
        <v>217</v>
      </c>
      <c r="C7284" s="5" t="str">
        <f>VLOOKUP(Taulukko1[[#This Row],[Rivivalinta]],Sheet1!$C$1:$E$42,2,FALSE)</f>
        <v>Avkastning på eget kapital (ROE), %</v>
      </c>
      <c r="D7284" s="5" t="str">
        <f>VLOOKUP(Taulukko1[[#This Row],[Rivivalinta]],Sheet1!$C$1:$E$42,3,FALSE)</f>
        <v>Return on equity (ROE), %</v>
      </c>
      <c r="E7284" s="1" t="s">
        <v>125</v>
      </c>
      <c r="F7284" s="2">
        <v>42369</v>
      </c>
      <c r="G7284" s="8">
        <v>2.1752508251377946E-2</v>
      </c>
    </row>
    <row r="7285" spans="1:7" x14ac:dyDescent="0.2">
      <c r="A7285" s="6">
        <v>26</v>
      </c>
      <c r="B7285" s="5" t="s">
        <v>217</v>
      </c>
      <c r="C7285" s="5" t="str">
        <f>VLOOKUP(Taulukko1[[#This Row],[Rivivalinta]],Sheet1!$C$1:$E$42,2,FALSE)</f>
        <v>Avkastning på eget kapital (ROE), %</v>
      </c>
      <c r="D7285" s="5" t="str">
        <f>VLOOKUP(Taulukko1[[#This Row],[Rivivalinta]],Sheet1!$C$1:$E$42,3,FALSE)</f>
        <v>Return on equity (ROE), %</v>
      </c>
      <c r="E7285" s="1" t="s">
        <v>126</v>
      </c>
      <c r="F7285" s="2">
        <v>42369</v>
      </c>
      <c r="G7285" s="8">
        <v>5.1433419947885417E-2</v>
      </c>
    </row>
    <row r="7286" spans="1:7" x14ac:dyDescent="0.2">
      <c r="A7286" s="6">
        <v>26</v>
      </c>
      <c r="B7286" s="5" t="s">
        <v>217</v>
      </c>
      <c r="C7286" s="5" t="str">
        <f>VLOOKUP(Taulukko1[[#This Row],[Rivivalinta]],Sheet1!$C$1:$E$42,2,FALSE)</f>
        <v>Avkastning på eget kapital (ROE), %</v>
      </c>
      <c r="D7286" s="5" t="str">
        <f>VLOOKUP(Taulukko1[[#This Row],[Rivivalinta]],Sheet1!$C$1:$E$42,3,FALSE)</f>
        <v>Return on equity (ROE), %</v>
      </c>
      <c r="E7286" s="1" t="s">
        <v>127</v>
      </c>
      <c r="F7286" s="2">
        <v>42369</v>
      </c>
      <c r="G7286" s="8">
        <v>8.9520484791650742E-2</v>
      </c>
    </row>
    <row r="7287" spans="1:7" x14ac:dyDescent="0.2">
      <c r="A7287" s="6">
        <v>26</v>
      </c>
      <c r="B7287" s="5" t="s">
        <v>217</v>
      </c>
      <c r="C7287" s="5" t="str">
        <f>VLOOKUP(Taulukko1[[#This Row],[Rivivalinta]],Sheet1!$C$1:$E$42,2,FALSE)</f>
        <v>Avkastning på eget kapital (ROE), %</v>
      </c>
      <c r="D7287" s="5" t="str">
        <f>VLOOKUP(Taulukko1[[#This Row],[Rivivalinta]],Sheet1!$C$1:$E$42,3,FALSE)</f>
        <v>Return on equity (ROE), %</v>
      </c>
      <c r="E7287" s="1" t="s">
        <v>128</v>
      </c>
      <c r="F7287" s="2">
        <v>42369</v>
      </c>
      <c r="G7287" s="8">
        <v>6.5570149716401779E-2</v>
      </c>
    </row>
    <row r="7288" spans="1:7" x14ac:dyDescent="0.2">
      <c r="A7288" s="6">
        <v>26</v>
      </c>
      <c r="B7288" s="5" t="s">
        <v>217</v>
      </c>
      <c r="C7288" s="5" t="str">
        <f>VLOOKUP(Taulukko1[[#This Row],[Rivivalinta]],Sheet1!$C$1:$E$42,2,FALSE)</f>
        <v>Avkastning på eget kapital (ROE), %</v>
      </c>
      <c r="D7288" s="5" t="str">
        <f>VLOOKUP(Taulukko1[[#This Row],[Rivivalinta]],Sheet1!$C$1:$E$42,3,FALSE)</f>
        <v>Return on equity (ROE), %</v>
      </c>
      <c r="E7288" s="1" t="s">
        <v>129</v>
      </c>
      <c r="F7288" s="2">
        <v>42369</v>
      </c>
      <c r="G7288" s="8">
        <v>9.9511508260341913E-2</v>
      </c>
    </row>
    <row r="7289" spans="1:7" x14ac:dyDescent="0.2">
      <c r="A7289" s="6">
        <v>26</v>
      </c>
      <c r="B7289" s="5" t="s">
        <v>217</v>
      </c>
      <c r="C7289" s="5" t="str">
        <f>VLOOKUP(Taulukko1[[#This Row],[Rivivalinta]],Sheet1!$C$1:$E$42,2,FALSE)</f>
        <v>Avkastning på eget kapital (ROE), %</v>
      </c>
      <c r="D7289" s="5" t="str">
        <f>VLOOKUP(Taulukko1[[#This Row],[Rivivalinta]],Sheet1!$C$1:$E$42,3,FALSE)</f>
        <v>Return on equity (ROE), %</v>
      </c>
      <c r="E7289" s="1" t="s">
        <v>130</v>
      </c>
      <c r="F7289" s="2">
        <v>42369</v>
      </c>
      <c r="G7289" s="8">
        <v>9.038481763144679E-2</v>
      </c>
    </row>
    <row r="7290" spans="1:7" x14ac:dyDescent="0.2">
      <c r="A7290" s="6">
        <v>26</v>
      </c>
      <c r="B7290" s="5" t="s">
        <v>217</v>
      </c>
      <c r="C7290" s="5" t="str">
        <f>VLOOKUP(Taulukko1[[#This Row],[Rivivalinta]],Sheet1!$C$1:$E$42,2,FALSE)</f>
        <v>Avkastning på eget kapital (ROE), %</v>
      </c>
      <c r="D7290" s="5" t="str">
        <f>VLOOKUP(Taulukko1[[#This Row],[Rivivalinta]],Sheet1!$C$1:$E$42,3,FALSE)</f>
        <v>Return on equity (ROE), %</v>
      </c>
      <c r="E7290" s="1" t="s">
        <v>131</v>
      </c>
      <c r="F7290" s="2">
        <v>42369</v>
      </c>
      <c r="G7290" s="8">
        <v>8.7953496520938493E-2</v>
      </c>
    </row>
    <row r="7291" spans="1:7" x14ac:dyDescent="0.2">
      <c r="A7291" s="6">
        <v>26</v>
      </c>
      <c r="B7291" s="5" t="s">
        <v>217</v>
      </c>
      <c r="C7291" s="5" t="str">
        <f>VLOOKUP(Taulukko1[[#This Row],[Rivivalinta]],Sheet1!$C$1:$E$42,2,FALSE)</f>
        <v>Avkastning på eget kapital (ROE), %</v>
      </c>
      <c r="D7291" s="5" t="str">
        <f>VLOOKUP(Taulukko1[[#This Row],[Rivivalinta]],Sheet1!$C$1:$E$42,3,FALSE)</f>
        <v>Return on equity (ROE), %</v>
      </c>
      <c r="E7291" s="1" t="s">
        <v>132</v>
      </c>
      <c r="F7291" s="2">
        <v>42369</v>
      </c>
      <c r="G7291" s="8">
        <v>7.6556867941605974E-2</v>
      </c>
    </row>
    <row r="7292" spans="1:7" x14ac:dyDescent="0.2">
      <c r="A7292" s="6">
        <v>26</v>
      </c>
      <c r="B7292" s="5" t="s">
        <v>217</v>
      </c>
      <c r="C7292" s="5" t="str">
        <f>VLOOKUP(Taulukko1[[#This Row],[Rivivalinta]],Sheet1!$C$1:$E$42,2,FALSE)</f>
        <v>Avkastning på eget kapital (ROE), %</v>
      </c>
      <c r="D7292" s="5" t="str">
        <f>VLOOKUP(Taulukko1[[#This Row],[Rivivalinta]],Sheet1!$C$1:$E$42,3,FALSE)</f>
        <v>Return on equity (ROE), %</v>
      </c>
      <c r="E7292" s="1" t="s">
        <v>133</v>
      </c>
      <c r="F7292" s="2">
        <v>42369</v>
      </c>
      <c r="G7292" s="8">
        <v>6.9074546444836529E-2</v>
      </c>
    </row>
    <row r="7293" spans="1:7" x14ac:dyDescent="0.2">
      <c r="A7293" s="6">
        <v>26</v>
      </c>
      <c r="B7293" s="5" t="s">
        <v>217</v>
      </c>
      <c r="C7293" s="5" t="str">
        <f>VLOOKUP(Taulukko1[[#This Row],[Rivivalinta]],Sheet1!$C$1:$E$42,2,FALSE)</f>
        <v>Avkastning på eget kapital (ROE), %</v>
      </c>
      <c r="D7293" s="5" t="str">
        <f>VLOOKUP(Taulukko1[[#This Row],[Rivivalinta]],Sheet1!$C$1:$E$42,3,FALSE)</f>
        <v>Return on equity (ROE), %</v>
      </c>
      <c r="E7293" s="1" t="s">
        <v>134</v>
      </c>
      <c r="F7293" s="2">
        <v>42369</v>
      </c>
      <c r="G7293" s="8">
        <v>2.4774347041553249E-2</v>
      </c>
    </row>
    <row r="7294" spans="1:7" x14ac:dyDescent="0.2">
      <c r="A7294" s="6">
        <v>26</v>
      </c>
      <c r="B7294" s="5" t="s">
        <v>217</v>
      </c>
      <c r="C7294" s="5" t="str">
        <f>VLOOKUP(Taulukko1[[#This Row],[Rivivalinta]],Sheet1!$C$1:$E$42,2,FALSE)</f>
        <v>Avkastning på eget kapital (ROE), %</v>
      </c>
      <c r="D7294" s="5" t="str">
        <f>VLOOKUP(Taulukko1[[#This Row],[Rivivalinta]],Sheet1!$C$1:$E$42,3,FALSE)</f>
        <v>Return on equity (ROE), %</v>
      </c>
      <c r="E7294" s="1" t="s">
        <v>219</v>
      </c>
      <c r="F7294" s="2">
        <v>42369</v>
      </c>
      <c r="G7294" s="8">
        <v>7.4631831844607324E-2</v>
      </c>
    </row>
    <row r="7295" spans="1:7" x14ac:dyDescent="0.2">
      <c r="A7295" s="6">
        <v>26</v>
      </c>
      <c r="B7295" s="5" t="s">
        <v>217</v>
      </c>
      <c r="C7295" s="5" t="str">
        <f>VLOOKUP(Taulukko1[[#This Row],[Rivivalinta]],Sheet1!$C$1:$E$42,2,FALSE)</f>
        <v>Avkastning på eget kapital (ROE), %</v>
      </c>
      <c r="D7295" s="5" t="str">
        <f>VLOOKUP(Taulukko1[[#This Row],[Rivivalinta]],Sheet1!$C$1:$E$42,3,FALSE)</f>
        <v>Return on equity (ROE), %</v>
      </c>
      <c r="E7295" s="1" t="s">
        <v>135</v>
      </c>
      <c r="F7295" s="2">
        <v>42369</v>
      </c>
      <c r="G7295" s="8">
        <v>8.0603146520770982E-2</v>
      </c>
    </row>
    <row r="7296" spans="1:7" x14ac:dyDescent="0.2">
      <c r="A7296" s="6">
        <v>26</v>
      </c>
      <c r="B7296" s="5" t="s">
        <v>217</v>
      </c>
      <c r="C7296" s="5" t="str">
        <f>VLOOKUP(Taulukko1[[#This Row],[Rivivalinta]],Sheet1!$C$1:$E$42,2,FALSE)</f>
        <v>Avkastning på eget kapital (ROE), %</v>
      </c>
      <c r="D7296" s="5" t="str">
        <f>VLOOKUP(Taulukko1[[#This Row],[Rivivalinta]],Sheet1!$C$1:$E$42,3,FALSE)</f>
        <v>Return on equity (ROE), %</v>
      </c>
      <c r="E7296" s="1" t="s">
        <v>136</v>
      </c>
      <c r="F7296" s="2">
        <v>42369</v>
      </c>
      <c r="G7296" s="8">
        <v>7.7118557874512203E-2</v>
      </c>
    </row>
    <row r="7297" spans="1:7" x14ac:dyDescent="0.2">
      <c r="A7297" s="6">
        <v>26</v>
      </c>
      <c r="B7297" s="5" t="s">
        <v>217</v>
      </c>
      <c r="C7297" s="5" t="str">
        <f>VLOOKUP(Taulukko1[[#This Row],[Rivivalinta]],Sheet1!$C$1:$E$42,2,FALSE)</f>
        <v>Avkastning på eget kapital (ROE), %</v>
      </c>
      <c r="D7297" s="5" t="str">
        <f>VLOOKUP(Taulukko1[[#This Row],[Rivivalinta]],Sheet1!$C$1:$E$42,3,FALSE)</f>
        <v>Return on equity (ROE), %</v>
      </c>
      <c r="E7297" s="1" t="s">
        <v>137</v>
      </c>
      <c r="F7297" s="2">
        <v>42369</v>
      </c>
      <c r="G7297" s="8">
        <v>9.9890485386474256E-2</v>
      </c>
    </row>
    <row r="7298" spans="1:7" x14ac:dyDescent="0.2">
      <c r="A7298" s="6">
        <v>26</v>
      </c>
      <c r="B7298" s="5" t="s">
        <v>217</v>
      </c>
      <c r="C7298" s="5" t="str">
        <f>VLOOKUP(Taulukko1[[#This Row],[Rivivalinta]],Sheet1!$C$1:$E$42,2,FALSE)</f>
        <v>Avkastning på eget kapital (ROE), %</v>
      </c>
      <c r="D7298" s="5" t="str">
        <f>VLOOKUP(Taulukko1[[#This Row],[Rivivalinta]],Sheet1!$C$1:$E$42,3,FALSE)</f>
        <v>Return on equity (ROE), %</v>
      </c>
      <c r="E7298" s="1" t="s">
        <v>138</v>
      </c>
      <c r="F7298" s="2">
        <v>42369</v>
      </c>
      <c r="G7298" s="8">
        <v>9.9945764878005508E-2</v>
      </c>
    </row>
    <row r="7299" spans="1:7" x14ac:dyDescent="0.2">
      <c r="A7299" s="6">
        <v>26</v>
      </c>
      <c r="B7299" s="5" t="s">
        <v>217</v>
      </c>
      <c r="C7299" s="5" t="str">
        <f>VLOOKUP(Taulukko1[[#This Row],[Rivivalinta]],Sheet1!$C$1:$E$42,2,FALSE)</f>
        <v>Avkastning på eget kapital (ROE), %</v>
      </c>
      <c r="D7299" s="5" t="str">
        <f>VLOOKUP(Taulukko1[[#This Row],[Rivivalinta]],Sheet1!$C$1:$E$42,3,FALSE)</f>
        <v>Return on equity (ROE), %</v>
      </c>
      <c r="E7299" s="1" t="s">
        <v>139</v>
      </c>
      <c r="F7299" s="2">
        <v>42369</v>
      </c>
      <c r="G7299" s="8">
        <v>8.4046363547792935E-2</v>
      </c>
    </row>
    <row r="7300" spans="1:7" x14ac:dyDescent="0.2">
      <c r="A7300" s="6">
        <v>26</v>
      </c>
      <c r="B7300" s="5" t="s">
        <v>217</v>
      </c>
      <c r="C7300" s="5" t="str">
        <f>VLOOKUP(Taulukko1[[#This Row],[Rivivalinta]],Sheet1!$C$1:$E$42,2,FALSE)</f>
        <v>Avkastning på eget kapital (ROE), %</v>
      </c>
      <c r="D7300" s="5" t="str">
        <f>VLOOKUP(Taulukko1[[#This Row],[Rivivalinta]],Sheet1!$C$1:$E$42,3,FALSE)</f>
        <v>Return on equity (ROE), %</v>
      </c>
      <c r="E7300" s="1" t="s">
        <v>140</v>
      </c>
      <c r="F7300" s="2">
        <v>42369</v>
      </c>
      <c r="G7300" s="8">
        <v>0.11309382542252812</v>
      </c>
    </row>
    <row r="7301" spans="1:7" x14ac:dyDescent="0.2">
      <c r="A7301" s="6">
        <v>26</v>
      </c>
      <c r="B7301" s="5" t="s">
        <v>217</v>
      </c>
      <c r="C7301" s="5" t="str">
        <f>VLOOKUP(Taulukko1[[#This Row],[Rivivalinta]],Sheet1!$C$1:$E$42,2,FALSE)</f>
        <v>Avkastning på eget kapital (ROE), %</v>
      </c>
      <c r="D7301" s="5" t="str">
        <f>VLOOKUP(Taulukko1[[#This Row],[Rivivalinta]],Sheet1!$C$1:$E$42,3,FALSE)</f>
        <v>Return on equity (ROE), %</v>
      </c>
      <c r="E7301" s="1" t="s">
        <v>141</v>
      </c>
      <c r="F7301" s="2">
        <v>42369</v>
      </c>
      <c r="G7301" s="8">
        <v>6.0396952604753938E-2</v>
      </c>
    </row>
    <row r="7302" spans="1:7" x14ac:dyDescent="0.2">
      <c r="A7302" s="6">
        <v>26</v>
      </c>
      <c r="B7302" s="5" t="s">
        <v>217</v>
      </c>
      <c r="C7302" s="5" t="str">
        <f>VLOOKUP(Taulukko1[[#This Row],[Rivivalinta]],Sheet1!$C$1:$E$42,2,FALSE)</f>
        <v>Avkastning på eget kapital (ROE), %</v>
      </c>
      <c r="D7302" s="5" t="str">
        <f>VLOOKUP(Taulukko1[[#This Row],[Rivivalinta]],Sheet1!$C$1:$E$42,3,FALSE)</f>
        <v>Return on equity (ROE), %</v>
      </c>
      <c r="E7302" s="1" t="s">
        <v>142</v>
      </c>
      <c r="F7302" s="2">
        <v>42369</v>
      </c>
      <c r="G7302" s="8">
        <v>0.10867155907076669</v>
      </c>
    </row>
    <row r="7303" spans="1:7" x14ac:dyDescent="0.2">
      <c r="A7303" s="6">
        <v>26</v>
      </c>
      <c r="B7303" s="5" t="s">
        <v>217</v>
      </c>
      <c r="C7303" s="5" t="str">
        <f>VLOOKUP(Taulukko1[[#This Row],[Rivivalinta]],Sheet1!$C$1:$E$42,2,FALSE)</f>
        <v>Avkastning på eget kapital (ROE), %</v>
      </c>
      <c r="D7303" s="5" t="str">
        <f>VLOOKUP(Taulukko1[[#This Row],[Rivivalinta]],Sheet1!$C$1:$E$42,3,FALSE)</f>
        <v>Return on equity (ROE), %</v>
      </c>
      <c r="E7303" s="1" t="s">
        <v>143</v>
      </c>
      <c r="F7303" s="2">
        <v>42369</v>
      </c>
      <c r="G7303" s="8">
        <v>8.0692298807744783E-2</v>
      </c>
    </row>
    <row r="7304" spans="1:7" x14ac:dyDescent="0.2">
      <c r="A7304" s="6">
        <v>26</v>
      </c>
      <c r="B7304" s="5" t="s">
        <v>217</v>
      </c>
      <c r="C7304" s="5" t="str">
        <f>VLOOKUP(Taulukko1[[#This Row],[Rivivalinta]],Sheet1!$C$1:$E$42,2,FALSE)</f>
        <v>Avkastning på eget kapital (ROE), %</v>
      </c>
      <c r="D7304" s="5" t="str">
        <f>VLOOKUP(Taulukko1[[#This Row],[Rivivalinta]],Sheet1!$C$1:$E$42,3,FALSE)</f>
        <v>Return on equity (ROE), %</v>
      </c>
      <c r="E7304" s="1" t="s">
        <v>144</v>
      </c>
      <c r="F7304" s="2">
        <v>42369</v>
      </c>
      <c r="G7304" s="8">
        <v>6.4805800954545134E-2</v>
      </c>
    </row>
    <row r="7305" spans="1:7" x14ac:dyDescent="0.2">
      <c r="A7305" s="6">
        <v>26</v>
      </c>
      <c r="B7305" s="5" t="s">
        <v>217</v>
      </c>
      <c r="C7305" s="5" t="str">
        <f>VLOOKUP(Taulukko1[[#This Row],[Rivivalinta]],Sheet1!$C$1:$E$42,2,FALSE)</f>
        <v>Avkastning på eget kapital (ROE), %</v>
      </c>
      <c r="D7305" s="5" t="str">
        <f>VLOOKUP(Taulukko1[[#This Row],[Rivivalinta]],Sheet1!$C$1:$E$42,3,FALSE)</f>
        <v>Return on equity (ROE), %</v>
      </c>
      <c r="E7305" s="1" t="s">
        <v>145</v>
      </c>
      <c r="F7305" s="2">
        <v>42369</v>
      </c>
      <c r="G7305" s="8">
        <v>7.717410288730038E-2</v>
      </c>
    </row>
    <row r="7306" spans="1:7" x14ac:dyDescent="0.2">
      <c r="A7306" s="6">
        <v>26</v>
      </c>
      <c r="B7306" s="5" t="s">
        <v>217</v>
      </c>
      <c r="C7306" s="5" t="str">
        <f>VLOOKUP(Taulukko1[[#This Row],[Rivivalinta]],Sheet1!$C$1:$E$42,2,FALSE)</f>
        <v>Avkastning på eget kapital (ROE), %</v>
      </c>
      <c r="D7306" s="5" t="str">
        <f>VLOOKUP(Taulukko1[[#This Row],[Rivivalinta]],Sheet1!$C$1:$E$42,3,FALSE)</f>
        <v>Return on equity (ROE), %</v>
      </c>
      <c r="E7306" s="1" t="s">
        <v>146</v>
      </c>
      <c r="F7306" s="2">
        <v>42369</v>
      </c>
      <c r="G7306" s="8">
        <v>7.5147934966994498E-2</v>
      </c>
    </row>
    <row r="7307" spans="1:7" x14ac:dyDescent="0.2">
      <c r="A7307" s="6">
        <v>26</v>
      </c>
      <c r="B7307" s="5" t="s">
        <v>217</v>
      </c>
      <c r="C7307" s="5" t="str">
        <f>VLOOKUP(Taulukko1[[#This Row],[Rivivalinta]],Sheet1!$C$1:$E$42,2,FALSE)</f>
        <v>Avkastning på eget kapital (ROE), %</v>
      </c>
      <c r="D7307" s="5" t="str">
        <f>VLOOKUP(Taulukko1[[#This Row],[Rivivalinta]],Sheet1!$C$1:$E$42,3,FALSE)</f>
        <v>Return on equity (ROE), %</v>
      </c>
      <c r="E7307" s="1" t="s">
        <v>147</v>
      </c>
      <c r="F7307" s="2">
        <v>42369</v>
      </c>
      <c r="G7307" s="8">
        <v>8.2290633610665909E-2</v>
      </c>
    </row>
    <row r="7308" spans="1:7" x14ac:dyDescent="0.2">
      <c r="A7308" s="6">
        <v>26</v>
      </c>
      <c r="B7308" s="5" t="s">
        <v>217</v>
      </c>
      <c r="C7308" s="5" t="str">
        <f>VLOOKUP(Taulukko1[[#This Row],[Rivivalinta]],Sheet1!$C$1:$E$42,2,FALSE)</f>
        <v>Avkastning på eget kapital (ROE), %</v>
      </c>
      <c r="D7308" s="5" t="str">
        <f>VLOOKUP(Taulukko1[[#This Row],[Rivivalinta]],Sheet1!$C$1:$E$42,3,FALSE)</f>
        <v>Return on equity (ROE), %</v>
      </c>
      <c r="E7308" s="1" t="s">
        <v>148</v>
      </c>
      <c r="F7308" s="2">
        <v>42369</v>
      </c>
      <c r="G7308" s="8">
        <v>6.1780058672666699E-2</v>
      </c>
    </row>
    <row r="7309" spans="1:7" x14ac:dyDescent="0.2">
      <c r="A7309" s="6">
        <v>26</v>
      </c>
      <c r="B7309" s="5" t="s">
        <v>217</v>
      </c>
      <c r="C7309" s="5" t="str">
        <f>VLOOKUP(Taulukko1[[#This Row],[Rivivalinta]],Sheet1!$C$1:$E$42,2,FALSE)</f>
        <v>Avkastning på eget kapital (ROE), %</v>
      </c>
      <c r="D7309" s="5" t="str">
        <f>VLOOKUP(Taulukko1[[#This Row],[Rivivalinta]],Sheet1!$C$1:$E$42,3,FALSE)</f>
        <v>Return on equity (ROE), %</v>
      </c>
      <c r="E7309" s="1" t="s">
        <v>149</v>
      </c>
      <c r="F7309" s="2">
        <v>42369</v>
      </c>
      <c r="G7309" s="8">
        <v>2.9117502411149968E-2</v>
      </c>
    </row>
    <row r="7310" spans="1:7" x14ac:dyDescent="0.2">
      <c r="A7310" s="6">
        <v>26</v>
      </c>
      <c r="B7310" s="5" t="s">
        <v>217</v>
      </c>
      <c r="C7310" s="5" t="str">
        <f>VLOOKUP(Taulukko1[[#This Row],[Rivivalinta]],Sheet1!$C$1:$E$42,2,FALSE)</f>
        <v>Avkastning på eget kapital (ROE), %</v>
      </c>
      <c r="D7310" s="5" t="str">
        <f>VLOOKUP(Taulukko1[[#This Row],[Rivivalinta]],Sheet1!$C$1:$E$42,3,FALSE)</f>
        <v>Return on equity (ROE), %</v>
      </c>
      <c r="E7310" s="1" t="s">
        <v>150</v>
      </c>
      <c r="F7310" s="2">
        <v>42369</v>
      </c>
      <c r="G7310" s="8">
        <v>8.2850628576827554E-2</v>
      </c>
    </row>
    <row r="7311" spans="1:7" x14ac:dyDescent="0.2">
      <c r="A7311" s="6">
        <v>26</v>
      </c>
      <c r="B7311" s="5" t="s">
        <v>217</v>
      </c>
      <c r="C7311" s="5" t="str">
        <f>VLOOKUP(Taulukko1[[#This Row],[Rivivalinta]],Sheet1!$C$1:$E$42,2,FALSE)</f>
        <v>Avkastning på eget kapital (ROE), %</v>
      </c>
      <c r="D7311" s="5" t="str">
        <f>VLOOKUP(Taulukko1[[#This Row],[Rivivalinta]],Sheet1!$C$1:$E$42,3,FALSE)</f>
        <v>Return on equity (ROE), %</v>
      </c>
      <c r="E7311" s="1" t="s">
        <v>151</v>
      </c>
      <c r="F7311" s="2">
        <v>42369</v>
      </c>
      <c r="G7311" s="8">
        <v>0.13555999882943373</v>
      </c>
    </row>
    <row r="7312" spans="1:7" x14ac:dyDescent="0.2">
      <c r="A7312" s="6">
        <v>26</v>
      </c>
      <c r="B7312" s="5" t="s">
        <v>217</v>
      </c>
      <c r="C7312" s="5" t="str">
        <f>VLOOKUP(Taulukko1[[#This Row],[Rivivalinta]],Sheet1!$C$1:$E$42,2,FALSE)</f>
        <v>Avkastning på eget kapital (ROE), %</v>
      </c>
      <c r="D7312" s="5" t="str">
        <f>VLOOKUP(Taulukko1[[#This Row],[Rivivalinta]],Sheet1!$C$1:$E$42,3,FALSE)</f>
        <v>Return on equity (ROE), %</v>
      </c>
      <c r="E7312" s="1" t="s">
        <v>152</v>
      </c>
      <c r="F7312" s="2">
        <v>42369</v>
      </c>
      <c r="G7312" s="8">
        <v>6.4183056449013051E-2</v>
      </c>
    </row>
    <row r="7313" spans="1:7" x14ac:dyDescent="0.2">
      <c r="A7313" s="6">
        <v>26</v>
      </c>
      <c r="B7313" s="5" t="s">
        <v>217</v>
      </c>
      <c r="C7313" s="5" t="str">
        <f>VLOOKUP(Taulukko1[[#This Row],[Rivivalinta]],Sheet1!$C$1:$E$42,2,FALSE)</f>
        <v>Avkastning på eget kapital (ROE), %</v>
      </c>
      <c r="D7313" s="5" t="str">
        <f>VLOOKUP(Taulukko1[[#This Row],[Rivivalinta]],Sheet1!$C$1:$E$42,3,FALSE)</f>
        <v>Return on equity (ROE), %</v>
      </c>
      <c r="E7313" s="1" t="s">
        <v>153</v>
      </c>
      <c r="F7313" s="2">
        <v>42369</v>
      </c>
      <c r="G7313" s="8">
        <v>0.10879315780227349</v>
      </c>
    </row>
    <row r="7314" spans="1:7" x14ac:dyDescent="0.2">
      <c r="A7314" s="6">
        <v>26</v>
      </c>
      <c r="B7314" s="5" t="s">
        <v>217</v>
      </c>
      <c r="C7314" s="5" t="str">
        <f>VLOOKUP(Taulukko1[[#This Row],[Rivivalinta]],Sheet1!$C$1:$E$42,2,FALSE)</f>
        <v>Avkastning på eget kapital (ROE), %</v>
      </c>
      <c r="D7314" s="5" t="str">
        <f>VLOOKUP(Taulukko1[[#This Row],[Rivivalinta]],Sheet1!$C$1:$E$42,3,FALSE)</f>
        <v>Return on equity (ROE), %</v>
      </c>
      <c r="E7314" s="1" t="s">
        <v>154</v>
      </c>
      <c r="F7314" s="2">
        <v>42369</v>
      </c>
      <c r="G7314" s="8">
        <v>0.11236406416875683</v>
      </c>
    </row>
    <row r="7315" spans="1:7" x14ac:dyDescent="0.2">
      <c r="A7315" s="6">
        <v>26</v>
      </c>
      <c r="B7315" s="5" t="s">
        <v>217</v>
      </c>
      <c r="C7315" s="5" t="str">
        <f>VLOOKUP(Taulukko1[[#This Row],[Rivivalinta]],Sheet1!$C$1:$E$42,2,FALSE)</f>
        <v>Avkastning på eget kapital (ROE), %</v>
      </c>
      <c r="D7315" s="5" t="str">
        <f>VLOOKUP(Taulukko1[[#This Row],[Rivivalinta]],Sheet1!$C$1:$E$42,3,FALSE)</f>
        <v>Return on equity (ROE), %</v>
      </c>
      <c r="E7315" s="1" t="s">
        <v>155</v>
      </c>
      <c r="F7315" s="2">
        <v>42369</v>
      </c>
      <c r="G7315" s="8">
        <v>0.142316176385162</v>
      </c>
    </row>
    <row r="7316" spans="1:7" x14ac:dyDescent="0.2">
      <c r="A7316" s="6">
        <v>26</v>
      </c>
      <c r="B7316" s="5" t="s">
        <v>217</v>
      </c>
      <c r="C7316" s="5" t="str">
        <f>VLOOKUP(Taulukko1[[#This Row],[Rivivalinta]],Sheet1!$C$1:$E$42,2,FALSE)</f>
        <v>Avkastning på eget kapital (ROE), %</v>
      </c>
      <c r="D7316" s="5" t="str">
        <f>VLOOKUP(Taulukko1[[#This Row],[Rivivalinta]],Sheet1!$C$1:$E$42,3,FALSE)</f>
        <v>Return on equity (ROE), %</v>
      </c>
      <c r="E7316" s="1" t="s">
        <v>156</v>
      </c>
      <c r="F7316" s="2">
        <v>42369</v>
      </c>
      <c r="G7316" s="8">
        <v>8.7611837513145913E-2</v>
      </c>
    </row>
    <row r="7317" spans="1:7" x14ac:dyDescent="0.2">
      <c r="A7317" s="6">
        <v>26</v>
      </c>
      <c r="B7317" s="5" t="s">
        <v>217</v>
      </c>
      <c r="C7317" s="5" t="str">
        <f>VLOOKUP(Taulukko1[[#This Row],[Rivivalinta]],Sheet1!$C$1:$E$42,2,FALSE)</f>
        <v>Avkastning på eget kapital (ROE), %</v>
      </c>
      <c r="D7317" s="5" t="str">
        <f>VLOOKUP(Taulukko1[[#This Row],[Rivivalinta]],Sheet1!$C$1:$E$42,3,FALSE)</f>
        <v>Return on equity (ROE), %</v>
      </c>
      <c r="E7317" s="1" t="s">
        <v>157</v>
      </c>
      <c r="F7317" s="2">
        <v>42369</v>
      </c>
      <c r="G7317" s="8">
        <v>4.8750724905674135E-2</v>
      </c>
    </row>
    <row r="7318" spans="1:7" x14ac:dyDescent="0.2">
      <c r="A7318" s="6">
        <v>26</v>
      </c>
      <c r="B7318" s="5" t="s">
        <v>217</v>
      </c>
      <c r="C7318" s="5" t="str">
        <f>VLOOKUP(Taulukko1[[#This Row],[Rivivalinta]],Sheet1!$C$1:$E$42,2,FALSE)</f>
        <v>Avkastning på eget kapital (ROE), %</v>
      </c>
      <c r="D7318" s="5" t="str">
        <f>VLOOKUP(Taulukko1[[#This Row],[Rivivalinta]],Sheet1!$C$1:$E$42,3,FALSE)</f>
        <v>Return on equity (ROE), %</v>
      </c>
      <c r="E7318" s="1" t="s">
        <v>158</v>
      </c>
      <c r="F7318" s="2">
        <v>42369</v>
      </c>
      <c r="G7318" s="8">
        <v>7.630257802974301E-2</v>
      </c>
    </row>
    <row r="7319" spans="1:7" x14ac:dyDescent="0.2">
      <c r="A7319" s="6">
        <v>26</v>
      </c>
      <c r="B7319" s="5" t="s">
        <v>217</v>
      </c>
      <c r="C7319" s="5" t="str">
        <f>VLOOKUP(Taulukko1[[#This Row],[Rivivalinta]],Sheet1!$C$1:$E$42,2,FALSE)</f>
        <v>Avkastning på eget kapital (ROE), %</v>
      </c>
      <c r="D7319" s="5" t="str">
        <f>VLOOKUP(Taulukko1[[#This Row],[Rivivalinta]],Sheet1!$C$1:$E$42,3,FALSE)</f>
        <v>Return on equity (ROE), %</v>
      </c>
      <c r="E7319" s="1" t="s">
        <v>159</v>
      </c>
      <c r="F7319" s="2">
        <v>42369</v>
      </c>
      <c r="G7319" s="8">
        <v>5.9017371294445009E-2</v>
      </c>
    </row>
    <row r="7320" spans="1:7" x14ac:dyDescent="0.2">
      <c r="A7320" s="6">
        <v>26</v>
      </c>
      <c r="B7320" s="5" t="s">
        <v>217</v>
      </c>
      <c r="C7320" s="5" t="str">
        <f>VLOOKUP(Taulukko1[[#This Row],[Rivivalinta]],Sheet1!$C$1:$E$42,2,FALSE)</f>
        <v>Avkastning på eget kapital (ROE), %</v>
      </c>
      <c r="D7320" s="5" t="str">
        <f>VLOOKUP(Taulukko1[[#This Row],[Rivivalinta]],Sheet1!$C$1:$E$42,3,FALSE)</f>
        <v>Return on equity (ROE), %</v>
      </c>
      <c r="E7320" s="1" t="s">
        <v>160</v>
      </c>
      <c r="F7320" s="2">
        <v>42369</v>
      </c>
      <c r="G7320" s="8">
        <v>5.5147104724093191E-2</v>
      </c>
    </row>
    <row r="7321" spans="1:7" x14ac:dyDescent="0.2">
      <c r="A7321" s="6">
        <v>26</v>
      </c>
      <c r="B7321" s="5" t="s">
        <v>217</v>
      </c>
      <c r="C7321" s="5" t="str">
        <f>VLOOKUP(Taulukko1[[#This Row],[Rivivalinta]],Sheet1!$C$1:$E$42,2,FALSE)</f>
        <v>Avkastning på eget kapital (ROE), %</v>
      </c>
      <c r="D7321" s="5" t="str">
        <f>VLOOKUP(Taulukko1[[#This Row],[Rivivalinta]],Sheet1!$C$1:$E$42,3,FALSE)</f>
        <v>Return on equity (ROE), %</v>
      </c>
      <c r="E7321" s="1" t="s">
        <v>161</v>
      </c>
      <c r="F7321" s="2">
        <v>42369</v>
      </c>
      <c r="G7321" s="8">
        <v>4.2001832474591452E-2</v>
      </c>
    </row>
    <row r="7322" spans="1:7" x14ac:dyDescent="0.2">
      <c r="A7322" s="6">
        <v>26</v>
      </c>
      <c r="B7322" s="5" t="s">
        <v>217</v>
      </c>
      <c r="C7322" s="5" t="str">
        <f>VLOOKUP(Taulukko1[[#This Row],[Rivivalinta]],Sheet1!$C$1:$E$42,2,FALSE)</f>
        <v>Avkastning på eget kapital (ROE), %</v>
      </c>
      <c r="D7322" s="5" t="str">
        <f>VLOOKUP(Taulukko1[[#This Row],[Rivivalinta]],Sheet1!$C$1:$E$42,3,FALSE)</f>
        <v>Return on equity (ROE), %</v>
      </c>
      <c r="E7322" s="1" t="s">
        <v>162</v>
      </c>
      <c r="F7322" s="2">
        <v>42369</v>
      </c>
      <c r="G7322" s="8">
        <v>0.10250193202739787</v>
      </c>
    </row>
    <row r="7323" spans="1:7" x14ac:dyDescent="0.2">
      <c r="A7323" s="6">
        <v>26</v>
      </c>
      <c r="B7323" s="5" t="s">
        <v>217</v>
      </c>
      <c r="C7323" s="5" t="str">
        <f>VLOOKUP(Taulukko1[[#This Row],[Rivivalinta]],Sheet1!$C$1:$E$42,2,FALSE)</f>
        <v>Avkastning på eget kapital (ROE), %</v>
      </c>
      <c r="D7323" s="5" t="str">
        <f>VLOOKUP(Taulukko1[[#This Row],[Rivivalinta]],Sheet1!$C$1:$E$42,3,FALSE)</f>
        <v>Return on equity (ROE), %</v>
      </c>
      <c r="E7323" s="1" t="s">
        <v>163</v>
      </c>
      <c r="F7323" s="2">
        <v>42369</v>
      </c>
      <c r="G7323" s="8">
        <v>5.635644349607697E-2</v>
      </c>
    </row>
    <row r="7324" spans="1:7" x14ac:dyDescent="0.2">
      <c r="A7324" s="6">
        <v>26</v>
      </c>
      <c r="B7324" s="5" t="s">
        <v>217</v>
      </c>
      <c r="C7324" s="5" t="str">
        <f>VLOOKUP(Taulukko1[[#This Row],[Rivivalinta]],Sheet1!$C$1:$E$42,2,FALSE)</f>
        <v>Avkastning på eget kapital (ROE), %</v>
      </c>
      <c r="D7324" s="5" t="str">
        <f>VLOOKUP(Taulukko1[[#This Row],[Rivivalinta]],Sheet1!$C$1:$E$42,3,FALSE)</f>
        <v>Return on equity (ROE), %</v>
      </c>
      <c r="E7324" s="1" t="s">
        <v>220</v>
      </c>
      <c r="F7324" s="2">
        <v>42369</v>
      </c>
      <c r="G7324" s="8">
        <v>6.3210355123286502E-2</v>
      </c>
    </row>
    <row r="7325" spans="1:7" x14ac:dyDescent="0.2">
      <c r="A7325" s="6">
        <v>26</v>
      </c>
      <c r="B7325" s="5" t="s">
        <v>217</v>
      </c>
      <c r="C7325" s="5" t="str">
        <f>VLOOKUP(Taulukko1[[#This Row],[Rivivalinta]],Sheet1!$C$1:$E$42,2,FALSE)</f>
        <v>Avkastning på eget kapital (ROE), %</v>
      </c>
      <c r="D7325" s="5" t="str">
        <f>VLOOKUP(Taulukko1[[#This Row],[Rivivalinta]],Sheet1!$C$1:$E$42,3,FALSE)</f>
        <v>Return on equity (ROE), %</v>
      </c>
      <c r="E7325" s="1" t="s">
        <v>164</v>
      </c>
      <c r="F7325" s="2">
        <v>42369</v>
      </c>
      <c r="G7325" s="8">
        <v>0.18675945683226586</v>
      </c>
    </row>
    <row r="7326" spans="1:7" x14ac:dyDescent="0.2">
      <c r="A7326" s="6">
        <v>26</v>
      </c>
      <c r="B7326" s="5" t="s">
        <v>217</v>
      </c>
      <c r="C7326" s="5" t="str">
        <f>VLOOKUP(Taulukko1[[#This Row],[Rivivalinta]],Sheet1!$C$1:$E$42,2,FALSE)</f>
        <v>Avkastning på eget kapital (ROE), %</v>
      </c>
      <c r="D7326" s="5" t="str">
        <f>VLOOKUP(Taulukko1[[#This Row],[Rivivalinta]],Sheet1!$C$1:$E$42,3,FALSE)</f>
        <v>Return on equity (ROE), %</v>
      </c>
      <c r="E7326" s="1" t="s">
        <v>165</v>
      </c>
      <c r="F7326" s="2">
        <v>42369</v>
      </c>
      <c r="G7326" s="8">
        <v>0.10090097962136145</v>
      </c>
    </row>
    <row r="7327" spans="1:7" x14ac:dyDescent="0.2">
      <c r="A7327" s="6">
        <v>26</v>
      </c>
      <c r="B7327" s="5" t="s">
        <v>217</v>
      </c>
      <c r="C7327" s="5" t="str">
        <f>VLOOKUP(Taulukko1[[#This Row],[Rivivalinta]],Sheet1!$C$1:$E$42,2,FALSE)</f>
        <v>Avkastning på eget kapital (ROE), %</v>
      </c>
      <c r="D7327" s="5" t="str">
        <f>VLOOKUP(Taulukko1[[#This Row],[Rivivalinta]],Sheet1!$C$1:$E$42,3,FALSE)</f>
        <v>Return on equity (ROE), %</v>
      </c>
      <c r="E7327" s="1" t="s">
        <v>166</v>
      </c>
      <c r="F7327" s="2">
        <v>42369</v>
      </c>
      <c r="G7327" s="8">
        <v>8.1171085030265142E-2</v>
      </c>
    </row>
    <row r="7328" spans="1:7" x14ac:dyDescent="0.2">
      <c r="A7328" s="6">
        <v>26</v>
      </c>
      <c r="B7328" s="5" t="s">
        <v>217</v>
      </c>
      <c r="C7328" s="5" t="str">
        <f>VLOOKUP(Taulukko1[[#This Row],[Rivivalinta]],Sheet1!$C$1:$E$42,2,FALSE)</f>
        <v>Avkastning på eget kapital (ROE), %</v>
      </c>
      <c r="D7328" s="5" t="str">
        <f>VLOOKUP(Taulukko1[[#This Row],[Rivivalinta]],Sheet1!$C$1:$E$42,3,FALSE)</f>
        <v>Return on equity (ROE), %</v>
      </c>
      <c r="E7328" s="1" t="s">
        <v>167</v>
      </c>
      <c r="F7328" s="2">
        <v>42369</v>
      </c>
      <c r="G7328" s="8">
        <v>4.4324689187378127E-2</v>
      </c>
    </row>
    <row r="7329" spans="1:7" x14ac:dyDescent="0.2">
      <c r="A7329" s="6">
        <v>26</v>
      </c>
      <c r="B7329" s="5" t="s">
        <v>217</v>
      </c>
      <c r="C7329" s="5" t="str">
        <f>VLOOKUP(Taulukko1[[#This Row],[Rivivalinta]],Sheet1!$C$1:$E$42,2,FALSE)</f>
        <v>Avkastning på eget kapital (ROE), %</v>
      </c>
      <c r="D7329" s="5" t="str">
        <f>VLOOKUP(Taulukko1[[#This Row],[Rivivalinta]],Sheet1!$C$1:$E$42,3,FALSE)</f>
        <v>Return on equity (ROE), %</v>
      </c>
      <c r="E7329" s="1" t="s">
        <v>168</v>
      </c>
      <c r="F7329" s="2">
        <v>42369</v>
      </c>
      <c r="G7329" s="8">
        <v>7.6782031195900061E-2</v>
      </c>
    </row>
    <row r="7330" spans="1:7" x14ac:dyDescent="0.2">
      <c r="A7330" s="6">
        <v>26</v>
      </c>
      <c r="B7330" s="5" t="s">
        <v>217</v>
      </c>
      <c r="C7330" s="5" t="str">
        <f>VLOOKUP(Taulukko1[[#This Row],[Rivivalinta]],Sheet1!$C$1:$E$42,2,FALSE)</f>
        <v>Avkastning på eget kapital (ROE), %</v>
      </c>
      <c r="D7330" s="5" t="str">
        <f>VLOOKUP(Taulukko1[[#This Row],[Rivivalinta]],Sheet1!$C$1:$E$42,3,FALSE)</f>
        <v>Return on equity (ROE), %</v>
      </c>
      <c r="E7330" s="1" t="s">
        <v>169</v>
      </c>
      <c r="F7330" s="2">
        <v>42369</v>
      </c>
      <c r="G7330" s="8">
        <v>8.6719166910483994E-2</v>
      </c>
    </row>
    <row r="7331" spans="1:7" x14ac:dyDescent="0.2">
      <c r="A7331" s="6">
        <v>26</v>
      </c>
      <c r="B7331" s="5" t="s">
        <v>217</v>
      </c>
      <c r="C7331" s="5" t="str">
        <f>VLOOKUP(Taulukko1[[#This Row],[Rivivalinta]],Sheet1!$C$1:$E$42,2,FALSE)</f>
        <v>Avkastning på eget kapital (ROE), %</v>
      </c>
      <c r="D7331" s="5" t="str">
        <f>VLOOKUP(Taulukko1[[#This Row],[Rivivalinta]],Sheet1!$C$1:$E$42,3,FALSE)</f>
        <v>Return on equity (ROE), %</v>
      </c>
      <c r="E7331" s="1" t="s">
        <v>170</v>
      </c>
      <c r="F7331" s="2">
        <v>42369</v>
      </c>
      <c r="G7331" s="8">
        <v>0.13314850024183542</v>
      </c>
    </row>
    <row r="7332" spans="1:7" x14ac:dyDescent="0.2">
      <c r="A7332" s="6">
        <v>26</v>
      </c>
      <c r="B7332" s="5" t="s">
        <v>217</v>
      </c>
      <c r="C7332" s="5" t="str">
        <f>VLOOKUP(Taulukko1[[#This Row],[Rivivalinta]],Sheet1!$C$1:$E$42,2,FALSE)</f>
        <v>Avkastning på eget kapital (ROE), %</v>
      </c>
      <c r="D7332" s="5" t="str">
        <f>VLOOKUP(Taulukko1[[#This Row],[Rivivalinta]],Sheet1!$C$1:$E$42,3,FALSE)</f>
        <v>Return on equity (ROE), %</v>
      </c>
      <c r="E7332" s="1" t="s">
        <v>171</v>
      </c>
      <c r="F7332" s="2">
        <v>42369</v>
      </c>
      <c r="G7332" s="8">
        <v>5.1965967646406548E-2</v>
      </c>
    </row>
    <row r="7333" spans="1:7" x14ac:dyDescent="0.2">
      <c r="A7333" s="6">
        <v>26</v>
      </c>
      <c r="B7333" s="5" t="s">
        <v>217</v>
      </c>
      <c r="C7333" s="5" t="str">
        <f>VLOOKUP(Taulukko1[[#This Row],[Rivivalinta]],Sheet1!$C$1:$E$42,2,FALSE)</f>
        <v>Avkastning på eget kapital (ROE), %</v>
      </c>
      <c r="D7333" s="5" t="str">
        <f>VLOOKUP(Taulukko1[[#This Row],[Rivivalinta]],Sheet1!$C$1:$E$42,3,FALSE)</f>
        <v>Return on equity (ROE), %</v>
      </c>
      <c r="E7333" s="1" t="s">
        <v>172</v>
      </c>
      <c r="F7333" s="2">
        <v>42369</v>
      </c>
      <c r="G7333" s="8">
        <v>5.1981472179869988E-2</v>
      </c>
    </row>
    <row r="7334" spans="1:7" x14ac:dyDescent="0.2">
      <c r="A7334" s="6">
        <v>26</v>
      </c>
      <c r="B7334" s="5" t="s">
        <v>217</v>
      </c>
      <c r="C7334" s="5" t="str">
        <f>VLOOKUP(Taulukko1[[#This Row],[Rivivalinta]],Sheet1!$C$1:$E$42,2,FALSE)</f>
        <v>Avkastning på eget kapital (ROE), %</v>
      </c>
      <c r="D7334" s="5" t="str">
        <f>VLOOKUP(Taulukko1[[#This Row],[Rivivalinta]],Sheet1!$C$1:$E$42,3,FALSE)</f>
        <v>Return on equity (ROE), %</v>
      </c>
      <c r="E7334" s="1" t="s">
        <v>173</v>
      </c>
      <c r="F7334" s="2">
        <v>42369</v>
      </c>
      <c r="G7334" s="8">
        <v>7.2254289035469571E-2</v>
      </c>
    </row>
    <row r="7335" spans="1:7" x14ac:dyDescent="0.2">
      <c r="A7335" s="6">
        <v>26</v>
      </c>
      <c r="B7335" s="5" t="s">
        <v>217</v>
      </c>
      <c r="C7335" s="5" t="str">
        <f>VLOOKUP(Taulukko1[[#This Row],[Rivivalinta]],Sheet1!$C$1:$E$42,2,FALSE)</f>
        <v>Avkastning på eget kapital (ROE), %</v>
      </c>
      <c r="D7335" s="5" t="str">
        <f>VLOOKUP(Taulukko1[[#This Row],[Rivivalinta]],Sheet1!$C$1:$E$42,3,FALSE)</f>
        <v>Return on equity (ROE), %</v>
      </c>
      <c r="E7335" s="1" t="s">
        <v>174</v>
      </c>
      <c r="F7335" s="2">
        <v>42369</v>
      </c>
      <c r="G7335" s="8">
        <v>7.9443611592569727E-2</v>
      </c>
    </row>
    <row r="7336" spans="1:7" x14ac:dyDescent="0.2">
      <c r="A7336" s="6">
        <v>26</v>
      </c>
      <c r="B7336" s="5" t="s">
        <v>217</v>
      </c>
      <c r="C7336" s="5" t="str">
        <f>VLOOKUP(Taulukko1[[#This Row],[Rivivalinta]],Sheet1!$C$1:$E$42,2,FALSE)</f>
        <v>Avkastning på eget kapital (ROE), %</v>
      </c>
      <c r="D7336" s="5" t="str">
        <f>VLOOKUP(Taulukko1[[#This Row],[Rivivalinta]],Sheet1!$C$1:$E$42,3,FALSE)</f>
        <v>Return on equity (ROE), %</v>
      </c>
      <c r="E7336" s="1" t="s">
        <v>175</v>
      </c>
      <c r="F7336" s="2">
        <v>42369</v>
      </c>
      <c r="G7336" s="8">
        <v>0.12141362916534454</v>
      </c>
    </row>
    <row r="7337" spans="1:7" x14ac:dyDescent="0.2">
      <c r="A7337" s="6">
        <v>26</v>
      </c>
      <c r="B7337" s="5" t="s">
        <v>217</v>
      </c>
      <c r="C7337" s="5" t="str">
        <f>VLOOKUP(Taulukko1[[#This Row],[Rivivalinta]],Sheet1!$C$1:$E$42,2,FALSE)</f>
        <v>Avkastning på eget kapital (ROE), %</v>
      </c>
      <c r="D7337" s="5" t="str">
        <f>VLOOKUP(Taulukko1[[#This Row],[Rivivalinta]],Sheet1!$C$1:$E$42,3,FALSE)</f>
        <v>Return on equity (ROE), %</v>
      </c>
      <c r="E7337" s="1" t="s">
        <v>176</v>
      </c>
      <c r="F7337" s="2">
        <v>42369</v>
      </c>
      <c r="G7337" s="8">
        <v>6.0781208921526379E-2</v>
      </c>
    </row>
    <row r="7338" spans="1:7" x14ac:dyDescent="0.2">
      <c r="A7338" s="6">
        <v>26</v>
      </c>
      <c r="B7338" s="5" t="s">
        <v>217</v>
      </c>
      <c r="C7338" s="5" t="str">
        <f>VLOOKUP(Taulukko1[[#This Row],[Rivivalinta]],Sheet1!$C$1:$E$42,2,FALSE)</f>
        <v>Avkastning på eget kapital (ROE), %</v>
      </c>
      <c r="D7338" s="5" t="str">
        <f>VLOOKUP(Taulukko1[[#This Row],[Rivivalinta]],Sheet1!$C$1:$E$42,3,FALSE)</f>
        <v>Return on equity (ROE), %</v>
      </c>
      <c r="E7338" s="1" t="s">
        <v>177</v>
      </c>
      <c r="F7338" s="2">
        <v>42369</v>
      </c>
      <c r="G7338" s="8">
        <v>9.3781105091589073E-2</v>
      </c>
    </row>
    <row r="7339" spans="1:7" x14ac:dyDescent="0.2">
      <c r="A7339" s="6">
        <v>26</v>
      </c>
      <c r="B7339" s="5" t="s">
        <v>217</v>
      </c>
      <c r="C7339" s="5" t="str">
        <f>VLOOKUP(Taulukko1[[#This Row],[Rivivalinta]],Sheet1!$C$1:$E$42,2,FALSE)</f>
        <v>Avkastning på eget kapital (ROE), %</v>
      </c>
      <c r="D7339" s="5" t="str">
        <f>VLOOKUP(Taulukko1[[#This Row],[Rivivalinta]],Sheet1!$C$1:$E$42,3,FALSE)</f>
        <v>Return on equity (ROE), %</v>
      </c>
      <c r="E7339" s="1" t="s">
        <v>178</v>
      </c>
      <c r="F7339" s="2">
        <v>42369</v>
      </c>
      <c r="G7339" s="8">
        <v>7.2838597445055581E-2</v>
      </c>
    </row>
    <row r="7340" spans="1:7" x14ac:dyDescent="0.2">
      <c r="A7340" s="6">
        <v>26</v>
      </c>
      <c r="B7340" s="5" t="s">
        <v>217</v>
      </c>
      <c r="C7340" s="5" t="str">
        <f>VLOOKUP(Taulukko1[[#This Row],[Rivivalinta]],Sheet1!$C$1:$E$42,2,FALSE)</f>
        <v>Avkastning på eget kapital (ROE), %</v>
      </c>
      <c r="D7340" s="5" t="str">
        <f>VLOOKUP(Taulukko1[[#This Row],[Rivivalinta]],Sheet1!$C$1:$E$42,3,FALSE)</f>
        <v>Return on equity (ROE), %</v>
      </c>
      <c r="E7340" s="1" t="s">
        <v>179</v>
      </c>
      <c r="F7340" s="2">
        <v>42369</v>
      </c>
      <c r="G7340" s="8">
        <v>5.9374629473604529E-2</v>
      </c>
    </row>
    <row r="7341" spans="1:7" x14ac:dyDescent="0.2">
      <c r="A7341" s="6">
        <v>26</v>
      </c>
      <c r="B7341" s="5" t="s">
        <v>217</v>
      </c>
      <c r="C7341" s="5" t="str">
        <f>VLOOKUP(Taulukko1[[#This Row],[Rivivalinta]],Sheet1!$C$1:$E$42,2,FALSE)</f>
        <v>Avkastning på eget kapital (ROE), %</v>
      </c>
      <c r="D7341" s="5" t="str">
        <f>VLOOKUP(Taulukko1[[#This Row],[Rivivalinta]],Sheet1!$C$1:$E$42,3,FALSE)</f>
        <v>Return on equity (ROE), %</v>
      </c>
      <c r="E7341" s="1" t="s">
        <v>180</v>
      </c>
      <c r="F7341" s="2">
        <v>42369</v>
      </c>
      <c r="G7341" s="8">
        <v>5.1361439123310905E-2</v>
      </c>
    </row>
    <row r="7342" spans="1:7" x14ac:dyDescent="0.2">
      <c r="A7342" s="6">
        <v>26</v>
      </c>
      <c r="B7342" s="5" t="s">
        <v>217</v>
      </c>
      <c r="C7342" s="5" t="str">
        <f>VLOOKUP(Taulukko1[[#This Row],[Rivivalinta]],Sheet1!$C$1:$E$42,2,FALSE)</f>
        <v>Avkastning på eget kapital (ROE), %</v>
      </c>
      <c r="D7342" s="5" t="str">
        <f>VLOOKUP(Taulukko1[[#This Row],[Rivivalinta]],Sheet1!$C$1:$E$42,3,FALSE)</f>
        <v>Return on equity (ROE), %</v>
      </c>
      <c r="E7342" s="1" t="s">
        <v>181</v>
      </c>
      <c r="F7342" s="2">
        <v>42369</v>
      </c>
      <c r="G7342" s="8">
        <v>6.5447943608750184E-2</v>
      </c>
    </row>
    <row r="7343" spans="1:7" x14ac:dyDescent="0.2">
      <c r="A7343" s="6">
        <v>26</v>
      </c>
      <c r="B7343" s="5" t="s">
        <v>217</v>
      </c>
      <c r="C7343" s="5" t="str">
        <f>VLOOKUP(Taulukko1[[#This Row],[Rivivalinta]],Sheet1!$C$1:$E$42,2,FALSE)</f>
        <v>Avkastning på eget kapital (ROE), %</v>
      </c>
      <c r="D7343" s="5" t="str">
        <f>VLOOKUP(Taulukko1[[#This Row],[Rivivalinta]],Sheet1!$C$1:$E$42,3,FALSE)</f>
        <v>Return on equity (ROE), %</v>
      </c>
      <c r="E7343" s="1" t="s">
        <v>182</v>
      </c>
      <c r="F7343" s="2">
        <v>42369</v>
      </c>
      <c r="G7343" s="8">
        <v>7.7528050565744799E-2</v>
      </c>
    </row>
    <row r="7344" spans="1:7" x14ac:dyDescent="0.2">
      <c r="A7344" s="6">
        <v>26</v>
      </c>
      <c r="B7344" s="5" t="s">
        <v>217</v>
      </c>
      <c r="C7344" s="5" t="str">
        <f>VLOOKUP(Taulukko1[[#This Row],[Rivivalinta]],Sheet1!$C$1:$E$42,2,FALSE)</f>
        <v>Avkastning på eget kapital (ROE), %</v>
      </c>
      <c r="D7344" s="5" t="str">
        <f>VLOOKUP(Taulukko1[[#This Row],[Rivivalinta]],Sheet1!$C$1:$E$42,3,FALSE)</f>
        <v>Return on equity (ROE), %</v>
      </c>
      <c r="E7344" s="1" t="s">
        <v>183</v>
      </c>
      <c r="F7344" s="2">
        <v>42369</v>
      </c>
      <c r="G7344" s="8">
        <v>8.9403343569687266E-2</v>
      </c>
    </row>
    <row r="7345" spans="1:7" x14ac:dyDescent="0.2">
      <c r="A7345" s="6">
        <v>26</v>
      </c>
      <c r="B7345" s="5" t="s">
        <v>217</v>
      </c>
      <c r="C7345" s="5" t="str">
        <f>VLOOKUP(Taulukko1[[#This Row],[Rivivalinta]],Sheet1!$C$1:$E$42,2,FALSE)</f>
        <v>Avkastning på eget kapital (ROE), %</v>
      </c>
      <c r="D7345" s="5" t="str">
        <f>VLOOKUP(Taulukko1[[#This Row],[Rivivalinta]],Sheet1!$C$1:$E$42,3,FALSE)</f>
        <v>Return on equity (ROE), %</v>
      </c>
      <c r="E7345" s="1" t="s">
        <v>184</v>
      </c>
      <c r="F7345" s="2">
        <v>42369</v>
      </c>
      <c r="G7345" s="8">
        <v>8.3754120844857297E-2</v>
      </c>
    </row>
    <row r="7346" spans="1:7" x14ac:dyDescent="0.2">
      <c r="A7346" s="6">
        <v>26</v>
      </c>
      <c r="B7346" s="5" t="s">
        <v>217</v>
      </c>
      <c r="C7346" s="5" t="str">
        <f>VLOOKUP(Taulukko1[[#This Row],[Rivivalinta]],Sheet1!$C$1:$E$42,2,FALSE)</f>
        <v>Avkastning på eget kapital (ROE), %</v>
      </c>
      <c r="D7346" s="5" t="str">
        <f>VLOOKUP(Taulukko1[[#This Row],[Rivivalinta]],Sheet1!$C$1:$E$42,3,FALSE)</f>
        <v>Return on equity (ROE), %</v>
      </c>
      <c r="E7346" s="1" t="s">
        <v>185</v>
      </c>
      <c r="F7346" s="2">
        <v>42369</v>
      </c>
      <c r="G7346" s="8">
        <v>7.4318845840584388E-2</v>
      </c>
    </row>
    <row r="7347" spans="1:7" x14ac:dyDescent="0.2">
      <c r="A7347" s="6">
        <v>26</v>
      </c>
      <c r="B7347" s="5" t="s">
        <v>217</v>
      </c>
      <c r="C7347" s="5" t="str">
        <f>VLOOKUP(Taulukko1[[#This Row],[Rivivalinta]],Sheet1!$C$1:$E$42,2,FALSE)</f>
        <v>Avkastning på eget kapital (ROE), %</v>
      </c>
      <c r="D7347" s="5" t="str">
        <f>VLOOKUP(Taulukko1[[#This Row],[Rivivalinta]],Sheet1!$C$1:$E$42,3,FALSE)</f>
        <v>Return on equity (ROE), %</v>
      </c>
      <c r="E7347" s="1" t="s">
        <v>186</v>
      </c>
      <c r="F7347" s="2">
        <v>42369</v>
      </c>
      <c r="G7347" s="8">
        <v>9.4001608201746939E-2</v>
      </c>
    </row>
    <row r="7348" spans="1:7" x14ac:dyDescent="0.2">
      <c r="A7348" s="6">
        <v>26</v>
      </c>
      <c r="B7348" s="5" t="s">
        <v>217</v>
      </c>
      <c r="C7348" s="5" t="str">
        <f>VLOOKUP(Taulukko1[[#This Row],[Rivivalinta]],Sheet1!$C$1:$E$42,2,FALSE)</f>
        <v>Avkastning på eget kapital (ROE), %</v>
      </c>
      <c r="D7348" s="5" t="str">
        <f>VLOOKUP(Taulukko1[[#This Row],[Rivivalinta]],Sheet1!$C$1:$E$42,3,FALSE)</f>
        <v>Return on equity (ROE), %</v>
      </c>
      <c r="E7348" s="1" t="s">
        <v>187</v>
      </c>
      <c r="F7348" s="2">
        <v>42369</v>
      </c>
      <c r="G7348" s="8">
        <v>7.7768573150336293E-2</v>
      </c>
    </row>
    <row r="7349" spans="1:7" x14ac:dyDescent="0.2">
      <c r="A7349" s="6">
        <v>26</v>
      </c>
      <c r="B7349" s="5" t="s">
        <v>217</v>
      </c>
      <c r="C7349" s="5" t="str">
        <f>VLOOKUP(Taulukko1[[#This Row],[Rivivalinta]],Sheet1!$C$1:$E$42,2,FALSE)</f>
        <v>Avkastning på eget kapital (ROE), %</v>
      </c>
      <c r="D7349" s="5" t="str">
        <f>VLOOKUP(Taulukko1[[#This Row],[Rivivalinta]],Sheet1!$C$1:$E$42,3,FALSE)</f>
        <v>Return on equity (ROE), %</v>
      </c>
      <c r="E7349" s="1" t="s">
        <v>188</v>
      </c>
      <c r="F7349" s="2">
        <v>42369</v>
      </c>
      <c r="G7349" s="8">
        <v>8.29939780639673E-2</v>
      </c>
    </row>
    <row r="7350" spans="1:7" x14ac:dyDescent="0.2">
      <c r="A7350" s="6">
        <v>26</v>
      </c>
      <c r="B7350" s="5" t="s">
        <v>217</v>
      </c>
      <c r="C7350" s="5" t="str">
        <f>VLOOKUP(Taulukko1[[#This Row],[Rivivalinta]],Sheet1!$C$1:$E$42,2,FALSE)</f>
        <v>Avkastning på eget kapital (ROE), %</v>
      </c>
      <c r="D7350" s="5" t="str">
        <f>VLOOKUP(Taulukko1[[#This Row],[Rivivalinta]],Sheet1!$C$1:$E$42,3,FALSE)</f>
        <v>Return on equity (ROE), %</v>
      </c>
      <c r="E7350" s="1" t="s">
        <v>189</v>
      </c>
      <c r="F7350" s="2">
        <v>42369</v>
      </c>
      <c r="G7350" s="8">
        <v>8.1425663594683603E-2</v>
      </c>
    </row>
    <row r="7351" spans="1:7" x14ac:dyDescent="0.2">
      <c r="A7351" s="6">
        <v>26</v>
      </c>
      <c r="B7351" s="5" t="s">
        <v>217</v>
      </c>
      <c r="C7351" s="5" t="str">
        <f>VLOOKUP(Taulukko1[[#This Row],[Rivivalinta]],Sheet1!$C$1:$E$42,2,FALSE)</f>
        <v>Avkastning på eget kapital (ROE), %</v>
      </c>
      <c r="D7351" s="5" t="str">
        <f>VLOOKUP(Taulukko1[[#This Row],[Rivivalinta]],Sheet1!$C$1:$E$42,3,FALSE)</f>
        <v>Return on equity (ROE), %</v>
      </c>
      <c r="E7351" s="1" t="s">
        <v>190</v>
      </c>
      <c r="F7351" s="2">
        <v>42369</v>
      </c>
      <c r="G7351" s="8">
        <v>0.11927634135431454</v>
      </c>
    </row>
    <row r="7352" spans="1:7" x14ac:dyDescent="0.2">
      <c r="A7352" s="6">
        <v>26</v>
      </c>
      <c r="B7352" s="5" t="s">
        <v>217</v>
      </c>
      <c r="C7352" s="5" t="str">
        <f>VLOOKUP(Taulukko1[[#This Row],[Rivivalinta]],Sheet1!$C$1:$E$42,2,FALSE)</f>
        <v>Avkastning på eget kapital (ROE), %</v>
      </c>
      <c r="D7352" s="5" t="str">
        <f>VLOOKUP(Taulukko1[[#This Row],[Rivivalinta]],Sheet1!$C$1:$E$42,3,FALSE)</f>
        <v>Return on equity (ROE), %</v>
      </c>
      <c r="E7352" s="1" t="s">
        <v>191</v>
      </c>
      <c r="F7352" s="2">
        <v>42369</v>
      </c>
      <c r="G7352" s="8">
        <v>7.4011851821155605E-2</v>
      </c>
    </row>
    <row r="7353" spans="1:7" x14ac:dyDescent="0.2">
      <c r="A7353" s="6">
        <v>26</v>
      </c>
      <c r="B7353" s="5" t="s">
        <v>217</v>
      </c>
      <c r="C7353" s="5" t="str">
        <f>VLOOKUP(Taulukko1[[#This Row],[Rivivalinta]],Sheet1!$C$1:$E$42,2,FALSE)</f>
        <v>Avkastning på eget kapital (ROE), %</v>
      </c>
      <c r="D7353" s="5" t="str">
        <f>VLOOKUP(Taulukko1[[#This Row],[Rivivalinta]],Sheet1!$C$1:$E$42,3,FALSE)</f>
        <v>Return on equity (ROE), %</v>
      </c>
      <c r="E7353" s="1" t="s">
        <v>192</v>
      </c>
      <c r="F7353" s="2">
        <v>42369</v>
      </c>
      <c r="G7353" s="8">
        <v>6.3574081223257028E-2</v>
      </c>
    </row>
    <row r="7354" spans="1:7" x14ac:dyDescent="0.2">
      <c r="A7354" s="6">
        <v>26</v>
      </c>
      <c r="B7354" s="5" t="s">
        <v>217</v>
      </c>
      <c r="C7354" s="5" t="str">
        <f>VLOOKUP(Taulukko1[[#This Row],[Rivivalinta]],Sheet1!$C$1:$E$42,2,FALSE)</f>
        <v>Avkastning på eget kapital (ROE), %</v>
      </c>
      <c r="D7354" s="5" t="str">
        <f>VLOOKUP(Taulukko1[[#This Row],[Rivivalinta]],Sheet1!$C$1:$E$42,3,FALSE)</f>
        <v>Return on equity (ROE), %</v>
      </c>
      <c r="E7354" s="1" t="s">
        <v>193</v>
      </c>
      <c r="F7354" s="2">
        <v>42369</v>
      </c>
      <c r="G7354" s="8">
        <v>5.2637111679685197E-2</v>
      </c>
    </row>
    <row r="7355" spans="1:7" x14ac:dyDescent="0.2">
      <c r="A7355" s="6">
        <v>26</v>
      </c>
      <c r="B7355" s="5" t="s">
        <v>217</v>
      </c>
      <c r="C7355" s="5" t="str">
        <f>VLOOKUP(Taulukko1[[#This Row],[Rivivalinta]],Sheet1!$C$1:$E$42,2,FALSE)</f>
        <v>Avkastning på eget kapital (ROE), %</v>
      </c>
      <c r="D7355" s="5" t="str">
        <f>VLOOKUP(Taulukko1[[#This Row],[Rivivalinta]],Sheet1!$C$1:$E$42,3,FALSE)</f>
        <v>Return on equity (ROE), %</v>
      </c>
      <c r="E7355" s="1" t="s">
        <v>194</v>
      </c>
      <c r="F7355" s="2">
        <v>42369</v>
      </c>
      <c r="G7355" s="8">
        <v>7.7114743468511063E-2</v>
      </c>
    </row>
    <row r="7356" spans="1:7" x14ac:dyDescent="0.2">
      <c r="A7356" s="6">
        <v>26</v>
      </c>
      <c r="B7356" s="5" t="s">
        <v>217</v>
      </c>
      <c r="C7356" s="5" t="str">
        <f>VLOOKUP(Taulukko1[[#This Row],[Rivivalinta]],Sheet1!$C$1:$E$42,2,FALSE)</f>
        <v>Avkastning på eget kapital (ROE), %</v>
      </c>
      <c r="D7356" s="5" t="str">
        <f>VLOOKUP(Taulukko1[[#This Row],[Rivivalinta]],Sheet1!$C$1:$E$42,3,FALSE)</f>
        <v>Return on equity (ROE), %</v>
      </c>
      <c r="E7356" s="1" t="s">
        <v>195</v>
      </c>
      <c r="F7356" s="2">
        <v>42369</v>
      </c>
      <c r="G7356" s="8">
        <v>0.17542243432833518</v>
      </c>
    </row>
    <row r="7357" spans="1:7" x14ac:dyDescent="0.2">
      <c r="A7357" s="6">
        <v>26</v>
      </c>
      <c r="B7357" s="5" t="s">
        <v>217</v>
      </c>
      <c r="C7357" s="5" t="str">
        <f>VLOOKUP(Taulukko1[[#This Row],[Rivivalinta]],Sheet1!$C$1:$E$42,2,FALSE)</f>
        <v>Avkastning på eget kapital (ROE), %</v>
      </c>
      <c r="D7357" s="5" t="str">
        <f>VLOOKUP(Taulukko1[[#This Row],[Rivivalinta]],Sheet1!$C$1:$E$42,3,FALSE)</f>
        <v>Return on equity (ROE), %</v>
      </c>
      <c r="E7357" s="1" t="s">
        <v>196</v>
      </c>
      <c r="F7357" s="2">
        <v>42369</v>
      </c>
      <c r="G7357" s="8">
        <v>0.15597828678429762</v>
      </c>
    </row>
    <row r="7358" spans="1:7" x14ac:dyDescent="0.2">
      <c r="A7358" s="6">
        <v>26</v>
      </c>
      <c r="B7358" s="5" t="s">
        <v>217</v>
      </c>
      <c r="C7358" s="5" t="str">
        <f>VLOOKUP(Taulukko1[[#This Row],[Rivivalinta]],Sheet1!$C$1:$E$42,2,FALSE)</f>
        <v>Avkastning på eget kapital (ROE), %</v>
      </c>
      <c r="D7358" s="5" t="str">
        <f>VLOOKUP(Taulukko1[[#This Row],[Rivivalinta]],Sheet1!$C$1:$E$42,3,FALSE)</f>
        <v>Return on equity (ROE), %</v>
      </c>
      <c r="E7358" s="1" t="s">
        <v>197</v>
      </c>
      <c r="F7358" s="2">
        <v>42369</v>
      </c>
      <c r="G7358" s="8">
        <v>7.5284178412413416E-2</v>
      </c>
    </row>
    <row r="7359" spans="1:7" x14ac:dyDescent="0.2">
      <c r="A7359" s="6">
        <v>26</v>
      </c>
      <c r="B7359" s="5" t="s">
        <v>217</v>
      </c>
      <c r="C7359" s="5" t="str">
        <f>VLOOKUP(Taulukko1[[#This Row],[Rivivalinta]],Sheet1!$C$1:$E$42,2,FALSE)</f>
        <v>Avkastning på eget kapital (ROE), %</v>
      </c>
      <c r="D7359" s="5" t="str">
        <f>VLOOKUP(Taulukko1[[#This Row],[Rivivalinta]],Sheet1!$C$1:$E$42,3,FALSE)</f>
        <v>Return on equity (ROE), %</v>
      </c>
      <c r="E7359" s="1" t="s">
        <v>198</v>
      </c>
      <c r="F7359" s="2">
        <v>42369</v>
      </c>
      <c r="G7359" s="8">
        <v>6.7651887218175236E-2</v>
      </c>
    </row>
    <row r="7360" spans="1:7" x14ac:dyDescent="0.2">
      <c r="A7360" s="6">
        <v>26</v>
      </c>
      <c r="B7360" s="5" t="s">
        <v>217</v>
      </c>
      <c r="C7360" s="5" t="str">
        <f>VLOOKUP(Taulukko1[[#This Row],[Rivivalinta]],Sheet1!$C$1:$E$42,2,FALSE)</f>
        <v>Avkastning på eget kapital (ROE), %</v>
      </c>
      <c r="D7360" s="5" t="str">
        <f>VLOOKUP(Taulukko1[[#This Row],[Rivivalinta]],Sheet1!$C$1:$E$42,3,FALSE)</f>
        <v>Return on equity (ROE), %</v>
      </c>
      <c r="E7360" s="1" t="s">
        <v>199</v>
      </c>
      <c r="F7360" s="2">
        <v>42369</v>
      </c>
      <c r="G7360" s="8">
        <v>7.9720333213842157E-2</v>
      </c>
    </row>
    <row r="7361" spans="1:7" x14ac:dyDescent="0.2">
      <c r="A7361" s="6">
        <v>26</v>
      </c>
      <c r="B7361" s="5" t="s">
        <v>217</v>
      </c>
      <c r="C7361" s="5" t="str">
        <f>VLOOKUP(Taulukko1[[#This Row],[Rivivalinta]],Sheet1!$C$1:$E$42,2,FALSE)</f>
        <v>Avkastning på eget kapital (ROE), %</v>
      </c>
      <c r="D7361" s="5" t="str">
        <f>VLOOKUP(Taulukko1[[#This Row],[Rivivalinta]],Sheet1!$C$1:$E$42,3,FALSE)</f>
        <v>Return on equity (ROE), %</v>
      </c>
      <c r="E7361" s="1" t="s">
        <v>200</v>
      </c>
      <c r="F7361" s="2">
        <v>42369</v>
      </c>
      <c r="G7361" s="8">
        <v>5.1141524182375636E-2</v>
      </c>
    </row>
    <row r="7362" spans="1:7" x14ac:dyDescent="0.2">
      <c r="A7362" s="6">
        <v>26</v>
      </c>
      <c r="B7362" s="5" t="s">
        <v>217</v>
      </c>
      <c r="C7362" s="5" t="str">
        <f>VLOOKUP(Taulukko1[[#This Row],[Rivivalinta]],Sheet1!$C$1:$E$42,2,FALSE)</f>
        <v>Avkastning på eget kapital (ROE), %</v>
      </c>
      <c r="D7362" s="5" t="str">
        <f>VLOOKUP(Taulukko1[[#This Row],[Rivivalinta]],Sheet1!$C$1:$E$42,3,FALSE)</f>
        <v>Return on equity (ROE), %</v>
      </c>
      <c r="E7362" s="1" t="s">
        <v>201</v>
      </c>
      <c r="F7362" s="2">
        <v>42369</v>
      </c>
      <c r="G7362" s="8">
        <v>7.213892679376778E-2</v>
      </c>
    </row>
    <row r="7363" spans="1:7" x14ac:dyDescent="0.2">
      <c r="A7363" s="6">
        <v>26</v>
      </c>
      <c r="B7363" s="5" t="s">
        <v>217</v>
      </c>
      <c r="C7363" s="5" t="str">
        <f>VLOOKUP(Taulukko1[[#This Row],[Rivivalinta]],Sheet1!$C$1:$E$42,2,FALSE)</f>
        <v>Avkastning på eget kapital (ROE), %</v>
      </c>
      <c r="D7363" s="5" t="str">
        <f>VLOOKUP(Taulukko1[[#This Row],[Rivivalinta]],Sheet1!$C$1:$E$42,3,FALSE)</f>
        <v>Return on equity (ROE), %</v>
      </c>
      <c r="E7363" s="1" t="s">
        <v>202</v>
      </c>
      <c r="F7363" s="2">
        <v>42369</v>
      </c>
      <c r="G7363" s="8">
        <v>7.0813444831364494E-2</v>
      </c>
    </row>
    <row r="7364" spans="1:7" x14ac:dyDescent="0.2">
      <c r="A7364" s="6">
        <v>26</v>
      </c>
      <c r="B7364" s="5" t="s">
        <v>217</v>
      </c>
      <c r="C7364" s="5" t="str">
        <f>VLOOKUP(Taulukko1[[#This Row],[Rivivalinta]],Sheet1!$C$1:$E$42,2,FALSE)</f>
        <v>Avkastning på eget kapital (ROE), %</v>
      </c>
      <c r="D7364" s="5" t="str">
        <f>VLOOKUP(Taulukko1[[#This Row],[Rivivalinta]],Sheet1!$C$1:$E$42,3,FALSE)</f>
        <v>Return on equity (ROE), %</v>
      </c>
      <c r="E7364" s="1" t="s">
        <v>221</v>
      </c>
      <c r="F7364" s="2">
        <v>42369</v>
      </c>
      <c r="G7364" s="8">
        <v>7.2222992529637833E-2</v>
      </c>
    </row>
    <row r="7365" spans="1:7" x14ac:dyDescent="0.2">
      <c r="A7365" s="6">
        <v>26</v>
      </c>
      <c r="B7365" s="5" t="s">
        <v>217</v>
      </c>
      <c r="C7365" s="5" t="str">
        <f>VLOOKUP(Taulukko1[[#This Row],[Rivivalinta]],Sheet1!$C$1:$E$42,2,FALSE)</f>
        <v>Avkastning på eget kapital (ROE), %</v>
      </c>
      <c r="D7365" s="5" t="str">
        <f>VLOOKUP(Taulukko1[[#This Row],[Rivivalinta]],Sheet1!$C$1:$E$42,3,FALSE)</f>
        <v>Return on equity (ROE), %</v>
      </c>
      <c r="E7365" s="1" t="s">
        <v>203</v>
      </c>
      <c r="F7365" s="2">
        <v>42369</v>
      </c>
      <c r="G7365" s="8">
        <v>0.13272396008621551</v>
      </c>
    </row>
    <row r="7366" spans="1:7" x14ac:dyDescent="0.2">
      <c r="A7366" s="6">
        <v>26</v>
      </c>
      <c r="B7366" s="5" t="s">
        <v>217</v>
      </c>
      <c r="C7366" s="5" t="str">
        <f>VLOOKUP(Taulukko1[[#This Row],[Rivivalinta]],Sheet1!$C$1:$E$42,2,FALSE)</f>
        <v>Avkastning på eget kapital (ROE), %</v>
      </c>
      <c r="D7366" s="5" t="str">
        <f>VLOOKUP(Taulukko1[[#This Row],[Rivivalinta]],Sheet1!$C$1:$E$42,3,FALSE)</f>
        <v>Return on equity (ROE), %</v>
      </c>
      <c r="E7366" s="1" t="s">
        <v>204</v>
      </c>
      <c r="F7366" s="2">
        <v>42369</v>
      </c>
      <c r="G7366" s="8">
        <v>0.11227431726631257</v>
      </c>
    </row>
    <row r="7367" spans="1:7" x14ac:dyDescent="0.2">
      <c r="A7367" s="6">
        <v>26</v>
      </c>
      <c r="B7367" s="5" t="s">
        <v>217</v>
      </c>
      <c r="C7367" s="5" t="str">
        <f>VLOOKUP(Taulukko1[[#This Row],[Rivivalinta]],Sheet1!$C$1:$E$42,2,FALSE)</f>
        <v>Avkastning på eget kapital (ROE), %</v>
      </c>
      <c r="D7367" s="5" t="str">
        <f>VLOOKUP(Taulukko1[[#This Row],[Rivivalinta]],Sheet1!$C$1:$E$42,3,FALSE)</f>
        <v>Return on equity (ROE), %</v>
      </c>
      <c r="E7367" s="1" t="s">
        <v>205</v>
      </c>
      <c r="F7367" s="2">
        <v>42369</v>
      </c>
      <c r="G7367" s="8">
        <v>6.5410733525575124E-2</v>
      </c>
    </row>
    <row r="7368" spans="1:7" x14ac:dyDescent="0.2">
      <c r="A7368" s="6">
        <v>26</v>
      </c>
      <c r="B7368" s="5" t="s">
        <v>217</v>
      </c>
      <c r="C7368" s="5" t="str">
        <f>VLOOKUP(Taulukko1[[#This Row],[Rivivalinta]],Sheet1!$C$1:$E$42,2,FALSE)</f>
        <v>Avkastning på eget kapital (ROE), %</v>
      </c>
      <c r="D7368" s="5" t="str">
        <f>VLOOKUP(Taulukko1[[#This Row],[Rivivalinta]],Sheet1!$C$1:$E$42,3,FALSE)</f>
        <v>Return on equity (ROE), %</v>
      </c>
      <c r="E7368" s="1" t="s">
        <v>206</v>
      </c>
      <c r="F7368" s="2">
        <v>42369</v>
      </c>
      <c r="G7368" s="8">
        <v>4.5407787762776278E-2</v>
      </c>
    </row>
    <row r="7369" spans="1:7" x14ac:dyDescent="0.2">
      <c r="A7369" s="6">
        <v>26</v>
      </c>
      <c r="B7369" s="5" t="s">
        <v>217</v>
      </c>
      <c r="C7369" s="5" t="str">
        <f>VLOOKUP(Taulukko1[[#This Row],[Rivivalinta]],Sheet1!$C$1:$E$42,2,FALSE)</f>
        <v>Avkastning på eget kapital (ROE), %</v>
      </c>
      <c r="D7369" s="5" t="str">
        <f>VLOOKUP(Taulukko1[[#This Row],[Rivivalinta]],Sheet1!$C$1:$E$42,3,FALSE)</f>
        <v>Return on equity (ROE), %</v>
      </c>
      <c r="E7369" s="1" t="s">
        <v>207</v>
      </c>
      <c r="F7369" s="2">
        <v>42369</v>
      </c>
      <c r="G7369" s="8">
        <v>7.2776916267223768E-2</v>
      </c>
    </row>
    <row r="7370" spans="1:7" x14ac:dyDescent="0.2">
      <c r="A7370" s="6">
        <v>26</v>
      </c>
      <c r="B7370" s="5" t="s">
        <v>217</v>
      </c>
      <c r="C7370" s="5" t="str">
        <f>VLOOKUP(Taulukko1[[#This Row],[Rivivalinta]],Sheet1!$C$1:$E$42,2,FALSE)</f>
        <v>Avkastning på eget kapital (ROE), %</v>
      </c>
      <c r="D7370" s="5" t="str">
        <f>VLOOKUP(Taulukko1[[#This Row],[Rivivalinta]],Sheet1!$C$1:$E$42,3,FALSE)</f>
        <v>Return on equity (ROE), %</v>
      </c>
      <c r="E7370" s="1" t="s">
        <v>208</v>
      </c>
      <c r="F7370" s="2">
        <v>42369</v>
      </c>
      <c r="G7370" s="8">
        <v>6.5673187854257783E-2</v>
      </c>
    </row>
    <row r="7371" spans="1:7" x14ac:dyDescent="0.2">
      <c r="A7371" s="6">
        <v>26</v>
      </c>
      <c r="B7371" s="5" t="s">
        <v>217</v>
      </c>
      <c r="C7371" s="5" t="str">
        <f>VLOOKUP(Taulukko1[[#This Row],[Rivivalinta]],Sheet1!$C$1:$E$42,2,FALSE)</f>
        <v>Avkastning på eget kapital (ROE), %</v>
      </c>
      <c r="D7371" s="5" t="str">
        <f>VLOOKUP(Taulukko1[[#This Row],[Rivivalinta]],Sheet1!$C$1:$E$42,3,FALSE)</f>
        <v>Return on equity (ROE), %</v>
      </c>
      <c r="E7371" s="1" t="s">
        <v>209</v>
      </c>
      <c r="F7371" s="2">
        <v>42369</v>
      </c>
      <c r="G7371" s="8">
        <v>1.8317576460531247E-2</v>
      </c>
    </row>
    <row r="7372" spans="1:7" x14ac:dyDescent="0.2">
      <c r="A7372" s="6">
        <v>26</v>
      </c>
      <c r="B7372" s="5" t="s">
        <v>217</v>
      </c>
      <c r="C7372" s="5" t="str">
        <f>VLOOKUP(Taulukko1[[#This Row],[Rivivalinta]],Sheet1!$C$1:$E$42,2,FALSE)</f>
        <v>Avkastning på eget kapital (ROE), %</v>
      </c>
      <c r="D7372" s="5" t="str">
        <f>VLOOKUP(Taulukko1[[#This Row],[Rivivalinta]],Sheet1!$C$1:$E$42,3,FALSE)</f>
        <v>Return on equity (ROE), %</v>
      </c>
      <c r="E7372" s="1" t="s">
        <v>210</v>
      </c>
      <c r="F7372" s="2">
        <v>42369</v>
      </c>
      <c r="G7372" s="8">
        <v>3.6567531646948599E-2</v>
      </c>
    </row>
    <row r="7373" spans="1:7" x14ac:dyDescent="0.2">
      <c r="A7373" s="6">
        <v>26</v>
      </c>
      <c r="B7373" s="5" t="s">
        <v>217</v>
      </c>
      <c r="C7373" s="5" t="str">
        <f>VLOOKUP(Taulukko1[[#This Row],[Rivivalinta]],Sheet1!$C$1:$E$42,2,FALSE)</f>
        <v>Avkastning på eget kapital (ROE), %</v>
      </c>
      <c r="D7373" s="5" t="str">
        <f>VLOOKUP(Taulukko1[[#This Row],[Rivivalinta]],Sheet1!$C$1:$E$42,3,FALSE)</f>
        <v>Return on equity (ROE), %</v>
      </c>
      <c r="E7373" s="1" t="s">
        <v>211</v>
      </c>
      <c r="F7373" s="2">
        <v>42369</v>
      </c>
      <c r="G7373" s="8">
        <v>7.903187382280949E-2</v>
      </c>
    </row>
    <row r="7374" spans="1:7" x14ac:dyDescent="0.2">
      <c r="A7374" s="6">
        <v>26</v>
      </c>
      <c r="B7374" s="5" t="s">
        <v>217</v>
      </c>
      <c r="C7374" s="5" t="str">
        <f>VLOOKUP(Taulukko1[[#This Row],[Rivivalinta]],Sheet1!$C$1:$E$42,2,FALSE)</f>
        <v>Avkastning på eget kapital (ROE), %</v>
      </c>
      <c r="D7374" s="5" t="str">
        <f>VLOOKUP(Taulukko1[[#This Row],[Rivivalinta]],Sheet1!$C$1:$E$42,3,FALSE)</f>
        <v>Return on equity (ROE), %</v>
      </c>
      <c r="E7374" s="1" t="s">
        <v>212</v>
      </c>
      <c r="F7374" s="2">
        <v>42369</v>
      </c>
      <c r="G7374" s="8">
        <v>9.3690491644363355E-2</v>
      </c>
    </row>
    <row r="7375" spans="1:7" x14ac:dyDescent="0.2">
      <c r="A7375" s="6">
        <v>26</v>
      </c>
      <c r="B7375" s="5" t="s">
        <v>217</v>
      </c>
      <c r="C7375" s="5" t="str">
        <f>VLOOKUP(Taulukko1[[#This Row],[Rivivalinta]],Sheet1!$C$1:$E$42,2,FALSE)</f>
        <v>Avkastning på eget kapital (ROE), %</v>
      </c>
      <c r="D7375" s="5" t="str">
        <f>VLOOKUP(Taulukko1[[#This Row],[Rivivalinta]],Sheet1!$C$1:$E$42,3,FALSE)</f>
        <v>Return on equity (ROE), %</v>
      </c>
      <c r="E7375" s="1" t="s">
        <v>213</v>
      </c>
      <c r="F7375" s="2">
        <v>42369</v>
      </c>
      <c r="G7375" s="8">
        <v>7.9473565753844649E-2</v>
      </c>
    </row>
    <row r="7376" spans="1:7" x14ac:dyDescent="0.2">
      <c r="A7376" s="6">
        <v>26</v>
      </c>
      <c r="B7376" s="5" t="s">
        <v>217</v>
      </c>
      <c r="C7376" s="5" t="str">
        <f>VLOOKUP(Taulukko1[[#This Row],[Rivivalinta]],Sheet1!$C$1:$E$42,2,FALSE)</f>
        <v>Avkastning på eget kapital (ROE), %</v>
      </c>
      <c r="D7376" s="5" t="str">
        <f>VLOOKUP(Taulukko1[[#This Row],[Rivivalinta]],Sheet1!$C$1:$E$42,3,FALSE)</f>
        <v>Return on equity (ROE), %</v>
      </c>
      <c r="E7376" s="1" t="s">
        <v>222</v>
      </c>
      <c r="F7376" s="2">
        <v>42369</v>
      </c>
      <c r="G7376" s="8">
        <v>9.719449634661563E-2</v>
      </c>
    </row>
    <row r="7377" spans="1:7" x14ac:dyDescent="0.2">
      <c r="A7377" s="6">
        <v>26</v>
      </c>
      <c r="B7377" s="5" t="s">
        <v>217</v>
      </c>
      <c r="C7377" s="5" t="str">
        <f>VLOOKUP(Taulukko1[[#This Row],[Rivivalinta]],Sheet1!$C$1:$E$42,2,FALSE)</f>
        <v>Avkastning på eget kapital (ROE), %</v>
      </c>
      <c r="D7377" s="5" t="str">
        <f>VLOOKUP(Taulukko1[[#This Row],[Rivivalinta]],Sheet1!$C$1:$E$42,3,FALSE)</f>
        <v>Return on equity (ROE), %</v>
      </c>
      <c r="E7377" s="1" t="s">
        <v>223</v>
      </c>
      <c r="F7377" s="2">
        <v>42369</v>
      </c>
      <c r="G7377" s="8">
        <v>0.12745438394204131</v>
      </c>
    </row>
    <row r="7378" spans="1:7" x14ac:dyDescent="0.2">
      <c r="A7378" s="6">
        <v>26</v>
      </c>
      <c r="B7378" s="5" t="s">
        <v>217</v>
      </c>
      <c r="C7378" s="5" t="str">
        <f>VLOOKUP(Taulukko1[[#This Row],[Rivivalinta]],Sheet1!$C$1:$E$42,2,FALSE)</f>
        <v>Avkastning på eget kapital (ROE), %</v>
      </c>
      <c r="D7378" s="5" t="str">
        <f>VLOOKUP(Taulukko1[[#This Row],[Rivivalinta]],Sheet1!$C$1:$E$42,3,FALSE)</f>
        <v>Return on equity (ROE), %</v>
      </c>
      <c r="E7378" s="1" t="s">
        <v>214</v>
      </c>
      <c r="F7378" s="2">
        <v>42369</v>
      </c>
      <c r="G7378" s="8">
        <v>4.9156701180865625E-2</v>
      </c>
    </row>
    <row r="7379" spans="1:7" x14ac:dyDescent="0.2">
      <c r="A7379" s="6">
        <v>26</v>
      </c>
      <c r="B7379" s="5" t="s">
        <v>217</v>
      </c>
      <c r="C7379" s="5" t="str">
        <f>VLOOKUP(Taulukko1[[#This Row],[Rivivalinta]],Sheet1!$C$1:$E$42,2,FALSE)</f>
        <v>Avkastning på eget kapital (ROE), %</v>
      </c>
      <c r="D7379" s="5" t="str">
        <f>VLOOKUP(Taulukko1[[#This Row],[Rivivalinta]],Sheet1!$C$1:$E$42,3,FALSE)</f>
        <v>Return on equity (ROE), %</v>
      </c>
      <c r="E7379" s="1" t="s">
        <v>224</v>
      </c>
      <c r="F7379" s="2">
        <v>42369</v>
      </c>
      <c r="G7379" s="8">
        <v>4.5457419311213818E-2</v>
      </c>
    </row>
    <row r="7380" spans="1:7" x14ac:dyDescent="0.2">
      <c r="A7380" s="6">
        <v>26</v>
      </c>
      <c r="B7380" s="5" t="s">
        <v>217</v>
      </c>
      <c r="C7380" s="5" t="str">
        <f>VLOOKUP(Taulukko1[[#This Row],[Rivivalinta]],Sheet1!$C$1:$E$42,2,FALSE)</f>
        <v>Avkastning på eget kapital (ROE), %</v>
      </c>
      <c r="D7380" s="5" t="str">
        <f>VLOOKUP(Taulukko1[[#This Row],[Rivivalinta]],Sheet1!$C$1:$E$42,3,FALSE)</f>
        <v>Return on equity (ROE), %</v>
      </c>
      <c r="E7380" s="1" t="s">
        <v>215</v>
      </c>
      <c r="F7380" s="2">
        <v>42369</v>
      </c>
      <c r="G7380" s="8">
        <v>7.7933802690467943E-2</v>
      </c>
    </row>
    <row r="7381" spans="1:7" x14ac:dyDescent="0.2">
      <c r="A7381" s="6">
        <v>26</v>
      </c>
      <c r="B7381" s="5" t="s">
        <v>217</v>
      </c>
      <c r="C7381" s="5" t="str">
        <f>VLOOKUP(Taulukko1[[#This Row],[Rivivalinta]],Sheet1!$C$1:$E$42,2,FALSE)</f>
        <v>Avkastning på eget kapital (ROE), %</v>
      </c>
      <c r="D7381" s="5" t="str">
        <f>VLOOKUP(Taulukko1[[#This Row],[Rivivalinta]],Sheet1!$C$1:$E$42,3,FALSE)</f>
        <v>Return on equity (ROE), %</v>
      </c>
      <c r="E7381" s="1" t="s">
        <v>225</v>
      </c>
      <c r="F7381" s="2">
        <v>42369</v>
      </c>
      <c r="G7381" s="8">
        <v>6.828912195999183E-2</v>
      </c>
    </row>
    <row r="7382" spans="1:7" x14ac:dyDescent="0.2">
      <c r="A7382" s="6">
        <v>27</v>
      </c>
      <c r="B7382" s="5" t="s">
        <v>216</v>
      </c>
      <c r="C7382" s="5" t="str">
        <f>VLOOKUP(Taulukko1[[#This Row],[Rivivalinta]],Sheet1!$C$1:$E$42,2,FALSE)</f>
        <v>Avkastning på total tillgångar (ROA), %</v>
      </c>
      <c r="D7382" s="5" t="str">
        <f>VLOOKUP(Taulukko1[[#This Row],[Rivivalinta]],Sheet1!$C$1:$E$42,3,FALSE)</f>
        <v>Return on total assets (ROA), %</v>
      </c>
      <c r="E7382" s="1" t="s">
        <v>4</v>
      </c>
      <c r="F7382" s="2">
        <v>42369</v>
      </c>
      <c r="G7382" s="8">
        <v>1.1919056580289553E-2</v>
      </c>
    </row>
    <row r="7383" spans="1:7" x14ac:dyDescent="0.2">
      <c r="A7383" s="6">
        <v>27</v>
      </c>
      <c r="B7383" s="5" t="s">
        <v>216</v>
      </c>
      <c r="C7383" s="5" t="str">
        <f>VLOOKUP(Taulukko1[[#This Row],[Rivivalinta]],Sheet1!$C$1:$E$42,2,FALSE)</f>
        <v>Avkastning på total tillgångar (ROA), %</v>
      </c>
      <c r="D7383" s="5" t="str">
        <f>VLOOKUP(Taulukko1[[#This Row],[Rivivalinta]],Sheet1!$C$1:$E$42,3,FALSE)</f>
        <v>Return on total assets (ROA), %</v>
      </c>
      <c r="E7383" s="1" t="s">
        <v>44</v>
      </c>
      <c r="F7383" s="2">
        <v>42369</v>
      </c>
      <c r="G7383" s="8">
        <v>1.3676738608675508E-2</v>
      </c>
    </row>
    <row r="7384" spans="1:7" x14ac:dyDescent="0.2">
      <c r="A7384" s="6">
        <v>27</v>
      </c>
      <c r="B7384" s="5" t="s">
        <v>216</v>
      </c>
      <c r="C7384" s="5" t="str">
        <f>VLOOKUP(Taulukko1[[#This Row],[Rivivalinta]],Sheet1!$C$1:$E$42,2,FALSE)</f>
        <v>Avkastning på total tillgångar (ROA), %</v>
      </c>
      <c r="D7384" s="5" t="str">
        <f>VLOOKUP(Taulukko1[[#This Row],[Rivivalinta]],Sheet1!$C$1:$E$42,3,FALSE)</f>
        <v>Return on total assets (ROA), %</v>
      </c>
      <c r="E7384" s="1" t="s">
        <v>45</v>
      </c>
      <c r="F7384" s="2">
        <v>42369</v>
      </c>
      <c r="G7384" s="8">
        <v>9.993260770501701E-3</v>
      </c>
    </row>
    <row r="7385" spans="1:7" x14ac:dyDescent="0.2">
      <c r="A7385" s="6">
        <v>27</v>
      </c>
      <c r="B7385" s="5" t="s">
        <v>216</v>
      </c>
      <c r="C7385" s="5" t="str">
        <f>VLOOKUP(Taulukko1[[#This Row],[Rivivalinta]],Sheet1!$C$1:$E$42,2,FALSE)</f>
        <v>Avkastning på total tillgångar (ROA), %</v>
      </c>
      <c r="D7385" s="5" t="str">
        <f>VLOOKUP(Taulukko1[[#This Row],[Rivivalinta]],Sheet1!$C$1:$E$42,3,FALSE)</f>
        <v>Return on total assets (ROA), %</v>
      </c>
      <c r="E7385" s="1" t="s">
        <v>46</v>
      </c>
      <c r="F7385" s="2">
        <v>42369</v>
      </c>
      <c r="G7385" s="8">
        <v>6.5973295018946039E-3</v>
      </c>
    </row>
    <row r="7386" spans="1:7" x14ac:dyDescent="0.2">
      <c r="A7386" s="6">
        <v>27</v>
      </c>
      <c r="B7386" s="5" t="s">
        <v>216</v>
      </c>
      <c r="C7386" s="5" t="str">
        <f>VLOOKUP(Taulukko1[[#This Row],[Rivivalinta]],Sheet1!$C$1:$E$42,2,FALSE)</f>
        <v>Avkastning på total tillgångar (ROA), %</v>
      </c>
      <c r="D7386" s="5" t="str">
        <f>VLOOKUP(Taulukko1[[#This Row],[Rivivalinta]],Sheet1!$C$1:$E$42,3,FALSE)</f>
        <v>Return on total assets (ROA), %</v>
      </c>
      <c r="E7386" s="1" t="s">
        <v>47</v>
      </c>
      <c r="F7386" s="2">
        <v>42369</v>
      </c>
      <c r="G7386" s="8">
        <v>1.6628937991339715E-2</v>
      </c>
    </row>
    <row r="7387" spans="1:7" x14ac:dyDescent="0.2">
      <c r="A7387" s="6">
        <v>27</v>
      </c>
      <c r="B7387" s="5" t="s">
        <v>216</v>
      </c>
      <c r="C7387" s="5" t="str">
        <f>VLOOKUP(Taulukko1[[#This Row],[Rivivalinta]],Sheet1!$C$1:$E$42,2,FALSE)</f>
        <v>Avkastning på total tillgångar (ROA), %</v>
      </c>
      <c r="D7387" s="5" t="str">
        <f>VLOOKUP(Taulukko1[[#This Row],[Rivivalinta]],Sheet1!$C$1:$E$42,3,FALSE)</f>
        <v>Return on total assets (ROA), %</v>
      </c>
      <c r="E7387" s="1" t="s">
        <v>48</v>
      </c>
      <c r="F7387" s="2">
        <v>42369</v>
      </c>
      <c r="G7387" s="8">
        <v>8.3393156076679107E-3</v>
      </c>
    </row>
    <row r="7388" spans="1:7" x14ac:dyDescent="0.2">
      <c r="A7388" s="6">
        <v>27</v>
      </c>
      <c r="B7388" s="5" t="s">
        <v>216</v>
      </c>
      <c r="C7388" s="5" t="str">
        <f>VLOOKUP(Taulukko1[[#This Row],[Rivivalinta]],Sheet1!$C$1:$E$42,2,FALSE)</f>
        <v>Avkastning på total tillgångar (ROA), %</v>
      </c>
      <c r="D7388" s="5" t="str">
        <f>VLOOKUP(Taulukko1[[#This Row],[Rivivalinta]],Sheet1!$C$1:$E$42,3,FALSE)</f>
        <v>Return on total assets (ROA), %</v>
      </c>
      <c r="E7388" s="1" t="s">
        <v>49</v>
      </c>
      <c r="F7388" s="2">
        <v>42369</v>
      </c>
      <c r="G7388" s="8">
        <v>1.3364513993146357E-2</v>
      </c>
    </row>
    <row r="7389" spans="1:7" x14ac:dyDescent="0.2">
      <c r="A7389" s="6">
        <v>27</v>
      </c>
      <c r="B7389" s="5" t="s">
        <v>216</v>
      </c>
      <c r="C7389" s="5" t="str">
        <f>VLOOKUP(Taulukko1[[#This Row],[Rivivalinta]],Sheet1!$C$1:$E$42,2,FALSE)</f>
        <v>Avkastning på total tillgångar (ROA), %</v>
      </c>
      <c r="D7389" s="5" t="str">
        <f>VLOOKUP(Taulukko1[[#This Row],[Rivivalinta]],Sheet1!$C$1:$E$42,3,FALSE)</f>
        <v>Return on total assets (ROA), %</v>
      </c>
      <c r="E7389" s="1" t="s">
        <v>50</v>
      </c>
      <c r="F7389" s="2">
        <v>42369</v>
      </c>
      <c r="G7389" s="8">
        <v>8.5574127497628667E-3</v>
      </c>
    </row>
    <row r="7390" spans="1:7" x14ac:dyDescent="0.2">
      <c r="A7390" s="6">
        <v>27</v>
      </c>
      <c r="B7390" s="5" t="s">
        <v>216</v>
      </c>
      <c r="C7390" s="5" t="str">
        <f>VLOOKUP(Taulukko1[[#This Row],[Rivivalinta]],Sheet1!$C$1:$E$42,2,FALSE)</f>
        <v>Avkastning på total tillgångar (ROA), %</v>
      </c>
      <c r="D7390" s="5" t="str">
        <f>VLOOKUP(Taulukko1[[#This Row],[Rivivalinta]],Sheet1!$C$1:$E$42,3,FALSE)</f>
        <v>Return on total assets (ROA), %</v>
      </c>
      <c r="E7390" s="1" t="s">
        <v>51</v>
      </c>
      <c r="F7390" s="2">
        <v>42369</v>
      </c>
      <c r="G7390" s="8">
        <v>1.0762050215623813E-2</v>
      </c>
    </row>
    <row r="7391" spans="1:7" x14ac:dyDescent="0.2">
      <c r="A7391" s="6">
        <v>27</v>
      </c>
      <c r="B7391" s="5" t="s">
        <v>216</v>
      </c>
      <c r="C7391" s="5" t="str">
        <f>VLOOKUP(Taulukko1[[#This Row],[Rivivalinta]],Sheet1!$C$1:$E$42,2,FALSE)</f>
        <v>Avkastning på total tillgångar (ROA), %</v>
      </c>
      <c r="D7391" s="5" t="str">
        <f>VLOOKUP(Taulukko1[[#This Row],[Rivivalinta]],Sheet1!$C$1:$E$42,3,FALSE)</f>
        <v>Return on total assets (ROA), %</v>
      </c>
      <c r="E7391" s="1" t="s">
        <v>52</v>
      </c>
      <c r="F7391" s="2">
        <v>42369</v>
      </c>
      <c r="G7391" s="8">
        <v>1.6307015861895435E-2</v>
      </c>
    </row>
    <row r="7392" spans="1:7" x14ac:dyDescent="0.2">
      <c r="A7392" s="6">
        <v>27</v>
      </c>
      <c r="B7392" s="5" t="s">
        <v>216</v>
      </c>
      <c r="C7392" s="5" t="str">
        <f>VLOOKUP(Taulukko1[[#This Row],[Rivivalinta]],Sheet1!$C$1:$E$42,2,FALSE)</f>
        <v>Avkastning på total tillgångar (ROA), %</v>
      </c>
      <c r="D7392" s="5" t="str">
        <f>VLOOKUP(Taulukko1[[#This Row],[Rivivalinta]],Sheet1!$C$1:$E$42,3,FALSE)</f>
        <v>Return on total assets (ROA), %</v>
      </c>
      <c r="E7392" s="1" t="s">
        <v>53</v>
      </c>
      <c r="F7392" s="2">
        <v>42369</v>
      </c>
      <c r="G7392" s="8">
        <v>1.8331693674267957E-2</v>
      </c>
    </row>
    <row r="7393" spans="1:7" x14ac:dyDescent="0.2">
      <c r="A7393" s="6">
        <v>27</v>
      </c>
      <c r="B7393" s="5" t="s">
        <v>216</v>
      </c>
      <c r="C7393" s="5" t="str">
        <f>VLOOKUP(Taulukko1[[#This Row],[Rivivalinta]],Sheet1!$C$1:$E$42,2,FALSE)</f>
        <v>Avkastning på total tillgångar (ROA), %</v>
      </c>
      <c r="D7393" s="5" t="str">
        <f>VLOOKUP(Taulukko1[[#This Row],[Rivivalinta]],Sheet1!$C$1:$E$42,3,FALSE)</f>
        <v>Return on total assets (ROA), %</v>
      </c>
      <c r="E7393" s="1" t="s">
        <v>54</v>
      </c>
      <c r="F7393" s="2">
        <v>42369</v>
      </c>
      <c r="G7393" s="8">
        <v>1.6433925564783684E-2</v>
      </c>
    </row>
    <row r="7394" spans="1:7" x14ac:dyDescent="0.2">
      <c r="A7394" s="6">
        <v>27</v>
      </c>
      <c r="B7394" s="5" t="s">
        <v>216</v>
      </c>
      <c r="C7394" s="5" t="str">
        <f>VLOOKUP(Taulukko1[[#This Row],[Rivivalinta]],Sheet1!$C$1:$E$42,2,FALSE)</f>
        <v>Avkastning på total tillgångar (ROA), %</v>
      </c>
      <c r="D7394" s="5" t="str">
        <f>VLOOKUP(Taulukko1[[#This Row],[Rivivalinta]],Sheet1!$C$1:$E$42,3,FALSE)</f>
        <v>Return on total assets (ROA), %</v>
      </c>
      <c r="E7394" s="1" t="s">
        <v>55</v>
      </c>
      <c r="F7394" s="2">
        <v>42369</v>
      </c>
      <c r="G7394" s="8">
        <v>1.3070482097237246E-2</v>
      </c>
    </row>
    <row r="7395" spans="1:7" x14ac:dyDescent="0.2">
      <c r="A7395" s="6">
        <v>27</v>
      </c>
      <c r="B7395" s="5" t="s">
        <v>216</v>
      </c>
      <c r="C7395" s="5" t="str">
        <f>VLOOKUP(Taulukko1[[#This Row],[Rivivalinta]],Sheet1!$C$1:$E$42,2,FALSE)</f>
        <v>Avkastning på total tillgångar (ROA), %</v>
      </c>
      <c r="D7395" s="5" t="str">
        <f>VLOOKUP(Taulukko1[[#This Row],[Rivivalinta]],Sheet1!$C$1:$E$42,3,FALSE)</f>
        <v>Return on total assets (ROA), %</v>
      </c>
      <c r="E7395" s="1" t="s">
        <v>56</v>
      </c>
      <c r="F7395" s="2">
        <v>42369</v>
      </c>
      <c r="G7395" s="8">
        <v>1.0205648914051478E-2</v>
      </c>
    </row>
    <row r="7396" spans="1:7" x14ac:dyDescent="0.2">
      <c r="A7396" s="6">
        <v>27</v>
      </c>
      <c r="B7396" s="5" t="s">
        <v>216</v>
      </c>
      <c r="C7396" s="5" t="str">
        <f>VLOOKUP(Taulukko1[[#This Row],[Rivivalinta]],Sheet1!$C$1:$E$42,2,FALSE)</f>
        <v>Avkastning på total tillgångar (ROA), %</v>
      </c>
      <c r="D7396" s="5" t="str">
        <f>VLOOKUP(Taulukko1[[#This Row],[Rivivalinta]],Sheet1!$C$1:$E$42,3,FALSE)</f>
        <v>Return on total assets (ROA), %</v>
      </c>
      <c r="E7396" s="1" t="s">
        <v>57</v>
      </c>
      <c r="F7396" s="2">
        <v>42369</v>
      </c>
      <c r="G7396" s="8">
        <v>9.5384911991234708E-3</v>
      </c>
    </row>
    <row r="7397" spans="1:7" x14ac:dyDescent="0.2">
      <c r="A7397" s="6">
        <v>27</v>
      </c>
      <c r="B7397" s="5" t="s">
        <v>216</v>
      </c>
      <c r="C7397" s="5" t="str">
        <f>VLOOKUP(Taulukko1[[#This Row],[Rivivalinta]],Sheet1!$C$1:$E$42,2,FALSE)</f>
        <v>Avkastning på total tillgångar (ROA), %</v>
      </c>
      <c r="D7397" s="5" t="str">
        <f>VLOOKUP(Taulukko1[[#This Row],[Rivivalinta]],Sheet1!$C$1:$E$42,3,FALSE)</f>
        <v>Return on total assets (ROA), %</v>
      </c>
      <c r="E7397" s="1" t="s">
        <v>58</v>
      </c>
      <c r="F7397" s="2">
        <v>42369</v>
      </c>
      <c r="G7397" s="8">
        <v>9.0348546871357235E-3</v>
      </c>
    </row>
    <row r="7398" spans="1:7" x14ac:dyDescent="0.2">
      <c r="A7398" s="6">
        <v>27</v>
      </c>
      <c r="B7398" s="5" t="s">
        <v>216</v>
      </c>
      <c r="C7398" s="5" t="str">
        <f>VLOOKUP(Taulukko1[[#This Row],[Rivivalinta]],Sheet1!$C$1:$E$42,2,FALSE)</f>
        <v>Avkastning på total tillgångar (ROA), %</v>
      </c>
      <c r="D7398" s="5" t="str">
        <f>VLOOKUP(Taulukko1[[#This Row],[Rivivalinta]],Sheet1!$C$1:$E$42,3,FALSE)</f>
        <v>Return on total assets (ROA), %</v>
      </c>
      <c r="E7398" s="1" t="s">
        <v>59</v>
      </c>
      <c r="F7398" s="2">
        <v>42369</v>
      </c>
      <c r="G7398" s="8">
        <v>9.7287559976168263E-3</v>
      </c>
    </row>
    <row r="7399" spans="1:7" x14ac:dyDescent="0.2">
      <c r="A7399" s="6">
        <v>27</v>
      </c>
      <c r="B7399" s="5" t="s">
        <v>216</v>
      </c>
      <c r="C7399" s="5" t="str">
        <f>VLOOKUP(Taulukko1[[#This Row],[Rivivalinta]],Sheet1!$C$1:$E$42,2,FALSE)</f>
        <v>Avkastning på total tillgångar (ROA), %</v>
      </c>
      <c r="D7399" s="5" t="str">
        <f>VLOOKUP(Taulukko1[[#This Row],[Rivivalinta]],Sheet1!$C$1:$E$42,3,FALSE)</f>
        <v>Return on total assets (ROA), %</v>
      </c>
      <c r="E7399" s="1" t="s">
        <v>60</v>
      </c>
      <c r="F7399" s="2">
        <v>42369</v>
      </c>
      <c r="G7399" s="8">
        <v>8.6415644149299437E-3</v>
      </c>
    </row>
    <row r="7400" spans="1:7" x14ac:dyDescent="0.2">
      <c r="A7400" s="6">
        <v>27</v>
      </c>
      <c r="B7400" s="5" t="s">
        <v>216</v>
      </c>
      <c r="C7400" s="5" t="str">
        <f>VLOOKUP(Taulukko1[[#This Row],[Rivivalinta]],Sheet1!$C$1:$E$42,2,FALSE)</f>
        <v>Avkastning på total tillgångar (ROA), %</v>
      </c>
      <c r="D7400" s="5" t="str">
        <f>VLOOKUP(Taulukko1[[#This Row],[Rivivalinta]],Sheet1!$C$1:$E$42,3,FALSE)</f>
        <v>Return on total assets (ROA), %</v>
      </c>
      <c r="E7400" s="1" t="s">
        <v>61</v>
      </c>
      <c r="F7400" s="2">
        <v>42369</v>
      </c>
      <c r="G7400" s="8">
        <v>1.4308588914282251E-2</v>
      </c>
    </row>
    <row r="7401" spans="1:7" x14ac:dyDescent="0.2">
      <c r="A7401" s="6">
        <v>27</v>
      </c>
      <c r="B7401" s="5" t="s">
        <v>216</v>
      </c>
      <c r="C7401" s="5" t="str">
        <f>VLOOKUP(Taulukko1[[#This Row],[Rivivalinta]],Sheet1!$C$1:$E$42,2,FALSE)</f>
        <v>Avkastning på total tillgångar (ROA), %</v>
      </c>
      <c r="D7401" s="5" t="str">
        <f>VLOOKUP(Taulukko1[[#This Row],[Rivivalinta]],Sheet1!$C$1:$E$42,3,FALSE)</f>
        <v>Return on total assets (ROA), %</v>
      </c>
      <c r="E7401" s="1" t="s">
        <v>62</v>
      </c>
      <c r="F7401" s="2">
        <v>42369</v>
      </c>
      <c r="G7401" s="8">
        <v>8.2225596677776725E-3</v>
      </c>
    </row>
    <row r="7402" spans="1:7" x14ac:dyDescent="0.2">
      <c r="A7402" s="6">
        <v>27</v>
      </c>
      <c r="B7402" s="5" t="s">
        <v>216</v>
      </c>
      <c r="C7402" s="5" t="str">
        <f>VLOOKUP(Taulukko1[[#This Row],[Rivivalinta]],Sheet1!$C$1:$E$42,2,FALSE)</f>
        <v>Avkastning på total tillgångar (ROA), %</v>
      </c>
      <c r="D7402" s="5" t="str">
        <f>VLOOKUP(Taulukko1[[#This Row],[Rivivalinta]],Sheet1!$C$1:$E$42,3,FALSE)</f>
        <v>Return on total assets (ROA), %</v>
      </c>
      <c r="E7402" s="1" t="s">
        <v>63</v>
      </c>
      <c r="F7402" s="2">
        <v>42369</v>
      </c>
      <c r="G7402" s="8">
        <v>1.0335223151592533E-2</v>
      </c>
    </row>
    <row r="7403" spans="1:7" x14ac:dyDescent="0.2">
      <c r="A7403" s="6">
        <v>27</v>
      </c>
      <c r="B7403" s="5" t="s">
        <v>216</v>
      </c>
      <c r="C7403" s="5" t="str">
        <f>VLOOKUP(Taulukko1[[#This Row],[Rivivalinta]],Sheet1!$C$1:$E$42,2,FALSE)</f>
        <v>Avkastning på total tillgångar (ROA), %</v>
      </c>
      <c r="D7403" s="5" t="str">
        <f>VLOOKUP(Taulukko1[[#This Row],[Rivivalinta]],Sheet1!$C$1:$E$42,3,FALSE)</f>
        <v>Return on total assets (ROA), %</v>
      </c>
      <c r="E7403" s="1" t="s">
        <v>64</v>
      </c>
      <c r="F7403" s="2">
        <v>42369</v>
      </c>
      <c r="G7403" s="8">
        <v>7.3989696888613395E-3</v>
      </c>
    </row>
    <row r="7404" spans="1:7" x14ac:dyDescent="0.2">
      <c r="A7404" s="6">
        <v>27</v>
      </c>
      <c r="B7404" s="5" t="s">
        <v>216</v>
      </c>
      <c r="C7404" s="5" t="str">
        <f>VLOOKUP(Taulukko1[[#This Row],[Rivivalinta]],Sheet1!$C$1:$E$42,2,FALSE)</f>
        <v>Avkastning på total tillgångar (ROA), %</v>
      </c>
      <c r="D7404" s="5" t="str">
        <f>VLOOKUP(Taulukko1[[#This Row],[Rivivalinta]],Sheet1!$C$1:$E$42,3,FALSE)</f>
        <v>Return on total assets (ROA), %</v>
      </c>
      <c r="E7404" s="1" t="s">
        <v>65</v>
      </c>
      <c r="F7404" s="2">
        <v>42369</v>
      </c>
      <c r="G7404" s="8">
        <v>1.1106753297916893E-2</v>
      </c>
    </row>
    <row r="7405" spans="1:7" x14ac:dyDescent="0.2">
      <c r="A7405" s="6">
        <v>27</v>
      </c>
      <c r="B7405" s="5" t="s">
        <v>216</v>
      </c>
      <c r="C7405" s="5" t="str">
        <f>VLOOKUP(Taulukko1[[#This Row],[Rivivalinta]],Sheet1!$C$1:$E$42,2,FALSE)</f>
        <v>Avkastning på total tillgångar (ROA), %</v>
      </c>
      <c r="D7405" s="5" t="str">
        <f>VLOOKUP(Taulukko1[[#This Row],[Rivivalinta]],Sheet1!$C$1:$E$42,3,FALSE)</f>
        <v>Return on total assets (ROA), %</v>
      </c>
      <c r="E7405" s="1" t="s">
        <v>66</v>
      </c>
      <c r="F7405" s="2">
        <v>42369</v>
      </c>
      <c r="G7405" s="8">
        <v>5.0156842469101662E-3</v>
      </c>
    </row>
    <row r="7406" spans="1:7" x14ac:dyDescent="0.2">
      <c r="A7406" s="6">
        <v>27</v>
      </c>
      <c r="B7406" s="5" t="s">
        <v>216</v>
      </c>
      <c r="C7406" s="5" t="str">
        <f>VLOOKUP(Taulukko1[[#This Row],[Rivivalinta]],Sheet1!$C$1:$E$42,2,FALSE)</f>
        <v>Avkastning på total tillgångar (ROA), %</v>
      </c>
      <c r="D7406" s="5" t="str">
        <f>VLOOKUP(Taulukko1[[#This Row],[Rivivalinta]],Sheet1!$C$1:$E$42,3,FALSE)</f>
        <v>Return on total assets (ROA), %</v>
      </c>
      <c r="E7406" s="1" t="s">
        <v>67</v>
      </c>
      <c r="F7406" s="2">
        <v>42369</v>
      </c>
      <c r="G7406" s="8">
        <v>1.3848185720260224E-2</v>
      </c>
    </row>
    <row r="7407" spans="1:7" x14ac:dyDescent="0.2">
      <c r="A7407" s="6">
        <v>27</v>
      </c>
      <c r="B7407" s="5" t="s">
        <v>216</v>
      </c>
      <c r="C7407" s="5" t="str">
        <f>VLOOKUP(Taulukko1[[#This Row],[Rivivalinta]],Sheet1!$C$1:$E$42,2,FALSE)</f>
        <v>Avkastning på total tillgångar (ROA), %</v>
      </c>
      <c r="D7407" s="5" t="str">
        <f>VLOOKUP(Taulukko1[[#This Row],[Rivivalinta]],Sheet1!$C$1:$E$42,3,FALSE)</f>
        <v>Return on total assets (ROA), %</v>
      </c>
      <c r="E7407" s="1" t="s">
        <v>68</v>
      </c>
      <c r="F7407" s="2">
        <v>42369</v>
      </c>
      <c r="G7407" s="8">
        <v>1.0017773397657569E-2</v>
      </c>
    </row>
    <row r="7408" spans="1:7" x14ac:dyDescent="0.2">
      <c r="A7408" s="6">
        <v>27</v>
      </c>
      <c r="B7408" s="5" t="s">
        <v>216</v>
      </c>
      <c r="C7408" s="5" t="str">
        <f>VLOOKUP(Taulukko1[[#This Row],[Rivivalinta]],Sheet1!$C$1:$E$42,2,FALSE)</f>
        <v>Avkastning på total tillgångar (ROA), %</v>
      </c>
      <c r="D7408" s="5" t="str">
        <f>VLOOKUP(Taulukko1[[#This Row],[Rivivalinta]],Sheet1!$C$1:$E$42,3,FALSE)</f>
        <v>Return on total assets (ROA), %</v>
      </c>
      <c r="E7408" s="1" t="s">
        <v>69</v>
      </c>
      <c r="F7408" s="2">
        <v>42369</v>
      </c>
      <c r="G7408" s="8">
        <v>9.2358520986934312E-3</v>
      </c>
    </row>
    <row r="7409" spans="1:7" x14ac:dyDescent="0.2">
      <c r="A7409" s="6">
        <v>27</v>
      </c>
      <c r="B7409" s="5" t="s">
        <v>216</v>
      </c>
      <c r="C7409" s="5" t="str">
        <f>VLOOKUP(Taulukko1[[#This Row],[Rivivalinta]],Sheet1!$C$1:$E$42,2,FALSE)</f>
        <v>Avkastning på total tillgångar (ROA), %</v>
      </c>
      <c r="D7409" s="5" t="str">
        <f>VLOOKUP(Taulukko1[[#This Row],[Rivivalinta]],Sheet1!$C$1:$E$42,3,FALSE)</f>
        <v>Return on total assets (ROA), %</v>
      </c>
      <c r="E7409" s="1" t="s">
        <v>70</v>
      </c>
      <c r="F7409" s="2">
        <v>42369</v>
      </c>
      <c r="G7409" s="8">
        <v>1.7853290172756685E-2</v>
      </c>
    </row>
    <row r="7410" spans="1:7" x14ac:dyDescent="0.2">
      <c r="A7410" s="6">
        <v>27</v>
      </c>
      <c r="B7410" s="5" t="s">
        <v>216</v>
      </c>
      <c r="C7410" s="5" t="str">
        <f>VLOOKUP(Taulukko1[[#This Row],[Rivivalinta]],Sheet1!$C$1:$E$42,2,FALSE)</f>
        <v>Avkastning på total tillgångar (ROA), %</v>
      </c>
      <c r="D7410" s="5" t="str">
        <f>VLOOKUP(Taulukko1[[#This Row],[Rivivalinta]],Sheet1!$C$1:$E$42,3,FALSE)</f>
        <v>Return on total assets (ROA), %</v>
      </c>
      <c r="E7410" s="1" t="s">
        <v>71</v>
      </c>
      <c r="F7410" s="2">
        <v>42369</v>
      </c>
      <c r="G7410" s="8">
        <v>1.582183815545753E-2</v>
      </c>
    </row>
    <row r="7411" spans="1:7" x14ac:dyDescent="0.2">
      <c r="A7411" s="6">
        <v>27</v>
      </c>
      <c r="B7411" s="5" t="s">
        <v>216</v>
      </c>
      <c r="C7411" s="5" t="str">
        <f>VLOOKUP(Taulukko1[[#This Row],[Rivivalinta]],Sheet1!$C$1:$E$42,2,FALSE)</f>
        <v>Avkastning på total tillgångar (ROA), %</v>
      </c>
      <c r="D7411" s="5" t="str">
        <f>VLOOKUP(Taulukko1[[#This Row],[Rivivalinta]],Sheet1!$C$1:$E$42,3,FALSE)</f>
        <v>Return on total assets (ROA), %</v>
      </c>
      <c r="E7411" s="1" t="s">
        <v>72</v>
      </c>
      <c r="F7411" s="2">
        <v>42369</v>
      </c>
      <c r="G7411" s="8">
        <v>1.0857121706893758E-2</v>
      </c>
    </row>
    <row r="7412" spans="1:7" x14ac:dyDescent="0.2">
      <c r="A7412" s="6">
        <v>27</v>
      </c>
      <c r="B7412" s="5" t="s">
        <v>216</v>
      </c>
      <c r="C7412" s="5" t="str">
        <f>VLOOKUP(Taulukko1[[#This Row],[Rivivalinta]],Sheet1!$C$1:$E$42,2,FALSE)</f>
        <v>Avkastning på total tillgångar (ROA), %</v>
      </c>
      <c r="D7412" s="5" t="str">
        <f>VLOOKUP(Taulukko1[[#This Row],[Rivivalinta]],Sheet1!$C$1:$E$42,3,FALSE)</f>
        <v>Return on total assets (ROA), %</v>
      </c>
      <c r="E7412" s="1" t="s">
        <v>73</v>
      </c>
      <c r="F7412" s="2">
        <v>42369</v>
      </c>
      <c r="G7412" s="8">
        <v>7.7684832931966385E-3</v>
      </c>
    </row>
    <row r="7413" spans="1:7" x14ac:dyDescent="0.2">
      <c r="A7413" s="6">
        <v>27</v>
      </c>
      <c r="B7413" s="5" t="s">
        <v>216</v>
      </c>
      <c r="C7413" s="5" t="str">
        <f>VLOOKUP(Taulukko1[[#This Row],[Rivivalinta]],Sheet1!$C$1:$E$42,2,FALSE)</f>
        <v>Avkastning på total tillgångar (ROA), %</v>
      </c>
      <c r="D7413" s="5" t="str">
        <f>VLOOKUP(Taulukko1[[#This Row],[Rivivalinta]],Sheet1!$C$1:$E$42,3,FALSE)</f>
        <v>Return on total assets (ROA), %</v>
      </c>
      <c r="E7413" s="1" t="s">
        <v>74</v>
      </c>
      <c r="F7413" s="2">
        <v>42369</v>
      </c>
      <c r="G7413" s="8">
        <v>1.4784946890354513E-2</v>
      </c>
    </row>
    <row r="7414" spans="1:7" x14ac:dyDescent="0.2">
      <c r="A7414" s="6">
        <v>27</v>
      </c>
      <c r="B7414" s="5" t="s">
        <v>216</v>
      </c>
      <c r="C7414" s="5" t="str">
        <f>VLOOKUP(Taulukko1[[#This Row],[Rivivalinta]],Sheet1!$C$1:$E$42,2,FALSE)</f>
        <v>Avkastning på total tillgångar (ROA), %</v>
      </c>
      <c r="D7414" s="5" t="str">
        <f>VLOOKUP(Taulukko1[[#This Row],[Rivivalinta]],Sheet1!$C$1:$E$42,3,FALSE)</f>
        <v>Return on total assets (ROA), %</v>
      </c>
      <c r="E7414" s="1" t="s">
        <v>75</v>
      </c>
      <c r="F7414" s="2">
        <v>42369</v>
      </c>
      <c r="G7414" s="8">
        <v>1.3403593497122789E-2</v>
      </c>
    </row>
    <row r="7415" spans="1:7" x14ac:dyDescent="0.2">
      <c r="A7415" s="6">
        <v>27</v>
      </c>
      <c r="B7415" s="5" t="s">
        <v>216</v>
      </c>
      <c r="C7415" s="5" t="str">
        <f>VLOOKUP(Taulukko1[[#This Row],[Rivivalinta]],Sheet1!$C$1:$E$42,2,FALSE)</f>
        <v>Avkastning på total tillgångar (ROA), %</v>
      </c>
      <c r="D7415" s="5" t="str">
        <f>VLOOKUP(Taulukko1[[#This Row],[Rivivalinta]],Sheet1!$C$1:$E$42,3,FALSE)</f>
        <v>Return on total assets (ROA), %</v>
      </c>
      <c r="E7415" s="1" t="s">
        <v>76</v>
      </c>
      <c r="F7415" s="2">
        <v>42369</v>
      </c>
      <c r="G7415" s="8">
        <v>8.0756193340892589E-3</v>
      </c>
    </row>
    <row r="7416" spans="1:7" x14ac:dyDescent="0.2">
      <c r="A7416" s="6">
        <v>27</v>
      </c>
      <c r="B7416" s="5" t="s">
        <v>216</v>
      </c>
      <c r="C7416" s="5" t="str">
        <f>VLOOKUP(Taulukko1[[#This Row],[Rivivalinta]],Sheet1!$C$1:$E$42,2,FALSE)</f>
        <v>Avkastning på total tillgångar (ROA), %</v>
      </c>
      <c r="D7416" s="5" t="str">
        <f>VLOOKUP(Taulukko1[[#This Row],[Rivivalinta]],Sheet1!$C$1:$E$42,3,FALSE)</f>
        <v>Return on total assets (ROA), %</v>
      </c>
      <c r="E7416" s="1" t="s">
        <v>77</v>
      </c>
      <c r="F7416" s="2">
        <v>42369</v>
      </c>
      <c r="G7416" s="8">
        <v>7.4436440903447474E-3</v>
      </c>
    </row>
    <row r="7417" spans="1:7" x14ac:dyDescent="0.2">
      <c r="A7417" s="6">
        <v>27</v>
      </c>
      <c r="B7417" s="5" t="s">
        <v>216</v>
      </c>
      <c r="C7417" s="5" t="str">
        <f>VLOOKUP(Taulukko1[[#This Row],[Rivivalinta]],Sheet1!$C$1:$E$42,2,FALSE)</f>
        <v>Avkastning på total tillgångar (ROA), %</v>
      </c>
      <c r="D7417" s="5" t="str">
        <f>VLOOKUP(Taulukko1[[#This Row],[Rivivalinta]],Sheet1!$C$1:$E$42,3,FALSE)</f>
        <v>Return on total assets (ROA), %</v>
      </c>
      <c r="E7417" s="1" t="s">
        <v>78</v>
      </c>
      <c r="F7417" s="2">
        <v>42369</v>
      </c>
      <c r="G7417" s="8">
        <v>8.8384748133649577E-3</v>
      </c>
    </row>
    <row r="7418" spans="1:7" x14ac:dyDescent="0.2">
      <c r="A7418" s="6">
        <v>27</v>
      </c>
      <c r="B7418" s="5" t="s">
        <v>216</v>
      </c>
      <c r="C7418" s="5" t="str">
        <f>VLOOKUP(Taulukko1[[#This Row],[Rivivalinta]],Sheet1!$C$1:$E$42,2,FALSE)</f>
        <v>Avkastning på total tillgångar (ROA), %</v>
      </c>
      <c r="D7418" s="5" t="str">
        <f>VLOOKUP(Taulukko1[[#This Row],[Rivivalinta]],Sheet1!$C$1:$E$42,3,FALSE)</f>
        <v>Return on total assets (ROA), %</v>
      </c>
      <c r="E7418" s="1" t="s">
        <v>218</v>
      </c>
      <c r="F7418" s="2">
        <v>42369</v>
      </c>
      <c r="G7418" s="8">
        <v>7.1498469843927718E-3</v>
      </c>
    </row>
    <row r="7419" spans="1:7" x14ac:dyDescent="0.2">
      <c r="A7419" s="6">
        <v>27</v>
      </c>
      <c r="B7419" s="5" t="s">
        <v>216</v>
      </c>
      <c r="C7419" s="5" t="str">
        <f>VLOOKUP(Taulukko1[[#This Row],[Rivivalinta]],Sheet1!$C$1:$E$42,2,FALSE)</f>
        <v>Avkastning på total tillgångar (ROA), %</v>
      </c>
      <c r="D7419" s="5" t="str">
        <f>VLOOKUP(Taulukko1[[#This Row],[Rivivalinta]],Sheet1!$C$1:$E$42,3,FALSE)</f>
        <v>Return on total assets (ROA), %</v>
      </c>
      <c r="E7419" s="1" t="s">
        <v>79</v>
      </c>
      <c r="F7419" s="2">
        <v>42369</v>
      </c>
      <c r="G7419" s="8">
        <v>1.5192896413497492E-2</v>
      </c>
    </row>
    <row r="7420" spans="1:7" x14ac:dyDescent="0.2">
      <c r="A7420" s="6">
        <v>27</v>
      </c>
      <c r="B7420" s="5" t="s">
        <v>216</v>
      </c>
      <c r="C7420" s="5" t="str">
        <f>VLOOKUP(Taulukko1[[#This Row],[Rivivalinta]],Sheet1!$C$1:$E$42,2,FALSE)</f>
        <v>Avkastning på total tillgångar (ROA), %</v>
      </c>
      <c r="D7420" s="5" t="str">
        <f>VLOOKUP(Taulukko1[[#This Row],[Rivivalinta]],Sheet1!$C$1:$E$42,3,FALSE)</f>
        <v>Return on total assets (ROA), %</v>
      </c>
      <c r="E7420" s="1" t="s">
        <v>80</v>
      </c>
      <c r="F7420" s="2">
        <v>42369</v>
      </c>
      <c r="G7420" s="8">
        <v>1.5140242647707277E-2</v>
      </c>
    </row>
    <row r="7421" spans="1:7" x14ac:dyDescent="0.2">
      <c r="A7421" s="6">
        <v>27</v>
      </c>
      <c r="B7421" s="5" t="s">
        <v>216</v>
      </c>
      <c r="C7421" s="5" t="str">
        <f>VLOOKUP(Taulukko1[[#This Row],[Rivivalinta]],Sheet1!$C$1:$E$42,2,FALSE)</f>
        <v>Avkastning på total tillgångar (ROA), %</v>
      </c>
      <c r="D7421" s="5" t="str">
        <f>VLOOKUP(Taulukko1[[#This Row],[Rivivalinta]],Sheet1!$C$1:$E$42,3,FALSE)</f>
        <v>Return on total assets (ROA), %</v>
      </c>
      <c r="E7421" s="1" t="s">
        <v>81</v>
      </c>
      <c r="F7421" s="2">
        <v>42369</v>
      </c>
      <c r="G7421" s="8">
        <v>1.1422117769968298E-2</v>
      </c>
    </row>
    <row r="7422" spans="1:7" x14ac:dyDescent="0.2">
      <c r="A7422" s="6">
        <v>27</v>
      </c>
      <c r="B7422" s="5" t="s">
        <v>216</v>
      </c>
      <c r="C7422" s="5" t="str">
        <f>VLOOKUP(Taulukko1[[#This Row],[Rivivalinta]],Sheet1!$C$1:$E$42,2,FALSE)</f>
        <v>Avkastning på total tillgångar (ROA), %</v>
      </c>
      <c r="D7422" s="5" t="str">
        <f>VLOOKUP(Taulukko1[[#This Row],[Rivivalinta]],Sheet1!$C$1:$E$42,3,FALSE)</f>
        <v>Return on total assets (ROA), %</v>
      </c>
      <c r="E7422" s="1" t="s">
        <v>82</v>
      </c>
      <c r="F7422" s="2">
        <v>42369</v>
      </c>
      <c r="G7422" s="8">
        <v>1.3788460837987203E-2</v>
      </c>
    </row>
    <row r="7423" spans="1:7" x14ac:dyDescent="0.2">
      <c r="A7423" s="6">
        <v>27</v>
      </c>
      <c r="B7423" s="5" t="s">
        <v>216</v>
      </c>
      <c r="C7423" s="5" t="str">
        <f>VLOOKUP(Taulukko1[[#This Row],[Rivivalinta]],Sheet1!$C$1:$E$42,2,FALSE)</f>
        <v>Avkastning på total tillgångar (ROA), %</v>
      </c>
      <c r="D7423" s="5" t="str">
        <f>VLOOKUP(Taulukko1[[#This Row],[Rivivalinta]],Sheet1!$C$1:$E$42,3,FALSE)</f>
        <v>Return on total assets (ROA), %</v>
      </c>
      <c r="E7423" s="1" t="s">
        <v>83</v>
      </c>
      <c r="F7423" s="2">
        <v>42369</v>
      </c>
      <c r="G7423" s="8">
        <v>1.0807148431021119E-2</v>
      </c>
    </row>
    <row r="7424" spans="1:7" x14ac:dyDescent="0.2">
      <c r="A7424" s="6">
        <v>27</v>
      </c>
      <c r="B7424" s="5" t="s">
        <v>216</v>
      </c>
      <c r="C7424" s="5" t="str">
        <f>VLOOKUP(Taulukko1[[#This Row],[Rivivalinta]],Sheet1!$C$1:$E$42,2,FALSE)</f>
        <v>Avkastning på total tillgångar (ROA), %</v>
      </c>
      <c r="D7424" s="5" t="str">
        <f>VLOOKUP(Taulukko1[[#This Row],[Rivivalinta]],Sheet1!$C$1:$E$42,3,FALSE)</f>
        <v>Return on total assets (ROA), %</v>
      </c>
      <c r="E7424" s="1" t="s">
        <v>84</v>
      </c>
      <c r="F7424" s="2">
        <v>42369</v>
      </c>
      <c r="G7424" s="8">
        <v>1.3108023795473637E-2</v>
      </c>
    </row>
    <row r="7425" spans="1:7" x14ac:dyDescent="0.2">
      <c r="A7425" s="6">
        <v>27</v>
      </c>
      <c r="B7425" s="5" t="s">
        <v>216</v>
      </c>
      <c r="C7425" s="5" t="str">
        <f>VLOOKUP(Taulukko1[[#This Row],[Rivivalinta]],Sheet1!$C$1:$E$42,2,FALSE)</f>
        <v>Avkastning på total tillgångar (ROA), %</v>
      </c>
      <c r="D7425" s="5" t="str">
        <f>VLOOKUP(Taulukko1[[#This Row],[Rivivalinta]],Sheet1!$C$1:$E$42,3,FALSE)</f>
        <v>Return on total assets (ROA), %</v>
      </c>
      <c r="E7425" s="1" t="s">
        <v>85</v>
      </c>
      <c r="F7425" s="2">
        <v>42369</v>
      </c>
      <c r="G7425" s="8">
        <v>1.294047090139459E-2</v>
      </c>
    </row>
    <row r="7426" spans="1:7" x14ac:dyDescent="0.2">
      <c r="A7426" s="6">
        <v>27</v>
      </c>
      <c r="B7426" s="5" t="s">
        <v>216</v>
      </c>
      <c r="C7426" s="5" t="str">
        <f>VLOOKUP(Taulukko1[[#This Row],[Rivivalinta]],Sheet1!$C$1:$E$42,2,FALSE)</f>
        <v>Avkastning på total tillgångar (ROA), %</v>
      </c>
      <c r="D7426" s="5" t="str">
        <f>VLOOKUP(Taulukko1[[#This Row],[Rivivalinta]],Sheet1!$C$1:$E$42,3,FALSE)</f>
        <v>Return on total assets (ROA), %</v>
      </c>
      <c r="E7426" s="1" t="s">
        <v>86</v>
      </c>
      <c r="F7426" s="2">
        <v>42369</v>
      </c>
      <c r="G7426" s="8">
        <v>1.2367710988761127E-2</v>
      </c>
    </row>
    <row r="7427" spans="1:7" x14ac:dyDescent="0.2">
      <c r="A7427" s="6">
        <v>27</v>
      </c>
      <c r="B7427" s="5" t="s">
        <v>216</v>
      </c>
      <c r="C7427" s="5" t="str">
        <f>VLOOKUP(Taulukko1[[#This Row],[Rivivalinta]],Sheet1!$C$1:$E$42,2,FALSE)</f>
        <v>Avkastning på total tillgångar (ROA), %</v>
      </c>
      <c r="D7427" s="5" t="str">
        <f>VLOOKUP(Taulukko1[[#This Row],[Rivivalinta]],Sheet1!$C$1:$E$42,3,FALSE)</f>
        <v>Return on total assets (ROA), %</v>
      </c>
      <c r="E7427" s="1" t="s">
        <v>87</v>
      </c>
      <c r="F7427" s="2">
        <v>42369</v>
      </c>
      <c r="G7427" s="8">
        <v>7.6687780472522674E-3</v>
      </c>
    </row>
    <row r="7428" spans="1:7" x14ac:dyDescent="0.2">
      <c r="A7428" s="6">
        <v>27</v>
      </c>
      <c r="B7428" s="5" t="s">
        <v>216</v>
      </c>
      <c r="C7428" s="5" t="str">
        <f>VLOOKUP(Taulukko1[[#This Row],[Rivivalinta]],Sheet1!$C$1:$E$42,2,FALSE)</f>
        <v>Avkastning på total tillgångar (ROA), %</v>
      </c>
      <c r="D7428" s="5" t="str">
        <f>VLOOKUP(Taulukko1[[#This Row],[Rivivalinta]],Sheet1!$C$1:$E$42,3,FALSE)</f>
        <v>Return on total assets (ROA), %</v>
      </c>
      <c r="E7428" s="1" t="s">
        <v>88</v>
      </c>
      <c r="F7428" s="2">
        <v>42369</v>
      </c>
      <c r="G7428" s="8">
        <v>1.563872913328172E-2</v>
      </c>
    </row>
    <row r="7429" spans="1:7" x14ac:dyDescent="0.2">
      <c r="A7429" s="6">
        <v>27</v>
      </c>
      <c r="B7429" s="5" t="s">
        <v>216</v>
      </c>
      <c r="C7429" s="5" t="str">
        <f>VLOOKUP(Taulukko1[[#This Row],[Rivivalinta]],Sheet1!$C$1:$E$42,2,FALSE)</f>
        <v>Avkastning på total tillgångar (ROA), %</v>
      </c>
      <c r="D7429" s="5" t="str">
        <f>VLOOKUP(Taulukko1[[#This Row],[Rivivalinta]],Sheet1!$C$1:$E$42,3,FALSE)</f>
        <v>Return on total assets (ROA), %</v>
      </c>
      <c r="E7429" s="1" t="s">
        <v>89</v>
      </c>
      <c r="F7429" s="2">
        <v>42369</v>
      </c>
      <c r="G7429" s="8">
        <v>1.3469871873410002E-2</v>
      </c>
    </row>
    <row r="7430" spans="1:7" x14ac:dyDescent="0.2">
      <c r="A7430" s="6">
        <v>27</v>
      </c>
      <c r="B7430" s="5" t="s">
        <v>216</v>
      </c>
      <c r="C7430" s="5" t="str">
        <f>VLOOKUP(Taulukko1[[#This Row],[Rivivalinta]],Sheet1!$C$1:$E$42,2,FALSE)</f>
        <v>Avkastning på total tillgångar (ROA), %</v>
      </c>
      <c r="D7430" s="5" t="str">
        <f>VLOOKUP(Taulukko1[[#This Row],[Rivivalinta]],Sheet1!$C$1:$E$42,3,FALSE)</f>
        <v>Return on total assets (ROA), %</v>
      </c>
      <c r="E7430" s="1" t="s">
        <v>90</v>
      </c>
      <c r="F7430" s="2">
        <v>42369</v>
      </c>
      <c r="G7430" s="8">
        <v>1.5852104181660911E-2</v>
      </c>
    </row>
    <row r="7431" spans="1:7" x14ac:dyDescent="0.2">
      <c r="A7431" s="6">
        <v>27</v>
      </c>
      <c r="B7431" s="5" t="s">
        <v>216</v>
      </c>
      <c r="C7431" s="5" t="str">
        <f>VLOOKUP(Taulukko1[[#This Row],[Rivivalinta]],Sheet1!$C$1:$E$42,2,FALSE)</f>
        <v>Avkastning på total tillgångar (ROA), %</v>
      </c>
      <c r="D7431" s="5" t="str">
        <f>VLOOKUP(Taulukko1[[#This Row],[Rivivalinta]],Sheet1!$C$1:$E$42,3,FALSE)</f>
        <v>Return on total assets (ROA), %</v>
      </c>
      <c r="E7431" s="1" t="s">
        <v>91</v>
      </c>
      <c r="F7431" s="2">
        <v>42369</v>
      </c>
      <c r="G7431" s="8">
        <v>1.1850880729265193E-2</v>
      </c>
    </row>
    <row r="7432" spans="1:7" x14ac:dyDescent="0.2">
      <c r="A7432" s="6">
        <v>27</v>
      </c>
      <c r="B7432" s="5" t="s">
        <v>216</v>
      </c>
      <c r="C7432" s="5" t="str">
        <f>VLOOKUP(Taulukko1[[#This Row],[Rivivalinta]],Sheet1!$C$1:$E$42,2,FALSE)</f>
        <v>Avkastning på total tillgångar (ROA), %</v>
      </c>
      <c r="D7432" s="5" t="str">
        <f>VLOOKUP(Taulukko1[[#This Row],[Rivivalinta]],Sheet1!$C$1:$E$42,3,FALSE)</f>
        <v>Return on total assets (ROA), %</v>
      </c>
      <c r="E7432" s="1" t="s">
        <v>92</v>
      </c>
      <c r="F7432" s="2">
        <v>42369</v>
      </c>
      <c r="G7432" s="8">
        <v>1.0518959876716978E-2</v>
      </c>
    </row>
    <row r="7433" spans="1:7" x14ac:dyDescent="0.2">
      <c r="A7433" s="6">
        <v>27</v>
      </c>
      <c r="B7433" s="5" t="s">
        <v>216</v>
      </c>
      <c r="C7433" s="5" t="str">
        <f>VLOOKUP(Taulukko1[[#This Row],[Rivivalinta]],Sheet1!$C$1:$E$42,2,FALSE)</f>
        <v>Avkastning på total tillgångar (ROA), %</v>
      </c>
      <c r="D7433" s="5" t="str">
        <f>VLOOKUP(Taulukko1[[#This Row],[Rivivalinta]],Sheet1!$C$1:$E$42,3,FALSE)</f>
        <v>Return on total assets (ROA), %</v>
      </c>
      <c r="E7433" s="1" t="s">
        <v>93</v>
      </c>
      <c r="F7433" s="2">
        <v>42369</v>
      </c>
      <c r="G7433" s="8">
        <v>1.2587162255439013E-2</v>
      </c>
    </row>
    <row r="7434" spans="1:7" x14ac:dyDescent="0.2">
      <c r="A7434" s="6">
        <v>27</v>
      </c>
      <c r="B7434" s="5" t="s">
        <v>216</v>
      </c>
      <c r="C7434" s="5" t="str">
        <f>VLOOKUP(Taulukko1[[#This Row],[Rivivalinta]],Sheet1!$C$1:$E$42,2,FALSE)</f>
        <v>Avkastning på total tillgångar (ROA), %</v>
      </c>
      <c r="D7434" s="5" t="str">
        <f>VLOOKUP(Taulukko1[[#This Row],[Rivivalinta]],Sheet1!$C$1:$E$42,3,FALSE)</f>
        <v>Return on total assets (ROA), %</v>
      </c>
      <c r="E7434" s="1" t="s">
        <v>94</v>
      </c>
      <c r="F7434" s="2">
        <v>42369</v>
      </c>
      <c r="G7434" s="8">
        <v>1.2806755450195042E-2</v>
      </c>
    </row>
    <row r="7435" spans="1:7" x14ac:dyDescent="0.2">
      <c r="A7435" s="6">
        <v>27</v>
      </c>
      <c r="B7435" s="5" t="s">
        <v>216</v>
      </c>
      <c r="C7435" s="5" t="str">
        <f>VLOOKUP(Taulukko1[[#This Row],[Rivivalinta]],Sheet1!$C$1:$E$42,2,FALSE)</f>
        <v>Avkastning på total tillgångar (ROA), %</v>
      </c>
      <c r="D7435" s="5" t="str">
        <f>VLOOKUP(Taulukko1[[#This Row],[Rivivalinta]],Sheet1!$C$1:$E$42,3,FALSE)</f>
        <v>Return on total assets (ROA), %</v>
      </c>
      <c r="E7435" s="1" t="s">
        <v>95</v>
      </c>
      <c r="F7435" s="2">
        <v>42369</v>
      </c>
      <c r="G7435" s="8">
        <v>1.4400914069692437E-2</v>
      </c>
    </row>
    <row r="7436" spans="1:7" x14ac:dyDescent="0.2">
      <c r="A7436" s="6">
        <v>27</v>
      </c>
      <c r="B7436" s="5" t="s">
        <v>216</v>
      </c>
      <c r="C7436" s="5" t="str">
        <f>VLOOKUP(Taulukko1[[#This Row],[Rivivalinta]],Sheet1!$C$1:$E$42,2,FALSE)</f>
        <v>Avkastning på total tillgångar (ROA), %</v>
      </c>
      <c r="D7436" s="5" t="str">
        <f>VLOOKUP(Taulukko1[[#This Row],[Rivivalinta]],Sheet1!$C$1:$E$42,3,FALSE)</f>
        <v>Return on total assets (ROA), %</v>
      </c>
      <c r="E7436" s="1" t="s">
        <v>96</v>
      </c>
      <c r="F7436" s="2">
        <v>42369</v>
      </c>
      <c r="G7436" s="8">
        <v>1.6235597736433294E-2</v>
      </c>
    </row>
    <row r="7437" spans="1:7" x14ac:dyDescent="0.2">
      <c r="A7437" s="6">
        <v>27</v>
      </c>
      <c r="B7437" s="5" t="s">
        <v>216</v>
      </c>
      <c r="C7437" s="5" t="str">
        <f>VLOOKUP(Taulukko1[[#This Row],[Rivivalinta]],Sheet1!$C$1:$E$42,2,FALSE)</f>
        <v>Avkastning på total tillgångar (ROA), %</v>
      </c>
      <c r="D7437" s="5" t="str">
        <f>VLOOKUP(Taulukko1[[#This Row],[Rivivalinta]],Sheet1!$C$1:$E$42,3,FALSE)</f>
        <v>Return on total assets (ROA), %</v>
      </c>
      <c r="E7437" s="1" t="s">
        <v>97</v>
      </c>
      <c r="F7437" s="2">
        <v>42369</v>
      </c>
      <c r="G7437" s="8">
        <v>1.152023075888815E-2</v>
      </c>
    </row>
    <row r="7438" spans="1:7" x14ac:dyDescent="0.2">
      <c r="A7438" s="6">
        <v>27</v>
      </c>
      <c r="B7438" s="5" t="s">
        <v>216</v>
      </c>
      <c r="C7438" s="5" t="str">
        <f>VLOOKUP(Taulukko1[[#This Row],[Rivivalinta]],Sheet1!$C$1:$E$42,2,FALSE)</f>
        <v>Avkastning på total tillgångar (ROA), %</v>
      </c>
      <c r="D7438" s="5" t="str">
        <f>VLOOKUP(Taulukko1[[#This Row],[Rivivalinta]],Sheet1!$C$1:$E$42,3,FALSE)</f>
        <v>Return on total assets (ROA), %</v>
      </c>
      <c r="E7438" s="1" t="s">
        <v>98</v>
      </c>
      <c r="F7438" s="2">
        <v>42369</v>
      </c>
      <c r="G7438" s="8">
        <v>1.3363215843075416E-2</v>
      </c>
    </row>
    <row r="7439" spans="1:7" x14ac:dyDescent="0.2">
      <c r="A7439" s="6">
        <v>27</v>
      </c>
      <c r="B7439" s="5" t="s">
        <v>216</v>
      </c>
      <c r="C7439" s="5" t="str">
        <f>VLOOKUP(Taulukko1[[#This Row],[Rivivalinta]],Sheet1!$C$1:$E$42,2,FALSE)</f>
        <v>Avkastning på total tillgångar (ROA), %</v>
      </c>
      <c r="D7439" s="5" t="str">
        <f>VLOOKUP(Taulukko1[[#This Row],[Rivivalinta]],Sheet1!$C$1:$E$42,3,FALSE)</f>
        <v>Return on total assets (ROA), %</v>
      </c>
      <c r="E7439" s="1" t="s">
        <v>99</v>
      </c>
      <c r="F7439" s="2">
        <v>42369</v>
      </c>
      <c r="G7439" s="8">
        <v>1.4204731271434094E-2</v>
      </c>
    </row>
    <row r="7440" spans="1:7" x14ac:dyDescent="0.2">
      <c r="A7440" s="6">
        <v>27</v>
      </c>
      <c r="B7440" s="5" t="s">
        <v>216</v>
      </c>
      <c r="C7440" s="5" t="str">
        <f>VLOOKUP(Taulukko1[[#This Row],[Rivivalinta]],Sheet1!$C$1:$E$42,2,FALSE)</f>
        <v>Avkastning på total tillgångar (ROA), %</v>
      </c>
      <c r="D7440" s="5" t="str">
        <f>VLOOKUP(Taulukko1[[#This Row],[Rivivalinta]],Sheet1!$C$1:$E$42,3,FALSE)</f>
        <v>Return on total assets (ROA), %</v>
      </c>
      <c r="E7440" s="1" t="s">
        <v>100</v>
      </c>
      <c r="F7440" s="2">
        <v>42369</v>
      </c>
      <c r="G7440" s="8">
        <v>2.2924604511939937E-3</v>
      </c>
    </row>
    <row r="7441" spans="1:7" x14ac:dyDescent="0.2">
      <c r="A7441" s="6">
        <v>27</v>
      </c>
      <c r="B7441" s="5" t="s">
        <v>216</v>
      </c>
      <c r="C7441" s="5" t="str">
        <f>VLOOKUP(Taulukko1[[#This Row],[Rivivalinta]],Sheet1!$C$1:$E$42,2,FALSE)</f>
        <v>Avkastning på total tillgångar (ROA), %</v>
      </c>
      <c r="D7441" s="5" t="str">
        <f>VLOOKUP(Taulukko1[[#This Row],[Rivivalinta]],Sheet1!$C$1:$E$42,3,FALSE)</f>
        <v>Return on total assets (ROA), %</v>
      </c>
      <c r="E7441" s="1" t="s">
        <v>101</v>
      </c>
      <c r="F7441" s="2">
        <v>42369</v>
      </c>
      <c r="G7441" s="8">
        <v>1.2543709906232218E-2</v>
      </c>
    </row>
    <row r="7442" spans="1:7" x14ac:dyDescent="0.2">
      <c r="A7442" s="6">
        <v>27</v>
      </c>
      <c r="B7442" s="5" t="s">
        <v>216</v>
      </c>
      <c r="C7442" s="5" t="str">
        <f>VLOOKUP(Taulukko1[[#This Row],[Rivivalinta]],Sheet1!$C$1:$E$42,2,FALSE)</f>
        <v>Avkastning på total tillgångar (ROA), %</v>
      </c>
      <c r="D7442" s="5" t="str">
        <f>VLOOKUP(Taulukko1[[#This Row],[Rivivalinta]],Sheet1!$C$1:$E$42,3,FALSE)</f>
        <v>Return on total assets (ROA), %</v>
      </c>
      <c r="E7442" s="1" t="s">
        <v>102</v>
      </c>
      <c r="F7442" s="2">
        <v>42369</v>
      </c>
      <c r="G7442" s="8">
        <v>5.4788318614065416E-3</v>
      </c>
    </row>
    <row r="7443" spans="1:7" x14ac:dyDescent="0.2">
      <c r="A7443" s="6">
        <v>27</v>
      </c>
      <c r="B7443" s="5" t="s">
        <v>216</v>
      </c>
      <c r="C7443" s="5" t="str">
        <f>VLOOKUP(Taulukko1[[#This Row],[Rivivalinta]],Sheet1!$C$1:$E$42,2,FALSE)</f>
        <v>Avkastning på total tillgångar (ROA), %</v>
      </c>
      <c r="D7443" s="5" t="str">
        <f>VLOOKUP(Taulukko1[[#This Row],[Rivivalinta]],Sheet1!$C$1:$E$42,3,FALSE)</f>
        <v>Return on total assets (ROA), %</v>
      </c>
      <c r="E7443" s="1" t="s">
        <v>103</v>
      </c>
      <c r="F7443" s="2">
        <v>42369</v>
      </c>
      <c r="G7443" s="8">
        <v>1.0667276352031433E-2</v>
      </c>
    </row>
    <row r="7444" spans="1:7" x14ac:dyDescent="0.2">
      <c r="A7444" s="6">
        <v>27</v>
      </c>
      <c r="B7444" s="5" t="s">
        <v>216</v>
      </c>
      <c r="C7444" s="5" t="str">
        <f>VLOOKUP(Taulukko1[[#This Row],[Rivivalinta]],Sheet1!$C$1:$E$42,2,FALSE)</f>
        <v>Avkastning på total tillgångar (ROA), %</v>
      </c>
      <c r="D7444" s="5" t="str">
        <f>VLOOKUP(Taulukko1[[#This Row],[Rivivalinta]],Sheet1!$C$1:$E$42,3,FALSE)</f>
        <v>Return on total assets (ROA), %</v>
      </c>
      <c r="E7444" s="1" t="s">
        <v>104</v>
      </c>
      <c r="F7444" s="2">
        <v>42369</v>
      </c>
      <c r="G7444" s="8">
        <v>6.0779780581555476E-3</v>
      </c>
    </row>
    <row r="7445" spans="1:7" x14ac:dyDescent="0.2">
      <c r="A7445" s="6">
        <v>27</v>
      </c>
      <c r="B7445" s="5" t="s">
        <v>216</v>
      </c>
      <c r="C7445" s="5" t="str">
        <f>VLOOKUP(Taulukko1[[#This Row],[Rivivalinta]],Sheet1!$C$1:$E$42,2,FALSE)</f>
        <v>Avkastning på total tillgångar (ROA), %</v>
      </c>
      <c r="D7445" s="5" t="str">
        <f>VLOOKUP(Taulukko1[[#This Row],[Rivivalinta]],Sheet1!$C$1:$E$42,3,FALSE)</f>
        <v>Return on total assets (ROA), %</v>
      </c>
      <c r="E7445" s="1" t="s">
        <v>105</v>
      </c>
      <c r="F7445" s="2">
        <v>42369</v>
      </c>
      <c r="G7445" s="8">
        <v>1.0669505400616296E-2</v>
      </c>
    </row>
    <row r="7446" spans="1:7" x14ac:dyDescent="0.2">
      <c r="A7446" s="6">
        <v>27</v>
      </c>
      <c r="B7446" s="5" t="s">
        <v>216</v>
      </c>
      <c r="C7446" s="5" t="str">
        <f>VLOOKUP(Taulukko1[[#This Row],[Rivivalinta]],Sheet1!$C$1:$E$42,2,FALSE)</f>
        <v>Avkastning på total tillgångar (ROA), %</v>
      </c>
      <c r="D7446" s="5" t="str">
        <f>VLOOKUP(Taulukko1[[#This Row],[Rivivalinta]],Sheet1!$C$1:$E$42,3,FALSE)</f>
        <v>Return on total assets (ROA), %</v>
      </c>
      <c r="E7446" s="1" t="s">
        <v>106</v>
      </c>
      <c r="F7446" s="2">
        <v>42369</v>
      </c>
      <c r="G7446" s="8">
        <v>1.0696144632383751E-2</v>
      </c>
    </row>
    <row r="7447" spans="1:7" x14ac:dyDescent="0.2">
      <c r="A7447" s="6">
        <v>27</v>
      </c>
      <c r="B7447" s="5" t="s">
        <v>216</v>
      </c>
      <c r="C7447" s="5" t="str">
        <f>VLOOKUP(Taulukko1[[#This Row],[Rivivalinta]],Sheet1!$C$1:$E$42,2,FALSE)</f>
        <v>Avkastning på total tillgångar (ROA), %</v>
      </c>
      <c r="D7447" s="5" t="str">
        <f>VLOOKUP(Taulukko1[[#This Row],[Rivivalinta]],Sheet1!$C$1:$E$42,3,FALSE)</f>
        <v>Return on total assets (ROA), %</v>
      </c>
      <c r="E7447" s="1" t="s">
        <v>107</v>
      </c>
      <c r="F7447" s="2">
        <v>42369</v>
      </c>
      <c r="G7447" s="8">
        <v>9.9457603892919542E-3</v>
      </c>
    </row>
    <row r="7448" spans="1:7" x14ac:dyDescent="0.2">
      <c r="A7448" s="6">
        <v>27</v>
      </c>
      <c r="B7448" s="5" t="s">
        <v>216</v>
      </c>
      <c r="C7448" s="5" t="str">
        <f>VLOOKUP(Taulukko1[[#This Row],[Rivivalinta]],Sheet1!$C$1:$E$42,2,FALSE)</f>
        <v>Avkastning på total tillgångar (ROA), %</v>
      </c>
      <c r="D7448" s="5" t="str">
        <f>VLOOKUP(Taulukko1[[#This Row],[Rivivalinta]],Sheet1!$C$1:$E$42,3,FALSE)</f>
        <v>Return on total assets (ROA), %</v>
      </c>
      <c r="E7448" s="1" t="s">
        <v>108</v>
      </c>
      <c r="F7448" s="2">
        <v>42369</v>
      </c>
      <c r="G7448" s="8">
        <v>1.2316315121213872E-2</v>
      </c>
    </row>
    <row r="7449" spans="1:7" x14ac:dyDescent="0.2">
      <c r="A7449" s="6">
        <v>27</v>
      </c>
      <c r="B7449" s="5" t="s">
        <v>216</v>
      </c>
      <c r="C7449" s="5" t="str">
        <f>VLOOKUP(Taulukko1[[#This Row],[Rivivalinta]],Sheet1!$C$1:$E$42,2,FALSE)</f>
        <v>Avkastning på total tillgångar (ROA), %</v>
      </c>
      <c r="D7449" s="5" t="str">
        <f>VLOOKUP(Taulukko1[[#This Row],[Rivivalinta]],Sheet1!$C$1:$E$42,3,FALSE)</f>
        <v>Return on total assets (ROA), %</v>
      </c>
      <c r="E7449" s="1" t="s">
        <v>109</v>
      </c>
      <c r="F7449" s="2">
        <v>42369</v>
      </c>
      <c r="G7449" s="8">
        <v>1.4358541987445928E-2</v>
      </c>
    </row>
    <row r="7450" spans="1:7" x14ac:dyDescent="0.2">
      <c r="A7450" s="6">
        <v>27</v>
      </c>
      <c r="B7450" s="5" t="s">
        <v>216</v>
      </c>
      <c r="C7450" s="5" t="str">
        <f>VLOOKUP(Taulukko1[[#This Row],[Rivivalinta]],Sheet1!$C$1:$E$42,2,FALSE)</f>
        <v>Avkastning på total tillgångar (ROA), %</v>
      </c>
      <c r="D7450" s="5" t="str">
        <f>VLOOKUP(Taulukko1[[#This Row],[Rivivalinta]],Sheet1!$C$1:$E$42,3,FALSE)</f>
        <v>Return on total assets (ROA), %</v>
      </c>
      <c r="E7450" s="1" t="s">
        <v>110</v>
      </c>
      <c r="F7450" s="2">
        <v>42369</v>
      </c>
      <c r="G7450" s="8">
        <v>1.0091424603633839E-2</v>
      </c>
    </row>
    <row r="7451" spans="1:7" x14ac:dyDescent="0.2">
      <c r="A7451" s="6">
        <v>27</v>
      </c>
      <c r="B7451" s="5" t="s">
        <v>216</v>
      </c>
      <c r="C7451" s="5" t="str">
        <f>VLOOKUP(Taulukko1[[#This Row],[Rivivalinta]],Sheet1!$C$1:$E$42,2,FALSE)</f>
        <v>Avkastning på total tillgångar (ROA), %</v>
      </c>
      <c r="D7451" s="5" t="str">
        <f>VLOOKUP(Taulukko1[[#This Row],[Rivivalinta]],Sheet1!$C$1:$E$42,3,FALSE)</f>
        <v>Return on total assets (ROA), %</v>
      </c>
      <c r="E7451" s="1" t="s">
        <v>111</v>
      </c>
      <c r="F7451" s="2">
        <v>42369</v>
      </c>
      <c r="G7451" s="8">
        <v>1.5382518589777095E-2</v>
      </c>
    </row>
    <row r="7452" spans="1:7" x14ac:dyDescent="0.2">
      <c r="A7452" s="6">
        <v>27</v>
      </c>
      <c r="B7452" s="5" t="s">
        <v>216</v>
      </c>
      <c r="C7452" s="5" t="str">
        <f>VLOOKUP(Taulukko1[[#This Row],[Rivivalinta]],Sheet1!$C$1:$E$42,2,FALSE)</f>
        <v>Avkastning på total tillgångar (ROA), %</v>
      </c>
      <c r="D7452" s="5" t="str">
        <f>VLOOKUP(Taulukko1[[#This Row],[Rivivalinta]],Sheet1!$C$1:$E$42,3,FALSE)</f>
        <v>Return on total assets (ROA), %</v>
      </c>
      <c r="E7452" s="1" t="s">
        <v>112</v>
      </c>
      <c r="F7452" s="2">
        <v>42369</v>
      </c>
      <c r="G7452" s="8">
        <v>1.5043865687579596E-2</v>
      </c>
    </row>
    <row r="7453" spans="1:7" x14ac:dyDescent="0.2">
      <c r="A7453" s="6">
        <v>27</v>
      </c>
      <c r="B7453" s="5" t="s">
        <v>216</v>
      </c>
      <c r="C7453" s="5" t="str">
        <f>VLOOKUP(Taulukko1[[#This Row],[Rivivalinta]],Sheet1!$C$1:$E$42,2,FALSE)</f>
        <v>Avkastning på total tillgångar (ROA), %</v>
      </c>
      <c r="D7453" s="5" t="str">
        <f>VLOOKUP(Taulukko1[[#This Row],[Rivivalinta]],Sheet1!$C$1:$E$42,3,FALSE)</f>
        <v>Return on total assets (ROA), %</v>
      </c>
      <c r="E7453" s="1" t="s">
        <v>113</v>
      </c>
      <c r="F7453" s="2">
        <v>42369</v>
      </c>
      <c r="G7453" s="8">
        <v>1.6809468310991935E-2</v>
      </c>
    </row>
    <row r="7454" spans="1:7" x14ac:dyDescent="0.2">
      <c r="A7454" s="6">
        <v>27</v>
      </c>
      <c r="B7454" s="5" t="s">
        <v>216</v>
      </c>
      <c r="C7454" s="5" t="str">
        <f>VLOOKUP(Taulukko1[[#This Row],[Rivivalinta]],Sheet1!$C$1:$E$42,2,FALSE)</f>
        <v>Avkastning på total tillgångar (ROA), %</v>
      </c>
      <c r="D7454" s="5" t="str">
        <f>VLOOKUP(Taulukko1[[#This Row],[Rivivalinta]],Sheet1!$C$1:$E$42,3,FALSE)</f>
        <v>Return on total assets (ROA), %</v>
      </c>
      <c r="E7454" s="1" t="s">
        <v>114</v>
      </c>
      <c r="F7454" s="2">
        <v>42369</v>
      </c>
      <c r="G7454" s="8">
        <v>6.7511676988875127E-3</v>
      </c>
    </row>
    <row r="7455" spans="1:7" x14ac:dyDescent="0.2">
      <c r="A7455" s="6">
        <v>27</v>
      </c>
      <c r="B7455" s="5" t="s">
        <v>216</v>
      </c>
      <c r="C7455" s="5" t="str">
        <f>VLOOKUP(Taulukko1[[#This Row],[Rivivalinta]],Sheet1!$C$1:$E$42,2,FALSE)</f>
        <v>Avkastning på total tillgångar (ROA), %</v>
      </c>
      <c r="D7455" s="5" t="str">
        <f>VLOOKUP(Taulukko1[[#This Row],[Rivivalinta]],Sheet1!$C$1:$E$42,3,FALSE)</f>
        <v>Return on total assets (ROA), %</v>
      </c>
      <c r="E7455" s="1" t="s">
        <v>115</v>
      </c>
      <c r="F7455" s="2">
        <v>42369</v>
      </c>
      <c r="G7455" s="8">
        <v>1.175914466548022E-2</v>
      </c>
    </row>
    <row r="7456" spans="1:7" x14ac:dyDescent="0.2">
      <c r="A7456" s="6">
        <v>27</v>
      </c>
      <c r="B7456" s="5" t="s">
        <v>216</v>
      </c>
      <c r="C7456" s="5" t="str">
        <f>VLOOKUP(Taulukko1[[#This Row],[Rivivalinta]],Sheet1!$C$1:$E$42,2,FALSE)</f>
        <v>Avkastning på total tillgångar (ROA), %</v>
      </c>
      <c r="D7456" s="5" t="str">
        <f>VLOOKUP(Taulukko1[[#This Row],[Rivivalinta]],Sheet1!$C$1:$E$42,3,FALSE)</f>
        <v>Return on total assets (ROA), %</v>
      </c>
      <c r="E7456" s="1" t="s">
        <v>116</v>
      </c>
      <c r="F7456" s="2">
        <v>42369</v>
      </c>
      <c r="G7456" s="8">
        <v>1.6021916323735216E-2</v>
      </c>
    </row>
    <row r="7457" spans="1:7" x14ac:dyDescent="0.2">
      <c r="A7457" s="6">
        <v>27</v>
      </c>
      <c r="B7457" s="5" t="s">
        <v>216</v>
      </c>
      <c r="C7457" s="5" t="str">
        <f>VLOOKUP(Taulukko1[[#This Row],[Rivivalinta]],Sheet1!$C$1:$E$42,2,FALSE)</f>
        <v>Avkastning på total tillgångar (ROA), %</v>
      </c>
      <c r="D7457" s="5" t="str">
        <f>VLOOKUP(Taulukko1[[#This Row],[Rivivalinta]],Sheet1!$C$1:$E$42,3,FALSE)</f>
        <v>Return on total assets (ROA), %</v>
      </c>
      <c r="E7457" s="1" t="s">
        <v>117</v>
      </c>
      <c r="F7457" s="2">
        <v>42369</v>
      </c>
      <c r="G7457" s="8">
        <v>1.1375856773176627E-2</v>
      </c>
    </row>
    <row r="7458" spans="1:7" x14ac:dyDescent="0.2">
      <c r="A7458" s="6">
        <v>27</v>
      </c>
      <c r="B7458" s="5" t="s">
        <v>216</v>
      </c>
      <c r="C7458" s="5" t="str">
        <f>VLOOKUP(Taulukko1[[#This Row],[Rivivalinta]],Sheet1!$C$1:$E$42,2,FALSE)</f>
        <v>Avkastning på total tillgångar (ROA), %</v>
      </c>
      <c r="D7458" s="5" t="str">
        <f>VLOOKUP(Taulukko1[[#This Row],[Rivivalinta]],Sheet1!$C$1:$E$42,3,FALSE)</f>
        <v>Return on total assets (ROA), %</v>
      </c>
      <c r="E7458" s="1" t="s">
        <v>118</v>
      </c>
      <c r="F7458" s="2">
        <v>42369</v>
      </c>
      <c r="G7458" s="8">
        <v>1.557030164798664E-2</v>
      </c>
    </row>
    <row r="7459" spans="1:7" x14ac:dyDescent="0.2">
      <c r="A7459" s="6">
        <v>27</v>
      </c>
      <c r="B7459" s="5" t="s">
        <v>216</v>
      </c>
      <c r="C7459" s="5" t="str">
        <f>VLOOKUP(Taulukko1[[#This Row],[Rivivalinta]],Sheet1!$C$1:$E$42,2,FALSE)</f>
        <v>Avkastning på total tillgångar (ROA), %</v>
      </c>
      <c r="D7459" s="5" t="str">
        <f>VLOOKUP(Taulukko1[[#This Row],[Rivivalinta]],Sheet1!$C$1:$E$42,3,FALSE)</f>
        <v>Return on total assets (ROA), %</v>
      </c>
      <c r="E7459" s="1" t="s">
        <v>119</v>
      </c>
      <c r="F7459" s="2">
        <v>42369</v>
      </c>
      <c r="G7459" s="8">
        <v>1.1980583646315395E-2</v>
      </c>
    </row>
    <row r="7460" spans="1:7" x14ac:dyDescent="0.2">
      <c r="A7460" s="6">
        <v>27</v>
      </c>
      <c r="B7460" s="5" t="s">
        <v>216</v>
      </c>
      <c r="C7460" s="5" t="str">
        <f>VLOOKUP(Taulukko1[[#This Row],[Rivivalinta]],Sheet1!$C$1:$E$42,2,FALSE)</f>
        <v>Avkastning på total tillgångar (ROA), %</v>
      </c>
      <c r="D7460" s="5" t="str">
        <f>VLOOKUP(Taulukko1[[#This Row],[Rivivalinta]],Sheet1!$C$1:$E$42,3,FALSE)</f>
        <v>Return on total assets (ROA), %</v>
      </c>
      <c r="E7460" s="1" t="s">
        <v>120</v>
      </c>
      <c r="F7460" s="2">
        <v>42369</v>
      </c>
      <c r="G7460" s="8">
        <v>1.6109663287631904E-2</v>
      </c>
    </row>
    <row r="7461" spans="1:7" x14ac:dyDescent="0.2">
      <c r="A7461" s="6">
        <v>27</v>
      </c>
      <c r="B7461" s="5" t="s">
        <v>216</v>
      </c>
      <c r="C7461" s="5" t="str">
        <f>VLOOKUP(Taulukko1[[#This Row],[Rivivalinta]],Sheet1!$C$1:$E$42,2,FALSE)</f>
        <v>Avkastning på total tillgångar (ROA), %</v>
      </c>
      <c r="D7461" s="5" t="str">
        <f>VLOOKUP(Taulukko1[[#This Row],[Rivivalinta]],Sheet1!$C$1:$E$42,3,FALSE)</f>
        <v>Return on total assets (ROA), %</v>
      </c>
      <c r="E7461" s="1" t="s">
        <v>121</v>
      </c>
      <c r="F7461" s="2">
        <v>42369</v>
      </c>
      <c r="G7461" s="8">
        <v>1.7852377288153014E-2</v>
      </c>
    </row>
    <row r="7462" spans="1:7" x14ac:dyDescent="0.2">
      <c r="A7462" s="6">
        <v>27</v>
      </c>
      <c r="B7462" s="5" t="s">
        <v>216</v>
      </c>
      <c r="C7462" s="5" t="str">
        <f>VLOOKUP(Taulukko1[[#This Row],[Rivivalinta]],Sheet1!$C$1:$E$42,2,FALSE)</f>
        <v>Avkastning på total tillgångar (ROA), %</v>
      </c>
      <c r="D7462" s="5" t="str">
        <f>VLOOKUP(Taulukko1[[#This Row],[Rivivalinta]],Sheet1!$C$1:$E$42,3,FALSE)</f>
        <v>Return on total assets (ROA), %</v>
      </c>
      <c r="E7462" s="1" t="s">
        <v>122</v>
      </c>
      <c r="F7462" s="2">
        <v>42369</v>
      </c>
      <c r="G7462" s="8">
        <v>8.5251935896103158E-3</v>
      </c>
    </row>
    <row r="7463" spans="1:7" x14ac:dyDescent="0.2">
      <c r="A7463" s="6">
        <v>27</v>
      </c>
      <c r="B7463" s="5" t="s">
        <v>216</v>
      </c>
      <c r="C7463" s="5" t="str">
        <f>VLOOKUP(Taulukko1[[#This Row],[Rivivalinta]],Sheet1!$C$1:$E$42,2,FALSE)</f>
        <v>Avkastning på total tillgångar (ROA), %</v>
      </c>
      <c r="D7463" s="5" t="str">
        <f>VLOOKUP(Taulukko1[[#This Row],[Rivivalinta]],Sheet1!$C$1:$E$42,3,FALSE)</f>
        <v>Return on total assets (ROA), %</v>
      </c>
      <c r="E7463" s="1" t="s">
        <v>124</v>
      </c>
      <c r="F7463" s="2">
        <v>42369</v>
      </c>
      <c r="G7463" s="8">
        <v>9.3823372345591283E-3</v>
      </c>
    </row>
    <row r="7464" spans="1:7" x14ac:dyDescent="0.2">
      <c r="A7464" s="6">
        <v>27</v>
      </c>
      <c r="B7464" s="5" t="s">
        <v>216</v>
      </c>
      <c r="C7464" s="5" t="str">
        <f>VLOOKUP(Taulukko1[[#This Row],[Rivivalinta]],Sheet1!$C$1:$E$42,2,FALSE)</f>
        <v>Avkastning på total tillgångar (ROA), %</v>
      </c>
      <c r="D7464" s="5" t="str">
        <f>VLOOKUP(Taulukko1[[#This Row],[Rivivalinta]],Sheet1!$C$1:$E$42,3,FALSE)</f>
        <v>Return on total assets (ROA), %</v>
      </c>
      <c r="E7464" s="1" t="s">
        <v>125</v>
      </c>
      <c r="F7464" s="2">
        <v>42369</v>
      </c>
      <c r="G7464" s="8">
        <v>3.286841105917866E-3</v>
      </c>
    </row>
    <row r="7465" spans="1:7" x14ac:dyDescent="0.2">
      <c r="A7465" s="6">
        <v>27</v>
      </c>
      <c r="B7465" s="5" t="s">
        <v>216</v>
      </c>
      <c r="C7465" s="5" t="str">
        <f>VLOOKUP(Taulukko1[[#This Row],[Rivivalinta]],Sheet1!$C$1:$E$42,2,FALSE)</f>
        <v>Avkastning på total tillgångar (ROA), %</v>
      </c>
      <c r="D7465" s="5" t="str">
        <f>VLOOKUP(Taulukko1[[#This Row],[Rivivalinta]],Sheet1!$C$1:$E$42,3,FALSE)</f>
        <v>Return on total assets (ROA), %</v>
      </c>
      <c r="E7465" s="1" t="s">
        <v>126</v>
      </c>
      <c r="F7465" s="2">
        <v>42369</v>
      </c>
      <c r="G7465" s="8">
        <v>1.0739233108355707E-2</v>
      </c>
    </row>
    <row r="7466" spans="1:7" x14ac:dyDescent="0.2">
      <c r="A7466" s="6">
        <v>27</v>
      </c>
      <c r="B7466" s="5" t="s">
        <v>216</v>
      </c>
      <c r="C7466" s="5" t="str">
        <f>VLOOKUP(Taulukko1[[#This Row],[Rivivalinta]],Sheet1!$C$1:$E$42,2,FALSE)</f>
        <v>Avkastning på total tillgångar (ROA), %</v>
      </c>
      <c r="D7466" s="5" t="str">
        <f>VLOOKUP(Taulukko1[[#This Row],[Rivivalinta]],Sheet1!$C$1:$E$42,3,FALSE)</f>
        <v>Return on total assets (ROA), %</v>
      </c>
      <c r="E7466" s="1" t="s">
        <v>127</v>
      </c>
      <c r="F7466" s="2">
        <v>42369</v>
      </c>
      <c r="G7466" s="8">
        <v>8.1492060965076742E-3</v>
      </c>
    </row>
    <row r="7467" spans="1:7" x14ac:dyDescent="0.2">
      <c r="A7467" s="6">
        <v>27</v>
      </c>
      <c r="B7467" s="5" t="s">
        <v>216</v>
      </c>
      <c r="C7467" s="5" t="str">
        <f>VLOOKUP(Taulukko1[[#This Row],[Rivivalinta]],Sheet1!$C$1:$E$42,2,FALSE)</f>
        <v>Avkastning på total tillgångar (ROA), %</v>
      </c>
      <c r="D7467" s="5" t="str">
        <f>VLOOKUP(Taulukko1[[#This Row],[Rivivalinta]],Sheet1!$C$1:$E$42,3,FALSE)</f>
        <v>Return on total assets (ROA), %</v>
      </c>
      <c r="E7467" s="1" t="s">
        <v>128</v>
      </c>
      <c r="F7467" s="2">
        <v>42369</v>
      </c>
      <c r="G7467" s="8">
        <v>8.3404535990759514E-3</v>
      </c>
    </row>
    <row r="7468" spans="1:7" x14ac:dyDescent="0.2">
      <c r="A7468" s="6">
        <v>27</v>
      </c>
      <c r="B7468" s="5" t="s">
        <v>216</v>
      </c>
      <c r="C7468" s="5" t="str">
        <f>VLOOKUP(Taulukko1[[#This Row],[Rivivalinta]],Sheet1!$C$1:$E$42,2,FALSE)</f>
        <v>Avkastning på total tillgångar (ROA), %</v>
      </c>
      <c r="D7468" s="5" t="str">
        <f>VLOOKUP(Taulukko1[[#This Row],[Rivivalinta]],Sheet1!$C$1:$E$42,3,FALSE)</f>
        <v>Return on total assets (ROA), %</v>
      </c>
      <c r="E7468" s="1" t="s">
        <v>129</v>
      </c>
      <c r="F7468" s="2">
        <v>42369</v>
      </c>
      <c r="G7468" s="8">
        <v>1.6860232937250273E-2</v>
      </c>
    </row>
    <row r="7469" spans="1:7" x14ac:dyDescent="0.2">
      <c r="A7469" s="6">
        <v>27</v>
      </c>
      <c r="B7469" s="5" t="s">
        <v>216</v>
      </c>
      <c r="C7469" s="5" t="str">
        <f>VLOOKUP(Taulukko1[[#This Row],[Rivivalinta]],Sheet1!$C$1:$E$42,2,FALSE)</f>
        <v>Avkastning på total tillgångar (ROA), %</v>
      </c>
      <c r="D7469" s="5" t="str">
        <f>VLOOKUP(Taulukko1[[#This Row],[Rivivalinta]],Sheet1!$C$1:$E$42,3,FALSE)</f>
        <v>Return on total assets (ROA), %</v>
      </c>
      <c r="E7469" s="1" t="s">
        <v>130</v>
      </c>
      <c r="F7469" s="2">
        <v>42369</v>
      </c>
      <c r="G7469" s="8">
        <v>1.2767157485321022E-2</v>
      </c>
    </row>
    <row r="7470" spans="1:7" x14ac:dyDescent="0.2">
      <c r="A7470" s="6">
        <v>27</v>
      </c>
      <c r="B7470" s="5" t="s">
        <v>216</v>
      </c>
      <c r="C7470" s="5" t="str">
        <f>VLOOKUP(Taulukko1[[#This Row],[Rivivalinta]],Sheet1!$C$1:$E$42,2,FALSE)</f>
        <v>Avkastning på total tillgångar (ROA), %</v>
      </c>
      <c r="D7470" s="5" t="str">
        <f>VLOOKUP(Taulukko1[[#This Row],[Rivivalinta]],Sheet1!$C$1:$E$42,3,FALSE)</f>
        <v>Return on total assets (ROA), %</v>
      </c>
      <c r="E7470" s="1" t="s">
        <v>131</v>
      </c>
      <c r="F7470" s="2">
        <v>42369</v>
      </c>
      <c r="G7470" s="8">
        <v>1.3939714174669784E-2</v>
      </c>
    </row>
    <row r="7471" spans="1:7" x14ac:dyDescent="0.2">
      <c r="A7471" s="6">
        <v>27</v>
      </c>
      <c r="B7471" s="5" t="s">
        <v>216</v>
      </c>
      <c r="C7471" s="5" t="str">
        <f>VLOOKUP(Taulukko1[[#This Row],[Rivivalinta]],Sheet1!$C$1:$E$42,2,FALSE)</f>
        <v>Avkastning på total tillgångar (ROA), %</v>
      </c>
      <c r="D7471" s="5" t="str">
        <f>VLOOKUP(Taulukko1[[#This Row],[Rivivalinta]],Sheet1!$C$1:$E$42,3,FALSE)</f>
        <v>Return on total assets (ROA), %</v>
      </c>
      <c r="E7471" s="1" t="s">
        <v>132</v>
      </c>
      <c r="F7471" s="2">
        <v>42369</v>
      </c>
      <c r="G7471" s="8">
        <v>1.3414578566342901E-2</v>
      </c>
    </row>
    <row r="7472" spans="1:7" x14ac:dyDescent="0.2">
      <c r="A7472" s="6">
        <v>27</v>
      </c>
      <c r="B7472" s="5" t="s">
        <v>216</v>
      </c>
      <c r="C7472" s="5" t="str">
        <f>VLOOKUP(Taulukko1[[#This Row],[Rivivalinta]],Sheet1!$C$1:$E$42,2,FALSE)</f>
        <v>Avkastning på total tillgångar (ROA), %</v>
      </c>
      <c r="D7472" s="5" t="str">
        <f>VLOOKUP(Taulukko1[[#This Row],[Rivivalinta]],Sheet1!$C$1:$E$42,3,FALSE)</f>
        <v>Return on total assets (ROA), %</v>
      </c>
      <c r="E7472" s="1" t="s">
        <v>133</v>
      </c>
      <c r="F7472" s="2">
        <v>42369</v>
      </c>
      <c r="G7472" s="8">
        <v>8.5906283279095774E-3</v>
      </c>
    </row>
    <row r="7473" spans="1:7" x14ac:dyDescent="0.2">
      <c r="A7473" s="6">
        <v>27</v>
      </c>
      <c r="B7473" s="5" t="s">
        <v>216</v>
      </c>
      <c r="C7473" s="5" t="str">
        <f>VLOOKUP(Taulukko1[[#This Row],[Rivivalinta]],Sheet1!$C$1:$E$42,2,FALSE)</f>
        <v>Avkastning på total tillgångar (ROA), %</v>
      </c>
      <c r="D7473" s="5" t="str">
        <f>VLOOKUP(Taulukko1[[#This Row],[Rivivalinta]],Sheet1!$C$1:$E$42,3,FALSE)</f>
        <v>Return on total assets (ROA), %</v>
      </c>
      <c r="E7473" s="1" t="s">
        <v>134</v>
      </c>
      <c r="F7473" s="2">
        <v>42369</v>
      </c>
      <c r="G7473" s="8">
        <v>6.2103307462845429E-3</v>
      </c>
    </row>
    <row r="7474" spans="1:7" x14ac:dyDescent="0.2">
      <c r="A7474" s="6">
        <v>27</v>
      </c>
      <c r="B7474" s="5" t="s">
        <v>216</v>
      </c>
      <c r="C7474" s="5" t="str">
        <f>VLOOKUP(Taulukko1[[#This Row],[Rivivalinta]],Sheet1!$C$1:$E$42,2,FALSE)</f>
        <v>Avkastning på total tillgångar (ROA), %</v>
      </c>
      <c r="D7474" s="5" t="str">
        <f>VLOOKUP(Taulukko1[[#This Row],[Rivivalinta]],Sheet1!$C$1:$E$42,3,FALSE)</f>
        <v>Return on total assets (ROA), %</v>
      </c>
      <c r="E7474" s="1" t="s">
        <v>219</v>
      </c>
      <c r="F7474" s="2">
        <v>42369</v>
      </c>
      <c r="G7474" s="8">
        <v>1.2806624303202509E-2</v>
      </c>
    </row>
    <row r="7475" spans="1:7" x14ac:dyDescent="0.2">
      <c r="A7475" s="6">
        <v>27</v>
      </c>
      <c r="B7475" s="5" t="s">
        <v>216</v>
      </c>
      <c r="C7475" s="5" t="str">
        <f>VLOOKUP(Taulukko1[[#This Row],[Rivivalinta]],Sheet1!$C$1:$E$42,2,FALSE)</f>
        <v>Avkastning på total tillgångar (ROA), %</v>
      </c>
      <c r="D7475" s="5" t="str">
        <f>VLOOKUP(Taulukko1[[#This Row],[Rivivalinta]],Sheet1!$C$1:$E$42,3,FALSE)</f>
        <v>Return on total assets (ROA), %</v>
      </c>
      <c r="E7475" s="1" t="s">
        <v>135</v>
      </c>
      <c r="F7475" s="2">
        <v>42369</v>
      </c>
      <c r="G7475" s="8">
        <v>7.2807077515135337E-3</v>
      </c>
    </row>
    <row r="7476" spans="1:7" x14ac:dyDescent="0.2">
      <c r="A7476" s="6">
        <v>27</v>
      </c>
      <c r="B7476" s="5" t="s">
        <v>216</v>
      </c>
      <c r="C7476" s="5" t="str">
        <f>VLOOKUP(Taulukko1[[#This Row],[Rivivalinta]],Sheet1!$C$1:$E$42,2,FALSE)</f>
        <v>Avkastning på total tillgångar (ROA), %</v>
      </c>
      <c r="D7476" s="5" t="str">
        <f>VLOOKUP(Taulukko1[[#This Row],[Rivivalinta]],Sheet1!$C$1:$E$42,3,FALSE)</f>
        <v>Return on total assets (ROA), %</v>
      </c>
      <c r="E7476" s="1" t="s">
        <v>136</v>
      </c>
      <c r="F7476" s="2">
        <v>42369</v>
      </c>
      <c r="G7476" s="8">
        <v>1.398389103648136E-2</v>
      </c>
    </row>
    <row r="7477" spans="1:7" x14ac:dyDescent="0.2">
      <c r="A7477" s="6">
        <v>27</v>
      </c>
      <c r="B7477" s="5" t="s">
        <v>216</v>
      </c>
      <c r="C7477" s="5" t="str">
        <f>VLOOKUP(Taulukko1[[#This Row],[Rivivalinta]],Sheet1!$C$1:$E$42,2,FALSE)</f>
        <v>Avkastning på total tillgångar (ROA), %</v>
      </c>
      <c r="D7477" s="5" t="str">
        <f>VLOOKUP(Taulukko1[[#This Row],[Rivivalinta]],Sheet1!$C$1:$E$42,3,FALSE)</f>
        <v>Return on total assets (ROA), %</v>
      </c>
      <c r="E7477" s="1" t="s">
        <v>137</v>
      </c>
      <c r="F7477" s="2">
        <v>42369</v>
      </c>
      <c r="G7477" s="8">
        <v>9.0495016279785474E-3</v>
      </c>
    </row>
    <row r="7478" spans="1:7" x14ac:dyDescent="0.2">
      <c r="A7478" s="6">
        <v>27</v>
      </c>
      <c r="B7478" s="5" t="s">
        <v>216</v>
      </c>
      <c r="C7478" s="5" t="str">
        <f>VLOOKUP(Taulukko1[[#This Row],[Rivivalinta]],Sheet1!$C$1:$E$42,2,FALSE)</f>
        <v>Avkastning på total tillgångar (ROA), %</v>
      </c>
      <c r="D7478" s="5" t="str">
        <f>VLOOKUP(Taulukko1[[#This Row],[Rivivalinta]],Sheet1!$C$1:$E$42,3,FALSE)</f>
        <v>Return on total assets (ROA), %</v>
      </c>
      <c r="E7478" s="1" t="s">
        <v>138</v>
      </c>
      <c r="F7478" s="2">
        <v>42369</v>
      </c>
      <c r="G7478" s="8">
        <v>1.3056155058223379E-2</v>
      </c>
    </row>
    <row r="7479" spans="1:7" x14ac:dyDescent="0.2">
      <c r="A7479" s="6">
        <v>27</v>
      </c>
      <c r="B7479" s="5" t="s">
        <v>216</v>
      </c>
      <c r="C7479" s="5" t="str">
        <f>VLOOKUP(Taulukko1[[#This Row],[Rivivalinta]],Sheet1!$C$1:$E$42,2,FALSE)</f>
        <v>Avkastning på total tillgångar (ROA), %</v>
      </c>
      <c r="D7479" s="5" t="str">
        <f>VLOOKUP(Taulukko1[[#This Row],[Rivivalinta]],Sheet1!$C$1:$E$42,3,FALSE)</f>
        <v>Return on total assets (ROA), %</v>
      </c>
      <c r="E7479" s="1" t="s">
        <v>139</v>
      </c>
      <c r="F7479" s="2">
        <v>42369</v>
      </c>
      <c r="G7479" s="8">
        <v>1.2004519050338024E-2</v>
      </c>
    </row>
    <row r="7480" spans="1:7" x14ac:dyDescent="0.2">
      <c r="A7480" s="6">
        <v>27</v>
      </c>
      <c r="B7480" s="5" t="s">
        <v>216</v>
      </c>
      <c r="C7480" s="5" t="str">
        <f>VLOOKUP(Taulukko1[[#This Row],[Rivivalinta]],Sheet1!$C$1:$E$42,2,FALSE)</f>
        <v>Avkastning på total tillgångar (ROA), %</v>
      </c>
      <c r="D7480" s="5" t="str">
        <f>VLOOKUP(Taulukko1[[#This Row],[Rivivalinta]],Sheet1!$C$1:$E$42,3,FALSE)</f>
        <v>Return on total assets (ROA), %</v>
      </c>
      <c r="E7480" s="1" t="s">
        <v>140</v>
      </c>
      <c r="F7480" s="2">
        <v>42369</v>
      </c>
      <c r="G7480" s="8">
        <v>1.1350754412580231E-2</v>
      </c>
    </row>
    <row r="7481" spans="1:7" x14ac:dyDescent="0.2">
      <c r="A7481" s="6">
        <v>27</v>
      </c>
      <c r="B7481" s="5" t="s">
        <v>216</v>
      </c>
      <c r="C7481" s="5" t="str">
        <f>VLOOKUP(Taulukko1[[#This Row],[Rivivalinta]],Sheet1!$C$1:$E$42,2,FALSE)</f>
        <v>Avkastning på total tillgångar (ROA), %</v>
      </c>
      <c r="D7481" s="5" t="str">
        <f>VLOOKUP(Taulukko1[[#This Row],[Rivivalinta]],Sheet1!$C$1:$E$42,3,FALSE)</f>
        <v>Return on total assets (ROA), %</v>
      </c>
      <c r="E7481" s="1" t="s">
        <v>141</v>
      </c>
      <c r="F7481" s="2">
        <v>42369</v>
      </c>
      <c r="G7481" s="8">
        <v>1.0169543048221716E-2</v>
      </c>
    </row>
    <row r="7482" spans="1:7" x14ac:dyDescent="0.2">
      <c r="A7482" s="6">
        <v>27</v>
      </c>
      <c r="B7482" s="5" t="s">
        <v>216</v>
      </c>
      <c r="C7482" s="5" t="str">
        <f>VLOOKUP(Taulukko1[[#This Row],[Rivivalinta]],Sheet1!$C$1:$E$42,2,FALSE)</f>
        <v>Avkastning på total tillgångar (ROA), %</v>
      </c>
      <c r="D7482" s="5" t="str">
        <f>VLOOKUP(Taulukko1[[#This Row],[Rivivalinta]],Sheet1!$C$1:$E$42,3,FALSE)</f>
        <v>Return on total assets (ROA), %</v>
      </c>
      <c r="E7482" s="1" t="s">
        <v>142</v>
      </c>
      <c r="F7482" s="2">
        <v>42369</v>
      </c>
      <c r="G7482" s="8">
        <v>1.1169097617581156E-2</v>
      </c>
    </row>
    <row r="7483" spans="1:7" x14ac:dyDescent="0.2">
      <c r="A7483" s="6">
        <v>27</v>
      </c>
      <c r="B7483" s="5" t="s">
        <v>216</v>
      </c>
      <c r="C7483" s="5" t="str">
        <f>VLOOKUP(Taulukko1[[#This Row],[Rivivalinta]],Sheet1!$C$1:$E$42,2,FALSE)</f>
        <v>Avkastning på total tillgångar (ROA), %</v>
      </c>
      <c r="D7483" s="5" t="str">
        <f>VLOOKUP(Taulukko1[[#This Row],[Rivivalinta]],Sheet1!$C$1:$E$42,3,FALSE)</f>
        <v>Return on total assets (ROA), %</v>
      </c>
      <c r="E7483" s="1" t="s">
        <v>143</v>
      </c>
      <c r="F7483" s="2">
        <v>42369</v>
      </c>
      <c r="G7483" s="8">
        <v>1.7660169937080177E-2</v>
      </c>
    </row>
    <row r="7484" spans="1:7" x14ac:dyDescent="0.2">
      <c r="A7484" s="6">
        <v>27</v>
      </c>
      <c r="B7484" s="5" t="s">
        <v>216</v>
      </c>
      <c r="C7484" s="5" t="str">
        <f>VLOOKUP(Taulukko1[[#This Row],[Rivivalinta]],Sheet1!$C$1:$E$42,2,FALSE)</f>
        <v>Avkastning på total tillgångar (ROA), %</v>
      </c>
      <c r="D7484" s="5" t="str">
        <f>VLOOKUP(Taulukko1[[#This Row],[Rivivalinta]],Sheet1!$C$1:$E$42,3,FALSE)</f>
        <v>Return on total assets (ROA), %</v>
      </c>
      <c r="E7484" s="1" t="s">
        <v>144</v>
      </c>
      <c r="F7484" s="2">
        <v>42369</v>
      </c>
      <c r="G7484" s="8">
        <v>9.5304834583984487E-3</v>
      </c>
    </row>
    <row r="7485" spans="1:7" x14ac:dyDescent="0.2">
      <c r="A7485" s="6">
        <v>27</v>
      </c>
      <c r="B7485" s="5" t="s">
        <v>216</v>
      </c>
      <c r="C7485" s="5" t="str">
        <f>VLOOKUP(Taulukko1[[#This Row],[Rivivalinta]],Sheet1!$C$1:$E$42,2,FALSE)</f>
        <v>Avkastning på total tillgångar (ROA), %</v>
      </c>
      <c r="D7485" s="5" t="str">
        <f>VLOOKUP(Taulukko1[[#This Row],[Rivivalinta]],Sheet1!$C$1:$E$42,3,FALSE)</f>
        <v>Return on total assets (ROA), %</v>
      </c>
      <c r="E7485" s="1" t="s">
        <v>145</v>
      </c>
      <c r="F7485" s="2">
        <v>42369</v>
      </c>
      <c r="G7485" s="8">
        <v>1.2400960512628669E-2</v>
      </c>
    </row>
    <row r="7486" spans="1:7" x14ac:dyDescent="0.2">
      <c r="A7486" s="6">
        <v>27</v>
      </c>
      <c r="B7486" s="5" t="s">
        <v>216</v>
      </c>
      <c r="C7486" s="5" t="str">
        <f>VLOOKUP(Taulukko1[[#This Row],[Rivivalinta]],Sheet1!$C$1:$E$42,2,FALSE)</f>
        <v>Avkastning på total tillgångar (ROA), %</v>
      </c>
      <c r="D7486" s="5" t="str">
        <f>VLOOKUP(Taulukko1[[#This Row],[Rivivalinta]],Sheet1!$C$1:$E$42,3,FALSE)</f>
        <v>Return on total assets (ROA), %</v>
      </c>
      <c r="E7486" s="1" t="s">
        <v>146</v>
      </c>
      <c r="F7486" s="2">
        <v>42369</v>
      </c>
      <c r="G7486" s="8">
        <v>1.822912659915633E-2</v>
      </c>
    </row>
    <row r="7487" spans="1:7" x14ac:dyDescent="0.2">
      <c r="A7487" s="6">
        <v>27</v>
      </c>
      <c r="B7487" s="5" t="s">
        <v>216</v>
      </c>
      <c r="C7487" s="5" t="str">
        <f>VLOOKUP(Taulukko1[[#This Row],[Rivivalinta]],Sheet1!$C$1:$E$42,2,FALSE)</f>
        <v>Avkastning på total tillgångar (ROA), %</v>
      </c>
      <c r="D7487" s="5" t="str">
        <f>VLOOKUP(Taulukko1[[#This Row],[Rivivalinta]],Sheet1!$C$1:$E$42,3,FALSE)</f>
        <v>Return on total assets (ROA), %</v>
      </c>
      <c r="E7487" s="1" t="s">
        <v>147</v>
      </c>
      <c r="F7487" s="2">
        <v>42369</v>
      </c>
      <c r="G7487" s="8">
        <v>9.7622883065115722E-3</v>
      </c>
    </row>
    <row r="7488" spans="1:7" x14ac:dyDescent="0.2">
      <c r="A7488" s="6">
        <v>27</v>
      </c>
      <c r="B7488" s="5" t="s">
        <v>216</v>
      </c>
      <c r="C7488" s="5" t="str">
        <f>VLOOKUP(Taulukko1[[#This Row],[Rivivalinta]],Sheet1!$C$1:$E$42,2,FALSE)</f>
        <v>Avkastning på total tillgångar (ROA), %</v>
      </c>
      <c r="D7488" s="5" t="str">
        <f>VLOOKUP(Taulukko1[[#This Row],[Rivivalinta]],Sheet1!$C$1:$E$42,3,FALSE)</f>
        <v>Return on total assets (ROA), %</v>
      </c>
      <c r="E7488" s="1" t="s">
        <v>148</v>
      </c>
      <c r="F7488" s="2">
        <v>42369</v>
      </c>
      <c r="G7488" s="8">
        <v>1.1911560799027334E-2</v>
      </c>
    </row>
    <row r="7489" spans="1:7" x14ac:dyDescent="0.2">
      <c r="A7489" s="6">
        <v>27</v>
      </c>
      <c r="B7489" s="5" t="s">
        <v>216</v>
      </c>
      <c r="C7489" s="5" t="str">
        <f>VLOOKUP(Taulukko1[[#This Row],[Rivivalinta]],Sheet1!$C$1:$E$42,2,FALSE)</f>
        <v>Avkastning på total tillgångar (ROA), %</v>
      </c>
      <c r="D7489" s="5" t="str">
        <f>VLOOKUP(Taulukko1[[#This Row],[Rivivalinta]],Sheet1!$C$1:$E$42,3,FALSE)</f>
        <v>Return on total assets (ROA), %</v>
      </c>
      <c r="E7489" s="1" t="s">
        <v>149</v>
      </c>
      <c r="F7489" s="2">
        <v>42369</v>
      </c>
      <c r="G7489" s="8">
        <v>4.2423722550409392E-3</v>
      </c>
    </row>
    <row r="7490" spans="1:7" x14ac:dyDescent="0.2">
      <c r="A7490" s="6">
        <v>27</v>
      </c>
      <c r="B7490" s="5" t="s">
        <v>216</v>
      </c>
      <c r="C7490" s="5" t="str">
        <f>VLOOKUP(Taulukko1[[#This Row],[Rivivalinta]],Sheet1!$C$1:$E$42,2,FALSE)</f>
        <v>Avkastning på total tillgångar (ROA), %</v>
      </c>
      <c r="D7490" s="5" t="str">
        <f>VLOOKUP(Taulukko1[[#This Row],[Rivivalinta]],Sheet1!$C$1:$E$42,3,FALSE)</f>
        <v>Return on total assets (ROA), %</v>
      </c>
      <c r="E7490" s="1" t="s">
        <v>150</v>
      </c>
      <c r="F7490" s="2">
        <v>42369</v>
      </c>
      <c r="G7490" s="8">
        <v>1.5509541898746163E-2</v>
      </c>
    </row>
    <row r="7491" spans="1:7" x14ac:dyDescent="0.2">
      <c r="A7491" s="6">
        <v>27</v>
      </c>
      <c r="B7491" s="5" t="s">
        <v>216</v>
      </c>
      <c r="C7491" s="5" t="str">
        <f>VLOOKUP(Taulukko1[[#This Row],[Rivivalinta]],Sheet1!$C$1:$E$42,2,FALSE)</f>
        <v>Avkastning på total tillgångar (ROA), %</v>
      </c>
      <c r="D7491" s="5" t="str">
        <f>VLOOKUP(Taulukko1[[#This Row],[Rivivalinta]],Sheet1!$C$1:$E$42,3,FALSE)</f>
        <v>Return on total assets (ROA), %</v>
      </c>
      <c r="E7491" s="1" t="s">
        <v>151</v>
      </c>
      <c r="F7491" s="2">
        <v>42369</v>
      </c>
      <c r="G7491" s="8">
        <v>1.361523902314574E-2</v>
      </c>
    </row>
    <row r="7492" spans="1:7" x14ac:dyDescent="0.2">
      <c r="A7492" s="6">
        <v>27</v>
      </c>
      <c r="B7492" s="5" t="s">
        <v>216</v>
      </c>
      <c r="C7492" s="5" t="str">
        <f>VLOOKUP(Taulukko1[[#This Row],[Rivivalinta]],Sheet1!$C$1:$E$42,2,FALSE)</f>
        <v>Avkastning på total tillgångar (ROA), %</v>
      </c>
      <c r="D7492" s="5" t="str">
        <f>VLOOKUP(Taulukko1[[#This Row],[Rivivalinta]],Sheet1!$C$1:$E$42,3,FALSE)</f>
        <v>Return on total assets (ROA), %</v>
      </c>
      <c r="E7492" s="1" t="s">
        <v>152</v>
      </c>
      <c r="F7492" s="2">
        <v>42369</v>
      </c>
      <c r="G7492" s="8">
        <v>9.2268875362480716E-3</v>
      </c>
    </row>
    <row r="7493" spans="1:7" x14ac:dyDescent="0.2">
      <c r="A7493" s="6">
        <v>27</v>
      </c>
      <c r="B7493" s="5" t="s">
        <v>216</v>
      </c>
      <c r="C7493" s="5" t="str">
        <f>VLOOKUP(Taulukko1[[#This Row],[Rivivalinta]],Sheet1!$C$1:$E$42,2,FALSE)</f>
        <v>Avkastning på total tillgångar (ROA), %</v>
      </c>
      <c r="D7493" s="5" t="str">
        <f>VLOOKUP(Taulukko1[[#This Row],[Rivivalinta]],Sheet1!$C$1:$E$42,3,FALSE)</f>
        <v>Return on total assets (ROA), %</v>
      </c>
      <c r="E7493" s="1" t="s">
        <v>153</v>
      </c>
      <c r="F7493" s="2">
        <v>42369</v>
      </c>
      <c r="G7493" s="8">
        <v>1.3006025906075415E-2</v>
      </c>
    </row>
    <row r="7494" spans="1:7" x14ac:dyDescent="0.2">
      <c r="A7494" s="6">
        <v>27</v>
      </c>
      <c r="B7494" s="5" t="s">
        <v>216</v>
      </c>
      <c r="C7494" s="5" t="str">
        <f>VLOOKUP(Taulukko1[[#This Row],[Rivivalinta]],Sheet1!$C$1:$E$42,2,FALSE)</f>
        <v>Avkastning på total tillgångar (ROA), %</v>
      </c>
      <c r="D7494" s="5" t="str">
        <f>VLOOKUP(Taulukko1[[#This Row],[Rivivalinta]],Sheet1!$C$1:$E$42,3,FALSE)</f>
        <v>Return on total assets (ROA), %</v>
      </c>
      <c r="E7494" s="1" t="s">
        <v>154</v>
      </c>
      <c r="F7494" s="2">
        <v>42369</v>
      </c>
      <c r="G7494" s="8">
        <v>1.4891241339516715E-2</v>
      </c>
    </row>
    <row r="7495" spans="1:7" x14ac:dyDescent="0.2">
      <c r="A7495" s="6">
        <v>27</v>
      </c>
      <c r="B7495" s="5" t="s">
        <v>216</v>
      </c>
      <c r="C7495" s="5" t="str">
        <f>VLOOKUP(Taulukko1[[#This Row],[Rivivalinta]],Sheet1!$C$1:$E$42,2,FALSE)</f>
        <v>Avkastning på total tillgångar (ROA), %</v>
      </c>
      <c r="D7495" s="5" t="str">
        <f>VLOOKUP(Taulukko1[[#This Row],[Rivivalinta]],Sheet1!$C$1:$E$42,3,FALSE)</f>
        <v>Return on total assets (ROA), %</v>
      </c>
      <c r="E7495" s="1" t="s">
        <v>155</v>
      </c>
      <c r="F7495" s="2">
        <v>42369</v>
      </c>
      <c r="G7495" s="8">
        <v>1.5830024347540429E-2</v>
      </c>
    </row>
    <row r="7496" spans="1:7" x14ac:dyDescent="0.2">
      <c r="A7496" s="6">
        <v>27</v>
      </c>
      <c r="B7496" s="5" t="s">
        <v>216</v>
      </c>
      <c r="C7496" s="5" t="str">
        <f>VLOOKUP(Taulukko1[[#This Row],[Rivivalinta]],Sheet1!$C$1:$E$42,2,FALSE)</f>
        <v>Avkastning på total tillgångar (ROA), %</v>
      </c>
      <c r="D7496" s="5" t="str">
        <f>VLOOKUP(Taulukko1[[#This Row],[Rivivalinta]],Sheet1!$C$1:$E$42,3,FALSE)</f>
        <v>Return on total assets (ROA), %</v>
      </c>
      <c r="E7496" s="1" t="s">
        <v>156</v>
      </c>
      <c r="F7496" s="2">
        <v>42369</v>
      </c>
      <c r="G7496" s="8">
        <v>1.4177804869157346E-2</v>
      </c>
    </row>
    <row r="7497" spans="1:7" x14ac:dyDescent="0.2">
      <c r="A7497" s="6">
        <v>27</v>
      </c>
      <c r="B7497" s="5" t="s">
        <v>216</v>
      </c>
      <c r="C7497" s="5" t="str">
        <f>VLOOKUP(Taulukko1[[#This Row],[Rivivalinta]],Sheet1!$C$1:$E$42,2,FALSE)</f>
        <v>Avkastning på total tillgångar (ROA), %</v>
      </c>
      <c r="D7497" s="5" t="str">
        <f>VLOOKUP(Taulukko1[[#This Row],[Rivivalinta]],Sheet1!$C$1:$E$42,3,FALSE)</f>
        <v>Return on total assets (ROA), %</v>
      </c>
      <c r="E7497" s="1" t="s">
        <v>157</v>
      </c>
      <c r="F7497" s="2">
        <v>42369</v>
      </c>
      <c r="G7497" s="8">
        <v>9.510975212777344E-3</v>
      </c>
    </row>
    <row r="7498" spans="1:7" x14ac:dyDescent="0.2">
      <c r="A7498" s="6">
        <v>27</v>
      </c>
      <c r="B7498" s="5" t="s">
        <v>216</v>
      </c>
      <c r="C7498" s="5" t="str">
        <f>VLOOKUP(Taulukko1[[#This Row],[Rivivalinta]],Sheet1!$C$1:$E$42,2,FALSE)</f>
        <v>Avkastning på total tillgångar (ROA), %</v>
      </c>
      <c r="D7498" s="5" t="str">
        <f>VLOOKUP(Taulukko1[[#This Row],[Rivivalinta]],Sheet1!$C$1:$E$42,3,FALSE)</f>
        <v>Return on total assets (ROA), %</v>
      </c>
      <c r="E7498" s="1" t="s">
        <v>158</v>
      </c>
      <c r="F7498" s="2">
        <v>42369</v>
      </c>
      <c r="G7498" s="8">
        <v>1.6175208581227157E-2</v>
      </c>
    </row>
    <row r="7499" spans="1:7" x14ac:dyDescent="0.2">
      <c r="A7499" s="6">
        <v>27</v>
      </c>
      <c r="B7499" s="5" t="s">
        <v>216</v>
      </c>
      <c r="C7499" s="5" t="str">
        <f>VLOOKUP(Taulukko1[[#This Row],[Rivivalinta]],Sheet1!$C$1:$E$42,2,FALSE)</f>
        <v>Avkastning på total tillgångar (ROA), %</v>
      </c>
      <c r="D7499" s="5" t="str">
        <f>VLOOKUP(Taulukko1[[#This Row],[Rivivalinta]],Sheet1!$C$1:$E$42,3,FALSE)</f>
        <v>Return on total assets (ROA), %</v>
      </c>
      <c r="E7499" s="1" t="s">
        <v>159</v>
      </c>
      <c r="F7499" s="2">
        <v>42369</v>
      </c>
      <c r="G7499" s="8">
        <v>1.2327574166452257E-2</v>
      </c>
    </row>
    <row r="7500" spans="1:7" x14ac:dyDescent="0.2">
      <c r="A7500" s="6">
        <v>27</v>
      </c>
      <c r="B7500" s="5" t="s">
        <v>216</v>
      </c>
      <c r="C7500" s="5" t="str">
        <f>VLOOKUP(Taulukko1[[#This Row],[Rivivalinta]],Sheet1!$C$1:$E$42,2,FALSE)</f>
        <v>Avkastning på total tillgångar (ROA), %</v>
      </c>
      <c r="D7500" s="5" t="str">
        <f>VLOOKUP(Taulukko1[[#This Row],[Rivivalinta]],Sheet1!$C$1:$E$42,3,FALSE)</f>
        <v>Return on total assets (ROA), %</v>
      </c>
      <c r="E7500" s="1" t="s">
        <v>160</v>
      </c>
      <c r="F7500" s="2">
        <v>42369</v>
      </c>
      <c r="G7500" s="8">
        <v>8.6137953904383419E-3</v>
      </c>
    </row>
    <row r="7501" spans="1:7" x14ac:dyDescent="0.2">
      <c r="A7501" s="6">
        <v>27</v>
      </c>
      <c r="B7501" s="5" t="s">
        <v>216</v>
      </c>
      <c r="C7501" s="5" t="str">
        <f>VLOOKUP(Taulukko1[[#This Row],[Rivivalinta]],Sheet1!$C$1:$E$42,2,FALSE)</f>
        <v>Avkastning på total tillgångar (ROA), %</v>
      </c>
      <c r="D7501" s="5" t="str">
        <f>VLOOKUP(Taulukko1[[#This Row],[Rivivalinta]],Sheet1!$C$1:$E$42,3,FALSE)</f>
        <v>Return on total assets (ROA), %</v>
      </c>
      <c r="E7501" s="1" t="s">
        <v>161</v>
      </c>
      <c r="F7501" s="2">
        <v>42369</v>
      </c>
      <c r="G7501" s="8">
        <v>1.0087943762009362E-2</v>
      </c>
    </row>
    <row r="7502" spans="1:7" x14ac:dyDescent="0.2">
      <c r="A7502" s="6">
        <v>27</v>
      </c>
      <c r="B7502" s="5" t="s">
        <v>216</v>
      </c>
      <c r="C7502" s="5" t="str">
        <f>VLOOKUP(Taulukko1[[#This Row],[Rivivalinta]],Sheet1!$C$1:$E$42,2,FALSE)</f>
        <v>Avkastning på total tillgångar (ROA), %</v>
      </c>
      <c r="D7502" s="5" t="str">
        <f>VLOOKUP(Taulukko1[[#This Row],[Rivivalinta]],Sheet1!$C$1:$E$42,3,FALSE)</f>
        <v>Return on total assets (ROA), %</v>
      </c>
      <c r="E7502" s="1" t="s">
        <v>162</v>
      </c>
      <c r="F7502" s="2">
        <v>42369</v>
      </c>
      <c r="G7502" s="8">
        <v>1.7463381250496495E-2</v>
      </c>
    </row>
    <row r="7503" spans="1:7" x14ac:dyDescent="0.2">
      <c r="A7503" s="6">
        <v>27</v>
      </c>
      <c r="B7503" s="5" t="s">
        <v>216</v>
      </c>
      <c r="C7503" s="5" t="str">
        <f>VLOOKUP(Taulukko1[[#This Row],[Rivivalinta]],Sheet1!$C$1:$E$42,2,FALSE)</f>
        <v>Avkastning på total tillgångar (ROA), %</v>
      </c>
      <c r="D7503" s="5" t="str">
        <f>VLOOKUP(Taulukko1[[#This Row],[Rivivalinta]],Sheet1!$C$1:$E$42,3,FALSE)</f>
        <v>Return on total assets (ROA), %</v>
      </c>
      <c r="E7503" s="1" t="s">
        <v>163</v>
      </c>
      <c r="F7503" s="2">
        <v>42369</v>
      </c>
      <c r="G7503" s="8">
        <v>5.9357305278633574E-3</v>
      </c>
    </row>
    <row r="7504" spans="1:7" x14ac:dyDescent="0.2">
      <c r="A7504" s="6">
        <v>27</v>
      </c>
      <c r="B7504" s="5" t="s">
        <v>216</v>
      </c>
      <c r="C7504" s="5" t="str">
        <f>VLOOKUP(Taulukko1[[#This Row],[Rivivalinta]],Sheet1!$C$1:$E$42,2,FALSE)</f>
        <v>Avkastning på total tillgångar (ROA), %</v>
      </c>
      <c r="D7504" s="5" t="str">
        <f>VLOOKUP(Taulukko1[[#This Row],[Rivivalinta]],Sheet1!$C$1:$E$42,3,FALSE)</f>
        <v>Return on total assets (ROA), %</v>
      </c>
      <c r="E7504" s="1" t="s">
        <v>220</v>
      </c>
      <c r="F7504" s="2">
        <v>42369</v>
      </c>
      <c r="G7504" s="8">
        <v>9.0654282113590313E-3</v>
      </c>
    </row>
    <row r="7505" spans="1:7" x14ac:dyDescent="0.2">
      <c r="A7505" s="6">
        <v>27</v>
      </c>
      <c r="B7505" s="5" t="s">
        <v>216</v>
      </c>
      <c r="C7505" s="5" t="str">
        <f>VLOOKUP(Taulukko1[[#This Row],[Rivivalinta]],Sheet1!$C$1:$E$42,2,FALSE)</f>
        <v>Avkastning på total tillgångar (ROA), %</v>
      </c>
      <c r="D7505" s="5" t="str">
        <f>VLOOKUP(Taulukko1[[#This Row],[Rivivalinta]],Sheet1!$C$1:$E$42,3,FALSE)</f>
        <v>Return on total assets (ROA), %</v>
      </c>
      <c r="E7505" s="1" t="s">
        <v>164</v>
      </c>
      <c r="F7505" s="2">
        <v>42369</v>
      </c>
      <c r="G7505" s="8">
        <v>1.4681867667879104E-2</v>
      </c>
    </row>
    <row r="7506" spans="1:7" x14ac:dyDescent="0.2">
      <c r="A7506" s="6">
        <v>27</v>
      </c>
      <c r="B7506" s="5" t="s">
        <v>216</v>
      </c>
      <c r="C7506" s="5" t="str">
        <f>VLOOKUP(Taulukko1[[#This Row],[Rivivalinta]],Sheet1!$C$1:$E$42,2,FALSE)</f>
        <v>Avkastning på total tillgångar (ROA), %</v>
      </c>
      <c r="D7506" s="5" t="str">
        <f>VLOOKUP(Taulukko1[[#This Row],[Rivivalinta]],Sheet1!$C$1:$E$42,3,FALSE)</f>
        <v>Return on total assets (ROA), %</v>
      </c>
      <c r="E7506" s="1" t="s">
        <v>165</v>
      </c>
      <c r="F7506" s="2">
        <v>42369</v>
      </c>
      <c r="G7506" s="8">
        <v>1.4095586254964911E-2</v>
      </c>
    </row>
    <row r="7507" spans="1:7" x14ac:dyDescent="0.2">
      <c r="A7507" s="6">
        <v>27</v>
      </c>
      <c r="B7507" s="5" t="s">
        <v>216</v>
      </c>
      <c r="C7507" s="5" t="str">
        <f>VLOOKUP(Taulukko1[[#This Row],[Rivivalinta]],Sheet1!$C$1:$E$42,2,FALSE)</f>
        <v>Avkastning på total tillgångar (ROA), %</v>
      </c>
      <c r="D7507" s="5" t="str">
        <f>VLOOKUP(Taulukko1[[#This Row],[Rivivalinta]],Sheet1!$C$1:$E$42,3,FALSE)</f>
        <v>Return on total assets (ROA), %</v>
      </c>
      <c r="E7507" s="1" t="s">
        <v>166</v>
      </c>
      <c r="F7507" s="2">
        <v>42369</v>
      </c>
      <c r="G7507" s="8">
        <v>1.2041794191098271E-2</v>
      </c>
    </row>
    <row r="7508" spans="1:7" x14ac:dyDescent="0.2">
      <c r="A7508" s="6">
        <v>27</v>
      </c>
      <c r="B7508" s="5" t="s">
        <v>216</v>
      </c>
      <c r="C7508" s="5" t="str">
        <f>VLOOKUP(Taulukko1[[#This Row],[Rivivalinta]],Sheet1!$C$1:$E$42,2,FALSE)</f>
        <v>Avkastning på total tillgångar (ROA), %</v>
      </c>
      <c r="D7508" s="5" t="str">
        <f>VLOOKUP(Taulukko1[[#This Row],[Rivivalinta]],Sheet1!$C$1:$E$42,3,FALSE)</f>
        <v>Return on total assets (ROA), %</v>
      </c>
      <c r="E7508" s="1" t="s">
        <v>167</v>
      </c>
      <c r="F7508" s="2">
        <v>42369</v>
      </c>
      <c r="G7508" s="8">
        <v>7.4258099348914223E-3</v>
      </c>
    </row>
    <row r="7509" spans="1:7" x14ac:dyDescent="0.2">
      <c r="A7509" s="6">
        <v>27</v>
      </c>
      <c r="B7509" s="5" t="s">
        <v>216</v>
      </c>
      <c r="C7509" s="5" t="str">
        <f>VLOOKUP(Taulukko1[[#This Row],[Rivivalinta]],Sheet1!$C$1:$E$42,2,FALSE)</f>
        <v>Avkastning på total tillgångar (ROA), %</v>
      </c>
      <c r="D7509" s="5" t="str">
        <f>VLOOKUP(Taulukko1[[#This Row],[Rivivalinta]],Sheet1!$C$1:$E$42,3,FALSE)</f>
        <v>Return on total assets (ROA), %</v>
      </c>
      <c r="E7509" s="1" t="s">
        <v>168</v>
      </c>
      <c r="F7509" s="2">
        <v>42369</v>
      </c>
      <c r="G7509" s="8">
        <v>1.3356744300909664E-2</v>
      </c>
    </row>
    <row r="7510" spans="1:7" x14ac:dyDescent="0.2">
      <c r="A7510" s="6">
        <v>27</v>
      </c>
      <c r="B7510" s="5" t="s">
        <v>216</v>
      </c>
      <c r="C7510" s="5" t="str">
        <f>VLOOKUP(Taulukko1[[#This Row],[Rivivalinta]],Sheet1!$C$1:$E$42,2,FALSE)</f>
        <v>Avkastning på total tillgångar (ROA), %</v>
      </c>
      <c r="D7510" s="5" t="str">
        <f>VLOOKUP(Taulukko1[[#This Row],[Rivivalinta]],Sheet1!$C$1:$E$42,3,FALSE)</f>
        <v>Return on total assets (ROA), %</v>
      </c>
      <c r="E7510" s="1" t="s">
        <v>169</v>
      </c>
      <c r="F7510" s="2">
        <v>42369</v>
      </c>
      <c r="G7510" s="8">
        <v>7.4833814394195432E-3</v>
      </c>
    </row>
    <row r="7511" spans="1:7" x14ac:dyDescent="0.2">
      <c r="A7511" s="6">
        <v>27</v>
      </c>
      <c r="B7511" s="5" t="s">
        <v>216</v>
      </c>
      <c r="C7511" s="5" t="str">
        <f>VLOOKUP(Taulukko1[[#This Row],[Rivivalinta]],Sheet1!$C$1:$E$42,2,FALSE)</f>
        <v>Avkastning på total tillgångar (ROA), %</v>
      </c>
      <c r="D7511" s="5" t="str">
        <f>VLOOKUP(Taulukko1[[#This Row],[Rivivalinta]],Sheet1!$C$1:$E$42,3,FALSE)</f>
        <v>Return on total assets (ROA), %</v>
      </c>
      <c r="E7511" s="1" t="s">
        <v>170</v>
      </c>
      <c r="F7511" s="2">
        <v>42369</v>
      </c>
      <c r="G7511" s="8">
        <v>1.3789060761509741E-2</v>
      </c>
    </row>
    <row r="7512" spans="1:7" x14ac:dyDescent="0.2">
      <c r="A7512" s="6">
        <v>27</v>
      </c>
      <c r="B7512" s="5" t="s">
        <v>216</v>
      </c>
      <c r="C7512" s="5" t="str">
        <f>VLOOKUP(Taulukko1[[#This Row],[Rivivalinta]],Sheet1!$C$1:$E$42,2,FALSE)</f>
        <v>Avkastning på total tillgångar (ROA), %</v>
      </c>
      <c r="D7512" s="5" t="str">
        <f>VLOOKUP(Taulukko1[[#This Row],[Rivivalinta]],Sheet1!$C$1:$E$42,3,FALSE)</f>
        <v>Return on total assets (ROA), %</v>
      </c>
      <c r="E7512" s="1" t="s">
        <v>171</v>
      </c>
      <c r="F7512" s="2">
        <v>42369</v>
      </c>
      <c r="G7512" s="8">
        <v>8.1035079640173497E-3</v>
      </c>
    </row>
    <row r="7513" spans="1:7" x14ac:dyDescent="0.2">
      <c r="A7513" s="6">
        <v>27</v>
      </c>
      <c r="B7513" s="5" t="s">
        <v>216</v>
      </c>
      <c r="C7513" s="5" t="str">
        <f>VLOOKUP(Taulukko1[[#This Row],[Rivivalinta]],Sheet1!$C$1:$E$42,2,FALSE)</f>
        <v>Avkastning på total tillgångar (ROA), %</v>
      </c>
      <c r="D7513" s="5" t="str">
        <f>VLOOKUP(Taulukko1[[#This Row],[Rivivalinta]],Sheet1!$C$1:$E$42,3,FALSE)</f>
        <v>Return on total assets (ROA), %</v>
      </c>
      <c r="E7513" s="1" t="s">
        <v>172</v>
      </c>
      <c r="F7513" s="2">
        <v>42369</v>
      </c>
      <c r="G7513" s="8">
        <v>7.3208667831107851E-3</v>
      </c>
    </row>
    <row r="7514" spans="1:7" x14ac:dyDescent="0.2">
      <c r="A7514" s="6">
        <v>27</v>
      </c>
      <c r="B7514" s="5" t="s">
        <v>216</v>
      </c>
      <c r="C7514" s="5" t="str">
        <f>VLOOKUP(Taulukko1[[#This Row],[Rivivalinta]],Sheet1!$C$1:$E$42,2,FALSE)</f>
        <v>Avkastning på total tillgångar (ROA), %</v>
      </c>
      <c r="D7514" s="5" t="str">
        <f>VLOOKUP(Taulukko1[[#This Row],[Rivivalinta]],Sheet1!$C$1:$E$42,3,FALSE)</f>
        <v>Return on total assets (ROA), %</v>
      </c>
      <c r="E7514" s="1" t="s">
        <v>173</v>
      </c>
      <c r="F7514" s="2">
        <v>42369</v>
      </c>
      <c r="G7514" s="8">
        <v>1.0479940216761284E-2</v>
      </c>
    </row>
    <row r="7515" spans="1:7" x14ac:dyDescent="0.2">
      <c r="A7515" s="6">
        <v>27</v>
      </c>
      <c r="B7515" s="5" t="s">
        <v>216</v>
      </c>
      <c r="C7515" s="5" t="str">
        <f>VLOOKUP(Taulukko1[[#This Row],[Rivivalinta]],Sheet1!$C$1:$E$42,2,FALSE)</f>
        <v>Avkastning på total tillgångar (ROA), %</v>
      </c>
      <c r="D7515" s="5" t="str">
        <f>VLOOKUP(Taulukko1[[#This Row],[Rivivalinta]],Sheet1!$C$1:$E$42,3,FALSE)</f>
        <v>Return on total assets (ROA), %</v>
      </c>
      <c r="E7515" s="1" t="s">
        <v>174</v>
      </c>
      <c r="F7515" s="2">
        <v>42369</v>
      </c>
      <c r="G7515" s="8">
        <v>1.3742171563357089E-2</v>
      </c>
    </row>
    <row r="7516" spans="1:7" x14ac:dyDescent="0.2">
      <c r="A7516" s="6">
        <v>27</v>
      </c>
      <c r="B7516" s="5" t="s">
        <v>216</v>
      </c>
      <c r="C7516" s="5" t="str">
        <f>VLOOKUP(Taulukko1[[#This Row],[Rivivalinta]],Sheet1!$C$1:$E$42,2,FALSE)</f>
        <v>Avkastning på total tillgångar (ROA), %</v>
      </c>
      <c r="D7516" s="5" t="str">
        <f>VLOOKUP(Taulukko1[[#This Row],[Rivivalinta]],Sheet1!$C$1:$E$42,3,FALSE)</f>
        <v>Return on total assets (ROA), %</v>
      </c>
      <c r="E7516" s="1" t="s">
        <v>175</v>
      </c>
      <c r="F7516" s="2">
        <v>42369</v>
      </c>
      <c r="G7516" s="8">
        <v>9.9840735869727686E-3</v>
      </c>
    </row>
    <row r="7517" spans="1:7" x14ac:dyDescent="0.2">
      <c r="A7517" s="6">
        <v>27</v>
      </c>
      <c r="B7517" s="5" t="s">
        <v>216</v>
      </c>
      <c r="C7517" s="5" t="str">
        <f>VLOOKUP(Taulukko1[[#This Row],[Rivivalinta]],Sheet1!$C$1:$E$42,2,FALSE)</f>
        <v>Avkastning på total tillgångar (ROA), %</v>
      </c>
      <c r="D7517" s="5" t="str">
        <f>VLOOKUP(Taulukko1[[#This Row],[Rivivalinta]],Sheet1!$C$1:$E$42,3,FALSE)</f>
        <v>Return on total assets (ROA), %</v>
      </c>
      <c r="E7517" s="1" t="s">
        <v>176</v>
      </c>
      <c r="F7517" s="2">
        <v>42369</v>
      </c>
      <c r="G7517" s="8">
        <v>1.3134342924373382E-2</v>
      </c>
    </row>
    <row r="7518" spans="1:7" x14ac:dyDescent="0.2">
      <c r="A7518" s="6">
        <v>27</v>
      </c>
      <c r="B7518" s="5" t="s">
        <v>216</v>
      </c>
      <c r="C7518" s="5" t="str">
        <f>VLOOKUP(Taulukko1[[#This Row],[Rivivalinta]],Sheet1!$C$1:$E$42,2,FALSE)</f>
        <v>Avkastning på total tillgångar (ROA), %</v>
      </c>
      <c r="D7518" s="5" t="str">
        <f>VLOOKUP(Taulukko1[[#This Row],[Rivivalinta]],Sheet1!$C$1:$E$42,3,FALSE)</f>
        <v>Return on total assets (ROA), %</v>
      </c>
      <c r="E7518" s="1" t="s">
        <v>177</v>
      </c>
      <c r="F7518" s="2">
        <v>42369</v>
      </c>
      <c r="G7518" s="8">
        <v>1.2843177610669224E-2</v>
      </c>
    </row>
    <row r="7519" spans="1:7" x14ac:dyDescent="0.2">
      <c r="A7519" s="6">
        <v>27</v>
      </c>
      <c r="B7519" s="5" t="s">
        <v>216</v>
      </c>
      <c r="C7519" s="5" t="str">
        <f>VLOOKUP(Taulukko1[[#This Row],[Rivivalinta]],Sheet1!$C$1:$E$42,2,FALSE)</f>
        <v>Avkastning på total tillgångar (ROA), %</v>
      </c>
      <c r="D7519" s="5" t="str">
        <f>VLOOKUP(Taulukko1[[#This Row],[Rivivalinta]],Sheet1!$C$1:$E$42,3,FALSE)</f>
        <v>Return on total assets (ROA), %</v>
      </c>
      <c r="E7519" s="1" t="s">
        <v>178</v>
      </c>
      <c r="F7519" s="2">
        <v>42369</v>
      </c>
      <c r="G7519" s="8">
        <v>1.4979289339639665E-2</v>
      </c>
    </row>
    <row r="7520" spans="1:7" x14ac:dyDescent="0.2">
      <c r="A7520" s="6">
        <v>27</v>
      </c>
      <c r="B7520" s="5" t="s">
        <v>216</v>
      </c>
      <c r="C7520" s="5" t="str">
        <f>VLOOKUP(Taulukko1[[#This Row],[Rivivalinta]],Sheet1!$C$1:$E$42,2,FALSE)</f>
        <v>Avkastning på total tillgångar (ROA), %</v>
      </c>
      <c r="D7520" s="5" t="str">
        <f>VLOOKUP(Taulukko1[[#This Row],[Rivivalinta]],Sheet1!$C$1:$E$42,3,FALSE)</f>
        <v>Return on total assets (ROA), %</v>
      </c>
      <c r="E7520" s="1" t="s">
        <v>179</v>
      </c>
      <c r="F7520" s="2">
        <v>42369</v>
      </c>
      <c r="G7520" s="8">
        <v>8.4863183101590856E-3</v>
      </c>
    </row>
    <row r="7521" spans="1:7" x14ac:dyDescent="0.2">
      <c r="A7521" s="6">
        <v>27</v>
      </c>
      <c r="B7521" s="5" t="s">
        <v>216</v>
      </c>
      <c r="C7521" s="5" t="str">
        <f>VLOOKUP(Taulukko1[[#This Row],[Rivivalinta]],Sheet1!$C$1:$E$42,2,FALSE)</f>
        <v>Avkastning på total tillgångar (ROA), %</v>
      </c>
      <c r="D7521" s="5" t="str">
        <f>VLOOKUP(Taulukko1[[#This Row],[Rivivalinta]],Sheet1!$C$1:$E$42,3,FALSE)</f>
        <v>Return on total assets (ROA), %</v>
      </c>
      <c r="E7521" s="1" t="s">
        <v>180</v>
      </c>
      <c r="F7521" s="2">
        <v>42369</v>
      </c>
      <c r="G7521" s="8">
        <v>6.4370562525163811E-3</v>
      </c>
    </row>
    <row r="7522" spans="1:7" x14ac:dyDescent="0.2">
      <c r="A7522" s="6">
        <v>27</v>
      </c>
      <c r="B7522" s="5" t="s">
        <v>216</v>
      </c>
      <c r="C7522" s="5" t="str">
        <f>VLOOKUP(Taulukko1[[#This Row],[Rivivalinta]],Sheet1!$C$1:$E$42,2,FALSE)</f>
        <v>Avkastning på total tillgångar (ROA), %</v>
      </c>
      <c r="D7522" s="5" t="str">
        <f>VLOOKUP(Taulukko1[[#This Row],[Rivivalinta]],Sheet1!$C$1:$E$42,3,FALSE)</f>
        <v>Return on total assets (ROA), %</v>
      </c>
      <c r="E7522" s="1" t="s">
        <v>181</v>
      </c>
      <c r="F7522" s="2">
        <v>42369</v>
      </c>
      <c r="G7522" s="8">
        <v>1.7735460544403961E-2</v>
      </c>
    </row>
    <row r="7523" spans="1:7" x14ac:dyDescent="0.2">
      <c r="A7523" s="6">
        <v>27</v>
      </c>
      <c r="B7523" s="5" t="s">
        <v>216</v>
      </c>
      <c r="C7523" s="5" t="str">
        <f>VLOOKUP(Taulukko1[[#This Row],[Rivivalinta]],Sheet1!$C$1:$E$42,2,FALSE)</f>
        <v>Avkastning på total tillgångar (ROA), %</v>
      </c>
      <c r="D7523" s="5" t="str">
        <f>VLOOKUP(Taulukko1[[#This Row],[Rivivalinta]],Sheet1!$C$1:$E$42,3,FALSE)</f>
        <v>Return on total assets (ROA), %</v>
      </c>
      <c r="E7523" s="1" t="s">
        <v>182</v>
      </c>
      <c r="F7523" s="2">
        <v>42369</v>
      </c>
      <c r="G7523" s="8">
        <v>1.4095122995007744E-2</v>
      </c>
    </row>
    <row r="7524" spans="1:7" x14ac:dyDescent="0.2">
      <c r="A7524" s="6">
        <v>27</v>
      </c>
      <c r="B7524" s="5" t="s">
        <v>216</v>
      </c>
      <c r="C7524" s="5" t="str">
        <f>VLOOKUP(Taulukko1[[#This Row],[Rivivalinta]],Sheet1!$C$1:$E$42,2,FALSE)</f>
        <v>Avkastning på total tillgångar (ROA), %</v>
      </c>
      <c r="D7524" s="5" t="str">
        <f>VLOOKUP(Taulukko1[[#This Row],[Rivivalinta]],Sheet1!$C$1:$E$42,3,FALSE)</f>
        <v>Return on total assets (ROA), %</v>
      </c>
      <c r="E7524" s="1" t="s">
        <v>183</v>
      </c>
      <c r="F7524" s="2">
        <v>42369</v>
      </c>
      <c r="G7524" s="8">
        <v>1.3150154869630363E-2</v>
      </c>
    </row>
    <row r="7525" spans="1:7" x14ac:dyDescent="0.2">
      <c r="A7525" s="6">
        <v>27</v>
      </c>
      <c r="B7525" s="5" t="s">
        <v>216</v>
      </c>
      <c r="C7525" s="5" t="str">
        <f>VLOOKUP(Taulukko1[[#This Row],[Rivivalinta]],Sheet1!$C$1:$E$42,2,FALSE)</f>
        <v>Avkastning på total tillgångar (ROA), %</v>
      </c>
      <c r="D7525" s="5" t="str">
        <f>VLOOKUP(Taulukko1[[#This Row],[Rivivalinta]],Sheet1!$C$1:$E$42,3,FALSE)</f>
        <v>Return on total assets (ROA), %</v>
      </c>
      <c r="E7525" s="1" t="s">
        <v>184</v>
      </c>
      <c r="F7525" s="2">
        <v>42369</v>
      </c>
      <c r="G7525" s="8">
        <v>1.0523550889490368E-2</v>
      </c>
    </row>
    <row r="7526" spans="1:7" x14ac:dyDescent="0.2">
      <c r="A7526" s="6">
        <v>27</v>
      </c>
      <c r="B7526" s="5" t="s">
        <v>216</v>
      </c>
      <c r="C7526" s="5" t="str">
        <f>VLOOKUP(Taulukko1[[#This Row],[Rivivalinta]],Sheet1!$C$1:$E$42,2,FALSE)</f>
        <v>Avkastning på total tillgångar (ROA), %</v>
      </c>
      <c r="D7526" s="5" t="str">
        <f>VLOOKUP(Taulukko1[[#This Row],[Rivivalinta]],Sheet1!$C$1:$E$42,3,FALSE)</f>
        <v>Return on total assets (ROA), %</v>
      </c>
      <c r="E7526" s="1" t="s">
        <v>185</v>
      </c>
      <c r="F7526" s="2">
        <v>42369</v>
      </c>
      <c r="G7526" s="8">
        <v>1.1337108784210924E-2</v>
      </c>
    </row>
    <row r="7527" spans="1:7" x14ac:dyDescent="0.2">
      <c r="A7527" s="6">
        <v>27</v>
      </c>
      <c r="B7527" s="5" t="s">
        <v>216</v>
      </c>
      <c r="C7527" s="5" t="str">
        <f>VLOOKUP(Taulukko1[[#This Row],[Rivivalinta]],Sheet1!$C$1:$E$42,2,FALSE)</f>
        <v>Avkastning på total tillgångar (ROA), %</v>
      </c>
      <c r="D7527" s="5" t="str">
        <f>VLOOKUP(Taulukko1[[#This Row],[Rivivalinta]],Sheet1!$C$1:$E$42,3,FALSE)</f>
        <v>Return on total assets (ROA), %</v>
      </c>
      <c r="E7527" s="1" t="s">
        <v>186</v>
      </c>
      <c r="F7527" s="2">
        <v>42369</v>
      </c>
      <c r="G7527" s="8">
        <v>1.3558176762821228E-2</v>
      </c>
    </row>
    <row r="7528" spans="1:7" x14ac:dyDescent="0.2">
      <c r="A7528" s="6">
        <v>27</v>
      </c>
      <c r="B7528" s="5" t="s">
        <v>216</v>
      </c>
      <c r="C7528" s="5" t="str">
        <f>VLOOKUP(Taulukko1[[#This Row],[Rivivalinta]],Sheet1!$C$1:$E$42,2,FALSE)</f>
        <v>Avkastning på total tillgångar (ROA), %</v>
      </c>
      <c r="D7528" s="5" t="str">
        <f>VLOOKUP(Taulukko1[[#This Row],[Rivivalinta]],Sheet1!$C$1:$E$42,3,FALSE)</f>
        <v>Return on total assets (ROA), %</v>
      </c>
      <c r="E7528" s="1" t="s">
        <v>187</v>
      </c>
      <c r="F7528" s="2">
        <v>42369</v>
      </c>
      <c r="G7528" s="8">
        <v>1.2051665277332096E-2</v>
      </c>
    </row>
    <row r="7529" spans="1:7" x14ac:dyDescent="0.2">
      <c r="A7529" s="6">
        <v>27</v>
      </c>
      <c r="B7529" s="5" t="s">
        <v>216</v>
      </c>
      <c r="C7529" s="5" t="str">
        <f>VLOOKUP(Taulukko1[[#This Row],[Rivivalinta]],Sheet1!$C$1:$E$42,2,FALSE)</f>
        <v>Avkastning på total tillgångar (ROA), %</v>
      </c>
      <c r="D7529" s="5" t="str">
        <f>VLOOKUP(Taulukko1[[#This Row],[Rivivalinta]],Sheet1!$C$1:$E$42,3,FALSE)</f>
        <v>Return on total assets (ROA), %</v>
      </c>
      <c r="E7529" s="1" t="s">
        <v>188</v>
      </c>
      <c r="F7529" s="2">
        <v>42369</v>
      </c>
      <c r="G7529" s="8">
        <v>9.7863584485621546E-3</v>
      </c>
    </row>
    <row r="7530" spans="1:7" x14ac:dyDescent="0.2">
      <c r="A7530" s="6">
        <v>27</v>
      </c>
      <c r="B7530" s="5" t="s">
        <v>216</v>
      </c>
      <c r="C7530" s="5" t="str">
        <f>VLOOKUP(Taulukko1[[#This Row],[Rivivalinta]],Sheet1!$C$1:$E$42,2,FALSE)</f>
        <v>Avkastning på total tillgångar (ROA), %</v>
      </c>
      <c r="D7530" s="5" t="str">
        <f>VLOOKUP(Taulukko1[[#This Row],[Rivivalinta]],Sheet1!$C$1:$E$42,3,FALSE)</f>
        <v>Return on total assets (ROA), %</v>
      </c>
      <c r="E7530" s="1" t="s">
        <v>189</v>
      </c>
      <c r="F7530" s="2">
        <v>42369</v>
      </c>
      <c r="G7530" s="8">
        <v>6.7460209136588527E-3</v>
      </c>
    </row>
    <row r="7531" spans="1:7" x14ac:dyDescent="0.2">
      <c r="A7531" s="6">
        <v>27</v>
      </c>
      <c r="B7531" s="5" t="s">
        <v>216</v>
      </c>
      <c r="C7531" s="5" t="str">
        <f>VLOOKUP(Taulukko1[[#This Row],[Rivivalinta]],Sheet1!$C$1:$E$42,2,FALSE)</f>
        <v>Avkastning på total tillgångar (ROA), %</v>
      </c>
      <c r="D7531" s="5" t="str">
        <f>VLOOKUP(Taulukko1[[#This Row],[Rivivalinta]],Sheet1!$C$1:$E$42,3,FALSE)</f>
        <v>Return on total assets (ROA), %</v>
      </c>
      <c r="E7531" s="1" t="s">
        <v>190</v>
      </c>
      <c r="F7531" s="2">
        <v>42369</v>
      </c>
      <c r="G7531" s="8">
        <v>9.9728470751104577E-3</v>
      </c>
    </row>
    <row r="7532" spans="1:7" x14ac:dyDescent="0.2">
      <c r="A7532" s="6">
        <v>27</v>
      </c>
      <c r="B7532" s="5" t="s">
        <v>216</v>
      </c>
      <c r="C7532" s="5" t="str">
        <f>VLOOKUP(Taulukko1[[#This Row],[Rivivalinta]],Sheet1!$C$1:$E$42,2,FALSE)</f>
        <v>Avkastning på total tillgångar (ROA), %</v>
      </c>
      <c r="D7532" s="5" t="str">
        <f>VLOOKUP(Taulukko1[[#This Row],[Rivivalinta]],Sheet1!$C$1:$E$42,3,FALSE)</f>
        <v>Return on total assets (ROA), %</v>
      </c>
      <c r="E7532" s="1" t="s">
        <v>191</v>
      </c>
      <c r="F7532" s="2">
        <v>42369</v>
      </c>
      <c r="G7532" s="8">
        <v>1.2052263018670326E-2</v>
      </c>
    </row>
    <row r="7533" spans="1:7" x14ac:dyDescent="0.2">
      <c r="A7533" s="6">
        <v>27</v>
      </c>
      <c r="B7533" s="5" t="s">
        <v>216</v>
      </c>
      <c r="C7533" s="5" t="str">
        <f>VLOOKUP(Taulukko1[[#This Row],[Rivivalinta]],Sheet1!$C$1:$E$42,2,FALSE)</f>
        <v>Avkastning på total tillgångar (ROA), %</v>
      </c>
      <c r="D7533" s="5" t="str">
        <f>VLOOKUP(Taulukko1[[#This Row],[Rivivalinta]],Sheet1!$C$1:$E$42,3,FALSE)</f>
        <v>Return on total assets (ROA), %</v>
      </c>
      <c r="E7533" s="1" t="s">
        <v>192</v>
      </c>
      <c r="F7533" s="2">
        <v>42369</v>
      </c>
      <c r="G7533" s="8">
        <v>1.0486015650303247E-2</v>
      </c>
    </row>
    <row r="7534" spans="1:7" x14ac:dyDescent="0.2">
      <c r="A7534" s="6">
        <v>27</v>
      </c>
      <c r="B7534" s="5" t="s">
        <v>216</v>
      </c>
      <c r="C7534" s="5" t="str">
        <f>VLOOKUP(Taulukko1[[#This Row],[Rivivalinta]],Sheet1!$C$1:$E$42,2,FALSE)</f>
        <v>Avkastning på total tillgångar (ROA), %</v>
      </c>
      <c r="D7534" s="5" t="str">
        <f>VLOOKUP(Taulukko1[[#This Row],[Rivivalinta]],Sheet1!$C$1:$E$42,3,FALSE)</f>
        <v>Return on total assets (ROA), %</v>
      </c>
      <c r="E7534" s="1" t="s">
        <v>193</v>
      </c>
      <c r="F7534" s="2">
        <v>42369</v>
      </c>
      <c r="G7534" s="8">
        <v>6.4908157638154359E-3</v>
      </c>
    </row>
    <row r="7535" spans="1:7" x14ac:dyDescent="0.2">
      <c r="A7535" s="6">
        <v>27</v>
      </c>
      <c r="B7535" s="5" t="s">
        <v>216</v>
      </c>
      <c r="C7535" s="5" t="str">
        <f>VLOOKUP(Taulukko1[[#This Row],[Rivivalinta]],Sheet1!$C$1:$E$42,2,FALSE)</f>
        <v>Avkastning på total tillgångar (ROA), %</v>
      </c>
      <c r="D7535" s="5" t="str">
        <f>VLOOKUP(Taulukko1[[#This Row],[Rivivalinta]],Sheet1!$C$1:$E$42,3,FALSE)</f>
        <v>Return on total assets (ROA), %</v>
      </c>
      <c r="E7535" s="1" t="s">
        <v>194</v>
      </c>
      <c r="F7535" s="2">
        <v>42369</v>
      </c>
      <c r="G7535" s="8">
        <v>9.8645134978319962E-3</v>
      </c>
    </row>
    <row r="7536" spans="1:7" x14ac:dyDescent="0.2">
      <c r="A7536" s="6">
        <v>27</v>
      </c>
      <c r="B7536" s="5" t="s">
        <v>216</v>
      </c>
      <c r="C7536" s="5" t="str">
        <f>VLOOKUP(Taulukko1[[#This Row],[Rivivalinta]],Sheet1!$C$1:$E$42,2,FALSE)</f>
        <v>Avkastning på total tillgångar (ROA), %</v>
      </c>
      <c r="D7536" s="5" t="str">
        <f>VLOOKUP(Taulukko1[[#This Row],[Rivivalinta]],Sheet1!$C$1:$E$42,3,FALSE)</f>
        <v>Return on total assets (ROA), %</v>
      </c>
      <c r="E7536" s="1" t="s">
        <v>195</v>
      </c>
      <c r="F7536" s="2">
        <v>42369</v>
      </c>
      <c r="G7536" s="8">
        <v>1.7340132167974118E-2</v>
      </c>
    </row>
    <row r="7537" spans="1:7" x14ac:dyDescent="0.2">
      <c r="A7537" s="6">
        <v>27</v>
      </c>
      <c r="B7537" s="5" t="s">
        <v>216</v>
      </c>
      <c r="C7537" s="5" t="str">
        <f>VLOOKUP(Taulukko1[[#This Row],[Rivivalinta]],Sheet1!$C$1:$E$42,2,FALSE)</f>
        <v>Avkastning på total tillgångar (ROA), %</v>
      </c>
      <c r="D7537" s="5" t="str">
        <f>VLOOKUP(Taulukko1[[#This Row],[Rivivalinta]],Sheet1!$C$1:$E$42,3,FALSE)</f>
        <v>Return on total assets (ROA), %</v>
      </c>
      <c r="E7537" s="1" t="s">
        <v>196</v>
      </c>
      <c r="F7537" s="2">
        <v>42369</v>
      </c>
      <c r="G7537" s="8">
        <v>1.3593207653909374E-2</v>
      </c>
    </row>
    <row r="7538" spans="1:7" x14ac:dyDescent="0.2">
      <c r="A7538" s="6">
        <v>27</v>
      </c>
      <c r="B7538" s="5" t="s">
        <v>216</v>
      </c>
      <c r="C7538" s="5" t="str">
        <f>VLOOKUP(Taulukko1[[#This Row],[Rivivalinta]],Sheet1!$C$1:$E$42,2,FALSE)</f>
        <v>Avkastning på total tillgångar (ROA), %</v>
      </c>
      <c r="D7538" s="5" t="str">
        <f>VLOOKUP(Taulukko1[[#This Row],[Rivivalinta]],Sheet1!$C$1:$E$42,3,FALSE)</f>
        <v>Return on total assets (ROA), %</v>
      </c>
      <c r="E7538" s="1" t="s">
        <v>197</v>
      </c>
      <c r="F7538" s="2">
        <v>42369</v>
      </c>
      <c r="G7538" s="8">
        <v>1.3118385029318284E-2</v>
      </c>
    </row>
    <row r="7539" spans="1:7" x14ac:dyDescent="0.2">
      <c r="A7539" s="6">
        <v>27</v>
      </c>
      <c r="B7539" s="5" t="s">
        <v>216</v>
      </c>
      <c r="C7539" s="5" t="str">
        <f>VLOOKUP(Taulukko1[[#This Row],[Rivivalinta]],Sheet1!$C$1:$E$42,2,FALSE)</f>
        <v>Avkastning på total tillgångar (ROA), %</v>
      </c>
      <c r="D7539" s="5" t="str">
        <f>VLOOKUP(Taulukko1[[#This Row],[Rivivalinta]],Sheet1!$C$1:$E$42,3,FALSE)</f>
        <v>Return on total assets (ROA), %</v>
      </c>
      <c r="E7539" s="1" t="s">
        <v>198</v>
      </c>
      <c r="F7539" s="2">
        <v>42369</v>
      </c>
      <c r="G7539" s="8">
        <v>8.4141835428810825E-3</v>
      </c>
    </row>
    <row r="7540" spans="1:7" x14ac:dyDescent="0.2">
      <c r="A7540" s="6">
        <v>27</v>
      </c>
      <c r="B7540" s="5" t="s">
        <v>216</v>
      </c>
      <c r="C7540" s="5" t="str">
        <f>VLOOKUP(Taulukko1[[#This Row],[Rivivalinta]],Sheet1!$C$1:$E$42,2,FALSE)</f>
        <v>Avkastning på total tillgångar (ROA), %</v>
      </c>
      <c r="D7540" s="5" t="str">
        <f>VLOOKUP(Taulukko1[[#This Row],[Rivivalinta]],Sheet1!$C$1:$E$42,3,FALSE)</f>
        <v>Return on total assets (ROA), %</v>
      </c>
      <c r="E7540" s="1" t="s">
        <v>199</v>
      </c>
      <c r="F7540" s="2">
        <v>42369</v>
      </c>
      <c r="G7540" s="8">
        <v>8.333108969686415E-3</v>
      </c>
    </row>
    <row r="7541" spans="1:7" x14ac:dyDescent="0.2">
      <c r="A7541" s="6">
        <v>27</v>
      </c>
      <c r="B7541" s="5" t="s">
        <v>216</v>
      </c>
      <c r="C7541" s="5" t="str">
        <f>VLOOKUP(Taulukko1[[#This Row],[Rivivalinta]],Sheet1!$C$1:$E$42,2,FALSE)</f>
        <v>Avkastning på total tillgångar (ROA), %</v>
      </c>
      <c r="D7541" s="5" t="str">
        <f>VLOOKUP(Taulukko1[[#This Row],[Rivivalinta]],Sheet1!$C$1:$E$42,3,FALSE)</f>
        <v>Return on total assets (ROA), %</v>
      </c>
      <c r="E7541" s="1" t="s">
        <v>200</v>
      </c>
      <c r="F7541" s="2">
        <v>42369</v>
      </c>
      <c r="G7541" s="8">
        <v>7.0614039425017242E-3</v>
      </c>
    </row>
    <row r="7542" spans="1:7" x14ac:dyDescent="0.2">
      <c r="A7542" s="6">
        <v>27</v>
      </c>
      <c r="B7542" s="5" t="s">
        <v>216</v>
      </c>
      <c r="C7542" s="5" t="str">
        <f>VLOOKUP(Taulukko1[[#This Row],[Rivivalinta]],Sheet1!$C$1:$E$42,2,FALSE)</f>
        <v>Avkastning på total tillgångar (ROA), %</v>
      </c>
      <c r="D7542" s="5" t="str">
        <f>VLOOKUP(Taulukko1[[#This Row],[Rivivalinta]],Sheet1!$C$1:$E$42,3,FALSE)</f>
        <v>Return on total assets (ROA), %</v>
      </c>
      <c r="E7542" s="1" t="s">
        <v>201</v>
      </c>
      <c r="F7542" s="2">
        <v>42369</v>
      </c>
      <c r="G7542" s="8">
        <v>1.2916724861586194E-2</v>
      </c>
    </row>
    <row r="7543" spans="1:7" x14ac:dyDescent="0.2">
      <c r="A7543" s="6">
        <v>27</v>
      </c>
      <c r="B7543" s="5" t="s">
        <v>216</v>
      </c>
      <c r="C7543" s="5" t="str">
        <f>VLOOKUP(Taulukko1[[#This Row],[Rivivalinta]],Sheet1!$C$1:$E$42,2,FALSE)</f>
        <v>Avkastning på total tillgångar (ROA), %</v>
      </c>
      <c r="D7543" s="5" t="str">
        <f>VLOOKUP(Taulukko1[[#This Row],[Rivivalinta]],Sheet1!$C$1:$E$42,3,FALSE)</f>
        <v>Return on total assets (ROA), %</v>
      </c>
      <c r="E7543" s="1" t="s">
        <v>202</v>
      </c>
      <c r="F7543" s="2">
        <v>42369</v>
      </c>
      <c r="G7543" s="8">
        <v>7.4302540967345542E-3</v>
      </c>
    </row>
    <row r="7544" spans="1:7" x14ac:dyDescent="0.2">
      <c r="A7544" s="6">
        <v>27</v>
      </c>
      <c r="B7544" s="5" t="s">
        <v>216</v>
      </c>
      <c r="C7544" s="5" t="str">
        <f>VLOOKUP(Taulukko1[[#This Row],[Rivivalinta]],Sheet1!$C$1:$E$42,2,FALSE)</f>
        <v>Avkastning på total tillgångar (ROA), %</v>
      </c>
      <c r="D7544" s="5" t="str">
        <f>VLOOKUP(Taulukko1[[#This Row],[Rivivalinta]],Sheet1!$C$1:$E$42,3,FALSE)</f>
        <v>Return on total assets (ROA), %</v>
      </c>
      <c r="E7544" s="1" t="s">
        <v>221</v>
      </c>
      <c r="F7544" s="2">
        <v>42369</v>
      </c>
      <c r="G7544" s="8">
        <v>1.4514645878059744E-2</v>
      </c>
    </row>
    <row r="7545" spans="1:7" x14ac:dyDescent="0.2">
      <c r="A7545" s="6">
        <v>27</v>
      </c>
      <c r="B7545" s="5" t="s">
        <v>216</v>
      </c>
      <c r="C7545" s="5" t="str">
        <f>VLOOKUP(Taulukko1[[#This Row],[Rivivalinta]],Sheet1!$C$1:$E$42,2,FALSE)</f>
        <v>Avkastning på total tillgångar (ROA), %</v>
      </c>
      <c r="D7545" s="5" t="str">
        <f>VLOOKUP(Taulukko1[[#This Row],[Rivivalinta]],Sheet1!$C$1:$E$42,3,FALSE)</f>
        <v>Return on total assets (ROA), %</v>
      </c>
      <c r="E7545" s="1" t="s">
        <v>203</v>
      </c>
      <c r="F7545" s="2">
        <v>42369</v>
      </c>
      <c r="G7545" s="8">
        <v>1.0961070204917029E-2</v>
      </c>
    </row>
    <row r="7546" spans="1:7" x14ac:dyDescent="0.2">
      <c r="A7546" s="6">
        <v>27</v>
      </c>
      <c r="B7546" s="5" t="s">
        <v>216</v>
      </c>
      <c r="C7546" s="5" t="str">
        <f>VLOOKUP(Taulukko1[[#This Row],[Rivivalinta]],Sheet1!$C$1:$E$42,2,FALSE)</f>
        <v>Avkastning på total tillgångar (ROA), %</v>
      </c>
      <c r="D7546" s="5" t="str">
        <f>VLOOKUP(Taulukko1[[#This Row],[Rivivalinta]],Sheet1!$C$1:$E$42,3,FALSE)</f>
        <v>Return on total assets (ROA), %</v>
      </c>
      <c r="E7546" s="1" t="s">
        <v>204</v>
      </c>
      <c r="F7546" s="2">
        <v>42369</v>
      </c>
      <c r="G7546" s="8">
        <v>1.4847760248840838E-2</v>
      </c>
    </row>
    <row r="7547" spans="1:7" x14ac:dyDescent="0.2">
      <c r="A7547" s="6">
        <v>27</v>
      </c>
      <c r="B7547" s="5" t="s">
        <v>216</v>
      </c>
      <c r="C7547" s="5" t="str">
        <f>VLOOKUP(Taulukko1[[#This Row],[Rivivalinta]],Sheet1!$C$1:$E$42,2,FALSE)</f>
        <v>Avkastning på total tillgångar (ROA), %</v>
      </c>
      <c r="D7547" s="5" t="str">
        <f>VLOOKUP(Taulukko1[[#This Row],[Rivivalinta]],Sheet1!$C$1:$E$42,3,FALSE)</f>
        <v>Return on total assets (ROA), %</v>
      </c>
      <c r="E7547" s="1" t="s">
        <v>205</v>
      </c>
      <c r="F7547" s="2">
        <v>42369</v>
      </c>
      <c r="G7547" s="8">
        <v>1.1670911835410342E-2</v>
      </c>
    </row>
    <row r="7548" spans="1:7" x14ac:dyDescent="0.2">
      <c r="A7548" s="6">
        <v>27</v>
      </c>
      <c r="B7548" s="5" t="s">
        <v>216</v>
      </c>
      <c r="C7548" s="5" t="str">
        <f>VLOOKUP(Taulukko1[[#This Row],[Rivivalinta]],Sheet1!$C$1:$E$42,2,FALSE)</f>
        <v>Avkastning på total tillgångar (ROA), %</v>
      </c>
      <c r="D7548" s="5" t="str">
        <f>VLOOKUP(Taulukko1[[#This Row],[Rivivalinta]],Sheet1!$C$1:$E$42,3,FALSE)</f>
        <v>Return on total assets (ROA), %</v>
      </c>
      <c r="E7548" s="1" t="s">
        <v>206</v>
      </c>
      <c r="F7548" s="2">
        <v>42369</v>
      </c>
      <c r="G7548" s="8">
        <v>8.1460324858126428E-3</v>
      </c>
    </row>
    <row r="7549" spans="1:7" x14ac:dyDescent="0.2">
      <c r="A7549" s="6">
        <v>27</v>
      </c>
      <c r="B7549" s="5" t="s">
        <v>216</v>
      </c>
      <c r="C7549" s="5" t="str">
        <f>VLOOKUP(Taulukko1[[#This Row],[Rivivalinta]],Sheet1!$C$1:$E$42,2,FALSE)</f>
        <v>Avkastning på total tillgångar (ROA), %</v>
      </c>
      <c r="D7549" s="5" t="str">
        <f>VLOOKUP(Taulukko1[[#This Row],[Rivivalinta]],Sheet1!$C$1:$E$42,3,FALSE)</f>
        <v>Return on total assets (ROA), %</v>
      </c>
      <c r="E7549" s="1" t="s">
        <v>207</v>
      </c>
      <c r="F7549" s="2">
        <v>42369</v>
      </c>
      <c r="G7549" s="8">
        <v>1.3561825286739344E-2</v>
      </c>
    </row>
    <row r="7550" spans="1:7" x14ac:dyDescent="0.2">
      <c r="A7550" s="6">
        <v>27</v>
      </c>
      <c r="B7550" s="5" t="s">
        <v>216</v>
      </c>
      <c r="C7550" s="5" t="str">
        <f>VLOOKUP(Taulukko1[[#This Row],[Rivivalinta]],Sheet1!$C$1:$E$42,2,FALSE)</f>
        <v>Avkastning på total tillgångar (ROA), %</v>
      </c>
      <c r="D7550" s="5" t="str">
        <f>VLOOKUP(Taulukko1[[#This Row],[Rivivalinta]],Sheet1!$C$1:$E$42,3,FALSE)</f>
        <v>Return on total assets (ROA), %</v>
      </c>
      <c r="E7550" s="1" t="s">
        <v>208</v>
      </c>
      <c r="F7550" s="2">
        <v>42369</v>
      </c>
      <c r="G7550" s="8">
        <v>7.135402614054767E-3</v>
      </c>
    </row>
    <row r="7551" spans="1:7" x14ac:dyDescent="0.2">
      <c r="A7551" s="6">
        <v>27</v>
      </c>
      <c r="B7551" s="5" t="s">
        <v>216</v>
      </c>
      <c r="C7551" s="5" t="str">
        <f>VLOOKUP(Taulukko1[[#This Row],[Rivivalinta]],Sheet1!$C$1:$E$42,2,FALSE)</f>
        <v>Avkastning på total tillgångar (ROA), %</v>
      </c>
      <c r="D7551" s="5" t="str">
        <f>VLOOKUP(Taulukko1[[#This Row],[Rivivalinta]],Sheet1!$C$1:$E$42,3,FALSE)</f>
        <v>Return on total assets (ROA), %</v>
      </c>
      <c r="E7551" s="1" t="s">
        <v>209</v>
      </c>
      <c r="F7551" s="2">
        <v>42369</v>
      </c>
      <c r="G7551" s="8">
        <v>3.1271871332175837E-3</v>
      </c>
    </row>
    <row r="7552" spans="1:7" x14ac:dyDescent="0.2">
      <c r="A7552" s="6">
        <v>27</v>
      </c>
      <c r="B7552" s="5" t="s">
        <v>216</v>
      </c>
      <c r="C7552" s="5" t="str">
        <f>VLOOKUP(Taulukko1[[#This Row],[Rivivalinta]],Sheet1!$C$1:$E$42,2,FALSE)</f>
        <v>Avkastning på total tillgångar (ROA), %</v>
      </c>
      <c r="D7552" s="5" t="str">
        <f>VLOOKUP(Taulukko1[[#This Row],[Rivivalinta]],Sheet1!$C$1:$E$42,3,FALSE)</f>
        <v>Return on total assets (ROA), %</v>
      </c>
      <c r="E7552" s="1" t="s">
        <v>210</v>
      </c>
      <c r="F7552" s="2">
        <v>42369</v>
      </c>
      <c r="G7552" s="8">
        <v>5.8832437753242291E-3</v>
      </c>
    </row>
    <row r="7553" spans="1:7" x14ac:dyDescent="0.2">
      <c r="A7553" s="6">
        <v>27</v>
      </c>
      <c r="B7553" s="5" t="s">
        <v>216</v>
      </c>
      <c r="C7553" s="5" t="str">
        <f>VLOOKUP(Taulukko1[[#This Row],[Rivivalinta]],Sheet1!$C$1:$E$42,2,FALSE)</f>
        <v>Avkastning på total tillgångar (ROA), %</v>
      </c>
      <c r="D7553" s="5" t="str">
        <f>VLOOKUP(Taulukko1[[#This Row],[Rivivalinta]],Sheet1!$C$1:$E$42,3,FALSE)</f>
        <v>Return on total assets (ROA), %</v>
      </c>
      <c r="E7553" s="1" t="s">
        <v>211</v>
      </c>
      <c r="F7553" s="2">
        <v>42369</v>
      </c>
      <c r="G7553" s="8">
        <v>1.2196766329392268E-2</v>
      </c>
    </row>
    <row r="7554" spans="1:7" x14ac:dyDescent="0.2">
      <c r="A7554" s="6">
        <v>27</v>
      </c>
      <c r="B7554" s="5" t="s">
        <v>216</v>
      </c>
      <c r="C7554" s="5" t="str">
        <f>VLOOKUP(Taulukko1[[#This Row],[Rivivalinta]],Sheet1!$C$1:$E$42,2,FALSE)</f>
        <v>Avkastning på total tillgångar (ROA), %</v>
      </c>
      <c r="D7554" s="5" t="str">
        <f>VLOOKUP(Taulukko1[[#This Row],[Rivivalinta]],Sheet1!$C$1:$E$42,3,FALSE)</f>
        <v>Return on total assets (ROA), %</v>
      </c>
      <c r="E7554" s="1" t="s">
        <v>212</v>
      </c>
      <c r="F7554" s="2">
        <v>42369</v>
      </c>
      <c r="G7554" s="8">
        <v>1.4011109829034198E-2</v>
      </c>
    </row>
    <row r="7555" spans="1:7" x14ac:dyDescent="0.2">
      <c r="A7555" s="6">
        <v>27</v>
      </c>
      <c r="B7555" s="5" t="s">
        <v>216</v>
      </c>
      <c r="C7555" s="5" t="str">
        <f>VLOOKUP(Taulukko1[[#This Row],[Rivivalinta]],Sheet1!$C$1:$E$42,2,FALSE)</f>
        <v>Avkastning på total tillgångar (ROA), %</v>
      </c>
      <c r="D7555" s="5" t="str">
        <f>VLOOKUP(Taulukko1[[#This Row],[Rivivalinta]],Sheet1!$C$1:$E$42,3,FALSE)</f>
        <v>Return on total assets (ROA), %</v>
      </c>
      <c r="E7555" s="1" t="s">
        <v>213</v>
      </c>
      <c r="F7555" s="2">
        <v>42369</v>
      </c>
      <c r="G7555" s="8">
        <v>1.2959368307109666E-2</v>
      </c>
    </row>
    <row r="7556" spans="1:7" x14ac:dyDescent="0.2">
      <c r="A7556" s="6">
        <v>27</v>
      </c>
      <c r="B7556" s="5" t="s">
        <v>216</v>
      </c>
      <c r="C7556" s="5" t="str">
        <f>VLOOKUP(Taulukko1[[#This Row],[Rivivalinta]],Sheet1!$C$1:$E$42,2,FALSE)</f>
        <v>Avkastning på total tillgångar (ROA), %</v>
      </c>
      <c r="D7556" s="5" t="str">
        <f>VLOOKUP(Taulukko1[[#This Row],[Rivivalinta]],Sheet1!$C$1:$E$42,3,FALSE)</f>
        <v>Return on total assets (ROA), %</v>
      </c>
      <c r="E7556" s="1" t="s">
        <v>222</v>
      </c>
      <c r="F7556" s="2">
        <v>42369</v>
      </c>
      <c r="G7556" s="8">
        <v>8.7093351830709979E-3</v>
      </c>
    </row>
    <row r="7557" spans="1:7" x14ac:dyDescent="0.2">
      <c r="A7557" s="6">
        <v>27</v>
      </c>
      <c r="B7557" s="5" t="s">
        <v>216</v>
      </c>
      <c r="C7557" s="5" t="str">
        <f>VLOOKUP(Taulukko1[[#This Row],[Rivivalinta]],Sheet1!$C$1:$E$42,2,FALSE)</f>
        <v>Avkastning på total tillgångar (ROA), %</v>
      </c>
      <c r="D7557" s="5" t="str">
        <f>VLOOKUP(Taulukko1[[#This Row],[Rivivalinta]],Sheet1!$C$1:$E$42,3,FALSE)</f>
        <v>Return on total assets (ROA), %</v>
      </c>
      <c r="E7557" s="1" t="s">
        <v>223</v>
      </c>
      <c r="F7557" s="2">
        <v>42369</v>
      </c>
      <c r="G7557" s="8">
        <v>1.5577676805981043E-2</v>
      </c>
    </row>
    <row r="7558" spans="1:7" x14ac:dyDescent="0.2">
      <c r="A7558" s="6">
        <v>27</v>
      </c>
      <c r="B7558" s="5" t="s">
        <v>216</v>
      </c>
      <c r="C7558" s="5" t="str">
        <f>VLOOKUP(Taulukko1[[#This Row],[Rivivalinta]],Sheet1!$C$1:$E$42,2,FALSE)</f>
        <v>Avkastning på total tillgångar (ROA), %</v>
      </c>
      <c r="D7558" s="5" t="str">
        <f>VLOOKUP(Taulukko1[[#This Row],[Rivivalinta]],Sheet1!$C$1:$E$42,3,FALSE)</f>
        <v>Return on total assets (ROA), %</v>
      </c>
      <c r="E7558" s="1" t="s">
        <v>214</v>
      </c>
      <c r="F7558" s="2">
        <v>42369</v>
      </c>
      <c r="G7558" s="8">
        <v>1.1917026375006624E-2</v>
      </c>
    </row>
    <row r="7559" spans="1:7" x14ac:dyDescent="0.2">
      <c r="A7559" s="6">
        <v>27</v>
      </c>
      <c r="B7559" s="5" t="s">
        <v>216</v>
      </c>
      <c r="C7559" s="5" t="str">
        <f>VLOOKUP(Taulukko1[[#This Row],[Rivivalinta]],Sheet1!$C$1:$E$42,2,FALSE)</f>
        <v>Avkastning på total tillgångar (ROA), %</v>
      </c>
      <c r="D7559" s="5" t="str">
        <f>VLOOKUP(Taulukko1[[#This Row],[Rivivalinta]],Sheet1!$C$1:$E$42,3,FALSE)</f>
        <v>Return on total assets (ROA), %</v>
      </c>
      <c r="E7559" s="1" t="s">
        <v>224</v>
      </c>
      <c r="F7559" s="2">
        <v>42369</v>
      </c>
      <c r="G7559" s="8">
        <v>5.9656165267813512E-3</v>
      </c>
    </row>
    <row r="7560" spans="1:7" x14ac:dyDescent="0.2">
      <c r="A7560" s="6">
        <v>27</v>
      </c>
      <c r="B7560" s="5" t="s">
        <v>216</v>
      </c>
      <c r="C7560" s="5" t="str">
        <f>VLOOKUP(Taulukko1[[#This Row],[Rivivalinta]],Sheet1!$C$1:$E$42,2,FALSE)</f>
        <v>Avkastning på total tillgångar (ROA), %</v>
      </c>
      <c r="D7560" s="5" t="str">
        <f>VLOOKUP(Taulukko1[[#This Row],[Rivivalinta]],Sheet1!$C$1:$E$42,3,FALSE)</f>
        <v>Return on total assets (ROA), %</v>
      </c>
      <c r="E7560" s="1" t="s">
        <v>215</v>
      </c>
      <c r="F7560" s="2">
        <v>42369</v>
      </c>
      <c r="G7560" s="8">
        <v>1.5790282409693959E-2</v>
      </c>
    </row>
    <row r="7561" spans="1:7" x14ac:dyDescent="0.2">
      <c r="A7561" s="6">
        <v>27</v>
      </c>
      <c r="B7561" s="5" t="s">
        <v>216</v>
      </c>
      <c r="C7561" s="5" t="str">
        <f>VLOOKUP(Taulukko1[[#This Row],[Rivivalinta]],Sheet1!$C$1:$E$42,2,FALSE)</f>
        <v>Avkastning på total tillgångar (ROA), %</v>
      </c>
      <c r="D7561" s="5" t="str">
        <f>VLOOKUP(Taulukko1[[#This Row],[Rivivalinta]],Sheet1!$C$1:$E$42,3,FALSE)</f>
        <v>Return on total assets (ROA), %</v>
      </c>
      <c r="E7561" s="1" t="s">
        <v>225</v>
      </c>
      <c r="F7561" s="2">
        <v>42369</v>
      </c>
      <c r="G7561" s="8">
        <v>5.7308627788398422E-3</v>
      </c>
    </row>
    <row r="7562" spans="1:7" x14ac:dyDescent="0.2">
      <c r="A7562" s="6">
        <v>1</v>
      </c>
      <c r="B7562" s="5" t="s">
        <v>5</v>
      </c>
      <c r="C7562" s="5" t="str">
        <f>VLOOKUP(Taulukko1[[#This Row],[Rivivalinta]],Sheet1!$C$1:$E$42,2,FALSE)</f>
        <v>Räntenetto</v>
      </c>
      <c r="D7562" s="5" t="str">
        <f>VLOOKUP(Taulukko1[[#This Row],[Rivivalinta]],Sheet1!$C$1:$E$42,3,FALSE)</f>
        <v>Net interest margin</v>
      </c>
      <c r="E7562" s="1" t="s">
        <v>4</v>
      </c>
      <c r="F7562" s="2">
        <v>42004</v>
      </c>
      <c r="G7562" s="7">
        <v>1907</v>
      </c>
    </row>
    <row r="7563" spans="1:7" x14ac:dyDescent="0.2">
      <c r="A7563" s="6">
        <v>2</v>
      </c>
      <c r="B7563" s="5" t="s">
        <v>6</v>
      </c>
      <c r="C7563" s="5" t="str">
        <f>VLOOKUP(Taulukko1[[#This Row],[Rivivalinta]],Sheet1!$C$1:$E$42,2,FALSE)</f>
        <v>Netto, avgifts- och provisionsintäkter</v>
      </c>
      <c r="D7563" s="5" t="str">
        <f>VLOOKUP(Taulukko1[[#This Row],[Rivivalinta]],Sheet1!$C$1:$E$42,3,FALSE)</f>
        <v>Net fee and commission income</v>
      </c>
      <c r="E7563" s="1" t="s">
        <v>4</v>
      </c>
      <c r="F7563" s="2">
        <v>42004</v>
      </c>
      <c r="G7563" s="7">
        <v>647</v>
      </c>
    </row>
    <row r="7564" spans="1:7" x14ac:dyDescent="0.2">
      <c r="A7564" s="6">
        <v>3</v>
      </c>
      <c r="B7564" s="5" t="s">
        <v>7</v>
      </c>
      <c r="C7564" s="5" t="str">
        <f>VLOOKUP(Taulukko1[[#This Row],[Rivivalinta]],Sheet1!$C$1:$E$42,2,FALSE)</f>
        <v>Avgifts- och provisionsintäkter</v>
      </c>
      <c r="D7564" s="5" t="str">
        <f>VLOOKUP(Taulukko1[[#This Row],[Rivivalinta]],Sheet1!$C$1:$E$42,3,FALSE)</f>
        <v>Fee and commission income</v>
      </c>
      <c r="E7564" s="1" t="s">
        <v>4</v>
      </c>
      <c r="F7564" s="2">
        <v>42004</v>
      </c>
      <c r="G7564" s="7">
        <v>778</v>
      </c>
    </row>
    <row r="7565" spans="1:7" x14ac:dyDescent="0.2">
      <c r="A7565" s="6">
        <v>4</v>
      </c>
      <c r="B7565" s="5" t="s">
        <v>8</v>
      </c>
      <c r="C7565" s="5" t="str">
        <f>VLOOKUP(Taulukko1[[#This Row],[Rivivalinta]],Sheet1!$C$1:$E$42,2,FALSE)</f>
        <v>Avgifts- och provisionskostnader</v>
      </c>
      <c r="D7565" s="5" t="str">
        <f>VLOOKUP(Taulukko1[[#This Row],[Rivivalinta]],Sheet1!$C$1:$E$42,3,FALSE)</f>
        <v>Fee and commission expenses</v>
      </c>
      <c r="E7565" s="1" t="s">
        <v>4</v>
      </c>
      <c r="F7565" s="2">
        <v>42004</v>
      </c>
      <c r="G7565" s="7">
        <v>131</v>
      </c>
    </row>
    <row r="7566" spans="1:7" x14ac:dyDescent="0.2">
      <c r="A7566" s="6">
        <v>5</v>
      </c>
      <c r="B7566" s="5" t="s">
        <v>9</v>
      </c>
      <c r="C7566" s="5" t="str">
        <f>VLOOKUP(Taulukko1[[#This Row],[Rivivalinta]],Sheet1!$C$1:$E$42,2,FALSE)</f>
        <v>Nettointäkter från handel och investeringar</v>
      </c>
      <c r="D7566" s="5" t="str">
        <f>VLOOKUP(Taulukko1[[#This Row],[Rivivalinta]],Sheet1!$C$1:$E$42,3,FALSE)</f>
        <v>Net trading and investing income</v>
      </c>
      <c r="E7566" s="1" t="s">
        <v>4</v>
      </c>
      <c r="F7566" s="2">
        <v>42004</v>
      </c>
      <c r="G7566" s="7">
        <v>3092</v>
      </c>
    </row>
    <row r="7567" spans="1:7" x14ac:dyDescent="0.2">
      <c r="A7567" s="6">
        <v>6</v>
      </c>
      <c r="B7567" s="5" t="s">
        <v>10</v>
      </c>
      <c r="C7567" s="5" t="str">
        <f>VLOOKUP(Taulukko1[[#This Row],[Rivivalinta]],Sheet1!$C$1:$E$42,2,FALSE)</f>
        <v>Övriga intäkter</v>
      </c>
      <c r="D7567" s="5" t="str">
        <f>VLOOKUP(Taulukko1[[#This Row],[Rivivalinta]],Sheet1!$C$1:$E$42,3,FALSE)</f>
        <v>Other income</v>
      </c>
      <c r="E7567" s="1" t="s">
        <v>4</v>
      </c>
      <c r="F7567" s="2">
        <v>42004</v>
      </c>
      <c r="G7567" s="7">
        <v>348</v>
      </c>
    </row>
    <row r="7568" spans="1:7" x14ac:dyDescent="0.2">
      <c r="A7568" s="6">
        <v>7</v>
      </c>
      <c r="B7568" s="5" t="s">
        <v>11</v>
      </c>
      <c r="C7568" s="5" t="str">
        <f>VLOOKUP(Taulukko1[[#This Row],[Rivivalinta]],Sheet1!$C$1:$E$42,2,FALSE)</f>
        <v>Totala inkomster</v>
      </c>
      <c r="D7568" s="5" t="str">
        <f>VLOOKUP(Taulukko1[[#This Row],[Rivivalinta]],Sheet1!$C$1:$E$42,3,FALSE)</f>
        <v>Total income</v>
      </c>
      <c r="E7568" s="1" t="s">
        <v>4</v>
      </c>
      <c r="F7568" s="2">
        <v>42004</v>
      </c>
      <c r="G7568" s="7">
        <v>5994</v>
      </c>
    </row>
    <row r="7569" spans="1:7" x14ac:dyDescent="0.2">
      <c r="A7569" s="6">
        <v>8</v>
      </c>
      <c r="B7569" s="5" t="s">
        <v>12</v>
      </c>
      <c r="C7569" s="5" t="str">
        <f>VLOOKUP(Taulukko1[[#This Row],[Rivivalinta]],Sheet1!$C$1:$E$42,2,FALSE)</f>
        <v>Totala kostnader</v>
      </c>
      <c r="D7569" s="5" t="str">
        <f>VLOOKUP(Taulukko1[[#This Row],[Rivivalinta]],Sheet1!$C$1:$E$42,3,FALSE)</f>
        <v>Total expenses</v>
      </c>
      <c r="E7569" s="1" t="s">
        <v>4</v>
      </c>
      <c r="F7569" s="2">
        <v>42004</v>
      </c>
      <c r="G7569" s="7">
        <v>2559</v>
      </c>
    </row>
    <row r="7570" spans="1:7" x14ac:dyDescent="0.2">
      <c r="A7570" s="6">
        <v>9</v>
      </c>
      <c r="B7570" s="5" t="s">
        <v>13</v>
      </c>
      <c r="C7570" s="5" t="str">
        <f>VLOOKUP(Taulukko1[[#This Row],[Rivivalinta]],Sheet1!$C$1:$E$42,2,FALSE)</f>
        <v>Nedskrivningar av lån och fordringar</v>
      </c>
      <c r="D7570" s="5" t="str">
        <f>VLOOKUP(Taulukko1[[#This Row],[Rivivalinta]],Sheet1!$C$1:$E$42,3,FALSE)</f>
        <v>Impairments on loans and receivables</v>
      </c>
      <c r="E7570" s="1" t="s">
        <v>4</v>
      </c>
      <c r="F7570" s="2">
        <v>42004</v>
      </c>
      <c r="G7570" s="7">
        <v>-7</v>
      </c>
    </row>
    <row r="7571" spans="1:7" x14ac:dyDescent="0.2">
      <c r="A7571" s="6">
        <v>10</v>
      </c>
      <c r="B7571" s="5" t="s">
        <v>14</v>
      </c>
      <c r="C7571" s="5" t="str">
        <f>VLOOKUP(Taulukko1[[#This Row],[Rivivalinta]],Sheet1!$C$1:$E$42,2,FALSE)</f>
        <v>Rörelsevinst/-förlust</v>
      </c>
      <c r="D7571" s="5" t="str">
        <f>VLOOKUP(Taulukko1[[#This Row],[Rivivalinta]],Sheet1!$C$1:$E$42,3,FALSE)</f>
        <v>Operatingprofit/-loss</v>
      </c>
      <c r="E7571" s="1" t="s">
        <v>4</v>
      </c>
      <c r="F7571" s="2">
        <v>42004</v>
      </c>
      <c r="G7571" s="7">
        <v>3441</v>
      </c>
    </row>
    <row r="7572" spans="1:7" x14ac:dyDescent="0.2">
      <c r="A7572" s="6">
        <v>11</v>
      </c>
      <c r="B7572" s="5" t="s">
        <v>15</v>
      </c>
      <c r="C7572" s="5" t="str">
        <f>VLOOKUP(Taulukko1[[#This Row],[Rivivalinta]],Sheet1!$C$1:$E$42,2,FALSE)</f>
        <v>Kontanta medel och kassabehållning hos centralbanker</v>
      </c>
      <c r="D7572" s="5" t="str">
        <f>VLOOKUP(Taulukko1[[#This Row],[Rivivalinta]],Sheet1!$C$1:$E$42,3,FALSE)</f>
        <v>Cash and cash balances at central banks</v>
      </c>
      <c r="E7572" s="1" t="s">
        <v>4</v>
      </c>
      <c r="F7572" s="2">
        <v>42004</v>
      </c>
      <c r="G7572" s="7">
        <v>1694</v>
      </c>
    </row>
    <row r="7573" spans="1:7" x14ac:dyDescent="0.2">
      <c r="A7573" s="6">
        <v>12</v>
      </c>
      <c r="B7573" s="5" t="s">
        <v>16</v>
      </c>
      <c r="C7573" s="5" t="str">
        <f>VLOOKUP(Taulukko1[[#This Row],[Rivivalinta]],Sheet1!$C$1:$E$42,2,FALSE)</f>
        <v>Lån och förskott till kreditinstitut</v>
      </c>
      <c r="D7573" s="5" t="str">
        <f>VLOOKUP(Taulukko1[[#This Row],[Rivivalinta]],Sheet1!$C$1:$E$42,3,FALSE)</f>
        <v>Loans and advances to credit institutions</v>
      </c>
      <c r="E7573" s="1" t="s">
        <v>4</v>
      </c>
      <c r="F7573" s="2">
        <v>42004</v>
      </c>
      <c r="G7573" s="7">
        <v>913</v>
      </c>
    </row>
    <row r="7574" spans="1:7" x14ac:dyDescent="0.2">
      <c r="A7574" s="6">
        <v>13</v>
      </c>
      <c r="B7574" s="5" t="s">
        <v>17</v>
      </c>
      <c r="C7574" s="5" t="str">
        <f>VLOOKUP(Taulukko1[[#This Row],[Rivivalinta]],Sheet1!$C$1:$E$42,2,FALSE)</f>
        <v>Lån och förskott till allmänheten och offentliga samfund</v>
      </c>
      <c r="D7574" s="5" t="str">
        <f>VLOOKUP(Taulukko1[[#This Row],[Rivivalinta]],Sheet1!$C$1:$E$42,3,FALSE)</f>
        <v>Loans and advances to the public and public sector entities</v>
      </c>
      <c r="E7574" s="1" t="s">
        <v>4</v>
      </c>
      <c r="F7574" s="2">
        <v>42004</v>
      </c>
      <c r="G7574" s="7">
        <v>119828</v>
      </c>
    </row>
    <row r="7575" spans="1:7" x14ac:dyDescent="0.2">
      <c r="A7575" s="6">
        <v>14</v>
      </c>
      <c r="B7575" s="5" t="s">
        <v>18</v>
      </c>
      <c r="C7575" s="5" t="str">
        <f>VLOOKUP(Taulukko1[[#This Row],[Rivivalinta]],Sheet1!$C$1:$E$42,2,FALSE)</f>
        <v>Värdepapper</v>
      </c>
      <c r="D7575" s="5" t="str">
        <f>VLOOKUP(Taulukko1[[#This Row],[Rivivalinta]],Sheet1!$C$1:$E$42,3,FALSE)</f>
        <v>Debt securities</v>
      </c>
      <c r="E7575" s="1" t="s">
        <v>4</v>
      </c>
      <c r="F7575" s="2">
        <v>42004</v>
      </c>
      <c r="G7575" s="7">
        <v>4374</v>
      </c>
    </row>
    <row r="7576" spans="1:7" x14ac:dyDescent="0.2">
      <c r="A7576" s="6">
        <v>15</v>
      </c>
      <c r="B7576" s="5" t="s">
        <v>238</v>
      </c>
      <c r="C7576" s="5" t="str">
        <f>VLOOKUP(Taulukko1[[#This Row],[Rivivalinta]],Sheet1!$C$1:$E$42,2,FALSE)</f>
        <v xml:space="preserve">Derivat </v>
      </c>
      <c r="D7576" s="5" t="str">
        <f>VLOOKUP(Taulukko1[[#This Row],[Rivivalinta]],Sheet1!$C$1:$E$42,3,FALSE)</f>
        <v xml:space="preserve">Derivatives </v>
      </c>
      <c r="E7576" s="1" t="s">
        <v>4</v>
      </c>
      <c r="F7576" s="2">
        <v>42004</v>
      </c>
      <c r="G7576" s="7">
        <v>14</v>
      </c>
    </row>
    <row r="7577" spans="1:7" x14ac:dyDescent="0.2">
      <c r="A7577" s="6">
        <v>16</v>
      </c>
      <c r="B7577" s="5" t="s">
        <v>20</v>
      </c>
      <c r="C7577" s="5" t="str">
        <f>VLOOKUP(Taulukko1[[#This Row],[Rivivalinta]],Sheet1!$C$1:$E$42,2,FALSE)</f>
        <v>Övriga tillgångar</v>
      </c>
      <c r="D7577" s="5" t="str">
        <f>VLOOKUP(Taulukko1[[#This Row],[Rivivalinta]],Sheet1!$C$1:$E$42,3,FALSE)</f>
        <v>Other assets</v>
      </c>
      <c r="E7577" s="1" t="s">
        <v>4</v>
      </c>
      <c r="F7577" s="2">
        <v>42004</v>
      </c>
      <c r="G7577" s="7">
        <v>16446</v>
      </c>
    </row>
    <row r="7578" spans="1:7" x14ac:dyDescent="0.2">
      <c r="A7578" s="6">
        <v>17</v>
      </c>
      <c r="B7578" s="5" t="s">
        <v>21</v>
      </c>
      <c r="C7578" s="5" t="str">
        <f>VLOOKUP(Taulukko1[[#This Row],[Rivivalinta]],Sheet1!$C$1:$E$42,2,FALSE)</f>
        <v>SUMMA TILLGÅNGAR</v>
      </c>
      <c r="D7578" s="5" t="str">
        <f>VLOOKUP(Taulukko1[[#This Row],[Rivivalinta]],Sheet1!$C$1:$E$42,3,FALSE)</f>
        <v>TOTAL ASSETS</v>
      </c>
      <c r="E7578" s="1" t="s">
        <v>4</v>
      </c>
      <c r="F7578" s="2">
        <v>42004</v>
      </c>
      <c r="G7578" s="7">
        <v>143269</v>
      </c>
    </row>
    <row r="7579" spans="1:7" x14ac:dyDescent="0.2">
      <c r="A7579" s="6">
        <v>18</v>
      </c>
      <c r="B7579" s="5" t="s">
        <v>22</v>
      </c>
      <c r="C7579" s="5" t="str">
        <f>VLOOKUP(Taulukko1[[#This Row],[Rivivalinta]],Sheet1!$C$1:$E$42,2,FALSE)</f>
        <v>Inlåning från kreditinstitut</v>
      </c>
      <c r="D7579" s="5" t="str">
        <f>VLOOKUP(Taulukko1[[#This Row],[Rivivalinta]],Sheet1!$C$1:$E$42,3,FALSE)</f>
        <v>Deposits from credit institutions</v>
      </c>
      <c r="E7579" s="1" t="s">
        <v>4</v>
      </c>
      <c r="F7579" s="2">
        <v>42004</v>
      </c>
      <c r="G7579" s="7">
        <v>5518</v>
      </c>
    </row>
    <row r="7580" spans="1:7" x14ac:dyDescent="0.2">
      <c r="A7580" s="6">
        <v>19</v>
      </c>
      <c r="B7580" s="5" t="s">
        <v>23</v>
      </c>
      <c r="C7580" s="5" t="str">
        <f>VLOOKUP(Taulukko1[[#This Row],[Rivivalinta]],Sheet1!$C$1:$E$42,2,FALSE)</f>
        <v>Inlåning från allmänheten och offentliga samfund</v>
      </c>
      <c r="D7580" s="5" t="str">
        <f>VLOOKUP(Taulukko1[[#This Row],[Rivivalinta]],Sheet1!$C$1:$E$42,3,FALSE)</f>
        <v>Deposits from the public and public sector entities</v>
      </c>
      <c r="E7580" s="1" t="s">
        <v>4</v>
      </c>
      <c r="F7580" s="2">
        <v>42004</v>
      </c>
      <c r="G7580" s="7">
        <v>105915</v>
      </c>
    </row>
    <row r="7581" spans="1:7" x14ac:dyDescent="0.2">
      <c r="A7581" s="6">
        <v>20</v>
      </c>
      <c r="B7581" s="5" t="s">
        <v>24</v>
      </c>
      <c r="C7581" s="5" t="str">
        <f>VLOOKUP(Taulukko1[[#This Row],[Rivivalinta]],Sheet1!$C$1:$E$42,2,FALSE)</f>
        <v>Emitterade skuldebrev</v>
      </c>
      <c r="D7581" s="5" t="str">
        <f>VLOOKUP(Taulukko1[[#This Row],[Rivivalinta]],Sheet1!$C$1:$E$42,3,FALSE)</f>
        <v>Debt securities issued</v>
      </c>
      <c r="E7581" s="1" t="s">
        <v>4</v>
      </c>
      <c r="F7581" s="2">
        <v>42004</v>
      </c>
      <c r="G7581" s="7"/>
    </row>
    <row r="7582" spans="1:7" x14ac:dyDescent="0.2">
      <c r="A7582" s="6">
        <v>22</v>
      </c>
      <c r="B7582" s="5" t="s">
        <v>19</v>
      </c>
      <c r="C7582" s="5" t="str">
        <f>VLOOKUP(Taulukko1[[#This Row],[Rivivalinta]],Sheet1!$C$1:$E$42,2,FALSE)</f>
        <v>Derivat</v>
      </c>
      <c r="D7582" s="5" t="str">
        <f>VLOOKUP(Taulukko1[[#This Row],[Rivivalinta]],Sheet1!$C$1:$E$42,3,FALSE)</f>
        <v>Derivatives</v>
      </c>
      <c r="E7582" s="1" t="s">
        <v>4</v>
      </c>
      <c r="F7582" s="2">
        <v>42004</v>
      </c>
      <c r="G7582" s="7">
        <v>15</v>
      </c>
    </row>
    <row r="7583" spans="1:7" x14ac:dyDescent="0.2">
      <c r="A7583" s="6">
        <v>23</v>
      </c>
      <c r="B7583" s="5" t="s">
        <v>25</v>
      </c>
      <c r="C7583" s="5" t="str">
        <f>VLOOKUP(Taulukko1[[#This Row],[Rivivalinta]],Sheet1!$C$1:$E$42,2,FALSE)</f>
        <v>Eget kapital</v>
      </c>
      <c r="D7583" s="5" t="str">
        <f>VLOOKUP(Taulukko1[[#This Row],[Rivivalinta]],Sheet1!$C$1:$E$42,3,FALSE)</f>
        <v>Total equity</v>
      </c>
      <c r="E7583" s="1" t="s">
        <v>4</v>
      </c>
      <c r="F7583" s="2">
        <v>42004</v>
      </c>
      <c r="G7583" s="7">
        <v>26216</v>
      </c>
    </row>
    <row r="7584" spans="1:7" x14ac:dyDescent="0.2">
      <c r="A7584" s="6">
        <v>21</v>
      </c>
      <c r="B7584" s="5" t="s">
        <v>26</v>
      </c>
      <c r="C7584" s="5" t="str">
        <f>VLOOKUP(Taulukko1[[#This Row],[Rivivalinta]],Sheet1!$C$1:$E$42,2,FALSE)</f>
        <v>Övriga skulder</v>
      </c>
      <c r="D7584" s="5" t="str">
        <f>VLOOKUP(Taulukko1[[#This Row],[Rivivalinta]],Sheet1!$C$1:$E$42,3,FALSE)</f>
        <v>Other liabilities</v>
      </c>
      <c r="E7584" s="1" t="s">
        <v>4</v>
      </c>
      <c r="F7584" s="2">
        <v>42004</v>
      </c>
      <c r="G7584" s="7">
        <v>5605</v>
      </c>
    </row>
    <row r="7585" spans="1:7" x14ac:dyDescent="0.2">
      <c r="A7585" s="6">
        <v>24</v>
      </c>
      <c r="B7585" s="5" t="s">
        <v>27</v>
      </c>
      <c r="C7585" s="5" t="str">
        <f>VLOOKUP(Taulukko1[[#This Row],[Rivivalinta]],Sheet1!$C$1:$E$42,2,FALSE)</f>
        <v>SUMMA EGET KAPITAL OCH SKULDER</v>
      </c>
      <c r="D7585" s="5" t="str">
        <f>VLOOKUP(Taulukko1[[#This Row],[Rivivalinta]],Sheet1!$C$1:$E$42,3,FALSE)</f>
        <v>TOTAL EQUITY AND LIABILITIES</v>
      </c>
      <c r="E7585" s="1" t="s">
        <v>4</v>
      </c>
      <c r="F7585" s="2">
        <v>42004</v>
      </c>
      <c r="G7585" s="7">
        <v>143269</v>
      </c>
    </row>
    <row r="7586" spans="1:7" x14ac:dyDescent="0.2">
      <c r="A7586" s="6">
        <v>25</v>
      </c>
      <c r="B7586" s="5" t="s">
        <v>28</v>
      </c>
      <c r="C7586" s="5" t="str">
        <f>VLOOKUP(Taulukko1[[#This Row],[Rivivalinta]],Sheet1!$C$1:$E$42,2,FALSE)</f>
        <v>Exponering utanför balansräkningen</v>
      </c>
      <c r="D7586" s="5" t="str">
        <f>VLOOKUP(Taulukko1[[#This Row],[Rivivalinta]],Sheet1!$C$1:$E$42,3,FALSE)</f>
        <v>Off balance sheet exposures</v>
      </c>
      <c r="E7586" s="1" t="s">
        <v>4</v>
      </c>
      <c r="F7586" s="2">
        <v>42004</v>
      </c>
      <c r="G7586" s="7">
        <v>4515</v>
      </c>
    </row>
    <row r="7587" spans="1:7" x14ac:dyDescent="0.2">
      <c r="A7587" s="6">
        <v>28</v>
      </c>
      <c r="B7587" s="5" t="s">
        <v>29</v>
      </c>
      <c r="C7587" s="5" t="str">
        <f>VLOOKUP(Taulukko1[[#This Row],[Rivivalinta]],Sheet1!$C$1:$E$42,2,FALSE)</f>
        <v>Kostnader/intäkter, %</v>
      </c>
      <c r="D7587" s="5" t="str">
        <f>VLOOKUP(Taulukko1[[#This Row],[Rivivalinta]],Sheet1!$C$1:$E$42,3,FALSE)</f>
        <v>Cost/income ratio, %</v>
      </c>
      <c r="E7587" s="1" t="s">
        <v>4</v>
      </c>
      <c r="F7587" s="2">
        <v>42004</v>
      </c>
      <c r="G7587" s="8">
        <v>0.38107232817560271</v>
      </c>
    </row>
    <row r="7588" spans="1:7" x14ac:dyDescent="0.2">
      <c r="A7588" s="6">
        <v>29</v>
      </c>
      <c r="B7588" s="5" t="s">
        <v>30</v>
      </c>
      <c r="C7588" s="5" t="str">
        <f>VLOOKUP(Taulukko1[[#This Row],[Rivivalinta]],Sheet1!$C$1:$E$42,2,FALSE)</f>
        <v>Nödlidande exponeringar/Exponeringar, %</v>
      </c>
      <c r="D7588" s="5" t="str">
        <f>VLOOKUP(Taulukko1[[#This Row],[Rivivalinta]],Sheet1!$C$1:$E$42,3,FALSE)</f>
        <v>Non-performing exposures/Exposures, %</v>
      </c>
      <c r="E7588" s="1" t="s">
        <v>4</v>
      </c>
      <c r="F7588" s="2">
        <v>42004</v>
      </c>
      <c r="G7588" s="8">
        <v>1.0498039090648215E-2</v>
      </c>
    </row>
    <row r="7589" spans="1:7" x14ac:dyDescent="0.2">
      <c r="A7589" s="6">
        <v>30</v>
      </c>
      <c r="B7589" s="5" t="s">
        <v>31</v>
      </c>
      <c r="C7589" s="5" t="str">
        <f>VLOOKUP(Taulukko1[[#This Row],[Rivivalinta]],Sheet1!$C$1:$E$42,2,FALSE)</f>
        <v>Upplupna avsättningar på nödlidande exponeringar/Nödlidande Exponeringar, %</v>
      </c>
      <c r="D7589" s="5" t="str">
        <f>VLOOKUP(Taulukko1[[#This Row],[Rivivalinta]],Sheet1!$C$1:$E$42,3,FALSE)</f>
        <v>Accumulated impairments on non-performing exposures/Non-performing exposures, %</v>
      </c>
      <c r="E7589" s="1" t="s">
        <v>4</v>
      </c>
      <c r="F7589" s="2">
        <v>42004</v>
      </c>
      <c r="G7589" s="8">
        <v>0.11617312072892938</v>
      </c>
    </row>
    <row r="7590" spans="1:7" x14ac:dyDescent="0.2">
      <c r="A7590" s="6">
        <v>31</v>
      </c>
      <c r="B7590" s="5" t="s">
        <v>32</v>
      </c>
      <c r="C7590" s="5" t="str">
        <f>VLOOKUP(Taulukko1[[#This Row],[Rivivalinta]],Sheet1!$C$1:$E$42,2,FALSE)</f>
        <v>Kapitalbas</v>
      </c>
      <c r="D7590" s="5" t="str">
        <f>VLOOKUP(Taulukko1[[#This Row],[Rivivalinta]],Sheet1!$C$1:$E$42,3,FALSE)</f>
        <v>Own funds</v>
      </c>
      <c r="E7590" s="1" t="s">
        <v>4</v>
      </c>
      <c r="F7590" s="2">
        <v>42004</v>
      </c>
      <c r="G7590" s="7">
        <v>29447.50346</v>
      </c>
    </row>
    <row r="7591" spans="1:7" x14ac:dyDescent="0.2">
      <c r="A7591" s="6">
        <v>32</v>
      </c>
      <c r="B7591" s="5" t="s">
        <v>33</v>
      </c>
      <c r="C7591" s="5" t="str">
        <f>VLOOKUP(Taulukko1[[#This Row],[Rivivalinta]],Sheet1!$C$1:$E$42,2,FALSE)</f>
        <v>Kärnprimärkapital (CET 1)</v>
      </c>
      <c r="D7591" s="5" t="str">
        <f>VLOOKUP(Taulukko1[[#This Row],[Rivivalinta]],Sheet1!$C$1:$E$42,3,FALSE)</f>
        <v>Common equity tier 1 capital (CET1)</v>
      </c>
      <c r="E7591" s="1" t="s">
        <v>4</v>
      </c>
      <c r="F7591" s="2">
        <v>42004</v>
      </c>
      <c r="G7591" s="7">
        <v>29440.533739999999</v>
      </c>
    </row>
    <row r="7592" spans="1:7" x14ac:dyDescent="0.2">
      <c r="A7592" s="6">
        <v>33</v>
      </c>
      <c r="B7592" s="5" t="s">
        <v>34</v>
      </c>
      <c r="C7592" s="5" t="str">
        <f>VLOOKUP(Taulukko1[[#This Row],[Rivivalinta]],Sheet1!$C$1:$E$42,2,FALSE)</f>
        <v>Övrigt primärkapital (AT 1)</v>
      </c>
      <c r="D7592" s="5" t="str">
        <f>VLOOKUP(Taulukko1[[#This Row],[Rivivalinta]],Sheet1!$C$1:$E$42,3,FALSE)</f>
        <v>Additional tier 1 capital (AT 1)</v>
      </c>
      <c r="E7592" s="1" t="s">
        <v>4</v>
      </c>
      <c r="F7592" s="2">
        <v>42004</v>
      </c>
      <c r="G7592" s="7"/>
    </row>
    <row r="7593" spans="1:7" x14ac:dyDescent="0.2">
      <c r="A7593" s="6">
        <v>34</v>
      </c>
      <c r="B7593" s="5" t="s">
        <v>35</v>
      </c>
      <c r="C7593" s="5" t="str">
        <f>VLOOKUP(Taulukko1[[#This Row],[Rivivalinta]],Sheet1!$C$1:$E$42,2,FALSE)</f>
        <v>Supplementärkapital (T2)</v>
      </c>
      <c r="D7593" s="5" t="str">
        <f>VLOOKUP(Taulukko1[[#This Row],[Rivivalinta]],Sheet1!$C$1:$E$42,3,FALSE)</f>
        <v>Tier 2 capital (T2)</v>
      </c>
      <c r="E7593" s="1" t="s">
        <v>4</v>
      </c>
      <c r="F7593" s="2">
        <v>42004</v>
      </c>
      <c r="G7593" s="7">
        <v>6.9697200000000006</v>
      </c>
    </row>
    <row r="7594" spans="1:7" x14ac:dyDescent="0.2">
      <c r="A7594" s="6">
        <v>35</v>
      </c>
      <c r="B7594" s="5" t="s">
        <v>36</v>
      </c>
      <c r="C7594" s="5" t="str">
        <f>VLOOKUP(Taulukko1[[#This Row],[Rivivalinta]],Sheet1!$C$1:$E$42,2,FALSE)</f>
        <v>Summa kapitalrelationer, %</v>
      </c>
      <c r="D7594" s="5" t="str">
        <f>VLOOKUP(Taulukko1[[#This Row],[Rivivalinta]],Sheet1!$C$1:$E$42,3,FALSE)</f>
        <v>Own funds ratio, %</v>
      </c>
      <c r="E7594" s="1" t="s">
        <v>4</v>
      </c>
      <c r="F7594" s="2">
        <v>42004</v>
      </c>
      <c r="G7594" s="8">
        <v>0.71188273548209824</v>
      </c>
    </row>
    <row r="7595" spans="1:7" x14ac:dyDescent="0.2">
      <c r="A7595" s="6">
        <v>36</v>
      </c>
      <c r="B7595" s="5" t="s">
        <v>37</v>
      </c>
      <c r="C7595" s="5" t="str">
        <f>VLOOKUP(Taulukko1[[#This Row],[Rivivalinta]],Sheet1!$C$1:$E$42,2,FALSE)</f>
        <v>Primärkapitalrelation, %</v>
      </c>
      <c r="D7595" s="5" t="str">
        <f>VLOOKUP(Taulukko1[[#This Row],[Rivivalinta]],Sheet1!$C$1:$E$42,3,FALSE)</f>
        <v>Tier 1 ratio, %</v>
      </c>
      <c r="E7595" s="1" t="s">
        <v>4</v>
      </c>
      <c r="F7595" s="2">
        <v>42004</v>
      </c>
      <c r="G7595" s="8">
        <v>0.71171424502429481</v>
      </c>
    </row>
    <row r="7596" spans="1:7" x14ac:dyDescent="0.2">
      <c r="A7596" s="6">
        <v>37</v>
      </c>
      <c r="B7596" s="5" t="s">
        <v>38</v>
      </c>
      <c r="C7596" s="5" t="str">
        <f>VLOOKUP(Taulukko1[[#This Row],[Rivivalinta]],Sheet1!$C$1:$E$42,2,FALSE)</f>
        <v>Kärnprimärkapitalrelation, %</v>
      </c>
      <c r="D7596" s="5" t="str">
        <f>VLOOKUP(Taulukko1[[#This Row],[Rivivalinta]],Sheet1!$C$1:$E$42,3,FALSE)</f>
        <v>CET 1 ratio, %</v>
      </c>
      <c r="E7596" s="1" t="s">
        <v>4</v>
      </c>
      <c r="F7596" s="2">
        <v>42004</v>
      </c>
      <c r="G7596" s="8">
        <v>0.71171424502429481</v>
      </c>
    </row>
    <row r="7597" spans="1:7" x14ac:dyDescent="0.2">
      <c r="A7597" s="6">
        <v>38</v>
      </c>
      <c r="B7597" s="5" t="s">
        <v>39</v>
      </c>
      <c r="C7597" s="5" t="str">
        <f>VLOOKUP(Taulukko1[[#This Row],[Rivivalinta]],Sheet1!$C$1:$E$42,2,FALSE)</f>
        <v>Summa exponeringsbelopp (RWA)</v>
      </c>
      <c r="D7597" s="5" t="str">
        <f>VLOOKUP(Taulukko1[[#This Row],[Rivivalinta]],Sheet1!$C$1:$E$42,3,FALSE)</f>
        <v>Total risk weighted assets (RWA)</v>
      </c>
      <c r="E7597" s="1" t="s">
        <v>4</v>
      </c>
      <c r="F7597" s="2">
        <v>42004</v>
      </c>
      <c r="G7597" s="7">
        <v>41365.665990000001</v>
      </c>
    </row>
    <row r="7598" spans="1:7" x14ac:dyDescent="0.2">
      <c r="A7598" s="6">
        <v>39</v>
      </c>
      <c r="B7598" s="5" t="s">
        <v>40</v>
      </c>
      <c r="C7598" s="5" t="str">
        <f>VLOOKUP(Taulukko1[[#This Row],[Rivivalinta]],Sheet1!$C$1:$E$42,2,FALSE)</f>
        <v>Exponeringsbelopp för kredit-, motpart- och utspädningsrisker</v>
      </c>
      <c r="D7598" s="5" t="str">
        <f>VLOOKUP(Taulukko1[[#This Row],[Rivivalinta]],Sheet1!$C$1:$E$42,3,FALSE)</f>
        <v>Credit and counterparty risks</v>
      </c>
      <c r="E7598" s="1" t="s">
        <v>4</v>
      </c>
      <c r="F7598" s="2">
        <v>42004</v>
      </c>
      <c r="G7598" s="7">
        <v>36894.214340000006</v>
      </c>
    </row>
    <row r="7599" spans="1:7" x14ac:dyDescent="0.2">
      <c r="A7599" s="6">
        <v>40</v>
      </c>
      <c r="B7599" s="5" t="s">
        <v>41</v>
      </c>
      <c r="C7599" s="5" t="str">
        <f>VLOOKUP(Taulukko1[[#This Row],[Rivivalinta]],Sheet1!$C$1:$E$42,2,FALSE)</f>
        <v>Exponeringsbelopp för positions-, valutakurs- och råvarurisker</v>
      </c>
      <c r="D7599" s="5" t="str">
        <f>VLOOKUP(Taulukko1[[#This Row],[Rivivalinta]],Sheet1!$C$1:$E$42,3,FALSE)</f>
        <v>Position, currency and commodity risks</v>
      </c>
      <c r="E7599" s="1" t="s">
        <v>4</v>
      </c>
      <c r="F7599" s="2">
        <v>42004</v>
      </c>
      <c r="G7599" s="7"/>
    </row>
    <row r="7600" spans="1:7" x14ac:dyDescent="0.2">
      <c r="A7600" s="6">
        <v>41</v>
      </c>
      <c r="B7600" s="5" t="s">
        <v>42</v>
      </c>
      <c r="C7600" s="5" t="str">
        <f>VLOOKUP(Taulukko1[[#This Row],[Rivivalinta]],Sheet1!$C$1:$E$42,2,FALSE)</f>
        <v>Exponeringsbelopp för operativ risk</v>
      </c>
      <c r="D7600" s="5" t="str">
        <f>VLOOKUP(Taulukko1[[#This Row],[Rivivalinta]],Sheet1!$C$1:$E$42,3,FALSE)</f>
        <v>Operational risks</v>
      </c>
      <c r="E7600" s="1" t="s">
        <v>4</v>
      </c>
      <c r="F7600" s="2">
        <v>42004</v>
      </c>
      <c r="G7600" s="7">
        <v>4471.4516399999993</v>
      </c>
    </row>
    <row r="7601" spans="1:7" x14ac:dyDescent="0.2">
      <c r="A7601" s="6">
        <v>42</v>
      </c>
      <c r="B7601" s="5" t="s">
        <v>43</v>
      </c>
      <c r="C7601" s="5" t="str">
        <f>VLOOKUP(Taulukko1[[#This Row],[Rivivalinta]],Sheet1!$C$1:$E$42,2,FALSE)</f>
        <v>Övriga riskexponeringar</v>
      </c>
      <c r="D7601" s="5" t="str">
        <f>VLOOKUP(Taulukko1[[#This Row],[Rivivalinta]],Sheet1!$C$1:$E$42,3,FALSE)</f>
        <v>Other risks</v>
      </c>
      <c r="E7601" s="1" t="s">
        <v>4</v>
      </c>
      <c r="F7601" s="2">
        <v>42004</v>
      </c>
      <c r="G7601" s="7"/>
    </row>
    <row r="7602" spans="1:7" x14ac:dyDescent="0.2">
      <c r="A7602" s="6">
        <v>1</v>
      </c>
      <c r="B7602" s="5" t="s">
        <v>5</v>
      </c>
      <c r="C7602" s="5" t="str">
        <f>VLOOKUP(Taulukko1[[#This Row],[Rivivalinta]],Sheet1!$C$1:$E$42,2,FALSE)</f>
        <v>Räntenetto</v>
      </c>
      <c r="D7602" s="5" t="str">
        <f>VLOOKUP(Taulukko1[[#This Row],[Rivivalinta]],Sheet1!$C$1:$E$42,3,FALSE)</f>
        <v>Net interest margin</v>
      </c>
      <c r="E7602" s="1" t="s">
        <v>44</v>
      </c>
      <c r="F7602" s="2">
        <v>42004</v>
      </c>
      <c r="G7602" s="7">
        <v>2801</v>
      </c>
    </row>
    <row r="7603" spans="1:7" x14ac:dyDescent="0.2">
      <c r="A7603" s="6">
        <v>2</v>
      </c>
      <c r="B7603" s="5" t="s">
        <v>6</v>
      </c>
      <c r="C7603" s="5" t="str">
        <f>VLOOKUP(Taulukko1[[#This Row],[Rivivalinta]],Sheet1!$C$1:$E$42,2,FALSE)</f>
        <v>Netto, avgifts- och provisionsintäkter</v>
      </c>
      <c r="D7603" s="5" t="str">
        <f>VLOOKUP(Taulukko1[[#This Row],[Rivivalinta]],Sheet1!$C$1:$E$42,3,FALSE)</f>
        <v>Net fee and commission income</v>
      </c>
      <c r="E7603" s="1" t="s">
        <v>44</v>
      </c>
      <c r="F7603" s="2">
        <v>42004</v>
      </c>
      <c r="G7603" s="7">
        <v>1075</v>
      </c>
    </row>
    <row r="7604" spans="1:7" x14ac:dyDescent="0.2">
      <c r="A7604" s="6">
        <v>3</v>
      </c>
      <c r="B7604" s="5" t="s">
        <v>7</v>
      </c>
      <c r="C7604" s="5" t="str">
        <f>VLOOKUP(Taulukko1[[#This Row],[Rivivalinta]],Sheet1!$C$1:$E$42,2,FALSE)</f>
        <v>Avgifts- och provisionsintäkter</v>
      </c>
      <c r="D7604" s="5" t="str">
        <f>VLOOKUP(Taulukko1[[#This Row],[Rivivalinta]],Sheet1!$C$1:$E$42,3,FALSE)</f>
        <v>Fee and commission income</v>
      </c>
      <c r="E7604" s="1" t="s">
        <v>44</v>
      </c>
      <c r="F7604" s="2">
        <v>42004</v>
      </c>
      <c r="G7604" s="7">
        <v>1239</v>
      </c>
    </row>
    <row r="7605" spans="1:7" x14ac:dyDescent="0.2">
      <c r="A7605" s="6">
        <v>4</v>
      </c>
      <c r="B7605" s="5" t="s">
        <v>8</v>
      </c>
      <c r="C7605" s="5" t="str">
        <f>VLOOKUP(Taulukko1[[#This Row],[Rivivalinta]],Sheet1!$C$1:$E$42,2,FALSE)</f>
        <v>Avgifts- och provisionskostnader</v>
      </c>
      <c r="D7605" s="5" t="str">
        <f>VLOOKUP(Taulukko1[[#This Row],[Rivivalinta]],Sheet1!$C$1:$E$42,3,FALSE)</f>
        <v>Fee and commission expenses</v>
      </c>
      <c r="E7605" s="1" t="s">
        <v>44</v>
      </c>
      <c r="F7605" s="2">
        <v>42004</v>
      </c>
      <c r="G7605" s="7">
        <v>164</v>
      </c>
    </row>
    <row r="7606" spans="1:7" x14ac:dyDescent="0.2">
      <c r="A7606" s="6">
        <v>5</v>
      </c>
      <c r="B7606" s="5" t="s">
        <v>9</v>
      </c>
      <c r="C7606" s="5" t="str">
        <f>VLOOKUP(Taulukko1[[#This Row],[Rivivalinta]],Sheet1!$C$1:$E$42,2,FALSE)</f>
        <v>Nettointäkter från handel och investeringar</v>
      </c>
      <c r="D7606" s="5" t="str">
        <f>VLOOKUP(Taulukko1[[#This Row],[Rivivalinta]],Sheet1!$C$1:$E$42,3,FALSE)</f>
        <v>Net trading and investing income</v>
      </c>
      <c r="E7606" s="1" t="s">
        <v>44</v>
      </c>
      <c r="F7606" s="2">
        <v>42004</v>
      </c>
      <c r="G7606" s="7">
        <v>4462</v>
      </c>
    </row>
    <row r="7607" spans="1:7" x14ac:dyDescent="0.2">
      <c r="A7607" s="6">
        <v>6</v>
      </c>
      <c r="B7607" s="5" t="s">
        <v>10</v>
      </c>
      <c r="C7607" s="5" t="str">
        <f>VLOOKUP(Taulukko1[[#This Row],[Rivivalinta]],Sheet1!$C$1:$E$42,2,FALSE)</f>
        <v>Övriga intäkter</v>
      </c>
      <c r="D7607" s="5" t="str">
        <f>VLOOKUP(Taulukko1[[#This Row],[Rivivalinta]],Sheet1!$C$1:$E$42,3,FALSE)</f>
        <v>Other income</v>
      </c>
      <c r="E7607" s="1" t="s">
        <v>44</v>
      </c>
      <c r="F7607" s="2">
        <v>42004</v>
      </c>
      <c r="G7607" s="7">
        <v>137</v>
      </c>
    </row>
    <row r="7608" spans="1:7" x14ac:dyDescent="0.2">
      <c r="A7608" s="6">
        <v>7</v>
      </c>
      <c r="B7608" s="5" t="s">
        <v>11</v>
      </c>
      <c r="C7608" s="5" t="str">
        <f>VLOOKUP(Taulukko1[[#This Row],[Rivivalinta]],Sheet1!$C$1:$E$42,2,FALSE)</f>
        <v>Totala inkomster</v>
      </c>
      <c r="D7608" s="5" t="str">
        <f>VLOOKUP(Taulukko1[[#This Row],[Rivivalinta]],Sheet1!$C$1:$E$42,3,FALSE)</f>
        <v>Total income</v>
      </c>
      <c r="E7608" s="1" t="s">
        <v>44</v>
      </c>
      <c r="F7608" s="2">
        <v>42004</v>
      </c>
      <c r="G7608" s="7">
        <v>8475</v>
      </c>
    </row>
    <row r="7609" spans="1:7" x14ac:dyDescent="0.2">
      <c r="A7609" s="6">
        <v>8</v>
      </c>
      <c r="B7609" s="5" t="s">
        <v>12</v>
      </c>
      <c r="C7609" s="5" t="str">
        <f>VLOOKUP(Taulukko1[[#This Row],[Rivivalinta]],Sheet1!$C$1:$E$42,2,FALSE)</f>
        <v>Totala kostnader</v>
      </c>
      <c r="D7609" s="5" t="str">
        <f>VLOOKUP(Taulukko1[[#This Row],[Rivivalinta]],Sheet1!$C$1:$E$42,3,FALSE)</f>
        <v>Total expenses</v>
      </c>
      <c r="E7609" s="1" t="s">
        <v>44</v>
      </c>
      <c r="F7609" s="2">
        <v>42004</v>
      </c>
      <c r="G7609" s="7">
        <v>3397</v>
      </c>
    </row>
    <row r="7610" spans="1:7" x14ac:dyDescent="0.2">
      <c r="A7610" s="6">
        <v>9</v>
      </c>
      <c r="B7610" s="5" t="s">
        <v>13</v>
      </c>
      <c r="C7610" s="5" t="str">
        <f>VLOOKUP(Taulukko1[[#This Row],[Rivivalinta]],Sheet1!$C$1:$E$42,2,FALSE)</f>
        <v>Nedskrivningar av lån och fordringar</v>
      </c>
      <c r="D7610" s="5" t="str">
        <f>VLOOKUP(Taulukko1[[#This Row],[Rivivalinta]],Sheet1!$C$1:$E$42,3,FALSE)</f>
        <v>Impairments on loans and receivables</v>
      </c>
      <c r="E7610" s="1" t="s">
        <v>44</v>
      </c>
      <c r="F7610" s="2">
        <v>42004</v>
      </c>
      <c r="G7610" s="7">
        <v>142</v>
      </c>
    </row>
    <row r="7611" spans="1:7" x14ac:dyDescent="0.2">
      <c r="A7611" s="6">
        <v>10</v>
      </c>
      <c r="B7611" s="5" t="s">
        <v>14</v>
      </c>
      <c r="C7611" s="5" t="str">
        <f>VLOOKUP(Taulukko1[[#This Row],[Rivivalinta]],Sheet1!$C$1:$E$42,2,FALSE)</f>
        <v>Rörelsevinst/-förlust</v>
      </c>
      <c r="D7611" s="5" t="str">
        <f>VLOOKUP(Taulukko1[[#This Row],[Rivivalinta]],Sheet1!$C$1:$E$42,3,FALSE)</f>
        <v>Operatingprofit/-loss</v>
      </c>
      <c r="E7611" s="1" t="s">
        <v>44</v>
      </c>
      <c r="F7611" s="2">
        <v>42004</v>
      </c>
      <c r="G7611" s="7">
        <v>4934</v>
      </c>
    </row>
    <row r="7612" spans="1:7" x14ac:dyDescent="0.2">
      <c r="A7612" s="6">
        <v>11</v>
      </c>
      <c r="B7612" s="5" t="s">
        <v>15</v>
      </c>
      <c r="C7612" s="5" t="str">
        <f>VLOOKUP(Taulukko1[[#This Row],[Rivivalinta]],Sheet1!$C$1:$E$42,2,FALSE)</f>
        <v>Kontanta medel och kassabehållning hos centralbanker</v>
      </c>
      <c r="D7612" s="5" t="str">
        <f>VLOOKUP(Taulukko1[[#This Row],[Rivivalinta]],Sheet1!$C$1:$E$42,3,FALSE)</f>
        <v>Cash and cash balances at central banks</v>
      </c>
      <c r="E7612" s="1" t="s">
        <v>44</v>
      </c>
      <c r="F7612" s="2">
        <v>42004</v>
      </c>
      <c r="G7612" s="7">
        <v>806</v>
      </c>
    </row>
    <row r="7613" spans="1:7" x14ac:dyDescent="0.2">
      <c r="A7613" s="6">
        <v>12</v>
      </c>
      <c r="B7613" s="5" t="s">
        <v>16</v>
      </c>
      <c r="C7613" s="5" t="str">
        <f>VLOOKUP(Taulukko1[[#This Row],[Rivivalinta]],Sheet1!$C$1:$E$42,2,FALSE)</f>
        <v>Lån och förskott till kreditinstitut</v>
      </c>
      <c r="D7613" s="5" t="str">
        <f>VLOOKUP(Taulukko1[[#This Row],[Rivivalinta]],Sheet1!$C$1:$E$42,3,FALSE)</f>
        <v>Loans and advances to credit institutions</v>
      </c>
      <c r="E7613" s="1" t="s">
        <v>44</v>
      </c>
      <c r="F7613" s="2">
        <v>42004</v>
      </c>
      <c r="G7613" s="7">
        <v>1531</v>
      </c>
    </row>
    <row r="7614" spans="1:7" x14ac:dyDescent="0.2">
      <c r="A7614" s="6">
        <v>13</v>
      </c>
      <c r="B7614" s="5" t="s">
        <v>17</v>
      </c>
      <c r="C7614" s="5" t="str">
        <f>VLOOKUP(Taulukko1[[#This Row],[Rivivalinta]],Sheet1!$C$1:$E$42,2,FALSE)</f>
        <v>Lån och förskott till allmänheten och offentliga samfund</v>
      </c>
      <c r="D7614" s="5" t="str">
        <f>VLOOKUP(Taulukko1[[#This Row],[Rivivalinta]],Sheet1!$C$1:$E$42,3,FALSE)</f>
        <v>Loans and advances to the public and public sector entities</v>
      </c>
      <c r="E7614" s="1" t="s">
        <v>44</v>
      </c>
      <c r="F7614" s="2">
        <v>42004</v>
      </c>
      <c r="G7614" s="7">
        <v>214594</v>
      </c>
    </row>
    <row r="7615" spans="1:7" x14ac:dyDescent="0.2">
      <c r="A7615" s="6">
        <v>14</v>
      </c>
      <c r="B7615" s="5" t="s">
        <v>18</v>
      </c>
      <c r="C7615" s="5" t="str">
        <f>VLOOKUP(Taulukko1[[#This Row],[Rivivalinta]],Sheet1!$C$1:$E$42,2,FALSE)</f>
        <v>Värdepapper</v>
      </c>
      <c r="D7615" s="5" t="str">
        <f>VLOOKUP(Taulukko1[[#This Row],[Rivivalinta]],Sheet1!$C$1:$E$42,3,FALSE)</f>
        <v>Debt securities</v>
      </c>
      <c r="E7615" s="1" t="s">
        <v>44</v>
      </c>
      <c r="F7615" s="2">
        <v>42004</v>
      </c>
      <c r="G7615" s="7">
        <v>4175</v>
      </c>
    </row>
    <row r="7616" spans="1:7" x14ac:dyDescent="0.2">
      <c r="A7616" s="6">
        <v>15</v>
      </c>
      <c r="B7616" s="5" t="s">
        <v>238</v>
      </c>
      <c r="C7616" s="5" t="str">
        <f>VLOOKUP(Taulukko1[[#This Row],[Rivivalinta]],Sheet1!$C$1:$E$42,2,FALSE)</f>
        <v xml:space="preserve">Derivat </v>
      </c>
      <c r="D7616" s="5" t="str">
        <f>VLOOKUP(Taulukko1[[#This Row],[Rivivalinta]],Sheet1!$C$1:$E$42,3,FALSE)</f>
        <v xml:space="preserve">Derivatives </v>
      </c>
      <c r="E7616" s="1" t="s">
        <v>44</v>
      </c>
      <c r="F7616" s="2">
        <v>42004</v>
      </c>
      <c r="G7616" s="7">
        <v>134</v>
      </c>
    </row>
    <row r="7617" spans="1:7" x14ac:dyDescent="0.2">
      <c r="A7617" s="6">
        <v>16</v>
      </c>
      <c r="B7617" s="5" t="s">
        <v>20</v>
      </c>
      <c r="C7617" s="5" t="str">
        <f>VLOOKUP(Taulukko1[[#This Row],[Rivivalinta]],Sheet1!$C$1:$E$42,2,FALSE)</f>
        <v>Övriga tillgångar</v>
      </c>
      <c r="D7617" s="5" t="str">
        <f>VLOOKUP(Taulukko1[[#This Row],[Rivivalinta]],Sheet1!$C$1:$E$42,3,FALSE)</f>
        <v>Other assets</v>
      </c>
      <c r="E7617" s="1" t="s">
        <v>44</v>
      </c>
      <c r="F7617" s="2">
        <v>42004</v>
      </c>
      <c r="G7617" s="7">
        <v>29343</v>
      </c>
    </row>
    <row r="7618" spans="1:7" x14ac:dyDescent="0.2">
      <c r="A7618" s="6">
        <v>17</v>
      </c>
      <c r="B7618" s="5" t="s">
        <v>21</v>
      </c>
      <c r="C7618" s="5" t="str">
        <f>VLOOKUP(Taulukko1[[#This Row],[Rivivalinta]],Sheet1!$C$1:$E$42,2,FALSE)</f>
        <v>SUMMA TILLGÅNGAR</v>
      </c>
      <c r="D7618" s="5" t="str">
        <f>VLOOKUP(Taulukko1[[#This Row],[Rivivalinta]],Sheet1!$C$1:$E$42,3,FALSE)</f>
        <v>TOTAL ASSETS</v>
      </c>
      <c r="E7618" s="1" t="s">
        <v>44</v>
      </c>
      <c r="F7618" s="2">
        <v>42004</v>
      </c>
      <c r="G7618" s="7">
        <v>250583</v>
      </c>
    </row>
    <row r="7619" spans="1:7" x14ac:dyDescent="0.2">
      <c r="A7619" s="6">
        <v>18</v>
      </c>
      <c r="B7619" s="5" t="s">
        <v>22</v>
      </c>
      <c r="C7619" s="5" t="str">
        <f>VLOOKUP(Taulukko1[[#This Row],[Rivivalinta]],Sheet1!$C$1:$E$42,2,FALSE)</f>
        <v>Inlåning från kreditinstitut</v>
      </c>
      <c r="D7619" s="5" t="str">
        <f>VLOOKUP(Taulukko1[[#This Row],[Rivivalinta]],Sheet1!$C$1:$E$42,3,FALSE)</f>
        <v>Deposits from credit institutions</v>
      </c>
      <c r="E7619" s="1" t="s">
        <v>44</v>
      </c>
      <c r="F7619" s="2">
        <v>42004</v>
      </c>
      <c r="G7619" s="7">
        <v>26214</v>
      </c>
    </row>
    <row r="7620" spans="1:7" x14ac:dyDescent="0.2">
      <c r="A7620" s="6">
        <v>19</v>
      </c>
      <c r="B7620" s="5" t="s">
        <v>23</v>
      </c>
      <c r="C7620" s="5" t="str">
        <f>VLOOKUP(Taulukko1[[#This Row],[Rivivalinta]],Sheet1!$C$1:$E$42,2,FALSE)</f>
        <v>Inlåning från allmänheten och offentliga samfund</v>
      </c>
      <c r="D7620" s="5" t="str">
        <f>VLOOKUP(Taulukko1[[#This Row],[Rivivalinta]],Sheet1!$C$1:$E$42,3,FALSE)</f>
        <v>Deposits from the public and public sector entities</v>
      </c>
      <c r="E7620" s="1" t="s">
        <v>44</v>
      </c>
      <c r="F7620" s="2">
        <v>42004</v>
      </c>
      <c r="G7620" s="7">
        <v>169549</v>
      </c>
    </row>
    <row r="7621" spans="1:7" x14ac:dyDescent="0.2">
      <c r="A7621" s="6">
        <v>20</v>
      </c>
      <c r="B7621" s="5" t="s">
        <v>24</v>
      </c>
      <c r="C7621" s="5" t="str">
        <f>VLOOKUP(Taulukko1[[#This Row],[Rivivalinta]],Sheet1!$C$1:$E$42,2,FALSE)</f>
        <v>Emitterade skuldebrev</v>
      </c>
      <c r="D7621" s="5" t="str">
        <f>VLOOKUP(Taulukko1[[#This Row],[Rivivalinta]],Sheet1!$C$1:$E$42,3,FALSE)</f>
        <v>Debt securities issued</v>
      </c>
      <c r="E7621" s="1" t="s">
        <v>44</v>
      </c>
      <c r="F7621" s="2">
        <v>42004</v>
      </c>
      <c r="G7621" s="7">
        <v>4</v>
      </c>
    </row>
    <row r="7622" spans="1:7" x14ac:dyDescent="0.2">
      <c r="A7622" s="6">
        <v>22</v>
      </c>
      <c r="B7622" s="5" t="s">
        <v>19</v>
      </c>
      <c r="C7622" s="5" t="str">
        <f>VLOOKUP(Taulukko1[[#This Row],[Rivivalinta]],Sheet1!$C$1:$E$42,2,FALSE)</f>
        <v>Derivat</v>
      </c>
      <c r="D7622" s="5" t="str">
        <f>VLOOKUP(Taulukko1[[#This Row],[Rivivalinta]],Sheet1!$C$1:$E$42,3,FALSE)</f>
        <v>Derivatives</v>
      </c>
      <c r="E7622" s="1" t="s">
        <v>44</v>
      </c>
      <c r="F7622" s="2">
        <v>42004</v>
      </c>
      <c r="G7622" s="7">
        <v>144</v>
      </c>
    </row>
    <row r="7623" spans="1:7" x14ac:dyDescent="0.2">
      <c r="A7623" s="6">
        <v>23</v>
      </c>
      <c r="B7623" s="5" t="s">
        <v>25</v>
      </c>
      <c r="C7623" s="5" t="str">
        <f>VLOOKUP(Taulukko1[[#This Row],[Rivivalinta]],Sheet1!$C$1:$E$42,2,FALSE)</f>
        <v>Eget kapital</v>
      </c>
      <c r="D7623" s="5" t="str">
        <f>VLOOKUP(Taulukko1[[#This Row],[Rivivalinta]],Sheet1!$C$1:$E$42,3,FALSE)</f>
        <v>Total equity</v>
      </c>
      <c r="E7623" s="1" t="s">
        <v>44</v>
      </c>
      <c r="F7623" s="2">
        <v>42004</v>
      </c>
      <c r="G7623" s="7">
        <v>44480</v>
      </c>
    </row>
    <row r="7624" spans="1:7" x14ac:dyDescent="0.2">
      <c r="A7624" s="6">
        <v>21</v>
      </c>
      <c r="B7624" s="5" t="s">
        <v>26</v>
      </c>
      <c r="C7624" s="5" t="str">
        <f>VLOOKUP(Taulukko1[[#This Row],[Rivivalinta]],Sheet1!$C$1:$E$42,2,FALSE)</f>
        <v>Övriga skulder</v>
      </c>
      <c r="D7624" s="5" t="str">
        <f>VLOOKUP(Taulukko1[[#This Row],[Rivivalinta]],Sheet1!$C$1:$E$42,3,FALSE)</f>
        <v>Other liabilities</v>
      </c>
      <c r="E7624" s="1" t="s">
        <v>44</v>
      </c>
      <c r="F7624" s="2">
        <v>42004</v>
      </c>
      <c r="G7624" s="7">
        <v>10191</v>
      </c>
    </row>
    <row r="7625" spans="1:7" x14ac:dyDescent="0.2">
      <c r="A7625" s="6">
        <v>24</v>
      </c>
      <c r="B7625" s="5" t="s">
        <v>27</v>
      </c>
      <c r="C7625" s="5" t="str">
        <f>VLOOKUP(Taulukko1[[#This Row],[Rivivalinta]],Sheet1!$C$1:$E$42,2,FALSE)</f>
        <v>SUMMA EGET KAPITAL OCH SKULDER</v>
      </c>
      <c r="D7625" s="5" t="str">
        <f>VLOOKUP(Taulukko1[[#This Row],[Rivivalinta]],Sheet1!$C$1:$E$42,3,FALSE)</f>
        <v>TOTAL EQUITY AND LIABILITIES</v>
      </c>
      <c r="E7625" s="1" t="s">
        <v>44</v>
      </c>
      <c r="F7625" s="2">
        <v>42004</v>
      </c>
      <c r="G7625" s="7">
        <v>250582</v>
      </c>
    </row>
    <row r="7626" spans="1:7" x14ac:dyDescent="0.2">
      <c r="A7626" s="6">
        <v>25</v>
      </c>
      <c r="B7626" s="5" t="s">
        <v>28</v>
      </c>
      <c r="C7626" s="5" t="str">
        <f>VLOOKUP(Taulukko1[[#This Row],[Rivivalinta]],Sheet1!$C$1:$E$42,2,FALSE)</f>
        <v>Exponering utanför balansräkningen</v>
      </c>
      <c r="D7626" s="5" t="str">
        <f>VLOOKUP(Taulukko1[[#This Row],[Rivivalinta]],Sheet1!$C$1:$E$42,3,FALSE)</f>
        <v>Off balance sheet exposures</v>
      </c>
      <c r="E7626" s="1" t="s">
        <v>44</v>
      </c>
      <c r="F7626" s="2">
        <v>42004</v>
      </c>
      <c r="G7626" s="7">
        <v>13284</v>
      </c>
    </row>
    <row r="7627" spans="1:7" x14ac:dyDescent="0.2">
      <c r="A7627" s="6">
        <v>28</v>
      </c>
      <c r="B7627" s="5" t="s">
        <v>29</v>
      </c>
      <c r="C7627" s="5" t="str">
        <f>VLOOKUP(Taulukko1[[#This Row],[Rivivalinta]],Sheet1!$C$1:$E$42,2,FALSE)</f>
        <v>Kostnader/intäkter, %</v>
      </c>
      <c r="D7627" s="5" t="str">
        <f>VLOOKUP(Taulukko1[[#This Row],[Rivivalinta]],Sheet1!$C$1:$E$42,3,FALSE)</f>
        <v>Cost/income ratio, %</v>
      </c>
      <c r="E7627" s="1" t="s">
        <v>44</v>
      </c>
      <c r="F7627" s="2">
        <v>42004</v>
      </c>
      <c r="G7627" s="8">
        <v>0.3390931531765623</v>
      </c>
    </row>
    <row r="7628" spans="1:7" x14ac:dyDescent="0.2">
      <c r="A7628" s="6">
        <v>29</v>
      </c>
      <c r="B7628" s="5" t="s">
        <v>30</v>
      </c>
      <c r="C7628" s="5" t="str">
        <f>VLOOKUP(Taulukko1[[#This Row],[Rivivalinta]],Sheet1!$C$1:$E$42,2,FALSE)</f>
        <v>Nödlidande exponeringar/Exponeringar, %</v>
      </c>
      <c r="D7628" s="5" t="str">
        <f>VLOOKUP(Taulukko1[[#This Row],[Rivivalinta]],Sheet1!$C$1:$E$42,3,FALSE)</f>
        <v>Non-performing exposures/Exposures, %</v>
      </c>
      <c r="E7628" s="1" t="s">
        <v>44</v>
      </c>
      <c r="F7628" s="2">
        <v>42004</v>
      </c>
      <c r="G7628" s="8">
        <v>1.5435278534108469E-2</v>
      </c>
    </row>
    <row r="7629" spans="1:7" x14ac:dyDescent="0.2">
      <c r="A7629" s="6">
        <v>30</v>
      </c>
      <c r="B7629" s="5" t="s">
        <v>31</v>
      </c>
      <c r="C7629" s="5" t="str">
        <f>VLOOKUP(Taulukko1[[#This Row],[Rivivalinta]],Sheet1!$C$1:$E$42,2,FALSE)</f>
        <v>Upplupna avsättningar på nödlidande exponeringar/Nödlidande Exponeringar, %</v>
      </c>
      <c r="D7629" s="5" t="str">
        <f>VLOOKUP(Taulukko1[[#This Row],[Rivivalinta]],Sheet1!$C$1:$E$42,3,FALSE)</f>
        <v>Accumulated impairments on non-performing exposures/Non-performing exposures, %</v>
      </c>
      <c r="E7629" s="1" t="s">
        <v>44</v>
      </c>
      <c r="F7629" s="2">
        <v>42004</v>
      </c>
      <c r="G7629" s="8">
        <v>0.18891537544696066</v>
      </c>
    </row>
    <row r="7630" spans="1:7" x14ac:dyDescent="0.2">
      <c r="A7630" s="6">
        <v>31</v>
      </c>
      <c r="B7630" s="5" t="s">
        <v>32</v>
      </c>
      <c r="C7630" s="5" t="str">
        <f>VLOOKUP(Taulukko1[[#This Row],[Rivivalinta]],Sheet1!$C$1:$E$42,2,FALSE)</f>
        <v>Kapitalbas</v>
      </c>
      <c r="D7630" s="5" t="str">
        <f>VLOOKUP(Taulukko1[[#This Row],[Rivivalinta]],Sheet1!$C$1:$E$42,3,FALSE)</f>
        <v>Own funds</v>
      </c>
      <c r="E7630" s="1" t="s">
        <v>44</v>
      </c>
      <c r="F7630" s="2">
        <v>42004</v>
      </c>
      <c r="G7630" s="7">
        <v>49700.71703</v>
      </c>
    </row>
    <row r="7631" spans="1:7" x14ac:dyDescent="0.2">
      <c r="A7631" s="6">
        <v>32</v>
      </c>
      <c r="B7631" s="5" t="s">
        <v>33</v>
      </c>
      <c r="C7631" s="5" t="str">
        <f>VLOOKUP(Taulukko1[[#This Row],[Rivivalinta]],Sheet1!$C$1:$E$42,2,FALSE)</f>
        <v>Kärnprimärkapital (CET 1)</v>
      </c>
      <c r="D7631" s="5" t="str">
        <f>VLOOKUP(Taulukko1[[#This Row],[Rivivalinta]],Sheet1!$C$1:$E$42,3,FALSE)</f>
        <v>Common equity tier 1 capital (CET1)</v>
      </c>
      <c r="E7631" s="1" t="s">
        <v>44</v>
      </c>
      <c r="F7631" s="2">
        <v>42004</v>
      </c>
      <c r="G7631" s="7">
        <v>49630.890070000001</v>
      </c>
    </row>
    <row r="7632" spans="1:7" x14ac:dyDescent="0.2">
      <c r="A7632" s="6">
        <v>33</v>
      </c>
      <c r="B7632" s="5" t="s">
        <v>34</v>
      </c>
      <c r="C7632" s="5" t="str">
        <f>VLOOKUP(Taulukko1[[#This Row],[Rivivalinta]],Sheet1!$C$1:$E$42,2,FALSE)</f>
        <v>Övrigt primärkapital (AT 1)</v>
      </c>
      <c r="D7632" s="5" t="str">
        <f>VLOOKUP(Taulukko1[[#This Row],[Rivivalinta]],Sheet1!$C$1:$E$42,3,FALSE)</f>
        <v>Additional tier 1 capital (AT 1)</v>
      </c>
      <c r="E7632" s="1" t="s">
        <v>44</v>
      </c>
      <c r="F7632" s="2">
        <v>42004</v>
      </c>
      <c r="G7632" s="7"/>
    </row>
    <row r="7633" spans="1:7" x14ac:dyDescent="0.2">
      <c r="A7633" s="6">
        <v>34</v>
      </c>
      <c r="B7633" s="5" t="s">
        <v>35</v>
      </c>
      <c r="C7633" s="5" t="str">
        <f>VLOOKUP(Taulukko1[[#This Row],[Rivivalinta]],Sheet1!$C$1:$E$42,2,FALSE)</f>
        <v>Supplementärkapital (T2)</v>
      </c>
      <c r="D7633" s="5" t="str">
        <f>VLOOKUP(Taulukko1[[#This Row],[Rivivalinta]],Sheet1!$C$1:$E$42,3,FALSE)</f>
        <v>Tier 2 capital (T2)</v>
      </c>
      <c r="E7633" s="1" t="s">
        <v>44</v>
      </c>
      <c r="F7633" s="2">
        <v>42004</v>
      </c>
      <c r="G7633" s="7">
        <v>69.82696</v>
      </c>
    </row>
    <row r="7634" spans="1:7" x14ac:dyDescent="0.2">
      <c r="A7634" s="6">
        <v>35</v>
      </c>
      <c r="B7634" s="5" t="s">
        <v>36</v>
      </c>
      <c r="C7634" s="5" t="str">
        <f>VLOOKUP(Taulukko1[[#This Row],[Rivivalinta]],Sheet1!$C$1:$E$42,2,FALSE)</f>
        <v>Summa kapitalrelationer, %</v>
      </c>
      <c r="D7634" s="5" t="str">
        <f>VLOOKUP(Taulukko1[[#This Row],[Rivivalinta]],Sheet1!$C$1:$E$42,3,FALSE)</f>
        <v>Own funds ratio, %</v>
      </c>
      <c r="E7634" s="1" t="s">
        <v>44</v>
      </c>
      <c r="F7634" s="2">
        <v>42004</v>
      </c>
      <c r="G7634" s="8">
        <v>0.52789961891944726</v>
      </c>
    </row>
    <row r="7635" spans="1:7" x14ac:dyDescent="0.2">
      <c r="A7635" s="6">
        <v>36</v>
      </c>
      <c r="B7635" s="5" t="s">
        <v>37</v>
      </c>
      <c r="C7635" s="5" t="str">
        <f>VLOOKUP(Taulukko1[[#This Row],[Rivivalinta]],Sheet1!$C$1:$E$42,2,FALSE)</f>
        <v>Primärkapitalrelation, %</v>
      </c>
      <c r="D7635" s="5" t="str">
        <f>VLOOKUP(Taulukko1[[#This Row],[Rivivalinta]],Sheet1!$C$1:$E$42,3,FALSE)</f>
        <v>Tier 1 ratio, %</v>
      </c>
      <c r="E7635" s="1" t="s">
        <v>44</v>
      </c>
      <c r="F7635" s="2">
        <v>42004</v>
      </c>
      <c r="G7635" s="8">
        <v>0.52715794701253982</v>
      </c>
    </row>
    <row r="7636" spans="1:7" x14ac:dyDescent="0.2">
      <c r="A7636" s="6">
        <v>37</v>
      </c>
      <c r="B7636" s="5" t="s">
        <v>38</v>
      </c>
      <c r="C7636" s="5" t="str">
        <f>VLOOKUP(Taulukko1[[#This Row],[Rivivalinta]],Sheet1!$C$1:$E$42,2,FALSE)</f>
        <v>Kärnprimärkapitalrelation, %</v>
      </c>
      <c r="D7636" s="5" t="str">
        <f>VLOOKUP(Taulukko1[[#This Row],[Rivivalinta]],Sheet1!$C$1:$E$42,3,FALSE)</f>
        <v>CET 1 ratio, %</v>
      </c>
      <c r="E7636" s="1" t="s">
        <v>44</v>
      </c>
      <c r="F7636" s="2">
        <v>42004</v>
      </c>
      <c r="G7636" s="8">
        <v>0.52715794701253982</v>
      </c>
    </row>
    <row r="7637" spans="1:7" x14ac:dyDescent="0.2">
      <c r="A7637" s="6">
        <v>38</v>
      </c>
      <c r="B7637" s="5" t="s">
        <v>39</v>
      </c>
      <c r="C7637" s="5" t="str">
        <f>VLOOKUP(Taulukko1[[#This Row],[Rivivalinta]],Sheet1!$C$1:$E$42,2,FALSE)</f>
        <v>Summa exponeringsbelopp (RWA)</v>
      </c>
      <c r="D7637" s="5" t="str">
        <f>VLOOKUP(Taulukko1[[#This Row],[Rivivalinta]],Sheet1!$C$1:$E$42,3,FALSE)</f>
        <v>Total risk weighted assets (RWA)</v>
      </c>
      <c r="E7637" s="1" t="s">
        <v>44</v>
      </c>
      <c r="F7637" s="2">
        <v>42004</v>
      </c>
      <c r="G7637" s="7">
        <v>94148.044909999997</v>
      </c>
    </row>
    <row r="7638" spans="1:7" x14ac:dyDescent="0.2">
      <c r="A7638" s="6">
        <v>39</v>
      </c>
      <c r="B7638" s="5" t="s">
        <v>40</v>
      </c>
      <c r="C7638" s="5" t="str">
        <f>VLOOKUP(Taulukko1[[#This Row],[Rivivalinta]],Sheet1!$C$1:$E$42,2,FALSE)</f>
        <v>Exponeringsbelopp för kredit-, motpart- och utspädningsrisker</v>
      </c>
      <c r="D7638" s="5" t="str">
        <f>VLOOKUP(Taulukko1[[#This Row],[Rivivalinta]],Sheet1!$C$1:$E$42,3,FALSE)</f>
        <v>Credit and counterparty risks</v>
      </c>
      <c r="E7638" s="1" t="s">
        <v>44</v>
      </c>
      <c r="F7638" s="2">
        <v>42004</v>
      </c>
      <c r="G7638" s="7">
        <v>87324.346379999988</v>
      </c>
    </row>
    <row r="7639" spans="1:7" x14ac:dyDescent="0.2">
      <c r="A7639" s="6">
        <v>40</v>
      </c>
      <c r="B7639" s="5" t="s">
        <v>41</v>
      </c>
      <c r="C7639" s="5" t="str">
        <f>VLOOKUP(Taulukko1[[#This Row],[Rivivalinta]],Sheet1!$C$1:$E$42,2,FALSE)</f>
        <v>Exponeringsbelopp för positions-, valutakurs- och råvarurisker</v>
      </c>
      <c r="D7639" s="5" t="str">
        <f>VLOOKUP(Taulukko1[[#This Row],[Rivivalinta]],Sheet1!$C$1:$E$42,3,FALSE)</f>
        <v>Position, currency and commodity risks</v>
      </c>
      <c r="E7639" s="1" t="s">
        <v>44</v>
      </c>
      <c r="F7639" s="2">
        <v>42004</v>
      </c>
      <c r="G7639" s="7"/>
    </row>
    <row r="7640" spans="1:7" x14ac:dyDescent="0.2">
      <c r="A7640" s="6">
        <v>41</v>
      </c>
      <c r="B7640" s="5" t="s">
        <v>42</v>
      </c>
      <c r="C7640" s="5" t="str">
        <f>VLOOKUP(Taulukko1[[#This Row],[Rivivalinta]],Sheet1!$C$1:$E$42,2,FALSE)</f>
        <v>Exponeringsbelopp för operativ risk</v>
      </c>
      <c r="D7640" s="5" t="str">
        <f>VLOOKUP(Taulukko1[[#This Row],[Rivivalinta]],Sheet1!$C$1:$E$42,3,FALSE)</f>
        <v>Operational risks</v>
      </c>
      <c r="E7640" s="1" t="s">
        <v>44</v>
      </c>
      <c r="F7640" s="2">
        <v>42004</v>
      </c>
      <c r="G7640" s="7">
        <v>6823.6985300000006</v>
      </c>
    </row>
    <row r="7641" spans="1:7" x14ac:dyDescent="0.2">
      <c r="A7641" s="6">
        <v>42</v>
      </c>
      <c r="B7641" s="5" t="s">
        <v>43</v>
      </c>
      <c r="C7641" s="5" t="str">
        <f>VLOOKUP(Taulukko1[[#This Row],[Rivivalinta]],Sheet1!$C$1:$E$42,2,FALSE)</f>
        <v>Övriga riskexponeringar</v>
      </c>
      <c r="D7641" s="5" t="str">
        <f>VLOOKUP(Taulukko1[[#This Row],[Rivivalinta]],Sheet1!$C$1:$E$42,3,FALSE)</f>
        <v>Other risks</v>
      </c>
      <c r="E7641" s="1" t="s">
        <v>44</v>
      </c>
      <c r="F7641" s="2">
        <v>42004</v>
      </c>
      <c r="G7641" s="7"/>
    </row>
    <row r="7642" spans="1:7" x14ac:dyDescent="0.2">
      <c r="A7642" s="6">
        <v>1</v>
      </c>
      <c r="B7642" s="5" t="s">
        <v>5</v>
      </c>
      <c r="C7642" s="5" t="str">
        <f>VLOOKUP(Taulukko1[[#This Row],[Rivivalinta]],Sheet1!$C$1:$E$42,2,FALSE)</f>
        <v>Räntenetto</v>
      </c>
      <c r="D7642" s="5" t="str">
        <f>VLOOKUP(Taulukko1[[#This Row],[Rivivalinta]],Sheet1!$C$1:$E$42,3,FALSE)</f>
        <v>Net interest margin</v>
      </c>
      <c r="E7642" s="1" t="s">
        <v>45</v>
      </c>
      <c r="F7642" s="2">
        <v>42004</v>
      </c>
      <c r="G7642" s="7">
        <v>786</v>
      </c>
    </row>
    <row r="7643" spans="1:7" x14ac:dyDescent="0.2">
      <c r="A7643" s="6">
        <v>2</v>
      </c>
      <c r="B7643" s="5" t="s">
        <v>6</v>
      </c>
      <c r="C7643" s="5" t="str">
        <f>VLOOKUP(Taulukko1[[#This Row],[Rivivalinta]],Sheet1!$C$1:$E$42,2,FALSE)</f>
        <v>Netto, avgifts- och provisionsintäkter</v>
      </c>
      <c r="D7643" s="5" t="str">
        <f>VLOOKUP(Taulukko1[[#This Row],[Rivivalinta]],Sheet1!$C$1:$E$42,3,FALSE)</f>
        <v>Net fee and commission income</v>
      </c>
      <c r="E7643" s="1" t="s">
        <v>45</v>
      </c>
      <c r="F7643" s="2">
        <v>42004</v>
      </c>
      <c r="G7643" s="7">
        <v>221</v>
      </c>
    </row>
    <row r="7644" spans="1:7" x14ac:dyDescent="0.2">
      <c r="A7644" s="6">
        <v>3</v>
      </c>
      <c r="B7644" s="5" t="s">
        <v>7</v>
      </c>
      <c r="C7644" s="5" t="str">
        <f>VLOOKUP(Taulukko1[[#This Row],[Rivivalinta]],Sheet1!$C$1:$E$42,2,FALSE)</f>
        <v>Avgifts- och provisionsintäkter</v>
      </c>
      <c r="D7644" s="5" t="str">
        <f>VLOOKUP(Taulukko1[[#This Row],[Rivivalinta]],Sheet1!$C$1:$E$42,3,FALSE)</f>
        <v>Fee and commission income</v>
      </c>
      <c r="E7644" s="1" t="s">
        <v>45</v>
      </c>
      <c r="F7644" s="2">
        <v>42004</v>
      </c>
      <c r="G7644" s="7">
        <v>275</v>
      </c>
    </row>
    <row r="7645" spans="1:7" x14ac:dyDescent="0.2">
      <c r="A7645" s="6">
        <v>4</v>
      </c>
      <c r="B7645" s="5" t="s">
        <v>8</v>
      </c>
      <c r="C7645" s="5" t="str">
        <f>VLOOKUP(Taulukko1[[#This Row],[Rivivalinta]],Sheet1!$C$1:$E$42,2,FALSE)</f>
        <v>Avgifts- och provisionskostnader</v>
      </c>
      <c r="D7645" s="5" t="str">
        <f>VLOOKUP(Taulukko1[[#This Row],[Rivivalinta]],Sheet1!$C$1:$E$42,3,FALSE)</f>
        <v>Fee and commission expenses</v>
      </c>
      <c r="E7645" s="1" t="s">
        <v>45</v>
      </c>
      <c r="F7645" s="2">
        <v>42004</v>
      </c>
      <c r="G7645" s="7">
        <v>54</v>
      </c>
    </row>
    <row r="7646" spans="1:7" x14ac:dyDescent="0.2">
      <c r="A7646" s="6">
        <v>5</v>
      </c>
      <c r="B7646" s="5" t="s">
        <v>9</v>
      </c>
      <c r="C7646" s="5" t="str">
        <f>VLOOKUP(Taulukko1[[#This Row],[Rivivalinta]],Sheet1!$C$1:$E$42,2,FALSE)</f>
        <v>Nettointäkter från handel och investeringar</v>
      </c>
      <c r="D7646" s="5" t="str">
        <f>VLOOKUP(Taulukko1[[#This Row],[Rivivalinta]],Sheet1!$C$1:$E$42,3,FALSE)</f>
        <v>Net trading and investing income</v>
      </c>
      <c r="E7646" s="1" t="s">
        <v>45</v>
      </c>
      <c r="F7646" s="2">
        <v>42004</v>
      </c>
      <c r="G7646" s="7">
        <v>819</v>
      </c>
    </row>
    <row r="7647" spans="1:7" x14ac:dyDescent="0.2">
      <c r="A7647" s="6">
        <v>6</v>
      </c>
      <c r="B7647" s="5" t="s">
        <v>10</v>
      </c>
      <c r="C7647" s="5" t="str">
        <f>VLOOKUP(Taulukko1[[#This Row],[Rivivalinta]],Sheet1!$C$1:$E$42,2,FALSE)</f>
        <v>Övriga intäkter</v>
      </c>
      <c r="D7647" s="5" t="str">
        <f>VLOOKUP(Taulukko1[[#This Row],[Rivivalinta]],Sheet1!$C$1:$E$42,3,FALSE)</f>
        <v>Other income</v>
      </c>
      <c r="E7647" s="1" t="s">
        <v>45</v>
      </c>
      <c r="F7647" s="2">
        <v>42004</v>
      </c>
      <c r="G7647" s="7">
        <v>18</v>
      </c>
    </row>
    <row r="7648" spans="1:7" x14ac:dyDescent="0.2">
      <c r="A7648" s="6">
        <v>7</v>
      </c>
      <c r="B7648" s="5" t="s">
        <v>11</v>
      </c>
      <c r="C7648" s="5" t="str">
        <f>VLOOKUP(Taulukko1[[#This Row],[Rivivalinta]],Sheet1!$C$1:$E$42,2,FALSE)</f>
        <v>Totala inkomster</v>
      </c>
      <c r="D7648" s="5" t="str">
        <f>VLOOKUP(Taulukko1[[#This Row],[Rivivalinta]],Sheet1!$C$1:$E$42,3,FALSE)</f>
        <v>Total income</v>
      </c>
      <c r="E7648" s="1" t="s">
        <v>45</v>
      </c>
      <c r="F7648" s="2">
        <v>42004</v>
      </c>
      <c r="G7648" s="7">
        <v>1844</v>
      </c>
    </row>
    <row r="7649" spans="1:7" x14ac:dyDescent="0.2">
      <c r="A7649" s="6">
        <v>8</v>
      </c>
      <c r="B7649" s="5" t="s">
        <v>12</v>
      </c>
      <c r="C7649" s="5" t="str">
        <f>VLOOKUP(Taulukko1[[#This Row],[Rivivalinta]],Sheet1!$C$1:$E$42,2,FALSE)</f>
        <v>Totala kostnader</v>
      </c>
      <c r="D7649" s="5" t="str">
        <f>VLOOKUP(Taulukko1[[#This Row],[Rivivalinta]],Sheet1!$C$1:$E$42,3,FALSE)</f>
        <v>Total expenses</v>
      </c>
      <c r="E7649" s="1" t="s">
        <v>45</v>
      </c>
      <c r="F7649" s="2">
        <v>42004</v>
      </c>
      <c r="G7649" s="7">
        <v>951</v>
      </c>
    </row>
    <row r="7650" spans="1:7" x14ac:dyDescent="0.2">
      <c r="A7650" s="6">
        <v>9</v>
      </c>
      <c r="B7650" s="5" t="s">
        <v>13</v>
      </c>
      <c r="C7650" s="5" t="str">
        <f>VLOOKUP(Taulukko1[[#This Row],[Rivivalinta]],Sheet1!$C$1:$E$42,2,FALSE)</f>
        <v>Nedskrivningar av lån och fordringar</v>
      </c>
      <c r="D7650" s="5" t="str">
        <f>VLOOKUP(Taulukko1[[#This Row],[Rivivalinta]],Sheet1!$C$1:$E$42,3,FALSE)</f>
        <v>Impairments on loans and receivables</v>
      </c>
      <c r="E7650" s="1" t="s">
        <v>45</v>
      </c>
      <c r="F7650" s="2">
        <v>42004</v>
      </c>
      <c r="G7650" s="7">
        <v>27</v>
      </c>
    </row>
    <row r="7651" spans="1:7" x14ac:dyDescent="0.2">
      <c r="A7651" s="6">
        <v>10</v>
      </c>
      <c r="B7651" s="5" t="s">
        <v>14</v>
      </c>
      <c r="C7651" s="5" t="str">
        <f>VLOOKUP(Taulukko1[[#This Row],[Rivivalinta]],Sheet1!$C$1:$E$42,2,FALSE)</f>
        <v>Rörelsevinst/-förlust</v>
      </c>
      <c r="D7651" s="5" t="str">
        <f>VLOOKUP(Taulukko1[[#This Row],[Rivivalinta]],Sheet1!$C$1:$E$42,3,FALSE)</f>
        <v>Operatingprofit/-loss</v>
      </c>
      <c r="E7651" s="1" t="s">
        <v>45</v>
      </c>
      <c r="F7651" s="2">
        <v>42004</v>
      </c>
      <c r="G7651" s="7">
        <v>866</v>
      </c>
    </row>
    <row r="7652" spans="1:7" x14ac:dyDescent="0.2">
      <c r="A7652" s="6">
        <v>11</v>
      </c>
      <c r="B7652" s="5" t="s">
        <v>15</v>
      </c>
      <c r="C7652" s="5" t="str">
        <f>VLOOKUP(Taulukko1[[#This Row],[Rivivalinta]],Sheet1!$C$1:$E$42,2,FALSE)</f>
        <v>Kontanta medel och kassabehållning hos centralbanker</v>
      </c>
      <c r="D7652" s="5" t="str">
        <f>VLOOKUP(Taulukko1[[#This Row],[Rivivalinta]],Sheet1!$C$1:$E$42,3,FALSE)</f>
        <v>Cash and cash balances at central banks</v>
      </c>
      <c r="E7652" s="1" t="s">
        <v>45</v>
      </c>
      <c r="F7652" s="2">
        <v>42004</v>
      </c>
      <c r="G7652" s="7">
        <v>369</v>
      </c>
    </row>
    <row r="7653" spans="1:7" x14ac:dyDescent="0.2">
      <c r="A7653" s="6">
        <v>12</v>
      </c>
      <c r="B7653" s="5" t="s">
        <v>16</v>
      </c>
      <c r="C7653" s="5" t="str">
        <f>VLOOKUP(Taulukko1[[#This Row],[Rivivalinta]],Sheet1!$C$1:$E$42,2,FALSE)</f>
        <v>Lån och förskott till kreditinstitut</v>
      </c>
      <c r="D7653" s="5" t="str">
        <f>VLOOKUP(Taulukko1[[#This Row],[Rivivalinta]],Sheet1!$C$1:$E$42,3,FALSE)</f>
        <v>Loans and advances to credit institutions</v>
      </c>
      <c r="E7653" s="1" t="s">
        <v>45</v>
      </c>
      <c r="F7653" s="2">
        <v>42004</v>
      </c>
      <c r="G7653" s="7">
        <v>1496</v>
      </c>
    </row>
    <row r="7654" spans="1:7" x14ac:dyDescent="0.2">
      <c r="A7654" s="6">
        <v>13</v>
      </c>
      <c r="B7654" s="5" t="s">
        <v>17</v>
      </c>
      <c r="C7654" s="5" t="str">
        <f>VLOOKUP(Taulukko1[[#This Row],[Rivivalinta]],Sheet1!$C$1:$E$42,2,FALSE)</f>
        <v>Lån och förskott till allmänheten och offentliga samfund</v>
      </c>
      <c r="D7654" s="5" t="str">
        <f>VLOOKUP(Taulukko1[[#This Row],[Rivivalinta]],Sheet1!$C$1:$E$42,3,FALSE)</f>
        <v>Loans and advances to the public and public sector entities</v>
      </c>
      <c r="E7654" s="1" t="s">
        <v>45</v>
      </c>
      <c r="F7654" s="2">
        <v>42004</v>
      </c>
      <c r="G7654" s="7">
        <v>46472</v>
      </c>
    </row>
    <row r="7655" spans="1:7" x14ac:dyDescent="0.2">
      <c r="A7655" s="6">
        <v>14</v>
      </c>
      <c r="B7655" s="5" t="s">
        <v>18</v>
      </c>
      <c r="C7655" s="5" t="str">
        <f>VLOOKUP(Taulukko1[[#This Row],[Rivivalinta]],Sheet1!$C$1:$E$42,2,FALSE)</f>
        <v>Värdepapper</v>
      </c>
      <c r="D7655" s="5" t="str">
        <f>VLOOKUP(Taulukko1[[#This Row],[Rivivalinta]],Sheet1!$C$1:$E$42,3,FALSE)</f>
        <v>Debt securities</v>
      </c>
      <c r="E7655" s="1" t="s">
        <v>45</v>
      </c>
      <c r="F7655" s="2">
        <v>42004</v>
      </c>
      <c r="G7655" s="7">
        <v>850</v>
      </c>
    </row>
    <row r="7656" spans="1:7" x14ac:dyDescent="0.2">
      <c r="A7656" s="6">
        <v>15</v>
      </c>
      <c r="B7656" s="5" t="s">
        <v>238</v>
      </c>
      <c r="C7656" s="5" t="str">
        <f>VLOOKUP(Taulukko1[[#This Row],[Rivivalinta]],Sheet1!$C$1:$E$42,2,FALSE)</f>
        <v xml:space="preserve">Derivat </v>
      </c>
      <c r="D7656" s="5" t="str">
        <f>VLOOKUP(Taulukko1[[#This Row],[Rivivalinta]],Sheet1!$C$1:$E$42,3,FALSE)</f>
        <v xml:space="preserve">Derivatives </v>
      </c>
      <c r="E7656" s="1" t="s">
        <v>45</v>
      </c>
      <c r="F7656" s="2">
        <v>42004</v>
      </c>
      <c r="G7656" s="7">
        <v>1</v>
      </c>
    </row>
    <row r="7657" spans="1:7" x14ac:dyDescent="0.2">
      <c r="A7657" s="6">
        <v>16</v>
      </c>
      <c r="B7657" s="5" t="s">
        <v>20</v>
      </c>
      <c r="C7657" s="5" t="str">
        <f>VLOOKUP(Taulukko1[[#This Row],[Rivivalinta]],Sheet1!$C$1:$E$42,2,FALSE)</f>
        <v>Övriga tillgångar</v>
      </c>
      <c r="D7657" s="5" t="str">
        <f>VLOOKUP(Taulukko1[[#This Row],[Rivivalinta]],Sheet1!$C$1:$E$42,3,FALSE)</f>
        <v>Other assets</v>
      </c>
      <c r="E7657" s="1" t="s">
        <v>45</v>
      </c>
      <c r="F7657" s="2">
        <v>42004</v>
      </c>
      <c r="G7657" s="7">
        <v>7841</v>
      </c>
    </row>
    <row r="7658" spans="1:7" x14ac:dyDescent="0.2">
      <c r="A7658" s="6">
        <v>17</v>
      </c>
      <c r="B7658" s="5" t="s">
        <v>21</v>
      </c>
      <c r="C7658" s="5" t="str">
        <f>VLOOKUP(Taulukko1[[#This Row],[Rivivalinta]],Sheet1!$C$1:$E$42,2,FALSE)</f>
        <v>SUMMA TILLGÅNGAR</v>
      </c>
      <c r="D7658" s="5" t="str">
        <f>VLOOKUP(Taulukko1[[#This Row],[Rivivalinta]],Sheet1!$C$1:$E$42,3,FALSE)</f>
        <v>TOTAL ASSETS</v>
      </c>
      <c r="E7658" s="1" t="s">
        <v>45</v>
      </c>
      <c r="F7658" s="2">
        <v>42004</v>
      </c>
      <c r="G7658" s="7">
        <v>57029</v>
      </c>
    </row>
    <row r="7659" spans="1:7" x14ac:dyDescent="0.2">
      <c r="A7659" s="6">
        <v>18</v>
      </c>
      <c r="B7659" s="5" t="s">
        <v>22</v>
      </c>
      <c r="C7659" s="5" t="str">
        <f>VLOOKUP(Taulukko1[[#This Row],[Rivivalinta]],Sheet1!$C$1:$E$42,2,FALSE)</f>
        <v>Inlåning från kreditinstitut</v>
      </c>
      <c r="D7659" s="5" t="str">
        <f>VLOOKUP(Taulukko1[[#This Row],[Rivivalinta]],Sheet1!$C$1:$E$42,3,FALSE)</f>
        <v>Deposits from credit institutions</v>
      </c>
      <c r="E7659" s="1" t="s">
        <v>45</v>
      </c>
      <c r="F7659" s="2">
        <v>42004</v>
      </c>
      <c r="G7659" s="7">
        <v>6200</v>
      </c>
    </row>
    <row r="7660" spans="1:7" x14ac:dyDescent="0.2">
      <c r="A7660" s="6">
        <v>19</v>
      </c>
      <c r="B7660" s="5" t="s">
        <v>23</v>
      </c>
      <c r="C7660" s="5" t="str">
        <f>VLOOKUP(Taulukko1[[#This Row],[Rivivalinta]],Sheet1!$C$1:$E$42,2,FALSE)</f>
        <v>Inlåning från allmänheten och offentliga samfund</v>
      </c>
      <c r="D7660" s="5" t="str">
        <f>VLOOKUP(Taulukko1[[#This Row],[Rivivalinta]],Sheet1!$C$1:$E$42,3,FALSE)</f>
        <v>Deposits from the public and public sector entities</v>
      </c>
      <c r="E7660" s="1" t="s">
        <v>45</v>
      </c>
      <c r="F7660" s="2">
        <v>42004</v>
      </c>
      <c r="G7660" s="7">
        <v>39951</v>
      </c>
    </row>
    <row r="7661" spans="1:7" x14ac:dyDescent="0.2">
      <c r="A7661" s="6">
        <v>20</v>
      </c>
      <c r="B7661" s="5" t="s">
        <v>24</v>
      </c>
      <c r="C7661" s="5" t="str">
        <f>VLOOKUP(Taulukko1[[#This Row],[Rivivalinta]],Sheet1!$C$1:$E$42,2,FALSE)</f>
        <v>Emitterade skuldebrev</v>
      </c>
      <c r="D7661" s="5" t="str">
        <f>VLOOKUP(Taulukko1[[#This Row],[Rivivalinta]],Sheet1!$C$1:$E$42,3,FALSE)</f>
        <v>Debt securities issued</v>
      </c>
      <c r="E7661" s="1" t="s">
        <v>45</v>
      </c>
      <c r="F7661" s="2">
        <v>42004</v>
      </c>
      <c r="G7661" s="7">
        <v>1</v>
      </c>
    </row>
    <row r="7662" spans="1:7" x14ac:dyDescent="0.2">
      <c r="A7662" s="6">
        <v>22</v>
      </c>
      <c r="B7662" s="5" t="s">
        <v>19</v>
      </c>
      <c r="C7662" s="5" t="str">
        <f>VLOOKUP(Taulukko1[[#This Row],[Rivivalinta]],Sheet1!$C$1:$E$42,2,FALSE)</f>
        <v>Derivat</v>
      </c>
      <c r="D7662" s="5" t="str">
        <f>VLOOKUP(Taulukko1[[#This Row],[Rivivalinta]],Sheet1!$C$1:$E$42,3,FALSE)</f>
        <v>Derivatives</v>
      </c>
      <c r="E7662" s="1" t="s">
        <v>45</v>
      </c>
      <c r="F7662" s="2">
        <v>42004</v>
      </c>
      <c r="G7662" s="7"/>
    </row>
    <row r="7663" spans="1:7" x14ac:dyDescent="0.2">
      <c r="A7663" s="6">
        <v>23</v>
      </c>
      <c r="B7663" s="5" t="s">
        <v>25</v>
      </c>
      <c r="C7663" s="5" t="str">
        <f>VLOOKUP(Taulukko1[[#This Row],[Rivivalinta]],Sheet1!$C$1:$E$42,2,FALSE)</f>
        <v>Eget kapital</v>
      </c>
      <c r="D7663" s="5" t="str">
        <f>VLOOKUP(Taulukko1[[#This Row],[Rivivalinta]],Sheet1!$C$1:$E$42,3,FALSE)</f>
        <v>Total equity</v>
      </c>
      <c r="E7663" s="1" t="s">
        <v>45</v>
      </c>
      <c r="F7663" s="2">
        <v>42004</v>
      </c>
      <c r="G7663" s="7">
        <v>8963</v>
      </c>
    </row>
    <row r="7664" spans="1:7" x14ac:dyDescent="0.2">
      <c r="A7664" s="6">
        <v>21</v>
      </c>
      <c r="B7664" s="5" t="s">
        <v>26</v>
      </c>
      <c r="C7664" s="5" t="str">
        <f>VLOOKUP(Taulukko1[[#This Row],[Rivivalinta]],Sheet1!$C$1:$E$42,2,FALSE)</f>
        <v>Övriga skulder</v>
      </c>
      <c r="D7664" s="5" t="str">
        <f>VLOOKUP(Taulukko1[[#This Row],[Rivivalinta]],Sheet1!$C$1:$E$42,3,FALSE)</f>
        <v>Other liabilities</v>
      </c>
      <c r="E7664" s="1" t="s">
        <v>45</v>
      </c>
      <c r="F7664" s="2">
        <v>42004</v>
      </c>
      <c r="G7664" s="7">
        <v>1914</v>
      </c>
    </row>
    <row r="7665" spans="1:7" x14ac:dyDescent="0.2">
      <c r="A7665" s="6">
        <v>24</v>
      </c>
      <c r="B7665" s="5" t="s">
        <v>27</v>
      </c>
      <c r="C7665" s="5" t="str">
        <f>VLOOKUP(Taulukko1[[#This Row],[Rivivalinta]],Sheet1!$C$1:$E$42,2,FALSE)</f>
        <v>SUMMA EGET KAPITAL OCH SKULDER</v>
      </c>
      <c r="D7665" s="5" t="str">
        <f>VLOOKUP(Taulukko1[[#This Row],[Rivivalinta]],Sheet1!$C$1:$E$42,3,FALSE)</f>
        <v>TOTAL EQUITY AND LIABILITIES</v>
      </c>
      <c r="E7665" s="1" t="s">
        <v>45</v>
      </c>
      <c r="F7665" s="2">
        <v>42004</v>
      </c>
      <c r="G7665" s="7">
        <v>57029</v>
      </c>
    </row>
    <row r="7666" spans="1:7" x14ac:dyDescent="0.2">
      <c r="A7666" s="6">
        <v>25</v>
      </c>
      <c r="B7666" s="5" t="s">
        <v>28</v>
      </c>
      <c r="C7666" s="5" t="str">
        <f>VLOOKUP(Taulukko1[[#This Row],[Rivivalinta]],Sheet1!$C$1:$E$42,2,FALSE)</f>
        <v>Exponering utanför balansräkningen</v>
      </c>
      <c r="D7666" s="5" t="str">
        <f>VLOOKUP(Taulukko1[[#This Row],[Rivivalinta]],Sheet1!$C$1:$E$42,3,FALSE)</f>
        <v>Off balance sheet exposures</v>
      </c>
      <c r="E7666" s="1" t="s">
        <v>45</v>
      </c>
      <c r="F7666" s="2">
        <v>42004</v>
      </c>
      <c r="G7666" s="7">
        <v>1435</v>
      </c>
    </row>
    <row r="7667" spans="1:7" x14ac:dyDescent="0.2">
      <c r="A7667" s="6">
        <v>28</v>
      </c>
      <c r="B7667" s="5" t="s">
        <v>29</v>
      </c>
      <c r="C7667" s="5" t="str">
        <f>VLOOKUP(Taulukko1[[#This Row],[Rivivalinta]],Sheet1!$C$1:$E$42,2,FALSE)</f>
        <v>Kostnader/intäkter, %</v>
      </c>
      <c r="D7667" s="5" t="str">
        <f>VLOOKUP(Taulukko1[[#This Row],[Rivivalinta]],Sheet1!$C$1:$E$42,3,FALSE)</f>
        <v>Cost/income ratio, %</v>
      </c>
      <c r="E7667" s="1" t="s">
        <v>45</v>
      </c>
      <c r="F7667" s="2">
        <v>42004</v>
      </c>
      <c r="G7667" s="8">
        <v>0.45276073619631901</v>
      </c>
    </row>
    <row r="7668" spans="1:7" x14ac:dyDescent="0.2">
      <c r="A7668" s="6">
        <v>29</v>
      </c>
      <c r="B7668" s="5" t="s">
        <v>30</v>
      </c>
      <c r="C7668" s="5" t="str">
        <f>VLOOKUP(Taulukko1[[#This Row],[Rivivalinta]],Sheet1!$C$1:$E$42,2,FALSE)</f>
        <v>Nödlidande exponeringar/Exponeringar, %</v>
      </c>
      <c r="D7668" s="5" t="str">
        <f>VLOOKUP(Taulukko1[[#This Row],[Rivivalinta]],Sheet1!$C$1:$E$42,3,FALSE)</f>
        <v>Non-performing exposures/Exposures, %</v>
      </c>
      <c r="E7668" s="1" t="s">
        <v>45</v>
      </c>
      <c r="F7668" s="2">
        <v>42004</v>
      </c>
      <c r="G7668" s="8">
        <v>1.0677856949955336E-2</v>
      </c>
    </row>
    <row r="7669" spans="1:7" x14ac:dyDescent="0.2">
      <c r="A7669" s="6">
        <v>30</v>
      </c>
      <c r="B7669" s="5" t="s">
        <v>31</v>
      </c>
      <c r="C7669" s="5" t="str">
        <f>VLOOKUP(Taulukko1[[#This Row],[Rivivalinta]],Sheet1!$C$1:$E$42,2,FALSE)</f>
        <v>Upplupna avsättningar på nödlidande exponeringar/Nödlidande Exponeringar, %</v>
      </c>
      <c r="D7669" s="5" t="str">
        <f>VLOOKUP(Taulukko1[[#This Row],[Rivivalinta]],Sheet1!$C$1:$E$42,3,FALSE)</f>
        <v>Accumulated impairments on non-performing exposures/Non-performing exposures, %</v>
      </c>
      <c r="E7669" s="1" t="s">
        <v>45</v>
      </c>
      <c r="F7669" s="2">
        <v>42004</v>
      </c>
      <c r="G7669" s="8">
        <v>0.19066147859922178</v>
      </c>
    </row>
    <row r="7670" spans="1:7" x14ac:dyDescent="0.2">
      <c r="A7670" s="6">
        <v>31</v>
      </c>
      <c r="B7670" s="5" t="s">
        <v>32</v>
      </c>
      <c r="C7670" s="5" t="str">
        <f>VLOOKUP(Taulukko1[[#This Row],[Rivivalinta]],Sheet1!$C$1:$E$42,2,FALSE)</f>
        <v>Kapitalbas</v>
      </c>
      <c r="D7670" s="5" t="str">
        <f>VLOOKUP(Taulukko1[[#This Row],[Rivivalinta]],Sheet1!$C$1:$E$42,3,FALSE)</f>
        <v>Own funds</v>
      </c>
      <c r="E7670" s="1" t="s">
        <v>45</v>
      </c>
      <c r="F7670" s="2">
        <v>42004</v>
      </c>
      <c r="G7670" s="7">
        <v>9974.2808699999987</v>
      </c>
    </row>
    <row r="7671" spans="1:7" x14ac:dyDescent="0.2">
      <c r="A7671" s="6">
        <v>32</v>
      </c>
      <c r="B7671" s="5" t="s">
        <v>33</v>
      </c>
      <c r="C7671" s="5" t="str">
        <f>VLOOKUP(Taulukko1[[#This Row],[Rivivalinta]],Sheet1!$C$1:$E$42,2,FALSE)</f>
        <v>Kärnprimärkapital (CET 1)</v>
      </c>
      <c r="D7671" s="5" t="str">
        <f>VLOOKUP(Taulukko1[[#This Row],[Rivivalinta]],Sheet1!$C$1:$E$42,3,FALSE)</f>
        <v>Common equity tier 1 capital (CET1)</v>
      </c>
      <c r="E7671" s="1" t="s">
        <v>45</v>
      </c>
      <c r="F7671" s="2">
        <v>42004</v>
      </c>
      <c r="G7671" s="7">
        <v>9961.7737300000008</v>
      </c>
    </row>
    <row r="7672" spans="1:7" x14ac:dyDescent="0.2">
      <c r="A7672" s="6">
        <v>33</v>
      </c>
      <c r="B7672" s="5" t="s">
        <v>34</v>
      </c>
      <c r="C7672" s="5" t="str">
        <f>VLOOKUP(Taulukko1[[#This Row],[Rivivalinta]],Sheet1!$C$1:$E$42,2,FALSE)</f>
        <v>Övrigt primärkapital (AT 1)</v>
      </c>
      <c r="D7672" s="5" t="str">
        <f>VLOOKUP(Taulukko1[[#This Row],[Rivivalinta]],Sheet1!$C$1:$E$42,3,FALSE)</f>
        <v>Additional tier 1 capital (AT 1)</v>
      </c>
      <c r="E7672" s="1" t="s">
        <v>45</v>
      </c>
      <c r="F7672" s="2">
        <v>42004</v>
      </c>
      <c r="G7672" s="7"/>
    </row>
    <row r="7673" spans="1:7" x14ac:dyDescent="0.2">
      <c r="A7673" s="6">
        <v>34</v>
      </c>
      <c r="B7673" s="5" t="s">
        <v>35</v>
      </c>
      <c r="C7673" s="5" t="str">
        <f>VLOOKUP(Taulukko1[[#This Row],[Rivivalinta]],Sheet1!$C$1:$E$42,2,FALSE)</f>
        <v>Supplementärkapital (T2)</v>
      </c>
      <c r="D7673" s="5" t="str">
        <f>VLOOKUP(Taulukko1[[#This Row],[Rivivalinta]],Sheet1!$C$1:$E$42,3,FALSE)</f>
        <v>Tier 2 capital (T2)</v>
      </c>
      <c r="E7673" s="1" t="s">
        <v>45</v>
      </c>
      <c r="F7673" s="2">
        <v>42004</v>
      </c>
      <c r="G7673" s="7">
        <v>12.50714</v>
      </c>
    </row>
    <row r="7674" spans="1:7" x14ac:dyDescent="0.2">
      <c r="A7674" s="6">
        <v>35</v>
      </c>
      <c r="B7674" s="5" t="s">
        <v>36</v>
      </c>
      <c r="C7674" s="5" t="str">
        <f>VLOOKUP(Taulukko1[[#This Row],[Rivivalinta]],Sheet1!$C$1:$E$42,2,FALSE)</f>
        <v>Summa kapitalrelationer, %</v>
      </c>
      <c r="D7674" s="5" t="str">
        <f>VLOOKUP(Taulukko1[[#This Row],[Rivivalinta]],Sheet1!$C$1:$E$42,3,FALSE)</f>
        <v>Own funds ratio, %</v>
      </c>
      <c r="E7674" s="1" t="s">
        <v>45</v>
      </c>
      <c r="F7674" s="2">
        <v>42004</v>
      </c>
      <c r="G7674" s="8">
        <v>0.45559575173739197</v>
      </c>
    </row>
    <row r="7675" spans="1:7" x14ac:dyDescent="0.2">
      <c r="A7675" s="6">
        <v>36</v>
      </c>
      <c r="B7675" s="5" t="s">
        <v>37</v>
      </c>
      <c r="C7675" s="5" t="str">
        <f>VLOOKUP(Taulukko1[[#This Row],[Rivivalinta]],Sheet1!$C$1:$E$42,2,FALSE)</f>
        <v>Primärkapitalrelation, %</v>
      </c>
      <c r="D7675" s="5" t="str">
        <f>VLOOKUP(Taulukko1[[#This Row],[Rivivalinta]],Sheet1!$C$1:$E$42,3,FALSE)</f>
        <v>Tier 1 ratio, %</v>
      </c>
      <c r="E7675" s="1" t="s">
        <v>45</v>
      </c>
      <c r="F7675" s="2">
        <v>42004</v>
      </c>
      <c r="G7675" s="8">
        <v>0.45502446244599826</v>
      </c>
    </row>
    <row r="7676" spans="1:7" x14ac:dyDescent="0.2">
      <c r="A7676" s="6">
        <v>37</v>
      </c>
      <c r="B7676" s="5" t="s">
        <v>38</v>
      </c>
      <c r="C7676" s="5" t="str">
        <f>VLOOKUP(Taulukko1[[#This Row],[Rivivalinta]],Sheet1!$C$1:$E$42,2,FALSE)</f>
        <v>Kärnprimärkapitalrelation, %</v>
      </c>
      <c r="D7676" s="5" t="str">
        <f>VLOOKUP(Taulukko1[[#This Row],[Rivivalinta]],Sheet1!$C$1:$E$42,3,FALSE)</f>
        <v>CET 1 ratio, %</v>
      </c>
      <c r="E7676" s="1" t="s">
        <v>45</v>
      </c>
      <c r="F7676" s="2">
        <v>42004</v>
      </c>
      <c r="G7676" s="8">
        <v>0.45502446244599826</v>
      </c>
    </row>
    <row r="7677" spans="1:7" x14ac:dyDescent="0.2">
      <c r="A7677" s="6">
        <v>38</v>
      </c>
      <c r="B7677" s="5" t="s">
        <v>39</v>
      </c>
      <c r="C7677" s="5" t="str">
        <f>VLOOKUP(Taulukko1[[#This Row],[Rivivalinta]],Sheet1!$C$1:$E$42,2,FALSE)</f>
        <v>Summa exponeringsbelopp (RWA)</v>
      </c>
      <c r="D7677" s="5" t="str">
        <f>VLOOKUP(Taulukko1[[#This Row],[Rivivalinta]],Sheet1!$C$1:$E$42,3,FALSE)</f>
        <v>Total risk weighted assets (RWA)</v>
      </c>
      <c r="E7677" s="1" t="s">
        <v>45</v>
      </c>
      <c r="F7677" s="2">
        <v>42004</v>
      </c>
      <c r="G7677" s="7">
        <v>21892.831160000002</v>
      </c>
    </row>
    <row r="7678" spans="1:7" x14ac:dyDescent="0.2">
      <c r="A7678" s="6">
        <v>39</v>
      </c>
      <c r="B7678" s="5" t="s">
        <v>40</v>
      </c>
      <c r="C7678" s="5" t="str">
        <f>VLOOKUP(Taulukko1[[#This Row],[Rivivalinta]],Sheet1!$C$1:$E$42,2,FALSE)</f>
        <v>Exponeringsbelopp för kredit-, motpart- och utspädningsrisker</v>
      </c>
      <c r="D7678" s="5" t="str">
        <f>VLOOKUP(Taulukko1[[#This Row],[Rivivalinta]],Sheet1!$C$1:$E$42,3,FALSE)</f>
        <v>Credit and counterparty risks</v>
      </c>
      <c r="E7678" s="1" t="s">
        <v>45</v>
      </c>
      <c r="F7678" s="2">
        <v>42004</v>
      </c>
      <c r="G7678" s="7">
        <v>19748.395809999998</v>
      </c>
    </row>
    <row r="7679" spans="1:7" x14ac:dyDescent="0.2">
      <c r="A7679" s="6">
        <v>40</v>
      </c>
      <c r="B7679" s="5" t="s">
        <v>41</v>
      </c>
      <c r="C7679" s="5" t="str">
        <f>VLOOKUP(Taulukko1[[#This Row],[Rivivalinta]],Sheet1!$C$1:$E$42,2,FALSE)</f>
        <v>Exponeringsbelopp för positions-, valutakurs- och råvarurisker</v>
      </c>
      <c r="D7679" s="5" t="str">
        <f>VLOOKUP(Taulukko1[[#This Row],[Rivivalinta]],Sheet1!$C$1:$E$42,3,FALSE)</f>
        <v>Position, currency and commodity risks</v>
      </c>
      <c r="E7679" s="1" t="s">
        <v>45</v>
      </c>
      <c r="F7679" s="2">
        <v>42004</v>
      </c>
      <c r="G7679" s="7">
        <v>363.84203000000002</v>
      </c>
    </row>
    <row r="7680" spans="1:7" x14ac:dyDescent="0.2">
      <c r="A7680" s="6">
        <v>41</v>
      </c>
      <c r="B7680" s="5" t="s">
        <v>42</v>
      </c>
      <c r="C7680" s="5" t="str">
        <f>VLOOKUP(Taulukko1[[#This Row],[Rivivalinta]],Sheet1!$C$1:$E$42,2,FALSE)</f>
        <v>Exponeringsbelopp för operativ risk</v>
      </c>
      <c r="D7680" s="5" t="str">
        <f>VLOOKUP(Taulukko1[[#This Row],[Rivivalinta]],Sheet1!$C$1:$E$42,3,FALSE)</f>
        <v>Operational risks</v>
      </c>
      <c r="E7680" s="1" t="s">
        <v>45</v>
      </c>
      <c r="F7680" s="2">
        <v>42004</v>
      </c>
      <c r="G7680" s="7">
        <v>1780.5933300000002</v>
      </c>
    </row>
    <row r="7681" spans="1:7" x14ac:dyDescent="0.2">
      <c r="A7681" s="6">
        <v>42</v>
      </c>
      <c r="B7681" s="5" t="s">
        <v>43</v>
      </c>
      <c r="C7681" s="5" t="str">
        <f>VLOOKUP(Taulukko1[[#This Row],[Rivivalinta]],Sheet1!$C$1:$E$42,2,FALSE)</f>
        <v>Övriga riskexponeringar</v>
      </c>
      <c r="D7681" s="5" t="str">
        <f>VLOOKUP(Taulukko1[[#This Row],[Rivivalinta]],Sheet1!$C$1:$E$42,3,FALSE)</f>
        <v>Other risks</v>
      </c>
      <c r="E7681" s="1" t="s">
        <v>45</v>
      </c>
      <c r="F7681" s="2">
        <v>42004</v>
      </c>
      <c r="G7681" s="7"/>
    </row>
    <row r="7682" spans="1:7" x14ac:dyDescent="0.2">
      <c r="A7682" s="6">
        <v>1</v>
      </c>
      <c r="B7682" s="5" t="s">
        <v>5</v>
      </c>
      <c r="C7682" s="5" t="str">
        <f>VLOOKUP(Taulukko1[[#This Row],[Rivivalinta]],Sheet1!$C$1:$E$42,2,FALSE)</f>
        <v>Räntenetto</v>
      </c>
      <c r="D7682" s="5" t="str">
        <f>VLOOKUP(Taulukko1[[#This Row],[Rivivalinta]],Sheet1!$C$1:$E$42,3,FALSE)</f>
        <v>Net interest margin</v>
      </c>
      <c r="E7682" s="1" t="s">
        <v>46</v>
      </c>
      <c r="F7682" s="2">
        <v>42004</v>
      </c>
      <c r="G7682" s="7">
        <v>830</v>
      </c>
    </row>
    <row r="7683" spans="1:7" x14ac:dyDescent="0.2">
      <c r="A7683" s="6">
        <v>2</v>
      </c>
      <c r="B7683" s="5" t="s">
        <v>6</v>
      </c>
      <c r="C7683" s="5" t="str">
        <f>VLOOKUP(Taulukko1[[#This Row],[Rivivalinta]],Sheet1!$C$1:$E$42,2,FALSE)</f>
        <v>Netto, avgifts- och provisionsintäkter</v>
      </c>
      <c r="D7683" s="5" t="str">
        <f>VLOOKUP(Taulukko1[[#This Row],[Rivivalinta]],Sheet1!$C$1:$E$42,3,FALSE)</f>
        <v>Net fee and commission income</v>
      </c>
      <c r="E7683" s="1" t="s">
        <v>46</v>
      </c>
      <c r="F7683" s="2">
        <v>42004</v>
      </c>
      <c r="G7683" s="7">
        <v>207</v>
      </c>
    </row>
    <row r="7684" spans="1:7" x14ac:dyDescent="0.2">
      <c r="A7684" s="6">
        <v>3</v>
      </c>
      <c r="B7684" s="5" t="s">
        <v>7</v>
      </c>
      <c r="C7684" s="5" t="str">
        <f>VLOOKUP(Taulukko1[[#This Row],[Rivivalinta]],Sheet1!$C$1:$E$42,2,FALSE)</f>
        <v>Avgifts- och provisionsintäkter</v>
      </c>
      <c r="D7684" s="5" t="str">
        <f>VLOOKUP(Taulukko1[[#This Row],[Rivivalinta]],Sheet1!$C$1:$E$42,3,FALSE)</f>
        <v>Fee and commission income</v>
      </c>
      <c r="E7684" s="1" t="s">
        <v>46</v>
      </c>
      <c r="F7684" s="2">
        <v>42004</v>
      </c>
      <c r="G7684" s="7">
        <v>258</v>
      </c>
    </row>
    <row r="7685" spans="1:7" x14ac:dyDescent="0.2">
      <c r="A7685" s="6">
        <v>4</v>
      </c>
      <c r="B7685" s="5" t="s">
        <v>8</v>
      </c>
      <c r="C7685" s="5" t="str">
        <f>VLOOKUP(Taulukko1[[#This Row],[Rivivalinta]],Sheet1!$C$1:$E$42,2,FALSE)</f>
        <v>Avgifts- och provisionskostnader</v>
      </c>
      <c r="D7685" s="5" t="str">
        <f>VLOOKUP(Taulukko1[[#This Row],[Rivivalinta]],Sheet1!$C$1:$E$42,3,FALSE)</f>
        <v>Fee and commission expenses</v>
      </c>
      <c r="E7685" s="1" t="s">
        <v>46</v>
      </c>
      <c r="F7685" s="2">
        <v>42004</v>
      </c>
      <c r="G7685" s="7">
        <v>51</v>
      </c>
    </row>
    <row r="7686" spans="1:7" x14ac:dyDescent="0.2">
      <c r="A7686" s="6">
        <v>5</v>
      </c>
      <c r="B7686" s="5" t="s">
        <v>9</v>
      </c>
      <c r="C7686" s="5" t="str">
        <f>VLOOKUP(Taulukko1[[#This Row],[Rivivalinta]],Sheet1!$C$1:$E$42,2,FALSE)</f>
        <v>Nettointäkter från handel och investeringar</v>
      </c>
      <c r="D7686" s="5" t="str">
        <f>VLOOKUP(Taulukko1[[#This Row],[Rivivalinta]],Sheet1!$C$1:$E$42,3,FALSE)</f>
        <v>Net trading and investing income</v>
      </c>
      <c r="E7686" s="1" t="s">
        <v>46</v>
      </c>
      <c r="F7686" s="2">
        <v>42004</v>
      </c>
      <c r="G7686" s="7">
        <v>706</v>
      </c>
    </row>
    <row r="7687" spans="1:7" x14ac:dyDescent="0.2">
      <c r="A7687" s="6">
        <v>6</v>
      </c>
      <c r="B7687" s="5" t="s">
        <v>10</v>
      </c>
      <c r="C7687" s="5" t="str">
        <f>VLOOKUP(Taulukko1[[#This Row],[Rivivalinta]],Sheet1!$C$1:$E$42,2,FALSE)</f>
        <v>Övriga intäkter</v>
      </c>
      <c r="D7687" s="5" t="str">
        <f>VLOOKUP(Taulukko1[[#This Row],[Rivivalinta]],Sheet1!$C$1:$E$42,3,FALSE)</f>
        <v>Other income</v>
      </c>
      <c r="E7687" s="1" t="s">
        <v>46</v>
      </c>
      <c r="F7687" s="2">
        <v>42004</v>
      </c>
      <c r="G7687" s="7">
        <v>51</v>
      </c>
    </row>
    <row r="7688" spans="1:7" x14ac:dyDescent="0.2">
      <c r="A7688" s="6">
        <v>7</v>
      </c>
      <c r="B7688" s="5" t="s">
        <v>11</v>
      </c>
      <c r="C7688" s="5" t="str">
        <f>VLOOKUP(Taulukko1[[#This Row],[Rivivalinta]],Sheet1!$C$1:$E$42,2,FALSE)</f>
        <v>Totala inkomster</v>
      </c>
      <c r="D7688" s="5" t="str">
        <f>VLOOKUP(Taulukko1[[#This Row],[Rivivalinta]],Sheet1!$C$1:$E$42,3,FALSE)</f>
        <v>Total income</v>
      </c>
      <c r="E7688" s="1" t="s">
        <v>46</v>
      </c>
      <c r="F7688" s="2">
        <v>42004</v>
      </c>
      <c r="G7688" s="7">
        <v>1794</v>
      </c>
    </row>
    <row r="7689" spans="1:7" x14ac:dyDescent="0.2">
      <c r="A7689" s="6">
        <v>8</v>
      </c>
      <c r="B7689" s="5" t="s">
        <v>12</v>
      </c>
      <c r="C7689" s="5" t="str">
        <f>VLOOKUP(Taulukko1[[#This Row],[Rivivalinta]],Sheet1!$C$1:$E$42,2,FALSE)</f>
        <v>Totala kostnader</v>
      </c>
      <c r="D7689" s="5" t="str">
        <f>VLOOKUP(Taulukko1[[#This Row],[Rivivalinta]],Sheet1!$C$1:$E$42,3,FALSE)</f>
        <v>Total expenses</v>
      </c>
      <c r="E7689" s="1" t="s">
        <v>46</v>
      </c>
      <c r="F7689" s="2">
        <v>42004</v>
      </c>
      <c r="G7689" s="7">
        <v>968</v>
      </c>
    </row>
    <row r="7690" spans="1:7" x14ac:dyDescent="0.2">
      <c r="A7690" s="6">
        <v>9</v>
      </c>
      <c r="B7690" s="5" t="s">
        <v>13</v>
      </c>
      <c r="C7690" s="5" t="str">
        <f>VLOOKUP(Taulukko1[[#This Row],[Rivivalinta]],Sheet1!$C$1:$E$42,2,FALSE)</f>
        <v>Nedskrivningar av lån och fordringar</v>
      </c>
      <c r="D7690" s="5" t="str">
        <f>VLOOKUP(Taulukko1[[#This Row],[Rivivalinta]],Sheet1!$C$1:$E$42,3,FALSE)</f>
        <v>Impairments on loans and receivables</v>
      </c>
      <c r="E7690" s="1" t="s">
        <v>46</v>
      </c>
      <c r="F7690" s="2">
        <v>42004</v>
      </c>
      <c r="G7690" s="7">
        <v>255</v>
      </c>
    </row>
    <row r="7691" spans="1:7" x14ac:dyDescent="0.2">
      <c r="A7691" s="6">
        <v>10</v>
      </c>
      <c r="B7691" s="5" t="s">
        <v>14</v>
      </c>
      <c r="C7691" s="5" t="str">
        <f>VLOOKUP(Taulukko1[[#This Row],[Rivivalinta]],Sheet1!$C$1:$E$42,2,FALSE)</f>
        <v>Rörelsevinst/-förlust</v>
      </c>
      <c r="D7691" s="5" t="str">
        <f>VLOOKUP(Taulukko1[[#This Row],[Rivivalinta]],Sheet1!$C$1:$E$42,3,FALSE)</f>
        <v>Operatingprofit/-loss</v>
      </c>
      <c r="E7691" s="1" t="s">
        <v>46</v>
      </c>
      <c r="F7691" s="2">
        <v>42004</v>
      </c>
      <c r="G7691" s="7">
        <v>571</v>
      </c>
    </row>
    <row r="7692" spans="1:7" x14ac:dyDescent="0.2">
      <c r="A7692" s="6">
        <v>11</v>
      </c>
      <c r="B7692" s="5" t="s">
        <v>15</v>
      </c>
      <c r="C7692" s="5" t="str">
        <f>VLOOKUP(Taulukko1[[#This Row],[Rivivalinta]],Sheet1!$C$1:$E$42,2,FALSE)</f>
        <v>Kontanta medel och kassabehållning hos centralbanker</v>
      </c>
      <c r="D7692" s="5" t="str">
        <f>VLOOKUP(Taulukko1[[#This Row],[Rivivalinta]],Sheet1!$C$1:$E$42,3,FALSE)</f>
        <v>Cash and cash balances at central banks</v>
      </c>
      <c r="E7692" s="1" t="s">
        <v>46</v>
      </c>
      <c r="F7692" s="2">
        <v>42004</v>
      </c>
      <c r="G7692" s="7">
        <v>142</v>
      </c>
    </row>
    <row r="7693" spans="1:7" x14ac:dyDescent="0.2">
      <c r="A7693" s="6">
        <v>12</v>
      </c>
      <c r="B7693" s="5" t="s">
        <v>16</v>
      </c>
      <c r="C7693" s="5" t="str">
        <f>VLOOKUP(Taulukko1[[#This Row],[Rivivalinta]],Sheet1!$C$1:$E$42,2,FALSE)</f>
        <v>Lån och förskott till kreditinstitut</v>
      </c>
      <c r="D7693" s="5" t="str">
        <f>VLOOKUP(Taulukko1[[#This Row],[Rivivalinta]],Sheet1!$C$1:$E$42,3,FALSE)</f>
        <v>Loans and advances to credit institutions</v>
      </c>
      <c r="E7693" s="1" t="s">
        <v>46</v>
      </c>
      <c r="F7693" s="2">
        <v>42004</v>
      </c>
      <c r="G7693" s="7">
        <v>312</v>
      </c>
    </row>
    <row r="7694" spans="1:7" x14ac:dyDescent="0.2">
      <c r="A7694" s="6">
        <v>13</v>
      </c>
      <c r="B7694" s="5" t="s">
        <v>17</v>
      </c>
      <c r="C7694" s="5" t="str">
        <f>VLOOKUP(Taulukko1[[#This Row],[Rivivalinta]],Sheet1!$C$1:$E$42,2,FALSE)</f>
        <v>Lån och förskott till allmänheten och offentliga samfund</v>
      </c>
      <c r="D7694" s="5" t="str">
        <f>VLOOKUP(Taulukko1[[#This Row],[Rivivalinta]],Sheet1!$C$1:$E$42,3,FALSE)</f>
        <v>Loans and advances to the public and public sector entities</v>
      </c>
      <c r="E7694" s="1" t="s">
        <v>46</v>
      </c>
      <c r="F7694" s="2">
        <v>42004</v>
      </c>
      <c r="G7694" s="7">
        <v>52821</v>
      </c>
    </row>
    <row r="7695" spans="1:7" x14ac:dyDescent="0.2">
      <c r="A7695" s="6">
        <v>14</v>
      </c>
      <c r="B7695" s="5" t="s">
        <v>18</v>
      </c>
      <c r="C7695" s="5" t="str">
        <f>VLOOKUP(Taulukko1[[#This Row],[Rivivalinta]],Sheet1!$C$1:$E$42,2,FALSE)</f>
        <v>Värdepapper</v>
      </c>
      <c r="D7695" s="5" t="str">
        <f>VLOOKUP(Taulukko1[[#This Row],[Rivivalinta]],Sheet1!$C$1:$E$42,3,FALSE)</f>
        <v>Debt securities</v>
      </c>
      <c r="E7695" s="1" t="s">
        <v>46</v>
      </c>
      <c r="F7695" s="2">
        <v>42004</v>
      </c>
      <c r="G7695" s="7">
        <v>1199</v>
      </c>
    </row>
    <row r="7696" spans="1:7" x14ac:dyDescent="0.2">
      <c r="A7696" s="6">
        <v>15</v>
      </c>
      <c r="B7696" s="5" t="s">
        <v>238</v>
      </c>
      <c r="C7696" s="5" t="str">
        <f>VLOOKUP(Taulukko1[[#This Row],[Rivivalinta]],Sheet1!$C$1:$E$42,2,FALSE)</f>
        <v xml:space="preserve">Derivat </v>
      </c>
      <c r="D7696" s="5" t="str">
        <f>VLOOKUP(Taulukko1[[#This Row],[Rivivalinta]],Sheet1!$C$1:$E$42,3,FALSE)</f>
        <v xml:space="preserve">Derivatives </v>
      </c>
      <c r="E7696" s="1" t="s">
        <v>46</v>
      </c>
      <c r="F7696" s="2">
        <v>42004</v>
      </c>
      <c r="G7696" s="7"/>
    </row>
    <row r="7697" spans="1:7" x14ac:dyDescent="0.2">
      <c r="A7697" s="6">
        <v>16</v>
      </c>
      <c r="B7697" s="5" t="s">
        <v>20</v>
      </c>
      <c r="C7697" s="5" t="str">
        <f>VLOOKUP(Taulukko1[[#This Row],[Rivivalinta]],Sheet1!$C$1:$E$42,2,FALSE)</f>
        <v>Övriga tillgångar</v>
      </c>
      <c r="D7697" s="5" t="str">
        <f>VLOOKUP(Taulukko1[[#This Row],[Rivivalinta]],Sheet1!$C$1:$E$42,3,FALSE)</f>
        <v>Other assets</v>
      </c>
      <c r="E7697" s="1" t="s">
        <v>46</v>
      </c>
      <c r="F7697" s="2">
        <v>42004</v>
      </c>
      <c r="G7697" s="7">
        <v>8612</v>
      </c>
    </row>
    <row r="7698" spans="1:7" x14ac:dyDescent="0.2">
      <c r="A7698" s="6">
        <v>17</v>
      </c>
      <c r="B7698" s="5" t="s">
        <v>21</v>
      </c>
      <c r="C7698" s="5" t="str">
        <f>VLOOKUP(Taulukko1[[#This Row],[Rivivalinta]],Sheet1!$C$1:$E$42,2,FALSE)</f>
        <v>SUMMA TILLGÅNGAR</v>
      </c>
      <c r="D7698" s="5" t="str">
        <f>VLOOKUP(Taulukko1[[#This Row],[Rivivalinta]],Sheet1!$C$1:$E$42,3,FALSE)</f>
        <v>TOTAL ASSETS</v>
      </c>
      <c r="E7698" s="1" t="s">
        <v>46</v>
      </c>
      <c r="F7698" s="2">
        <v>42004</v>
      </c>
      <c r="G7698" s="7">
        <v>63086</v>
      </c>
    </row>
    <row r="7699" spans="1:7" x14ac:dyDescent="0.2">
      <c r="A7699" s="6">
        <v>18</v>
      </c>
      <c r="B7699" s="5" t="s">
        <v>22</v>
      </c>
      <c r="C7699" s="5" t="str">
        <f>VLOOKUP(Taulukko1[[#This Row],[Rivivalinta]],Sheet1!$C$1:$E$42,2,FALSE)</f>
        <v>Inlåning från kreditinstitut</v>
      </c>
      <c r="D7699" s="5" t="str">
        <f>VLOOKUP(Taulukko1[[#This Row],[Rivivalinta]],Sheet1!$C$1:$E$42,3,FALSE)</f>
        <v>Deposits from credit institutions</v>
      </c>
      <c r="E7699" s="1" t="s">
        <v>46</v>
      </c>
      <c r="F7699" s="2">
        <v>42004</v>
      </c>
      <c r="G7699" s="7">
        <v>9350</v>
      </c>
    </row>
    <row r="7700" spans="1:7" x14ac:dyDescent="0.2">
      <c r="A7700" s="6">
        <v>19</v>
      </c>
      <c r="B7700" s="5" t="s">
        <v>23</v>
      </c>
      <c r="C7700" s="5" t="str">
        <f>VLOOKUP(Taulukko1[[#This Row],[Rivivalinta]],Sheet1!$C$1:$E$42,2,FALSE)</f>
        <v>Inlåning från allmänheten och offentliga samfund</v>
      </c>
      <c r="D7700" s="5" t="str">
        <f>VLOOKUP(Taulukko1[[#This Row],[Rivivalinta]],Sheet1!$C$1:$E$42,3,FALSE)</f>
        <v>Deposits from the public and public sector entities</v>
      </c>
      <c r="E7700" s="1" t="s">
        <v>46</v>
      </c>
      <c r="F7700" s="2">
        <v>42004</v>
      </c>
      <c r="G7700" s="7">
        <v>42890</v>
      </c>
    </row>
    <row r="7701" spans="1:7" x14ac:dyDescent="0.2">
      <c r="A7701" s="6">
        <v>20</v>
      </c>
      <c r="B7701" s="5" t="s">
        <v>24</v>
      </c>
      <c r="C7701" s="5" t="str">
        <f>VLOOKUP(Taulukko1[[#This Row],[Rivivalinta]],Sheet1!$C$1:$E$42,2,FALSE)</f>
        <v>Emitterade skuldebrev</v>
      </c>
      <c r="D7701" s="5" t="str">
        <f>VLOOKUP(Taulukko1[[#This Row],[Rivivalinta]],Sheet1!$C$1:$E$42,3,FALSE)</f>
        <v>Debt securities issued</v>
      </c>
      <c r="E7701" s="1" t="s">
        <v>46</v>
      </c>
      <c r="F7701" s="2">
        <v>42004</v>
      </c>
      <c r="G7701" s="7"/>
    </row>
    <row r="7702" spans="1:7" x14ac:dyDescent="0.2">
      <c r="A7702" s="6">
        <v>22</v>
      </c>
      <c r="B7702" s="5" t="s">
        <v>19</v>
      </c>
      <c r="C7702" s="5" t="str">
        <f>VLOOKUP(Taulukko1[[#This Row],[Rivivalinta]],Sheet1!$C$1:$E$42,2,FALSE)</f>
        <v>Derivat</v>
      </c>
      <c r="D7702" s="5" t="str">
        <f>VLOOKUP(Taulukko1[[#This Row],[Rivivalinta]],Sheet1!$C$1:$E$42,3,FALSE)</f>
        <v>Derivatives</v>
      </c>
      <c r="E7702" s="1" t="s">
        <v>46</v>
      </c>
      <c r="F7702" s="2">
        <v>42004</v>
      </c>
      <c r="G7702" s="7"/>
    </row>
    <row r="7703" spans="1:7" x14ac:dyDescent="0.2">
      <c r="A7703" s="6">
        <v>23</v>
      </c>
      <c r="B7703" s="5" t="s">
        <v>25</v>
      </c>
      <c r="C7703" s="5" t="str">
        <f>VLOOKUP(Taulukko1[[#This Row],[Rivivalinta]],Sheet1!$C$1:$E$42,2,FALSE)</f>
        <v>Eget kapital</v>
      </c>
      <c r="D7703" s="5" t="str">
        <f>VLOOKUP(Taulukko1[[#This Row],[Rivivalinta]],Sheet1!$C$1:$E$42,3,FALSE)</f>
        <v>Total equity</v>
      </c>
      <c r="E7703" s="1" t="s">
        <v>46</v>
      </c>
      <c r="F7703" s="2">
        <v>42004</v>
      </c>
      <c r="G7703" s="7">
        <v>8457</v>
      </c>
    </row>
    <row r="7704" spans="1:7" x14ac:dyDescent="0.2">
      <c r="A7704" s="6">
        <v>21</v>
      </c>
      <c r="B7704" s="5" t="s">
        <v>26</v>
      </c>
      <c r="C7704" s="5" t="str">
        <f>VLOOKUP(Taulukko1[[#This Row],[Rivivalinta]],Sheet1!$C$1:$E$42,2,FALSE)</f>
        <v>Övriga skulder</v>
      </c>
      <c r="D7704" s="5" t="str">
        <f>VLOOKUP(Taulukko1[[#This Row],[Rivivalinta]],Sheet1!$C$1:$E$42,3,FALSE)</f>
        <v>Other liabilities</v>
      </c>
      <c r="E7704" s="1" t="s">
        <v>46</v>
      </c>
      <c r="F7704" s="2">
        <v>42004</v>
      </c>
      <c r="G7704" s="7">
        <v>2389</v>
      </c>
    </row>
    <row r="7705" spans="1:7" x14ac:dyDescent="0.2">
      <c r="A7705" s="6">
        <v>24</v>
      </c>
      <c r="B7705" s="5" t="s">
        <v>27</v>
      </c>
      <c r="C7705" s="5" t="str">
        <f>VLOOKUP(Taulukko1[[#This Row],[Rivivalinta]],Sheet1!$C$1:$E$42,2,FALSE)</f>
        <v>SUMMA EGET KAPITAL OCH SKULDER</v>
      </c>
      <c r="D7705" s="5" t="str">
        <f>VLOOKUP(Taulukko1[[#This Row],[Rivivalinta]],Sheet1!$C$1:$E$42,3,FALSE)</f>
        <v>TOTAL EQUITY AND LIABILITIES</v>
      </c>
      <c r="E7705" s="1" t="s">
        <v>46</v>
      </c>
      <c r="F7705" s="2">
        <v>42004</v>
      </c>
      <c r="G7705" s="7">
        <v>63086</v>
      </c>
    </row>
    <row r="7706" spans="1:7" x14ac:dyDescent="0.2">
      <c r="A7706" s="6">
        <v>25</v>
      </c>
      <c r="B7706" s="5" t="s">
        <v>28</v>
      </c>
      <c r="C7706" s="5" t="str">
        <f>VLOOKUP(Taulukko1[[#This Row],[Rivivalinta]],Sheet1!$C$1:$E$42,2,FALSE)</f>
        <v>Exponering utanför balansräkningen</v>
      </c>
      <c r="D7706" s="5" t="str">
        <f>VLOOKUP(Taulukko1[[#This Row],[Rivivalinta]],Sheet1!$C$1:$E$42,3,FALSE)</f>
        <v>Off balance sheet exposures</v>
      </c>
      <c r="E7706" s="1" t="s">
        <v>46</v>
      </c>
      <c r="F7706" s="2">
        <v>42004</v>
      </c>
      <c r="G7706" s="7">
        <v>1963</v>
      </c>
    </row>
    <row r="7707" spans="1:7" x14ac:dyDescent="0.2">
      <c r="A7707" s="6">
        <v>28</v>
      </c>
      <c r="B7707" s="5" t="s">
        <v>29</v>
      </c>
      <c r="C7707" s="5" t="str">
        <f>VLOOKUP(Taulukko1[[#This Row],[Rivivalinta]],Sheet1!$C$1:$E$42,2,FALSE)</f>
        <v>Kostnader/intäkter, %</v>
      </c>
      <c r="D7707" s="5" t="str">
        <f>VLOOKUP(Taulukko1[[#This Row],[Rivivalinta]],Sheet1!$C$1:$E$42,3,FALSE)</f>
        <v>Cost/income ratio, %</v>
      </c>
      <c r="E7707" s="1" t="s">
        <v>46</v>
      </c>
      <c r="F7707" s="2">
        <v>42004</v>
      </c>
      <c r="G7707" s="8">
        <v>0.484394506866417</v>
      </c>
    </row>
    <row r="7708" spans="1:7" x14ac:dyDescent="0.2">
      <c r="A7708" s="6">
        <v>29</v>
      </c>
      <c r="B7708" s="5" t="s">
        <v>30</v>
      </c>
      <c r="C7708" s="5" t="str">
        <f>VLOOKUP(Taulukko1[[#This Row],[Rivivalinta]],Sheet1!$C$1:$E$42,2,FALSE)</f>
        <v>Nödlidande exponeringar/Exponeringar, %</v>
      </c>
      <c r="D7708" s="5" t="str">
        <f>VLOOKUP(Taulukko1[[#This Row],[Rivivalinta]],Sheet1!$C$1:$E$42,3,FALSE)</f>
        <v>Non-performing exposures/Exposures, %</v>
      </c>
      <c r="E7708" s="1" t="s">
        <v>46</v>
      </c>
      <c r="F7708" s="2">
        <v>42004</v>
      </c>
      <c r="G7708" s="8">
        <v>3.2806984952628647E-2</v>
      </c>
    </row>
    <row r="7709" spans="1:7" x14ac:dyDescent="0.2">
      <c r="A7709" s="6">
        <v>30</v>
      </c>
      <c r="B7709" s="5" t="s">
        <v>31</v>
      </c>
      <c r="C7709" s="5" t="str">
        <f>VLOOKUP(Taulukko1[[#This Row],[Rivivalinta]],Sheet1!$C$1:$E$42,2,FALSE)</f>
        <v>Upplupna avsättningar på nödlidande exponeringar/Nödlidande Exponeringar, %</v>
      </c>
      <c r="D7709" s="5" t="str">
        <f>VLOOKUP(Taulukko1[[#This Row],[Rivivalinta]],Sheet1!$C$1:$E$42,3,FALSE)</f>
        <v>Accumulated impairments on non-performing exposures/Non-performing exposures, %</v>
      </c>
      <c r="E7709" s="1" t="s">
        <v>46</v>
      </c>
      <c r="F7709" s="2">
        <v>42004</v>
      </c>
      <c r="G7709" s="8">
        <v>0.18629671574178935</v>
      </c>
    </row>
    <row r="7710" spans="1:7" x14ac:dyDescent="0.2">
      <c r="A7710" s="6">
        <v>31</v>
      </c>
      <c r="B7710" s="5" t="s">
        <v>32</v>
      </c>
      <c r="C7710" s="5" t="str">
        <f>VLOOKUP(Taulukko1[[#This Row],[Rivivalinta]],Sheet1!$C$1:$E$42,2,FALSE)</f>
        <v>Kapitalbas</v>
      </c>
      <c r="D7710" s="5" t="str">
        <f>VLOOKUP(Taulukko1[[#This Row],[Rivivalinta]],Sheet1!$C$1:$E$42,3,FALSE)</f>
        <v>Own funds</v>
      </c>
      <c r="E7710" s="1" t="s">
        <v>46</v>
      </c>
      <c r="F7710" s="2">
        <v>42004</v>
      </c>
      <c r="G7710" s="7">
        <v>9691.6421300000002</v>
      </c>
    </row>
    <row r="7711" spans="1:7" x14ac:dyDescent="0.2">
      <c r="A7711" s="6">
        <v>32</v>
      </c>
      <c r="B7711" s="5" t="s">
        <v>33</v>
      </c>
      <c r="C7711" s="5" t="str">
        <f>VLOOKUP(Taulukko1[[#This Row],[Rivivalinta]],Sheet1!$C$1:$E$42,2,FALSE)</f>
        <v>Kärnprimärkapital (CET 1)</v>
      </c>
      <c r="D7711" s="5" t="str">
        <f>VLOOKUP(Taulukko1[[#This Row],[Rivivalinta]],Sheet1!$C$1:$E$42,3,FALSE)</f>
        <v>Common equity tier 1 capital (CET1)</v>
      </c>
      <c r="E7711" s="1" t="s">
        <v>46</v>
      </c>
      <c r="F7711" s="2">
        <v>42004</v>
      </c>
      <c r="G7711" s="7">
        <v>9665.7210500000001</v>
      </c>
    </row>
    <row r="7712" spans="1:7" x14ac:dyDescent="0.2">
      <c r="A7712" s="6">
        <v>33</v>
      </c>
      <c r="B7712" s="5" t="s">
        <v>34</v>
      </c>
      <c r="C7712" s="5" t="str">
        <f>VLOOKUP(Taulukko1[[#This Row],[Rivivalinta]],Sheet1!$C$1:$E$42,2,FALSE)</f>
        <v>Övrigt primärkapital (AT 1)</v>
      </c>
      <c r="D7712" s="5" t="str">
        <f>VLOOKUP(Taulukko1[[#This Row],[Rivivalinta]],Sheet1!$C$1:$E$42,3,FALSE)</f>
        <v>Additional tier 1 capital (AT 1)</v>
      </c>
      <c r="E7712" s="1" t="s">
        <v>46</v>
      </c>
      <c r="F7712" s="2">
        <v>42004</v>
      </c>
      <c r="G7712" s="7"/>
    </row>
    <row r="7713" spans="1:7" x14ac:dyDescent="0.2">
      <c r="A7713" s="6">
        <v>34</v>
      </c>
      <c r="B7713" s="5" t="s">
        <v>35</v>
      </c>
      <c r="C7713" s="5" t="str">
        <f>VLOOKUP(Taulukko1[[#This Row],[Rivivalinta]],Sheet1!$C$1:$E$42,2,FALSE)</f>
        <v>Supplementärkapital (T2)</v>
      </c>
      <c r="D7713" s="5" t="str">
        <f>VLOOKUP(Taulukko1[[#This Row],[Rivivalinta]],Sheet1!$C$1:$E$42,3,FALSE)</f>
        <v>Tier 2 capital (T2)</v>
      </c>
      <c r="E7713" s="1" t="s">
        <v>46</v>
      </c>
      <c r="F7713" s="2">
        <v>42004</v>
      </c>
      <c r="G7713" s="7">
        <v>25.92109</v>
      </c>
    </row>
    <row r="7714" spans="1:7" x14ac:dyDescent="0.2">
      <c r="A7714" s="6">
        <v>35</v>
      </c>
      <c r="B7714" s="5" t="s">
        <v>36</v>
      </c>
      <c r="C7714" s="5" t="str">
        <f>VLOOKUP(Taulukko1[[#This Row],[Rivivalinta]],Sheet1!$C$1:$E$42,2,FALSE)</f>
        <v>Summa kapitalrelationer, %</v>
      </c>
      <c r="D7714" s="5" t="str">
        <f>VLOOKUP(Taulukko1[[#This Row],[Rivivalinta]],Sheet1!$C$1:$E$42,3,FALSE)</f>
        <v>Own funds ratio, %</v>
      </c>
      <c r="E7714" s="1" t="s">
        <v>46</v>
      </c>
      <c r="F7714" s="2">
        <v>42004</v>
      </c>
      <c r="G7714" s="8">
        <v>0.54489497874679316</v>
      </c>
    </row>
    <row r="7715" spans="1:7" x14ac:dyDescent="0.2">
      <c r="A7715" s="6">
        <v>36</v>
      </c>
      <c r="B7715" s="5" t="s">
        <v>37</v>
      </c>
      <c r="C7715" s="5" t="str">
        <f>VLOOKUP(Taulukko1[[#This Row],[Rivivalinta]],Sheet1!$C$1:$E$42,2,FALSE)</f>
        <v>Primärkapitalrelation, %</v>
      </c>
      <c r="D7715" s="5" t="str">
        <f>VLOOKUP(Taulukko1[[#This Row],[Rivivalinta]],Sheet1!$C$1:$E$42,3,FALSE)</f>
        <v>Tier 1 ratio, %</v>
      </c>
      <c r="E7715" s="1" t="s">
        <v>46</v>
      </c>
      <c r="F7715" s="2">
        <v>42004</v>
      </c>
      <c r="G7715" s="8">
        <v>0.54343761309644856</v>
      </c>
    </row>
    <row r="7716" spans="1:7" x14ac:dyDescent="0.2">
      <c r="A7716" s="6">
        <v>37</v>
      </c>
      <c r="B7716" s="5" t="s">
        <v>38</v>
      </c>
      <c r="C7716" s="5" t="str">
        <f>VLOOKUP(Taulukko1[[#This Row],[Rivivalinta]],Sheet1!$C$1:$E$42,2,FALSE)</f>
        <v>Kärnprimärkapitalrelation, %</v>
      </c>
      <c r="D7716" s="5" t="str">
        <f>VLOOKUP(Taulukko1[[#This Row],[Rivivalinta]],Sheet1!$C$1:$E$42,3,FALSE)</f>
        <v>CET 1 ratio, %</v>
      </c>
      <c r="E7716" s="1" t="s">
        <v>46</v>
      </c>
      <c r="F7716" s="2">
        <v>42004</v>
      </c>
      <c r="G7716" s="8">
        <v>0.54343761309644856</v>
      </c>
    </row>
    <row r="7717" spans="1:7" x14ac:dyDescent="0.2">
      <c r="A7717" s="6">
        <v>38</v>
      </c>
      <c r="B7717" s="5" t="s">
        <v>39</v>
      </c>
      <c r="C7717" s="5" t="str">
        <f>VLOOKUP(Taulukko1[[#This Row],[Rivivalinta]],Sheet1!$C$1:$E$42,2,FALSE)</f>
        <v>Summa exponeringsbelopp (RWA)</v>
      </c>
      <c r="D7717" s="5" t="str">
        <f>VLOOKUP(Taulukko1[[#This Row],[Rivivalinta]],Sheet1!$C$1:$E$42,3,FALSE)</f>
        <v>Total risk weighted assets (RWA)</v>
      </c>
      <c r="E7717" s="1" t="s">
        <v>46</v>
      </c>
      <c r="F7717" s="2">
        <v>42004</v>
      </c>
      <c r="G7717" s="7">
        <v>17786.257000000001</v>
      </c>
    </row>
    <row r="7718" spans="1:7" x14ac:dyDescent="0.2">
      <c r="A7718" s="6">
        <v>39</v>
      </c>
      <c r="B7718" s="5" t="s">
        <v>40</v>
      </c>
      <c r="C7718" s="5" t="str">
        <f>VLOOKUP(Taulukko1[[#This Row],[Rivivalinta]],Sheet1!$C$1:$E$42,2,FALSE)</f>
        <v>Exponeringsbelopp för kredit-, motpart- och utspädningsrisker</v>
      </c>
      <c r="D7718" s="5" t="str">
        <f>VLOOKUP(Taulukko1[[#This Row],[Rivivalinta]],Sheet1!$C$1:$E$42,3,FALSE)</f>
        <v>Credit and counterparty risks</v>
      </c>
      <c r="E7718" s="1" t="s">
        <v>46</v>
      </c>
      <c r="F7718" s="2">
        <v>42004</v>
      </c>
      <c r="G7718" s="7">
        <v>16034.604009999999</v>
      </c>
    </row>
    <row r="7719" spans="1:7" x14ac:dyDescent="0.2">
      <c r="A7719" s="6">
        <v>40</v>
      </c>
      <c r="B7719" s="5" t="s">
        <v>41</v>
      </c>
      <c r="C7719" s="5" t="str">
        <f>VLOOKUP(Taulukko1[[#This Row],[Rivivalinta]],Sheet1!$C$1:$E$42,2,FALSE)</f>
        <v>Exponeringsbelopp för positions-, valutakurs- och råvarurisker</v>
      </c>
      <c r="D7719" s="5" t="str">
        <f>VLOOKUP(Taulukko1[[#This Row],[Rivivalinta]],Sheet1!$C$1:$E$42,3,FALSE)</f>
        <v>Position, currency and commodity risks</v>
      </c>
      <c r="E7719" s="1" t="s">
        <v>46</v>
      </c>
      <c r="F7719" s="2">
        <v>42004</v>
      </c>
      <c r="G7719" s="7"/>
    </row>
    <row r="7720" spans="1:7" x14ac:dyDescent="0.2">
      <c r="A7720" s="6">
        <v>41</v>
      </c>
      <c r="B7720" s="5" t="s">
        <v>42</v>
      </c>
      <c r="C7720" s="5" t="str">
        <f>VLOOKUP(Taulukko1[[#This Row],[Rivivalinta]],Sheet1!$C$1:$E$42,2,FALSE)</f>
        <v>Exponeringsbelopp för operativ risk</v>
      </c>
      <c r="D7720" s="5" t="str">
        <f>VLOOKUP(Taulukko1[[#This Row],[Rivivalinta]],Sheet1!$C$1:$E$42,3,FALSE)</f>
        <v>Operational risks</v>
      </c>
      <c r="E7720" s="1" t="s">
        <v>46</v>
      </c>
      <c r="F7720" s="2">
        <v>42004</v>
      </c>
      <c r="G7720" s="7">
        <v>1751.65299</v>
      </c>
    </row>
    <row r="7721" spans="1:7" x14ac:dyDescent="0.2">
      <c r="A7721" s="6">
        <v>42</v>
      </c>
      <c r="B7721" s="5" t="s">
        <v>43</v>
      </c>
      <c r="C7721" s="5" t="str">
        <f>VLOOKUP(Taulukko1[[#This Row],[Rivivalinta]],Sheet1!$C$1:$E$42,2,FALSE)</f>
        <v>Övriga riskexponeringar</v>
      </c>
      <c r="D7721" s="5" t="str">
        <f>VLOOKUP(Taulukko1[[#This Row],[Rivivalinta]],Sheet1!$C$1:$E$42,3,FALSE)</f>
        <v>Other risks</v>
      </c>
      <c r="E7721" s="1" t="s">
        <v>46</v>
      </c>
      <c r="F7721" s="2">
        <v>42004</v>
      </c>
      <c r="G7721" s="7"/>
    </row>
    <row r="7722" spans="1:7" x14ac:dyDescent="0.2">
      <c r="A7722" s="6">
        <v>1</v>
      </c>
      <c r="B7722" s="5" t="s">
        <v>5</v>
      </c>
      <c r="C7722" s="5" t="str">
        <f>VLOOKUP(Taulukko1[[#This Row],[Rivivalinta]],Sheet1!$C$1:$E$42,2,FALSE)</f>
        <v>Räntenetto</v>
      </c>
      <c r="D7722" s="5" t="str">
        <f>VLOOKUP(Taulukko1[[#This Row],[Rivivalinta]],Sheet1!$C$1:$E$42,3,FALSE)</f>
        <v>Net interest margin</v>
      </c>
      <c r="E7722" s="1" t="s">
        <v>47</v>
      </c>
      <c r="F7722" s="2">
        <v>42004</v>
      </c>
      <c r="G7722" s="7">
        <v>2501</v>
      </c>
    </row>
    <row r="7723" spans="1:7" x14ac:dyDescent="0.2">
      <c r="A7723" s="6">
        <v>2</v>
      </c>
      <c r="B7723" s="5" t="s">
        <v>6</v>
      </c>
      <c r="C7723" s="5" t="str">
        <f>VLOOKUP(Taulukko1[[#This Row],[Rivivalinta]],Sheet1!$C$1:$E$42,2,FALSE)</f>
        <v>Netto, avgifts- och provisionsintäkter</v>
      </c>
      <c r="D7723" s="5" t="str">
        <f>VLOOKUP(Taulukko1[[#This Row],[Rivivalinta]],Sheet1!$C$1:$E$42,3,FALSE)</f>
        <v>Net fee and commission income</v>
      </c>
      <c r="E7723" s="1" t="s">
        <v>47</v>
      </c>
      <c r="F7723" s="2">
        <v>42004</v>
      </c>
      <c r="G7723" s="7">
        <v>1025</v>
      </c>
    </row>
    <row r="7724" spans="1:7" x14ac:dyDescent="0.2">
      <c r="A7724" s="6">
        <v>3</v>
      </c>
      <c r="B7724" s="5" t="s">
        <v>7</v>
      </c>
      <c r="C7724" s="5" t="str">
        <f>VLOOKUP(Taulukko1[[#This Row],[Rivivalinta]],Sheet1!$C$1:$E$42,2,FALSE)</f>
        <v>Avgifts- och provisionsintäkter</v>
      </c>
      <c r="D7724" s="5" t="str">
        <f>VLOOKUP(Taulukko1[[#This Row],[Rivivalinta]],Sheet1!$C$1:$E$42,3,FALSE)</f>
        <v>Fee and commission income</v>
      </c>
      <c r="E7724" s="1" t="s">
        <v>47</v>
      </c>
      <c r="F7724" s="2">
        <v>42004</v>
      </c>
      <c r="G7724" s="7">
        <v>1203</v>
      </c>
    </row>
    <row r="7725" spans="1:7" x14ac:dyDescent="0.2">
      <c r="A7725" s="6">
        <v>4</v>
      </c>
      <c r="B7725" s="5" t="s">
        <v>8</v>
      </c>
      <c r="C7725" s="5" t="str">
        <f>VLOOKUP(Taulukko1[[#This Row],[Rivivalinta]],Sheet1!$C$1:$E$42,2,FALSE)</f>
        <v>Avgifts- och provisionskostnader</v>
      </c>
      <c r="D7725" s="5" t="str">
        <f>VLOOKUP(Taulukko1[[#This Row],[Rivivalinta]],Sheet1!$C$1:$E$42,3,FALSE)</f>
        <v>Fee and commission expenses</v>
      </c>
      <c r="E7725" s="1" t="s">
        <v>47</v>
      </c>
      <c r="F7725" s="2">
        <v>42004</v>
      </c>
      <c r="G7725" s="7">
        <v>178</v>
      </c>
    </row>
    <row r="7726" spans="1:7" x14ac:dyDescent="0.2">
      <c r="A7726" s="6">
        <v>5</v>
      </c>
      <c r="B7726" s="5" t="s">
        <v>9</v>
      </c>
      <c r="C7726" s="5" t="str">
        <f>VLOOKUP(Taulukko1[[#This Row],[Rivivalinta]],Sheet1!$C$1:$E$42,2,FALSE)</f>
        <v>Nettointäkter från handel och investeringar</v>
      </c>
      <c r="D7726" s="5" t="str">
        <f>VLOOKUP(Taulukko1[[#This Row],[Rivivalinta]],Sheet1!$C$1:$E$42,3,FALSE)</f>
        <v>Net trading and investing income</v>
      </c>
      <c r="E7726" s="1" t="s">
        <v>47</v>
      </c>
      <c r="F7726" s="2">
        <v>42004</v>
      </c>
      <c r="G7726" s="7">
        <v>6142</v>
      </c>
    </row>
    <row r="7727" spans="1:7" x14ac:dyDescent="0.2">
      <c r="A7727" s="6">
        <v>6</v>
      </c>
      <c r="B7727" s="5" t="s">
        <v>10</v>
      </c>
      <c r="C7727" s="5" t="str">
        <f>VLOOKUP(Taulukko1[[#This Row],[Rivivalinta]],Sheet1!$C$1:$E$42,2,FALSE)</f>
        <v>Övriga intäkter</v>
      </c>
      <c r="D7727" s="5" t="str">
        <f>VLOOKUP(Taulukko1[[#This Row],[Rivivalinta]],Sheet1!$C$1:$E$42,3,FALSE)</f>
        <v>Other income</v>
      </c>
      <c r="E7727" s="1" t="s">
        <v>47</v>
      </c>
      <c r="F7727" s="2">
        <v>42004</v>
      </c>
      <c r="G7727" s="7">
        <v>523</v>
      </c>
    </row>
    <row r="7728" spans="1:7" x14ac:dyDescent="0.2">
      <c r="A7728" s="6">
        <v>7</v>
      </c>
      <c r="B7728" s="5" t="s">
        <v>11</v>
      </c>
      <c r="C7728" s="5" t="str">
        <f>VLOOKUP(Taulukko1[[#This Row],[Rivivalinta]],Sheet1!$C$1:$E$42,2,FALSE)</f>
        <v>Totala inkomster</v>
      </c>
      <c r="D7728" s="5" t="str">
        <f>VLOOKUP(Taulukko1[[#This Row],[Rivivalinta]],Sheet1!$C$1:$E$42,3,FALSE)</f>
        <v>Total income</v>
      </c>
      <c r="E7728" s="1" t="s">
        <v>47</v>
      </c>
      <c r="F7728" s="2">
        <v>42004</v>
      </c>
      <c r="G7728" s="7">
        <v>10191</v>
      </c>
    </row>
    <row r="7729" spans="1:7" x14ac:dyDescent="0.2">
      <c r="A7729" s="6">
        <v>8</v>
      </c>
      <c r="B7729" s="5" t="s">
        <v>12</v>
      </c>
      <c r="C7729" s="5" t="str">
        <f>VLOOKUP(Taulukko1[[#This Row],[Rivivalinta]],Sheet1!$C$1:$E$42,2,FALSE)</f>
        <v>Totala kostnader</v>
      </c>
      <c r="D7729" s="5" t="str">
        <f>VLOOKUP(Taulukko1[[#This Row],[Rivivalinta]],Sheet1!$C$1:$E$42,3,FALSE)</f>
        <v>Total expenses</v>
      </c>
      <c r="E7729" s="1" t="s">
        <v>47</v>
      </c>
      <c r="F7729" s="2">
        <v>42004</v>
      </c>
      <c r="G7729" s="7">
        <v>2800</v>
      </c>
    </row>
    <row r="7730" spans="1:7" x14ac:dyDescent="0.2">
      <c r="A7730" s="6">
        <v>9</v>
      </c>
      <c r="B7730" s="5" t="s">
        <v>13</v>
      </c>
      <c r="C7730" s="5" t="str">
        <f>VLOOKUP(Taulukko1[[#This Row],[Rivivalinta]],Sheet1!$C$1:$E$42,2,FALSE)</f>
        <v>Nedskrivningar av lån och fordringar</v>
      </c>
      <c r="D7730" s="5" t="str">
        <f>VLOOKUP(Taulukko1[[#This Row],[Rivivalinta]],Sheet1!$C$1:$E$42,3,FALSE)</f>
        <v>Impairments on loans and receivables</v>
      </c>
      <c r="E7730" s="1" t="s">
        <v>47</v>
      </c>
      <c r="F7730" s="2">
        <v>42004</v>
      </c>
      <c r="G7730" s="7">
        <v>282</v>
      </c>
    </row>
    <row r="7731" spans="1:7" x14ac:dyDescent="0.2">
      <c r="A7731" s="6">
        <v>10</v>
      </c>
      <c r="B7731" s="5" t="s">
        <v>14</v>
      </c>
      <c r="C7731" s="5" t="str">
        <f>VLOOKUP(Taulukko1[[#This Row],[Rivivalinta]],Sheet1!$C$1:$E$42,2,FALSE)</f>
        <v>Rörelsevinst/-förlust</v>
      </c>
      <c r="D7731" s="5" t="str">
        <f>VLOOKUP(Taulukko1[[#This Row],[Rivivalinta]],Sheet1!$C$1:$E$42,3,FALSE)</f>
        <v>Operatingprofit/-loss</v>
      </c>
      <c r="E7731" s="1" t="s">
        <v>47</v>
      </c>
      <c r="F7731" s="2">
        <v>42004</v>
      </c>
      <c r="G7731" s="7">
        <v>7109</v>
      </c>
    </row>
    <row r="7732" spans="1:7" x14ac:dyDescent="0.2">
      <c r="A7732" s="6">
        <v>11</v>
      </c>
      <c r="B7732" s="5" t="s">
        <v>15</v>
      </c>
      <c r="C7732" s="5" t="str">
        <f>VLOOKUP(Taulukko1[[#This Row],[Rivivalinta]],Sheet1!$C$1:$E$42,2,FALSE)</f>
        <v>Kontanta medel och kassabehållning hos centralbanker</v>
      </c>
      <c r="D7732" s="5" t="str">
        <f>VLOOKUP(Taulukko1[[#This Row],[Rivivalinta]],Sheet1!$C$1:$E$42,3,FALSE)</f>
        <v>Cash and cash balances at central banks</v>
      </c>
      <c r="E7732" s="1" t="s">
        <v>47</v>
      </c>
      <c r="F7732" s="2">
        <v>42004</v>
      </c>
      <c r="G7732" s="7">
        <v>670</v>
      </c>
    </row>
    <row r="7733" spans="1:7" x14ac:dyDescent="0.2">
      <c r="A7733" s="6">
        <v>12</v>
      </c>
      <c r="B7733" s="5" t="s">
        <v>16</v>
      </c>
      <c r="C7733" s="5" t="str">
        <f>VLOOKUP(Taulukko1[[#This Row],[Rivivalinta]],Sheet1!$C$1:$E$42,2,FALSE)</f>
        <v>Lån och förskott till kreditinstitut</v>
      </c>
      <c r="D7733" s="5" t="str">
        <f>VLOOKUP(Taulukko1[[#This Row],[Rivivalinta]],Sheet1!$C$1:$E$42,3,FALSE)</f>
        <v>Loans and advances to credit institutions</v>
      </c>
      <c r="E7733" s="1" t="s">
        <v>47</v>
      </c>
      <c r="F7733" s="2">
        <v>42004</v>
      </c>
      <c r="G7733" s="7">
        <v>9356</v>
      </c>
    </row>
    <row r="7734" spans="1:7" x14ac:dyDescent="0.2">
      <c r="A7734" s="6">
        <v>13</v>
      </c>
      <c r="B7734" s="5" t="s">
        <v>17</v>
      </c>
      <c r="C7734" s="5" t="str">
        <f>VLOOKUP(Taulukko1[[#This Row],[Rivivalinta]],Sheet1!$C$1:$E$42,2,FALSE)</f>
        <v>Lån och förskott till allmänheten och offentliga samfund</v>
      </c>
      <c r="D7734" s="5" t="str">
        <f>VLOOKUP(Taulukko1[[#This Row],[Rivivalinta]],Sheet1!$C$1:$E$42,3,FALSE)</f>
        <v>Loans and advances to the public and public sector entities</v>
      </c>
      <c r="E7734" s="1" t="s">
        <v>47</v>
      </c>
      <c r="F7734" s="2">
        <v>42004</v>
      </c>
      <c r="G7734" s="7">
        <v>154087</v>
      </c>
    </row>
    <row r="7735" spans="1:7" x14ac:dyDescent="0.2">
      <c r="A7735" s="6">
        <v>14</v>
      </c>
      <c r="B7735" s="5" t="s">
        <v>18</v>
      </c>
      <c r="C7735" s="5" t="str">
        <f>VLOOKUP(Taulukko1[[#This Row],[Rivivalinta]],Sheet1!$C$1:$E$42,2,FALSE)</f>
        <v>Värdepapper</v>
      </c>
      <c r="D7735" s="5" t="str">
        <f>VLOOKUP(Taulukko1[[#This Row],[Rivivalinta]],Sheet1!$C$1:$E$42,3,FALSE)</f>
        <v>Debt securities</v>
      </c>
      <c r="E7735" s="1" t="s">
        <v>47</v>
      </c>
      <c r="F7735" s="2">
        <v>42004</v>
      </c>
      <c r="G7735" s="7">
        <v>1686</v>
      </c>
    </row>
    <row r="7736" spans="1:7" x14ac:dyDescent="0.2">
      <c r="A7736" s="6">
        <v>15</v>
      </c>
      <c r="B7736" s="5" t="s">
        <v>238</v>
      </c>
      <c r="C7736" s="5" t="str">
        <f>VLOOKUP(Taulukko1[[#This Row],[Rivivalinta]],Sheet1!$C$1:$E$42,2,FALSE)</f>
        <v xml:space="preserve">Derivat </v>
      </c>
      <c r="D7736" s="5" t="str">
        <f>VLOOKUP(Taulukko1[[#This Row],[Rivivalinta]],Sheet1!$C$1:$E$42,3,FALSE)</f>
        <v xml:space="preserve">Derivatives </v>
      </c>
      <c r="E7736" s="1" t="s">
        <v>47</v>
      </c>
      <c r="F7736" s="2">
        <v>42004</v>
      </c>
      <c r="G7736" s="7">
        <v>126</v>
      </c>
    </row>
    <row r="7737" spans="1:7" x14ac:dyDescent="0.2">
      <c r="A7737" s="6">
        <v>16</v>
      </c>
      <c r="B7737" s="5" t="s">
        <v>20</v>
      </c>
      <c r="C7737" s="5" t="str">
        <f>VLOOKUP(Taulukko1[[#This Row],[Rivivalinta]],Sheet1!$C$1:$E$42,2,FALSE)</f>
        <v>Övriga tillgångar</v>
      </c>
      <c r="D7737" s="5" t="str">
        <f>VLOOKUP(Taulukko1[[#This Row],[Rivivalinta]],Sheet1!$C$1:$E$42,3,FALSE)</f>
        <v>Other assets</v>
      </c>
      <c r="E7737" s="1" t="s">
        <v>47</v>
      </c>
      <c r="F7737" s="2">
        <v>42004</v>
      </c>
      <c r="G7737" s="7">
        <v>30360</v>
      </c>
    </row>
    <row r="7738" spans="1:7" x14ac:dyDescent="0.2">
      <c r="A7738" s="6">
        <v>17</v>
      </c>
      <c r="B7738" s="5" t="s">
        <v>21</v>
      </c>
      <c r="C7738" s="5" t="str">
        <f>VLOOKUP(Taulukko1[[#This Row],[Rivivalinta]],Sheet1!$C$1:$E$42,2,FALSE)</f>
        <v>SUMMA TILLGÅNGAR</v>
      </c>
      <c r="D7738" s="5" t="str">
        <f>VLOOKUP(Taulukko1[[#This Row],[Rivivalinta]],Sheet1!$C$1:$E$42,3,FALSE)</f>
        <v>TOTAL ASSETS</v>
      </c>
      <c r="E7738" s="1" t="s">
        <v>47</v>
      </c>
      <c r="F7738" s="2">
        <v>42004</v>
      </c>
      <c r="G7738" s="7">
        <v>196285</v>
      </c>
    </row>
    <row r="7739" spans="1:7" x14ac:dyDescent="0.2">
      <c r="A7739" s="6">
        <v>18</v>
      </c>
      <c r="B7739" s="5" t="s">
        <v>22</v>
      </c>
      <c r="C7739" s="5" t="str">
        <f>VLOOKUP(Taulukko1[[#This Row],[Rivivalinta]],Sheet1!$C$1:$E$42,2,FALSE)</f>
        <v>Inlåning från kreditinstitut</v>
      </c>
      <c r="D7739" s="5" t="str">
        <f>VLOOKUP(Taulukko1[[#This Row],[Rivivalinta]],Sheet1!$C$1:$E$42,3,FALSE)</f>
        <v>Deposits from credit institutions</v>
      </c>
      <c r="E7739" s="1" t="s">
        <v>47</v>
      </c>
      <c r="F7739" s="2">
        <v>42004</v>
      </c>
      <c r="G7739" s="7">
        <v>14075</v>
      </c>
    </row>
    <row r="7740" spans="1:7" x14ac:dyDescent="0.2">
      <c r="A7740" s="6">
        <v>19</v>
      </c>
      <c r="B7740" s="5" t="s">
        <v>23</v>
      </c>
      <c r="C7740" s="5" t="str">
        <f>VLOOKUP(Taulukko1[[#This Row],[Rivivalinta]],Sheet1!$C$1:$E$42,2,FALSE)</f>
        <v>Inlåning från allmänheten och offentliga samfund</v>
      </c>
      <c r="D7740" s="5" t="str">
        <f>VLOOKUP(Taulukko1[[#This Row],[Rivivalinta]],Sheet1!$C$1:$E$42,3,FALSE)</f>
        <v>Deposits from the public and public sector entities</v>
      </c>
      <c r="E7740" s="1" t="s">
        <v>47</v>
      </c>
      <c r="F7740" s="2">
        <v>42004</v>
      </c>
      <c r="G7740" s="7">
        <v>145550</v>
      </c>
    </row>
    <row r="7741" spans="1:7" x14ac:dyDescent="0.2">
      <c r="A7741" s="6">
        <v>20</v>
      </c>
      <c r="B7741" s="5" t="s">
        <v>24</v>
      </c>
      <c r="C7741" s="5" t="str">
        <f>VLOOKUP(Taulukko1[[#This Row],[Rivivalinta]],Sheet1!$C$1:$E$42,2,FALSE)</f>
        <v>Emitterade skuldebrev</v>
      </c>
      <c r="D7741" s="5" t="str">
        <f>VLOOKUP(Taulukko1[[#This Row],[Rivivalinta]],Sheet1!$C$1:$E$42,3,FALSE)</f>
        <v>Debt securities issued</v>
      </c>
      <c r="E7741" s="1" t="s">
        <v>47</v>
      </c>
      <c r="F7741" s="2">
        <v>42004</v>
      </c>
      <c r="G7741" s="7">
        <v>3</v>
      </c>
    </row>
    <row r="7742" spans="1:7" x14ac:dyDescent="0.2">
      <c r="A7742" s="6">
        <v>22</v>
      </c>
      <c r="B7742" s="5" t="s">
        <v>19</v>
      </c>
      <c r="C7742" s="5" t="str">
        <f>VLOOKUP(Taulukko1[[#This Row],[Rivivalinta]],Sheet1!$C$1:$E$42,2,FALSE)</f>
        <v>Derivat</v>
      </c>
      <c r="D7742" s="5" t="str">
        <f>VLOOKUP(Taulukko1[[#This Row],[Rivivalinta]],Sheet1!$C$1:$E$42,3,FALSE)</f>
        <v>Derivatives</v>
      </c>
      <c r="E7742" s="1" t="s">
        <v>47</v>
      </c>
      <c r="F7742" s="2">
        <v>42004</v>
      </c>
      <c r="G7742" s="7">
        <v>24</v>
      </c>
    </row>
    <row r="7743" spans="1:7" x14ac:dyDescent="0.2">
      <c r="A7743" s="6">
        <v>23</v>
      </c>
      <c r="B7743" s="5" t="s">
        <v>25</v>
      </c>
      <c r="C7743" s="5" t="str">
        <f>VLOOKUP(Taulukko1[[#This Row],[Rivivalinta]],Sheet1!$C$1:$E$42,2,FALSE)</f>
        <v>Eget kapital</v>
      </c>
      <c r="D7743" s="5" t="str">
        <f>VLOOKUP(Taulukko1[[#This Row],[Rivivalinta]],Sheet1!$C$1:$E$42,3,FALSE)</f>
        <v>Total equity</v>
      </c>
      <c r="E7743" s="1" t="s">
        <v>47</v>
      </c>
      <c r="F7743" s="2">
        <v>42004</v>
      </c>
      <c r="G7743" s="7">
        <v>29994</v>
      </c>
    </row>
    <row r="7744" spans="1:7" x14ac:dyDescent="0.2">
      <c r="A7744" s="6">
        <v>21</v>
      </c>
      <c r="B7744" s="5" t="s">
        <v>26</v>
      </c>
      <c r="C7744" s="5" t="str">
        <f>VLOOKUP(Taulukko1[[#This Row],[Rivivalinta]],Sheet1!$C$1:$E$42,2,FALSE)</f>
        <v>Övriga skulder</v>
      </c>
      <c r="D7744" s="5" t="str">
        <f>VLOOKUP(Taulukko1[[#This Row],[Rivivalinta]],Sheet1!$C$1:$E$42,3,FALSE)</f>
        <v>Other liabilities</v>
      </c>
      <c r="E7744" s="1" t="s">
        <v>47</v>
      </c>
      <c r="F7744" s="2">
        <v>42004</v>
      </c>
      <c r="G7744" s="7">
        <v>6638</v>
      </c>
    </row>
    <row r="7745" spans="1:7" x14ac:dyDescent="0.2">
      <c r="A7745" s="6">
        <v>24</v>
      </c>
      <c r="B7745" s="5" t="s">
        <v>27</v>
      </c>
      <c r="C7745" s="5" t="str">
        <f>VLOOKUP(Taulukko1[[#This Row],[Rivivalinta]],Sheet1!$C$1:$E$42,2,FALSE)</f>
        <v>SUMMA EGET KAPITAL OCH SKULDER</v>
      </c>
      <c r="D7745" s="5" t="str">
        <f>VLOOKUP(Taulukko1[[#This Row],[Rivivalinta]],Sheet1!$C$1:$E$42,3,FALSE)</f>
        <v>TOTAL EQUITY AND LIABILITIES</v>
      </c>
      <c r="E7745" s="1" t="s">
        <v>47</v>
      </c>
      <c r="F7745" s="2">
        <v>42004</v>
      </c>
      <c r="G7745" s="7">
        <v>196284</v>
      </c>
    </row>
    <row r="7746" spans="1:7" x14ac:dyDescent="0.2">
      <c r="A7746" s="6">
        <v>25</v>
      </c>
      <c r="B7746" s="5" t="s">
        <v>28</v>
      </c>
      <c r="C7746" s="5" t="str">
        <f>VLOOKUP(Taulukko1[[#This Row],[Rivivalinta]],Sheet1!$C$1:$E$42,2,FALSE)</f>
        <v>Exponering utanför balansräkningen</v>
      </c>
      <c r="D7746" s="5" t="str">
        <f>VLOOKUP(Taulukko1[[#This Row],[Rivivalinta]],Sheet1!$C$1:$E$42,3,FALSE)</f>
        <v>Off balance sheet exposures</v>
      </c>
      <c r="E7746" s="1" t="s">
        <v>47</v>
      </c>
      <c r="F7746" s="2">
        <v>42004</v>
      </c>
      <c r="G7746" s="7">
        <v>9817</v>
      </c>
    </row>
    <row r="7747" spans="1:7" x14ac:dyDescent="0.2">
      <c r="A7747" s="6">
        <v>28</v>
      </c>
      <c r="B7747" s="5" t="s">
        <v>29</v>
      </c>
      <c r="C7747" s="5" t="str">
        <f>VLOOKUP(Taulukko1[[#This Row],[Rivivalinta]],Sheet1!$C$1:$E$42,2,FALSE)</f>
        <v>Kostnader/intäkter, %</v>
      </c>
      <c r="D7747" s="5" t="str">
        <f>VLOOKUP(Taulukko1[[#This Row],[Rivivalinta]],Sheet1!$C$1:$E$42,3,FALSE)</f>
        <v>Cost/income ratio, %</v>
      </c>
      <c r="E7747" s="1" t="s">
        <v>47</v>
      </c>
      <c r="F7747" s="2">
        <v>42004</v>
      </c>
      <c r="G7747" s="8">
        <v>0.21984168865435355</v>
      </c>
    </row>
    <row r="7748" spans="1:7" x14ac:dyDescent="0.2">
      <c r="A7748" s="6">
        <v>29</v>
      </c>
      <c r="B7748" s="5" t="s">
        <v>30</v>
      </c>
      <c r="C7748" s="5" t="str">
        <f>VLOOKUP(Taulukko1[[#This Row],[Rivivalinta]],Sheet1!$C$1:$E$42,2,FALSE)</f>
        <v>Nödlidande exponeringar/Exponeringar, %</v>
      </c>
      <c r="D7748" s="5" t="str">
        <f>VLOOKUP(Taulukko1[[#This Row],[Rivivalinta]],Sheet1!$C$1:$E$42,3,FALSE)</f>
        <v>Non-performing exposures/Exposures, %</v>
      </c>
      <c r="E7748" s="1" t="s">
        <v>47</v>
      </c>
      <c r="F7748" s="2">
        <v>42004</v>
      </c>
      <c r="G7748" s="8">
        <v>2.1235427852754802E-2</v>
      </c>
    </row>
    <row r="7749" spans="1:7" x14ac:dyDescent="0.2">
      <c r="A7749" s="6">
        <v>30</v>
      </c>
      <c r="B7749" s="5" t="s">
        <v>31</v>
      </c>
      <c r="C7749" s="5" t="str">
        <f>VLOOKUP(Taulukko1[[#This Row],[Rivivalinta]],Sheet1!$C$1:$E$42,2,FALSE)</f>
        <v>Upplupna avsättningar på nödlidande exponeringar/Nödlidande Exponeringar, %</v>
      </c>
      <c r="D7749" s="5" t="str">
        <f>VLOOKUP(Taulukko1[[#This Row],[Rivivalinta]],Sheet1!$C$1:$E$42,3,FALSE)</f>
        <v>Accumulated impairments on non-performing exposures/Non-performing exposures, %</v>
      </c>
      <c r="E7749" s="1" t="s">
        <v>47</v>
      </c>
      <c r="F7749" s="2">
        <v>42004</v>
      </c>
      <c r="G7749" s="8">
        <v>0.19305239179954442</v>
      </c>
    </row>
    <row r="7750" spans="1:7" x14ac:dyDescent="0.2">
      <c r="A7750" s="6">
        <v>31</v>
      </c>
      <c r="B7750" s="5" t="s">
        <v>32</v>
      </c>
      <c r="C7750" s="5" t="str">
        <f>VLOOKUP(Taulukko1[[#This Row],[Rivivalinta]],Sheet1!$C$1:$E$42,2,FALSE)</f>
        <v>Kapitalbas</v>
      </c>
      <c r="D7750" s="5" t="str">
        <f>VLOOKUP(Taulukko1[[#This Row],[Rivivalinta]],Sheet1!$C$1:$E$42,3,FALSE)</f>
        <v>Own funds</v>
      </c>
      <c r="E7750" s="1" t="s">
        <v>47</v>
      </c>
      <c r="F7750" s="2">
        <v>42004</v>
      </c>
      <c r="G7750" s="7">
        <v>33223.783989999996</v>
      </c>
    </row>
    <row r="7751" spans="1:7" x14ac:dyDescent="0.2">
      <c r="A7751" s="6">
        <v>32</v>
      </c>
      <c r="B7751" s="5" t="s">
        <v>33</v>
      </c>
      <c r="C7751" s="5" t="str">
        <f>VLOOKUP(Taulukko1[[#This Row],[Rivivalinta]],Sheet1!$C$1:$E$42,2,FALSE)</f>
        <v>Kärnprimärkapital (CET 1)</v>
      </c>
      <c r="D7751" s="5" t="str">
        <f>VLOOKUP(Taulukko1[[#This Row],[Rivivalinta]],Sheet1!$C$1:$E$42,3,FALSE)</f>
        <v>Common equity tier 1 capital (CET1)</v>
      </c>
      <c r="E7751" s="1" t="s">
        <v>47</v>
      </c>
      <c r="F7751" s="2">
        <v>42004</v>
      </c>
      <c r="G7751" s="7">
        <v>33222.395190000003</v>
      </c>
    </row>
    <row r="7752" spans="1:7" x14ac:dyDescent="0.2">
      <c r="A7752" s="6">
        <v>33</v>
      </c>
      <c r="B7752" s="5" t="s">
        <v>34</v>
      </c>
      <c r="C7752" s="5" t="str">
        <f>VLOOKUP(Taulukko1[[#This Row],[Rivivalinta]],Sheet1!$C$1:$E$42,2,FALSE)</f>
        <v>Övrigt primärkapital (AT 1)</v>
      </c>
      <c r="D7752" s="5" t="str">
        <f>VLOOKUP(Taulukko1[[#This Row],[Rivivalinta]],Sheet1!$C$1:$E$42,3,FALSE)</f>
        <v>Additional tier 1 capital (AT 1)</v>
      </c>
      <c r="E7752" s="1" t="s">
        <v>47</v>
      </c>
      <c r="F7752" s="2">
        <v>42004</v>
      </c>
      <c r="G7752" s="7"/>
    </row>
    <row r="7753" spans="1:7" x14ac:dyDescent="0.2">
      <c r="A7753" s="6">
        <v>34</v>
      </c>
      <c r="B7753" s="5" t="s">
        <v>35</v>
      </c>
      <c r="C7753" s="5" t="str">
        <f>VLOOKUP(Taulukko1[[#This Row],[Rivivalinta]],Sheet1!$C$1:$E$42,2,FALSE)</f>
        <v>Supplementärkapital (T2)</v>
      </c>
      <c r="D7753" s="5" t="str">
        <f>VLOOKUP(Taulukko1[[#This Row],[Rivivalinta]],Sheet1!$C$1:$E$42,3,FALSE)</f>
        <v>Tier 2 capital (T2)</v>
      </c>
      <c r="E7753" s="1" t="s">
        <v>47</v>
      </c>
      <c r="F7753" s="2">
        <v>42004</v>
      </c>
      <c r="G7753" s="7">
        <v>1.3888</v>
      </c>
    </row>
    <row r="7754" spans="1:7" x14ac:dyDescent="0.2">
      <c r="A7754" s="6">
        <v>35</v>
      </c>
      <c r="B7754" s="5" t="s">
        <v>36</v>
      </c>
      <c r="C7754" s="5" t="str">
        <f>VLOOKUP(Taulukko1[[#This Row],[Rivivalinta]],Sheet1!$C$1:$E$42,2,FALSE)</f>
        <v>Summa kapitalrelationer, %</v>
      </c>
      <c r="D7754" s="5" t="str">
        <f>VLOOKUP(Taulukko1[[#This Row],[Rivivalinta]],Sheet1!$C$1:$E$42,3,FALSE)</f>
        <v>Own funds ratio, %</v>
      </c>
      <c r="E7754" s="1" t="s">
        <v>47</v>
      </c>
      <c r="F7754" s="2">
        <v>42004</v>
      </c>
      <c r="G7754" s="8">
        <v>0.43944527515221493</v>
      </c>
    </row>
    <row r="7755" spans="1:7" x14ac:dyDescent="0.2">
      <c r="A7755" s="6">
        <v>36</v>
      </c>
      <c r="B7755" s="5" t="s">
        <v>37</v>
      </c>
      <c r="C7755" s="5" t="str">
        <f>VLOOKUP(Taulukko1[[#This Row],[Rivivalinta]],Sheet1!$C$1:$E$42,2,FALSE)</f>
        <v>Primärkapitalrelation, %</v>
      </c>
      <c r="D7755" s="5" t="str">
        <f>VLOOKUP(Taulukko1[[#This Row],[Rivivalinta]],Sheet1!$C$1:$E$42,3,FALSE)</f>
        <v>Tier 1 ratio, %</v>
      </c>
      <c r="E7755" s="1" t="s">
        <v>47</v>
      </c>
      <c r="F7755" s="2">
        <v>42004</v>
      </c>
      <c r="G7755" s="8">
        <v>0.43942690573353843</v>
      </c>
    </row>
    <row r="7756" spans="1:7" x14ac:dyDescent="0.2">
      <c r="A7756" s="6">
        <v>37</v>
      </c>
      <c r="B7756" s="5" t="s">
        <v>38</v>
      </c>
      <c r="C7756" s="5" t="str">
        <f>VLOOKUP(Taulukko1[[#This Row],[Rivivalinta]],Sheet1!$C$1:$E$42,2,FALSE)</f>
        <v>Kärnprimärkapitalrelation, %</v>
      </c>
      <c r="D7756" s="5" t="str">
        <f>VLOOKUP(Taulukko1[[#This Row],[Rivivalinta]],Sheet1!$C$1:$E$42,3,FALSE)</f>
        <v>CET 1 ratio, %</v>
      </c>
      <c r="E7756" s="1" t="s">
        <v>47</v>
      </c>
      <c r="F7756" s="2">
        <v>42004</v>
      </c>
      <c r="G7756" s="8">
        <v>0.43942690573353843</v>
      </c>
    </row>
    <row r="7757" spans="1:7" x14ac:dyDescent="0.2">
      <c r="A7757" s="6">
        <v>38</v>
      </c>
      <c r="B7757" s="5" t="s">
        <v>39</v>
      </c>
      <c r="C7757" s="5" t="str">
        <f>VLOOKUP(Taulukko1[[#This Row],[Rivivalinta]],Sheet1!$C$1:$E$42,2,FALSE)</f>
        <v>Summa exponeringsbelopp (RWA)</v>
      </c>
      <c r="D7757" s="5" t="str">
        <f>VLOOKUP(Taulukko1[[#This Row],[Rivivalinta]],Sheet1!$C$1:$E$42,3,FALSE)</f>
        <v>Total risk weighted assets (RWA)</v>
      </c>
      <c r="E7757" s="1" t="s">
        <v>47</v>
      </c>
      <c r="F7757" s="2">
        <v>42004</v>
      </c>
      <c r="G7757" s="7">
        <v>75603.916729999997</v>
      </c>
    </row>
    <row r="7758" spans="1:7" x14ac:dyDescent="0.2">
      <c r="A7758" s="6">
        <v>39</v>
      </c>
      <c r="B7758" s="5" t="s">
        <v>40</v>
      </c>
      <c r="C7758" s="5" t="str">
        <f>VLOOKUP(Taulukko1[[#This Row],[Rivivalinta]],Sheet1!$C$1:$E$42,2,FALSE)</f>
        <v>Exponeringsbelopp för kredit-, motpart- och utspädningsrisker</v>
      </c>
      <c r="D7758" s="5" t="str">
        <f>VLOOKUP(Taulukko1[[#This Row],[Rivivalinta]],Sheet1!$C$1:$E$42,3,FALSE)</f>
        <v>Credit and counterparty risks</v>
      </c>
      <c r="E7758" s="1" t="s">
        <v>47</v>
      </c>
      <c r="F7758" s="2">
        <v>42004</v>
      </c>
      <c r="G7758" s="7">
        <v>69033.56207</v>
      </c>
    </row>
    <row r="7759" spans="1:7" x14ac:dyDescent="0.2">
      <c r="A7759" s="6">
        <v>40</v>
      </c>
      <c r="B7759" s="5" t="s">
        <v>41</v>
      </c>
      <c r="C7759" s="5" t="str">
        <f>VLOOKUP(Taulukko1[[#This Row],[Rivivalinta]],Sheet1!$C$1:$E$42,2,FALSE)</f>
        <v>Exponeringsbelopp för positions-, valutakurs- och råvarurisker</v>
      </c>
      <c r="D7759" s="5" t="str">
        <f>VLOOKUP(Taulukko1[[#This Row],[Rivivalinta]],Sheet1!$C$1:$E$42,3,FALSE)</f>
        <v>Position, currency and commodity risks</v>
      </c>
      <c r="E7759" s="1" t="s">
        <v>47</v>
      </c>
      <c r="F7759" s="2">
        <v>42004</v>
      </c>
      <c r="G7759" s="7"/>
    </row>
    <row r="7760" spans="1:7" x14ac:dyDescent="0.2">
      <c r="A7760" s="6">
        <v>41</v>
      </c>
      <c r="B7760" s="5" t="s">
        <v>42</v>
      </c>
      <c r="C7760" s="5" t="str">
        <f>VLOOKUP(Taulukko1[[#This Row],[Rivivalinta]],Sheet1!$C$1:$E$42,2,FALSE)</f>
        <v>Exponeringsbelopp för operativ risk</v>
      </c>
      <c r="D7760" s="5" t="str">
        <f>VLOOKUP(Taulukko1[[#This Row],[Rivivalinta]],Sheet1!$C$1:$E$42,3,FALSE)</f>
        <v>Operational risks</v>
      </c>
      <c r="E7760" s="1" t="s">
        <v>47</v>
      </c>
      <c r="F7760" s="2">
        <v>42004</v>
      </c>
      <c r="G7760" s="7">
        <v>6570.3546699999997</v>
      </c>
    </row>
    <row r="7761" spans="1:7" x14ac:dyDescent="0.2">
      <c r="A7761" s="6">
        <v>42</v>
      </c>
      <c r="B7761" s="5" t="s">
        <v>43</v>
      </c>
      <c r="C7761" s="5" t="str">
        <f>VLOOKUP(Taulukko1[[#This Row],[Rivivalinta]],Sheet1!$C$1:$E$42,2,FALSE)</f>
        <v>Övriga riskexponeringar</v>
      </c>
      <c r="D7761" s="5" t="str">
        <f>VLOOKUP(Taulukko1[[#This Row],[Rivivalinta]],Sheet1!$C$1:$E$42,3,FALSE)</f>
        <v>Other risks</v>
      </c>
      <c r="E7761" s="1" t="s">
        <v>47</v>
      </c>
      <c r="F7761" s="2">
        <v>42004</v>
      </c>
      <c r="G7761" s="7"/>
    </row>
    <row r="7762" spans="1:7" x14ac:dyDescent="0.2">
      <c r="A7762" s="6">
        <v>1</v>
      </c>
      <c r="B7762" s="5" t="s">
        <v>5</v>
      </c>
      <c r="C7762" s="5" t="str">
        <f>VLOOKUP(Taulukko1[[#This Row],[Rivivalinta]],Sheet1!$C$1:$E$42,2,FALSE)</f>
        <v>Räntenetto</v>
      </c>
      <c r="D7762" s="5" t="str">
        <f>VLOOKUP(Taulukko1[[#This Row],[Rivivalinta]],Sheet1!$C$1:$E$42,3,FALSE)</f>
        <v>Net interest margin</v>
      </c>
      <c r="E7762" s="1" t="s">
        <v>48</v>
      </c>
      <c r="F7762" s="2">
        <v>42004</v>
      </c>
      <c r="G7762" s="7">
        <v>4241</v>
      </c>
    </row>
    <row r="7763" spans="1:7" x14ac:dyDescent="0.2">
      <c r="A7763" s="6">
        <v>2</v>
      </c>
      <c r="B7763" s="5" t="s">
        <v>6</v>
      </c>
      <c r="C7763" s="5" t="str">
        <f>VLOOKUP(Taulukko1[[#This Row],[Rivivalinta]],Sheet1!$C$1:$E$42,2,FALSE)</f>
        <v>Netto, avgifts- och provisionsintäkter</v>
      </c>
      <c r="D7763" s="5" t="str">
        <f>VLOOKUP(Taulukko1[[#This Row],[Rivivalinta]],Sheet1!$C$1:$E$42,3,FALSE)</f>
        <v>Net fee and commission income</v>
      </c>
      <c r="E7763" s="1" t="s">
        <v>48</v>
      </c>
      <c r="F7763" s="2">
        <v>42004</v>
      </c>
      <c r="G7763" s="7">
        <v>2163</v>
      </c>
    </row>
    <row r="7764" spans="1:7" x14ac:dyDescent="0.2">
      <c r="A7764" s="6">
        <v>3</v>
      </c>
      <c r="B7764" s="5" t="s">
        <v>7</v>
      </c>
      <c r="C7764" s="5" t="str">
        <f>VLOOKUP(Taulukko1[[#This Row],[Rivivalinta]],Sheet1!$C$1:$E$42,2,FALSE)</f>
        <v>Avgifts- och provisionsintäkter</v>
      </c>
      <c r="D7764" s="5" t="str">
        <f>VLOOKUP(Taulukko1[[#This Row],[Rivivalinta]],Sheet1!$C$1:$E$42,3,FALSE)</f>
        <v>Fee and commission income</v>
      </c>
      <c r="E7764" s="1" t="s">
        <v>48</v>
      </c>
      <c r="F7764" s="2">
        <v>42004</v>
      </c>
      <c r="G7764" s="7">
        <v>2355</v>
      </c>
    </row>
    <row r="7765" spans="1:7" x14ac:dyDescent="0.2">
      <c r="A7765" s="6">
        <v>4</v>
      </c>
      <c r="B7765" s="5" t="s">
        <v>8</v>
      </c>
      <c r="C7765" s="5" t="str">
        <f>VLOOKUP(Taulukko1[[#This Row],[Rivivalinta]],Sheet1!$C$1:$E$42,2,FALSE)</f>
        <v>Avgifts- och provisionskostnader</v>
      </c>
      <c r="D7765" s="5" t="str">
        <f>VLOOKUP(Taulukko1[[#This Row],[Rivivalinta]],Sheet1!$C$1:$E$42,3,FALSE)</f>
        <v>Fee and commission expenses</v>
      </c>
      <c r="E7765" s="1" t="s">
        <v>48</v>
      </c>
      <c r="F7765" s="2">
        <v>42004</v>
      </c>
      <c r="G7765" s="7">
        <v>192</v>
      </c>
    </row>
    <row r="7766" spans="1:7" x14ac:dyDescent="0.2">
      <c r="A7766" s="6">
        <v>5</v>
      </c>
      <c r="B7766" s="5" t="s">
        <v>9</v>
      </c>
      <c r="C7766" s="5" t="str">
        <f>VLOOKUP(Taulukko1[[#This Row],[Rivivalinta]],Sheet1!$C$1:$E$42,2,FALSE)</f>
        <v>Nettointäkter från handel och investeringar</v>
      </c>
      <c r="D7766" s="5" t="str">
        <f>VLOOKUP(Taulukko1[[#This Row],[Rivivalinta]],Sheet1!$C$1:$E$42,3,FALSE)</f>
        <v>Net trading and investing income</v>
      </c>
      <c r="E7766" s="1" t="s">
        <v>48</v>
      </c>
      <c r="F7766" s="2">
        <v>42004</v>
      </c>
      <c r="G7766" s="7">
        <v>2531</v>
      </c>
    </row>
    <row r="7767" spans="1:7" x14ac:dyDescent="0.2">
      <c r="A7767" s="6">
        <v>6</v>
      </c>
      <c r="B7767" s="5" t="s">
        <v>10</v>
      </c>
      <c r="C7767" s="5" t="str">
        <f>VLOOKUP(Taulukko1[[#This Row],[Rivivalinta]],Sheet1!$C$1:$E$42,2,FALSE)</f>
        <v>Övriga intäkter</v>
      </c>
      <c r="D7767" s="5" t="str">
        <f>VLOOKUP(Taulukko1[[#This Row],[Rivivalinta]],Sheet1!$C$1:$E$42,3,FALSE)</f>
        <v>Other income</v>
      </c>
      <c r="E7767" s="1" t="s">
        <v>48</v>
      </c>
      <c r="F7767" s="2">
        <v>42004</v>
      </c>
      <c r="G7767" s="7">
        <v>75</v>
      </c>
    </row>
    <row r="7768" spans="1:7" x14ac:dyDescent="0.2">
      <c r="A7768" s="6">
        <v>7</v>
      </c>
      <c r="B7768" s="5" t="s">
        <v>11</v>
      </c>
      <c r="C7768" s="5" t="str">
        <f>VLOOKUP(Taulukko1[[#This Row],[Rivivalinta]],Sheet1!$C$1:$E$42,2,FALSE)</f>
        <v>Totala inkomster</v>
      </c>
      <c r="D7768" s="5" t="str">
        <f>VLOOKUP(Taulukko1[[#This Row],[Rivivalinta]],Sheet1!$C$1:$E$42,3,FALSE)</f>
        <v>Total income</v>
      </c>
      <c r="E7768" s="1" t="s">
        <v>48</v>
      </c>
      <c r="F7768" s="2">
        <v>42004</v>
      </c>
      <c r="G7768" s="7">
        <v>9010</v>
      </c>
    </row>
    <row r="7769" spans="1:7" x14ac:dyDescent="0.2">
      <c r="A7769" s="6">
        <v>8</v>
      </c>
      <c r="B7769" s="5" t="s">
        <v>12</v>
      </c>
      <c r="C7769" s="5" t="str">
        <f>VLOOKUP(Taulukko1[[#This Row],[Rivivalinta]],Sheet1!$C$1:$E$42,2,FALSE)</f>
        <v>Totala kostnader</v>
      </c>
      <c r="D7769" s="5" t="str">
        <f>VLOOKUP(Taulukko1[[#This Row],[Rivivalinta]],Sheet1!$C$1:$E$42,3,FALSE)</f>
        <v>Total expenses</v>
      </c>
      <c r="E7769" s="1" t="s">
        <v>48</v>
      </c>
      <c r="F7769" s="2">
        <v>42004</v>
      </c>
      <c r="G7769" s="7">
        <v>4402</v>
      </c>
    </row>
    <row r="7770" spans="1:7" x14ac:dyDescent="0.2">
      <c r="A7770" s="6">
        <v>9</v>
      </c>
      <c r="B7770" s="5" t="s">
        <v>13</v>
      </c>
      <c r="C7770" s="5" t="str">
        <f>VLOOKUP(Taulukko1[[#This Row],[Rivivalinta]],Sheet1!$C$1:$E$42,2,FALSE)</f>
        <v>Nedskrivningar av lån och fordringar</v>
      </c>
      <c r="D7770" s="5" t="str">
        <f>VLOOKUP(Taulukko1[[#This Row],[Rivivalinta]],Sheet1!$C$1:$E$42,3,FALSE)</f>
        <v>Impairments on loans and receivables</v>
      </c>
      <c r="E7770" s="1" t="s">
        <v>48</v>
      </c>
      <c r="F7770" s="2">
        <v>42004</v>
      </c>
      <c r="G7770" s="7">
        <v>318</v>
      </c>
    </row>
    <row r="7771" spans="1:7" x14ac:dyDescent="0.2">
      <c r="A7771" s="6">
        <v>10</v>
      </c>
      <c r="B7771" s="5" t="s">
        <v>14</v>
      </c>
      <c r="C7771" s="5" t="str">
        <f>VLOOKUP(Taulukko1[[#This Row],[Rivivalinta]],Sheet1!$C$1:$E$42,2,FALSE)</f>
        <v>Rörelsevinst/-förlust</v>
      </c>
      <c r="D7771" s="5" t="str">
        <f>VLOOKUP(Taulukko1[[#This Row],[Rivivalinta]],Sheet1!$C$1:$E$42,3,FALSE)</f>
        <v>Operatingprofit/-loss</v>
      </c>
      <c r="E7771" s="1" t="s">
        <v>48</v>
      </c>
      <c r="F7771" s="2">
        <v>42004</v>
      </c>
      <c r="G7771" s="7">
        <v>4291</v>
      </c>
    </row>
    <row r="7772" spans="1:7" x14ac:dyDescent="0.2">
      <c r="A7772" s="6">
        <v>11</v>
      </c>
      <c r="B7772" s="5" t="s">
        <v>15</v>
      </c>
      <c r="C7772" s="5" t="str">
        <f>VLOOKUP(Taulukko1[[#This Row],[Rivivalinta]],Sheet1!$C$1:$E$42,2,FALSE)</f>
        <v>Kontanta medel och kassabehållning hos centralbanker</v>
      </c>
      <c r="D7772" s="5" t="str">
        <f>VLOOKUP(Taulukko1[[#This Row],[Rivivalinta]],Sheet1!$C$1:$E$42,3,FALSE)</f>
        <v>Cash and cash balances at central banks</v>
      </c>
      <c r="E7772" s="1" t="s">
        <v>48</v>
      </c>
      <c r="F7772" s="2">
        <v>42004</v>
      </c>
      <c r="G7772" s="7">
        <v>4442</v>
      </c>
    </row>
    <row r="7773" spans="1:7" x14ac:dyDescent="0.2">
      <c r="A7773" s="6">
        <v>12</v>
      </c>
      <c r="B7773" s="5" t="s">
        <v>16</v>
      </c>
      <c r="C7773" s="5" t="str">
        <f>VLOOKUP(Taulukko1[[#This Row],[Rivivalinta]],Sheet1!$C$1:$E$42,2,FALSE)</f>
        <v>Lån och förskott till kreditinstitut</v>
      </c>
      <c r="D7773" s="5" t="str">
        <f>VLOOKUP(Taulukko1[[#This Row],[Rivivalinta]],Sheet1!$C$1:$E$42,3,FALSE)</f>
        <v>Loans and advances to credit institutions</v>
      </c>
      <c r="E7773" s="1" t="s">
        <v>48</v>
      </c>
      <c r="F7773" s="2">
        <v>42004</v>
      </c>
      <c r="G7773" s="7">
        <v>2655</v>
      </c>
    </row>
    <row r="7774" spans="1:7" x14ac:dyDescent="0.2">
      <c r="A7774" s="6">
        <v>13</v>
      </c>
      <c r="B7774" s="5" t="s">
        <v>17</v>
      </c>
      <c r="C7774" s="5" t="str">
        <f>VLOOKUP(Taulukko1[[#This Row],[Rivivalinta]],Sheet1!$C$1:$E$42,2,FALSE)</f>
        <v>Lån och förskott till allmänheten och offentliga samfund</v>
      </c>
      <c r="D7774" s="5" t="str">
        <f>VLOOKUP(Taulukko1[[#This Row],[Rivivalinta]],Sheet1!$C$1:$E$42,3,FALSE)</f>
        <v>Loans and advances to the public and public sector entities</v>
      </c>
      <c r="E7774" s="1" t="s">
        <v>48</v>
      </c>
      <c r="F7774" s="2">
        <v>42004</v>
      </c>
      <c r="G7774" s="7">
        <v>285826</v>
      </c>
    </row>
    <row r="7775" spans="1:7" x14ac:dyDescent="0.2">
      <c r="A7775" s="6">
        <v>14</v>
      </c>
      <c r="B7775" s="5" t="s">
        <v>18</v>
      </c>
      <c r="C7775" s="5" t="str">
        <f>VLOOKUP(Taulukko1[[#This Row],[Rivivalinta]],Sheet1!$C$1:$E$42,2,FALSE)</f>
        <v>Värdepapper</v>
      </c>
      <c r="D7775" s="5" t="str">
        <f>VLOOKUP(Taulukko1[[#This Row],[Rivivalinta]],Sheet1!$C$1:$E$42,3,FALSE)</f>
        <v>Debt securities</v>
      </c>
      <c r="E7775" s="1" t="s">
        <v>48</v>
      </c>
      <c r="F7775" s="2">
        <v>42004</v>
      </c>
      <c r="G7775" s="7">
        <v>3308</v>
      </c>
    </row>
    <row r="7776" spans="1:7" x14ac:dyDescent="0.2">
      <c r="A7776" s="6">
        <v>15</v>
      </c>
      <c r="B7776" s="5" t="s">
        <v>238</v>
      </c>
      <c r="C7776" s="5" t="str">
        <f>VLOOKUP(Taulukko1[[#This Row],[Rivivalinta]],Sheet1!$C$1:$E$42,2,FALSE)</f>
        <v xml:space="preserve">Derivat </v>
      </c>
      <c r="D7776" s="5" t="str">
        <f>VLOOKUP(Taulukko1[[#This Row],[Rivivalinta]],Sheet1!$C$1:$E$42,3,FALSE)</f>
        <v xml:space="preserve">Derivatives </v>
      </c>
      <c r="E7776" s="1" t="s">
        <v>48</v>
      </c>
      <c r="F7776" s="2">
        <v>42004</v>
      </c>
      <c r="G7776" s="7">
        <v>121</v>
      </c>
    </row>
    <row r="7777" spans="1:7" x14ac:dyDescent="0.2">
      <c r="A7777" s="6">
        <v>16</v>
      </c>
      <c r="B7777" s="5" t="s">
        <v>20</v>
      </c>
      <c r="C7777" s="5" t="str">
        <f>VLOOKUP(Taulukko1[[#This Row],[Rivivalinta]],Sheet1!$C$1:$E$42,2,FALSE)</f>
        <v>Övriga tillgångar</v>
      </c>
      <c r="D7777" s="5" t="str">
        <f>VLOOKUP(Taulukko1[[#This Row],[Rivivalinta]],Sheet1!$C$1:$E$42,3,FALSE)</f>
        <v>Other assets</v>
      </c>
      <c r="E7777" s="1" t="s">
        <v>48</v>
      </c>
      <c r="F7777" s="2">
        <v>42004</v>
      </c>
      <c r="G7777" s="7">
        <v>28436</v>
      </c>
    </row>
    <row r="7778" spans="1:7" x14ac:dyDescent="0.2">
      <c r="A7778" s="6">
        <v>17</v>
      </c>
      <c r="B7778" s="5" t="s">
        <v>21</v>
      </c>
      <c r="C7778" s="5" t="str">
        <f>VLOOKUP(Taulukko1[[#This Row],[Rivivalinta]],Sheet1!$C$1:$E$42,2,FALSE)</f>
        <v>SUMMA TILLGÅNGAR</v>
      </c>
      <c r="D7778" s="5" t="str">
        <f>VLOOKUP(Taulukko1[[#This Row],[Rivivalinta]],Sheet1!$C$1:$E$42,3,FALSE)</f>
        <v>TOTAL ASSETS</v>
      </c>
      <c r="E7778" s="1" t="s">
        <v>48</v>
      </c>
      <c r="F7778" s="2">
        <v>42004</v>
      </c>
      <c r="G7778" s="7">
        <v>324788</v>
      </c>
    </row>
    <row r="7779" spans="1:7" x14ac:dyDescent="0.2">
      <c r="A7779" s="6">
        <v>18</v>
      </c>
      <c r="B7779" s="5" t="s">
        <v>22</v>
      </c>
      <c r="C7779" s="5" t="str">
        <f>VLOOKUP(Taulukko1[[#This Row],[Rivivalinta]],Sheet1!$C$1:$E$42,2,FALSE)</f>
        <v>Inlåning från kreditinstitut</v>
      </c>
      <c r="D7779" s="5" t="str">
        <f>VLOOKUP(Taulukko1[[#This Row],[Rivivalinta]],Sheet1!$C$1:$E$42,3,FALSE)</f>
        <v>Deposits from credit institutions</v>
      </c>
      <c r="E7779" s="1" t="s">
        <v>48</v>
      </c>
      <c r="F7779" s="2">
        <v>42004</v>
      </c>
      <c r="G7779" s="7">
        <v>4153</v>
      </c>
    </row>
    <row r="7780" spans="1:7" x14ac:dyDescent="0.2">
      <c r="A7780" s="6">
        <v>19</v>
      </c>
      <c r="B7780" s="5" t="s">
        <v>23</v>
      </c>
      <c r="C7780" s="5" t="str">
        <f>VLOOKUP(Taulukko1[[#This Row],[Rivivalinta]],Sheet1!$C$1:$E$42,2,FALSE)</f>
        <v>Inlåning från allmänheten och offentliga samfund</v>
      </c>
      <c r="D7780" s="5" t="str">
        <f>VLOOKUP(Taulukko1[[#This Row],[Rivivalinta]],Sheet1!$C$1:$E$42,3,FALSE)</f>
        <v>Deposits from the public and public sector entities</v>
      </c>
      <c r="E7780" s="1" t="s">
        <v>48</v>
      </c>
      <c r="F7780" s="2">
        <v>42004</v>
      </c>
      <c r="G7780" s="7">
        <v>284354</v>
      </c>
    </row>
    <row r="7781" spans="1:7" x14ac:dyDescent="0.2">
      <c r="A7781" s="6">
        <v>20</v>
      </c>
      <c r="B7781" s="5" t="s">
        <v>24</v>
      </c>
      <c r="C7781" s="5" t="str">
        <f>VLOOKUP(Taulukko1[[#This Row],[Rivivalinta]],Sheet1!$C$1:$E$42,2,FALSE)</f>
        <v>Emitterade skuldebrev</v>
      </c>
      <c r="D7781" s="5" t="str">
        <f>VLOOKUP(Taulukko1[[#This Row],[Rivivalinta]],Sheet1!$C$1:$E$42,3,FALSE)</f>
        <v>Debt securities issued</v>
      </c>
      <c r="E7781" s="1" t="s">
        <v>48</v>
      </c>
      <c r="F7781" s="2">
        <v>42004</v>
      </c>
      <c r="G7781" s="7"/>
    </row>
    <row r="7782" spans="1:7" x14ac:dyDescent="0.2">
      <c r="A7782" s="6">
        <v>22</v>
      </c>
      <c r="B7782" s="5" t="s">
        <v>19</v>
      </c>
      <c r="C7782" s="5" t="str">
        <f>VLOOKUP(Taulukko1[[#This Row],[Rivivalinta]],Sheet1!$C$1:$E$42,2,FALSE)</f>
        <v>Derivat</v>
      </c>
      <c r="D7782" s="5" t="str">
        <f>VLOOKUP(Taulukko1[[#This Row],[Rivivalinta]],Sheet1!$C$1:$E$42,3,FALSE)</f>
        <v>Derivatives</v>
      </c>
      <c r="E7782" s="1" t="s">
        <v>48</v>
      </c>
      <c r="F7782" s="2">
        <v>42004</v>
      </c>
      <c r="G7782" s="7">
        <v>97</v>
      </c>
    </row>
    <row r="7783" spans="1:7" x14ac:dyDescent="0.2">
      <c r="A7783" s="6">
        <v>23</v>
      </c>
      <c r="B7783" s="5" t="s">
        <v>25</v>
      </c>
      <c r="C7783" s="5" t="str">
        <f>VLOOKUP(Taulukko1[[#This Row],[Rivivalinta]],Sheet1!$C$1:$E$42,2,FALSE)</f>
        <v>Eget kapital</v>
      </c>
      <c r="D7783" s="5" t="str">
        <f>VLOOKUP(Taulukko1[[#This Row],[Rivivalinta]],Sheet1!$C$1:$E$42,3,FALSE)</f>
        <v>Total equity</v>
      </c>
      <c r="E7783" s="1" t="s">
        <v>48</v>
      </c>
      <c r="F7783" s="2">
        <v>42004</v>
      </c>
      <c r="G7783" s="7">
        <v>22381</v>
      </c>
    </row>
    <row r="7784" spans="1:7" x14ac:dyDescent="0.2">
      <c r="A7784" s="6">
        <v>21</v>
      </c>
      <c r="B7784" s="5" t="s">
        <v>26</v>
      </c>
      <c r="C7784" s="5" t="str">
        <f>VLOOKUP(Taulukko1[[#This Row],[Rivivalinta]],Sheet1!$C$1:$E$42,2,FALSE)</f>
        <v>Övriga skulder</v>
      </c>
      <c r="D7784" s="5" t="str">
        <f>VLOOKUP(Taulukko1[[#This Row],[Rivivalinta]],Sheet1!$C$1:$E$42,3,FALSE)</f>
        <v>Other liabilities</v>
      </c>
      <c r="E7784" s="1" t="s">
        <v>48</v>
      </c>
      <c r="F7784" s="2">
        <v>42004</v>
      </c>
      <c r="G7784" s="7">
        <v>13803</v>
      </c>
    </row>
    <row r="7785" spans="1:7" x14ac:dyDescent="0.2">
      <c r="A7785" s="6">
        <v>24</v>
      </c>
      <c r="B7785" s="5" t="s">
        <v>27</v>
      </c>
      <c r="C7785" s="5" t="str">
        <f>VLOOKUP(Taulukko1[[#This Row],[Rivivalinta]],Sheet1!$C$1:$E$42,2,FALSE)</f>
        <v>SUMMA EGET KAPITAL OCH SKULDER</v>
      </c>
      <c r="D7785" s="5" t="str">
        <f>VLOOKUP(Taulukko1[[#This Row],[Rivivalinta]],Sheet1!$C$1:$E$42,3,FALSE)</f>
        <v>TOTAL EQUITY AND LIABILITIES</v>
      </c>
      <c r="E7785" s="1" t="s">
        <v>48</v>
      </c>
      <c r="F7785" s="2">
        <v>42004</v>
      </c>
      <c r="G7785" s="7">
        <v>324788</v>
      </c>
    </row>
    <row r="7786" spans="1:7" x14ac:dyDescent="0.2">
      <c r="A7786" s="6">
        <v>25</v>
      </c>
      <c r="B7786" s="5" t="s">
        <v>28</v>
      </c>
      <c r="C7786" s="5" t="str">
        <f>VLOOKUP(Taulukko1[[#This Row],[Rivivalinta]],Sheet1!$C$1:$E$42,2,FALSE)</f>
        <v>Exponering utanför balansräkningen</v>
      </c>
      <c r="D7786" s="5" t="str">
        <f>VLOOKUP(Taulukko1[[#This Row],[Rivivalinta]],Sheet1!$C$1:$E$42,3,FALSE)</f>
        <v>Off balance sheet exposures</v>
      </c>
      <c r="E7786" s="1" t="s">
        <v>48</v>
      </c>
      <c r="F7786" s="2">
        <v>42004</v>
      </c>
      <c r="G7786" s="7">
        <v>28677</v>
      </c>
    </row>
    <row r="7787" spans="1:7" x14ac:dyDescent="0.2">
      <c r="A7787" s="6">
        <v>28</v>
      </c>
      <c r="B7787" s="5" t="s">
        <v>29</v>
      </c>
      <c r="C7787" s="5" t="str">
        <f>VLOOKUP(Taulukko1[[#This Row],[Rivivalinta]],Sheet1!$C$1:$E$42,2,FALSE)</f>
        <v>Kostnader/intäkter, %</v>
      </c>
      <c r="D7787" s="5" t="str">
        <f>VLOOKUP(Taulukko1[[#This Row],[Rivivalinta]],Sheet1!$C$1:$E$42,3,FALSE)</f>
        <v>Cost/income ratio, %</v>
      </c>
      <c r="E7787" s="1" t="s">
        <v>48</v>
      </c>
      <c r="F7787" s="2">
        <v>42004</v>
      </c>
      <c r="G7787" s="8">
        <v>0.43244241901712033</v>
      </c>
    </row>
    <row r="7788" spans="1:7" x14ac:dyDescent="0.2">
      <c r="A7788" s="6">
        <v>29</v>
      </c>
      <c r="B7788" s="5" t="s">
        <v>30</v>
      </c>
      <c r="C7788" s="5" t="str">
        <f>VLOOKUP(Taulukko1[[#This Row],[Rivivalinta]],Sheet1!$C$1:$E$42,2,FALSE)</f>
        <v>Nödlidande exponeringar/Exponeringar, %</v>
      </c>
      <c r="D7788" s="5" t="str">
        <f>VLOOKUP(Taulukko1[[#This Row],[Rivivalinta]],Sheet1!$C$1:$E$42,3,FALSE)</f>
        <v>Non-performing exposures/Exposures, %</v>
      </c>
      <c r="E7788" s="1" t="s">
        <v>48</v>
      </c>
      <c r="F7788" s="2">
        <v>42004</v>
      </c>
      <c r="G7788" s="8">
        <v>1.0049117625947231E-2</v>
      </c>
    </row>
    <row r="7789" spans="1:7" x14ac:dyDescent="0.2">
      <c r="A7789" s="6">
        <v>30</v>
      </c>
      <c r="B7789" s="5" t="s">
        <v>31</v>
      </c>
      <c r="C7789" s="5" t="str">
        <f>VLOOKUP(Taulukko1[[#This Row],[Rivivalinta]],Sheet1!$C$1:$E$42,2,FALSE)</f>
        <v>Upplupna avsättningar på nödlidande exponeringar/Nödlidande Exponeringar, %</v>
      </c>
      <c r="D7789" s="5" t="str">
        <f>VLOOKUP(Taulukko1[[#This Row],[Rivivalinta]],Sheet1!$C$1:$E$42,3,FALSE)</f>
        <v>Accumulated impairments on non-performing exposures/Non-performing exposures, %</v>
      </c>
      <c r="E7789" s="1" t="s">
        <v>48</v>
      </c>
      <c r="F7789" s="2">
        <v>42004</v>
      </c>
      <c r="G7789" s="8">
        <v>0.17482993197278912</v>
      </c>
    </row>
    <row r="7790" spans="1:7" x14ac:dyDescent="0.2">
      <c r="A7790" s="6">
        <v>31</v>
      </c>
      <c r="B7790" s="5" t="s">
        <v>32</v>
      </c>
      <c r="C7790" s="5" t="str">
        <f>VLOOKUP(Taulukko1[[#This Row],[Rivivalinta]],Sheet1!$C$1:$E$42,2,FALSE)</f>
        <v>Kapitalbas</v>
      </c>
      <c r="D7790" s="5" t="str">
        <f>VLOOKUP(Taulukko1[[#This Row],[Rivivalinta]],Sheet1!$C$1:$E$42,3,FALSE)</f>
        <v>Own funds</v>
      </c>
      <c r="E7790" s="1" t="s">
        <v>48</v>
      </c>
      <c r="F7790" s="2">
        <v>42004</v>
      </c>
      <c r="G7790" s="7">
        <v>29514.307049999999</v>
      </c>
    </row>
    <row r="7791" spans="1:7" x14ac:dyDescent="0.2">
      <c r="A7791" s="6">
        <v>32</v>
      </c>
      <c r="B7791" s="5" t="s">
        <v>33</v>
      </c>
      <c r="C7791" s="5" t="str">
        <f>VLOOKUP(Taulukko1[[#This Row],[Rivivalinta]],Sheet1!$C$1:$E$42,2,FALSE)</f>
        <v>Kärnprimärkapital (CET 1)</v>
      </c>
      <c r="D7791" s="5" t="str">
        <f>VLOOKUP(Taulukko1[[#This Row],[Rivivalinta]],Sheet1!$C$1:$E$42,3,FALSE)</f>
        <v>Common equity tier 1 capital (CET1)</v>
      </c>
      <c r="E7791" s="1" t="s">
        <v>48</v>
      </c>
      <c r="F7791" s="2">
        <v>42004</v>
      </c>
      <c r="G7791" s="7">
        <v>29508.119589999998</v>
      </c>
    </row>
    <row r="7792" spans="1:7" x14ac:dyDescent="0.2">
      <c r="A7792" s="6">
        <v>33</v>
      </c>
      <c r="B7792" s="5" t="s">
        <v>34</v>
      </c>
      <c r="C7792" s="5" t="str">
        <f>VLOOKUP(Taulukko1[[#This Row],[Rivivalinta]],Sheet1!$C$1:$E$42,2,FALSE)</f>
        <v>Övrigt primärkapital (AT 1)</v>
      </c>
      <c r="D7792" s="5" t="str">
        <f>VLOOKUP(Taulukko1[[#This Row],[Rivivalinta]],Sheet1!$C$1:$E$42,3,FALSE)</f>
        <v>Additional tier 1 capital (AT 1)</v>
      </c>
      <c r="E7792" s="1" t="s">
        <v>48</v>
      </c>
      <c r="F7792" s="2">
        <v>42004</v>
      </c>
      <c r="G7792" s="7"/>
    </row>
    <row r="7793" spans="1:7" x14ac:dyDescent="0.2">
      <c r="A7793" s="6">
        <v>34</v>
      </c>
      <c r="B7793" s="5" t="s">
        <v>35</v>
      </c>
      <c r="C7793" s="5" t="str">
        <f>VLOOKUP(Taulukko1[[#This Row],[Rivivalinta]],Sheet1!$C$1:$E$42,2,FALSE)</f>
        <v>Supplementärkapital (T2)</v>
      </c>
      <c r="D7793" s="5" t="str">
        <f>VLOOKUP(Taulukko1[[#This Row],[Rivivalinta]],Sheet1!$C$1:$E$42,3,FALSE)</f>
        <v>Tier 2 capital (T2)</v>
      </c>
      <c r="E7793" s="1" t="s">
        <v>48</v>
      </c>
      <c r="F7793" s="2">
        <v>42004</v>
      </c>
      <c r="G7793" s="7">
        <v>6.1874599999999997</v>
      </c>
    </row>
    <row r="7794" spans="1:7" x14ac:dyDescent="0.2">
      <c r="A7794" s="6">
        <v>35</v>
      </c>
      <c r="B7794" s="5" t="s">
        <v>36</v>
      </c>
      <c r="C7794" s="5" t="str">
        <f>VLOOKUP(Taulukko1[[#This Row],[Rivivalinta]],Sheet1!$C$1:$E$42,2,FALSE)</f>
        <v>Summa kapitalrelationer, %</v>
      </c>
      <c r="D7794" s="5" t="str">
        <f>VLOOKUP(Taulukko1[[#This Row],[Rivivalinta]],Sheet1!$C$1:$E$42,3,FALSE)</f>
        <v>Own funds ratio, %</v>
      </c>
      <c r="E7794" s="1" t="s">
        <v>48</v>
      </c>
      <c r="F7794" s="2">
        <v>42004</v>
      </c>
      <c r="G7794" s="8">
        <v>0.23487928462375862</v>
      </c>
    </row>
    <row r="7795" spans="1:7" x14ac:dyDescent="0.2">
      <c r="A7795" s="6">
        <v>36</v>
      </c>
      <c r="B7795" s="5" t="s">
        <v>37</v>
      </c>
      <c r="C7795" s="5" t="str">
        <f>VLOOKUP(Taulukko1[[#This Row],[Rivivalinta]],Sheet1!$C$1:$E$42,2,FALSE)</f>
        <v>Primärkapitalrelation, %</v>
      </c>
      <c r="D7795" s="5" t="str">
        <f>VLOOKUP(Taulukko1[[#This Row],[Rivivalinta]],Sheet1!$C$1:$E$42,3,FALSE)</f>
        <v>Tier 1 ratio, %</v>
      </c>
      <c r="E7795" s="1" t="s">
        <v>48</v>
      </c>
      <c r="F7795" s="2">
        <v>42004</v>
      </c>
      <c r="G7795" s="8">
        <v>0.23483004388854584</v>
      </c>
    </row>
    <row r="7796" spans="1:7" x14ac:dyDescent="0.2">
      <c r="A7796" s="6">
        <v>37</v>
      </c>
      <c r="B7796" s="5" t="s">
        <v>38</v>
      </c>
      <c r="C7796" s="5" t="str">
        <f>VLOOKUP(Taulukko1[[#This Row],[Rivivalinta]],Sheet1!$C$1:$E$42,2,FALSE)</f>
        <v>Kärnprimärkapitalrelation, %</v>
      </c>
      <c r="D7796" s="5" t="str">
        <f>VLOOKUP(Taulukko1[[#This Row],[Rivivalinta]],Sheet1!$C$1:$E$42,3,FALSE)</f>
        <v>CET 1 ratio, %</v>
      </c>
      <c r="E7796" s="1" t="s">
        <v>48</v>
      </c>
      <c r="F7796" s="2">
        <v>42004</v>
      </c>
      <c r="G7796" s="8">
        <v>0.23483004388854584</v>
      </c>
    </row>
    <row r="7797" spans="1:7" x14ac:dyDescent="0.2">
      <c r="A7797" s="6">
        <v>38</v>
      </c>
      <c r="B7797" s="5" t="s">
        <v>39</v>
      </c>
      <c r="C7797" s="5" t="str">
        <f>VLOOKUP(Taulukko1[[#This Row],[Rivivalinta]],Sheet1!$C$1:$E$42,2,FALSE)</f>
        <v>Summa exponeringsbelopp (RWA)</v>
      </c>
      <c r="D7797" s="5" t="str">
        <f>VLOOKUP(Taulukko1[[#This Row],[Rivivalinta]],Sheet1!$C$1:$E$42,3,FALSE)</f>
        <v>Total risk weighted assets (RWA)</v>
      </c>
      <c r="E7797" s="1" t="s">
        <v>48</v>
      </c>
      <c r="F7797" s="2">
        <v>42004</v>
      </c>
      <c r="G7797" s="7">
        <v>125657.34393</v>
      </c>
    </row>
    <row r="7798" spans="1:7" x14ac:dyDescent="0.2">
      <c r="A7798" s="6">
        <v>39</v>
      </c>
      <c r="B7798" s="5" t="s">
        <v>40</v>
      </c>
      <c r="C7798" s="5" t="str">
        <f>VLOOKUP(Taulukko1[[#This Row],[Rivivalinta]],Sheet1!$C$1:$E$42,2,FALSE)</f>
        <v>Exponeringsbelopp för kredit-, motpart- och utspädningsrisker</v>
      </c>
      <c r="D7798" s="5" t="str">
        <f>VLOOKUP(Taulukko1[[#This Row],[Rivivalinta]],Sheet1!$C$1:$E$42,3,FALSE)</f>
        <v>Credit and counterparty risks</v>
      </c>
      <c r="E7798" s="1" t="s">
        <v>48</v>
      </c>
      <c r="F7798" s="2">
        <v>42004</v>
      </c>
      <c r="G7798" s="7">
        <v>116323.03744</v>
      </c>
    </row>
    <row r="7799" spans="1:7" x14ac:dyDescent="0.2">
      <c r="A7799" s="6">
        <v>40</v>
      </c>
      <c r="B7799" s="5" t="s">
        <v>41</v>
      </c>
      <c r="C7799" s="5" t="str">
        <f>VLOOKUP(Taulukko1[[#This Row],[Rivivalinta]],Sheet1!$C$1:$E$42,2,FALSE)</f>
        <v>Exponeringsbelopp för positions-, valutakurs- och råvarurisker</v>
      </c>
      <c r="D7799" s="5" t="str">
        <f>VLOOKUP(Taulukko1[[#This Row],[Rivivalinta]],Sheet1!$C$1:$E$42,3,FALSE)</f>
        <v>Position, currency and commodity risks</v>
      </c>
      <c r="E7799" s="1" t="s">
        <v>48</v>
      </c>
      <c r="F7799" s="2">
        <v>42004</v>
      </c>
      <c r="G7799" s="7"/>
    </row>
    <row r="7800" spans="1:7" x14ac:dyDescent="0.2">
      <c r="A7800" s="6">
        <v>41</v>
      </c>
      <c r="B7800" s="5" t="s">
        <v>42</v>
      </c>
      <c r="C7800" s="5" t="str">
        <f>VLOOKUP(Taulukko1[[#This Row],[Rivivalinta]],Sheet1!$C$1:$E$42,2,FALSE)</f>
        <v>Exponeringsbelopp för operativ risk</v>
      </c>
      <c r="D7800" s="5" t="str">
        <f>VLOOKUP(Taulukko1[[#This Row],[Rivivalinta]],Sheet1!$C$1:$E$42,3,FALSE)</f>
        <v>Operational risks</v>
      </c>
      <c r="E7800" s="1" t="s">
        <v>48</v>
      </c>
      <c r="F7800" s="2">
        <v>42004</v>
      </c>
      <c r="G7800" s="7">
        <v>9334.3064900000008</v>
      </c>
    </row>
    <row r="7801" spans="1:7" x14ac:dyDescent="0.2">
      <c r="A7801" s="6">
        <v>42</v>
      </c>
      <c r="B7801" s="5" t="s">
        <v>43</v>
      </c>
      <c r="C7801" s="5" t="str">
        <f>VLOOKUP(Taulukko1[[#This Row],[Rivivalinta]],Sheet1!$C$1:$E$42,2,FALSE)</f>
        <v>Övriga riskexponeringar</v>
      </c>
      <c r="D7801" s="5" t="str">
        <f>VLOOKUP(Taulukko1[[#This Row],[Rivivalinta]],Sheet1!$C$1:$E$42,3,FALSE)</f>
        <v>Other risks</v>
      </c>
      <c r="E7801" s="1" t="s">
        <v>48</v>
      </c>
      <c r="F7801" s="2">
        <v>42004</v>
      </c>
      <c r="G7801" s="7"/>
    </row>
    <row r="7802" spans="1:7" x14ac:dyDescent="0.2">
      <c r="A7802" s="6">
        <v>1</v>
      </c>
      <c r="B7802" s="5" t="s">
        <v>5</v>
      </c>
      <c r="C7802" s="5" t="str">
        <f>VLOOKUP(Taulukko1[[#This Row],[Rivivalinta]],Sheet1!$C$1:$E$42,2,FALSE)</f>
        <v>Räntenetto</v>
      </c>
      <c r="D7802" s="5" t="str">
        <f>VLOOKUP(Taulukko1[[#This Row],[Rivivalinta]],Sheet1!$C$1:$E$42,3,FALSE)</f>
        <v>Net interest margin</v>
      </c>
      <c r="E7802" s="1" t="s">
        <v>49</v>
      </c>
      <c r="F7802" s="2">
        <v>42004</v>
      </c>
      <c r="G7802" s="7">
        <v>749</v>
      </c>
    </row>
    <row r="7803" spans="1:7" x14ac:dyDescent="0.2">
      <c r="A7803" s="6">
        <v>2</v>
      </c>
      <c r="B7803" s="5" t="s">
        <v>6</v>
      </c>
      <c r="C7803" s="5" t="str">
        <f>VLOOKUP(Taulukko1[[#This Row],[Rivivalinta]],Sheet1!$C$1:$E$42,2,FALSE)</f>
        <v>Netto, avgifts- och provisionsintäkter</v>
      </c>
      <c r="D7803" s="5" t="str">
        <f>VLOOKUP(Taulukko1[[#This Row],[Rivivalinta]],Sheet1!$C$1:$E$42,3,FALSE)</f>
        <v>Net fee and commission income</v>
      </c>
      <c r="E7803" s="1" t="s">
        <v>49</v>
      </c>
      <c r="F7803" s="2">
        <v>42004</v>
      </c>
      <c r="G7803" s="7">
        <v>193</v>
      </c>
    </row>
    <row r="7804" spans="1:7" x14ac:dyDescent="0.2">
      <c r="A7804" s="6">
        <v>3</v>
      </c>
      <c r="B7804" s="5" t="s">
        <v>7</v>
      </c>
      <c r="C7804" s="5" t="str">
        <f>VLOOKUP(Taulukko1[[#This Row],[Rivivalinta]],Sheet1!$C$1:$E$42,2,FALSE)</f>
        <v>Avgifts- och provisionsintäkter</v>
      </c>
      <c r="D7804" s="5" t="str">
        <f>VLOOKUP(Taulukko1[[#This Row],[Rivivalinta]],Sheet1!$C$1:$E$42,3,FALSE)</f>
        <v>Fee and commission income</v>
      </c>
      <c r="E7804" s="1" t="s">
        <v>49</v>
      </c>
      <c r="F7804" s="2">
        <v>42004</v>
      </c>
      <c r="G7804" s="7">
        <v>233</v>
      </c>
    </row>
    <row r="7805" spans="1:7" x14ac:dyDescent="0.2">
      <c r="A7805" s="6">
        <v>4</v>
      </c>
      <c r="B7805" s="5" t="s">
        <v>8</v>
      </c>
      <c r="C7805" s="5" t="str">
        <f>VLOOKUP(Taulukko1[[#This Row],[Rivivalinta]],Sheet1!$C$1:$E$42,2,FALSE)</f>
        <v>Avgifts- och provisionskostnader</v>
      </c>
      <c r="D7805" s="5" t="str">
        <f>VLOOKUP(Taulukko1[[#This Row],[Rivivalinta]],Sheet1!$C$1:$E$42,3,FALSE)</f>
        <v>Fee and commission expenses</v>
      </c>
      <c r="E7805" s="1" t="s">
        <v>49</v>
      </c>
      <c r="F7805" s="2">
        <v>42004</v>
      </c>
      <c r="G7805" s="7">
        <v>40</v>
      </c>
    </row>
    <row r="7806" spans="1:7" x14ac:dyDescent="0.2">
      <c r="A7806" s="6">
        <v>5</v>
      </c>
      <c r="B7806" s="5" t="s">
        <v>9</v>
      </c>
      <c r="C7806" s="5" t="str">
        <f>VLOOKUP(Taulukko1[[#This Row],[Rivivalinta]],Sheet1!$C$1:$E$42,2,FALSE)</f>
        <v>Nettointäkter från handel och investeringar</v>
      </c>
      <c r="D7806" s="5" t="str">
        <f>VLOOKUP(Taulukko1[[#This Row],[Rivivalinta]],Sheet1!$C$1:$E$42,3,FALSE)</f>
        <v>Net trading and investing income</v>
      </c>
      <c r="E7806" s="1" t="s">
        <v>49</v>
      </c>
      <c r="F7806" s="2">
        <v>42004</v>
      </c>
      <c r="G7806" s="7">
        <v>978</v>
      </c>
    </row>
    <row r="7807" spans="1:7" x14ac:dyDescent="0.2">
      <c r="A7807" s="6">
        <v>6</v>
      </c>
      <c r="B7807" s="5" t="s">
        <v>10</v>
      </c>
      <c r="C7807" s="5" t="str">
        <f>VLOOKUP(Taulukko1[[#This Row],[Rivivalinta]],Sheet1!$C$1:$E$42,2,FALSE)</f>
        <v>Övriga intäkter</v>
      </c>
      <c r="D7807" s="5" t="str">
        <f>VLOOKUP(Taulukko1[[#This Row],[Rivivalinta]],Sheet1!$C$1:$E$42,3,FALSE)</f>
        <v>Other income</v>
      </c>
      <c r="E7807" s="1" t="s">
        <v>49</v>
      </c>
      <c r="F7807" s="2">
        <v>42004</v>
      </c>
      <c r="G7807" s="7">
        <v>30</v>
      </c>
    </row>
    <row r="7808" spans="1:7" x14ac:dyDescent="0.2">
      <c r="A7808" s="6">
        <v>7</v>
      </c>
      <c r="B7808" s="5" t="s">
        <v>11</v>
      </c>
      <c r="C7808" s="5" t="str">
        <f>VLOOKUP(Taulukko1[[#This Row],[Rivivalinta]],Sheet1!$C$1:$E$42,2,FALSE)</f>
        <v>Totala inkomster</v>
      </c>
      <c r="D7808" s="5" t="str">
        <f>VLOOKUP(Taulukko1[[#This Row],[Rivivalinta]],Sheet1!$C$1:$E$42,3,FALSE)</f>
        <v>Total income</v>
      </c>
      <c r="E7808" s="1" t="s">
        <v>49</v>
      </c>
      <c r="F7808" s="2">
        <v>42004</v>
      </c>
      <c r="G7808" s="7">
        <v>1950</v>
      </c>
    </row>
    <row r="7809" spans="1:7" x14ac:dyDescent="0.2">
      <c r="A7809" s="6">
        <v>8</v>
      </c>
      <c r="B7809" s="5" t="s">
        <v>12</v>
      </c>
      <c r="C7809" s="5" t="str">
        <f>VLOOKUP(Taulukko1[[#This Row],[Rivivalinta]],Sheet1!$C$1:$E$42,2,FALSE)</f>
        <v>Totala kostnader</v>
      </c>
      <c r="D7809" s="5" t="str">
        <f>VLOOKUP(Taulukko1[[#This Row],[Rivivalinta]],Sheet1!$C$1:$E$42,3,FALSE)</f>
        <v>Total expenses</v>
      </c>
      <c r="E7809" s="1" t="s">
        <v>49</v>
      </c>
      <c r="F7809" s="2">
        <v>42004</v>
      </c>
      <c r="G7809" s="7">
        <v>732</v>
      </c>
    </row>
    <row r="7810" spans="1:7" x14ac:dyDescent="0.2">
      <c r="A7810" s="6">
        <v>9</v>
      </c>
      <c r="B7810" s="5" t="s">
        <v>13</v>
      </c>
      <c r="C7810" s="5" t="str">
        <f>VLOOKUP(Taulukko1[[#This Row],[Rivivalinta]],Sheet1!$C$1:$E$42,2,FALSE)</f>
        <v>Nedskrivningar av lån och fordringar</v>
      </c>
      <c r="D7810" s="5" t="str">
        <f>VLOOKUP(Taulukko1[[#This Row],[Rivivalinta]],Sheet1!$C$1:$E$42,3,FALSE)</f>
        <v>Impairments on loans and receivables</v>
      </c>
      <c r="E7810" s="1" t="s">
        <v>49</v>
      </c>
      <c r="F7810" s="2">
        <v>42004</v>
      </c>
      <c r="G7810" s="7">
        <v>-1</v>
      </c>
    </row>
    <row r="7811" spans="1:7" x14ac:dyDescent="0.2">
      <c r="A7811" s="6">
        <v>10</v>
      </c>
      <c r="B7811" s="5" t="s">
        <v>14</v>
      </c>
      <c r="C7811" s="5" t="str">
        <f>VLOOKUP(Taulukko1[[#This Row],[Rivivalinta]],Sheet1!$C$1:$E$42,2,FALSE)</f>
        <v>Rörelsevinst/-förlust</v>
      </c>
      <c r="D7811" s="5" t="str">
        <f>VLOOKUP(Taulukko1[[#This Row],[Rivivalinta]],Sheet1!$C$1:$E$42,3,FALSE)</f>
        <v>Operatingprofit/-loss</v>
      </c>
      <c r="E7811" s="1" t="s">
        <v>49</v>
      </c>
      <c r="F7811" s="2">
        <v>42004</v>
      </c>
      <c r="G7811" s="7">
        <v>1219</v>
      </c>
    </row>
    <row r="7812" spans="1:7" x14ac:dyDescent="0.2">
      <c r="A7812" s="6">
        <v>11</v>
      </c>
      <c r="B7812" s="5" t="s">
        <v>15</v>
      </c>
      <c r="C7812" s="5" t="str">
        <f>VLOOKUP(Taulukko1[[#This Row],[Rivivalinta]],Sheet1!$C$1:$E$42,2,FALSE)</f>
        <v>Kontanta medel och kassabehållning hos centralbanker</v>
      </c>
      <c r="D7812" s="5" t="str">
        <f>VLOOKUP(Taulukko1[[#This Row],[Rivivalinta]],Sheet1!$C$1:$E$42,3,FALSE)</f>
        <v>Cash and cash balances at central banks</v>
      </c>
      <c r="E7812" s="1" t="s">
        <v>49</v>
      </c>
      <c r="F7812" s="2">
        <v>42004</v>
      </c>
      <c r="G7812" s="7">
        <v>339</v>
      </c>
    </row>
    <row r="7813" spans="1:7" x14ac:dyDescent="0.2">
      <c r="A7813" s="6">
        <v>12</v>
      </c>
      <c r="B7813" s="5" t="s">
        <v>16</v>
      </c>
      <c r="C7813" s="5" t="str">
        <f>VLOOKUP(Taulukko1[[#This Row],[Rivivalinta]],Sheet1!$C$1:$E$42,2,FALSE)</f>
        <v>Lån och förskott till kreditinstitut</v>
      </c>
      <c r="D7813" s="5" t="str">
        <f>VLOOKUP(Taulukko1[[#This Row],[Rivivalinta]],Sheet1!$C$1:$E$42,3,FALSE)</f>
        <v>Loans and advances to credit institutions</v>
      </c>
      <c r="E7813" s="1" t="s">
        <v>49</v>
      </c>
      <c r="F7813" s="2">
        <v>42004</v>
      </c>
      <c r="G7813" s="7">
        <v>229</v>
      </c>
    </row>
    <row r="7814" spans="1:7" x14ac:dyDescent="0.2">
      <c r="A7814" s="6">
        <v>13</v>
      </c>
      <c r="B7814" s="5" t="s">
        <v>17</v>
      </c>
      <c r="C7814" s="5" t="str">
        <f>VLOOKUP(Taulukko1[[#This Row],[Rivivalinta]],Sheet1!$C$1:$E$42,2,FALSE)</f>
        <v>Lån och förskott till allmänheten och offentliga samfund</v>
      </c>
      <c r="D7814" s="5" t="str">
        <f>VLOOKUP(Taulukko1[[#This Row],[Rivivalinta]],Sheet1!$C$1:$E$42,3,FALSE)</f>
        <v>Loans and advances to the public and public sector entities</v>
      </c>
      <c r="E7814" s="1" t="s">
        <v>49</v>
      </c>
      <c r="F7814" s="2">
        <v>42004</v>
      </c>
      <c r="G7814" s="7">
        <v>37987</v>
      </c>
    </row>
    <row r="7815" spans="1:7" x14ac:dyDescent="0.2">
      <c r="A7815" s="6">
        <v>14</v>
      </c>
      <c r="B7815" s="5" t="s">
        <v>18</v>
      </c>
      <c r="C7815" s="5" t="str">
        <f>VLOOKUP(Taulukko1[[#This Row],[Rivivalinta]],Sheet1!$C$1:$E$42,2,FALSE)</f>
        <v>Värdepapper</v>
      </c>
      <c r="D7815" s="5" t="str">
        <f>VLOOKUP(Taulukko1[[#This Row],[Rivivalinta]],Sheet1!$C$1:$E$42,3,FALSE)</f>
        <v>Debt securities</v>
      </c>
      <c r="E7815" s="1" t="s">
        <v>49</v>
      </c>
      <c r="F7815" s="2">
        <v>42004</v>
      </c>
      <c r="G7815" s="7">
        <v>2055</v>
      </c>
    </row>
    <row r="7816" spans="1:7" x14ac:dyDescent="0.2">
      <c r="A7816" s="6">
        <v>15</v>
      </c>
      <c r="B7816" s="5" t="s">
        <v>238</v>
      </c>
      <c r="C7816" s="5" t="str">
        <f>VLOOKUP(Taulukko1[[#This Row],[Rivivalinta]],Sheet1!$C$1:$E$42,2,FALSE)</f>
        <v xml:space="preserve">Derivat </v>
      </c>
      <c r="D7816" s="5" t="str">
        <f>VLOOKUP(Taulukko1[[#This Row],[Rivivalinta]],Sheet1!$C$1:$E$42,3,FALSE)</f>
        <v xml:space="preserve">Derivatives </v>
      </c>
      <c r="E7816" s="1" t="s">
        <v>49</v>
      </c>
      <c r="F7816" s="2">
        <v>42004</v>
      </c>
      <c r="G7816" s="7"/>
    </row>
    <row r="7817" spans="1:7" x14ac:dyDescent="0.2">
      <c r="A7817" s="6">
        <v>16</v>
      </c>
      <c r="B7817" s="5" t="s">
        <v>20</v>
      </c>
      <c r="C7817" s="5" t="str">
        <f>VLOOKUP(Taulukko1[[#This Row],[Rivivalinta]],Sheet1!$C$1:$E$42,2,FALSE)</f>
        <v>Övriga tillgångar</v>
      </c>
      <c r="D7817" s="5" t="str">
        <f>VLOOKUP(Taulukko1[[#This Row],[Rivivalinta]],Sheet1!$C$1:$E$42,3,FALSE)</f>
        <v>Other assets</v>
      </c>
      <c r="E7817" s="1" t="s">
        <v>49</v>
      </c>
      <c r="F7817" s="2">
        <v>42004</v>
      </c>
      <c r="G7817" s="7">
        <v>5527</v>
      </c>
    </row>
    <row r="7818" spans="1:7" x14ac:dyDescent="0.2">
      <c r="A7818" s="6">
        <v>17</v>
      </c>
      <c r="B7818" s="5" t="s">
        <v>21</v>
      </c>
      <c r="C7818" s="5" t="str">
        <f>VLOOKUP(Taulukko1[[#This Row],[Rivivalinta]],Sheet1!$C$1:$E$42,2,FALSE)</f>
        <v>SUMMA TILLGÅNGAR</v>
      </c>
      <c r="D7818" s="5" t="str">
        <f>VLOOKUP(Taulukko1[[#This Row],[Rivivalinta]],Sheet1!$C$1:$E$42,3,FALSE)</f>
        <v>TOTAL ASSETS</v>
      </c>
      <c r="E7818" s="1" t="s">
        <v>49</v>
      </c>
      <c r="F7818" s="2">
        <v>42004</v>
      </c>
      <c r="G7818" s="7">
        <v>46137</v>
      </c>
    </row>
    <row r="7819" spans="1:7" x14ac:dyDescent="0.2">
      <c r="A7819" s="6">
        <v>18</v>
      </c>
      <c r="B7819" s="5" t="s">
        <v>22</v>
      </c>
      <c r="C7819" s="5" t="str">
        <f>VLOOKUP(Taulukko1[[#This Row],[Rivivalinta]],Sheet1!$C$1:$E$42,2,FALSE)</f>
        <v>Inlåning från kreditinstitut</v>
      </c>
      <c r="D7819" s="5" t="str">
        <f>VLOOKUP(Taulukko1[[#This Row],[Rivivalinta]],Sheet1!$C$1:$E$42,3,FALSE)</f>
        <v>Deposits from credit institutions</v>
      </c>
      <c r="E7819" s="1" t="s">
        <v>49</v>
      </c>
      <c r="F7819" s="2">
        <v>42004</v>
      </c>
      <c r="G7819" s="7">
        <v>1587</v>
      </c>
    </row>
    <row r="7820" spans="1:7" x14ac:dyDescent="0.2">
      <c r="A7820" s="6">
        <v>19</v>
      </c>
      <c r="B7820" s="5" t="s">
        <v>23</v>
      </c>
      <c r="C7820" s="5" t="str">
        <f>VLOOKUP(Taulukko1[[#This Row],[Rivivalinta]],Sheet1!$C$1:$E$42,2,FALSE)</f>
        <v>Inlåning från allmänheten och offentliga samfund</v>
      </c>
      <c r="D7820" s="5" t="str">
        <f>VLOOKUP(Taulukko1[[#This Row],[Rivivalinta]],Sheet1!$C$1:$E$42,3,FALSE)</f>
        <v>Deposits from the public and public sector entities</v>
      </c>
      <c r="E7820" s="1" t="s">
        <v>49</v>
      </c>
      <c r="F7820" s="2">
        <v>42004</v>
      </c>
      <c r="G7820" s="7">
        <v>33873</v>
      </c>
    </row>
    <row r="7821" spans="1:7" x14ac:dyDescent="0.2">
      <c r="A7821" s="6">
        <v>20</v>
      </c>
      <c r="B7821" s="5" t="s">
        <v>24</v>
      </c>
      <c r="C7821" s="5" t="str">
        <f>VLOOKUP(Taulukko1[[#This Row],[Rivivalinta]],Sheet1!$C$1:$E$42,2,FALSE)</f>
        <v>Emitterade skuldebrev</v>
      </c>
      <c r="D7821" s="5" t="str">
        <f>VLOOKUP(Taulukko1[[#This Row],[Rivivalinta]],Sheet1!$C$1:$E$42,3,FALSE)</f>
        <v>Debt securities issued</v>
      </c>
      <c r="E7821" s="1" t="s">
        <v>49</v>
      </c>
      <c r="F7821" s="2">
        <v>42004</v>
      </c>
      <c r="G7821" s="7">
        <v>1</v>
      </c>
    </row>
    <row r="7822" spans="1:7" x14ac:dyDescent="0.2">
      <c r="A7822" s="6">
        <v>22</v>
      </c>
      <c r="B7822" s="5" t="s">
        <v>19</v>
      </c>
      <c r="C7822" s="5" t="str">
        <f>VLOOKUP(Taulukko1[[#This Row],[Rivivalinta]],Sheet1!$C$1:$E$42,2,FALSE)</f>
        <v>Derivat</v>
      </c>
      <c r="D7822" s="5" t="str">
        <f>VLOOKUP(Taulukko1[[#This Row],[Rivivalinta]],Sheet1!$C$1:$E$42,3,FALSE)</f>
        <v>Derivatives</v>
      </c>
      <c r="E7822" s="1" t="s">
        <v>49</v>
      </c>
      <c r="F7822" s="2">
        <v>42004</v>
      </c>
      <c r="G7822" s="7"/>
    </row>
    <row r="7823" spans="1:7" x14ac:dyDescent="0.2">
      <c r="A7823" s="6">
        <v>23</v>
      </c>
      <c r="B7823" s="5" t="s">
        <v>25</v>
      </c>
      <c r="C7823" s="5" t="str">
        <f>VLOOKUP(Taulukko1[[#This Row],[Rivivalinta]],Sheet1!$C$1:$E$42,2,FALSE)</f>
        <v>Eget kapital</v>
      </c>
      <c r="D7823" s="5" t="str">
        <f>VLOOKUP(Taulukko1[[#This Row],[Rivivalinta]],Sheet1!$C$1:$E$42,3,FALSE)</f>
        <v>Total equity</v>
      </c>
      <c r="E7823" s="1" t="s">
        <v>49</v>
      </c>
      <c r="F7823" s="2">
        <v>42004</v>
      </c>
      <c r="G7823" s="7">
        <v>8574</v>
      </c>
    </row>
    <row r="7824" spans="1:7" x14ac:dyDescent="0.2">
      <c r="A7824" s="6">
        <v>21</v>
      </c>
      <c r="B7824" s="5" t="s">
        <v>26</v>
      </c>
      <c r="C7824" s="5" t="str">
        <f>VLOOKUP(Taulukko1[[#This Row],[Rivivalinta]],Sheet1!$C$1:$E$42,2,FALSE)</f>
        <v>Övriga skulder</v>
      </c>
      <c r="D7824" s="5" t="str">
        <f>VLOOKUP(Taulukko1[[#This Row],[Rivivalinta]],Sheet1!$C$1:$E$42,3,FALSE)</f>
        <v>Other liabilities</v>
      </c>
      <c r="E7824" s="1" t="s">
        <v>49</v>
      </c>
      <c r="F7824" s="2">
        <v>42004</v>
      </c>
      <c r="G7824" s="7">
        <v>2103</v>
      </c>
    </row>
    <row r="7825" spans="1:7" x14ac:dyDescent="0.2">
      <c r="A7825" s="6">
        <v>24</v>
      </c>
      <c r="B7825" s="5" t="s">
        <v>27</v>
      </c>
      <c r="C7825" s="5" t="str">
        <f>VLOOKUP(Taulukko1[[#This Row],[Rivivalinta]],Sheet1!$C$1:$E$42,2,FALSE)</f>
        <v>SUMMA EGET KAPITAL OCH SKULDER</v>
      </c>
      <c r="D7825" s="5" t="str">
        <f>VLOOKUP(Taulukko1[[#This Row],[Rivivalinta]],Sheet1!$C$1:$E$42,3,FALSE)</f>
        <v>TOTAL EQUITY AND LIABILITIES</v>
      </c>
      <c r="E7825" s="1" t="s">
        <v>49</v>
      </c>
      <c r="F7825" s="2">
        <v>42004</v>
      </c>
      <c r="G7825" s="7">
        <v>46138</v>
      </c>
    </row>
    <row r="7826" spans="1:7" x14ac:dyDescent="0.2">
      <c r="A7826" s="6">
        <v>25</v>
      </c>
      <c r="B7826" s="5" t="s">
        <v>28</v>
      </c>
      <c r="C7826" s="5" t="str">
        <f>VLOOKUP(Taulukko1[[#This Row],[Rivivalinta]],Sheet1!$C$1:$E$42,2,FALSE)</f>
        <v>Exponering utanför balansräkningen</v>
      </c>
      <c r="D7826" s="5" t="str">
        <f>VLOOKUP(Taulukko1[[#This Row],[Rivivalinta]],Sheet1!$C$1:$E$42,3,FALSE)</f>
        <v>Off balance sheet exposures</v>
      </c>
      <c r="E7826" s="1" t="s">
        <v>49</v>
      </c>
      <c r="F7826" s="2">
        <v>42004</v>
      </c>
      <c r="G7826" s="7">
        <v>1010</v>
      </c>
    </row>
    <row r="7827" spans="1:7" x14ac:dyDescent="0.2">
      <c r="A7827" s="6">
        <v>28</v>
      </c>
      <c r="B7827" s="5" t="s">
        <v>29</v>
      </c>
      <c r="C7827" s="5" t="str">
        <f>VLOOKUP(Taulukko1[[#This Row],[Rivivalinta]],Sheet1!$C$1:$E$42,2,FALSE)</f>
        <v>Kostnader/intäkter, %</v>
      </c>
      <c r="D7827" s="5" t="str">
        <f>VLOOKUP(Taulukko1[[#This Row],[Rivivalinta]],Sheet1!$C$1:$E$42,3,FALSE)</f>
        <v>Cost/income ratio, %</v>
      </c>
      <c r="E7827" s="1" t="s">
        <v>49</v>
      </c>
      <c r="F7827" s="2">
        <v>42004</v>
      </c>
      <c r="G7827" s="8">
        <v>0.31632080762759396</v>
      </c>
    </row>
    <row r="7828" spans="1:7" x14ac:dyDescent="0.2">
      <c r="A7828" s="6">
        <v>29</v>
      </c>
      <c r="B7828" s="5" t="s">
        <v>30</v>
      </c>
      <c r="C7828" s="5" t="str">
        <f>VLOOKUP(Taulukko1[[#This Row],[Rivivalinta]],Sheet1!$C$1:$E$42,2,FALSE)</f>
        <v>Nödlidande exponeringar/Exponeringar, %</v>
      </c>
      <c r="D7828" s="5" t="str">
        <f>VLOOKUP(Taulukko1[[#This Row],[Rivivalinta]],Sheet1!$C$1:$E$42,3,FALSE)</f>
        <v>Non-performing exposures/Exposures, %</v>
      </c>
      <c r="E7828" s="1" t="s">
        <v>49</v>
      </c>
      <c r="F7828" s="2">
        <v>42004</v>
      </c>
      <c r="G7828" s="8">
        <v>1.9320139940473082E-3</v>
      </c>
    </row>
    <row r="7829" spans="1:7" x14ac:dyDescent="0.2">
      <c r="A7829" s="6">
        <v>30</v>
      </c>
      <c r="B7829" s="5" t="s">
        <v>31</v>
      </c>
      <c r="C7829" s="5" t="str">
        <f>VLOOKUP(Taulukko1[[#This Row],[Rivivalinta]],Sheet1!$C$1:$E$42,2,FALSE)</f>
        <v>Upplupna avsättningar på nödlidande exponeringar/Nödlidande Exponeringar, %</v>
      </c>
      <c r="D7829" s="5" t="str">
        <f>VLOOKUP(Taulukko1[[#This Row],[Rivivalinta]],Sheet1!$C$1:$E$42,3,FALSE)</f>
        <v>Accumulated impairments on non-performing exposures/Non-performing exposures, %</v>
      </c>
      <c r="E7829" s="1" t="s">
        <v>49</v>
      </c>
      <c r="F7829" s="2">
        <v>42004</v>
      </c>
      <c r="G7829" s="8">
        <v>0.24324324324324326</v>
      </c>
    </row>
    <row r="7830" spans="1:7" x14ac:dyDescent="0.2">
      <c r="A7830" s="6">
        <v>31</v>
      </c>
      <c r="B7830" s="5" t="s">
        <v>32</v>
      </c>
      <c r="C7830" s="5" t="str">
        <f>VLOOKUP(Taulukko1[[#This Row],[Rivivalinta]],Sheet1!$C$1:$E$42,2,FALSE)</f>
        <v>Kapitalbas</v>
      </c>
      <c r="D7830" s="5" t="str">
        <f>VLOOKUP(Taulukko1[[#This Row],[Rivivalinta]],Sheet1!$C$1:$E$42,3,FALSE)</f>
        <v>Own funds</v>
      </c>
      <c r="E7830" s="1" t="s">
        <v>49</v>
      </c>
      <c r="F7830" s="2">
        <v>42004</v>
      </c>
      <c r="G7830" s="7">
        <v>9744.20219</v>
      </c>
    </row>
    <row r="7831" spans="1:7" x14ac:dyDescent="0.2">
      <c r="A7831" s="6">
        <v>32</v>
      </c>
      <c r="B7831" s="5" t="s">
        <v>33</v>
      </c>
      <c r="C7831" s="5" t="str">
        <f>VLOOKUP(Taulukko1[[#This Row],[Rivivalinta]],Sheet1!$C$1:$E$42,2,FALSE)</f>
        <v>Kärnprimärkapital (CET 1)</v>
      </c>
      <c r="D7831" s="5" t="str">
        <f>VLOOKUP(Taulukko1[[#This Row],[Rivivalinta]],Sheet1!$C$1:$E$42,3,FALSE)</f>
        <v>Common equity tier 1 capital (CET1)</v>
      </c>
      <c r="E7831" s="1" t="s">
        <v>49</v>
      </c>
      <c r="F7831" s="2">
        <v>42004</v>
      </c>
      <c r="G7831" s="7">
        <v>9692.8139200000005</v>
      </c>
    </row>
    <row r="7832" spans="1:7" x14ac:dyDescent="0.2">
      <c r="A7832" s="6">
        <v>33</v>
      </c>
      <c r="B7832" s="5" t="s">
        <v>34</v>
      </c>
      <c r="C7832" s="5" t="str">
        <f>VLOOKUP(Taulukko1[[#This Row],[Rivivalinta]],Sheet1!$C$1:$E$42,2,FALSE)</f>
        <v>Övrigt primärkapital (AT 1)</v>
      </c>
      <c r="D7832" s="5" t="str">
        <f>VLOOKUP(Taulukko1[[#This Row],[Rivivalinta]],Sheet1!$C$1:$E$42,3,FALSE)</f>
        <v>Additional tier 1 capital (AT 1)</v>
      </c>
      <c r="E7832" s="1" t="s">
        <v>49</v>
      </c>
      <c r="F7832" s="2">
        <v>42004</v>
      </c>
      <c r="G7832" s="7"/>
    </row>
    <row r="7833" spans="1:7" x14ac:dyDescent="0.2">
      <c r="A7833" s="6">
        <v>34</v>
      </c>
      <c r="B7833" s="5" t="s">
        <v>35</v>
      </c>
      <c r="C7833" s="5" t="str">
        <f>VLOOKUP(Taulukko1[[#This Row],[Rivivalinta]],Sheet1!$C$1:$E$42,2,FALSE)</f>
        <v>Supplementärkapital (T2)</v>
      </c>
      <c r="D7833" s="5" t="str">
        <f>VLOOKUP(Taulukko1[[#This Row],[Rivivalinta]],Sheet1!$C$1:$E$42,3,FALSE)</f>
        <v>Tier 2 capital (T2)</v>
      </c>
      <c r="E7833" s="1" t="s">
        <v>49</v>
      </c>
      <c r="F7833" s="2">
        <v>42004</v>
      </c>
      <c r="G7833" s="7">
        <v>51.388269999999999</v>
      </c>
    </row>
    <row r="7834" spans="1:7" x14ac:dyDescent="0.2">
      <c r="A7834" s="6">
        <v>35</v>
      </c>
      <c r="B7834" s="5" t="s">
        <v>36</v>
      </c>
      <c r="C7834" s="5" t="str">
        <f>VLOOKUP(Taulukko1[[#This Row],[Rivivalinta]],Sheet1!$C$1:$E$42,2,FALSE)</f>
        <v>Summa kapitalrelationer, %</v>
      </c>
      <c r="D7834" s="5" t="str">
        <f>VLOOKUP(Taulukko1[[#This Row],[Rivivalinta]],Sheet1!$C$1:$E$42,3,FALSE)</f>
        <v>Own funds ratio, %</v>
      </c>
      <c r="E7834" s="1" t="s">
        <v>49</v>
      </c>
      <c r="F7834" s="2">
        <v>42004</v>
      </c>
      <c r="G7834" s="8">
        <v>0.53159107801787209</v>
      </c>
    </row>
    <row r="7835" spans="1:7" x14ac:dyDescent="0.2">
      <c r="A7835" s="6">
        <v>36</v>
      </c>
      <c r="B7835" s="5" t="s">
        <v>37</v>
      </c>
      <c r="C7835" s="5" t="str">
        <f>VLOOKUP(Taulukko1[[#This Row],[Rivivalinta]],Sheet1!$C$1:$E$42,2,FALSE)</f>
        <v>Primärkapitalrelation, %</v>
      </c>
      <c r="D7835" s="5" t="str">
        <f>VLOOKUP(Taulukko1[[#This Row],[Rivivalinta]],Sheet1!$C$1:$E$42,3,FALSE)</f>
        <v>Tier 1 ratio, %</v>
      </c>
      <c r="E7835" s="1" t="s">
        <v>49</v>
      </c>
      <c r="F7835" s="2">
        <v>42004</v>
      </c>
      <c r="G7835" s="8">
        <v>0.52878761137030938</v>
      </c>
    </row>
    <row r="7836" spans="1:7" x14ac:dyDescent="0.2">
      <c r="A7836" s="6">
        <v>37</v>
      </c>
      <c r="B7836" s="5" t="s">
        <v>38</v>
      </c>
      <c r="C7836" s="5" t="str">
        <f>VLOOKUP(Taulukko1[[#This Row],[Rivivalinta]],Sheet1!$C$1:$E$42,2,FALSE)</f>
        <v>Kärnprimärkapitalrelation, %</v>
      </c>
      <c r="D7836" s="5" t="str">
        <f>VLOOKUP(Taulukko1[[#This Row],[Rivivalinta]],Sheet1!$C$1:$E$42,3,FALSE)</f>
        <v>CET 1 ratio, %</v>
      </c>
      <c r="E7836" s="1" t="s">
        <v>49</v>
      </c>
      <c r="F7836" s="2">
        <v>42004</v>
      </c>
      <c r="G7836" s="8">
        <v>0.52878761137030938</v>
      </c>
    </row>
    <row r="7837" spans="1:7" x14ac:dyDescent="0.2">
      <c r="A7837" s="6">
        <v>38</v>
      </c>
      <c r="B7837" s="5" t="s">
        <v>39</v>
      </c>
      <c r="C7837" s="5" t="str">
        <f>VLOOKUP(Taulukko1[[#This Row],[Rivivalinta]],Sheet1!$C$1:$E$42,2,FALSE)</f>
        <v>Summa exponeringsbelopp (RWA)</v>
      </c>
      <c r="D7837" s="5" t="str">
        <f>VLOOKUP(Taulukko1[[#This Row],[Rivivalinta]],Sheet1!$C$1:$E$42,3,FALSE)</f>
        <v>Total risk weighted assets (RWA)</v>
      </c>
      <c r="E7837" s="1" t="s">
        <v>49</v>
      </c>
      <c r="F7837" s="2">
        <v>42004</v>
      </c>
      <c r="G7837" s="7">
        <v>18330.25909</v>
      </c>
    </row>
    <row r="7838" spans="1:7" x14ac:dyDescent="0.2">
      <c r="A7838" s="6">
        <v>39</v>
      </c>
      <c r="B7838" s="5" t="s">
        <v>40</v>
      </c>
      <c r="C7838" s="5" t="str">
        <f>VLOOKUP(Taulukko1[[#This Row],[Rivivalinta]],Sheet1!$C$1:$E$42,2,FALSE)</f>
        <v>Exponeringsbelopp för kredit-, motpart- och utspädningsrisker</v>
      </c>
      <c r="D7838" s="5" t="str">
        <f>VLOOKUP(Taulukko1[[#This Row],[Rivivalinta]],Sheet1!$C$1:$E$42,3,FALSE)</f>
        <v>Credit and counterparty risks</v>
      </c>
      <c r="E7838" s="1" t="s">
        <v>49</v>
      </c>
      <c r="F7838" s="2">
        <v>42004</v>
      </c>
      <c r="G7838" s="7">
        <v>16716.76957</v>
      </c>
    </row>
    <row r="7839" spans="1:7" x14ac:dyDescent="0.2">
      <c r="A7839" s="6">
        <v>40</v>
      </c>
      <c r="B7839" s="5" t="s">
        <v>41</v>
      </c>
      <c r="C7839" s="5" t="str">
        <f>VLOOKUP(Taulukko1[[#This Row],[Rivivalinta]],Sheet1!$C$1:$E$42,2,FALSE)</f>
        <v>Exponeringsbelopp för positions-, valutakurs- och råvarurisker</v>
      </c>
      <c r="D7839" s="5" t="str">
        <f>VLOOKUP(Taulukko1[[#This Row],[Rivivalinta]],Sheet1!$C$1:$E$42,3,FALSE)</f>
        <v>Position, currency and commodity risks</v>
      </c>
      <c r="E7839" s="1" t="s">
        <v>49</v>
      </c>
      <c r="F7839" s="2">
        <v>42004</v>
      </c>
      <c r="G7839" s="7"/>
    </row>
    <row r="7840" spans="1:7" x14ac:dyDescent="0.2">
      <c r="A7840" s="6">
        <v>41</v>
      </c>
      <c r="B7840" s="5" t="s">
        <v>42</v>
      </c>
      <c r="C7840" s="5" t="str">
        <f>VLOOKUP(Taulukko1[[#This Row],[Rivivalinta]],Sheet1!$C$1:$E$42,2,FALSE)</f>
        <v>Exponeringsbelopp för operativ risk</v>
      </c>
      <c r="D7840" s="5" t="str">
        <f>VLOOKUP(Taulukko1[[#This Row],[Rivivalinta]],Sheet1!$C$1:$E$42,3,FALSE)</f>
        <v>Operational risks</v>
      </c>
      <c r="E7840" s="1" t="s">
        <v>49</v>
      </c>
      <c r="F7840" s="2">
        <v>42004</v>
      </c>
      <c r="G7840" s="7">
        <v>1613.4895200000001</v>
      </c>
    </row>
    <row r="7841" spans="1:7" x14ac:dyDescent="0.2">
      <c r="A7841" s="6">
        <v>42</v>
      </c>
      <c r="B7841" s="5" t="s">
        <v>43</v>
      </c>
      <c r="C7841" s="5" t="str">
        <f>VLOOKUP(Taulukko1[[#This Row],[Rivivalinta]],Sheet1!$C$1:$E$42,2,FALSE)</f>
        <v>Övriga riskexponeringar</v>
      </c>
      <c r="D7841" s="5" t="str">
        <f>VLOOKUP(Taulukko1[[#This Row],[Rivivalinta]],Sheet1!$C$1:$E$42,3,FALSE)</f>
        <v>Other risks</v>
      </c>
      <c r="E7841" s="1" t="s">
        <v>49</v>
      </c>
      <c r="F7841" s="2">
        <v>42004</v>
      </c>
      <c r="G7841" s="7"/>
    </row>
    <row r="7842" spans="1:7" x14ac:dyDescent="0.2">
      <c r="A7842" s="6">
        <v>1</v>
      </c>
      <c r="B7842" s="5" t="s">
        <v>5</v>
      </c>
      <c r="C7842" s="5" t="str">
        <f>VLOOKUP(Taulukko1[[#This Row],[Rivivalinta]],Sheet1!$C$1:$E$42,2,FALSE)</f>
        <v>Räntenetto</v>
      </c>
      <c r="D7842" s="5" t="str">
        <f>VLOOKUP(Taulukko1[[#This Row],[Rivivalinta]],Sheet1!$C$1:$E$42,3,FALSE)</f>
        <v>Net interest margin</v>
      </c>
      <c r="E7842" s="1" t="s">
        <v>50</v>
      </c>
      <c r="F7842" s="2">
        <v>42004</v>
      </c>
      <c r="G7842" s="7">
        <v>1267</v>
      </c>
    </row>
    <row r="7843" spans="1:7" x14ac:dyDescent="0.2">
      <c r="A7843" s="6">
        <v>2</v>
      </c>
      <c r="B7843" s="5" t="s">
        <v>6</v>
      </c>
      <c r="C7843" s="5" t="str">
        <f>VLOOKUP(Taulukko1[[#This Row],[Rivivalinta]],Sheet1!$C$1:$E$42,2,FALSE)</f>
        <v>Netto, avgifts- och provisionsintäkter</v>
      </c>
      <c r="D7843" s="5" t="str">
        <f>VLOOKUP(Taulukko1[[#This Row],[Rivivalinta]],Sheet1!$C$1:$E$42,3,FALSE)</f>
        <v>Net fee and commission income</v>
      </c>
      <c r="E7843" s="1" t="s">
        <v>50</v>
      </c>
      <c r="F7843" s="2">
        <v>42004</v>
      </c>
      <c r="G7843" s="7">
        <v>719</v>
      </c>
    </row>
    <row r="7844" spans="1:7" x14ac:dyDescent="0.2">
      <c r="A7844" s="6">
        <v>3</v>
      </c>
      <c r="B7844" s="5" t="s">
        <v>7</v>
      </c>
      <c r="C7844" s="5" t="str">
        <f>VLOOKUP(Taulukko1[[#This Row],[Rivivalinta]],Sheet1!$C$1:$E$42,2,FALSE)</f>
        <v>Avgifts- och provisionsintäkter</v>
      </c>
      <c r="D7844" s="5" t="str">
        <f>VLOOKUP(Taulukko1[[#This Row],[Rivivalinta]],Sheet1!$C$1:$E$42,3,FALSE)</f>
        <v>Fee and commission income</v>
      </c>
      <c r="E7844" s="1" t="s">
        <v>50</v>
      </c>
      <c r="F7844" s="2">
        <v>42004</v>
      </c>
      <c r="G7844" s="7">
        <v>798</v>
      </c>
    </row>
    <row r="7845" spans="1:7" x14ac:dyDescent="0.2">
      <c r="A7845" s="6">
        <v>4</v>
      </c>
      <c r="B7845" s="5" t="s">
        <v>8</v>
      </c>
      <c r="C7845" s="5" t="str">
        <f>VLOOKUP(Taulukko1[[#This Row],[Rivivalinta]],Sheet1!$C$1:$E$42,2,FALSE)</f>
        <v>Avgifts- och provisionskostnader</v>
      </c>
      <c r="D7845" s="5" t="str">
        <f>VLOOKUP(Taulukko1[[#This Row],[Rivivalinta]],Sheet1!$C$1:$E$42,3,FALSE)</f>
        <v>Fee and commission expenses</v>
      </c>
      <c r="E7845" s="1" t="s">
        <v>50</v>
      </c>
      <c r="F7845" s="2">
        <v>42004</v>
      </c>
      <c r="G7845" s="7">
        <v>79</v>
      </c>
    </row>
    <row r="7846" spans="1:7" x14ac:dyDescent="0.2">
      <c r="A7846" s="6">
        <v>5</v>
      </c>
      <c r="B7846" s="5" t="s">
        <v>9</v>
      </c>
      <c r="C7846" s="5" t="str">
        <f>VLOOKUP(Taulukko1[[#This Row],[Rivivalinta]],Sheet1!$C$1:$E$42,2,FALSE)</f>
        <v>Nettointäkter från handel och investeringar</v>
      </c>
      <c r="D7846" s="5" t="str">
        <f>VLOOKUP(Taulukko1[[#This Row],[Rivivalinta]],Sheet1!$C$1:$E$42,3,FALSE)</f>
        <v>Net trading and investing income</v>
      </c>
      <c r="E7846" s="1" t="s">
        <v>50</v>
      </c>
      <c r="F7846" s="2">
        <v>42004</v>
      </c>
      <c r="G7846" s="7">
        <v>1208</v>
      </c>
    </row>
    <row r="7847" spans="1:7" x14ac:dyDescent="0.2">
      <c r="A7847" s="6">
        <v>6</v>
      </c>
      <c r="B7847" s="5" t="s">
        <v>10</v>
      </c>
      <c r="C7847" s="5" t="str">
        <f>VLOOKUP(Taulukko1[[#This Row],[Rivivalinta]],Sheet1!$C$1:$E$42,2,FALSE)</f>
        <v>Övriga intäkter</v>
      </c>
      <c r="D7847" s="5" t="str">
        <f>VLOOKUP(Taulukko1[[#This Row],[Rivivalinta]],Sheet1!$C$1:$E$42,3,FALSE)</f>
        <v>Other income</v>
      </c>
      <c r="E7847" s="1" t="s">
        <v>50</v>
      </c>
      <c r="F7847" s="2">
        <v>42004</v>
      </c>
      <c r="G7847" s="7">
        <v>9</v>
      </c>
    </row>
    <row r="7848" spans="1:7" x14ac:dyDescent="0.2">
      <c r="A7848" s="6">
        <v>7</v>
      </c>
      <c r="B7848" s="5" t="s">
        <v>11</v>
      </c>
      <c r="C7848" s="5" t="str">
        <f>VLOOKUP(Taulukko1[[#This Row],[Rivivalinta]],Sheet1!$C$1:$E$42,2,FALSE)</f>
        <v>Totala inkomster</v>
      </c>
      <c r="D7848" s="5" t="str">
        <f>VLOOKUP(Taulukko1[[#This Row],[Rivivalinta]],Sheet1!$C$1:$E$42,3,FALSE)</f>
        <v>Total income</v>
      </c>
      <c r="E7848" s="1" t="s">
        <v>50</v>
      </c>
      <c r="F7848" s="2">
        <v>42004</v>
      </c>
      <c r="G7848" s="7">
        <v>3203</v>
      </c>
    </row>
    <row r="7849" spans="1:7" x14ac:dyDescent="0.2">
      <c r="A7849" s="6">
        <v>8</v>
      </c>
      <c r="B7849" s="5" t="s">
        <v>12</v>
      </c>
      <c r="C7849" s="5" t="str">
        <f>VLOOKUP(Taulukko1[[#This Row],[Rivivalinta]],Sheet1!$C$1:$E$42,2,FALSE)</f>
        <v>Totala kostnader</v>
      </c>
      <c r="D7849" s="5" t="str">
        <f>VLOOKUP(Taulukko1[[#This Row],[Rivivalinta]],Sheet1!$C$1:$E$42,3,FALSE)</f>
        <v>Total expenses</v>
      </c>
      <c r="E7849" s="1" t="s">
        <v>50</v>
      </c>
      <c r="F7849" s="2">
        <v>42004</v>
      </c>
      <c r="G7849" s="7">
        <v>1166</v>
      </c>
    </row>
    <row r="7850" spans="1:7" x14ac:dyDescent="0.2">
      <c r="A7850" s="6">
        <v>9</v>
      </c>
      <c r="B7850" s="5" t="s">
        <v>13</v>
      </c>
      <c r="C7850" s="5" t="str">
        <f>VLOOKUP(Taulukko1[[#This Row],[Rivivalinta]],Sheet1!$C$1:$E$42,2,FALSE)</f>
        <v>Nedskrivningar av lån och fordringar</v>
      </c>
      <c r="D7850" s="5" t="str">
        <f>VLOOKUP(Taulukko1[[#This Row],[Rivivalinta]],Sheet1!$C$1:$E$42,3,FALSE)</f>
        <v>Impairments on loans and receivables</v>
      </c>
      <c r="E7850" s="1" t="s">
        <v>50</v>
      </c>
      <c r="F7850" s="2">
        <v>42004</v>
      </c>
      <c r="G7850" s="7">
        <v>43</v>
      </c>
    </row>
    <row r="7851" spans="1:7" x14ac:dyDescent="0.2">
      <c r="A7851" s="6">
        <v>10</v>
      </c>
      <c r="B7851" s="5" t="s">
        <v>14</v>
      </c>
      <c r="C7851" s="5" t="str">
        <f>VLOOKUP(Taulukko1[[#This Row],[Rivivalinta]],Sheet1!$C$1:$E$42,2,FALSE)</f>
        <v>Rörelsevinst/-förlust</v>
      </c>
      <c r="D7851" s="5" t="str">
        <f>VLOOKUP(Taulukko1[[#This Row],[Rivivalinta]],Sheet1!$C$1:$E$42,3,FALSE)</f>
        <v>Operatingprofit/-loss</v>
      </c>
      <c r="E7851" s="1" t="s">
        <v>50</v>
      </c>
      <c r="F7851" s="2">
        <v>42004</v>
      </c>
      <c r="G7851" s="7">
        <v>1995</v>
      </c>
    </row>
    <row r="7852" spans="1:7" x14ac:dyDescent="0.2">
      <c r="A7852" s="6">
        <v>11</v>
      </c>
      <c r="B7852" s="5" t="s">
        <v>15</v>
      </c>
      <c r="C7852" s="5" t="str">
        <f>VLOOKUP(Taulukko1[[#This Row],[Rivivalinta]],Sheet1!$C$1:$E$42,2,FALSE)</f>
        <v>Kontanta medel och kassabehållning hos centralbanker</v>
      </c>
      <c r="D7852" s="5" t="str">
        <f>VLOOKUP(Taulukko1[[#This Row],[Rivivalinta]],Sheet1!$C$1:$E$42,3,FALSE)</f>
        <v>Cash and cash balances at central banks</v>
      </c>
      <c r="E7852" s="1" t="s">
        <v>50</v>
      </c>
      <c r="F7852" s="2">
        <v>42004</v>
      </c>
      <c r="G7852" s="7">
        <v>6688</v>
      </c>
    </row>
    <row r="7853" spans="1:7" x14ac:dyDescent="0.2">
      <c r="A7853" s="6">
        <v>12</v>
      </c>
      <c r="B7853" s="5" t="s">
        <v>16</v>
      </c>
      <c r="C7853" s="5" t="str">
        <f>VLOOKUP(Taulukko1[[#This Row],[Rivivalinta]],Sheet1!$C$1:$E$42,2,FALSE)</f>
        <v>Lån och förskott till kreditinstitut</v>
      </c>
      <c r="D7853" s="5" t="str">
        <f>VLOOKUP(Taulukko1[[#This Row],[Rivivalinta]],Sheet1!$C$1:$E$42,3,FALSE)</f>
        <v>Loans and advances to credit institutions</v>
      </c>
      <c r="E7853" s="1" t="s">
        <v>50</v>
      </c>
      <c r="F7853" s="2">
        <v>42004</v>
      </c>
      <c r="G7853" s="7">
        <v>577</v>
      </c>
    </row>
    <row r="7854" spans="1:7" x14ac:dyDescent="0.2">
      <c r="A7854" s="6">
        <v>13</v>
      </c>
      <c r="B7854" s="5" t="s">
        <v>17</v>
      </c>
      <c r="C7854" s="5" t="str">
        <f>VLOOKUP(Taulukko1[[#This Row],[Rivivalinta]],Sheet1!$C$1:$E$42,2,FALSE)</f>
        <v>Lån och förskott till allmänheten och offentliga samfund</v>
      </c>
      <c r="D7854" s="5" t="str">
        <f>VLOOKUP(Taulukko1[[#This Row],[Rivivalinta]],Sheet1!$C$1:$E$42,3,FALSE)</f>
        <v>Loans and advances to the public and public sector entities</v>
      </c>
      <c r="E7854" s="1" t="s">
        <v>50</v>
      </c>
      <c r="F7854" s="2">
        <v>42004</v>
      </c>
      <c r="G7854" s="7">
        <v>97266</v>
      </c>
    </row>
    <row r="7855" spans="1:7" x14ac:dyDescent="0.2">
      <c r="A7855" s="6">
        <v>14</v>
      </c>
      <c r="B7855" s="5" t="s">
        <v>18</v>
      </c>
      <c r="C7855" s="5" t="str">
        <f>VLOOKUP(Taulukko1[[#This Row],[Rivivalinta]],Sheet1!$C$1:$E$42,2,FALSE)</f>
        <v>Värdepapper</v>
      </c>
      <c r="D7855" s="5" t="str">
        <f>VLOOKUP(Taulukko1[[#This Row],[Rivivalinta]],Sheet1!$C$1:$E$42,3,FALSE)</f>
        <v>Debt securities</v>
      </c>
      <c r="E7855" s="1" t="s">
        <v>50</v>
      </c>
      <c r="F7855" s="2">
        <v>42004</v>
      </c>
      <c r="G7855" s="7">
        <v>2363</v>
      </c>
    </row>
    <row r="7856" spans="1:7" x14ac:dyDescent="0.2">
      <c r="A7856" s="6">
        <v>15</v>
      </c>
      <c r="B7856" s="5" t="s">
        <v>238</v>
      </c>
      <c r="C7856" s="5" t="str">
        <f>VLOOKUP(Taulukko1[[#This Row],[Rivivalinta]],Sheet1!$C$1:$E$42,2,FALSE)</f>
        <v xml:space="preserve">Derivat </v>
      </c>
      <c r="D7856" s="5" t="str">
        <f>VLOOKUP(Taulukko1[[#This Row],[Rivivalinta]],Sheet1!$C$1:$E$42,3,FALSE)</f>
        <v xml:space="preserve">Derivatives </v>
      </c>
      <c r="E7856" s="1" t="s">
        <v>50</v>
      </c>
      <c r="F7856" s="2">
        <v>42004</v>
      </c>
      <c r="G7856" s="7">
        <v>44</v>
      </c>
    </row>
    <row r="7857" spans="1:7" x14ac:dyDescent="0.2">
      <c r="A7857" s="6">
        <v>16</v>
      </c>
      <c r="B7857" s="5" t="s">
        <v>20</v>
      </c>
      <c r="C7857" s="5" t="str">
        <f>VLOOKUP(Taulukko1[[#This Row],[Rivivalinta]],Sheet1!$C$1:$E$42,2,FALSE)</f>
        <v>Övriga tillgångar</v>
      </c>
      <c r="D7857" s="5" t="str">
        <f>VLOOKUP(Taulukko1[[#This Row],[Rivivalinta]],Sheet1!$C$1:$E$42,3,FALSE)</f>
        <v>Other assets</v>
      </c>
      <c r="E7857" s="1" t="s">
        <v>50</v>
      </c>
      <c r="F7857" s="2">
        <v>42004</v>
      </c>
      <c r="G7857" s="7">
        <v>5596</v>
      </c>
    </row>
    <row r="7858" spans="1:7" x14ac:dyDescent="0.2">
      <c r="A7858" s="6">
        <v>17</v>
      </c>
      <c r="B7858" s="5" t="s">
        <v>21</v>
      </c>
      <c r="C7858" s="5" t="str">
        <f>VLOOKUP(Taulukko1[[#This Row],[Rivivalinta]],Sheet1!$C$1:$E$42,2,FALSE)</f>
        <v>SUMMA TILLGÅNGAR</v>
      </c>
      <c r="D7858" s="5" t="str">
        <f>VLOOKUP(Taulukko1[[#This Row],[Rivivalinta]],Sheet1!$C$1:$E$42,3,FALSE)</f>
        <v>TOTAL ASSETS</v>
      </c>
      <c r="E7858" s="1" t="s">
        <v>50</v>
      </c>
      <c r="F7858" s="2">
        <v>42004</v>
      </c>
      <c r="G7858" s="7">
        <v>112534</v>
      </c>
    </row>
    <row r="7859" spans="1:7" x14ac:dyDescent="0.2">
      <c r="A7859" s="6">
        <v>18</v>
      </c>
      <c r="B7859" s="5" t="s">
        <v>22</v>
      </c>
      <c r="C7859" s="5" t="str">
        <f>VLOOKUP(Taulukko1[[#This Row],[Rivivalinta]],Sheet1!$C$1:$E$42,2,FALSE)</f>
        <v>Inlåning från kreditinstitut</v>
      </c>
      <c r="D7859" s="5" t="str">
        <f>VLOOKUP(Taulukko1[[#This Row],[Rivivalinta]],Sheet1!$C$1:$E$42,3,FALSE)</f>
        <v>Deposits from credit institutions</v>
      </c>
      <c r="E7859" s="1" t="s">
        <v>50</v>
      </c>
      <c r="F7859" s="2">
        <v>42004</v>
      </c>
      <c r="G7859" s="7">
        <v>24651</v>
      </c>
    </row>
    <row r="7860" spans="1:7" x14ac:dyDescent="0.2">
      <c r="A7860" s="6">
        <v>19</v>
      </c>
      <c r="B7860" s="5" t="s">
        <v>23</v>
      </c>
      <c r="C7860" s="5" t="str">
        <f>VLOOKUP(Taulukko1[[#This Row],[Rivivalinta]],Sheet1!$C$1:$E$42,2,FALSE)</f>
        <v>Inlåning från allmänheten och offentliga samfund</v>
      </c>
      <c r="D7860" s="5" t="str">
        <f>VLOOKUP(Taulukko1[[#This Row],[Rivivalinta]],Sheet1!$C$1:$E$42,3,FALSE)</f>
        <v>Deposits from the public and public sector entities</v>
      </c>
      <c r="E7860" s="1" t="s">
        <v>50</v>
      </c>
      <c r="F7860" s="2">
        <v>42004</v>
      </c>
      <c r="G7860" s="7">
        <v>68809</v>
      </c>
    </row>
    <row r="7861" spans="1:7" x14ac:dyDescent="0.2">
      <c r="A7861" s="6">
        <v>20</v>
      </c>
      <c r="B7861" s="5" t="s">
        <v>24</v>
      </c>
      <c r="C7861" s="5" t="str">
        <f>VLOOKUP(Taulukko1[[#This Row],[Rivivalinta]],Sheet1!$C$1:$E$42,2,FALSE)</f>
        <v>Emitterade skuldebrev</v>
      </c>
      <c r="D7861" s="5" t="str">
        <f>VLOOKUP(Taulukko1[[#This Row],[Rivivalinta]],Sheet1!$C$1:$E$42,3,FALSE)</f>
        <v>Debt securities issued</v>
      </c>
      <c r="E7861" s="1" t="s">
        <v>50</v>
      </c>
      <c r="F7861" s="2">
        <v>42004</v>
      </c>
      <c r="G7861" s="7">
        <v>1</v>
      </c>
    </row>
    <row r="7862" spans="1:7" x14ac:dyDescent="0.2">
      <c r="A7862" s="6">
        <v>22</v>
      </c>
      <c r="B7862" s="5" t="s">
        <v>19</v>
      </c>
      <c r="C7862" s="5" t="str">
        <f>VLOOKUP(Taulukko1[[#This Row],[Rivivalinta]],Sheet1!$C$1:$E$42,2,FALSE)</f>
        <v>Derivat</v>
      </c>
      <c r="D7862" s="5" t="str">
        <f>VLOOKUP(Taulukko1[[#This Row],[Rivivalinta]],Sheet1!$C$1:$E$42,3,FALSE)</f>
        <v>Derivatives</v>
      </c>
      <c r="E7862" s="1" t="s">
        <v>50</v>
      </c>
      <c r="F7862" s="2">
        <v>42004</v>
      </c>
      <c r="G7862" s="7">
        <v>45</v>
      </c>
    </row>
    <row r="7863" spans="1:7" x14ac:dyDescent="0.2">
      <c r="A7863" s="6">
        <v>23</v>
      </c>
      <c r="B7863" s="5" t="s">
        <v>25</v>
      </c>
      <c r="C7863" s="5" t="str">
        <f>VLOOKUP(Taulukko1[[#This Row],[Rivivalinta]],Sheet1!$C$1:$E$42,2,FALSE)</f>
        <v>Eget kapital</v>
      </c>
      <c r="D7863" s="5" t="str">
        <f>VLOOKUP(Taulukko1[[#This Row],[Rivivalinta]],Sheet1!$C$1:$E$42,3,FALSE)</f>
        <v>Total equity</v>
      </c>
      <c r="E7863" s="1" t="s">
        <v>50</v>
      </c>
      <c r="F7863" s="2">
        <v>42004</v>
      </c>
      <c r="G7863" s="7">
        <v>13488</v>
      </c>
    </row>
    <row r="7864" spans="1:7" x14ac:dyDescent="0.2">
      <c r="A7864" s="6">
        <v>21</v>
      </c>
      <c r="B7864" s="5" t="s">
        <v>26</v>
      </c>
      <c r="C7864" s="5" t="str">
        <f>VLOOKUP(Taulukko1[[#This Row],[Rivivalinta]],Sheet1!$C$1:$E$42,2,FALSE)</f>
        <v>Övriga skulder</v>
      </c>
      <c r="D7864" s="5" t="str">
        <f>VLOOKUP(Taulukko1[[#This Row],[Rivivalinta]],Sheet1!$C$1:$E$42,3,FALSE)</f>
        <v>Other liabilities</v>
      </c>
      <c r="E7864" s="1" t="s">
        <v>50</v>
      </c>
      <c r="F7864" s="2">
        <v>42004</v>
      </c>
      <c r="G7864" s="7">
        <v>5540</v>
      </c>
    </row>
    <row r="7865" spans="1:7" x14ac:dyDescent="0.2">
      <c r="A7865" s="6">
        <v>24</v>
      </c>
      <c r="B7865" s="5" t="s">
        <v>27</v>
      </c>
      <c r="C7865" s="5" t="str">
        <f>VLOOKUP(Taulukko1[[#This Row],[Rivivalinta]],Sheet1!$C$1:$E$42,2,FALSE)</f>
        <v>SUMMA EGET KAPITAL OCH SKULDER</v>
      </c>
      <c r="D7865" s="5" t="str">
        <f>VLOOKUP(Taulukko1[[#This Row],[Rivivalinta]],Sheet1!$C$1:$E$42,3,FALSE)</f>
        <v>TOTAL EQUITY AND LIABILITIES</v>
      </c>
      <c r="E7865" s="1" t="s">
        <v>50</v>
      </c>
      <c r="F7865" s="2">
        <v>42004</v>
      </c>
      <c r="G7865" s="7">
        <v>112534</v>
      </c>
    </row>
    <row r="7866" spans="1:7" x14ac:dyDescent="0.2">
      <c r="A7866" s="6">
        <v>25</v>
      </c>
      <c r="B7866" s="5" t="s">
        <v>28</v>
      </c>
      <c r="C7866" s="5" t="str">
        <f>VLOOKUP(Taulukko1[[#This Row],[Rivivalinta]],Sheet1!$C$1:$E$42,2,FALSE)</f>
        <v>Exponering utanför balansräkningen</v>
      </c>
      <c r="D7866" s="5" t="str">
        <f>VLOOKUP(Taulukko1[[#This Row],[Rivivalinta]],Sheet1!$C$1:$E$42,3,FALSE)</f>
        <v>Off balance sheet exposures</v>
      </c>
      <c r="E7866" s="1" t="s">
        <v>50</v>
      </c>
      <c r="F7866" s="2">
        <v>42004</v>
      </c>
      <c r="G7866" s="7">
        <v>7476</v>
      </c>
    </row>
    <row r="7867" spans="1:7" x14ac:dyDescent="0.2">
      <c r="A7867" s="6">
        <v>28</v>
      </c>
      <c r="B7867" s="5" t="s">
        <v>29</v>
      </c>
      <c r="C7867" s="5" t="str">
        <f>VLOOKUP(Taulukko1[[#This Row],[Rivivalinta]],Sheet1!$C$1:$E$42,2,FALSE)</f>
        <v>Kostnader/intäkter, %</v>
      </c>
      <c r="D7867" s="5" t="str">
        <f>VLOOKUP(Taulukko1[[#This Row],[Rivivalinta]],Sheet1!$C$1:$E$42,3,FALSE)</f>
        <v>Cost/income ratio, %</v>
      </c>
      <c r="E7867" s="1" t="s">
        <v>50</v>
      </c>
      <c r="F7867" s="2">
        <v>42004</v>
      </c>
      <c r="G7867" s="8">
        <v>0.29344432882414151</v>
      </c>
    </row>
    <row r="7868" spans="1:7" x14ac:dyDescent="0.2">
      <c r="A7868" s="6">
        <v>29</v>
      </c>
      <c r="B7868" s="5" t="s">
        <v>30</v>
      </c>
      <c r="C7868" s="5" t="str">
        <f>VLOOKUP(Taulukko1[[#This Row],[Rivivalinta]],Sheet1!$C$1:$E$42,2,FALSE)</f>
        <v>Nödlidande exponeringar/Exponeringar, %</v>
      </c>
      <c r="D7868" s="5" t="str">
        <f>VLOOKUP(Taulukko1[[#This Row],[Rivivalinta]],Sheet1!$C$1:$E$42,3,FALSE)</f>
        <v>Non-performing exposures/Exposures, %</v>
      </c>
      <c r="E7868" s="1" t="s">
        <v>50</v>
      </c>
      <c r="F7868" s="2">
        <v>42004</v>
      </c>
      <c r="G7868" s="8">
        <v>3.0702085852478841E-3</v>
      </c>
    </row>
    <row r="7869" spans="1:7" x14ac:dyDescent="0.2">
      <c r="A7869" s="6">
        <v>30</v>
      </c>
      <c r="B7869" s="5" t="s">
        <v>31</v>
      </c>
      <c r="C7869" s="5" t="str">
        <f>VLOOKUP(Taulukko1[[#This Row],[Rivivalinta]],Sheet1!$C$1:$E$42,2,FALSE)</f>
        <v>Upplupna avsättningar på nödlidande exponeringar/Nödlidande Exponeringar, %</v>
      </c>
      <c r="D7869" s="5" t="str">
        <f>VLOOKUP(Taulukko1[[#This Row],[Rivivalinta]],Sheet1!$C$1:$E$42,3,FALSE)</f>
        <v>Accumulated impairments on non-performing exposures/Non-performing exposures, %</v>
      </c>
      <c r="E7869" s="1" t="s">
        <v>50</v>
      </c>
      <c r="F7869" s="2">
        <v>42004</v>
      </c>
      <c r="G7869" s="8">
        <v>0.22153846153846155</v>
      </c>
    </row>
    <row r="7870" spans="1:7" x14ac:dyDescent="0.2">
      <c r="A7870" s="6">
        <v>31</v>
      </c>
      <c r="B7870" s="5" t="s">
        <v>32</v>
      </c>
      <c r="C7870" s="5" t="str">
        <f>VLOOKUP(Taulukko1[[#This Row],[Rivivalinta]],Sheet1!$C$1:$E$42,2,FALSE)</f>
        <v>Kapitalbas</v>
      </c>
      <c r="D7870" s="5" t="str">
        <f>VLOOKUP(Taulukko1[[#This Row],[Rivivalinta]],Sheet1!$C$1:$E$42,3,FALSE)</f>
        <v>Own funds</v>
      </c>
      <c r="E7870" s="1" t="s">
        <v>50</v>
      </c>
      <c r="F7870" s="2">
        <v>42004</v>
      </c>
      <c r="G7870" s="7">
        <v>16144.311119999998</v>
      </c>
    </row>
    <row r="7871" spans="1:7" x14ac:dyDescent="0.2">
      <c r="A7871" s="6">
        <v>32</v>
      </c>
      <c r="B7871" s="5" t="s">
        <v>33</v>
      </c>
      <c r="C7871" s="5" t="str">
        <f>VLOOKUP(Taulukko1[[#This Row],[Rivivalinta]],Sheet1!$C$1:$E$42,2,FALSE)</f>
        <v>Kärnprimärkapital (CET 1)</v>
      </c>
      <c r="D7871" s="5" t="str">
        <f>VLOOKUP(Taulukko1[[#This Row],[Rivivalinta]],Sheet1!$C$1:$E$42,3,FALSE)</f>
        <v>Common equity tier 1 capital (CET1)</v>
      </c>
      <c r="E7871" s="1" t="s">
        <v>50</v>
      </c>
      <c r="F7871" s="2">
        <v>42004</v>
      </c>
      <c r="G7871" s="7">
        <v>16130.319460000001</v>
      </c>
    </row>
    <row r="7872" spans="1:7" x14ac:dyDescent="0.2">
      <c r="A7872" s="6">
        <v>33</v>
      </c>
      <c r="B7872" s="5" t="s">
        <v>34</v>
      </c>
      <c r="C7872" s="5" t="str">
        <f>VLOOKUP(Taulukko1[[#This Row],[Rivivalinta]],Sheet1!$C$1:$E$42,2,FALSE)</f>
        <v>Övrigt primärkapital (AT 1)</v>
      </c>
      <c r="D7872" s="5" t="str">
        <f>VLOOKUP(Taulukko1[[#This Row],[Rivivalinta]],Sheet1!$C$1:$E$42,3,FALSE)</f>
        <v>Additional tier 1 capital (AT 1)</v>
      </c>
      <c r="E7872" s="1" t="s">
        <v>50</v>
      </c>
      <c r="F7872" s="2">
        <v>42004</v>
      </c>
      <c r="G7872" s="7"/>
    </row>
    <row r="7873" spans="1:7" x14ac:dyDescent="0.2">
      <c r="A7873" s="6">
        <v>34</v>
      </c>
      <c r="B7873" s="5" t="s">
        <v>35</v>
      </c>
      <c r="C7873" s="5" t="str">
        <f>VLOOKUP(Taulukko1[[#This Row],[Rivivalinta]],Sheet1!$C$1:$E$42,2,FALSE)</f>
        <v>Supplementärkapital (T2)</v>
      </c>
      <c r="D7873" s="5" t="str">
        <f>VLOOKUP(Taulukko1[[#This Row],[Rivivalinta]],Sheet1!$C$1:$E$42,3,FALSE)</f>
        <v>Tier 2 capital (T2)</v>
      </c>
      <c r="E7873" s="1" t="s">
        <v>50</v>
      </c>
      <c r="F7873" s="2">
        <v>42004</v>
      </c>
      <c r="G7873" s="7">
        <v>13.99166</v>
      </c>
    </row>
    <row r="7874" spans="1:7" x14ac:dyDescent="0.2">
      <c r="A7874" s="6">
        <v>35</v>
      </c>
      <c r="B7874" s="5" t="s">
        <v>36</v>
      </c>
      <c r="C7874" s="5" t="str">
        <f>VLOOKUP(Taulukko1[[#This Row],[Rivivalinta]],Sheet1!$C$1:$E$42,2,FALSE)</f>
        <v>Summa kapitalrelationer, %</v>
      </c>
      <c r="D7874" s="5" t="str">
        <f>VLOOKUP(Taulukko1[[#This Row],[Rivivalinta]],Sheet1!$C$1:$E$42,3,FALSE)</f>
        <v>Own funds ratio, %</v>
      </c>
      <c r="E7874" s="1" t="s">
        <v>50</v>
      </c>
      <c r="F7874" s="2">
        <v>42004</v>
      </c>
      <c r="G7874" s="8">
        <v>0.46591216078195063</v>
      </c>
    </row>
    <row r="7875" spans="1:7" x14ac:dyDescent="0.2">
      <c r="A7875" s="6">
        <v>36</v>
      </c>
      <c r="B7875" s="5" t="s">
        <v>37</v>
      </c>
      <c r="C7875" s="5" t="str">
        <f>VLOOKUP(Taulukko1[[#This Row],[Rivivalinta]],Sheet1!$C$1:$E$42,2,FALSE)</f>
        <v>Primärkapitalrelation, %</v>
      </c>
      <c r="D7875" s="5" t="str">
        <f>VLOOKUP(Taulukko1[[#This Row],[Rivivalinta]],Sheet1!$C$1:$E$42,3,FALSE)</f>
        <v>Tier 1 ratio, %</v>
      </c>
      <c r="E7875" s="1" t="s">
        <v>50</v>
      </c>
      <c r="F7875" s="2">
        <v>42004</v>
      </c>
      <c r="G7875" s="8">
        <v>0.46550837244467996</v>
      </c>
    </row>
    <row r="7876" spans="1:7" x14ac:dyDescent="0.2">
      <c r="A7876" s="6">
        <v>37</v>
      </c>
      <c r="B7876" s="5" t="s">
        <v>38</v>
      </c>
      <c r="C7876" s="5" t="str">
        <f>VLOOKUP(Taulukko1[[#This Row],[Rivivalinta]],Sheet1!$C$1:$E$42,2,FALSE)</f>
        <v>Kärnprimärkapitalrelation, %</v>
      </c>
      <c r="D7876" s="5" t="str">
        <f>VLOOKUP(Taulukko1[[#This Row],[Rivivalinta]],Sheet1!$C$1:$E$42,3,FALSE)</f>
        <v>CET 1 ratio, %</v>
      </c>
      <c r="E7876" s="1" t="s">
        <v>50</v>
      </c>
      <c r="F7876" s="2">
        <v>42004</v>
      </c>
      <c r="G7876" s="8">
        <v>0.46550837244467996</v>
      </c>
    </row>
    <row r="7877" spans="1:7" x14ac:dyDescent="0.2">
      <c r="A7877" s="6">
        <v>38</v>
      </c>
      <c r="B7877" s="5" t="s">
        <v>39</v>
      </c>
      <c r="C7877" s="5" t="str">
        <f>VLOOKUP(Taulukko1[[#This Row],[Rivivalinta]],Sheet1!$C$1:$E$42,2,FALSE)</f>
        <v>Summa exponeringsbelopp (RWA)</v>
      </c>
      <c r="D7877" s="5" t="str">
        <f>VLOOKUP(Taulukko1[[#This Row],[Rivivalinta]],Sheet1!$C$1:$E$42,3,FALSE)</f>
        <v>Total risk weighted assets (RWA)</v>
      </c>
      <c r="E7877" s="1" t="s">
        <v>50</v>
      </c>
      <c r="F7877" s="2">
        <v>42004</v>
      </c>
      <c r="G7877" s="7">
        <v>34650.976040000001</v>
      </c>
    </row>
    <row r="7878" spans="1:7" x14ac:dyDescent="0.2">
      <c r="A7878" s="6">
        <v>39</v>
      </c>
      <c r="B7878" s="5" t="s">
        <v>40</v>
      </c>
      <c r="C7878" s="5" t="str">
        <f>VLOOKUP(Taulukko1[[#This Row],[Rivivalinta]],Sheet1!$C$1:$E$42,2,FALSE)</f>
        <v>Exponeringsbelopp för kredit-, motpart- och utspädningsrisker</v>
      </c>
      <c r="D7878" s="5" t="str">
        <f>VLOOKUP(Taulukko1[[#This Row],[Rivivalinta]],Sheet1!$C$1:$E$42,3,FALSE)</f>
        <v>Credit and counterparty risks</v>
      </c>
      <c r="E7878" s="1" t="s">
        <v>50</v>
      </c>
      <c r="F7878" s="2">
        <v>42004</v>
      </c>
      <c r="G7878" s="7">
        <v>31465.913949999998</v>
      </c>
    </row>
    <row r="7879" spans="1:7" x14ac:dyDescent="0.2">
      <c r="A7879" s="6">
        <v>40</v>
      </c>
      <c r="B7879" s="5" t="s">
        <v>41</v>
      </c>
      <c r="C7879" s="5" t="str">
        <f>VLOOKUP(Taulukko1[[#This Row],[Rivivalinta]],Sheet1!$C$1:$E$42,2,FALSE)</f>
        <v>Exponeringsbelopp för positions-, valutakurs- och råvarurisker</v>
      </c>
      <c r="D7879" s="5" t="str">
        <f>VLOOKUP(Taulukko1[[#This Row],[Rivivalinta]],Sheet1!$C$1:$E$42,3,FALSE)</f>
        <v>Position, currency and commodity risks</v>
      </c>
      <c r="E7879" s="1" t="s">
        <v>50</v>
      </c>
      <c r="F7879" s="2">
        <v>42004</v>
      </c>
      <c r="G7879" s="7"/>
    </row>
    <row r="7880" spans="1:7" x14ac:dyDescent="0.2">
      <c r="A7880" s="6">
        <v>41</v>
      </c>
      <c r="B7880" s="5" t="s">
        <v>42</v>
      </c>
      <c r="C7880" s="5" t="str">
        <f>VLOOKUP(Taulukko1[[#This Row],[Rivivalinta]],Sheet1!$C$1:$E$42,2,FALSE)</f>
        <v>Exponeringsbelopp för operativ risk</v>
      </c>
      <c r="D7880" s="5" t="str">
        <f>VLOOKUP(Taulukko1[[#This Row],[Rivivalinta]],Sheet1!$C$1:$E$42,3,FALSE)</f>
        <v>Operational risks</v>
      </c>
      <c r="E7880" s="1" t="s">
        <v>50</v>
      </c>
      <c r="F7880" s="2">
        <v>42004</v>
      </c>
      <c r="G7880" s="7">
        <v>3185.0621000000001</v>
      </c>
    </row>
    <row r="7881" spans="1:7" x14ac:dyDescent="0.2">
      <c r="A7881" s="6">
        <v>42</v>
      </c>
      <c r="B7881" s="5" t="s">
        <v>43</v>
      </c>
      <c r="C7881" s="5" t="str">
        <f>VLOOKUP(Taulukko1[[#This Row],[Rivivalinta]],Sheet1!$C$1:$E$42,2,FALSE)</f>
        <v>Övriga riskexponeringar</v>
      </c>
      <c r="D7881" s="5" t="str">
        <f>VLOOKUP(Taulukko1[[#This Row],[Rivivalinta]],Sheet1!$C$1:$E$42,3,FALSE)</f>
        <v>Other risks</v>
      </c>
      <c r="E7881" s="1" t="s">
        <v>50</v>
      </c>
      <c r="F7881" s="2">
        <v>42004</v>
      </c>
      <c r="G7881" s="7"/>
    </row>
    <row r="7882" spans="1:7" x14ac:dyDescent="0.2">
      <c r="A7882" s="6">
        <v>1</v>
      </c>
      <c r="B7882" s="5" t="s">
        <v>5</v>
      </c>
      <c r="C7882" s="5" t="str">
        <f>VLOOKUP(Taulukko1[[#This Row],[Rivivalinta]],Sheet1!$C$1:$E$42,2,FALSE)</f>
        <v>Räntenetto</v>
      </c>
      <c r="D7882" s="5" t="str">
        <f>VLOOKUP(Taulukko1[[#This Row],[Rivivalinta]],Sheet1!$C$1:$E$42,3,FALSE)</f>
        <v>Net interest margin</v>
      </c>
      <c r="E7882" s="1" t="s">
        <v>51</v>
      </c>
      <c r="F7882" s="2">
        <v>42004</v>
      </c>
      <c r="G7882" s="7">
        <v>1292</v>
      </c>
    </row>
    <row r="7883" spans="1:7" x14ac:dyDescent="0.2">
      <c r="A7883" s="6">
        <v>2</v>
      </c>
      <c r="B7883" s="5" t="s">
        <v>6</v>
      </c>
      <c r="C7883" s="5" t="str">
        <f>VLOOKUP(Taulukko1[[#This Row],[Rivivalinta]],Sheet1!$C$1:$E$42,2,FALSE)</f>
        <v>Netto, avgifts- och provisionsintäkter</v>
      </c>
      <c r="D7883" s="5" t="str">
        <f>VLOOKUP(Taulukko1[[#This Row],[Rivivalinta]],Sheet1!$C$1:$E$42,3,FALSE)</f>
        <v>Net fee and commission income</v>
      </c>
      <c r="E7883" s="1" t="s">
        <v>51</v>
      </c>
      <c r="F7883" s="2">
        <v>42004</v>
      </c>
      <c r="G7883" s="7">
        <v>430</v>
      </c>
    </row>
    <row r="7884" spans="1:7" x14ac:dyDescent="0.2">
      <c r="A7884" s="6">
        <v>3</v>
      </c>
      <c r="B7884" s="5" t="s">
        <v>7</v>
      </c>
      <c r="C7884" s="5" t="str">
        <f>VLOOKUP(Taulukko1[[#This Row],[Rivivalinta]],Sheet1!$C$1:$E$42,2,FALSE)</f>
        <v>Avgifts- och provisionsintäkter</v>
      </c>
      <c r="D7884" s="5" t="str">
        <f>VLOOKUP(Taulukko1[[#This Row],[Rivivalinta]],Sheet1!$C$1:$E$42,3,FALSE)</f>
        <v>Fee and commission income</v>
      </c>
      <c r="E7884" s="1" t="s">
        <v>51</v>
      </c>
      <c r="F7884" s="2">
        <v>42004</v>
      </c>
      <c r="G7884" s="7">
        <v>505</v>
      </c>
    </row>
    <row r="7885" spans="1:7" x14ac:dyDescent="0.2">
      <c r="A7885" s="6">
        <v>4</v>
      </c>
      <c r="B7885" s="5" t="s">
        <v>8</v>
      </c>
      <c r="C7885" s="5" t="str">
        <f>VLOOKUP(Taulukko1[[#This Row],[Rivivalinta]],Sheet1!$C$1:$E$42,2,FALSE)</f>
        <v>Avgifts- och provisionskostnader</v>
      </c>
      <c r="D7885" s="5" t="str">
        <f>VLOOKUP(Taulukko1[[#This Row],[Rivivalinta]],Sheet1!$C$1:$E$42,3,FALSE)</f>
        <v>Fee and commission expenses</v>
      </c>
      <c r="E7885" s="1" t="s">
        <v>51</v>
      </c>
      <c r="F7885" s="2">
        <v>42004</v>
      </c>
      <c r="G7885" s="7">
        <v>75</v>
      </c>
    </row>
    <row r="7886" spans="1:7" x14ac:dyDescent="0.2">
      <c r="A7886" s="6">
        <v>5</v>
      </c>
      <c r="B7886" s="5" t="s">
        <v>9</v>
      </c>
      <c r="C7886" s="5" t="str">
        <f>VLOOKUP(Taulukko1[[#This Row],[Rivivalinta]],Sheet1!$C$1:$E$42,2,FALSE)</f>
        <v>Nettointäkter från handel och investeringar</v>
      </c>
      <c r="D7886" s="5" t="str">
        <f>VLOOKUP(Taulukko1[[#This Row],[Rivivalinta]],Sheet1!$C$1:$E$42,3,FALSE)</f>
        <v>Net trading and investing income</v>
      </c>
      <c r="E7886" s="1" t="s">
        <v>51</v>
      </c>
      <c r="F7886" s="2">
        <v>42004</v>
      </c>
      <c r="G7886" s="7">
        <v>549</v>
      </c>
    </row>
    <row r="7887" spans="1:7" x14ac:dyDescent="0.2">
      <c r="A7887" s="6">
        <v>6</v>
      </c>
      <c r="B7887" s="5" t="s">
        <v>10</v>
      </c>
      <c r="C7887" s="5" t="str">
        <f>VLOOKUP(Taulukko1[[#This Row],[Rivivalinta]],Sheet1!$C$1:$E$42,2,FALSE)</f>
        <v>Övriga intäkter</v>
      </c>
      <c r="D7887" s="5" t="str">
        <f>VLOOKUP(Taulukko1[[#This Row],[Rivivalinta]],Sheet1!$C$1:$E$42,3,FALSE)</f>
        <v>Other income</v>
      </c>
      <c r="E7887" s="1" t="s">
        <v>51</v>
      </c>
      <c r="F7887" s="2">
        <v>42004</v>
      </c>
      <c r="G7887" s="7">
        <v>93</v>
      </c>
    </row>
    <row r="7888" spans="1:7" x14ac:dyDescent="0.2">
      <c r="A7888" s="6">
        <v>7</v>
      </c>
      <c r="B7888" s="5" t="s">
        <v>11</v>
      </c>
      <c r="C7888" s="5" t="str">
        <f>VLOOKUP(Taulukko1[[#This Row],[Rivivalinta]],Sheet1!$C$1:$E$42,2,FALSE)</f>
        <v>Totala inkomster</v>
      </c>
      <c r="D7888" s="5" t="str">
        <f>VLOOKUP(Taulukko1[[#This Row],[Rivivalinta]],Sheet1!$C$1:$E$42,3,FALSE)</f>
        <v>Total income</v>
      </c>
      <c r="E7888" s="1" t="s">
        <v>51</v>
      </c>
      <c r="F7888" s="2">
        <v>42004</v>
      </c>
      <c r="G7888" s="7">
        <v>2364</v>
      </c>
    </row>
    <row r="7889" spans="1:7" x14ac:dyDescent="0.2">
      <c r="A7889" s="6">
        <v>8</v>
      </c>
      <c r="B7889" s="5" t="s">
        <v>12</v>
      </c>
      <c r="C7889" s="5" t="str">
        <f>VLOOKUP(Taulukko1[[#This Row],[Rivivalinta]],Sheet1!$C$1:$E$42,2,FALSE)</f>
        <v>Totala kostnader</v>
      </c>
      <c r="D7889" s="5" t="str">
        <f>VLOOKUP(Taulukko1[[#This Row],[Rivivalinta]],Sheet1!$C$1:$E$42,3,FALSE)</f>
        <v>Total expenses</v>
      </c>
      <c r="E7889" s="1" t="s">
        <v>51</v>
      </c>
      <c r="F7889" s="2">
        <v>42004</v>
      </c>
      <c r="G7889" s="7">
        <v>1300</v>
      </c>
    </row>
    <row r="7890" spans="1:7" x14ac:dyDescent="0.2">
      <c r="A7890" s="6">
        <v>9</v>
      </c>
      <c r="B7890" s="5" t="s">
        <v>13</v>
      </c>
      <c r="C7890" s="5" t="str">
        <f>VLOOKUP(Taulukko1[[#This Row],[Rivivalinta]],Sheet1!$C$1:$E$42,2,FALSE)</f>
        <v>Nedskrivningar av lån och fordringar</v>
      </c>
      <c r="D7890" s="5" t="str">
        <f>VLOOKUP(Taulukko1[[#This Row],[Rivivalinta]],Sheet1!$C$1:$E$42,3,FALSE)</f>
        <v>Impairments on loans and receivables</v>
      </c>
      <c r="E7890" s="1" t="s">
        <v>51</v>
      </c>
      <c r="F7890" s="2">
        <v>42004</v>
      </c>
      <c r="G7890" s="7">
        <v>81</v>
      </c>
    </row>
    <row r="7891" spans="1:7" x14ac:dyDescent="0.2">
      <c r="A7891" s="6">
        <v>10</v>
      </c>
      <c r="B7891" s="5" t="s">
        <v>14</v>
      </c>
      <c r="C7891" s="5" t="str">
        <f>VLOOKUP(Taulukko1[[#This Row],[Rivivalinta]],Sheet1!$C$1:$E$42,2,FALSE)</f>
        <v>Rörelsevinst/-förlust</v>
      </c>
      <c r="D7891" s="5" t="str">
        <f>VLOOKUP(Taulukko1[[#This Row],[Rivivalinta]],Sheet1!$C$1:$E$42,3,FALSE)</f>
        <v>Operatingprofit/-loss</v>
      </c>
      <c r="E7891" s="1" t="s">
        <v>51</v>
      </c>
      <c r="F7891" s="2">
        <v>42004</v>
      </c>
      <c r="G7891" s="7">
        <v>983</v>
      </c>
    </row>
    <row r="7892" spans="1:7" x14ac:dyDescent="0.2">
      <c r="A7892" s="6">
        <v>11</v>
      </c>
      <c r="B7892" s="5" t="s">
        <v>15</v>
      </c>
      <c r="C7892" s="5" t="str">
        <f>VLOOKUP(Taulukko1[[#This Row],[Rivivalinta]],Sheet1!$C$1:$E$42,2,FALSE)</f>
        <v>Kontanta medel och kassabehållning hos centralbanker</v>
      </c>
      <c r="D7892" s="5" t="str">
        <f>VLOOKUP(Taulukko1[[#This Row],[Rivivalinta]],Sheet1!$C$1:$E$42,3,FALSE)</f>
        <v>Cash and cash balances at central banks</v>
      </c>
      <c r="E7892" s="1" t="s">
        <v>51</v>
      </c>
      <c r="F7892" s="2">
        <v>42004</v>
      </c>
      <c r="G7892" s="7">
        <v>398</v>
      </c>
    </row>
    <row r="7893" spans="1:7" x14ac:dyDescent="0.2">
      <c r="A7893" s="6">
        <v>12</v>
      </c>
      <c r="B7893" s="5" t="s">
        <v>16</v>
      </c>
      <c r="C7893" s="5" t="str">
        <f>VLOOKUP(Taulukko1[[#This Row],[Rivivalinta]],Sheet1!$C$1:$E$42,2,FALSE)</f>
        <v>Lån och förskott till kreditinstitut</v>
      </c>
      <c r="D7893" s="5" t="str">
        <f>VLOOKUP(Taulukko1[[#This Row],[Rivivalinta]],Sheet1!$C$1:$E$42,3,FALSE)</f>
        <v>Loans and advances to credit institutions</v>
      </c>
      <c r="E7893" s="1" t="s">
        <v>51</v>
      </c>
      <c r="F7893" s="2">
        <v>42004</v>
      </c>
      <c r="G7893" s="7">
        <v>489</v>
      </c>
    </row>
    <row r="7894" spans="1:7" x14ac:dyDescent="0.2">
      <c r="A7894" s="6">
        <v>13</v>
      </c>
      <c r="B7894" s="5" t="s">
        <v>17</v>
      </c>
      <c r="C7894" s="5" t="str">
        <f>VLOOKUP(Taulukko1[[#This Row],[Rivivalinta]],Sheet1!$C$1:$E$42,2,FALSE)</f>
        <v>Lån och förskott till allmänheten och offentliga samfund</v>
      </c>
      <c r="D7894" s="5" t="str">
        <f>VLOOKUP(Taulukko1[[#This Row],[Rivivalinta]],Sheet1!$C$1:$E$42,3,FALSE)</f>
        <v>Loans and advances to the public and public sector entities</v>
      </c>
      <c r="E7894" s="1" t="s">
        <v>51</v>
      </c>
      <c r="F7894" s="2">
        <v>42004</v>
      </c>
      <c r="G7894" s="7">
        <v>78832</v>
      </c>
    </row>
    <row r="7895" spans="1:7" x14ac:dyDescent="0.2">
      <c r="A7895" s="6">
        <v>14</v>
      </c>
      <c r="B7895" s="5" t="s">
        <v>18</v>
      </c>
      <c r="C7895" s="5" t="str">
        <f>VLOOKUP(Taulukko1[[#This Row],[Rivivalinta]],Sheet1!$C$1:$E$42,2,FALSE)</f>
        <v>Värdepapper</v>
      </c>
      <c r="D7895" s="5" t="str">
        <f>VLOOKUP(Taulukko1[[#This Row],[Rivivalinta]],Sheet1!$C$1:$E$42,3,FALSE)</f>
        <v>Debt securities</v>
      </c>
      <c r="E7895" s="1" t="s">
        <v>51</v>
      </c>
      <c r="F7895" s="2">
        <v>42004</v>
      </c>
      <c r="G7895" s="7"/>
    </row>
    <row r="7896" spans="1:7" x14ac:dyDescent="0.2">
      <c r="A7896" s="6">
        <v>15</v>
      </c>
      <c r="B7896" s="5" t="s">
        <v>238</v>
      </c>
      <c r="C7896" s="5" t="str">
        <f>VLOOKUP(Taulukko1[[#This Row],[Rivivalinta]],Sheet1!$C$1:$E$42,2,FALSE)</f>
        <v xml:space="preserve">Derivat </v>
      </c>
      <c r="D7896" s="5" t="str">
        <f>VLOOKUP(Taulukko1[[#This Row],[Rivivalinta]],Sheet1!$C$1:$E$42,3,FALSE)</f>
        <v xml:space="preserve">Derivatives </v>
      </c>
      <c r="E7896" s="1" t="s">
        <v>51</v>
      </c>
      <c r="F7896" s="2">
        <v>42004</v>
      </c>
      <c r="G7896" s="7">
        <v>100</v>
      </c>
    </row>
    <row r="7897" spans="1:7" x14ac:dyDescent="0.2">
      <c r="A7897" s="6">
        <v>16</v>
      </c>
      <c r="B7897" s="5" t="s">
        <v>20</v>
      </c>
      <c r="C7897" s="5" t="str">
        <f>VLOOKUP(Taulukko1[[#This Row],[Rivivalinta]],Sheet1!$C$1:$E$42,2,FALSE)</f>
        <v>Övriga tillgångar</v>
      </c>
      <c r="D7897" s="5" t="str">
        <f>VLOOKUP(Taulukko1[[#This Row],[Rivivalinta]],Sheet1!$C$1:$E$42,3,FALSE)</f>
        <v>Other assets</v>
      </c>
      <c r="E7897" s="1" t="s">
        <v>51</v>
      </c>
      <c r="F7897" s="2">
        <v>42004</v>
      </c>
      <c r="G7897" s="7">
        <v>6519</v>
      </c>
    </row>
    <row r="7898" spans="1:7" x14ac:dyDescent="0.2">
      <c r="A7898" s="6">
        <v>17</v>
      </c>
      <c r="B7898" s="5" t="s">
        <v>21</v>
      </c>
      <c r="C7898" s="5" t="str">
        <f>VLOOKUP(Taulukko1[[#This Row],[Rivivalinta]],Sheet1!$C$1:$E$42,2,FALSE)</f>
        <v>SUMMA TILLGÅNGAR</v>
      </c>
      <c r="D7898" s="5" t="str">
        <f>VLOOKUP(Taulukko1[[#This Row],[Rivivalinta]],Sheet1!$C$1:$E$42,3,FALSE)</f>
        <v>TOTAL ASSETS</v>
      </c>
      <c r="E7898" s="1" t="s">
        <v>51</v>
      </c>
      <c r="F7898" s="2">
        <v>42004</v>
      </c>
      <c r="G7898" s="7">
        <v>86338</v>
      </c>
    </row>
    <row r="7899" spans="1:7" x14ac:dyDescent="0.2">
      <c r="A7899" s="6">
        <v>18</v>
      </c>
      <c r="B7899" s="5" t="s">
        <v>22</v>
      </c>
      <c r="C7899" s="5" t="str">
        <f>VLOOKUP(Taulukko1[[#This Row],[Rivivalinta]],Sheet1!$C$1:$E$42,2,FALSE)</f>
        <v>Inlåning från kreditinstitut</v>
      </c>
      <c r="D7899" s="5" t="str">
        <f>VLOOKUP(Taulukko1[[#This Row],[Rivivalinta]],Sheet1!$C$1:$E$42,3,FALSE)</f>
        <v>Deposits from credit institutions</v>
      </c>
      <c r="E7899" s="1" t="s">
        <v>51</v>
      </c>
      <c r="F7899" s="2">
        <v>42004</v>
      </c>
      <c r="G7899" s="7">
        <v>10024</v>
      </c>
    </row>
    <row r="7900" spans="1:7" x14ac:dyDescent="0.2">
      <c r="A7900" s="6">
        <v>19</v>
      </c>
      <c r="B7900" s="5" t="s">
        <v>23</v>
      </c>
      <c r="C7900" s="5" t="str">
        <f>VLOOKUP(Taulukko1[[#This Row],[Rivivalinta]],Sheet1!$C$1:$E$42,2,FALSE)</f>
        <v>Inlåning från allmänheten och offentliga samfund</v>
      </c>
      <c r="D7900" s="5" t="str">
        <f>VLOOKUP(Taulukko1[[#This Row],[Rivivalinta]],Sheet1!$C$1:$E$42,3,FALSE)</f>
        <v>Deposits from the public and public sector entities</v>
      </c>
      <c r="E7900" s="1" t="s">
        <v>51</v>
      </c>
      <c r="F7900" s="2">
        <v>42004</v>
      </c>
      <c r="G7900" s="7">
        <v>61689</v>
      </c>
    </row>
    <row r="7901" spans="1:7" x14ac:dyDescent="0.2">
      <c r="A7901" s="6">
        <v>20</v>
      </c>
      <c r="B7901" s="5" t="s">
        <v>24</v>
      </c>
      <c r="C7901" s="5" t="str">
        <f>VLOOKUP(Taulukko1[[#This Row],[Rivivalinta]],Sheet1!$C$1:$E$42,2,FALSE)</f>
        <v>Emitterade skuldebrev</v>
      </c>
      <c r="D7901" s="5" t="str">
        <f>VLOOKUP(Taulukko1[[#This Row],[Rivivalinta]],Sheet1!$C$1:$E$42,3,FALSE)</f>
        <v>Debt securities issued</v>
      </c>
      <c r="E7901" s="1" t="s">
        <v>51</v>
      </c>
      <c r="F7901" s="2">
        <v>42004</v>
      </c>
      <c r="G7901" s="7"/>
    </row>
    <row r="7902" spans="1:7" x14ac:dyDescent="0.2">
      <c r="A7902" s="6">
        <v>22</v>
      </c>
      <c r="B7902" s="5" t="s">
        <v>19</v>
      </c>
      <c r="C7902" s="5" t="str">
        <f>VLOOKUP(Taulukko1[[#This Row],[Rivivalinta]],Sheet1!$C$1:$E$42,2,FALSE)</f>
        <v>Derivat</v>
      </c>
      <c r="D7902" s="5" t="str">
        <f>VLOOKUP(Taulukko1[[#This Row],[Rivivalinta]],Sheet1!$C$1:$E$42,3,FALSE)</f>
        <v>Derivatives</v>
      </c>
      <c r="E7902" s="1" t="s">
        <v>51</v>
      </c>
      <c r="F7902" s="2">
        <v>42004</v>
      </c>
      <c r="G7902" s="7">
        <v>5</v>
      </c>
    </row>
    <row r="7903" spans="1:7" x14ac:dyDescent="0.2">
      <c r="A7903" s="6">
        <v>23</v>
      </c>
      <c r="B7903" s="5" t="s">
        <v>25</v>
      </c>
      <c r="C7903" s="5" t="str">
        <f>VLOOKUP(Taulukko1[[#This Row],[Rivivalinta]],Sheet1!$C$1:$E$42,2,FALSE)</f>
        <v>Eget kapital</v>
      </c>
      <c r="D7903" s="5" t="str">
        <f>VLOOKUP(Taulukko1[[#This Row],[Rivivalinta]],Sheet1!$C$1:$E$42,3,FALSE)</f>
        <v>Total equity</v>
      </c>
      <c r="E7903" s="1" t="s">
        <v>51</v>
      </c>
      <c r="F7903" s="2">
        <v>42004</v>
      </c>
      <c r="G7903" s="7">
        <v>10546</v>
      </c>
    </row>
    <row r="7904" spans="1:7" x14ac:dyDescent="0.2">
      <c r="A7904" s="6">
        <v>21</v>
      </c>
      <c r="B7904" s="5" t="s">
        <v>26</v>
      </c>
      <c r="C7904" s="5" t="str">
        <f>VLOOKUP(Taulukko1[[#This Row],[Rivivalinta]],Sheet1!$C$1:$E$42,2,FALSE)</f>
        <v>Övriga skulder</v>
      </c>
      <c r="D7904" s="5" t="str">
        <f>VLOOKUP(Taulukko1[[#This Row],[Rivivalinta]],Sheet1!$C$1:$E$42,3,FALSE)</f>
        <v>Other liabilities</v>
      </c>
      <c r="E7904" s="1" t="s">
        <v>51</v>
      </c>
      <c r="F7904" s="2">
        <v>42004</v>
      </c>
      <c r="G7904" s="7">
        <v>4074</v>
      </c>
    </row>
    <row r="7905" spans="1:7" x14ac:dyDescent="0.2">
      <c r="A7905" s="6">
        <v>24</v>
      </c>
      <c r="B7905" s="5" t="s">
        <v>27</v>
      </c>
      <c r="C7905" s="5" t="str">
        <f>VLOOKUP(Taulukko1[[#This Row],[Rivivalinta]],Sheet1!$C$1:$E$42,2,FALSE)</f>
        <v>SUMMA EGET KAPITAL OCH SKULDER</v>
      </c>
      <c r="D7905" s="5" t="str">
        <f>VLOOKUP(Taulukko1[[#This Row],[Rivivalinta]],Sheet1!$C$1:$E$42,3,FALSE)</f>
        <v>TOTAL EQUITY AND LIABILITIES</v>
      </c>
      <c r="E7905" s="1" t="s">
        <v>51</v>
      </c>
      <c r="F7905" s="2">
        <v>42004</v>
      </c>
      <c r="G7905" s="7">
        <v>86338</v>
      </c>
    </row>
    <row r="7906" spans="1:7" x14ac:dyDescent="0.2">
      <c r="A7906" s="6">
        <v>25</v>
      </c>
      <c r="B7906" s="5" t="s">
        <v>28</v>
      </c>
      <c r="C7906" s="5" t="str">
        <f>VLOOKUP(Taulukko1[[#This Row],[Rivivalinta]],Sheet1!$C$1:$E$42,2,FALSE)</f>
        <v>Exponering utanför balansräkningen</v>
      </c>
      <c r="D7906" s="5" t="str">
        <f>VLOOKUP(Taulukko1[[#This Row],[Rivivalinta]],Sheet1!$C$1:$E$42,3,FALSE)</f>
        <v>Off balance sheet exposures</v>
      </c>
      <c r="E7906" s="1" t="s">
        <v>51</v>
      </c>
      <c r="F7906" s="2">
        <v>42004</v>
      </c>
      <c r="G7906" s="7">
        <v>4092</v>
      </c>
    </row>
    <row r="7907" spans="1:7" x14ac:dyDescent="0.2">
      <c r="A7907" s="6">
        <v>28</v>
      </c>
      <c r="B7907" s="5" t="s">
        <v>29</v>
      </c>
      <c r="C7907" s="5" t="str">
        <f>VLOOKUP(Taulukko1[[#This Row],[Rivivalinta]],Sheet1!$C$1:$E$42,2,FALSE)</f>
        <v>Kostnader/intäkter, %</v>
      </c>
      <c r="D7907" s="5" t="str">
        <f>VLOOKUP(Taulukko1[[#This Row],[Rivivalinta]],Sheet1!$C$1:$E$42,3,FALSE)</f>
        <v>Cost/income ratio, %</v>
      </c>
      <c r="E7907" s="1" t="s">
        <v>51</v>
      </c>
      <c r="F7907" s="2">
        <v>42004</v>
      </c>
      <c r="G7907" s="8">
        <v>0.49066539013882238</v>
      </c>
    </row>
    <row r="7908" spans="1:7" x14ac:dyDescent="0.2">
      <c r="A7908" s="6">
        <v>29</v>
      </c>
      <c r="B7908" s="5" t="s">
        <v>30</v>
      </c>
      <c r="C7908" s="5" t="str">
        <f>VLOOKUP(Taulukko1[[#This Row],[Rivivalinta]],Sheet1!$C$1:$E$42,2,FALSE)</f>
        <v>Nödlidande exponeringar/Exponeringar, %</v>
      </c>
      <c r="D7908" s="5" t="str">
        <f>VLOOKUP(Taulukko1[[#This Row],[Rivivalinta]],Sheet1!$C$1:$E$42,3,FALSE)</f>
        <v>Non-performing exposures/Exposures, %</v>
      </c>
      <c r="E7908" s="1" t="s">
        <v>51</v>
      </c>
      <c r="F7908" s="2">
        <v>42004</v>
      </c>
      <c r="G7908" s="8">
        <v>2.3455736552797368E-2</v>
      </c>
    </row>
    <row r="7909" spans="1:7" x14ac:dyDescent="0.2">
      <c r="A7909" s="6">
        <v>30</v>
      </c>
      <c r="B7909" s="5" t="s">
        <v>31</v>
      </c>
      <c r="C7909" s="5" t="str">
        <f>VLOOKUP(Taulukko1[[#This Row],[Rivivalinta]],Sheet1!$C$1:$E$42,2,FALSE)</f>
        <v>Upplupna avsättningar på nödlidande exponeringar/Nödlidande Exponeringar, %</v>
      </c>
      <c r="D7909" s="5" t="str">
        <f>VLOOKUP(Taulukko1[[#This Row],[Rivivalinta]],Sheet1!$C$1:$E$42,3,FALSE)</f>
        <v>Accumulated impairments on non-performing exposures/Non-performing exposures, %</v>
      </c>
      <c r="E7909" s="1" t="s">
        <v>51</v>
      </c>
      <c r="F7909" s="2">
        <v>42004</v>
      </c>
      <c r="G7909" s="8">
        <v>0.12466559657570893</v>
      </c>
    </row>
    <row r="7910" spans="1:7" x14ac:dyDescent="0.2">
      <c r="A7910" s="6">
        <v>31</v>
      </c>
      <c r="B7910" s="5" t="s">
        <v>32</v>
      </c>
      <c r="C7910" s="5" t="str">
        <f>VLOOKUP(Taulukko1[[#This Row],[Rivivalinta]],Sheet1!$C$1:$E$42,2,FALSE)</f>
        <v>Kapitalbas</v>
      </c>
      <c r="D7910" s="5" t="str">
        <f>VLOOKUP(Taulukko1[[#This Row],[Rivivalinta]],Sheet1!$C$1:$E$42,3,FALSE)</f>
        <v>Own funds</v>
      </c>
      <c r="E7910" s="1" t="s">
        <v>51</v>
      </c>
      <c r="F7910" s="2">
        <v>42004</v>
      </c>
      <c r="G7910" s="7">
        <v>12229.40221</v>
      </c>
    </row>
    <row r="7911" spans="1:7" x14ac:dyDescent="0.2">
      <c r="A7911" s="6">
        <v>32</v>
      </c>
      <c r="B7911" s="5" t="s">
        <v>33</v>
      </c>
      <c r="C7911" s="5" t="str">
        <f>VLOOKUP(Taulukko1[[#This Row],[Rivivalinta]],Sheet1!$C$1:$E$42,2,FALSE)</f>
        <v>Kärnprimärkapital (CET 1)</v>
      </c>
      <c r="D7911" s="5" t="str">
        <f>VLOOKUP(Taulukko1[[#This Row],[Rivivalinta]],Sheet1!$C$1:$E$42,3,FALSE)</f>
        <v>Common equity tier 1 capital (CET1)</v>
      </c>
      <c r="E7911" s="1" t="s">
        <v>51</v>
      </c>
      <c r="F7911" s="2">
        <v>42004</v>
      </c>
      <c r="G7911" s="7">
        <v>12229.40221</v>
      </c>
    </row>
    <row r="7912" spans="1:7" x14ac:dyDescent="0.2">
      <c r="A7912" s="6">
        <v>33</v>
      </c>
      <c r="B7912" s="5" t="s">
        <v>34</v>
      </c>
      <c r="C7912" s="5" t="str">
        <f>VLOOKUP(Taulukko1[[#This Row],[Rivivalinta]],Sheet1!$C$1:$E$42,2,FALSE)</f>
        <v>Övrigt primärkapital (AT 1)</v>
      </c>
      <c r="D7912" s="5" t="str">
        <f>VLOOKUP(Taulukko1[[#This Row],[Rivivalinta]],Sheet1!$C$1:$E$42,3,FALSE)</f>
        <v>Additional tier 1 capital (AT 1)</v>
      </c>
      <c r="E7912" s="1" t="s">
        <v>51</v>
      </c>
      <c r="F7912" s="2">
        <v>42004</v>
      </c>
      <c r="G7912" s="7"/>
    </row>
    <row r="7913" spans="1:7" x14ac:dyDescent="0.2">
      <c r="A7913" s="6">
        <v>34</v>
      </c>
      <c r="B7913" s="5" t="s">
        <v>35</v>
      </c>
      <c r="C7913" s="5" t="str">
        <f>VLOOKUP(Taulukko1[[#This Row],[Rivivalinta]],Sheet1!$C$1:$E$42,2,FALSE)</f>
        <v>Supplementärkapital (T2)</v>
      </c>
      <c r="D7913" s="5" t="str">
        <f>VLOOKUP(Taulukko1[[#This Row],[Rivivalinta]],Sheet1!$C$1:$E$42,3,FALSE)</f>
        <v>Tier 2 capital (T2)</v>
      </c>
      <c r="E7913" s="1" t="s">
        <v>51</v>
      </c>
      <c r="F7913" s="2">
        <v>42004</v>
      </c>
      <c r="G7913" s="7"/>
    </row>
    <row r="7914" spans="1:7" x14ac:dyDescent="0.2">
      <c r="A7914" s="6">
        <v>35</v>
      </c>
      <c r="B7914" s="5" t="s">
        <v>36</v>
      </c>
      <c r="C7914" s="5" t="str">
        <f>VLOOKUP(Taulukko1[[#This Row],[Rivivalinta]],Sheet1!$C$1:$E$42,2,FALSE)</f>
        <v>Summa kapitalrelationer, %</v>
      </c>
      <c r="D7914" s="5" t="str">
        <f>VLOOKUP(Taulukko1[[#This Row],[Rivivalinta]],Sheet1!$C$1:$E$42,3,FALSE)</f>
        <v>Own funds ratio, %</v>
      </c>
      <c r="E7914" s="1" t="s">
        <v>51</v>
      </c>
      <c r="F7914" s="2">
        <v>42004</v>
      </c>
      <c r="G7914" s="8">
        <v>0.39206808135746113</v>
      </c>
    </row>
    <row r="7915" spans="1:7" x14ac:dyDescent="0.2">
      <c r="A7915" s="6">
        <v>36</v>
      </c>
      <c r="B7915" s="5" t="s">
        <v>37</v>
      </c>
      <c r="C7915" s="5" t="str">
        <f>VLOOKUP(Taulukko1[[#This Row],[Rivivalinta]],Sheet1!$C$1:$E$42,2,FALSE)</f>
        <v>Primärkapitalrelation, %</v>
      </c>
      <c r="D7915" s="5" t="str">
        <f>VLOOKUP(Taulukko1[[#This Row],[Rivivalinta]],Sheet1!$C$1:$E$42,3,FALSE)</f>
        <v>Tier 1 ratio, %</v>
      </c>
      <c r="E7915" s="1" t="s">
        <v>51</v>
      </c>
      <c r="F7915" s="2">
        <v>42004</v>
      </c>
      <c r="G7915" s="8">
        <v>0.39206808135746113</v>
      </c>
    </row>
    <row r="7916" spans="1:7" x14ac:dyDescent="0.2">
      <c r="A7916" s="6">
        <v>37</v>
      </c>
      <c r="B7916" s="5" t="s">
        <v>38</v>
      </c>
      <c r="C7916" s="5" t="str">
        <f>VLOOKUP(Taulukko1[[#This Row],[Rivivalinta]],Sheet1!$C$1:$E$42,2,FALSE)</f>
        <v>Kärnprimärkapitalrelation, %</v>
      </c>
      <c r="D7916" s="5" t="str">
        <f>VLOOKUP(Taulukko1[[#This Row],[Rivivalinta]],Sheet1!$C$1:$E$42,3,FALSE)</f>
        <v>CET 1 ratio, %</v>
      </c>
      <c r="E7916" s="1" t="s">
        <v>51</v>
      </c>
      <c r="F7916" s="2">
        <v>42004</v>
      </c>
      <c r="G7916" s="8">
        <v>0.39206808135746113</v>
      </c>
    </row>
    <row r="7917" spans="1:7" x14ac:dyDescent="0.2">
      <c r="A7917" s="6">
        <v>38</v>
      </c>
      <c r="B7917" s="5" t="s">
        <v>39</v>
      </c>
      <c r="C7917" s="5" t="str">
        <f>VLOOKUP(Taulukko1[[#This Row],[Rivivalinta]],Sheet1!$C$1:$E$42,2,FALSE)</f>
        <v>Summa exponeringsbelopp (RWA)</v>
      </c>
      <c r="D7917" s="5" t="str">
        <f>VLOOKUP(Taulukko1[[#This Row],[Rivivalinta]],Sheet1!$C$1:$E$42,3,FALSE)</f>
        <v>Total risk weighted assets (RWA)</v>
      </c>
      <c r="E7917" s="1" t="s">
        <v>51</v>
      </c>
      <c r="F7917" s="2">
        <v>42004</v>
      </c>
      <c r="G7917" s="7">
        <v>31192.03728</v>
      </c>
    </row>
    <row r="7918" spans="1:7" x14ac:dyDescent="0.2">
      <c r="A7918" s="6">
        <v>39</v>
      </c>
      <c r="B7918" s="5" t="s">
        <v>40</v>
      </c>
      <c r="C7918" s="5" t="str">
        <f>VLOOKUP(Taulukko1[[#This Row],[Rivivalinta]],Sheet1!$C$1:$E$42,2,FALSE)</f>
        <v>Exponeringsbelopp för kredit-, motpart- och utspädningsrisker</v>
      </c>
      <c r="D7918" s="5" t="str">
        <f>VLOOKUP(Taulukko1[[#This Row],[Rivivalinta]],Sheet1!$C$1:$E$42,3,FALSE)</f>
        <v>Credit and counterparty risks</v>
      </c>
      <c r="E7918" s="1" t="s">
        <v>51</v>
      </c>
      <c r="F7918" s="2">
        <v>42004</v>
      </c>
      <c r="G7918" s="7">
        <v>28392.832839999999</v>
      </c>
    </row>
    <row r="7919" spans="1:7" x14ac:dyDescent="0.2">
      <c r="A7919" s="6">
        <v>40</v>
      </c>
      <c r="B7919" s="5" t="s">
        <v>41</v>
      </c>
      <c r="C7919" s="5" t="str">
        <f>VLOOKUP(Taulukko1[[#This Row],[Rivivalinta]],Sheet1!$C$1:$E$42,2,FALSE)</f>
        <v>Exponeringsbelopp för positions-, valutakurs- och råvarurisker</v>
      </c>
      <c r="D7919" s="5" t="str">
        <f>VLOOKUP(Taulukko1[[#This Row],[Rivivalinta]],Sheet1!$C$1:$E$42,3,FALSE)</f>
        <v>Position, currency and commodity risks</v>
      </c>
      <c r="E7919" s="1" t="s">
        <v>51</v>
      </c>
      <c r="F7919" s="2">
        <v>42004</v>
      </c>
      <c r="G7919" s="7"/>
    </row>
    <row r="7920" spans="1:7" x14ac:dyDescent="0.2">
      <c r="A7920" s="6">
        <v>41</v>
      </c>
      <c r="B7920" s="5" t="s">
        <v>42</v>
      </c>
      <c r="C7920" s="5" t="str">
        <f>VLOOKUP(Taulukko1[[#This Row],[Rivivalinta]],Sheet1!$C$1:$E$42,2,FALSE)</f>
        <v>Exponeringsbelopp för operativ risk</v>
      </c>
      <c r="D7920" s="5" t="str">
        <f>VLOOKUP(Taulukko1[[#This Row],[Rivivalinta]],Sheet1!$C$1:$E$42,3,FALSE)</f>
        <v>Operational risks</v>
      </c>
      <c r="E7920" s="1" t="s">
        <v>51</v>
      </c>
      <c r="F7920" s="2">
        <v>42004</v>
      </c>
      <c r="G7920" s="7">
        <v>2799.20444</v>
      </c>
    </row>
    <row r="7921" spans="1:7" x14ac:dyDescent="0.2">
      <c r="A7921" s="6">
        <v>42</v>
      </c>
      <c r="B7921" s="5" t="s">
        <v>43</v>
      </c>
      <c r="C7921" s="5" t="str">
        <f>VLOOKUP(Taulukko1[[#This Row],[Rivivalinta]],Sheet1!$C$1:$E$42,2,FALSE)</f>
        <v>Övriga riskexponeringar</v>
      </c>
      <c r="D7921" s="5" t="str">
        <f>VLOOKUP(Taulukko1[[#This Row],[Rivivalinta]],Sheet1!$C$1:$E$42,3,FALSE)</f>
        <v>Other risks</v>
      </c>
      <c r="E7921" s="1" t="s">
        <v>51</v>
      </c>
      <c r="F7921" s="2">
        <v>42004</v>
      </c>
      <c r="G7921" s="7"/>
    </row>
    <row r="7922" spans="1:7" x14ac:dyDescent="0.2">
      <c r="A7922" s="6">
        <v>1</v>
      </c>
      <c r="B7922" s="5" t="s">
        <v>5</v>
      </c>
      <c r="C7922" s="5" t="str">
        <f>VLOOKUP(Taulukko1[[#This Row],[Rivivalinta]],Sheet1!$C$1:$E$42,2,FALSE)</f>
        <v>Räntenetto</v>
      </c>
      <c r="D7922" s="5" t="str">
        <f>VLOOKUP(Taulukko1[[#This Row],[Rivivalinta]],Sheet1!$C$1:$E$42,3,FALSE)</f>
        <v>Net interest margin</v>
      </c>
      <c r="E7922" s="1" t="s">
        <v>52</v>
      </c>
      <c r="F7922" s="2">
        <v>42004</v>
      </c>
      <c r="G7922" s="7">
        <v>1655</v>
      </c>
    </row>
    <row r="7923" spans="1:7" x14ac:dyDescent="0.2">
      <c r="A7923" s="6">
        <v>2</v>
      </c>
      <c r="B7923" s="5" t="s">
        <v>6</v>
      </c>
      <c r="C7923" s="5" t="str">
        <f>VLOOKUP(Taulukko1[[#This Row],[Rivivalinta]],Sheet1!$C$1:$E$42,2,FALSE)</f>
        <v>Netto, avgifts- och provisionsintäkter</v>
      </c>
      <c r="D7923" s="5" t="str">
        <f>VLOOKUP(Taulukko1[[#This Row],[Rivivalinta]],Sheet1!$C$1:$E$42,3,FALSE)</f>
        <v>Net fee and commission income</v>
      </c>
      <c r="E7923" s="1" t="s">
        <v>52</v>
      </c>
      <c r="F7923" s="2">
        <v>42004</v>
      </c>
      <c r="G7923" s="7">
        <v>727</v>
      </c>
    </row>
    <row r="7924" spans="1:7" x14ac:dyDescent="0.2">
      <c r="A7924" s="6">
        <v>3</v>
      </c>
      <c r="B7924" s="5" t="s">
        <v>7</v>
      </c>
      <c r="C7924" s="5" t="str">
        <f>VLOOKUP(Taulukko1[[#This Row],[Rivivalinta]],Sheet1!$C$1:$E$42,2,FALSE)</f>
        <v>Avgifts- och provisionsintäkter</v>
      </c>
      <c r="D7924" s="5" t="str">
        <f>VLOOKUP(Taulukko1[[#This Row],[Rivivalinta]],Sheet1!$C$1:$E$42,3,FALSE)</f>
        <v>Fee and commission income</v>
      </c>
      <c r="E7924" s="1" t="s">
        <v>52</v>
      </c>
      <c r="F7924" s="2">
        <v>42004</v>
      </c>
      <c r="G7924" s="7">
        <v>841</v>
      </c>
    </row>
    <row r="7925" spans="1:7" x14ac:dyDescent="0.2">
      <c r="A7925" s="6">
        <v>4</v>
      </c>
      <c r="B7925" s="5" t="s">
        <v>8</v>
      </c>
      <c r="C7925" s="5" t="str">
        <f>VLOOKUP(Taulukko1[[#This Row],[Rivivalinta]],Sheet1!$C$1:$E$42,2,FALSE)</f>
        <v>Avgifts- och provisionskostnader</v>
      </c>
      <c r="D7925" s="5" t="str">
        <f>VLOOKUP(Taulukko1[[#This Row],[Rivivalinta]],Sheet1!$C$1:$E$42,3,FALSE)</f>
        <v>Fee and commission expenses</v>
      </c>
      <c r="E7925" s="1" t="s">
        <v>52</v>
      </c>
      <c r="F7925" s="2">
        <v>42004</v>
      </c>
      <c r="G7925" s="7">
        <v>114</v>
      </c>
    </row>
    <row r="7926" spans="1:7" x14ac:dyDescent="0.2">
      <c r="A7926" s="6">
        <v>5</v>
      </c>
      <c r="B7926" s="5" t="s">
        <v>9</v>
      </c>
      <c r="C7926" s="5" t="str">
        <f>VLOOKUP(Taulukko1[[#This Row],[Rivivalinta]],Sheet1!$C$1:$E$42,2,FALSE)</f>
        <v>Nettointäkter från handel och investeringar</v>
      </c>
      <c r="D7926" s="5" t="str">
        <f>VLOOKUP(Taulukko1[[#This Row],[Rivivalinta]],Sheet1!$C$1:$E$42,3,FALSE)</f>
        <v>Net trading and investing income</v>
      </c>
      <c r="E7926" s="1" t="s">
        <v>52</v>
      </c>
      <c r="F7926" s="2">
        <v>42004</v>
      </c>
      <c r="G7926" s="7">
        <v>1295</v>
      </c>
    </row>
    <row r="7927" spans="1:7" x14ac:dyDescent="0.2">
      <c r="A7927" s="6">
        <v>6</v>
      </c>
      <c r="B7927" s="5" t="s">
        <v>10</v>
      </c>
      <c r="C7927" s="5" t="str">
        <f>VLOOKUP(Taulukko1[[#This Row],[Rivivalinta]],Sheet1!$C$1:$E$42,2,FALSE)</f>
        <v>Övriga intäkter</v>
      </c>
      <c r="D7927" s="5" t="str">
        <f>VLOOKUP(Taulukko1[[#This Row],[Rivivalinta]],Sheet1!$C$1:$E$42,3,FALSE)</f>
        <v>Other income</v>
      </c>
      <c r="E7927" s="1" t="s">
        <v>52</v>
      </c>
      <c r="F7927" s="2">
        <v>42004</v>
      </c>
      <c r="G7927" s="7">
        <v>60</v>
      </c>
    </row>
    <row r="7928" spans="1:7" x14ac:dyDescent="0.2">
      <c r="A7928" s="6">
        <v>7</v>
      </c>
      <c r="B7928" s="5" t="s">
        <v>11</v>
      </c>
      <c r="C7928" s="5" t="str">
        <f>VLOOKUP(Taulukko1[[#This Row],[Rivivalinta]],Sheet1!$C$1:$E$42,2,FALSE)</f>
        <v>Totala inkomster</v>
      </c>
      <c r="D7928" s="5" t="str">
        <f>VLOOKUP(Taulukko1[[#This Row],[Rivivalinta]],Sheet1!$C$1:$E$42,3,FALSE)</f>
        <v>Total income</v>
      </c>
      <c r="E7928" s="1" t="s">
        <v>52</v>
      </c>
      <c r="F7928" s="2">
        <v>42004</v>
      </c>
      <c r="G7928" s="7">
        <v>3737</v>
      </c>
    </row>
    <row r="7929" spans="1:7" x14ac:dyDescent="0.2">
      <c r="A7929" s="6">
        <v>8</v>
      </c>
      <c r="B7929" s="5" t="s">
        <v>12</v>
      </c>
      <c r="C7929" s="5" t="str">
        <f>VLOOKUP(Taulukko1[[#This Row],[Rivivalinta]],Sheet1!$C$1:$E$42,2,FALSE)</f>
        <v>Totala kostnader</v>
      </c>
      <c r="D7929" s="5" t="str">
        <f>VLOOKUP(Taulukko1[[#This Row],[Rivivalinta]],Sheet1!$C$1:$E$42,3,FALSE)</f>
        <v>Total expenses</v>
      </c>
      <c r="E7929" s="1" t="s">
        <v>52</v>
      </c>
      <c r="F7929" s="2">
        <v>42004</v>
      </c>
      <c r="G7929" s="7">
        <v>2144</v>
      </c>
    </row>
    <row r="7930" spans="1:7" x14ac:dyDescent="0.2">
      <c r="A7930" s="6">
        <v>9</v>
      </c>
      <c r="B7930" s="5" t="s">
        <v>13</v>
      </c>
      <c r="C7930" s="5" t="str">
        <f>VLOOKUP(Taulukko1[[#This Row],[Rivivalinta]],Sheet1!$C$1:$E$42,2,FALSE)</f>
        <v>Nedskrivningar av lån och fordringar</v>
      </c>
      <c r="D7930" s="5" t="str">
        <f>VLOOKUP(Taulukko1[[#This Row],[Rivivalinta]],Sheet1!$C$1:$E$42,3,FALSE)</f>
        <v>Impairments on loans and receivables</v>
      </c>
      <c r="E7930" s="1" t="s">
        <v>52</v>
      </c>
      <c r="F7930" s="2">
        <v>42004</v>
      </c>
      <c r="G7930" s="7">
        <v>-2</v>
      </c>
    </row>
    <row r="7931" spans="1:7" x14ac:dyDescent="0.2">
      <c r="A7931" s="6">
        <v>10</v>
      </c>
      <c r="B7931" s="5" t="s">
        <v>14</v>
      </c>
      <c r="C7931" s="5" t="str">
        <f>VLOOKUP(Taulukko1[[#This Row],[Rivivalinta]],Sheet1!$C$1:$E$42,2,FALSE)</f>
        <v>Rörelsevinst/-förlust</v>
      </c>
      <c r="D7931" s="5" t="str">
        <f>VLOOKUP(Taulukko1[[#This Row],[Rivivalinta]],Sheet1!$C$1:$E$42,3,FALSE)</f>
        <v>Operatingprofit/-loss</v>
      </c>
      <c r="E7931" s="1" t="s">
        <v>52</v>
      </c>
      <c r="F7931" s="2">
        <v>42004</v>
      </c>
      <c r="G7931" s="7">
        <v>1594</v>
      </c>
    </row>
    <row r="7932" spans="1:7" x14ac:dyDescent="0.2">
      <c r="A7932" s="6">
        <v>11</v>
      </c>
      <c r="B7932" s="5" t="s">
        <v>15</v>
      </c>
      <c r="C7932" s="5" t="str">
        <f>VLOOKUP(Taulukko1[[#This Row],[Rivivalinta]],Sheet1!$C$1:$E$42,2,FALSE)</f>
        <v>Kontanta medel och kassabehållning hos centralbanker</v>
      </c>
      <c r="D7932" s="5" t="str">
        <f>VLOOKUP(Taulukko1[[#This Row],[Rivivalinta]],Sheet1!$C$1:$E$42,3,FALSE)</f>
        <v>Cash and cash balances at central banks</v>
      </c>
      <c r="E7932" s="1" t="s">
        <v>52</v>
      </c>
      <c r="F7932" s="2">
        <v>42004</v>
      </c>
      <c r="G7932" s="7">
        <v>2568</v>
      </c>
    </row>
    <row r="7933" spans="1:7" x14ac:dyDescent="0.2">
      <c r="A7933" s="6">
        <v>12</v>
      </c>
      <c r="B7933" s="5" t="s">
        <v>16</v>
      </c>
      <c r="C7933" s="5" t="str">
        <f>VLOOKUP(Taulukko1[[#This Row],[Rivivalinta]],Sheet1!$C$1:$E$42,2,FALSE)</f>
        <v>Lån och förskott till kreditinstitut</v>
      </c>
      <c r="D7933" s="5" t="str">
        <f>VLOOKUP(Taulukko1[[#This Row],[Rivivalinta]],Sheet1!$C$1:$E$42,3,FALSE)</f>
        <v>Loans and advances to credit institutions</v>
      </c>
      <c r="E7933" s="1" t="s">
        <v>52</v>
      </c>
      <c r="F7933" s="2">
        <v>42004</v>
      </c>
      <c r="G7933" s="7">
        <v>3871</v>
      </c>
    </row>
    <row r="7934" spans="1:7" x14ac:dyDescent="0.2">
      <c r="A7934" s="6">
        <v>13</v>
      </c>
      <c r="B7934" s="5" t="s">
        <v>17</v>
      </c>
      <c r="C7934" s="5" t="str">
        <f>VLOOKUP(Taulukko1[[#This Row],[Rivivalinta]],Sheet1!$C$1:$E$42,2,FALSE)</f>
        <v>Lån och förskott till allmänheten och offentliga samfund</v>
      </c>
      <c r="D7934" s="5" t="str">
        <f>VLOOKUP(Taulukko1[[#This Row],[Rivivalinta]],Sheet1!$C$1:$E$42,3,FALSE)</f>
        <v>Loans and advances to the public and public sector entities</v>
      </c>
      <c r="E7934" s="1" t="s">
        <v>52</v>
      </c>
      <c r="F7934" s="2">
        <v>42004</v>
      </c>
      <c r="G7934" s="7">
        <v>90667</v>
      </c>
    </row>
    <row r="7935" spans="1:7" x14ac:dyDescent="0.2">
      <c r="A7935" s="6">
        <v>14</v>
      </c>
      <c r="B7935" s="5" t="s">
        <v>18</v>
      </c>
      <c r="C7935" s="5" t="str">
        <f>VLOOKUP(Taulukko1[[#This Row],[Rivivalinta]],Sheet1!$C$1:$E$42,2,FALSE)</f>
        <v>Värdepapper</v>
      </c>
      <c r="D7935" s="5" t="str">
        <f>VLOOKUP(Taulukko1[[#This Row],[Rivivalinta]],Sheet1!$C$1:$E$42,3,FALSE)</f>
        <v>Debt securities</v>
      </c>
      <c r="E7935" s="1" t="s">
        <v>52</v>
      </c>
      <c r="F7935" s="2">
        <v>42004</v>
      </c>
      <c r="G7935" s="7">
        <v>4469</v>
      </c>
    </row>
    <row r="7936" spans="1:7" x14ac:dyDescent="0.2">
      <c r="A7936" s="6">
        <v>15</v>
      </c>
      <c r="B7936" s="5" t="s">
        <v>238</v>
      </c>
      <c r="C7936" s="5" t="str">
        <f>VLOOKUP(Taulukko1[[#This Row],[Rivivalinta]],Sheet1!$C$1:$E$42,2,FALSE)</f>
        <v xml:space="preserve">Derivat </v>
      </c>
      <c r="D7936" s="5" t="str">
        <f>VLOOKUP(Taulukko1[[#This Row],[Rivivalinta]],Sheet1!$C$1:$E$42,3,FALSE)</f>
        <v xml:space="preserve">Derivatives </v>
      </c>
      <c r="E7936" s="1" t="s">
        <v>52</v>
      </c>
      <c r="F7936" s="2">
        <v>42004</v>
      </c>
      <c r="G7936" s="7">
        <v>15</v>
      </c>
    </row>
    <row r="7937" spans="1:7" x14ac:dyDescent="0.2">
      <c r="A7937" s="6">
        <v>16</v>
      </c>
      <c r="B7937" s="5" t="s">
        <v>20</v>
      </c>
      <c r="C7937" s="5" t="str">
        <f>VLOOKUP(Taulukko1[[#This Row],[Rivivalinta]],Sheet1!$C$1:$E$42,2,FALSE)</f>
        <v>Övriga tillgångar</v>
      </c>
      <c r="D7937" s="5" t="str">
        <f>VLOOKUP(Taulukko1[[#This Row],[Rivivalinta]],Sheet1!$C$1:$E$42,3,FALSE)</f>
        <v>Other assets</v>
      </c>
      <c r="E7937" s="1" t="s">
        <v>52</v>
      </c>
      <c r="F7937" s="2">
        <v>42004</v>
      </c>
      <c r="G7937" s="7">
        <v>13311</v>
      </c>
    </row>
    <row r="7938" spans="1:7" x14ac:dyDescent="0.2">
      <c r="A7938" s="6">
        <v>17</v>
      </c>
      <c r="B7938" s="5" t="s">
        <v>21</v>
      </c>
      <c r="C7938" s="5" t="str">
        <f>VLOOKUP(Taulukko1[[#This Row],[Rivivalinta]],Sheet1!$C$1:$E$42,2,FALSE)</f>
        <v>SUMMA TILLGÅNGAR</v>
      </c>
      <c r="D7938" s="5" t="str">
        <f>VLOOKUP(Taulukko1[[#This Row],[Rivivalinta]],Sheet1!$C$1:$E$42,3,FALSE)</f>
        <v>TOTAL ASSETS</v>
      </c>
      <c r="E7938" s="1" t="s">
        <v>52</v>
      </c>
      <c r="F7938" s="2">
        <v>42004</v>
      </c>
      <c r="G7938" s="7">
        <v>114901</v>
      </c>
    </row>
    <row r="7939" spans="1:7" x14ac:dyDescent="0.2">
      <c r="A7939" s="6">
        <v>18</v>
      </c>
      <c r="B7939" s="5" t="s">
        <v>22</v>
      </c>
      <c r="C7939" s="5" t="str">
        <f>VLOOKUP(Taulukko1[[#This Row],[Rivivalinta]],Sheet1!$C$1:$E$42,2,FALSE)</f>
        <v>Inlåning från kreditinstitut</v>
      </c>
      <c r="D7939" s="5" t="str">
        <f>VLOOKUP(Taulukko1[[#This Row],[Rivivalinta]],Sheet1!$C$1:$E$42,3,FALSE)</f>
        <v>Deposits from credit institutions</v>
      </c>
      <c r="E7939" s="1" t="s">
        <v>52</v>
      </c>
      <c r="F7939" s="2">
        <v>42004</v>
      </c>
      <c r="G7939" s="7"/>
    </row>
    <row r="7940" spans="1:7" x14ac:dyDescent="0.2">
      <c r="A7940" s="6">
        <v>19</v>
      </c>
      <c r="B7940" s="5" t="s">
        <v>23</v>
      </c>
      <c r="C7940" s="5" t="str">
        <f>VLOOKUP(Taulukko1[[#This Row],[Rivivalinta]],Sheet1!$C$1:$E$42,2,FALSE)</f>
        <v>Inlåning från allmänheten och offentliga samfund</v>
      </c>
      <c r="D7940" s="5" t="str">
        <f>VLOOKUP(Taulukko1[[#This Row],[Rivivalinta]],Sheet1!$C$1:$E$42,3,FALSE)</f>
        <v>Deposits from the public and public sector entities</v>
      </c>
      <c r="E7940" s="1" t="s">
        <v>52</v>
      </c>
      <c r="F7940" s="2">
        <v>42004</v>
      </c>
      <c r="G7940" s="7">
        <v>95251</v>
      </c>
    </row>
    <row r="7941" spans="1:7" x14ac:dyDescent="0.2">
      <c r="A7941" s="6">
        <v>20</v>
      </c>
      <c r="B7941" s="5" t="s">
        <v>24</v>
      </c>
      <c r="C7941" s="5" t="str">
        <f>VLOOKUP(Taulukko1[[#This Row],[Rivivalinta]],Sheet1!$C$1:$E$42,2,FALSE)</f>
        <v>Emitterade skuldebrev</v>
      </c>
      <c r="D7941" s="5" t="str">
        <f>VLOOKUP(Taulukko1[[#This Row],[Rivivalinta]],Sheet1!$C$1:$E$42,3,FALSE)</f>
        <v>Debt securities issued</v>
      </c>
      <c r="E7941" s="1" t="s">
        <v>52</v>
      </c>
      <c r="F7941" s="2">
        <v>42004</v>
      </c>
      <c r="G7941" s="7"/>
    </row>
    <row r="7942" spans="1:7" x14ac:dyDescent="0.2">
      <c r="A7942" s="6">
        <v>22</v>
      </c>
      <c r="B7942" s="5" t="s">
        <v>19</v>
      </c>
      <c r="C7942" s="5" t="str">
        <f>VLOOKUP(Taulukko1[[#This Row],[Rivivalinta]],Sheet1!$C$1:$E$42,2,FALSE)</f>
        <v>Derivat</v>
      </c>
      <c r="D7942" s="5" t="str">
        <f>VLOOKUP(Taulukko1[[#This Row],[Rivivalinta]],Sheet1!$C$1:$E$42,3,FALSE)</f>
        <v>Derivatives</v>
      </c>
      <c r="E7942" s="1" t="s">
        <v>52</v>
      </c>
      <c r="F7942" s="2">
        <v>42004</v>
      </c>
      <c r="G7942" s="7">
        <v>1</v>
      </c>
    </row>
    <row r="7943" spans="1:7" x14ac:dyDescent="0.2">
      <c r="A7943" s="6">
        <v>23</v>
      </c>
      <c r="B7943" s="5" t="s">
        <v>25</v>
      </c>
      <c r="C7943" s="5" t="str">
        <f>VLOOKUP(Taulukko1[[#This Row],[Rivivalinta]],Sheet1!$C$1:$E$42,2,FALSE)</f>
        <v>Eget kapital</v>
      </c>
      <c r="D7943" s="5" t="str">
        <f>VLOOKUP(Taulukko1[[#This Row],[Rivivalinta]],Sheet1!$C$1:$E$42,3,FALSE)</f>
        <v>Total equity</v>
      </c>
      <c r="E7943" s="1" t="s">
        <v>52</v>
      </c>
      <c r="F7943" s="2">
        <v>42004</v>
      </c>
      <c r="G7943" s="7">
        <v>15241</v>
      </c>
    </row>
    <row r="7944" spans="1:7" x14ac:dyDescent="0.2">
      <c r="A7944" s="6">
        <v>21</v>
      </c>
      <c r="B7944" s="5" t="s">
        <v>26</v>
      </c>
      <c r="C7944" s="5" t="str">
        <f>VLOOKUP(Taulukko1[[#This Row],[Rivivalinta]],Sheet1!$C$1:$E$42,2,FALSE)</f>
        <v>Övriga skulder</v>
      </c>
      <c r="D7944" s="5" t="str">
        <f>VLOOKUP(Taulukko1[[#This Row],[Rivivalinta]],Sheet1!$C$1:$E$42,3,FALSE)</f>
        <v>Other liabilities</v>
      </c>
      <c r="E7944" s="1" t="s">
        <v>52</v>
      </c>
      <c r="F7944" s="2">
        <v>42004</v>
      </c>
      <c r="G7944" s="7">
        <v>4409</v>
      </c>
    </row>
    <row r="7945" spans="1:7" x14ac:dyDescent="0.2">
      <c r="A7945" s="6">
        <v>24</v>
      </c>
      <c r="B7945" s="5" t="s">
        <v>27</v>
      </c>
      <c r="C7945" s="5" t="str">
        <f>VLOOKUP(Taulukko1[[#This Row],[Rivivalinta]],Sheet1!$C$1:$E$42,2,FALSE)</f>
        <v>SUMMA EGET KAPITAL OCH SKULDER</v>
      </c>
      <c r="D7945" s="5" t="str">
        <f>VLOOKUP(Taulukko1[[#This Row],[Rivivalinta]],Sheet1!$C$1:$E$42,3,FALSE)</f>
        <v>TOTAL EQUITY AND LIABILITIES</v>
      </c>
      <c r="E7945" s="1" t="s">
        <v>52</v>
      </c>
      <c r="F7945" s="2">
        <v>42004</v>
      </c>
      <c r="G7945" s="7">
        <v>114902</v>
      </c>
    </row>
    <row r="7946" spans="1:7" x14ac:dyDescent="0.2">
      <c r="A7946" s="6">
        <v>25</v>
      </c>
      <c r="B7946" s="5" t="s">
        <v>28</v>
      </c>
      <c r="C7946" s="5" t="str">
        <f>VLOOKUP(Taulukko1[[#This Row],[Rivivalinta]],Sheet1!$C$1:$E$42,2,FALSE)</f>
        <v>Exponering utanför balansräkningen</v>
      </c>
      <c r="D7946" s="5" t="str">
        <f>VLOOKUP(Taulukko1[[#This Row],[Rivivalinta]],Sheet1!$C$1:$E$42,3,FALSE)</f>
        <v>Off balance sheet exposures</v>
      </c>
      <c r="E7946" s="1" t="s">
        <v>52</v>
      </c>
      <c r="F7946" s="2">
        <v>42004</v>
      </c>
      <c r="G7946" s="7">
        <v>3277</v>
      </c>
    </row>
    <row r="7947" spans="1:7" x14ac:dyDescent="0.2">
      <c r="A7947" s="6">
        <v>28</v>
      </c>
      <c r="B7947" s="5" t="s">
        <v>29</v>
      </c>
      <c r="C7947" s="5" t="str">
        <f>VLOOKUP(Taulukko1[[#This Row],[Rivivalinta]],Sheet1!$C$1:$E$42,2,FALSE)</f>
        <v>Kostnader/intäkter, %</v>
      </c>
      <c r="D7947" s="5" t="str">
        <f>VLOOKUP(Taulukko1[[#This Row],[Rivivalinta]],Sheet1!$C$1:$E$42,3,FALSE)</f>
        <v>Cost/income ratio, %</v>
      </c>
      <c r="E7947" s="1" t="s">
        <v>52</v>
      </c>
      <c r="F7947" s="2">
        <v>42004</v>
      </c>
      <c r="G7947" s="8">
        <v>0.45240339302544769</v>
      </c>
    </row>
    <row r="7948" spans="1:7" x14ac:dyDescent="0.2">
      <c r="A7948" s="6">
        <v>29</v>
      </c>
      <c r="B7948" s="5" t="s">
        <v>30</v>
      </c>
      <c r="C7948" s="5" t="str">
        <f>VLOOKUP(Taulukko1[[#This Row],[Rivivalinta]],Sheet1!$C$1:$E$42,2,FALSE)</f>
        <v>Nödlidande exponeringar/Exponeringar, %</v>
      </c>
      <c r="D7948" s="5" t="str">
        <f>VLOOKUP(Taulukko1[[#This Row],[Rivivalinta]],Sheet1!$C$1:$E$42,3,FALSE)</f>
        <v>Non-performing exposures/Exposures, %</v>
      </c>
      <c r="E7948" s="1" t="s">
        <v>52</v>
      </c>
      <c r="F7948" s="2">
        <v>42004</v>
      </c>
      <c r="G7948" s="8">
        <v>1.7052532963911619E-2</v>
      </c>
    </row>
    <row r="7949" spans="1:7" x14ac:dyDescent="0.2">
      <c r="A7949" s="6">
        <v>30</v>
      </c>
      <c r="B7949" s="5" t="s">
        <v>31</v>
      </c>
      <c r="C7949" s="5" t="str">
        <f>VLOOKUP(Taulukko1[[#This Row],[Rivivalinta]],Sheet1!$C$1:$E$42,2,FALSE)</f>
        <v>Upplupna avsättningar på nödlidande exponeringar/Nödlidande Exponeringar, %</v>
      </c>
      <c r="D7949" s="5" t="str">
        <f>VLOOKUP(Taulukko1[[#This Row],[Rivivalinta]],Sheet1!$C$1:$E$42,3,FALSE)</f>
        <v>Accumulated impairments on non-performing exposures/Non-performing exposures, %</v>
      </c>
      <c r="E7949" s="1" t="s">
        <v>52</v>
      </c>
      <c r="F7949" s="2">
        <v>42004</v>
      </c>
      <c r="G7949" s="8">
        <v>7.3056691992986561E-2</v>
      </c>
    </row>
    <row r="7950" spans="1:7" x14ac:dyDescent="0.2">
      <c r="A7950" s="6">
        <v>31</v>
      </c>
      <c r="B7950" s="5" t="s">
        <v>32</v>
      </c>
      <c r="C7950" s="5" t="str">
        <f>VLOOKUP(Taulukko1[[#This Row],[Rivivalinta]],Sheet1!$C$1:$E$42,2,FALSE)</f>
        <v>Kapitalbas</v>
      </c>
      <c r="D7950" s="5" t="str">
        <f>VLOOKUP(Taulukko1[[#This Row],[Rivivalinta]],Sheet1!$C$1:$E$42,3,FALSE)</f>
        <v>Own funds</v>
      </c>
      <c r="E7950" s="1" t="s">
        <v>52</v>
      </c>
      <c r="F7950" s="2">
        <v>42004</v>
      </c>
      <c r="G7950" s="7">
        <v>17586.71025</v>
      </c>
    </row>
    <row r="7951" spans="1:7" x14ac:dyDescent="0.2">
      <c r="A7951" s="6">
        <v>32</v>
      </c>
      <c r="B7951" s="5" t="s">
        <v>33</v>
      </c>
      <c r="C7951" s="5" t="str">
        <f>VLOOKUP(Taulukko1[[#This Row],[Rivivalinta]],Sheet1!$C$1:$E$42,2,FALSE)</f>
        <v>Kärnprimärkapital (CET 1)</v>
      </c>
      <c r="D7951" s="5" t="str">
        <f>VLOOKUP(Taulukko1[[#This Row],[Rivivalinta]],Sheet1!$C$1:$E$42,3,FALSE)</f>
        <v>Common equity tier 1 capital (CET1)</v>
      </c>
      <c r="E7951" s="1" t="s">
        <v>52</v>
      </c>
      <c r="F7951" s="2">
        <v>42004</v>
      </c>
      <c r="G7951" s="7">
        <v>17576.891800000001</v>
      </c>
    </row>
    <row r="7952" spans="1:7" x14ac:dyDescent="0.2">
      <c r="A7952" s="6">
        <v>33</v>
      </c>
      <c r="B7952" s="5" t="s">
        <v>34</v>
      </c>
      <c r="C7952" s="5" t="str">
        <f>VLOOKUP(Taulukko1[[#This Row],[Rivivalinta]],Sheet1!$C$1:$E$42,2,FALSE)</f>
        <v>Övrigt primärkapital (AT 1)</v>
      </c>
      <c r="D7952" s="5" t="str">
        <f>VLOOKUP(Taulukko1[[#This Row],[Rivivalinta]],Sheet1!$C$1:$E$42,3,FALSE)</f>
        <v>Additional tier 1 capital (AT 1)</v>
      </c>
      <c r="E7952" s="1" t="s">
        <v>52</v>
      </c>
      <c r="F7952" s="2">
        <v>42004</v>
      </c>
      <c r="G7952" s="7"/>
    </row>
    <row r="7953" spans="1:7" x14ac:dyDescent="0.2">
      <c r="A7953" s="6">
        <v>34</v>
      </c>
      <c r="B7953" s="5" t="s">
        <v>35</v>
      </c>
      <c r="C7953" s="5" t="str">
        <f>VLOOKUP(Taulukko1[[#This Row],[Rivivalinta]],Sheet1!$C$1:$E$42,2,FALSE)</f>
        <v>Supplementärkapital (T2)</v>
      </c>
      <c r="D7953" s="5" t="str">
        <f>VLOOKUP(Taulukko1[[#This Row],[Rivivalinta]],Sheet1!$C$1:$E$42,3,FALSE)</f>
        <v>Tier 2 capital (T2)</v>
      </c>
      <c r="E7953" s="1" t="s">
        <v>52</v>
      </c>
      <c r="F7953" s="2">
        <v>42004</v>
      </c>
      <c r="G7953" s="7">
        <v>9.81846</v>
      </c>
    </row>
    <row r="7954" spans="1:7" x14ac:dyDescent="0.2">
      <c r="A7954" s="6">
        <v>35</v>
      </c>
      <c r="B7954" s="5" t="s">
        <v>36</v>
      </c>
      <c r="C7954" s="5" t="str">
        <f>VLOOKUP(Taulukko1[[#This Row],[Rivivalinta]],Sheet1!$C$1:$E$42,2,FALSE)</f>
        <v>Summa kapitalrelationer, %</v>
      </c>
      <c r="D7954" s="5" t="str">
        <f>VLOOKUP(Taulukko1[[#This Row],[Rivivalinta]],Sheet1!$C$1:$E$42,3,FALSE)</f>
        <v>Own funds ratio, %</v>
      </c>
      <c r="E7954" s="1" t="s">
        <v>52</v>
      </c>
      <c r="F7954" s="2">
        <v>42004</v>
      </c>
      <c r="G7954" s="8">
        <v>0.49878153762758787</v>
      </c>
    </row>
    <row r="7955" spans="1:7" x14ac:dyDescent="0.2">
      <c r="A7955" s="6">
        <v>36</v>
      </c>
      <c r="B7955" s="5" t="s">
        <v>37</v>
      </c>
      <c r="C7955" s="5" t="str">
        <f>VLOOKUP(Taulukko1[[#This Row],[Rivivalinta]],Sheet1!$C$1:$E$42,2,FALSE)</f>
        <v>Primärkapitalrelation, %</v>
      </c>
      <c r="D7955" s="5" t="str">
        <f>VLOOKUP(Taulukko1[[#This Row],[Rivivalinta]],Sheet1!$C$1:$E$42,3,FALSE)</f>
        <v>Tier 1 ratio, %</v>
      </c>
      <c r="E7955" s="1" t="s">
        <v>52</v>
      </c>
      <c r="F7955" s="2">
        <v>42004</v>
      </c>
      <c r="G7955" s="8">
        <v>0.49850307386043052</v>
      </c>
    </row>
    <row r="7956" spans="1:7" x14ac:dyDescent="0.2">
      <c r="A7956" s="6">
        <v>37</v>
      </c>
      <c r="B7956" s="5" t="s">
        <v>38</v>
      </c>
      <c r="C7956" s="5" t="str">
        <f>VLOOKUP(Taulukko1[[#This Row],[Rivivalinta]],Sheet1!$C$1:$E$42,2,FALSE)</f>
        <v>Kärnprimärkapitalrelation, %</v>
      </c>
      <c r="D7956" s="5" t="str">
        <f>VLOOKUP(Taulukko1[[#This Row],[Rivivalinta]],Sheet1!$C$1:$E$42,3,FALSE)</f>
        <v>CET 1 ratio, %</v>
      </c>
      <c r="E7956" s="1" t="s">
        <v>52</v>
      </c>
      <c r="F7956" s="2">
        <v>42004</v>
      </c>
      <c r="G7956" s="8">
        <v>0.49850307386043052</v>
      </c>
    </row>
    <row r="7957" spans="1:7" x14ac:dyDescent="0.2">
      <c r="A7957" s="6">
        <v>38</v>
      </c>
      <c r="B7957" s="5" t="s">
        <v>39</v>
      </c>
      <c r="C7957" s="5" t="str">
        <f>VLOOKUP(Taulukko1[[#This Row],[Rivivalinta]],Sheet1!$C$1:$E$42,2,FALSE)</f>
        <v>Summa exponeringsbelopp (RWA)</v>
      </c>
      <c r="D7957" s="5" t="str">
        <f>VLOOKUP(Taulukko1[[#This Row],[Rivivalinta]],Sheet1!$C$1:$E$42,3,FALSE)</f>
        <v>Total risk weighted assets (RWA)</v>
      </c>
      <c r="E7957" s="1" t="s">
        <v>52</v>
      </c>
      <c r="F7957" s="2">
        <v>42004</v>
      </c>
      <c r="G7957" s="7">
        <v>35259.344870000001</v>
      </c>
    </row>
    <row r="7958" spans="1:7" x14ac:dyDescent="0.2">
      <c r="A7958" s="6">
        <v>39</v>
      </c>
      <c r="B7958" s="5" t="s">
        <v>40</v>
      </c>
      <c r="C7958" s="5" t="str">
        <f>VLOOKUP(Taulukko1[[#This Row],[Rivivalinta]],Sheet1!$C$1:$E$42,2,FALSE)</f>
        <v>Exponeringsbelopp för kredit-, motpart- och utspädningsrisker</v>
      </c>
      <c r="D7958" s="5" t="str">
        <f>VLOOKUP(Taulukko1[[#This Row],[Rivivalinta]],Sheet1!$C$1:$E$42,3,FALSE)</f>
        <v>Credit and counterparty risks</v>
      </c>
      <c r="E7958" s="1" t="s">
        <v>52</v>
      </c>
      <c r="F7958" s="2">
        <v>42004</v>
      </c>
      <c r="G7958" s="7">
        <v>30177.717290000001</v>
      </c>
    </row>
    <row r="7959" spans="1:7" x14ac:dyDescent="0.2">
      <c r="A7959" s="6">
        <v>40</v>
      </c>
      <c r="B7959" s="5" t="s">
        <v>41</v>
      </c>
      <c r="C7959" s="5" t="str">
        <f>VLOOKUP(Taulukko1[[#This Row],[Rivivalinta]],Sheet1!$C$1:$E$42,2,FALSE)</f>
        <v>Exponeringsbelopp för positions-, valutakurs- och råvarurisker</v>
      </c>
      <c r="D7959" s="5" t="str">
        <f>VLOOKUP(Taulukko1[[#This Row],[Rivivalinta]],Sheet1!$C$1:$E$42,3,FALSE)</f>
        <v>Position, currency and commodity risks</v>
      </c>
      <c r="E7959" s="1" t="s">
        <v>52</v>
      </c>
      <c r="F7959" s="2">
        <v>42004</v>
      </c>
      <c r="G7959" s="7">
        <v>947.06421999999998</v>
      </c>
    </row>
    <row r="7960" spans="1:7" x14ac:dyDescent="0.2">
      <c r="A7960" s="6">
        <v>41</v>
      </c>
      <c r="B7960" s="5" t="s">
        <v>42</v>
      </c>
      <c r="C7960" s="5" t="str">
        <f>VLOOKUP(Taulukko1[[#This Row],[Rivivalinta]],Sheet1!$C$1:$E$42,2,FALSE)</f>
        <v>Exponeringsbelopp för operativ risk</v>
      </c>
      <c r="D7960" s="5" t="str">
        <f>VLOOKUP(Taulukko1[[#This Row],[Rivivalinta]],Sheet1!$C$1:$E$42,3,FALSE)</f>
        <v>Operational risks</v>
      </c>
      <c r="E7960" s="1" t="s">
        <v>52</v>
      </c>
      <c r="F7960" s="2">
        <v>42004</v>
      </c>
      <c r="G7960" s="7">
        <v>4134.5633600000001</v>
      </c>
    </row>
    <row r="7961" spans="1:7" x14ac:dyDescent="0.2">
      <c r="A7961" s="6">
        <v>42</v>
      </c>
      <c r="B7961" s="5" t="s">
        <v>43</v>
      </c>
      <c r="C7961" s="5" t="str">
        <f>VLOOKUP(Taulukko1[[#This Row],[Rivivalinta]],Sheet1!$C$1:$E$42,2,FALSE)</f>
        <v>Övriga riskexponeringar</v>
      </c>
      <c r="D7961" s="5" t="str">
        <f>VLOOKUP(Taulukko1[[#This Row],[Rivivalinta]],Sheet1!$C$1:$E$42,3,FALSE)</f>
        <v>Other risks</v>
      </c>
      <c r="E7961" s="1" t="s">
        <v>52</v>
      </c>
      <c r="F7961" s="2">
        <v>42004</v>
      </c>
      <c r="G7961" s="7"/>
    </row>
    <row r="7962" spans="1:7" x14ac:dyDescent="0.2">
      <c r="A7962" s="6">
        <v>1</v>
      </c>
      <c r="B7962" s="5" t="s">
        <v>5</v>
      </c>
      <c r="C7962" s="5" t="str">
        <f>VLOOKUP(Taulukko1[[#This Row],[Rivivalinta]],Sheet1!$C$1:$E$42,2,FALSE)</f>
        <v>Räntenetto</v>
      </c>
      <c r="D7962" s="5" t="str">
        <f>VLOOKUP(Taulukko1[[#This Row],[Rivivalinta]],Sheet1!$C$1:$E$42,3,FALSE)</f>
        <v>Net interest margin</v>
      </c>
      <c r="E7962" s="1" t="s">
        <v>53</v>
      </c>
      <c r="F7962" s="2">
        <v>42004</v>
      </c>
      <c r="G7962" s="7">
        <v>15688</v>
      </c>
    </row>
    <row r="7963" spans="1:7" x14ac:dyDescent="0.2">
      <c r="A7963" s="6">
        <v>2</v>
      </c>
      <c r="B7963" s="5" t="s">
        <v>6</v>
      </c>
      <c r="C7963" s="5" t="str">
        <f>VLOOKUP(Taulukko1[[#This Row],[Rivivalinta]],Sheet1!$C$1:$E$42,2,FALSE)</f>
        <v>Netto, avgifts- och provisionsintäkter</v>
      </c>
      <c r="D7963" s="5" t="str">
        <f>VLOOKUP(Taulukko1[[#This Row],[Rivivalinta]],Sheet1!$C$1:$E$42,3,FALSE)</f>
        <v>Net fee and commission income</v>
      </c>
      <c r="E7963" s="1" t="s">
        <v>53</v>
      </c>
      <c r="F7963" s="2">
        <v>42004</v>
      </c>
      <c r="G7963" s="7">
        <v>10806</v>
      </c>
    </row>
    <row r="7964" spans="1:7" x14ac:dyDescent="0.2">
      <c r="A7964" s="6">
        <v>3</v>
      </c>
      <c r="B7964" s="5" t="s">
        <v>7</v>
      </c>
      <c r="C7964" s="5" t="str">
        <f>VLOOKUP(Taulukko1[[#This Row],[Rivivalinta]],Sheet1!$C$1:$E$42,2,FALSE)</f>
        <v>Avgifts- och provisionsintäkter</v>
      </c>
      <c r="D7964" s="5" t="str">
        <f>VLOOKUP(Taulukko1[[#This Row],[Rivivalinta]],Sheet1!$C$1:$E$42,3,FALSE)</f>
        <v>Fee and commission income</v>
      </c>
      <c r="E7964" s="1" t="s">
        <v>53</v>
      </c>
      <c r="F7964" s="2">
        <v>42004</v>
      </c>
      <c r="G7964" s="7">
        <v>12090</v>
      </c>
    </row>
    <row r="7965" spans="1:7" x14ac:dyDescent="0.2">
      <c r="A7965" s="6">
        <v>4</v>
      </c>
      <c r="B7965" s="5" t="s">
        <v>8</v>
      </c>
      <c r="C7965" s="5" t="str">
        <f>VLOOKUP(Taulukko1[[#This Row],[Rivivalinta]],Sheet1!$C$1:$E$42,2,FALSE)</f>
        <v>Avgifts- och provisionskostnader</v>
      </c>
      <c r="D7965" s="5" t="str">
        <f>VLOOKUP(Taulukko1[[#This Row],[Rivivalinta]],Sheet1!$C$1:$E$42,3,FALSE)</f>
        <v>Fee and commission expenses</v>
      </c>
      <c r="E7965" s="1" t="s">
        <v>53</v>
      </c>
      <c r="F7965" s="2">
        <v>42004</v>
      </c>
      <c r="G7965" s="7">
        <v>1284</v>
      </c>
    </row>
    <row r="7966" spans="1:7" x14ac:dyDescent="0.2">
      <c r="A7966" s="6">
        <v>5</v>
      </c>
      <c r="B7966" s="5" t="s">
        <v>9</v>
      </c>
      <c r="C7966" s="5" t="str">
        <f>VLOOKUP(Taulukko1[[#This Row],[Rivivalinta]],Sheet1!$C$1:$E$42,2,FALSE)</f>
        <v>Nettointäkter från handel och investeringar</v>
      </c>
      <c r="D7966" s="5" t="str">
        <f>VLOOKUP(Taulukko1[[#This Row],[Rivivalinta]],Sheet1!$C$1:$E$42,3,FALSE)</f>
        <v>Net trading and investing income</v>
      </c>
      <c r="E7966" s="1" t="s">
        <v>53</v>
      </c>
      <c r="F7966" s="2">
        <v>42004</v>
      </c>
      <c r="G7966" s="7">
        <v>10669</v>
      </c>
    </row>
    <row r="7967" spans="1:7" x14ac:dyDescent="0.2">
      <c r="A7967" s="6">
        <v>6</v>
      </c>
      <c r="B7967" s="5" t="s">
        <v>10</v>
      </c>
      <c r="C7967" s="5" t="str">
        <f>VLOOKUP(Taulukko1[[#This Row],[Rivivalinta]],Sheet1!$C$1:$E$42,2,FALSE)</f>
        <v>Övriga intäkter</v>
      </c>
      <c r="D7967" s="5" t="str">
        <f>VLOOKUP(Taulukko1[[#This Row],[Rivivalinta]],Sheet1!$C$1:$E$42,3,FALSE)</f>
        <v>Other income</v>
      </c>
      <c r="E7967" s="1" t="s">
        <v>53</v>
      </c>
      <c r="F7967" s="2">
        <v>42004</v>
      </c>
      <c r="G7967" s="7">
        <v>1761</v>
      </c>
    </row>
    <row r="7968" spans="1:7" x14ac:dyDescent="0.2">
      <c r="A7968" s="6">
        <v>7</v>
      </c>
      <c r="B7968" s="5" t="s">
        <v>11</v>
      </c>
      <c r="C7968" s="5" t="str">
        <f>VLOOKUP(Taulukko1[[#This Row],[Rivivalinta]],Sheet1!$C$1:$E$42,2,FALSE)</f>
        <v>Totala inkomster</v>
      </c>
      <c r="D7968" s="5" t="str">
        <f>VLOOKUP(Taulukko1[[#This Row],[Rivivalinta]],Sheet1!$C$1:$E$42,3,FALSE)</f>
        <v>Total income</v>
      </c>
      <c r="E7968" s="1" t="s">
        <v>53</v>
      </c>
      <c r="F7968" s="2">
        <v>42004</v>
      </c>
      <c r="G7968" s="7">
        <v>38924</v>
      </c>
    </row>
    <row r="7969" spans="1:7" x14ac:dyDescent="0.2">
      <c r="A7969" s="6">
        <v>8</v>
      </c>
      <c r="B7969" s="5" t="s">
        <v>12</v>
      </c>
      <c r="C7969" s="5" t="str">
        <f>VLOOKUP(Taulukko1[[#This Row],[Rivivalinta]],Sheet1!$C$1:$E$42,2,FALSE)</f>
        <v>Totala kostnader</v>
      </c>
      <c r="D7969" s="5" t="str">
        <f>VLOOKUP(Taulukko1[[#This Row],[Rivivalinta]],Sheet1!$C$1:$E$42,3,FALSE)</f>
        <v>Total expenses</v>
      </c>
      <c r="E7969" s="1" t="s">
        <v>53</v>
      </c>
      <c r="F7969" s="2">
        <v>42004</v>
      </c>
      <c r="G7969" s="7">
        <v>24823</v>
      </c>
    </row>
    <row r="7970" spans="1:7" x14ac:dyDescent="0.2">
      <c r="A7970" s="6">
        <v>9</v>
      </c>
      <c r="B7970" s="5" t="s">
        <v>13</v>
      </c>
      <c r="C7970" s="5" t="str">
        <f>VLOOKUP(Taulukko1[[#This Row],[Rivivalinta]],Sheet1!$C$1:$E$42,2,FALSE)</f>
        <v>Nedskrivningar av lån och fordringar</v>
      </c>
      <c r="D7970" s="5" t="str">
        <f>VLOOKUP(Taulukko1[[#This Row],[Rivivalinta]],Sheet1!$C$1:$E$42,3,FALSE)</f>
        <v>Impairments on loans and receivables</v>
      </c>
      <c r="E7970" s="1" t="s">
        <v>53</v>
      </c>
      <c r="F7970" s="2">
        <v>42004</v>
      </c>
      <c r="G7970" s="7">
        <v>435</v>
      </c>
    </row>
    <row r="7971" spans="1:7" x14ac:dyDescent="0.2">
      <c r="A7971" s="6">
        <v>10</v>
      </c>
      <c r="B7971" s="5" t="s">
        <v>14</v>
      </c>
      <c r="C7971" s="5" t="str">
        <f>VLOOKUP(Taulukko1[[#This Row],[Rivivalinta]],Sheet1!$C$1:$E$42,2,FALSE)</f>
        <v>Rörelsevinst/-förlust</v>
      </c>
      <c r="D7971" s="5" t="str">
        <f>VLOOKUP(Taulukko1[[#This Row],[Rivivalinta]],Sheet1!$C$1:$E$42,3,FALSE)</f>
        <v>Operatingprofit/-loss</v>
      </c>
      <c r="E7971" s="1" t="s">
        <v>53</v>
      </c>
      <c r="F7971" s="2">
        <v>42004</v>
      </c>
      <c r="G7971" s="7">
        <v>13666</v>
      </c>
    </row>
    <row r="7972" spans="1:7" x14ac:dyDescent="0.2">
      <c r="A7972" s="6">
        <v>11</v>
      </c>
      <c r="B7972" s="5" t="s">
        <v>15</v>
      </c>
      <c r="C7972" s="5" t="str">
        <f>VLOOKUP(Taulukko1[[#This Row],[Rivivalinta]],Sheet1!$C$1:$E$42,2,FALSE)</f>
        <v>Kontanta medel och kassabehållning hos centralbanker</v>
      </c>
      <c r="D7972" s="5" t="str">
        <f>VLOOKUP(Taulukko1[[#This Row],[Rivivalinta]],Sheet1!$C$1:$E$42,3,FALSE)</f>
        <v>Cash and cash balances at central banks</v>
      </c>
      <c r="E7972" s="1" t="s">
        <v>53</v>
      </c>
      <c r="F7972" s="2">
        <v>42004</v>
      </c>
      <c r="G7972" s="7">
        <v>4722</v>
      </c>
    </row>
    <row r="7973" spans="1:7" x14ac:dyDescent="0.2">
      <c r="A7973" s="6">
        <v>12</v>
      </c>
      <c r="B7973" s="5" t="s">
        <v>16</v>
      </c>
      <c r="C7973" s="5" t="str">
        <f>VLOOKUP(Taulukko1[[#This Row],[Rivivalinta]],Sheet1!$C$1:$E$42,2,FALSE)</f>
        <v>Lån och förskott till kreditinstitut</v>
      </c>
      <c r="D7973" s="5" t="str">
        <f>VLOOKUP(Taulukko1[[#This Row],[Rivivalinta]],Sheet1!$C$1:$E$42,3,FALSE)</f>
        <v>Loans and advances to credit institutions</v>
      </c>
      <c r="E7973" s="1" t="s">
        <v>53</v>
      </c>
      <c r="F7973" s="2">
        <v>42004</v>
      </c>
      <c r="G7973" s="7">
        <v>35720</v>
      </c>
    </row>
    <row r="7974" spans="1:7" x14ac:dyDescent="0.2">
      <c r="A7974" s="6">
        <v>13</v>
      </c>
      <c r="B7974" s="5" t="s">
        <v>17</v>
      </c>
      <c r="C7974" s="5" t="str">
        <f>VLOOKUP(Taulukko1[[#This Row],[Rivivalinta]],Sheet1!$C$1:$E$42,2,FALSE)</f>
        <v>Lån och förskott till allmänheten och offentliga samfund</v>
      </c>
      <c r="D7974" s="5" t="str">
        <f>VLOOKUP(Taulukko1[[#This Row],[Rivivalinta]],Sheet1!$C$1:$E$42,3,FALSE)</f>
        <v>Loans and advances to the public and public sector entities</v>
      </c>
      <c r="E7974" s="1" t="s">
        <v>53</v>
      </c>
      <c r="F7974" s="2">
        <v>42004</v>
      </c>
      <c r="G7974" s="7">
        <v>978659</v>
      </c>
    </row>
    <row r="7975" spans="1:7" x14ac:dyDescent="0.2">
      <c r="A7975" s="6">
        <v>14</v>
      </c>
      <c r="B7975" s="5" t="s">
        <v>18</v>
      </c>
      <c r="C7975" s="5" t="str">
        <f>VLOOKUP(Taulukko1[[#This Row],[Rivivalinta]],Sheet1!$C$1:$E$42,2,FALSE)</f>
        <v>Värdepapper</v>
      </c>
      <c r="D7975" s="5" t="str">
        <f>VLOOKUP(Taulukko1[[#This Row],[Rivivalinta]],Sheet1!$C$1:$E$42,3,FALSE)</f>
        <v>Debt securities</v>
      </c>
      <c r="E7975" s="1" t="s">
        <v>53</v>
      </c>
      <c r="F7975" s="2">
        <v>42004</v>
      </c>
      <c r="G7975" s="7">
        <v>50603</v>
      </c>
    </row>
    <row r="7976" spans="1:7" x14ac:dyDescent="0.2">
      <c r="A7976" s="6">
        <v>15</v>
      </c>
      <c r="B7976" s="5" t="s">
        <v>238</v>
      </c>
      <c r="C7976" s="5" t="str">
        <f>VLOOKUP(Taulukko1[[#This Row],[Rivivalinta]],Sheet1!$C$1:$E$42,2,FALSE)</f>
        <v xml:space="preserve">Derivat </v>
      </c>
      <c r="D7976" s="5" t="str">
        <f>VLOOKUP(Taulukko1[[#This Row],[Rivivalinta]],Sheet1!$C$1:$E$42,3,FALSE)</f>
        <v xml:space="preserve">Derivatives </v>
      </c>
      <c r="E7976" s="1" t="s">
        <v>53</v>
      </c>
      <c r="F7976" s="2">
        <v>42004</v>
      </c>
      <c r="G7976" s="7">
        <v>7085</v>
      </c>
    </row>
    <row r="7977" spans="1:7" x14ac:dyDescent="0.2">
      <c r="A7977" s="6">
        <v>16</v>
      </c>
      <c r="B7977" s="5" t="s">
        <v>20</v>
      </c>
      <c r="C7977" s="5" t="str">
        <f>VLOOKUP(Taulukko1[[#This Row],[Rivivalinta]],Sheet1!$C$1:$E$42,2,FALSE)</f>
        <v>Övriga tillgångar</v>
      </c>
      <c r="D7977" s="5" t="str">
        <f>VLOOKUP(Taulukko1[[#This Row],[Rivivalinta]],Sheet1!$C$1:$E$42,3,FALSE)</f>
        <v>Other assets</v>
      </c>
      <c r="E7977" s="1" t="s">
        <v>53</v>
      </c>
      <c r="F7977" s="2">
        <v>42004</v>
      </c>
      <c r="G7977" s="7">
        <v>123587</v>
      </c>
    </row>
    <row r="7978" spans="1:7" x14ac:dyDescent="0.2">
      <c r="A7978" s="6">
        <v>17</v>
      </c>
      <c r="B7978" s="5" t="s">
        <v>21</v>
      </c>
      <c r="C7978" s="5" t="str">
        <f>VLOOKUP(Taulukko1[[#This Row],[Rivivalinta]],Sheet1!$C$1:$E$42,2,FALSE)</f>
        <v>SUMMA TILLGÅNGAR</v>
      </c>
      <c r="D7978" s="5" t="str">
        <f>VLOOKUP(Taulukko1[[#This Row],[Rivivalinta]],Sheet1!$C$1:$E$42,3,FALSE)</f>
        <v>TOTAL ASSETS</v>
      </c>
      <c r="E7978" s="1" t="s">
        <v>53</v>
      </c>
      <c r="F7978" s="2">
        <v>42004</v>
      </c>
      <c r="G7978" s="7">
        <v>1200376</v>
      </c>
    </row>
    <row r="7979" spans="1:7" x14ac:dyDescent="0.2">
      <c r="A7979" s="6">
        <v>18</v>
      </c>
      <c r="B7979" s="5" t="s">
        <v>22</v>
      </c>
      <c r="C7979" s="5" t="str">
        <f>VLOOKUP(Taulukko1[[#This Row],[Rivivalinta]],Sheet1!$C$1:$E$42,2,FALSE)</f>
        <v>Inlåning från kreditinstitut</v>
      </c>
      <c r="D7979" s="5" t="str">
        <f>VLOOKUP(Taulukko1[[#This Row],[Rivivalinta]],Sheet1!$C$1:$E$42,3,FALSE)</f>
        <v>Deposits from credit institutions</v>
      </c>
      <c r="E7979" s="1" t="s">
        <v>53</v>
      </c>
      <c r="F7979" s="2">
        <v>42004</v>
      </c>
      <c r="G7979" s="7">
        <v>110547</v>
      </c>
    </row>
    <row r="7980" spans="1:7" x14ac:dyDescent="0.2">
      <c r="A7980" s="6">
        <v>19</v>
      </c>
      <c r="B7980" s="5" t="s">
        <v>23</v>
      </c>
      <c r="C7980" s="5" t="str">
        <f>VLOOKUP(Taulukko1[[#This Row],[Rivivalinta]],Sheet1!$C$1:$E$42,2,FALSE)</f>
        <v>Inlåning från allmänheten och offentliga samfund</v>
      </c>
      <c r="D7980" s="5" t="str">
        <f>VLOOKUP(Taulukko1[[#This Row],[Rivivalinta]],Sheet1!$C$1:$E$42,3,FALSE)</f>
        <v>Deposits from the public and public sector entities</v>
      </c>
      <c r="E7980" s="1" t="s">
        <v>53</v>
      </c>
      <c r="F7980" s="2">
        <v>42004</v>
      </c>
      <c r="G7980" s="7">
        <v>873069</v>
      </c>
    </row>
    <row r="7981" spans="1:7" x14ac:dyDescent="0.2">
      <c r="A7981" s="6">
        <v>20</v>
      </c>
      <c r="B7981" s="5" t="s">
        <v>24</v>
      </c>
      <c r="C7981" s="5" t="str">
        <f>VLOOKUP(Taulukko1[[#This Row],[Rivivalinta]],Sheet1!$C$1:$E$42,2,FALSE)</f>
        <v>Emitterade skuldebrev</v>
      </c>
      <c r="D7981" s="5" t="str">
        <f>VLOOKUP(Taulukko1[[#This Row],[Rivivalinta]],Sheet1!$C$1:$E$42,3,FALSE)</f>
        <v>Debt securities issued</v>
      </c>
      <c r="E7981" s="1" t="s">
        <v>53</v>
      </c>
      <c r="F7981" s="2">
        <v>42004</v>
      </c>
      <c r="G7981" s="7">
        <v>4</v>
      </c>
    </row>
    <row r="7982" spans="1:7" x14ac:dyDescent="0.2">
      <c r="A7982" s="6">
        <v>22</v>
      </c>
      <c r="B7982" s="5" t="s">
        <v>19</v>
      </c>
      <c r="C7982" s="5" t="str">
        <f>VLOOKUP(Taulukko1[[#This Row],[Rivivalinta]],Sheet1!$C$1:$E$42,2,FALSE)</f>
        <v>Derivat</v>
      </c>
      <c r="D7982" s="5" t="str">
        <f>VLOOKUP(Taulukko1[[#This Row],[Rivivalinta]],Sheet1!$C$1:$E$42,3,FALSE)</f>
        <v>Derivatives</v>
      </c>
      <c r="E7982" s="1" t="s">
        <v>53</v>
      </c>
      <c r="F7982" s="2">
        <v>42004</v>
      </c>
      <c r="G7982" s="7">
        <v>1168</v>
      </c>
    </row>
    <row r="7983" spans="1:7" x14ac:dyDescent="0.2">
      <c r="A7983" s="6">
        <v>23</v>
      </c>
      <c r="B7983" s="5" t="s">
        <v>25</v>
      </c>
      <c r="C7983" s="5" t="str">
        <f>VLOOKUP(Taulukko1[[#This Row],[Rivivalinta]],Sheet1!$C$1:$E$42,2,FALSE)</f>
        <v>Eget kapital</v>
      </c>
      <c r="D7983" s="5" t="str">
        <f>VLOOKUP(Taulukko1[[#This Row],[Rivivalinta]],Sheet1!$C$1:$E$42,3,FALSE)</f>
        <v>Total equity</v>
      </c>
      <c r="E7983" s="1" t="s">
        <v>53</v>
      </c>
      <c r="F7983" s="2">
        <v>42004</v>
      </c>
      <c r="G7983" s="7">
        <v>164283</v>
      </c>
    </row>
    <row r="7984" spans="1:7" x14ac:dyDescent="0.2">
      <c r="A7984" s="6">
        <v>21</v>
      </c>
      <c r="B7984" s="5" t="s">
        <v>26</v>
      </c>
      <c r="C7984" s="5" t="str">
        <f>VLOOKUP(Taulukko1[[#This Row],[Rivivalinta]],Sheet1!$C$1:$E$42,2,FALSE)</f>
        <v>Övriga skulder</v>
      </c>
      <c r="D7984" s="5" t="str">
        <f>VLOOKUP(Taulukko1[[#This Row],[Rivivalinta]],Sheet1!$C$1:$E$42,3,FALSE)</f>
        <v>Other liabilities</v>
      </c>
      <c r="E7984" s="1" t="s">
        <v>53</v>
      </c>
      <c r="F7984" s="2">
        <v>42004</v>
      </c>
      <c r="G7984" s="7">
        <v>51305</v>
      </c>
    </row>
    <row r="7985" spans="1:7" x14ac:dyDescent="0.2">
      <c r="A7985" s="6">
        <v>24</v>
      </c>
      <c r="B7985" s="5" t="s">
        <v>27</v>
      </c>
      <c r="C7985" s="5" t="str">
        <f>VLOOKUP(Taulukko1[[#This Row],[Rivivalinta]],Sheet1!$C$1:$E$42,2,FALSE)</f>
        <v>SUMMA EGET KAPITAL OCH SKULDER</v>
      </c>
      <c r="D7985" s="5" t="str">
        <f>VLOOKUP(Taulukko1[[#This Row],[Rivivalinta]],Sheet1!$C$1:$E$42,3,FALSE)</f>
        <v>TOTAL EQUITY AND LIABILITIES</v>
      </c>
      <c r="E7985" s="1" t="s">
        <v>53</v>
      </c>
      <c r="F7985" s="2">
        <v>42004</v>
      </c>
      <c r="G7985" s="7">
        <v>1200376</v>
      </c>
    </row>
    <row r="7986" spans="1:7" x14ac:dyDescent="0.2">
      <c r="A7986" s="6">
        <v>25</v>
      </c>
      <c r="B7986" s="5" t="s">
        <v>28</v>
      </c>
      <c r="C7986" s="5" t="str">
        <f>VLOOKUP(Taulukko1[[#This Row],[Rivivalinta]],Sheet1!$C$1:$E$42,2,FALSE)</f>
        <v>Exponering utanför balansräkningen</v>
      </c>
      <c r="D7986" s="5" t="str">
        <f>VLOOKUP(Taulukko1[[#This Row],[Rivivalinta]],Sheet1!$C$1:$E$42,3,FALSE)</f>
        <v>Off balance sheet exposures</v>
      </c>
      <c r="E7986" s="1" t="s">
        <v>53</v>
      </c>
      <c r="F7986" s="2">
        <v>42004</v>
      </c>
      <c r="G7986" s="7">
        <v>115013</v>
      </c>
    </row>
    <row r="7987" spans="1:7" x14ac:dyDescent="0.2">
      <c r="A7987" s="6">
        <v>28</v>
      </c>
      <c r="B7987" s="5" t="s">
        <v>29</v>
      </c>
      <c r="C7987" s="5" t="str">
        <f>VLOOKUP(Taulukko1[[#This Row],[Rivivalinta]],Sheet1!$C$1:$E$42,2,FALSE)</f>
        <v>Kostnader/intäkter, %</v>
      </c>
      <c r="D7987" s="5" t="str">
        <f>VLOOKUP(Taulukko1[[#This Row],[Rivivalinta]],Sheet1!$C$1:$E$42,3,FALSE)</f>
        <v>Cost/income ratio, %</v>
      </c>
      <c r="E7987" s="1" t="s">
        <v>53</v>
      </c>
      <c r="F7987" s="2">
        <v>42004</v>
      </c>
      <c r="G7987" s="8">
        <v>0.51779887273805991</v>
      </c>
    </row>
    <row r="7988" spans="1:7" x14ac:dyDescent="0.2">
      <c r="A7988" s="6">
        <v>29</v>
      </c>
      <c r="B7988" s="5" t="s">
        <v>30</v>
      </c>
      <c r="C7988" s="5" t="str">
        <f>VLOOKUP(Taulukko1[[#This Row],[Rivivalinta]],Sheet1!$C$1:$E$42,2,FALSE)</f>
        <v>Nödlidande exponeringar/Exponeringar, %</v>
      </c>
      <c r="D7988" s="5" t="str">
        <f>VLOOKUP(Taulukko1[[#This Row],[Rivivalinta]],Sheet1!$C$1:$E$42,3,FALSE)</f>
        <v>Non-performing exposures/Exposures, %</v>
      </c>
      <c r="E7988" s="1" t="s">
        <v>53</v>
      </c>
      <c r="F7988" s="2">
        <v>42004</v>
      </c>
      <c r="G7988" s="8">
        <v>1.0738218299418782E-2</v>
      </c>
    </row>
    <row r="7989" spans="1:7" x14ac:dyDescent="0.2">
      <c r="A7989" s="6">
        <v>30</v>
      </c>
      <c r="B7989" s="5" t="s">
        <v>31</v>
      </c>
      <c r="C7989" s="5" t="str">
        <f>VLOOKUP(Taulukko1[[#This Row],[Rivivalinta]],Sheet1!$C$1:$E$42,2,FALSE)</f>
        <v>Upplupna avsättningar på nödlidande exponeringar/Nödlidande Exponeringar, %</v>
      </c>
      <c r="D7989" s="5" t="str">
        <f>VLOOKUP(Taulukko1[[#This Row],[Rivivalinta]],Sheet1!$C$1:$E$42,3,FALSE)</f>
        <v>Accumulated impairments on non-performing exposures/Non-performing exposures, %</v>
      </c>
      <c r="E7989" s="1" t="s">
        <v>53</v>
      </c>
      <c r="F7989" s="2">
        <v>42004</v>
      </c>
      <c r="G7989" s="8">
        <v>0.15774672642587223</v>
      </c>
    </row>
    <row r="7990" spans="1:7" x14ac:dyDescent="0.2">
      <c r="A7990" s="6">
        <v>31</v>
      </c>
      <c r="B7990" s="5" t="s">
        <v>32</v>
      </c>
      <c r="C7990" s="5" t="str">
        <f>VLOOKUP(Taulukko1[[#This Row],[Rivivalinta]],Sheet1!$C$1:$E$42,2,FALSE)</f>
        <v>Kapitalbas</v>
      </c>
      <c r="D7990" s="5" t="str">
        <f>VLOOKUP(Taulukko1[[#This Row],[Rivivalinta]],Sheet1!$C$1:$E$42,3,FALSE)</f>
        <v>Own funds</v>
      </c>
      <c r="E7990" s="1" t="s">
        <v>53</v>
      </c>
      <c r="F7990" s="2">
        <v>42004</v>
      </c>
      <c r="G7990" s="7">
        <v>188177.80100000001</v>
      </c>
    </row>
    <row r="7991" spans="1:7" x14ac:dyDescent="0.2">
      <c r="A7991" s="6">
        <v>32</v>
      </c>
      <c r="B7991" s="5" t="s">
        <v>33</v>
      </c>
      <c r="C7991" s="5" t="str">
        <f>VLOOKUP(Taulukko1[[#This Row],[Rivivalinta]],Sheet1!$C$1:$E$42,2,FALSE)</f>
        <v>Kärnprimärkapital (CET 1)</v>
      </c>
      <c r="D7991" s="5" t="str">
        <f>VLOOKUP(Taulukko1[[#This Row],[Rivivalinta]],Sheet1!$C$1:$E$42,3,FALSE)</f>
        <v>Common equity tier 1 capital (CET1)</v>
      </c>
      <c r="E7991" s="1" t="s">
        <v>53</v>
      </c>
      <c r="F7991" s="2">
        <v>42004</v>
      </c>
      <c r="G7991" s="7">
        <v>188145.66956000001</v>
      </c>
    </row>
    <row r="7992" spans="1:7" x14ac:dyDescent="0.2">
      <c r="A7992" s="6">
        <v>33</v>
      </c>
      <c r="B7992" s="5" t="s">
        <v>34</v>
      </c>
      <c r="C7992" s="5" t="str">
        <f>VLOOKUP(Taulukko1[[#This Row],[Rivivalinta]],Sheet1!$C$1:$E$42,2,FALSE)</f>
        <v>Övrigt primärkapital (AT 1)</v>
      </c>
      <c r="D7992" s="5" t="str">
        <f>VLOOKUP(Taulukko1[[#This Row],[Rivivalinta]],Sheet1!$C$1:$E$42,3,FALSE)</f>
        <v>Additional tier 1 capital (AT 1)</v>
      </c>
      <c r="E7992" s="1" t="s">
        <v>53</v>
      </c>
      <c r="F7992" s="2">
        <v>42004</v>
      </c>
      <c r="G7992" s="7"/>
    </row>
    <row r="7993" spans="1:7" x14ac:dyDescent="0.2">
      <c r="A7993" s="6">
        <v>34</v>
      </c>
      <c r="B7993" s="5" t="s">
        <v>35</v>
      </c>
      <c r="C7993" s="5" t="str">
        <f>VLOOKUP(Taulukko1[[#This Row],[Rivivalinta]],Sheet1!$C$1:$E$42,2,FALSE)</f>
        <v>Supplementärkapital (T2)</v>
      </c>
      <c r="D7993" s="5" t="str">
        <f>VLOOKUP(Taulukko1[[#This Row],[Rivivalinta]],Sheet1!$C$1:$E$42,3,FALSE)</f>
        <v>Tier 2 capital (T2)</v>
      </c>
      <c r="E7993" s="1" t="s">
        <v>53</v>
      </c>
      <c r="F7993" s="2">
        <v>42004</v>
      </c>
      <c r="G7993" s="7">
        <v>32.131439999999998</v>
      </c>
    </row>
    <row r="7994" spans="1:7" x14ac:dyDescent="0.2">
      <c r="A7994" s="6">
        <v>35</v>
      </c>
      <c r="B7994" s="5" t="s">
        <v>36</v>
      </c>
      <c r="C7994" s="5" t="str">
        <f>VLOOKUP(Taulukko1[[#This Row],[Rivivalinta]],Sheet1!$C$1:$E$42,2,FALSE)</f>
        <v>Summa kapitalrelationer, %</v>
      </c>
      <c r="D7994" s="5" t="str">
        <f>VLOOKUP(Taulukko1[[#This Row],[Rivivalinta]],Sheet1!$C$1:$E$42,3,FALSE)</f>
        <v>Own funds ratio, %</v>
      </c>
      <c r="E7994" s="1" t="s">
        <v>53</v>
      </c>
      <c r="F7994" s="2">
        <v>42004</v>
      </c>
      <c r="G7994" s="8">
        <v>0.48927322924401873</v>
      </c>
    </row>
    <row r="7995" spans="1:7" x14ac:dyDescent="0.2">
      <c r="A7995" s="6">
        <v>36</v>
      </c>
      <c r="B7995" s="5" t="s">
        <v>37</v>
      </c>
      <c r="C7995" s="5" t="str">
        <f>VLOOKUP(Taulukko1[[#This Row],[Rivivalinta]],Sheet1!$C$1:$E$42,2,FALSE)</f>
        <v>Primärkapitalrelation, %</v>
      </c>
      <c r="D7995" s="5" t="str">
        <f>VLOOKUP(Taulukko1[[#This Row],[Rivivalinta]],Sheet1!$C$1:$E$42,3,FALSE)</f>
        <v>Tier 1 ratio, %</v>
      </c>
      <c r="E7995" s="1" t="s">
        <v>53</v>
      </c>
      <c r="F7995" s="2">
        <v>42004</v>
      </c>
      <c r="G7995" s="8">
        <v>0.48918968563087462</v>
      </c>
    </row>
    <row r="7996" spans="1:7" x14ac:dyDescent="0.2">
      <c r="A7996" s="6">
        <v>37</v>
      </c>
      <c r="B7996" s="5" t="s">
        <v>38</v>
      </c>
      <c r="C7996" s="5" t="str">
        <f>VLOOKUP(Taulukko1[[#This Row],[Rivivalinta]],Sheet1!$C$1:$E$42,2,FALSE)</f>
        <v>Kärnprimärkapitalrelation, %</v>
      </c>
      <c r="D7996" s="5" t="str">
        <f>VLOOKUP(Taulukko1[[#This Row],[Rivivalinta]],Sheet1!$C$1:$E$42,3,FALSE)</f>
        <v>CET 1 ratio, %</v>
      </c>
      <c r="E7996" s="1" t="s">
        <v>53</v>
      </c>
      <c r="F7996" s="2">
        <v>42004</v>
      </c>
      <c r="G7996" s="8">
        <v>0.48918968563087462</v>
      </c>
    </row>
    <row r="7997" spans="1:7" x14ac:dyDescent="0.2">
      <c r="A7997" s="6">
        <v>38</v>
      </c>
      <c r="B7997" s="5" t="s">
        <v>39</v>
      </c>
      <c r="C7997" s="5" t="str">
        <f>VLOOKUP(Taulukko1[[#This Row],[Rivivalinta]],Sheet1!$C$1:$E$42,2,FALSE)</f>
        <v>Summa exponeringsbelopp (RWA)</v>
      </c>
      <c r="D7997" s="5" t="str">
        <f>VLOOKUP(Taulukko1[[#This Row],[Rivivalinta]],Sheet1!$C$1:$E$42,3,FALSE)</f>
        <v>Total risk weighted assets (RWA)</v>
      </c>
      <c r="E7997" s="1" t="s">
        <v>53</v>
      </c>
      <c r="F7997" s="2">
        <v>42004</v>
      </c>
      <c r="G7997" s="7">
        <v>384606.77950999996</v>
      </c>
    </row>
    <row r="7998" spans="1:7" x14ac:dyDescent="0.2">
      <c r="A7998" s="6">
        <v>39</v>
      </c>
      <c r="B7998" s="5" t="s">
        <v>40</v>
      </c>
      <c r="C7998" s="5" t="str">
        <f>VLOOKUP(Taulukko1[[#This Row],[Rivivalinta]],Sheet1!$C$1:$E$42,2,FALSE)</f>
        <v>Exponeringsbelopp för kredit-, motpart- och utspädningsrisker</v>
      </c>
      <c r="D7998" s="5" t="str">
        <f>VLOOKUP(Taulukko1[[#This Row],[Rivivalinta]],Sheet1!$C$1:$E$42,3,FALSE)</f>
        <v>Credit and counterparty risks</v>
      </c>
      <c r="E7998" s="1" t="s">
        <v>53</v>
      </c>
      <c r="F7998" s="2">
        <v>42004</v>
      </c>
      <c r="G7998" s="7">
        <v>340540.59998</v>
      </c>
    </row>
    <row r="7999" spans="1:7" x14ac:dyDescent="0.2">
      <c r="A7999" s="6">
        <v>40</v>
      </c>
      <c r="B7999" s="5" t="s">
        <v>41</v>
      </c>
      <c r="C7999" s="5" t="str">
        <f>VLOOKUP(Taulukko1[[#This Row],[Rivivalinta]],Sheet1!$C$1:$E$42,2,FALSE)</f>
        <v>Exponeringsbelopp för positions-, valutakurs- och råvarurisker</v>
      </c>
      <c r="D7999" s="5" t="str">
        <f>VLOOKUP(Taulukko1[[#This Row],[Rivivalinta]],Sheet1!$C$1:$E$42,3,FALSE)</f>
        <v>Position, currency and commodity risks</v>
      </c>
      <c r="E7999" s="1" t="s">
        <v>53</v>
      </c>
      <c r="F7999" s="2">
        <v>42004</v>
      </c>
      <c r="G7999" s="7"/>
    </row>
    <row r="8000" spans="1:7" x14ac:dyDescent="0.2">
      <c r="A8000" s="6">
        <v>41</v>
      </c>
      <c r="B8000" s="5" t="s">
        <v>42</v>
      </c>
      <c r="C8000" s="5" t="str">
        <f>VLOOKUP(Taulukko1[[#This Row],[Rivivalinta]],Sheet1!$C$1:$E$42,2,FALSE)</f>
        <v>Exponeringsbelopp för operativ risk</v>
      </c>
      <c r="D8000" s="5" t="str">
        <f>VLOOKUP(Taulukko1[[#This Row],[Rivivalinta]],Sheet1!$C$1:$E$42,3,FALSE)</f>
        <v>Operational risks</v>
      </c>
      <c r="E8000" s="1" t="s">
        <v>53</v>
      </c>
      <c r="F8000" s="2">
        <v>42004</v>
      </c>
      <c r="G8000" s="7">
        <v>44066.179530000001</v>
      </c>
    </row>
    <row r="8001" spans="1:7" x14ac:dyDescent="0.2">
      <c r="A8001" s="6">
        <v>42</v>
      </c>
      <c r="B8001" s="5" t="s">
        <v>43</v>
      </c>
      <c r="C8001" s="5" t="str">
        <f>VLOOKUP(Taulukko1[[#This Row],[Rivivalinta]],Sheet1!$C$1:$E$42,2,FALSE)</f>
        <v>Övriga riskexponeringar</v>
      </c>
      <c r="D8001" s="5" t="str">
        <f>VLOOKUP(Taulukko1[[#This Row],[Rivivalinta]],Sheet1!$C$1:$E$42,3,FALSE)</f>
        <v>Other risks</v>
      </c>
      <c r="E8001" s="1" t="s">
        <v>53</v>
      </c>
      <c r="F8001" s="2">
        <v>42004</v>
      </c>
      <c r="G8001" s="7"/>
    </row>
    <row r="8002" spans="1:7" x14ac:dyDescent="0.2">
      <c r="A8002" s="6">
        <v>1</v>
      </c>
      <c r="B8002" s="5" t="s">
        <v>5</v>
      </c>
      <c r="C8002" s="5" t="str">
        <f>VLOOKUP(Taulukko1[[#This Row],[Rivivalinta]],Sheet1!$C$1:$E$42,2,FALSE)</f>
        <v>Räntenetto</v>
      </c>
      <c r="D8002" s="5" t="str">
        <f>VLOOKUP(Taulukko1[[#This Row],[Rivivalinta]],Sheet1!$C$1:$E$42,3,FALSE)</f>
        <v>Net interest margin</v>
      </c>
      <c r="E8002" s="1" t="s">
        <v>54</v>
      </c>
      <c r="F8002" s="2">
        <v>42004</v>
      </c>
      <c r="G8002" s="7">
        <v>16362</v>
      </c>
    </row>
    <row r="8003" spans="1:7" x14ac:dyDescent="0.2">
      <c r="A8003" s="6">
        <v>2</v>
      </c>
      <c r="B8003" s="5" t="s">
        <v>6</v>
      </c>
      <c r="C8003" s="5" t="str">
        <f>VLOOKUP(Taulukko1[[#This Row],[Rivivalinta]],Sheet1!$C$1:$E$42,2,FALSE)</f>
        <v>Netto, avgifts- och provisionsintäkter</v>
      </c>
      <c r="D8003" s="5" t="str">
        <f>VLOOKUP(Taulukko1[[#This Row],[Rivivalinta]],Sheet1!$C$1:$E$42,3,FALSE)</f>
        <v>Net fee and commission income</v>
      </c>
      <c r="E8003" s="1" t="s">
        <v>54</v>
      </c>
      <c r="F8003" s="2">
        <v>42004</v>
      </c>
      <c r="G8003" s="7">
        <v>9914</v>
      </c>
    </row>
    <row r="8004" spans="1:7" x14ac:dyDescent="0.2">
      <c r="A8004" s="6">
        <v>3</v>
      </c>
      <c r="B8004" s="5" t="s">
        <v>7</v>
      </c>
      <c r="C8004" s="5" t="str">
        <f>VLOOKUP(Taulukko1[[#This Row],[Rivivalinta]],Sheet1!$C$1:$E$42,2,FALSE)</f>
        <v>Avgifts- och provisionsintäkter</v>
      </c>
      <c r="D8004" s="5" t="str">
        <f>VLOOKUP(Taulukko1[[#This Row],[Rivivalinta]],Sheet1!$C$1:$E$42,3,FALSE)</f>
        <v>Fee and commission income</v>
      </c>
      <c r="E8004" s="1" t="s">
        <v>54</v>
      </c>
      <c r="F8004" s="2">
        <v>42004</v>
      </c>
      <c r="G8004" s="7">
        <v>11330</v>
      </c>
    </row>
    <row r="8005" spans="1:7" x14ac:dyDescent="0.2">
      <c r="A8005" s="6">
        <v>4</v>
      </c>
      <c r="B8005" s="5" t="s">
        <v>8</v>
      </c>
      <c r="C8005" s="5" t="str">
        <f>VLOOKUP(Taulukko1[[#This Row],[Rivivalinta]],Sheet1!$C$1:$E$42,2,FALSE)</f>
        <v>Avgifts- och provisionskostnader</v>
      </c>
      <c r="D8005" s="5" t="str">
        <f>VLOOKUP(Taulukko1[[#This Row],[Rivivalinta]],Sheet1!$C$1:$E$42,3,FALSE)</f>
        <v>Fee and commission expenses</v>
      </c>
      <c r="E8005" s="1" t="s">
        <v>54</v>
      </c>
      <c r="F8005" s="2">
        <v>42004</v>
      </c>
      <c r="G8005" s="7">
        <v>1416</v>
      </c>
    </row>
    <row r="8006" spans="1:7" x14ac:dyDescent="0.2">
      <c r="A8006" s="6">
        <v>5</v>
      </c>
      <c r="B8006" s="5" t="s">
        <v>9</v>
      </c>
      <c r="C8006" s="5" t="str">
        <f>VLOOKUP(Taulukko1[[#This Row],[Rivivalinta]],Sheet1!$C$1:$E$42,2,FALSE)</f>
        <v>Nettointäkter från handel och investeringar</v>
      </c>
      <c r="D8006" s="5" t="str">
        <f>VLOOKUP(Taulukko1[[#This Row],[Rivivalinta]],Sheet1!$C$1:$E$42,3,FALSE)</f>
        <v>Net trading and investing income</v>
      </c>
      <c r="E8006" s="1" t="s">
        <v>54</v>
      </c>
      <c r="F8006" s="2">
        <v>42004</v>
      </c>
      <c r="G8006" s="7">
        <v>22136</v>
      </c>
    </row>
    <row r="8007" spans="1:7" x14ac:dyDescent="0.2">
      <c r="A8007" s="6">
        <v>6</v>
      </c>
      <c r="B8007" s="5" t="s">
        <v>10</v>
      </c>
      <c r="C8007" s="5" t="str">
        <f>VLOOKUP(Taulukko1[[#This Row],[Rivivalinta]],Sheet1!$C$1:$E$42,2,FALSE)</f>
        <v>Övriga intäkter</v>
      </c>
      <c r="D8007" s="5" t="str">
        <f>VLOOKUP(Taulukko1[[#This Row],[Rivivalinta]],Sheet1!$C$1:$E$42,3,FALSE)</f>
        <v>Other income</v>
      </c>
      <c r="E8007" s="1" t="s">
        <v>54</v>
      </c>
      <c r="F8007" s="2">
        <v>42004</v>
      </c>
      <c r="G8007" s="7">
        <v>792</v>
      </c>
    </row>
    <row r="8008" spans="1:7" x14ac:dyDescent="0.2">
      <c r="A8008" s="6">
        <v>7</v>
      </c>
      <c r="B8008" s="5" t="s">
        <v>11</v>
      </c>
      <c r="C8008" s="5" t="str">
        <f>VLOOKUP(Taulukko1[[#This Row],[Rivivalinta]],Sheet1!$C$1:$E$42,2,FALSE)</f>
        <v>Totala inkomster</v>
      </c>
      <c r="D8008" s="5" t="str">
        <f>VLOOKUP(Taulukko1[[#This Row],[Rivivalinta]],Sheet1!$C$1:$E$42,3,FALSE)</f>
        <v>Total income</v>
      </c>
      <c r="E8008" s="1" t="s">
        <v>54</v>
      </c>
      <c r="F8008" s="2">
        <v>42004</v>
      </c>
      <c r="G8008" s="7">
        <v>49204</v>
      </c>
    </row>
    <row r="8009" spans="1:7" x14ac:dyDescent="0.2">
      <c r="A8009" s="6">
        <v>8</v>
      </c>
      <c r="B8009" s="5" t="s">
        <v>12</v>
      </c>
      <c r="C8009" s="5" t="str">
        <f>VLOOKUP(Taulukko1[[#This Row],[Rivivalinta]],Sheet1!$C$1:$E$42,2,FALSE)</f>
        <v>Totala kostnader</v>
      </c>
      <c r="D8009" s="5" t="str">
        <f>VLOOKUP(Taulukko1[[#This Row],[Rivivalinta]],Sheet1!$C$1:$E$42,3,FALSE)</f>
        <v>Total expenses</v>
      </c>
      <c r="E8009" s="1" t="s">
        <v>54</v>
      </c>
      <c r="F8009" s="2">
        <v>42004</v>
      </c>
      <c r="G8009" s="7">
        <v>18382</v>
      </c>
    </row>
    <row r="8010" spans="1:7" x14ac:dyDescent="0.2">
      <c r="A8010" s="6">
        <v>9</v>
      </c>
      <c r="B8010" s="5" t="s">
        <v>13</v>
      </c>
      <c r="C8010" s="5" t="str">
        <f>VLOOKUP(Taulukko1[[#This Row],[Rivivalinta]],Sheet1!$C$1:$E$42,2,FALSE)</f>
        <v>Nedskrivningar av lån och fordringar</v>
      </c>
      <c r="D8010" s="5" t="str">
        <f>VLOOKUP(Taulukko1[[#This Row],[Rivivalinta]],Sheet1!$C$1:$E$42,3,FALSE)</f>
        <v>Impairments on loans and receivables</v>
      </c>
      <c r="E8010" s="1" t="s">
        <v>54</v>
      </c>
      <c r="F8010" s="2">
        <v>42004</v>
      </c>
      <c r="G8010" s="7">
        <v>1156</v>
      </c>
    </row>
    <row r="8011" spans="1:7" x14ac:dyDescent="0.2">
      <c r="A8011" s="6">
        <v>10</v>
      </c>
      <c r="B8011" s="5" t="s">
        <v>14</v>
      </c>
      <c r="C8011" s="5" t="str">
        <f>VLOOKUP(Taulukko1[[#This Row],[Rivivalinta]],Sheet1!$C$1:$E$42,2,FALSE)</f>
        <v>Rörelsevinst/-förlust</v>
      </c>
      <c r="D8011" s="5" t="str">
        <f>VLOOKUP(Taulukko1[[#This Row],[Rivivalinta]],Sheet1!$C$1:$E$42,3,FALSE)</f>
        <v>Operatingprofit/-loss</v>
      </c>
      <c r="E8011" s="1" t="s">
        <v>54</v>
      </c>
      <c r="F8011" s="2">
        <v>42004</v>
      </c>
      <c r="G8011" s="7">
        <v>29666</v>
      </c>
    </row>
    <row r="8012" spans="1:7" x14ac:dyDescent="0.2">
      <c r="A8012" s="6">
        <v>11</v>
      </c>
      <c r="B8012" s="5" t="s">
        <v>15</v>
      </c>
      <c r="C8012" s="5" t="str">
        <f>VLOOKUP(Taulukko1[[#This Row],[Rivivalinta]],Sheet1!$C$1:$E$42,2,FALSE)</f>
        <v>Kontanta medel och kassabehållning hos centralbanker</v>
      </c>
      <c r="D8012" s="5" t="str">
        <f>VLOOKUP(Taulukko1[[#This Row],[Rivivalinta]],Sheet1!$C$1:$E$42,3,FALSE)</f>
        <v>Cash and cash balances at central banks</v>
      </c>
      <c r="E8012" s="1" t="s">
        <v>54</v>
      </c>
      <c r="F8012" s="2">
        <v>42004</v>
      </c>
      <c r="G8012" s="7">
        <v>30622</v>
      </c>
    </row>
    <row r="8013" spans="1:7" x14ac:dyDescent="0.2">
      <c r="A8013" s="6">
        <v>12</v>
      </c>
      <c r="B8013" s="5" t="s">
        <v>16</v>
      </c>
      <c r="C8013" s="5" t="str">
        <f>VLOOKUP(Taulukko1[[#This Row],[Rivivalinta]],Sheet1!$C$1:$E$42,2,FALSE)</f>
        <v>Lån och förskott till kreditinstitut</v>
      </c>
      <c r="D8013" s="5" t="str">
        <f>VLOOKUP(Taulukko1[[#This Row],[Rivivalinta]],Sheet1!$C$1:$E$42,3,FALSE)</f>
        <v>Loans and advances to credit institutions</v>
      </c>
      <c r="E8013" s="1" t="s">
        <v>54</v>
      </c>
      <c r="F8013" s="2">
        <v>42004</v>
      </c>
      <c r="G8013" s="7">
        <v>79777</v>
      </c>
    </row>
    <row r="8014" spans="1:7" x14ac:dyDescent="0.2">
      <c r="A8014" s="6">
        <v>13</v>
      </c>
      <c r="B8014" s="5" t="s">
        <v>17</v>
      </c>
      <c r="C8014" s="5" t="str">
        <f>VLOOKUP(Taulukko1[[#This Row],[Rivivalinta]],Sheet1!$C$1:$E$42,2,FALSE)</f>
        <v>Lån och förskott till allmänheten och offentliga samfund</v>
      </c>
      <c r="D8014" s="5" t="str">
        <f>VLOOKUP(Taulukko1[[#This Row],[Rivivalinta]],Sheet1!$C$1:$E$42,3,FALSE)</f>
        <v>Loans and advances to the public and public sector entities</v>
      </c>
      <c r="E8014" s="1" t="s">
        <v>54</v>
      </c>
      <c r="F8014" s="2">
        <v>42004</v>
      </c>
      <c r="G8014" s="7">
        <v>1001110</v>
      </c>
    </row>
    <row r="8015" spans="1:7" x14ac:dyDescent="0.2">
      <c r="A8015" s="6">
        <v>14</v>
      </c>
      <c r="B8015" s="5" t="s">
        <v>18</v>
      </c>
      <c r="C8015" s="5" t="str">
        <f>VLOOKUP(Taulukko1[[#This Row],[Rivivalinta]],Sheet1!$C$1:$E$42,2,FALSE)</f>
        <v>Värdepapper</v>
      </c>
      <c r="D8015" s="5" t="str">
        <f>VLOOKUP(Taulukko1[[#This Row],[Rivivalinta]],Sheet1!$C$1:$E$42,3,FALSE)</f>
        <v>Debt securities</v>
      </c>
      <c r="E8015" s="1" t="s">
        <v>54</v>
      </c>
      <c r="F8015" s="2">
        <v>42004</v>
      </c>
      <c r="G8015" s="7">
        <v>33394</v>
      </c>
    </row>
    <row r="8016" spans="1:7" x14ac:dyDescent="0.2">
      <c r="A8016" s="6">
        <v>15</v>
      </c>
      <c r="B8016" s="5" t="s">
        <v>238</v>
      </c>
      <c r="C8016" s="5" t="str">
        <f>VLOOKUP(Taulukko1[[#This Row],[Rivivalinta]],Sheet1!$C$1:$E$42,2,FALSE)</f>
        <v xml:space="preserve">Derivat </v>
      </c>
      <c r="D8016" s="5" t="str">
        <f>VLOOKUP(Taulukko1[[#This Row],[Rivivalinta]],Sheet1!$C$1:$E$42,3,FALSE)</f>
        <v xml:space="preserve">Derivatives </v>
      </c>
      <c r="E8016" s="1" t="s">
        <v>54</v>
      </c>
      <c r="F8016" s="2">
        <v>42004</v>
      </c>
      <c r="G8016" s="7">
        <v>801</v>
      </c>
    </row>
    <row r="8017" spans="1:7" x14ac:dyDescent="0.2">
      <c r="A8017" s="6">
        <v>16</v>
      </c>
      <c r="B8017" s="5" t="s">
        <v>20</v>
      </c>
      <c r="C8017" s="5" t="str">
        <f>VLOOKUP(Taulukko1[[#This Row],[Rivivalinta]],Sheet1!$C$1:$E$42,2,FALSE)</f>
        <v>Övriga tillgångar</v>
      </c>
      <c r="D8017" s="5" t="str">
        <f>VLOOKUP(Taulukko1[[#This Row],[Rivivalinta]],Sheet1!$C$1:$E$42,3,FALSE)</f>
        <v>Other assets</v>
      </c>
      <c r="E8017" s="1" t="s">
        <v>54</v>
      </c>
      <c r="F8017" s="2">
        <v>42004</v>
      </c>
      <c r="G8017" s="7">
        <v>124216</v>
      </c>
    </row>
    <row r="8018" spans="1:7" x14ac:dyDescent="0.2">
      <c r="A8018" s="6">
        <v>17</v>
      </c>
      <c r="B8018" s="5" t="s">
        <v>21</v>
      </c>
      <c r="C8018" s="5" t="str">
        <f>VLOOKUP(Taulukko1[[#This Row],[Rivivalinta]],Sheet1!$C$1:$E$42,2,FALSE)</f>
        <v>SUMMA TILLGÅNGAR</v>
      </c>
      <c r="D8018" s="5" t="str">
        <f>VLOOKUP(Taulukko1[[#This Row],[Rivivalinta]],Sheet1!$C$1:$E$42,3,FALSE)</f>
        <v>TOTAL ASSETS</v>
      </c>
      <c r="E8018" s="1" t="s">
        <v>54</v>
      </c>
      <c r="F8018" s="2">
        <v>42004</v>
      </c>
      <c r="G8018" s="7">
        <v>1269920</v>
      </c>
    </row>
    <row r="8019" spans="1:7" x14ac:dyDescent="0.2">
      <c r="A8019" s="6">
        <v>18</v>
      </c>
      <c r="B8019" s="5" t="s">
        <v>22</v>
      </c>
      <c r="C8019" s="5" t="str">
        <f>VLOOKUP(Taulukko1[[#This Row],[Rivivalinta]],Sheet1!$C$1:$E$42,2,FALSE)</f>
        <v>Inlåning från kreditinstitut</v>
      </c>
      <c r="D8019" s="5" t="str">
        <f>VLOOKUP(Taulukko1[[#This Row],[Rivivalinta]],Sheet1!$C$1:$E$42,3,FALSE)</f>
        <v>Deposits from credit institutions</v>
      </c>
      <c r="E8019" s="1" t="s">
        <v>54</v>
      </c>
      <c r="F8019" s="2">
        <v>42004</v>
      </c>
      <c r="G8019" s="7">
        <v>140390</v>
      </c>
    </row>
    <row r="8020" spans="1:7" x14ac:dyDescent="0.2">
      <c r="A8020" s="6">
        <v>19</v>
      </c>
      <c r="B8020" s="5" t="s">
        <v>23</v>
      </c>
      <c r="C8020" s="5" t="str">
        <f>VLOOKUP(Taulukko1[[#This Row],[Rivivalinta]],Sheet1!$C$1:$E$42,2,FALSE)</f>
        <v>Inlåning från allmänheten och offentliga samfund</v>
      </c>
      <c r="D8020" s="5" t="str">
        <f>VLOOKUP(Taulukko1[[#This Row],[Rivivalinta]],Sheet1!$C$1:$E$42,3,FALSE)</f>
        <v>Deposits from the public and public sector entities</v>
      </c>
      <c r="E8020" s="1" t="s">
        <v>54</v>
      </c>
      <c r="F8020" s="2">
        <v>42004</v>
      </c>
      <c r="G8020" s="7">
        <v>900963</v>
      </c>
    </row>
    <row r="8021" spans="1:7" x14ac:dyDescent="0.2">
      <c r="A8021" s="6">
        <v>20</v>
      </c>
      <c r="B8021" s="5" t="s">
        <v>24</v>
      </c>
      <c r="C8021" s="5" t="str">
        <f>VLOOKUP(Taulukko1[[#This Row],[Rivivalinta]],Sheet1!$C$1:$E$42,2,FALSE)</f>
        <v>Emitterade skuldebrev</v>
      </c>
      <c r="D8021" s="5" t="str">
        <f>VLOOKUP(Taulukko1[[#This Row],[Rivivalinta]],Sheet1!$C$1:$E$42,3,FALSE)</f>
        <v>Debt securities issued</v>
      </c>
      <c r="E8021" s="1" t="s">
        <v>54</v>
      </c>
      <c r="F8021" s="2">
        <v>42004</v>
      </c>
      <c r="G8021" s="7">
        <v>2</v>
      </c>
    </row>
    <row r="8022" spans="1:7" x14ac:dyDescent="0.2">
      <c r="A8022" s="6">
        <v>22</v>
      </c>
      <c r="B8022" s="5" t="s">
        <v>19</v>
      </c>
      <c r="C8022" s="5" t="str">
        <f>VLOOKUP(Taulukko1[[#This Row],[Rivivalinta]],Sheet1!$C$1:$E$42,2,FALSE)</f>
        <v>Derivat</v>
      </c>
      <c r="D8022" s="5" t="str">
        <f>VLOOKUP(Taulukko1[[#This Row],[Rivivalinta]],Sheet1!$C$1:$E$42,3,FALSE)</f>
        <v>Derivatives</v>
      </c>
      <c r="E8022" s="1" t="s">
        <v>54</v>
      </c>
      <c r="F8022" s="2">
        <v>42004</v>
      </c>
      <c r="G8022" s="7">
        <v>1125</v>
      </c>
    </row>
    <row r="8023" spans="1:7" x14ac:dyDescent="0.2">
      <c r="A8023" s="6">
        <v>23</v>
      </c>
      <c r="B8023" s="5" t="s">
        <v>25</v>
      </c>
      <c r="C8023" s="5" t="str">
        <f>VLOOKUP(Taulukko1[[#This Row],[Rivivalinta]],Sheet1!$C$1:$E$42,2,FALSE)</f>
        <v>Eget kapital</v>
      </c>
      <c r="D8023" s="5" t="str">
        <f>VLOOKUP(Taulukko1[[#This Row],[Rivivalinta]],Sheet1!$C$1:$E$42,3,FALSE)</f>
        <v>Total equity</v>
      </c>
      <c r="E8023" s="1" t="s">
        <v>54</v>
      </c>
      <c r="F8023" s="2">
        <v>42004</v>
      </c>
      <c r="G8023" s="7">
        <v>180965</v>
      </c>
    </row>
    <row r="8024" spans="1:7" x14ac:dyDescent="0.2">
      <c r="A8024" s="6">
        <v>21</v>
      </c>
      <c r="B8024" s="5" t="s">
        <v>26</v>
      </c>
      <c r="C8024" s="5" t="str">
        <f>VLOOKUP(Taulukko1[[#This Row],[Rivivalinta]],Sheet1!$C$1:$E$42,2,FALSE)</f>
        <v>Övriga skulder</v>
      </c>
      <c r="D8024" s="5" t="str">
        <f>VLOOKUP(Taulukko1[[#This Row],[Rivivalinta]],Sheet1!$C$1:$E$42,3,FALSE)</f>
        <v>Other liabilities</v>
      </c>
      <c r="E8024" s="1" t="s">
        <v>54</v>
      </c>
      <c r="F8024" s="2">
        <v>42004</v>
      </c>
      <c r="G8024" s="7">
        <v>46475</v>
      </c>
    </row>
    <row r="8025" spans="1:7" x14ac:dyDescent="0.2">
      <c r="A8025" s="6">
        <v>24</v>
      </c>
      <c r="B8025" s="5" t="s">
        <v>27</v>
      </c>
      <c r="C8025" s="5" t="str">
        <f>VLOOKUP(Taulukko1[[#This Row],[Rivivalinta]],Sheet1!$C$1:$E$42,2,FALSE)</f>
        <v>SUMMA EGET KAPITAL OCH SKULDER</v>
      </c>
      <c r="D8025" s="5" t="str">
        <f>VLOOKUP(Taulukko1[[#This Row],[Rivivalinta]],Sheet1!$C$1:$E$42,3,FALSE)</f>
        <v>TOTAL EQUITY AND LIABILITIES</v>
      </c>
      <c r="E8025" s="1" t="s">
        <v>54</v>
      </c>
      <c r="F8025" s="2">
        <v>42004</v>
      </c>
      <c r="G8025" s="7">
        <v>1269920</v>
      </c>
    </row>
    <row r="8026" spans="1:7" x14ac:dyDescent="0.2">
      <c r="A8026" s="6">
        <v>25</v>
      </c>
      <c r="B8026" s="5" t="s">
        <v>28</v>
      </c>
      <c r="C8026" s="5" t="str">
        <f>VLOOKUP(Taulukko1[[#This Row],[Rivivalinta]],Sheet1!$C$1:$E$42,2,FALSE)</f>
        <v>Exponering utanför balansräkningen</v>
      </c>
      <c r="D8026" s="5" t="str">
        <f>VLOOKUP(Taulukko1[[#This Row],[Rivivalinta]],Sheet1!$C$1:$E$42,3,FALSE)</f>
        <v>Off balance sheet exposures</v>
      </c>
      <c r="E8026" s="1" t="s">
        <v>54</v>
      </c>
      <c r="F8026" s="2">
        <v>42004</v>
      </c>
      <c r="G8026" s="7">
        <v>104540</v>
      </c>
    </row>
    <row r="8027" spans="1:7" x14ac:dyDescent="0.2">
      <c r="A8027" s="6">
        <v>28</v>
      </c>
      <c r="B8027" s="5" t="s">
        <v>29</v>
      </c>
      <c r="C8027" s="5" t="str">
        <f>VLOOKUP(Taulukko1[[#This Row],[Rivivalinta]],Sheet1!$C$1:$E$42,2,FALSE)</f>
        <v>Kostnader/intäkter, %</v>
      </c>
      <c r="D8027" s="5" t="str">
        <f>VLOOKUP(Taulukko1[[#This Row],[Rivivalinta]],Sheet1!$C$1:$E$42,3,FALSE)</f>
        <v>Cost/income ratio, %</v>
      </c>
      <c r="E8027" s="1" t="s">
        <v>54</v>
      </c>
      <c r="F8027" s="2">
        <v>42004</v>
      </c>
      <c r="G8027" s="8">
        <v>0.31338981570442831</v>
      </c>
    </row>
    <row r="8028" spans="1:7" x14ac:dyDescent="0.2">
      <c r="A8028" s="6">
        <v>29</v>
      </c>
      <c r="B8028" s="5" t="s">
        <v>30</v>
      </c>
      <c r="C8028" s="5" t="str">
        <f>VLOOKUP(Taulukko1[[#This Row],[Rivivalinta]],Sheet1!$C$1:$E$42,2,FALSE)</f>
        <v>Nödlidande exponeringar/Exponeringar, %</v>
      </c>
      <c r="D8028" s="5" t="str">
        <f>VLOOKUP(Taulukko1[[#This Row],[Rivivalinta]],Sheet1!$C$1:$E$42,3,FALSE)</f>
        <v>Non-performing exposures/Exposures, %</v>
      </c>
      <c r="E8028" s="1" t="s">
        <v>54</v>
      </c>
      <c r="F8028" s="2">
        <v>42004</v>
      </c>
      <c r="G8028" s="8">
        <v>1.6348584077739745E-2</v>
      </c>
    </row>
    <row r="8029" spans="1:7" x14ac:dyDescent="0.2">
      <c r="A8029" s="6">
        <v>30</v>
      </c>
      <c r="B8029" s="5" t="s">
        <v>31</v>
      </c>
      <c r="C8029" s="5" t="str">
        <f>VLOOKUP(Taulukko1[[#This Row],[Rivivalinta]],Sheet1!$C$1:$E$42,2,FALSE)</f>
        <v>Upplupna avsättningar på nödlidande exponeringar/Nödlidande Exponeringar, %</v>
      </c>
      <c r="D8029" s="5" t="str">
        <f>VLOOKUP(Taulukko1[[#This Row],[Rivivalinta]],Sheet1!$C$1:$E$42,3,FALSE)</f>
        <v>Accumulated impairments on non-performing exposures/Non-performing exposures, %</v>
      </c>
      <c r="E8029" s="1" t="s">
        <v>54</v>
      </c>
      <c r="F8029" s="2">
        <v>42004</v>
      </c>
      <c r="G8029" s="8">
        <v>0.16101375033701806</v>
      </c>
    </row>
    <row r="8030" spans="1:7" x14ac:dyDescent="0.2">
      <c r="A8030" s="6">
        <v>31</v>
      </c>
      <c r="B8030" s="5" t="s">
        <v>32</v>
      </c>
      <c r="C8030" s="5" t="str">
        <f>VLOOKUP(Taulukko1[[#This Row],[Rivivalinta]],Sheet1!$C$1:$E$42,2,FALSE)</f>
        <v>Kapitalbas</v>
      </c>
      <c r="D8030" s="5" t="str">
        <f>VLOOKUP(Taulukko1[[#This Row],[Rivivalinta]],Sheet1!$C$1:$E$42,3,FALSE)</f>
        <v>Own funds</v>
      </c>
      <c r="E8030" s="1" t="s">
        <v>54</v>
      </c>
      <c r="F8030" s="2">
        <v>42004</v>
      </c>
      <c r="G8030" s="7">
        <v>204778.24072999999</v>
      </c>
    </row>
    <row r="8031" spans="1:7" x14ac:dyDescent="0.2">
      <c r="A8031" s="6">
        <v>32</v>
      </c>
      <c r="B8031" s="5" t="s">
        <v>33</v>
      </c>
      <c r="C8031" s="5" t="str">
        <f>VLOOKUP(Taulukko1[[#This Row],[Rivivalinta]],Sheet1!$C$1:$E$42,2,FALSE)</f>
        <v>Kärnprimärkapital (CET 1)</v>
      </c>
      <c r="D8031" s="5" t="str">
        <f>VLOOKUP(Taulukko1[[#This Row],[Rivivalinta]],Sheet1!$C$1:$E$42,3,FALSE)</f>
        <v>Common equity tier 1 capital (CET1)</v>
      </c>
      <c r="E8031" s="1" t="s">
        <v>54</v>
      </c>
      <c r="F8031" s="2">
        <v>42004</v>
      </c>
      <c r="G8031" s="7">
        <v>204750.89565000002</v>
      </c>
    </row>
    <row r="8032" spans="1:7" x14ac:dyDescent="0.2">
      <c r="A8032" s="6">
        <v>33</v>
      </c>
      <c r="B8032" s="5" t="s">
        <v>34</v>
      </c>
      <c r="C8032" s="5" t="str">
        <f>VLOOKUP(Taulukko1[[#This Row],[Rivivalinta]],Sheet1!$C$1:$E$42,2,FALSE)</f>
        <v>Övrigt primärkapital (AT 1)</v>
      </c>
      <c r="D8032" s="5" t="str">
        <f>VLOOKUP(Taulukko1[[#This Row],[Rivivalinta]],Sheet1!$C$1:$E$42,3,FALSE)</f>
        <v>Additional tier 1 capital (AT 1)</v>
      </c>
      <c r="E8032" s="1" t="s">
        <v>54</v>
      </c>
      <c r="F8032" s="2">
        <v>42004</v>
      </c>
      <c r="G8032" s="7"/>
    </row>
    <row r="8033" spans="1:7" x14ac:dyDescent="0.2">
      <c r="A8033" s="6">
        <v>34</v>
      </c>
      <c r="B8033" s="5" t="s">
        <v>35</v>
      </c>
      <c r="C8033" s="5" t="str">
        <f>VLOOKUP(Taulukko1[[#This Row],[Rivivalinta]],Sheet1!$C$1:$E$42,2,FALSE)</f>
        <v>Supplementärkapital (T2)</v>
      </c>
      <c r="D8033" s="5" t="str">
        <f>VLOOKUP(Taulukko1[[#This Row],[Rivivalinta]],Sheet1!$C$1:$E$42,3,FALSE)</f>
        <v>Tier 2 capital (T2)</v>
      </c>
      <c r="E8033" s="1" t="s">
        <v>54</v>
      </c>
      <c r="F8033" s="2">
        <v>42004</v>
      </c>
      <c r="G8033" s="7">
        <v>27.345080000000003</v>
      </c>
    </row>
    <row r="8034" spans="1:7" x14ac:dyDescent="0.2">
      <c r="A8034" s="6">
        <v>35</v>
      </c>
      <c r="B8034" s="5" t="s">
        <v>36</v>
      </c>
      <c r="C8034" s="5" t="str">
        <f>VLOOKUP(Taulukko1[[#This Row],[Rivivalinta]],Sheet1!$C$1:$E$42,2,FALSE)</f>
        <v>Summa kapitalrelationer, %</v>
      </c>
      <c r="D8034" s="5" t="str">
        <f>VLOOKUP(Taulukko1[[#This Row],[Rivivalinta]],Sheet1!$C$1:$E$42,3,FALSE)</f>
        <v>Own funds ratio, %</v>
      </c>
      <c r="E8034" s="1" t="s">
        <v>54</v>
      </c>
      <c r="F8034" s="2">
        <v>42004</v>
      </c>
      <c r="G8034" s="8">
        <v>0.44739660834015177</v>
      </c>
    </row>
    <row r="8035" spans="1:7" x14ac:dyDescent="0.2">
      <c r="A8035" s="6">
        <v>36</v>
      </c>
      <c r="B8035" s="5" t="s">
        <v>37</v>
      </c>
      <c r="C8035" s="5" t="str">
        <f>VLOOKUP(Taulukko1[[#This Row],[Rivivalinta]],Sheet1!$C$1:$E$42,2,FALSE)</f>
        <v>Primärkapitalrelation, %</v>
      </c>
      <c r="D8035" s="5" t="str">
        <f>VLOOKUP(Taulukko1[[#This Row],[Rivivalinta]],Sheet1!$C$1:$E$42,3,FALSE)</f>
        <v>Tier 1 ratio, %</v>
      </c>
      <c r="E8035" s="1" t="s">
        <v>54</v>
      </c>
      <c r="F8035" s="2">
        <v>42004</v>
      </c>
      <c r="G8035" s="8">
        <v>0.44733686519555216</v>
      </c>
    </row>
    <row r="8036" spans="1:7" x14ac:dyDescent="0.2">
      <c r="A8036" s="6">
        <v>37</v>
      </c>
      <c r="B8036" s="5" t="s">
        <v>38</v>
      </c>
      <c r="C8036" s="5" t="str">
        <f>VLOOKUP(Taulukko1[[#This Row],[Rivivalinta]],Sheet1!$C$1:$E$42,2,FALSE)</f>
        <v>Kärnprimärkapitalrelation, %</v>
      </c>
      <c r="D8036" s="5" t="str">
        <f>VLOOKUP(Taulukko1[[#This Row],[Rivivalinta]],Sheet1!$C$1:$E$42,3,FALSE)</f>
        <v>CET 1 ratio, %</v>
      </c>
      <c r="E8036" s="1" t="s">
        <v>54</v>
      </c>
      <c r="F8036" s="2">
        <v>42004</v>
      </c>
      <c r="G8036" s="8">
        <v>0.44733686519555216</v>
      </c>
    </row>
    <row r="8037" spans="1:7" x14ac:dyDescent="0.2">
      <c r="A8037" s="6">
        <v>38</v>
      </c>
      <c r="B8037" s="5" t="s">
        <v>39</v>
      </c>
      <c r="C8037" s="5" t="str">
        <f>VLOOKUP(Taulukko1[[#This Row],[Rivivalinta]],Sheet1!$C$1:$E$42,2,FALSE)</f>
        <v>Summa exponeringsbelopp (RWA)</v>
      </c>
      <c r="D8037" s="5" t="str">
        <f>VLOOKUP(Taulukko1[[#This Row],[Rivivalinta]],Sheet1!$C$1:$E$42,3,FALSE)</f>
        <v>Total risk weighted assets (RWA)</v>
      </c>
      <c r="E8037" s="1" t="s">
        <v>54</v>
      </c>
      <c r="F8037" s="2">
        <v>42004</v>
      </c>
      <c r="G8037" s="7">
        <v>457710.75799999997</v>
      </c>
    </row>
    <row r="8038" spans="1:7" x14ac:dyDescent="0.2">
      <c r="A8038" s="6">
        <v>39</v>
      </c>
      <c r="B8038" s="5" t="s">
        <v>40</v>
      </c>
      <c r="C8038" s="5" t="str">
        <f>VLOOKUP(Taulukko1[[#This Row],[Rivivalinta]],Sheet1!$C$1:$E$42,2,FALSE)</f>
        <v>Exponeringsbelopp för kredit-, motpart- och utspädningsrisker</v>
      </c>
      <c r="D8038" s="5" t="str">
        <f>VLOOKUP(Taulukko1[[#This Row],[Rivivalinta]],Sheet1!$C$1:$E$42,3,FALSE)</f>
        <v>Credit and counterparty risks</v>
      </c>
      <c r="E8038" s="1" t="s">
        <v>54</v>
      </c>
      <c r="F8038" s="2">
        <v>42004</v>
      </c>
      <c r="G8038" s="7">
        <v>414214.28787</v>
      </c>
    </row>
    <row r="8039" spans="1:7" x14ac:dyDescent="0.2">
      <c r="A8039" s="6">
        <v>40</v>
      </c>
      <c r="B8039" s="5" t="s">
        <v>41</v>
      </c>
      <c r="C8039" s="5" t="str">
        <f>VLOOKUP(Taulukko1[[#This Row],[Rivivalinta]],Sheet1!$C$1:$E$42,2,FALSE)</f>
        <v>Exponeringsbelopp för positions-, valutakurs- och råvarurisker</v>
      </c>
      <c r="D8039" s="5" t="str">
        <f>VLOOKUP(Taulukko1[[#This Row],[Rivivalinta]],Sheet1!$C$1:$E$42,3,FALSE)</f>
        <v>Position, currency and commodity risks</v>
      </c>
      <c r="E8039" s="1" t="s">
        <v>54</v>
      </c>
      <c r="F8039" s="2">
        <v>42004</v>
      </c>
      <c r="G8039" s="7"/>
    </row>
    <row r="8040" spans="1:7" x14ac:dyDescent="0.2">
      <c r="A8040" s="6">
        <v>41</v>
      </c>
      <c r="B8040" s="5" t="s">
        <v>42</v>
      </c>
      <c r="C8040" s="5" t="str">
        <f>VLOOKUP(Taulukko1[[#This Row],[Rivivalinta]],Sheet1!$C$1:$E$42,2,FALSE)</f>
        <v>Exponeringsbelopp för operativ risk</v>
      </c>
      <c r="D8040" s="5" t="str">
        <f>VLOOKUP(Taulukko1[[#This Row],[Rivivalinta]],Sheet1!$C$1:$E$42,3,FALSE)</f>
        <v>Operational risks</v>
      </c>
      <c r="E8040" s="1" t="s">
        <v>54</v>
      </c>
      <c r="F8040" s="2">
        <v>42004</v>
      </c>
      <c r="G8040" s="7">
        <v>43496.470130000002</v>
      </c>
    </row>
    <row r="8041" spans="1:7" x14ac:dyDescent="0.2">
      <c r="A8041" s="6">
        <v>42</v>
      </c>
      <c r="B8041" s="5" t="s">
        <v>43</v>
      </c>
      <c r="C8041" s="5" t="str">
        <f>VLOOKUP(Taulukko1[[#This Row],[Rivivalinta]],Sheet1!$C$1:$E$42,2,FALSE)</f>
        <v>Övriga riskexponeringar</v>
      </c>
      <c r="D8041" s="5" t="str">
        <f>VLOOKUP(Taulukko1[[#This Row],[Rivivalinta]],Sheet1!$C$1:$E$42,3,FALSE)</f>
        <v>Other risks</v>
      </c>
      <c r="E8041" s="1" t="s">
        <v>54</v>
      </c>
      <c r="F8041" s="2">
        <v>42004</v>
      </c>
      <c r="G8041" s="7"/>
    </row>
    <row r="8042" spans="1:7" x14ac:dyDescent="0.2">
      <c r="A8042" s="6">
        <v>1</v>
      </c>
      <c r="B8042" s="5" t="s">
        <v>5</v>
      </c>
      <c r="C8042" s="5" t="str">
        <f>VLOOKUP(Taulukko1[[#This Row],[Rivivalinta]],Sheet1!$C$1:$E$42,2,FALSE)</f>
        <v>Räntenetto</v>
      </c>
      <c r="D8042" s="5" t="str">
        <f>VLOOKUP(Taulukko1[[#This Row],[Rivivalinta]],Sheet1!$C$1:$E$42,3,FALSE)</f>
        <v>Net interest margin</v>
      </c>
      <c r="E8042" s="1" t="s">
        <v>55</v>
      </c>
      <c r="F8042" s="2">
        <v>42004</v>
      </c>
      <c r="G8042" s="7">
        <v>12749</v>
      </c>
    </row>
    <row r="8043" spans="1:7" x14ac:dyDescent="0.2">
      <c r="A8043" s="6">
        <v>2</v>
      </c>
      <c r="B8043" s="5" t="s">
        <v>6</v>
      </c>
      <c r="C8043" s="5" t="str">
        <f>VLOOKUP(Taulukko1[[#This Row],[Rivivalinta]],Sheet1!$C$1:$E$42,2,FALSE)</f>
        <v>Netto, avgifts- och provisionsintäkter</v>
      </c>
      <c r="D8043" s="5" t="str">
        <f>VLOOKUP(Taulukko1[[#This Row],[Rivivalinta]],Sheet1!$C$1:$E$42,3,FALSE)</f>
        <v>Net fee and commission income</v>
      </c>
      <c r="E8043" s="1" t="s">
        <v>55</v>
      </c>
      <c r="F8043" s="2">
        <v>42004</v>
      </c>
      <c r="G8043" s="7">
        <v>6547</v>
      </c>
    </row>
    <row r="8044" spans="1:7" x14ac:dyDescent="0.2">
      <c r="A8044" s="6">
        <v>3</v>
      </c>
      <c r="B8044" s="5" t="s">
        <v>7</v>
      </c>
      <c r="C8044" s="5" t="str">
        <f>VLOOKUP(Taulukko1[[#This Row],[Rivivalinta]],Sheet1!$C$1:$E$42,2,FALSE)</f>
        <v>Avgifts- och provisionsintäkter</v>
      </c>
      <c r="D8044" s="5" t="str">
        <f>VLOOKUP(Taulukko1[[#This Row],[Rivivalinta]],Sheet1!$C$1:$E$42,3,FALSE)</f>
        <v>Fee and commission income</v>
      </c>
      <c r="E8044" s="1" t="s">
        <v>55</v>
      </c>
      <c r="F8044" s="2">
        <v>42004</v>
      </c>
      <c r="G8044" s="7">
        <v>7516</v>
      </c>
    </row>
    <row r="8045" spans="1:7" x14ac:dyDescent="0.2">
      <c r="A8045" s="6">
        <v>4</v>
      </c>
      <c r="B8045" s="5" t="s">
        <v>8</v>
      </c>
      <c r="C8045" s="5" t="str">
        <f>VLOOKUP(Taulukko1[[#This Row],[Rivivalinta]],Sheet1!$C$1:$E$42,2,FALSE)</f>
        <v>Avgifts- och provisionskostnader</v>
      </c>
      <c r="D8045" s="5" t="str">
        <f>VLOOKUP(Taulukko1[[#This Row],[Rivivalinta]],Sheet1!$C$1:$E$42,3,FALSE)</f>
        <v>Fee and commission expenses</v>
      </c>
      <c r="E8045" s="1" t="s">
        <v>55</v>
      </c>
      <c r="F8045" s="2">
        <v>42004</v>
      </c>
      <c r="G8045" s="7">
        <v>969</v>
      </c>
    </row>
    <row r="8046" spans="1:7" x14ac:dyDescent="0.2">
      <c r="A8046" s="6">
        <v>5</v>
      </c>
      <c r="B8046" s="5" t="s">
        <v>9</v>
      </c>
      <c r="C8046" s="5" t="str">
        <f>VLOOKUP(Taulukko1[[#This Row],[Rivivalinta]],Sheet1!$C$1:$E$42,2,FALSE)</f>
        <v>Nettointäkter från handel och investeringar</v>
      </c>
      <c r="D8046" s="5" t="str">
        <f>VLOOKUP(Taulukko1[[#This Row],[Rivivalinta]],Sheet1!$C$1:$E$42,3,FALSE)</f>
        <v>Net trading and investing income</v>
      </c>
      <c r="E8046" s="1" t="s">
        <v>55</v>
      </c>
      <c r="F8046" s="2">
        <v>42004</v>
      </c>
      <c r="G8046" s="7">
        <v>10432</v>
      </c>
    </row>
    <row r="8047" spans="1:7" x14ac:dyDescent="0.2">
      <c r="A8047" s="6">
        <v>6</v>
      </c>
      <c r="B8047" s="5" t="s">
        <v>10</v>
      </c>
      <c r="C8047" s="5" t="str">
        <f>VLOOKUP(Taulukko1[[#This Row],[Rivivalinta]],Sheet1!$C$1:$E$42,2,FALSE)</f>
        <v>Övriga intäkter</v>
      </c>
      <c r="D8047" s="5" t="str">
        <f>VLOOKUP(Taulukko1[[#This Row],[Rivivalinta]],Sheet1!$C$1:$E$42,3,FALSE)</f>
        <v>Other income</v>
      </c>
      <c r="E8047" s="1" t="s">
        <v>55</v>
      </c>
      <c r="F8047" s="2">
        <v>42004</v>
      </c>
      <c r="G8047" s="7">
        <v>656</v>
      </c>
    </row>
    <row r="8048" spans="1:7" x14ac:dyDescent="0.2">
      <c r="A8048" s="6">
        <v>7</v>
      </c>
      <c r="B8048" s="5" t="s">
        <v>11</v>
      </c>
      <c r="C8048" s="5" t="str">
        <f>VLOOKUP(Taulukko1[[#This Row],[Rivivalinta]],Sheet1!$C$1:$E$42,2,FALSE)</f>
        <v>Totala inkomster</v>
      </c>
      <c r="D8048" s="5" t="str">
        <f>VLOOKUP(Taulukko1[[#This Row],[Rivivalinta]],Sheet1!$C$1:$E$42,3,FALSE)</f>
        <v>Total income</v>
      </c>
      <c r="E8048" s="1" t="s">
        <v>55</v>
      </c>
      <c r="F8048" s="2">
        <v>42004</v>
      </c>
      <c r="G8048" s="7">
        <v>30384</v>
      </c>
    </row>
    <row r="8049" spans="1:7" x14ac:dyDescent="0.2">
      <c r="A8049" s="6">
        <v>8</v>
      </c>
      <c r="B8049" s="5" t="s">
        <v>12</v>
      </c>
      <c r="C8049" s="5" t="str">
        <f>VLOOKUP(Taulukko1[[#This Row],[Rivivalinta]],Sheet1!$C$1:$E$42,2,FALSE)</f>
        <v>Totala kostnader</v>
      </c>
      <c r="D8049" s="5" t="str">
        <f>VLOOKUP(Taulukko1[[#This Row],[Rivivalinta]],Sheet1!$C$1:$E$42,3,FALSE)</f>
        <v>Total expenses</v>
      </c>
      <c r="E8049" s="1" t="s">
        <v>55</v>
      </c>
      <c r="F8049" s="2">
        <v>42004</v>
      </c>
      <c r="G8049" s="7">
        <v>15476</v>
      </c>
    </row>
    <row r="8050" spans="1:7" x14ac:dyDescent="0.2">
      <c r="A8050" s="6">
        <v>9</v>
      </c>
      <c r="B8050" s="5" t="s">
        <v>13</v>
      </c>
      <c r="C8050" s="5" t="str">
        <f>VLOOKUP(Taulukko1[[#This Row],[Rivivalinta]],Sheet1!$C$1:$E$42,2,FALSE)</f>
        <v>Nedskrivningar av lån och fordringar</v>
      </c>
      <c r="D8050" s="5" t="str">
        <f>VLOOKUP(Taulukko1[[#This Row],[Rivivalinta]],Sheet1!$C$1:$E$42,3,FALSE)</f>
        <v>Impairments on loans and receivables</v>
      </c>
      <c r="E8050" s="1" t="s">
        <v>55</v>
      </c>
      <c r="F8050" s="2">
        <v>42004</v>
      </c>
      <c r="G8050" s="7">
        <v>358</v>
      </c>
    </row>
    <row r="8051" spans="1:7" x14ac:dyDescent="0.2">
      <c r="A8051" s="6">
        <v>10</v>
      </c>
      <c r="B8051" s="5" t="s">
        <v>14</v>
      </c>
      <c r="C8051" s="5" t="str">
        <f>VLOOKUP(Taulukko1[[#This Row],[Rivivalinta]],Sheet1!$C$1:$E$42,2,FALSE)</f>
        <v>Rörelsevinst/-förlust</v>
      </c>
      <c r="D8051" s="5" t="str">
        <f>VLOOKUP(Taulukko1[[#This Row],[Rivivalinta]],Sheet1!$C$1:$E$42,3,FALSE)</f>
        <v>Operatingprofit/-loss</v>
      </c>
      <c r="E8051" s="1" t="s">
        <v>55</v>
      </c>
      <c r="F8051" s="2">
        <v>42004</v>
      </c>
      <c r="G8051" s="7">
        <v>14548</v>
      </c>
    </row>
    <row r="8052" spans="1:7" x14ac:dyDescent="0.2">
      <c r="A8052" s="6">
        <v>11</v>
      </c>
      <c r="B8052" s="5" t="s">
        <v>15</v>
      </c>
      <c r="C8052" s="5" t="str">
        <f>VLOOKUP(Taulukko1[[#This Row],[Rivivalinta]],Sheet1!$C$1:$E$42,2,FALSE)</f>
        <v>Kontanta medel och kassabehållning hos centralbanker</v>
      </c>
      <c r="D8052" s="5" t="str">
        <f>VLOOKUP(Taulukko1[[#This Row],[Rivivalinta]],Sheet1!$C$1:$E$42,3,FALSE)</f>
        <v>Cash and cash balances at central banks</v>
      </c>
      <c r="E8052" s="1" t="s">
        <v>55</v>
      </c>
      <c r="F8052" s="2">
        <v>42004</v>
      </c>
      <c r="G8052" s="7">
        <v>3039</v>
      </c>
    </row>
    <row r="8053" spans="1:7" x14ac:dyDescent="0.2">
      <c r="A8053" s="6">
        <v>12</v>
      </c>
      <c r="B8053" s="5" t="s">
        <v>16</v>
      </c>
      <c r="C8053" s="5" t="str">
        <f>VLOOKUP(Taulukko1[[#This Row],[Rivivalinta]],Sheet1!$C$1:$E$42,2,FALSE)</f>
        <v>Lån och förskott till kreditinstitut</v>
      </c>
      <c r="D8053" s="5" t="str">
        <f>VLOOKUP(Taulukko1[[#This Row],[Rivivalinta]],Sheet1!$C$1:$E$42,3,FALSE)</f>
        <v>Loans and advances to credit institutions</v>
      </c>
      <c r="E8053" s="1" t="s">
        <v>55</v>
      </c>
      <c r="F8053" s="2">
        <v>42004</v>
      </c>
      <c r="G8053" s="7">
        <v>7234</v>
      </c>
    </row>
    <row r="8054" spans="1:7" x14ac:dyDescent="0.2">
      <c r="A8054" s="6">
        <v>13</v>
      </c>
      <c r="B8054" s="5" t="s">
        <v>17</v>
      </c>
      <c r="C8054" s="5" t="str">
        <f>VLOOKUP(Taulukko1[[#This Row],[Rivivalinta]],Sheet1!$C$1:$E$42,2,FALSE)</f>
        <v>Lån och förskott till allmänheten och offentliga samfund</v>
      </c>
      <c r="D8054" s="5" t="str">
        <f>VLOOKUP(Taulukko1[[#This Row],[Rivivalinta]],Sheet1!$C$1:$E$42,3,FALSE)</f>
        <v>Loans and advances to the public and public sector entities</v>
      </c>
      <c r="E8054" s="1" t="s">
        <v>55</v>
      </c>
      <c r="F8054" s="2">
        <v>42004</v>
      </c>
      <c r="G8054" s="7">
        <v>885614</v>
      </c>
    </row>
    <row r="8055" spans="1:7" x14ac:dyDescent="0.2">
      <c r="A8055" s="6">
        <v>14</v>
      </c>
      <c r="B8055" s="5" t="s">
        <v>18</v>
      </c>
      <c r="C8055" s="5" t="str">
        <f>VLOOKUP(Taulukko1[[#This Row],[Rivivalinta]],Sheet1!$C$1:$E$42,2,FALSE)</f>
        <v>Värdepapper</v>
      </c>
      <c r="D8055" s="5" t="str">
        <f>VLOOKUP(Taulukko1[[#This Row],[Rivivalinta]],Sheet1!$C$1:$E$42,3,FALSE)</f>
        <v>Debt securities</v>
      </c>
      <c r="E8055" s="1" t="s">
        <v>55</v>
      </c>
      <c r="F8055" s="2">
        <v>42004</v>
      </c>
      <c r="G8055" s="7">
        <v>12028</v>
      </c>
    </row>
    <row r="8056" spans="1:7" x14ac:dyDescent="0.2">
      <c r="A8056" s="6">
        <v>15</v>
      </c>
      <c r="B8056" s="5" t="s">
        <v>238</v>
      </c>
      <c r="C8056" s="5" t="str">
        <f>VLOOKUP(Taulukko1[[#This Row],[Rivivalinta]],Sheet1!$C$1:$E$42,2,FALSE)</f>
        <v xml:space="preserve">Derivat </v>
      </c>
      <c r="D8056" s="5" t="str">
        <f>VLOOKUP(Taulukko1[[#This Row],[Rivivalinta]],Sheet1!$C$1:$E$42,3,FALSE)</f>
        <v xml:space="preserve">Derivatives </v>
      </c>
      <c r="E8056" s="1" t="s">
        <v>55</v>
      </c>
      <c r="F8056" s="2">
        <v>42004</v>
      </c>
      <c r="G8056" s="7">
        <v>2797</v>
      </c>
    </row>
    <row r="8057" spans="1:7" x14ac:dyDescent="0.2">
      <c r="A8057" s="6">
        <v>16</v>
      </c>
      <c r="B8057" s="5" t="s">
        <v>20</v>
      </c>
      <c r="C8057" s="5" t="str">
        <f>VLOOKUP(Taulukko1[[#This Row],[Rivivalinta]],Sheet1!$C$1:$E$42,2,FALSE)</f>
        <v>Övriga tillgångar</v>
      </c>
      <c r="D8057" s="5" t="str">
        <f>VLOOKUP(Taulukko1[[#This Row],[Rivivalinta]],Sheet1!$C$1:$E$42,3,FALSE)</f>
        <v>Other assets</v>
      </c>
      <c r="E8057" s="1" t="s">
        <v>55</v>
      </c>
      <c r="F8057" s="2">
        <v>42004</v>
      </c>
      <c r="G8057" s="7">
        <v>103748</v>
      </c>
    </row>
    <row r="8058" spans="1:7" x14ac:dyDescent="0.2">
      <c r="A8058" s="6">
        <v>17</v>
      </c>
      <c r="B8058" s="5" t="s">
        <v>21</v>
      </c>
      <c r="C8058" s="5" t="str">
        <f>VLOOKUP(Taulukko1[[#This Row],[Rivivalinta]],Sheet1!$C$1:$E$42,2,FALSE)</f>
        <v>SUMMA TILLGÅNGAR</v>
      </c>
      <c r="D8058" s="5" t="str">
        <f>VLOOKUP(Taulukko1[[#This Row],[Rivivalinta]],Sheet1!$C$1:$E$42,3,FALSE)</f>
        <v>TOTAL ASSETS</v>
      </c>
      <c r="E8058" s="1" t="s">
        <v>55</v>
      </c>
      <c r="F8058" s="2">
        <v>42004</v>
      </c>
      <c r="G8058" s="7">
        <v>1014460</v>
      </c>
    </row>
    <row r="8059" spans="1:7" x14ac:dyDescent="0.2">
      <c r="A8059" s="6">
        <v>18</v>
      </c>
      <c r="B8059" s="5" t="s">
        <v>22</v>
      </c>
      <c r="C8059" s="5" t="str">
        <f>VLOOKUP(Taulukko1[[#This Row],[Rivivalinta]],Sheet1!$C$1:$E$42,2,FALSE)</f>
        <v>Inlåning från kreditinstitut</v>
      </c>
      <c r="D8059" s="5" t="str">
        <f>VLOOKUP(Taulukko1[[#This Row],[Rivivalinta]],Sheet1!$C$1:$E$42,3,FALSE)</f>
        <v>Deposits from credit institutions</v>
      </c>
      <c r="E8059" s="1" t="s">
        <v>55</v>
      </c>
      <c r="F8059" s="2">
        <v>42004</v>
      </c>
      <c r="G8059" s="7">
        <v>163749</v>
      </c>
    </row>
    <row r="8060" spans="1:7" x14ac:dyDescent="0.2">
      <c r="A8060" s="6">
        <v>19</v>
      </c>
      <c r="B8060" s="5" t="s">
        <v>23</v>
      </c>
      <c r="C8060" s="5" t="str">
        <f>VLOOKUP(Taulukko1[[#This Row],[Rivivalinta]],Sheet1!$C$1:$E$42,2,FALSE)</f>
        <v>Inlåning från allmänheten och offentliga samfund</v>
      </c>
      <c r="D8060" s="5" t="str">
        <f>VLOOKUP(Taulukko1[[#This Row],[Rivivalinta]],Sheet1!$C$1:$E$42,3,FALSE)</f>
        <v>Deposits from the public and public sector entities</v>
      </c>
      <c r="E8060" s="1" t="s">
        <v>55</v>
      </c>
      <c r="F8060" s="2">
        <v>42004</v>
      </c>
      <c r="G8060" s="7">
        <v>711955</v>
      </c>
    </row>
    <row r="8061" spans="1:7" x14ac:dyDescent="0.2">
      <c r="A8061" s="6">
        <v>20</v>
      </c>
      <c r="B8061" s="5" t="s">
        <v>24</v>
      </c>
      <c r="C8061" s="5" t="str">
        <f>VLOOKUP(Taulukko1[[#This Row],[Rivivalinta]],Sheet1!$C$1:$E$42,2,FALSE)</f>
        <v>Emitterade skuldebrev</v>
      </c>
      <c r="D8061" s="5" t="str">
        <f>VLOOKUP(Taulukko1[[#This Row],[Rivivalinta]],Sheet1!$C$1:$E$42,3,FALSE)</f>
        <v>Debt securities issued</v>
      </c>
      <c r="E8061" s="1" t="s">
        <v>55</v>
      </c>
      <c r="F8061" s="2">
        <v>42004</v>
      </c>
      <c r="G8061" s="7">
        <v>19</v>
      </c>
    </row>
    <row r="8062" spans="1:7" x14ac:dyDescent="0.2">
      <c r="A8062" s="6">
        <v>22</v>
      </c>
      <c r="B8062" s="5" t="s">
        <v>19</v>
      </c>
      <c r="C8062" s="5" t="str">
        <f>VLOOKUP(Taulukko1[[#This Row],[Rivivalinta]],Sheet1!$C$1:$E$42,2,FALSE)</f>
        <v>Derivat</v>
      </c>
      <c r="D8062" s="5" t="str">
        <f>VLOOKUP(Taulukko1[[#This Row],[Rivivalinta]],Sheet1!$C$1:$E$42,3,FALSE)</f>
        <v>Derivatives</v>
      </c>
      <c r="E8062" s="1" t="s">
        <v>55</v>
      </c>
      <c r="F8062" s="2">
        <v>42004</v>
      </c>
      <c r="G8062" s="7">
        <v>1919</v>
      </c>
    </row>
    <row r="8063" spans="1:7" x14ac:dyDescent="0.2">
      <c r="A8063" s="6">
        <v>23</v>
      </c>
      <c r="B8063" s="5" t="s">
        <v>25</v>
      </c>
      <c r="C8063" s="5" t="str">
        <f>VLOOKUP(Taulukko1[[#This Row],[Rivivalinta]],Sheet1!$C$1:$E$42,2,FALSE)</f>
        <v>Eget kapital</v>
      </c>
      <c r="D8063" s="5" t="str">
        <f>VLOOKUP(Taulukko1[[#This Row],[Rivivalinta]],Sheet1!$C$1:$E$42,3,FALSE)</f>
        <v>Total equity</v>
      </c>
      <c r="E8063" s="1" t="s">
        <v>55</v>
      </c>
      <c r="F8063" s="2">
        <v>42004</v>
      </c>
      <c r="G8063" s="7">
        <v>96529</v>
      </c>
    </row>
    <row r="8064" spans="1:7" x14ac:dyDescent="0.2">
      <c r="A8064" s="6">
        <v>21</v>
      </c>
      <c r="B8064" s="5" t="s">
        <v>26</v>
      </c>
      <c r="C8064" s="5" t="str">
        <f>VLOOKUP(Taulukko1[[#This Row],[Rivivalinta]],Sheet1!$C$1:$E$42,2,FALSE)</f>
        <v>Övriga skulder</v>
      </c>
      <c r="D8064" s="5" t="str">
        <f>VLOOKUP(Taulukko1[[#This Row],[Rivivalinta]],Sheet1!$C$1:$E$42,3,FALSE)</f>
        <v>Other liabilities</v>
      </c>
      <c r="E8064" s="1" t="s">
        <v>55</v>
      </c>
      <c r="F8064" s="2">
        <v>42004</v>
      </c>
      <c r="G8064" s="7">
        <v>40288</v>
      </c>
    </row>
    <row r="8065" spans="1:7" x14ac:dyDescent="0.2">
      <c r="A8065" s="6">
        <v>24</v>
      </c>
      <c r="B8065" s="5" t="s">
        <v>27</v>
      </c>
      <c r="C8065" s="5" t="str">
        <f>VLOOKUP(Taulukko1[[#This Row],[Rivivalinta]],Sheet1!$C$1:$E$42,2,FALSE)</f>
        <v>SUMMA EGET KAPITAL OCH SKULDER</v>
      </c>
      <c r="D8065" s="5" t="str">
        <f>VLOOKUP(Taulukko1[[#This Row],[Rivivalinta]],Sheet1!$C$1:$E$42,3,FALSE)</f>
        <v>TOTAL EQUITY AND LIABILITIES</v>
      </c>
      <c r="E8065" s="1" t="s">
        <v>55</v>
      </c>
      <c r="F8065" s="2">
        <v>42004</v>
      </c>
      <c r="G8065" s="7">
        <v>1014459</v>
      </c>
    </row>
    <row r="8066" spans="1:7" x14ac:dyDescent="0.2">
      <c r="A8066" s="6">
        <v>25</v>
      </c>
      <c r="B8066" s="5" t="s">
        <v>28</v>
      </c>
      <c r="C8066" s="5" t="str">
        <f>VLOOKUP(Taulukko1[[#This Row],[Rivivalinta]],Sheet1!$C$1:$E$42,2,FALSE)</f>
        <v>Exponering utanför balansräkningen</v>
      </c>
      <c r="D8066" s="5" t="str">
        <f>VLOOKUP(Taulukko1[[#This Row],[Rivivalinta]],Sheet1!$C$1:$E$42,3,FALSE)</f>
        <v>Off balance sheet exposures</v>
      </c>
      <c r="E8066" s="1" t="s">
        <v>55</v>
      </c>
      <c r="F8066" s="2">
        <v>42004</v>
      </c>
      <c r="G8066" s="7">
        <v>69902</v>
      </c>
    </row>
    <row r="8067" spans="1:7" x14ac:dyDescent="0.2">
      <c r="A8067" s="6">
        <v>28</v>
      </c>
      <c r="B8067" s="5" t="s">
        <v>29</v>
      </c>
      <c r="C8067" s="5" t="str">
        <f>VLOOKUP(Taulukko1[[#This Row],[Rivivalinta]],Sheet1!$C$1:$E$42,2,FALSE)</f>
        <v>Kostnader/intäkter, %</v>
      </c>
      <c r="D8067" s="5" t="str">
        <f>VLOOKUP(Taulukko1[[#This Row],[Rivivalinta]],Sheet1!$C$1:$E$42,3,FALSE)</f>
        <v>Cost/income ratio, %</v>
      </c>
      <c r="E8067" s="1" t="s">
        <v>55</v>
      </c>
      <c r="F8067" s="2">
        <v>42004</v>
      </c>
      <c r="G8067" s="8">
        <v>0.40687647405660377</v>
      </c>
    </row>
    <row r="8068" spans="1:7" x14ac:dyDescent="0.2">
      <c r="A8068" s="6">
        <v>29</v>
      </c>
      <c r="B8068" s="5" t="s">
        <v>30</v>
      </c>
      <c r="C8068" s="5" t="str">
        <f>VLOOKUP(Taulukko1[[#This Row],[Rivivalinta]],Sheet1!$C$1:$E$42,2,FALSE)</f>
        <v>Nödlidande exponeringar/Exponeringar, %</v>
      </c>
      <c r="D8068" s="5" t="str">
        <f>VLOOKUP(Taulukko1[[#This Row],[Rivivalinta]],Sheet1!$C$1:$E$42,3,FALSE)</f>
        <v>Non-performing exposures/Exposures, %</v>
      </c>
      <c r="E8068" s="1" t="s">
        <v>55</v>
      </c>
      <c r="F8068" s="2">
        <v>42004</v>
      </c>
      <c r="G8068" s="8">
        <v>1.7465658851197264E-2</v>
      </c>
    </row>
    <row r="8069" spans="1:7" x14ac:dyDescent="0.2">
      <c r="A8069" s="6">
        <v>30</v>
      </c>
      <c r="B8069" s="5" t="s">
        <v>31</v>
      </c>
      <c r="C8069" s="5" t="str">
        <f>VLOOKUP(Taulukko1[[#This Row],[Rivivalinta]],Sheet1!$C$1:$E$42,2,FALSE)</f>
        <v>Upplupna avsättningar på nödlidande exponeringar/Nödlidande Exponeringar, %</v>
      </c>
      <c r="D8069" s="5" t="str">
        <f>VLOOKUP(Taulukko1[[#This Row],[Rivivalinta]],Sheet1!$C$1:$E$42,3,FALSE)</f>
        <v>Accumulated impairments on non-performing exposures/Non-performing exposures, %</v>
      </c>
      <c r="E8069" s="1" t="s">
        <v>55</v>
      </c>
      <c r="F8069" s="2">
        <v>42004</v>
      </c>
      <c r="G8069" s="8">
        <v>0.21746891934969717</v>
      </c>
    </row>
    <row r="8070" spans="1:7" x14ac:dyDescent="0.2">
      <c r="A8070" s="6">
        <v>31</v>
      </c>
      <c r="B8070" s="5" t="s">
        <v>32</v>
      </c>
      <c r="C8070" s="5" t="str">
        <f>VLOOKUP(Taulukko1[[#This Row],[Rivivalinta]],Sheet1!$C$1:$E$42,2,FALSE)</f>
        <v>Kapitalbas</v>
      </c>
      <c r="D8070" s="5" t="str">
        <f>VLOOKUP(Taulukko1[[#This Row],[Rivivalinta]],Sheet1!$C$1:$E$42,3,FALSE)</f>
        <v>Own funds</v>
      </c>
      <c r="E8070" s="1" t="s">
        <v>55</v>
      </c>
      <c r="F8070" s="2">
        <v>42004</v>
      </c>
      <c r="G8070" s="7">
        <v>116802.44828</v>
      </c>
    </row>
    <row r="8071" spans="1:7" x14ac:dyDescent="0.2">
      <c r="A8071" s="6">
        <v>32</v>
      </c>
      <c r="B8071" s="5" t="s">
        <v>33</v>
      </c>
      <c r="C8071" s="5" t="str">
        <f>VLOOKUP(Taulukko1[[#This Row],[Rivivalinta]],Sheet1!$C$1:$E$42,2,FALSE)</f>
        <v>Kärnprimärkapital (CET 1)</v>
      </c>
      <c r="D8071" s="5" t="str">
        <f>VLOOKUP(Taulukko1[[#This Row],[Rivivalinta]],Sheet1!$C$1:$E$42,3,FALSE)</f>
        <v>Common equity tier 1 capital (CET1)</v>
      </c>
      <c r="E8071" s="1" t="s">
        <v>55</v>
      </c>
      <c r="F8071" s="2">
        <v>42004</v>
      </c>
      <c r="G8071" s="7">
        <v>116779.07729999999</v>
      </c>
    </row>
    <row r="8072" spans="1:7" x14ac:dyDescent="0.2">
      <c r="A8072" s="6">
        <v>33</v>
      </c>
      <c r="B8072" s="5" t="s">
        <v>34</v>
      </c>
      <c r="C8072" s="5" t="str">
        <f>VLOOKUP(Taulukko1[[#This Row],[Rivivalinta]],Sheet1!$C$1:$E$42,2,FALSE)</f>
        <v>Övrigt primärkapital (AT 1)</v>
      </c>
      <c r="D8072" s="5" t="str">
        <f>VLOOKUP(Taulukko1[[#This Row],[Rivivalinta]],Sheet1!$C$1:$E$42,3,FALSE)</f>
        <v>Additional tier 1 capital (AT 1)</v>
      </c>
      <c r="E8072" s="1" t="s">
        <v>55</v>
      </c>
      <c r="F8072" s="2">
        <v>42004</v>
      </c>
      <c r="G8072" s="7"/>
    </row>
    <row r="8073" spans="1:7" x14ac:dyDescent="0.2">
      <c r="A8073" s="6">
        <v>34</v>
      </c>
      <c r="B8073" s="5" t="s">
        <v>35</v>
      </c>
      <c r="C8073" s="5" t="str">
        <f>VLOOKUP(Taulukko1[[#This Row],[Rivivalinta]],Sheet1!$C$1:$E$42,2,FALSE)</f>
        <v>Supplementärkapital (T2)</v>
      </c>
      <c r="D8073" s="5" t="str">
        <f>VLOOKUP(Taulukko1[[#This Row],[Rivivalinta]],Sheet1!$C$1:$E$42,3,FALSE)</f>
        <v>Tier 2 capital (T2)</v>
      </c>
      <c r="E8073" s="1" t="s">
        <v>55</v>
      </c>
      <c r="F8073" s="2">
        <v>42004</v>
      </c>
      <c r="G8073" s="7">
        <v>23.370979999999999</v>
      </c>
    </row>
    <row r="8074" spans="1:7" x14ac:dyDescent="0.2">
      <c r="A8074" s="6">
        <v>35</v>
      </c>
      <c r="B8074" s="5" t="s">
        <v>36</v>
      </c>
      <c r="C8074" s="5" t="str">
        <f>VLOOKUP(Taulukko1[[#This Row],[Rivivalinta]],Sheet1!$C$1:$E$42,2,FALSE)</f>
        <v>Summa kapitalrelationer, %</v>
      </c>
      <c r="D8074" s="5" t="str">
        <f>VLOOKUP(Taulukko1[[#This Row],[Rivivalinta]],Sheet1!$C$1:$E$42,3,FALSE)</f>
        <v>Own funds ratio, %</v>
      </c>
      <c r="E8074" s="1" t="s">
        <v>55</v>
      </c>
      <c r="F8074" s="2">
        <v>42004</v>
      </c>
      <c r="G8074" s="8">
        <v>0.26302631094651968</v>
      </c>
    </row>
    <row r="8075" spans="1:7" x14ac:dyDescent="0.2">
      <c r="A8075" s="6">
        <v>36</v>
      </c>
      <c r="B8075" s="5" t="s">
        <v>37</v>
      </c>
      <c r="C8075" s="5" t="str">
        <f>VLOOKUP(Taulukko1[[#This Row],[Rivivalinta]],Sheet1!$C$1:$E$42,2,FALSE)</f>
        <v>Primärkapitalrelation, %</v>
      </c>
      <c r="D8075" s="5" t="str">
        <f>VLOOKUP(Taulukko1[[#This Row],[Rivivalinta]],Sheet1!$C$1:$E$42,3,FALSE)</f>
        <v>Tier 1 ratio, %</v>
      </c>
      <c r="E8075" s="1" t="s">
        <v>55</v>
      </c>
      <c r="F8075" s="2">
        <v>42004</v>
      </c>
      <c r="G8075" s="8">
        <v>0.26297368206122551</v>
      </c>
    </row>
    <row r="8076" spans="1:7" x14ac:dyDescent="0.2">
      <c r="A8076" s="6">
        <v>37</v>
      </c>
      <c r="B8076" s="5" t="s">
        <v>38</v>
      </c>
      <c r="C8076" s="5" t="str">
        <f>VLOOKUP(Taulukko1[[#This Row],[Rivivalinta]],Sheet1!$C$1:$E$42,2,FALSE)</f>
        <v>Kärnprimärkapitalrelation, %</v>
      </c>
      <c r="D8076" s="5" t="str">
        <f>VLOOKUP(Taulukko1[[#This Row],[Rivivalinta]],Sheet1!$C$1:$E$42,3,FALSE)</f>
        <v>CET 1 ratio, %</v>
      </c>
      <c r="E8076" s="1" t="s">
        <v>55</v>
      </c>
      <c r="F8076" s="2">
        <v>42004</v>
      </c>
      <c r="G8076" s="8">
        <v>0.26297368206122551</v>
      </c>
    </row>
    <row r="8077" spans="1:7" x14ac:dyDescent="0.2">
      <c r="A8077" s="6">
        <v>38</v>
      </c>
      <c r="B8077" s="5" t="s">
        <v>39</v>
      </c>
      <c r="C8077" s="5" t="str">
        <f>VLOOKUP(Taulukko1[[#This Row],[Rivivalinta]],Sheet1!$C$1:$E$42,2,FALSE)</f>
        <v>Summa exponeringsbelopp (RWA)</v>
      </c>
      <c r="D8077" s="5" t="str">
        <f>VLOOKUP(Taulukko1[[#This Row],[Rivivalinta]],Sheet1!$C$1:$E$42,3,FALSE)</f>
        <v>Total risk weighted assets (RWA)</v>
      </c>
      <c r="E8077" s="1" t="s">
        <v>55</v>
      </c>
      <c r="F8077" s="2">
        <v>42004</v>
      </c>
      <c r="G8077" s="7">
        <v>444071.34730999998</v>
      </c>
    </row>
    <row r="8078" spans="1:7" x14ac:dyDescent="0.2">
      <c r="A8078" s="6">
        <v>39</v>
      </c>
      <c r="B8078" s="5" t="s">
        <v>40</v>
      </c>
      <c r="C8078" s="5" t="str">
        <f>VLOOKUP(Taulukko1[[#This Row],[Rivivalinta]],Sheet1!$C$1:$E$42,2,FALSE)</f>
        <v>Exponeringsbelopp för kredit-, motpart- och utspädningsrisker</v>
      </c>
      <c r="D8078" s="5" t="str">
        <f>VLOOKUP(Taulukko1[[#This Row],[Rivivalinta]],Sheet1!$C$1:$E$42,3,FALSE)</f>
        <v>Credit and counterparty risks</v>
      </c>
      <c r="E8078" s="1" t="s">
        <v>55</v>
      </c>
      <c r="F8078" s="2">
        <v>42004</v>
      </c>
      <c r="G8078" s="7">
        <v>415289.78016000002</v>
      </c>
    </row>
    <row r="8079" spans="1:7" x14ac:dyDescent="0.2">
      <c r="A8079" s="6">
        <v>40</v>
      </c>
      <c r="B8079" s="5" t="s">
        <v>41</v>
      </c>
      <c r="C8079" s="5" t="str">
        <f>VLOOKUP(Taulukko1[[#This Row],[Rivivalinta]],Sheet1!$C$1:$E$42,2,FALSE)</f>
        <v>Exponeringsbelopp för positions-, valutakurs- och råvarurisker</v>
      </c>
      <c r="D8079" s="5" t="str">
        <f>VLOOKUP(Taulukko1[[#This Row],[Rivivalinta]],Sheet1!$C$1:$E$42,3,FALSE)</f>
        <v>Position, currency and commodity risks</v>
      </c>
      <c r="E8079" s="1" t="s">
        <v>55</v>
      </c>
      <c r="F8079" s="2">
        <v>42004</v>
      </c>
      <c r="G8079" s="7"/>
    </row>
    <row r="8080" spans="1:7" x14ac:dyDescent="0.2">
      <c r="A8080" s="6">
        <v>41</v>
      </c>
      <c r="B8080" s="5" t="s">
        <v>42</v>
      </c>
      <c r="C8080" s="5" t="str">
        <f>VLOOKUP(Taulukko1[[#This Row],[Rivivalinta]],Sheet1!$C$1:$E$42,2,FALSE)</f>
        <v>Exponeringsbelopp för operativ risk</v>
      </c>
      <c r="D8080" s="5" t="str">
        <f>VLOOKUP(Taulukko1[[#This Row],[Rivivalinta]],Sheet1!$C$1:$E$42,3,FALSE)</f>
        <v>Operational risks</v>
      </c>
      <c r="E8080" s="1" t="s">
        <v>55</v>
      </c>
      <c r="F8080" s="2">
        <v>42004</v>
      </c>
      <c r="G8080" s="7">
        <v>28781.567149999999</v>
      </c>
    </row>
    <row r="8081" spans="1:7" x14ac:dyDescent="0.2">
      <c r="A8081" s="6">
        <v>42</v>
      </c>
      <c r="B8081" s="5" t="s">
        <v>43</v>
      </c>
      <c r="C8081" s="5" t="str">
        <f>VLOOKUP(Taulukko1[[#This Row],[Rivivalinta]],Sheet1!$C$1:$E$42,2,FALSE)</f>
        <v>Övriga riskexponeringar</v>
      </c>
      <c r="D8081" s="5" t="str">
        <f>VLOOKUP(Taulukko1[[#This Row],[Rivivalinta]],Sheet1!$C$1:$E$42,3,FALSE)</f>
        <v>Other risks</v>
      </c>
      <c r="E8081" s="1" t="s">
        <v>55</v>
      </c>
      <c r="F8081" s="2">
        <v>42004</v>
      </c>
      <c r="G8081" s="7"/>
    </row>
    <row r="8082" spans="1:7" x14ac:dyDescent="0.2">
      <c r="A8082" s="6">
        <v>1</v>
      </c>
      <c r="B8082" s="5" t="s">
        <v>5</v>
      </c>
      <c r="C8082" s="5" t="str">
        <f>VLOOKUP(Taulukko1[[#This Row],[Rivivalinta]],Sheet1!$C$1:$E$42,2,FALSE)</f>
        <v>Räntenetto</v>
      </c>
      <c r="D8082" s="5" t="str">
        <f>VLOOKUP(Taulukko1[[#This Row],[Rivivalinta]],Sheet1!$C$1:$E$42,3,FALSE)</f>
        <v>Net interest margin</v>
      </c>
      <c r="E8082" s="1" t="s">
        <v>56</v>
      </c>
      <c r="F8082" s="2">
        <v>42004</v>
      </c>
      <c r="G8082" s="7">
        <v>1991</v>
      </c>
    </row>
    <row r="8083" spans="1:7" x14ac:dyDescent="0.2">
      <c r="A8083" s="6">
        <v>2</v>
      </c>
      <c r="B8083" s="5" t="s">
        <v>6</v>
      </c>
      <c r="C8083" s="5" t="str">
        <f>VLOOKUP(Taulukko1[[#This Row],[Rivivalinta]],Sheet1!$C$1:$E$42,2,FALSE)</f>
        <v>Netto, avgifts- och provisionsintäkter</v>
      </c>
      <c r="D8083" s="5" t="str">
        <f>VLOOKUP(Taulukko1[[#This Row],[Rivivalinta]],Sheet1!$C$1:$E$42,3,FALSE)</f>
        <v>Net fee and commission income</v>
      </c>
      <c r="E8083" s="1" t="s">
        <v>56</v>
      </c>
      <c r="F8083" s="2">
        <v>42004</v>
      </c>
      <c r="G8083" s="7">
        <v>636</v>
      </c>
    </row>
    <row r="8084" spans="1:7" x14ac:dyDescent="0.2">
      <c r="A8084" s="6">
        <v>3</v>
      </c>
      <c r="B8084" s="5" t="s">
        <v>7</v>
      </c>
      <c r="C8084" s="5" t="str">
        <f>VLOOKUP(Taulukko1[[#This Row],[Rivivalinta]],Sheet1!$C$1:$E$42,2,FALSE)</f>
        <v>Avgifts- och provisionsintäkter</v>
      </c>
      <c r="D8084" s="5" t="str">
        <f>VLOOKUP(Taulukko1[[#This Row],[Rivivalinta]],Sheet1!$C$1:$E$42,3,FALSE)</f>
        <v>Fee and commission income</v>
      </c>
      <c r="E8084" s="1" t="s">
        <v>56</v>
      </c>
      <c r="F8084" s="2">
        <v>42004</v>
      </c>
      <c r="G8084" s="7">
        <v>771</v>
      </c>
    </row>
    <row r="8085" spans="1:7" x14ac:dyDescent="0.2">
      <c r="A8085" s="6">
        <v>4</v>
      </c>
      <c r="B8085" s="5" t="s">
        <v>8</v>
      </c>
      <c r="C8085" s="5" t="str">
        <f>VLOOKUP(Taulukko1[[#This Row],[Rivivalinta]],Sheet1!$C$1:$E$42,2,FALSE)</f>
        <v>Avgifts- och provisionskostnader</v>
      </c>
      <c r="D8085" s="5" t="str">
        <f>VLOOKUP(Taulukko1[[#This Row],[Rivivalinta]],Sheet1!$C$1:$E$42,3,FALSE)</f>
        <v>Fee and commission expenses</v>
      </c>
      <c r="E8085" s="1" t="s">
        <v>56</v>
      </c>
      <c r="F8085" s="2">
        <v>42004</v>
      </c>
      <c r="G8085" s="7">
        <v>135</v>
      </c>
    </row>
    <row r="8086" spans="1:7" x14ac:dyDescent="0.2">
      <c r="A8086" s="6">
        <v>5</v>
      </c>
      <c r="B8086" s="5" t="s">
        <v>9</v>
      </c>
      <c r="C8086" s="5" t="str">
        <f>VLOOKUP(Taulukko1[[#This Row],[Rivivalinta]],Sheet1!$C$1:$E$42,2,FALSE)</f>
        <v>Nettointäkter från handel och investeringar</v>
      </c>
      <c r="D8086" s="5" t="str">
        <f>VLOOKUP(Taulukko1[[#This Row],[Rivivalinta]],Sheet1!$C$1:$E$42,3,FALSE)</f>
        <v>Net trading and investing income</v>
      </c>
      <c r="E8086" s="1" t="s">
        <v>56</v>
      </c>
      <c r="F8086" s="2">
        <v>42004</v>
      </c>
      <c r="G8086" s="7">
        <v>2606</v>
      </c>
    </row>
    <row r="8087" spans="1:7" x14ac:dyDescent="0.2">
      <c r="A8087" s="6">
        <v>6</v>
      </c>
      <c r="B8087" s="5" t="s">
        <v>10</v>
      </c>
      <c r="C8087" s="5" t="str">
        <f>VLOOKUP(Taulukko1[[#This Row],[Rivivalinta]],Sheet1!$C$1:$E$42,2,FALSE)</f>
        <v>Övriga intäkter</v>
      </c>
      <c r="D8087" s="5" t="str">
        <f>VLOOKUP(Taulukko1[[#This Row],[Rivivalinta]],Sheet1!$C$1:$E$42,3,FALSE)</f>
        <v>Other income</v>
      </c>
      <c r="E8087" s="1" t="s">
        <v>56</v>
      </c>
      <c r="F8087" s="2">
        <v>42004</v>
      </c>
      <c r="G8087" s="7">
        <v>174</v>
      </c>
    </row>
    <row r="8088" spans="1:7" x14ac:dyDescent="0.2">
      <c r="A8088" s="6">
        <v>7</v>
      </c>
      <c r="B8088" s="5" t="s">
        <v>11</v>
      </c>
      <c r="C8088" s="5" t="str">
        <f>VLOOKUP(Taulukko1[[#This Row],[Rivivalinta]],Sheet1!$C$1:$E$42,2,FALSE)</f>
        <v>Totala inkomster</v>
      </c>
      <c r="D8088" s="5" t="str">
        <f>VLOOKUP(Taulukko1[[#This Row],[Rivivalinta]],Sheet1!$C$1:$E$42,3,FALSE)</f>
        <v>Total income</v>
      </c>
      <c r="E8088" s="1" t="s">
        <v>56</v>
      </c>
      <c r="F8088" s="2">
        <v>42004</v>
      </c>
      <c r="G8088" s="7">
        <v>5407</v>
      </c>
    </row>
    <row r="8089" spans="1:7" x14ac:dyDescent="0.2">
      <c r="A8089" s="6">
        <v>8</v>
      </c>
      <c r="B8089" s="5" t="s">
        <v>12</v>
      </c>
      <c r="C8089" s="5" t="str">
        <f>VLOOKUP(Taulukko1[[#This Row],[Rivivalinta]],Sheet1!$C$1:$E$42,2,FALSE)</f>
        <v>Totala kostnader</v>
      </c>
      <c r="D8089" s="5" t="str">
        <f>VLOOKUP(Taulukko1[[#This Row],[Rivivalinta]],Sheet1!$C$1:$E$42,3,FALSE)</f>
        <v>Total expenses</v>
      </c>
      <c r="E8089" s="1" t="s">
        <v>56</v>
      </c>
      <c r="F8089" s="2">
        <v>42004</v>
      </c>
      <c r="G8089" s="7">
        <v>2320</v>
      </c>
    </row>
    <row r="8090" spans="1:7" x14ac:dyDescent="0.2">
      <c r="A8090" s="6">
        <v>9</v>
      </c>
      <c r="B8090" s="5" t="s">
        <v>13</v>
      </c>
      <c r="C8090" s="5" t="str">
        <f>VLOOKUP(Taulukko1[[#This Row],[Rivivalinta]],Sheet1!$C$1:$E$42,2,FALSE)</f>
        <v>Nedskrivningar av lån och fordringar</v>
      </c>
      <c r="D8090" s="5" t="str">
        <f>VLOOKUP(Taulukko1[[#This Row],[Rivivalinta]],Sheet1!$C$1:$E$42,3,FALSE)</f>
        <v>Impairments on loans and receivables</v>
      </c>
      <c r="E8090" s="1" t="s">
        <v>56</v>
      </c>
      <c r="F8090" s="2">
        <v>42004</v>
      </c>
      <c r="G8090" s="7">
        <v>120</v>
      </c>
    </row>
    <row r="8091" spans="1:7" x14ac:dyDescent="0.2">
      <c r="A8091" s="6">
        <v>10</v>
      </c>
      <c r="B8091" s="5" t="s">
        <v>14</v>
      </c>
      <c r="C8091" s="5" t="str">
        <f>VLOOKUP(Taulukko1[[#This Row],[Rivivalinta]],Sheet1!$C$1:$E$42,2,FALSE)</f>
        <v>Rörelsevinst/-förlust</v>
      </c>
      <c r="D8091" s="5" t="str">
        <f>VLOOKUP(Taulukko1[[#This Row],[Rivivalinta]],Sheet1!$C$1:$E$42,3,FALSE)</f>
        <v>Operatingprofit/-loss</v>
      </c>
      <c r="E8091" s="1" t="s">
        <v>56</v>
      </c>
      <c r="F8091" s="2">
        <v>42004</v>
      </c>
      <c r="G8091" s="7">
        <v>2966</v>
      </c>
    </row>
    <row r="8092" spans="1:7" x14ac:dyDescent="0.2">
      <c r="A8092" s="6">
        <v>11</v>
      </c>
      <c r="B8092" s="5" t="s">
        <v>15</v>
      </c>
      <c r="C8092" s="5" t="str">
        <f>VLOOKUP(Taulukko1[[#This Row],[Rivivalinta]],Sheet1!$C$1:$E$42,2,FALSE)</f>
        <v>Kontanta medel och kassabehållning hos centralbanker</v>
      </c>
      <c r="D8092" s="5" t="str">
        <f>VLOOKUP(Taulukko1[[#This Row],[Rivivalinta]],Sheet1!$C$1:$E$42,3,FALSE)</f>
        <v>Cash and cash balances at central banks</v>
      </c>
      <c r="E8092" s="1" t="s">
        <v>56</v>
      </c>
      <c r="F8092" s="2">
        <v>42004</v>
      </c>
      <c r="G8092" s="7">
        <v>6597</v>
      </c>
    </row>
    <row r="8093" spans="1:7" x14ac:dyDescent="0.2">
      <c r="A8093" s="6">
        <v>12</v>
      </c>
      <c r="B8093" s="5" t="s">
        <v>16</v>
      </c>
      <c r="C8093" s="5" t="str">
        <f>VLOOKUP(Taulukko1[[#This Row],[Rivivalinta]],Sheet1!$C$1:$E$42,2,FALSE)</f>
        <v>Lån och förskott till kreditinstitut</v>
      </c>
      <c r="D8093" s="5" t="str">
        <f>VLOOKUP(Taulukko1[[#This Row],[Rivivalinta]],Sheet1!$C$1:$E$42,3,FALSE)</f>
        <v>Loans and advances to credit institutions</v>
      </c>
      <c r="E8093" s="1" t="s">
        <v>56</v>
      </c>
      <c r="F8093" s="2">
        <v>42004</v>
      </c>
      <c r="G8093" s="7">
        <v>1205</v>
      </c>
    </row>
    <row r="8094" spans="1:7" x14ac:dyDescent="0.2">
      <c r="A8094" s="6">
        <v>13</v>
      </c>
      <c r="B8094" s="5" t="s">
        <v>17</v>
      </c>
      <c r="C8094" s="5" t="str">
        <f>VLOOKUP(Taulukko1[[#This Row],[Rivivalinta]],Sheet1!$C$1:$E$42,2,FALSE)</f>
        <v>Lån och förskott till allmänheten och offentliga samfund</v>
      </c>
      <c r="D8094" s="5" t="str">
        <f>VLOOKUP(Taulukko1[[#This Row],[Rivivalinta]],Sheet1!$C$1:$E$42,3,FALSE)</f>
        <v>Loans and advances to the public and public sector entities</v>
      </c>
      <c r="E8094" s="1" t="s">
        <v>56</v>
      </c>
      <c r="F8094" s="2">
        <v>42004</v>
      </c>
      <c r="G8094" s="7">
        <v>141111</v>
      </c>
    </row>
    <row r="8095" spans="1:7" x14ac:dyDescent="0.2">
      <c r="A8095" s="6">
        <v>14</v>
      </c>
      <c r="B8095" s="5" t="s">
        <v>18</v>
      </c>
      <c r="C8095" s="5" t="str">
        <f>VLOOKUP(Taulukko1[[#This Row],[Rivivalinta]],Sheet1!$C$1:$E$42,2,FALSE)</f>
        <v>Värdepapper</v>
      </c>
      <c r="D8095" s="5" t="str">
        <f>VLOOKUP(Taulukko1[[#This Row],[Rivivalinta]],Sheet1!$C$1:$E$42,3,FALSE)</f>
        <v>Debt securities</v>
      </c>
      <c r="E8095" s="1" t="s">
        <v>56</v>
      </c>
      <c r="F8095" s="2">
        <v>42004</v>
      </c>
      <c r="G8095" s="7">
        <v>3709</v>
      </c>
    </row>
    <row r="8096" spans="1:7" x14ac:dyDescent="0.2">
      <c r="A8096" s="6">
        <v>15</v>
      </c>
      <c r="B8096" s="5" t="s">
        <v>238</v>
      </c>
      <c r="C8096" s="5" t="str">
        <f>VLOOKUP(Taulukko1[[#This Row],[Rivivalinta]],Sheet1!$C$1:$E$42,2,FALSE)</f>
        <v xml:space="preserve">Derivat </v>
      </c>
      <c r="D8096" s="5" t="str">
        <f>VLOOKUP(Taulukko1[[#This Row],[Rivivalinta]],Sheet1!$C$1:$E$42,3,FALSE)</f>
        <v xml:space="preserve">Derivatives </v>
      </c>
      <c r="E8096" s="1" t="s">
        <v>56</v>
      </c>
      <c r="F8096" s="2">
        <v>42004</v>
      </c>
      <c r="G8096" s="7">
        <v>746</v>
      </c>
    </row>
    <row r="8097" spans="1:7" x14ac:dyDescent="0.2">
      <c r="A8097" s="6">
        <v>16</v>
      </c>
      <c r="B8097" s="5" t="s">
        <v>20</v>
      </c>
      <c r="C8097" s="5" t="str">
        <f>VLOOKUP(Taulukko1[[#This Row],[Rivivalinta]],Sheet1!$C$1:$E$42,2,FALSE)</f>
        <v>Övriga tillgångar</v>
      </c>
      <c r="D8097" s="5" t="str">
        <f>VLOOKUP(Taulukko1[[#This Row],[Rivivalinta]],Sheet1!$C$1:$E$42,3,FALSE)</f>
        <v>Other assets</v>
      </c>
      <c r="E8097" s="1" t="s">
        <v>56</v>
      </c>
      <c r="F8097" s="2">
        <v>42004</v>
      </c>
      <c r="G8097" s="7">
        <v>16758</v>
      </c>
    </row>
    <row r="8098" spans="1:7" x14ac:dyDescent="0.2">
      <c r="A8098" s="6">
        <v>17</v>
      </c>
      <c r="B8098" s="5" t="s">
        <v>21</v>
      </c>
      <c r="C8098" s="5" t="str">
        <f>VLOOKUP(Taulukko1[[#This Row],[Rivivalinta]],Sheet1!$C$1:$E$42,2,FALSE)</f>
        <v>SUMMA TILLGÅNGAR</v>
      </c>
      <c r="D8098" s="5" t="str">
        <f>VLOOKUP(Taulukko1[[#This Row],[Rivivalinta]],Sheet1!$C$1:$E$42,3,FALSE)</f>
        <v>TOTAL ASSETS</v>
      </c>
      <c r="E8098" s="1" t="s">
        <v>56</v>
      </c>
      <c r="F8098" s="2">
        <v>42004</v>
      </c>
      <c r="G8098" s="7">
        <v>170126</v>
      </c>
    </row>
    <row r="8099" spans="1:7" x14ac:dyDescent="0.2">
      <c r="A8099" s="6">
        <v>18</v>
      </c>
      <c r="B8099" s="5" t="s">
        <v>22</v>
      </c>
      <c r="C8099" s="5" t="str">
        <f>VLOOKUP(Taulukko1[[#This Row],[Rivivalinta]],Sheet1!$C$1:$E$42,2,FALSE)</f>
        <v>Inlåning från kreditinstitut</v>
      </c>
      <c r="D8099" s="5" t="str">
        <f>VLOOKUP(Taulukko1[[#This Row],[Rivivalinta]],Sheet1!$C$1:$E$42,3,FALSE)</f>
        <v>Deposits from credit institutions</v>
      </c>
      <c r="E8099" s="1" t="s">
        <v>56</v>
      </c>
      <c r="F8099" s="2">
        <v>42004</v>
      </c>
      <c r="G8099" s="7"/>
    </row>
    <row r="8100" spans="1:7" x14ac:dyDescent="0.2">
      <c r="A8100" s="6">
        <v>19</v>
      </c>
      <c r="B8100" s="5" t="s">
        <v>23</v>
      </c>
      <c r="C8100" s="5" t="str">
        <f>VLOOKUP(Taulukko1[[#This Row],[Rivivalinta]],Sheet1!$C$1:$E$42,2,FALSE)</f>
        <v>Inlåning från allmänheten och offentliga samfund</v>
      </c>
      <c r="D8100" s="5" t="str">
        <f>VLOOKUP(Taulukko1[[#This Row],[Rivivalinta]],Sheet1!$C$1:$E$42,3,FALSE)</f>
        <v>Deposits from the public and public sector entities</v>
      </c>
      <c r="E8100" s="1" t="s">
        <v>56</v>
      </c>
      <c r="F8100" s="2">
        <v>42004</v>
      </c>
      <c r="G8100" s="7">
        <v>137342</v>
      </c>
    </row>
    <row r="8101" spans="1:7" x14ac:dyDescent="0.2">
      <c r="A8101" s="6">
        <v>20</v>
      </c>
      <c r="B8101" s="5" t="s">
        <v>24</v>
      </c>
      <c r="C8101" s="5" t="str">
        <f>VLOOKUP(Taulukko1[[#This Row],[Rivivalinta]],Sheet1!$C$1:$E$42,2,FALSE)</f>
        <v>Emitterade skuldebrev</v>
      </c>
      <c r="D8101" s="5" t="str">
        <f>VLOOKUP(Taulukko1[[#This Row],[Rivivalinta]],Sheet1!$C$1:$E$42,3,FALSE)</f>
        <v>Debt securities issued</v>
      </c>
      <c r="E8101" s="1" t="s">
        <v>56</v>
      </c>
      <c r="F8101" s="2">
        <v>42004</v>
      </c>
      <c r="G8101" s="7">
        <v>1</v>
      </c>
    </row>
    <row r="8102" spans="1:7" x14ac:dyDescent="0.2">
      <c r="A8102" s="6">
        <v>22</v>
      </c>
      <c r="B8102" s="5" t="s">
        <v>19</v>
      </c>
      <c r="C8102" s="5" t="str">
        <f>VLOOKUP(Taulukko1[[#This Row],[Rivivalinta]],Sheet1!$C$1:$E$42,2,FALSE)</f>
        <v>Derivat</v>
      </c>
      <c r="D8102" s="5" t="str">
        <f>VLOOKUP(Taulukko1[[#This Row],[Rivivalinta]],Sheet1!$C$1:$E$42,3,FALSE)</f>
        <v>Derivatives</v>
      </c>
      <c r="E8102" s="1" t="s">
        <v>56</v>
      </c>
      <c r="F8102" s="2">
        <v>42004</v>
      </c>
      <c r="G8102" s="7">
        <v>786</v>
      </c>
    </row>
    <row r="8103" spans="1:7" x14ac:dyDescent="0.2">
      <c r="A8103" s="6">
        <v>23</v>
      </c>
      <c r="B8103" s="5" t="s">
        <v>25</v>
      </c>
      <c r="C8103" s="5" t="str">
        <f>VLOOKUP(Taulukko1[[#This Row],[Rivivalinta]],Sheet1!$C$1:$E$42,2,FALSE)</f>
        <v>Eget kapital</v>
      </c>
      <c r="D8103" s="5" t="str">
        <f>VLOOKUP(Taulukko1[[#This Row],[Rivivalinta]],Sheet1!$C$1:$E$42,3,FALSE)</f>
        <v>Total equity</v>
      </c>
      <c r="E8103" s="1" t="s">
        <v>56</v>
      </c>
      <c r="F8103" s="2">
        <v>42004</v>
      </c>
      <c r="G8103" s="7">
        <v>25838</v>
      </c>
    </row>
    <row r="8104" spans="1:7" x14ac:dyDescent="0.2">
      <c r="A8104" s="6">
        <v>21</v>
      </c>
      <c r="B8104" s="5" t="s">
        <v>26</v>
      </c>
      <c r="C8104" s="5" t="str">
        <f>VLOOKUP(Taulukko1[[#This Row],[Rivivalinta]],Sheet1!$C$1:$E$42,2,FALSE)</f>
        <v>Övriga skulder</v>
      </c>
      <c r="D8104" s="5" t="str">
        <f>VLOOKUP(Taulukko1[[#This Row],[Rivivalinta]],Sheet1!$C$1:$E$42,3,FALSE)</f>
        <v>Other liabilities</v>
      </c>
      <c r="E8104" s="1" t="s">
        <v>56</v>
      </c>
      <c r="F8104" s="2">
        <v>42004</v>
      </c>
      <c r="G8104" s="7">
        <v>6159</v>
      </c>
    </row>
    <row r="8105" spans="1:7" x14ac:dyDescent="0.2">
      <c r="A8105" s="6">
        <v>24</v>
      </c>
      <c r="B8105" s="5" t="s">
        <v>27</v>
      </c>
      <c r="C8105" s="5" t="str">
        <f>VLOOKUP(Taulukko1[[#This Row],[Rivivalinta]],Sheet1!$C$1:$E$42,2,FALSE)</f>
        <v>SUMMA EGET KAPITAL OCH SKULDER</v>
      </c>
      <c r="D8105" s="5" t="str">
        <f>VLOOKUP(Taulukko1[[#This Row],[Rivivalinta]],Sheet1!$C$1:$E$42,3,FALSE)</f>
        <v>TOTAL EQUITY AND LIABILITIES</v>
      </c>
      <c r="E8105" s="1" t="s">
        <v>56</v>
      </c>
      <c r="F8105" s="2">
        <v>42004</v>
      </c>
      <c r="G8105" s="7">
        <v>170126</v>
      </c>
    </row>
    <row r="8106" spans="1:7" x14ac:dyDescent="0.2">
      <c r="A8106" s="6">
        <v>25</v>
      </c>
      <c r="B8106" s="5" t="s">
        <v>28</v>
      </c>
      <c r="C8106" s="5" t="str">
        <f>VLOOKUP(Taulukko1[[#This Row],[Rivivalinta]],Sheet1!$C$1:$E$42,2,FALSE)</f>
        <v>Exponering utanför balansräkningen</v>
      </c>
      <c r="D8106" s="5" t="str">
        <f>VLOOKUP(Taulukko1[[#This Row],[Rivivalinta]],Sheet1!$C$1:$E$42,3,FALSE)</f>
        <v>Off balance sheet exposures</v>
      </c>
      <c r="E8106" s="1" t="s">
        <v>56</v>
      </c>
      <c r="F8106" s="2">
        <v>42004</v>
      </c>
      <c r="G8106" s="7">
        <v>6438</v>
      </c>
    </row>
    <row r="8107" spans="1:7" x14ac:dyDescent="0.2">
      <c r="A8107" s="6">
        <v>28</v>
      </c>
      <c r="B8107" s="5" t="s">
        <v>29</v>
      </c>
      <c r="C8107" s="5" t="str">
        <f>VLOOKUP(Taulukko1[[#This Row],[Rivivalinta]],Sheet1!$C$1:$E$42,2,FALSE)</f>
        <v>Kostnader/intäkter, %</v>
      </c>
      <c r="D8107" s="5" t="str">
        <f>VLOOKUP(Taulukko1[[#This Row],[Rivivalinta]],Sheet1!$C$1:$E$42,3,FALSE)</f>
        <v>Cost/income ratio, %</v>
      </c>
      <c r="E8107" s="1" t="s">
        <v>56</v>
      </c>
      <c r="F8107" s="2">
        <v>42004</v>
      </c>
      <c r="G8107" s="8">
        <v>0.34975470155355681</v>
      </c>
    </row>
    <row r="8108" spans="1:7" x14ac:dyDescent="0.2">
      <c r="A8108" s="6">
        <v>29</v>
      </c>
      <c r="B8108" s="5" t="s">
        <v>30</v>
      </c>
      <c r="C8108" s="5" t="str">
        <f>VLOOKUP(Taulukko1[[#This Row],[Rivivalinta]],Sheet1!$C$1:$E$42,2,FALSE)</f>
        <v>Nödlidande exponeringar/Exponeringar, %</v>
      </c>
      <c r="D8108" s="5" t="str">
        <f>VLOOKUP(Taulukko1[[#This Row],[Rivivalinta]],Sheet1!$C$1:$E$42,3,FALSE)</f>
        <v>Non-performing exposures/Exposures, %</v>
      </c>
      <c r="E8108" s="1" t="s">
        <v>56</v>
      </c>
      <c r="F8108" s="2">
        <v>42004</v>
      </c>
      <c r="G8108" s="8">
        <v>3.8252754305273293E-2</v>
      </c>
    </row>
    <row r="8109" spans="1:7" x14ac:dyDescent="0.2">
      <c r="A8109" s="6">
        <v>30</v>
      </c>
      <c r="B8109" s="5" t="s">
        <v>31</v>
      </c>
      <c r="C8109" s="5" t="str">
        <f>VLOOKUP(Taulukko1[[#This Row],[Rivivalinta]],Sheet1!$C$1:$E$42,2,FALSE)</f>
        <v>Upplupna avsättningar på nödlidande exponeringar/Nödlidande Exponeringar, %</v>
      </c>
      <c r="D8109" s="5" t="str">
        <f>VLOOKUP(Taulukko1[[#This Row],[Rivivalinta]],Sheet1!$C$1:$E$42,3,FALSE)</f>
        <v>Accumulated impairments on non-performing exposures/Non-performing exposures, %</v>
      </c>
      <c r="E8109" s="1" t="s">
        <v>56</v>
      </c>
      <c r="F8109" s="2">
        <v>42004</v>
      </c>
      <c r="G8109" s="8">
        <v>0.19363858790632646</v>
      </c>
    </row>
    <row r="8110" spans="1:7" x14ac:dyDescent="0.2">
      <c r="A8110" s="6">
        <v>31</v>
      </c>
      <c r="B8110" s="5" t="s">
        <v>32</v>
      </c>
      <c r="C8110" s="5" t="str">
        <f>VLOOKUP(Taulukko1[[#This Row],[Rivivalinta]],Sheet1!$C$1:$E$42,2,FALSE)</f>
        <v>Kapitalbas</v>
      </c>
      <c r="D8110" s="5" t="str">
        <f>VLOOKUP(Taulukko1[[#This Row],[Rivivalinta]],Sheet1!$C$1:$E$42,3,FALSE)</f>
        <v>Own funds</v>
      </c>
      <c r="E8110" s="1" t="s">
        <v>56</v>
      </c>
      <c r="F8110" s="2">
        <v>42004</v>
      </c>
      <c r="G8110" s="7">
        <v>28252.02535</v>
      </c>
    </row>
    <row r="8111" spans="1:7" x14ac:dyDescent="0.2">
      <c r="A8111" s="6">
        <v>32</v>
      </c>
      <c r="B8111" s="5" t="s">
        <v>33</v>
      </c>
      <c r="C8111" s="5" t="str">
        <f>VLOOKUP(Taulukko1[[#This Row],[Rivivalinta]],Sheet1!$C$1:$E$42,2,FALSE)</f>
        <v>Kärnprimärkapital (CET 1)</v>
      </c>
      <c r="D8111" s="5" t="str">
        <f>VLOOKUP(Taulukko1[[#This Row],[Rivivalinta]],Sheet1!$C$1:$E$42,3,FALSE)</f>
        <v>Common equity tier 1 capital (CET1)</v>
      </c>
      <c r="E8111" s="1" t="s">
        <v>56</v>
      </c>
      <c r="F8111" s="2">
        <v>42004</v>
      </c>
      <c r="G8111" s="7">
        <v>28156.139629999998</v>
      </c>
    </row>
    <row r="8112" spans="1:7" x14ac:dyDescent="0.2">
      <c r="A8112" s="6">
        <v>33</v>
      </c>
      <c r="B8112" s="5" t="s">
        <v>34</v>
      </c>
      <c r="C8112" s="5" t="str">
        <f>VLOOKUP(Taulukko1[[#This Row],[Rivivalinta]],Sheet1!$C$1:$E$42,2,FALSE)</f>
        <v>Övrigt primärkapital (AT 1)</v>
      </c>
      <c r="D8112" s="5" t="str">
        <f>VLOOKUP(Taulukko1[[#This Row],[Rivivalinta]],Sheet1!$C$1:$E$42,3,FALSE)</f>
        <v>Additional tier 1 capital (AT 1)</v>
      </c>
      <c r="E8112" s="1" t="s">
        <v>56</v>
      </c>
      <c r="F8112" s="2">
        <v>42004</v>
      </c>
      <c r="G8112" s="7"/>
    </row>
    <row r="8113" spans="1:7" x14ac:dyDescent="0.2">
      <c r="A8113" s="6">
        <v>34</v>
      </c>
      <c r="B8113" s="5" t="s">
        <v>35</v>
      </c>
      <c r="C8113" s="5" t="str">
        <f>VLOOKUP(Taulukko1[[#This Row],[Rivivalinta]],Sheet1!$C$1:$E$42,2,FALSE)</f>
        <v>Supplementärkapital (T2)</v>
      </c>
      <c r="D8113" s="5" t="str">
        <f>VLOOKUP(Taulukko1[[#This Row],[Rivivalinta]],Sheet1!$C$1:$E$42,3,FALSE)</f>
        <v>Tier 2 capital (T2)</v>
      </c>
      <c r="E8113" s="1" t="s">
        <v>56</v>
      </c>
      <c r="F8113" s="2">
        <v>42004</v>
      </c>
      <c r="G8113" s="7">
        <v>95.885720000000006</v>
      </c>
    </row>
    <row r="8114" spans="1:7" x14ac:dyDescent="0.2">
      <c r="A8114" s="6">
        <v>35</v>
      </c>
      <c r="B8114" s="5" t="s">
        <v>36</v>
      </c>
      <c r="C8114" s="5" t="str">
        <f>VLOOKUP(Taulukko1[[#This Row],[Rivivalinta]],Sheet1!$C$1:$E$42,2,FALSE)</f>
        <v>Summa kapitalrelationer, %</v>
      </c>
      <c r="D8114" s="5" t="str">
        <f>VLOOKUP(Taulukko1[[#This Row],[Rivivalinta]],Sheet1!$C$1:$E$42,3,FALSE)</f>
        <v>Own funds ratio, %</v>
      </c>
      <c r="E8114" s="1" t="s">
        <v>56</v>
      </c>
      <c r="F8114" s="2">
        <v>42004</v>
      </c>
      <c r="G8114" s="8">
        <v>0.55977075735797044</v>
      </c>
    </row>
    <row r="8115" spans="1:7" x14ac:dyDescent="0.2">
      <c r="A8115" s="6">
        <v>36</v>
      </c>
      <c r="B8115" s="5" t="s">
        <v>37</v>
      </c>
      <c r="C8115" s="5" t="str">
        <f>VLOOKUP(Taulukko1[[#This Row],[Rivivalinta]],Sheet1!$C$1:$E$42,2,FALSE)</f>
        <v>Primärkapitalrelation, %</v>
      </c>
      <c r="D8115" s="5" t="str">
        <f>VLOOKUP(Taulukko1[[#This Row],[Rivivalinta]],Sheet1!$C$1:$E$42,3,FALSE)</f>
        <v>Tier 1 ratio, %</v>
      </c>
      <c r="E8115" s="1" t="s">
        <v>56</v>
      </c>
      <c r="F8115" s="2">
        <v>42004</v>
      </c>
      <c r="G8115" s="8">
        <v>0.55787092817973372</v>
      </c>
    </row>
    <row r="8116" spans="1:7" x14ac:dyDescent="0.2">
      <c r="A8116" s="6">
        <v>37</v>
      </c>
      <c r="B8116" s="5" t="s">
        <v>38</v>
      </c>
      <c r="C8116" s="5" t="str">
        <f>VLOOKUP(Taulukko1[[#This Row],[Rivivalinta]],Sheet1!$C$1:$E$42,2,FALSE)</f>
        <v>Kärnprimärkapitalrelation, %</v>
      </c>
      <c r="D8116" s="5" t="str">
        <f>VLOOKUP(Taulukko1[[#This Row],[Rivivalinta]],Sheet1!$C$1:$E$42,3,FALSE)</f>
        <v>CET 1 ratio, %</v>
      </c>
      <c r="E8116" s="1" t="s">
        <v>56</v>
      </c>
      <c r="F8116" s="2">
        <v>42004</v>
      </c>
      <c r="G8116" s="8">
        <v>0.55787092817973372</v>
      </c>
    </row>
    <row r="8117" spans="1:7" x14ac:dyDescent="0.2">
      <c r="A8117" s="6">
        <v>38</v>
      </c>
      <c r="B8117" s="5" t="s">
        <v>39</v>
      </c>
      <c r="C8117" s="5" t="str">
        <f>VLOOKUP(Taulukko1[[#This Row],[Rivivalinta]],Sheet1!$C$1:$E$42,2,FALSE)</f>
        <v>Summa exponeringsbelopp (RWA)</v>
      </c>
      <c r="D8117" s="5" t="str">
        <f>VLOOKUP(Taulukko1[[#This Row],[Rivivalinta]],Sheet1!$C$1:$E$42,3,FALSE)</f>
        <v>Total risk weighted assets (RWA)</v>
      </c>
      <c r="E8117" s="1" t="s">
        <v>56</v>
      </c>
      <c r="F8117" s="2">
        <v>42004</v>
      </c>
      <c r="G8117" s="7">
        <v>50470.706049999993</v>
      </c>
    </row>
    <row r="8118" spans="1:7" x14ac:dyDescent="0.2">
      <c r="A8118" s="6">
        <v>39</v>
      </c>
      <c r="B8118" s="5" t="s">
        <v>40</v>
      </c>
      <c r="C8118" s="5" t="str">
        <f>VLOOKUP(Taulukko1[[#This Row],[Rivivalinta]],Sheet1!$C$1:$E$42,2,FALSE)</f>
        <v>Exponeringsbelopp för kredit-, motpart- och utspädningsrisker</v>
      </c>
      <c r="D8118" s="5" t="str">
        <f>VLOOKUP(Taulukko1[[#This Row],[Rivivalinta]],Sheet1!$C$1:$E$42,3,FALSE)</f>
        <v>Credit and counterparty risks</v>
      </c>
      <c r="E8118" s="1" t="s">
        <v>56</v>
      </c>
      <c r="F8118" s="2">
        <v>42004</v>
      </c>
      <c r="G8118" s="7">
        <v>44667.449509999999</v>
      </c>
    </row>
    <row r="8119" spans="1:7" x14ac:dyDescent="0.2">
      <c r="A8119" s="6">
        <v>40</v>
      </c>
      <c r="B8119" s="5" t="s">
        <v>41</v>
      </c>
      <c r="C8119" s="5" t="str">
        <f>VLOOKUP(Taulukko1[[#This Row],[Rivivalinta]],Sheet1!$C$1:$E$42,2,FALSE)</f>
        <v>Exponeringsbelopp för positions-, valutakurs- och råvarurisker</v>
      </c>
      <c r="D8119" s="5" t="str">
        <f>VLOOKUP(Taulukko1[[#This Row],[Rivivalinta]],Sheet1!$C$1:$E$42,3,FALSE)</f>
        <v>Position, currency and commodity risks</v>
      </c>
      <c r="E8119" s="1" t="s">
        <v>56</v>
      </c>
      <c r="F8119" s="2">
        <v>42004</v>
      </c>
      <c r="G8119" s="7"/>
    </row>
    <row r="8120" spans="1:7" x14ac:dyDescent="0.2">
      <c r="A8120" s="6">
        <v>41</v>
      </c>
      <c r="B8120" s="5" t="s">
        <v>42</v>
      </c>
      <c r="C8120" s="5" t="str">
        <f>VLOOKUP(Taulukko1[[#This Row],[Rivivalinta]],Sheet1!$C$1:$E$42,2,FALSE)</f>
        <v>Exponeringsbelopp för operativ risk</v>
      </c>
      <c r="D8120" s="5" t="str">
        <f>VLOOKUP(Taulukko1[[#This Row],[Rivivalinta]],Sheet1!$C$1:$E$42,3,FALSE)</f>
        <v>Operational risks</v>
      </c>
      <c r="E8120" s="1" t="s">
        <v>56</v>
      </c>
      <c r="F8120" s="2">
        <v>42004</v>
      </c>
      <c r="G8120" s="7">
        <v>5803.2565400000003</v>
      </c>
    </row>
    <row r="8121" spans="1:7" x14ac:dyDescent="0.2">
      <c r="A8121" s="6">
        <v>42</v>
      </c>
      <c r="B8121" s="5" t="s">
        <v>43</v>
      </c>
      <c r="C8121" s="5" t="str">
        <f>VLOOKUP(Taulukko1[[#This Row],[Rivivalinta]],Sheet1!$C$1:$E$42,2,FALSE)</f>
        <v>Övriga riskexponeringar</v>
      </c>
      <c r="D8121" s="5" t="str">
        <f>VLOOKUP(Taulukko1[[#This Row],[Rivivalinta]],Sheet1!$C$1:$E$42,3,FALSE)</f>
        <v>Other risks</v>
      </c>
      <c r="E8121" s="1" t="s">
        <v>56</v>
      </c>
      <c r="F8121" s="2">
        <v>42004</v>
      </c>
      <c r="G8121" s="7"/>
    </row>
    <row r="8122" spans="1:7" x14ac:dyDescent="0.2">
      <c r="A8122" s="6">
        <v>1</v>
      </c>
      <c r="B8122" s="5" t="s">
        <v>5</v>
      </c>
      <c r="C8122" s="5" t="str">
        <f>VLOOKUP(Taulukko1[[#This Row],[Rivivalinta]],Sheet1!$C$1:$E$42,2,FALSE)</f>
        <v>Räntenetto</v>
      </c>
      <c r="D8122" s="5" t="str">
        <f>VLOOKUP(Taulukko1[[#This Row],[Rivivalinta]],Sheet1!$C$1:$E$42,3,FALSE)</f>
        <v>Net interest margin</v>
      </c>
      <c r="E8122" s="1" t="s">
        <v>57</v>
      </c>
      <c r="F8122" s="2">
        <v>42004</v>
      </c>
      <c r="G8122" s="7">
        <v>783</v>
      </c>
    </row>
    <row r="8123" spans="1:7" x14ac:dyDescent="0.2">
      <c r="A8123" s="6">
        <v>2</v>
      </c>
      <c r="B8123" s="5" t="s">
        <v>6</v>
      </c>
      <c r="C8123" s="5" t="str">
        <f>VLOOKUP(Taulukko1[[#This Row],[Rivivalinta]],Sheet1!$C$1:$E$42,2,FALSE)</f>
        <v>Netto, avgifts- och provisionsintäkter</v>
      </c>
      <c r="D8123" s="5" t="str">
        <f>VLOOKUP(Taulukko1[[#This Row],[Rivivalinta]],Sheet1!$C$1:$E$42,3,FALSE)</f>
        <v>Net fee and commission income</v>
      </c>
      <c r="E8123" s="1" t="s">
        <v>57</v>
      </c>
      <c r="F8123" s="2">
        <v>42004</v>
      </c>
      <c r="G8123" s="7">
        <v>201</v>
      </c>
    </row>
    <row r="8124" spans="1:7" x14ac:dyDescent="0.2">
      <c r="A8124" s="6">
        <v>3</v>
      </c>
      <c r="B8124" s="5" t="s">
        <v>7</v>
      </c>
      <c r="C8124" s="5" t="str">
        <f>VLOOKUP(Taulukko1[[#This Row],[Rivivalinta]],Sheet1!$C$1:$E$42,2,FALSE)</f>
        <v>Avgifts- och provisionsintäkter</v>
      </c>
      <c r="D8124" s="5" t="str">
        <f>VLOOKUP(Taulukko1[[#This Row],[Rivivalinta]],Sheet1!$C$1:$E$42,3,FALSE)</f>
        <v>Fee and commission income</v>
      </c>
      <c r="E8124" s="1" t="s">
        <v>57</v>
      </c>
      <c r="F8124" s="2">
        <v>42004</v>
      </c>
      <c r="G8124" s="7">
        <v>291</v>
      </c>
    </row>
    <row r="8125" spans="1:7" x14ac:dyDescent="0.2">
      <c r="A8125" s="6">
        <v>4</v>
      </c>
      <c r="B8125" s="5" t="s">
        <v>8</v>
      </c>
      <c r="C8125" s="5" t="str">
        <f>VLOOKUP(Taulukko1[[#This Row],[Rivivalinta]],Sheet1!$C$1:$E$42,2,FALSE)</f>
        <v>Avgifts- och provisionskostnader</v>
      </c>
      <c r="D8125" s="5" t="str">
        <f>VLOOKUP(Taulukko1[[#This Row],[Rivivalinta]],Sheet1!$C$1:$E$42,3,FALSE)</f>
        <v>Fee and commission expenses</v>
      </c>
      <c r="E8125" s="1" t="s">
        <v>57</v>
      </c>
      <c r="F8125" s="2">
        <v>42004</v>
      </c>
      <c r="G8125" s="7">
        <v>90</v>
      </c>
    </row>
    <row r="8126" spans="1:7" x14ac:dyDescent="0.2">
      <c r="A8126" s="6">
        <v>5</v>
      </c>
      <c r="B8126" s="5" t="s">
        <v>9</v>
      </c>
      <c r="C8126" s="5" t="str">
        <f>VLOOKUP(Taulukko1[[#This Row],[Rivivalinta]],Sheet1!$C$1:$E$42,2,FALSE)</f>
        <v>Nettointäkter från handel och investeringar</v>
      </c>
      <c r="D8126" s="5" t="str">
        <f>VLOOKUP(Taulukko1[[#This Row],[Rivivalinta]],Sheet1!$C$1:$E$42,3,FALSE)</f>
        <v>Net trading and investing income</v>
      </c>
      <c r="E8126" s="1" t="s">
        <v>57</v>
      </c>
      <c r="F8126" s="2">
        <v>42004</v>
      </c>
      <c r="G8126" s="7">
        <v>1471</v>
      </c>
    </row>
    <row r="8127" spans="1:7" x14ac:dyDescent="0.2">
      <c r="A8127" s="6">
        <v>6</v>
      </c>
      <c r="B8127" s="5" t="s">
        <v>10</v>
      </c>
      <c r="C8127" s="5" t="str">
        <f>VLOOKUP(Taulukko1[[#This Row],[Rivivalinta]],Sheet1!$C$1:$E$42,2,FALSE)</f>
        <v>Övriga intäkter</v>
      </c>
      <c r="D8127" s="5" t="str">
        <f>VLOOKUP(Taulukko1[[#This Row],[Rivivalinta]],Sheet1!$C$1:$E$42,3,FALSE)</f>
        <v>Other income</v>
      </c>
      <c r="E8127" s="1" t="s">
        <v>57</v>
      </c>
      <c r="F8127" s="2">
        <v>42004</v>
      </c>
      <c r="G8127" s="7">
        <v>33</v>
      </c>
    </row>
    <row r="8128" spans="1:7" x14ac:dyDescent="0.2">
      <c r="A8128" s="6">
        <v>7</v>
      </c>
      <c r="B8128" s="5" t="s">
        <v>11</v>
      </c>
      <c r="C8128" s="5" t="str">
        <f>VLOOKUP(Taulukko1[[#This Row],[Rivivalinta]],Sheet1!$C$1:$E$42,2,FALSE)</f>
        <v>Totala inkomster</v>
      </c>
      <c r="D8128" s="5" t="str">
        <f>VLOOKUP(Taulukko1[[#This Row],[Rivivalinta]],Sheet1!$C$1:$E$42,3,FALSE)</f>
        <v>Total income</v>
      </c>
      <c r="E8128" s="1" t="s">
        <v>57</v>
      </c>
      <c r="F8128" s="2">
        <v>42004</v>
      </c>
      <c r="G8128" s="7">
        <v>2488</v>
      </c>
    </row>
    <row r="8129" spans="1:7" x14ac:dyDescent="0.2">
      <c r="A8129" s="6">
        <v>8</v>
      </c>
      <c r="B8129" s="5" t="s">
        <v>12</v>
      </c>
      <c r="C8129" s="5" t="str">
        <f>VLOOKUP(Taulukko1[[#This Row],[Rivivalinta]],Sheet1!$C$1:$E$42,2,FALSE)</f>
        <v>Totala kostnader</v>
      </c>
      <c r="D8129" s="5" t="str">
        <f>VLOOKUP(Taulukko1[[#This Row],[Rivivalinta]],Sheet1!$C$1:$E$42,3,FALSE)</f>
        <v>Total expenses</v>
      </c>
      <c r="E8129" s="1" t="s">
        <v>57</v>
      </c>
      <c r="F8129" s="2">
        <v>42004</v>
      </c>
      <c r="G8129" s="7">
        <v>956</v>
      </c>
    </row>
    <row r="8130" spans="1:7" x14ac:dyDescent="0.2">
      <c r="A8130" s="6">
        <v>9</v>
      </c>
      <c r="B8130" s="5" t="s">
        <v>13</v>
      </c>
      <c r="C8130" s="5" t="str">
        <f>VLOOKUP(Taulukko1[[#This Row],[Rivivalinta]],Sheet1!$C$1:$E$42,2,FALSE)</f>
        <v>Nedskrivningar av lån och fordringar</v>
      </c>
      <c r="D8130" s="5" t="str">
        <f>VLOOKUP(Taulukko1[[#This Row],[Rivivalinta]],Sheet1!$C$1:$E$42,3,FALSE)</f>
        <v>Impairments on loans and receivables</v>
      </c>
      <c r="E8130" s="1" t="s">
        <v>57</v>
      </c>
      <c r="F8130" s="2">
        <v>42004</v>
      </c>
      <c r="G8130" s="7">
        <v>-9</v>
      </c>
    </row>
    <row r="8131" spans="1:7" x14ac:dyDescent="0.2">
      <c r="A8131" s="6">
        <v>10</v>
      </c>
      <c r="B8131" s="5" t="s">
        <v>14</v>
      </c>
      <c r="C8131" s="5" t="str">
        <f>VLOOKUP(Taulukko1[[#This Row],[Rivivalinta]],Sheet1!$C$1:$E$42,2,FALSE)</f>
        <v>Rörelsevinst/-förlust</v>
      </c>
      <c r="D8131" s="5" t="str">
        <f>VLOOKUP(Taulukko1[[#This Row],[Rivivalinta]],Sheet1!$C$1:$E$42,3,FALSE)</f>
        <v>Operatingprofit/-loss</v>
      </c>
      <c r="E8131" s="1" t="s">
        <v>57</v>
      </c>
      <c r="F8131" s="2">
        <v>42004</v>
      </c>
      <c r="G8131" s="7">
        <v>1540</v>
      </c>
    </row>
    <row r="8132" spans="1:7" x14ac:dyDescent="0.2">
      <c r="A8132" s="6">
        <v>11</v>
      </c>
      <c r="B8132" s="5" t="s">
        <v>15</v>
      </c>
      <c r="C8132" s="5" t="str">
        <f>VLOOKUP(Taulukko1[[#This Row],[Rivivalinta]],Sheet1!$C$1:$E$42,2,FALSE)</f>
        <v>Kontanta medel och kassabehållning hos centralbanker</v>
      </c>
      <c r="D8132" s="5" t="str">
        <f>VLOOKUP(Taulukko1[[#This Row],[Rivivalinta]],Sheet1!$C$1:$E$42,3,FALSE)</f>
        <v>Cash and cash balances at central banks</v>
      </c>
      <c r="E8132" s="1" t="s">
        <v>57</v>
      </c>
      <c r="F8132" s="2">
        <v>42004</v>
      </c>
      <c r="G8132" s="7">
        <v>2011</v>
      </c>
    </row>
    <row r="8133" spans="1:7" x14ac:dyDescent="0.2">
      <c r="A8133" s="6">
        <v>12</v>
      </c>
      <c r="B8133" s="5" t="s">
        <v>16</v>
      </c>
      <c r="C8133" s="5" t="str">
        <f>VLOOKUP(Taulukko1[[#This Row],[Rivivalinta]],Sheet1!$C$1:$E$42,2,FALSE)</f>
        <v>Lån och förskott till kreditinstitut</v>
      </c>
      <c r="D8133" s="5" t="str">
        <f>VLOOKUP(Taulukko1[[#This Row],[Rivivalinta]],Sheet1!$C$1:$E$42,3,FALSE)</f>
        <v>Loans and advances to credit institutions</v>
      </c>
      <c r="E8133" s="1" t="s">
        <v>57</v>
      </c>
      <c r="F8133" s="2">
        <v>42004</v>
      </c>
      <c r="G8133" s="7">
        <v>2142</v>
      </c>
    </row>
    <row r="8134" spans="1:7" x14ac:dyDescent="0.2">
      <c r="A8134" s="6">
        <v>13</v>
      </c>
      <c r="B8134" s="5" t="s">
        <v>17</v>
      </c>
      <c r="C8134" s="5" t="str">
        <f>VLOOKUP(Taulukko1[[#This Row],[Rivivalinta]],Sheet1!$C$1:$E$42,2,FALSE)</f>
        <v>Lån och förskott till allmänheten och offentliga samfund</v>
      </c>
      <c r="D8134" s="5" t="str">
        <f>VLOOKUP(Taulukko1[[#This Row],[Rivivalinta]],Sheet1!$C$1:$E$42,3,FALSE)</f>
        <v>Loans and advances to the public and public sector entities</v>
      </c>
      <c r="E8134" s="1" t="s">
        <v>57</v>
      </c>
      <c r="F8134" s="2">
        <v>42004</v>
      </c>
      <c r="G8134" s="7">
        <v>40678</v>
      </c>
    </row>
    <row r="8135" spans="1:7" x14ac:dyDescent="0.2">
      <c r="A8135" s="6">
        <v>14</v>
      </c>
      <c r="B8135" s="5" t="s">
        <v>18</v>
      </c>
      <c r="C8135" s="5" t="str">
        <f>VLOOKUP(Taulukko1[[#This Row],[Rivivalinta]],Sheet1!$C$1:$E$42,2,FALSE)</f>
        <v>Värdepapper</v>
      </c>
      <c r="D8135" s="5" t="str">
        <f>VLOOKUP(Taulukko1[[#This Row],[Rivivalinta]],Sheet1!$C$1:$E$42,3,FALSE)</f>
        <v>Debt securities</v>
      </c>
      <c r="E8135" s="1" t="s">
        <v>57</v>
      </c>
      <c r="F8135" s="2">
        <v>42004</v>
      </c>
      <c r="G8135" s="7">
        <v>3370</v>
      </c>
    </row>
    <row r="8136" spans="1:7" x14ac:dyDescent="0.2">
      <c r="A8136" s="6">
        <v>15</v>
      </c>
      <c r="B8136" s="5" t="s">
        <v>238</v>
      </c>
      <c r="C8136" s="5" t="str">
        <f>VLOOKUP(Taulukko1[[#This Row],[Rivivalinta]],Sheet1!$C$1:$E$42,2,FALSE)</f>
        <v xml:space="preserve">Derivat </v>
      </c>
      <c r="D8136" s="5" t="str">
        <f>VLOOKUP(Taulukko1[[#This Row],[Rivivalinta]],Sheet1!$C$1:$E$42,3,FALSE)</f>
        <v xml:space="preserve">Derivatives </v>
      </c>
      <c r="E8136" s="1" t="s">
        <v>57</v>
      </c>
      <c r="F8136" s="2">
        <v>42004</v>
      </c>
      <c r="G8136" s="7"/>
    </row>
    <row r="8137" spans="1:7" x14ac:dyDescent="0.2">
      <c r="A8137" s="6">
        <v>16</v>
      </c>
      <c r="B8137" s="5" t="s">
        <v>20</v>
      </c>
      <c r="C8137" s="5" t="str">
        <f>VLOOKUP(Taulukko1[[#This Row],[Rivivalinta]],Sheet1!$C$1:$E$42,2,FALSE)</f>
        <v>Övriga tillgångar</v>
      </c>
      <c r="D8137" s="5" t="str">
        <f>VLOOKUP(Taulukko1[[#This Row],[Rivivalinta]],Sheet1!$C$1:$E$42,3,FALSE)</f>
        <v>Other assets</v>
      </c>
      <c r="E8137" s="1" t="s">
        <v>57</v>
      </c>
      <c r="F8137" s="2">
        <v>42004</v>
      </c>
      <c r="G8137" s="7">
        <v>8496</v>
      </c>
    </row>
    <row r="8138" spans="1:7" x14ac:dyDescent="0.2">
      <c r="A8138" s="6">
        <v>17</v>
      </c>
      <c r="B8138" s="5" t="s">
        <v>21</v>
      </c>
      <c r="C8138" s="5" t="str">
        <f>VLOOKUP(Taulukko1[[#This Row],[Rivivalinta]],Sheet1!$C$1:$E$42,2,FALSE)</f>
        <v>SUMMA TILLGÅNGAR</v>
      </c>
      <c r="D8138" s="5" t="str">
        <f>VLOOKUP(Taulukko1[[#This Row],[Rivivalinta]],Sheet1!$C$1:$E$42,3,FALSE)</f>
        <v>TOTAL ASSETS</v>
      </c>
      <c r="E8138" s="1" t="s">
        <v>57</v>
      </c>
      <c r="F8138" s="2">
        <v>42004</v>
      </c>
      <c r="G8138" s="7">
        <v>56697</v>
      </c>
    </row>
    <row r="8139" spans="1:7" x14ac:dyDescent="0.2">
      <c r="A8139" s="6">
        <v>18</v>
      </c>
      <c r="B8139" s="5" t="s">
        <v>22</v>
      </c>
      <c r="C8139" s="5" t="str">
        <f>VLOOKUP(Taulukko1[[#This Row],[Rivivalinta]],Sheet1!$C$1:$E$42,2,FALSE)</f>
        <v>Inlåning från kreditinstitut</v>
      </c>
      <c r="D8139" s="5" t="str">
        <f>VLOOKUP(Taulukko1[[#This Row],[Rivivalinta]],Sheet1!$C$1:$E$42,3,FALSE)</f>
        <v>Deposits from credit institutions</v>
      </c>
      <c r="E8139" s="1" t="s">
        <v>57</v>
      </c>
      <c r="F8139" s="2">
        <v>42004</v>
      </c>
      <c r="G8139" s="7"/>
    </row>
    <row r="8140" spans="1:7" x14ac:dyDescent="0.2">
      <c r="A8140" s="6">
        <v>19</v>
      </c>
      <c r="B8140" s="5" t="s">
        <v>23</v>
      </c>
      <c r="C8140" s="5" t="str">
        <f>VLOOKUP(Taulukko1[[#This Row],[Rivivalinta]],Sheet1!$C$1:$E$42,2,FALSE)</f>
        <v>Inlåning från allmänheten och offentliga samfund</v>
      </c>
      <c r="D8140" s="5" t="str">
        <f>VLOOKUP(Taulukko1[[#This Row],[Rivivalinta]],Sheet1!$C$1:$E$42,3,FALSE)</f>
        <v>Deposits from the public and public sector entities</v>
      </c>
      <c r="E8140" s="1" t="s">
        <v>57</v>
      </c>
      <c r="F8140" s="2">
        <v>42004</v>
      </c>
      <c r="G8140" s="7">
        <v>45704</v>
      </c>
    </row>
    <row r="8141" spans="1:7" x14ac:dyDescent="0.2">
      <c r="A8141" s="6">
        <v>20</v>
      </c>
      <c r="B8141" s="5" t="s">
        <v>24</v>
      </c>
      <c r="C8141" s="5" t="str">
        <f>VLOOKUP(Taulukko1[[#This Row],[Rivivalinta]],Sheet1!$C$1:$E$42,2,FALSE)</f>
        <v>Emitterade skuldebrev</v>
      </c>
      <c r="D8141" s="5" t="str">
        <f>VLOOKUP(Taulukko1[[#This Row],[Rivivalinta]],Sheet1!$C$1:$E$42,3,FALSE)</f>
        <v>Debt securities issued</v>
      </c>
      <c r="E8141" s="1" t="s">
        <v>57</v>
      </c>
      <c r="F8141" s="2">
        <v>42004</v>
      </c>
      <c r="G8141" s="7"/>
    </row>
    <row r="8142" spans="1:7" x14ac:dyDescent="0.2">
      <c r="A8142" s="6">
        <v>22</v>
      </c>
      <c r="B8142" s="5" t="s">
        <v>19</v>
      </c>
      <c r="C8142" s="5" t="str">
        <f>VLOOKUP(Taulukko1[[#This Row],[Rivivalinta]],Sheet1!$C$1:$E$42,2,FALSE)</f>
        <v>Derivat</v>
      </c>
      <c r="D8142" s="5" t="str">
        <f>VLOOKUP(Taulukko1[[#This Row],[Rivivalinta]],Sheet1!$C$1:$E$42,3,FALSE)</f>
        <v>Derivatives</v>
      </c>
      <c r="E8142" s="1" t="s">
        <v>57</v>
      </c>
      <c r="F8142" s="2">
        <v>42004</v>
      </c>
      <c r="G8142" s="7"/>
    </row>
    <row r="8143" spans="1:7" x14ac:dyDescent="0.2">
      <c r="A8143" s="6">
        <v>23</v>
      </c>
      <c r="B8143" s="5" t="s">
        <v>25</v>
      </c>
      <c r="C8143" s="5" t="str">
        <f>VLOOKUP(Taulukko1[[#This Row],[Rivivalinta]],Sheet1!$C$1:$E$42,2,FALSE)</f>
        <v>Eget kapital</v>
      </c>
      <c r="D8143" s="5" t="str">
        <f>VLOOKUP(Taulukko1[[#This Row],[Rivivalinta]],Sheet1!$C$1:$E$42,3,FALSE)</f>
        <v>Total equity</v>
      </c>
      <c r="E8143" s="1" t="s">
        <v>57</v>
      </c>
      <c r="F8143" s="2">
        <v>42004</v>
      </c>
      <c r="G8143" s="7">
        <v>9738</v>
      </c>
    </row>
    <row r="8144" spans="1:7" x14ac:dyDescent="0.2">
      <c r="A8144" s="6">
        <v>21</v>
      </c>
      <c r="B8144" s="5" t="s">
        <v>26</v>
      </c>
      <c r="C8144" s="5" t="str">
        <f>VLOOKUP(Taulukko1[[#This Row],[Rivivalinta]],Sheet1!$C$1:$E$42,2,FALSE)</f>
        <v>Övriga skulder</v>
      </c>
      <c r="D8144" s="5" t="str">
        <f>VLOOKUP(Taulukko1[[#This Row],[Rivivalinta]],Sheet1!$C$1:$E$42,3,FALSE)</f>
        <v>Other liabilities</v>
      </c>
      <c r="E8144" s="1" t="s">
        <v>57</v>
      </c>
      <c r="F8144" s="2">
        <v>42004</v>
      </c>
      <c r="G8144" s="7">
        <v>1255</v>
      </c>
    </row>
    <row r="8145" spans="1:7" x14ac:dyDescent="0.2">
      <c r="A8145" s="6">
        <v>24</v>
      </c>
      <c r="B8145" s="5" t="s">
        <v>27</v>
      </c>
      <c r="C8145" s="5" t="str">
        <f>VLOOKUP(Taulukko1[[#This Row],[Rivivalinta]],Sheet1!$C$1:$E$42,2,FALSE)</f>
        <v>SUMMA EGET KAPITAL OCH SKULDER</v>
      </c>
      <c r="D8145" s="5" t="str">
        <f>VLOOKUP(Taulukko1[[#This Row],[Rivivalinta]],Sheet1!$C$1:$E$42,3,FALSE)</f>
        <v>TOTAL EQUITY AND LIABILITIES</v>
      </c>
      <c r="E8145" s="1" t="s">
        <v>57</v>
      </c>
      <c r="F8145" s="2">
        <v>42004</v>
      </c>
      <c r="G8145" s="7">
        <v>56697</v>
      </c>
    </row>
    <row r="8146" spans="1:7" x14ac:dyDescent="0.2">
      <c r="A8146" s="6">
        <v>25</v>
      </c>
      <c r="B8146" s="5" t="s">
        <v>28</v>
      </c>
      <c r="C8146" s="5" t="str">
        <f>VLOOKUP(Taulukko1[[#This Row],[Rivivalinta]],Sheet1!$C$1:$E$42,2,FALSE)</f>
        <v>Exponering utanför balansräkningen</v>
      </c>
      <c r="D8146" s="5" t="str">
        <f>VLOOKUP(Taulukko1[[#This Row],[Rivivalinta]],Sheet1!$C$1:$E$42,3,FALSE)</f>
        <v>Off balance sheet exposures</v>
      </c>
      <c r="E8146" s="1" t="s">
        <v>57</v>
      </c>
      <c r="F8146" s="2">
        <v>42004</v>
      </c>
      <c r="G8146" s="7">
        <v>704</v>
      </c>
    </row>
    <row r="8147" spans="1:7" x14ac:dyDescent="0.2">
      <c r="A8147" s="6">
        <v>28</v>
      </c>
      <c r="B8147" s="5" t="s">
        <v>29</v>
      </c>
      <c r="C8147" s="5" t="str">
        <f>VLOOKUP(Taulukko1[[#This Row],[Rivivalinta]],Sheet1!$C$1:$E$42,2,FALSE)</f>
        <v>Kostnader/intäkter, %</v>
      </c>
      <c r="D8147" s="5" t="str">
        <f>VLOOKUP(Taulukko1[[#This Row],[Rivivalinta]],Sheet1!$C$1:$E$42,3,FALSE)</f>
        <v>Cost/income ratio, %</v>
      </c>
      <c r="E8147" s="1" t="s">
        <v>57</v>
      </c>
      <c r="F8147" s="2">
        <v>42004</v>
      </c>
      <c r="G8147" s="8">
        <v>0.3337684943429069</v>
      </c>
    </row>
    <row r="8148" spans="1:7" x14ac:dyDescent="0.2">
      <c r="A8148" s="6">
        <v>29</v>
      </c>
      <c r="B8148" s="5" t="s">
        <v>30</v>
      </c>
      <c r="C8148" s="5" t="str">
        <f>VLOOKUP(Taulukko1[[#This Row],[Rivivalinta]],Sheet1!$C$1:$E$42,2,FALSE)</f>
        <v>Nödlidande exponeringar/Exponeringar, %</v>
      </c>
      <c r="D8148" s="5" t="str">
        <f>VLOOKUP(Taulukko1[[#This Row],[Rivivalinta]],Sheet1!$C$1:$E$42,3,FALSE)</f>
        <v>Non-performing exposures/Exposures, %</v>
      </c>
      <c r="E8148" s="1" t="s">
        <v>57</v>
      </c>
      <c r="F8148" s="2">
        <v>42004</v>
      </c>
      <c r="G8148" s="8">
        <v>2.9472482101286949E-2</v>
      </c>
    </row>
    <row r="8149" spans="1:7" x14ac:dyDescent="0.2">
      <c r="A8149" s="6">
        <v>30</v>
      </c>
      <c r="B8149" s="5" t="s">
        <v>31</v>
      </c>
      <c r="C8149" s="5" t="str">
        <f>VLOOKUP(Taulukko1[[#This Row],[Rivivalinta]],Sheet1!$C$1:$E$42,2,FALSE)</f>
        <v>Upplupna avsättningar på nödlidande exponeringar/Nödlidande Exponeringar, %</v>
      </c>
      <c r="D8149" s="5" t="str">
        <f>VLOOKUP(Taulukko1[[#This Row],[Rivivalinta]],Sheet1!$C$1:$E$42,3,FALSE)</f>
        <v>Accumulated impairments on non-performing exposures/Non-performing exposures, %</v>
      </c>
      <c r="E8149" s="1" t="s">
        <v>57</v>
      </c>
      <c r="F8149" s="2">
        <v>42004</v>
      </c>
      <c r="G8149" s="8">
        <v>0.68405365126676598</v>
      </c>
    </row>
    <row r="8150" spans="1:7" x14ac:dyDescent="0.2">
      <c r="A8150" s="6">
        <v>31</v>
      </c>
      <c r="B8150" s="5" t="s">
        <v>32</v>
      </c>
      <c r="C8150" s="5" t="str">
        <f>VLOOKUP(Taulukko1[[#This Row],[Rivivalinta]],Sheet1!$C$1:$E$42,2,FALSE)</f>
        <v>Kapitalbas</v>
      </c>
      <c r="D8150" s="5" t="str">
        <f>VLOOKUP(Taulukko1[[#This Row],[Rivivalinta]],Sheet1!$C$1:$E$42,3,FALSE)</f>
        <v>Own funds</v>
      </c>
      <c r="E8150" s="1" t="s">
        <v>57</v>
      </c>
      <c r="F8150" s="2">
        <v>42004</v>
      </c>
      <c r="G8150" s="7">
        <v>10257.90172</v>
      </c>
    </row>
    <row r="8151" spans="1:7" x14ac:dyDescent="0.2">
      <c r="A8151" s="6">
        <v>32</v>
      </c>
      <c r="B8151" s="5" t="s">
        <v>33</v>
      </c>
      <c r="C8151" s="5" t="str">
        <f>VLOOKUP(Taulukko1[[#This Row],[Rivivalinta]],Sheet1!$C$1:$E$42,2,FALSE)</f>
        <v>Kärnprimärkapital (CET 1)</v>
      </c>
      <c r="D8151" s="5" t="str">
        <f>VLOOKUP(Taulukko1[[#This Row],[Rivivalinta]],Sheet1!$C$1:$E$42,3,FALSE)</f>
        <v>Common equity tier 1 capital (CET1)</v>
      </c>
      <c r="E8151" s="1" t="s">
        <v>57</v>
      </c>
      <c r="F8151" s="2">
        <v>42004</v>
      </c>
      <c r="G8151" s="7">
        <v>10224.43435</v>
      </c>
    </row>
    <row r="8152" spans="1:7" x14ac:dyDescent="0.2">
      <c r="A8152" s="6">
        <v>33</v>
      </c>
      <c r="B8152" s="5" t="s">
        <v>34</v>
      </c>
      <c r="C8152" s="5" t="str">
        <f>VLOOKUP(Taulukko1[[#This Row],[Rivivalinta]],Sheet1!$C$1:$E$42,2,FALSE)</f>
        <v>Övrigt primärkapital (AT 1)</v>
      </c>
      <c r="D8152" s="5" t="str">
        <f>VLOOKUP(Taulukko1[[#This Row],[Rivivalinta]],Sheet1!$C$1:$E$42,3,FALSE)</f>
        <v>Additional tier 1 capital (AT 1)</v>
      </c>
      <c r="E8152" s="1" t="s">
        <v>57</v>
      </c>
      <c r="F8152" s="2">
        <v>42004</v>
      </c>
      <c r="G8152" s="7"/>
    </row>
    <row r="8153" spans="1:7" x14ac:dyDescent="0.2">
      <c r="A8153" s="6">
        <v>34</v>
      </c>
      <c r="B8153" s="5" t="s">
        <v>35</v>
      </c>
      <c r="C8153" s="5" t="str">
        <f>VLOOKUP(Taulukko1[[#This Row],[Rivivalinta]],Sheet1!$C$1:$E$42,2,FALSE)</f>
        <v>Supplementärkapital (T2)</v>
      </c>
      <c r="D8153" s="5" t="str">
        <f>VLOOKUP(Taulukko1[[#This Row],[Rivivalinta]],Sheet1!$C$1:$E$42,3,FALSE)</f>
        <v>Tier 2 capital (T2)</v>
      </c>
      <c r="E8153" s="1" t="s">
        <v>57</v>
      </c>
      <c r="F8153" s="2">
        <v>42004</v>
      </c>
      <c r="G8153" s="7">
        <v>33.467379999999999</v>
      </c>
    </row>
    <row r="8154" spans="1:7" x14ac:dyDescent="0.2">
      <c r="A8154" s="6">
        <v>35</v>
      </c>
      <c r="B8154" s="5" t="s">
        <v>36</v>
      </c>
      <c r="C8154" s="5" t="str">
        <f>VLOOKUP(Taulukko1[[#This Row],[Rivivalinta]],Sheet1!$C$1:$E$42,2,FALSE)</f>
        <v>Summa kapitalrelationer, %</v>
      </c>
      <c r="D8154" s="5" t="str">
        <f>VLOOKUP(Taulukko1[[#This Row],[Rivivalinta]],Sheet1!$C$1:$E$42,3,FALSE)</f>
        <v>Own funds ratio, %</v>
      </c>
      <c r="E8154" s="1" t="s">
        <v>57</v>
      </c>
      <c r="F8154" s="2">
        <v>42004</v>
      </c>
      <c r="G8154" s="8">
        <v>0.49367081268698892</v>
      </c>
    </row>
    <row r="8155" spans="1:7" x14ac:dyDescent="0.2">
      <c r="A8155" s="6">
        <v>36</v>
      </c>
      <c r="B8155" s="5" t="s">
        <v>37</v>
      </c>
      <c r="C8155" s="5" t="str">
        <f>VLOOKUP(Taulukko1[[#This Row],[Rivivalinta]],Sheet1!$C$1:$E$42,2,FALSE)</f>
        <v>Primärkapitalrelation, %</v>
      </c>
      <c r="D8155" s="5" t="str">
        <f>VLOOKUP(Taulukko1[[#This Row],[Rivivalinta]],Sheet1!$C$1:$E$42,3,FALSE)</f>
        <v>Tier 1 ratio, %</v>
      </c>
      <c r="E8155" s="1" t="s">
        <v>57</v>
      </c>
      <c r="F8155" s="2">
        <v>42004</v>
      </c>
      <c r="G8155" s="8">
        <v>0.49206016518836998</v>
      </c>
    </row>
    <row r="8156" spans="1:7" x14ac:dyDescent="0.2">
      <c r="A8156" s="6">
        <v>37</v>
      </c>
      <c r="B8156" s="5" t="s">
        <v>38</v>
      </c>
      <c r="C8156" s="5" t="str">
        <f>VLOOKUP(Taulukko1[[#This Row],[Rivivalinta]],Sheet1!$C$1:$E$42,2,FALSE)</f>
        <v>Kärnprimärkapitalrelation, %</v>
      </c>
      <c r="D8156" s="5" t="str">
        <f>VLOOKUP(Taulukko1[[#This Row],[Rivivalinta]],Sheet1!$C$1:$E$42,3,FALSE)</f>
        <v>CET 1 ratio, %</v>
      </c>
      <c r="E8156" s="1" t="s">
        <v>57</v>
      </c>
      <c r="F8156" s="2">
        <v>42004</v>
      </c>
      <c r="G8156" s="8">
        <v>0.49206016518836998</v>
      </c>
    </row>
    <row r="8157" spans="1:7" x14ac:dyDescent="0.2">
      <c r="A8157" s="6">
        <v>38</v>
      </c>
      <c r="B8157" s="5" t="s">
        <v>39</v>
      </c>
      <c r="C8157" s="5" t="str">
        <f>VLOOKUP(Taulukko1[[#This Row],[Rivivalinta]],Sheet1!$C$1:$E$42,2,FALSE)</f>
        <v>Summa exponeringsbelopp (RWA)</v>
      </c>
      <c r="D8157" s="5" t="str">
        <f>VLOOKUP(Taulukko1[[#This Row],[Rivivalinta]],Sheet1!$C$1:$E$42,3,FALSE)</f>
        <v>Total risk weighted assets (RWA)</v>
      </c>
      <c r="E8157" s="1" t="s">
        <v>57</v>
      </c>
      <c r="F8157" s="2">
        <v>42004</v>
      </c>
      <c r="G8157" s="7">
        <v>20778.82965</v>
      </c>
    </row>
    <row r="8158" spans="1:7" x14ac:dyDescent="0.2">
      <c r="A8158" s="6">
        <v>39</v>
      </c>
      <c r="B8158" s="5" t="s">
        <v>40</v>
      </c>
      <c r="C8158" s="5" t="str">
        <f>VLOOKUP(Taulukko1[[#This Row],[Rivivalinta]],Sheet1!$C$1:$E$42,2,FALSE)</f>
        <v>Exponeringsbelopp för kredit-, motpart- och utspädningsrisker</v>
      </c>
      <c r="D8158" s="5" t="str">
        <f>VLOOKUP(Taulukko1[[#This Row],[Rivivalinta]],Sheet1!$C$1:$E$42,3,FALSE)</f>
        <v>Credit and counterparty risks</v>
      </c>
      <c r="E8158" s="1" t="s">
        <v>57</v>
      </c>
      <c r="F8158" s="2">
        <v>42004</v>
      </c>
      <c r="G8158" s="7">
        <v>19017.678629999999</v>
      </c>
    </row>
    <row r="8159" spans="1:7" x14ac:dyDescent="0.2">
      <c r="A8159" s="6">
        <v>40</v>
      </c>
      <c r="B8159" s="5" t="s">
        <v>41</v>
      </c>
      <c r="C8159" s="5" t="str">
        <f>VLOOKUP(Taulukko1[[#This Row],[Rivivalinta]],Sheet1!$C$1:$E$42,2,FALSE)</f>
        <v>Exponeringsbelopp för positions-, valutakurs- och råvarurisker</v>
      </c>
      <c r="D8159" s="5" t="str">
        <f>VLOOKUP(Taulukko1[[#This Row],[Rivivalinta]],Sheet1!$C$1:$E$42,3,FALSE)</f>
        <v>Position, currency and commodity risks</v>
      </c>
      <c r="E8159" s="1" t="s">
        <v>57</v>
      </c>
      <c r="F8159" s="2">
        <v>42004</v>
      </c>
      <c r="G8159" s="7"/>
    </row>
    <row r="8160" spans="1:7" x14ac:dyDescent="0.2">
      <c r="A8160" s="6">
        <v>41</v>
      </c>
      <c r="B8160" s="5" t="s">
        <v>42</v>
      </c>
      <c r="C8160" s="5" t="str">
        <f>VLOOKUP(Taulukko1[[#This Row],[Rivivalinta]],Sheet1!$C$1:$E$42,2,FALSE)</f>
        <v>Exponeringsbelopp för operativ risk</v>
      </c>
      <c r="D8160" s="5" t="str">
        <f>VLOOKUP(Taulukko1[[#This Row],[Rivivalinta]],Sheet1!$C$1:$E$42,3,FALSE)</f>
        <v>Operational risks</v>
      </c>
      <c r="E8160" s="1" t="s">
        <v>57</v>
      </c>
      <c r="F8160" s="2">
        <v>42004</v>
      </c>
      <c r="G8160" s="7">
        <v>1761.15102</v>
      </c>
    </row>
    <row r="8161" spans="1:7" x14ac:dyDescent="0.2">
      <c r="A8161" s="6">
        <v>42</v>
      </c>
      <c r="B8161" s="5" t="s">
        <v>43</v>
      </c>
      <c r="C8161" s="5" t="str">
        <f>VLOOKUP(Taulukko1[[#This Row],[Rivivalinta]],Sheet1!$C$1:$E$42,2,FALSE)</f>
        <v>Övriga riskexponeringar</v>
      </c>
      <c r="D8161" s="5" t="str">
        <f>VLOOKUP(Taulukko1[[#This Row],[Rivivalinta]],Sheet1!$C$1:$E$42,3,FALSE)</f>
        <v>Other risks</v>
      </c>
      <c r="E8161" s="1" t="s">
        <v>57</v>
      </c>
      <c r="F8161" s="2">
        <v>42004</v>
      </c>
      <c r="G8161" s="7"/>
    </row>
    <row r="8162" spans="1:7" x14ac:dyDescent="0.2">
      <c r="A8162" s="6">
        <v>1</v>
      </c>
      <c r="B8162" s="5" t="s">
        <v>5</v>
      </c>
      <c r="C8162" s="5" t="str">
        <f>VLOOKUP(Taulukko1[[#This Row],[Rivivalinta]],Sheet1!$C$1:$E$42,2,FALSE)</f>
        <v>Räntenetto</v>
      </c>
      <c r="D8162" s="5" t="str">
        <f>VLOOKUP(Taulukko1[[#This Row],[Rivivalinta]],Sheet1!$C$1:$E$42,3,FALSE)</f>
        <v>Net interest margin</v>
      </c>
      <c r="E8162" s="1" t="s">
        <v>58</v>
      </c>
      <c r="F8162" s="2">
        <v>42004</v>
      </c>
      <c r="G8162" s="7">
        <v>443</v>
      </c>
    </row>
    <row r="8163" spans="1:7" x14ac:dyDescent="0.2">
      <c r="A8163" s="6">
        <v>2</v>
      </c>
      <c r="B8163" s="5" t="s">
        <v>6</v>
      </c>
      <c r="C8163" s="5" t="str">
        <f>VLOOKUP(Taulukko1[[#This Row],[Rivivalinta]],Sheet1!$C$1:$E$42,2,FALSE)</f>
        <v>Netto, avgifts- och provisionsintäkter</v>
      </c>
      <c r="D8163" s="5" t="str">
        <f>VLOOKUP(Taulukko1[[#This Row],[Rivivalinta]],Sheet1!$C$1:$E$42,3,FALSE)</f>
        <v>Net fee and commission income</v>
      </c>
      <c r="E8163" s="1" t="s">
        <v>58</v>
      </c>
      <c r="F8163" s="2">
        <v>42004</v>
      </c>
      <c r="G8163" s="7">
        <v>170</v>
      </c>
    </row>
    <row r="8164" spans="1:7" x14ac:dyDescent="0.2">
      <c r="A8164" s="6">
        <v>3</v>
      </c>
      <c r="B8164" s="5" t="s">
        <v>7</v>
      </c>
      <c r="C8164" s="5" t="str">
        <f>VLOOKUP(Taulukko1[[#This Row],[Rivivalinta]],Sheet1!$C$1:$E$42,2,FALSE)</f>
        <v>Avgifts- och provisionsintäkter</v>
      </c>
      <c r="D8164" s="5" t="str">
        <f>VLOOKUP(Taulukko1[[#This Row],[Rivivalinta]],Sheet1!$C$1:$E$42,3,FALSE)</f>
        <v>Fee and commission income</v>
      </c>
      <c r="E8164" s="1" t="s">
        <v>58</v>
      </c>
      <c r="F8164" s="2">
        <v>42004</v>
      </c>
      <c r="G8164" s="7">
        <v>195</v>
      </c>
    </row>
    <row r="8165" spans="1:7" x14ac:dyDescent="0.2">
      <c r="A8165" s="6">
        <v>4</v>
      </c>
      <c r="B8165" s="5" t="s">
        <v>8</v>
      </c>
      <c r="C8165" s="5" t="str">
        <f>VLOOKUP(Taulukko1[[#This Row],[Rivivalinta]],Sheet1!$C$1:$E$42,2,FALSE)</f>
        <v>Avgifts- och provisionskostnader</v>
      </c>
      <c r="D8165" s="5" t="str">
        <f>VLOOKUP(Taulukko1[[#This Row],[Rivivalinta]],Sheet1!$C$1:$E$42,3,FALSE)</f>
        <v>Fee and commission expenses</v>
      </c>
      <c r="E8165" s="1" t="s">
        <v>58</v>
      </c>
      <c r="F8165" s="2">
        <v>42004</v>
      </c>
      <c r="G8165" s="7">
        <v>25</v>
      </c>
    </row>
    <row r="8166" spans="1:7" x14ac:dyDescent="0.2">
      <c r="A8166" s="6">
        <v>5</v>
      </c>
      <c r="B8166" s="5" t="s">
        <v>9</v>
      </c>
      <c r="C8166" s="5" t="str">
        <f>VLOOKUP(Taulukko1[[#This Row],[Rivivalinta]],Sheet1!$C$1:$E$42,2,FALSE)</f>
        <v>Nettointäkter från handel och investeringar</v>
      </c>
      <c r="D8166" s="5" t="str">
        <f>VLOOKUP(Taulukko1[[#This Row],[Rivivalinta]],Sheet1!$C$1:$E$42,3,FALSE)</f>
        <v>Net trading and investing income</v>
      </c>
      <c r="E8166" s="1" t="s">
        <v>58</v>
      </c>
      <c r="F8166" s="2">
        <v>42004</v>
      </c>
      <c r="G8166" s="7">
        <v>581</v>
      </c>
    </row>
    <row r="8167" spans="1:7" x14ac:dyDescent="0.2">
      <c r="A8167" s="6">
        <v>6</v>
      </c>
      <c r="B8167" s="5" t="s">
        <v>10</v>
      </c>
      <c r="C8167" s="5" t="str">
        <f>VLOOKUP(Taulukko1[[#This Row],[Rivivalinta]],Sheet1!$C$1:$E$42,2,FALSE)</f>
        <v>Övriga intäkter</v>
      </c>
      <c r="D8167" s="5" t="str">
        <f>VLOOKUP(Taulukko1[[#This Row],[Rivivalinta]],Sheet1!$C$1:$E$42,3,FALSE)</f>
        <v>Other income</v>
      </c>
      <c r="E8167" s="1" t="s">
        <v>58</v>
      </c>
      <c r="F8167" s="2">
        <v>42004</v>
      </c>
      <c r="G8167" s="7">
        <v>18</v>
      </c>
    </row>
    <row r="8168" spans="1:7" x14ac:dyDescent="0.2">
      <c r="A8168" s="6">
        <v>7</v>
      </c>
      <c r="B8168" s="5" t="s">
        <v>11</v>
      </c>
      <c r="C8168" s="5" t="str">
        <f>VLOOKUP(Taulukko1[[#This Row],[Rivivalinta]],Sheet1!$C$1:$E$42,2,FALSE)</f>
        <v>Totala inkomster</v>
      </c>
      <c r="D8168" s="5" t="str">
        <f>VLOOKUP(Taulukko1[[#This Row],[Rivivalinta]],Sheet1!$C$1:$E$42,3,FALSE)</f>
        <v>Total income</v>
      </c>
      <c r="E8168" s="1" t="s">
        <v>58</v>
      </c>
      <c r="F8168" s="2">
        <v>42004</v>
      </c>
      <c r="G8168" s="7">
        <v>1212</v>
      </c>
    </row>
    <row r="8169" spans="1:7" x14ac:dyDescent="0.2">
      <c r="A8169" s="6">
        <v>8</v>
      </c>
      <c r="B8169" s="5" t="s">
        <v>12</v>
      </c>
      <c r="C8169" s="5" t="str">
        <f>VLOOKUP(Taulukko1[[#This Row],[Rivivalinta]],Sheet1!$C$1:$E$42,2,FALSE)</f>
        <v>Totala kostnader</v>
      </c>
      <c r="D8169" s="5" t="str">
        <f>VLOOKUP(Taulukko1[[#This Row],[Rivivalinta]],Sheet1!$C$1:$E$42,3,FALSE)</f>
        <v>Total expenses</v>
      </c>
      <c r="E8169" s="1" t="s">
        <v>58</v>
      </c>
      <c r="F8169" s="2">
        <v>42004</v>
      </c>
      <c r="G8169" s="7">
        <v>605</v>
      </c>
    </row>
    <row r="8170" spans="1:7" x14ac:dyDescent="0.2">
      <c r="A8170" s="6">
        <v>9</v>
      </c>
      <c r="B8170" s="5" t="s">
        <v>13</v>
      </c>
      <c r="C8170" s="5" t="str">
        <f>VLOOKUP(Taulukko1[[#This Row],[Rivivalinta]],Sheet1!$C$1:$E$42,2,FALSE)</f>
        <v>Nedskrivningar av lån och fordringar</v>
      </c>
      <c r="D8170" s="5" t="str">
        <f>VLOOKUP(Taulukko1[[#This Row],[Rivivalinta]],Sheet1!$C$1:$E$42,3,FALSE)</f>
        <v>Impairments on loans and receivables</v>
      </c>
      <c r="E8170" s="1" t="s">
        <v>58</v>
      </c>
      <c r="F8170" s="2">
        <v>42004</v>
      </c>
      <c r="G8170" s="7">
        <v>176</v>
      </c>
    </row>
    <row r="8171" spans="1:7" x14ac:dyDescent="0.2">
      <c r="A8171" s="6">
        <v>10</v>
      </c>
      <c r="B8171" s="5" t="s">
        <v>14</v>
      </c>
      <c r="C8171" s="5" t="str">
        <f>VLOOKUP(Taulukko1[[#This Row],[Rivivalinta]],Sheet1!$C$1:$E$42,2,FALSE)</f>
        <v>Rörelsevinst/-förlust</v>
      </c>
      <c r="D8171" s="5" t="str">
        <f>VLOOKUP(Taulukko1[[#This Row],[Rivivalinta]],Sheet1!$C$1:$E$42,3,FALSE)</f>
        <v>Operatingprofit/-loss</v>
      </c>
      <c r="E8171" s="1" t="s">
        <v>58</v>
      </c>
      <c r="F8171" s="2">
        <v>42004</v>
      </c>
      <c r="G8171" s="7">
        <v>433</v>
      </c>
    </row>
    <row r="8172" spans="1:7" x14ac:dyDescent="0.2">
      <c r="A8172" s="6">
        <v>11</v>
      </c>
      <c r="B8172" s="5" t="s">
        <v>15</v>
      </c>
      <c r="C8172" s="5" t="str">
        <f>VLOOKUP(Taulukko1[[#This Row],[Rivivalinta]],Sheet1!$C$1:$E$42,2,FALSE)</f>
        <v>Kontanta medel och kassabehållning hos centralbanker</v>
      </c>
      <c r="D8172" s="5" t="str">
        <f>VLOOKUP(Taulukko1[[#This Row],[Rivivalinta]],Sheet1!$C$1:$E$42,3,FALSE)</f>
        <v>Cash and cash balances at central banks</v>
      </c>
      <c r="E8172" s="1" t="s">
        <v>58</v>
      </c>
      <c r="F8172" s="2">
        <v>42004</v>
      </c>
      <c r="G8172" s="7">
        <v>862</v>
      </c>
    </row>
    <row r="8173" spans="1:7" x14ac:dyDescent="0.2">
      <c r="A8173" s="6">
        <v>12</v>
      </c>
      <c r="B8173" s="5" t="s">
        <v>16</v>
      </c>
      <c r="C8173" s="5" t="str">
        <f>VLOOKUP(Taulukko1[[#This Row],[Rivivalinta]],Sheet1!$C$1:$E$42,2,FALSE)</f>
        <v>Lån och förskott till kreditinstitut</v>
      </c>
      <c r="D8173" s="5" t="str">
        <f>VLOOKUP(Taulukko1[[#This Row],[Rivivalinta]],Sheet1!$C$1:$E$42,3,FALSE)</f>
        <v>Loans and advances to credit institutions</v>
      </c>
      <c r="E8173" s="1" t="s">
        <v>58</v>
      </c>
      <c r="F8173" s="2">
        <v>42004</v>
      </c>
      <c r="G8173" s="7">
        <v>1661</v>
      </c>
    </row>
    <row r="8174" spans="1:7" x14ac:dyDescent="0.2">
      <c r="A8174" s="6">
        <v>13</v>
      </c>
      <c r="B8174" s="5" t="s">
        <v>17</v>
      </c>
      <c r="C8174" s="5" t="str">
        <f>VLOOKUP(Taulukko1[[#This Row],[Rivivalinta]],Sheet1!$C$1:$E$42,2,FALSE)</f>
        <v>Lån och förskott till allmänheten och offentliga samfund</v>
      </c>
      <c r="D8174" s="5" t="str">
        <f>VLOOKUP(Taulukko1[[#This Row],[Rivivalinta]],Sheet1!$C$1:$E$42,3,FALSE)</f>
        <v>Loans and advances to the public and public sector entities</v>
      </c>
      <c r="E8174" s="1" t="s">
        <v>58</v>
      </c>
      <c r="F8174" s="2">
        <v>42004</v>
      </c>
      <c r="G8174" s="7">
        <v>29456</v>
      </c>
    </row>
    <row r="8175" spans="1:7" x14ac:dyDescent="0.2">
      <c r="A8175" s="6">
        <v>14</v>
      </c>
      <c r="B8175" s="5" t="s">
        <v>18</v>
      </c>
      <c r="C8175" s="5" t="str">
        <f>VLOOKUP(Taulukko1[[#This Row],[Rivivalinta]],Sheet1!$C$1:$E$42,2,FALSE)</f>
        <v>Värdepapper</v>
      </c>
      <c r="D8175" s="5" t="str">
        <f>VLOOKUP(Taulukko1[[#This Row],[Rivivalinta]],Sheet1!$C$1:$E$42,3,FALSE)</f>
        <v>Debt securities</v>
      </c>
      <c r="E8175" s="1" t="s">
        <v>58</v>
      </c>
      <c r="F8175" s="2">
        <v>42004</v>
      </c>
      <c r="G8175" s="7">
        <v>737</v>
      </c>
    </row>
    <row r="8176" spans="1:7" x14ac:dyDescent="0.2">
      <c r="A8176" s="6">
        <v>15</v>
      </c>
      <c r="B8176" s="5" t="s">
        <v>238</v>
      </c>
      <c r="C8176" s="5" t="str">
        <f>VLOOKUP(Taulukko1[[#This Row],[Rivivalinta]],Sheet1!$C$1:$E$42,2,FALSE)</f>
        <v xml:space="preserve">Derivat </v>
      </c>
      <c r="D8176" s="5" t="str">
        <f>VLOOKUP(Taulukko1[[#This Row],[Rivivalinta]],Sheet1!$C$1:$E$42,3,FALSE)</f>
        <v xml:space="preserve">Derivatives </v>
      </c>
      <c r="E8176" s="1" t="s">
        <v>58</v>
      </c>
      <c r="F8176" s="2">
        <v>42004</v>
      </c>
      <c r="G8176" s="7">
        <v>4</v>
      </c>
    </row>
    <row r="8177" spans="1:7" x14ac:dyDescent="0.2">
      <c r="A8177" s="6">
        <v>16</v>
      </c>
      <c r="B8177" s="5" t="s">
        <v>20</v>
      </c>
      <c r="C8177" s="5" t="str">
        <f>VLOOKUP(Taulukko1[[#This Row],[Rivivalinta]],Sheet1!$C$1:$E$42,2,FALSE)</f>
        <v>Övriga tillgångar</v>
      </c>
      <c r="D8177" s="5" t="str">
        <f>VLOOKUP(Taulukko1[[#This Row],[Rivivalinta]],Sheet1!$C$1:$E$42,3,FALSE)</f>
        <v>Other assets</v>
      </c>
      <c r="E8177" s="1" t="s">
        <v>58</v>
      </c>
      <c r="F8177" s="2">
        <v>42004</v>
      </c>
      <c r="G8177" s="7">
        <v>3839</v>
      </c>
    </row>
    <row r="8178" spans="1:7" x14ac:dyDescent="0.2">
      <c r="A8178" s="6">
        <v>17</v>
      </c>
      <c r="B8178" s="5" t="s">
        <v>21</v>
      </c>
      <c r="C8178" s="5" t="str">
        <f>VLOOKUP(Taulukko1[[#This Row],[Rivivalinta]],Sheet1!$C$1:$E$42,2,FALSE)</f>
        <v>SUMMA TILLGÅNGAR</v>
      </c>
      <c r="D8178" s="5" t="str">
        <f>VLOOKUP(Taulukko1[[#This Row],[Rivivalinta]],Sheet1!$C$1:$E$42,3,FALSE)</f>
        <v>TOTAL ASSETS</v>
      </c>
      <c r="E8178" s="1" t="s">
        <v>58</v>
      </c>
      <c r="F8178" s="2">
        <v>42004</v>
      </c>
      <c r="G8178" s="7">
        <v>36559</v>
      </c>
    </row>
    <row r="8179" spans="1:7" x14ac:dyDescent="0.2">
      <c r="A8179" s="6">
        <v>18</v>
      </c>
      <c r="B8179" s="5" t="s">
        <v>22</v>
      </c>
      <c r="C8179" s="5" t="str">
        <f>VLOOKUP(Taulukko1[[#This Row],[Rivivalinta]],Sheet1!$C$1:$E$42,2,FALSE)</f>
        <v>Inlåning från kreditinstitut</v>
      </c>
      <c r="D8179" s="5" t="str">
        <f>VLOOKUP(Taulukko1[[#This Row],[Rivivalinta]],Sheet1!$C$1:$E$42,3,FALSE)</f>
        <v>Deposits from credit institutions</v>
      </c>
      <c r="E8179" s="1" t="s">
        <v>58</v>
      </c>
      <c r="F8179" s="2">
        <v>42004</v>
      </c>
      <c r="G8179" s="7">
        <v>3301</v>
      </c>
    </row>
    <row r="8180" spans="1:7" x14ac:dyDescent="0.2">
      <c r="A8180" s="6">
        <v>19</v>
      </c>
      <c r="B8180" s="5" t="s">
        <v>23</v>
      </c>
      <c r="C8180" s="5" t="str">
        <f>VLOOKUP(Taulukko1[[#This Row],[Rivivalinta]],Sheet1!$C$1:$E$42,2,FALSE)</f>
        <v>Inlåning från allmänheten och offentliga samfund</v>
      </c>
      <c r="D8180" s="5" t="str">
        <f>VLOOKUP(Taulukko1[[#This Row],[Rivivalinta]],Sheet1!$C$1:$E$42,3,FALSE)</f>
        <v>Deposits from the public and public sector entities</v>
      </c>
      <c r="E8180" s="1" t="s">
        <v>58</v>
      </c>
      <c r="F8180" s="2">
        <v>42004</v>
      </c>
      <c r="G8180" s="7">
        <v>26768</v>
      </c>
    </row>
    <row r="8181" spans="1:7" x14ac:dyDescent="0.2">
      <c r="A8181" s="6">
        <v>20</v>
      </c>
      <c r="B8181" s="5" t="s">
        <v>24</v>
      </c>
      <c r="C8181" s="5" t="str">
        <f>VLOOKUP(Taulukko1[[#This Row],[Rivivalinta]],Sheet1!$C$1:$E$42,2,FALSE)</f>
        <v>Emitterade skuldebrev</v>
      </c>
      <c r="D8181" s="5" t="str">
        <f>VLOOKUP(Taulukko1[[#This Row],[Rivivalinta]],Sheet1!$C$1:$E$42,3,FALSE)</f>
        <v>Debt securities issued</v>
      </c>
      <c r="E8181" s="1" t="s">
        <v>58</v>
      </c>
      <c r="F8181" s="2">
        <v>42004</v>
      </c>
      <c r="G8181" s="7"/>
    </row>
    <row r="8182" spans="1:7" x14ac:dyDescent="0.2">
      <c r="A8182" s="6">
        <v>22</v>
      </c>
      <c r="B8182" s="5" t="s">
        <v>19</v>
      </c>
      <c r="C8182" s="5" t="str">
        <f>VLOOKUP(Taulukko1[[#This Row],[Rivivalinta]],Sheet1!$C$1:$E$42,2,FALSE)</f>
        <v>Derivat</v>
      </c>
      <c r="D8182" s="5" t="str">
        <f>VLOOKUP(Taulukko1[[#This Row],[Rivivalinta]],Sheet1!$C$1:$E$42,3,FALSE)</f>
        <v>Derivatives</v>
      </c>
      <c r="E8182" s="1" t="s">
        <v>58</v>
      </c>
      <c r="F8182" s="2">
        <v>42004</v>
      </c>
      <c r="G8182" s="7"/>
    </row>
    <row r="8183" spans="1:7" x14ac:dyDescent="0.2">
      <c r="A8183" s="6">
        <v>23</v>
      </c>
      <c r="B8183" s="5" t="s">
        <v>25</v>
      </c>
      <c r="C8183" s="5" t="str">
        <f>VLOOKUP(Taulukko1[[#This Row],[Rivivalinta]],Sheet1!$C$1:$E$42,2,FALSE)</f>
        <v>Eget kapital</v>
      </c>
      <c r="D8183" s="5" t="str">
        <f>VLOOKUP(Taulukko1[[#This Row],[Rivivalinta]],Sheet1!$C$1:$E$42,3,FALSE)</f>
        <v>Total equity</v>
      </c>
      <c r="E8183" s="1" t="s">
        <v>58</v>
      </c>
      <c r="F8183" s="2">
        <v>42004</v>
      </c>
      <c r="G8183" s="7">
        <v>5177</v>
      </c>
    </row>
    <row r="8184" spans="1:7" x14ac:dyDescent="0.2">
      <c r="A8184" s="6">
        <v>21</v>
      </c>
      <c r="B8184" s="5" t="s">
        <v>26</v>
      </c>
      <c r="C8184" s="5" t="str">
        <f>VLOOKUP(Taulukko1[[#This Row],[Rivivalinta]],Sheet1!$C$1:$E$42,2,FALSE)</f>
        <v>Övriga skulder</v>
      </c>
      <c r="D8184" s="5" t="str">
        <f>VLOOKUP(Taulukko1[[#This Row],[Rivivalinta]],Sheet1!$C$1:$E$42,3,FALSE)</f>
        <v>Other liabilities</v>
      </c>
      <c r="E8184" s="1" t="s">
        <v>58</v>
      </c>
      <c r="F8184" s="2">
        <v>42004</v>
      </c>
      <c r="G8184" s="7">
        <v>1313</v>
      </c>
    </row>
    <row r="8185" spans="1:7" x14ac:dyDescent="0.2">
      <c r="A8185" s="6">
        <v>24</v>
      </c>
      <c r="B8185" s="5" t="s">
        <v>27</v>
      </c>
      <c r="C8185" s="5" t="str">
        <f>VLOOKUP(Taulukko1[[#This Row],[Rivivalinta]],Sheet1!$C$1:$E$42,2,FALSE)</f>
        <v>SUMMA EGET KAPITAL OCH SKULDER</v>
      </c>
      <c r="D8185" s="5" t="str">
        <f>VLOOKUP(Taulukko1[[#This Row],[Rivivalinta]],Sheet1!$C$1:$E$42,3,FALSE)</f>
        <v>TOTAL EQUITY AND LIABILITIES</v>
      </c>
      <c r="E8185" s="1" t="s">
        <v>58</v>
      </c>
      <c r="F8185" s="2">
        <v>42004</v>
      </c>
      <c r="G8185" s="7">
        <v>36559</v>
      </c>
    </row>
    <row r="8186" spans="1:7" x14ac:dyDescent="0.2">
      <c r="A8186" s="6">
        <v>25</v>
      </c>
      <c r="B8186" s="5" t="s">
        <v>28</v>
      </c>
      <c r="C8186" s="5" t="str">
        <f>VLOOKUP(Taulukko1[[#This Row],[Rivivalinta]],Sheet1!$C$1:$E$42,2,FALSE)</f>
        <v>Exponering utanför balansräkningen</v>
      </c>
      <c r="D8186" s="5" t="str">
        <f>VLOOKUP(Taulukko1[[#This Row],[Rivivalinta]],Sheet1!$C$1:$E$42,3,FALSE)</f>
        <v>Off balance sheet exposures</v>
      </c>
      <c r="E8186" s="1" t="s">
        <v>58</v>
      </c>
      <c r="F8186" s="2">
        <v>42004</v>
      </c>
      <c r="G8186" s="7">
        <v>1777</v>
      </c>
    </row>
    <row r="8187" spans="1:7" x14ac:dyDescent="0.2">
      <c r="A8187" s="6">
        <v>28</v>
      </c>
      <c r="B8187" s="5" t="s">
        <v>29</v>
      </c>
      <c r="C8187" s="5" t="str">
        <f>VLOOKUP(Taulukko1[[#This Row],[Rivivalinta]],Sheet1!$C$1:$E$42,2,FALSE)</f>
        <v>Kostnader/intäkter, %</v>
      </c>
      <c r="D8187" s="5" t="str">
        <f>VLOOKUP(Taulukko1[[#This Row],[Rivivalinta]],Sheet1!$C$1:$E$42,3,FALSE)</f>
        <v>Cost/income ratio, %</v>
      </c>
      <c r="E8187" s="1" t="s">
        <v>58</v>
      </c>
      <c r="F8187" s="2">
        <v>42004</v>
      </c>
      <c r="G8187" s="8">
        <v>0.44117647058823528</v>
      </c>
    </row>
    <row r="8188" spans="1:7" x14ac:dyDescent="0.2">
      <c r="A8188" s="6">
        <v>29</v>
      </c>
      <c r="B8188" s="5" t="s">
        <v>30</v>
      </c>
      <c r="C8188" s="5" t="str">
        <f>VLOOKUP(Taulukko1[[#This Row],[Rivivalinta]],Sheet1!$C$1:$E$42,2,FALSE)</f>
        <v>Nödlidande exponeringar/Exponeringar, %</v>
      </c>
      <c r="D8188" s="5" t="str">
        <f>VLOOKUP(Taulukko1[[#This Row],[Rivivalinta]],Sheet1!$C$1:$E$42,3,FALSE)</f>
        <v>Non-performing exposures/Exposures, %</v>
      </c>
      <c r="E8188" s="1" t="s">
        <v>58</v>
      </c>
      <c r="F8188" s="2">
        <v>42004</v>
      </c>
      <c r="G8188" s="8">
        <v>2.4995295741077589E-2</v>
      </c>
    </row>
    <row r="8189" spans="1:7" x14ac:dyDescent="0.2">
      <c r="A8189" s="6">
        <v>30</v>
      </c>
      <c r="B8189" s="5" t="s">
        <v>31</v>
      </c>
      <c r="C8189" s="5" t="str">
        <f>VLOOKUP(Taulukko1[[#This Row],[Rivivalinta]],Sheet1!$C$1:$E$42,2,FALSE)</f>
        <v>Upplupna avsättningar på nödlidande exponeringar/Nödlidande Exponeringar, %</v>
      </c>
      <c r="D8189" s="5" t="str">
        <f>VLOOKUP(Taulukko1[[#This Row],[Rivivalinta]],Sheet1!$C$1:$E$42,3,FALSE)</f>
        <v>Accumulated impairments on non-performing exposures/Non-performing exposures, %</v>
      </c>
      <c r="E8189" s="1" t="s">
        <v>58</v>
      </c>
      <c r="F8189" s="2">
        <v>42004</v>
      </c>
      <c r="G8189" s="8">
        <v>0.23588456712672523</v>
      </c>
    </row>
    <row r="8190" spans="1:7" x14ac:dyDescent="0.2">
      <c r="A8190" s="6">
        <v>31</v>
      </c>
      <c r="B8190" s="5" t="s">
        <v>32</v>
      </c>
      <c r="C8190" s="5" t="str">
        <f>VLOOKUP(Taulukko1[[#This Row],[Rivivalinta]],Sheet1!$C$1:$E$42,2,FALSE)</f>
        <v>Kapitalbas</v>
      </c>
      <c r="D8190" s="5" t="str">
        <f>VLOOKUP(Taulukko1[[#This Row],[Rivivalinta]],Sheet1!$C$1:$E$42,3,FALSE)</f>
        <v>Own funds</v>
      </c>
      <c r="E8190" s="1" t="s">
        <v>58</v>
      </c>
      <c r="F8190" s="2">
        <v>42004</v>
      </c>
      <c r="G8190" s="7">
        <v>5757.9380999999994</v>
      </c>
    </row>
    <row r="8191" spans="1:7" x14ac:dyDescent="0.2">
      <c r="A8191" s="6">
        <v>32</v>
      </c>
      <c r="B8191" s="5" t="s">
        <v>33</v>
      </c>
      <c r="C8191" s="5" t="str">
        <f>VLOOKUP(Taulukko1[[#This Row],[Rivivalinta]],Sheet1!$C$1:$E$42,2,FALSE)</f>
        <v>Kärnprimärkapital (CET 1)</v>
      </c>
      <c r="D8191" s="5" t="str">
        <f>VLOOKUP(Taulukko1[[#This Row],[Rivivalinta]],Sheet1!$C$1:$E$42,3,FALSE)</f>
        <v>Common equity tier 1 capital (CET1)</v>
      </c>
      <c r="E8191" s="1" t="s">
        <v>58</v>
      </c>
      <c r="F8191" s="2">
        <v>42004</v>
      </c>
      <c r="G8191" s="7">
        <v>5728.7341100000003</v>
      </c>
    </row>
    <row r="8192" spans="1:7" x14ac:dyDescent="0.2">
      <c r="A8192" s="6">
        <v>33</v>
      </c>
      <c r="B8192" s="5" t="s">
        <v>34</v>
      </c>
      <c r="C8192" s="5" t="str">
        <f>VLOOKUP(Taulukko1[[#This Row],[Rivivalinta]],Sheet1!$C$1:$E$42,2,FALSE)</f>
        <v>Övrigt primärkapital (AT 1)</v>
      </c>
      <c r="D8192" s="5" t="str">
        <f>VLOOKUP(Taulukko1[[#This Row],[Rivivalinta]],Sheet1!$C$1:$E$42,3,FALSE)</f>
        <v>Additional tier 1 capital (AT 1)</v>
      </c>
      <c r="E8192" s="1" t="s">
        <v>58</v>
      </c>
      <c r="F8192" s="2">
        <v>42004</v>
      </c>
      <c r="G8192" s="7"/>
    </row>
    <row r="8193" spans="1:7" x14ac:dyDescent="0.2">
      <c r="A8193" s="6">
        <v>34</v>
      </c>
      <c r="B8193" s="5" t="s">
        <v>35</v>
      </c>
      <c r="C8193" s="5" t="str">
        <f>VLOOKUP(Taulukko1[[#This Row],[Rivivalinta]],Sheet1!$C$1:$E$42,2,FALSE)</f>
        <v>Supplementärkapital (T2)</v>
      </c>
      <c r="D8193" s="5" t="str">
        <f>VLOOKUP(Taulukko1[[#This Row],[Rivivalinta]],Sheet1!$C$1:$E$42,3,FALSE)</f>
        <v>Tier 2 capital (T2)</v>
      </c>
      <c r="E8193" s="1" t="s">
        <v>58</v>
      </c>
      <c r="F8193" s="2">
        <v>42004</v>
      </c>
      <c r="G8193" s="7">
        <v>29.203990000000001</v>
      </c>
    </row>
    <row r="8194" spans="1:7" x14ac:dyDescent="0.2">
      <c r="A8194" s="6">
        <v>35</v>
      </c>
      <c r="B8194" s="5" t="s">
        <v>36</v>
      </c>
      <c r="C8194" s="5" t="str">
        <f>VLOOKUP(Taulukko1[[#This Row],[Rivivalinta]],Sheet1!$C$1:$E$42,2,FALSE)</f>
        <v>Summa kapitalrelationer, %</v>
      </c>
      <c r="D8194" s="5" t="str">
        <f>VLOOKUP(Taulukko1[[#This Row],[Rivivalinta]],Sheet1!$C$1:$E$42,3,FALSE)</f>
        <v>Own funds ratio, %</v>
      </c>
      <c r="E8194" s="1" t="s">
        <v>58</v>
      </c>
      <c r="F8194" s="2">
        <v>42004</v>
      </c>
      <c r="G8194" s="8">
        <v>0.6868882940782155</v>
      </c>
    </row>
    <row r="8195" spans="1:7" x14ac:dyDescent="0.2">
      <c r="A8195" s="6">
        <v>36</v>
      </c>
      <c r="B8195" s="5" t="s">
        <v>37</v>
      </c>
      <c r="C8195" s="5" t="str">
        <f>VLOOKUP(Taulukko1[[#This Row],[Rivivalinta]],Sheet1!$C$1:$E$42,2,FALSE)</f>
        <v>Primärkapitalrelation, %</v>
      </c>
      <c r="D8195" s="5" t="str">
        <f>VLOOKUP(Taulukko1[[#This Row],[Rivivalinta]],Sheet1!$C$1:$E$42,3,FALSE)</f>
        <v>Tier 1 ratio, %</v>
      </c>
      <c r="E8195" s="1" t="s">
        <v>58</v>
      </c>
      <c r="F8195" s="2">
        <v>42004</v>
      </c>
      <c r="G8195" s="8">
        <v>0.68340442910381149</v>
      </c>
    </row>
    <row r="8196" spans="1:7" x14ac:dyDescent="0.2">
      <c r="A8196" s="6">
        <v>37</v>
      </c>
      <c r="B8196" s="5" t="s">
        <v>38</v>
      </c>
      <c r="C8196" s="5" t="str">
        <f>VLOOKUP(Taulukko1[[#This Row],[Rivivalinta]],Sheet1!$C$1:$E$42,2,FALSE)</f>
        <v>Kärnprimärkapitalrelation, %</v>
      </c>
      <c r="D8196" s="5" t="str">
        <f>VLOOKUP(Taulukko1[[#This Row],[Rivivalinta]],Sheet1!$C$1:$E$42,3,FALSE)</f>
        <v>CET 1 ratio, %</v>
      </c>
      <c r="E8196" s="1" t="s">
        <v>58</v>
      </c>
      <c r="F8196" s="2">
        <v>42004</v>
      </c>
      <c r="G8196" s="8">
        <v>0.68340442910381149</v>
      </c>
    </row>
    <row r="8197" spans="1:7" x14ac:dyDescent="0.2">
      <c r="A8197" s="6">
        <v>38</v>
      </c>
      <c r="B8197" s="5" t="s">
        <v>39</v>
      </c>
      <c r="C8197" s="5" t="str">
        <f>VLOOKUP(Taulukko1[[#This Row],[Rivivalinta]],Sheet1!$C$1:$E$42,2,FALSE)</f>
        <v>Summa exponeringsbelopp (RWA)</v>
      </c>
      <c r="D8197" s="5" t="str">
        <f>VLOOKUP(Taulukko1[[#This Row],[Rivivalinta]],Sheet1!$C$1:$E$42,3,FALSE)</f>
        <v>Total risk weighted assets (RWA)</v>
      </c>
      <c r="E8197" s="1" t="s">
        <v>58</v>
      </c>
      <c r="F8197" s="2">
        <v>42004</v>
      </c>
      <c r="G8197" s="7">
        <v>8382.6411800000005</v>
      </c>
    </row>
    <row r="8198" spans="1:7" x14ac:dyDescent="0.2">
      <c r="A8198" s="6">
        <v>39</v>
      </c>
      <c r="B8198" s="5" t="s">
        <v>40</v>
      </c>
      <c r="C8198" s="5" t="str">
        <f>VLOOKUP(Taulukko1[[#This Row],[Rivivalinta]],Sheet1!$C$1:$E$42,2,FALSE)</f>
        <v>Exponeringsbelopp för kredit-, motpart- och utspädningsrisker</v>
      </c>
      <c r="D8198" s="5" t="str">
        <f>VLOOKUP(Taulukko1[[#This Row],[Rivivalinta]],Sheet1!$C$1:$E$42,3,FALSE)</f>
        <v>Credit and counterparty risks</v>
      </c>
      <c r="E8198" s="1" t="s">
        <v>58</v>
      </c>
      <c r="F8198" s="2">
        <v>42004</v>
      </c>
      <c r="G8198" s="7">
        <v>7432.6364800000001</v>
      </c>
    </row>
    <row r="8199" spans="1:7" x14ac:dyDescent="0.2">
      <c r="A8199" s="6">
        <v>40</v>
      </c>
      <c r="B8199" s="5" t="s">
        <v>41</v>
      </c>
      <c r="C8199" s="5" t="str">
        <f>VLOOKUP(Taulukko1[[#This Row],[Rivivalinta]],Sheet1!$C$1:$E$42,2,FALSE)</f>
        <v>Exponeringsbelopp för positions-, valutakurs- och råvarurisker</v>
      </c>
      <c r="D8199" s="5" t="str">
        <f>VLOOKUP(Taulukko1[[#This Row],[Rivivalinta]],Sheet1!$C$1:$E$42,3,FALSE)</f>
        <v>Position, currency and commodity risks</v>
      </c>
      <c r="E8199" s="1" t="s">
        <v>58</v>
      </c>
      <c r="F8199" s="2">
        <v>42004</v>
      </c>
      <c r="G8199" s="7"/>
    </row>
    <row r="8200" spans="1:7" x14ac:dyDescent="0.2">
      <c r="A8200" s="6">
        <v>41</v>
      </c>
      <c r="B8200" s="5" t="s">
        <v>42</v>
      </c>
      <c r="C8200" s="5" t="str">
        <f>VLOOKUP(Taulukko1[[#This Row],[Rivivalinta]],Sheet1!$C$1:$E$42,2,FALSE)</f>
        <v>Exponeringsbelopp för operativ risk</v>
      </c>
      <c r="D8200" s="5" t="str">
        <f>VLOOKUP(Taulukko1[[#This Row],[Rivivalinta]],Sheet1!$C$1:$E$42,3,FALSE)</f>
        <v>Operational risks</v>
      </c>
      <c r="E8200" s="1" t="s">
        <v>58</v>
      </c>
      <c r="F8200" s="2">
        <v>42004</v>
      </c>
      <c r="G8200" s="7">
        <v>950.00469999999996</v>
      </c>
    </row>
    <row r="8201" spans="1:7" x14ac:dyDescent="0.2">
      <c r="A8201" s="6">
        <v>42</v>
      </c>
      <c r="B8201" s="5" t="s">
        <v>43</v>
      </c>
      <c r="C8201" s="5" t="str">
        <f>VLOOKUP(Taulukko1[[#This Row],[Rivivalinta]],Sheet1!$C$1:$E$42,2,FALSE)</f>
        <v>Övriga riskexponeringar</v>
      </c>
      <c r="D8201" s="5" t="str">
        <f>VLOOKUP(Taulukko1[[#This Row],[Rivivalinta]],Sheet1!$C$1:$E$42,3,FALSE)</f>
        <v>Other risks</v>
      </c>
      <c r="E8201" s="1" t="s">
        <v>58</v>
      </c>
      <c r="F8201" s="2">
        <v>42004</v>
      </c>
      <c r="G8201" s="7"/>
    </row>
    <row r="8202" spans="1:7" x14ac:dyDescent="0.2">
      <c r="A8202" s="6">
        <v>1</v>
      </c>
      <c r="B8202" s="5" t="s">
        <v>5</v>
      </c>
      <c r="C8202" s="5" t="str">
        <f>VLOOKUP(Taulukko1[[#This Row],[Rivivalinta]],Sheet1!$C$1:$E$42,2,FALSE)</f>
        <v>Räntenetto</v>
      </c>
      <c r="D8202" s="5" t="str">
        <f>VLOOKUP(Taulukko1[[#This Row],[Rivivalinta]],Sheet1!$C$1:$E$42,3,FALSE)</f>
        <v>Net interest margin</v>
      </c>
      <c r="E8202" s="1" t="s">
        <v>59</v>
      </c>
      <c r="F8202" s="2">
        <v>42004</v>
      </c>
      <c r="G8202" s="7">
        <v>479</v>
      </c>
    </row>
    <row r="8203" spans="1:7" x14ac:dyDescent="0.2">
      <c r="A8203" s="6">
        <v>2</v>
      </c>
      <c r="B8203" s="5" t="s">
        <v>6</v>
      </c>
      <c r="C8203" s="5" t="str">
        <f>VLOOKUP(Taulukko1[[#This Row],[Rivivalinta]],Sheet1!$C$1:$E$42,2,FALSE)</f>
        <v>Netto, avgifts- och provisionsintäkter</v>
      </c>
      <c r="D8203" s="5" t="str">
        <f>VLOOKUP(Taulukko1[[#This Row],[Rivivalinta]],Sheet1!$C$1:$E$42,3,FALSE)</f>
        <v>Net fee and commission income</v>
      </c>
      <c r="E8203" s="1" t="s">
        <v>59</v>
      </c>
      <c r="F8203" s="2">
        <v>42004</v>
      </c>
      <c r="G8203" s="7">
        <v>131</v>
      </c>
    </row>
    <row r="8204" spans="1:7" x14ac:dyDescent="0.2">
      <c r="A8204" s="6">
        <v>3</v>
      </c>
      <c r="B8204" s="5" t="s">
        <v>7</v>
      </c>
      <c r="C8204" s="5" t="str">
        <f>VLOOKUP(Taulukko1[[#This Row],[Rivivalinta]],Sheet1!$C$1:$E$42,2,FALSE)</f>
        <v>Avgifts- och provisionsintäkter</v>
      </c>
      <c r="D8204" s="5" t="str">
        <f>VLOOKUP(Taulukko1[[#This Row],[Rivivalinta]],Sheet1!$C$1:$E$42,3,FALSE)</f>
        <v>Fee and commission income</v>
      </c>
      <c r="E8204" s="1" t="s">
        <v>59</v>
      </c>
      <c r="F8204" s="2">
        <v>42004</v>
      </c>
      <c r="G8204" s="7">
        <v>151</v>
      </c>
    </row>
    <row r="8205" spans="1:7" x14ac:dyDescent="0.2">
      <c r="A8205" s="6">
        <v>4</v>
      </c>
      <c r="B8205" s="5" t="s">
        <v>8</v>
      </c>
      <c r="C8205" s="5" t="str">
        <f>VLOOKUP(Taulukko1[[#This Row],[Rivivalinta]],Sheet1!$C$1:$E$42,2,FALSE)</f>
        <v>Avgifts- och provisionskostnader</v>
      </c>
      <c r="D8205" s="5" t="str">
        <f>VLOOKUP(Taulukko1[[#This Row],[Rivivalinta]],Sheet1!$C$1:$E$42,3,FALSE)</f>
        <v>Fee and commission expenses</v>
      </c>
      <c r="E8205" s="1" t="s">
        <v>59</v>
      </c>
      <c r="F8205" s="2">
        <v>42004</v>
      </c>
      <c r="G8205" s="7">
        <v>20</v>
      </c>
    </row>
    <row r="8206" spans="1:7" x14ac:dyDescent="0.2">
      <c r="A8206" s="6">
        <v>5</v>
      </c>
      <c r="B8206" s="5" t="s">
        <v>9</v>
      </c>
      <c r="C8206" s="5" t="str">
        <f>VLOOKUP(Taulukko1[[#This Row],[Rivivalinta]],Sheet1!$C$1:$E$42,2,FALSE)</f>
        <v>Nettointäkter från handel och investeringar</v>
      </c>
      <c r="D8206" s="5" t="str">
        <f>VLOOKUP(Taulukko1[[#This Row],[Rivivalinta]],Sheet1!$C$1:$E$42,3,FALSE)</f>
        <v>Net trading and investing income</v>
      </c>
      <c r="E8206" s="1" t="s">
        <v>59</v>
      </c>
      <c r="F8206" s="2">
        <v>42004</v>
      </c>
      <c r="G8206" s="7">
        <v>43</v>
      </c>
    </row>
    <row r="8207" spans="1:7" x14ac:dyDescent="0.2">
      <c r="A8207" s="6">
        <v>6</v>
      </c>
      <c r="B8207" s="5" t="s">
        <v>10</v>
      </c>
      <c r="C8207" s="5" t="str">
        <f>VLOOKUP(Taulukko1[[#This Row],[Rivivalinta]],Sheet1!$C$1:$E$42,2,FALSE)</f>
        <v>Övriga intäkter</v>
      </c>
      <c r="D8207" s="5" t="str">
        <f>VLOOKUP(Taulukko1[[#This Row],[Rivivalinta]],Sheet1!$C$1:$E$42,3,FALSE)</f>
        <v>Other income</v>
      </c>
      <c r="E8207" s="1" t="s">
        <v>59</v>
      </c>
      <c r="F8207" s="2">
        <v>42004</v>
      </c>
      <c r="G8207" s="7">
        <v>128</v>
      </c>
    </row>
    <row r="8208" spans="1:7" x14ac:dyDescent="0.2">
      <c r="A8208" s="6">
        <v>7</v>
      </c>
      <c r="B8208" s="5" t="s">
        <v>11</v>
      </c>
      <c r="C8208" s="5" t="str">
        <f>VLOOKUP(Taulukko1[[#This Row],[Rivivalinta]],Sheet1!$C$1:$E$42,2,FALSE)</f>
        <v>Totala inkomster</v>
      </c>
      <c r="D8208" s="5" t="str">
        <f>VLOOKUP(Taulukko1[[#This Row],[Rivivalinta]],Sheet1!$C$1:$E$42,3,FALSE)</f>
        <v>Total income</v>
      </c>
      <c r="E8208" s="1" t="s">
        <v>59</v>
      </c>
      <c r="F8208" s="2">
        <v>42004</v>
      </c>
      <c r="G8208" s="7">
        <v>781</v>
      </c>
    </row>
    <row r="8209" spans="1:7" x14ac:dyDescent="0.2">
      <c r="A8209" s="6">
        <v>8</v>
      </c>
      <c r="B8209" s="5" t="s">
        <v>12</v>
      </c>
      <c r="C8209" s="5" t="str">
        <f>VLOOKUP(Taulukko1[[#This Row],[Rivivalinta]],Sheet1!$C$1:$E$42,2,FALSE)</f>
        <v>Totala kostnader</v>
      </c>
      <c r="D8209" s="5" t="str">
        <f>VLOOKUP(Taulukko1[[#This Row],[Rivivalinta]],Sheet1!$C$1:$E$42,3,FALSE)</f>
        <v>Total expenses</v>
      </c>
      <c r="E8209" s="1" t="s">
        <v>59</v>
      </c>
      <c r="F8209" s="2">
        <v>42004</v>
      </c>
      <c r="G8209" s="7">
        <v>607</v>
      </c>
    </row>
    <row r="8210" spans="1:7" x14ac:dyDescent="0.2">
      <c r="A8210" s="6">
        <v>9</v>
      </c>
      <c r="B8210" s="5" t="s">
        <v>13</v>
      </c>
      <c r="C8210" s="5" t="str">
        <f>VLOOKUP(Taulukko1[[#This Row],[Rivivalinta]],Sheet1!$C$1:$E$42,2,FALSE)</f>
        <v>Nedskrivningar av lån och fordringar</v>
      </c>
      <c r="D8210" s="5" t="str">
        <f>VLOOKUP(Taulukko1[[#This Row],[Rivivalinta]],Sheet1!$C$1:$E$42,3,FALSE)</f>
        <v>Impairments on loans and receivables</v>
      </c>
      <c r="E8210" s="1" t="s">
        <v>59</v>
      </c>
      <c r="F8210" s="2">
        <v>42004</v>
      </c>
      <c r="G8210" s="7">
        <v>25</v>
      </c>
    </row>
    <row r="8211" spans="1:7" x14ac:dyDescent="0.2">
      <c r="A8211" s="6">
        <v>10</v>
      </c>
      <c r="B8211" s="5" t="s">
        <v>14</v>
      </c>
      <c r="C8211" s="5" t="str">
        <f>VLOOKUP(Taulukko1[[#This Row],[Rivivalinta]],Sheet1!$C$1:$E$42,2,FALSE)</f>
        <v>Rörelsevinst/-förlust</v>
      </c>
      <c r="D8211" s="5" t="str">
        <f>VLOOKUP(Taulukko1[[#This Row],[Rivivalinta]],Sheet1!$C$1:$E$42,3,FALSE)</f>
        <v>Operatingprofit/-loss</v>
      </c>
      <c r="E8211" s="1" t="s">
        <v>59</v>
      </c>
      <c r="F8211" s="2">
        <v>42004</v>
      </c>
      <c r="G8211" s="7">
        <v>150</v>
      </c>
    </row>
    <row r="8212" spans="1:7" x14ac:dyDescent="0.2">
      <c r="A8212" s="6">
        <v>11</v>
      </c>
      <c r="B8212" s="5" t="s">
        <v>15</v>
      </c>
      <c r="C8212" s="5" t="str">
        <f>VLOOKUP(Taulukko1[[#This Row],[Rivivalinta]],Sheet1!$C$1:$E$42,2,FALSE)</f>
        <v>Kontanta medel och kassabehållning hos centralbanker</v>
      </c>
      <c r="D8212" s="5" t="str">
        <f>VLOOKUP(Taulukko1[[#This Row],[Rivivalinta]],Sheet1!$C$1:$E$42,3,FALSE)</f>
        <v>Cash and cash balances at central banks</v>
      </c>
      <c r="E8212" s="1" t="s">
        <v>59</v>
      </c>
      <c r="F8212" s="2">
        <v>42004</v>
      </c>
      <c r="G8212" s="7">
        <v>3671</v>
      </c>
    </row>
    <row r="8213" spans="1:7" x14ac:dyDescent="0.2">
      <c r="A8213" s="6">
        <v>12</v>
      </c>
      <c r="B8213" s="5" t="s">
        <v>16</v>
      </c>
      <c r="C8213" s="5" t="str">
        <f>VLOOKUP(Taulukko1[[#This Row],[Rivivalinta]],Sheet1!$C$1:$E$42,2,FALSE)</f>
        <v>Lån och förskott till kreditinstitut</v>
      </c>
      <c r="D8213" s="5" t="str">
        <f>VLOOKUP(Taulukko1[[#This Row],[Rivivalinta]],Sheet1!$C$1:$E$42,3,FALSE)</f>
        <v>Loans and advances to credit institutions</v>
      </c>
      <c r="E8213" s="1" t="s">
        <v>59</v>
      </c>
      <c r="F8213" s="2">
        <v>42004</v>
      </c>
      <c r="G8213" s="7">
        <v>10001</v>
      </c>
    </row>
    <row r="8214" spans="1:7" x14ac:dyDescent="0.2">
      <c r="A8214" s="6">
        <v>13</v>
      </c>
      <c r="B8214" s="5" t="s">
        <v>17</v>
      </c>
      <c r="C8214" s="5" t="str">
        <f>VLOOKUP(Taulukko1[[#This Row],[Rivivalinta]],Sheet1!$C$1:$E$42,2,FALSE)</f>
        <v>Lån och förskott till allmänheten och offentliga samfund</v>
      </c>
      <c r="D8214" s="5" t="str">
        <f>VLOOKUP(Taulukko1[[#This Row],[Rivivalinta]],Sheet1!$C$1:$E$42,3,FALSE)</f>
        <v>Loans and advances to the public and public sector entities</v>
      </c>
      <c r="E8214" s="1" t="s">
        <v>59</v>
      </c>
      <c r="F8214" s="2">
        <v>42004</v>
      </c>
      <c r="G8214" s="7">
        <v>16307</v>
      </c>
    </row>
    <row r="8215" spans="1:7" x14ac:dyDescent="0.2">
      <c r="A8215" s="6">
        <v>14</v>
      </c>
      <c r="B8215" s="5" t="s">
        <v>18</v>
      </c>
      <c r="C8215" s="5" t="str">
        <f>VLOOKUP(Taulukko1[[#This Row],[Rivivalinta]],Sheet1!$C$1:$E$42,2,FALSE)</f>
        <v>Värdepapper</v>
      </c>
      <c r="D8215" s="5" t="str">
        <f>VLOOKUP(Taulukko1[[#This Row],[Rivivalinta]],Sheet1!$C$1:$E$42,3,FALSE)</f>
        <v>Debt securities</v>
      </c>
      <c r="E8215" s="1" t="s">
        <v>59</v>
      </c>
      <c r="F8215" s="2">
        <v>42004</v>
      </c>
      <c r="G8215" s="7">
        <v>2952</v>
      </c>
    </row>
    <row r="8216" spans="1:7" x14ac:dyDescent="0.2">
      <c r="A8216" s="6">
        <v>15</v>
      </c>
      <c r="B8216" s="5" t="s">
        <v>238</v>
      </c>
      <c r="C8216" s="5" t="str">
        <f>VLOOKUP(Taulukko1[[#This Row],[Rivivalinta]],Sheet1!$C$1:$E$42,2,FALSE)</f>
        <v xml:space="preserve">Derivat </v>
      </c>
      <c r="D8216" s="5" t="str">
        <f>VLOOKUP(Taulukko1[[#This Row],[Rivivalinta]],Sheet1!$C$1:$E$42,3,FALSE)</f>
        <v xml:space="preserve">Derivatives </v>
      </c>
      <c r="E8216" s="1" t="s">
        <v>59</v>
      </c>
      <c r="F8216" s="2">
        <v>42004</v>
      </c>
      <c r="G8216" s="7"/>
    </row>
    <row r="8217" spans="1:7" x14ac:dyDescent="0.2">
      <c r="A8217" s="6">
        <v>16</v>
      </c>
      <c r="B8217" s="5" t="s">
        <v>20</v>
      </c>
      <c r="C8217" s="5" t="str">
        <f>VLOOKUP(Taulukko1[[#This Row],[Rivivalinta]],Sheet1!$C$1:$E$42,2,FALSE)</f>
        <v>Övriga tillgångar</v>
      </c>
      <c r="D8217" s="5" t="str">
        <f>VLOOKUP(Taulukko1[[#This Row],[Rivivalinta]],Sheet1!$C$1:$E$42,3,FALSE)</f>
        <v>Other assets</v>
      </c>
      <c r="E8217" s="1" t="s">
        <v>59</v>
      </c>
      <c r="F8217" s="2">
        <v>42004</v>
      </c>
      <c r="G8217" s="7">
        <v>3045</v>
      </c>
    </row>
    <row r="8218" spans="1:7" x14ac:dyDescent="0.2">
      <c r="A8218" s="6">
        <v>17</v>
      </c>
      <c r="B8218" s="5" t="s">
        <v>21</v>
      </c>
      <c r="C8218" s="5" t="str">
        <f>VLOOKUP(Taulukko1[[#This Row],[Rivivalinta]],Sheet1!$C$1:$E$42,2,FALSE)</f>
        <v>SUMMA TILLGÅNGAR</v>
      </c>
      <c r="D8218" s="5" t="str">
        <f>VLOOKUP(Taulukko1[[#This Row],[Rivivalinta]],Sheet1!$C$1:$E$42,3,FALSE)</f>
        <v>TOTAL ASSETS</v>
      </c>
      <c r="E8218" s="1" t="s">
        <v>59</v>
      </c>
      <c r="F8218" s="2">
        <v>42004</v>
      </c>
      <c r="G8218" s="7">
        <v>35976</v>
      </c>
    </row>
    <row r="8219" spans="1:7" x14ac:dyDescent="0.2">
      <c r="A8219" s="6">
        <v>18</v>
      </c>
      <c r="B8219" s="5" t="s">
        <v>22</v>
      </c>
      <c r="C8219" s="5" t="str">
        <f>VLOOKUP(Taulukko1[[#This Row],[Rivivalinta]],Sheet1!$C$1:$E$42,2,FALSE)</f>
        <v>Inlåning från kreditinstitut</v>
      </c>
      <c r="D8219" s="5" t="str">
        <f>VLOOKUP(Taulukko1[[#This Row],[Rivivalinta]],Sheet1!$C$1:$E$42,3,FALSE)</f>
        <v>Deposits from credit institutions</v>
      </c>
      <c r="E8219" s="1" t="s">
        <v>59</v>
      </c>
      <c r="F8219" s="2">
        <v>42004</v>
      </c>
      <c r="G8219" s="7"/>
    </row>
    <row r="8220" spans="1:7" x14ac:dyDescent="0.2">
      <c r="A8220" s="6">
        <v>19</v>
      </c>
      <c r="B8220" s="5" t="s">
        <v>23</v>
      </c>
      <c r="C8220" s="5" t="str">
        <f>VLOOKUP(Taulukko1[[#This Row],[Rivivalinta]],Sheet1!$C$1:$E$42,2,FALSE)</f>
        <v>Inlåning från allmänheten och offentliga samfund</v>
      </c>
      <c r="D8220" s="5" t="str">
        <f>VLOOKUP(Taulukko1[[#This Row],[Rivivalinta]],Sheet1!$C$1:$E$42,3,FALSE)</f>
        <v>Deposits from the public and public sector entities</v>
      </c>
      <c r="E8220" s="1" t="s">
        <v>59</v>
      </c>
      <c r="F8220" s="2">
        <v>42004</v>
      </c>
      <c r="G8220" s="7">
        <v>31615</v>
      </c>
    </row>
    <row r="8221" spans="1:7" x14ac:dyDescent="0.2">
      <c r="A8221" s="6">
        <v>20</v>
      </c>
      <c r="B8221" s="5" t="s">
        <v>24</v>
      </c>
      <c r="C8221" s="5" t="str">
        <f>VLOOKUP(Taulukko1[[#This Row],[Rivivalinta]],Sheet1!$C$1:$E$42,2,FALSE)</f>
        <v>Emitterade skuldebrev</v>
      </c>
      <c r="D8221" s="5" t="str">
        <f>VLOOKUP(Taulukko1[[#This Row],[Rivivalinta]],Sheet1!$C$1:$E$42,3,FALSE)</f>
        <v>Debt securities issued</v>
      </c>
      <c r="E8221" s="1" t="s">
        <v>59</v>
      </c>
      <c r="F8221" s="2">
        <v>42004</v>
      </c>
      <c r="G8221" s="7"/>
    </row>
    <row r="8222" spans="1:7" x14ac:dyDescent="0.2">
      <c r="A8222" s="6">
        <v>22</v>
      </c>
      <c r="B8222" s="5" t="s">
        <v>19</v>
      </c>
      <c r="C8222" s="5" t="str">
        <f>VLOOKUP(Taulukko1[[#This Row],[Rivivalinta]],Sheet1!$C$1:$E$42,2,FALSE)</f>
        <v>Derivat</v>
      </c>
      <c r="D8222" s="5" t="str">
        <f>VLOOKUP(Taulukko1[[#This Row],[Rivivalinta]],Sheet1!$C$1:$E$42,3,FALSE)</f>
        <v>Derivatives</v>
      </c>
      <c r="E8222" s="1" t="s">
        <v>59</v>
      </c>
      <c r="F8222" s="2">
        <v>42004</v>
      </c>
      <c r="G8222" s="7"/>
    </row>
    <row r="8223" spans="1:7" x14ac:dyDescent="0.2">
      <c r="A8223" s="6">
        <v>23</v>
      </c>
      <c r="B8223" s="5" t="s">
        <v>25</v>
      </c>
      <c r="C8223" s="5" t="str">
        <f>VLOOKUP(Taulukko1[[#This Row],[Rivivalinta]],Sheet1!$C$1:$E$42,2,FALSE)</f>
        <v>Eget kapital</v>
      </c>
      <c r="D8223" s="5" t="str">
        <f>VLOOKUP(Taulukko1[[#This Row],[Rivivalinta]],Sheet1!$C$1:$E$42,3,FALSE)</f>
        <v>Total equity</v>
      </c>
      <c r="E8223" s="1" t="s">
        <v>59</v>
      </c>
      <c r="F8223" s="2">
        <v>42004</v>
      </c>
      <c r="G8223" s="7">
        <v>3875</v>
      </c>
    </row>
    <row r="8224" spans="1:7" x14ac:dyDescent="0.2">
      <c r="A8224" s="6">
        <v>21</v>
      </c>
      <c r="B8224" s="5" t="s">
        <v>26</v>
      </c>
      <c r="C8224" s="5" t="str">
        <f>VLOOKUP(Taulukko1[[#This Row],[Rivivalinta]],Sheet1!$C$1:$E$42,2,FALSE)</f>
        <v>Övriga skulder</v>
      </c>
      <c r="D8224" s="5" t="str">
        <f>VLOOKUP(Taulukko1[[#This Row],[Rivivalinta]],Sheet1!$C$1:$E$42,3,FALSE)</f>
        <v>Other liabilities</v>
      </c>
      <c r="E8224" s="1" t="s">
        <v>59</v>
      </c>
      <c r="F8224" s="2">
        <v>42004</v>
      </c>
      <c r="G8224" s="7">
        <v>485</v>
      </c>
    </row>
    <row r="8225" spans="1:7" x14ac:dyDescent="0.2">
      <c r="A8225" s="6">
        <v>24</v>
      </c>
      <c r="B8225" s="5" t="s">
        <v>27</v>
      </c>
      <c r="C8225" s="5" t="str">
        <f>VLOOKUP(Taulukko1[[#This Row],[Rivivalinta]],Sheet1!$C$1:$E$42,2,FALSE)</f>
        <v>SUMMA EGET KAPITAL OCH SKULDER</v>
      </c>
      <c r="D8225" s="5" t="str">
        <f>VLOOKUP(Taulukko1[[#This Row],[Rivivalinta]],Sheet1!$C$1:$E$42,3,FALSE)</f>
        <v>TOTAL EQUITY AND LIABILITIES</v>
      </c>
      <c r="E8225" s="1" t="s">
        <v>59</v>
      </c>
      <c r="F8225" s="2">
        <v>42004</v>
      </c>
      <c r="G8225" s="7">
        <v>35975</v>
      </c>
    </row>
    <row r="8226" spans="1:7" x14ac:dyDescent="0.2">
      <c r="A8226" s="6">
        <v>25</v>
      </c>
      <c r="B8226" s="5" t="s">
        <v>28</v>
      </c>
      <c r="C8226" s="5" t="str">
        <f>VLOOKUP(Taulukko1[[#This Row],[Rivivalinta]],Sheet1!$C$1:$E$42,2,FALSE)</f>
        <v>Exponering utanför balansräkningen</v>
      </c>
      <c r="D8226" s="5" t="str">
        <f>VLOOKUP(Taulukko1[[#This Row],[Rivivalinta]],Sheet1!$C$1:$E$42,3,FALSE)</f>
        <v>Off balance sheet exposures</v>
      </c>
      <c r="E8226" s="1" t="s">
        <v>59</v>
      </c>
      <c r="F8226" s="2">
        <v>42004</v>
      </c>
      <c r="G8226" s="7">
        <v>355</v>
      </c>
    </row>
    <row r="8227" spans="1:7" x14ac:dyDescent="0.2">
      <c r="A8227" s="6">
        <v>28</v>
      </c>
      <c r="B8227" s="5" t="s">
        <v>29</v>
      </c>
      <c r="C8227" s="5" t="str">
        <f>VLOOKUP(Taulukko1[[#This Row],[Rivivalinta]],Sheet1!$C$1:$E$42,2,FALSE)</f>
        <v>Kostnader/intäkter, %</v>
      </c>
      <c r="D8227" s="5" t="str">
        <f>VLOOKUP(Taulukko1[[#This Row],[Rivivalinta]],Sheet1!$C$1:$E$42,3,FALSE)</f>
        <v>Cost/income ratio, %</v>
      </c>
      <c r="E8227" s="1" t="s">
        <v>59</v>
      </c>
      <c r="F8227" s="2">
        <v>42004</v>
      </c>
      <c r="G8227" s="8">
        <v>0.71590909090909094</v>
      </c>
    </row>
    <row r="8228" spans="1:7" x14ac:dyDescent="0.2">
      <c r="A8228" s="6">
        <v>29</v>
      </c>
      <c r="B8228" s="5" t="s">
        <v>30</v>
      </c>
      <c r="C8228" s="5" t="str">
        <f>VLOOKUP(Taulukko1[[#This Row],[Rivivalinta]],Sheet1!$C$1:$E$42,2,FALSE)</f>
        <v>Nödlidande exponeringar/Exponeringar, %</v>
      </c>
      <c r="D8228" s="5" t="str">
        <f>VLOOKUP(Taulukko1[[#This Row],[Rivivalinta]],Sheet1!$C$1:$E$42,3,FALSE)</f>
        <v>Non-performing exposures/Exposures, %</v>
      </c>
      <c r="E8228" s="1" t="s">
        <v>59</v>
      </c>
      <c r="F8228" s="2">
        <v>42004</v>
      </c>
      <c r="G8228" s="8">
        <v>2.9405324240623144E-3</v>
      </c>
    </row>
    <row r="8229" spans="1:7" x14ac:dyDescent="0.2">
      <c r="A8229" s="6">
        <v>30</v>
      </c>
      <c r="B8229" s="5" t="s">
        <v>31</v>
      </c>
      <c r="C8229" s="5" t="str">
        <f>VLOOKUP(Taulukko1[[#This Row],[Rivivalinta]],Sheet1!$C$1:$E$42,2,FALSE)</f>
        <v>Upplupna avsättningar på nödlidande exponeringar/Nödlidande Exponeringar, %</v>
      </c>
      <c r="D8229" s="5" t="str">
        <f>VLOOKUP(Taulukko1[[#This Row],[Rivivalinta]],Sheet1!$C$1:$E$42,3,FALSE)</f>
        <v>Accumulated impairments on non-performing exposures/Non-performing exposures, %</v>
      </c>
      <c r="E8229" s="1" t="s">
        <v>59</v>
      </c>
      <c r="F8229" s="2">
        <v>42004</v>
      </c>
      <c r="G8229" s="8">
        <v>0.31914893617021278</v>
      </c>
    </row>
    <row r="8230" spans="1:7" x14ac:dyDescent="0.2">
      <c r="A8230" s="6">
        <v>31</v>
      </c>
      <c r="B8230" s="5" t="s">
        <v>32</v>
      </c>
      <c r="C8230" s="5" t="str">
        <f>VLOOKUP(Taulukko1[[#This Row],[Rivivalinta]],Sheet1!$C$1:$E$42,2,FALSE)</f>
        <v>Kapitalbas</v>
      </c>
      <c r="D8230" s="5" t="str">
        <f>VLOOKUP(Taulukko1[[#This Row],[Rivivalinta]],Sheet1!$C$1:$E$42,3,FALSE)</f>
        <v>Own funds</v>
      </c>
      <c r="E8230" s="1" t="s">
        <v>59</v>
      </c>
      <c r="F8230" s="2">
        <v>42004</v>
      </c>
      <c r="G8230" s="7">
        <v>4079.7248399999999</v>
      </c>
    </row>
    <row r="8231" spans="1:7" x14ac:dyDescent="0.2">
      <c r="A8231" s="6">
        <v>32</v>
      </c>
      <c r="B8231" s="5" t="s">
        <v>33</v>
      </c>
      <c r="C8231" s="5" t="str">
        <f>VLOOKUP(Taulukko1[[#This Row],[Rivivalinta]],Sheet1!$C$1:$E$42,2,FALSE)</f>
        <v>Kärnprimärkapital (CET 1)</v>
      </c>
      <c r="D8231" s="5" t="str">
        <f>VLOOKUP(Taulukko1[[#This Row],[Rivivalinta]],Sheet1!$C$1:$E$42,3,FALSE)</f>
        <v>Common equity tier 1 capital (CET1)</v>
      </c>
      <c r="E8231" s="1" t="s">
        <v>59</v>
      </c>
      <c r="F8231" s="2">
        <v>42004</v>
      </c>
      <c r="G8231" s="7">
        <v>4059.3864100000001</v>
      </c>
    </row>
    <row r="8232" spans="1:7" x14ac:dyDescent="0.2">
      <c r="A8232" s="6">
        <v>33</v>
      </c>
      <c r="B8232" s="5" t="s">
        <v>34</v>
      </c>
      <c r="C8232" s="5" t="str">
        <f>VLOOKUP(Taulukko1[[#This Row],[Rivivalinta]],Sheet1!$C$1:$E$42,2,FALSE)</f>
        <v>Övrigt primärkapital (AT 1)</v>
      </c>
      <c r="D8232" s="5" t="str">
        <f>VLOOKUP(Taulukko1[[#This Row],[Rivivalinta]],Sheet1!$C$1:$E$42,3,FALSE)</f>
        <v>Additional tier 1 capital (AT 1)</v>
      </c>
      <c r="E8232" s="1" t="s">
        <v>59</v>
      </c>
      <c r="F8232" s="2">
        <v>42004</v>
      </c>
      <c r="G8232" s="7"/>
    </row>
    <row r="8233" spans="1:7" x14ac:dyDescent="0.2">
      <c r="A8233" s="6">
        <v>34</v>
      </c>
      <c r="B8233" s="5" t="s">
        <v>35</v>
      </c>
      <c r="C8233" s="5" t="str">
        <f>VLOOKUP(Taulukko1[[#This Row],[Rivivalinta]],Sheet1!$C$1:$E$42,2,FALSE)</f>
        <v>Supplementärkapital (T2)</v>
      </c>
      <c r="D8233" s="5" t="str">
        <f>VLOOKUP(Taulukko1[[#This Row],[Rivivalinta]],Sheet1!$C$1:$E$42,3,FALSE)</f>
        <v>Tier 2 capital (T2)</v>
      </c>
      <c r="E8233" s="1" t="s">
        <v>59</v>
      </c>
      <c r="F8233" s="2">
        <v>42004</v>
      </c>
      <c r="G8233" s="7">
        <v>20.338419999999999</v>
      </c>
    </row>
    <row r="8234" spans="1:7" x14ac:dyDescent="0.2">
      <c r="A8234" s="6">
        <v>35</v>
      </c>
      <c r="B8234" s="5" t="s">
        <v>36</v>
      </c>
      <c r="C8234" s="5" t="str">
        <f>VLOOKUP(Taulukko1[[#This Row],[Rivivalinta]],Sheet1!$C$1:$E$42,2,FALSE)</f>
        <v>Summa kapitalrelationer, %</v>
      </c>
      <c r="D8234" s="5" t="str">
        <f>VLOOKUP(Taulukko1[[#This Row],[Rivivalinta]],Sheet1!$C$1:$E$42,3,FALSE)</f>
        <v>Own funds ratio, %</v>
      </c>
      <c r="E8234" s="1" t="s">
        <v>59</v>
      </c>
      <c r="F8234" s="2">
        <v>42004</v>
      </c>
      <c r="G8234" s="8">
        <v>0.61233386438167314</v>
      </c>
    </row>
    <row r="8235" spans="1:7" x14ac:dyDescent="0.2">
      <c r="A8235" s="6">
        <v>36</v>
      </c>
      <c r="B8235" s="5" t="s">
        <v>37</v>
      </c>
      <c r="C8235" s="5" t="str">
        <f>VLOOKUP(Taulukko1[[#This Row],[Rivivalinta]],Sheet1!$C$1:$E$42,2,FALSE)</f>
        <v>Primärkapitalrelation, %</v>
      </c>
      <c r="D8235" s="5" t="str">
        <f>VLOOKUP(Taulukko1[[#This Row],[Rivivalinta]],Sheet1!$C$1:$E$42,3,FALSE)</f>
        <v>Tier 1 ratio, %</v>
      </c>
      <c r="E8235" s="1" t="s">
        <v>59</v>
      </c>
      <c r="F8235" s="2">
        <v>42004</v>
      </c>
      <c r="G8235" s="8">
        <v>0.60928122972473486</v>
      </c>
    </row>
    <row r="8236" spans="1:7" x14ac:dyDescent="0.2">
      <c r="A8236" s="6">
        <v>37</v>
      </c>
      <c r="B8236" s="5" t="s">
        <v>38</v>
      </c>
      <c r="C8236" s="5" t="str">
        <f>VLOOKUP(Taulukko1[[#This Row],[Rivivalinta]],Sheet1!$C$1:$E$42,2,FALSE)</f>
        <v>Kärnprimärkapitalrelation, %</v>
      </c>
      <c r="D8236" s="5" t="str">
        <f>VLOOKUP(Taulukko1[[#This Row],[Rivivalinta]],Sheet1!$C$1:$E$42,3,FALSE)</f>
        <v>CET 1 ratio, %</v>
      </c>
      <c r="E8236" s="1" t="s">
        <v>59</v>
      </c>
      <c r="F8236" s="2">
        <v>42004</v>
      </c>
      <c r="G8236" s="8">
        <v>0.60928122972473486</v>
      </c>
    </row>
    <row r="8237" spans="1:7" x14ac:dyDescent="0.2">
      <c r="A8237" s="6">
        <v>38</v>
      </c>
      <c r="B8237" s="5" t="s">
        <v>39</v>
      </c>
      <c r="C8237" s="5" t="str">
        <f>VLOOKUP(Taulukko1[[#This Row],[Rivivalinta]],Sheet1!$C$1:$E$42,2,FALSE)</f>
        <v>Summa exponeringsbelopp (RWA)</v>
      </c>
      <c r="D8237" s="5" t="str">
        <f>VLOOKUP(Taulukko1[[#This Row],[Rivivalinta]],Sheet1!$C$1:$E$42,3,FALSE)</f>
        <v>Total risk weighted assets (RWA)</v>
      </c>
      <c r="E8237" s="1" t="s">
        <v>59</v>
      </c>
      <c r="F8237" s="2">
        <v>42004</v>
      </c>
      <c r="G8237" s="7">
        <v>6662.5824199999997</v>
      </c>
    </row>
    <row r="8238" spans="1:7" x14ac:dyDescent="0.2">
      <c r="A8238" s="6">
        <v>39</v>
      </c>
      <c r="B8238" s="5" t="s">
        <v>40</v>
      </c>
      <c r="C8238" s="5" t="str">
        <f>VLOOKUP(Taulukko1[[#This Row],[Rivivalinta]],Sheet1!$C$1:$E$42,2,FALSE)</f>
        <v>Exponeringsbelopp för kredit-, motpart- och utspädningsrisker</v>
      </c>
      <c r="D8238" s="5" t="str">
        <f>VLOOKUP(Taulukko1[[#This Row],[Rivivalinta]],Sheet1!$C$1:$E$42,3,FALSE)</f>
        <v>Credit and counterparty risks</v>
      </c>
      <c r="E8238" s="1" t="s">
        <v>59</v>
      </c>
      <c r="F8238" s="2">
        <v>42004</v>
      </c>
      <c r="G8238" s="7">
        <v>5728.1138099999998</v>
      </c>
    </row>
    <row r="8239" spans="1:7" x14ac:dyDescent="0.2">
      <c r="A8239" s="6">
        <v>40</v>
      </c>
      <c r="B8239" s="5" t="s">
        <v>41</v>
      </c>
      <c r="C8239" s="5" t="str">
        <f>VLOOKUP(Taulukko1[[#This Row],[Rivivalinta]],Sheet1!$C$1:$E$42,2,FALSE)</f>
        <v>Exponeringsbelopp för positions-, valutakurs- och råvarurisker</v>
      </c>
      <c r="D8239" s="5" t="str">
        <f>VLOOKUP(Taulukko1[[#This Row],[Rivivalinta]],Sheet1!$C$1:$E$42,3,FALSE)</f>
        <v>Position, currency and commodity risks</v>
      </c>
      <c r="E8239" s="1" t="s">
        <v>59</v>
      </c>
      <c r="F8239" s="2">
        <v>42004</v>
      </c>
      <c r="G8239" s="7"/>
    </row>
    <row r="8240" spans="1:7" x14ac:dyDescent="0.2">
      <c r="A8240" s="6">
        <v>41</v>
      </c>
      <c r="B8240" s="5" t="s">
        <v>42</v>
      </c>
      <c r="C8240" s="5" t="str">
        <f>VLOOKUP(Taulukko1[[#This Row],[Rivivalinta]],Sheet1!$C$1:$E$42,2,FALSE)</f>
        <v>Exponeringsbelopp för operativ risk</v>
      </c>
      <c r="D8240" s="5" t="str">
        <f>VLOOKUP(Taulukko1[[#This Row],[Rivivalinta]],Sheet1!$C$1:$E$42,3,FALSE)</f>
        <v>Operational risks</v>
      </c>
      <c r="E8240" s="1" t="s">
        <v>59</v>
      </c>
      <c r="F8240" s="2">
        <v>42004</v>
      </c>
      <c r="G8240" s="7">
        <v>934.46861999999999</v>
      </c>
    </row>
    <row r="8241" spans="1:7" x14ac:dyDescent="0.2">
      <c r="A8241" s="6">
        <v>42</v>
      </c>
      <c r="B8241" s="5" t="s">
        <v>43</v>
      </c>
      <c r="C8241" s="5" t="str">
        <f>VLOOKUP(Taulukko1[[#This Row],[Rivivalinta]],Sheet1!$C$1:$E$42,2,FALSE)</f>
        <v>Övriga riskexponeringar</v>
      </c>
      <c r="D8241" s="5" t="str">
        <f>VLOOKUP(Taulukko1[[#This Row],[Rivivalinta]],Sheet1!$C$1:$E$42,3,FALSE)</f>
        <v>Other risks</v>
      </c>
      <c r="E8241" s="1" t="s">
        <v>59</v>
      </c>
      <c r="F8241" s="2">
        <v>42004</v>
      </c>
      <c r="G8241" s="7"/>
    </row>
    <row r="8242" spans="1:7" x14ac:dyDescent="0.2">
      <c r="A8242" s="6">
        <v>1</v>
      </c>
      <c r="B8242" s="5" t="s">
        <v>5</v>
      </c>
      <c r="C8242" s="5" t="str">
        <f>VLOOKUP(Taulukko1[[#This Row],[Rivivalinta]],Sheet1!$C$1:$E$42,2,FALSE)</f>
        <v>Räntenetto</v>
      </c>
      <c r="D8242" s="5" t="str">
        <f>VLOOKUP(Taulukko1[[#This Row],[Rivivalinta]],Sheet1!$C$1:$E$42,3,FALSE)</f>
        <v>Net interest margin</v>
      </c>
      <c r="E8242" s="1" t="s">
        <v>226</v>
      </c>
      <c r="F8242" s="2">
        <v>42004</v>
      </c>
      <c r="G8242" s="7">
        <v>907</v>
      </c>
    </row>
    <row r="8243" spans="1:7" x14ac:dyDescent="0.2">
      <c r="A8243" s="6">
        <v>2</v>
      </c>
      <c r="B8243" s="5" t="s">
        <v>6</v>
      </c>
      <c r="C8243" s="5" t="str">
        <f>VLOOKUP(Taulukko1[[#This Row],[Rivivalinta]],Sheet1!$C$1:$E$42,2,FALSE)</f>
        <v>Netto, avgifts- och provisionsintäkter</v>
      </c>
      <c r="D8243" s="5" t="str">
        <f>VLOOKUP(Taulukko1[[#This Row],[Rivivalinta]],Sheet1!$C$1:$E$42,3,FALSE)</f>
        <v>Net fee and commission income</v>
      </c>
      <c r="E8243" s="1" t="s">
        <v>226</v>
      </c>
      <c r="F8243" s="2">
        <v>42004</v>
      </c>
      <c r="G8243" s="7">
        <v>412</v>
      </c>
    </row>
    <row r="8244" spans="1:7" x14ac:dyDescent="0.2">
      <c r="A8244" s="6">
        <v>3</v>
      </c>
      <c r="B8244" s="5" t="s">
        <v>7</v>
      </c>
      <c r="C8244" s="5" t="str">
        <f>VLOOKUP(Taulukko1[[#This Row],[Rivivalinta]],Sheet1!$C$1:$E$42,2,FALSE)</f>
        <v>Avgifts- och provisionsintäkter</v>
      </c>
      <c r="D8244" s="5" t="str">
        <f>VLOOKUP(Taulukko1[[#This Row],[Rivivalinta]],Sheet1!$C$1:$E$42,3,FALSE)</f>
        <v>Fee and commission income</v>
      </c>
      <c r="E8244" s="1" t="s">
        <v>226</v>
      </c>
      <c r="F8244" s="2">
        <v>42004</v>
      </c>
      <c r="G8244" s="7">
        <v>467</v>
      </c>
    </row>
    <row r="8245" spans="1:7" x14ac:dyDescent="0.2">
      <c r="A8245" s="6">
        <v>4</v>
      </c>
      <c r="B8245" s="5" t="s">
        <v>8</v>
      </c>
      <c r="C8245" s="5" t="str">
        <f>VLOOKUP(Taulukko1[[#This Row],[Rivivalinta]],Sheet1!$C$1:$E$42,2,FALSE)</f>
        <v>Avgifts- och provisionskostnader</v>
      </c>
      <c r="D8245" s="5" t="str">
        <f>VLOOKUP(Taulukko1[[#This Row],[Rivivalinta]],Sheet1!$C$1:$E$42,3,FALSE)</f>
        <v>Fee and commission expenses</v>
      </c>
      <c r="E8245" s="1" t="s">
        <v>226</v>
      </c>
      <c r="F8245" s="2">
        <v>42004</v>
      </c>
      <c r="G8245" s="7">
        <v>55</v>
      </c>
    </row>
    <row r="8246" spans="1:7" x14ac:dyDescent="0.2">
      <c r="A8246" s="6">
        <v>5</v>
      </c>
      <c r="B8246" s="5" t="s">
        <v>9</v>
      </c>
      <c r="C8246" s="5" t="str">
        <f>VLOOKUP(Taulukko1[[#This Row],[Rivivalinta]],Sheet1!$C$1:$E$42,2,FALSE)</f>
        <v>Nettointäkter från handel och investeringar</v>
      </c>
      <c r="D8246" s="5" t="str">
        <f>VLOOKUP(Taulukko1[[#This Row],[Rivivalinta]],Sheet1!$C$1:$E$42,3,FALSE)</f>
        <v>Net trading and investing income</v>
      </c>
      <c r="E8246" s="1" t="s">
        <v>226</v>
      </c>
      <c r="F8246" s="2">
        <v>42004</v>
      </c>
      <c r="G8246" s="7">
        <v>2921</v>
      </c>
    </row>
    <row r="8247" spans="1:7" x14ac:dyDescent="0.2">
      <c r="A8247" s="6">
        <v>6</v>
      </c>
      <c r="B8247" s="5" t="s">
        <v>10</v>
      </c>
      <c r="C8247" s="5" t="str">
        <f>VLOOKUP(Taulukko1[[#This Row],[Rivivalinta]],Sheet1!$C$1:$E$42,2,FALSE)</f>
        <v>Övriga intäkter</v>
      </c>
      <c r="D8247" s="5" t="str">
        <f>VLOOKUP(Taulukko1[[#This Row],[Rivivalinta]],Sheet1!$C$1:$E$42,3,FALSE)</f>
        <v>Other income</v>
      </c>
      <c r="E8247" s="1" t="s">
        <v>226</v>
      </c>
      <c r="F8247" s="2">
        <v>42004</v>
      </c>
      <c r="G8247" s="7">
        <v>24</v>
      </c>
    </row>
    <row r="8248" spans="1:7" x14ac:dyDescent="0.2">
      <c r="A8248" s="6">
        <v>7</v>
      </c>
      <c r="B8248" s="5" t="s">
        <v>11</v>
      </c>
      <c r="C8248" s="5" t="str">
        <f>VLOOKUP(Taulukko1[[#This Row],[Rivivalinta]],Sheet1!$C$1:$E$42,2,FALSE)</f>
        <v>Totala inkomster</v>
      </c>
      <c r="D8248" s="5" t="str">
        <f>VLOOKUP(Taulukko1[[#This Row],[Rivivalinta]],Sheet1!$C$1:$E$42,3,FALSE)</f>
        <v>Total income</v>
      </c>
      <c r="E8248" s="1" t="s">
        <v>226</v>
      </c>
      <c r="F8248" s="2">
        <v>42004</v>
      </c>
      <c r="G8248" s="7">
        <v>4264</v>
      </c>
    </row>
    <row r="8249" spans="1:7" x14ac:dyDescent="0.2">
      <c r="A8249" s="6">
        <v>8</v>
      </c>
      <c r="B8249" s="5" t="s">
        <v>12</v>
      </c>
      <c r="C8249" s="5" t="str">
        <f>VLOOKUP(Taulukko1[[#This Row],[Rivivalinta]],Sheet1!$C$1:$E$42,2,FALSE)</f>
        <v>Totala kostnader</v>
      </c>
      <c r="D8249" s="5" t="str">
        <f>VLOOKUP(Taulukko1[[#This Row],[Rivivalinta]],Sheet1!$C$1:$E$42,3,FALSE)</f>
        <v>Total expenses</v>
      </c>
      <c r="E8249" s="1" t="s">
        <v>226</v>
      </c>
      <c r="F8249" s="2">
        <v>42004</v>
      </c>
      <c r="G8249" s="7">
        <v>1218</v>
      </c>
    </row>
    <row r="8250" spans="1:7" x14ac:dyDescent="0.2">
      <c r="A8250" s="6">
        <v>9</v>
      </c>
      <c r="B8250" s="5" t="s">
        <v>13</v>
      </c>
      <c r="C8250" s="5" t="str">
        <f>VLOOKUP(Taulukko1[[#This Row],[Rivivalinta]],Sheet1!$C$1:$E$42,2,FALSE)</f>
        <v>Nedskrivningar av lån och fordringar</v>
      </c>
      <c r="D8250" s="5" t="str">
        <f>VLOOKUP(Taulukko1[[#This Row],[Rivivalinta]],Sheet1!$C$1:$E$42,3,FALSE)</f>
        <v>Impairments on loans and receivables</v>
      </c>
      <c r="E8250" s="1" t="s">
        <v>226</v>
      </c>
      <c r="F8250" s="2">
        <v>42004</v>
      </c>
      <c r="G8250" s="7">
        <v>142</v>
      </c>
    </row>
    <row r="8251" spans="1:7" x14ac:dyDescent="0.2">
      <c r="A8251" s="6">
        <v>10</v>
      </c>
      <c r="B8251" s="5" t="s">
        <v>14</v>
      </c>
      <c r="C8251" s="5" t="str">
        <f>VLOOKUP(Taulukko1[[#This Row],[Rivivalinta]],Sheet1!$C$1:$E$42,2,FALSE)</f>
        <v>Rörelsevinst/-förlust</v>
      </c>
      <c r="D8251" s="5" t="str">
        <f>VLOOKUP(Taulukko1[[#This Row],[Rivivalinta]],Sheet1!$C$1:$E$42,3,FALSE)</f>
        <v>Operatingprofit/-loss</v>
      </c>
      <c r="E8251" s="1" t="s">
        <v>226</v>
      </c>
      <c r="F8251" s="2">
        <v>42004</v>
      </c>
      <c r="G8251" s="7">
        <v>2903</v>
      </c>
    </row>
    <row r="8252" spans="1:7" x14ac:dyDescent="0.2">
      <c r="A8252" s="6">
        <v>11</v>
      </c>
      <c r="B8252" s="5" t="s">
        <v>15</v>
      </c>
      <c r="C8252" s="5" t="str">
        <f>VLOOKUP(Taulukko1[[#This Row],[Rivivalinta]],Sheet1!$C$1:$E$42,2,FALSE)</f>
        <v>Kontanta medel och kassabehållning hos centralbanker</v>
      </c>
      <c r="D8252" s="5" t="str">
        <f>VLOOKUP(Taulukko1[[#This Row],[Rivivalinta]],Sheet1!$C$1:$E$42,3,FALSE)</f>
        <v>Cash and cash balances at central banks</v>
      </c>
      <c r="E8252" s="1" t="s">
        <v>226</v>
      </c>
      <c r="F8252" s="2">
        <v>42004</v>
      </c>
      <c r="G8252" s="7">
        <v>1010</v>
      </c>
    </row>
    <row r="8253" spans="1:7" x14ac:dyDescent="0.2">
      <c r="A8253" s="6">
        <v>12</v>
      </c>
      <c r="B8253" s="5" t="s">
        <v>16</v>
      </c>
      <c r="C8253" s="5" t="str">
        <f>VLOOKUP(Taulukko1[[#This Row],[Rivivalinta]],Sheet1!$C$1:$E$42,2,FALSE)</f>
        <v>Lån och förskott till kreditinstitut</v>
      </c>
      <c r="D8253" s="5" t="str">
        <f>VLOOKUP(Taulukko1[[#This Row],[Rivivalinta]],Sheet1!$C$1:$E$42,3,FALSE)</f>
        <v>Loans and advances to credit institutions</v>
      </c>
      <c r="E8253" s="1" t="s">
        <v>226</v>
      </c>
      <c r="F8253" s="2">
        <v>42004</v>
      </c>
      <c r="G8253" s="7">
        <v>4443</v>
      </c>
    </row>
    <row r="8254" spans="1:7" x14ac:dyDescent="0.2">
      <c r="A8254" s="6">
        <v>13</v>
      </c>
      <c r="B8254" s="5" t="s">
        <v>17</v>
      </c>
      <c r="C8254" s="5" t="str">
        <f>VLOOKUP(Taulukko1[[#This Row],[Rivivalinta]],Sheet1!$C$1:$E$42,2,FALSE)</f>
        <v>Lån och förskott till allmänheten och offentliga samfund</v>
      </c>
      <c r="D8254" s="5" t="str">
        <f>VLOOKUP(Taulukko1[[#This Row],[Rivivalinta]],Sheet1!$C$1:$E$42,3,FALSE)</f>
        <v>Loans and advances to the public and public sector entities</v>
      </c>
      <c r="E8254" s="1" t="s">
        <v>226</v>
      </c>
      <c r="F8254" s="2">
        <v>42004</v>
      </c>
      <c r="G8254" s="7">
        <v>49940</v>
      </c>
    </row>
    <row r="8255" spans="1:7" x14ac:dyDescent="0.2">
      <c r="A8255" s="6">
        <v>14</v>
      </c>
      <c r="B8255" s="5" t="s">
        <v>18</v>
      </c>
      <c r="C8255" s="5" t="str">
        <f>VLOOKUP(Taulukko1[[#This Row],[Rivivalinta]],Sheet1!$C$1:$E$42,2,FALSE)</f>
        <v>Värdepapper</v>
      </c>
      <c r="D8255" s="5" t="str">
        <f>VLOOKUP(Taulukko1[[#This Row],[Rivivalinta]],Sheet1!$C$1:$E$42,3,FALSE)</f>
        <v>Debt securities</v>
      </c>
      <c r="E8255" s="1" t="s">
        <v>226</v>
      </c>
      <c r="F8255" s="2">
        <v>42004</v>
      </c>
      <c r="G8255" s="7">
        <v>2361</v>
      </c>
    </row>
    <row r="8256" spans="1:7" x14ac:dyDescent="0.2">
      <c r="A8256" s="6">
        <v>15</v>
      </c>
      <c r="B8256" s="5" t="s">
        <v>238</v>
      </c>
      <c r="C8256" s="5" t="str">
        <f>VLOOKUP(Taulukko1[[#This Row],[Rivivalinta]],Sheet1!$C$1:$E$42,2,FALSE)</f>
        <v xml:space="preserve">Derivat </v>
      </c>
      <c r="D8256" s="5" t="str">
        <f>VLOOKUP(Taulukko1[[#This Row],[Rivivalinta]],Sheet1!$C$1:$E$42,3,FALSE)</f>
        <v xml:space="preserve">Derivatives </v>
      </c>
      <c r="E8256" s="1" t="s">
        <v>226</v>
      </c>
      <c r="F8256" s="2">
        <v>42004</v>
      </c>
      <c r="G8256" s="7">
        <v>23</v>
      </c>
    </row>
    <row r="8257" spans="1:7" x14ac:dyDescent="0.2">
      <c r="A8257" s="6">
        <v>16</v>
      </c>
      <c r="B8257" s="5" t="s">
        <v>20</v>
      </c>
      <c r="C8257" s="5" t="str">
        <f>VLOOKUP(Taulukko1[[#This Row],[Rivivalinta]],Sheet1!$C$1:$E$42,2,FALSE)</f>
        <v>Övriga tillgångar</v>
      </c>
      <c r="D8257" s="5" t="str">
        <f>VLOOKUP(Taulukko1[[#This Row],[Rivivalinta]],Sheet1!$C$1:$E$42,3,FALSE)</f>
        <v>Other assets</v>
      </c>
      <c r="E8257" s="1" t="s">
        <v>226</v>
      </c>
      <c r="F8257" s="2">
        <v>42004</v>
      </c>
      <c r="G8257" s="7">
        <v>13277</v>
      </c>
    </row>
    <row r="8258" spans="1:7" x14ac:dyDescent="0.2">
      <c r="A8258" s="6">
        <v>17</v>
      </c>
      <c r="B8258" s="5" t="s">
        <v>21</v>
      </c>
      <c r="C8258" s="5" t="str">
        <f>VLOOKUP(Taulukko1[[#This Row],[Rivivalinta]],Sheet1!$C$1:$E$42,2,FALSE)</f>
        <v>SUMMA TILLGÅNGAR</v>
      </c>
      <c r="D8258" s="5" t="str">
        <f>VLOOKUP(Taulukko1[[#This Row],[Rivivalinta]],Sheet1!$C$1:$E$42,3,FALSE)</f>
        <v>TOTAL ASSETS</v>
      </c>
      <c r="E8258" s="1" t="s">
        <v>226</v>
      </c>
      <c r="F8258" s="2">
        <v>42004</v>
      </c>
      <c r="G8258" s="7">
        <v>71054</v>
      </c>
    </row>
    <row r="8259" spans="1:7" x14ac:dyDescent="0.2">
      <c r="A8259" s="6">
        <v>18</v>
      </c>
      <c r="B8259" s="5" t="s">
        <v>22</v>
      </c>
      <c r="C8259" s="5" t="str">
        <f>VLOOKUP(Taulukko1[[#This Row],[Rivivalinta]],Sheet1!$C$1:$E$42,2,FALSE)</f>
        <v>Inlåning från kreditinstitut</v>
      </c>
      <c r="D8259" s="5" t="str">
        <f>VLOOKUP(Taulukko1[[#This Row],[Rivivalinta]],Sheet1!$C$1:$E$42,3,FALSE)</f>
        <v>Deposits from credit institutions</v>
      </c>
      <c r="E8259" s="1" t="s">
        <v>226</v>
      </c>
      <c r="F8259" s="2">
        <v>42004</v>
      </c>
      <c r="G8259" s="7">
        <v>5035</v>
      </c>
    </row>
    <row r="8260" spans="1:7" x14ac:dyDescent="0.2">
      <c r="A8260" s="6">
        <v>19</v>
      </c>
      <c r="B8260" s="5" t="s">
        <v>23</v>
      </c>
      <c r="C8260" s="5" t="str">
        <f>VLOOKUP(Taulukko1[[#This Row],[Rivivalinta]],Sheet1!$C$1:$E$42,2,FALSE)</f>
        <v>Inlåning från allmänheten och offentliga samfund</v>
      </c>
      <c r="D8260" s="5" t="str">
        <f>VLOOKUP(Taulukko1[[#This Row],[Rivivalinta]],Sheet1!$C$1:$E$42,3,FALSE)</f>
        <v>Deposits from the public and public sector entities</v>
      </c>
      <c r="E8260" s="1" t="s">
        <v>226</v>
      </c>
      <c r="F8260" s="2">
        <v>42004</v>
      </c>
      <c r="G8260" s="7">
        <v>52215</v>
      </c>
    </row>
    <row r="8261" spans="1:7" x14ac:dyDescent="0.2">
      <c r="A8261" s="6">
        <v>20</v>
      </c>
      <c r="B8261" s="5" t="s">
        <v>24</v>
      </c>
      <c r="C8261" s="5" t="str">
        <f>VLOOKUP(Taulukko1[[#This Row],[Rivivalinta]],Sheet1!$C$1:$E$42,2,FALSE)</f>
        <v>Emitterade skuldebrev</v>
      </c>
      <c r="D8261" s="5" t="str">
        <f>VLOOKUP(Taulukko1[[#This Row],[Rivivalinta]],Sheet1!$C$1:$E$42,3,FALSE)</f>
        <v>Debt securities issued</v>
      </c>
      <c r="E8261" s="1" t="s">
        <v>226</v>
      </c>
      <c r="F8261" s="2">
        <v>42004</v>
      </c>
      <c r="G8261" s="7"/>
    </row>
    <row r="8262" spans="1:7" x14ac:dyDescent="0.2">
      <c r="A8262" s="6">
        <v>22</v>
      </c>
      <c r="B8262" s="5" t="s">
        <v>19</v>
      </c>
      <c r="C8262" s="5" t="str">
        <f>VLOOKUP(Taulukko1[[#This Row],[Rivivalinta]],Sheet1!$C$1:$E$42,2,FALSE)</f>
        <v>Derivat</v>
      </c>
      <c r="D8262" s="5" t="str">
        <f>VLOOKUP(Taulukko1[[#This Row],[Rivivalinta]],Sheet1!$C$1:$E$42,3,FALSE)</f>
        <v>Derivatives</v>
      </c>
      <c r="E8262" s="1" t="s">
        <v>226</v>
      </c>
      <c r="F8262" s="2">
        <v>42004</v>
      </c>
      <c r="G8262" s="7">
        <v>23</v>
      </c>
    </row>
    <row r="8263" spans="1:7" x14ac:dyDescent="0.2">
      <c r="A8263" s="6">
        <v>23</v>
      </c>
      <c r="B8263" s="5" t="s">
        <v>25</v>
      </c>
      <c r="C8263" s="5" t="str">
        <f>VLOOKUP(Taulukko1[[#This Row],[Rivivalinta]],Sheet1!$C$1:$E$42,2,FALSE)</f>
        <v>Eget kapital</v>
      </c>
      <c r="D8263" s="5" t="str">
        <f>VLOOKUP(Taulukko1[[#This Row],[Rivivalinta]],Sheet1!$C$1:$E$42,3,FALSE)</f>
        <v>Total equity</v>
      </c>
      <c r="E8263" s="1" t="s">
        <v>226</v>
      </c>
      <c r="F8263" s="2">
        <v>42004</v>
      </c>
      <c r="G8263" s="7">
        <v>11659</v>
      </c>
    </row>
    <row r="8264" spans="1:7" x14ac:dyDescent="0.2">
      <c r="A8264" s="6">
        <v>21</v>
      </c>
      <c r="B8264" s="5" t="s">
        <v>26</v>
      </c>
      <c r="C8264" s="5" t="str">
        <f>VLOOKUP(Taulukko1[[#This Row],[Rivivalinta]],Sheet1!$C$1:$E$42,2,FALSE)</f>
        <v>Övriga skulder</v>
      </c>
      <c r="D8264" s="5" t="str">
        <f>VLOOKUP(Taulukko1[[#This Row],[Rivivalinta]],Sheet1!$C$1:$E$42,3,FALSE)</f>
        <v>Other liabilities</v>
      </c>
      <c r="E8264" s="1" t="s">
        <v>226</v>
      </c>
      <c r="F8264" s="2">
        <v>42004</v>
      </c>
      <c r="G8264" s="7">
        <v>2122</v>
      </c>
    </row>
    <row r="8265" spans="1:7" x14ac:dyDescent="0.2">
      <c r="A8265" s="6">
        <v>24</v>
      </c>
      <c r="B8265" s="5" t="s">
        <v>27</v>
      </c>
      <c r="C8265" s="5" t="str">
        <f>VLOOKUP(Taulukko1[[#This Row],[Rivivalinta]],Sheet1!$C$1:$E$42,2,FALSE)</f>
        <v>SUMMA EGET KAPITAL OCH SKULDER</v>
      </c>
      <c r="D8265" s="5" t="str">
        <f>VLOOKUP(Taulukko1[[#This Row],[Rivivalinta]],Sheet1!$C$1:$E$42,3,FALSE)</f>
        <v>TOTAL EQUITY AND LIABILITIES</v>
      </c>
      <c r="E8265" s="1" t="s">
        <v>226</v>
      </c>
      <c r="F8265" s="2">
        <v>42004</v>
      </c>
      <c r="G8265" s="7">
        <v>71054</v>
      </c>
    </row>
    <row r="8266" spans="1:7" x14ac:dyDescent="0.2">
      <c r="A8266" s="6">
        <v>25</v>
      </c>
      <c r="B8266" s="5" t="s">
        <v>28</v>
      </c>
      <c r="C8266" s="5" t="str">
        <f>VLOOKUP(Taulukko1[[#This Row],[Rivivalinta]],Sheet1!$C$1:$E$42,2,FALSE)</f>
        <v>Exponering utanför balansräkningen</v>
      </c>
      <c r="D8266" s="5" t="str">
        <f>VLOOKUP(Taulukko1[[#This Row],[Rivivalinta]],Sheet1!$C$1:$E$42,3,FALSE)</f>
        <v>Off balance sheet exposures</v>
      </c>
      <c r="E8266" s="1" t="s">
        <v>226</v>
      </c>
      <c r="F8266" s="2">
        <v>42004</v>
      </c>
      <c r="G8266" s="7">
        <v>2434</v>
      </c>
    </row>
    <row r="8267" spans="1:7" x14ac:dyDescent="0.2">
      <c r="A8267" s="6">
        <v>28</v>
      </c>
      <c r="B8267" s="5" t="s">
        <v>29</v>
      </c>
      <c r="C8267" s="5" t="str">
        <f>VLOOKUP(Taulukko1[[#This Row],[Rivivalinta]],Sheet1!$C$1:$E$42,2,FALSE)</f>
        <v>Kostnader/intäkter, %</v>
      </c>
      <c r="D8267" s="5" t="str">
        <f>VLOOKUP(Taulukko1[[#This Row],[Rivivalinta]],Sheet1!$C$1:$E$42,3,FALSE)</f>
        <v>Cost/income ratio, %</v>
      </c>
      <c r="E8267" s="1" t="s">
        <v>226</v>
      </c>
      <c r="F8267" s="2">
        <v>42004</v>
      </c>
      <c r="G8267" s="8">
        <v>0.22394904458598727</v>
      </c>
    </row>
    <row r="8268" spans="1:7" x14ac:dyDescent="0.2">
      <c r="A8268" s="6">
        <v>29</v>
      </c>
      <c r="B8268" s="5" t="s">
        <v>30</v>
      </c>
      <c r="C8268" s="5" t="str">
        <f>VLOOKUP(Taulukko1[[#This Row],[Rivivalinta]],Sheet1!$C$1:$E$42,2,FALSE)</f>
        <v>Nödlidande exponeringar/Exponeringar, %</v>
      </c>
      <c r="D8268" s="5" t="str">
        <f>VLOOKUP(Taulukko1[[#This Row],[Rivivalinta]],Sheet1!$C$1:$E$42,3,FALSE)</f>
        <v>Non-performing exposures/Exposures, %</v>
      </c>
      <c r="E8268" s="1" t="s">
        <v>226</v>
      </c>
      <c r="F8268" s="2">
        <v>42004</v>
      </c>
      <c r="G8268" s="8">
        <v>1.8679727579858071E-2</v>
      </c>
    </row>
    <row r="8269" spans="1:7" x14ac:dyDescent="0.2">
      <c r="A8269" s="6">
        <v>30</v>
      </c>
      <c r="B8269" s="5" t="s">
        <v>31</v>
      </c>
      <c r="C8269" s="5" t="str">
        <f>VLOOKUP(Taulukko1[[#This Row],[Rivivalinta]],Sheet1!$C$1:$E$42,2,FALSE)</f>
        <v>Upplupna avsättningar på nödlidande exponeringar/Nödlidande Exponeringar, %</v>
      </c>
      <c r="D8269" s="5" t="str">
        <f>VLOOKUP(Taulukko1[[#This Row],[Rivivalinta]],Sheet1!$C$1:$E$42,3,FALSE)</f>
        <v>Accumulated impairments on non-performing exposures/Non-performing exposures, %</v>
      </c>
      <c r="E8269" s="1" t="s">
        <v>226</v>
      </c>
      <c r="F8269" s="2">
        <v>42004</v>
      </c>
      <c r="G8269" s="8">
        <v>0.38181818181818183</v>
      </c>
    </row>
    <row r="8270" spans="1:7" x14ac:dyDescent="0.2">
      <c r="A8270" s="6">
        <v>31</v>
      </c>
      <c r="B8270" s="5" t="s">
        <v>32</v>
      </c>
      <c r="C8270" s="5" t="str">
        <f>VLOOKUP(Taulukko1[[#This Row],[Rivivalinta]],Sheet1!$C$1:$E$42,2,FALSE)</f>
        <v>Kapitalbas</v>
      </c>
      <c r="D8270" s="5" t="str">
        <f>VLOOKUP(Taulukko1[[#This Row],[Rivivalinta]],Sheet1!$C$1:$E$42,3,FALSE)</f>
        <v>Own funds</v>
      </c>
      <c r="E8270" s="1" t="s">
        <v>226</v>
      </c>
      <c r="F8270" s="2">
        <v>42004</v>
      </c>
      <c r="G8270" s="7">
        <v>12623.9791</v>
      </c>
    </row>
    <row r="8271" spans="1:7" x14ac:dyDescent="0.2">
      <c r="A8271" s="6">
        <v>32</v>
      </c>
      <c r="B8271" s="5" t="s">
        <v>33</v>
      </c>
      <c r="C8271" s="5" t="str">
        <f>VLOOKUP(Taulukko1[[#This Row],[Rivivalinta]],Sheet1!$C$1:$E$42,2,FALSE)</f>
        <v>Kärnprimärkapital (CET 1)</v>
      </c>
      <c r="D8271" s="5" t="str">
        <f>VLOOKUP(Taulukko1[[#This Row],[Rivivalinta]],Sheet1!$C$1:$E$42,3,FALSE)</f>
        <v>Common equity tier 1 capital (CET1)</v>
      </c>
      <c r="E8271" s="1" t="s">
        <v>226</v>
      </c>
      <c r="F8271" s="2">
        <v>42004</v>
      </c>
      <c r="G8271" s="7">
        <v>12605.6075</v>
      </c>
    </row>
    <row r="8272" spans="1:7" x14ac:dyDescent="0.2">
      <c r="A8272" s="6">
        <v>33</v>
      </c>
      <c r="B8272" s="5" t="s">
        <v>34</v>
      </c>
      <c r="C8272" s="5" t="str">
        <f>VLOOKUP(Taulukko1[[#This Row],[Rivivalinta]],Sheet1!$C$1:$E$42,2,FALSE)</f>
        <v>Övrigt primärkapital (AT 1)</v>
      </c>
      <c r="D8272" s="5" t="str">
        <f>VLOOKUP(Taulukko1[[#This Row],[Rivivalinta]],Sheet1!$C$1:$E$42,3,FALSE)</f>
        <v>Additional tier 1 capital (AT 1)</v>
      </c>
      <c r="E8272" s="1" t="s">
        <v>226</v>
      </c>
      <c r="F8272" s="2">
        <v>42004</v>
      </c>
      <c r="G8272" s="7"/>
    </row>
    <row r="8273" spans="1:7" x14ac:dyDescent="0.2">
      <c r="A8273" s="6">
        <v>34</v>
      </c>
      <c r="B8273" s="5" t="s">
        <v>35</v>
      </c>
      <c r="C8273" s="5" t="str">
        <f>VLOOKUP(Taulukko1[[#This Row],[Rivivalinta]],Sheet1!$C$1:$E$42,2,FALSE)</f>
        <v>Supplementärkapital (T2)</v>
      </c>
      <c r="D8273" s="5" t="str">
        <f>VLOOKUP(Taulukko1[[#This Row],[Rivivalinta]],Sheet1!$C$1:$E$42,3,FALSE)</f>
        <v>Tier 2 capital (T2)</v>
      </c>
      <c r="E8273" s="1" t="s">
        <v>226</v>
      </c>
      <c r="F8273" s="2">
        <v>42004</v>
      </c>
      <c r="G8273" s="7">
        <v>18.37161</v>
      </c>
    </row>
    <row r="8274" spans="1:7" x14ac:dyDescent="0.2">
      <c r="A8274" s="6">
        <v>35</v>
      </c>
      <c r="B8274" s="5" t="s">
        <v>36</v>
      </c>
      <c r="C8274" s="5" t="str">
        <f>VLOOKUP(Taulukko1[[#This Row],[Rivivalinta]],Sheet1!$C$1:$E$42,2,FALSE)</f>
        <v>Summa kapitalrelationer, %</v>
      </c>
      <c r="D8274" s="5" t="str">
        <f>VLOOKUP(Taulukko1[[#This Row],[Rivivalinta]],Sheet1!$C$1:$E$42,3,FALSE)</f>
        <v>Own funds ratio, %</v>
      </c>
      <c r="E8274" s="1" t="s">
        <v>226</v>
      </c>
      <c r="F8274" s="2">
        <v>42004</v>
      </c>
      <c r="G8274" s="8">
        <v>0.58417170827336895</v>
      </c>
    </row>
    <row r="8275" spans="1:7" x14ac:dyDescent="0.2">
      <c r="A8275" s="6">
        <v>36</v>
      </c>
      <c r="B8275" s="5" t="s">
        <v>37</v>
      </c>
      <c r="C8275" s="5" t="str">
        <f>VLOOKUP(Taulukko1[[#This Row],[Rivivalinta]],Sheet1!$C$1:$E$42,2,FALSE)</f>
        <v>Primärkapitalrelation, %</v>
      </c>
      <c r="D8275" s="5" t="str">
        <f>VLOOKUP(Taulukko1[[#This Row],[Rivivalinta]],Sheet1!$C$1:$E$42,3,FALSE)</f>
        <v>Tier 1 ratio, %</v>
      </c>
      <c r="E8275" s="1" t="s">
        <v>226</v>
      </c>
      <c r="F8275" s="2">
        <v>42004</v>
      </c>
      <c r="G8275" s="8">
        <v>0.5833215667394912</v>
      </c>
    </row>
    <row r="8276" spans="1:7" x14ac:dyDescent="0.2">
      <c r="A8276" s="6">
        <v>37</v>
      </c>
      <c r="B8276" s="5" t="s">
        <v>38</v>
      </c>
      <c r="C8276" s="5" t="str">
        <f>VLOOKUP(Taulukko1[[#This Row],[Rivivalinta]],Sheet1!$C$1:$E$42,2,FALSE)</f>
        <v>Kärnprimärkapitalrelation, %</v>
      </c>
      <c r="D8276" s="5" t="str">
        <f>VLOOKUP(Taulukko1[[#This Row],[Rivivalinta]],Sheet1!$C$1:$E$42,3,FALSE)</f>
        <v>CET 1 ratio, %</v>
      </c>
      <c r="E8276" s="1" t="s">
        <v>226</v>
      </c>
      <c r="F8276" s="2">
        <v>42004</v>
      </c>
      <c r="G8276" s="8">
        <v>0.5833215667394912</v>
      </c>
    </row>
    <row r="8277" spans="1:7" x14ac:dyDescent="0.2">
      <c r="A8277" s="6">
        <v>38</v>
      </c>
      <c r="B8277" s="5" t="s">
        <v>39</v>
      </c>
      <c r="C8277" s="5" t="str">
        <f>VLOOKUP(Taulukko1[[#This Row],[Rivivalinta]],Sheet1!$C$1:$E$42,2,FALSE)</f>
        <v>Summa exponeringsbelopp (RWA)</v>
      </c>
      <c r="D8277" s="5" t="str">
        <f>VLOOKUP(Taulukko1[[#This Row],[Rivivalinta]],Sheet1!$C$1:$E$42,3,FALSE)</f>
        <v>Total risk weighted assets (RWA)</v>
      </c>
      <c r="E8277" s="1" t="s">
        <v>226</v>
      </c>
      <c r="F8277" s="2">
        <v>42004</v>
      </c>
      <c r="G8277" s="7">
        <v>21610.048760000001</v>
      </c>
    </row>
    <row r="8278" spans="1:7" x14ac:dyDescent="0.2">
      <c r="A8278" s="6">
        <v>39</v>
      </c>
      <c r="B8278" s="5" t="s">
        <v>40</v>
      </c>
      <c r="C8278" s="5" t="str">
        <f>VLOOKUP(Taulukko1[[#This Row],[Rivivalinta]],Sheet1!$C$1:$E$42,2,FALSE)</f>
        <v>Exponeringsbelopp för kredit-, motpart- och utspädningsrisker</v>
      </c>
      <c r="D8278" s="5" t="str">
        <f>VLOOKUP(Taulukko1[[#This Row],[Rivivalinta]],Sheet1!$C$1:$E$42,3,FALSE)</f>
        <v>Credit and counterparty risks</v>
      </c>
      <c r="E8278" s="1" t="s">
        <v>226</v>
      </c>
      <c r="F8278" s="2">
        <v>42004</v>
      </c>
      <c r="G8278" s="7">
        <v>19325.75821</v>
      </c>
    </row>
    <row r="8279" spans="1:7" x14ac:dyDescent="0.2">
      <c r="A8279" s="6">
        <v>40</v>
      </c>
      <c r="B8279" s="5" t="s">
        <v>41</v>
      </c>
      <c r="C8279" s="5" t="str">
        <f>VLOOKUP(Taulukko1[[#This Row],[Rivivalinta]],Sheet1!$C$1:$E$42,2,FALSE)</f>
        <v>Exponeringsbelopp för positions-, valutakurs- och råvarurisker</v>
      </c>
      <c r="D8279" s="5" t="str">
        <f>VLOOKUP(Taulukko1[[#This Row],[Rivivalinta]],Sheet1!$C$1:$E$42,3,FALSE)</f>
        <v>Position, currency and commodity risks</v>
      </c>
      <c r="E8279" s="1" t="s">
        <v>226</v>
      </c>
      <c r="F8279" s="2">
        <v>42004</v>
      </c>
      <c r="G8279" s="7"/>
    </row>
    <row r="8280" spans="1:7" x14ac:dyDescent="0.2">
      <c r="A8280" s="6">
        <v>41</v>
      </c>
      <c r="B8280" s="5" t="s">
        <v>42</v>
      </c>
      <c r="C8280" s="5" t="str">
        <f>VLOOKUP(Taulukko1[[#This Row],[Rivivalinta]],Sheet1!$C$1:$E$42,2,FALSE)</f>
        <v>Exponeringsbelopp för operativ risk</v>
      </c>
      <c r="D8280" s="5" t="str">
        <f>VLOOKUP(Taulukko1[[#This Row],[Rivivalinta]],Sheet1!$C$1:$E$42,3,FALSE)</f>
        <v>Operational risks</v>
      </c>
      <c r="E8280" s="1" t="s">
        <v>226</v>
      </c>
      <c r="F8280" s="2">
        <v>42004</v>
      </c>
      <c r="G8280" s="7">
        <v>2284.2905499999997</v>
      </c>
    </row>
    <row r="8281" spans="1:7" x14ac:dyDescent="0.2">
      <c r="A8281" s="6">
        <v>42</v>
      </c>
      <c r="B8281" s="5" t="s">
        <v>43</v>
      </c>
      <c r="C8281" s="5" t="str">
        <f>VLOOKUP(Taulukko1[[#This Row],[Rivivalinta]],Sheet1!$C$1:$E$42,2,FALSE)</f>
        <v>Övriga riskexponeringar</v>
      </c>
      <c r="D8281" s="5" t="str">
        <f>VLOOKUP(Taulukko1[[#This Row],[Rivivalinta]],Sheet1!$C$1:$E$42,3,FALSE)</f>
        <v>Other risks</v>
      </c>
      <c r="E8281" s="1" t="s">
        <v>226</v>
      </c>
      <c r="F8281" s="2">
        <v>42004</v>
      </c>
      <c r="G8281" s="7"/>
    </row>
    <row r="8282" spans="1:7" x14ac:dyDescent="0.2">
      <c r="A8282" s="6">
        <v>1</v>
      </c>
      <c r="B8282" s="5" t="s">
        <v>5</v>
      </c>
      <c r="C8282" s="5" t="str">
        <f>VLOOKUP(Taulukko1[[#This Row],[Rivivalinta]],Sheet1!$C$1:$E$42,2,FALSE)</f>
        <v>Räntenetto</v>
      </c>
      <c r="D8282" s="5" t="str">
        <f>VLOOKUP(Taulukko1[[#This Row],[Rivivalinta]],Sheet1!$C$1:$E$42,3,FALSE)</f>
        <v>Net interest margin</v>
      </c>
      <c r="E8282" s="1" t="s">
        <v>60</v>
      </c>
      <c r="F8282" s="2">
        <v>42004</v>
      </c>
      <c r="G8282" s="7">
        <v>810</v>
      </c>
    </row>
    <row r="8283" spans="1:7" x14ac:dyDescent="0.2">
      <c r="A8283" s="6">
        <v>2</v>
      </c>
      <c r="B8283" s="5" t="s">
        <v>6</v>
      </c>
      <c r="C8283" s="5" t="str">
        <f>VLOOKUP(Taulukko1[[#This Row],[Rivivalinta]],Sheet1!$C$1:$E$42,2,FALSE)</f>
        <v>Netto, avgifts- och provisionsintäkter</v>
      </c>
      <c r="D8283" s="5" t="str">
        <f>VLOOKUP(Taulukko1[[#This Row],[Rivivalinta]],Sheet1!$C$1:$E$42,3,FALSE)</f>
        <v>Net fee and commission income</v>
      </c>
      <c r="E8283" s="1" t="s">
        <v>60</v>
      </c>
      <c r="F8283" s="2">
        <v>42004</v>
      </c>
      <c r="G8283" s="7">
        <v>233</v>
      </c>
    </row>
    <row r="8284" spans="1:7" x14ac:dyDescent="0.2">
      <c r="A8284" s="6">
        <v>3</v>
      </c>
      <c r="B8284" s="5" t="s">
        <v>7</v>
      </c>
      <c r="C8284" s="5" t="str">
        <f>VLOOKUP(Taulukko1[[#This Row],[Rivivalinta]],Sheet1!$C$1:$E$42,2,FALSE)</f>
        <v>Avgifts- och provisionsintäkter</v>
      </c>
      <c r="D8284" s="5" t="str">
        <f>VLOOKUP(Taulukko1[[#This Row],[Rivivalinta]],Sheet1!$C$1:$E$42,3,FALSE)</f>
        <v>Fee and commission income</v>
      </c>
      <c r="E8284" s="1" t="s">
        <v>60</v>
      </c>
      <c r="F8284" s="2">
        <v>42004</v>
      </c>
      <c r="G8284" s="7">
        <v>275</v>
      </c>
    </row>
    <row r="8285" spans="1:7" x14ac:dyDescent="0.2">
      <c r="A8285" s="6">
        <v>4</v>
      </c>
      <c r="B8285" s="5" t="s">
        <v>8</v>
      </c>
      <c r="C8285" s="5" t="str">
        <f>VLOOKUP(Taulukko1[[#This Row],[Rivivalinta]],Sheet1!$C$1:$E$42,2,FALSE)</f>
        <v>Avgifts- och provisionskostnader</v>
      </c>
      <c r="D8285" s="5" t="str">
        <f>VLOOKUP(Taulukko1[[#This Row],[Rivivalinta]],Sheet1!$C$1:$E$42,3,FALSE)</f>
        <v>Fee and commission expenses</v>
      </c>
      <c r="E8285" s="1" t="s">
        <v>60</v>
      </c>
      <c r="F8285" s="2">
        <v>42004</v>
      </c>
      <c r="G8285" s="7">
        <v>42</v>
      </c>
    </row>
    <row r="8286" spans="1:7" x14ac:dyDescent="0.2">
      <c r="A8286" s="6">
        <v>5</v>
      </c>
      <c r="B8286" s="5" t="s">
        <v>9</v>
      </c>
      <c r="C8286" s="5" t="str">
        <f>VLOOKUP(Taulukko1[[#This Row],[Rivivalinta]],Sheet1!$C$1:$E$42,2,FALSE)</f>
        <v>Nettointäkter från handel och investeringar</v>
      </c>
      <c r="D8286" s="5" t="str">
        <f>VLOOKUP(Taulukko1[[#This Row],[Rivivalinta]],Sheet1!$C$1:$E$42,3,FALSE)</f>
        <v>Net trading and investing income</v>
      </c>
      <c r="E8286" s="1" t="s">
        <v>60</v>
      </c>
      <c r="F8286" s="2">
        <v>42004</v>
      </c>
      <c r="G8286" s="7">
        <v>1145</v>
      </c>
    </row>
    <row r="8287" spans="1:7" x14ac:dyDescent="0.2">
      <c r="A8287" s="6">
        <v>6</v>
      </c>
      <c r="B8287" s="5" t="s">
        <v>10</v>
      </c>
      <c r="C8287" s="5" t="str">
        <f>VLOOKUP(Taulukko1[[#This Row],[Rivivalinta]],Sheet1!$C$1:$E$42,2,FALSE)</f>
        <v>Övriga intäkter</v>
      </c>
      <c r="D8287" s="5" t="str">
        <f>VLOOKUP(Taulukko1[[#This Row],[Rivivalinta]],Sheet1!$C$1:$E$42,3,FALSE)</f>
        <v>Other income</v>
      </c>
      <c r="E8287" s="1" t="s">
        <v>60</v>
      </c>
      <c r="F8287" s="2">
        <v>42004</v>
      </c>
      <c r="G8287" s="7">
        <v>43</v>
      </c>
    </row>
    <row r="8288" spans="1:7" x14ac:dyDescent="0.2">
      <c r="A8288" s="6">
        <v>7</v>
      </c>
      <c r="B8288" s="5" t="s">
        <v>11</v>
      </c>
      <c r="C8288" s="5" t="str">
        <f>VLOOKUP(Taulukko1[[#This Row],[Rivivalinta]],Sheet1!$C$1:$E$42,2,FALSE)</f>
        <v>Totala inkomster</v>
      </c>
      <c r="D8288" s="5" t="str">
        <f>VLOOKUP(Taulukko1[[#This Row],[Rivivalinta]],Sheet1!$C$1:$E$42,3,FALSE)</f>
        <v>Total income</v>
      </c>
      <c r="E8288" s="1" t="s">
        <v>60</v>
      </c>
      <c r="F8288" s="2">
        <v>42004</v>
      </c>
      <c r="G8288" s="7">
        <v>2231</v>
      </c>
    </row>
    <row r="8289" spans="1:7" x14ac:dyDescent="0.2">
      <c r="A8289" s="6">
        <v>8</v>
      </c>
      <c r="B8289" s="5" t="s">
        <v>12</v>
      </c>
      <c r="C8289" s="5" t="str">
        <f>VLOOKUP(Taulukko1[[#This Row],[Rivivalinta]],Sheet1!$C$1:$E$42,2,FALSE)</f>
        <v>Totala kostnader</v>
      </c>
      <c r="D8289" s="5" t="str">
        <f>VLOOKUP(Taulukko1[[#This Row],[Rivivalinta]],Sheet1!$C$1:$E$42,3,FALSE)</f>
        <v>Total expenses</v>
      </c>
      <c r="E8289" s="1" t="s">
        <v>60</v>
      </c>
      <c r="F8289" s="2">
        <v>42004</v>
      </c>
      <c r="G8289" s="7">
        <v>846</v>
      </c>
    </row>
    <row r="8290" spans="1:7" x14ac:dyDescent="0.2">
      <c r="A8290" s="6">
        <v>9</v>
      </c>
      <c r="B8290" s="5" t="s">
        <v>13</v>
      </c>
      <c r="C8290" s="5" t="str">
        <f>VLOOKUP(Taulukko1[[#This Row],[Rivivalinta]],Sheet1!$C$1:$E$42,2,FALSE)</f>
        <v>Nedskrivningar av lån och fordringar</v>
      </c>
      <c r="D8290" s="5" t="str">
        <f>VLOOKUP(Taulukko1[[#This Row],[Rivivalinta]],Sheet1!$C$1:$E$42,3,FALSE)</f>
        <v>Impairments on loans and receivables</v>
      </c>
      <c r="E8290" s="1" t="s">
        <v>60</v>
      </c>
      <c r="F8290" s="2">
        <v>42004</v>
      </c>
      <c r="G8290" s="7">
        <v>153</v>
      </c>
    </row>
    <row r="8291" spans="1:7" x14ac:dyDescent="0.2">
      <c r="A8291" s="6">
        <v>10</v>
      </c>
      <c r="B8291" s="5" t="s">
        <v>14</v>
      </c>
      <c r="C8291" s="5" t="str">
        <f>VLOOKUP(Taulukko1[[#This Row],[Rivivalinta]],Sheet1!$C$1:$E$42,2,FALSE)</f>
        <v>Rörelsevinst/-förlust</v>
      </c>
      <c r="D8291" s="5" t="str">
        <f>VLOOKUP(Taulukko1[[#This Row],[Rivivalinta]],Sheet1!$C$1:$E$42,3,FALSE)</f>
        <v>Operatingprofit/-loss</v>
      </c>
      <c r="E8291" s="1" t="s">
        <v>60</v>
      </c>
      <c r="F8291" s="2">
        <v>42004</v>
      </c>
      <c r="G8291" s="7">
        <v>1233</v>
      </c>
    </row>
    <row r="8292" spans="1:7" x14ac:dyDescent="0.2">
      <c r="A8292" s="6">
        <v>11</v>
      </c>
      <c r="B8292" s="5" t="s">
        <v>15</v>
      </c>
      <c r="C8292" s="5" t="str">
        <f>VLOOKUP(Taulukko1[[#This Row],[Rivivalinta]],Sheet1!$C$1:$E$42,2,FALSE)</f>
        <v>Kontanta medel och kassabehållning hos centralbanker</v>
      </c>
      <c r="D8292" s="5" t="str">
        <f>VLOOKUP(Taulukko1[[#This Row],[Rivivalinta]],Sheet1!$C$1:$E$42,3,FALSE)</f>
        <v>Cash and cash balances at central banks</v>
      </c>
      <c r="E8292" s="1" t="s">
        <v>60</v>
      </c>
      <c r="F8292" s="2">
        <v>42004</v>
      </c>
      <c r="G8292" s="7">
        <v>252</v>
      </c>
    </row>
    <row r="8293" spans="1:7" x14ac:dyDescent="0.2">
      <c r="A8293" s="6">
        <v>12</v>
      </c>
      <c r="B8293" s="5" t="s">
        <v>16</v>
      </c>
      <c r="C8293" s="5" t="str">
        <f>VLOOKUP(Taulukko1[[#This Row],[Rivivalinta]],Sheet1!$C$1:$E$42,2,FALSE)</f>
        <v>Lån och förskott till kreditinstitut</v>
      </c>
      <c r="D8293" s="5" t="str">
        <f>VLOOKUP(Taulukko1[[#This Row],[Rivivalinta]],Sheet1!$C$1:$E$42,3,FALSE)</f>
        <v>Loans and advances to credit institutions</v>
      </c>
      <c r="E8293" s="1" t="s">
        <v>60</v>
      </c>
      <c r="F8293" s="2">
        <v>42004</v>
      </c>
      <c r="G8293" s="7">
        <v>3290</v>
      </c>
    </row>
    <row r="8294" spans="1:7" x14ac:dyDescent="0.2">
      <c r="A8294" s="6">
        <v>13</v>
      </c>
      <c r="B8294" s="5" t="s">
        <v>17</v>
      </c>
      <c r="C8294" s="5" t="str">
        <f>VLOOKUP(Taulukko1[[#This Row],[Rivivalinta]],Sheet1!$C$1:$E$42,2,FALSE)</f>
        <v>Lån och förskott till allmänheten och offentliga samfund</v>
      </c>
      <c r="D8294" s="5" t="str">
        <f>VLOOKUP(Taulukko1[[#This Row],[Rivivalinta]],Sheet1!$C$1:$E$42,3,FALSE)</f>
        <v>Loans and advances to the public and public sector entities</v>
      </c>
      <c r="E8294" s="1" t="s">
        <v>60</v>
      </c>
      <c r="F8294" s="2">
        <v>42004</v>
      </c>
      <c r="G8294" s="7">
        <v>51783</v>
      </c>
    </row>
    <row r="8295" spans="1:7" x14ac:dyDescent="0.2">
      <c r="A8295" s="6">
        <v>14</v>
      </c>
      <c r="B8295" s="5" t="s">
        <v>18</v>
      </c>
      <c r="C8295" s="5" t="str">
        <f>VLOOKUP(Taulukko1[[#This Row],[Rivivalinta]],Sheet1!$C$1:$E$42,2,FALSE)</f>
        <v>Värdepapper</v>
      </c>
      <c r="D8295" s="5" t="str">
        <f>VLOOKUP(Taulukko1[[#This Row],[Rivivalinta]],Sheet1!$C$1:$E$42,3,FALSE)</f>
        <v>Debt securities</v>
      </c>
      <c r="E8295" s="1" t="s">
        <v>60</v>
      </c>
      <c r="F8295" s="2">
        <v>42004</v>
      </c>
      <c r="G8295" s="7">
        <v>450</v>
      </c>
    </row>
    <row r="8296" spans="1:7" x14ac:dyDescent="0.2">
      <c r="A8296" s="6">
        <v>15</v>
      </c>
      <c r="B8296" s="5" t="s">
        <v>238</v>
      </c>
      <c r="C8296" s="5" t="str">
        <f>VLOOKUP(Taulukko1[[#This Row],[Rivivalinta]],Sheet1!$C$1:$E$42,2,FALSE)</f>
        <v xml:space="preserve">Derivat </v>
      </c>
      <c r="D8296" s="5" t="str">
        <f>VLOOKUP(Taulukko1[[#This Row],[Rivivalinta]],Sheet1!$C$1:$E$42,3,FALSE)</f>
        <v xml:space="preserve">Derivatives </v>
      </c>
      <c r="E8296" s="1" t="s">
        <v>60</v>
      </c>
      <c r="F8296" s="2">
        <v>42004</v>
      </c>
      <c r="G8296" s="7"/>
    </row>
    <row r="8297" spans="1:7" x14ac:dyDescent="0.2">
      <c r="A8297" s="6">
        <v>16</v>
      </c>
      <c r="B8297" s="5" t="s">
        <v>20</v>
      </c>
      <c r="C8297" s="5" t="str">
        <f>VLOOKUP(Taulukko1[[#This Row],[Rivivalinta]],Sheet1!$C$1:$E$42,2,FALSE)</f>
        <v>Övriga tillgångar</v>
      </c>
      <c r="D8297" s="5" t="str">
        <f>VLOOKUP(Taulukko1[[#This Row],[Rivivalinta]],Sheet1!$C$1:$E$42,3,FALSE)</f>
        <v>Other assets</v>
      </c>
      <c r="E8297" s="1" t="s">
        <v>60</v>
      </c>
      <c r="F8297" s="2">
        <v>42004</v>
      </c>
      <c r="G8297" s="7">
        <v>6595</v>
      </c>
    </row>
    <row r="8298" spans="1:7" x14ac:dyDescent="0.2">
      <c r="A8298" s="6">
        <v>17</v>
      </c>
      <c r="B8298" s="5" t="s">
        <v>21</v>
      </c>
      <c r="C8298" s="5" t="str">
        <f>VLOOKUP(Taulukko1[[#This Row],[Rivivalinta]],Sheet1!$C$1:$E$42,2,FALSE)</f>
        <v>SUMMA TILLGÅNGAR</v>
      </c>
      <c r="D8298" s="5" t="str">
        <f>VLOOKUP(Taulukko1[[#This Row],[Rivivalinta]],Sheet1!$C$1:$E$42,3,FALSE)</f>
        <v>TOTAL ASSETS</v>
      </c>
      <c r="E8298" s="1" t="s">
        <v>60</v>
      </c>
      <c r="F8298" s="2">
        <v>42004</v>
      </c>
      <c r="G8298" s="7">
        <v>62370</v>
      </c>
    </row>
    <row r="8299" spans="1:7" x14ac:dyDescent="0.2">
      <c r="A8299" s="6">
        <v>18</v>
      </c>
      <c r="B8299" s="5" t="s">
        <v>22</v>
      </c>
      <c r="C8299" s="5" t="str">
        <f>VLOOKUP(Taulukko1[[#This Row],[Rivivalinta]],Sheet1!$C$1:$E$42,2,FALSE)</f>
        <v>Inlåning från kreditinstitut</v>
      </c>
      <c r="D8299" s="5" t="str">
        <f>VLOOKUP(Taulukko1[[#This Row],[Rivivalinta]],Sheet1!$C$1:$E$42,3,FALSE)</f>
        <v>Deposits from credit institutions</v>
      </c>
      <c r="E8299" s="1" t="s">
        <v>60</v>
      </c>
      <c r="F8299" s="2">
        <v>42004</v>
      </c>
      <c r="G8299" s="7">
        <v>15154</v>
      </c>
    </row>
    <row r="8300" spans="1:7" x14ac:dyDescent="0.2">
      <c r="A8300" s="6">
        <v>19</v>
      </c>
      <c r="B8300" s="5" t="s">
        <v>23</v>
      </c>
      <c r="C8300" s="5" t="str">
        <f>VLOOKUP(Taulukko1[[#This Row],[Rivivalinta]],Sheet1!$C$1:$E$42,2,FALSE)</f>
        <v>Inlåning från allmänheten och offentliga samfund</v>
      </c>
      <c r="D8300" s="5" t="str">
        <f>VLOOKUP(Taulukko1[[#This Row],[Rivivalinta]],Sheet1!$C$1:$E$42,3,FALSE)</f>
        <v>Deposits from the public and public sector entities</v>
      </c>
      <c r="E8300" s="1" t="s">
        <v>60</v>
      </c>
      <c r="F8300" s="2">
        <v>42004</v>
      </c>
      <c r="G8300" s="7">
        <v>35676</v>
      </c>
    </row>
    <row r="8301" spans="1:7" x14ac:dyDescent="0.2">
      <c r="A8301" s="6">
        <v>20</v>
      </c>
      <c r="B8301" s="5" t="s">
        <v>24</v>
      </c>
      <c r="C8301" s="5" t="str">
        <f>VLOOKUP(Taulukko1[[#This Row],[Rivivalinta]],Sheet1!$C$1:$E$42,2,FALSE)</f>
        <v>Emitterade skuldebrev</v>
      </c>
      <c r="D8301" s="5" t="str">
        <f>VLOOKUP(Taulukko1[[#This Row],[Rivivalinta]],Sheet1!$C$1:$E$42,3,FALSE)</f>
        <v>Debt securities issued</v>
      </c>
      <c r="E8301" s="1" t="s">
        <v>60</v>
      </c>
      <c r="F8301" s="2">
        <v>42004</v>
      </c>
      <c r="G8301" s="7"/>
    </row>
    <row r="8302" spans="1:7" x14ac:dyDescent="0.2">
      <c r="A8302" s="6">
        <v>22</v>
      </c>
      <c r="B8302" s="5" t="s">
        <v>19</v>
      </c>
      <c r="C8302" s="5" t="str">
        <f>VLOOKUP(Taulukko1[[#This Row],[Rivivalinta]],Sheet1!$C$1:$E$42,2,FALSE)</f>
        <v>Derivat</v>
      </c>
      <c r="D8302" s="5" t="str">
        <f>VLOOKUP(Taulukko1[[#This Row],[Rivivalinta]],Sheet1!$C$1:$E$42,3,FALSE)</f>
        <v>Derivatives</v>
      </c>
      <c r="E8302" s="1" t="s">
        <v>60</v>
      </c>
      <c r="F8302" s="2">
        <v>42004</v>
      </c>
      <c r="G8302" s="7"/>
    </row>
    <row r="8303" spans="1:7" x14ac:dyDescent="0.2">
      <c r="A8303" s="6">
        <v>23</v>
      </c>
      <c r="B8303" s="5" t="s">
        <v>25</v>
      </c>
      <c r="C8303" s="5" t="str">
        <f>VLOOKUP(Taulukko1[[#This Row],[Rivivalinta]],Sheet1!$C$1:$E$42,2,FALSE)</f>
        <v>Eget kapital</v>
      </c>
      <c r="D8303" s="5" t="str">
        <f>VLOOKUP(Taulukko1[[#This Row],[Rivivalinta]],Sheet1!$C$1:$E$42,3,FALSE)</f>
        <v>Total equity</v>
      </c>
      <c r="E8303" s="1" t="s">
        <v>60</v>
      </c>
      <c r="F8303" s="2">
        <v>42004</v>
      </c>
      <c r="G8303" s="7">
        <v>8982</v>
      </c>
    </row>
    <row r="8304" spans="1:7" x14ac:dyDescent="0.2">
      <c r="A8304" s="6">
        <v>21</v>
      </c>
      <c r="B8304" s="5" t="s">
        <v>26</v>
      </c>
      <c r="C8304" s="5" t="str">
        <f>VLOOKUP(Taulukko1[[#This Row],[Rivivalinta]],Sheet1!$C$1:$E$42,2,FALSE)</f>
        <v>Övriga skulder</v>
      </c>
      <c r="D8304" s="5" t="str">
        <f>VLOOKUP(Taulukko1[[#This Row],[Rivivalinta]],Sheet1!$C$1:$E$42,3,FALSE)</f>
        <v>Other liabilities</v>
      </c>
      <c r="E8304" s="1" t="s">
        <v>60</v>
      </c>
      <c r="F8304" s="2">
        <v>42004</v>
      </c>
      <c r="G8304" s="7">
        <v>2559</v>
      </c>
    </row>
    <row r="8305" spans="1:7" x14ac:dyDescent="0.2">
      <c r="A8305" s="6">
        <v>24</v>
      </c>
      <c r="B8305" s="5" t="s">
        <v>27</v>
      </c>
      <c r="C8305" s="5" t="str">
        <f>VLOOKUP(Taulukko1[[#This Row],[Rivivalinta]],Sheet1!$C$1:$E$42,2,FALSE)</f>
        <v>SUMMA EGET KAPITAL OCH SKULDER</v>
      </c>
      <c r="D8305" s="5" t="str">
        <f>VLOOKUP(Taulukko1[[#This Row],[Rivivalinta]],Sheet1!$C$1:$E$42,3,FALSE)</f>
        <v>TOTAL EQUITY AND LIABILITIES</v>
      </c>
      <c r="E8305" s="1" t="s">
        <v>60</v>
      </c>
      <c r="F8305" s="2">
        <v>42004</v>
      </c>
      <c r="G8305" s="7">
        <v>62371</v>
      </c>
    </row>
    <row r="8306" spans="1:7" x14ac:dyDescent="0.2">
      <c r="A8306" s="6">
        <v>25</v>
      </c>
      <c r="B8306" s="5" t="s">
        <v>28</v>
      </c>
      <c r="C8306" s="5" t="str">
        <f>VLOOKUP(Taulukko1[[#This Row],[Rivivalinta]],Sheet1!$C$1:$E$42,2,FALSE)</f>
        <v>Exponering utanför balansräkningen</v>
      </c>
      <c r="D8306" s="5" t="str">
        <f>VLOOKUP(Taulukko1[[#This Row],[Rivivalinta]],Sheet1!$C$1:$E$42,3,FALSE)</f>
        <v>Off balance sheet exposures</v>
      </c>
      <c r="E8306" s="1" t="s">
        <v>60</v>
      </c>
      <c r="F8306" s="2">
        <v>42004</v>
      </c>
      <c r="G8306" s="7">
        <v>1554</v>
      </c>
    </row>
    <row r="8307" spans="1:7" x14ac:dyDescent="0.2">
      <c r="A8307" s="6">
        <v>28</v>
      </c>
      <c r="B8307" s="5" t="s">
        <v>29</v>
      </c>
      <c r="C8307" s="5" t="str">
        <f>VLOOKUP(Taulukko1[[#This Row],[Rivivalinta]],Sheet1!$C$1:$E$42,2,FALSE)</f>
        <v>Kostnader/intäkter, %</v>
      </c>
      <c r="D8307" s="5" t="str">
        <f>VLOOKUP(Taulukko1[[#This Row],[Rivivalinta]],Sheet1!$C$1:$E$42,3,FALSE)</f>
        <v>Cost/income ratio, %</v>
      </c>
      <c r="E8307" s="1" t="s">
        <v>60</v>
      </c>
      <c r="F8307" s="2">
        <v>42004</v>
      </c>
      <c r="G8307" s="8">
        <v>0.31858407079646017</v>
      </c>
    </row>
    <row r="8308" spans="1:7" x14ac:dyDescent="0.2">
      <c r="A8308" s="6">
        <v>29</v>
      </c>
      <c r="B8308" s="5" t="s">
        <v>30</v>
      </c>
      <c r="C8308" s="5" t="str">
        <f>VLOOKUP(Taulukko1[[#This Row],[Rivivalinta]],Sheet1!$C$1:$E$42,2,FALSE)</f>
        <v>Nödlidande exponeringar/Exponeringar, %</v>
      </c>
      <c r="D8308" s="5" t="str">
        <f>VLOOKUP(Taulukko1[[#This Row],[Rivivalinta]],Sheet1!$C$1:$E$42,3,FALSE)</f>
        <v>Non-performing exposures/Exposures, %</v>
      </c>
      <c r="E8308" s="1" t="s">
        <v>60</v>
      </c>
      <c r="F8308" s="2">
        <v>42004</v>
      </c>
      <c r="G8308" s="8">
        <v>1.5046840525192607E-2</v>
      </c>
    </row>
    <row r="8309" spans="1:7" x14ac:dyDescent="0.2">
      <c r="A8309" s="6">
        <v>30</v>
      </c>
      <c r="B8309" s="5" t="s">
        <v>31</v>
      </c>
      <c r="C8309" s="5" t="str">
        <f>VLOOKUP(Taulukko1[[#This Row],[Rivivalinta]],Sheet1!$C$1:$E$42,2,FALSE)</f>
        <v>Upplupna avsättningar på nödlidande exponeringar/Nödlidande Exponeringar, %</v>
      </c>
      <c r="D8309" s="5" t="str">
        <f>VLOOKUP(Taulukko1[[#This Row],[Rivivalinta]],Sheet1!$C$1:$E$42,3,FALSE)</f>
        <v>Accumulated impairments on non-performing exposures/Non-performing exposures, %</v>
      </c>
      <c r="E8309" s="1" t="s">
        <v>60</v>
      </c>
      <c r="F8309" s="2">
        <v>42004</v>
      </c>
      <c r="G8309" s="8">
        <v>0.23197115384615385</v>
      </c>
    </row>
    <row r="8310" spans="1:7" x14ac:dyDescent="0.2">
      <c r="A8310" s="6">
        <v>31</v>
      </c>
      <c r="B8310" s="5" t="s">
        <v>32</v>
      </c>
      <c r="C8310" s="5" t="str">
        <f>VLOOKUP(Taulukko1[[#This Row],[Rivivalinta]],Sheet1!$C$1:$E$42,2,FALSE)</f>
        <v>Kapitalbas</v>
      </c>
      <c r="D8310" s="5" t="str">
        <f>VLOOKUP(Taulukko1[[#This Row],[Rivivalinta]],Sheet1!$C$1:$E$42,3,FALSE)</f>
        <v>Own funds</v>
      </c>
      <c r="E8310" s="1" t="s">
        <v>60</v>
      </c>
      <c r="F8310" s="2">
        <v>42004</v>
      </c>
      <c r="G8310" s="7">
        <v>10263.299519999999</v>
      </c>
    </row>
    <row r="8311" spans="1:7" x14ac:dyDescent="0.2">
      <c r="A8311" s="6">
        <v>32</v>
      </c>
      <c r="B8311" s="5" t="s">
        <v>33</v>
      </c>
      <c r="C8311" s="5" t="str">
        <f>VLOOKUP(Taulukko1[[#This Row],[Rivivalinta]],Sheet1!$C$1:$E$42,2,FALSE)</f>
        <v>Kärnprimärkapital (CET 1)</v>
      </c>
      <c r="D8311" s="5" t="str">
        <f>VLOOKUP(Taulukko1[[#This Row],[Rivivalinta]],Sheet1!$C$1:$E$42,3,FALSE)</f>
        <v>Common equity tier 1 capital (CET1)</v>
      </c>
      <c r="E8311" s="1" t="s">
        <v>60</v>
      </c>
      <c r="F8311" s="2">
        <v>42004</v>
      </c>
      <c r="G8311" s="7">
        <v>10262.405919999999</v>
      </c>
    </row>
    <row r="8312" spans="1:7" x14ac:dyDescent="0.2">
      <c r="A8312" s="6">
        <v>33</v>
      </c>
      <c r="B8312" s="5" t="s">
        <v>34</v>
      </c>
      <c r="C8312" s="5" t="str">
        <f>VLOOKUP(Taulukko1[[#This Row],[Rivivalinta]],Sheet1!$C$1:$E$42,2,FALSE)</f>
        <v>Övrigt primärkapital (AT 1)</v>
      </c>
      <c r="D8312" s="5" t="str">
        <f>VLOOKUP(Taulukko1[[#This Row],[Rivivalinta]],Sheet1!$C$1:$E$42,3,FALSE)</f>
        <v>Additional tier 1 capital (AT 1)</v>
      </c>
      <c r="E8312" s="1" t="s">
        <v>60</v>
      </c>
      <c r="F8312" s="2">
        <v>42004</v>
      </c>
      <c r="G8312" s="7"/>
    </row>
    <row r="8313" spans="1:7" x14ac:dyDescent="0.2">
      <c r="A8313" s="6">
        <v>34</v>
      </c>
      <c r="B8313" s="5" t="s">
        <v>35</v>
      </c>
      <c r="C8313" s="5" t="str">
        <f>VLOOKUP(Taulukko1[[#This Row],[Rivivalinta]],Sheet1!$C$1:$E$42,2,FALSE)</f>
        <v>Supplementärkapital (T2)</v>
      </c>
      <c r="D8313" s="5" t="str">
        <f>VLOOKUP(Taulukko1[[#This Row],[Rivivalinta]],Sheet1!$C$1:$E$42,3,FALSE)</f>
        <v>Tier 2 capital (T2)</v>
      </c>
      <c r="E8313" s="1" t="s">
        <v>60</v>
      </c>
      <c r="F8313" s="2">
        <v>42004</v>
      </c>
      <c r="G8313" s="7">
        <v>0.89360000000000006</v>
      </c>
    </row>
    <row r="8314" spans="1:7" x14ac:dyDescent="0.2">
      <c r="A8314" s="6">
        <v>35</v>
      </c>
      <c r="B8314" s="5" t="s">
        <v>36</v>
      </c>
      <c r="C8314" s="5" t="str">
        <f>VLOOKUP(Taulukko1[[#This Row],[Rivivalinta]],Sheet1!$C$1:$E$42,2,FALSE)</f>
        <v>Summa kapitalrelationer, %</v>
      </c>
      <c r="D8314" s="5" t="str">
        <f>VLOOKUP(Taulukko1[[#This Row],[Rivivalinta]],Sheet1!$C$1:$E$42,3,FALSE)</f>
        <v>Own funds ratio, %</v>
      </c>
      <c r="E8314" s="1" t="s">
        <v>60</v>
      </c>
      <c r="F8314" s="2">
        <v>42004</v>
      </c>
      <c r="G8314" s="8">
        <v>0.60526114254261831</v>
      </c>
    </row>
    <row r="8315" spans="1:7" x14ac:dyDescent="0.2">
      <c r="A8315" s="6">
        <v>36</v>
      </c>
      <c r="B8315" s="5" t="s">
        <v>37</v>
      </c>
      <c r="C8315" s="5" t="str">
        <f>VLOOKUP(Taulukko1[[#This Row],[Rivivalinta]],Sheet1!$C$1:$E$42,2,FALSE)</f>
        <v>Primärkapitalrelation, %</v>
      </c>
      <c r="D8315" s="5" t="str">
        <f>VLOOKUP(Taulukko1[[#This Row],[Rivivalinta]],Sheet1!$C$1:$E$42,3,FALSE)</f>
        <v>Tier 1 ratio, %</v>
      </c>
      <c r="E8315" s="1" t="s">
        <v>60</v>
      </c>
      <c r="F8315" s="2">
        <v>42004</v>
      </c>
      <c r="G8315" s="8">
        <v>0.60520844395812101</v>
      </c>
    </row>
    <row r="8316" spans="1:7" x14ac:dyDescent="0.2">
      <c r="A8316" s="6">
        <v>37</v>
      </c>
      <c r="B8316" s="5" t="s">
        <v>38</v>
      </c>
      <c r="C8316" s="5" t="str">
        <f>VLOOKUP(Taulukko1[[#This Row],[Rivivalinta]],Sheet1!$C$1:$E$42,2,FALSE)</f>
        <v>Kärnprimärkapitalrelation, %</v>
      </c>
      <c r="D8316" s="5" t="str">
        <f>VLOOKUP(Taulukko1[[#This Row],[Rivivalinta]],Sheet1!$C$1:$E$42,3,FALSE)</f>
        <v>CET 1 ratio, %</v>
      </c>
      <c r="E8316" s="1" t="s">
        <v>60</v>
      </c>
      <c r="F8316" s="2">
        <v>42004</v>
      </c>
      <c r="G8316" s="8">
        <v>0.60520844395812101</v>
      </c>
    </row>
    <row r="8317" spans="1:7" x14ac:dyDescent="0.2">
      <c r="A8317" s="6">
        <v>38</v>
      </c>
      <c r="B8317" s="5" t="s">
        <v>39</v>
      </c>
      <c r="C8317" s="5" t="str">
        <f>VLOOKUP(Taulukko1[[#This Row],[Rivivalinta]],Sheet1!$C$1:$E$42,2,FALSE)</f>
        <v>Summa exponeringsbelopp (RWA)</v>
      </c>
      <c r="D8317" s="5" t="str">
        <f>VLOOKUP(Taulukko1[[#This Row],[Rivivalinta]],Sheet1!$C$1:$E$42,3,FALSE)</f>
        <v>Total risk weighted assets (RWA)</v>
      </c>
      <c r="E8317" s="1" t="s">
        <v>60</v>
      </c>
      <c r="F8317" s="2">
        <v>42004</v>
      </c>
      <c r="G8317" s="7">
        <v>16956.812190000001</v>
      </c>
    </row>
    <row r="8318" spans="1:7" x14ac:dyDescent="0.2">
      <c r="A8318" s="6">
        <v>39</v>
      </c>
      <c r="B8318" s="5" t="s">
        <v>40</v>
      </c>
      <c r="C8318" s="5" t="str">
        <f>VLOOKUP(Taulukko1[[#This Row],[Rivivalinta]],Sheet1!$C$1:$E$42,2,FALSE)</f>
        <v>Exponeringsbelopp för kredit-, motpart- och utspädningsrisker</v>
      </c>
      <c r="D8318" s="5" t="str">
        <f>VLOOKUP(Taulukko1[[#This Row],[Rivivalinta]],Sheet1!$C$1:$E$42,3,FALSE)</f>
        <v>Credit and counterparty risks</v>
      </c>
      <c r="E8318" s="1" t="s">
        <v>60</v>
      </c>
      <c r="F8318" s="2">
        <v>42004</v>
      </c>
      <c r="G8318" s="7">
        <v>15009.519289999998</v>
      </c>
    </row>
    <row r="8319" spans="1:7" x14ac:dyDescent="0.2">
      <c r="A8319" s="6">
        <v>40</v>
      </c>
      <c r="B8319" s="5" t="s">
        <v>41</v>
      </c>
      <c r="C8319" s="5" t="str">
        <f>VLOOKUP(Taulukko1[[#This Row],[Rivivalinta]],Sheet1!$C$1:$E$42,2,FALSE)</f>
        <v>Exponeringsbelopp för positions-, valutakurs- och råvarurisker</v>
      </c>
      <c r="D8319" s="5" t="str">
        <f>VLOOKUP(Taulukko1[[#This Row],[Rivivalinta]],Sheet1!$C$1:$E$42,3,FALSE)</f>
        <v>Position, currency and commodity risks</v>
      </c>
      <c r="E8319" s="1" t="s">
        <v>60</v>
      </c>
      <c r="F8319" s="2">
        <v>42004</v>
      </c>
      <c r="G8319" s="7"/>
    </row>
    <row r="8320" spans="1:7" x14ac:dyDescent="0.2">
      <c r="A8320" s="6">
        <v>41</v>
      </c>
      <c r="B8320" s="5" t="s">
        <v>42</v>
      </c>
      <c r="C8320" s="5" t="str">
        <f>VLOOKUP(Taulukko1[[#This Row],[Rivivalinta]],Sheet1!$C$1:$E$42,2,FALSE)</f>
        <v>Exponeringsbelopp för operativ risk</v>
      </c>
      <c r="D8320" s="5" t="str">
        <f>VLOOKUP(Taulukko1[[#This Row],[Rivivalinta]],Sheet1!$C$1:$E$42,3,FALSE)</f>
        <v>Operational risks</v>
      </c>
      <c r="E8320" s="1" t="s">
        <v>60</v>
      </c>
      <c r="F8320" s="2">
        <v>42004</v>
      </c>
      <c r="G8320" s="7">
        <v>1947.2928999999999</v>
      </c>
    </row>
    <row r="8321" spans="1:7" x14ac:dyDescent="0.2">
      <c r="A8321" s="6">
        <v>42</v>
      </c>
      <c r="B8321" s="5" t="s">
        <v>43</v>
      </c>
      <c r="C8321" s="5" t="str">
        <f>VLOOKUP(Taulukko1[[#This Row],[Rivivalinta]],Sheet1!$C$1:$E$42,2,FALSE)</f>
        <v>Övriga riskexponeringar</v>
      </c>
      <c r="D8321" s="5" t="str">
        <f>VLOOKUP(Taulukko1[[#This Row],[Rivivalinta]],Sheet1!$C$1:$E$42,3,FALSE)</f>
        <v>Other risks</v>
      </c>
      <c r="E8321" s="1" t="s">
        <v>60</v>
      </c>
      <c r="F8321" s="2">
        <v>42004</v>
      </c>
      <c r="G8321" s="7"/>
    </row>
    <row r="8322" spans="1:7" x14ac:dyDescent="0.2">
      <c r="A8322" s="6">
        <v>1</v>
      </c>
      <c r="B8322" s="5" t="s">
        <v>5</v>
      </c>
      <c r="C8322" s="5" t="str">
        <f>VLOOKUP(Taulukko1[[#This Row],[Rivivalinta]],Sheet1!$C$1:$E$42,2,FALSE)</f>
        <v>Räntenetto</v>
      </c>
      <c r="D8322" s="5" t="str">
        <f>VLOOKUP(Taulukko1[[#This Row],[Rivivalinta]],Sheet1!$C$1:$E$42,3,FALSE)</f>
        <v>Net interest margin</v>
      </c>
      <c r="E8322" s="1" t="s">
        <v>61</v>
      </c>
      <c r="F8322" s="2">
        <v>42004</v>
      </c>
      <c r="G8322" s="7">
        <v>1210</v>
      </c>
    </row>
    <row r="8323" spans="1:7" x14ac:dyDescent="0.2">
      <c r="A8323" s="6">
        <v>2</v>
      </c>
      <c r="B8323" s="5" t="s">
        <v>6</v>
      </c>
      <c r="C8323" s="5" t="str">
        <f>VLOOKUP(Taulukko1[[#This Row],[Rivivalinta]],Sheet1!$C$1:$E$42,2,FALSE)</f>
        <v>Netto, avgifts- och provisionsintäkter</v>
      </c>
      <c r="D8323" s="5" t="str">
        <f>VLOOKUP(Taulukko1[[#This Row],[Rivivalinta]],Sheet1!$C$1:$E$42,3,FALSE)</f>
        <v>Net fee and commission income</v>
      </c>
      <c r="E8323" s="1" t="s">
        <v>61</v>
      </c>
      <c r="F8323" s="2">
        <v>42004</v>
      </c>
      <c r="G8323" s="7">
        <v>249</v>
      </c>
    </row>
    <row r="8324" spans="1:7" x14ac:dyDescent="0.2">
      <c r="A8324" s="6">
        <v>3</v>
      </c>
      <c r="B8324" s="5" t="s">
        <v>7</v>
      </c>
      <c r="C8324" s="5" t="str">
        <f>VLOOKUP(Taulukko1[[#This Row],[Rivivalinta]],Sheet1!$C$1:$E$42,2,FALSE)</f>
        <v>Avgifts- och provisionsintäkter</v>
      </c>
      <c r="D8324" s="5" t="str">
        <f>VLOOKUP(Taulukko1[[#This Row],[Rivivalinta]],Sheet1!$C$1:$E$42,3,FALSE)</f>
        <v>Fee and commission income</v>
      </c>
      <c r="E8324" s="1" t="s">
        <v>61</v>
      </c>
      <c r="F8324" s="2">
        <v>42004</v>
      </c>
      <c r="G8324" s="7">
        <v>311</v>
      </c>
    </row>
    <row r="8325" spans="1:7" x14ac:dyDescent="0.2">
      <c r="A8325" s="6">
        <v>4</v>
      </c>
      <c r="B8325" s="5" t="s">
        <v>8</v>
      </c>
      <c r="C8325" s="5" t="str">
        <f>VLOOKUP(Taulukko1[[#This Row],[Rivivalinta]],Sheet1!$C$1:$E$42,2,FALSE)</f>
        <v>Avgifts- och provisionskostnader</v>
      </c>
      <c r="D8325" s="5" t="str">
        <f>VLOOKUP(Taulukko1[[#This Row],[Rivivalinta]],Sheet1!$C$1:$E$42,3,FALSE)</f>
        <v>Fee and commission expenses</v>
      </c>
      <c r="E8325" s="1" t="s">
        <v>61</v>
      </c>
      <c r="F8325" s="2">
        <v>42004</v>
      </c>
      <c r="G8325" s="7">
        <v>62</v>
      </c>
    </row>
    <row r="8326" spans="1:7" x14ac:dyDescent="0.2">
      <c r="A8326" s="6">
        <v>5</v>
      </c>
      <c r="B8326" s="5" t="s">
        <v>9</v>
      </c>
      <c r="C8326" s="5" t="str">
        <f>VLOOKUP(Taulukko1[[#This Row],[Rivivalinta]],Sheet1!$C$1:$E$42,2,FALSE)</f>
        <v>Nettointäkter från handel och investeringar</v>
      </c>
      <c r="D8326" s="5" t="str">
        <f>VLOOKUP(Taulukko1[[#This Row],[Rivivalinta]],Sheet1!$C$1:$E$42,3,FALSE)</f>
        <v>Net trading and investing income</v>
      </c>
      <c r="E8326" s="1" t="s">
        <v>61</v>
      </c>
      <c r="F8326" s="2">
        <v>42004</v>
      </c>
      <c r="G8326" s="7">
        <v>2486</v>
      </c>
    </row>
    <row r="8327" spans="1:7" x14ac:dyDescent="0.2">
      <c r="A8327" s="6">
        <v>6</v>
      </c>
      <c r="B8327" s="5" t="s">
        <v>10</v>
      </c>
      <c r="C8327" s="5" t="str">
        <f>VLOOKUP(Taulukko1[[#This Row],[Rivivalinta]],Sheet1!$C$1:$E$42,2,FALSE)</f>
        <v>Övriga intäkter</v>
      </c>
      <c r="D8327" s="5" t="str">
        <f>VLOOKUP(Taulukko1[[#This Row],[Rivivalinta]],Sheet1!$C$1:$E$42,3,FALSE)</f>
        <v>Other income</v>
      </c>
      <c r="E8327" s="1" t="s">
        <v>61</v>
      </c>
      <c r="F8327" s="2">
        <v>42004</v>
      </c>
      <c r="G8327" s="7">
        <v>58</v>
      </c>
    </row>
    <row r="8328" spans="1:7" x14ac:dyDescent="0.2">
      <c r="A8328" s="6">
        <v>7</v>
      </c>
      <c r="B8328" s="5" t="s">
        <v>11</v>
      </c>
      <c r="C8328" s="5" t="str">
        <f>VLOOKUP(Taulukko1[[#This Row],[Rivivalinta]],Sheet1!$C$1:$E$42,2,FALSE)</f>
        <v>Totala inkomster</v>
      </c>
      <c r="D8328" s="5" t="str">
        <f>VLOOKUP(Taulukko1[[#This Row],[Rivivalinta]],Sheet1!$C$1:$E$42,3,FALSE)</f>
        <v>Total income</v>
      </c>
      <c r="E8328" s="1" t="s">
        <v>61</v>
      </c>
      <c r="F8328" s="2">
        <v>42004</v>
      </c>
      <c r="G8328" s="7">
        <v>4003</v>
      </c>
    </row>
    <row r="8329" spans="1:7" x14ac:dyDescent="0.2">
      <c r="A8329" s="6">
        <v>8</v>
      </c>
      <c r="B8329" s="5" t="s">
        <v>12</v>
      </c>
      <c r="C8329" s="5" t="str">
        <f>VLOOKUP(Taulukko1[[#This Row],[Rivivalinta]],Sheet1!$C$1:$E$42,2,FALSE)</f>
        <v>Totala kostnader</v>
      </c>
      <c r="D8329" s="5" t="str">
        <f>VLOOKUP(Taulukko1[[#This Row],[Rivivalinta]],Sheet1!$C$1:$E$42,3,FALSE)</f>
        <v>Total expenses</v>
      </c>
      <c r="E8329" s="1" t="s">
        <v>61</v>
      </c>
      <c r="F8329" s="2">
        <v>42004</v>
      </c>
      <c r="G8329" s="7">
        <v>1104</v>
      </c>
    </row>
    <row r="8330" spans="1:7" x14ac:dyDescent="0.2">
      <c r="A8330" s="6">
        <v>9</v>
      </c>
      <c r="B8330" s="5" t="s">
        <v>13</v>
      </c>
      <c r="C8330" s="5" t="str">
        <f>VLOOKUP(Taulukko1[[#This Row],[Rivivalinta]],Sheet1!$C$1:$E$42,2,FALSE)</f>
        <v>Nedskrivningar av lån och fordringar</v>
      </c>
      <c r="D8330" s="5" t="str">
        <f>VLOOKUP(Taulukko1[[#This Row],[Rivivalinta]],Sheet1!$C$1:$E$42,3,FALSE)</f>
        <v>Impairments on loans and receivables</v>
      </c>
      <c r="E8330" s="1" t="s">
        <v>61</v>
      </c>
      <c r="F8330" s="2">
        <v>42004</v>
      </c>
      <c r="G8330" s="7">
        <v>291</v>
      </c>
    </row>
    <row r="8331" spans="1:7" x14ac:dyDescent="0.2">
      <c r="A8331" s="6">
        <v>10</v>
      </c>
      <c r="B8331" s="5" t="s">
        <v>14</v>
      </c>
      <c r="C8331" s="5" t="str">
        <f>VLOOKUP(Taulukko1[[#This Row],[Rivivalinta]],Sheet1!$C$1:$E$42,2,FALSE)</f>
        <v>Rörelsevinst/-förlust</v>
      </c>
      <c r="D8331" s="5" t="str">
        <f>VLOOKUP(Taulukko1[[#This Row],[Rivivalinta]],Sheet1!$C$1:$E$42,3,FALSE)</f>
        <v>Operatingprofit/-loss</v>
      </c>
      <c r="E8331" s="1" t="s">
        <v>61</v>
      </c>
      <c r="F8331" s="2">
        <v>42004</v>
      </c>
      <c r="G8331" s="7">
        <v>2607</v>
      </c>
    </row>
    <row r="8332" spans="1:7" x14ac:dyDescent="0.2">
      <c r="A8332" s="6">
        <v>11</v>
      </c>
      <c r="B8332" s="5" t="s">
        <v>15</v>
      </c>
      <c r="C8332" s="5" t="str">
        <f>VLOOKUP(Taulukko1[[#This Row],[Rivivalinta]],Sheet1!$C$1:$E$42,2,FALSE)</f>
        <v>Kontanta medel och kassabehållning hos centralbanker</v>
      </c>
      <c r="D8332" s="5" t="str">
        <f>VLOOKUP(Taulukko1[[#This Row],[Rivivalinta]],Sheet1!$C$1:$E$42,3,FALSE)</f>
        <v>Cash and cash balances at central banks</v>
      </c>
      <c r="E8332" s="1" t="s">
        <v>61</v>
      </c>
      <c r="F8332" s="2">
        <v>42004</v>
      </c>
      <c r="G8332" s="7">
        <v>5912</v>
      </c>
    </row>
    <row r="8333" spans="1:7" x14ac:dyDescent="0.2">
      <c r="A8333" s="6">
        <v>12</v>
      </c>
      <c r="B8333" s="5" t="s">
        <v>16</v>
      </c>
      <c r="C8333" s="5" t="str">
        <f>VLOOKUP(Taulukko1[[#This Row],[Rivivalinta]],Sheet1!$C$1:$E$42,2,FALSE)</f>
        <v>Lån och förskott till kreditinstitut</v>
      </c>
      <c r="D8333" s="5" t="str">
        <f>VLOOKUP(Taulukko1[[#This Row],[Rivivalinta]],Sheet1!$C$1:$E$42,3,FALSE)</f>
        <v>Loans and advances to credit institutions</v>
      </c>
      <c r="E8333" s="1" t="s">
        <v>61</v>
      </c>
      <c r="F8333" s="2">
        <v>42004</v>
      </c>
      <c r="G8333" s="7">
        <v>14286</v>
      </c>
    </row>
    <row r="8334" spans="1:7" x14ac:dyDescent="0.2">
      <c r="A8334" s="6">
        <v>13</v>
      </c>
      <c r="B8334" s="5" t="s">
        <v>17</v>
      </c>
      <c r="C8334" s="5" t="str">
        <f>VLOOKUP(Taulukko1[[#This Row],[Rivivalinta]],Sheet1!$C$1:$E$42,2,FALSE)</f>
        <v>Lån och förskott till allmänheten och offentliga samfund</v>
      </c>
      <c r="D8334" s="5" t="str">
        <f>VLOOKUP(Taulukko1[[#This Row],[Rivivalinta]],Sheet1!$C$1:$E$42,3,FALSE)</f>
        <v>Loans and advances to the public and public sector entities</v>
      </c>
      <c r="E8334" s="1" t="s">
        <v>61</v>
      </c>
      <c r="F8334" s="2">
        <v>42004</v>
      </c>
      <c r="G8334" s="7">
        <v>37347</v>
      </c>
    </row>
    <row r="8335" spans="1:7" x14ac:dyDescent="0.2">
      <c r="A8335" s="6">
        <v>14</v>
      </c>
      <c r="B8335" s="5" t="s">
        <v>18</v>
      </c>
      <c r="C8335" s="5" t="str">
        <f>VLOOKUP(Taulukko1[[#This Row],[Rivivalinta]],Sheet1!$C$1:$E$42,2,FALSE)</f>
        <v>Värdepapper</v>
      </c>
      <c r="D8335" s="5" t="str">
        <f>VLOOKUP(Taulukko1[[#This Row],[Rivivalinta]],Sheet1!$C$1:$E$42,3,FALSE)</f>
        <v>Debt securities</v>
      </c>
      <c r="E8335" s="1" t="s">
        <v>61</v>
      </c>
      <c r="F8335" s="2">
        <v>42004</v>
      </c>
      <c r="G8335" s="7">
        <v>9216</v>
      </c>
    </row>
    <row r="8336" spans="1:7" x14ac:dyDescent="0.2">
      <c r="A8336" s="6">
        <v>15</v>
      </c>
      <c r="B8336" s="5" t="s">
        <v>238</v>
      </c>
      <c r="C8336" s="5" t="str">
        <f>VLOOKUP(Taulukko1[[#This Row],[Rivivalinta]],Sheet1!$C$1:$E$42,2,FALSE)</f>
        <v xml:space="preserve">Derivat </v>
      </c>
      <c r="D8336" s="5" t="str">
        <f>VLOOKUP(Taulukko1[[#This Row],[Rivivalinta]],Sheet1!$C$1:$E$42,3,FALSE)</f>
        <v xml:space="preserve">Derivatives </v>
      </c>
      <c r="E8336" s="1" t="s">
        <v>61</v>
      </c>
      <c r="F8336" s="2">
        <v>42004</v>
      </c>
      <c r="G8336" s="7">
        <v>6</v>
      </c>
    </row>
    <row r="8337" spans="1:7" x14ac:dyDescent="0.2">
      <c r="A8337" s="6">
        <v>16</v>
      </c>
      <c r="B8337" s="5" t="s">
        <v>20</v>
      </c>
      <c r="C8337" s="5" t="str">
        <f>VLOOKUP(Taulukko1[[#This Row],[Rivivalinta]],Sheet1!$C$1:$E$42,2,FALSE)</f>
        <v>Övriga tillgångar</v>
      </c>
      <c r="D8337" s="5" t="str">
        <f>VLOOKUP(Taulukko1[[#This Row],[Rivivalinta]],Sheet1!$C$1:$E$42,3,FALSE)</f>
        <v>Other assets</v>
      </c>
      <c r="E8337" s="1" t="s">
        <v>61</v>
      </c>
      <c r="F8337" s="2">
        <v>42004</v>
      </c>
      <c r="G8337" s="7">
        <v>10399</v>
      </c>
    </row>
    <row r="8338" spans="1:7" x14ac:dyDescent="0.2">
      <c r="A8338" s="6">
        <v>17</v>
      </c>
      <c r="B8338" s="5" t="s">
        <v>21</v>
      </c>
      <c r="C8338" s="5" t="str">
        <f>VLOOKUP(Taulukko1[[#This Row],[Rivivalinta]],Sheet1!$C$1:$E$42,2,FALSE)</f>
        <v>SUMMA TILLGÅNGAR</v>
      </c>
      <c r="D8338" s="5" t="str">
        <f>VLOOKUP(Taulukko1[[#This Row],[Rivivalinta]],Sheet1!$C$1:$E$42,3,FALSE)</f>
        <v>TOTAL ASSETS</v>
      </c>
      <c r="E8338" s="1" t="s">
        <v>61</v>
      </c>
      <c r="F8338" s="2">
        <v>42004</v>
      </c>
      <c r="G8338" s="7">
        <v>77166</v>
      </c>
    </row>
    <row r="8339" spans="1:7" x14ac:dyDescent="0.2">
      <c r="A8339" s="6">
        <v>18</v>
      </c>
      <c r="B8339" s="5" t="s">
        <v>22</v>
      </c>
      <c r="C8339" s="5" t="str">
        <f>VLOOKUP(Taulukko1[[#This Row],[Rivivalinta]],Sheet1!$C$1:$E$42,2,FALSE)</f>
        <v>Inlåning från kreditinstitut</v>
      </c>
      <c r="D8339" s="5" t="str">
        <f>VLOOKUP(Taulukko1[[#This Row],[Rivivalinta]],Sheet1!$C$1:$E$42,3,FALSE)</f>
        <v>Deposits from credit institutions</v>
      </c>
      <c r="E8339" s="1" t="s">
        <v>61</v>
      </c>
      <c r="F8339" s="2">
        <v>42004</v>
      </c>
      <c r="G8339" s="7">
        <v>3</v>
      </c>
    </row>
    <row r="8340" spans="1:7" x14ac:dyDescent="0.2">
      <c r="A8340" s="6">
        <v>19</v>
      </c>
      <c r="B8340" s="5" t="s">
        <v>23</v>
      </c>
      <c r="C8340" s="5" t="str">
        <f>VLOOKUP(Taulukko1[[#This Row],[Rivivalinta]],Sheet1!$C$1:$E$42,2,FALSE)</f>
        <v>Inlåning från allmänheten och offentliga samfund</v>
      </c>
      <c r="D8340" s="5" t="str">
        <f>VLOOKUP(Taulukko1[[#This Row],[Rivivalinta]],Sheet1!$C$1:$E$42,3,FALSE)</f>
        <v>Deposits from the public and public sector entities</v>
      </c>
      <c r="E8340" s="1" t="s">
        <v>61</v>
      </c>
      <c r="F8340" s="2">
        <v>42004</v>
      </c>
      <c r="G8340" s="7">
        <v>59184</v>
      </c>
    </row>
    <row r="8341" spans="1:7" x14ac:dyDescent="0.2">
      <c r="A8341" s="6">
        <v>20</v>
      </c>
      <c r="B8341" s="5" t="s">
        <v>24</v>
      </c>
      <c r="C8341" s="5" t="str">
        <f>VLOOKUP(Taulukko1[[#This Row],[Rivivalinta]],Sheet1!$C$1:$E$42,2,FALSE)</f>
        <v>Emitterade skuldebrev</v>
      </c>
      <c r="D8341" s="5" t="str">
        <f>VLOOKUP(Taulukko1[[#This Row],[Rivivalinta]],Sheet1!$C$1:$E$42,3,FALSE)</f>
        <v>Debt securities issued</v>
      </c>
      <c r="E8341" s="1" t="s">
        <v>61</v>
      </c>
      <c r="F8341" s="2">
        <v>42004</v>
      </c>
      <c r="G8341" s="7"/>
    </row>
    <row r="8342" spans="1:7" x14ac:dyDescent="0.2">
      <c r="A8342" s="6">
        <v>22</v>
      </c>
      <c r="B8342" s="5" t="s">
        <v>19</v>
      </c>
      <c r="C8342" s="5" t="str">
        <f>VLOOKUP(Taulukko1[[#This Row],[Rivivalinta]],Sheet1!$C$1:$E$42,2,FALSE)</f>
        <v>Derivat</v>
      </c>
      <c r="D8342" s="5" t="str">
        <f>VLOOKUP(Taulukko1[[#This Row],[Rivivalinta]],Sheet1!$C$1:$E$42,3,FALSE)</f>
        <v>Derivatives</v>
      </c>
      <c r="E8342" s="1" t="s">
        <v>61</v>
      </c>
      <c r="F8342" s="2">
        <v>42004</v>
      </c>
      <c r="G8342" s="7">
        <v>6</v>
      </c>
    </row>
    <row r="8343" spans="1:7" x14ac:dyDescent="0.2">
      <c r="A8343" s="6">
        <v>23</v>
      </c>
      <c r="B8343" s="5" t="s">
        <v>25</v>
      </c>
      <c r="C8343" s="5" t="str">
        <f>VLOOKUP(Taulukko1[[#This Row],[Rivivalinta]],Sheet1!$C$1:$E$42,2,FALSE)</f>
        <v>Eget kapital</v>
      </c>
      <c r="D8343" s="5" t="str">
        <f>VLOOKUP(Taulukko1[[#This Row],[Rivivalinta]],Sheet1!$C$1:$E$42,3,FALSE)</f>
        <v>Total equity</v>
      </c>
      <c r="E8343" s="1" t="s">
        <v>61</v>
      </c>
      <c r="F8343" s="2">
        <v>42004</v>
      </c>
      <c r="G8343" s="7">
        <v>16410</v>
      </c>
    </row>
    <row r="8344" spans="1:7" x14ac:dyDescent="0.2">
      <c r="A8344" s="6">
        <v>21</v>
      </c>
      <c r="B8344" s="5" t="s">
        <v>26</v>
      </c>
      <c r="C8344" s="5" t="str">
        <f>VLOOKUP(Taulukko1[[#This Row],[Rivivalinta]],Sheet1!$C$1:$E$42,2,FALSE)</f>
        <v>Övriga skulder</v>
      </c>
      <c r="D8344" s="5" t="str">
        <f>VLOOKUP(Taulukko1[[#This Row],[Rivivalinta]],Sheet1!$C$1:$E$42,3,FALSE)</f>
        <v>Other liabilities</v>
      </c>
      <c r="E8344" s="1" t="s">
        <v>61</v>
      </c>
      <c r="F8344" s="2">
        <v>42004</v>
      </c>
      <c r="G8344" s="7">
        <v>1563</v>
      </c>
    </row>
    <row r="8345" spans="1:7" x14ac:dyDescent="0.2">
      <c r="A8345" s="6">
        <v>24</v>
      </c>
      <c r="B8345" s="5" t="s">
        <v>27</v>
      </c>
      <c r="C8345" s="5" t="str">
        <f>VLOOKUP(Taulukko1[[#This Row],[Rivivalinta]],Sheet1!$C$1:$E$42,2,FALSE)</f>
        <v>SUMMA EGET KAPITAL OCH SKULDER</v>
      </c>
      <c r="D8345" s="5" t="str">
        <f>VLOOKUP(Taulukko1[[#This Row],[Rivivalinta]],Sheet1!$C$1:$E$42,3,FALSE)</f>
        <v>TOTAL EQUITY AND LIABILITIES</v>
      </c>
      <c r="E8345" s="1" t="s">
        <v>61</v>
      </c>
      <c r="F8345" s="2">
        <v>42004</v>
      </c>
      <c r="G8345" s="7">
        <v>77166</v>
      </c>
    </row>
    <row r="8346" spans="1:7" x14ac:dyDescent="0.2">
      <c r="A8346" s="6">
        <v>25</v>
      </c>
      <c r="B8346" s="5" t="s">
        <v>28</v>
      </c>
      <c r="C8346" s="5" t="str">
        <f>VLOOKUP(Taulukko1[[#This Row],[Rivivalinta]],Sheet1!$C$1:$E$42,2,FALSE)</f>
        <v>Exponering utanför balansräkningen</v>
      </c>
      <c r="D8346" s="5" t="str">
        <f>VLOOKUP(Taulukko1[[#This Row],[Rivivalinta]],Sheet1!$C$1:$E$42,3,FALSE)</f>
        <v>Off balance sheet exposures</v>
      </c>
      <c r="E8346" s="1" t="s">
        <v>61</v>
      </c>
      <c r="F8346" s="2">
        <v>42004</v>
      </c>
      <c r="G8346" s="7">
        <v>2395</v>
      </c>
    </row>
    <row r="8347" spans="1:7" x14ac:dyDescent="0.2">
      <c r="A8347" s="6">
        <v>28</v>
      </c>
      <c r="B8347" s="5" t="s">
        <v>29</v>
      </c>
      <c r="C8347" s="5" t="str">
        <f>VLOOKUP(Taulukko1[[#This Row],[Rivivalinta]],Sheet1!$C$1:$E$42,2,FALSE)</f>
        <v>Kostnader/intäkter, %</v>
      </c>
      <c r="D8347" s="5" t="str">
        <f>VLOOKUP(Taulukko1[[#This Row],[Rivivalinta]],Sheet1!$C$1:$E$42,3,FALSE)</f>
        <v>Cost/income ratio, %</v>
      </c>
      <c r="E8347" s="1" t="s">
        <v>61</v>
      </c>
      <c r="F8347" s="2">
        <v>42004</v>
      </c>
      <c r="G8347" s="8">
        <v>0.22445157838416266</v>
      </c>
    </row>
    <row r="8348" spans="1:7" x14ac:dyDescent="0.2">
      <c r="A8348" s="6">
        <v>29</v>
      </c>
      <c r="B8348" s="5" t="s">
        <v>30</v>
      </c>
      <c r="C8348" s="5" t="str">
        <f>VLOOKUP(Taulukko1[[#This Row],[Rivivalinta]],Sheet1!$C$1:$E$42,2,FALSE)</f>
        <v>Nödlidande exponeringar/Exponeringar, %</v>
      </c>
      <c r="D8348" s="5" t="str">
        <f>VLOOKUP(Taulukko1[[#This Row],[Rivivalinta]],Sheet1!$C$1:$E$42,3,FALSE)</f>
        <v>Non-performing exposures/Exposures, %</v>
      </c>
      <c r="E8348" s="1" t="s">
        <v>61</v>
      </c>
      <c r="F8348" s="2">
        <v>42004</v>
      </c>
      <c r="G8348" s="8">
        <v>1.2709880259549134E-2</v>
      </c>
    </row>
    <row r="8349" spans="1:7" x14ac:dyDescent="0.2">
      <c r="A8349" s="6">
        <v>30</v>
      </c>
      <c r="B8349" s="5" t="s">
        <v>31</v>
      </c>
      <c r="C8349" s="5" t="str">
        <f>VLOOKUP(Taulukko1[[#This Row],[Rivivalinta]],Sheet1!$C$1:$E$42,2,FALSE)</f>
        <v>Upplupna avsättningar på nödlidande exponeringar/Nödlidande Exponeringar, %</v>
      </c>
      <c r="D8349" s="5" t="str">
        <f>VLOOKUP(Taulukko1[[#This Row],[Rivivalinta]],Sheet1!$C$1:$E$42,3,FALSE)</f>
        <v>Accumulated impairments on non-performing exposures/Non-performing exposures, %</v>
      </c>
      <c r="E8349" s="1" t="s">
        <v>61</v>
      </c>
      <c r="F8349" s="2">
        <v>42004</v>
      </c>
      <c r="G8349" s="8">
        <v>0.58157894736842108</v>
      </c>
    </row>
    <row r="8350" spans="1:7" x14ac:dyDescent="0.2">
      <c r="A8350" s="6">
        <v>31</v>
      </c>
      <c r="B8350" s="5" t="s">
        <v>32</v>
      </c>
      <c r="C8350" s="5" t="str">
        <f>VLOOKUP(Taulukko1[[#This Row],[Rivivalinta]],Sheet1!$C$1:$E$42,2,FALSE)</f>
        <v>Kapitalbas</v>
      </c>
      <c r="D8350" s="5" t="str">
        <f>VLOOKUP(Taulukko1[[#This Row],[Rivivalinta]],Sheet1!$C$1:$E$42,3,FALSE)</f>
        <v>Own funds</v>
      </c>
      <c r="E8350" s="1" t="s">
        <v>61</v>
      </c>
      <c r="F8350" s="2">
        <v>42004</v>
      </c>
      <c r="G8350" s="7">
        <v>16740.261130000003</v>
      </c>
    </row>
    <row r="8351" spans="1:7" x14ac:dyDescent="0.2">
      <c r="A8351" s="6">
        <v>32</v>
      </c>
      <c r="B8351" s="5" t="s">
        <v>33</v>
      </c>
      <c r="C8351" s="5" t="str">
        <f>VLOOKUP(Taulukko1[[#This Row],[Rivivalinta]],Sheet1!$C$1:$E$42,2,FALSE)</f>
        <v>Kärnprimärkapital (CET 1)</v>
      </c>
      <c r="D8351" s="5" t="str">
        <f>VLOOKUP(Taulukko1[[#This Row],[Rivivalinta]],Sheet1!$C$1:$E$42,3,FALSE)</f>
        <v>Common equity tier 1 capital (CET1)</v>
      </c>
      <c r="E8351" s="1" t="s">
        <v>61</v>
      </c>
      <c r="F8351" s="2">
        <v>42004</v>
      </c>
      <c r="G8351" s="7">
        <v>16323.795960000001</v>
      </c>
    </row>
    <row r="8352" spans="1:7" x14ac:dyDescent="0.2">
      <c r="A8352" s="6">
        <v>33</v>
      </c>
      <c r="B8352" s="5" t="s">
        <v>34</v>
      </c>
      <c r="C8352" s="5" t="str">
        <f>VLOOKUP(Taulukko1[[#This Row],[Rivivalinta]],Sheet1!$C$1:$E$42,2,FALSE)</f>
        <v>Övrigt primärkapital (AT 1)</v>
      </c>
      <c r="D8352" s="5" t="str">
        <f>VLOOKUP(Taulukko1[[#This Row],[Rivivalinta]],Sheet1!$C$1:$E$42,3,FALSE)</f>
        <v>Additional tier 1 capital (AT 1)</v>
      </c>
      <c r="E8352" s="1" t="s">
        <v>61</v>
      </c>
      <c r="F8352" s="2">
        <v>42004</v>
      </c>
      <c r="G8352" s="7"/>
    </row>
    <row r="8353" spans="1:7" x14ac:dyDescent="0.2">
      <c r="A8353" s="6">
        <v>34</v>
      </c>
      <c r="B8353" s="5" t="s">
        <v>35</v>
      </c>
      <c r="C8353" s="5" t="str">
        <f>VLOOKUP(Taulukko1[[#This Row],[Rivivalinta]],Sheet1!$C$1:$E$42,2,FALSE)</f>
        <v>Supplementärkapital (T2)</v>
      </c>
      <c r="D8353" s="5" t="str">
        <f>VLOOKUP(Taulukko1[[#This Row],[Rivivalinta]],Sheet1!$C$1:$E$42,3,FALSE)</f>
        <v>Tier 2 capital (T2)</v>
      </c>
      <c r="E8353" s="1" t="s">
        <v>61</v>
      </c>
      <c r="F8353" s="2">
        <v>42004</v>
      </c>
      <c r="G8353" s="7">
        <v>416.46517</v>
      </c>
    </row>
    <row r="8354" spans="1:7" x14ac:dyDescent="0.2">
      <c r="A8354" s="6">
        <v>35</v>
      </c>
      <c r="B8354" s="5" t="s">
        <v>36</v>
      </c>
      <c r="C8354" s="5" t="str">
        <f>VLOOKUP(Taulukko1[[#This Row],[Rivivalinta]],Sheet1!$C$1:$E$42,2,FALSE)</f>
        <v>Summa kapitalrelationer, %</v>
      </c>
      <c r="D8354" s="5" t="str">
        <f>VLOOKUP(Taulukko1[[#This Row],[Rivivalinta]],Sheet1!$C$1:$E$42,3,FALSE)</f>
        <v>Own funds ratio, %</v>
      </c>
      <c r="E8354" s="1" t="s">
        <v>61</v>
      </c>
      <c r="F8354" s="2">
        <v>42004</v>
      </c>
      <c r="G8354" s="8">
        <v>0.61961943768400363</v>
      </c>
    </row>
    <row r="8355" spans="1:7" x14ac:dyDescent="0.2">
      <c r="A8355" s="6">
        <v>36</v>
      </c>
      <c r="B8355" s="5" t="s">
        <v>37</v>
      </c>
      <c r="C8355" s="5" t="str">
        <f>VLOOKUP(Taulukko1[[#This Row],[Rivivalinta]],Sheet1!$C$1:$E$42,2,FALSE)</f>
        <v>Primärkapitalrelation, %</v>
      </c>
      <c r="D8355" s="5" t="str">
        <f>VLOOKUP(Taulukko1[[#This Row],[Rivivalinta]],Sheet1!$C$1:$E$42,3,FALSE)</f>
        <v>Tier 1 ratio, %</v>
      </c>
      <c r="E8355" s="1" t="s">
        <v>61</v>
      </c>
      <c r="F8355" s="2">
        <v>42004</v>
      </c>
      <c r="G8355" s="8">
        <v>0.60420451001672104</v>
      </c>
    </row>
    <row r="8356" spans="1:7" x14ac:dyDescent="0.2">
      <c r="A8356" s="6">
        <v>37</v>
      </c>
      <c r="B8356" s="5" t="s">
        <v>38</v>
      </c>
      <c r="C8356" s="5" t="str">
        <f>VLOOKUP(Taulukko1[[#This Row],[Rivivalinta]],Sheet1!$C$1:$E$42,2,FALSE)</f>
        <v>Kärnprimärkapitalrelation, %</v>
      </c>
      <c r="D8356" s="5" t="str">
        <f>VLOOKUP(Taulukko1[[#This Row],[Rivivalinta]],Sheet1!$C$1:$E$42,3,FALSE)</f>
        <v>CET 1 ratio, %</v>
      </c>
      <c r="E8356" s="1" t="s">
        <v>61</v>
      </c>
      <c r="F8356" s="2">
        <v>42004</v>
      </c>
      <c r="G8356" s="8">
        <v>0.60420451001672104</v>
      </c>
    </row>
    <row r="8357" spans="1:7" x14ac:dyDescent="0.2">
      <c r="A8357" s="6">
        <v>38</v>
      </c>
      <c r="B8357" s="5" t="s">
        <v>39</v>
      </c>
      <c r="C8357" s="5" t="str">
        <f>VLOOKUP(Taulukko1[[#This Row],[Rivivalinta]],Sheet1!$C$1:$E$42,2,FALSE)</f>
        <v>Summa exponeringsbelopp (RWA)</v>
      </c>
      <c r="D8357" s="5" t="str">
        <f>VLOOKUP(Taulukko1[[#This Row],[Rivivalinta]],Sheet1!$C$1:$E$42,3,FALSE)</f>
        <v>Total risk weighted assets (RWA)</v>
      </c>
      <c r="E8357" s="1" t="s">
        <v>61</v>
      </c>
      <c r="F8357" s="2">
        <v>42004</v>
      </c>
      <c r="G8357" s="7">
        <v>27017.004489999999</v>
      </c>
    </row>
    <row r="8358" spans="1:7" x14ac:dyDescent="0.2">
      <c r="A8358" s="6">
        <v>39</v>
      </c>
      <c r="B8358" s="5" t="s">
        <v>40</v>
      </c>
      <c r="C8358" s="5" t="str">
        <f>VLOOKUP(Taulukko1[[#This Row],[Rivivalinta]],Sheet1!$C$1:$E$42,2,FALSE)</f>
        <v>Exponeringsbelopp för kredit-, motpart- och utspädningsrisker</v>
      </c>
      <c r="D8358" s="5" t="str">
        <f>VLOOKUP(Taulukko1[[#This Row],[Rivivalinta]],Sheet1!$C$1:$E$42,3,FALSE)</f>
        <v>Credit and counterparty risks</v>
      </c>
      <c r="E8358" s="1" t="s">
        <v>61</v>
      </c>
      <c r="F8358" s="2">
        <v>42004</v>
      </c>
      <c r="G8358" s="7">
        <v>24030.247500000001</v>
      </c>
    </row>
    <row r="8359" spans="1:7" x14ac:dyDescent="0.2">
      <c r="A8359" s="6">
        <v>40</v>
      </c>
      <c r="B8359" s="5" t="s">
        <v>41</v>
      </c>
      <c r="C8359" s="5" t="str">
        <f>VLOOKUP(Taulukko1[[#This Row],[Rivivalinta]],Sheet1!$C$1:$E$42,2,FALSE)</f>
        <v>Exponeringsbelopp för positions-, valutakurs- och råvarurisker</v>
      </c>
      <c r="D8359" s="5" t="str">
        <f>VLOOKUP(Taulukko1[[#This Row],[Rivivalinta]],Sheet1!$C$1:$E$42,3,FALSE)</f>
        <v>Position, currency and commodity risks</v>
      </c>
      <c r="E8359" s="1" t="s">
        <v>61</v>
      </c>
      <c r="F8359" s="2">
        <v>42004</v>
      </c>
      <c r="G8359" s="7"/>
    </row>
    <row r="8360" spans="1:7" x14ac:dyDescent="0.2">
      <c r="A8360" s="6">
        <v>41</v>
      </c>
      <c r="B8360" s="5" t="s">
        <v>42</v>
      </c>
      <c r="C8360" s="5" t="str">
        <f>VLOOKUP(Taulukko1[[#This Row],[Rivivalinta]],Sheet1!$C$1:$E$42,2,FALSE)</f>
        <v>Exponeringsbelopp för operativ risk</v>
      </c>
      <c r="D8360" s="5" t="str">
        <f>VLOOKUP(Taulukko1[[#This Row],[Rivivalinta]],Sheet1!$C$1:$E$42,3,FALSE)</f>
        <v>Operational risks</v>
      </c>
      <c r="E8360" s="1" t="s">
        <v>61</v>
      </c>
      <c r="F8360" s="2">
        <v>42004</v>
      </c>
      <c r="G8360" s="7">
        <v>2986.7569900000003</v>
      </c>
    </row>
    <row r="8361" spans="1:7" x14ac:dyDescent="0.2">
      <c r="A8361" s="6">
        <v>42</v>
      </c>
      <c r="B8361" s="5" t="s">
        <v>43</v>
      </c>
      <c r="C8361" s="5" t="str">
        <f>VLOOKUP(Taulukko1[[#This Row],[Rivivalinta]],Sheet1!$C$1:$E$42,2,FALSE)</f>
        <v>Övriga riskexponeringar</v>
      </c>
      <c r="D8361" s="5" t="str">
        <f>VLOOKUP(Taulukko1[[#This Row],[Rivivalinta]],Sheet1!$C$1:$E$42,3,FALSE)</f>
        <v>Other risks</v>
      </c>
      <c r="E8361" s="1" t="s">
        <v>61</v>
      </c>
      <c r="F8361" s="2">
        <v>42004</v>
      </c>
      <c r="G8361" s="7"/>
    </row>
    <row r="8362" spans="1:7" x14ac:dyDescent="0.2">
      <c r="A8362" s="6">
        <v>1</v>
      </c>
      <c r="B8362" s="5" t="s">
        <v>5</v>
      </c>
      <c r="C8362" s="5" t="str">
        <f>VLOOKUP(Taulukko1[[#This Row],[Rivivalinta]],Sheet1!$C$1:$E$42,2,FALSE)</f>
        <v>Räntenetto</v>
      </c>
      <c r="D8362" s="5" t="str">
        <f>VLOOKUP(Taulukko1[[#This Row],[Rivivalinta]],Sheet1!$C$1:$E$42,3,FALSE)</f>
        <v>Net interest margin</v>
      </c>
      <c r="E8362" s="1" t="s">
        <v>62</v>
      </c>
      <c r="F8362" s="2">
        <v>42004</v>
      </c>
      <c r="G8362" s="7">
        <v>907</v>
      </c>
    </row>
    <row r="8363" spans="1:7" x14ac:dyDescent="0.2">
      <c r="A8363" s="6">
        <v>2</v>
      </c>
      <c r="B8363" s="5" t="s">
        <v>6</v>
      </c>
      <c r="C8363" s="5" t="str">
        <f>VLOOKUP(Taulukko1[[#This Row],[Rivivalinta]],Sheet1!$C$1:$E$42,2,FALSE)</f>
        <v>Netto, avgifts- och provisionsintäkter</v>
      </c>
      <c r="D8363" s="5" t="str">
        <f>VLOOKUP(Taulukko1[[#This Row],[Rivivalinta]],Sheet1!$C$1:$E$42,3,FALSE)</f>
        <v>Net fee and commission income</v>
      </c>
      <c r="E8363" s="1" t="s">
        <v>62</v>
      </c>
      <c r="F8363" s="2">
        <v>42004</v>
      </c>
      <c r="G8363" s="7">
        <v>330</v>
      </c>
    </row>
    <row r="8364" spans="1:7" x14ac:dyDescent="0.2">
      <c r="A8364" s="6">
        <v>3</v>
      </c>
      <c r="B8364" s="5" t="s">
        <v>7</v>
      </c>
      <c r="C8364" s="5" t="str">
        <f>VLOOKUP(Taulukko1[[#This Row],[Rivivalinta]],Sheet1!$C$1:$E$42,2,FALSE)</f>
        <v>Avgifts- och provisionsintäkter</v>
      </c>
      <c r="D8364" s="5" t="str">
        <f>VLOOKUP(Taulukko1[[#This Row],[Rivivalinta]],Sheet1!$C$1:$E$42,3,FALSE)</f>
        <v>Fee and commission income</v>
      </c>
      <c r="E8364" s="1" t="s">
        <v>62</v>
      </c>
      <c r="F8364" s="2">
        <v>42004</v>
      </c>
      <c r="G8364" s="7">
        <v>386</v>
      </c>
    </row>
    <row r="8365" spans="1:7" x14ac:dyDescent="0.2">
      <c r="A8365" s="6">
        <v>4</v>
      </c>
      <c r="B8365" s="5" t="s">
        <v>8</v>
      </c>
      <c r="C8365" s="5" t="str">
        <f>VLOOKUP(Taulukko1[[#This Row],[Rivivalinta]],Sheet1!$C$1:$E$42,2,FALSE)</f>
        <v>Avgifts- och provisionskostnader</v>
      </c>
      <c r="D8365" s="5" t="str">
        <f>VLOOKUP(Taulukko1[[#This Row],[Rivivalinta]],Sheet1!$C$1:$E$42,3,FALSE)</f>
        <v>Fee and commission expenses</v>
      </c>
      <c r="E8365" s="1" t="s">
        <v>62</v>
      </c>
      <c r="F8365" s="2">
        <v>42004</v>
      </c>
      <c r="G8365" s="7">
        <v>56</v>
      </c>
    </row>
    <row r="8366" spans="1:7" x14ac:dyDescent="0.2">
      <c r="A8366" s="6">
        <v>5</v>
      </c>
      <c r="B8366" s="5" t="s">
        <v>9</v>
      </c>
      <c r="C8366" s="5" t="str">
        <f>VLOOKUP(Taulukko1[[#This Row],[Rivivalinta]],Sheet1!$C$1:$E$42,2,FALSE)</f>
        <v>Nettointäkter från handel och investeringar</v>
      </c>
      <c r="D8366" s="5" t="str">
        <f>VLOOKUP(Taulukko1[[#This Row],[Rivivalinta]],Sheet1!$C$1:$E$42,3,FALSE)</f>
        <v>Net trading and investing income</v>
      </c>
      <c r="E8366" s="1" t="s">
        <v>62</v>
      </c>
      <c r="F8366" s="2">
        <v>42004</v>
      </c>
      <c r="G8366" s="7">
        <v>546</v>
      </c>
    </row>
    <row r="8367" spans="1:7" x14ac:dyDescent="0.2">
      <c r="A8367" s="6">
        <v>6</v>
      </c>
      <c r="B8367" s="5" t="s">
        <v>10</v>
      </c>
      <c r="C8367" s="5" t="str">
        <f>VLOOKUP(Taulukko1[[#This Row],[Rivivalinta]],Sheet1!$C$1:$E$42,2,FALSE)</f>
        <v>Övriga intäkter</v>
      </c>
      <c r="D8367" s="5" t="str">
        <f>VLOOKUP(Taulukko1[[#This Row],[Rivivalinta]],Sheet1!$C$1:$E$42,3,FALSE)</f>
        <v>Other income</v>
      </c>
      <c r="E8367" s="1" t="s">
        <v>62</v>
      </c>
      <c r="F8367" s="2">
        <v>42004</v>
      </c>
      <c r="G8367" s="7">
        <v>65</v>
      </c>
    </row>
    <row r="8368" spans="1:7" x14ac:dyDescent="0.2">
      <c r="A8368" s="6">
        <v>7</v>
      </c>
      <c r="B8368" s="5" t="s">
        <v>11</v>
      </c>
      <c r="C8368" s="5" t="str">
        <f>VLOOKUP(Taulukko1[[#This Row],[Rivivalinta]],Sheet1!$C$1:$E$42,2,FALSE)</f>
        <v>Totala inkomster</v>
      </c>
      <c r="D8368" s="5" t="str">
        <f>VLOOKUP(Taulukko1[[#This Row],[Rivivalinta]],Sheet1!$C$1:$E$42,3,FALSE)</f>
        <v>Total income</v>
      </c>
      <c r="E8368" s="1" t="s">
        <v>62</v>
      </c>
      <c r="F8368" s="2">
        <v>42004</v>
      </c>
      <c r="G8368" s="7">
        <v>1848</v>
      </c>
    </row>
    <row r="8369" spans="1:7" x14ac:dyDescent="0.2">
      <c r="A8369" s="6">
        <v>8</v>
      </c>
      <c r="B8369" s="5" t="s">
        <v>12</v>
      </c>
      <c r="C8369" s="5" t="str">
        <f>VLOOKUP(Taulukko1[[#This Row],[Rivivalinta]],Sheet1!$C$1:$E$42,2,FALSE)</f>
        <v>Totala kostnader</v>
      </c>
      <c r="D8369" s="5" t="str">
        <f>VLOOKUP(Taulukko1[[#This Row],[Rivivalinta]],Sheet1!$C$1:$E$42,3,FALSE)</f>
        <v>Total expenses</v>
      </c>
      <c r="E8369" s="1" t="s">
        <v>62</v>
      </c>
      <c r="F8369" s="2">
        <v>42004</v>
      </c>
      <c r="G8369" s="7">
        <v>1246</v>
      </c>
    </row>
    <row r="8370" spans="1:7" x14ac:dyDescent="0.2">
      <c r="A8370" s="6">
        <v>9</v>
      </c>
      <c r="B8370" s="5" t="s">
        <v>13</v>
      </c>
      <c r="C8370" s="5" t="str">
        <f>VLOOKUP(Taulukko1[[#This Row],[Rivivalinta]],Sheet1!$C$1:$E$42,2,FALSE)</f>
        <v>Nedskrivningar av lån och fordringar</v>
      </c>
      <c r="D8370" s="5" t="str">
        <f>VLOOKUP(Taulukko1[[#This Row],[Rivivalinta]],Sheet1!$C$1:$E$42,3,FALSE)</f>
        <v>Impairments on loans and receivables</v>
      </c>
      <c r="E8370" s="1" t="s">
        <v>62</v>
      </c>
      <c r="F8370" s="2">
        <v>42004</v>
      </c>
      <c r="G8370" s="7">
        <v>52</v>
      </c>
    </row>
    <row r="8371" spans="1:7" x14ac:dyDescent="0.2">
      <c r="A8371" s="6">
        <v>10</v>
      </c>
      <c r="B8371" s="5" t="s">
        <v>14</v>
      </c>
      <c r="C8371" s="5" t="str">
        <f>VLOOKUP(Taulukko1[[#This Row],[Rivivalinta]],Sheet1!$C$1:$E$42,2,FALSE)</f>
        <v>Rörelsevinst/-förlust</v>
      </c>
      <c r="D8371" s="5" t="str">
        <f>VLOOKUP(Taulukko1[[#This Row],[Rivivalinta]],Sheet1!$C$1:$E$42,3,FALSE)</f>
        <v>Operatingprofit/-loss</v>
      </c>
      <c r="E8371" s="1" t="s">
        <v>62</v>
      </c>
      <c r="F8371" s="2">
        <v>42004</v>
      </c>
      <c r="G8371" s="7">
        <v>547</v>
      </c>
    </row>
    <row r="8372" spans="1:7" x14ac:dyDescent="0.2">
      <c r="A8372" s="6">
        <v>11</v>
      </c>
      <c r="B8372" s="5" t="s">
        <v>15</v>
      </c>
      <c r="C8372" s="5" t="str">
        <f>VLOOKUP(Taulukko1[[#This Row],[Rivivalinta]],Sheet1!$C$1:$E$42,2,FALSE)</f>
        <v>Kontanta medel och kassabehållning hos centralbanker</v>
      </c>
      <c r="D8372" s="5" t="str">
        <f>VLOOKUP(Taulukko1[[#This Row],[Rivivalinta]],Sheet1!$C$1:$E$42,3,FALSE)</f>
        <v>Cash and cash balances at central banks</v>
      </c>
      <c r="E8372" s="1" t="s">
        <v>62</v>
      </c>
      <c r="F8372" s="2">
        <v>42004</v>
      </c>
      <c r="G8372" s="7">
        <v>1983</v>
      </c>
    </row>
    <row r="8373" spans="1:7" x14ac:dyDescent="0.2">
      <c r="A8373" s="6">
        <v>12</v>
      </c>
      <c r="B8373" s="5" t="s">
        <v>16</v>
      </c>
      <c r="C8373" s="5" t="str">
        <f>VLOOKUP(Taulukko1[[#This Row],[Rivivalinta]],Sheet1!$C$1:$E$42,2,FALSE)</f>
        <v>Lån och förskott till kreditinstitut</v>
      </c>
      <c r="D8373" s="5" t="str">
        <f>VLOOKUP(Taulukko1[[#This Row],[Rivivalinta]],Sheet1!$C$1:$E$42,3,FALSE)</f>
        <v>Loans and advances to credit institutions</v>
      </c>
      <c r="E8373" s="1" t="s">
        <v>62</v>
      </c>
      <c r="F8373" s="2">
        <v>42004</v>
      </c>
      <c r="G8373" s="7">
        <v>2479</v>
      </c>
    </row>
    <row r="8374" spans="1:7" x14ac:dyDescent="0.2">
      <c r="A8374" s="6">
        <v>13</v>
      </c>
      <c r="B8374" s="5" t="s">
        <v>17</v>
      </c>
      <c r="C8374" s="5" t="str">
        <f>VLOOKUP(Taulukko1[[#This Row],[Rivivalinta]],Sheet1!$C$1:$E$42,2,FALSE)</f>
        <v>Lån och förskott till allmänheten och offentliga samfund</v>
      </c>
      <c r="D8374" s="5" t="str">
        <f>VLOOKUP(Taulukko1[[#This Row],[Rivivalinta]],Sheet1!$C$1:$E$42,3,FALSE)</f>
        <v>Loans and advances to the public and public sector entities</v>
      </c>
      <c r="E8374" s="1" t="s">
        <v>62</v>
      </c>
      <c r="F8374" s="2">
        <v>42004</v>
      </c>
      <c r="G8374" s="7">
        <v>63304</v>
      </c>
    </row>
    <row r="8375" spans="1:7" x14ac:dyDescent="0.2">
      <c r="A8375" s="6">
        <v>14</v>
      </c>
      <c r="B8375" s="5" t="s">
        <v>18</v>
      </c>
      <c r="C8375" s="5" t="str">
        <f>VLOOKUP(Taulukko1[[#This Row],[Rivivalinta]],Sheet1!$C$1:$E$42,2,FALSE)</f>
        <v>Värdepapper</v>
      </c>
      <c r="D8375" s="5" t="str">
        <f>VLOOKUP(Taulukko1[[#This Row],[Rivivalinta]],Sheet1!$C$1:$E$42,3,FALSE)</f>
        <v>Debt securities</v>
      </c>
      <c r="E8375" s="1" t="s">
        <v>62</v>
      </c>
      <c r="F8375" s="2">
        <v>42004</v>
      </c>
      <c r="G8375" s="7">
        <v>2248</v>
      </c>
    </row>
    <row r="8376" spans="1:7" x14ac:dyDescent="0.2">
      <c r="A8376" s="6">
        <v>15</v>
      </c>
      <c r="B8376" s="5" t="s">
        <v>238</v>
      </c>
      <c r="C8376" s="5" t="str">
        <f>VLOOKUP(Taulukko1[[#This Row],[Rivivalinta]],Sheet1!$C$1:$E$42,2,FALSE)</f>
        <v xml:space="preserve">Derivat </v>
      </c>
      <c r="D8376" s="5" t="str">
        <f>VLOOKUP(Taulukko1[[#This Row],[Rivivalinta]],Sheet1!$C$1:$E$42,3,FALSE)</f>
        <v xml:space="preserve">Derivatives </v>
      </c>
      <c r="E8376" s="1" t="s">
        <v>62</v>
      </c>
      <c r="F8376" s="2">
        <v>42004</v>
      </c>
      <c r="G8376" s="7">
        <v>24</v>
      </c>
    </row>
    <row r="8377" spans="1:7" x14ac:dyDescent="0.2">
      <c r="A8377" s="6">
        <v>16</v>
      </c>
      <c r="B8377" s="5" t="s">
        <v>20</v>
      </c>
      <c r="C8377" s="5" t="str">
        <f>VLOOKUP(Taulukko1[[#This Row],[Rivivalinta]],Sheet1!$C$1:$E$42,2,FALSE)</f>
        <v>Övriga tillgångar</v>
      </c>
      <c r="D8377" s="5" t="str">
        <f>VLOOKUP(Taulukko1[[#This Row],[Rivivalinta]],Sheet1!$C$1:$E$42,3,FALSE)</f>
        <v>Other assets</v>
      </c>
      <c r="E8377" s="1" t="s">
        <v>62</v>
      </c>
      <c r="F8377" s="2">
        <v>42004</v>
      </c>
      <c r="G8377" s="7">
        <v>9120</v>
      </c>
    </row>
    <row r="8378" spans="1:7" x14ac:dyDescent="0.2">
      <c r="A8378" s="6">
        <v>17</v>
      </c>
      <c r="B8378" s="5" t="s">
        <v>21</v>
      </c>
      <c r="C8378" s="5" t="str">
        <f>VLOOKUP(Taulukko1[[#This Row],[Rivivalinta]],Sheet1!$C$1:$E$42,2,FALSE)</f>
        <v>SUMMA TILLGÅNGAR</v>
      </c>
      <c r="D8378" s="5" t="str">
        <f>VLOOKUP(Taulukko1[[#This Row],[Rivivalinta]],Sheet1!$C$1:$E$42,3,FALSE)</f>
        <v>TOTAL ASSETS</v>
      </c>
      <c r="E8378" s="1" t="s">
        <v>62</v>
      </c>
      <c r="F8378" s="2">
        <v>42004</v>
      </c>
      <c r="G8378" s="7">
        <v>79158</v>
      </c>
    </row>
    <row r="8379" spans="1:7" x14ac:dyDescent="0.2">
      <c r="A8379" s="6">
        <v>18</v>
      </c>
      <c r="B8379" s="5" t="s">
        <v>22</v>
      </c>
      <c r="C8379" s="5" t="str">
        <f>VLOOKUP(Taulukko1[[#This Row],[Rivivalinta]],Sheet1!$C$1:$E$42,2,FALSE)</f>
        <v>Inlåning från kreditinstitut</v>
      </c>
      <c r="D8379" s="5" t="str">
        <f>VLOOKUP(Taulukko1[[#This Row],[Rivivalinta]],Sheet1!$C$1:$E$42,3,FALSE)</f>
        <v>Deposits from credit institutions</v>
      </c>
      <c r="E8379" s="1" t="s">
        <v>62</v>
      </c>
      <c r="F8379" s="2">
        <v>42004</v>
      </c>
      <c r="G8379" s="7">
        <v>11501</v>
      </c>
    </row>
    <row r="8380" spans="1:7" x14ac:dyDescent="0.2">
      <c r="A8380" s="6">
        <v>19</v>
      </c>
      <c r="B8380" s="5" t="s">
        <v>23</v>
      </c>
      <c r="C8380" s="5" t="str">
        <f>VLOOKUP(Taulukko1[[#This Row],[Rivivalinta]],Sheet1!$C$1:$E$42,2,FALSE)</f>
        <v>Inlåning från allmänheten och offentliga samfund</v>
      </c>
      <c r="D8380" s="5" t="str">
        <f>VLOOKUP(Taulukko1[[#This Row],[Rivivalinta]],Sheet1!$C$1:$E$42,3,FALSE)</f>
        <v>Deposits from the public and public sector entities</v>
      </c>
      <c r="E8380" s="1" t="s">
        <v>62</v>
      </c>
      <c r="F8380" s="2">
        <v>42004</v>
      </c>
      <c r="G8380" s="7">
        <v>58385</v>
      </c>
    </row>
    <row r="8381" spans="1:7" x14ac:dyDescent="0.2">
      <c r="A8381" s="6">
        <v>20</v>
      </c>
      <c r="B8381" s="5" t="s">
        <v>24</v>
      </c>
      <c r="C8381" s="5" t="str">
        <f>VLOOKUP(Taulukko1[[#This Row],[Rivivalinta]],Sheet1!$C$1:$E$42,2,FALSE)</f>
        <v>Emitterade skuldebrev</v>
      </c>
      <c r="D8381" s="5" t="str">
        <f>VLOOKUP(Taulukko1[[#This Row],[Rivivalinta]],Sheet1!$C$1:$E$42,3,FALSE)</f>
        <v>Debt securities issued</v>
      </c>
      <c r="E8381" s="1" t="s">
        <v>62</v>
      </c>
      <c r="F8381" s="2">
        <v>42004</v>
      </c>
      <c r="G8381" s="7"/>
    </row>
    <row r="8382" spans="1:7" x14ac:dyDescent="0.2">
      <c r="A8382" s="6">
        <v>22</v>
      </c>
      <c r="B8382" s="5" t="s">
        <v>19</v>
      </c>
      <c r="C8382" s="5" t="str">
        <f>VLOOKUP(Taulukko1[[#This Row],[Rivivalinta]],Sheet1!$C$1:$E$42,2,FALSE)</f>
        <v>Derivat</v>
      </c>
      <c r="D8382" s="5" t="str">
        <f>VLOOKUP(Taulukko1[[#This Row],[Rivivalinta]],Sheet1!$C$1:$E$42,3,FALSE)</f>
        <v>Derivatives</v>
      </c>
      <c r="E8382" s="1" t="s">
        <v>62</v>
      </c>
      <c r="F8382" s="2">
        <v>42004</v>
      </c>
      <c r="G8382" s="7">
        <v>25</v>
      </c>
    </row>
    <row r="8383" spans="1:7" x14ac:dyDescent="0.2">
      <c r="A8383" s="6">
        <v>23</v>
      </c>
      <c r="B8383" s="5" t="s">
        <v>25</v>
      </c>
      <c r="C8383" s="5" t="str">
        <f>VLOOKUP(Taulukko1[[#This Row],[Rivivalinta]],Sheet1!$C$1:$E$42,2,FALSE)</f>
        <v>Eget kapital</v>
      </c>
      <c r="D8383" s="5" t="str">
        <f>VLOOKUP(Taulukko1[[#This Row],[Rivivalinta]],Sheet1!$C$1:$E$42,3,FALSE)</f>
        <v>Total equity</v>
      </c>
      <c r="E8383" s="1" t="s">
        <v>62</v>
      </c>
      <c r="F8383" s="2">
        <v>42004</v>
      </c>
      <c r="G8383" s="7">
        <v>6916</v>
      </c>
    </row>
    <row r="8384" spans="1:7" x14ac:dyDescent="0.2">
      <c r="A8384" s="6">
        <v>21</v>
      </c>
      <c r="B8384" s="5" t="s">
        <v>26</v>
      </c>
      <c r="C8384" s="5" t="str">
        <f>VLOOKUP(Taulukko1[[#This Row],[Rivivalinta]],Sheet1!$C$1:$E$42,2,FALSE)</f>
        <v>Övriga skulder</v>
      </c>
      <c r="D8384" s="5" t="str">
        <f>VLOOKUP(Taulukko1[[#This Row],[Rivivalinta]],Sheet1!$C$1:$E$42,3,FALSE)</f>
        <v>Other liabilities</v>
      </c>
      <c r="E8384" s="1" t="s">
        <v>62</v>
      </c>
      <c r="F8384" s="2">
        <v>42004</v>
      </c>
      <c r="G8384" s="7">
        <v>2331</v>
      </c>
    </row>
    <row r="8385" spans="1:7" x14ac:dyDescent="0.2">
      <c r="A8385" s="6">
        <v>24</v>
      </c>
      <c r="B8385" s="5" t="s">
        <v>27</v>
      </c>
      <c r="C8385" s="5" t="str">
        <f>VLOOKUP(Taulukko1[[#This Row],[Rivivalinta]],Sheet1!$C$1:$E$42,2,FALSE)</f>
        <v>SUMMA EGET KAPITAL OCH SKULDER</v>
      </c>
      <c r="D8385" s="5" t="str">
        <f>VLOOKUP(Taulukko1[[#This Row],[Rivivalinta]],Sheet1!$C$1:$E$42,3,FALSE)</f>
        <v>TOTAL EQUITY AND LIABILITIES</v>
      </c>
      <c r="E8385" s="1" t="s">
        <v>62</v>
      </c>
      <c r="F8385" s="2">
        <v>42004</v>
      </c>
      <c r="G8385" s="7">
        <v>79158</v>
      </c>
    </row>
    <row r="8386" spans="1:7" x14ac:dyDescent="0.2">
      <c r="A8386" s="6">
        <v>25</v>
      </c>
      <c r="B8386" s="5" t="s">
        <v>28</v>
      </c>
      <c r="C8386" s="5" t="str">
        <f>VLOOKUP(Taulukko1[[#This Row],[Rivivalinta]],Sheet1!$C$1:$E$42,2,FALSE)</f>
        <v>Exponering utanför balansräkningen</v>
      </c>
      <c r="D8386" s="5" t="str">
        <f>VLOOKUP(Taulukko1[[#This Row],[Rivivalinta]],Sheet1!$C$1:$E$42,3,FALSE)</f>
        <v>Off balance sheet exposures</v>
      </c>
      <c r="E8386" s="1" t="s">
        <v>62</v>
      </c>
      <c r="F8386" s="2">
        <v>42004</v>
      </c>
      <c r="G8386" s="7">
        <v>3252</v>
      </c>
    </row>
    <row r="8387" spans="1:7" x14ac:dyDescent="0.2">
      <c r="A8387" s="6">
        <v>28</v>
      </c>
      <c r="B8387" s="5" t="s">
        <v>29</v>
      </c>
      <c r="C8387" s="5" t="str">
        <f>VLOOKUP(Taulukko1[[#This Row],[Rivivalinta]],Sheet1!$C$1:$E$42,2,FALSE)</f>
        <v>Kostnader/intäkter, %</v>
      </c>
      <c r="D8387" s="5" t="str">
        <f>VLOOKUP(Taulukko1[[#This Row],[Rivivalinta]],Sheet1!$C$1:$E$42,3,FALSE)</f>
        <v>Cost/income ratio, %</v>
      </c>
      <c r="E8387" s="1" t="s">
        <v>62</v>
      </c>
      <c r="F8387" s="2">
        <v>42004</v>
      </c>
      <c r="G8387" s="8">
        <v>0.62421580928481801</v>
      </c>
    </row>
    <row r="8388" spans="1:7" x14ac:dyDescent="0.2">
      <c r="A8388" s="6">
        <v>29</v>
      </c>
      <c r="B8388" s="5" t="s">
        <v>30</v>
      </c>
      <c r="C8388" s="5" t="str">
        <f>VLOOKUP(Taulukko1[[#This Row],[Rivivalinta]],Sheet1!$C$1:$E$42,2,FALSE)</f>
        <v>Nödlidande exponeringar/Exponeringar, %</v>
      </c>
      <c r="D8388" s="5" t="str">
        <f>VLOOKUP(Taulukko1[[#This Row],[Rivivalinta]],Sheet1!$C$1:$E$42,3,FALSE)</f>
        <v>Non-performing exposures/Exposures, %</v>
      </c>
      <c r="E8388" s="1" t="s">
        <v>62</v>
      </c>
      <c r="F8388" s="2">
        <v>42004</v>
      </c>
      <c r="G8388" s="8">
        <v>1.7164728396879141E-2</v>
      </c>
    </row>
    <row r="8389" spans="1:7" x14ac:dyDescent="0.2">
      <c r="A8389" s="6">
        <v>30</v>
      </c>
      <c r="B8389" s="5" t="s">
        <v>31</v>
      </c>
      <c r="C8389" s="5" t="str">
        <f>VLOOKUP(Taulukko1[[#This Row],[Rivivalinta]],Sheet1!$C$1:$E$42,2,FALSE)</f>
        <v>Upplupna avsättningar på nödlidande exponeringar/Nödlidande Exponeringar, %</v>
      </c>
      <c r="D8389" s="5" t="str">
        <f>VLOOKUP(Taulukko1[[#This Row],[Rivivalinta]],Sheet1!$C$1:$E$42,3,FALSE)</f>
        <v>Accumulated impairments on non-performing exposures/Non-performing exposures, %</v>
      </c>
      <c r="E8389" s="1" t="s">
        <v>62</v>
      </c>
      <c r="F8389" s="2">
        <v>42004</v>
      </c>
      <c r="G8389" s="8">
        <v>0.20411663807890223</v>
      </c>
    </row>
    <row r="8390" spans="1:7" x14ac:dyDescent="0.2">
      <c r="A8390" s="6">
        <v>31</v>
      </c>
      <c r="B8390" s="5" t="s">
        <v>32</v>
      </c>
      <c r="C8390" s="5" t="str">
        <f>VLOOKUP(Taulukko1[[#This Row],[Rivivalinta]],Sheet1!$C$1:$E$42,2,FALSE)</f>
        <v>Kapitalbas</v>
      </c>
      <c r="D8390" s="5" t="str">
        <f>VLOOKUP(Taulukko1[[#This Row],[Rivivalinta]],Sheet1!$C$1:$E$42,3,FALSE)</f>
        <v>Own funds</v>
      </c>
      <c r="E8390" s="1" t="s">
        <v>62</v>
      </c>
      <c r="F8390" s="2">
        <v>42004</v>
      </c>
      <c r="G8390" s="7">
        <v>7961.4329400000006</v>
      </c>
    </row>
    <row r="8391" spans="1:7" x14ac:dyDescent="0.2">
      <c r="A8391" s="6">
        <v>32</v>
      </c>
      <c r="B8391" s="5" t="s">
        <v>33</v>
      </c>
      <c r="C8391" s="5" t="str">
        <f>VLOOKUP(Taulukko1[[#This Row],[Rivivalinta]],Sheet1!$C$1:$E$42,2,FALSE)</f>
        <v>Kärnprimärkapital (CET 1)</v>
      </c>
      <c r="D8391" s="5" t="str">
        <f>VLOOKUP(Taulukko1[[#This Row],[Rivivalinta]],Sheet1!$C$1:$E$42,3,FALSE)</f>
        <v>Common equity tier 1 capital (CET1)</v>
      </c>
      <c r="E8391" s="1" t="s">
        <v>62</v>
      </c>
      <c r="F8391" s="2">
        <v>42004</v>
      </c>
      <c r="G8391" s="7">
        <v>7831.4396299999999</v>
      </c>
    </row>
    <row r="8392" spans="1:7" x14ac:dyDescent="0.2">
      <c r="A8392" s="6">
        <v>33</v>
      </c>
      <c r="B8392" s="5" t="s">
        <v>34</v>
      </c>
      <c r="C8392" s="5" t="str">
        <f>VLOOKUP(Taulukko1[[#This Row],[Rivivalinta]],Sheet1!$C$1:$E$42,2,FALSE)</f>
        <v>Övrigt primärkapital (AT 1)</v>
      </c>
      <c r="D8392" s="5" t="str">
        <f>VLOOKUP(Taulukko1[[#This Row],[Rivivalinta]],Sheet1!$C$1:$E$42,3,FALSE)</f>
        <v>Additional tier 1 capital (AT 1)</v>
      </c>
      <c r="E8392" s="1" t="s">
        <v>62</v>
      </c>
      <c r="F8392" s="2">
        <v>42004</v>
      </c>
      <c r="G8392" s="7"/>
    </row>
    <row r="8393" spans="1:7" x14ac:dyDescent="0.2">
      <c r="A8393" s="6">
        <v>34</v>
      </c>
      <c r="B8393" s="5" t="s">
        <v>35</v>
      </c>
      <c r="C8393" s="5" t="str">
        <f>VLOOKUP(Taulukko1[[#This Row],[Rivivalinta]],Sheet1!$C$1:$E$42,2,FALSE)</f>
        <v>Supplementärkapital (T2)</v>
      </c>
      <c r="D8393" s="5" t="str">
        <f>VLOOKUP(Taulukko1[[#This Row],[Rivivalinta]],Sheet1!$C$1:$E$42,3,FALSE)</f>
        <v>Tier 2 capital (T2)</v>
      </c>
      <c r="E8393" s="1" t="s">
        <v>62</v>
      </c>
      <c r="F8393" s="2">
        <v>42004</v>
      </c>
      <c r="G8393" s="7">
        <v>129.99331000000001</v>
      </c>
    </row>
    <row r="8394" spans="1:7" x14ac:dyDescent="0.2">
      <c r="A8394" s="6">
        <v>35</v>
      </c>
      <c r="B8394" s="5" t="s">
        <v>36</v>
      </c>
      <c r="C8394" s="5" t="str">
        <f>VLOOKUP(Taulukko1[[#This Row],[Rivivalinta]],Sheet1!$C$1:$E$42,2,FALSE)</f>
        <v>Summa kapitalrelationer, %</v>
      </c>
      <c r="D8394" s="5" t="str">
        <f>VLOOKUP(Taulukko1[[#This Row],[Rivivalinta]],Sheet1!$C$1:$E$42,3,FALSE)</f>
        <v>Own funds ratio, %</v>
      </c>
      <c r="E8394" s="1" t="s">
        <v>62</v>
      </c>
      <c r="F8394" s="2">
        <v>42004</v>
      </c>
      <c r="G8394" s="8">
        <v>0.32279496218816123</v>
      </c>
    </row>
    <row r="8395" spans="1:7" x14ac:dyDescent="0.2">
      <c r="A8395" s="6">
        <v>36</v>
      </c>
      <c r="B8395" s="5" t="s">
        <v>37</v>
      </c>
      <c r="C8395" s="5" t="str">
        <f>VLOOKUP(Taulukko1[[#This Row],[Rivivalinta]],Sheet1!$C$1:$E$42,2,FALSE)</f>
        <v>Primärkapitalrelation, %</v>
      </c>
      <c r="D8395" s="5" t="str">
        <f>VLOOKUP(Taulukko1[[#This Row],[Rivivalinta]],Sheet1!$C$1:$E$42,3,FALSE)</f>
        <v>Tier 1 ratio, %</v>
      </c>
      <c r="E8395" s="1" t="s">
        <v>62</v>
      </c>
      <c r="F8395" s="2">
        <v>42004</v>
      </c>
      <c r="G8395" s="8">
        <v>0.31752440525420256</v>
      </c>
    </row>
    <row r="8396" spans="1:7" x14ac:dyDescent="0.2">
      <c r="A8396" s="6">
        <v>37</v>
      </c>
      <c r="B8396" s="5" t="s">
        <v>38</v>
      </c>
      <c r="C8396" s="5" t="str">
        <f>VLOOKUP(Taulukko1[[#This Row],[Rivivalinta]],Sheet1!$C$1:$E$42,2,FALSE)</f>
        <v>Kärnprimärkapitalrelation, %</v>
      </c>
      <c r="D8396" s="5" t="str">
        <f>VLOOKUP(Taulukko1[[#This Row],[Rivivalinta]],Sheet1!$C$1:$E$42,3,FALSE)</f>
        <v>CET 1 ratio, %</v>
      </c>
      <c r="E8396" s="1" t="s">
        <v>62</v>
      </c>
      <c r="F8396" s="2">
        <v>42004</v>
      </c>
      <c r="G8396" s="8">
        <v>0.31752440525420256</v>
      </c>
    </row>
    <row r="8397" spans="1:7" x14ac:dyDescent="0.2">
      <c r="A8397" s="6">
        <v>38</v>
      </c>
      <c r="B8397" s="5" t="s">
        <v>39</v>
      </c>
      <c r="C8397" s="5" t="str">
        <f>VLOOKUP(Taulukko1[[#This Row],[Rivivalinta]],Sheet1!$C$1:$E$42,2,FALSE)</f>
        <v>Summa exponeringsbelopp (RWA)</v>
      </c>
      <c r="D8397" s="5" t="str">
        <f>VLOOKUP(Taulukko1[[#This Row],[Rivivalinta]],Sheet1!$C$1:$E$42,3,FALSE)</f>
        <v>Total risk weighted assets (RWA)</v>
      </c>
      <c r="E8397" s="1" t="s">
        <v>62</v>
      </c>
      <c r="F8397" s="2">
        <v>42004</v>
      </c>
      <c r="G8397" s="7">
        <v>24664.05574</v>
      </c>
    </row>
    <row r="8398" spans="1:7" x14ac:dyDescent="0.2">
      <c r="A8398" s="6">
        <v>39</v>
      </c>
      <c r="B8398" s="5" t="s">
        <v>40</v>
      </c>
      <c r="C8398" s="5" t="str">
        <f>VLOOKUP(Taulukko1[[#This Row],[Rivivalinta]],Sheet1!$C$1:$E$42,2,FALSE)</f>
        <v>Exponeringsbelopp för kredit-, motpart- och utspädningsrisker</v>
      </c>
      <c r="D8398" s="5" t="str">
        <f>VLOOKUP(Taulukko1[[#This Row],[Rivivalinta]],Sheet1!$C$1:$E$42,3,FALSE)</f>
        <v>Credit and counterparty risks</v>
      </c>
      <c r="E8398" s="1" t="s">
        <v>62</v>
      </c>
      <c r="F8398" s="2">
        <v>42004</v>
      </c>
      <c r="G8398" s="7">
        <v>22606.565300000002</v>
      </c>
    </row>
    <row r="8399" spans="1:7" x14ac:dyDescent="0.2">
      <c r="A8399" s="6">
        <v>40</v>
      </c>
      <c r="B8399" s="5" t="s">
        <v>41</v>
      </c>
      <c r="C8399" s="5" t="str">
        <f>VLOOKUP(Taulukko1[[#This Row],[Rivivalinta]],Sheet1!$C$1:$E$42,2,FALSE)</f>
        <v>Exponeringsbelopp för positions-, valutakurs- och råvarurisker</v>
      </c>
      <c r="D8399" s="5" t="str">
        <f>VLOOKUP(Taulukko1[[#This Row],[Rivivalinta]],Sheet1!$C$1:$E$42,3,FALSE)</f>
        <v>Position, currency and commodity risks</v>
      </c>
      <c r="E8399" s="1" t="s">
        <v>62</v>
      </c>
      <c r="F8399" s="2">
        <v>42004</v>
      </c>
      <c r="G8399" s="7"/>
    </row>
    <row r="8400" spans="1:7" x14ac:dyDescent="0.2">
      <c r="A8400" s="6">
        <v>41</v>
      </c>
      <c r="B8400" s="5" t="s">
        <v>42</v>
      </c>
      <c r="C8400" s="5" t="str">
        <f>VLOOKUP(Taulukko1[[#This Row],[Rivivalinta]],Sheet1!$C$1:$E$42,2,FALSE)</f>
        <v>Exponeringsbelopp för operativ risk</v>
      </c>
      <c r="D8400" s="5" t="str">
        <f>VLOOKUP(Taulukko1[[#This Row],[Rivivalinta]],Sheet1!$C$1:$E$42,3,FALSE)</f>
        <v>Operational risks</v>
      </c>
      <c r="E8400" s="1" t="s">
        <v>62</v>
      </c>
      <c r="F8400" s="2">
        <v>42004</v>
      </c>
      <c r="G8400" s="7">
        <v>2057.49044</v>
      </c>
    </row>
    <row r="8401" spans="1:7" x14ac:dyDescent="0.2">
      <c r="A8401" s="6">
        <v>42</v>
      </c>
      <c r="B8401" s="5" t="s">
        <v>43</v>
      </c>
      <c r="C8401" s="5" t="str">
        <f>VLOOKUP(Taulukko1[[#This Row],[Rivivalinta]],Sheet1!$C$1:$E$42,2,FALSE)</f>
        <v>Övriga riskexponeringar</v>
      </c>
      <c r="D8401" s="5" t="str">
        <f>VLOOKUP(Taulukko1[[#This Row],[Rivivalinta]],Sheet1!$C$1:$E$42,3,FALSE)</f>
        <v>Other risks</v>
      </c>
      <c r="E8401" s="1" t="s">
        <v>62</v>
      </c>
      <c r="F8401" s="2">
        <v>42004</v>
      </c>
      <c r="G8401" s="7"/>
    </row>
    <row r="8402" spans="1:7" x14ac:dyDescent="0.2">
      <c r="A8402" s="6">
        <v>1</v>
      </c>
      <c r="B8402" s="5" t="s">
        <v>5</v>
      </c>
      <c r="C8402" s="5" t="str">
        <f>VLOOKUP(Taulukko1[[#This Row],[Rivivalinta]],Sheet1!$C$1:$E$42,2,FALSE)</f>
        <v>Räntenetto</v>
      </c>
      <c r="D8402" s="5" t="str">
        <f>VLOOKUP(Taulukko1[[#This Row],[Rivivalinta]],Sheet1!$C$1:$E$42,3,FALSE)</f>
        <v>Net interest margin</v>
      </c>
      <c r="E8402" s="1" t="s">
        <v>63</v>
      </c>
      <c r="F8402" s="2">
        <v>42004</v>
      </c>
      <c r="G8402" s="7">
        <v>586</v>
      </c>
    </row>
    <row r="8403" spans="1:7" x14ac:dyDescent="0.2">
      <c r="A8403" s="6">
        <v>2</v>
      </c>
      <c r="B8403" s="5" t="s">
        <v>6</v>
      </c>
      <c r="C8403" s="5" t="str">
        <f>VLOOKUP(Taulukko1[[#This Row],[Rivivalinta]],Sheet1!$C$1:$E$42,2,FALSE)</f>
        <v>Netto, avgifts- och provisionsintäkter</v>
      </c>
      <c r="D8403" s="5" t="str">
        <f>VLOOKUP(Taulukko1[[#This Row],[Rivivalinta]],Sheet1!$C$1:$E$42,3,FALSE)</f>
        <v>Net fee and commission income</v>
      </c>
      <c r="E8403" s="1" t="s">
        <v>63</v>
      </c>
      <c r="F8403" s="2">
        <v>42004</v>
      </c>
      <c r="G8403" s="7">
        <v>213</v>
      </c>
    </row>
    <row r="8404" spans="1:7" x14ac:dyDescent="0.2">
      <c r="A8404" s="6">
        <v>3</v>
      </c>
      <c r="B8404" s="5" t="s">
        <v>7</v>
      </c>
      <c r="C8404" s="5" t="str">
        <f>VLOOKUP(Taulukko1[[#This Row],[Rivivalinta]],Sheet1!$C$1:$E$42,2,FALSE)</f>
        <v>Avgifts- och provisionsintäkter</v>
      </c>
      <c r="D8404" s="5" t="str">
        <f>VLOOKUP(Taulukko1[[#This Row],[Rivivalinta]],Sheet1!$C$1:$E$42,3,FALSE)</f>
        <v>Fee and commission income</v>
      </c>
      <c r="E8404" s="1" t="s">
        <v>63</v>
      </c>
      <c r="F8404" s="2">
        <v>42004</v>
      </c>
      <c r="G8404" s="7">
        <v>251</v>
      </c>
    </row>
    <row r="8405" spans="1:7" x14ac:dyDescent="0.2">
      <c r="A8405" s="6">
        <v>4</v>
      </c>
      <c r="B8405" s="5" t="s">
        <v>8</v>
      </c>
      <c r="C8405" s="5" t="str">
        <f>VLOOKUP(Taulukko1[[#This Row],[Rivivalinta]],Sheet1!$C$1:$E$42,2,FALSE)</f>
        <v>Avgifts- och provisionskostnader</v>
      </c>
      <c r="D8405" s="5" t="str">
        <f>VLOOKUP(Taulukko1[[#This Row],[Rivivalinta]],Sheet1!$C$1:$E$42,3,FALSE)</f>
        <v>Fee and commission expenses</v>
      </c>
      <c r="E8405" s="1" t="s">
        <v>63</v>
      </c>
      <c r="F8405" s="2">
        <v>42004</v>
      </c>
      <c r="G8405" s="7">
        <v>38</v>
      </c>
    </row>
    <row r="8406" spans="1:7" x14ac:dyDescent="0.2">
      <c r="A8406" s="6">
        <v>5</v>
      </c>
      <c r="B8406" s="5" t="s">
        <v>9</v>
      </c>
      <c r="C8406" s="5" t="str">
        <f>VLOOKUP(Taulukko1[[#This Row],[Rivivalinta]],Sheet1!$C$1:$E$42,2,FALSE)</f>
        <v>Nettointäkter från handel och investeringar</v>
      </c>
      <c r="D8406" s="5" t="str">
        <f>VLOOKUP(Taulukko1[[#This Row],[Rivivalinta]],Sheet1!$C$1:$E$42,3,FALSE)</f>
        <v>Net trading and investing income</v>
      </c>
      <c r="E8406" s="1" t="s">
        <v>63</v>
      </c>
      <c r="F8406" s="2">
        <v>42004</v>
      </c>
      <c r="G8406" s="7">
        <v>1389</v>
      </c>
    </row>
    <row r="8407" spans="1:7" x14ac:dyDescent="0.2">
      <c r="A8407" s="6">
        <v>6</v>
      </c>
      <c r="B8407" s="5" t="s">
        <v>10</v>
      </c>
      <c r="C8407" s="5" t="str">
        <f>VLOOKUP(Taulukko1[[#This Row],[Rivivalinta]],Sheet1!$C$1:$E$42,2,FALSE)</f>
        <v>Övriga intäkter</v>
      </c>
      <c r="D8407" s="5" t="str">
        <f>VLOOKUP(Taulukko1[[#This Row],[Rivivalinta]],Sheet1!$C$1:$E$42,3,FALSE)</f>
        <v>Other income</v>
      </c>
      <c r="E8407" s="1" t="s">
        <v>63</v>
      </c>
      <c r="F8407" s="2">
        <v>42004</v>
      </c>
      <c r="G8407" s="7">
        <v>38</v>
      </c>
    </row>
    <row r="8408" spans="1:7" x14ac:dyDescent="0.2">
      <c r="A8408" s="6">
        <v>7</v>
      </c>
      <c r="B8408" s="5" t="s">
        <v>11</v>
      </c>
      <c r="C8408" s="5" t="str">
        <f>VLOOKUP(Taulukko1[[#This Row],[Rivivalinta]],Sheet1!$C$1:$E$42,2,FALSE)</f>
        <v>Totala inkomster</v>
      </c>
      <c r="D8408" s="5" t="str">
        <f>VLOOKUP(Taulukko1[[#This Row],[Rivivalinta]],Sheet1!$C$1:$E$42,3,FALSE)</f>
        <v>Total income</v>
      </c>
      <c r="E8408" s="1" t="s">
        <v>63</v>
      </c>
      <c r="F8408" s="2">
        <v>42004</v>
      </c>
      <c r="G8408" s="7">
        <v>2226</v>
      </c>
    </row>
    <row r="8409" spans="1:7" x14ac:dyDescent="0.2">
      <c r="A8409" s="6">
        <v>8</v>
      </c>
      <c r="B8409" s="5" t="s">
        <v>12</v>
      </c>
      <c r="C8409" s="5" t="str">
        <f>VLOOKUP(Taulukko1[[#This Row],[Rivivalinta]],Sheet1!$C$1:$E$42,2,FALSE)</f>
        <v>Totala kostnader</v>
      </c>
      <c r="D8409" s="5" t="str">
        <f>VLOOKUP(Taulukko1[[#This Row],[Rivivalinta]],Sheet1!$C$1:$E$42,3,FALSE)</f>
        <v>Total expenses</v>
      </c>
      <c r="E8409" s="1" t="s">
        <v>63</v>
      </c>
      <c r="F8409" s="2">
        <v>42004</v>
      </c>
      <c r="G8409" s="7">
        <v>709</v>
      </c>
    </row>
    <row r="8410" spans="1:7" x14ac:dyDescent="0.2">
      <c r="A8410" s="6">
        <v>9</v>
      </c>
      <c r="B8410" s="5" t="s">
        <v>13</v>
      </c>
      <c r="C8410" s="5" t="str">
        <f>VLOOKUP(Taulukko1[[#This Row],[Rivivalinta]],Sheet1!$C$1:$E$42,2,FALSE)</f>
        <v>Nedskrivningar av lån och fordringar</v>
      </c>
      <c r="D8410" s="5" t="str">
        <f>VLOOKUP(Taulukko1[[#This Row],[Rivivalinta]],Sheet1!$C$1:$E$42,3,FALSE)</f>
        <v>Impairments on loans and receivables</v>
      </c>
      <c r="E8410" s="1" t="s">
        <v>63</v>
      </c>
      <c r="F8410" s="2">
        <v>42004</v>
      </c>
      <c r="G8410" s="7">
        <v>7</v>
      </c>
    </row>
    <row r="8411" spans="1:7" x14ac:dyDescent="0.2">
      <c r="A8411" s="6">
        <v>10</v>
      </c>
      <c r="B8411" s="5" t="s">
        <v>14</v>
      </c>
      <c r="C8411" s="5" t="str">
        <f>VLOOKUP(Taulukko1[[#This Row],[Rivivalinta]],Sheet1!$C$1:$E$42,2,FALSE)</f>
        <v>Rörelsevinst/-förlust</v>
      </c>
      <c r="D8411" s="5" t="str">
        <f>VLOOKUP(Taulukko1[[#This Row],[Rivivalinta]],Sheet1!$C$1:$E$42,3,FALSE)</f>
        <v>Operatingprofit/-loss</v>
      </c>
      <c r="E8411" s="1" t="s">
        <v>63</v>
      </c>
      <c r="F8411" s="2">
        <v>42004</v>
      </c>
      <c r="G8411" s="7">
        <v>1509</v>
      </c>
    </row>
    <row r="8412" spans="1:7" x14ac:dyDescent="0.2">
      <c r="A8412" s="6">
        <v>11</v>
      </c>
      <c r="B8412" s="5" t="s">
        <v>15</v>
      </c>
      <c r="C8412" s="5" t="str">
        <f>VLOOKUP(Taulukko1[[#This Row],[Rivivalinta]],Sheet1!$C$1:$E$42,2,FALSE)</f>
        <v>Kontanta medel och kassabehållning hos centralbanker</v>
      </c>
      <c r="D8412" s="5" t="str">
        <f>VLOOKUP(Taulukko1[[#This Row],[Rivivalinta]],Sheet1!$C$1:$E$42,3,FALSE)</f>
        <v>Cash and cash balances at central banks</v>
      </c>
      <c r="E8412" s="1" t="s">
        <v>63</v>
      </c>
      <c r="F8412" s="2">
        <v>42004</v>
      </c>
      <c r="G8412" s="7">
        <v>2269</v>
      </c>
    </row>
    <row r="8413" spans="1:7" x14ac:dyDescent="0.2">
      <c r="A8413" s="6">
        <v>12</v>
      </c>
      <c r="B8413" s="5" t="s">
        <v>16</v>
      </c>
      <c r="C8413" s="5" t="str">
        <f>VLOOKUP(Taulukko1[[#This Row],[Rivivalinta]],Sheet1!$C$1:$E$42,2,FALSE)</f>
        <v>Lån och förskott till kreditinstitut</v>
      </c>
      <c r="D8413" s="5" t="str">
        <f>VLOOKUP(Taulukko1[[#This Row],[Rivivalinta]],Sheet1!$C$1:$E$42,3,FALSE)</f>
        <v>Loans and advances to credit institutions</v>
      </c>
      <c r="E8413" s="1" t="s">
        <v>63</v>
      </c>
      <c r="F8413" s="2">
        <v>42004</v>
      </c>
      <c r="G8413" s="7">
        <v>635</v>
      </c>
    </row>
    <row r="8414" spans="1:7" x14ac:dyDescent="0.2">
      <c r="A8414" s="6">
        <v>13</v>
      </c>
      <c r="B8414" s="5" t="s">
        <v>17</v>
      </c>
      <c r="C8414" s="5" t="str">
        <f>VLOOKUP(Taulukko1[[#This Row],[Rivivalinta]],Sheet1!$C$1:$E$42,2,FALSE)</f>
        <v>Lån och förskott till allmänheten och offentliga samfund</v>
      </c>
      <c r="D8414" s="5" t="str">
        <f>VLOOKUP(Taulukko1[[#This Row],[Rivivalinta]],Sheet1!$C$1:$E$42,3,FALSE)</f>
        <v>Loans and advances to the public and public sector entities</v>
      </c>
      <c r="E8414" s="1" t="s">
        <v>63</v>
      </c>
      <c r="F8414" s="2">
        <v>42004</v>
      </c>
      <c r="G8414" s="7">
        <v>34202</v>
      </c>
    </row>
    <row r="8415" spans="1:7" x14ac:dyDescent="0.2">
      <c r="A8415" s="6">
        <v>14</v>
      </c>
      <c r="B8415" s="5" t="s">
        <v>18</v>
      </c>
      <c r="C8415" s="5" t="str">
        <f>VLOOKUP(Taulukko1[[#This Row],[Rivivalinta]],Sheet1!$C$1:$E$42,2,FALSE)</f>
        <v>Värdepapper</v>
      </c>
      <c r="D8415" s="5" t="str">
        <f>VLOOKUP(Taulukko1[[#This Row],[Rivivalinta]],Sheet1!$C$1:$E$42,3,FALSE)</f>
        <v>Debt securities</v>
      </c>
      <c r="E8415" s="1" t="s">
        <v>63</v>
      </c>
      <c r="F8415" s="2">
        <v>42004</v>
      </c>
      <c r="G8415" s="7">
        <v>1039</v>
      </c>
    </row>
    <row r="8416" spans="1:7" x14ac:dyDescent="0.2">
      <c r="A8416" s="6">
        <v>15</v>
      </c>
      <c r="B8416" s="5" t="s">
        <v>238</v>
      </c>
      <c r="C8416" s="5" t="str">
        <f>VLOOKUP(Taulukko1[[#This Row],[Rivivalinta]],Sheet1!$C$1:$E$42,2,FALSE)</f>
        <v xml:space="preserve">Derivat </v>
      </c>
      <c r="D8416" s="5" t="str">
        <f>VLOOKUP(Taulukko1[[#This Row],[Rivivalinta]],Sheet1!$C$1:$E$42,3,FALSE)</f>
        <v xml:space="preserve">Derivatives </v>
      </c>
      <c r="E8416" s="1" t="s">
        <v>63</v>
      </c>
      <c r="F8416" s="2">
        <v>42004</v>
      </c>
      <c r="G8416" s="7"/>
    </row>
    <row r="8417" spans="1:7" x14ac:dyDescent="0.2">
      <c r="A8417" s="6">
        <v>16</v>
      </c>
      <c r="B8417" s="5" t="s">
        <v>20</v>
      </c>
      <c r="C8417" s="5" t="str">
        <f>VLOOKUP(Taulukko1[[#This Row],[Rivivalinta]],Sheet1!$C$1:$E$42,2,FALSE)</f>
        <v>Övriga tillgångar</v>
      </c>
      <c r="D8417" s="5" t="str">
        <f>VLOOKUP(Taulukko1[[#This Row],[Rivivalinta]],Sheet1!$C$1:$E$42,3,FALSE)</f>
        <v>Other assets</v>
      </c>
      <c r="E8417" s="1" t="s">
        <v>63</v>
      </c>
      <c r="F8417" s="2">
        <v>42004</v>
      </c>
      <c r="G8417" s="7">
        <v>5023</v>
      </c>
    </row>
    <row r="8418" spans="1:7" x14ac:dyDescent="0.2">
      <c r="A8418" s="6">
        <v>17</v>
      </c>
      <c r="B8418" s="5" t="s">
        <v>21</v>
      </c>
      <c r="C8418" s="5" t="str">
        <f>VLOOKUP(Taulukko1[[#This Row],[Rivivalinta]],Sheet1!$C$1:$E$42,2,FALSE)</f>
        <v>SUMMA TILLGÅNGAR</v>
      </c>
      <c r="D8418" s="5" t="str">
        <f>VLOOKUP(Taulukko1[[#This Row],[Rivivalinta]],Sheet1!$C$1:$E$42,3,FALSE)</f>
        <v>TOTAL ASSETS</v>
      </c>
      <c r="E8418" s="1" t="s">
        <v>63</v>
      </c>
      <c r="F8418" s="2">
        <v>42004</v>
      </c>
      <c r="G8418" s="7">
        <v>43168</v>
      </c>
    </row>
    <row r="8419" spans="1:7" x14ac:dyDescent="0.2">
      <c r="A8419" s="6">
        <v>18</v>
      </c>
      <c r="B8419" s="5" t="s">
        <v>22</v>
      </c>
      <c r="C8419" s="5" t="str">
        <f>VLOOKUP(Taulukko1[[#This Row],[Rivivalinta]],Sheet1!$C$1:$E$42,2,FALSE)</f>
        <v>Inlåning från kreditinstitut</v>
      </c>
      <c r="D8419" s="5" t="str">
        <f>VLOOKUP(Taulukko1[[#This Row],[Rivivalinta]],Sheet1!$C$1:$E$42,3,FALSE)</f>
        <v>Deposits from credit institutions</v>
      </c>
      <c r="E8419" s="1" t="s">
        <v>63</v>
      </c>
      <c r="F8419" s="2">
        <v>42004</v>
      </c>
      <c r="G8419" s="7">
        <v>1200</v>
      </c>
    </row>
    <row r="8420" spans="1:7" x14ac:dyDescent="0.2">
      <c r="A8420" s="6">
        <v>19</v>
      </c>
      <c r="B8420" s="5" t="s">
        <v>23</v>
      </c>
      <c r="C8420" s="5" t="str">
        <f>VLOOKUP(Taulukko1[[#This Row],[Rivivalinta]],Sheet1!$C$1:$E$42,2,FALSE)</f>
        <v>Inlåning från allmänheten och offentliga samfund</v>
      </c>
      <c r="D8420" s="5" t="str">
        <f>VLOOKUP(Taulukko1[[#This Row],[Rivivalinta]],Sheet1!$C$1:$E$42,3,FALSE)</f>
        <v>Deposits from the public and public sector entities</v>
      </c>
      <c r="E8420" s="1" t="s">
        <v>63</v>
      </c>
      <c r="F8420" s="2">
        <v>42004</v>
      </c>
      <c r="G8420" s="7">
        <v>33866</v>
      </c>
    </row>
    <row r="8421" spans="1:7" x14ac:dyDescent="0.2">
      <c r="A8421" s="6">
        <v>20</v>
      </c>
      <c r="B8421" s="5" t="s">
        <v>24</v>
      </c>
      <c r="C8421" s="5" t="str">
        <f>VLOOKUP(Taulukko1[[#This Row],[Rivivalinta]],Sheet1!$C$1:$E$42,2,FALSE)</f>
        <v>Emitterade skuldebrev</v>
      </c>
      <c r="D8421" s="5" t="str">
        <f>VLOOKUP(Taulukko1[[#This Row],[Rivivalinta]],Sheet1!$C$1:$E$42,3,FALSE)</f>
        <v>Debt securities issued</v>
      </c>
      <c r="E8421" s="1" t="s">
        <v>63</v>
      </c>
      <c r="F8421" s="2">
        <v>42004</v>
      </c>
      <c r="G8421" s="7"/>
    </row>
    <row r="8422" spans="1:7" x14ac:dyDescent="0.2">
      <c r="A8422" s="6">
        <v>22</v>
      </c>
      <c r="B8422" s="5" t="s">
        <v>19</v>
      </c>
      <c r="C8422" s="5" t="str">
        <f>VLOOKUP(Taulukko1[[#This Row],[Rivivalinta]],Sheet1!$C$1:$E$42,2,FALSE)</f>
        <v>Derivat</v>
      </c>
      <c r="D8422" s="5" t="str">
        <f>VLOOKUP(Taulukko1[[#This Row],[Rivivalinta]],Sheet1!$C$1:$E$42,3,FALSE)</f>
        <v>Derivatives</v>
      </c>
      <c r="E8422" s="1" t="s">
        <v>63</v>
      </c>
      <c r="F8422" s="2">
        <v>42004</v>
      </c>
      <c r="G8422" s="7"/>
    </row>
    <row r="8423" spans="1:7" x14ac:dyDescent="0.2">
      <c r="A8423" s="6">
        <v>23</v>
      </c>
      <c r="B8423" s="5" t="s">
        <v>25</v>
      </c>
      <c r="C8423" s="5" t="str">
        <f>VLOOKUP(Taulukko1[[#This Row],[Rivivalinta]],Sheet1!$C$1:$E$42,2,FALSE)</f>
        <v>Eget kapital</v>
      </c>
      <c r="D8423" s="5" t="str">
        <f>VLOOKUP(Taulukko1[[#This Row],[Rivivalinta]],Sheet1!$C$1:$E$42,3,FALSE)</f>
        <v>Total equity</v>
      </c>
      <c r="E8423" s="1" t="s">
        <v>63</v>
      </c>
      <c r="F8423" s="2">
        <v>42004</v>
      </c>
      <c r="G8423" s="7">
        <v>6441</v>
      </c>
    </row>
    <row r="8424" spans="1:7" x14ac:dyDescent="0.2">
      <c r="A8424" s="6">
        <v>21</v>
      </c>
      <c r="B8424" s="5" t="s">
        <v>26</v>
      </c>
      <c r="C8424" s="5" t="str">
        <f>VLOOKUP(Taulukko1[[#This Row],[Rivivalinta]],Sheet1!$C$1:$E$42,2,FALSE)</f>
        <v>Övriga skulder</v>
      </c>
      <c r="D8424" s="5" t="str">
        <f>VLOOKUP(Taulukko1[[#This Row],[Rivivalinta]],Sheet1!$C$1:$E$42,3,FALSE)</f>
        <v>Other liabilities</v>
      </c>
      <c r="E8424" s="1" t="s">
        <v>63</v>
      </c>
      <c r="F8424" s="2">
        <v>42004</v>
      </c>
      <c r="G8424" s="7">
        <v>1660</v>
      </c>
    </row>
    <row r="8425" spans="1:7" x14ac:dyDescent="0.2">
      <c r="A8425" s="6">
        <v>24</v>
      </c>
      <c r="B8425" s="5" t="s">
        <v>27</v>
      </c>
      <c r="C8425" s="5" t="str">
        <f>VLOOKUP(Taulukko1[[#This Row],[Rivivalinta]],Sheet1!$C$1:$E$42,2,FALSE)</f>
        <v>SUMMA EGET KAPITAL OCH SKULDER</v>
      </c>
      <c r="D8425" s="5" t="str">
        <f>VLOOKUP(Taulukko1[[#This Row],[Rivivalinta]],Sheet1!$C$1:$E$42,3,FALSE)</f>
        <v>TOTAL EQUITY AND LIABILITIES</v>
      </c>
      <c r="E8425" s="1" t="s">
        <v>63</v>
      </c>
      <c r="F8425" s="2">
        <v>42004</v>
      </c>
      <c r="G8425" s="7">
        <v>43167</v>
      </c>
    </row>
    <row r="8426" spans="1:7" x14ac:dyDescent="0.2">
      <c r="A8426" s="6">
        <v>25</v>
      </c>
      <c r="B8426" s="5" t="s">
        <v>28</v>
      </c>
      <c r="C8426" s="5" t="str">
        <f>VLOOKUP(Taulukko1[[#This Row],[Rivivalinta]],Sheet1!$C$1:$E$42,2,FALSE)</f>
        <v>Exponering utanför balansräkningen</v>
      </c>
      <c r="D8426" s="5" t="str">
        <f>VLOOKUP(Taulukko1[[#This Row],[Rivivalinta]],Sheet1!$C$1:$E$42,3,FALSE)</f>
        <v>Off balance sheet exposures</v>
      </c>
      <c r="E8426" s="1" t="s">
        <v>63</v>
      </c>
      <c r="F8426" s="2">
        <v>42004</v>
      </c>
      <c r="G8426" s="7">
        <v>2229</v>
      </c>
    </row>
    <row r="8427" spans="1:7" x14ac:dyDescent="0.2">
      <c r="A8427" s="6">
        <v>28</v>
      </c>
      <c r="B8427" s="5" t="s">
        <v>29</v>
      </c>
      <c r="C8427" s="5" t="str">
        <f>VLOOKUP(Taulukko1[[#This Row],[Rivivalinta]],Sheet1!$C$1:$E$42,2,FALSE)</f>
        <v>Kostnader/intäkter, %</v>
      </c>
      <c r="D8427" s="5" t="str">
        <f>VLOOKUP(Taulukko1[[#This Row],[Rivivalinta]],Sheet1!$C$1:$E$42,3,FALSE)</f>
        <v>Cost/income ratio, %</v>
      </c>
      <c r="E8427" s="1" t="s">
        <v>63</v>
      </c>
      <c r="F8427" s="2">
        <v>42004</v>
      </c>
      <c r="G8427" s="8">
        <v>0.26156843643448613</v>
      </c>
    </row>
    <row r="8428" spans="1:7" x14ac:dyDescent="0.2">
      <c r="A8428" s="6">
        <v>29</v>
      </c>
      <c r="B8428" s="5" t="s">
        <v>30</v>
      </c>
      <c r="C8428" s="5" t="str">
        <f>VLOOKUP(Taulukko1[[#This Row],[Rivivalinta]],Sheet1!$C$1:$E$42,2,FALSE)</f>
        <v>Nödlidande exponeringar/Exponeringar, %</v>
      </c>
      <c r="D8428" s="5" t="str">
        <f>VLOOKUP(Taulukko1[[#This Row],[Rivivalinta]],Sheet1!$C$1:$E$42,3,FALSE)</f>
        <v>Non-performing exposures/Exposures, %</v>
      </c>
      <c r="E8428" s="1" t="s">
        <v>63</v>
      </c>
      <c r="F8428" s="2">
        <v>42004</v>
      </c>
      <c r="G8428" s="8">
        <v>1.757611811151371E-2</v>
      </c>
    </row>
    <row r="8429" spans="1:7" x14ac:dyDescent="0.2">
      <c r="A8429" s="6">
        <v>30</v>
      </c>
      <c r="B8429" s="5" t="s">
        <v>31</v>
      </c>
      <c r="C8429" s="5" t="str">
        <f>VLOOKUP(Taulukko1[[#This Row],[Rivivalinta]],Sheet1!$C$1:$E$42,2,FALSE)</f>
        <v>Upplupna avsättningar på nödlidande exponeringar/Nödlidande Exponeringar, %</v>
      </c>
      <c r="D8429" s="5" t="str">
        <f>VLOOKUP(Taulukko1[[#This Row],[Rivivalinta]],Sheet1!$C$1:$E$42,3,FALSE)</f>
        <v>Accumulated impairments on non-performing exposures/Non-performing exposures, %</v>
      </c>
      <c r="E8429" s="1" t="s">
        <v>63</v>
      </c>
      <c r="F8429" s="2">
        <v>42004</v>
      </c>
      <c r="G8429" s="8">
        <v>0.12769230769230769</v>
      </c>
    </row>
    <row r="8430" spans="1:7" x14ac:dyDescent="0.2">
      <c r="A8430" s="6">
        <v>31</v>
      </c>
      <c r="B8430" s="5" t="s">
        <v>32</v>
      </c>
      <c r="C8430" s="5" t="str">
        <f>VLOOKUP(Taulukko1[[#This Row],[Rivivalinta]],Sheet1!$C$1:$E$42,2,FALSE)</f>
        <v>Kapitalbas</v>
      </c>
      <c r="D8430" s="5" t="str">
        <f>VLOOKUP(Taulukko1[[#This Row],[Rivivalinta]],Sheet1!$C$1:$E$42,3,FALSE)</f>
        <v>Own funds</v>
      </c>
      <c r="E8430" s="1" t="s">
        <v>63</v>
      </c>
      <c r="F8430" s="2">
        <v>42004</v>
      </c>
      <c r="G8430" s="7">
        <v>7213.5983699999997</v>
      </c>
    </row>
    <row r="8431" spans="1:7" x14ac:dyDescent="0.2">
      <c r="A8431" s="6">
        <v>32</v>
      </c>
      <c r="B8431" s="5" t="s">
        <v>33</v>
      </c>
      <c r="C8431" s="5" t="str">
        <f>VLOOKUP(Taulukko1[[#This Row],[Rivivalinta]],Sheet1!$C$1:$E$42,2,FALSE)</f>
        <v>Kärnprimärkapital (CET 1)</v>
      </c>
      <c r="D8431" s="5" t="str">
        <f>VLOOKUP(Taulukko1[[#This Row],[Rivivalinta]],Sheet1!$C$1:$E$42,3,FALSE)</f>
        <v>Common equity tier 1 capital (CET1)</v>
      </c>
      <c r="E8431" s="1" t="s">
        <v>63</v>
      </c>
      <c r="F8431" s="2">
        <v>42004</v>
      </c>
      <c r="G8431" s="7">
        <v>7177.6875799999998</v>
      </c>
    </row>
    <row r="8432" spans="1:7" x14ac:dyDescent="0.2">
      <c r="A8432" s="6">
        <v>33</v>
      </c>
      <c r="B8432" s="5" t="s">
        <v>34</v>
      </c>
      <c r="C8432" s="5" t="str">
        <f>VLOOKUP(Taulukko1[[#This Row],[Rivivalinta]],Sheet1!$C$1:$E$42,2,FALSE)</f>
        <v>Övrigt primärkapital (AT 1)</v>
      </c>
      <c r="D8432" s="5" t="str">
        <f>VLOOKUP(Taulukko1[[#This Row],[Rivivalinta]],Sheet1!$C$1:$E$42,3,FALSE)</f>
        <v>Additional tier 1 capital (AT 1)</v>
      </c>
      <c r="E8432" s="1" t="s">
        <v>63</v>
      </c>
      <c r="F8432" s="2">
        <v>42004</v>
      </c>
      <c r="G8432" s="7"/>
    </row>
    <row r="8433" spans="1:7" x14ac:dyDescent="0.2">
      <c r="A8433" s="6">
        <v>34</v>
      </c>
      <c r="B8433" s="5" t="s">
        <v>35</v>
      </c>
      <c r="C8433" s="5" t="str">
        <f>VLOOKUP(Taulukko1[[#This Row],[Rivivalinta]],Sheet1!$C$1:$E$42,2,FALSE)</f>
        <v>Supplementärkapital (T2)</v>
      </c>
      <c r="D8433" s="5" t="str">
        <f>VLOOKUP(Taulukko1[[#This Row],[Rivivalinta]],Sheet1!$C$1:$E$42,3,FALSE)</f>
        <v>Tier 2 capital (T2)</v>
      </c>
      <c r="E8433" s="1" t="s">
        <v>63</v>
      </c>
      <c r="F8433" s="2">
        <v>42004</v>
      </c>
      <c r="G8433" s="7">
        <v>35.910779999999995</v>
      </c>
    </row>
    <row r="8434" spans="1:7" x14ac:dyDescent="0.2">
      <c r="A8434" s="6">
        <v>35</v>
      </c>
      <c r="B8434" s="5" t="s">
        <v>36</v>
      </c>
      <c r="C8434" s="5" t="str">
        <f>VLOOKUP(Taulukko1[[#This Row],[Rivivalinta]],Sheet1!$C$1:$E$42,2,FALSE)</f>
        <v>Summa kapitalrelationer, %</v>
      </c>
      <c r="D8434" s="5" t="str">
        <f>VLOOKUP(Taulukko1[[#This Row],[Rivivalinta]],Sheet1!$C$1:$E$42,3,FALSE)</f>
        <v>Own funds ratio, %</v>
      </c>
      <c r="E8434" s="1" t="s">
        <v>63</v>
      </c>
      <c r="F8434" s="2">
        <v>42004</v>
      </c>
      <c r="G8434" s="8">
        <v>0.66270983501837866</v>
      </c>
    </row>
    <row r="8435" spans="1:7" x14ac:dyDescent="0.2">
      <c r="A8435" s="6">
        <v>36</v>
      </c>
      <c r="B8435" s="5" t="s">
        <v>37</v>
      </c>
      <c r="C8435" s="5" t="str">
        <f>VLOOKUP(Taulukko1[[#This Row],[Rivivalinta]],Sheet1!$C$1:$E$42,2,FALSE)</f>
        <v>Primärkapitalrelation, %</v>
      </c>
      <c r="D8435" s="5" t="str">
        <f>VLOOKUP(Taulukko1[[#This Row],[Rivivalinta]],Sheet1!$C$1:$E$42,3,FALSE)</f>
        <v>Tier 1 ratio, %</v>
      </c>
      <c r="E8435" s="1" t="s">
        <v>63</v>
      </c>
      <c r="F8435" s="2">
        <v>42004</v>
      </c>
      <c r="G8435" s="8">
        <v>0.65941072790212274</v>
      </c>
    </row>
    <row r="8436" spans="1:7" x14ac:dyDescent="0.2">
      <c r="A8436" s="6">
        <v>37</v>
      </c>
      <c r="B8436" s="5" t="s">
        <v>38</v>
      </c>
      <c r="C8436" s="5" t="str">
        <f>VLOOKUP(Taulukko1[[#This Row],[Rivivalinta]],Sheet1!$C$1:$E$42,2,FALSE)</f>
        <v>Kärnprimärkapitalrelation, %</v>
      </c>
      <c r="D8436" s="5" t="str">
        <f>VLOOKUP(Taulukko1[[#This Row],[Rivivalinta]],Sheet1!$C$1:$E$42,3,FALSE)</f>
        <v>CET 1 ratio, %</v>
      </c>
      <c r="E8436" s="1" t="s">
        <v>63</v>
      </c>
      <c r="F8436" s="2">
        <v>42004</v>
      </c>
      <c r="G8436" s="8">
        <v>0.65941072790212274</v>
      </c>
    </row>
    <row r="8437" spans="1:7" x14ac:dyDescent="0.2">
      <c r="A8437" s="6">
        <v>38</v>
      </c>
      <c r="B8437" s="5" t="s">
        <v>39</v>
      </c>
      <c r="C8437" s="5" t="str">
        <f>VLOOKUP(Taulukko1[[#This Row],[Rivivalinta]],Sheet1!$C$1:$E$42,2,FALSE)</f>
        <v>Summa exponeringsbelopp (RWA)</v>
      </c>
      <c r="D8437" s="5" t="str">
        <f>VLOOKUP(Taulukko1[[#This Row],[Rivivalinta]],Sheet1!$C$1:$E$42,3,FALSE)</f>
        <v>Total risk weighted assets (RWA)</v>
      </c>
      <c r="E8437" s="1" t="s">
        <v>63</v>
      </c>
      <c r="F8437" s="2">
        <v>42004</v>
      </c>
      <c r="G8437" s="7">
        <v>10885.00274</v>
      </c>
    </row>
    <row r="8438" spans="1:7" x14ac:dyDescent="0.2">
      <c r="A8438" s="6">
        <v>39</v>
      </c>
      <c r="B8438" s="5" t="s">
        <v>40</v>
      </c>
      <c r="C8438" s="5" t="str">
        <f>VLOOKUP(Taulukko1[[#This Row],[Rivivalinta]],Sheet1!$C$1:$E$42,2,FALSE)</f>
        <v>Exponeringsbelopp för kredit-, motpart- och utspädningsrisker</v>
      </c>
      <c r="D8438" s="5" t="str">
        <f>VLOOKUP(Taulukko1[[#This Row],[Rivivalinta]],Sheet1!$C$1:$E$42,3,FALSE)</f>
        <v>Credit and counterparty risks</v>
      </c>
      <c r="E8438" s="1" t="s">
        <v>63</v>
      </c>
      <c r="F8438" s="2">
        <v>42004</v>
      </c>
      <c r="G8438" s="7">
        <v>9398.9547100000018</v>
      </c>
    </row>
    <row r="8439" spans="1:7" x14ac:dyDescent="0.2">
      <c r="A8439" s="6">
        <v>40</v>
      </c>
      <c r="B8439" s="5" t="s">
        <v>41</v>
      </c>
      <c r="C8439" s="5" t="str">
        <f>VLOOKUP(Taulukko1[[#This Row],[Rivivalinta]],Sheet1!$C$1:$E$42,2,FALSE)</f>
        <v>Exponeringsbelopp för positions-, valutakurs- och råvarurisker</v>
      </c>
      <c r="D8439" s="5" t="str">
        <f>VLOOKUP(Taulukko1[[#This Row],[Rivivalinta]],Sheet1!$C$1:$E$42,3,FALSE)</f>
        <v>Position, currency and commodity risks</v>
      </c>
      <c r="E8439" s="1" t="s">
        <v>63</v>
      </c>
      <c r="F8439" s="2">
        <v>42004</v>
      </c>
      <c r="G8439" s="7"/>
    </row>
    <row r="8440" spans="1:7" x14ac:dyDescent="0.2">
      <c r="A8440" s="6">
        <v>41</v>
      </c>
      <c r="B8440" s="5" t="s">
        <v>42</v>
      </c>
      <c r="C8440" s="5" t="str">
        <f>VLOOKUP(Taulukko1[[#This Row],[Rivivalinta]],Sheet1!$C$1:$E$42,2,FALSE)</f>
        <v>Exponeringsbelopp för operativ risk</v>
      </c>
      <c r="D8440" s="5" t="str">
        <f>VLOOKUP(Taulukko1[[#This Row],[Rivivalinta]],Sheet1!$C$1:$E$42,3,FALSE)</f>
        <v>Operational risks</v>
      </c>
      <c r="E8440" s="1" t="s">
        <v>63</v>
      </c>
      <c r="F8440" s="2">
        <v>42004</v>
      </c>
      <c r="G8440" s="7">
        <v>1486.0480299999999</v>
      </c>
    </row>
    <row r="8441" spans="1:7" x14ac:dyDescent="0.2">
      <c r="A8441" s="6">
        <v>42</v>
      </c>
      <c r="B8441" s="5" t="s">
        <v>43</v>
      </c>
      <c r="C8441" s="5" t="str">
        <f>VLOOKUP(Taulukko1[[#This Row],[Rivivalinta]],Sheet1!$C$1:$E$42,2,FALSE)</f>
        <v>Övriga riskexponeringar</v>
      </c>
      <c r="D8441" s="5" t="str">
        <f>VLOOKUP(Taulukko1[[#This Row],[Rivivalinta]],Sheet1!$C$1:$E$42,3,FALSE)</f>
        <v>Other risks</v>
      </c>
      <c r="E8441" s="1" t="s">
        <v>63</v>
      </c>
      <c r="F8441" s="2">
        <v>42004</v>
      </c>
      <c r="G8441" s="7"/>
    </row>
    <row r="8442" spans="1:7" x14ac:dyDescent="0.2">
      <c r="A8442" s="6">
        <v>1</v>
      </c>
      <c r="B8442" s="5" t="s">
        <v>5</v>
      </c>
      <c r="C8442" s="5" t="str">
        <f>VLOOKUP(Taulukko1[[#This Row],[Rivivalinta]],Sheet1!$C$1:$E$42,2,FALSE)</f>
        <v>Räntenetto</v>
      </c>
      <c r="D8442" s="5" t="str">
        <f>VLOOKUP(Taulukko1[[#This Row],[Rivivalinta]],Sheet1!$C$1:$E$42,3,FALSE)</f>
        <v>Net interest margin</v>
      </c>
      <c r="E8442" s="1" t="s">
        <v>64</v>
      </c>
      <c r="F8442" s="2">
        <v>42004</v>
      </c>
      <c r="G8442" s="7">
        <v>652</v>
      </c>
    </row>
    <row r="8443" spans="1:7" x14ac:dyDescent="0.2">
      <c r="A8443" s="6">
        <v>2</v>
      </c>
      <c r="B8443" s="5" t="s">
        <v>6</v>
      </c>
      <c r="C8443" s="5" t="str">
        <f>VLOOKUP(Taulukko1[[#This Row],[Rivivalinta]],Sheet1!$C$1:$E$42,2,FALSE)</f>
        <v>Netto, avgifts- och provisionsintäkter</v>
      </c>
      <c r="D8443" s="5" t="str">
        <f>VLOOKUP(Taulukko1[[#This Row],[Rivivalinta]],Sheet1!$C$1:$E$42,3,FALSE)</f>
        <v>Net fee and commission income</v>
      </c>
      <c r="E8443" s="1" t="s">
        <v>64</v>
      </c>
      <c r="F8443" s="2">
        <v>42004</v>
      </c>
      <c r="G8443" s="7">
        <v>117</v>
      </c>
    </row>
    <row r="8444" spans="1:7" x14ac:dyDescent="0.2">
      <c r="A8444" s="6">
        <v>3</v>
      </c>
      <c r="B8444" s="5" t="s">
        <v>7</v>
      </c>
      <c r="C8444" s="5" t="str">
        <f>VLOOKUP(Taulukko1[[#This Row],[Rivivalinta]],Sheet1!$C$1:$E$42,2,FALSE)</f>
        <v>Avgifts- och provisionsintäkter</v>
      </c>
      <c r="D8444" s="5" t="str">
        <f>VLOOKUP(Taulukko1[[#This Row],[Rivivalinta]],Sheet1!$C$1:$E$42,3,FALSE)</f>
        <v>Fee and commission income</v>
      </c>
      <c r="E8444" s="1" t="s">
        <v>64</v>
      </c>
      <c r="F8444" s="2">
        <v>42004</v>
      </c>
      <c r="G8444" s="7">
        <v>142</v>
      </c>
    </row>
    <row r="8445" spans="1:7" x14ac:dyDescent="0.2">
      <c r="A8445" s="6">
        <v>4</v>
      </c>
      <c r="B8445" s="5" t="s">
        <v>8</v>
      </c>
      <c r="C8445" s="5" t="str">
        <f>VLOOKUP(Taulukko1[[#This Row],[Rivivalinta]],Sheet1!$C$1:$E$42,2,FALSE)</f>
        <v>Avgifts- och provisionskostnader</v>
      </c>
      <c r="D8445" s="5" t="str">
        <f>VLOOKUP(Taulukko1[[#This Row],[Rivivalinta]],Sheet1!$C$1:$E$42,3,FALSE)</f>
        <v>Fee and commission expenses</v>
      </c>
      <c r="E8445" s="1" t="s">
        <v>64</v>
      </c>
      <c r="F8445" s="2">
        <v>42004</v>
      </c>
      <c r="G8445" s="7">
        <v>25</v>
      </c>
    </row>
    <row r="8446" spans="1:7" x14ac:dyDescent="0.2">
      <c r="A8446" s="6">
        <v>5</v>
      </c>
      <c r="B8446" s="5" t="s">
        <v>9</v>
      </c>
      <c r="C8446" s="5" t="str">
        <f>VLOOKUP(Taulukko1[[#This Row],[Rivivalinta]],Sheet1!$C$1:$E$42,2,FALSE)</f>
        <v>Nettointäkter från handel och investeringar</v>
      </c>
      <c r="D8446" s="5" t="str">
        <f>VLOOKUP(Taulukko1[[#This Row],[Rivivalinta]],Sheet1!$C$1:$E$42,3,FALSE)</f>
        <v>Net trading and investing income</v>
      </c>
      <c r="E8446" s="1" t="s">
        <v>64</v>
      </c>
      <c r="F8446" s="2">
        <v>42004</v>
      </c>
      <c r="G8446" s="7">
        <v>627</v>
      </c>
    </row>
    <row r="8447" spans="1:7" x14ac:dyDescent="0.2">
      <c r="A8447" s="6">
        <v>6</v>
      </c>
      <c r="B8447" s="5" t="s">
        <v>10</v>
      </c>
      <c r="C8447" s="5" t="str">
        <f>VLOOKUP(Taulukko1[[#This Row],[Rivivalinta]],Sheet1!$C$1:$E$42,2,FALSE)</f>
        <v>Övriga intäkter</v>
      </c>
      <c r="D8447" s="5" t="str">
        <f>VLOOKUP(Taulukko1[[#This Row],[Rivivalinta]],Sheet1!$C$1:$E$42,3,FALSE)</f>
        <v>Other income</v>
      </c>
      <c r="E8447" s="1" t="s">
        <v>64</v>
      </c>
      <c r="F8447" s="2">
        <v>42004</v>
      </c>
      <c r="G8447" s="7">
        <v>13</v>
      </c>
    </row>
    <row r="8448" spans="1:7" x14ac:dyDescent="0.2">
      <c r="A8448" s="6">
        <v>7</v>
      </c>
      <c r="B8448" s="5" t="s">
        <v>11</v>
      </c>
      <c r="C8448" s="5" t="str">
        <f>VLOOKUP(Taulukko1[[#This Row],[Rivivalinta]],Sheet1!$C$1:$E$42,2,FALSE)</f>
        <v>Totala inkomster</v>
      </c>
      <c r="D8448" s="5" t="str">
        <f>VLOOKUP(Taulukko1[[#This Row],[Rivivalinta]],Sheet1!$C$1:$E$42,3,FALSE)</f>
        <v>Total income</v>
      </c>
      <c r="E8448" s="1" t="s">
        <v>64</v>
      </c>
      <c r="F8448" s="2">
        <v>42004</v>
      </c>
      <c r="G8448" s="7">
        <v>1409</v>
      </c>
    </row>
    <row r="8449" spans="1:7" x14ac:dyDescent="0.2">
      <c r="A8449" s="6">
        <v>8</v>
      </c>
      <c r="B8449" s="5" t="s">
        <v>12</v>
      </c>
      <c r="C8449" s="5" t="str">
        <f>VLOOKUP(Taulukko1[[#This Row],[Rivivalinta]],Sheet1!$C$1:$E$42,2,FALSE)</f>
        <v>Totala kostnader</v>
      </c>
      <c r="D8449" s="5" t="str">
        <f>VLOOKUP(Taulukko1[[#This Row],[Rivivalinta]],Sheet1!$C$1:$E$42,3,FALSE)</f>
        <v>Total expenses</v>
      </c>
      <c r="E8449" s="1" t="s">
        <v>64</v>
      </c>
      <c r="F8449" s="2">
        <v>42004</v>
      </c>
      <c r="G8449" s="7">
        <v>645</v>
      </c>
    </row>
    <row r="8450" spans="1:7" x14ac:dyDescent="0.2">
      <c r="A8450" s="6">
        <v>9</v>
      </c>
      <c r="B8450" s="5" t="s">
        <v>13</v>
      </c>
      <c r="C8450" s="5" t="str">
        <f>VLOOKUP(Taulukko1[[#This Row],[Rivivalinta]],Sheet1!$C$1:$E$42,2,FALSE)</f>
        <v>Nedskrivningar av lån och fordringar</v>
      </c>
      <c r="D8450" s="5" t="str">
        <f>VLOOKUP(Taulukko1[[#This Row],[Rivivalinta]],Sheet1!$C$1:$E$42,3,FALSE)</f>
        <v>Impairments on loans and receivables</v>
      </c>
      <c r="E8450" s="1" t="s">
        <v>64</v>
      </c>
      <c r="F8450" s="2">
        <v>42004</v>
      </c>
      <c r="G8450" s="7">
        <v>6</v>
      </c>
    </row>
    <row r="8451" spans="1:7" x14ac:dyDescent="0.2">
      <c r="A8451" s="6">
        <v>10</v>
      </c>
      <c r="B8451" s="5" t="s">
        <v>14</v>
      </c>
      <c r="C8451" s="5" t="str">
        <f>VLOOKUP(Taulukko1[[#This Row],[Rivivalinta]],Sheet1!$C$1:$E$42,2,FALSE)</f>
        <v>Rörelsevinst/-förlust</v>
      </c>
      <c r="D8451" s="5" t="str">
        <f>VLOOKUP(Taulukko1[[#This Row],[Rivivalinta]],Sheet1!$C$1:$E$42,3,FALSE)</f>
        <v>Operatingprofit/-loss</v>
      </c>
      <c r="E8451" s="1" t="s">
        <v>64</v>
      </c>
      <c r="F8451" s="2">
        <v>42004</v>
      </c>
      <c r="G8451" s="7">
        <v>758</v>
      </c>
    </row>
    <row r="8452" spans="1:7" x14ac:dyDescent="0.2">
      <c r="A8452" s="6">
        <v>11</v>
      </c>
      <c r="B8452" s="5" t="s">
        <v>15</v>
      </c>
      <c r="C8452" s="5" t="str">
        <f>VLOOKUP(Taulukko1[[#This Row],[Rivivalinta]],Sheet1!$C$1:$E$42,2,FALSE)</f>
        <v>Kontanta medel och kassabehållning hos centralbanker</v>
      </c>
      <c r="D8452" s="5" t="str">
        <f>VLOOKUP(Taulukko1[[#This Row],[Rivivalinta]],Sheet1!$C$1:$E$42,3,FALSE)</f>
        <v>Cash and cash balances at central banks</v>
      </c>
      <c r="E8452" s="1" t="s">
        <v>64</v>
      </c>
      <c r="F8452" s="2">
        <v>42004</v>
      </c>
      <c r="G8452" s="7">
        <v>230</v>
      </c>
    </row>
    <row r="8453" spans="1:7" x14ac:dyDescent="0.2">
      <c r="A8453" s="6">
        <v>12</v>
      </c>
      <c r="B8453" s="5" t="s">
        <v>16</v>
      </c>
      <c r="C8453" s="5" t="str">
        <f>VLOOKUP(Taulukko1[[#This Row],[Rivivalinta]],Sheet1!$C$1:$E$42,2,FALSE)</f>
        <v>Lån och förskott till kreditinstitut</v>
      </c>
      <c r="D8453" s="5" t="str">
        <f>VLOOKUP(Taulukko1[[#This Row],[Rivivalinta]],Sheet1!$C$1:$E$42,3,FALSE)</f>
        <v>Loans and advances to credit institutions</v>
      </c>
      <c r="E8453" s="1" t="s">
        <v>64</v>
      </c>
      <c r="F8453" s="2">
        <v>42004</v>
      </c>
      <c r="G8453" s="7">
        <v>2589</v>
      </c>
    </row>
    <row r="8454" spans="1:7" x14ac:dyDescent="0.2">
      <c r="A8454" s="6">
        <v>13</v>
      </c>
      <c r="B8454" s="5" t="s">
        <v>17</v>
      </c>
      <c r="C8454" s="5" t="str">
        <f>VLOOKUP(Taulukko1[[#This Row],[Rivivalinta]],Sheet1!$C$1:$E$42,2,FALSE)</f>
        <v>Lån och förskott till allmänheten och offentliga samfund</v>
      </c>
      <c r="D8454" s="5" t="str">
        <f>VLOOKUP(Taulukko1[[#This Row],[Rivivalinta]],Sheet1!$C$1:$E$42,3,FALSE)</f>
        <v>Loans and advances to the public and public sector entities</v>
      </c>
      <c r="E8454" s="1" t="s">
        <v>64</v>
      </c>
      <c r="F8454" s="2">
        <v>42004</v>
      </c>
      <c r="G8454" s="7">
        <v>25438</v>
      </c>
    </row>
    <row r="8455" spans="1:7" x14ac:dyDescent="0.2">
      <c r="A8455" s="6">
        <v>14</v>
      </c>
      <c r="B8455" s="5" t="s">
        <v>18</v>
      </c>
      <c r="C8455" s="5" t="str">
        <f>VLOOKUP(Taulukko1[[#This Row],[Rivivalinta]],Sheet1!$C$1:$E$42,2,FALSE)</f>
        <v>Värdepapper</v>
      </c>
      <c r="D8455" s="5" t="str">
        <f>VLOOKUP(Taulukko1[[#This Row],[Rivivalinta]],Sheet1!$C$1:$E$42,3,FALSE)</f>
        <v>Debt securities</v>
      </c>
      <c r="E8455" s="1" t="s">
        <v>64</v>
      </c>
      <c r="F8455" s="2">
        <v>42004</v>
      </c>
      <c r="G8455" s="7">
        <v>1417</v>
      </c>
    </row>
    <row r="8456" spans="1:7" x14ac:dyDescent="0.2">
      <c r="A8456" s="6">
        <v>15</v>
      </c>
      <c r="B8456" s="5" t="s">
        <v>238</v>
      </c>
      <c r="C8456" s="5" t="str">
        <f>VLOOKUP(Taulukko1[[#This Row],[Rivivalinta]],Sheet1!$C$1:$E$42,2,FALSE)</f>
        <v xml:space="preserve">Derivat </v>
      </c>
      <c r="D8456" s="5" t="str">
        <f>VLOOKUP(Taulukko1[[#This Row],[Rivivalinta]],Sheet1!$C$1:$E$42,3,FALSE)</f>
        <v xml:space="preserve">Derivatives </v>
      </c>
      <c r="E8456" s="1" t="s">
        <v>64</v>
      </c>
      <c r="F8456" s="2">
        <v>42004</v>
      </c>
      <c r="G8456" s="7"/>
    </row>
    <row r="8457" spans="1:7" x14ac:dyDescent="0.2">
      <c r="A8457" s="6">
        <v>16</v>
      </c>
      <c r="B8457" s="5" t="s">
        <v>20</v>
      </c>
      <c r="C8457" s="5" t="str">
        <f>VLOOKUP(Taulukko1[[#This Row],[Rivivalinta]],Sheet1!$C$1:$E$42,2,FALSE)</f>
        <v>Övriga tillgångar</v>
      </c>
      <c r="D8457" s="5" t="str">
        <f>VLOOKUP(Taulukko1[[#This Row],[Rivivalinta]],Sheet1!$C$1:$E$42,3,FALSE)</f>
        <v>Other assets</v>
      </c>
      <c r="E8457" s="1" t="s">
        <v>64</v>
      </c>
      <c r="F8457" s="2">
        <v>42004</v>
      </c>
      <c r="G8457" s="7">
        <v>3501</v>
      </c>
    </row>
    <row r="8458" spans="1:7" x14ac:dyDescent="0.2">
      <c r="A8458" s="6">
        <v>17</v>
      </c>
      <c r="B8458" s="5" t="s">
        <v>21</v>
      </c>
      <c r="C8458" s="5" t="str">
        <f>VLOOKUP(Taulukko1[[#This Row],[Rivivalinta]],Sheet1!$C$1:$E$42,2,FALSE)</f>
        <v>SUMMA TILLGÅNGAR</v>
      </c>
      <c r="D8458" s="5" t="str">
        <f>VLOOKUP(Taulukko1[[#This Row],[Rivivalinta]],Sheet1!$C$1:$E$42,3,FALSE)</f>
        <v>TOTAL ASSETS</v>
      </c>
      <c r="E8458" s="1" t="s">
        <v>64</v>
      </c>
      <c r="F8458" s="2">
        <v>42004</v>
      </c>
      <c r="G8458" s="7">
        <v>33175</v>
      </c>
    </row>
    <row r="8459" spans="1:7" x14ac:dyDescent="0.2">
      <c r="A8459" s="6">
        <v>18</v>
      </c>
      <c r="B8459" s="5" t="s">
        <v>22</v>
      </c>
      <c r="C8459" s="5" t="str">
        <f>VLOOKUP(Taulukko1[[#This Row],[Rivivalinta]],Sheet1!$C$1:$E$42,2,FALSE)</f>
        <v>Inlåning från kreditinstitut</v>
      </c>
      <c r="D8459" s="5" t="str">
        <f>VLOOKUP(Taulukko1[[#This Row],[Rivivalinta]],Sheet1!$C$1:$E$42,3,FALSE)</f>
        <v>Deposits from credit institutions</v>
      </c>
      <c r="E8459" s="1" t="s">
        <v>64</v>
      </c>
      <c r="F8459" s="2">
        <v>42004</v>
      </c>
      <c r="G8459" s="7">
        <v>942</v>
      </c>
    </row>
    <row r="8460" spans="1:7" x14ac:dyDescent="0.2">
      <c r="A8460" s="6">
        <v>19</v>
      </c>
      <c r="B8460" s="5" t="s">
        <v>23</v>
      </c>
      <c r="C8460" s="5" t="str">
        <f>VLOOKUP(Taulukko1[[#This Row],[Rivivalinta]],Sheet1!$C$1:$E$42,2,FALSE)</f>
        <v>Inlåning från allmänheten och offentliga samfund</v>
      </c>
      <c r="D8460" s="5" t="str">
        <f>VLOOKUP(Taulukko1[[#This Row],[Rivivalinta]],Sheet1!$C$1:$E$42,3,FALSE)</f>
        <v>Deposits from the public and public sector entities</v>
      </c>
      <c r="E8460" s="1" t="s">
        <v>64</v>
      </c>
      <c r="F8460" s="2">
        <v>42004</v>
      </c>
      <c r="G8460" s="7">
        <v>24195</v>
      </c>
    </row>
    <row r="8461" spans="1:7" x14ac:dyDescent="0.2">
      <c r="A8461" s="6">
        <v>20</v>
      </c>
      <c r="B8461" s="5" t="s">
        <v>24</v>
      </c>
      <c r="C8461" s="5" t="str">
        <f>VLOOKUP(Taulukko1[[#This Row],[Rivivalinta]],Sheet1!$C$1:$E$42,2,FALSE)</f>
        <v>Emitterade skuldebrev</v>
      </c>
      <c r="D8461" s="5" t="str">
        <f>VLOOKUP(Taulukko1[[#This Row],[Rivivalinta]],Sheet1!$C$1:$E$42,3,FALSE)</f>
        <v>Debt securities issued</v>
      </c>
      <c r="E8461" s="1" t="s">
        <v>64</v>
      </c>
      <c r="F8461" s="2">
        <v>42004</v>
      </c>
      <c r="G8461" s="7"/>
    </row>
    <row r="8462" spans="1:7" x14ac:dyDescent="0.2">
      <c r="A8462" s="6">
        <v>22</v>
      </c>
      <c r="B8462" s="5" t="s">
        <v>19</v>
      </c>
      <c r="C8462" s="5" t="str">
        <f>VLOOKUP(Taulukko1[[#This Row],[Rivivalinta]],Sheet1!$C$1:$E$42,2,FALSE)</f>
        <v>Derivat</v>
      </c>
      <c r="D8462" s="5" t="str">
        <f>VLOOKUP(Taulukko1[[#This Row],[Rivivalinta]],Sheet1!$C$1:$E$42,3,FALSE)</f>
        <v>Derivatives</v>
      </c>
      <c r="E8462" s="1" t="s">
        <v>64</v>
      </c>
      <c r="F8462" s="2">
        <v>42004</v>
      </c>
      <c r="G8462" s="7"/>
    </row>
    <row r="8463" spans="1:7" x14ac:dyDescent="0.2">
      <c r="A8463" s="6">
        <v>23</v>
      </c>
      <c r="B8463" s="5" t="s">
        <v>25</v>
      </c>
      <c r="C8463" s="5" t="str">
        <f>VLOOKUP(Taulukko1[[#This Row],[Rivivalinta]],Sheet1!$C$1:$E$42,2,FALSE)</f>
        <v>Eget kapital</v>
      </c>
      <c r="D8463" s="5" t="str">
        <f>VLOOKUP(Taulukko1[[#This Row],[Rivivalinta]],Sheet1!$C$1:$E$42,3,FALSE)</f>
        <v>Total equity</v>
      </c>
      <c r="E8463" s="1" t="s">
        <v>64</v>
      </c>
      <c r="F8463" s="2">
        <v>42004</v>
      </c>
      <c r="G8463" s="7">
        <v>6682</v>
      </c>
    </row>
    <row r="8464" spans="1:7" x14ac:dyDescent="0.2">
      <c r="A8464" s="6">
        <v>21</v>
      </c>
      <c r="B8464" s="5" t="s">
        <v>26</v>
      </c>
      <c r="C8464" s="5" t="str">
        <f>VLOOKUP(Taulukko1[[#This Row],[Rivivalinta]],Sheet1!$C$1:$E$42,2,FALSE)</f>
        <v>Övriga skulder</v>
      </c>
      <c r="D8464" s="5" t="str">
        <f>VLOOKUP(Taulukko1[[#This Row],[Rivivalinta]],Sheet1!$C$1:$E$42,3,FALSE)</f>
        <v>Other liabilities</v>
      </c>
      <c r="E8464" s="1" t="s">
        <v>64</v>
      </c>
      <c r="F8464" s="2">
        <v>42004</v>
      </c>
      <c r="G8464" s="7">
        <v>1357</v>
      </c>
    </row>
    <row r="8465" spans="1:7" x14ac:dyDescent="0.2">
      <c r="A8465" s="6">
        <v>24</v>
      </c>
      <c r="B8465" s="5" t="s">
        <v>27</v>
      </c>
      <c r="C8465" s="5" t="str">
        <f>VLOOKUP(Taulukko1[[#This Row],[Rivivalinta]],Sheet1!$C$1:$E$42,2,FALSE)</f>
        <v>SUMMA EGET KAPITAL OCH SKULDER</v>
      </c>
      <c r="D8465" s="5" t="str">
        <f>VLOOKUP(Taulukko1[[#This Row],[Rivivalinta]],Sheet1!$C$1:$E$42,3,FALSE)</f>
        <v>TOTAL EQUITY AND LIABILITIES</v>
      </c>
      <c r="E8465" s="1" t="s">
        <v>64</v>
      </c>
      <c r="F8465" s="2">
        <v>42004</v>
      </c>
      <c r="G8465" s="7">
        <v>33176</v>
      </c>
    </row>
    <row r="8466" spans="1:7" x14ac:dyDescent="0.2">
      <c r="A8466" s="6">
        <v>25</v>
      </c>
      <c r="B8466" s="5" t="s">
        <v>28</v>
      </c>
      <c r="C8466" s="5" t="str">
        <f>VLOOKUP(Taulukko1[[#This Row],[Rivivalinta]],Sheet1!$C$1:$E$42,2,FALSE)</f>
        <v>Exponering utanför balansräkningen</v>
      </c>
      <c r="D8466" s="5" t="str">
        <f>VLOOKUP(Taulukko1[[#This Row],[Rivivalinta]],Sheet1!$C$1:$E$42,3,FALSE)</f>
        <v>Off balance sheet exposures</v>
      </c>
      <c r="E8466" s="1" t="s">
        <v>64</v>
      </c>
      <c r="F8466" s="2">
        <v>42004</v>
      </c>
      <c r="G8466" s="7">
        <v>1391</v>
      </c>
    </row>
    <row r="8467" spans="1:7" x14ac:dyDescent="0.2">
      <c r="A8467" s="6">
        <v>28</v>
      </c>
      <c r="B8467" s="5" t="s">
        <v>29</v>
      </c>
      <c r="C8467" s="5" t="str">
        <f>VLOOKUP(Taulukko1[[#This Row],[Rivivalinta]],Sheet1!$C$1:$E$42,2,FALSE)</f>
        <v>Kostnader/intäkter, %</v>
      </c>
      <c r="D8467" s="5" t="str">
        <f>VLOOKUP(Taulukko1[[#This Row],[Rivivalinta]],Sheet1!$C$1:$E$42,3,FALSE)</f>
        <v>Cost/income ratio, %</v>
      </c>
      <c r="E8467" s="1" t="s">
        <v>64</v>
      </c>
      <c r="F8467" s="2">
        <v>42004</v>
      </c>
      <c r="G8467" s="8">
        <v>0.38782051282051283</v>
      </c>
    </row>
    <row r="8468" spans="1:7" x14ac:dyDescent="0.2">
      <c r="A8468" s="6">
        <v>29</v>
      </c>
      <c r="B8468" s="5" t="s">
        <v>30</v>
      </c>
      <c r="C8468" s="5" t="str">
        <f>VLOOKUP(Taulukko1[[#This Row],[Rivivalinta]],Sheet1!$C$1:$E$42,2,FALSE)</f>
        <v>Nödlidande exponeringar/Exponeringar, %</v>
      </c>
      <c r="D8468" s="5" t="str">
        <f>VLOOKUP(Taulukko1[[#This Row],[Rivivalinta]],Sheet1!$C$1:$E$42,3,FALSE)</f>
        <v>Non-performing exposures/Exposures, %</v>
      </c>
      <c r="E8468" s="1" t="s">
        <v>64</v>
      </c>
      <c r="F8468" s="2">
        <v>42004</v>
      </c>
      <c r="G8468" s="8">
        <v>7.4966247424145529E-3</v>
      </c>
    </row>
    <row r="8469" spans="1:7" x14ac:dyDescent="0.2">
      <c r="A8469" s="6">
        <v>30</v>
      </c>
      <c r="B8469" s="5" t="s">
        <v>31</v>
      </c>
      <c r="C8469" s="5" t="str">
        <f>VLOOKUP(Taulukko1[[#This Row],[Rivivalinta]],Sheet1!$C$1:$E$42,2,FALSE)</f>
        <v>Upplupna avsättningar på nödlidande exponeringar/Nödlidande Exponeringar, %</v>
      </c>
      <c r="D8469" s="5" t="str">
        <f>VLOOKUP(Taulukko1[[#This Row],[Rivivalinta]],Sheet1!$C$1:$E$42,3,FALSE)</f>
        <v>Accumulated impairments on non-performing exposures/Non-performing exposures, %</v>
      </c>
      <c r="E8469" s="1" t="s">
        <v>64</v>
      </c>
      <c r="F8469" s="2">
        <v>42004</v>
      </c>
      <c r="G8469" s="8">
        <v>1.4218009478672985E-2</v>
      </c>
    </row>
    <row r="8470" spans="1:7" x14ac:dyDescent="0.2">
      <c r="A8470" s="6">
        <v>31</v>
      </c>
      <c r="B8470" s="5" t="s">
        <v>32</v>
      </c>
      <c r="C8470" s="5" t="str">
        <f>VLOOKUP(Taulukko1[[#This Row],[Rivivalinta]],Sheet1!$C$1:$E$42,2,FALSE)</f>
        <v>Kapitalbas</v>
      </c>
      <c r="D8470" s="5" t="str">
        <f>VLOOKUP(Taulukko1[[#This Row],[Rivivalinta]],Sheet1!$C$1:$E$42,3,FALSE)</f>
        <v>Own funds</v>
      </c>
      <c r="E8470" s="1" t="s">
        <v>64</v>
      </c>
      <c r="F8470" s="2">
        <v>42004</v>
      </c>
      <c r="G8470" s="7">
        <v>7340.7736799999993</v>
      </c>
    </row>
    <row r="8471" spans="1:7" x14ac:dyDescent="0.2">
      <c r="A8471" s="6">
        <v>32</v>
      </c>
      <c r="B8471" s="5" t="s">
        <v>33</v>
      </c>
      <c r="C8471" s="5" t="str">
        <f>VLOOKUP(Taulukko1[[#This Row],[Rivivalinta]],Sheet1!$C$1:$E$42,2,FALSE)</f>
        <v>Kärnprimärkapital (CET 1)</v>
      </c>
      <c r="D8471" s="5" t="str">
        <f>VLOOKUP(Taulukko1[[#This Row],[Rivivalinta]],Sheet1!$C$1:$E$42,3,FALSE)</f>
        <v>Common equity tier 1 capital (CET1)</v>
      </c>
      <c r="E8471" s="1" t="s">
        <v>64</v>
      </c>
      <c r="F8471" s="2">
        <v>42004</v>
      </c>
      <c r="G8471" s="7">
        <v>7267.1254300000001</v>
      </c>
    </row>
    <row r="8472" spans="1:7" x14ac:dyDescent="0.2">
      <c r="A8472" s="6">
        <v>33</v>
      </c>
      <c r="B8472" s="5" t="s">
        <v>34</v>
      </c>
      <c r="C8472" s="5" t="str">
        <f>VLOOKUP(Taulukko1[[#This Row],[Rivivalinta]],Sheet1!$C$1:$E$42,2,FALSE)</f>
        <v>Övrigt primärkapital (AT 1)</v>
      </c>
      <c r="D8472" s="5" t="str">
        <f>VLOOKUP(Taulukko1[[#This Row],[Rivivalinta]],Sheet1!$C$1:$E$42,3,FALSE)</f>
        <v>Additional tier 1 capital (AT 1)</v>
      </c>
      <c r="E8472" s="1" t="s">
        <v>64</v>
      </c>
      <c r="F8472" s="2">
        <v>42004</v>
      </c>
      <c r="G8472" s="7"/>
    </row>
    <row r="8473" spans="1:7" x14ac:dyDescent="0.2">
      <c r="A8473" s="6">
        <v>34</v>
      </c>
      <c r="B8473" s="5" t="s">
        <v>35</v>
      </c>
      <c r="C8473" s="5" t="str">
        <f>VLOOKUP(Taulukko1[[#This Row],[Rivivalinta]],Sheet1!$C$1:$E$42,2,FALSE)</f>
        <v>Supplementärkapital (T2)</v>
      </c>
      <c r="D8473" s="5" t="str">
        <f>VLOOKUP(Taulukko1[[#This Row],[Rivivalinta]],Sheet1!$C$1:$E$42,3,FALSE)</f>
        <v>Tier 2 capital (T2)</v>
      </c>
      <c r="E8473" s="1" t="s">
        <v>64</v>
      </c>
      <c r="F8473" s="2">
        <v>42004</v>
      </c>
      <c r="G8473" s="7">
        <v>73.648250000000004</v>
      </c>
    </row>
    <row r="8474" spans="1:7" x14ac:dyDescent="0.2">
      <c r="A8474" s="6">
        <v>35</v>
      </c>
      <c r="B8474" s="5" t="s">
        <v>36</v>
      </c>
      <c r="C8474" s="5" t="str">
        <f>VLOOKUP(Taulukko1[[#This Row],[Rivivalinta]],Sheet1!$C$1:$E$42,2,FALSE)</f>
        <v>Summa kapitalrelationer, %</v>
      </c>
      <c r="D8474" s="5" t="str">
        <f>VLOOKUP(Taulukko1[[#This Row],[Rivivalinta]],Sheet1!$C$1:$E$42,3,FALSE)</f>
        <v>Own funds ratio, %</v>
      </c>
      <c r="E8474" s="1" t="s">
        <v>64</v>
      </c>
      <c r="F8474" s="2">
        <v>42004</v>
      </c>
      <c r="G8474" s="8">
        <v>0.70961863660645297</v>
      </c>
    </row>
    <row r="8475" spans="1:7" x14ac:dyDescent="0.2">
      <c r="A8475" s="6">
        <v>36</v>
      </c>
      <c r="B8475" s="5" t="s">
        <v>37</v>
      </c>
      <c r="C8475" s="5" t="str">
        <f>VLOOKUP(Taulukko1[[#This Row],[Rivivalinta]],Sheet1!$C$1:$E$42,2,FALSE)</f>
        <v>Primärkapitalrelation, %</v>
      </c>
      <c r="D8475" s="5" t="str">
        <f>VLOOKUP(Taulukko1[[#This Row],[Rivivalinta]],Sheet1!$C$1:$E$42,3,FALSE)</f>
        <v>Tier 1 ratio, %</v>
      </c>
      <c r="E8475" s="1" t="s">
        <v>64</v>
      </c>
      <c r="F8475" s="2">
        <v>42004</v>
      </c>
      <c r="G8475" s="8">
        <v>0.70249920028656754</v>
      </c>
    </row>
    <row r="8476" spans="1:7" x14ac:dyDescent="0.2">
      <c r="A8476" s="6">
        <v>37</v>
      </c>
      <c r="B8476" s="5" t="s">
        <v>38</v>
      </c>
      <c r="C8476" s="5" t="str">
        <f>VLOOKUP(Taulukko1[[#This Row],[Rivivalinta]],Sheet1!$C$1:$E$42,2,FALSE)</f>
        <v>Kärnprimärkapitalrelation, %</v>
      </c>
      <c r="D8476" s="5" t="str">
        <f>VLOOKUP(Taulukko1[[#This Row],[Rivivalinta]],Sheet1!$C$1:$E$42,3,FALSE)</f>
        <v>CET 1 ratio, %</v>
      </c>
      <c r="E8476" s="1" t="s">
        <v>64</v>
      </c>
      <c r="F8476" s="2">
        <v>42004</v>
      </c>
      <c r="G8476" s="8">
        <v>0.70249920028656754</v>
      </c>
    </row>
    <row r="8477" spans="1:7" x14ac:dyDescent="0.2">
      <c r="A8477" s="6">
        <v>38</v>
      </c>
      <c r="B8477" s="5" t="s">
        <v>39</v>
      </c>
      <c r="C8477" s="5" t="str">
        <f>VLOOKUP(Taulukko1[[#This Row],[Rivivalinta]],Sheet1!$C$1:$E$42,2,FALSE)</f>
        <v>Summa exponeringsbelopp (RWA)</v>
      </c>
      <c r="D8477" s="5" t="str">
        <f>VLOOKUP(Taulukko1[[#This Row],[Rivivalinta]],Sheet1!$C$1:$E$42,3,FALSE)</f>
        <v>Total risk weighted assets (RWA)</v>
      </c>
      <c r="E8477" s="1" t="s">
        <v>64</v>
      </c>
      <c r="F8477" s="2">
        <v>42004</v>
      </c>
      <c r="G8477" s="7">
        <v>10344.67431</v>
      </c>
    </row>
    <row r="8478" spans="1:7" x14ac:dyDescent="0.2">
      <c r="A8478" s="6">
        <v>39</v>
      </c>
      <c r="B8478" s="5" t="s">
        <v>40</v>
      </c>
      <c r="C8478" s="5" t="str">
        <f>VLOOKUP(Taulukko1[[#This Row],[Rivivalinta]],Sheet1!$C$1:$E$42,2,FALSE)</f>
        <v>Exponeringsbelopp för kredit-, motpart- och utspädningsrisker</v>
      </c>
      <c r="D8478" s="5" t="str">
        <f>VLOOKUP(Taulukko1[[#This Row],[Rivivalinta]],Sheet1!$C$1:$E$42,3,FALSE)</f>
        <v>Credit and counterparty risks</v>
      </c>
      <c r="E8478" s="1" t="s">
        <v>64</v>
      </c>
      <c r="F8478" s="2">
        <v>42004</v>
      </c>
      <c r="G8478" s="7">
        <v>9130.3940600000005</v>
      </c>
    </row>
    <row r="8479" spans="1:7" x14ac:dyDescent="0.2">
      <c r="A8479" s="6">
        <v>40</v>
      </c>
      <c r="B8479" s="5" t="s">
        <v>41</v>
      </c>
      <c r="C8479" s="5" t="str">
        <f>VLOOKUP(Taulukko1[[#This Row],[Rivivalinta]],Sheet1!$C$1:$E$42,2,FALSE)</f>
        <v>Exponeringsbelopp för positions-, valutakurs- och råvarurisker</v>
      </c>
      <c r="D8479" s="5" t="str">
        <f>VLOOKUP(Taulukko1[[#This Row],[Rivivalinta]],Sheet1!$C$1:$E$42,3,FALSE)</f>
        <v>Position, currency and commodity risks</v>
      </c>
      <c r="E8479" s="1" t="s">
        <v>64</v>
      </c>
      <c r="F8479" s="2">
        <v>42004</v>
      </c>
      <c r="G8479" s="7"/>
    </row>
    <row r="8480" spans="1:7" x14ac:dyDescent="0.2">
      <c r="A8480" s="6">
        <v>41</v>
      </c>
      <c r="B8480" s="5" t="s">
        <v>42</v>
      </c>
      <c r="C8480" s="5" t="str">
        <f>VLOOKUP(Taulukko1[[#This Row],[Rivivalinta]],Sheet1!$C$1:$E$42,2,FALSE)</f>
        <v>Exponeringsbelopp för operativ risk</v>
      </c>
      <c r="D8480" s="5" t="str">
        <f>VLOOKUP(Taulukko1[[#This Row],[Rivivalinta]],Sheet1!$C$1:$E$42,3,FALSE)</f>
        <v>Operational risks</v>
      </c>
      <c r="E8480" s="1" t="s">
        <v>64</v>
      </c>
      <c r="F8480" s="2">
        <v>42004</v>
      </c>
      <c r="G8480" s="7">
        <v>1214.28025</v>
      </c>
    </row>
    <row r="8481" spans="1:7" x14ac:dyDescent="0.2">
      <c r="A8481" s="6">
        <v>42</v>
      </c>
      <c r="B8481" s="5" t="s">
        <v>43</v>
      </c>
      <c r="C8481" s="5" t="str">
        <f>VLOOKUP(Taulukko1[[#This Row],[Rivivalinta]],Sheet1!$C$1:$E$42,2,FALSE)</f>
        <v>Övriga riskexponeringar</v>
      </c>
      <c r="D8481" s="5" t="str">
        <f>VLOOKUP(Taulukko1[[#This Row],[Rivivalinta]],Sheet1!$C$1:$E$42,3,FALSE)</f>
        <v>Other risks</v>
      </c>
      <c r="E8481" s="1" t="s">
        <v>64</v>
      </c>
      <c r="F8481" s="2">
        <v>42004</v>
      </c>
      <c r="G8481" s="7"/>
    </row>
    <row r="8482" spans="1:7" x14ac:dyDescent="0.2">
      <c r="A8482" s="6">
        <v>1</v>
      </c>
      <c r="B8482" s="5" t="s">
        <v>5</v>
      </c>
      <c r="C8482" s="5" t="str">
        <f>VLOOKUP(Taulukko1[[#This Row],[Rivivalinta]],Sheet1!$C$1:$E$42,2,FALSE)</f>
        <v>Räntenetto</v>
      </c>
      <c r="D8482" s="5" t="str">
        <f>VLOOKUP(Taulukko1[[#This Row],[Rivivalinta]],Sheet1!$C$1:$E$42,3,FALSE)</f>
        <v>Net interest margin</v>
      </c>
      <c r="E8482" s="1" t="s">
        <v>65</v>
      </c>
      <c r="F8482" s="2">
        <v>42004</v>
      </c>
      <c r="G8482" s="7">
        <v>981</v>
      </c>
    </row>
    <row r="8483" spans="1:7" x14ac:dyDescent="0.2">
      <c r="A8483" s="6">
        <v>2</v>
      </c>
      <c r="B8483" s="5" t="s">
        <v>6</v>
      </c>
      <c r="C8483" s="5" t="str">
        <f>VLOOKUP(Taulukko1[[#This Row],[Rivivalinta]],Sheet1!$C$1:$E$42,2,FALSE)</f>
        <v>Netto, avgifts- och provisionsintäkter</v>
      </c>
      <c r="D8483" s="5" t="str">
        <f>VLOOKUP(Taulukko1[[#This Row],[Rivivalinta]],Sheet1!$C$1:$E$42,3,FALSE)</f>
        <v>Net fee and commission income</v>
      </c>
      <c r="E8483" s="1" t="s">
        <v>65</v>
      </c>
      <c r="F8483" s="2">
        <v>42004</v>
      </c>
      <c r="G8483" s="7">
        <v>289</v>
      </c>
    </row>
    <row r="8484" spans="1:7" x14ac:dyDescent="0.2">
      <c r="A8484" s="6">
        <v>3</v>
      </c>
      <c r="B8484" s="5" t="s">
        <v>7</v>
      </c>
      <c r="C8484" s="5" t="str">
        <f>VLOOKUP(Taulukko1[[#This Row],[Rivivalinta]],Sheet1!$C$1:$E$42,2,FALSE)</f>
        <v>Avgifts- och provisionsintäkter</v>
      </c>
      <c r="D8484" s="5" t="str">
        <f>VLOOKUP(Taulukko1[[#This Row],[Rivivalinta]],Sheet1!$C$1:$E$42,3,FALSE)</f>
        <v>Fee and commission income</v>
      </c>
      <c r="E8484" s="1" t="s">
        <v>65</v>
      </c>
      <c r="F8484" s="2">
        <v>42004</v>
      </c>
      <c r="G8484" s="7">
        <v>354</v>
      </c>
    </row>
    <row r="8485" spans="1:7" x14ac:dyDescent="0.2">
      <c r="A8485" s="6">
        <v>4</v>
      </c>
      <c r="B8485" s="5" t="s">
        <v>8</v>
      </c>
      <c r="C8485" s="5" t="str">
        <f>VLOOKUP(Taulukko1[[#This Row],[Rivivalinta]],Sheet1!$C$1:$E$42,2,FALSE)</f>
        <v>Avgifts- och provisionskostnader</v>
      </c>
      <c r="D8485" s="5" t="str">
        <f>VLOOKUP(Taulukko1[[#This Row],[Rivivalinta]],Sheet1!$C$1:$E$42,3,FALSE)</f>
        <v>Fee and commission expenses</v>
      </c>
      <c r="E8485" s="1" t="s">
        <v>65</v>
      </c>
      <c r="F8485" s="2">
        <v>42004</v>
      </c>
      <c r="G8485" s="7">
        <v>65</v>
      </c>
    </row>
    <row r="8486" spans="1:7" x14ac:dyDescent="0.2">
      <c r="A8486" s="6">
        <v>5</v>
      </c>
      <c r="B8486" s="5" t="s">
        <v>9</v>
      </c>
      <c r="C8486" s="5" t="str">
        <f>VLOOKUP(Taulukko1[[#This Row],[Rivivalinta]],Sheet1!$C$1:$E$42,2,FALSE)</f>
        <v>Nettointäkter från handel och investeringar</v>
      </c>
      <c r="D8486" s="5" t="str">
        <f>VLOOKUP(Taulukko1[[#This Row],[Rivivalinta]],Sheet1!$C$1:$E$42,3,FALSE)</f>
        <v>Net trading and investing income</v>
      </c>
      <c r="E8486" s="1" t="s">
        <v>65</v>
      </c>
      <c r="F8486" s="2">
        <v>42004</v>
      </c>
      <c r="G8486" s="7">
        <v>984</v>
      </c>
    </row>
    <row r="8487" spans="1:7" x14ac:dyDescent="0.2">
      <c r="A8487" s="6">
        <v>6</v>
      </c>
      <c r="B8487" s="5" t="s">
        <v>10</v>
      </c>
      <c r="C8487" s="5" t="str">
        <f>VLOOKUP(Taulukko1[[#This Row],[Rivivalinta]],Sheet1!$C$1:$E$42,2,FALSE)</f>
        <v>Övriga intäkter</v>
      </c>
      <c r="D8487" s="5" t="str">
        <f>VLOOKUP(Taulukko1[[#This Row],[Rivivalinta]],Sheet1!$C$1:$E$42,3,FALSE)</f>
        <v>Other income</v>
      </c>
      <c r="E8487" s="1" t="s">
        <v>65</v>
      </c>
      <c r="F8487" s="2">
        <v>42004</v>
      </c>
      <c r="G8487" s="7">
        <v>36</v>
      </c>
    </row>
    <row r="8488" spans="1:7" x14ac:dyDescent="0.2">
      <c r="A8488" s="6">
        <v>7</v>
      </c>
      <c r="B8488" s="5" t="s">
        <v>11</v>
      </c>
      <c r="C8488" s="5" t="str">
        <f>VLOOKUP(Taulukko1[[#This Row],[Rivivalinta]],Sheet1!$C$1:$E$42,2,FALSE)</f>
        <v>Totala inkomster</v>
      </c>
      <c r="D8488" s="5" t="str">
        <f>VLOOKUP(Taulukko1[[#This Row],[Rivivalinta]],Sheet1!$C$1:$E$42,3,FALSE)</f>
        <v>Total income</v>
      </c>
      <c r="E8488" s="1" t="s">
        <v>65</v>
      </c>
      <c r="F8488" s="2">
        <v>42004</v>
      </c>
      <c r="G8488" s="7">
        <v>2290</v>
      </c>
    </row>
    <row r="8489" spans="1:7" x14ac:dyDescent="0.2">
      <c r="A8489" s="6">
        <v>8</v>
      </c>
      <c r="B8489" s="5" t="s">
        <v>12</v>
      </c>
      <c r="C8489" s="5" t="str">
        <f>VLOOKUP(Taulukko1[[#This Row],[Rivivalinta]],Sheet1!$C$1:$E$42,2,FALSE)</f>
        <v>Totala kostnader</v>
      </c>
      <c r="D8489" s="5" t="str">
        <f>VLOOKUP(Taulukko1[[#This Row],[Rivivalinta]],Sheet1!$C$1:$E$42,3,FALSE)</f>
        <v>Total expenses</v>
      </c>
      <c r="E8489" s="1" t="s">
        <v>65</v>
      </c>
      <c r="F8489" s="2">
        <v>42004</v>
      </c>
      <c r="G8489" s="7">
        <v>1075</v>
      </c>
    </row>
    <row r="8490" spans="1:7" x14ac:dyDescent="0.2">
      <c r="A8490" s="6">
        <v>9</v>
      </c>
      <c r="B8490" s="5" t="s">
        <v>13</v>
      </c>
      <c r="C8490" s="5" t="str">
        <f>VLOOKUP(Taulukko1[[#This Row],[Rivivalinta]],Sheet1!$C$1:$E$42,2,FALSE)</f>
        <v>Nedskrivningar av lån och fordringar</v>
      </c>
      <c r="D8490" s="5" t="str">
        <f>VLOOKUP(Taulukko1[[#This Row],[Rivivalinta]],Sheet1!$C$1:$E$42,3,FALSE)</f>
        <v>Impairments on loans and receivables</v>
      </c>
      <c r="E8490" s="1" t="s">
        <v>65</v>
      </c>
      <c r="F8490" s="2">
        <v>42004</v>
      </c>
      <c r="G8490" s="7">
        <v>-3</v>
      </c>
    </row>
    <row r="8491" spans="1:7" x14ac:dyDescent="0.2">
      <c r="A8491" s="6">
        <v>10</v>
      </c>
      <c r="B8491" s="5" t="s">
        <v>14</v>
      </c>
      <c r="C8491" s="5" t="str">
        <f>VLOOKUP(Taulukko1[[#This Row],[Rivivalinta]],Sheet1!$C$1:$E$42,2,FALSE)</f>
        <v>Rörelsevinst/-förlust</v>
      </c>
      <c r="D8491" s="5" t="str">
        <f>VLOOKUP(Taulukko1[[#This Row],[Rivivalinta]],Sheet1!$C$1:$E$42,3,FALSE)</f>
        <v>Operatingprofit/-loss</v>
      </c>
      <c r="E8491" s="1" t="s">
        <v>65</v>
      </c>
      <c r="F8491" s="2">
        <v>42004</v>
      </c>
      <c r="G8491" s="7">
        <v>1219</v>
      </c>
    </row>
    <row r="8492" spans="1:7" x14ac:dyDescent="0.2">
      <c r="A8492" s="6">
        <v>11</v>
      </c>
      <c r="B8492" s="5" t="s">
        <v>15</v>
      </c>
      <c r="C8492" s="5" t="str">
        <f>VLOOKUP(Taulukko1[[#This Row],[Rivivalinta]],Sheet1!$C$1:$E$42,2,FALSE)</f>
        <v>Kontanta medel och kassabehållning hos centralbanker</v>
      </c>
      <c r="D8492" s="5" t="str">
        <f>VLOOKUP(Taulukko1[[#This Row],[Rivivalinta]],Sheet1!$C$1:$E$42,3,FALSE)</f>
        <v>Cash and cash balances at central banks</v>
      </c>
      <c r="E8492" s="1" t="s">
        <v>65</v>
      </c>
      <c r="F8492" s="2">
        <v>42004</v>
      </c>
      <c r="G8492" s="7">
        <v>299</v>
      </c>
    </row>
    <row r="8493" spans="1:7" x14ac:dyDescent="0.2">
      <c r="A8493" s="6">
        <v>12</v>
      </c>
      <c r="B8493" s="5" t="s">
        <v>16</v>
      </c>
      <c r="C8493" s="5" t="str">
        <f>VLOOKUP(Taulukko1[[#This Row],[Rivivalinta]],Sheet1!$C$1:$E$42,2,FALSE)</f>
        <v>Lån och förskott till kreditinstitut</v>
      </c>
      <c r="D8493" s="5" t="str">
        <f>VLOOKUP(Taulukko1[[#This Row],[Rivivalinta]],Sheet1!$C$1:$E$42,3,FALSE)</f>
        <v>Loans and advances to credit institutions</v>
      </c>
      <c r="E8493" s="1" t="s">
        <v>65</v>
      </c>
      <c r="F8493" s="2">
        <v>42004</v>
      </c>
      <c r="G8493" s="7">
        <v>323</v>
      </c>
    </row>
    <row r="8494" spans="1:7" x14ac:dyDescent="0.2">
      <c r="A8494" s="6">
        <v>13</v>
      </c>
      <c r="B8494" s="5" t="s">
        <v>17</v>
      </c>
      <c r="C8494" s="5" t="str">
        <f>VLOOKUP(Taulukko1[[#This Row],[Rivivalinta]],Sheet1!$C$1:$E$42,2,FALSE)</f>
        <v>Lån och förskott till allmänheten och offentliga samfund</v>
      </c>
      <c r="D8494" s="5" t="str">
        <f>VLOOKUP(Taulukko1[[#This Row],[Rivivalinta]],Sheet1!$C$1:$E$42,3,FALSE)</f>
        <v>Loans and advances to the public and public sector entities</v>
      </c>
      <c r="E8494" s="1" t="s">
        <v>65</v>
      </c>
      <c r="F8494" s="2">
        <v>42004</v>
      </c>
      <c r="G8494" s="7">
        <v>50682</v>
      </c>
    </row>
    <row r="8495" spans="1:7" x14ac:dyDescent="0.2">
      <c r="A8495" s="6">
        <v>14</v>
      </c>
      <c r="B8495" s="5" t="s">
        <v>18</v>
      </c>
      <c r="C8495" s="5" t="str">
        <f>VLOOKUP(Taulukko1[[#This Row],[Rivivalinta]],Sheet1!$C$1:$E$42,2,FALSE)</f>
        <v>Värdepapper</v>
      </c>
      <c r="D8495" s="5" t="str">
        <f>VLOOKUP(Taulukko1[[#This Row],[Rivivalinta]],Sheet1!$C$1:$E$42,3,FALSE)</f>
        <v>Debt securities</v>
      </c>
      <c r="E8495" s="1" t="s">
        <v>65</v>
      </c>
      <c r="F8495" s="2">
        <v>42004</v>
      </c>
      <c r="G8495" s="7">
        <v>606</v>
      </c>
    </row>
    <row r="8496" spans="1:7" x14ac:dyDescent="0.2">
      <c r="A8496" s="6">
        <v>15</v>
      </c>
      <c r="B8496" s="5" t="s">
        <v>238</v>
      </c>
      <c r="C8496" s="5" t="str">
        <f>VLOOKUP(Taulukko1[[#This Row],[Rivivalinta]],Sheet1!$C$1:$E$42,2,FALSE)</f>
        <v xml:space="preserve">Derivat </v>
      </c>
      <c r="D8496" s="5" t="str">
        <f>VLOOKUP(Taulukko1[[#This Row],[Rivivalinta]],Sheet1!$C$1:$E$42,3,FALSE)</f>
        <v xml:space="preserve">Derivatives </v>
      </c>
      <c r="E8496" s="1" t="s">
        <v>65</v>
      </c>
      <c r="F8496" s="2">
        <v>42004</v>
      </c>
      <c r="G8496" s="7">
        <v>60</v>
      </c>
    </row>
    <row r="8497" spans="1:7" x14ac:dyDescent="0.2">
      <c r="A8497" s="6">
        <v>16</v>
      </c>
      <c r="B8497" s="5" t="s">
        <v>20</v>
      </c>
      <c r="C8497" s="5" t="str">
        <f>VLOOKUP(Taulukko1[[#This Row],[Rivivalinta]],Sheet1!$C$1:$E$42,2,FALSE)</f>
        <v>Övriga tillgångar</v>
      </c>
      <c r="D8497" s="5" t="str">
        <f>VLOOKUP(Taulukko1[[#This Row],[Rivivalinta]],Sheet1!$C$1:$E$42,3,FALSE)</f>
        <v>Other assets</v>
      </c>
      <c r="E8497" s="1" t="s">
        <v>65</v>
      </c>
      <c r="F8497" s="2">
        <v>42004</v>
      </c>
      <c r="G8497" s="7">
        <v>7767</v>
      </c>
    </row>
    <row r="8498" spans="1:7" x14ac:dyDescent="0.2">
      <c r="A8498" s="6">
        <v>17</v>
      </c>
      <c r="B8498" s="5" t="s">
        <v>21</v>
      </c>
      <c r="C8498" s="5" t="str">
        <f>VLOOKUP(Taulukko1[[#This Row],[Rivivalinta]],Sheet1!$C$1:$E$42,2,FALSE)</f>
        <v>SUMMA TILLGÅNGAR</v>
      </c>
      <c r="D8498" s="5" t="str">
        <f>VLOOKUP(Taulukko1[[#This Row],[Rivivalinta]],Sheet1!$C$1:$E$42,3,FALSE)</f>
        <v>TOTAL ASSETS</v>
      </c>
      <c r="E8498" s="1" t="s">
        <v>65</v>
      </c>
      <c r="F8498" s="2">
        <v>42004</v>
      </c>
      <c r="G8498" s="7">
        <v>59737</v>
      </c>
    </row>
    <row r="8499" spans="1:7" x14ac:dyDescent="0.2">
      <c r="A8499" s="6">
        <v>18</v>
      </c>
      <c r="B8499" s="5" t="s">
        <v>22</v>
      </c>
      <c r="C8499" s="5" t="str">
        <f>VLOOKUP(Taulukko1[[#This Row],[Rivivalinta]],Sheet1!$C$1:$E$42,2,FALSE)</f>
        <v>Inlåning från kreditinstitut</v>
      </c>
      <c r="D8499" s="5" t="str">
        <f>VLOOKUP(Taulukko1[[#This Row],[Rivivalinta]],Sheet1!$C$1:$E$42,3,FALSE)</f>
        <v>Deposits from credit institutions</v>
      </c>
      <c r="E8499" s="1" t="s">
        <v>65</v>
      </c>
      <c r="F8499" s="2">
        <v>42004</v>
      </c>
      <c r="G8499" s="7">
        <v>4037</v>
      </c>
    </row>
    <row r="8500" spans="1:7" x14ac:dyDescent="0.2">
      <c r="A8500" s="6">
        <v>19</v>
      </c>
      <c r="B8500" s="5" t="s">
        <v>23</v>
      </c>
      <c r="C8500" s="5" t="str">
        <f>VLOOKUP(Taulukko1[[#This Row],[Rivivalinta]],Sheet1!$C$1:$E$42,2,FALSE)</f>
        <v>Inlåning från allmänheten och offentliga samfund</v>
      </c>
      <c r="D8500" s="5" t="str">
        <f>VLOOKUP(Taulukko1[[#This Row],[Rivivalinta]],Sheet1!$C$1:$E$42,3,FALSE)</f>
        <v>Deposits from the public and public sector entities</v>
      </c>
      <c r="E8500" s="1" t="s">
        <v>65</v>
      </c>
      <c r="F8500" s="2">
        <v>42004</v>
      </c>
      <c r="G8500" s="7">
        <v>42935</v>
      </c>
    </row>
    <row r="8501" spans="1:7" x14ac:dyDescent="0.2">
      <c r="A8501" s="6">
        <v>20</v>
      </c>
      <c r="B8501" s="5" t="s">
        <v>24</v>
      </c>
      <c r="C8501" s="5" t="str">
        <f>VLOOKUP(Taulukko1[[#This Row],[Rivivalinta]],Sheet1!$C$1:$E$42,2,FALSE)</f>
        <v>Emitterade skuldebrev</v>
      </c>
      <c r="D8501" s="5" t="str">
        <f>VLOOKUP(Taulukko1[[#This Row],[Rivivalinta]],Sheet1!$C$1:$E$42,3,FALSE)</f>
        <v>Debt securities issued</v>
      </c>
      <c r="E8501" s="1" t="s">
        <v>65</v>
      </c>
      <c r="F8501" s="2">
        <v>42004</v>
      </c>
      <c r="G8501" s="7">
        <v>1</v>
      </c>
    </row>
    <row r="8502" spans="1:7" x14ac:dyDescent="0.2">
      <c r="A8502" s="6">
        <v>22</v>
      </c>
      <c r="B8502" s="5" t="s">
        <v>19</v>
      </c>
      <c r="C8502" s="5" t="str">
        <f>VLOOKUP(Taulukko1[[#This Row],[Rivivalinta]],Sheet1!$C$1:$E$42,2,FALSE)</f>
        <v>Derivat</v>
      </c>
      <c r="D8502" s="5" t="str">
        <f>VLOOKUP(Taulukko1[[#This Row],[Rivivalinta]],Sheet1!$C$1:$E$42,3,FALSE)</f>
        <v>Derivatives</v>
      </c>
      <c r="E8502" s="1" t="s">
        <v>65</v>
      </c>
      <c r="F8502" s="2">
        <v>42004</v>
      </c>
      <c r="G8502" s="7">
        <v>61</v>
      </c>
    </row>
    <row r="8503" spans="1:7" x14ac:dyDescent="0.2">
      <c r="A8503" s="6">
        <v>23</v>
      </c>
      <c r="B8503" s="5" t="s">
        <v>25</v>
      </c>
      <c r="C8503" s="5" t="str">
        <f>VLOOKUP(Taulukko1[[#This Row],[Rivivalinta]],Sheet1!$C$1:$E$42,2,FALSE)</f>
        <v>Eget kapital</v>
      </c>
      <c r="D8503" s="5" t="str">
        <f>VLOOKUP(Taulukko1[[#This Row],[Rivivalinta]],Sheet1!$C$1:$E$42,3,FALSE)</f>
        <v>Total equity</v>
      </c>
      <c r="E8503" s="1" t="s">
        <v>65</v>
      </c>
      <c r="F8503" s="2">
        <v>42004</v>
      </c>
      <c r="G8503" s="7">
        <v>10195</v>
      </c>
    </row>
    <row r="8504" spans="1:7" x14ac:dyDescent="0.2">
      <c r="A8504" s="6">
        <v>21</v>
      </c>
      <c r="B8504" s="5" t="s">
        <v>26</v>
      </c>
      <c r="C8504" s="5" t="str">
        <f>VLOOKUP(Taulukko1[[#This Row],[Rivivalinta]],Sheet1!$C$1:$E$42,2,FALSE)</f>
        <v>Övriga skulder</v>
      </c>
      <c r="D8504" s="5" t="str">
        <f>VLOOKUP(Taulukko1[[#This Row],[Rivivalinta]],Sheet1!$C$1:$E$42,3,FALSE)</f>
        <v>Other liabilities</v>
      </c>
      <c r="E8504" s="1" t="s">
        <v>65</v>
      </c>
      <c r="F8504" s="2">
        <v>42004</v>
      </c>
      <c r="G8504" s="7">
        <v>2508</v>
      </c>
    </row>
    <row r="8505" spans="1:7" x14ac:dyDescent="0.2">
      <c r="A8505" s="6">
        <v>24</v>
      </c>
      <c r="B8505" s="5" t="s">
        <v>27</v>
      </c>
      <c r="C8505" s="5" t="str">
        <f>VLOOKUP(Taulukko1[[#This Row],[Rivivalinta]],Sheet1!$C$1:$E$42,2,FALSE)</f>
        <v>SUMMA EGET KAPITAL OCH SKULDER</v>
      </c>
      <c r="D8505" s="5" t="str">
        <f>VLOOKUP(Taulukko1[[#This Row],[Rivivalinta]],Sheet1!$C$1:$E$42,3,FALSE)</f>
        <v>TOTAL EQUITY AND LIABILITIES</v>
      </c>
      <c r="E8505" s="1" t="s">
        <v>65</v>
      </c>
      <c r="F8505" s="2">
        <v>42004</v>
      </c>
      <c r="G8505" s="7">
        <v>59737</v>
      </c>
    </row>
    <row r="8506" spans="1:7" x14ac:dyDescent="0.2">
      <c r="A8506" s="6">
        <v>25</v>
      </c>
      <c r="B8506" s="5" t="s">
        <v>28</v>
      </c>
      <c r="C8506" s="5" t="str">
        <f>VLOOKUP(Taulukko1[[#This Row],[Rivivalinta]],Sheet1!$C$1:$E$42,2,FALSE)</f>
        <v>Exponering utanför balansräkningen</v>
      </c>
      <c r="D8506" s="5" t="str">
        <f>VLOOKUP(Taulukko1[[#This Row],[Rivivalinta]],Sheet1!$C$1:$E$42,3,FALSE)</f>
        <v>Off balance sheet exposures</v>
      </c>
      <c r="E8506" s="1" t="s">
        <v>65</v>
      </c>
      <c r="F8506" s="2">
        <v>42004</v>
      </c>
      <c r="G8506" s="7">
        <v>2559</v>
      </c>
    </row>
    <row r="8507" spans="1:7" x14ac:dyDescent="0.2">
      <c r="A8507" s="6">
        <v>28</v>
      </c>
      <c r="B8507" s="5" t="s">
        <v>29</v>
      </c>
      <c r="C8507" s="5" t="str">
        <f>VLOOKUP(Taulukko1[[#This Row],[Rivivalinta]],Sheet1!$C$1:$E$42,2,FALSE)</f>
        <v>Kostnader/intäkter, %</v>
      </c>
      <c r="D8507" s="5" t="str">
        <f>VLOOKUP(Taulukko1[[#This Row],[Rivivalinta]],Sheet1!$C$1:$E$42,3,FALSE)</f>
        <v>Cost/income ratio, %</v>
      </c>
      <c r="E8507" s="1" t="s">
        <v>65</v>
      </c>
      <c r="F8507" s="2">
        <v>42004</v>
      </c>
      <c r="G8507" s="8">
        <v>0.42087702573879887</v>
      </c>
    </row>
    <row r="8508" spans="1:7" x14ac:dyDescent="0.2">
      <c r="A8508" s="6">
        <v>29</v>
      </c>
      <c r="B8508" s="5" t="s">
        <v>30</v>
      </c>
      <c r="C8508" s="5" t="str">
        <f>VLOOKUP(Taulukko1[[#This Row],[Rivivalinta]],Sheet1!$C$1:$E$42,2,FALSE)</f>
        <v>Nödlidande exponeringar/Exponeringar, %</v>
      </c>
      <c r="D8508" s="5" t="str">
        <f>VLOOKUP(Taulukko1[[#This Row],[Rivivalinta]],Sheet1!$C$1:$E$42,3,FALSE)</f>
        <v>Non-performing exposures/Exposures, %</v>
      </c>
      <c r="E8508" s="1" t="s">
        <v>65</v>
      </c>
      <c r="F8508" s="2">
        <v>42004</v>
      </c>
      <c r="G8508" s="8">
        <v>6.8883192109743452E-3</v>
      </c>
    </row>
    <row r="8509" spans="1:7" x14ac:dyDescent="0.2">
      <c r="A8509" s="6">
        <v>30</v>
      </c>
      <c r="B8509" s="5" t="s">
        <v>31</v>
      </c>
      <c r="C8509" s="5" t="str">
        <f>VLOOKUP(Taulukko1[[#This Row],[Rivivalinta]],Sheet1!$C$1:$E$42,2,FALSE)</f>
        <v>Upplupna avsättningar på nödlidande exponeringar/Nödlidande Exponeringar, %</v>
      </c>
      <c r="D8509" s="5" t="str">
        <f>VLOOKUP(Taulukko1[[#This Row],[Rivivalinta]],Sheet1!$C$1:$E$42,3,FALSE)</f>
        <v>Accumulated impairments on non-performing exposures/Non-performing exposures, %</v>
      </c>
      <c r="E8509" s="1" t="s">
        <v>65</v>
      </c>
      <c r="F8509" s="2">
        <v>42004</v>
      </c>
      <c r="G8509" s="8">
        <v>7.1022727272727279E-2</v>
      </c>
    </row>
    <row r="8510" spans="1:7" x14ac:dyDescent="0.2">
      <c r="A8510" s="6">
        <v>31</v>
      </c>
      <c r="B8510" s="5" t="s">
        <v>32</v>
      </c>
      <c r="C8510" s="5" t="str">
        <f>VLOOKUP(Taulukko1[[#This Row],[Rivivalinta]],Sheet1!$C$1:$E$42,2,FALSE)</f>
        <v>Kapitalbas</v>
      </c>
      <c r="D8510" s="5" t="str">
        <f>VLOOKUP(Taulukko1[[#This Row],[Rivivalinta]],Sheet1!$C$1:$E$42,3,FALSE)</f>
        <v>Own funds</v>
      </c>
      <c r="E8510" s="1" t="s">
        <v>65</v>
      </c>
      <c r="F8510" s="2">
        <v>42004</v>
      </c>
      <c r="G8510" s="7">
        <v>11256.511710000001</v>
      </c>
    </row>
    <row r="8511" spans="1:7" x14ac:dyDescent="0.2">
      <c r="A8511" s="6">
        <v>32</v>
      </c>
      <c r="B8511" s="5" t="s">
        <v>33</v>
      </c>
      <c r="C8511" s="5" t="str">
        <f>VLOOKUP(Taulukko1[[#This Row],[Rivivalinta]],Sheet1!$C$1:$E$42,2,FALSE)</f>
        <v>Kärnprimärkapital (CET 1)</v>
      </c>
      <c r="D8511" s="5" t="str">
        <f>VLOOKUP(Taulukko1[[#This Row],[Rivivalinta]],Sheet1!$C$1:$E$42,3,FALSE)</f>
        <v>Common equity tier 1 capital (CET1)</v>
      </c>
      <c r="E8511" s="1" t="s">
        <v>65</v>
      </c>
      <c r="F8511" s="2">
        <v>42004</v>
      </c>
      <c r="G8511" s="7">
        <v>11255.330480000001</v>
      </c>
    </row>
    <row r="8512" spans="1:7" x14ac:dyDescent="0.2">
      <c r="A8512" s="6">
        <v>33</v>
      </c>
      <c r="B8512" s="5" t="s">
        <v>34</v>
      </c>
      <c r="C8512" s="5" t="str">
        <f>VLOOKUP(Taulukko1[[#This Row],[Rivivalinta]],Sheet1!$C$1:$E$42,2,FALSE)</f>
        <v>Övrigt primärkapital (AT 1)</v>
      </c>
      <c r="D8512" s="5" t="str">
        <f>VLOOKUP(Taulukko1[[#This Row],[Rivivalinta]],Sheet1!$C$1:$E$42,3,FALSE)</f>
        <v>Additional tier 1 capital (AT 1)</v>
      </c>
      <c r="E8512" s="1" t="s">
        <v>65</v>
      </c>
      <c r="F8512" s="2">
        <v>42004</v>
      </c>
      <c r="G8512" s="7"/>
    </row>
    <row r="8513" spans="1:7" x14ac:dyDescent="0.2">
      <c r="A8513" s="6">
        <v>34</v>
      </c>
      <c r="B8513" s="5" t="s">
        <v>35</v>
      </c>
      <c r="C8513" s="5" t="str">
        <f>VLOOKUP(Taulukko1[[#This Row],[Rivivalinta]],Sheet1!$C$1:$E$42,2,FALSE)</f>
        <v>Supplementärkapital (T2)</v>
      </c>
      <c r="D8513" s="5" t="str">
        <f>VLOOKUP(Taulukko1[[#This Row],[Rivivalinta]],Sheet1!$C$1:$E$42,3,FALSE)</f>
        <v>Tier 2 capital (T2)</v>
      </c>
      <c r="E8513" s="1" t="s">
        <v>65</v>
      </c>
      <c r="F8513" s="2">
        <v>42004</v>
      </c>
      <c r="G8513" s="7">
        <v>1.18123</v>
      </c>
    </row>
    <row r="8514" spans="1:7" x14ac:dyDescent="0.2">
      <c r="A8514" s="6">
        <v>35</v>
      </c>
      <c r="B8514" s="5" t="s">
        <v>36</v>
      </c>
      <c r="C8514" s="5" t="str">
        <f>VLOOKUP(Taulukko1[[#This Row],[Rivivalinta]],Sheet1!$C$1:$E$42,2,FALSE)</f>
        <v>Summa kapitalrelationer, %</v>
      </c>
      <c r="D8514" s="5" t="str">
        <f>VLOOKUP(Taulukko1[[#This Row],[Rivivalinta]],Sheet1!$C$1:$E$42,3,FALSE)</f>
        <v>Own funds ratio, %</v>
      </c>
      <c r="E8514" s="1" t="s">
        <v>65</v>
      </c>
      <c r="F8514" s="2">
        <v>42004</v>
      </c>
      <c r="G8514" s="8">
        <v>0.55390598644098998</v>
      </c>
    </row>
    <row r="8515" spans="1:7" x14ac:dyDescent="0.2">
      <c r="A8515" s="6">
        <v>36</v>
      </c>
      <c r="B8515" s="5" t="s">
        <v>37</v>
      </c>
      <c r="C8515" s="5" t="str">
        <f>VLOOKUP(Taulukko1[[#This Row],[Rivivalinta]],Sheet1!$C$1:$E$42,2,FALSE)</f>
        <v>Primärkapitalrelation, %</v>
      </c>
      <c r="D8515" s="5" t="str">
        <f>VLOOKUP(Taulukko1[[#This Row],[Rivivalinta]],Sheet1!$C$1:$E$42,3,FALSE)</f>
        <v>Tier 1 ratio, %</v>
      </c>
      <c r="E8515" s="1" t="s">
        <v>65</v>
      </c>
      <c r="F8515" s="2">
        <v>42004</v>
      </c>
      <c r="G8515" s="8">
        <v>0.55384786094125971</v>
      </c>
    </row>
    <row r="8516" spans="1:7" x14ac:dyDescent="0.2">
      <c r="A8516" s="6">
        <v>37</v>
      </c>
      <c r="B8516" s="5" t="s">
        <v>38</v>
      </c>
      <c r="C8516" s="5" t="str">
        <f>VLOOKUP(Taulukko1[[#This Row],[Rivivalinta]],Sheet1!$C$1:$E$42,2,FALSE)</f>
        <v>Kärnprimärkapitalrelation, %</v>
      </c>
      <c r="D8516" s="5" t="str">
        <f>VLOOKUP(Taulukko1[[#This Row],[Rivivalinta]],Sheet1!$C$1:$E$42,3,FALSE)</f>
        <v>CET 1 ratio, %</v>
      </c>
      <c r="E8516" s="1" t="s">
        <v>65</v>
      </c>
      <c r="F8516" s="2">
        <v>42004</v>
      </c>
      <c r="G8516" s="8">
        <v>0.55384786094125971</v>
      </c>
    </row>
    <row r="8517" spans="1:7" x14ac:dyDescent="0.2">
      <c r="A8517" s="6">
        <v>38</v>
      </c>
      <c r="B8517" s="5" t="s">
        <v>39</v>
      </c>
      <c r="C8517" s="5" t="str">
        <f>VLOOKUP(Taulukko1[[#This Row],[Rivivalinta]],Sheet1!$C$1:$E$42,2,FALSE)</f>
        <v>Summa exponeringsbelopp (RWA)</v>
      </c>
      <c r="D8517" s="5" t="str">
        <f>VLOOKUP(Taulukko1[[#This Row],[Rivivalinta]],Sheet1!$C$1:$E$42,3,FALSE)</f>
        <v>Total risk weighted assets (RWA)</v>
      </c>
      <c r="E8517" s="1" t="s">
        <v>65</v>
      </c>
      <c r="F8517" s="2">
        <v>42004</v>
      </c>
      <c r="G8517" s="7">
        <v>20322.061839999998</v>
      </c>
    </row>
    <row r="8518" spans="1:7" x14ac:dyDescent="0.2">
      <c r="A8518" s="6">
        <v>39</v>
      </c>
      <c r="B8518" s="5" t="s">
        <v>40</v>
      </c>
      <c r="C8518" s="5" t="str">
        <f>VLOOKUP(Taulukko1[[#This Row],[Rivivalinta]],Sheet1!$C$1:$E$42,2,FALSE)</f>
        <v>Exponeringsbelopp för kredit-, motpart- och utspädningsrisker</v>
      </c>
      <c r="D8518" s="5" t="str">
        <f>VLOOKUP(Taulukko1[[#This Row],[Rivivalinta]],Sheet1!$C$1:$E$42,3,FALSE)</f>
        <v>Credit and counterparty risks</v>
      </c>
      <c r="E8518" s="1" t="s">
        <v>65</v>
      </c>
      <c r="F8518" s="2">
        <v>42004</v>
      </c>
      <c r="G8518" s="7">
        <v>18222.477589999999</v>
      </c>
    </row>
    <row r="8519" spans="1:7" x14ac:dyDescent="0.2">
      <c r="A8519" s="6">
        <v>40</v>
      </c>
      <c r="B8519" s="5" t="s">
        <v>41</v>
      </c>
      <c r="C8519" s="5" t="str">
        <f>VLOOKUP(Taulukko1[[#This Row],[Rivivalinta]],Sheet1!$C$1:$E$42,2,FALSE)</f>
        <v>Exponeringsbelopp för positions-, valutakurs- och råvarurisker</v>
      </c>
      <c r="D8519" s="5" t="str">
        <f>VLOOKUP(Taulukko1[[#This Row],[Rivivalinta]],Sheet1!$C$1:$E$42,3,FALSE)</f>
        <v>Position, currency and commodity risks</v>
      </c>
      <c r="E8519" s="1" t="s">
        <v>65</v>
      </c>
      <c r="F8519" s="2">
        <v>42004</v>
      </c>
      <c r="G8519" s="7"/>
    </row>
    <row r="8520" spans="1:7" x14ac:dyDescent="0.2">
      <c r="A8520" s="6">
        <v>41</v>
      </c>
      <c r="B8520" s="5" t="s">
        <v>42</v>
      </c>
      <c r="C8520" s="5" t="str">
        <f>VLOOKUP(Taulukko1[[#This Row],[Rivivalinta]],Sheet1!$C$1:$E$42,2,FALSE)</f>
        <v>Exponeringsbelopp för operativ risk</v>
      </c>
      <c r="D8520" s="5" t="str">
        <f>VLOOKUP(Taulukko1[[#This Row],[Rivivalinta]],Sheet1!$C$1:$E$42,3,FALSE)</f>
        <v>Operational risks</v>
      </c>
      <c r="E8520" s="1" t="s">
        <v>65</v>
      </c>
      <c r="F8520" s="2">
        <v>42004</v>
      </c>
      <c r="G8520" s="7">
        <v>2099.5842400000001</v>
      </c>
    </row>
    <row r="8521" spans="1:7" x14ac:dyDescent="0.2">
      <c r="A8521" s="6">
        <v>42</v>
      </c>
      <c r="B8521" s="5" t="s">
        <v>43</v>
      </c>
      <c r="C8521" s="5" t="str">
        <f>VLOOKUP(Taulukko1[[#This Row],[Rivivalinta]],Sheet1!$C$1:$E$42,2,FALSE)</f>
        <v>Övriga riskexponeringar</v>
      </c>
      <c r="D8521" s="5" t="str">
        <f>VLOOKUP(Taulukko1[[#This Row],[Rivivalinta]],Sheet1!$C$1:$E$42,3,FALSE)</f>
        <v>Other risks</v>
      </c>
      <c r="E8521" s="1" t="s">
        <v>65</v>
      </c>
      <c r="F8521" s="2">
        <v>42004</v>
      </c>
      <c r="G8521" s="7"/>
    </row>
    <row r="8522" spans="1:7" x14ac:dyDescent="0.2">
      <c r="A8522" s="6">
        <v>1</v>
      </c>
      <c r="B8522" s="5" t="s">
        <v>5</v>
      </c>
      <c r="C8522" s="5" t="str">
        <f>VLOOKUP(Taulukko1[[#This Row],[Rivivalinta]],Sheet1!$C$1:$E$42,2,FALSE)</f>
        <v>Räntenetto</v>
      </c>
      <c r="D8522" s="5" t="str">
        <f>VLOOKUP(Taulukko1[[#This Row],[Rivivalinta]],Sheet1!$C$1:$E$42,3,FALSE)</f>
        <v>Net interest margin</v>
      </c>
      <c r="E8522" s="1" t="s">
        <v>227</v>
      </c>
      <c r="F8522" s="2">
        <v>42004</v>
      </c>
      <c r="G8522" s="7">
        <v>6674</v>
      </c>
    </row>
    <row r="8523" spans="1:7" x14ac:dyDescent="0.2">
      <c r="A8523" s="6">
        <v>2</v>
      </c>
      <c r="B8523" s="5" t="s">
        <v>6</v>
      </c>
      <c r="C8523" s="5" t="str">
        <f>VLOOKUP(Taulukko1[[#This Row],[Rivivalinta]],Sheet1!$C$1:$E$42,2,FALSE)</f>
        <v>Netto, avgifts- och provisionsintäkter</v>
      </c>
      <c r="D8523" s="5" t="str">
        <f>VLOOKUP(Taulukko1[[#This Row],[Rivivalinta]],Sheet1!$C$1:$E$42,3,FALSE)</f>
        <v>Net fee and commission income</v>
      </c>
      <c r="E8523" s="1" t="s">
        <v>227</v>
      </c>
      <c r="F8523" s="2">
        <v>42004</v>
      </c>
      <c r="G8523" s="7">
        <v>3599</v>
      </c>
    </row>
    <row r="8524" spans="1:7" x14ac:dyDescent="0.2">
      <c r="A8524" s="6">
        <v>3</v>
      </c>
      <c r="B8524" s="5" t="s">
        <v>7</v>
      </c>
      <c r="C8524" s="5" t="str">
        <f>VLOOKUP(Taulukko1[[#This Row],[Rivivalinta]],Sheet1!$C$1:$E$42,2,FALSE)</f>
        <v>Avgifts- och provisionsintäkter</v>
      </c>
      <c r="D8524" s="5" t="str">
        <f>VLOOKUP(Taulukko1[[#This Row],[Rivivalinta]],Sheet1!$C$1:$E$42,3,FALSE)</f>
        <v>Fee and commission income</v>
      </c>
      <c r="E8524" s="1" t="s">
        <v>227</v>
      </c>
      <c r="F8524" s="2">
        <v>42004</v>
      </c>
      <c r="G8524" s="7">
        <v>4044</v>
      </c>
    </row>
    <row r="8525" spans="1:7" x14ac:dyDescent="0.2">
      <c r="A8525" s="6">
        <v>4</v>
      </c>
      <c r="B8525" s="5" t="s">
        <v>8</v>
      </c>
      <c r="C8525" s="5" t="str">
        <f>VLOOKUP(Taulukko1[[#This Row],[Rivivalinta]],Sheet1!$C$1:$E$42,2,FALSE)</f>
        <v>Avgifts- och provisionskostnader</v>
      </c>
      <c r="D8525" s="5" t="str">
        <f>VLOOKUP(Taulukko1[[#This Row],[Rivivalinta]],Sheet1!$C$1:$E$42,3,FALSE)</f>
        <v>Fee and commission expenses</v>
      </c>
      <c r="E8525" s="1" t="s">
        <v>227</v>
      </c>
      <c r="F8525" s="2">
        <v>42004</v>
      </c>
      <c r="G8525" s="7">
        <v>445</v>
      </c>
    </row>
    <row r="8526" spans="1:7" x14ac:dyDescent="0.2">
      <c r="A8526" s="6">
        <v>5</v>
      </c>
      <c r="B8526" s="5" t="s">
        <v>9</v>
      </c>
      <c r="C8526" s="5" t="str">
        <f>VLOOKUP(Taulukko1[[#This Row],[Rivivalinta]],Sheet1!$C$1:$E$42,2,FALSE)</f>
        <v>Nettointäkter från handel och investeringar</v>
      </c>
      <c r="D8526" s="5" t="str">
        <f>VLOOKUP(Taulukko1[[#This Row],[Rivivalinta]],Sheet1!$C$1:$E$42,3,FALSE)</f>
        <v>Net trading and investing income</v>
      </c>
      <c r="E8526" s="1" t="s">
        <v>227</v>
      </c>
      <c r="F8526" s="2">
        <v>42004</v>
      </c>
      <c r="G8526" s="7">
        <v>1398</v>
      </c>
    </row>
    <row r="8527" spans="1:7" x14ac:dyDescent="0.2">
      <c r="A8527" s="6">
        <v>6</v>
      </c>
      <c r="B8527" s="5" t="s">
        <v>10</v>
      </c>
      <c r="C8527" s="5" t="str">
        <f>VLOOKUP(Taulukko1[[#This Row],[Rivivalinta]],Sheet1!$C$1:$E$42,2,FALSE)</f>
        <v>Övriga intäkter</v>
      </c>
      <c r="D8527" s="5" t="str">
        <f>VLOOKUP(Taulukko1[[#This Row],[Rivivalinta]],Sheet1!$C$1:$E$42,3,FALSE)</f>
        <v>Other income</v>
      </c>
      <c r="E8527" s="1" t="s">
        <v>227</v>
      </c>
      <c r="F8527" s="2">
        <v>42004</v>
      </c>
      <c r="G8527" s="7">
        <v>959</v>
      </c>
    </row>
    <row r="8528" spans="1:7" x14ac:dyDescent="0.2">
      <c r="A8528" s="6">
        <v>7</v>
      </c>
      <c r="B8528" s="5" t="s">
        <v>11</v>
      </c>
      <c r="C8528" s="5" t="str">
        <f>VLOOKUP(Taulukko1[[#This Row],[Rivivalinta]],Sheet1!$C$1:$E$42,2,FALSE)</f>
        <v>Totala inkomster</v>
      </c>
      <c r="D8528" s="5" t="str">
        <f>VLOOKUP(Taulukko1[[#This Row],[Rivivalinta]],Sheet1!$C$1:$E$42,3,FALSE)</f>
        <v>Total income</v>
      </c>
      <c r="E8528" s="1" t="s">
        <v>227</v>
      </c>
      <c r="F8528" s="2">
        <v>42004</v>
      </c>
      <c r="G8528" s="7">
        <v>12630</v>
      </c>
    </row>
    <row r="8529" spans="1:7" x14ac:dyDescent="0.2">
      <c r="A8529" s="6">
        <v>8</v>
      </c>
      <c r="B8529" s="5" t="s">
        <v>12</v>
      </c>
      <c r="C8529" s="5" t="str">
        <f>VLOOKUP(Taulukko1[[#This Row],[Rivivalinta]],Sheet1!$C$1:$E$42,2,FALSE)</f>
        <v>Totala kostnader</v>
      </c>
      <c r="D8529" s="5" t="str">
        <f>VLOOKUP(Taulukko1[[#This Row],[Rivivalinta]],Sheet1!$C$1:$E$42,3,FALSE)</f>
        <v>Total expenses</v>
      </c>
      <c r="E8529" s="1" t="s">
        <v>227</v>
      </c>
      <c r="F8529" s="2">
        <v>42004</v>
      </c>
      <c r="G8529" s="7">
        <v>7408</v>
      </c>
    </row>
    <row r="8530" spans="1:7" x14ac:dyDescent="0.2">
      <c r="A8530" s="6">
        <v>9</v>
      </c>
      <c r="B8530" s="5" t="s">
        <v>13</v>
      </c>
      <c r="C8530" s="5" t="str">
        <f>VLOOKUP(Taulukko1[[#This Row],[Rivivalinta]],Sheet1!$C$1:$E$42,2,FALSE)</f>
        <v>Nedskrivningar av lån och fordringar</v>
      </c>
      <c r="D8530" s="5" t="str">
        <f>VLOOKUP(Taulukko1[[#This Row],[Rivivalinta]],Sheet1!$C$1:$E$42,3,FALSE)</f>
        <v>Impairments on loans and receivables</v>
      </c>
      <c r="E8530" s="1" t="s">
        <v>227</v>
      </c>
      <c r="F8530" s="2">
        <v>42004</v>
      </c>
      <c r="G8530" s="7">
        <v>84</v>
      </c>
    </row>
    <row r="8531" spans="1:7" x14ac:dyDescent="0.2">
      <c r="A8531" s="6">
        <v>10</v>
      </c>
      <c r="B8531" s="5" t="s">
        <v>14</v>
      </c>
      <c r="C8531" s="5" t="str">
        <f>VLOOKUP(Taulukko1[[#This Row],[Rivivalinta]],Sheet1!$C$1:$E$42,2,FALSE)</f>
        <v>Rörelsevinst/-förlust</v>
      </c>
      <c r="D8531" s="5" t="str">
        <f>VLOOKUP(Taulukko1[[#This Row],[Rivivalinta]],Sheet1!$C$1:$E$42,3,FALSE)</f>
        <v>Operatingprofit/-loss</v>
      </c>
      <c r="E8531" s="1" t="s">
        <v>227</v>
      </c>
      <c r="F8531" s="2">
        <v>42004</v>
      </c>
      <c r="G8531" s="7">
        <v>5137</v>
      </c>
    </row>
    <row r="8532" spans="1:7" x14ac:dyDescent="0.2">
      <c r="A8532" s="6">
        <v>11</v>
      </c>
      <c r="B8532" s="5" t="s">
        <v>15</v>
      </c>
      <c r="C8532" s="5" t="str">
        <f>VLOOKUP(Taulukko1[[#This Row],[Rivivalinta]],Sheet1!$C$1:$E$42,2,FALSE)</f>
        <v>Kontanta medel och kassabehållning hos centralbanker</v>
      </c>
      <c r="D8532" s="5" t="str">
        <f>VLOOKUP(Taulukko1[[#This Row],[Rivivalinta]],Sheet1!$C$1:$E$42,3,FALSE)</f>
        <v>Cash and cash balances at central banks</v>
      </c>
      <c r="E8532" s="1" t="s">
        <v>227</v>
      </c>
      <c r="F8532" s="2">
        <v>42004</v>
      </c>
      <c r="G8532" s="7">
        <v>9480</v>
      </c>
    </row>
    <row r="8533" spans="1:7" x14ac:dyDescent="0.2">
      <c r="A8533" s="6">
        <v>12</v>
      </c>
      <c r="B8533" s="5" t="s">
        <v>16</v>
      </c>
      <c r="C8533" s="5" t="str">
        <f>VLOOKUP(Taulukko1[[#This Row],[Rivivalinta]],Sheet1!$C$1:$E$42,2,FALSE)</f>
        <v>Lån och förskott till kreditinstitut</v>
      </c>
      <c r="D8533" s="5" t="str">
        <f>VLOOKUP(Taulukko1[[#This Row],[Rivivalinta]],Sheet1!$C$1:$E$42,3,FALSE)</f>
        <v>Loans and advances to credit institutions</v>
      </c>
      <c r="E8533" s="1" t="s">
        <v>227</v>
      </c>
      <c r="F8533" s="2">
        <v>42004</v>
      </c>
      <c r="G8533" s="7">
        <v>13155</v>
      </c>
    </row>
    <row r="8534" spans="1:7" x14ac:dyDescent="0.2">
      <c r="A8534" s="6">
        <v>13</v>
      </c>
      <c r="B8534" s="5" t="s">
        <v>17</v>
      </c>
      <c r="C8534" s="5" t="str">
        <f>VLOOKUP(Taulukko1[[#This Row],[Rivivalinta]],Sheet1!$C$1:$E$42,2,FALSE)</f>
        <v>Lån och förskott till allmänheten och offentliga samfund</v>
      </c>
      <c r="D8534" s="5" t="str">
        <f>VLOOKUP(Taulukko1[[#This Row],[Rivivalinta]],Sheet1!$C$1:$E$42,3,FALSE)</f>
        <v>Loans and advances to the public and public sector entities</v>
      </c>
      <c r="E8534" s="1" t="s">
        <v>227</v>
      </c>
      <c r="F8534" s="2">
        <v>42004</v>
      </c>
      <c r="G8534" s="7">
        <v>532554</v>
      </c>
    </row>
    <row r="8535" spans="1:7" x14ac:dyDescent="0.2">
      <c r="A8535" s="6">
        <v>14</v>
      </c>
      <c r="B8535" s="5" t="s">
        <v>18</v>
      </c>
      <c r="C8535" s="5" t="str">
        <f>VLOOKUP(Taulukko1[[#This Row],[Rivivalinta]],Sheet1!$C$1:$E$42,2,FALSE)</f>
        <v>Värdepapper</v>
      </c>
      <c r="D8535" s="5" t="str">
        <f>VLOOKUP(Taulukko1[[#This Row],[Rivivalinta]],Sheet1!$C$1:$E$42,3,FALSE)</f>
        <v>Debt securities</v>
      </c>
      <c r="E8535" s="1" t="s">
        <v>227</v>
      </c>
      <c r="F8535" s="2">
        <v>42004</v>
      </c>
      <c r="G8535" s="7">
        <v>3967</v>
      </c>
    </row>
    <row r="8536" spans="1:7" x14ac:dyDescent="0.2">
      <c r="A8536" s="6">
        <v>15</v>
      </c>
      <c r="B8536" s="5" t="s">
        <v>238</v>
      </c>
      <c r="C8536" s="5" t="str">
        <f>VLOOKUP(Taulukko1[[#This Row],[Rivivalinta]],Sheet1!$C$1:$E$42,2,FALSE)</f>
        <v xml:space="preserve">Derivat </v>
      </c>
      <c r="D8536" s="5" t="str">
        <f>VLOOKUP(Taulukko1[[#This Row],[Rivivalinta]],Sheet1!$C$1:$E$42,3,FALSE)</f>
        <v xml:space="preserve">Derivatives </v>
      </c>
      <c r="E8536" s="1" t="s">
        <v>227</v>
      </c>
      <c r="F8536" s="2">
        <v>42004</v>
      </c>
      <c r="G8536" s="7">
        <v>845</v>
      </c>
    </row>
    <row r="8537" spans="1:7" x14ac:dyDescent="0.2">
      <c r="A8537" s="6">
        <v>16</v>
      </c>
      <c r="B8537" s="5" t="s">
        <v>20</v>
      </c>
      <c r="C8537" s="5" t="str">
        <f>VLOOKUP(Taulukko1[[#This Row],[Rivivalinta]],Sheet1!$C$1:$E$42,2,FALSE)</f>
        <v>Övriga tillgångar</v>
      </c>
      <c r="D8537" s="5" t="str">
        <f>VLOOKUP(Taulukko1[[#This Row],[Rivivalinta]],Sheet1!$C$1:$E$42,3,FALSE)</f>
        <v>Other assets</v>
      </c>
      <c r="E8537" s="1" t="s">
        <v>227</v>
      </c>
      <c r="F8537" s="2">
        <v>42004</v>
      </c>
      <c r="G8537" s="7">
        <v>49709</v>
      </c>
    </row>
    <row r="8538" spans="1:7" x14ac:dyDescent="0.2">
      <c r="A8538" s="6">
        <v>17</v>
      </c>
      <c r="B8538" s="5" t="s">
        <v>21</v>
      </c>
      <c r="C8538" s="5" t="str">
        <f>VLOOKUP(Taulukko1[[#This Row],[Rivivalinta]],Sheet1!$C$1:$E$42,2,FALSE)</f>
        <v>SUMMA TILLGÅNGAR</v>
      </c>
      <c r="D8538" s="5" t="str">
        <f>VLOOKUP(Taulukko1[[#This Row],[Rivivalinta]],Sheet1!$C$1:$E$42,3,FALSE)</f>
        <v>TOTAL ASSETS</v>
      </c>
      <c r="E8538" s="1" t="s">
        <v>227</v>
      </c>
      <c r="F8538" s="2">
        <v>42004</v>
      </c>
      <c r="G8538" s="7">
        <v>609710</v>
      </c>
    </row>
    <row r="8539" spans="1:7" x14ac:dyDescent="0.2">
      <c r="A8539" s="6">
        <v>18</v>
      </c>
      <c r="B8539" s="5" t="s">
        <v>22</v>
      </c>
      <c r="C8539" s="5" t="str">
        <f>VLOOKUP(Taulukko1[[#This Row],[Rivivalinta]],Sheet1!$C$1:$E$42,2,FALSE)</f>
        <v>Inlåning från kreditinstitut</v>
      </c>
      <c r="D8539" s="5" t="str">
        <f>VLOOKUP(Taulukko1[[#This Row],[Rivivalinta]],Sheet1!$C$1:$E$42,3,FALSE)</f>
        <v>Deposits from credit institutions</v>
      </c>
      <c r="E8539" s="1" t="s">
        <v>227</v>
      </c>
      <c r="F8539" s="2">
        <v>42004</v>
      </c>
      <c r="G8539" s="7">
        <v>198173</v>
      </c>
    </row>
    <row r="8540" spans="1:7" x14ac:dyDescent="0.2">
      <c r="A8540" s="6">
        <v>19</v>
      </c>
      <c r="B8540" s="5" t="s">
        <v>23</v>
      </c>
      <c r="C8540" s="5" t="str">
        <f>VLOOKUP(Taulukko1[[#This Row],[Rivivalinta]],Sheet1!$C$1:$E$42,2,FALSE)</f>
        <v>Inlåning från allmänheten och offentliga samfund</v>
      </c>
      <c r="D8540" s="5" t="str">
        <f>VLOOKUP(Taulukko1[[#This Row],[Rivivalinta]],Sheet1!$C$1:$E$42,3,FALSE)</f>
        <v>Deposits from the public and public sector entities</v>
      </c>
      <c r="E8540" s="1" t="s">
        <v>227</v>
      </c>
      <c r="F8540" s="2">
        <v>42004</v>
      </c>
      <c r="G8540" s="7">
        <v>329947</v>
      </c>
    </row>
    <row r="8541" spans="1:7" x14ac:dyDescent="0.2">
      <c r="A8541" s="6">
        <v>20</v>
      </c>
      <c r="B8541" s="5" t="s">
        <v>24</v>
      </c>
      <c r="C8541" s="5" t="str">
        <f>VLOOKUP(Taulukko1[[#This Row],[Rivivalinta]],Sheet1!$C$1:$E$42,2,FALSE)</f>
        <v>Emitterade skuldebrev</v>
      </c>
      <c r="D8541" s="5" t="str">
        <f>VLOOKUP(Taulukko1[[#This Row],[Rivivalinta]],Sheet1!$C$1:$E$42,3,FALSE)</f>
        <v>Debt securities issued</v>
      </c>
      <c r="E8541" s="1" t="s">
        <v>227</v>
      </c>
      <c r="F8541" s="2">
        <v>42004</v>
      </c>
      <c r="G8541" s="7">
        <v>1</v>
      </c>
    </row>
    <row r="8542" spans="1:7" x14ac:dyDescent="0.2">
      <c r="A8542" s="6">
        <v>22</v>
      </c>
      <c r="B8542" s="5" t="s">
        <v>19</v>
      </c>
      <c r="C8542" s="5" t="str">
        <f>VLOOKUP(Taulukko1[[#This Row],[Rivivalinta]],Sheet1!$C$1:$E$42,2,FALSE)</f>
        <v>Derivat</v>
      </c>
      <c r="D8542" s="5" t="str">
        <f>VLOOKUP(Taulukko1[[#This Row],[Rivivalinta]],Sheet1!$C$1:$E$42,3,FALSE)</f>
        <v>Derivatives</v>
      </c>
      <c r="E8542" s="1" t="s">
        <v>227</v>
      </c>
      <c r="F8542" s="2">
        <v>42004</v>
      </c>
      <c r="G8542" s="7">
        <v>854</v>
      </c>
    </row>
    <row r="8543" spans="1:7" x14ac:dyDescent="0.2">
      <c r="A8543" s="6">
        <v>23</v>
      </c>
      <c r="B8543" s="5" t="s">
        <v>25</v>
      </c>
      <c r="C8543" s="5" t="str">
        <f>VLOOKUP(Taulukko1[[#This Row],[Rivivalinta]],Sheet1!$C$1:$E$42,2,FALSE)</f>
        <v>Eget kapital</v>
      </c>
      <c r="D8543" s="5" t="str">
        <f>VLOOKUP(Taulukko1[[#This Row],[Rivivalinta]],Sheet1!$C$1:$E$42,3,FALSE)</f>
        <v>Total equity</v>
      </c>
      <c r="E8543" s="1" t="s">
        <v>227</v>
      </c>
      <c r="F8543" s="2">
        <v>42004</v>
      </c>
      <c r="G8543" s="7">
        <v>54508</v>
      </c>
    </row>
    <row r="8544" spans="1:7" x14ac:dyDescent="0.2">
      <c r="A8544" s="6">
        <v>21</v>
      </c>
      <c r="B8544" s="5" t="s">
        <v>26</v>
      </c>
      <c r="C8544" s="5" t="str">
        <f>VLOOKUP(Taulukko1[[#This Row],[Rivivalinta]],Sheet1!$C$1:$E$42,2,FALSE)</f>
        <v>Övriga skulder</v>
      </c>
      <c r="D8544" s="5" t="str">
        <f>VLOOKUP(Taulukko1[[#This Row],[Rivivalinta]],Sheet1!$C$1:$E$42,3,FALSE)</f>
        <v>Other liabilities</v>
      </c>
      <c r="E8544" s="1" t="s">
        <v>227</v>
      </c>
      <c r="F8544" s="2">
        <v>42004</v>
      </c>
      <c r="G8544" s="7">
        <v>26227</v>
      </c>
    </row>
    <row r="8545" spans="1:7" x14ac:dyDescent="0.2">
      <c r="A8545" s="6">
        <v>24</v>
      </c>
      <c r="B8545" s="5" t="s">
        <v>27</v>
      </c>
      <c r="C8545" s="5" t="str">
        <f>VLOOKUP(Taulukko1[[#This Row],[Rivivalinta]],Sheet1!$C$1:$E$42,2,FALSE)</f>
        <v>SUMMA EGET KAPITAL OCH SKULDER</v>
      </c>
      <c r="D8545" s="5" t="str">
        <f>VLOOKUP(Taulukko1[[#This Row],[Rivivalinta]],Sheet1!$C$1:$E$42,3,FALSE)</f>
        <v>TOTAL EQUITY AND LIABILITIES</v>
      </c>
      <c r="E8545" s="1" t="s">
        <v>227</v>
      </c>
      <c r="F8545" s="2">
        <v>42004</v>
      </c>
      <c r="G8545" s="7">
        <v>609710</v>
      </c>
    </row>
    <row r="8546" spans="1:7" x14ac:dyDescent="0.2">
      <c r="A8546" s="6">
        <v>25</v>
      </c>
      <c r="B8546" s="5" t="s">
        <v>28</v>
      </c>
      <c r="C8546" s="5" t="str">
        <f>VLOOKUP(Taulukko1[[#This Row],[Rivivalinta]],Sheet1!$C$1:$E$42,2,FALSE)</f>
        <v>Exponering utanför balansräkningen</v>
      </c>
      <c r="D8546" s="5" t="str">
        <f>VLOOKUP(Taulukko1[[#This Row],[Rivivalinta]],Sheet1!$C$1:$E$42,3,FALSE)</f>
        <v>Off balance sheet exposures</v>
      </c>
      <c r="E8546" s="1" t="s">
        <v>227</v>
      </c>
      <c r="F8546" s="2">
        <v>42004</v>
      </c>
      <c r="G8546" s="7">
        <v>52967</v>
      </c>
    </row>
    <row r="8547" spans="1:7" x14ac:dyDescent="0.2">
      <c r="A8547" s="6">
        <v>28</v>
      </c>
      <c r="B8547" s="5" t="s">
        <v>29</v>
      </c>
      <c r="C8547" s="5" t="str">
        <f>VLOOKUP(Taulukko1[[#This Row],[Rivivalinta]],Sheet1!$C$1:$E$42,2,FALSE)</f>
        <v>Kostnader/intäkter, %</v>
      </c>
      <c r="D8547" s="5" t="str">
        <f>VLOOKUP(Taulukko1[[#This Row],[Rivivalinta]],Sheet1!$C$1:$E$42,3,FALSE)</f>
        <v>Cost/income ratio, %</v>
      </c>
      <c r="E8547" s="1" t="s">
        <v>227</v>
      </c>
      <c r="F8547" s="2">
        <v>42004</v>
      </c>
      <c r="G8547" s="8">
        <v>0.52928475033738187</v>
      </c>
    </row>
    <row r="8548" spans="1:7" x14ac:dyDescent="0.2">
      <c r="A8548" s="6">
        <v>29</v>
      </c>
      <c r="B8548" s="5" t="s">
        <v>30</v>
      </c>
      <c r="C8548" s="5" t="str">
        <f>VLOOKUP(Taulukko1[[#This Row],[Rivivalinta]],Sheet1!$C$1:$E$42,2,FALSE)</f>
        <v>Nödlidande exponeringar/Exponeringar, %</v>
      </c>
      <c r="D8548" s="5" t="str">
        <f>VLOOKUP(Taulukko1[[#This Row],[Rivivalinta]],Sheet1!$C$1:$E$42,3,FALSE)</f>
        <v>Non-performing exposures/Exposures, %</v>
      </c>
      <c r="E8548" s="1" t="s">
        <v>227</v>
      </c>
      <c r="F8548" s="2">
        <v>42004</v>
      </c>
      <c r="G8548" s="8">
        <v>1.6611990338512562E-2</v>
      </c>
    </row>
    <row r="8549" spans="1:7" x14ac:dyDescent="0.2">
      <c r="A8549" s="6">
        <v>30</v>
      </c>
      <c r="B8549" s="5" t="s">
        <v>31</v>
      </c>
      <c r="C8549" s="5" t="str">
        <f>VLOOKUP(Taulukko1[[#This Row],[Rivivalinta]],Sheet1!$C$1:$E$42,2,FALSE)</f>
        <v>Upplupna avsättningar på nödlidande exponeringar/Nödlidande Exponeringar, %</v>
      </c>
      <c r="D8549" s="5" t="str">
        <f>VLOOKUP(Taulukko1[[#This Row],[Rivivalinta]],Sheet1!$C$1:$E$42,3,FALSE)</f>
        <v>Accumulated impairments on non-performing exposures/Non-performing exposures, %</v>
      </c>
      <c r="E8549" s="1" t="s">
        <v>227</v>
      </c>
      <c r="F8549" s="2">
        <v>42004</v>
      </c>
      <c r="G8549" s="8">
        <v>6.0655381944444448E-2</v>
      </c>
    </row>
    <row r="8550" spans="1:7" x14ac:dyDescent="0.2">
      <c r="A8550" s="6">
        <v>31</v>
      </c>
      <c r="B8550" s="5" t="s">
        <v>32</v>
      </c>
      <c r="C8550" s="5" t="str">
        <f>VLOOKUP(Taulukko1[[#This Row],[Rivivalinta]],Sheet1!$C$1:$E$42,2,FALSE)</f>
        <v>Kapitalbas</v>
      </c>
      <c r="D8550" s="5" t="str">
        <f>VLOOKUP(Taulukko1[[#This Row],[Rivivalinta]],Sheet1!$C$1:$E$42,3,FALSE)</f>
        <v>Own funds</v>
      </c>
      <c r="E8550" s="1" t="s">
        <v>227</v>
      </c>
      <c r="F8550" s="2">
        <v>42004</v>
      </c>
      <c r="G8550" s="7">
        <v>67596.260569999999</v>
      </c>
    </row>
    <row r="8551" spans="1:7" x14ac:dyDescent="0.2">
      <c r="A8551" s="6">
        <v>32</v>
      </c>
      <c r="B8551" s="5" t="s">
        <v>33</v>
      </c>
      <c r="C8551" s="5" t="str">
        <f>VLOOKUP(Taulukko1[[#This Row],[Rivivalinta]],Sheet1!$C$1:$E$42,2,FALSE)</f>
        <v>Kärnprimärkapital (CET 1)</v>
      </c>
      <c r="D8551" s="5" t="str">
        <f>VLOOKUP(Taulukko1[[#This Row],[Rivivalinta]],Sheet1!$C$1:$E$42,3,FALSE)</f>
        <v>Common equity tier 1 capital (CET1)</v>
      </c>
      <c r="E8551" s="1" t="s">
        <v>227</v>
      </c>
      <c r="F8551" s="2">
        <v>42004</v>
      </c>
      <c r="G8551" s="7">
        <v>67588.600090000007</v>
      </c>
    </row>
    <row r="8552" spans="1:7" x14ac:dyDescent="0.2">
      <c r="A8552" s="6">
        <v>33</v>
      </c>
      <c r="B8552" s="5" t="s">
        <v>34</v>
      </c>
      <c r="C8552" s="5" t="str">
        <f>VLOOKUP(Taulukko1[[#This Row],[Rivivalinta]],Sheet1!$C$1:$E$42,2,FALSE)</f>
        <v>Övrigt primärkapital (AT 1)</v>
      </c>
      <c r="D8552" s="5" t="str">
        <f>VLOOKUP(Taulukko1[[#This Row],[Rivivalinta]],Sheet1!$C$1:$E$42,3,FALSE)</f>
        <v>Additional tier 1 capital (AT 1)</v>
      </c>
      <c r="E8552" s="1" t="s">
        <v>227</v>
      </c>
      <c r="F8552" s="2">
        <v>42004</v>
      </c>
      <c r="G8552" s="7"/>
    </row>
    <row r="8553" spans="1:7" x14ac:dyDescent="0.2">
      <c r="A8553" s="6">
        <v>34</v>
      </c>
      <c r="B8553" s="5" t="s">
        <v>35</v>
      </c>
      <c r="C8553" s="5" t="str">
        <f>VLOOKUP(Taulukko1[[#This Row],[Rivivalinta]],Sheet1!$C$1:$E$42,2,FALSE)</f>
        <v>Supplementärkapital (T2)</v>
      </c>
      <c r="D8553" s="5" t="str">
        <f>VLOOKUP(Taulukko1[[#This Row],[Rivivalinta]],Sheet1!$C$1:$E$42,3,FALSE)</f>
        <v>Tier 2 capital (T2)</v>
      </c>
      <c r="E8553" s="1" t="s">
        <v>227</v>
      </c>
      <c r="F8553" s="2">
        <v>42004</v>
      </c>
      <c r="G8553" s="7">
        <v>7.6604799999999997</v>
      </c>
    </row>
    <row r="8554" spans="1:7" x14ac:dyDescent="0.2">
      <c r="A8554" s="6">
        <v>35</v>
      </c>
      <c r="B8554" s="5" t="s">
        <v>36</v>
      </c>
      <c r="C8554" s="5" t="str">
        <f>VLOOKUP(Taulukko1[[#This Row],[Rivivalinta]],Sheet1!$C$1:$E$42,2,FALSE)</f>
        <v>Summa kapitalrelationer, %</v>
      </c>
      <c r="D8554" s="5" t="str">
        <f>VLOOKUP(Taulukko1[[#This Row],[Rivivalinta]],Sheet1!$C$1:$E$42,3,FALSE)</f>
        <v>Own funds ratio, %</v>
      </c>
      <c r="E8554" s="1" t="s">
        <v>227</v>
      </c>
      <c r="F8554" s="2">
        <v>42004</v>
      </c>
      <c r="G8554" s="8">
        <v>0.32509100111777289</v>
      </c>
    </row>
    <row r="8555" spans="1:7" x14ac:dyDescent="0.2">
      <c r="A8555" s="6">
        <v>36</v>
      </c>
      <c r="B8555" s="5" t="s">
        <v>37</v>
      </c>
      <c r="C8555" s="5" t="str">
        <f>VLOOKUP(Taulukko1[[#This Row],[Rivivalinta]],Sheet1!$C$1:$E$42,2,FALSE)</f>
        <v>Primärkapitalrelation, %</v>
      </c>
      <c r="D8555" s="5" t="str">
        <f>VLOOKUP(Taulukko1[[#This Row],[Rivivalinta]],Sheet1!$C$1:$E$42,3,FALSE)</f>
        <v>Tier 1 ratio, %</v>
      </c>
      <c r="E8555" s="1" t="s">
        <v>227</v>
      </c>
      <c r="F8555" s="2">
        <v>42004</v>
      </c>
      <c r="G8555" s="8">
        <v>0.32505415953672623</v>
      </c>
    </row>
    <row r="8556" spans="1:7" x14ac:dyDescent="0.2">
      <c r="A8556" s="6">
        <v>37</v>
      </c>
      <c r="B8556" s="5" t="s">
        <v>38</v>
      </c>
      <c r="C8556" s="5" t="str">
        <f>VLOOKUP(Taulukko1[[#This Row],[Rivivalinta]],Sheet1!$C$1:$E$42,2,FALSE)</f>
        <v>Kärnprimärkapitalrelation, %</v>
      </c>
      <c r="D8556" s="5" t="str">
        <f>VLOOKUP(Taulukko1[[#This Row],[Rivivalinta]],Sheet1!$C$1:$E$42,3,FALSE)</f>
        <v>CET 1 ratio, %</v>
      </c>
      <c r="E8556" s="1" t="s">
        <v>227</v>
      </c>
      <c r="F8556" s="2">
        <v>42004</v>
      </c>
      <c r="G8556" s="8">
        <v>0.32505415953672623</v>
      </c>
    </row>
    <row r="8557" spans="1:7" x14ac:dyDescent="0.2">
      <c r="A8557" s="6">
        <v>38</v>
      </c>
      <c r="B8557" s="5" t="s">
        <v>39</v>
      </c>
      <c r="C8557" s="5" t="str">
        <f>VLOOKUP(Taulukko1[[#This Row],[Rivivalinta]],Sheet1!$C$1:$E$42,2,FALSE)</f>
        <v>Summa exponeringsbelopp (RWA)</v>
      </c>
      <c r="D8557" s="5" t="str">
        <f>VLOOKUP(Taulukko1[[#This Row],[Rivivalinta]],Sheet1!$C$1:$E$42,3,FALSE)</f>
        <v>Total risk weighted assets (RWA)</v>
      </c>
      <c r="E8557" s="1" t="s">
        <v>227</v>
      </c>
      <c r="F8557" s="2">
        <v>42004</v>
      </c>
      <c r="G8557" s="7">
        <v>207930.27287000002</v>
      </c>
    </row>
    <row r="8558" spans="1:7" x14ac:dyDescent="0.2">
      <c r="A8558" s="6">
        <v>39</v>
      </c>
      <c r="B8558" s="5" t="s">
        <v>40</v>
      </c>
      <c r="C8558" s="5" t="str">
        <f>VLOOKUP(Taulukko1[[#This Row],[Rivivalinta]],Sheet1!$C$1:$E$42,2,FALSE)</f>
        <v>Exponeringsbelopp för kredit-, motpart- och utspädningsrisker</v>
      </c>
      <c r="D8558" s="5" t="str">
        <f>VLOOKUP(Taulukko1[[#This Row],[Rivivalinta]],Sheet1!$C$1:$E$42,3,FALSE)</f>
        <v>Credit and counterparty risks</v>
      </c>
      <c r="E8558" s="1" t="s">
        <v>227</v>
      </c>
      <c r="F8558" s="2">
        <v>42004</v>
      </c>
      <c r="G8558" s="7">
        <v>190198.541</v>
      </c>
    </row>
    <row r="8559" spans="1:7" x14ac:dyDescent="0.2">
      <c r="A8559" s="6">
        <v>40</v>
      </c>
      <c r="B8559" s="5" t="s">
        <v>41</v>
      </c>
      <c r="C8559" s="5" t="str">
        <f>VLOOKUP(Taulukko1[[#This Row],[Rivivalinta]],Sheet1!$C$1:$E$42,2,FALSE)</f>
        <v>Exponeringsbelopp för positions-, valutakurs- och råvarurisker</v>
      </c>
      <c r="D8559" s="5" t="str">
        <f>VLOOKUP(Taulukko1[[#This Row],[Rivivalinta]],Sheet1!$C$1:$E$42,3,FALSE)</f>
        <v>Position, currency and commodity risks</v>
      </c>
      <c r="E8559" s="1" t="s">
        <v>227</v>
      </c>
      <c r="F8559" s="2">
        <v>42004</v>
      </c>
      <c r="G8559" s="7"/>
    </row>
    <row r="8560" spans="1:7" x14ac:dyDescent="0.2">
      <c r="A8560" s="6">
        <v>41</v>
      </c>
      <c r="B8560" s="5" t="s">
        <v>42</v>
      </c>
      <c r="C8560" s="5" t="str">
        <f>VLOOKUP(Taulukko1[[#This Row],[Rivivalinta]],Sheet1!$C$1:$E$42,2,FALSE)</f>
        <v>Exponeringsbelopp för operativ risk</v>
      </c>
      <c r="D8560" s="5" t="str">
        <f>VLOOKUP(Taulukko1[[#This Row],[Rivivalinta]],Sheet1!$C$1:$E$42,3,FALSE)</f>
        <v>Operational risks</v>
      </c>
      <c r="E8560" s="1" t="s">
        <v>227</v>
      </c>
      <c r="F8560" s="2">
        <v>42004</v>
      </c>
      <c r="G8560" s="7">
        <v>17731.73187</v>
      </c>
    </row>
    <row r="8561" spans="1:7" x14ac:dyDescent="0.2">
      <c r="A8561" s="6">
        <v>42</v>
      </c>
      <c r="B8561" s="5" t="s">
        <v>43</v>
      </c>
      <c r="C8561" s="5" t="str">
        <f>VLOOKUP(Taulukko1[[#This Row],[Rivivalinta]],Sheet1!$C$1:$E$42,2,FALSE)</f>
        <v>Övriga riskexponeringar</v>
      </c>
      <c r="D8561" s="5" t="str">
        <f>VLOOKUP(Taulukko1[[#This Row],[Rivivalinta]],Sheet1!$C$1:$E$42,3,FALSE)</f>
        <v>Other risks</v>
      </c>
      <c r="E8561" s="1" t="s">
        <v>227</v>
      </c>
      <c r="F8561" s="2">
        <v>42004</v>
      </c>
      <c r="G8561" s="7"/>
    </row>
    <row r="8562" spans="1:7" x14ac:dyDescent="0.2">
      <c r="A8562" s="6">
        <v>1</v>
      </c>
      <c r="B8562" s="5" t="s">
        <v>5</v>
      </c>
      <c r="C8562" s="5" t="str">
        <f>VLOOKUP(Taulukko1[[#This Row],[Rivivalinta]],Sheet1!$C$1:$E$42,2,FALSE)</f>
        <v>Räntenetto</v>
      </c>
      <c r="D8562" s="5" t="str">
        <f>VLOOKUP(Taulukko1[[#This Row],[Rivivalinta]],Sheet1!$C$1:$E$42,3,FALSE)</f>
        <v>Net interest margin</v>
      </c>
      <c r="E8562" s="1" t="s">
        <v>67</v>
      </c>
      <c r="F8562" s="2">
        <v>42004</v>
      </c>
      <c r="G8562" s="7">
        <v>4090</v>
      </c>
    </row>
    <row r="8563" spans="1:7" x14ac:dyDescent="0.2">
      <c r="A8563" s="6">
        <v>2</v>
      </c>
      <c r="B8563" s="5" t="s">
        <v>6</v>
      </c>
      <c r="C8563" s="5" t="str">
        <f>VLOOKUP(Taulukko1[[#This Row],[Rivivalinta]],Sheet1!$C$1:$E$42,2,FALSE)</f>
        <v>Netto, avgifts- och provisionsintäkter</v>
      </c>
      <c r="D8563" s="5" t="str">
        <f>VLOOKUP(Taulukko1[[#This Row],[Rivivalinta]],Sheet1!$C$1:$E$42,3,FALSE)</f>
        <v>Net fee and commission income</v>
      </c>
      <c r="E8563" s="1" t="s">
        <v>67</v>
      </c>
      <c r="F8563" s="2">
        <v>42004</v>
      </c>
      <c r="G8563" s="7">
        <v>2124</v>
      </c>
    </row>
    <row r="8564" spans="1:7" x14ac:dyDescent="0.2">
      <c r="A8564" s="6">
        <v>3</v>
      </c>
      <c r="B8564" s="5" t="s">
        <v>7</v>
      </c>
      <c r="C8564" s="5" t="str">
        <f>VLOOKUP(Taulukko1[[#This Row],[Rivivalinta]],Sheet1!$C$1:$E$42,2,FALSE)</f>
        <v>Avgifts- och provisionsintäkter</v>
      </c>
      <c r="D8564" s="5" t="str">
        <f>VLOOKUP(Taulukko1[[#This Row],[Rivivalinta]],Sheet1!$C$1:$E$42,3,FALSE)</f>
        <v>Fee and commission income</v>
      </c>
      <c r="E8564" s="1" t="s">
        <v>67</v>
      </c>
      <c r="F8564" s="2">
        <v>42004</v>
      </c>
      <c r="G8564" s="7">
        <v>2387</v>
      </c>
    </row>
    <row r="8565" spans="1:7" x14ac:dyDescent="0.2">
      <c r="A8565" s="6">
        <v>4</v>
      </c>
      <c r="B8565" s="5" t="s">
        <v>8</v>
      </c>
      <c r="C8565" s="5" t="str">
        <f>VLOOKUP(Taulukko1[[#This Row],[Rivivalinta]],Sheet1!$C$1:$E$42,2,FALSE)</f>
        <v>Avgifts- och provisionskostnader</v>
      </c>
      <c r="D8565" s="5" t="str">
        <f>VLOOKUP(Taulukko1[[#This Row],[Rivivalinta]],Sheet1!$C$1:$E$42,3,FALSE)</f>
        <v>Fee and commission expenses</v>
      </c>
      <c r="E8565" s="1" t="s">
        <v>67</v>
      </c>
      <c r="F8565" s="2">
        <v>42004</v>
      </c>
      <c r="G8565" s="7">
        <v>263</v>
      </c>
    </row>
    <row r="8566" spans="1:7" x14ac:dyDescent="0.2">
      <c r="A8566" s="6">
        <v>5</v>
      </c>
      <c r="B8566" s="5" t="s">
        <v>9</v>
      </c>
      <c r="C8566" s="5" t="str">
        <f>VLOOKUP(Taulukko1[[#This Row],[Rivivalinta]],Sheet1!$C$1:$E$42,2,FALSE)</f>
        <v>Nettointäkter från handel och investeringar</v>
      </c>
      <c r="D8566" s="5" t="str">
        <f>VLOOKUP(Taulukko1[[#This Row],[Rivivalinta]],Sheet1!$C$1:$E$42,3,FALSE)</f>
        <v>Net trading and investing income</v>
      </c>
      <c r="E8566" s="1" t="s">
        <v>67</v>
      </c>
      <c r="F8566" s="2">
        <v>42004</v>
      </c>
      <c r="G8566" s="7">
        <v>7412</v>
      </c>
    </row>
    <row r="8567" spans="1:7" x14ac:dyDescent="0.2">
      <c r="A8567" s="6">
        <v>6</v>
      </c>
      <c r="B8567" s="5" t="s">
        <v>10</v>
      </c>
      <c r="C8567" s="5" t="str">
        <f>VLOOKUP(Taulukko1[[#This Row],[Rivivalinta]],Sheet1!$C$1:$E$42,2,FALSE)</f>
        <v>Övriga intäkter</v>
      </c>
      <c r="D8567" s="5" t="str">
        <f>VLOOKUP(Taulukko1[[#This Row],[Rivivalinta]],Sheet1!$C$1:$E$42,3,FALSE)</f>
        <v>Other income</v>
      </c>
      <c r="E8567" s="1" t="s">
        <v>67</v>
      </c>
      <c r="F8567" s="2">
        <v>42004</v>
      </c>
      <c r="G8567" s="7">
        <v>721</v>
      </c>
    </row>
    <row r="8568" spans="1:7" x14ac:dyDescent="0.2">
      <c r="A8568" s="6">
        <v>7</v>
      </c>
      <c r="B8568" s="5" t="s">
        <v>11</v>
      </c>
      <c r="C8568" s="5" t="str">
        <f>VLOOKUP(Taulukko1[[#This Row],[Rivivalinta]],Sheet1!$C$1:$E$42,2,FALSE)</f>
        <v>Totala inkomster</v>
      </c>
      <c r="D8568" s="5" t="str">
        <f>VLOOKUP(Taulukko1[[#This Row],[Rivivalinta]],Sheet1!$C$1:$E$42,3,FALSE)</f>
        <v>Total income</v>
      </c>
      <c r="E8568" s="1" t="s">
        <v>67</v>
      </c>
      <c r="F8568" s="2">
        <v>42004</v>
      </c>
      <c r="G8568" s="7">
        <v>14347</v>
      </c>
    </row>
    <row r="8569" spans="1:7" x14ac:dyDescent="0.2">
      <c r="A8569" s="6">
        <v>8</v>
      </c>
      <c r="B8569" s="5" t="s">
        <v>12</v>
      </c>
      <c r="C8569" s="5" t="str">
        <f>VLOOKUP(Taulukko1[[#This Row],[Rivivalinta]],Sheet1!$C$1:$E$42,2,FALSE)</f>
        <v>Totala kostnader</v>
      </c>
      <c r="D8569" s="5" t="str">
        <f>VLOOKUP(Taulukko1[[#This Row],[Rivivalinta]],Sheet1!$C$1:$E$42,3,FALSE)</f>
        <v>Total expenses</v>
      </c>
      <c r="E8569" s="1" t="s">
        <v>67</v>
      </c>
      <c r="F8569" s="2">
        <v>42004</v>
      </c>
      <c r="G8569" s="7">
        <v>5947</v>
      </c>
    </row>
    <row r="8570" spans="1:7" x14ac:dyDescent="0.2">
      <c r="A8570" s="6">
        <v>9</v>
      </c>
      <c r="B8570" s="5" t="s">
        <v>13</v>
      </c>
      <c r="C8570" s="5" t="str">
        <f>VLOOKUP(Taulukko1[[#This Row],[Rivivalinta]],Sheet1!$C$1:$E$42,2,FALSE)</f>
        <v>Nedskrivningar av lån och fordringar</v>
      </c>
      <c r="D8570" s="5" t="str">
        <f>VLOOKUP(Taulukko1[[#This Row],[Rivivalinta]],Sheet1!$C$1:$E$42,3,FALSE)</f>
        <v>Impairments on loans and receivables</v>
      </c>
      <c r="E8570" s="1" t="s">
        <v>67</v>
      </c>
      <c r="F8570" s="2">
        <v>42004</v>
      </c>
      <c r="G8570" s="7">
        <v>434</v>
      </c>
    </row>
    <row r="8571" spans="1:7" x14ac:dyDescent="0.2">
      <c r="A8571" s="6">
        <v>10</v>
      </c>
      <c r="B8571" s="5" t="s">
        <v>14</v>
      </c>
      <c r="C8571" s="5" t="str">
        <f>VLOOKUP(Taulukko1[[#This Row],[Rivivalinta]],Sheet1!$C$1:$E$42,2,FALSE)</f>
        <v>Rörelsevinst/-förlust</v>
      </c>
      <c r="D8571" s="5" t="str">
        <f>VLOOKUP(Taulukko1[[#This Row],[Rivivalinta]],Sheet1!$C$1:$E$42,3,FALSE)</f>
        <v>Operatingprofit/-loss</v>
      </c>
      <c r="E8571" s="1" t="s">
        <v>67</v>
      </c>
      <c r="F8571" s="2">
        <v>42004</v>
      </c>
      <c r="G8571" s="7">
        <v>7966</v>
      </c>
    </row>
    <row r="8572" spans="1:7" x14ac:dyDescent="0.2">
      <c r="A8572" s="6">
        <v>11</v>
      </c>
      <c r="B8572" s="5" t="s">
        <v>15</v>
      </c>
      <c r="C8572" s="5" t="str">
        <f>VLOOKUP(Taulukko1[[#This Row],[Rivivalinta]],Sheet1!$C$1:$E$42,2,FALSE)</f>
        <v>Kontanta medel och kassabehållning hos centralbanker</v>
      </c>
      <c r="D8572" s="5" t="str">
        <f>VLOOKUP(Taulukko1[[#This Row],[Rivivalinta]],Sheet1!$C$1:$E$42,3,FALSE)</f>
        <v>Cash and cash balances at central banks</v>
      </c>
      <c r="E8572" s="1" t="s">
        <v>67</v>
      </c>
      <c r="F8572" s="2">
        <v>42004</v>
      </c>
      <c r="G8572" s="7">
        <v>13941</v>
      </c>
    </row>
    <row r="8573" spans="1:7" x14ac:dyDescent="0.2">
      <c r="A8573" s="6">
        <v>12</v>
      </c>
      <c r="B8573" s="5" t="s">
        <v>16</v>
      </c>
      <c r="C8573" s="5" t="str">
        <f>VLOOKUP(Taulukko1[[#This Row],[Rivivalinta]],Sheet1!$C$1:$E$42,2,FALSE)</f>
        <v>Lån och förskott till kreditinstitut</v>
      </c>
      <c r="D8573" s="5" t="str">
        <f>VLOOKUP(Taulukko1[[#This Row],[Rivivalinta]],Sheet1!$C$1:$E$42,3,FALSE)</f>
        <v>Loans and advances to credit institutions</v>
      </c>
      <c r="E8573" s="1" t="s">
        <v>67</v>
      </c>
      <c r="F8573" s="2">
        <v>42004</v>
      </c>
      <c r="G8573" s="7">
        <v>7458</v>
      </c>
    </row>
    <row r="8574" spans="1:7" x14ac:dyDescent="0.2">
      <c r="A8574" s="6">
        <v>13</v>
      </c>
      <c r="B8574" s="5" t="s">
        <v>17</v>
      </c>
      <c r="C8574" s="5" t="str">
        <f>VLOOKUP(Taulukko1[[#This Row],[Rivivalinta]],Sheet1!$C$1:$E$42,2,FALSE)</f>
        <v>Lån och förskott till allmänheten och offentliga samfund</v>
      </c>
      <c r="D8574" s="5" t="str">
        <f>VLOOKUP(Taulukko1[[#This Row],[Rivivalinta]],Sheet1!$C$1:$E$42,3,FALSE)</f>
        <v>Loans and advances to the public and public sector entities</v>
      </c>
      <c r="E8574" s="1" t="s">
        <v>67</v>
      </c>
      <c r="F8574" s="2">
        <v>42004</v>
      </c>
      <c r="G8574" s="7">
        <v>253672</v>
      </c>
    </row>
    <row r="8575" spans="1:7" x14ac:dyDescent="0.2">
      <c r="A8575" s="6">
        <v>14</v>
      </c>
      <c r="B8575" s="5" t="s">
        <v>18</v>
      </c>
      <c r="C8575" s="5" t="str">
        <f>VLOOKUP(Taulukko1[[#This Row],[Rivivalinta]],Sheet1!$C$1:$E$42,2,FALSE)</f>
        <v>Värdepapper</v>
      </c>
      <c r="D8575" s="5" t="str">
        <f>VLOOKUP(Taulukko1[[#This Row],[Rivivalinta]],Sheet1!$C$1:$E$42,3,FALSE)</f>
        <v>Debt securities</v>
      </c>
      <c r="E8575" s="1" t="s">
        <v>67</v>
      </c>
      <c r="F8575" s="2">
        <v>42004</v>
      </c>
      <c r="G8575" s="7">
        <v>14269</v>
      </c>
    </row>
    <row r="8576" spans="1:7" x14ac:dyDescent="0.2">
      <c r="A8576" s="6">
        <v>15</v>
      </c>
      <c r="B8576" s="5" t="s">
        <v>238</v>
      </c>
      <c r="C8576" s="5" t="str">
        <f>VLOOKUP(Taulukko1[[#This Row],[Rivivalinta]],Sheet1!$C$1:$E$42,2,FALSE)</f>
        <v xml:space="preserve">Derivat </v>
      </c>
      <c r="D8576" s="5" t="str">
        <f>VLOOKUP(Taulukko1[[#This Row],[Rivivalinta]],Sheet1!$C$1:$E$42,3,FALSE)</f>
        <v xml:space="preserve">Derivatives </v>
      </c>
      <c r="E8576" s="1" t="s">
        <v>67</v>
      </c>
      <c r="F8576" s="2">
        <v>42004</v>
      </c>
      <c r="G8576" s="7">
        <v>185</v>
      </c>
    </row>
    <row r="8577" spans="1:7" x14ac:dyDescent="0.2">
      <c r="A8577" s="6">
        <v>16</v>
      </c>
      <c r="B8577" s="5" t="s">
        <v>20</v>
      </c>
      <c r="C8577" s="5" t="str">
        <f>VLOOKUP(Taulukko1[[#This Row],[Rivivalinta]],Sheet1!$C$1:$E$42,2,FALSE)</f>
        <v>Övriga tillgångar</v>
      </c>
      <c r="D8577" s="5" t="str">
        <f>VLOOKUP(Taulukko1[[#This Row],[Rivivalinta]],Sheet1!$C$1:$E$42,3,FALSE)</f>
        <v>Other assets</v>
      </c>
      <c r="E8577" s="1" t="s">
        <v>67</v>
      </c>
      <c r="F8577" s="2">
        <v>42004</v>
      </c>
      <c r="G8577" s="7">
        <v>44873</v>
      </c>
    </row>
    <row r="8578" spans="1:7" x14ac:dyDescent="0.2">
      <c r="A8578" s="6">
        <v>17</v>
      </c>
      <c r="B8578" s="5" t="s">
        <v>21</v>
      </c>
      <c r="C8578" s="5" t="str">
        <f>VLOOKUP(Taulukko1[[#This Row],[Rivivalinta]],Sheet1!$C$1:$E$42,2,FALSE)</f>
        <v>SUMMA TILLGÅNGAR</v>
      </c>
      <c r="D8578" s="5" t="str">
        <f>VLOOKUP(Taulukko1[[#This Row],[Rivivalinta]],Sheet1!$C$1:$E$42,3,FALSE)</f>
        <v>TOTAL ASSETS</v>
      </c>
      <c r="E8578" s="1" t="s">
        <v>67</v>
      </c>
      <c r="F8578" s="2">
        <v>42004</v>
      </c>
      <c r="G8578" s="7">
        <v>334398</v>
      </c>
    </row>
    <row r="8579" spans="1:7" x14ac:dyDescent="0.2">
      <c r="A8579" s="6">
        <v>18</v>
      </c>
      <c r="B8579" s="5" t="s">
        <v>22</v>
      </c>
      <c r="C8579" s="5" t="str">
        <f>VLOOKUP(Taulukko1[[#This Row],[Rivivalinta]],Sheet1!$C$1:$E$42,2,FALSE)</f>
        <v>Inlåning från kreditinstitut</v>
      </c>
      <c r="D8579" s="5" t="str">
        <f>VLOOKUP(Taulukko1[[#This Row],[Rivivalinta]],Sheet1!$C$1:$E$42,3,FALSE)</f>
        <v>Deposits from credit institutions</v>
      </c>
      <c r="E8579" s="1" t="s">
        <v>67</v>
      </c>
      <c r="F8579" s="2">
        <v>42004</v>
      </c>
      <c r="G8579" s="7">
        <v>20016</v>
      </c>
    </row>
    <row r="8580" spans="1:7" x14ac:dyDescent="0.2">
      <c r="A8580" s="6">
        <v>19</v>
      </c>
      <c r="B8580" s="5" t="s">
        <v>23</v>
      </c>
      <c r="C8580" s="5" t="str">
        <f>VLOOKUP(Taulukko1[[#This Row],[Rivivalinta]],Sheet1!$C$1:$E$42,2,FALSE)</f>
        <v>Inlåning från allmänheten och offentliga samfund</v>
      </c>
      <c r="D8580" s="5" t="str">
        <f>VLOOKUP(Taulukko1[[#This Row],[Rivivalinta]],Sheet1!$C$1:$E$42,3,FALSE)</f>
        <v>Deposits from the public and public sector entities</v>
      </c>
      <c r="E8580" s="1" t="s">
        <v>67</v>
      </c>
      <c r="F8580" s="2">
        <v>42004</v>
      </c>
      <c r="G8580" s="7">
        <v>237194</v>
      </c>
    </row>
    <row r="8581" spans="1:7" x14ac:dyDescent="0.2">
      <c r="A8581" s="6">
        <v>20</v>
      </c>
      <c r="B8581" s="5" t="s">
        <v>24</v>
      </c>
      <c r="C8581" s="5" t="str">
        <f>VLOOKUP(Taulukko1[[#This Row],[Rivivalinta]],Sheet1!$C$1:$E$42,2,FALSE)</f>
        <v>Emitterade skuldebrev</v>
      </c>
      <c r="D8581" s="5" t="str">
        <f>VLOOKUP(Taulukko1[[#This Row],[Rivivalinta]],Sheet1!$C$1:$E$42,3,FALSE)</f>
        <v>Debt securities issued</v>
      </c>
      <c r="E8581" s="1" t="s">
        <v>67</v>
      </c>
      <c r="F8581" s="2">
        <v>42004</v>
      </c>
      <c r="G8581" s="7">
        <v>1</v>
      </c>
    </row>
    <row r="8582" spans="1:7" x14ac:dyDescent="0.2">
      <c r="A8582" s="6">
        <v>22</v>
      </c>
      <c r="B8582" s="5" t="s">
        <v>19</v>
      </c>
      <c r="C8582" s="5" t="str">
        <f>VLOOKUP(Taulukko1[[#This Row],[Rivivalinta]],Sheet1!$C$1:$E$42,2,FALSE)</f>
        <v>Derivat</v>
      </c>
      <c r="D8582" s="5" t="str">
        <f>VLOOKUP(Taulukko1[[#This Row],[Rivivalinta]],Sheet1!$C$1:$E$42,3,FALSE)</f>
        <v>Derivatives</v>
      </c>
      <c r="E8582" s="1" t="s">
        <v>67</v>
      </c>
      <c r="F8582" s="2">
        <v>42004</v>
      </c>
      <c r="G8582" s="7">
        <v>176</v>
      </c>
    </row>
    <row r="8583" spans="1:7" x14ac:dyDescent="0.2">
      <c r="A8583" s="6">
        <v>23</v>
      </c>
      <c r="B8583" s="5" t="s">
        <v>25</v>
      </c>
      <c r="C8583" s="5" t="str">
        <f>VLOOKUP(Taulukko1[[#This Row],[Rivivalinta]],Sheet1!$C$1:$E$42,2,FALSE)</f>
        <v>Eget kapital</v>
      </c>
      <c r="D8583" s="5" t="str">
        <f>VLOOKUP(Taulukko1[[#This Row],[Rivivalinta]],Sheet1!$C$1:$E$42,3,FALSE)</f>
        <v>Total equity</v>
      </c>
      <c r="E8583" s="1" t="s">
        <v>67</v>
      </c>
      <c r="F8583" s="2">
        <v>42004</v>
      </c>
      <c r="G8583" s="7">
        <v>63674</v>
      </c>
    </row>
    <row r="8584" spans="1:7" x14ac:dyDescent="0.2">
      <c r="A8584" s="6">
        <v>21</v>
      </c>
      <c r="B8584" s="5" t="s">
        <v>26</v>
      </c>
      <c r="C8584" s="5" t="str">
        <f>VLOOKUP(Taulukko1[[#This Row],[Rivivalinta]],Sheet1!$C$1:$E$42,2,FALSE)</f>
        <v>Övriga skulder</v>
      </c>
      <c r="D8584" s="5" t="str">
        <f>VLOOKUP(Taulukko1[[#This Row],[Rivivalinta]],Sheet1!$C$1:$E$42,3,FALSE)</f>
        <v>Other liabilities</v>
      </c>
      <c r="E8584" s="1" t="s">
        <v>67</v>
      </c>
      <c r="F8584" s="2">
        <v>42004</v>
      </c>
      <c r="G8584" s="7">
        <v>13336</v>
      </c>
    </row>
    <row r="8585" spans="1:7" x14ac:dyDescent="0.2">
      <c r="A8585" s="6">
        <v>24</v>
      </c>
      <c r="B8585" s="5" t="s">
        <v>27</v>
      </c>
      <c r="C8585" s="5" t="str">
        <f>VLOOKUP(Taulukko1[[#This Row],[Rivivalinta]],Sheet1!$C$1:$E$42,2,FALSE)</f>
        <v>SUMMA EGET KAPITAL OCH SKULDER</v>
      </c>
      <c r="D8585" s="5" t="str">
        <f>VLOOKUP(Taulukko1[[#This Row],[Rivivalinta]],Sheet1!$C$1:$E$42,3,FALSE)</f>
        <v>TOTAL EQUITY AND LIABILITIES</v>
      </c>
      <c r="E8585" s="1" t="s">
        <v>67</v>
      </c>
      <c r="F8585" s="2">
        <v>42004</v>
      </c>
      <c r="G8585" s="7">
        <v>334397</v>
      </c>
    </row>
    <row r="8586" spans="1:7" x14ac:dyDescent="0.2">
      <c r="A8586" s="6">
        <v>25</v>
      </c>
      <c r="B8586" s="5" t="s">
        <v>28</v>
      </c>
      <c r="C8586" s="5" t="str">
        <f>VLOOKUP(Taulukko1[[#This Row],[Rivivalinta]],Sheet1!$C$1:$E$42,2,FALSE)</f>
        <v>Exponering utanför balansräkningen</v>
      </c>
      <c r="D8586" s="5" t="str">
        <f>VLOOKUP(Taulukko1[[#This Row],[Rivivalinta]],Sheet1!$C$1:$E$42,3,FALSE)</f>
        <v>Off balance sheet exposures</v>
      </c>
      <c r="E8586" s="1" t="s">
        <v>67</v>
      </c>
      <c r="F8586" s="2">
        <v>42004</v>
      </c>
      <c r="G8586" s="7">
        <v>19911</v>
      </c>
    </row>
    <row r="8587" spans="1:7" x14ac:dyDescent="0.2">
      <c r="A8587" s="6">
        <v>28</v>
      </c>
      <c r="B8587" s="5" t="s">
        <v>29</v>
      </c>
      <c r="C8587" s="5" t="str">
        <f>VLOOKUP(Taulukko1[[#This Row],[Rivivalinta]],Sheet1!$C$1:$E$42,2,FALSE)</f>
        <v>Kostnader/intäkter, %</v>
      </c>
      <c r="D8587" s="5" t="str">
        <f>VLOOKUP(Taulukko1[[#This Row],[Rivivalinta]],Sheet1!$C$1:$E$42,3,FALSE)</f>
        <v>Cost/income ratio, %</v>
      </c>
      <c r="E8587" s="1" t="s">
        <v>67</v>
      </c>
      <c r="F8587" s="2">
        <v>42004</v>
      </c>
      <c r="G8587" s="8">
        <v>0.35606637235500077</v>
      </c>
    </row>
    <row r="8588" spans="1:7" x14ac:dyDescent="0.2">
      <c r="A8588" s="6">
        <v>29</v>
      </c>
      <c r="B8588" s="5" t="s">
        <v>30</v>
      </c>
      <c r="C8588" s="5" t="str">
        <f>VLOOKUP(Taulukko1[[#This Row],[Rivivalinta]],Sheet1!$C$1:$E$42,2,FALSE)</f>
        <v>Nödlidande exponeringar/Exponeringar, %</v>
      </c>
      <c r="D8588" s="5" t="str">
        <f>VLOOKUP(Taulukko1[[#This Row],[Rivivalinta]],Sheet1!$C$1:$E$42,3,FALSE)</f>
        <v>Non-performing exposures/Exposures, %</v>
      </c>
      <c r="E8588" s="1" t="s">
        <v>67</v>
      </c>
      <c r="F8588" s="2">
        <v>42004</v>
      </c>
      <c r="G8588" s="8">
        <v>3.0838752802573494E-2</v>
      </c>
    </row>
    <row r="8589" spans="1:7" x14ac:dyDescent="0.2">
      <c r="A8589" s="6">
        <v>30</v>
      </c>
      <c r="B8589" s="5" t="s">
        <v>31</v>
      </c>
      <c r="C8589" s="5" t="str">
        <f>VLOOKUP(Taulukko1[[#This Row],[Rivivalinta]],Sheet1!$C$1:$E$42,2,FALSE)</f>
        <v>Upplupna avsättningar på nödlidande exponeringar/Nödlidande Exponeringar, %</v>
      </c>
      <c r="D8589" s="5" t="str">
        <f>VLOOKUP(Taulukko1[[#This Row],[Rivivalinta]],Sheet1!$C$1:$E$42,3,FALSE)</f>
        <v>Accumulated impairments on non-performing exposures/Non-performing exposures, %</v>
      </c>
      <c r="E8589" s="1" t="s">
        <v>67</v>
      </c>
      <c r="F8589" s="2">
        <v>42004</v>
      </c>
      <c r="G8589" s="8">
        <v>0.10860239331677579</v>
      </c>
    </row>
    <row r="8590" spans="1:7" x14ac:dyDescent="0.2">
      <c r="A8590" s="6">
        <v>31</v>
      </c>
      <c r="B8590" s="5" t="s">
        <v>32</v>
      </c>
      <c r="C8590" s="5" t="str">
        <f>VLOOKUP(Taulukko1[[#This Row],[Rivivalinta]],Sheet1!$C$1:$E$42,2,FALSE)</f>
        <v>Kapitalbas</v>
      </c>
      <c r="D8590" s="5" t="str">
        <f>VLOOKUP(Taulukko1[[#This Row],[Rivivalinta]],Sheet1!$C$1:$E$42,3,FALSE)</f>
        <v>Own funds</v>
      </c>
      <c r="E8590" s="1" t="s">
        <v>67</v>
      </c>
      <c r="F8590" s="2">
        <v>42004</v>
      </c>
      <c r="G8590" s="7">
        <v>68228.56293</v>
      </c>
    </row>
    <row r="8591" spans="1:7" x14ac:dyDescent="0.2">
      <c r="A8591" s="6">
        <v>32</v>
      </c>
      <c r="B8591" s="5" t="s">
        <v>33</v>
      </c>
      <c r="C8591" s="5" t="str">
        <f>VLOOKUP(Taulukko1[[#This Row],[Rivivalinta]],Sheet1!$C$1:$E$42,2,FALSE)</f>
        <v>Kärnprimärkapital (CET 1)</v>
      </c>
      <c r="D8591" s="5" t="str">
        <f>VLOOKUP(Taulukko1[[#This Row],[Rivivalinta]],Sheet1!$C$1:$E$42,3,FALSE)</f>
        <v>Common equity tier 1 capital (CET1)</v>
      </c>
      <c r="E8591" s="1" t="s">
        <v>67</v>
      </c>
      <c r="F8591" s="2">
        <v>42004</v>
      </c>
      <c r="G8591" s="7">
        <v>68223.410739999992</v>
      </c>
    </row>
    <row r="8592" spans="1:7" x14ac:dyDescent="0.2">
      <c r="A8592" s="6">
        <v>33</v>
      </c>
      <c r="B8592" s="5" t="s">
        <v>34</v>
      </c>
      <c r="C8592" s="5" t="str">
        <f>VLOOKUP(Taulukko1[[#This Row],[Rivivalinta]],Sheet1!$C$1:$E$42,2,FALSE)</f>
        <v>Övrigt primärkapital (AT 1)</v>
      </c>
      <c r="D8592" s="5" t="str">
        <f>VLOOKUP(Taulukko1[[#This Row],[Rivivalinta]],Sheet1!$C$1:$E$42,3,FALSE)</f>
        <v>Additional tier 1 capital (AT 1)</v>
      </c>
      <c r="E8592" s="1" t="s">
        <v>67</v>
      </c>
      <c r="F8592" s="2">
        <v>42004</v>
      </c>
      <c r="G8592" s="7"/>
    </row>
    <row r="8593" spans="1:7" x14ac:dyDescent="0.2">
      <c r="A8593" s="6">
        <v>34</v>
      </c>
      <c r="B8593" s="5" t="s">
        <v>35</v>
      </c>
      <c r="C8593" s="5" t="str">
        <f>VLOOKUP(Taulukko1[[#This Row],[Rivivalinta]],Sheet1!$C$1:$E$42,2,FALSE)</f>
        <v>Supplementärkapital (T2)</v>
      </c>
      <c r="D8593" s="5" t="str">
        <f>VLOOKUP(Taulukko1[[#This Row],[Rivivalinta]],Sheet1!$C$1:$E$42,3,FALSE)</f>
        <v>Tier 2 capital (T2)</v>
      </c>
      <c r="E8593" s="1" t="s">
        <v>67</v>
      </c>
      <c r="F8593" s="2">
        <v>42004</v>
      </c>
      <c r="G8593" s="7">
        <v>5.1521800000000004</v>
      </c>
    </row>
    <row r="8594" spans="1:7" x14ac:dyDescent="0.2">
      <c r="A8594" s="6">
        <v>35</v>
      </c>
      <c r="B8594" s="5" t="s">
        <v>36</v>
      </c>
      <c r="C8594" s="5" t="str">
        <f>VLOOKUP(Taulukko1[[#This Row],[Rivivalinta]],Sheet1!$C$1:$E$42,2,FALSE)</f>
        <v>Summa kapitalrelationer, %</v>
      </c>
      <c r="D8594" s="5" t="str">
        <f>VLOOKUP(Taulukko1[[#This Row],[Rivivalinta]],Sheet1!$C$1:$E$42,3,FALSE)</f>
        <v>Own funds ratio, %</v>
      </c>
      <c r="E8594" s="1" t="s">
        <v>67</v>
      </c>
      <c r="F8594" s="2">
        <v>42004</v>
      </c>
      <c r="G8594" s="8">
        <v>0.69204709762703032</v>
      </c>
    </row>
    <row r="8595" spans="1:7" x14ac:dyDescent="0.2">
      <c r="A8595" s="6">
        <v>36</v>
      </c>
      <c r="B8595" s="5" t="s">
        <v>37</v>
      </c>
      <c r="C8595" s="5" t="str">
        <f>VLOOKUP(Taulukko1[[#This Row],[Rivivalinta]],Sheet1!$C$1:$E$42,2,FALSE)</f>
        <v>Primärkapitalrelation, %</v>
      </c>
      <c r="D8595" s="5" t="str">
        <f>VLOOKUP(Taulukko1[[#This Row],[Rivivalinta]],Sheet1!$C$1:$E$42,3,FALSE)</f>
        <v>Tier 1 ratio, %</v>
      </c>
      <c r="E8595" s="1" t="s">
        <v>67</v>
      </c>
      <c r="F8595" s="2">
        <v>42004</v>
      </c>
      <c r="G8595" s="8">
        <v>0.69199483860261579</v>
      </c>
    </row>
    <row r="8596" spans="1:7" x14ac:dyDescent="0.2">
      <c r="A8596" s="6">
        <v>37</v>
      </c>
      <c r="B8596" s="5" t="s">
        <v>38</v>
      </c>
      <c r="C8596" s="5" t="str">
        <f>VLOOKUP(Taulukko1[[#This Row],[Rivivalinta]],Sheet1!$C$1:$E$42,2,FALSE)</f>
        <v>Kärnprimärkapitalrelation, %</v>
      </c>
      <c r="D8596" s="5" t="str">
        <f>VLOOKUP(Taulukko1[[#This Row],[Rivivalinta]],Sheet1!$C$1:$E$42,3,FALSE)</f>
        <v>CET 1 ratio, %</v>
      </c>
      <c r="E8596" s="1" t="s">
        <v>67</v>
      </c>
      <c r="F8596" s="2">
        <v>42004</v>
      </c>
      <c r="G8596" s="8">
        <v>0.69199483860261579</v>
      </c>
    </row>
    <row r="8597" spans="1:7" x14ac:dyDescent="0.2">
      <c r="A8597" s="6">
        <v>38</v>
      </c>
      <c r="B8597" s="5" t="s">
        <v>39</v>
      </c>
      <c r="C8597" s="5" t="str">
        <f>VLOOKUP(Taulukko1[[#This Row],[Rivivalinta]],Sheet1!$C$1:$E$42,2,FALSE)</f>
        <v>Summa exponeringsbelopp (RWA)</v>
      </c>
      <c r="D8597" s="5" t="str">
        <f>VLOOKUP(Taulukko1[[#This Row],[Rivivalinta]],Sheet1!$C$1:$E$42,3,FALSE)</f>
        <v>Total risk weighted assets (RWA)</v>
      </c>
      <c r="E8597" s="1" t="s">
        <v>67</v>
      </c>
      <c r="F8597" s="2">
        <v>42004</v>
      </c>
      <c r="G8597" s="7">
        <v>98589.479189999998</v>
      </c>
    </row>
    <row r="8598" spans="1:7" x14ac:dyDescent="0.2">
      <c r="A8598" s="6">
        <v>39</v>
      </c>
      <c r="B8598" s="5" t="s">
        <v>40</v>
      </c>
      <c r="C8598" s="5" t="str">
        <f>VLOOKUP(Taulukko1[[#This Row],[Rivivalinta]],Sheet1!$C$1:$E$42,2,FALSE)</f>
        <v>Exponeringsbelopp för kredit-, motpart- och utspädningsrisker</v>
      </c>
      <c r="D8598" s="5" t="str">
        <f>VLOOKUP(Taulukko1[[#This Row],[Rivivalinta]],Sheet1!$C$1:$E$42,3,FALSE)</f>
        <v>Credit and counterparty risks</v>
      </c>
      <c r="E8598" s="1" t="s">
        <v>67</v>
      </c>
      <c r="F8598" s="2">
        <v>42004</v>
      </c>
      <c r="G8598" s="7">
        <v>86841.172860000006</v>
      </c>
    </row>
    <row r="8599" spans="1:7" x14ac:dyDescent="0.2">
      <c r="A8599" s="6">
        <v>40</v>
      </c>
      <c r="B8599" s="5" t="s">
        <v>41</v>
      </c>
      <c r="C8599" s="5" t="str">
        <f>VLOOKUP(Taulukko1[[#This Row],[Rivivalinta]],Sheet1!$C$1:$E$42,2,FALSE)</f>
        <v>Exponeringsbelopp för positions-, valutakurs- och råvarurisker</v>
      </c>
      <c r="D8599" s="5" t="str">
        <f>VLOOKUP(Taulukko1[[#This Row],[Rivivalinta]],Sheet1!$C$1:$E$42,3,FALSE)</f>
        <v>Position, currency and commodity risks</v>
      </c>
      <c r="E8599" s="1" t="s">
        <v>67</v>
      </c>
      <c r="F8599" s="2">
        <v>42004</v>
      </c>
      <c r="G8599" s="7"/>
    </row>
    <row r="8600" spans="1:7" x14ac:dyDescent="0.2">
      <c r="A8600" s="6">
        <v>41</v>
      </c>
      <c r="B8600" s="5" t="s">
        <v>42</v>
      </c>
      <c r="C8600" s="5" t="str">
        <f>VLOOKUP(Taulukko1[[#This Row],[Rivivalinta]],Sheet1!$C$1:$E$42,2,FALSE)</f>
        <v>Exponeringsbelopp för operativ risk</v>
      </c>
      <c r="D8600" s="5" t="str">
        <f>VLOOKUP(Taulukko1[[#This Row],[Rivivalinta]],Sheet1!$C$1:$E$42,3,FALSE)</f>
        <v>Operational risks</v>
      </c>
      <c r="E8600" s="1" t="s">
        <v>67</v>
      </c>
      <c r="F8600" s="2">
        <v>42004</v>
      </c>
      <c r="G8600" s="7">
        <v>11748.306329999999</v>
      </c>
    </row>
    <row r="8601" spans="1:7" x14ac:dyDescent="0.2">
      <c r="A8601" s="6">
        <v>42</v>
      </c>
      <c r="B8601" s="5" t="s">
        <v>43</v>
      </c>
      <c r="C8601" s="5" t="str">
        <f>VLOOKUP(Taulukko1[[#This Row],[Rivivalinta]],Sheet1!$C$1:$E$42,2,FALSE)</f>
        <v>Övriga riskexponeringar</v>
      </c>
      <c r="D8601" s="5" t="str">
        <f>VLOOKUP(Taulukko1[[#This Row],[Rivivalinta]],Sheet1!$C$1:$E$42,3,FALSE)</f>
        <v>Other risks</v>
      </c>
      <c r="E8601" s="1" t="s">
        <v>67</v>
      </c>
      <c r="F8601" s="2">
        <v>42004</v>
      </c>
      <c r="G8601" s="7"/>
    </row>
    <row r="8602" spans="1:7" x14ac:dyDescent="0.2">
      <c r="A8602" s="6">
        <v>1</v>
      </c>
      <c r="B8602" s="5" t="s">
        <v>5</v>
      </c>
      <c r="C8602" s="5" t="str">
        <f>VLOOKUP(Taulukko1[[#This Row],[Rivivalinta]],Sheet1!$C$1:$E$42,2,FALSE)</f>
        <v>Räntenetto</v>
      </c>
      <c r="D8602" s="5" t="str">
        <f>VLOOKUP(Taulukko1[[#This Row],[Rivivalinta]],Sheet1!$C$1:$E$42,3,FALSE)</f>
        <v>Net interest margin</v>
      </c>
      <c r="E8602" s="1" t="s">
        <v>68</v>
      </c>
      <c r="F8602" s="2">
        <v>42004</v>
      </c>
      <c r="G8602" s="7">
        <v>1245</v>
      </c>
    </row>
    <row r="8603" spans="1:7" x14ac:dyDescent="0.2">
      <c r="A8603" s="6">
        <v>2</v>
      </c>
      <c r="B8603" s="5" t="s">
        <v>6</v>
      </c>
      <c r="C8603" s="5" t="str">
        <f>VLOOKUP(Taulukko1[[#This Row],[Rivivalinta]],Sheet1!$C$1:$E$42,2,FALSE)</f>
        <v>Netto, avgifts- och provisionsintäkter</v>
      </c>
      <c r="D8603" s="5" t="str">
        <f>VLOOKUP(Taulukko1[[#This Row],[Rivivalinta]],Sheet1!$C$1:$E$42,3,FALSE)</f>
        <v>Net fee and commission income</v>
      </c>
      <c r="E8603" s="1" t="s">
        <v>68</v>
      </c>
      <c r="F8603" s="2">
        <v>42004</v>
      </c>
      <c r="G8603" s="7">
        <v>501</v>
      </c>
    </row>
    <row r="8604" spans="1:7" x14ac:dyDescent="0.2">
      <c r="A8604" s="6">
        <v>3</v>
      </c>
      <c r="B8604" s="5" t="s">
        <v>7</v>
      </c>
      <c r="C8604" s="5" t="str">
        <f>VLOOKUP(Taulukko1[[#This Row],[Rivivalinta]],Sheet1!$C$1:$E$42,2,FALSE)</f>
        <v>Avgifts- och provisionsintäkter</v>
      </c>
      <c r="D8604" s="5" t="str">
        <f>VLOOKUP(Taulukko1[[#This Row],[Rivivalinta]],Sheet1!$C$1:$E$42,3,FALSE)</f>
        <v>Fee and commission income</v>
      </c>
      <c r="E8604" s="1" t="s">
        <v>68</v>
      </c>
      <c r="F8604" s="2">
        <v>42004</v>
      </c>
      <c r="G8604" s="7">
        <v>590</v>
      </c>
    </row>
    <row r="8605" spans="1:7" x14ac:dyDescent="0.2">
      <c r="A8605" s="6">
        <v>4</v>
      </c>
      <c r="B8605" s="5" t="s">
        <v>8</v>
      </c>
      <c r="C8605" s="5" t="str">
        <f>VLOOKUP(Taulukko1[[#This Row],[Rivivalinta]],Sheet1!$C$1:$E$42,2,FALSE)</f>
        <v>Avgifts- och provisionskostnader</v>
      </c>
      <c r="D8605" s="5" t="str">
        <f>VLOOKUP(Taulukko1[[#This Row],[Rivivalinta]],Sheet1!$C$1:$E$42,3,FALSE)</f>
        <v>Fee and commission expenses</v>
      </c>
      <c r="E8605" s="1" t="s">
        <v>68</v>
      </c>
      <c r="F8605" s="2">
        <v>42004</v>
      </c>
      <c r="G8605" s="7">
        <v>89</v>
      </c>
    </row>
    <row r="8606" spans="1:7" x14ac:dyDescent="0.2">
      <c r="A8606" s="6">
        <v>5</v>
      </c>
      <c r="B8606" s="5" t="s">
        <v>9</v>
      </c>
      <c r="C8606" s="5" t="str">
        <f>VLOOKUP(Taulukko1[[#This Row],[Rivivalinta]],Sheet1!$C$1:$E$42,2,FALSE)</f>
        <v>Nettointäkter från handel och investeringar</v>
      </c>
      <c r="D8606" s="5" t="str">
        <f>VLOOKUP(Taulukko1[[#This Row],[Rivivalinta]],Sheet1!$C$1:$E$42,3,FALSE)</f>
        <v>Net trading and investing income</v>
      </c>
      <c r="E8606" s="1" t="s">
        <v>68</v>
      </c>
      <c r="F8606" s="2">
        <v>42004</v>
      </c>
      <c r="G8606" s="7">
        <v>716</v>
      </c>
    </row>
    <row r="8607" spans="1:7" x14ac:dyDescent="0.2">
      <c r="A8607" s="6">
        <v>6</v>
      </c>
      <c r="B8607" s="5" t="s">
        <v>10</v>
      </c>
      <c r="C8607" s="5" t="str">
        <f>VLOOKUP(Taulukko1[[#This Row],[Rivivalinta]],Sheet1!$C$1:$E$42,2,FALSE)</f>
        <v>Övriga intäkter</v>
      </c>
      <c r="D8607" s="5" t="str">
        <f>VLOOKUP(Taulukko1[[#This Row],[Rivivalinta]],Sheet1!$C$1:$E$42,3,FALSE)</f>
        <v>Other income</v>
      </c>
      <c r="E8607" s="1" t="s">
        <v>68</v>
      </c>
      <c r="F8607" s="2">
        <v>42004</v>
      </c>
      <c r="G8607" s="7">
        <v>82</v>
      </c>
    </row>
    <row r="8608" spans="1:7" x14ac:dyDescent="0.2">
      <c r="A8608" s="6">
        <v>7</v>
      </c>
      <c r="B8608" s="5" t="s">
        <v>11</v>
      </c>
      <c r="C8608" s="5" t="str">
        <f>VLOOKUP(Taulukko1[[#This Row],[Rivivalinta]],Sheet1!$C$1:$E$42,2,FALSE)</f>
        <v>Totala inkomster</v>
      </c>
      <c r="D8608" s="5" t="str">
        <f>VLOOKUP(Taulukko1[[#This Row],[Rivivalinta]],Sheet1!$C$1:$E$42,3,FALSE)</f>
        <v>Total income</v>
      </c>
      <c r="E8608" s="1" t="s">
        <v>68</v>
      </c>
      <c r="F8608" s="2">
        <v>42004</v>
      </c>
      <c r="G8608" s="7">
        <v>2544</v>
      </c>
    </row>
    <row r="8609" spans="1:7" x14ac:dyDescent="0.2">
      <c r="A8609" s="6">
        <v>8</v>
      </c>
      <c r="B8609" s="5" t="s">
        <v>12</v>
      </c>
      <c r="C8609" s="5" t="str">
        <f>VLOOKUP(Taulukko1[[#This Row],[Rivivalinta]],Sheet1!$C$1:$E$42,2,FALSE)</f>
        <v>Totala kostnader</v>
      </c>
      <c r="D8609" s="5" t="str">
        <f>VLOOKUP(Taulukko1[[#This Row],[Rivivalinta]],Sheet1!$C$1:$E$42,3,FALSE)</f>
        <v>Total expenses</v>
      </c>
      <c r="E8609" s="1" t="s">
        <v>68</v>
      </c>
      <c r="F8609" s="2">
        <v>42004</v>
      </c>
      <c r="G8609" s="7">
        <v>1412</v>
      </c>
    </row>
    <row r="8610" spans="1:7" x14ac:dyDescent="0.2">
      <c r="A8610" s="6">
        <v>9</v>
      </c>
      <c r="B8610" s="5" t="s">
        <v>13</v>
      </c>
      <c r="C8610" s="5" t="str">
        <f>VLOOKUP(Taulukko1[[#This Row],[Rivivalinta]],Sheet1!$C$1:$E$42,2,FALSE)</f>
        <v>Nedskrivningar av lån och fordringar</v>
      </c>
      <c r="D8610" s="5" t="str">
        <f>VLOOKUP(Taulukko1[[#This Row],[Rivivalinta]],Sheet1!$C$1:$E$42,3,FALSE)</f>
        <v>Impairments on loans and receivables</v>
      </c>
      <c r="E8610" s="1" t="s">
        <v>68</v>
      </c>
      <c r="F8610" s="2">
        <v>42004</v>
      </c>
      <c r="G8610" s="7">
        <v>247</v>
      </c>
    </row>
    <row r="8611" spans="1:7" x14ac:dyDescent="0.2">
      <c r="A8611" s="6">
        <v>10</v>
      </c>
      <c r="B8611" s="5" t="s">
        <v>14</v>
      </c>
      <c r="C8611" s="5" t="str">
        <f>VLOOKUP(Taulukko1[[#This Row],[Rivivalinta]],Sheet1!$C$1:$E$42,2,FALSE)</f>
        <v>Rörelsevinst/-förlust</v>
      </c>
      <c r="D8611" s="5" t="str">
        <f>VLOOKUP(Taulukko1[[#This Row],[Rivivalinta]],Sheet1!$C$1:$E$42,3,FALSE)</f>
        <v>Operatingprofit/-loss</v>
      </c>
      <c r="E8611" s="1" t="s">
        <v>68</v>
      </c>
      <c r="F8611" s="2">
        <v>42004</v>
      </c>
      <c r="G8611" s="7">
        <v>883</v>
      </c>
    </row>
    <row r="8612" spans="1:7" x14ac:dyDescent="0.2">
      <c r="A8612" s="6">
        <v>11</v>
      </c>
      <c r="B8612" s="5" t="s">
        <v>15</v>
      </c>
      <c r="C8612" s="5" t="str">
        <f>VLOOKUP(Taulukko1[[#This Row],[Rivivalinta]],Sheet1!$C$1:$E$42,2,FALSE)</f>
        <v>Kontanta medel och kassabehållning hos centralbanker</v>
      </c>
      <c r="D8612" s="5" t="str">
        <f>VLOOKUP(Taulukko1[[#This Row],[Rivivalinta]],Sheet1!$C$1:$E$42,3,FALSE)</f>
        <v>Cash and cash balances at central banks</v>
      </c>
      <c r="E8612" s="1" t="s">
        <v>68</v>
      </c>
      <c r="F8612" s="2">
        <v>42004</v>
      </c>
      <c r="G8612" s="7">
        <v>1579</v>
      </c>
    </row>
    <row r="8613" spans="1:7" x14ac:dyDescent="0.2">
      <c r="A8613" s="6">
        <v>12</v>
      </c>
      <c r="B8613" s="5" t="s">
        <v>16</v>
      </c>
      <c r="C8613" s="5" t="str">
        <f>VLOOKUP(Taulukko1[[#This Row],[Rivivalinta]],Sheet1!$C$1:$E$42,2,FALSE)</f>
        <v>Lån och förskott till kreditinstitut</v>
      </c>
      <c r="D8613" s="5" t="str">
        <f>VLOOKUP(Taulukko1[[#This Row],[Rivivalinta]],Sheet1!$C$1:$E$42,3,FALSE)</f>
        <v>Loans and advances to credit institutions</v>
      </c>
      <c r="E8613" s="1" t="s">
        <v>68</v>
      </c>
      <c r="F8613" s="2">
        <v>42004</v>
      </c>
      <c r="G8613" s="7">
        <v>518</v>
      </c>
    </row>
    <row r="8614" spans="1:7" x14ac:dyDescent="0.2">
      <c r="A8614" s="6">
        <v>13</v>
      </c>
      <c r="B8614" s="5" t="s">
        <v>17</v>
      </c>
      <c r="C8614" s="5" t="str">
        <f>VLOOKUP(Taulukko1[[#This Row],[Rivivalinta]],Sheet1!$C$1:$E$42,2,FALSE)</f>
        <v>Lån och förskott till allmänheten och offentliga samfund</v>
      </c>
      <c r="D8614" s="5" t="str">
        <f>VLOOKUP(Taulukko1[[#This Row],[Rivivalinta]],Sheet1!$C$1:$E$42,3,FALSE)</f>
        <v>Loans and advances to the public and public sector entities</v>
      </c>
      <c r="E8614" s="1" t="s">
        <v>68</v>
      </c>
      <c r="F8614" s="2">
        <v>42004</v>
      </c>
      <c r="G8614" s="7">
        <v>88828</v>
      </c>
    </row>
    <row r="8615" spans="1:7" x14ac:dyDescent="0.2">
      <c r="A8615" s="6">
        <v>14</v>
      </c>
      <c r="B8615" s="5" t="s">
        <v>18</v>
      </c>
      <c r="C8615" s="5" t="str">
        <f>VLOOKUP(Taulukko1[[#This Row],[Rivivalinta]],Sheet1!$C$1:$E$42,2,FALSE)</f>
        <v>Värdepapper</v>
      </c>
      <c r="D8615" s="5" t="str">
        <f>VLOOKUP(Taulukko1[[#This Row],[Rivivalinta]],Sheet1!$C$1:$E$42,3,FALSE)</f>
        <v>Debt securities</v>
      </c>
      <c r="E8615" s="1" t="s">
        <v>68</v>
      </c>
      <c r="F8615" s="2">
        <v>42004</v>
      </c>
      <c r="G8615" s="7"/>
    </row>
    <row r="8616" spans="1:7" x14ac:dyDescent="0.2">
      <c r="A8616" s="6">
        <v>15</v>
      </c>
      <c r="B8616" s="5" t="s">
        <v>238</v>
      </c>
      <c r="C8616" s="5" t="str">
        <f>VLOOKUP(Taulukko1[[#This Row],[Rivivalinta]],Sheet1!$C$1:$E$42,2,FALSE)</f>
        <v xml:space="preserve">Derivat </v>
      </c>
      <c r="D8616" s="5" t="str">
        <f>VLOOKUP(Taulukko1[[#This Row],[Rivivalinta]],Sheet1!$C$1:$E$42,3,FALSE)</f>
        <v xml:space="preserve">Derivatives </v>
      </c>
      <c r="E8616" s="1" t="s">
        <v>68</v>
      </c>
      <c r="F8616" s="2">
        <v>42004</v>
      </c>
      <c r="G8616" s="7"/>
    </row>
    <row r="8617" spans="1:7" x14ac:dyDescent="0.2">
      <c r="A8617" s="6">
        <v>16</v>
      </c>
      <c r="B8617" s="5" t="s">
        <v>20</v>
      </c>
      <c r="C8617" s="5" t="str">
        <f>VLOOKUP(Taulukko1[[#This Row],[Rivivalinta]],Sheet1!$C$1:$E$42,2,FALSE)</f>
        <v>Övriga tillgångar</v>
      </c>
      <c r="D8617" s="5" t="str">
        <f>VLOOKUP(Taulukko1[[#This Row],[Rivivalinta]],Sheet1!$C$1:$E$42,3,FALSE)</f>
        <v>Other assets</v>
      </c>
      <c r="E8617" s="1" t="s">
        <v>68</v>
      </c>
      <c r="F8617" s="2">
        <v>42004</v>
      </c>
      <c r="G8617" s="7">
        <v>10377</v>
      </c>
    </row>
    <row r="8618" spans="1:7" x14ac:dyDescent="0.2">
      <c r="A8618" s="6">
        <v>17</v>
      </c>
      <c r="B8618" s="5" t="s">
        <v>21</v>
      </c>
      <c r="C8618" s="5" t="str">
        <f>VLOOKUP(Taulukko1[[#This Row],[Rivivalinta]],Sheet1!$C$1:$E$42,2,FALSE)</f>
        <v>SUMMA TILLGÅNGAR</v>
      </c>
      <c r="D8618" s="5" t="str">
        <f>VLOOKUP(Taulukko1[[#This Row],[Rivivalinta]],Sheet1!$C$1:$E$42,3,FALSE)</f>
        <v>TOTAL ASSETS</v>
      </c>
      <c r="E8618" s="1" t="s">
        <v>68</v>
      </c>
      <c r="F8618" s="2">
        <v>42004</v>
      </c>
      <c r="G8618" s="7">
        <v>101302</v>
      </c>
    </row>
    <row r="8619" spans="1:7" x14ac:dyDescent="0.2">
      <c r="A8619" s="6">
        <v>18</v>
      </c>
      <c r="B8619" s="5" t="s">
        <v>22</v>
      </c>
      <c r="C8619" s="5" t="str">
        <f>VLOOKUP(Taulukko1[[#This Row],[Rivivalinta]],Sheet1!$C$1:$E$42,2,FALSE)</f>
        <v>Inlåning från kreditinstitut</v>
      </c>
      <c r="D8619" s="5" t="str">
        <f>VLOOKUP(Taulukko1[[#This Row],[Rivivalinta]],Sheet1!$C$1:$E$42,3,FALSE)</f>
        <v>Deposits from credit institutions</v>
      </c>
      <c r="E8619" s="1" t="s">
        <v>68</v>
      </c>
      <c r="F8619" s="2">
        <v>42004</v>
      </c>
      <c r="G8619" s="7">
        <v>17047</v>
      </c>
    </row>
    <row r="8620" spans="1:7" x14ac:dyDescent="0.2">
      <c r="A8620" s="6">
        <v>19</v>
      </c>
      <c r="B8620" s="5" t="s">
        <v>23</v>
      </c>
      <c r="C8620" s="5" t="str">
        <f>VLOOKUP(Taulukko1[[#This Row],[Rivivalinta]],Sheet1!$C$1:$E$42,2,FALSE)</f>
        <v>Inlåning från allmänheten och offentliga samfund</v>
      </c>
      <c r="D8620" s="5" t="str">
        <f>VLOOKUP(Taulukko1[[#This Row],[Rivivalinta]],Sheet1!$C$1:$E$42,3,FALSE)</f>
        <v>Deposits from the public and public sector entities</v>
      </c>
      <c r="E8620" s="1" t="s">
        <v>68</v>
      </c>
      <c r="F8620" s="2">
        <v>42004</v>
      </c>
      <c r="G8620" s="7">
        <v>66278</v>
      </c>
    </row>
    <row r="8621" spans="1:7" x14ac:dyDescent="0.2">
      <c r="A8621" s="6">
        <v>20</v>
      </c>
      <c r="B8621" s="5" t="s">
        <v>24</v>
      </c>
      <c r="C8621" s="5" t="str">
        <f>VLOOKUP(Taulukko1[[#This Row],[Rivivalinta]],Sheet1!$C$1:$E$42,2,FALSE)</f>
        <v>Emitterade skuldebrev</v>
      </c>
      <c r="D8621" s="5" t="str">
        <f>VLOOKUP(Taulukko1[[#This Row],[Rivivalinta]],Sheet1!$C$1:$E$42,3,FALSE)</f>
        <v>Debt securities issued</v>
      </c>
      <c r="E8621" s="1" t="s">
        <v>68</v>
      </c>
      <c r="F8621" s="2">
        <v>42004</v>
      </c>
      <c r="G8621" s="7">
        <v>1</v>
      </c>
    </row>
    <row r="8622" spans="1:7" x14ac:dyDescent="0.2">
      <c r="A8622" s="6">
        <v>22</v>
      </c>
      <c r="B8622" s="5" t="s">
        <v>19</v>
      </c>
      <c r="C8622" s="5" t="str">
        <f>VLOOKUP(Taulukko1[[#This Row],[Rivivalinta]],Sheet1!$C$1:$E$42,2,FALSE)</f>
        <v>Derivat</v>
      </c>
      <c r="D8622" s="5" t="str">
        <f>VLOOKUP(Taulukko1[[#This Row],[Rivivalinta]],Sheet1!$C$1:$E$42,3,FALSE)</f>
        <v>Derivatives</v>
      </c>
      <c r="E8622" s="1" t="s">
        <v>68</v>
      </c>
      <c r="F8622" s="2">
        <v>42004</v>
      </c>
      <c r="G8622" s="7"/>
    </row>
    <row r="8623" spans="1:7" x14ac:dyDescent="0.2">
      <c r="A8623" s="6">
        <v>23</v>
      </c>
      <c r="B8623" s="5" t="s">
        <v>25</v>
      </c>
      <c r="C8623" s="5" t="str">
        <f>VLOOKUP(Taulukko1[[#This Row],[Rivivalinta]],Sheet1!$C$1:$E$42,2,FALSE)</f>
        <v>Eget kapital</v>
      </c>
      <c r="D8623" s="5" t="str">
        <f>VLOOKUP(Taulukko1[[#This Row],[Rivivalinta]],Sheet1!$C$1:$E$42,3,FALSE)</f>
        <v>Total equity</v>
      </c>
      <c r="E8623" s="1" t="s">
        <v>68</v>
      </c>
      <c r="F8623" s="2">
        <v>42004</v>
      </c>
      <c r="G8623" s="7">
        <v>13349</v>
      </c>
    </row>
    <row r="8624" spans="1:7" x14ac:dyDescent="0.2">
      <c r="A8624" s="6">
        <v>21</v>
      </c>
      <c r="B8624" s="5" t="s">
        <v>26</v>
      </c>
      <c r="C8624" s="5" t="str">
        <f>VLOOKUP(Taulukko1[[#This Row],[Rivivalinta]],Sheet1!$C$1:$E$42,2,FALSE)</f>
        <v>Övriga skulder</v>
      </c>
      <c r="D8624" s="5" t="str">
        <f>VLOOKUP(Taulukko1[[#This Row],[Rivivalinta]],Sheet1!$C$1:$E$42,3,FALSE)</f>
        <v>Other liabilities</v>
      </c>
      <c r="E8624" s="1" t="s">
        <v>68</v>
      </c>
      <c r="F8624" s="2">
        <v>42004</v>
      </c>
      <c r="G8624" s="7">
        <v>4627</v>
      </c>
    </row>
    <row r="8625" spans="1:7" x14ac:dyDescent="0.2">
      <c r="A8625" s="6">
        <v>24</v>
      </c>
      <c r="B8625" s="5" t="s">
        <v>27</v>
      </c>
      <c r="C8625" s="5" t="str">
        <f>VLOOKUP(Taulukko1[[#This Row],[Rivivalinta]],Sheet1!$C$1:$E$42,2,FALSE)</f>
        <v>SUMMA EGET KAPITAL OCH SKULDER</v>
      </c>
      <c r="D8625" s="5" t="str">
        <f>VLOOKUP(Taulukko1[[#This Row],[Rivivalinta]],Sheet1!$C$1:$E$42,3,FALSE)</f>
        <v>TOTAL EQUITY AND LIABILITIES</v>
      </c>
      <c r="E8625" s="1" t="s">
        <v>68</v>
      </c>
      <c r="F8625" s="2">
        <v>42004</v>
      </c>
      <c r="G8625" s="7">
        <v>101302</v>
      </c>
    </row>
    <row r="8626" spans="1:7" x14ac:dyDescent="0.2">
      <c r="A8626" s="6">
        <v>25</v>
      </c>
      <c r="B8626" s="5" t="s">
        <v>28</v>
      </c>
      <c r="C8626" s="5" t="str">
        <f>VLOOKUP(Taulukko1[[#This Row],[Rivivalinta]],Sheet1!$C$1:$E$42,2,FALSE)</f>
        <v>Exponering utanför balansräkningen</v>
      </c>
      <c r="D8626" s="5" t="str">
        <f>VLOOKUP(Taulukko1[[#This Row],[Rivivalinta]],Sheet1!$C$1:$E$42,3,FALSE)</f>
        <v>Off balance sheet exposures</v>
      </c>
      <c r="E8626" s="1" t="s">
        <v>68</v>
      </c>
      <c r="F8626" s="2">
        <v>42004</v>
      </c>
      <c r="G8626" s="7">
        <v>2515</v>
      </c>
    </row>
    <row r="8627" spans="1:7" x14ac:dyDescent="0.2">
      <c r="A8627" s="6">
        <v>28</v>
      </c>
      <c r="B8627" s="5" t="s">
        <v>29</v>
      </c>
      <c r="C8627" s="5" t="str">
        <f>VLOOKUP(Taulukko1[[#This Row],[Rivivalinta]],Sheet1!$C$1:$E$42,2,FALSE)</f>
        <v>Kostnader/intäkter, %</v>
      </c>
      <c r="D8627" s="5" t="str">
        <f>VLOOKUP(Taulukko1[[#This Row],[Rivivalinta]],Sheet1!$C$1:$E$42,3,FALSE)</f>
        <v>Cost/income ratio, %</v>
      </c>
      <c r="E8627" s="1" t="s">
        <v>68</v>
      </c>
      <c r="F8627" s="2">
        <v>42004</v>
      </c>
      <c r="G8627" s="8">
        <v>0.49124382577458464</v>
      </c>
    </row>
    <row r="8628" spans="1:7" x14ac:dyDescent="0.2">
      <c r="A8628" s="6">
        <v>29</v>
      </c>
      <c r="B8628" s="5" t="s">
        <v>30</v>
      </c>
      <c r="C8628" s="5" t="str">
        <f>VLOOKUP(Taulukko1[[#This Row],[Rivivalinta]],Sheet1!$C$1:$E$42,2,FALSE)</f>
        <v>Nödlidande exponeringar/Exponeringar, %</v>
      </c>
      <c r="D8628" s="5" t="str">
        <f>VLOOKUP(Taulukko1[[#This Row],[Rivivalinta]],Sheet1!$C$1:$E$42,3,FALSE)</f>
        <v>Non-performing exposures/Exposures, %</v>
      </c>
      <c r="E8628" s="1" t="s">
        <v>68</v>
      </c>
      <c r="F8628" s="2">
        <v>42004</v>
      </c>
      <c r="G8628" s="8">
        <v>1.7871444087283739E-2</v>
      </c>
    </row>
    <row r="8629" spans="1:7" x14ac:dyDescent="0.2">
      <c r="A8629" s="6">
        <v>30</v>
      </c>
      <c r="B8629" s="5" t="s">
        <v>31</v>
      </c>
      <c r="C8629" s="5" t="str">
        <f>VLOOKUP(Taulukko1[[#This Row],[Rivivalinta]],Sheet1!$C$1:$E$42,2,FALSE)</f>
        <v>Upplupna avsättningar på nödlidande exponeringar/Nödlidande Exponeringar, %</v>
      </c>
      <c r="D8629" s="5" t="str">
        <f>VLOOKUP(Taulukko1[[#This Row],[Rivivalinta]],Sheet1!$C$1:$E$42,3,FALSE)</f>
        <v>Accumulated impairments on non-performing exposures/Non-performing exposures, %</v>
      </c>
      <c r="E8629" s="1" t="s">
        <v>68</v>
      </c>
      <c r="F8629" s="2">
        <v>42004</v>
      </c>
      <c r="G8629" s="8">
        <v>0.23265807243707795</v>
      </c>
    </row>
    <row r="8630" spans="1:7" x14ac:dyDescent="0.2">
      <c r="A8630" s="6">
        <v>31</v>
      </c>
      <c r="B8630" s="5" t="s">
        <v>32</v>
      </c>
      <c r="C8630" s="5" t="str">
        <f>VLOOKUP(Taulukko1[[#This Row],[Rivivalinta]],Sheet1!$C$1:$E$42,2,FALSE)</f>
        <v>Kapitalbas</v>
      </c>
      <c r="D8630" s="5" t="str">
        <f>VLOOKUP(Taulukko1[[#This Row],[Rivivalinta]],Sheet1!$C$1:$E$42,3,FALSE)</f>
        <v>Own funds</v>
      </c>
      <c r="E8630" s="1" t="s">
        <v>68</v>
      </c>
      <c r="F8630" s="2">
        <v>42004</v>
      </c>
      <c r="G8630" s="7">
        <v>15903.95505</v>
      </c>
    </row>
    <row r="8631" spans="1:7" x14ac:dyDescent="0.2">
      <c r="A8631" s="6">
        <v>32</v>
      </c>
      <c r="B8631" s="5" t="s">
        <v>33</v>
      </c>
      <c r="C8631" s="5" t="str">
        <f>VLOOKUP(Taulukko1[[#This Row],[Rivivalinta]],Sheet1!$C$1:$E$42,2,FALSE)</f>
        <v>Kärnprimärkapital (CET 1)</v>
      </c>
      <c r="D8631" s="5" t="str">
        <f>VLOOKUP(Taulukko1[[#This Row],[Rivivalinta]],Sheet1!$C$1:$E$42,3,FALSE)</f>
        <v>Common equity tier 1 capital (CET1)</v>
      </c>
      <c r="E8631" s="1" t="s">
        <v>68</v>
      </c>
      <c r="F8631" s="2">
        <v>42004</v>
      </c>
      <c r="G8631" s="7">
        <v>15890.949210000001</v>
      </c>
    </row>
    <row r="8632" spans="1:7" x14ac:dyDescent="0.2">
      <c r="A8632" s="6">
        <v>33</v>
      </c>
      <c r="B8632" s="5" t="s">
        <v>34</v>
      </c>
      <c r="C8632" s="5" t="str">
        <f>VLOOKUP(Taulukko1[[#This Row],[Rivivalinta]],Sheet1!$C$1:$E$42,2,FALSE)</f>
        <v>Övrigt primärkapital (AT 1)</v>
      </c>
      <c r="D8632" s="5" t="str">
        <f>VLOOKUP(Taulukko1[[#This Row],[Rivivalinta]],Sheet1!$C$1:$E$42,3,FALSE)</f>
        <v>Additional tier 1 capital (AT 1)</v>
      </c>
      <c r="E8632" s="1" t="s">
        <v>68</v>
      </c>
      <c r="F8632" s="2">
        <v>42004</v>
      </c>
      <c r="G8632" s="7"/>
    </row>
    <row r="8633" spans="1:7" x14ac:dyDescent="0.2">
      <c r="A8633" s="6">
        <v>34</v>
      </c>
      <c r="B8633" s="5" t="s">
        <v>35</v>
      </c>
      <c r="C8633" s="5" t="str">
        <f>VLOOKUP(Taulukko1[[#This Row],[Rivivalinta]],Sheet1!$C$1:$E$42,2,FALSE)</f>
        <v>Supplementärkapital (T2)</v>
      </c>
      <c r="D8633" s="5" t="str">
        <f>VLOOKUP(Taulukko1[[#This Row],[Rivivalinta]],Sheet1!$C$1:$E$42,3,FALSE)</f>
        <v>Tier 2 capital (T2)</v>
      </c>
      <c r="E8633" s="1" t="s">
        <v>68</v>
      </c>
      <c r="F8633" s="2">
        <v>42004</v>
      </c>
      <c r="G8633" s="7">
        <v>13.005840000000001</v>
      </c>
    </row>
    <row r="8634" spans="1:7" x14ac:dyDescent="0.2">
      <c r="A8634" s="6">
        <v>35</v>
      </c>
      <c r="B8634" s="5" t="s">
        <v>36</v>
      </c>
      <c r="C8634" s="5" t="str">
        <f>VLOOKUP(Taulukko1[[#This Row],[Rivivalinta]],Sheet1!$C$1:$E$42,2,FALSE)</f>
        <v>Summa kapitalrelationer, %</v>
      </c>
      <c r="D8634" s="5" t="str">
        <f>VLOOKUP(Taulukko1[[#This Row],[Rivivalinta]],Sheet1!$C$1:$E$42,3,FALSE)</f>
        <v>Own funds ratio, %</v>
      </c>
      <c r="E8634" s="1" t="s">
        <v>68</v>
      </c>
      <c r="F8634" s="2">
        <v>42004</v>
      </c>
      <c r="G8634" s="8">
        <v>0.51954700515014518</v>
      </c>
    </row>
    <row r="8635" spans="1:7" x14ac:dyDescent="0.2">
      <c r="A8635" s="6">
        <v>36</v>
      </c>
      <c r="B8635" s="5" t="s">
        <v>37</v>
      </c>
      <c r="C8635" s="5" t="str">
        <f>VLOOKUP(Taulukko1[[#This Row],[Rivivalinta]],Sheet1!$C$1:$E$42,2,FALSE)</f>
        <v>Primärkapitalrelation, %</v>
      </c>
      <c r="D8635" s="5" t="str">
        <f>VLOOKUP(Taulukko1[[#This Row],[Rivivalinta]],Sheet1!$C$1:$E$42,3,FALSE)</f>
        <v>Tier 1 ratio, %</v>
      </c>
      <c r="E8635" s="1" t="s">
        <v>68</v>
      </c>
      <c r="F8635" s="2">
        <v>42004</v>
      </c>
      <c r="G8635" s="8">
        <v>0.51912213314816713</v>
      </c>
    </row>
    <row r="8636" spans="1:7" x14ac:dyDescent="0.2">
      <c r="A8636" s="6">
        <v>37</v>
      </c>
      <c r="B8636" s="5" t="s">
        <v>38</v>
      </c>
      <c r="C8636" s="5" t="str">
        <f>VLOOKUP(Taulukko1[[#This Row],[Rivivalinta]],Sheet1!$C$1:$E$42,2,FALSE)</f>
        <v>Kärnprimärkapitalrelation, %</v>
      </c>
      <c r="D8636" s="5" t="str">
        <f>VLOOKUP(Taulukko1[[#This Row],[Rivivalinta]],Sheet1!$C$1:$E$42,3,FALSE)</f>
        <v>CET 1 ratio, %</v>
      </c>
      <c r="E8636" s="1" t="s">
        <v>68</v>
      </c>
      <c r="F8636" s="2">
        <v>42004</v>
      </c>
      <c r="G8636" s="8">
        <v>0.51912213314816713</v>
      </c>
    </row>
    <row r="8637" spans="1:7" x14ac:dyDescent="0.2">
      <c r="A8637" s="6">
        <v>38</v>
      </c>
      <c r="B8637" s="5" t="s">
        <v>39</v>
      </c>
      <c r="C8637" s="5" t="str">
        <f>VLOOKUP(Taulukko1[[#This Row],[Rivivalinta]],Sheet1!$C$1:$E$42,2,FALSE)</f>
        <v>Summa exponeringsbelopp (RWA)</v>
      </c>
      <c r="D8637" s="5" t="str">
        <f>VLOOKUP(Taulukko1[[#This Row],[Rivivalinta]],Sheet1!$C$1:$E$42,3,FALSE)</f>
        <v>Total risk weighted assets (RWA)</v>
      </c>
      <c r="E8637" s="1" t="s">
        <v>68</v>
      </c>
      <c r="F8637" s="2">
        <v>42004</v>
      </c>
      <c r="G8637" s="7">
        <v>30611.1957</v>
      </c>
    </row>
    <row r="8638" spans="1:7" x14ac:dyDescent="0.2">
      <c r="A8638" s="6">
        <v>39</v>
      </c>
      <c r="B8638" s="5" t="s">
        <v>40</v>
      </c>
      <c r="C8638" s="5" t="str">
        <f>VLOOKUP(Taulukko1[[#This Row],[Rivivalinta]],Sheet1!$C$1:$E$42,2,FALSE)</f>
        <v>Exponeringsbelopp för kredit-, motpart- och utspädningsrisker</v>
      </c>
      <c r="D8638" s="5" t="str">
        <f>VLOOKUP(Taulukko1[[#This Row],[Rivivalinta]],Sheet1!$C$1:$E$42,3,FALSE)</f>
        <v>Credit and counterparty risks</v>
      </c>
      <c r="E8638" s="1" t="s">
        <v>68</v>
      </c>
      <c r="F8638" s="2">
        <v>42004</v>
      </c>
      <c r="G8638" s="7">
        <v>27704.543000000001</v>
      </c>
    </row>
    <row r="8639" spans="1:7" x14ac:dyDescent="0.2">
      <c r="A8639" s="6">
        <v>40</v>
      </c>
      <c r="B8639" s="5" t="s">
        <v>41</v>
      </c>
      <c r="C8639" s="5" t="str">
        <f>VLOOKUP(Taulukko1[[#This Row],[Rivivalinta]],Sheet1!$C$1:$E$42,2,FALSE)</f>
        <v>Exponeringsbelopp för positions-, valutakurs- och råvarurisker</v>
      </c>
      <c r="D8639" s="5" t="str">
        <f>VLOOKUP(Taulukko1[[#This Row],[Rivivalinta]],Sheet1!$C$1:$E$42,3,FALSE)</f>
        <v>Position, currency and commodity risks</v>
      </c>
      <c r="E8639" s="1" t="s">
        <v>68</v>
      </c>
      <c r="F8639" s="2">
        <v>42004</v>
      </c>
      <c r="G8639" s="7"/>
    </row>
    <row r="8640" spans="1:7" x14ac:dyDescent="0.2">
      <c r="A8640" s="6">
        <v>41</v>
      </c>
      <c r="B8640" s="5" t="s">
        <v>42</v>
      </c>
      <c r="C8640" s="5" t="str">
        <f>VLOOKUP(Taulukko1[[#This Row],[Rivivalinta]],Sheet1!$C$1:$E$42,2,FALSE)</f>
        <v>Exponeringsbelopp för operativ risk</v>
      </c>
      <c r="D8640" s="5" t="str">
        <f>VLOOKUP(Taulukko1[[#This Row],[Rivivalinta]],Sheet1!$C$1:$E$42,3,FALSE)</f>
        <v>Operational risks</v>
      </c>
      <c r="E8640" s="1" t="s">
        <v>68</v>
      </c>
      <c r="F8640" s="2">
        <v>42004</v>
      </c>
      <c r="G8640" s="7">
        <v>2906.6527000000001</v>
      </c>
    </row>
    <row r="8641" spans="1:7" x14ac:dyDescent="0.2">
      <c r="A8641" s="6">
        <v>42</v>
      </c>
      <c r="B8641" s="5" t="s">
        <v>43</v>
      </c>
      <c r="C8641" s="5" t="str">
        <f>VLOOKUP(Taulukko1[[#This Row],[Rivivalinta]],Sheet1!$C$1:$E$42,2,FALSE)</f>
        <v>Övriga riskexponeringar</v>
      </c>
      <c r="D8641" s="5" t="str">
        <f>VLOOKUP(Taulukko1[[#This Row],[Rivivalinta]],Sheet1!$C$1:$E$42,3,FALSE)</f>
        <v>Other risks</v>
      </c>
      <c r="E8641" s="1" t="s">
        <v>68</v>
      </c>
      <c r="F8641" s="2">
        <v>42004</v>
      </c>
      <c r="G8641" s="7"/>
    </row>
    <row r="8642" spans="1:7" x14ac:dyDescent="0.2">
      <c r="A8642" s="6">
        <v>1</v>
      </c>
      <c r="B8642" s="5" t="s">
        <v>5</v>
      </c>
      <c r="C8642" s="5" t="str">
        <f>VLOOKUP(Taulukko1[[#This Row],[Rivivalinta]],Sheet1!$C$1:$E$42,2,FALSE)</f>
        <v>Räntenetto</v>
      </c>
      <c r="D8642" s="5" t="str">
        <f>VLOOKUP(Taulukko1[[#This Row],[Rivivalinta]],Sheet1!$C$1:$E$42,3,FALSE)</f>
        <v>Net interest margin</v>
      </c>
      <c r="E8642" s="1" t="s">
        <v>69</v>
      </c>
      <c r="F8642" s="2">
        <v>42004</v>
      </c>
      <c r="G8642" s="7">
        <v>3373</v>
      </c>
    </row>
    <row r="8643" spans="1:7" x14ac:dyDescent="0.2">
      <c r="A8643" s="6">
        <v>2</v>
      </c>
      <c r="B8643" s="5" t="s">
        <v>6</v>
      </c>
      <c r="C8643" s="5" t="str">
        <f>VLOOKUP(Taulukko1[[#This Row],[Rivivalinta]],Sheet1!$C$1:$E$42,2,FALSE)</f>
        <v>Netto, avgifts- och provisionsintäkter</v>
      </c>
      <c r="D8643" s="5" t="str">
        <f>VLOOKUP(Taulukko1[[#This Row],[Rivivalinta]],Sheet1!$C$1:$E$42,3,FALSE)</f>
        <v>Net fee and commission income</v>
      </c>
      <c r="E8643" s="1" t="s">
        <v>69</v>
      </c>
      <c r="F8643" s="2">
        <v>42004</v>
      </c>
      <c r="G8643" s="7">
        <v>1373</v>
      </c>
    </row>
    <row r="8644" spans="1:7" x14ac:dyDescent="0.2">
      <c r="A8644" s="6">
        <v>3</v>
      </c>
      <c r="B8644" s="5" t="s">
        <v>7</v>
      </c>
      <c r="C8644" s="5" t="str">
        <f>VLOOKUP(Taulukko1[[#This Row],[Rivivalinta]],Sheet1!$C$1:$E$42,2,FALSE)</f>
        <v>Avgifts- och provisionsintäkter</v>
      </c>
      <c r="D8644" s="5" t="str">
        <f>VLOOKUP(Taulukko1[[#This Row],[Rivivalinta]],Sheet1!$C$1:$E$42,3,FALSE)</f>
        <v>Fee and commission income</v>
      </c>
      <c r="E8644" s="1" t="s">
        <v>69</v>
      </c>
      <c r="F8644" s="2">
        <v>42004</v>
      </c>
      <c r="G8644" s="7">
        <v>1604</v>
      </c>
    </row>
    <row r="8645" spans="1:7" x14ac:dyDescent="0.2">
      <c r="A8645" s="6">
        <v>4</v>
      </c>
      <c r="B8645" s="5" t="s">
        <v>8</v>
      </c>
      <c r="C8645" s="5" t="str">
        <f>VLOOKUP(Taulukko1[[#This Row],[Rivivalinta]],Sheet1!$C$1:$E$42,2,FALSE)</f>
        <v>Avgifts- och provisionskostnader</v>
      </c>
      <c r="D8645" s="5" t="str">
        <f>VLOOKUP(Taulukko1[[#This Row],[Rivivalinta]],Sheet1!$C$1:$E$42,3,FALSE)</f>
        <v>Fee and commission expenses</v>
      </c>
      <c r="E8645" s="1" t="s">
        <v>69</v>
      </c>
      <c r="F8645" s="2">
        <v>42004</v>
      </c>
      <c r="G8645" s="7">
        <v>231</v>
      </c>
    </row>
    <row r="8646" spans="1:7" x14ac:dyDescent="0.2">
      <c r="A8646" s="6">
        <v>5</v>
      </c>
      <c r="B8646" s="5" t="s">
        <v>9</v>
      </c>
      <c r="C8646" s="5" t="str">
        <f>VLOOKUP(Taulukko1[[#This Row],[Rivivalinta]],Sheet1!$C$1:$E$42,2,FALSE)</f>
        <v>Nettointäkter från handel och investeringar</v>
      </c>
      <c r="D8646" s="5" t="str">
        <f>VLOOKUP(Taulukko1[[#This Row],[Rivivalinta]],Sheet1!$C$1:$E$42,3,FALSE)</f>
        <v>Net trading and investing income</v>
      </c>
      <c r="E8646" s="1" t="s">
        <v>69</v>
      </c>
      <c r="F8646" s="2">
        <v>42004</v>
      </c>
      <c r="G8646" s="7">
        <v>9059</v>
      </c>
    </row>
    <row r="8647" spans="1:7" x14ac:dyDescent="0.2">
      <c r="A8647" s="6">
        <v>6</v>
      </c>
      <c r="B8647" s="5" t="s">
        <v>10</v>
      </c>
      <c r="C8647" s="5" t="str">
        <f>VLOOKUP(Taulukko1[[#This Row],[Rivivalinta]],Sheet1!$C$1:$E$42,2,FALSE)</f>
        <v>Övriga intäkter</v>
      </c>
      <c r="D8647" s="5" t="str">
        <f>VLOOKUP(Taulukko1[[#This Row],[Rivivalinta]],Sheet1!$C$1:$E$42,3,FALSE)</f>
        <v>Other income</v>
      </c>
      <c r="E8647" s="1" t="s">
        <v>69</v>
      </c>
      <c r="F8647" s="2">
        <v>42004</v>
      </c>
      <c r="G8647" s="7">
        <v>186</v>
      </c>
    </row>
    <row r="8648" spans="1:7" x14ac:dyDescent="0.2">
      <c r="A8648" s="6">
        <v>7</v>
      </c>
      <c r="B8648" s="5" t="s">
        <v>11</v>
      </c>
      <c r="C8648" s="5" t="str">
        <f>VLOOKUP(Taulukko1[[#This Row],[Rivivalinta]],Sheet1!$C$1:$E$42,2,FALSE)</f>
        <v>Totala inkomster</v>
      </c>
      <c r="D8648" s="5" t="str">
        <f>VLOOKUP(Taulukko1[[#This Row],[Rivivalinta]],Sheet1!$C$1:$E$42,3,FALSE)</f>
        <v>Total income</v>
      </c>
      <c r="E8648" s="1" t="s">
        <v>69</v>
      </c>
      <c r="F8648" s="2">
        <v>42004</v>
      </c>
      <c r="G8648" s="7">
        <v>13991</v>
      </c>
    </row>
    <row r="8649" spans="1:7" x14ac:dyDescent="0.2">
      <c r="A8649" s="6">
        <v>8</v>
      </c>
      <c r="B8649" s="5" t="s">
        <v>12</v>
      </c>
      <c r="C8649" s="5" t="str">
        <f>VLOOKUP(Taulukko1[[#This Row],[Rivivalinta]],Sheet1!$C$1:$E$42,2,FALSE)</f>
        <v>Totala kostnader</v>
      </c>
      <c r="D8649" s="5" t="str">
        <f>VLOOKUP(Taulukko1[[#This Row],[Rivivalinta]],Sheet1!$C$1:$E$42,3,FALSE)</f>
        <v>Total expenses</v>
      </c>
      <c r="E8649" s="1" t="s">
        <v>69</v>
      </c>
      <c r="F8649" s="2">
        <v>42004</v>
      </c>
      <c r="G8649" s="7">
        <v>3702</v>
      </c>
    </row>
    <row r="8650" spans="1:7" x14ac:dyDescent="0.2">
      <c r="A8650" s="6">
        <v>9</v>
      </c>
      <c r="B8650" s="5" t="s">
        <v>13</v>
      </c>
      <c r="C8650" s="5" t="str">
        <f>VLOOKUP(Taulukko1[[#This Row],[Rivivalinta]],Sheet1!$C$1:$E$42,2,FALSE)</f>
        <v>Nedskrivningar av lån och fordringar</v>
      </c>
      <c r="D8650" s="5" t="str">
        <f>VLOOKUP(Taulukko1[[#This Row],[Rivivalinta]],Sheet1!$C$1:$E$42,3,FALSE)</f>
        <v>Impairments on loans and receivables</v>
      </c>
      <c r="E8650" s="1" t="s">
        <v>69</v>
      </c>
      <c r="F8650" s="2">
        <v>42004</v>
      </c>
      <c r="G8650" s="7">
        <v>7</v>
      </c>
    </row>
    <row r="8651" spans="1:7" x14ac:dyDescent="0.2">
      <c r="A8651" s="6">
        <v>10</v>
      </c>
      <c r="B8651" s="5" t="s">
        <v>14</v>
      </c>
      <c r="C8651" s="5" t="str">
        <f>VLOOKUP(Taulukko1[[#This Row],[Rivivalinta]],Sheet1!$C$1:$E$42,2,FALSE)</f>
        <v>Rörelsevinst/-förlust</v>
      </c>
      <c r="D8651" s="5" t="str">
        <f>VLOOKUP(Taulukko1[[#This Row],[Rivivalinta]],Sheet1!$C$1:$E$42,3,FALSE)</f>
        <v>Operatingprofit/-loss</v>
      </c>
      <c r="E8651" s="1" t="s">
        <v>69</v>
      </c>
      <c r="F8651" s="2">
        <v>42004</v>
      </c>
      <c r="G8651" s="7">
        <v>10283</v>
      </c>
    </row>
    <row r="8652" spans="1:7" x14ac:dyDescent="0.2">
      <c r="A8652" s="6">
        <v>11</v>
      </c>
      <c r="B8652" s="5" t="s">
        <v>15</v>
      </c>
      <c r="C8652" s="5" t="str">
        <f>VLOOKUP(Taulukko1[[#This Row],[Rivivalinta]],Sheet1!$C$1:$E$42,2,FALSE)</f>
        <v>Kontanta medel och kassabehållning hos centralbanker</v>
      </c>
      <c r="D8652" s="5" t="str">
        <f>VLOOKUP(Taulukko1[[#This Row],[Rivivalinta]],Sheet1!$C$1:$E$42,3,FALSE)</f>
        <v>Cash and cash balances at central banks</v>
      </c>
      <c r="E8652" s="1" t="s">
        <v>69</v>
      </c>
      <c r="F8652" s="2">
        <v>42004</v>
      </c>
      <c r="G8652" s="7">
        <v>6031</v>
      </c>
    </row>
    <row r="8653" spans="1:7" x14ac:dyDescent="0.2">
      <c r="A8653" s="6">
        <v>12</v>
      </c>
      <c r="B8653" s="5" t="s">
        <v>16</v>
      </c>
      <c r="C8653" s="5" t="str">
        <f>VLOOKUP(Taulukko1[[#This Row],[Rivivalinta]],Sheet1!$C$1:$E$42,2,FALSE)</f>
        <v>Lån och förskott till kreditinstitut</v>
      </c>
      <c r="D8653" s="5" t="str">
        <f>VLOOKUP(Taulukko1[[#This Row],[Rivivalinta]],Sheet1!$C$1:$E$42,3,FALSE)</f>
        <v>Loans and advances to credit institutions</v>
      </c>
      <c r="E8653" s="1" t="s">
        <v>69</v>
      </c>
      <c r="F8653" s="2">
        <v>42004</v>
      </c>
      <c r="G8653" s="7">
        <v>14907</v>
      </c>
    </row>
    <row r="8654" spans="1:7" x14ac:dyDescent="0.2">
      <c r="A8654" s="6">
        <v>13</v>
      </c>
      <c r="B8654" s="5" t="s">
        <v>17</v>
      </c>
      <c r="C8654" s="5" t="str">
        <f>VLOOKUP(Taulukko1[[#This Row],[Rivivalinta]],Sheet1!$C$1:$E$42,2,FALSE)</f>
        <v>Lån och förskott till allmänheten och offentliga samfund</v>
      </c>
      <c r="D8654" s="5" t="str">
        <f>VLOOKUP(Taulukko1[[#This Row],[Rivivalinta]],Sheet1!$C$1:$E$42,3,FALSE)</f>
        <v>Loans and advances to the public and public sector entities</v>
      </c>
      <c r="E8654" s="1" t="s">
        <v>69</v>
      </c>
      <c r="F8654" s="2">
        <v>42004</v>
      </c>
      <c r="G8654" s="7">
        <v>170824</v>
      </c>
    </row>
    <row r="8655" spans="1:7" x14ac:dyDescent="0.2">
      <c r="A8655" s="6">
        <v>14</v>
      </c>
      <c r="B8655" s="5" t="s">
        <v>18</v>
      </c>
      <c r="C8655" s="5" t="str">
        <f>VLOOKUP(Taulukko1[[#This Row],[Rivivalinta]],Sheet1!$C$1:$E$42,2,FALSE)</f>
        <v>Värdepapper</v>
      </c>
      <c r="D8655" s="5" t="str">
        <f>VLOOKUP(Taulukko1[[#This Row],[Rivivalinta]],Sheet1!$C$1:$E$42,3,FALSE)</f>
        <v>Debt securities</v>
      </c>
      <c r="E8655" s="1" t="s">
        <v>69</v>
      </c>
      <c r="F8655" s="2">
        <v>42004</v>
      </c>
      <c r="G8655" s="7">
        <v>22103</v>
      </c>
    </row>
    <row r="8656" spans="1:7" x14ac:dyDescent="0.2">
      <c r="A8656" s="6">
        <v>15</v>
      </c>
      <c r="B8656" s="5" t="s">
        <v>238</v>
      </c>
      <c r="C8656" s="5" t="str">
        <f>VLOOKUP(Taulukko1[[#This Row],[Rivivalinta]],Sheet1!$C$1:$E$42,2,FALSE)</f>
        <v xml:space="preserve">Derivat </v>
      </c>
      <c r="D8656" s="5" t="str">
        <f>VLOOKUP(Taulukko1[[#This Row],[Rivivalinta]],Sheet1!$C$1:$E$42,3,FALSE)</f>
        <v xml:space="preserve">Derivatives </v>
      </c>
      <c r="E8656" s="1" t="s">
        <v>69</v>
      </c>
      <c r="F8656" s="2">
        <v>42004</v>
      </c>
      <c r="G8656" s="7">
        <v>44</v>
      </c>
    </row>
    <row r="8657" spans="1:7" x14ac:dyDescent="0.2">
      <c r="A8657" s="6">
        <v>16</v>
      </c>
      <c r="B8657" s="5" t="s">
        <v>20</v>
      </c>
      <c r="C8657" s="5" t="str">
        <f>VLOOKUP(Taulukko1[[#This Row],[Rivivalinta]],Sheet1!$C$1:$E$42,2,FALSE)</f>
        <v>Övriga tillgångar</v>
      </c>
      <c r="D8657" s="5" t="str">
        <f>VLOOKUP(Taulukko1[[#This Row],[Rivivalinta]],Sheet1!$C$1:$E$42,3,FALSE)</f>
        <v>Other assets</v>
      </c>
      <c r="E8657" s="1" t="s">
        <v>69</v>
      </c>
      <c r="F8657" s="2">
        <v>42004</v>
      </c>
      <c r="G8657" s="7">
        <v>29435</v>
      </c>
    </row>
    <row r="8658" spans="1:7" x14ac:dyDescent="0.2">
      <c r="A8658" s="6">
        <v>17</v>
      </c>
      <c r="B8658" s="5" t="s">
        <v>21</v>
      </c>
      <c r="C8658" s="5" t="str">
        <f>VLOOKUP(Taulukko1[[#This Row],[Rivivalinta]],Sheet1!$C$1:$E$42,2,FALSE)</f>
        <v>SUMMA TILLGÅNGAR</v>
      </c>
      <c r="D8658" s="5" t="str">
        <f>VLOOKUP(Taulukko1[[#This Row],[Rivivalinta]],Sheet1!$C$1:$E$42,3,FALSE)</f>
        <v>TOTAL ASSETS</v>
      </c>
      <c r="E8658" s="1" t="s">
        <v>69</v>
      </c>
      <c r="F8658" s="2">
        <v>42004</v>
      </c>
      <c r="G8658" s="7">
        <v>243344</v>
      </c>
    </row>
    <row r="8659" spans="1:7" x14ac:dyDescent="0.2">
      <c r="A8659" s="6">
        <v>18</v>
      </c>
      <c r="B8659" s="5" t="s">
        <v>22</v>
      </c>
      <c r="C8659" s="5" t="str">
        <f>VLOOKUP(Taulukko1[[#This Row],[Rivivalinta]],Sheet1!$C$1:$E$42,2,FALSE)</f>
        <v>Inlåning från kreditinstitut</v>
      </c>
      <c r="D8659" s="5" t="str">
        <f>VLOOKUP(Taulukko1[[#This Row],[Rivivalinta]],Sheet1!$C$1:$E$42,3,FALSE)</f>
        <v>Deposits from credit institutions</v>
      </c>
      <c r="E8659" s="1" t="s">
        <v>69</v>
      </c>
      <c r="F8659" s="2">
        <v>42004</v>
      </c>
      <c r="G8659" s="7">
        <v>14</v>
      </c>
    </row>
    <row r="8660" spans="1:7" x14ac:dyDescent="0.2">
      <c r="A8660" s="6">
        <v>19</v>
      </c>
      <c r="B8660" s="5" t="s">
        <v>23</v>
      </c>
      <c r="C8660" s="5" t="str">
        <f>VLOOKUP(Taulukko1[[#This Row],[Rivivalinta]],Sheet1!$C$1:$E$42,2,FALSE)</f>
        <v>Inlåning från allmänheten och offentliga samfund</v>
      </c>
      <c r="D8660" s="5" t="str">
        <f>VLOOKUP(Taulukko1[[#This Row],[Rivivalinta]],Sheet1!$C$1:$E$42,3,FALSE)</f>
        <v>Deposits from the public and public sector entities</v>
      </c>
      <c r="E8660" s="1" t="s">
        <v>69</v>
      </c>
      <c r="F8660" s="2">
        <v>42004</v>
      </c>
      <c r="G8660" s="7">
        <v>185374</v>
      </c>
    </row>
    <row r="8661" spans="1:7" x14ac:dyDescent="0.2">
      <c r="A8661" s="6">
        <v>20</v>
      </c>
      <c r="B8661" s="5" t="s">
        <v>24</v>
      </c>
      <c r="C8661" s="5" t="str">
        <f>VLOOKUP(Taulukko1[[#This Row],[Rivivalinta]],Sheet1!$C$1:$E$42,2,FALSE)</f>
        <v>Emitterade skuldebrev</v>
      </c>
      <c r="D8661" s="5" t="str">
        <f>VLOOKUP(Taulukko1[[#This Row],[Rivivalinta]],Sheet1!$C$1:$E$42,3,FALSE)</f>
        <v>Debt securities issued</v>
      </c>
      <c r="E8661" s="1" t="s">
        <v>69</v>
      </c>
      <c r="F8661" s="2">
        <v>42004</v>
      </c>
      <c r="G8661" s="7"/>
    </row>
    <row r="8662" spans="1:7" x14ac:dyDescent="0.2">
      <c r="A8662" s="6">
        <v>22</v>
      </c>
      <c r="B8662" s="5" t="s">
        <v>19</v>
      </c>
      <c r="C8662" s="5" t="str">
        <f>VLOOKUP(Taulukko1[[#This Row],[Rivivalinta]],Sheet1!$C$1:$E$42,2,FALSE)</f>
        <v>Derivat</v>
      </c>
      <c r="D8662" s="5" t="str">
        <f>VLOOKUP(Taulukko1[[#This Row],[Rivivalinta]],Sheet1!$C$1:$E$42,3,FALSE)</f>
        <v>Derivatives</v>
      </c>
      <c r="E8662" s="1" t="s">
        <v>69</v>
      </c>
      <c r="F8662" s="2">
        <v>42004</v>
      </c>
      <c r="G8662" s="7">
        <v>38</v>
      </c>
    </row>
    <row r="8663" spans="1:7" x14ac:dyDescent="0.2">
      <c r="A8663" s="6">
        <v>23</v>
      </c>
      <c r="B8663" s="5" t="s">
        <v>25</v>
      </c>
      <c r="C8663" s="5" t="str">
        <f>VLOOKUP(Taulukko1[[#This Row],[Rivivalinta]],Sheet1!$C$1:$E$42,2,FALSE)</f>
        <v>Eget kapital</v>
      </c>
      <c r="D8663" s="5" t="str">
        <f>VLOOKUP(Taulukko1[[#This Row],[Rivivalinta]],Sheet1!$C$1:$E$42,3,FALSE)</f>
        <v>Total equity</v>
      </c>
      <c r="E8663" s="1" t="s">
        <v>69</v>
      </c>
      <c r="F8663" s="2">
        <v>42004</v>
      </c>
      <c r="G8663" s="7">
        <v>49498</v>
      </c>
    </row>
    <row r="8664" spans="1:7" x14ac:dyDescent="0.2">
      <c r="A8664" s="6">
        <v>21</v>
      </c>
      <c r="B8664" s="5" t="s">
        <v>26</v>
      </c>
      <c r="C8664" s="5" t="str">
        <f>VLOOKUP(Taulukko1[[#This Row],[Rivivalinta]],Sheet1!$C$1:$E$42,2,FALSE)</f>
        <v>Övriga skulder</v>
      </c>
      <c r="D8664" s="5" t="str">
        <f>VLOOKUP(Taulukko1[[#This Row],[Rivivalinta]],Sheet1!$C$1:$E$42,3,FALSE)</f>
        <v>Other liabilities</v>
      </c>
      <c r="E8664" s="1" t="s">
        <v>69</v>
      </c>
      <c r="F8664" s="2">
        <v>42004</v>
      </c>
      <c r="G8664" s="7">
        <v>8420</v>
      </c>
    </row>
    <row r="8665" spans="1:7" x14ac:dyDescent="0.2">
      <c r="A8665" s="6">
        <v>24</v>
      </c>
      <c r="B8665" s="5" t="s">
        <v>27</v>
      </c>
      <c r="C8665" s="5" t="str">
        <f>VLOOKUP(Taulukko1[[#This Row],[Rivivalinta]],Sheet1!$C$1:$E$42,2,FALSE)</f>
        <v>SUMMA EGET KAPITAL OCH SKULDER</v>
      </c>
      <c r="D8665" s="5" t="str">
        <f>VLOOKUP(Taulukko1[[#This Row],[Rivivalinta]],Sheet1!$C$1:$E$42,3,FALSE)</f>
        <v>TOTAL EQUITY AND LIABILITIES</v>
      </c>
      <c r="E8665" s="1" t="s">
        <v>69</v>
      </c>
      <c r="F8665" s="2">
        <v>42004</v>
      </c>
      <c r="G8665" s="7">
        <v>243344</v>
      </c>
    </row>
    <row r="8666" spans="1:7" x14ac:dyDescent="0.2">
      <c r="A8666" s="6">
        <v>25</v>
      </c>
      <c r="B8666" s="5" t="s">
        <v>28</v>
      </c>
      <c r="C8666" s="5" t="str">
        <f>VLOOKUP(Taulukko1[[#This Row],[Rivivalinta]],Sheet1!$C$1:$E$42,2,FALSE)</f>
        <v>Exponering utanför balansräkningen</v>
      </c>
      <c r="D8666" s="5" t="str">
        <f>VLOOKUP(Taulukko1[[#This Row],[Rivivalinta]],Sheet1!$C$1:$E$42,3,FALSE)</f>
        <v>Off balance sheet exposures</v>
      </c>
      <c r="E8666" s="1" t="s">
        <v>69</v>
      </c>
      <c r="F8666" s="2">
        <v>42004</v>
      </c>
      <c r="G8666" s="7">
        <v>6836</v>
      </c>
    </row>
    <row r="8667" spans="1:7" x14ac:dyDescent="0.2">
      <c r="A8667" s="6">
        <v>28</v>
      </c>
      <c r="B8667" s="5" t="s">
        <v>29</v>
      </c>
      <c r="C8667" s="5" t="str">
        <f>VLOOKUP(Taulukko1[[#This Row],[Rivivalinta]],Sheet1!$C$1:$E$42,2,FALSE)</f>
        <v>Kostnader/intäkter, %</v>
      </c>
      <c r="D8667" s="5" t="str">
        <f>VLOOKUP(Taulukko1[[#This Row],[Rivivalinta]],Sheet1!$C$1:$E$42,3,FALSE)</f>
        <v>Cost/income ratio, %</v>
      </c>
      <c r="E8667" s="1" t="s">
        <v>69</v>
      </c>
      <c r="F8667" s="2">
        <v>42004</v>
      </c>
      <c r="G8667" s="8">
        <v>0.21779736999402272</v>
      </c>
    </row>
    <row r="8668" spans="1:7" x14ac:dyDescent="0.2">
      <c r="A8668" s="6">
        <v>29</v>
      </c>
      <c r="B8668" s="5" t="s">
        <v>30</v>
      </c>
      <c r="C8668" s="5" t="str">
        <f>VLOOKUP(Taulukko1[[#This Row],[Rivivalinta]],Sheet1!$C$1:$E$42,2,FALSE)</f>
        <v>Nödlidande exponeringar/Exponeringar, %</v>
      </c>
      <c r="D8668" s="5" t="str">
        <f>VLOOKUP(Taulukko1[[#This Row],[Rivivalinta]],Sheet1!$C$1:$E$42,3,FALSE)</f>
        <v>Non-performing exposures/Exposures, %</v>
      </c>
      <c r="E8668" s="1" t="s">
        <v>69</v>
      </c>
      <c r="F8668" s="2">
        <v>42004</v>
      </c>
      <c r="G8668" s="8">
        <v>1.1851233952513682E-2</v>
      </c>
    </row>
    <row r="8669" spans="1:7" x14ac:dyDescent="0.2">
      <c r="A8669" s="6">
        <v>30</v>
      </c>
      <c r="B8669" s="5" t="s">
        <v>31</v>
      </c>
      <c r="C8669" s="5" t="str">
        <f>VLOOKUP(Taulukko1[[#This Row],[Rivivalinta]],Sheet1!$C$1:$E$42,2,FALSE)</f>
        <v>Upplupna avsättningar på nödlidande exponeringar/Nödlidande Exponeringar, %</v>
      </c>
      <c r="D8669" s="5" t="str">
        <f>VLOOKUP(Taulukko1[[#This Row],[Rivivalinta]],Sheet1!$C$1:$E$42,3,FALSE)</f>
        <v>Accumulated impairments on non-performing exposures/Non-performing exposures, %</v>
      </c>
      <c r="E8669" s="1" t="s">
        <v>69</v>
      </c>
      <c r="F8669" s="2">
        <v>42004</v>
      </c>
      <c r="G8669" s="8">
        <v>6.094420600858369E-2</v>
      </c>
    </row>
    <row r="8670" spans="1:7" x14ac:dyDescent="0.2">
      <c r="A8670" s="6">
        <v>31</v>
      </c>
      <c r="B8670" s="5" t="s">
        <v>32</v>
      </c>
      <c r="C8670" s="5" t="str">
        <f>VLOOKUP(Taulukko1[[#This Row],[Rivivalinta]],Sheet1!$C$1:$E$42,2,FALSE)</f>
        <v>Kapitalbas</v>
      </c>
      <c r="D8670" s="5" t="str">
        <f>VLOOKUP(Taulukko1[[#This Row],[Rivivalinta]],Sheet1!$C$1:$E$42,3,FALSE)</f>
        <v>Own funds</v>
      </c>
      <c r="E8670" s="1" t="s">
        <v>69</v>
      </c>
      <c r="F8670" s="2">
        <v>42004</v>
      </c>
      <c r="G8670" s="7">
        <v>53985.911200000002</v>
      </c>
    </row>
    <row r="8671" spans="1:7" x14ac:dyDescent="0.2">
      <c r="A8671" s="6">
        <v>32</v>
      </c>
      <c r="B8671" s="5" t="s">
        <v>33</v>
      </c>
      <c r="C8671" s="5" t="str">
        <f>VLOOKUP(Taulukko1[[#This Row],[Rivivalinta]],Sheet1!$C$1:$E$42,2,FALSE)</f>
        <v>Kärnprimärkapital (CET 1)</v>
      </c>
      <c r="D8671" s="5" t="str">
        <f>VLOOKUP(Taulukko1[[#This Row],[Rivivalinta]],Sheet1!$C$1:$E$42,3,FALSE)</f>
        <v>Common equity tier 1 capital (CET1)</v>
      </c>
      <c r="E8671" s="1" t="s">
        <v>69</v>
      </c>
      <c r="F8671" s="2">
        <v>42004</v>
      </c>
      <c r="G8671" s="7">
        <v>53715.76943</v>
      </c>
    </row>
    <row r="8672" spans="1:7" x14ac:dyDescent="0.2">
      <c r="A8672" s="6">
        <v>33</v>
      </c>
      <c r="B8672" s="5" t="s">
        <v>34</v>
      </c>
      <c r="C8672" s="5" t="str">
        <f>VLOOKUP(Taulukko1[[#This Row],[Rivivalinta]],Sheet1!$C$1:$E$42,2,FALSE)</f>
        <v>Övrigt primärkapital (AT 1)</v>
      </c>
      <c r="D8672" s="5" t="str">
        <f>VLOOKUP(Taulukko1[[#This Row],[Rivivalinta]],Sheet1!$C$1:$E$42,3,FALSE)</f>
        <v>Additional tier 1 capital (AT 1)</v>
      </c>
      <c r="E8672" s="1" t="s">
        <v>69</v>
      </c>
      <c r="F8672" s="2">
        <v>42004</v>
      </c>
      <c r="G8672" s="7"/>
    </row>
    <row r="8673" spans="1:7" x14ac:dyDescent="0.2">
      <c r="A8673" s="6">
        <v>34</v>
      </c>
      <c r="B8673" s="5" t="s">
        <v>35</v>
      </c>
      <c r="C8673" s="5" t="str">
        <f>VLOOKUP(Taulukko1[[#This Row],[Rivivalinta]],Sheet1!$C$1:$E$42,2,FALSE)</f>
        <v>Supplementärkapital (T2)</v>
      </c>
      <c r="D8673" s="5" t="str">
        <f>VLOOKUP(Taulukko1[[#This Row],[Rivivalinta]],Sheet1!$C$1:$E$42,3,FALSE)</f>
        <v>Tier 2 capital (T2)</v>
      </c>
      <c r="E8673" s="1" t="s">
        <v>69</v>
      </c>
      <c r="F8673" s="2">
        <v>42004</v>
      </c>
      <c r="G8673" s="7">
        <v>270.14177000000001</v>
      </c>
    </row>
    <row r="8674" spans="1:7" x14ac:dyDescent="0.2">
      <c r="A8674" s="6">
        <v>35</v>
      </c>
      <c r="B8674" s="5" t="s">
        <v>36</v>
      </c>
      <c r="C8674" s="5" t="str">
        <f>VLOOKUP(Taulukko1[[#This Row],[Rivivalinta]],Sheet1!$C$1:$E$42,2,FALSE)</f>
        <v>Summa kapitalrelationer, %</v>
      </c>
      <c r="D8674" s="5" t="str">
        <f>VLOOKUP(Taulukko1[[#This Row],[Rivivalinta]],Sheet1!$C$1:$E$42,3,FALSE)</f>
        <v>Own funds ratio, %</v>
      </c>
      <c r="E8674" s="1" t="s">
        <v>69</v>
      </c>
      <c r="F8674" s="2">
        <v>42004</v>
      </c>
      <c r="G8674" s="8">
        <v>0.62550294574513443</v>
      </c>
    </row>
    <row r="8675" spans="1:7" x14ac:dyDescent="0.2">
      <c r="A8675" s="6">
        <v>36</v>
      </c>
      <c r="B8675" s="5" t="s">
        <v>37</v>
      </c>
      <c r="C8675" s="5" t="str">
        <f>VLOOKUP(Taulukko1[[#This Row],[Rivivalinta]],Sheet1!$C$1:$E$42,2,FALSE)</f>
        <v>Primärkapitalrelation, %</v>
      </c>
      <c r="D8675" s="5" t="str">
        <f>VLOOKUP(Taulukko1[[#This Row],[Rivivalinta]],Sheet1!$C$1:$E$42,3,FALSE)</f>
        <v>Tier 1 ratio, %</v>
      </c>
      <c r="E8675" s="1" t="s">
        <v>69</v>
      </c>
      <c r="F8675" s="2">
        <v>42004</v>
      </c>
      <c r="G8675" s="8">
        <v>0.62237297221782262</v>
      </c>
    </row>
    <row r="8676" spans="1:7" x14ac:dyDescent="0.2">
      <c r="A8676" s="6">
        <v>37</v>
      </c>
      <c r="B8676" s="5" t="s">
        <v>38</v>
      </c>
      <c r="C8676" s="5" t="str">
        <f>VLOOKUP(Taulukko1[[#This Row],[Rivivalinta]],Sheet1!$C$1:$E$42,2,FALSE)</f>
        <v>Kärnprimärkapitalrelation, %</v>
      </c>
      <c r="D8676" s="5" t="str">
        <f>VLOOKUP(Taulukko1[[#This Row],[Rivivalinta]],Sheet1!$C$1:$E$42,3,FALSE)</f>
        <v>CET 1 ratio, %</v>
      </c>
      <c r="E8676" s="1" t="s">
        <v>69</v>
      </c>
      <c r="F8676" s="2">
        <v>42004</v>
      </c>
      <c r="G8676" s="8">
        <v>0.62237297221782262</v>
      </c>
    </row>
    <row r="8677" spans="1:7" x14ac:dyDescent="0.2">
      <c r="A8677" s="6">
        <v>38</v>
      </c>
      <c r="B8677" s="5" t="s">
        <v>39</v>
      </c>
      <c r="C8677" s="5" t="str">
        <f>VLOOKUP(Taulukko1[[#This Row],[Rivivalinta]],Sheet1!$C$1:$E$42,2,FALSE)</f>
        <v>Summa exponeringsbelopp (RWA)</v>
      </c>
      <c r="D8677" s="5" t="str">
        <f>VLOOKUP(Taulukko1[[#This Row],[Rivivalinta]],Sheet1!$C$1:$E$42,3,FALSE)</f>
        <v>Total risk weighted assets (RWA)</v>
      </c>
      <c r="E8677" s="1" t="s">
        <v>69</v>
      </c>
      <c r="F8677" s="2">
        <v>42004</v>
      </c>
      <c r="G8677" s="7">
        <v>86308.004730000001</v>
      </c>
    </row>
    <row r="8678" spans="1:7" x14ac:dyDescent="0.2">
      <c r="A8678" s="6">
        <v>39</v>
      </c>
      <c r="B8678" s="5" t="s">
        <v>40</v>
      </c>
      <c r="C8678" s="5" t="str">
        <f>VLOOKUP(Taulukko1[[#This Row],[Rivivalinta]],Sheet1!$C$1:$E$42,2,FALSE)</f>
        <v>Exponeringsbelopp för kredit-, motpart- och utspädningsrisker</v>
      </c>
      <c r="D8678" s="5" t="str">
        <f>VLOOKUP(Taulukko1[[#This Row],[Rivivalinta]],Sheet1!$C$1:$E$42,3,FALSE)</f>
        <v>Credit and counterparty risks</v>
      </c>
      <c r="E8678" s="1" t="s">
        <v>69</v>
      </c>
      <c r="F8678" s="2">
        <v>42004</v>
      </c>
      <c r="G8678" s="7">
        <v>77621.316749999998</v>
      </c>
    </row>
    <row r="8679" spans="1:7" x14ac:dyDescent="0.2">
      <c r="A8679" s="6">
        <v>40</v>
      </c>
      <c r="B8679" s="5" t="s">
        <v>41</v>
      </c>
      <c r="C8679" s="5" t="str">
        <f>VLOOKUP(Taulukko1[[#This Row],[Rivivalinta]],Sheet1!$C$1:$E$42,2,FALSE)</f>
        <v>Exponeringsbelopp för positions-, valutakurs- och råvarurisker</v>
      </c>
      <c r="D8679" s="5" t="str">
        <f>VLOOKUP(Taulukko1[[#This Row],[Rivivalinta]],Sheet1!$C$1:$E$42,3,FALSE)</f>
        <v>Position, currency and commodity risks</v>
      </c>
      <c r="E8679" s="1" t="s">
        <v>69</v>
      </c>
      <c r="F8679" s="2">
        <v>42004</v>
      </c>
      <c r="G8679" s="7"/>
    </row>
    <row r="8680" spans="1:7" x14ac:dyDescent="0.2">
      <c r="A8680" s="6">
        <v>41</v>
      </c>
      <c r="B8680" s="5" t="s">
        <v>42</v>
      </c>
      <c r="C8680" s="5" t="str">
        <f>VLOOKUP(Taulukko1[[#This Row],[Rivivalinta]],Sheet1!$C$1:$E$42,2,FALSE)</f>
        <v>Exponeringsbelopp för operativ risk</v>
      </c>
      <c r="D8680" s="5" t="str">
        <f>VLOOKUP(Taulukko1[[#This Row],[Rivivalinta]],Sheet1!$C$1:$E$42,3,FALSE)</f>
        <v>Operational risks</v>
      </c>
      <c r="E8680" s="1" t="s">
        <v>69</v>
      </c>
      <c r="F8680" s="2">
        <v>42004</v>
      </c>
      <c r="G8680" s="7">
        <v>8686.6879800000006</v>
      </c>
    </row>
    <row r="8681" spans="1:7" x14ac:dyDescent="0.2">
      <c r="A8681" s="6">
        <v>42</v>
      </c>
      <c r="B8681" s="5" t="s">
        <v>43</v>
      </c>
      <c r="C8681" s="5" t="str">
        <f>VLOOKUP(Taulukko1[[#This Row],[Rivivalinta]],Sheet1!$C$1:$E$42,2,FALSE)</f>
        <v>Övriga riskexponeringar</v>
      </c>
      <c r="D8681" s="5" t="str">
        <f>VLOOKUP(Taulukko1[[#This Row],[Rivivalinta]],Sheet1!$C$1:$E$42,3,FALSE)</f>
        <v>Other risks</v>
      </c>
      <c r="E8681" s="1" t="s">
        <v>69</v>
      </c>
      <c r="F8681" s="2">
        <v>42004</v>
      </c>
      <c r="G8681" s="7"/>
    </row>
    <row r="8682" spans="1:7" x14ac:dyDescent="0.2">
      <c r="A8682" s="6">
        <v>1</v>
      </c>
      <c r="B8682" s="5" t="s">
        <v>5</v>
      </c>
      <c r="C8682" s="5" t="str">
        <f>VLOOKUP(Taulukko1[[#This Row],[Rivivalinta]],Sheet1!$C$1:$E$42,2,FALSE)</f>
        <v>Räntenetto</v>
      </c>
      <c r="D8682" s="5" t="str">
        <f>VLOOKUP(Taulukko1[[#This Row],[Rivivalinta]],Sheet1!$C$1:$E$42,3,FALSE)</f>
        <v>Net interest margin</v>
      </c>
      <c r="E8682" s="1" t="s">
        <v>228</v>
      </c>
      <c r="F8682" s="2">
        <v>42004</v>
      </c>
      <c r="G8682" s="7">
        <v>2092</v>
      </c>
    </row>
    <row r="8683" spans="1:7" x14ac:dyDescent="0.2">
      <c r="A8683" s="6">
        <v>2</v>
      </c>
      <c r="B8683" s="5" t="s">
        <v>6</v>
      </c>
      <c r="C8683" s="5" t="str">
        <f>VLOOKUP(Taulukko1[[#This Row],[Rivivalinta]],Sheet1!$C$1:$E$42,2,FALSE)</f>
        <v>Netto, avgifts- och provisionsintäkter</v>
      </c>
      <c r="D8683" s="5" t="str">
        <f>VLOOKUP(Taulukko1[[#This Row],[Rivivalinta]],Sheet1!$C$1:$E$42,3,FALSE)</f>
        <v>Net fee and commission income</v>
      </c>
      <c r="E8683" s="1" t="s">
        <v>228</v>
      </c>
      <c r="F8683" s="2">
        <v>42004</v>
      </c>
      <c r="G8683" s="7">
        <v>636</v>
      </c>
    </row>
    <row r="8684" spans="1:7" x14ac:dyDescent="0.2">
      <c r="A8684" s="6">
        <v>3</v>
      </c>
      <c r="B8684" s="5" t="s">
        <v>7</v>
      </c>
      <c r="C8684" s="5" t="str">
        <f>VLOOKUP(Taulukko1[[#This Row],[Rivivalinta]],Sheet1!$C$1:$E$42,2,FALSE)</f>
        <v>Avgifts- och provisionsintäkter</v>
      </c>
      <c r="D8684" s="5" t="str">
        <f>VLOOKUP(Taulukko1[[#This Row],[Rivivalinta]],Sheet1!$C$1:$E$42,3,FALSE)</f>
        <v>Fee and commission income</v>
      </c>
      <c r="E8684" s="1" t="s">
        <v>228</v>
      </c>
      <c r="F8684" s="2">
        <v>42004</v>
      </c>
      <c r="G8684" s="7">
        <v>759</v>
      </c>
    </row>
    <row r="8685" spans="1:7" x14ac:dyDescent="0.2">
      <c r="A8685" s="6">
        <v>4</v>
      </c>
      <c r="B8685" s="5" t="s">
        <v>8</v>
      </c>
      <c r="C8685" s="5" t="str">
        <f>VLOOKUP(Taulukko1[[#This Row],[Rivivalinta]],Sheet1!$C$1:$E$42,2,FALSE)</f>
        <v>Avgifts- och provisionskostnader</v>
      </c>
      <c r="D8685" s="5" t="str">
        <f>VLOOKUP(Taulukko1[[#This Row],[Rivivalinta]],Sheet1!$C$1:$E$42,3,FALSE)</f>
        <v>Fee and commission expenses</v>
      </c>
      <c r="E8685" s="1" t="s">
        <v>228</v>
      </c>
      <c r="F8685" s="2">
        <v>42004</v>
      </c>
      <c r="G8685" s="7">
        <v>123</v>
      </c>
    </row>
    <row r="8686" spans="1:7" x14ac:dyDescent="0.2">
      <c r="A8686" s="6">
        <v>5</v>
      </c>
      <c r="B8686" s="5" t="s">
        <v>9</v>
      </c>
      <c r="C8686" s="5" t="str">
        <f>VLOOKUP(Taulukko1[[#This Row],[Rivivalinta]],Sheet1!$C$1:$E$42,2,FALSE)</f>
        <v>Nettointäkter från handel och investeringar</v>
      </c>
      <c r="D8686" s="5" t="str">
        <f>VLOOKUP(Taulukko1[[#This Row],[Rivivalinta]],Sheet1!$C$1:$E$42,3,FALSE)</f>
        <v>Net trading and investing income</v>
      </c>
      <c r="E8686" s="1" t="s">
        <v>228</v>
      </c>
      <c r="F8686" s="2">
        <v>42004</v>
      </c>
      <c r="G8686" s="7">
        <v>847</v>
      </c>
    </row>
    <row r="8687" spans="1:7" x14ac:dyDescent="0.2">
      <c r="A8687" s="6">
        <v>6</v>
      </c>
      <c r="B8687" s="5" t="s">
        <v>10</v>
      </c>
      <c r="C8687" s="5" t="str">
        <f>VLOOKUP(Taulukko1[[#This Row],[Rivivalinta]],Sheet1!$C$1:$E$42,2,FALSE)</f>
        <v>Övriga intäkter</v>
      </c>
      <c r="D8687" s="5" t="str">
        <f>VLOOKUP(Taulukko1[[#This Row],[Rivivalinta]],Sheet1!$C$1:$E$42,3,FALSE)</f>
        <v>Other income</v>
      </c>
      <c r="E8687" s="1" t="s">
        <v>228</v>
      </c>
      <c r="F8687" s="2">
        <v>42004</v>
      </c>
      <c r="G8687" s="7">
        <v>78</v>
      </c>
    </row>
    <row r="8688" spans="1:7" x14ac:dyDescent="0.2">
      <c r="A8688" s="6">
        <v>7</v>
      </c>
      <c r="B8688" s="5" t="s">
        <v>11</v>
      </c>
      <c r="C8688" s="5" t="str">
        <f>VLOOKUP(Taulukko1[[#This Row],[Rivivalinta]],Sheet1!$C$1:$E$42,2,FALSE)</f>
        <v>Totala inkomster</v>
      </c>
      <c r="D8688" s="5" t="str">
        <f>VLOOKUP(Taulukko1[[#This Row],[Rivivalinta]],Sheet1!$C$1:$E$42,3,FALSE)</f>
        <v>Total income</v>
      </c>
      <c r="E8688" s="1" t="s">
        <v>228</v>
      </c>
      <c r="F8688" s="2">
        <v>42004</v>
      </c>
      <c r="G8688" s="7">
        <v>3653</v>
      </c>
    </row>
    <row r="8689" spans="1:7" x14ac:dyDescent="0.2">
      <c r="A8689" s="6">
        <v>8</v>
      </c>
      <c r="B8689" s="5" t="s">
        <v>12</v>
      </c>
      <c r="C8689" s="5" t="str">
        <f>VLOOKUP(Taulukko1[[#This Row],[Rivivalinta]],Sheet1!$C$1:$E$42,2,FALSE)</f>
        <v>Totala kostnader</v>
      </c>
      <c r="D8689" s="5" t="str">
        <f>VLOOKUP(Taulukko1[[#This Row],[Rivivalinta]],Sheet1!$C$1:$E$42,3,FALSE)</f>
        <v>Total expenses</v>
      </c>
      <c r="E8689" s="1" t="s">
        <v>228</v>
      </c>
      <c r="F8689" s="2">
        <v>42004</v>
      </c>
      <c r="G8689" s="7">
        <v>2340</v>
      </c>
    </row>
    <row r="8690" spans="1:7" x14ac:dyDescent="0.2">
      <c r="A8690" s="6">
        <v>9</v>
      </c>
      <c r="B8690" s="5" t="s">
        <v>13</v>
      </c>
      <c r="C8690" s="5" t="str">
        <f>VLOOKUP(Taulukko1[[#This Row],[Rivivalinta]],Sheet1!$C$1:$E$42,2,FALSE)</f>
        <v>Nedskrivningar av lån och fordringar</v>
      </c>
      <c r="D8690" s="5" t="str">
        <f>VLOOKUP(Taulukko1[[#This Row],[Rivivalinta]],Sheet1!$C$1:$E$42,3,FALSE)</f>
        <v>Impairments on loans and receivables</v>
      </c>
      <c r="E8690" s="1" t="s">
        <v>228</v>
      </c>
      <c r="F8690" s="2">
        <v>42004</v>
      </c>
      <c r="G8690" s="7">
        <v>56</v>
      </c>
    </row>
    <row r="8691" spans="1:7" x14ac:dyDescent="0.2">
      <c r="A8691" s="6">
        <v>10</v>
      </c>
      <c r="B8691" s="5" t="s">
        <v>14</v>
      </c>
      <c r="C8691" s="5" t="str">
        <f>VLOOKUP(Taulukko1[[#This Row],[Rivivalinta]],Sheet1!$C$1:$E$42,2,FALSE)</f>
        <v>Rörelsevinst/-förlust</v>
      </c>
      <c r="D8691" s="5" t="str">
        <f>VLOOKUP(Taulukko1[[#This Row],[Rivivalinta]],Sheet1!$C$1:$E$42,3,FALSE)</f>
        <v>Operatingprofit/-loss</v>
      </c>
      <c r="E8691" s="1" t="s">
        <v>228</v>
      </c>
      <c r="F8691" s="2">
        <v>42004</v>
      </c>
      <c r="G8691" s="7">
        <v>1257</v>
      </c>
    </row>
    <row r="8692" spans="1:7" x14ac:dyDescent="0.2">
      <c r="A8692" s="6">
        <v>11</v>
      </c>
      <c r="B8692" s="5" t="s">
        <v>15</v>
      </c>
      <c r="C8692" s="5" t="str">
        <f>VLOOKUP(Taulukko1[[#This Row],[Rivivalinta]],Sheet1!$C$1:$E$42,2,FALSE)</f>
        <v>Kontanta medel och kassabehållning hos centralbanker</v>
      </c>
      <c r="D8692" s="5" t="str">
        <f>VLOOKUP(Taulukko1[[#This Row],[Rivivalinta]],Sheet1!$C$1:$E$42,3,FALSE)</f>
        <v>Cash and cash balances at central banks</v>
      </c>
      <c r="E8692" s="1" t="s">
        <v>228</v>
      </c>
      <c r="F8692" s="2">
        <v>42004</v>
      </c>
      <c r="G8692" s="7">
        <v>624</v>
      </c>
    </row>
    <row r="8693" spans="1:7" x14ac:dyDescent="0.2">
      <c r="A8693" s="6">
        <v>12</v>
      </c>
      <c r="B8693" s="5" t="s">
        <v>16</v>
      </c>
      <c r="C8693" s="5" t="str">
        <f>VLOOKUP(Taulukko1[[#This Row],[Rivivalinta]],Sheet1!$C$1:$E$42,2,FALSE)</f>
        <v>Lån och förskott till kreditinstitut</v>
      </c>
      <c r="D8693" s="5" t="str">
        <f>VLOOKUP(Taulukko1[[#This Row],[Rivivalinta]],Sheet1!$C$1:$E$42,3,FALSE)</f>
        <v>Loans and advances to credit institutions</v>
      </c>
      <c r="E8693" s="1" t="s">
        <v>228</v>
      </c>
      <c r="F8693" s="2">
        <v>42004</v>
      </c>
      <c r="G8693" s="7">
        <v>24600</v>
      </c>
    </row>
    <row r="8694" spans="1:7" x14ac:dyDescent="0.2">
      <c r="A8694" s="6">
        <v>13</v>
      </c>
      <c r="B8694" s="5" t="s">
        <v>17</v>
      </c>
      <c r="C8694" s="5" t="str">
        <f>VLOOKUP(Taulukko1[[#This Row],[Rivivalinta]],Sheet1!$C$1:$E$42,2,FALSE)</f>
        <v>Lån och förskott till allmänheten och offentliga samfund</v>
      </c>
      <c r="D8694" s="5" t="str">
        <f>VLOOKUP(Taulukko1[[#This Row],[Rivivalinta]],Sheet1!$C$1:$E$42,3,FALSE)</f>
        <v>Loans and advances to the public and public sector entities</v>
      </c>
      <c r="E8694" s="1" t="s">
        <v>228</v>
      </c>
      <c r="F8694" s="2">
        <v>42004</v>
      </c>
      <c r="G8694" s="7">
        <v>103911</v>
      </c>
    </row>
    <row r="8695" spans="1:7" x14ac:dyDescent="0.2">
      <c r="A8695" s="6">
        <v>14</v>
      </c>
      <c r="B8695" s="5" t="s">
        <v>18</v>
      </c>
      <c r="C8695" s="5" t="str">
        <f>VLOOKUP(Taulukko1[[#This Row],[Rivivalinta]],Sheet1!$C$1:$E$42,2,FALSE)</f>
        <v>Värdepapper</v>
      </c>
      <c r="D8695" s="5" t="str">
        <f>VLOOKUP(Taulukko1[[#This Row],[Rivivalinta]],Sheet1!$C$1:$E$42,3,FALSE)</f>
        <v>Debt securities</v>
      </c>
      <c r="E8695" s="1" t="s">
        <v>228</v>
      </c>
      <c r="F8695" s="2">
        <v>42004</v>
      </c>
      <c r="G8695" s="7">
        <v>13953</v>
      </c>
    </row>
    <row r="8696" spans="1:7" x14ac:dyDescent="0.2">
      <c r="A8696" s="6">
        <v>15</v>
      </c>
      <c r="B8696" s="5" t="s">
        <v>238</v>
      </c>
      <c r="C8696" s="5" t="str">
        <f>VLOOKUP(Taulukko1[[#This Row],[Rivivalinta]],Sheet1!$C$1:$E$42,2,FALSE)</f>
        <v xml:space="preserve">Derivat </v>
      </c>
      <c r="D8696" s="5" t="str">
        <f>VLOOKUP(Taulukko1[[#This Row],[Rivivalinta]],Sheet1!$C$1:$E$42,3,FALSE)</f>
        <v xml:space="preserve">Derivatives </v>
      </c>
      <c r="E8696" s="1" t="s">
        <v>228</v>
      </c>
      <c r="F8696" s="2">
        <v>42004</v>
      </c>
      <c r="G8696" s="7">
        <v>1</v>
      </c>
    </row>
    <row r="8697" spans="1:7" x14ac:dyDescent="0.2">
      <c r="A8697" s="6">
        <v>16</v>
      </c>
      <c r="B8697" s="5" t="s">
        <v>20</v>
      </c>
      <c r="C8697" s="5" t="str">
        <f>VLOOKUP(Taulukko1[[#This Row],[Rivivalinta]],Sheet1!$C$1:$E$42,2,FALSE)</f>
        <v>Övriga tillgångar</v>
      </c>
      <c r="D8697" s="5" t="str">
        <f>VLOOKUP(Taulukko1[[#This Row],[Rivivalinta]],Sheet1!$C$1:$E$42,3,FALSE)</f>
        <v>Other assets</v>
      </c>
      <c r="E8697" s="1" t="s">
        <v>228</v>
      </c>
      <c r="F8697" s="2">
        <v>42004</v>
      </c>
      <c r="G8697" s="7">
        <v>17953</v>
      </c>
    </row>
    <row r="8698" spans="1:7" x14ac:dyDescent="0.2">
      <c r="A8698" s="6">
        <v>17</v>
      </c>
      <c r="B8698" s="5" t="s">
        <v>21</v>
      </c>
      <c r="C8698" s="5" t="str">
        <f>VLOOKUP(Taulukko1[[#This Row],[Rivivalinta]],Sheet1!$C$1:$E$42,2,FALSE)</f>
        <v>SUMMA TILLGÅNGAR</v>
      </c>
      <c r="D8698" s="5" t="str">
        <f>VLOOKUP(Taulukko1[[#This Row],[Rivivalinta]],Sheet1!$C$1:$E$42,3,FALSE)</f>
        <v>TOTAL ASSETS</v>
      </c>
      <c r="E8698" s="1" t="s">
        <v>228</v>
      </c>
      <c r="F8698" s="2">
        <v>42004</v>
      </c>
      <c r="G8698" s="7">
        <v>161042</v>
      </c>
    </row>
    <row r="8699" spans="1:7" x14ac:dyDescent="0.2">
      <c r="A8699" s="6">
        <v>18</v>
      </c>
      <c r="B8699" s="5" t="s">
        <v>22</v>
      </c>
      <c r="C8699" s="5" t="str">
        <f>VLOOKUP(Taulukko1[[#This Row],[Rivivalinta]],Sheet1!$C$1:$E$42,2,FALSE)</f>
        <v>Inlåning från kreditinstitut</v>
      </c>
      <c r="D8699" s="5" t="str">
        <f>VLOOKUP(Taulukko1[[#This Row],[Rivivalinta]],Sheet1!$C$1:$E$42,3,FALSE)</f>
        <v>Deposits from credit institutions</v>
      </c>
      <c r="E8699" s="1" t="s">
        <v>228</v>
      </c>
      <c r="F8699" s="2">
        <v>42004</v>
      </c>
      <c r="G8699" s="7">
        <v>9488</v>
      </c>
    </row>
    <row r="8700" spans="1:7" x14ac:dyDescent="0.2">
      <c r="A8700" s="6">
        <v>19</v>
      </c>
      <c r="B8700" s="5" t="s">
        <v>23</v>
      </c>
      <c r="C8700" s="5" t="str">
        <f>VLOOKUP(Taulukko1[[#This Row],[Rivivalinta]],Sheet1!$C$1:$E$42,2,FALSE)</f>
        <v>Inlåning från allmänheten och offentliga samfund</v>
      </c>
      <c r="D8700" s="5" t="str">
        <f>VLOOKUP(Taulukko1[[#This Row],[Rivivalinta]],Sheet1!$C$1:$E$42,3,FALSE)</f>
        <v>Deposits from the public and public sector entities</v>
      </c>
      <c r="E8700" s="1" t="s">
        <v>228</v>
      </c>
      <c r="F8700" s="2">
        <v>42004</v>
      </c>
      <c r="G8700" s="7">
        <v>128687</v>
      </c>
    </row>
    <row r="8701" spans="1:7" x14ac:dyDescent="0.2">
      <c r="A8701" s="6">
        <v>20</v>
      </c>
      <c r="B8701" s="5" t="s">
        <v>24</v>
      </c>
      <c r="C8701" s="5" t="str">
        <f>VLOOKUP(Taulukko1[[#This Row],[Rivivalinta]],Sheet1!$C$1:$E$42,2,FALSE)</f>
        <v>Emitterade skuldebrev</v>
      </c>
      <c r="D8701" s="5" t="str">
        <f>VLOOKUP(Taulukko1[[#This Row],[Rivivalinta]],Sheet1!$C$1:$E$42,3,FALSE)</f>
        <v>Debt securities issued</v>
      </c>
      <c r="E8701" s="1" t="s">
        <v>228</v>
      </c>
      <c r="F8701" s="2">
        <v>42004</v>
      </c>
      <c r="G8701" s="7">
        <v>1</v>
      </c>
    </row>
    <row r="8702" spans="1:7" x14ac:dyDescent="0.2">
      <c r="A8702" s="6">
        <v>22</v>
      </c>
      <c r="B8702" s="5" t="s">
        <v>19</v>
      </c>
      <c r="C8702" s="5" t="str">
        <f>VLOOKUP(Taulukko1[[#This Row],[Rivivalinta]],Sheet1!$C$1:$E$42,2,FALSE)</f>
        <v>Derivat</v>
      </c>
      <c r="D8702" s="5" t="str">
        <f>VLOOKUP(Taulukko1[[#This Row],[Rivivalinta]],Sheet1!$C$1:$E$42,3,FALSE)</f>
        <v>Derivatives</v>
      </c>
      <c r="E8702" s="1" t="s">
        <v>228</v>
      </c>
      <c r="F8702" s="2">
        <v>42004</v>
      </c>
      <c r="G8702" s="7">
        <v>1</v>
      </c>
    </row>
    <row r="8703" spans="1:7" x14ac:dyDescent="0.2">
      <c r="A8703" s="6">
        <v>23</v>
      </c>
      <c r="B8703" s="5" t="s">
        <v>25</v>
      </c>
      <c r="C8703" s="5" t="str">
        <f>VLOOKUP(Taulukko1[[#This Row],[Rivivalinta]],Sheet1!$C$1:$E$42,2,FALSE)</f>
        <v>Eget kapital</v>
      </c>
      <c r="D8703" s="5" t="str">
        <f>VLOOKUP(Taulukko1[[#This Row],[Rivivalinta]],Sheet1!$C$1:$E$42,3,FALSE)</f>
        <v>Total equity</v>
      </c>
      <c r="E8703" s="1" t="s">
        <v>228</v>
      </c>
      <c r="F8703" s="2">
        <v>42004</v>
      </c>
      <c r="G8703" s="7">
        <v>17871</v>
      </c>
    </row>
    <row r="8704" spans="1:7" x14ac:dyDescent="0.2">
      <c r="A8704" s="6">
        <v>21</v>
      </c>
      <c r="B8704" s="5" t="s">
        <v>26</v>
      </c>
      <c r="C8704" s="5" t="str">
        <f>VLOOKUP(Taulukko1[[#This Row],[Rivivalinta]],Sheet1!$C$1:$E$42,2,FALSE)</f>
        <v>Övriga skulder</v>
      </c>
      <c r="D8704" s="5" t="str">
        <f>VLOOKUP(Taulukko1[[#This Row],[Rivivalinta]],Sheet1!$C$1:$E$42,3,FALSE)</f>
        <v>Other liabilities</v>
      </c>
      <c r="E8704" s="1" t="s">
        <v>228</v>
      </c>
      <c r="F8704" s="2">
        <v>42004</v>
      </c>
      <c r="G8704" s="7">
        <v>4994</v>
      </c>
    </row>
    <row r="8705" spans="1:7" x14ac:dyDescent="0.2">
      <c r="A8705" s="6">
        <v>24</v>
      </c>
      <c r="B8705" s="5" t="s">
        <v>27</v>
      </c>
      <c r="C8705" s="5" t="str">
        <f>VLOOKUP(Taulukko1[[#This Row],[Rivivalinta]],Sheet1!$C$1:$E$42,2,FALSE)</f>
        <v>SUMMA EGET KAPITAL OCH SKULDER</v>
      </c>
      <c r="D8705" s="5" t="str">
        <f>VLOOKUP(Taulukko1[[#This Row],[Rivivalinta]],Sheet1!$C$1:$E$42,3,FALSE)</f>
        <v>TOTAL EQUITY AND LIABILITIES</v>
      </c>
      <c r="E8705" s="1" t="s">
        <v>228</v>
      </c>
      <c r="F8705" s="2">
        <v>42004</v>
      </c>
      <c r="G8705" s="7">
        <v>161042</v>
      </c>
    </row>
    <row r="8706" spans="1:7" x14ac:dyDescent="0.2">
      <c r="A8706" s="6">
        <v>25</v>
      </c>
      <c r="B8706" s="5" t="s">
        <v>28</v>
      </c>
      <c r="C8706" s="5" t="str">
        <f>VLOOKUP(Taulukko1[[#This Row],[Rivivalinta]],Sheet1!$C$1:$E$42,2,FALSE)</f>
        <v>Exponering utanför balansräkningen</v>
      </c>
      <c r="D8706" s="5" t="str">
        <f>VLOOKUP(Taulukko1[[#This Row],[Rivivalinta]],Sheet1!$C$1:$E$42,3,FALSE)</f>
        <v>Off balance sheet exposures</v>
      </c>
      <c r="E8706" s="1" t="s">
        <v>228</v>
      </c>
      <c r="F8706" s="2">
        <v>42004</v>
      </c>
      <c r="G8706" s="7">
        <v>7090</v>
      </c>
    </row>
    <row r="8707" spans="1:7" x14ac:dyDescent="0.2">
      <c r="A8707" s="6">
        <v>28</v>
      </c>
      <c r="B8707" s="5" t="s">
        <v>29</v>
      </c>
      <c r="C8707" s="5" t="str">
        <f>VLOOKUP(Taulukko1[[#This Row],[Rivivalinta]],Sheet1!$C$1:$E$42,2,FALSE)</f>
        <v>Kostnader/intäkter, %</v>
      </c>
      <c r="D8707" s="5" t="str">
        <f>VLOOKUP(Taulukko1[[#This Row],[Rivivalinta]],Sheet1!$C$1:$E$42,3,FALSE)</f>
        <v>Cost/income ratio, %</v>
      </c>
      <c r="E8707" s="1" t="s">
        <v>228</v>
      </c>
      <c r="F8707" s="2">
        <v>42004</v>
      </c>
      <c r="G8707" s="8">
        <v>0.58391167192429017</v>
      </c>
    </row>
    <row r="8708" spans="1:7" x14ac:dyDescent="0.2">
      <c r="A8708" s="6">
        <v>29</v>
      </c>
      <c r="B8708" s="5" t="s">
        <v>30</v>
      </c>
      <c r="C8708" s="5" t="str">
        <f>VLOOKUP(Taulukko1[[#This Row],[Rivivalinta]],Sheet1!$C$1:$E$42,2,FALSE)</f>
        <v>Nödlidande exponeringar/Exponeringar, %</v>
      </c>
      <c r="D8708" s="5" t="str">
        <f>VLOOKUP(Taulukko1[[#This Row],[Rivivalinta]],Sheet1!$C$1:$E$42,3,FALSE)</f>
        <v>Non-performing exposures/Exposures, %</v>
      </c>
      <c r="E8708" s="1" t="s">
        <v>228</v>
      </c>
      <c r="F8708" s="2">
        <v>42004</v>
      </c>
      <c r="G8708" s="8">
        <v>1.9242294056910979E-2</v>
      </c>
    </row>
    <row r="8709" spans="1:7" x14ac:dyDescent="0.2">
      <c r="A8709" s="6">
        <v>30</v>
      </c>
      <c r="B8709" s="5" t="s">
        <v>31</v>
      </c>
      <c r="C8709" s="5" t="str">
        <f>VLOOKUP(Taulukko1[[#This Row],[Rivivalinta]],Sheet1!$C$1:$E$42,2,FALSE)</f>
        <v>Upplupna avsättningar på nödlidande exponeringar/Nödlidande Exponeringar, %</v>
      </c>
      <c r="D8709" s="5" t="str">
        <f>VLOOKUP(Taulukko1[[#This Row],[Rivivalinta]],Sheet1!$C$1:$E$42,3,FALSE)</f>
        <v>Accumulated impairments on non-performing exposures/Non-performing exposures, %</v>
      </c>
      <c r="E8709" s="1" t="s">
        <v>228</v>
      </c>
      <c r="F8709" s="2">
        <v>42004</v>
      </c>
      <c r="G8709" s="8">
        <v>0.2529080675422139</v>
      </c>
    </row>
    <row r="8710" spans="1:7" x14ac:dyDescent="0.2">
      <c r="A8710" s="6">
        <v>31</v>
      </c>
      <c r="B8710" s="5" t="s">
        <v>32</v>
      </c>
      <c r="C8710" s="5" t="str">
        <f>VLOOKUP(Taulukko1[[#This Row],[Rivivalinta]],Sheet1!$C$1:$E$42,2,FALSE)</f>
        <v>Kapitalbas</v>
      </c>
      <c r="D8710" s="5" t="str">
        <f>VLOOKUP(Taulukko1[[#This Row],[Rivivalinta]],Sheet1!$C$1:$E$42,3,FALSE)</f>
        <v>Own funds</v>
      </c>
      <c r="E8710" s="1" t="s">
        <v>228</v>
      </c>
      <c r="F8710" s="2">
        <v>42004</v>
      </c>
      <c r="G8710" s="7">
        <v>20618.039960000002</v>
      </c>
    </row>
    <row r="8711" spans="1:7" x14ac:dyDescent="0.2">
      <c r="A8711" s="6">
        <v>32</v>
      </c>
      <c r="B8711" s="5" t="s">
        <v>33</v>
      </c>
      <c r="C8711" s="5" t="str">
        <f>VLOOKUP(Taulukko1[[#This Row],[Rivivalinta]],Sheet1!$C$1:$E$42,2,FALSE)</f>
        <v>Kärnprimärkapital (CET 1)</v>
      </c>
      <c r="D8711" s="5" t="str">
        <f>VLOOKUP(Taulukko1[[#This Row],[Rivivalinta]],Sheet1!$C$1:$E$42,3,FALSE)</f>
        <v>Common equity tier 1 capital (CET1)</v>
      </c>
      <c r="E8711" s="1" t="s">
        <v>228</v>
      </c>
      <c r="F8711" s="2">
        <v>42004</v>
      </c>
      <c r="G8711" s="7">
        <v>20507.603890000002</v>
      </c>
    </row>
    <row r="8712" spans="1:7" x14ac:dyDescent="0.2">
      <c r="A8712" s="6">
        <v>33</v>
      </c>
      <c r="B8712" s="5" t="s">
        <v>34</v>
      </c>
      <c r="C8712" s="5" t="str">
        <f>VLOOKUP(Taulukko1[[#This Row],[Rivivalinta]],Sheet1!$C$1:$E$42,2,FALSE)</f>
        <v>Övrigt primärkapital (AT 1)</v>
      </c>
      <c r="D8712" s="5" t="str">
        <f>VLOOKUP(Taulukko1[[#This Row],[Rivivalinta]],Sheet1!$C$1:$E$42,3,FALSE)</f>
        <v>Additional tier 1 capital (AT 1)</v>
      </c>
      <c r="E8712" s="1" t="s">
        <v>228</v>
      </c>
      <c r="F8712" s="2">
        <v>42004</v>
      </c>
      <c r="G8712" s="7"/>
    </row>
    <row r="8713" spans="1:7" x14ac:dyDescent="0.2">
      <c r="A8713" s="6">
        <v>34</v>
      </c>
      <c r="B8713" s="5" t="s">
        <v>35</v>
      </c>
      <c r="C8713" s="5" t="str">
        <f>VLOOKUP(Taulukko1[[#This Row],[Rivivalinta]],Sheet1!$C$1:$E$42,2,FALSE)</f>
        <v>Supplementärkapital (T2)</v>
      </c>
      <c r="D8713" s="5" t="str">
        <f>VLOOKUP(Taulukko1[[#This Row],[Rivivalinta]],Sheet1!$C$1:$E$42,3,FALSE)</f>
        <v>Tier 2 capital (T2)</v>
      </c>
      <c r="E8713" s="1" t="s">
        <v>228</v>
      </c>
      <c r="F8713" s="2">
        <v>42004</v>
      </c>
      <c r="G8713" s="7">
        <v>110.43606</v>
      </c>
    </row>
    <row r="8714" spans="1:7" x14ac:dyDescent="0.2">
      <c r="A8714" s="6">
        <v>35</v>
      </c>
      <c r="B8714" s="5" t="s">
        <v>36</v>
      </c>
      <c r="C8714" s="5" t="str">
        <f>VLOOKUP(Taulukko1[[#This Row],[Rivivalinta]],Sheet1!$C$1:$E$42,2,FALSE)</f>
        <v>Summa kapitalrelationer, %</v>
      </c>
      <c r="D8714" s="5" t="str">
        <f>VLOOKUP(Taulukko1[[#This Row],[Rivivalinta]],Sheet1!$C$1:$E$42,3,FALSE)</f>
        <v>Own funds ratio, %</v>
      </c>
      <c r="E8714" s="1" t="s">
        <v>228</v>
      </c>
      <c r="F8714" s="2">
        <v>42004</v>
      </c>
      <c r="G8714" s="8">
        <v>0.49090058762991196</v>
      </c>
    </row>
    <row r="8715" spans="1:7" x14ac:dyDescent="0.2">
      <c r="A8715" s="6">
        <v>36</v>
      </c>
      <c r="B8715" s="5" t="s">
        <v>37</v>
      </c>
      <c r="C8715" s="5" t="str">
        <f>VLOOKUP(Taulukko1[[#This Row],[Rivivalinta]],Sheet1!$C$1:$E$42,2,FALSE)</f>
        <v>Primärkapitalrelation, %</v>
      </c>
      <c r="D8715" s="5" t="str">
        <f>VLOOKUP(Taulukko1[[#This Row],[Rivivalinta]],Sheet1!$C$1:$E$42,3,FALSE)</f>
        <v>Tier 1 ratio, %</v>
      </c>
      <c r="E8715" s="1" t="s">
        <v>228</v>
      </c>
      <c r="F8715" s="2">
        <v>42004</v>
      </c>
      <c r="G8715" s="8">
        <v>0.48827118484653803</v>
      </c>
    </row>
    <row r="8716" spans="1:7" x14ac:dyDescent="0.2">
      <c r="A8716" s="6">
        <v>37</v>
      </c>
      <c r="B8716" s="5" t="s">
        <v>38</v>
      </c>
      <c r="C8716" s="5" t="str">
        <f>VLOOKUP(Taulukko1[[#This Row],[Rivivalinta]],Sheet1!$C$1:$E$42,2,FALSE)</f>
        <v>Kärnprimärkapitalrelation, %</v>
      </c>
      <c r="D8716" s="5" t="str">
        <f>VLOOKUP(Taulukko1[[#This Row],[Rivivalinta]],Sheet1!$C$1:$E$42,3,FALSE)</f>
        <v>CET 1 ratio, %</v>
      </c>
      <c r="E8716" s="1" t="s">
        <v>228</v>
      </c>
      <c r="F8716" s="2">
        <v>42004</v>
      </c>
      <c r="G8716" s="8">
        <v>0.48827118484653803</v>
      </c>
    </row>
    <row r="8717" spans="1:7" x14ac:dyDescent="0.2">
      <c r="A8717" s="6">
        <v>38</v>
      </c>
      <c r="B8717" s="5" t="s">
        <v>39</v>
      </c>
      <c r="C8717" s="5" t="str">
        <f>VLOOKUP(Taulukko1[[#This Row],[Rivivalinta]],Sheet1!$C$1:$E$42,2,FALSE)</f>
        <v>Summa exponeringsbelopp (RWA)</v>
      </c>
      <c r="D8717" s="5" t="str">
        <f>VLOOKUP(Taulukko1[[#This Row],[Rivivalinta]],Sheet1!$C$1:$E$42,3,FALSE)</f>
        <v>Total risk weighted assets (RWA)</v>
      </c>
      <c r="E8717" s="1" t="s">
        <v>228</v>
      </c>
      <c r="F8717" s="2">
        <v>42004</v>
      </c>
      <c r="G8717" s="7">
        <v>42000.438539999996</v>
      </c>
    </row>
    <row r="8718" spans="1:7" x14ac:dyDescent="0.2">
      <c r="A8718" s="6">
        <v>39</v>
      </c>
      <c r="B8718" s="5" t="s">
        <v>40</v>
      </c>
      <c r="C8718" s="5" t="str">
        <f>VLOOKUP(Taulukko1[[#This Row],[Rivivalinta]],Sheet1!$C$1:$E$42,2,FALSE)</f>
        <v>Exponeringsbelopp för kredit-, motpart- och utspädningsrisker</v>
      </c>
      <c r="D8718" s="5" t="str">
        <f>VLOOKUP(Taulukko1[[#This Row],[Rivivalinta]],Sheet1!$C$1:$E$42,3,FALSE)</f>
        <v>Credit and counterparty risks</v>
      </c>
      <c r="E8718" s="1" t="s">
        <v>228</v>
      </c>
      <c r="F8718" s="2">
        <v>42004</v>
      </c>
      <c r="G8718" s="7">
        <v>37225.610380000006</v>
      </c>
    </row>
    <row r="8719" spans="1:7" x14ac:dyDescent="0.2">
      <c r="A8719" s="6">
        <v>40</v>
      </c>
      <c r="B8719" s="5" t="s">
        <v>41</v>
      </c>
      <c r="C8719" s="5" t="str">
        <f>VLOOKUP(Taulukko1[[#This Row],[Rivivalinta]],Sheet1!$C$1:$E$42,2,FALSE)</f>
        <v>Exponeringsbelopp för positions-, valutakurs- och råvarurisker</v>
      </c>
      <c r="D8719" s="5" t="str">
        <f>VLOOKUP(Taulukko1[[#This Row],[Rivivalinta]],Sheet1!$C$1:$E$42,3,FALSE)</f>
        <v>Position, currency and commodity risks</v>
      </c>
      <c r="E8719" s="1" t="s">
        <v>228</v>
      </c>
      <c r="F8719" s="2">
        <v>42004</v>
      </c>
      <c r="G8719" s="7"/>
    </row>
    <row r="8720" spans="1:7" x14ac:dyDescent="0.2">
      <c r="A8720" s="6">
        <v>41</v>
      </c>
      <c r="B8720" s="5" t="s">
        <v>42</v>
      </c>
      <c r="C8720" s="5" t="str">
        <f>VLOOKUP(Taulukko1[[#This Row],[Rivivalinta]],Sheet1!$C$1:$E$42,2,FALSE)</f>
        <v>Exponeringsbelopp för operativ risk</v>
      </c>
      <c r="D8720" s="5" t="str">
        <f>VLOOKUP(Taulukko1[[#This Row],[Rivivalinta]],Sheet1!$C$1:$E$42,3,FALSE)</f>
        <v>Operational risks</v>
      </c>
      <c r="E8720" s="1" t="s">
        <v>228</v>
      </c>
      <c r="F8720" s="2">
        <v>42004</v>
      </c>
      <c r="G8720" s="7">
        <v>4774.82816</v>
      </c>
    </row>
    <row r="8721" spans="1:7" x14ac:dyDescent="0.2">
      <c r="A8721" s="6">
        <v>42</v>
      </c>
      <c r="B8721" s="5" t="s">
        <v>43</v>
      </c>
      <c r="C8721" s="5" t="str">
        <f>VLOOKUP(Taulukko1[[#This Row],[Rivivalinta]],Sheet1!$C$1:$E$42,2,FALSE)</f>
        <v>Övriga riskexponeringar</v>
      </c>
      <c r="D8721" s="5" t="str">
        <f>VLOOKUP(Taulukko1[[#This Row],[Rivivalinta]],Sheet1!$C$1:$E$42,3,FALSE)</f>
        <v>Other risks</v>
      </c>
      <c r="E8721" s="1" t="s">
        <v>228</v>
      </c>
      <c r="F8721" s="2">
        <v>42004</v>
      </c>
      <c r="G8721" s="7"/>
    </row>
    <row r="8722" spans="1:7" x14ac:dyDescent="0.2">
      <c r="A8722" s="6">
        <v>1</v>
      </c>
      <c r="B8722" s="5" t="s">
        <v>5</v>
      </c>
      <c r="C8722" s="5" t="str">
        <f>VLOOKUP(Taulukko1[[#This Row],[Rivivalinta]],Sheet1!$C$1:$E$42,2,FALSE)</f>
        <v>Räntenetto</v>
      </c>
      <c r="D8722" s="5" t="str">
        <f>VLOOKUP(Taulukko1[[#This Row],[Rivivalinta]],Sheet1!$C$1:$E$42,3,FALSE)</f>
        <v>Net interest margin</v>
      </c>
      <c r="E8722" s="1" t="s">
        <v>71</v>
      </c>
      <c r="F8722" s="2">
        <v>42004</v>
      </c>
      <c r="G8722" s="7">
        <v>6104</v>
      </c>
    </row>
    <row r="8723" spans="1:7" x14ac:dyDescent="0.2">
      <c r="A8723" s="6">
        <v>2</v>
      </c>
      <c r="B8723" s="5" t="s">
        <v>6</v>
      </c>
      <c r="C8723" s="5" t="str">
        <f>VLOOKUP(Taulukko1[[#This Row],[Rivivalinta]],Sheet1!$C$1:$E$42,2,FALSE)</f>
        <v>Netto, avgifts- och provisionsintäkter</v>
      </c>
      <c r="D8723" s="5" t="str">
        <f>VLOOKUP(Taulukko1[[#This Row],[Rivivalinta]],Sheet1!$C$1:$E$42,3,FALSE)</f>
        <v>Net fee and commission income</v>
      </c>
      <c r="E8723" s="1" t="s">
        <v>71</v>
      </c>
      <c r="F8723" s="2">
        <v>42004</v>
      </c>
      <c r="G8723" s="7">
        <v>3298</v>
      </c>
    </row>
    <row r="8724" spans="1:7" x14ac:dyDescent="0.2">
      <c r="A8724" s="6">
        <v>3</v>
      </c>
      <c r="B8724" s="5" t="s">
        <v>7</v>
      </c>
      <c r="C8724" s="5" t="str">
        <f>VLOOKUP(Taulukko1[[#This Row],[Rivivalinta]],Sheet1!$C$1:$E$42,2,FALSE)</f>
        <v>Avgifts- och provisionsintäkter</v>
      </c>
      <c r="D8724" s="5" t="str">
        <f>VLOOKUP(Taulukko1[[#This Row],[Rivivalinta]],Sheet1!$C$1:$E$42,3,FALSE)</f>
        <v>Fee and commission income</v>
      </c>
      <c r="E8724" s="1" t="s">
        <v>71</v>
      </c>
      <c r="F8724" s="2">
        <v>42004</v>
      </c>
      <c r="G8724" s="7">
        <v>3921</v>
      </c>
    </row>
    <row r="8725" spans="1:7" x14ac:dyDescent="0.2">
      <c r="A8725" s="6">
        <v>4</v>
      </c>
      <c r="B8725" s="5" t="s">
        <v>8</v>
      </c>
      <c r="C8725" s="5" t="str">
        <f>VLOOKUP(Taulukko1[[#This Row],[Rivivalinta]],Sheet1!$C$1:$E$42,2,FALSE)</f>
        <v>Avgifts- och provisionskostnader</v>
      </c>
      <c r="D8725" s="5" t="str">
        <f>VLOOKUP(Taulukko1[[#This Row],[Rivivalinta]],Sheet1!$C$1:$E$42,3,FALSE)</f>
        <v>Fee and commission expenses</v>
      </c>
      <c r="E8725" s="1" t="s">
        <v>71</v>
      </c>
      <c r="F8725" s="2">
        <v>42004</v>
      </c>
      <c r="G8725" s="7">
        <v>623</v>
      </c>
    </row>
    <row r="8726" spans="1:7" x14ac:dyDescent="0.2">
      <c r="A8726" s="6">
        <v>5</v>
      </c>
      <c r="B8726" s="5" t="s">
        <v>9</v>
      </c>
      <c r="C8726" s="5" t="str">
        <f>VLOOKUP(Taulukko1[[#This Row],[Rivivalinta]],Sheet1!$C$1:$E$42,2,FALSE)</f>
        <v>Nettointäkter från handel och investeringar</v>
      </c>
      <c r="D8726" s="5" t="str">
        <f>VLOOKUP(Taulukko1[[#This Row],[Rivivalinta]],Sheet1!$C$1:$E$42,3,FALSE)</f>
        <v>Net trading and investing income</v>
      </c>
      <c r="E8726" s="1" t="s">
        <v>71</v>
      </c>
      <c r="F8726" s="2">
        <v>42004</v>
      </c>
      <c r="G8726" s="7">
        <v>12818</v>
      </c>
    </row>
    <row r="8727" spans="1:7" x14ac:dyDescent="0.2">
      <c r="A8727" s="6">
        <v>6</v>
      </c>
      <c r="B8727" s="5" t="s">
        <v>10</v>
      </c>
      <c r="C8727" s="5" t="str">
        <f>VLOOKUP(Taulukko1[[#This Row],[Rivivalinta]],Sheet1!$C$1:$E$42,2,FALSE)</f>
        <v>Övriga intäkter</v>
      </c>
      <c r="D8727" s="5" t="str">
        <f>VLOOKUP(Taulukko1[[#This Row],[Rivivalinta]],Sheet1!$C$1:$E$42,3,FALSE)</f>
        <v>Other income</v>
      </c>
      <c r="E8727" s="1" t="s">
        <v>71</v>
      </c>
      <c r="F8727" s="2">
        <v>42004</v>
      </c>
      <c r="G8727" s="7">
        <v>718</v>
      </c>
    </row>
    <row r="8728" spans="1:7" x14ac:dyDescent="0.2">
      <c r="A8728" s="6">
        <v>7</v>
      </c>
      <c r="B8728" s="5" t="s">
        <v>11</v>
      </c>
      <c r="C8728" s="5" t="str">
        <f>VLOOKUP(Taulukko1[[#This Row],[Rivivalinta]],Sheet1!$C$1:$E$42,2,FALSE)</f>
        <v>Totala inkomster</v>
      </c>
      <c r="D8728" s="5" t="str">
        <f>VLOOKUP(Taulukko1[[#This Row],[Rivivalinta]],Sheet1!$C$1:$E$42,3,FALSE)</f>
        <v>Total income</v>
      </c>
      <c r="E8728" s="1" t="s">
        <v>71</v>
      </c>
      <c r="F8728" s="2">
        <v>42004</v>
      </c>
      <c r="G8728" s="7">
        <v>22938</v>
      </c>
    </row>
    <row r="8729" spans="1:7" x14ac:dyDescent="0.2">
      <c r="A8729" s="6">
        <v>8</v>
      </c>
      <c r="B8729" s="5" t="s">
        <v>12</v>
      </c>
      <c r="C8729" s="5" t="str">
        <f>VLOOKUP(Taulukko1[[#This Row],[Rivivalinta]],Sheet1!$C$1:$E$42,2,FALSE)</f>
        <v>Totala kostnader</v>
      </c>
      <c r="D8729" s="5" t="str">
        <f>VLOOKUP(Taulukko1[[#This Row],[Rivivalinta]],Sheet1!$C$1:$E$42,3,FALSE)</f>
        <v>Total expenses</v>
      </c>
      <c r="E8729" s="1" t="s">
        <v>71</v>
      </c>
      <c r="F8729" s="2">
        <v>42004</v>
      </c>
      <c r="G8729" s="7">
        <v>8369</v>
      </c>
    </row>
    <row r="8730" spans="1:7" x14ac:dyDescent="0.2">
      <c r="A8730" s="6">
        <v>9</v>
      </c>
      <c r="B8730" s="5" t="s">
        <v>13</v>
      </c>
      <c r="C8730" s="5" t="str">
        <f>VLOOKUP(Taulukko1[[#This Row],[Rivivalinta]],Sheet1!$C$1:$E$42,2,FALSE)</f>
        <v>Nedskrivningar av lån och fordringar</v>
      </c>
      <c r="D8730" s="5" t="str">
        <f>VLOOKUP(Taulukko1[[#This Row],[Rivivalinta]],Sheet1!$C$1:$E$42,3,FALSE)</f>
        <v>Impairments on loans and receivables</v>
      </c>
      <c r="E8730" s="1" t="s">
        <v>71</v>
      </c>
      <c r="F8730" s="2">
        <v>42004</v>
      </c>
      <c r="G8730" s="7">
        <v>192</v>
      </c>
    </row>
    <row r="8731" spans="1:7" x14ac:dyDescent="0.2">
      <c r="A8731" s="6">
        <v>10</v>
      </c>
      <c r="B8731" s="5" t="s">
        <v>14</v>
      </c>
      <c r="C8731" s="5" t="str">
        <f>VLOOKUP(Taulukko1[[#This Row],[Rivivalinta]],Sheet1!$C$1:$E$42,2,FALSE)</f>
        <v>Rörelsevinst/-förlust</v>
      </c>
      <c r="D8731" s="5" t="str">
        <f>VLOOKUP(Taulukko1[[#This Row],[Rivivalinta]],Sheet1!$C$1:$E$42,3,FALSE)</f>
        <v>Operatingprofit/-loss</v>
      </c>
      <c r="E8731" s="1" t="s">
        <v>71</v>
      </c>
      <c r="F8731" s="2">
        <v>42004</v>
      </c>
      <c r="G8731" s="7">
        <v>14377</v>
      </c>
    </row>
    <row r="8732" spans="1:7" x14ac:dyDescent="0.2">
      <c r="A8732" s="6">
        <v>11</v>
      </c>
      <c r="B8732" s="5" t="s">
        <v>15</v>
      </c>
      <c r="C8732" s="5" t="str">
        <f>VLOOKUP(Taulukko1[[#This Row],[Rivivalinta]],Sheet1!$C$1:$E$42,2,FALSE)</f>
        <v>Kontanta medel och kassabehållning hos centralbanker</v>
      </c>
      <c r="D8732" s="5" t="str">
        <f>VLOOKUP(Taulukko1[[#This Row],[Rivivalinta]],Sheet1!$C$1:$E$42,3,FALSE)</f>
        <v>Cash and cash balances at central banks</v>
      </c>
      <c r="E8732" s="1" t="s">
        <v>71</v>
      </c>
      <c r="F8732" s="2">
        <v>42004</v>
      </c>
      <c r="G8732" s="7">
        <v>5179</v>
      </c>
    </row>
    <row r="8733" spans="1:7" x14ac:dyDescent="0.2">
      <c r="A8733" s="6">
        <v>12</v>
      </c>
      <c r="B8733" s="5" t="s">
        <v>16</v>
      </c>
      <c r="C8733" s="5" t="str">
        <f>VLOOKUP(Taulukko1[[#This Row],[Rivivalinta]],Sheet1!$C$1:$E$42,2,FALSE)</f>
        <v>Lån och förskott till kreditinstitut</v>
      </c>
      <c r="D8733" s="5" t="str">
        <f>VLOOKUP(Taulukko1[[#This Row],[Rivivalinta]],Sheet1!$C$1:$E$42,3,FALSE)</f>
        <v>Loans and advances to credit institutions</v>
      </c>
      <c r="E8733" s="1" t="s">
        <v>71</v>
      </c>
      <c r="F8733" s="2">
        <v>42004</v>
      </c>
      <c r="G8733" s="7">
        <v>8187</v>
      </c>
    </row>
    <row r="8734" spans="1:7" x14ac:dyDescent="0.2">
      <c r="A8734" s="6">
        <v>13</v>
      </c>
      <c r="B8734" s="5" t="s">
        <v>17</v>
      </c>
      <c r="C8734" s="5" t="str">
        <f>VLOOKUP(Taulukko1[[#This Row],[Rivivalinta]],Sheet1!$C$1:$E$42,2,FALSE)</f>
        <v>Lån och förskott till allmänheten och offentliga samfund</v>
      </c>
      <c r="D8734" s="5" t="str">
        <f>VLOOKUP(Taulukko1[[#This Row],[Rivivalinta]],Sheet1!$C$1:$E$42,3,FALSE)</f>
        <v>Loans and advances to the public and public sector entities</v>
      </c>
      <c r="E8734" s="1" t="s">
        <v>71</v>
      </c>
      <c r="F8734" s="2">
        <v>42004</v>
      </c>
      <c r="G8734" s="7">
        <v>415882</v>
      </c>
    </row>
    <row r="8735" spans="1:7" x14ac:dyDescent="0.2">
      <c r="A8735" s="6">
        <v>14</v>
      </c>
      <c r="B8735" s="5" t="s">
        <v>18</v>
      </c>
      <c r="C8735" s="5" t="str">
        <f>VLOOKUP(Taulukko1[[#This Row],[Rivivalinta]],Sheet1!$C$1:$E$42,2,FALSE)</f>
        <v>Värdepapper</v>
      </c>
      <c r="D8735" s="5" t="str">
        <f>VLOOKUP(Taulukko1[[#This Row],[Rivivalinta]],Sheet1!$C$1:$E$42,3,FALSE)</f>
        <v>Debt securities</v>
      </c>
      <c r="E8735" s="1" t="s">
        <v>71</v>
      </c>
      <c r="F8735" s="2">
        <v>42004</v>
      </c>
      <c r="G8735" s="7">
        <v>5100</v>
      </c>
    </row>
    <row r="8736" spans="1:7" x14ac:dyDescent="0.2">
      <c r="A8736" s="6">
        <v>15</v>
      </c>
      <c r="B8736" s="5" t="s">
        <v>238</v>
      </c>
      <c r="C8736" s="5" t="str">
        <f>VLOOKUP(Taulukko1[[#This Row],[Rivivalinta]],Sheet1!$C$1:$E$42,2,FALSE)</f>
        <v xml:space="preserve">Derivat </v>
      </c>
      <c r="D8736" s="5" t="str">
        <f>VLOOKUP(Taulukko1[[#This Row],[Rivivalinta]],Sheet1!$C$1:$E$42,3,FALSE)</f>
        <v xml:space="preserve">Derivatives </v>
      </c>
      <c r="E8736" s="1" t="s">
        <v>71</v>
      </c>
      <c r="F8736" s="2">
        <v>42004</v>
      </c>
      <c r="G8736" s="7">
        <v>633</v>
      </c>
    </row>
    <row r="8737" spans="1:7" x14ac:dyDescent="0.2">
      <c r="A8737" s="6">
        <v>16</v>
      </c>
      <c r="B8737" s="5" t="s">
        <v>20</v>
      </c>
      <c r="C8737" s="5" t="str">
        <f>VLOOKUP(Taulukko1[[#This Row],[Rivivalinta]],Sheet1!$C$1:$E$42,2,FALSE)</f>
        <v>Övriga tillgångar</v>
      </c>
      <c r="D8737" s="5" t="str">
        <f>VLOOKUP(Taulukko1[[#This Row],[Rivivalinta]],Sheet1!$C$1:$E$42,3,FALSE)</f>
        <v>Other assets</v>
      </c>
      <c r="E8737" s="1" t="s">
        <v>71</v>
      </c>
      <c r="F8737" s="2">
        <v>42004</v>
      </c>
      <c r="G8737" s="7">
        <v>50552</v>
      </c>
    </row>
    <row r="8738" spans="1:7" x14ac:dyDescent="0.2">
      <c r="A8738" s="6">
        <v>17</v>
      </c>
      <c r="B8738" s="5" t="s">
        <v>21</v>
      </c>
      <c r="C8738" s="5" t="str">
        <f>VLOOKUP(Taulukko1[[#This Row],[Rivivalinta]],Sheet1!$C$1:$E$42,2,FALSE)</f>
        <v>SUMMA TILLGÅNGAR</v>
      </c>
      <c r="D8738" s="5" t="str">
        <f>VLOOKUP(Taulukko1[[#This Row],[Rivivalinta]],Sheet1!$C$1:$E$42,3,FALSE)</f>
        <v>TOTAL ASSETS</v>
      </c>
      <c r="E8738" s="1" t="s">
        <v>71</v>
      </c>
      <c r="F8738" s="2">
        <v>42004</v>
      </c>
      <c r="G8738" s="7">
        <v>485533</v>
      </c>
    </row>
    <row r="8739" spans="1:7" x14ac:dyDescent="0.2">
      <c r="A8739" s="6">
        <v>18</v>
      </c>
      <c r="B8739" s="5" t="s">
        <v>22</v>
      </c>
      <c r="C8739" s="5" t="str">
        <f>VLOOKUP(Taulukko1[[#This Row],[Rivivalinta]],Sheet1!$C$1:$E$42,2,FALSE)</f>
        <v>Inlåning från kreditinstitut</v>
      </c>
      <c r="D8739" s="5" t="str">
        <f>VLOOKUP(Taulukko1[[#This Row],[Rivivalinta]],Sheet1!$C$1:$E$42,3,FALSE)</f>
        <v>Deposits from credit institutions</v>
      </c>
      <c r="E8739" s="1" t="s">
        <v>71</v>
      </c>
      <c r="F8739" s="2">
        <v>42004</v>
      </c>
      <c r="G8739" s="7">
        <v>75279</v>
      </c>
    </row>
    <row r="8740" spans="1:7" x14ac:dyDescent="0.2">
      <c r="A8740" s="6">
        <v>19</v>
      </c>
      <c r="B8740" s="5" t="s">
        <v>23</v>
      </c>
      <c r="C8740" s="5" t="str">
        <f>VLOOKUP(Taulukko1[[#This Row],[Rivivalinta]],Sheet1!$C$1:$E$42,2,FALSE)</f>
        <v>Inlåning från allmänheten och offentliga samfund</v>
      </c>
      <c r="D8740" s="5" t="str">
        <f>VLOOKUP(Taulukko1[[#This Row],[Rivivalinta]],Sheet1!$C$1:$E$42,3,FALSE)</f>
        <v>Deposits from the public and public sector entities</v>
      </c>
      <c r="E8740" s="1" t="s">
        <v>71</v>
      </c>
      <c r="F8740" s="2">
        <v>42004</v>
      </c>
      <c r="G8740" s="7">
        <v>326509</v>
      </c>
    </row>
    <row r="8741" spans="1:7" x14ac:dyDescent="0.2">
      <c r="A8741" s="6">
        <v>20</v>
      </c>
      <c r="B8741" s="5" t="s">
        <v>24</v>
      </c>
      <c r="C8741" s="5" t="str">
        <f>VLOOKUP(Taulukko1[[#This Row],[Rivivalinta]],Sheet1!$C$1:$E$42,2,FALSE)</f>
        <v>Emitterade skuldebrev</v>
      </c>
      <c r="D8741" s="5" t="str">
        <f>VLOOKUP(Taulukko1[[#This Row],[Rivivalinta]],Sheet1!$C$1:$E$42,3,FALSE)</f>
        <v>Debt securities issued</v>
      </c>
      <c r="E8741" s="1" t="s">
        <v>71</v>
      </c>
      <c r="F8741" s="2">
        <v>42004</v>
      </c>
      <c r="G8741" s="7">
        <v>1</v>
      </c>
    </row>
    <row r="8742" spans="1:7" x14ac:dyDescent="0.2">
      <c r="A8742" s="6">
        <v>22</v>
      </c>
      <c r="B8742" s="5" t="s">
        <v>19</v>
      </c>
      <c r="C8742" s="5" t="str">
        <f>VLOOKUP(Taulukko1[[#This Row],[Rivivalinta]],Sheet1!$C$1:$E$42,2,FALSE)</f>
        <v>Derivat</v>
      </c>
      <c r="D8742" s="5" t="str">
        <f>VLOOKUP(Taulukko1[[#This Row],[Rivivalinta]],Sheet1!$C$1:$E$42,3,FALSE)</f>
        <v>Derivatives</v>
      </c>
      <c r="E8742" s="1" t="s">
        <v>71</v>
      </c>
      <c r="F8742" s="2">
        <v>42004</v>
      </c>
      <c r="G8742" s="7">
        <v>600</v>
      </c>
    </row>
    <row r="8743" spans="1:7" x14ac:dyDescent="0.2">
      <c r="A8743" s="6">
        <v>23</v>
      </c>
      <c r="B8743" s="5" t="s">
        <v>25</v>
      </c>
      <c r="C8743" s="5" t="str">
        <f>VLOOKUP(Taulukko1[[#This Row],[Rivivalinta]],Sheet1!$C$1:$E$42,2,FALSE)</f>
        <v>Eget kapital</v>
      </c>
      <c r="D8743" s="5" t="str">
        <f>VLOOKUP(Taulukko1[[#This Row],[Rivivalinta]],Sheet1!$C$1:$E$42,3,FALSE)</f>
        <v>Total equity</v>
      </c>
      <c r="E8743" s="1" t="s">
        <v>71</v>
      </c>
      <c r="F8743" s="2">
        <v>42004</v>
      </c>
      <c r="G8743" s="7">
        <v>62109</v>
      </c>
    </row>
    <row r="8744" spans="1:7" x14ac:dyDescent="0.2">
      <c r="A8744" s="6">
        <v>21</v>
      </c>
      <c r="B8744" s="5" t="s">
        <v>26</v>
      </c>
      <c r="C8744" s="5" t="str">
        <f>VLOOKUP(Taulukko1[[#This Row],[Rivivalinta]],Sheet1!$C$1:$E$42,2,FALSE)</f>
        <v>Övriga skulder</v>
      </c>
      <c r="D8744" s="5" t="str">
        <f>VLOOKUP(Taulukko1[[#This Row],[Rivivalinta]],Sheet1!$C$1:$E$42,3,FALSE)</f>
        <v>Other liabilities</v>
      </c>
      <c r="E8744" s="1" t="s">
        <v>71</v>
      </c>
      <c r="F8744" s="2">
        <v>42004</v>
      </c>
      <c r="G8744" s="7">
        <v>21035</v>
      </c>
    </row>
    <row r="8745" spans="1:7" x14ac:dyDescent="0.2">
      <c r="A8745" s="6">
        <v>24</v>
      </c>
      <c r="B8745" s="5" t="s">
        <v>27</v>
      </c>
      <c r="C8745" s="5" t="str">
        <f>VLOOKUP(Taulukko1[[#This Row],[Rivivalinta]],Sheet1!$C$1:$E$42,2,FALSE)</f>
        <v>SUMMA EGET KAPITAL OCH SKULDER</v>
      </c>
      <c r="D8745" s="5" t="str">
        <f>VLOOKUP(Taulukko1[[#This Row],[Rivivalinta]],Sheet1!$C$1:$E$42,3,FALSE)</f>
        <v>TOTAL EQUITY AND LIABILITIES</v>
      </c>
      <c r="E8745" s="1" t="s">
        <v>71</v>
      </c>
      <c r="F8745" s="2">
        <v>42004</v>
      </c>
      <c r="G8745" s="7">
        <v>485533</v>
      </c>
    </row>
    <row r="8746" spans="1:7" x14ac:dyDescent="0.2">
      <c r="A8746" s="6">
        <v>25</v>
      </c>
      <c r="B8746" s="5" t="s">
        <v>28</v>
      </c>
      <c r="C8746" s="5" t="str">
        <f>VLOOKUP(Taulukko1[[#This Row],[Rivivalinta]],Sheet1!$C$1:$E$42,2,FALSE)</f>
        <v>Exponering utanför balansräkningen</v>
      </c>
      <c r="D8746" s="5" t="str">
        <f>VLOOKUP(Taulukko1[[#This Row],[Rivivalinta]],Sheet1!$C$1:$E$42,3,FALSE)</f>
        <v>Off balance sheet exposures</v>
      </c>
      <c r="E8746" s="1" t="s">
        <v>71</v>
      </c>
      <c r="F8746" s="2">
        <v>42004</v>
      </c>
      <c r="G8746" s="7">
        <v>34090</v>
      </c>
    </row>
    <row r="8747" spans="1:7" x14ac:dyDescent="0.2">
      <c r="A8747" s="6">
        <v>28</v>
      </c>
      <c r="B8747" s="5" t="s">
        <v>29</v>
      </c>
      <c r="C8747" s="5" t="str">
        <f>VLOOKUP(Taulukko1[[#This Row],[Rivivalinta]],Sheet1!$C$1:$E$42,2,FALSE)</f>
        <v>Kostnader/intäkter, %</v>
      </c>
      <c r="D8747" s="5" t="str">
        <f>VLOOKUP(Taulukko1[[#This Row],[Rivivalinta]],Sheet1!$C$1:$E$42,3,FALSE)</f>
        <v>Cost/income ratio, %</v>
      </c>
      <c r="E8747" s="1" t="s">
        <v>71</v>
      </c>
      <c r="F8747" s="2">
        <v>42004</v>
      </c>
      <c r="G8747" s="8">
        <v>0.28994111400714356</v>
      </c>
    </row>
    <row r="8748" spans="1:7" x14ac:dyDescent="0.2">
      <c r="A8748" s="6">
        <v>29</v>
      </c>
      <c r="B8748" s="5" t="s">
        <v>30</v>
      </c>
      <c r="C8748" s="5" t="str">
        <f>VLOOKUP(Taulukko1[[#This Row],[Rivivalinta]],Sheet1!$C$1:$E$42,2,FALSE)</f>
        <v>Nödlidande exponeringar/Exponeringar, %</v>
      </c>
      <c r="D8748" s="5" t="str">
        <f>VLOOKUP(Taulukko1[[#This Row],[Rivivalinta]],Sheet1!$C$1:$E$42,3,FALSE)</f>
        <v>Non-performing exposures/Exposures, %</v>
      </c>
      <c r="E8748" s="1" t="s">
        <v>71</v>
      </c>
      <c r="F8748" s="2">
        <v>42004</v>
      </c>
      <c r="G8748" s="8">
        <v>1.2800387261851251E-2</v>
      </c>
    </row>
    <row r="8749" spans="1:7" x14ac:dyDescent="0.2">
      <c r="A8749" s="6">
        <v>30</v>
      </c>
      <c r="B8749" s="5" t="s">
        <v>31</v>
      </c>
      <c r="C8749" s="5" t="str">
        <f>VLOOKUP(Taulukko1[[#This Row],[Rivivalinta]],Sheet1!$C$1:$E$42,2,FALSE)</f>
        <v>Upplupna avsättningar på nödlidande exponeringar/Nödlidande Exponeringar, %</v>
      </c>
      <c r="D8749" s="5" t="str">
        <f>VLOOKUP(Taulukko1[[#This Row],[Rivivalinta]],Sheet1!$C$1:$E$42,3,FALSE)</f>
        <v>Accumulated impairments on non-performing exposures/Non-performing exposures, %</v>
      </c>
      <c r="E8749" s="1" t="s">
        <v>71</v>
      </c>
      <c r="F8749" s="2">
        <v>42004</v>
      </c>
      <c r="G8749" s="8">
        <v>0.1242571582928147</v>
      </c>
    </row>
    <row r="8750" spans="1:7" x14ac:dyDescent="0.2">
      <c r="A8750" s="6">
        <v>31</v>
      </c>
      <c r="B8750" s="5" t="s">
        <v>32</v>
      </c>
      <c r="C8750" s="5" t="str">
        <f>VLOOKUP(Taulukko1[[#This Row],[Rivivalinta]],Sheet1!$C$1:$E$42,2,FALSE)</f>
        <v>Kapitalbas</v>
      </c>
      <c r="D8750" s="5" t="str">
        <f>VLOOKUP(Taulukko1[[#This Row],[Rivivalinta]],Sheet1!$C$1:$E$42,3,FALSE)</f>
        <v>Own funds</v>
      </c>
      <c r="E8750" s="1" t="s">
        <v>71</v>
      </c>
      <c r="F8750" s="2">
        <v>42004</v>
      </c>
      <c r="G8750" s="7">
        <v>72647.282069999987</v>
      </c>
    </row>
    <row r="8751" spans="1:7" x14ac:dyDescent="0.2">
      <c r="A8751" s="6">
        <v>32</v>
      </c>
      <c r="B8751" s="5" t="s">
        <v>33</v>
      </c>
      <c r="C8751" s="5" t="str">
        <f>VLOOKUP(Taulukko1[[#This Row],[Rivivalinta]],Sheet1!$C$1:$E$42,2,FALSE)</f>
        <v>Kärnprimärkapital (CET 1)</v>
      </c>
      <c r="D8751" s="5" t="str">
        <f>VLOOKUP(Taulukko1[[#This Row],[Rivivalinta]],Sheet1!$C$1:$E$42,3,FALSE)</f>
        <v>Common equity tier 1 capital (CET1)</v>
      </c>
      <c r="E8751" s="1" t="s">
        <v>71</v>
      </c>
      <c r="F8751" s="2">
        <v>42004</v>
      </c>
      <c r="G8751" s="7">
        <v>72647.282069999987</v>
      </c>
    </row>
    <row r="8752" spans="1:7" x14ac:dyDescent="0.2">
      <c r="A8752" s="6">
        <v>33</v>
      </c>
      <c r="B8752" s="5" t="s">
        <v>34</v>
      </c>
      <c r="C8752" s="5" t="str">
        <f>VLOOKUP(Taulukko1[[#This Row],[Rivivalinta]],Sheet1!$C$1:$E$42,2,FALSE)</f>
        <v>Övrigt primärkapital (AT 1)</v>
      </c>
      <c r="D8752" s="5" t="str">
        <f>VLOOKUP(Taulukko1[[#This Row],[Rivivalinta]],Sheet1!$C$1:$E$42,3,FALSE)</f>
        <v>Additional tier 1 capital (AT 1)</v>
      </c>
      <c r="E8752" s="1" t="s">
        <v>71</v>
      </c>
      <c r="F8752" s="2">
        <v>42004</v>
      </c>
      <c r="G8752" s="7"/>
    </row>
    <row r="8753" spans="1:7" x14ac:dyDescent="0.2">
      <c r="A8753" s="6">
        <v>34</v>
      </c>
      <c r="B8753" s="5" t="s">
        <v>35</v>
      </c>
      <c r="C8753" s="5" t="str">
        <f>VLOOKUP(Taulukko1[[#This Row],[Rivivalinta]],Sheet1!$C$1:$E$42,2,FALSE)</f>
        <v>Supplementärkapital (T2)</v>
      </c>
      <c r="D8753" s="5" t="str">
        <f>VLOOKUP(Taulukko1[[#This Row],[Rivivalinta]],Sheet1!$C$1:$E$42,3,FALSE)</f>
        <v>Tier 2 capital (T2)</v>
      </c>
      <c r="E8753" s="1" t="s">
        <v>71</v>
      </c>
      <c r="F8753" s="2">
        <v>42004</v>
      </c>
      <c r="G8753" s="7"/>
    </row>
    <row r="8754" spans="1:7" x14ac:dyDescent="0.2">
      <c r="A8754" s="6">
        <v>35</v>
      </c>
      <c r="B8754" s="5" t="s">
        <v>36</v>
      </c>
      <c r="C8754" s="5" t="str">
        <f>VLOOKUP(Taulukko1[[#This Row],[Rivivalinta]],Sheet1!$C$1:$E$42,2,FALSE)</f>
        <v>Summa kapitalrelationer, %</v>
      </c>
      <c r="D8754" s="5" t="str">
        <f>VLOOKUP(Taulukko1[[#This Row],[Rivivalinta]],Sheet1!$C$1:$E$42,3,FALSE)</f>
        <v>Own funds ratio, %</v>
      </c>
      <c r="E8754" s="1" t="s">
        <v>71</v>
      </c>
      <c r="F8754" s="2">
        <v>42004</v>
      </c>
      <c r="G8754" s="8">
        <v>0.39442230169872977</v>
      </c>
    </row>
    <row r="8755" spans="1:7" x14ac:dyDescent="0.2">
      <c r="A8755" s="6">
        <v>36</v>
      </c>
      <c r="B8755" s="5" t="s">
        <v>37</v>
      </c>
      <c r="C8755" s="5" t="str">
        <f>VLOOKUP(Taulukko1[[#This Row],[Rivivalinta]],Sheet1!$C$1:$E$42,2,FALSE)</f>
        <v>Primärkapitalrelation, %</v>
      </c>
      <c r="D8755" s="5" t="str">
        <f>VLOOKUP(Taulukko1[[#This Row],[Rivivalinta]],Sheet1!$C$1:$E$42,3,FALSE)</f>
        <v>Tier 1 ratio, %</v>
      </c>
      <c r="E8755" s="1" t="s">
        <v>71</v>
      </c>
      <c r="F8755" s="2">
        <v>42004</v>
      </c>
      <c r="G8755" s="8">
        <v>0.39442230169872977</v>
      </c>
    </row>
    <row r="8756" spans="1:7" x14ac:dyDescent="0.2">
      <c r="A8756" s="6">
        <v>37</v>
      </c>
      <c r="B8756" s="5" t="s">
        <v>38</v>
      </c>
      <c r="C8756" s="5" t="str">
        <f>VLOOKUP(Taulukko1[[#This Row],[Rivivalinta]],Sheet1!$C$1:$E$42,2,FALSE)</f>
        <v>Kärnprimärkapitalrelation, %</v>
      </c>
      <c r="D8756" s="5" t="str">
        <f>VLOOKUP(Taulukko1[[#This Row],[Rivivalinta]],Sheet1!$C$1:$E$42,3,FALSE)</f>
        <v>CET 1 ratio, %</v>
      </c>
      <c r="E8756" s="1" t="s">
        <v>71</v>
      </c>
      <c r="F8756" s="2">
        <v>42004</v>
      </c>
      <c r="G8756" s="8">
        <v>0.39442230169872977</v>
      </c>
    </row>
    <row r="8757" spans="1:7" x14ac:dyDescent="0.2">
      <c r="A8757" s="6">
        <v>38</v>
      </c>
      <c r="B8757" s="5" t="s">
        <v>39</v>
      </c>
      <c r="C8757" s="5" t="str">
        <f>VLOOKUP(Taulukko1[[#This Row],[Rivivalinta]],Sheet1!$C$1:$E$42,2,FALSE)</f>
        <v>Summa exponeringsbelopp (RWA)</v>
      </c>
      <c r="D8757" s="5" t="str">
        <f>VLOOKUP(Taulukko1[[#This Row],[Rivivalinta]],Sheet1!$C$1:$E$42,3,FALSE)</f>
        <v>Total risk weighted assets (RWA)</v>
      </c>
      <c r="E8757" s="1" t="s">
        <v>71</v>
      </c>
      <c r="F8757" s="2">
        <v>42004</v>
      </c>
      <c r="G8757" s="7">
        <v>184186.54765999998</v>
      </c>
    </row>
    <row r="8758" spans="1:7" x14ac:dyDescent="0.2">
      <c r="A8758" s="6">
        <v>39</v>
      </c>
      <c r="B8758" s="5" t="s">
        <v>40</v>
      </c>
      <c r="C8758" s="5" t="str">
        <f>VLOOKUP(Taulukko1[[#This Row],[Rivivalinta]],Sheet1!$C$1:$E$42,2,FALSE)</f>
        <v>Exponeringsbelopp för kredit-, motpart- och utspädningsrisker</v>
      </c>
      <c r="D8758" s="5" t="str">
        <f>VLOOKUP(Taulukko1[[#This Row],[Rivivalinta]],Sheet1!$C$1:$E$42,3,FALSE)</f>
        <v>Credit and counterparty risks</v>
      </c>
      <c r="E8758" s="1" t="s">
        <v>71</v>
      </c>
      <c r="F8758" s="2">
        <v>42004</v>
      </c>
      <c r="G8758" s="7">
        <v>167144.41940000001</v>
      </c>
    </row>
    <row r="8759" spans="1:7" x14ac:dyDescent="0.2">
      <c r="A8759" s="6">
        <v>40</v>
      </c>
      <c r="B8759" s="5" t="s">
        <v>41</v>
      </c>
      <c r="C8759" s="5" t="str">
        <f>VLOOKUP(Taulukko1[[#This Row],[Rivivalinta]],Sheet1!$C$1:$E$42,2,FALSE)</f>
        <v>Exponeringsbelopp för positions-, valutakurs- och råvarurisker</v>
      </c>
      <c r="D8759" s="5" t="str">
        <f>VLOOKUP(Taulukko1[[#This Row],[Rivivalinta]],Sheet1!$C$1:$E$42,3,FALSE)</f>
        <v>Position, currency and commodity risks</v>
      </c>
      <c r="E8759" s="1" t="s">
        <v>71</v>
      </c>
      <c r="F8759" s="2">
        <v>42004</v>
      </c>
      <c r="G8759" s="7"/>
    </row>
    <row r="8760" spans="1:7" x14ac:dyDescent="0.2">
      <c r="A8760" s="6">
        <v>41</v>
      </c>
      <c r="B8760" s="5" t="s">
        <v>42</v>
      </c>
      <c r="C8760" s="5" t="str">
        <f>VLOOKUP(Taulukko1[[#This Row],[Rivivalinta]],Sheet1!$C$1:$E$42,2,FALSE)</f>
        <v>Exponeringsbelopp för operativ risk</v>
      </c>
      <c r="D8760" s="5" t="str">
        <f>VLOOKUP(Taulukko1[[#This Row],[Rivivalinta]],Sheet1!$C$1:$E$42,3,FALSE)</f>
        <v>Operational risks</v>
      </c>
      <c r="E8760" s="1" t="s">
        <v>71</v>
      </c>
      <c r="F8760" s="2">
        <v>42004</v>
      </c>
      <c r="G8760" s="7">
        <v>17042.128260000001</v>
      </c>
    </row>
    <row r="8761" spans="1:7" x14ac:dyDescent="0.2">
      <c r="A8761" s="6">
        <v>42</v>
      </c>
      <c r="B8761" s="5" t="s">
        <v>43</v>
      </c>
      <c r="C8761" s="5" t="str">
        <f>VLOOKUP(Taulukko1[[#This Row],[Rivivalinta]],Sheet1!$C$1:$E$42,2,FALSE)</f>
        <v>Övriga riskexponeringar</v>
      </c>
      <c r="D8761" s="5" t="str">
        <f>VLOOKUP(Taulukko1[[#This Row],[Rivivalinta]],Sheet1!$C$1:$E$42,3,FALSE)</f>
        <v>Other risks</v>
      </c>
      <c r="E8761" s="1" t="s">
        <v>71</v>
      </c>
      <c r="F8761" s="2">
        <v>42004</v>
      </c>
      <c r="G8761" s="7"/>
    </row>
    <row r="8762" spans="1:7" x14ac:dyDescent="0.2">
      <c r="A8762" s="6">
        <v>1</v>
      </c>
      <c r="B8762" s="5" t="s">
        <v>5</v>
      </c>
      <c r="C8762" s="5" t="str">
        <f>VLOOKUP(Taulukko1[[#This Row],[Rivivalinta]],Sheet1!$C$1:$E$42,2,FALSE)</f>
        <v>Räntenetto</v>
      </c>
      <c r="D8762" s="5" t="str">
        <f>VLOOKUP(Taulukko1[[#This Row],[Rivivalinta]],Sheet1!$C$1:$E$42,3,FALSE)</f>
        <v>Net interest margin</v>
      </c>
      <c r="E8762" s="1" t="s">
        <v>72</v>
      </c>
      <c r="F8762" s="2">
        <v>42004</v>
      </c>
      <c r="G8762" s="7">
        <v>2944</v>
      </c>
    </row>
    <row r="8763" spans="1:7" x14ac:dyDescent="0.2">
      <c r="A8763" s="6">
        <v>2</v>
      </c>
      <c r="B8763" s="5" t="s">
        <v>6</v>
      </c>
      <c r="C8763" s="5" t="str">
        <f>VLOOKUP(Taulukko1[[#This Row],[Rivivalinta]],Sheet1!$C$1:$E$42,2,FALSE)</f>
        <v>Netto, avgifts- och provisionsintäkter</v>
      </c>
      <c r="D8763" s="5" t="str">
        <f>VLOOKUP(Taulukko1[[#This Row],[Rivivalinta]],Sheet1!$C$1:$E$42,3,FALSE)</f>
        <v>Net fee and commission income</v>
      </c>
      <c r="E8763" s="1" t="s">
        <v>72</v>
      </c>
      <c r="F8763" s="2">
        <v>42004</v>
      </c>
      <c r="G8763" s="7">
        <v>871</v>
      </c>
    </row>
    <row r="8764" spans="1:7" x14ac:dyDescent="0.2">
      <c r="A8764" s="6">
        <v>3</v>
      </c>
      <c r="B8764" s="5" t="s">
        <v>7</v>
      </c>
      <c r="C8764" s="5" t="str">
        <f>VLOOKUP(Taulukko1[[#This Row],[Rivivalinta]],Sheet1!$C$1:$E$42,2,FALSE)</f>
        <v>Avgifts- och provisionsintäkter</v>
      </c>
      <c r="D8764" s="5" t="str">
        <f>VLOOKUP(Taulukko1[[#This Row],[Rivivalinta]],Sheet1!$C$1:$E$42,3,FALSE)</f>
        <v>Fee and commission income</v>
      </c>
      <c r="E8764" s="1" t="s">
        <v>72</v>
      </c>
      <c r="F8764" s="2">
        <v>42004</v>
      </c>
      <c r="G8764" s="7">
        <v>1026</v>
      </c>
    </row>
    <row r="8765" spans="1:7" x14ac:dyDescent="0.2">
      <c r="A8765" s="6">
        <v>4</v>
      </c>
      <c r="B8765" s="5" t="s">
        <v>8</v>
      </c>
      <c r="C8765" s="5" t="str">
        <f>VLOOKUP(Taulukko1[[#This Row],[Rivivalinta]],Sheet1!$C$1:$E$42,2,FALSE)</f>
        <v>Avgifts- och provisionskostnader</v>
      </c>
      <c r="D8765" s="5" t="str">
        <f>VLOOKUP(Taulukko1[[#This Row],[Rivivalinta]],Sheet1!$C$1:$E$42,3,FALSE)</f>
        <v>Fee and commission expenses</v>
      </c>
      <c r="E8765" s="1" t="s">
        <v>72</v>
      </c>
      <c r="F8765" s="2">
        <v>42004</v>
      </c>
      <c r="G8765" s="7">
        <v>155</v>
      </c>
    </row>
    <row r="8766" spans="1:7" x14ac:dyDescent="0.2">
      <c r="A8766" s="6">
        <v>5</v>
      </c>
      <c r="B8766" s="5" t="s">
        <v>9</v>
      </c>
      <c r="C8766" s="5" t="str">
        <f>VLOOKUP(Taulukko1[[#This Row],[Rivivalinta]],Sheet1!$C$1:$E$42,2,FALSE)</f>
        <v>Nettointäkter från handel och investeringar</v>
      </c>
      <c r="D8766" s="5" t="str">
        <f>VLOOKUP(Taulukko1[[#This Row],[Rivivalinta]],Sheet1!$C$1:$E$42,3,FALSE)</f>
        <v>Net trading and investing income</v>
      </c>
      <c r="E8766" s="1" t="s">
        <v>72</v>
      </c>
      <c r="F8766" s="2">
        <v>42004</v>
      </c>
      <c r="G8766" s="7">
        <v>1934</v>
      </c>
    </row>
    <row r="8767" spans="1:7" x14ac:dyDescent="0.2">
      <c r="A8767" s="6">
        <v>6</v>
      </c>
      <c r="B8767" s="5" t="s">
        <v>10</v>
      </c>
      <c r="C8767" s="5" t="str">
        <f>VLOOKUP(Taulukko1[[#This Row],[Rivivalinta]],Sheet1!$C$1:$E$42,2,FALSE)</f>
        <v>Övriga intäkter</v>
      </c>
      <c r="D8767" s="5" t="str">
        <f>VLOOKUP(Taulukko1[[#This Row],[Rivivalinta]],Sheet1!$C$1:$E$42,3,FALSE)</f>
        <v>Other income</v>
      </c>
      <c r="E8767" s="1" t="s">
        <v>72</v>
      </c>
      <c r="F8767" s="2">
        <v>42004</v>
      </c>
      <c r="G8767" s="7">
        <v>210</v>
      </c>
    </row>
    <row r="8768" spans="1:7" x14ac:dyDescent="0.2">
      <c r="A8768" s="6">
        <v>7</v>
      </c>
      <c r="B8768" s="5" t="s">
        <v>11</v>
      </c>
      <c r="C8768" s="5" t="str">
        <f>VLOOKUP(Taulukko1[[#This Row],[Rivivalinta]],Sheet1!$C$1:$E$42,2,FALSE)</f>
        <v>Totala inkomster</v>
      </c>
      <c r="D8768" s="5" t="str">
        <f>VLOOKUP(Taulukko1[[#This Row],[Rivivalinta]],Sheet1!$C$1:$E$42,3,FALSE)</f>
        <v>Total income</v>
      </c>
      <c r="E8768" s="1" t="s">
        <v>72</v>
      </c>
      <c r="F8768" s="2">
        <v>42004</v>
      </c>
      <c r="G8768" s="7">
        <v>5959</v>
      </c>
    </row>
    <row r="8769" spans="1:7" x14ac:dyDescent="0.2">
      <c r="A8769" s="6">
        <v>8</v>
      </c>
      <c r="B8769" s="5" t="s">
        <v>12</v>
      </c>
      <c r="C8769" s="5" t="str">
        <f>VLOOKUP(Taulukko1[[#This Row],[Rivivalinta]],Sheet1!$C$1:$E$42,2,FALSE)</f>
        <v>Totala kostnader</v>
      </c>
      <c r="D8769" s="5" t="str">
        <f>VLOOKUP(Taulukko1[[#This Row],[Rivivalinta]],Sheet1!$C$1:$E$42,3,FALSE)</f>
        <v>Total expenses</v>
      </c>
      <c r="E8769" s="1" t="s">
        <v>72</v>
      </c>
      <c r="F8769" s="2">
        <v>42004</v>
      </c>
      <c r="G8769" s="7">
        <v>2990</v>
      </c>
    </row>
    <row r="8770" spans="1:7" x14ac:dyDescent="0.2">
      <c r="A8770" s="6">
        <v>9</v>
      </c>
      <c r="B8770" s="5" t="s">
        <v>13</v>
      </c>
      <c r="C8770" s="5" t="str">
        <f>VLOOKUP(Taulukko1[[#This Row],[Rivivalinta]],Sheet1!$C$1:$E$42,2,FALSE)</f>
        <v>Nedskrivningar av lån och fordringar</v>
      </c>
      <c r="D8770" s="5" t="str">
        <f>VLOOKUP(Taulukko1[[#This Row],[Rivivalinta]],Sheet1!$C$1:$E$42,3,FALSE)</f>
        <v>Impairments on loans and receivables</v>
      </c>
      <c r="E8770" s="1" t="s">
        <v>72</v>
      </c>
      <c r="F8770" s="2">
        <v>42004</v>
      </c>
      <c r="G8770" s="7">
        <v>927</v>
      </c>
    </row>
    <row r="8771" spans="1:7" x14ac:dyDescent="0.2">
      <c r="A8771" s="6">
        <v>10</v>
      </c>
      <c r="B8771" s="5" t="s">
        <v>14</v>
      </c>
      <c r="C8771" s="5" t="str">
        <f>VLOOKUP(Taulukko1[[#This Row],[Rivivalinta]],Sheet1!$C$1:$E$42,2,FALSE)</f>
        <v>Rörelsevinst/-förlust</v>
      </c>
      <c r="D8771" s="5" t="str">
        <f>VLOOKUP(Taulukko1[[#This Row],[Rivivalinta]],Sheet1!$C$1:$E$42,3,FALSE)</f>
        <v>Operatingprofit/-loss</v>
      </c>
      <c r="E8771" s="1" t="s">
        <v>72</v>
      </c>
      <c r="F8771" s="2">
        <v>42004</v>
      </c>
      <c r="G8771" s="7">
        <v>2039</v>
      </c>
    </row>
    <row r="8772" spans="1:7" x14ac:dyDescent="0.2">
      <c r="A8772" s="6">
        <v>11</v>
      </c>
      <c r="B8772" s="5" t="s">
        <v>15</v>
      </c>
      <c r="C8772" s="5" t="str">
        <f>VLOOKUP(Taulukko1[[#This Row],[Rivivalinta]],Sheet1!$C$1:$E$42,2,FALSE)</f>
        <v>Kontanta medel och kassabehållning hos centralbanker</v>
      </c>
      <c r="D8772" s="5" t="str">
        <f>VLOOKUP(Taulukko1[[#This Row],[Rivivalinta]],Sheet1!$C$1:$E$42,3,FALSE)</f>
        <v>Cash and cash balances at central banks</v>
      </c>
      <c r="E8772" s="1" t="s">
        <v>72</v>
      </c>
      <c r="F8772" s="2">
        <v>42004</v>
      </c>
      <c r="G8772" s="7">
        <v>2593</v>
      </c>
    </row>
    <row r="8773" spans="1:7" x14ac:dyDescent="0.2">
      <c r="A8773" s="6">
        <v>12</v>
      </c>
      <c r="B8773" s="5" t="s">
        <v>16</v>
      </c>
      <c r="C8773" s="5" t="str">
        <f>VLOOKUP(Taulukko1[[#This Row],[Rivivalinta]],Sheet1!$C$1:$E$42,2,FALSE)</f>
        <v>Lån och förskott till kreditinstitut</v>
      </c>
      <c r="D8773" s="5" t="str">
        <f>VLOOKUP(Taulukko1[[#This Row],[Rivivalinta]],Sheet1!$C$1:$E$42,3,FALSE)</f>
        <v>Loans and advances to credit institutions</v>
      </c>
      <c r="E8773" s="1" t="s">
        <v>72</v>
      </c>
      <c r="F8773" s="2">
        <v>42004</v>
      </c>
      <c r="G8773" s="7">
        <v>11204</v>
      </c>
    </row>
    <row r="8774" spans="1:7" x14ac:dyDescent="0.2">
      <c r="A8774" s="6">
        <v>13</v>
      </c>
      <c r="B8774" s="5" t="s">
        <v>17</v>
      </c>
      <c r="C8774" s="5" t="str">
        <f>VLOOKUP(Taulukko1[[#This Row],[Rivivalinta]],Sheet1!$C$1:$E$42,2,FALSE)</f>
        <v>Lån och förskott till allmänheten och offentliga samfund</v>
      </c>
      <c r="D8774" s="5" t="str">
        <f>VLOOKUP(Taulukko1[[#This Row],[Rivivalinta]],Sheet1!$C$1:$E$42,3,FALSE)</f>
        <v>Loans and advances to the public and public sector entities</v>
      </c>
      <c r="E8774" s="1" t="s">
        <v>72</v>
      </c>
      <c r="F8774" s="2">
        <v>42004</v>
      </c>
      <c r="G8774" s="7">
        <v>164725</v>
      </c>
    </row>
    <row r="8775" spans="1:7" x14ac:dyDescent="0.2">
      <c r="A8775" s="6">
        <v>14</v>
      </c>
      <c r="B8775" s="5" t="s">
        <v>18</v>
      </c>
      <c r="C8775" s="5" t="str">
        <f>VLOOKUP(Taulukko1[[#This Row],[Rivivalinta]],Sheet1!$C$1:$E$42,2,FALSE)</f>
        <v>Värdepapper</v>
      </c>
      <c r="D8775" s="5" t="str">
        <f>VLOOKUP(Taulukko1[[#This Row],[Rivivalinta]],Sheet1!$C$1:$E$42,3,FALSE)</f>
        <v>Debt securities</v>
      </c>
      <c r="E8775" s="1" t="s">
        <v>72</v>
      </c>
      <c r="F8775" s="2">
        <v>42004</v>
      </c>
      <c r="G8775" s="7">
        <v>5053</v>
      </c>
    </row>
    <row r="8776" spans="1:7" x14ac:dyDescent="0.2">
      <c r="A8776" s="6">
        <v>15</v>
      </c>
      <c r="B8776" s="5" t="s">
        <v>238</v>
      </c>
      <c r="C8776" s="5" t="str">
        <f>VLOOKUP(Taulukko1[[#This Row],[Rivivalinta]],Sheet1!$C$1:$E$42,2,FALSE)</f>
        <v xml:space="preserve">Derivat </v>
      </c>
      <c r="D8776" s="5" t="str">
        <f>VLOOKUP(Taulukko1[[#This Row],[Rivivalinta]],Sheet1!$C$1:$E$42,3,FALSE)</f>
        <v xml:space="preserve">Derivatives </v>
      </c>
      <c r="E8776" s="1" t="s">
        <v>72</v>
      </c>
      <c r="F8776" s="2">
        <v>42004</v>
      </c>
      <c r="G8776" s="7">
        <v>1191</v>
      </c>
    </row>
    <row r="8777" spans="1:7" x14ac:dyDescent="0.2">
      <c r="A8777" s="6">
        <v>16</v>
      </c>
      <c r="B8777" s="5" t="s">
        <v>20</v>
      </c>
      <c r="C8777" s="5" t="str">
        <f>VLOOKUP(Taulukko1[[#This Row],[Rivivalinta]],Sheet1!$C$1:$E$42,2,FALSE)</f>
        <v>Övriga tillgångar</v>
      </c>
      <c r="D8777" s="5" t="str">
        <f>VLOOKUP(Taulukko1[[#This Row],[Rivivalinta]],Sheet1!$C$1:$E$42,3,FALSE)</f>
        <v>Other assets</v>
      </c>
      <c r="E8777" s="1" t="s">
        <v>72</v>
      </c>
      <c r="F8777" s="2">
        <v>42004</v>
      </c>
      <c r="G8777" s="7">
        <v>29085</v>
      </c>
    </row>
    <row r="8778" spans="1:7" x14ac:dyDescent="0.2">
      <c r="A8778" s="6">
        <v>17</v>
      </c>
      <c r="B8778" s="5" t="s">
        <v>21</v>
      </c>
      <c r="C8778" s="5" t="str">
        <f>VLOOKUP(Taulukko1[[#This Row],[Rivivalinta]],Sheet1!$C$1:$E$42,2,FALSE)</f>
        <v>SUMMA TILLGÅNGAR</v>
      </c>
      <c r="D8778" s="5" t="str">
        <f>VLOOKUP(Taulukko1[[#This Row],[Rivivalinta]],Sheet1!$C$1:$E$42,3,FALSE)</f>
        <v>TOTAL ASSETS</v>
      </c>
      <c r="E8778" s="1" t="s">
        <v>72</v>
      </c>
      <c r="F8778" s="2">
        <v>42004</v>
      </c>
      <c r="G8778" s="7">
        <v>213851</v>
      </c>
    </row>
    <row r="8779" spans="1:7" x14ac:dyDescent="0.2">
      <c r="A8779" s="6">
        <v>18</v>
      </c>
      <c r="B8779" s="5" t="s">
        <v>22</v>
      </c>
      <c r="C8779" s="5" t="str">
        <f>VLOOKUP(Taulukko1[[#This Row],[Rivivalinta]],Sheet1!$C$1:$E$42,2,FALSE)</f>
        <v>Inlåning från kreditinstitut</v>
      </c>
      <c r="D8779" s="5" t="str">
        <f>VLOOKUP(Taulukko1[[#This Row],[Rivivalinta]],Sheet1!$C$1:$E$42,3,FALSE)</f>
        <v>Deposits from credit institutions</v>
      </c>
      <c r="E8779" s="1" t="s">
        <v>72</v>
      </c>
      <c r="F8779" s="2">
        <v>42004</v>
      </c>
      <c r="G8779" s="7">
        <v>48911</v>
      </c>
    </row>
    <row r="8780" spans="1:7" x14ac:dyDescent="0.2">
      <c r="A8780" s="6">
        <v>19</v>
      </c>
      <c r="B8780" s="5" t="s">
        <v>23</v>
      </c>
      <c r="C8780" s="5" t="str">
        <f>VLOOKUP(Taulukko1[[#This Row],[Rivivalinta]],Sheet1!$C$1:$E$42,2,FALSE)</f>
        <v>Inlåning från allmänheten och offentliga samfund</v>
      </c>
      <c r="D8780" s="5" t="str">
        <f>VLOOKUP(Taulukko1[[#This Row],[Rivivalinta]],Sheet1!$C$1:$E$42,3,FALSE)</f>
        <v>Deposits from the public and public sector entities</v>
      </c>
      <c r="E8780" s="1" t="s">
        <v>72</v>
      </c>
      <c r="F8780" s="2">
        <v>42004</v>
      </c>
      <c r="G8780" s="7">
        <v>130503</v>
      </c>
    </row>
    <row r="8781" spans="1:7" x14ac:dyDescent="0.2">
      <c r="A8781" s="6">
        <v>20</v>
      </c>
      <c r="B8781" s="5" t="s">
        <v>24</v>
      </c>
      <c r="C8781" s="5" t="str">
        <f>VLOOKUP(Taulukko1[[#This Row],[Rivivalinta]],Sheet1!$C$1:$E$42,2,FALSE)</f>
        <v>Emitterade skuldebrev</v>
      </c>
      <c r="D8781" s="5" t="str">
        <f>VLOOKUP(Taulukko1[[#This Row],[Rivivalinta]],Sheet1!$C$1:$E$42,3,FALSE)</f>
        <v>Debt securities issued</v>
      </c>
      <c r="E8781" s="1" t="s">
        <v>72</v>
      </c>
      <c r="F8781" s="2">
        <v>42004</v>
      </c>
      <c r="G8781" s="7">
        <v>8</v>
      </c>
    </row>
    <row r="8782" spans="1:7" x14ac:dyDescent="0.2">
      <c r="A8782" s="6">
        <v>22</v>
      </c>
      <c r="B8782" s="5" t="s">
        <v>19</v>
      </c>
      <c r="C8782" s="5" t="str">
        <f>VLOOKUP(Taulukko1[[#This Row],[Rivivalinta]],Sheet1!$C$1:$E$42,2,FALSE)</f>
        <v>Derivat</v>
      </c>
      <c r="D8782" s="5" t="str">
        <f>VLOOKUP(Taulukko1[[#This Row],[Rivivalinta]],Sheet1!$C$1:$E$42,3,FALSE)</f>
        <v>Derivatives</v>
      </c>
      <c r="E8782" s="1" t="s">
        <v>72</v>
      </c>
      <c r="F8782" s="2">
        <v>42004</v>
      </c>
      <c r="G8782" s="7">
        <v>467</v>
      </c>
    </row>
    <row r="8783" spans="1:7" x14ac:dyDescent="0.2">
      <c r="A8783" s="6">
        <v>23</v>
      </c>
      <c r="B8783" s="5" t="s">
        <v>25</v>
      </c>
      <c r="C8783" s="5" t="str">
        <f>VLOOKUP(Taulukko1[[#This Row],[Rivivalinta]],Sheet1!$C$1:$E$42,2,FALSE)</f>
        <v>Eget kapital</v>
      </c>
      <c r="D8783" s="5" t="str">
        <f>VLOOKUP(Taulukko1[[#This Row],[Rivivalinta]],Sheet1!$C$1:$E$42,3,FALSE)</f>
        <v>Total equity</v>
      </c>
      <c r="E8783" s="1" t="s">
        <v>72</v>
      </c>
      <c r="F8783" s="2">
        <v>42004</v>
      </c>
      <c r="G8783" s="7">
        <v>27748</v>
      </c>
    </row>
    <row r="8784" spans="1:7" x14ac:dyDescent="0.2">
      <c r="A8784" s="6">
        <v>21</v>
      </c>
      <c r="B8784" s="5" t="s">
        <v>26</v>
      </c>
      <c r="C8784" s="5" t="str">
        <f>VLOOKUP(Taulukko1[[#This Row],[Rivivalinta]],Sheet1!$C$1:$E$42,2,FALSE)</f>
        <v>Övriga skulder</v>
      </c>
      <c r="D8784" s="5" t="str">
        <f>VLOOKUP(Taulukko1[[#This Row],[Rivivalinta]],Sheet1!$C$1:$E$42,3,FALSE)</f>
        <v>Other liabilities</v>
      </c>
      <c r="E8784" s="1" t="s">
        <v>72</v>
      </c>
      <c r="F8784" s="2">
        <v>42004</v>
      </c>
      <c r="G8784" s="7">
        <v>6214</v>
      </c>
    </row>
    <row r="8785" spans="1:7" x14ac:dyDescent="0.2">
      <c r="A8785" s="6">
        <v>24</v>
      </c>
      <c r="B8785" s="5" t="s">
        <v>27</v>
      </c>
      <c r="C8785" s="5" t="str">
        <f>VLOOKUP(Taulukko1[[#This Row],[Rivivalinta]],Sheet1!$C$1:$E$42,2,FALSE)</f>
        <v>SUMMA EGET KAPITAL OCH SKULDER</v>
      </c>
      <c r="D8785" s="5" t="str">
        <f>VLOOKUP(Taulukko1[[#This Row],[Rivivalinta]],Sheet1!$C$1:$E$42,3,FALSE)</f>
        <v>TOTAL EQUITY AND LIABILITIES</v>
      </c>
      <c r="E8785" s="1" t="s">
        <v>72</v>
      </c>
      <c r="F8785" s="2">
        <v>42004</v>
      </c>
      <c r="G8785" s="7">
        <v>213851</v>
      </c>
    </row>
    <row r="8786" spans="1:7" x14ac:dyDescent="0.2">
      <c r="A8786" s="6">
        <v>25</v>
      </c>
      <c r="B8786" s="5" t="s">
        <v>28</v>
      </c>
      <c r="C8786" s="5" t="str">
        <f>VLOOKUP(Taulukko1[[#This Row],[Rivivalinta]],Sheet1!$C$1:$E$42,2,FALSE)</f>
        <v>Exponering utanför balansräkningen</v>
      </c>
      <c r="D8786" s="5" t="str">
        <f>VLOOKUP(Taulukko1[[#This Row],[Rivivalinta]],Sheet1!$C$1:$E$42,3,FALSE)</f>
        <v>Off balance sheet exposures</v>
      </c>
      <c r="E8786" s="1" t="s">
        <v>72</v>
      </c>
      <c r="F8786" s="2">
        <v>42004</v>
      </c>
      <c r="G8786" s="7">
        <v>11558</v>
      </c>
    </row>
    <row r="8787" spans="1:7" x14ac:dyDescent="0.2">
      <c r="A8787" s="6">
        <v>28</v>
      </c>
      <c r="B8787" s="5" t="s">
        <v>29</v>
      </c>
      <c r="C8787" s="5" t="str">
        <f>VLOOKUP(Taulukko1[[#This Row],[Rivivalinta]],Sheet1!$C$1:$E$42,2,FALSE)</f>
        <v>Kostnader/intäkter, %</v>
      </c>
      <c r="D8787" s="5" t="str">
        <f>VLOOKUP(Taulukko1[[#This Row],[Rivivalinta]],Sheet1!$C$1:$E$42,3,FALSE)</f>
        <v>Cost/income ratio, %</v>
      </c>
      <c r="E8787" s="1" t="s">
        <v>72</v>
      </c>
      <c r="F8787" s="2">
        <v>42004</v>
      </c>
      <c r="G8787" s="8">
        <v>0.43754716981132075</v>
      </c>
    </row>
    <row r="8788" spans="1:7" x14ac:dyDescent="0.2">
      <c r="A8788" s="6">
        <v>29</v>
      </c>
      <c r="B8788" s="5" t="s">
        <v>30</v>
      </c>
      <c r="C8788" s="5" t="str">
        <f>VLOOKUP(Taulukko1[[#This Row],[Rivivalinta]],Sheet1!$C$1:$E$42,2,FALSE)</f>
        <v>Nödlidande exponeringar/Exponeringar, %</v>
      </c>
      <c r="D8788" s="5" t="str">
        <f>VLOOKUP(Taulukko1[[#This Row],[Rivivalinta]],Sheet1!$C$1:$E$42,3,FALSE)</f>
        <v>Non-performing exposures/Exposures, %</v>
      </c>
      <c r="E8788" s="1" t="s">
        <v>72</v>
      </c>
      <c r="F8788" s="2">
        <v>42004</v>
      </c>
      <c r="G8788" s="8">
        <v>4.8053904516694515E-2</v>
      </c>
    </row>
    <row r="8789" spans="1:7" x14ac:dyDescent="0.2">
      <c r="A8789" s="6">
        <v>30</v>
      </c>
      <c r="B8789" s="5" t="s">
        <v>31</v>
      </c>
      <c r="C8789" s="5" t="str">
        <f>VLOOKUP(Taulukko1[[#This Row],[Rivivalinta]],Sheet1!$C$1:$E$42,2,FALSE)</f>
        <v>Upplupna avsättningar på nödlidande exponeringar/Nödlidande Exponeringar, %</v>
      </c>
      <c r="D8789" s="5" t="str">
        <f>VLOOKUP(Taulukko1[[#This Row],[Rivivalinta]],Sheet1!$C$1:$E$42,3,FALSE)</f>
        <v>Accumulated impairments on non-performing exposures/Non-performing exposures, %</v>
      </c>
      <c r="E8789" s="1" t="s">
        <v>72</v>
      </c>
      <c r="F8789" s="2">
        <v>42004</v>
      </c>
      <c r="G8789" s="8">
        <v>0.41279069767441862</v>
      </c>
    </row>
    <row r="8790" spans="1:7" x14ac:dyDescent="0.2">
      <c r="A8790" s="6">
        <v>31</v>
      </c>
      <c r="B8790" s="5" t="s">
        <v>32</v>
      </c>
      <c r="C8790" s="5" t="str">
        <f>VLOOKUP(Taulukko1[[#This Row],[Rivivalinta]],Sheet1!$C$1:$E$42,2,FALSE)</f>
        <v>Kapitalbas</v>
      </c>
      <c r="D8790" s="5" t="str">
        <f>VLOOKUP(Taulukko1[[#This Row],[Rivivalinta]],Sheet1!$C$1:$E$42,3,FALSE)</f>
        <v>Own funds</v>
      </c>
      <c r="E8790" s="1" t="s">
        <v>72</v>
      </c>
      <c r="F8790" s="2">
        <v>42004</v>
      </c>
      <c r="G8790" s="7">
        <v>29567.56666</v>
      </c>
    </row>
    <row r="8791" spans="1:7" x14ac:dyDescent="0.2">
      <c r="A8791" s="6">
        <v>32</v>
      </c>
      <c r="B8791" s="5" t="s">
        <v>33</v>
      </c>
      <c r="C8791" s="5" t="str">
        <f>VLOOKUP(Taulukko1[[#This Row],[Rivivalinta]],Sheet1!$C$1:$E$42,2,FALSE)</f>
        <v>Kärnprimärkapital (CET 1)</v>
      </c>
      <c r="D8791" s="5" t="str">
        <f>VLOOKUP(Taulukko1[[#This Row],[Rivivalinta]],Sheet1!$C$1:$E$42,3,FALSE)</f>
        <v>Common equity tier 1 capital (CET1)</v>
      </c>
      <c r="E8791" s="1" t="s">
        <v>72</v>
      </c>
      <c r="F8791" s="2">
        <v>42004</v>
      </c>
      <c r="G8791" s="7">
        <v>29433.072649999998</v>
      </c>
    </row>
    <row r="8792" spans="1:7" x14ac:dyDescent="0.2">
      <c r="A8792" s="6">
        <v>33</v>
      </c>
      <c r="B8792" s="5" t="s">
        <v>34</v>
      </c>
      <c r="C8792" s="5" t="str">
        <f>VLOOKUP(Taulukko1[[#This Row],[Rivivalinta]],Sheet1!$C$1:$E$42,2,FALSE)</f>
        <v>Övrigt primärkapital (AT 1)</v>
      </c>
      <c r="D8792" s="5" t="str">
        <f>VLOOKUP(Taulukko1[[#This Row],[Rivivalinta]],Sheet1!$C$1:$E$42,3,FALSE)</f>
        <v>Additional tier 1 capital (AT 1)</v>
      </c>
      <c r="E8792" s="1" t="s">
        <v>72</v>
      </c>
      <c r="F8792" s="2">
        <v>42004</v>
      </c>
      <c r="G8792" s="7"/>
    </row>
    <row r="8793" spans="1:7" x14ac:dyDescent="0.2">
      <c r="A8793" s="6">
        <v>34</v>
      </c>
      <c r="B8793" s="5" t="s">
        <v>35</v>
      </c>
      <c r="C8793" s="5" t="str">
        <f>VLOOKUP(Taulukko1[[#This Row],[Rivivalinta]],Sheet1!$C$1:$E$42,2,FALSE)</f>
        <v>Supplementärkapital (T2)</v>
      </c>
      <c r="D8793" s="5" t="str">
        <f>VLOOKUP(Taulukko1[[#This Row],[Rivivalinta]],Sheet1!$C$1:$E$42,3,FALSE)</f>
        <v>Tier 2 capital (T2)</v>
      </c>
      <c r="E8793" s="1" t="s">
        <v>72</v>
      </c>
      <c r="F8793" s="2">
        <v>42004</v>
      </c>
      <c r="G8793" s="7">
        <v>134.49401</v>
      </c>
    </row>
    <row r="8794" spans="1:7" x14ac:dyDescent="0.2">
      <c r="A8794" s="6">
        <v>35</v>
      </c>
      <c r="B8794" s="5" t="s">
        <v>36</v>
      </c>
      <c r="C8794" s="5" t="str">
        <f>VLOOKUP(Taulukko1[[#This Row],[Rivivalinta]],Sheet1!$C$1:$E$42,2,FALSE)</f>
        <v>Summa kapitalrelationer, %</v>
      </c>
      <c r="D8794" s="5" t="str">
        <f>VLOOKUP(Taulukko1[[#This Row],[Rivivalinta]],Sheet1!$C$1:$E$42,3,FALSE)</f>
        <v>Own funds ratio, %</v>
      </c>
      <c r="E8794" s="1" t="s">
        <v>72</v>
      </c>
      <c r="F8794" s="2">
        <v>42004</v>
      </c>
      <c r="G8794" s="8">
        <v>0.3329008426990881</v>
      </c>
    </row>
    <row r="8795" spans="1:7" x14ac:dyDescent="0.2">
      <c r="A8795" s="6">
        <v>36</v>
      </c>
      <c r="B8795" s="5" t="s">
        <v>37</v>
      </c>
      <c r="C8795" s="5" t="str">
        <f>VLOOKUP(Taulukko1[[#This Row],[Rivivalinta]],Sheet1!$C$1:$E$42,2,FALSE)</f>
        <v>Primärkapitalrelation, %</v>
      </c>
      <c r="D8795" s="5" t="str">
        <f>VLOOKUP(Taulukko1[[#This Row],[Rivivalinta]],Sheet1!$C$1:$E$42,3,FALSE)</f>
        <v>Tier 1 ratio, %</v>
      </c>
      <c r="E8795" s="1" t="s">
        <v>72</v>
      </c>
      <c r="F8795" s="2">
        <v>42004</v>
      </c>
      <c r="G8795" s="8">
        <v>0.33138657641597352</v>
      </c>
    </row>
    <row r="8796" spans="1:7" x14ac:dyDescent="0.2">
      <c r="A8796" s="6">
        <v>37</v>
      </c>
      <c r="B8796" s="5" t="s">
        <v>38</v>
      </c>
      <c r="C8796" s="5" t="str">
        <f>VLOOKUP(Taulukko1[[#This Row],[Rivivalinta]],Sheet1!$C$1:$E$42,2,FALSE)</f>
        <v>Kärnprimärkapitalrelation, %</v>
      </c>
      <c r="D8796" s="5" t="str">
        <f>VLOOKUP(Taulukko1[[#This Row],[Rivivalinta]],Sheet1!$C$1:$E$42,3,FALSE)</f>
        <v>CET 1 ratio, %</v>
      </c>
      <c r="E8796" s="1" t="s">
        <v>72</v>
      </c>
      <c r="F8796" s="2">
        <v>42004</v>
      </c>
      <c r="G8796" s="8">
        <v>0.33138657641597352</v>
      </c>
    </row>
    <row r="8797" spans="1:7" x14ac:dyDescent="0.2">
      <c r="A8797" s="6">
        <v>38</v>
      </c>
      <c r="B8797" s="5" t="s">
        <v>39</v>
      </c>
      <c r="C8797" s="5" t="str">
        <f>VLOOKUP(Taulukko1[[#This Row],[Rivivalinta]],Sheet1!$C$1:$E$42,2,FALSE)</f>
        <v>Summa exponeringsbelopp (RWA)</v>
      </c>
      <c r="D8797" s="5" t="str">
        <f>VLOOKUP(Taulukko1[[#This Row],[Rivivalinta]],Sheet1!$C$1:$E$42,3,FALSE)</f>
        <v>Total risk weighted assets (RWA)</v>
      </c>
      <c r="E8797" s="1" t="s">
        <v>72</v>
      </c>
      <c r="F8797" s="2">
        <v>42004</v>
      </c>
      <c r="G8797" s="7">
        <v>88817.938760000005</v>
      </c>
    </row>
    <row r="8798" spans="1:7" x14ac:dyDescent="0.2">
      <c r="A8798" s="6">
        <v>39</v>
      </c>
      <c r="B8798" s="5" t="s">
        <v>40</v>
      </c>
      <c r="C8798" s="5" t="str">
        <f>VLOOKUP(Taulukko1[[#This Row],[Rivivalinta]],Sheet1!$C$1:$E$42,2,FALSE)</f>
        <v>Exponeringsbelopp för kredit-, motpart- och utspädningsrisker</v>
      </c>
      <c r="D8798" s="5" t="str">
        <f>VLOOKUP(Taulukko1[[#This Row],[Rivivalinta]],Sheet1!$C$1:$E$42,3,FALSE)</f>
        <v>Credit and counterparty risks</v>
      </c>
      <c r="E8798" s="1" t="s">
        <v>72</v>
      </c>
      <c r="F8798" s="2">
        <v>42004</v>
      </c>
      <c r="G8798" s="7">
        <v>82392.941430000006</v>
      </c>
    </row>
    <row r="8799" spans="1:7" x14ac:dyDescent="0.2">
      <c r="A8799" s="6">
        <v>40</v>
      </c>
      <c r="B8799" s="5" t="s">
        <v>41</v>
      </c>
      <c r="C8799" s="5" t="str">
        <f>VLOOKUP(Taulukko1[[#This Row],[Rivivalinta]],Sheet1!$C$1:$E$42,2,FALSE)</f>
        <v>Exponeringsbelopp för positions-, valutakurs- och råvarurisker</v>
      </c>
      <c r="D8799" s="5" t="str">
        <f>VLOOKUP(Taulukko1[[#This Row],[Rivivalinta]],Sheet1!$C$1:$E$42,3,FALSE)</f>
        <v>Position, currency and commodity risks</v>
      </c>
      <c r="E8799" s="1" t="s">
        <v>72</v>
      </c>
      <c r="F8799" s="2">
        <v>42004</v>
      </c>
      <c r="G8799" s="7"/>
    </row>
    <row r="8800" spans="1:7" x14ac:dyDescent="0.2">
      <c r="A8800" s="6">
        <v>41</v>
      </c>
      <c r="B8800" s="5" t="s">
        <v>42</v>
      </c>
      <c r="C8800" s="5" t="str">
        <f>VLOOKUP(Taulukko1[[#This Row],[Rivivalinta]],Sheet1!$C$1:$E$42,2,FALSE)</f>
        <v>Exponeringsbelopp för operativ risk</v>
      </c>
      <c r="D8800" s="5" t="str">
        <f>VLOOKUP(Taulukko1[[#This Row],[Rivivalinta]],Sheet1!$C$1:$E$42,3,FALSE)</f>
        <v>Operational risks</v>
      </c>
      <c r="E8800" s="1" t="s">
        <v>72</v>
      </c>
      <c r="F8800" s="2">
        <v>42004</v>
      </c>
      <c r="G8800" s="7">
        <v>6424.9973300000001</v>
      </c>
    </row>
    <row r="8801" spans="1:7" x14ac:dyDescent="0.2">
      <c r="A8801" s="6">
        <v>42</v>
      </c>
      <c r="B8801" s="5" t="s">
        <v>43</v>
      </c>
      <c r="C8801" s="5" t="str">
        <f>VLOOKUP(Taulukko1[[#This Row],[Rivivalinta]],Sheet1!$C$1:$E$42,2,FALSE)</f>
        <v>Övriga riskexponeringar</v>
      </c>
      <c r="D8801" s="5" t="str">
        <f>VLOOKUP(Taulukko1[[#This Row],[Rivivalinta]],Sheet1!$C$1:$E$42,3,FALSE)</f>
        <v>Other risks</v>
      </c>
      <c r="E8801" s="1" t="s">
        <v>72</v>
      </c>
      <c r="F8801" s="2">
        <v>42004</v>
      </c>
      <c r="G8801" s="7"/>
    </row>
    <row r="8802" spans="1:7" x14ac:dyDescent="0.2">
      <c r="A8802" s="6">
        <v>1</v>
      </c>
      <c r="B8802" s="5" t="s">
        <v>5</v>
      </c>
      <c r="C8802" s="5" t="str">
        <f>VLOOKUP(Taulukko1[[#This Row],[Rivivalinta]],Sheet1!$C$1:$E$42,2,FALSE)</f>
        <v>Räntenetto</v>
      </c>
      <c r="D8802" s="5" t="str">
        <f>VLOOKUP(Taulukko1[[#This Row],[Rivivalinta]],Sheet1!$C$1:$E$42,3,FALSE)</f>
        <v>Net interest margin</v>
      </c>
      <c r="E8802" s="1" t="s">
        <v>73</v>
      </c>
      <c r="F8802" s="2">
        <v>42004</v>
      </c>
      <c r="G8802" s="7">
        <v>319</v>
      </c>
    </row>
    <row r="8803" spans="1:7" x14ac:dyDescent="0.2">
      <c r="A8803" s="6">
        <v>2</v>
      </c>
      <c r="B8803" s="5" t="s">
        <v>6</v>
      </c>
      <c r="C8803" s="5" t="str">
        <f>VLOOKUP(Taulukko1[[#This Row],[Rivivalinta]],Sheet1!$C$1:$E$42,2,FALSE)</f>
        <v>Netto, avgifts- och provisionsintäkter</v>
      </c>
      <c r="D8803" s="5" t="str">
        <f>VLOOKUP(Taulukko1[[#This Row],[Rivivalinta]],Sheet1!$C$1:$E$42,3,FALSE)</f>
        <v>Net fee and commission income</v>
      </c>
      <c r="E8803" s="1" t="s">
        <v>73</v>
      </c>
      <c r="F8803" s="2">
        <v>42004</v>
      </c>
      <c r="G8803" s="7">
        <v>83</v>
      </c>
    </row>
    <row r="8804" spans="1:7" x14ac:dyDescent="0.2">
      <c r="A8804" s="6">
        <v>3</v>
      </c>
      <c r="B8804" s="5" t="s">
        <v>7</v>
      </c>
      <c r="C8804" s="5" t="str">
        <f>VLOOKUP(Taulukko1[[#This Row],[Rivivalinta]],Sheet1!$C$1:$E$42,2,FALSE)</f>
        <v>Avgifts- och provisionsintäkter</v>
      </c>
      <c r="D8804" s="5" t="str">
        <f>VLOOKUP(Taulukko1[[#This Row],[Rivivalinta]],Sheet1!$C$1:$E$42,3,FALSE)</f>
        <v>Fee and commission income</v>
      </c>
      <c r="E8804" s="1" t="s">
        <v>73</v>
      </c>
      <c r="F8804" s="2">
        <v>42004</v>
      </c>
      <c r="G8804" s="7">
        <v>108</v>
      </c>
    </row>
    <row r="8805" spans="1:7" x14ac:dyDescent="0.2">
      <c r="A8805" s="6">
        <v>4</v>
      </c>
      <c r="B8805" s="5" t="s">
        <v>8</v>
      </c>
      <c r="C8805" s="5" t="str">
        <f>VLOOKUP(Taulukko1[[#This Row],[Rivivalinta]],Sheet1!$C$1:$E$42,2,FALSE)</f>
        <v>Avgifts- och provisionskostnader</v>
      </c>
      <c r="D8805" s="5" t="str">
        <f>VLOOKUP(Taulukko1[[#This Row],[Rivivalinta]],Sheet1!$C$1:$E$42,3,FALSE)</f>
        <v>Fee and commission expenses</v>
      </c>
      <c r="E8805" s="1" t="s">
        <v>73</v>
      </c>
      <c r="F8805" s="2">
        <v>42004</v>
      </c>
      <c r="G8805" s="7">
        <v>25</v>
      </c>
    </row>
    <row r="8806" spans="1:7" x14ac:dyDescent="0.2">
      <c r="A8806" s="6">
        <v>5</v>
      </c>
      <c r="B8806" s="5" t="s">
        <v>9</v>
      </c>
      <c r="C8806" s="5" t="str">
        <f>VLOOKUP(Taulukko1[[#This Row],[Rivivalinta]],Sheet1!$C$1:$E$42,2,FALSE)</f>
        <v>Nettointäkter från handel och investeringar</v>
      </c>
      <c r="D8806" s="5" t="str">
        <f>VLOOKUP(Taulukko1[[#This Row],[Rivivalinta]],Sheet1!$C$1:$E$42,3,FALSE)</f>
        <v>Net trading and investing income</v>
      </c>
      <c r="E8806" s="1" t="s">
        <v>73</v>
      </c>
      <c r="F8806" s="2">
        <v>42004</v>
      </c>
      <c r="G8806" s="7">
        <v>574</v>
      </c>
    </row>
    <row r="8807" spans="1:7" x14ac:dyDescent="0.2">
      <c r="A8807" s="6">
        <v>6</v>
      </c>
      <c r="B8807" s="5" t="s">
        <v>10</v>
      </c>
      <c r="C8807" s="5" t="str">
        <f>VLOOKUP(Taulukko1[[#This Row],[Rivivalinta]],Sheet1!$C$1:$E$42,2,FALSE)</f>
        <v>Övriga intäkter</v>
      </c>
      <c r="D8807" s="5" t="str">
        <f>VLOOKUP(Taulukko1[[#This Row],[Rivivalinta]],Sheet1!$C$1:$E$42,3,FALSE)</f>
        <v>Other income</v>
      </c>
      <c r="E8807" s="1" t="s">
        <v>73</v>
      </c>
      <c r="F8807" s="2">
        <v>42004</v>
      </c>
      <c r="G8807" s="7">
        <v>21</v>
      </c>
    </row>
    <row r="8808" spans="1:7" x14ac:dyDescent="0.2">
      <c r="A8808" s="6">
        <v>7</v>
      </c>
      <c r="B8808" s="5" t="s">
        <v>11</v>
      </c>
      <c r="C8808" s="5" t="str">
        <f>VLOOKUP(Taulukko1[[#This Row],[Rivivalinta]],Sheet1!$C$1:$E$42,2,FALSE)</f>
        <v>Totala inkomster</v>
      </c>
      <c r="D8808" s="5" t="str">
        <f>VLOOKUP(Taulukko1[[#This Row],[Rivivalinta]],Sheet1!$C$1:$E$42,3,FALSE)</f>
        <v>Total income</v>
      </c>
      <c r="E8808" s="1" t="s">
        <v>73</v>
      </c>
      <c r="F8808" s="2">
        <v>42004</v>
      </c>
      <c r="G8808" s="7">
        <v>997</v>
      </c>
    </row>
    <row r="8809" spans="1:7" x14ac:dyDescent="0.2">
      <c r="A8809" s="6">
        <v>8</v>
      </c>
      <c r="B8809" s="5" t="s">
        <v>12</v>
      </c>
      <c r="C8809" s="5" t="str">
        <f>VLOOKUP(Taulukko1[[#This Row],[Rivivalinta]],Sheet1!$C$1:$E$42,2,FALSE)</f>
        <v>Totala kostnader</v>
      </c>
      <c r="D8809" s="5" t="str">
        <f>VLOOKUP(Taulukko1[[#This Row],[Rivivalinta]],Sheet1!$C$1:$E$42,3,FALSE)</f>
        <v>Total expenses</v>
      </c>
      <c r="E8809" s="1" t="s">
        <v>73</v>
      </c>
      <c r="F8809" s="2">
        <v>42004</v>
      </c>
      <c r="G8809" s="7">
        <v>406</v>
      </c>
    </row>
    <row r="8810" spans="1:7" x14ac:dyDescent="0.2">
      <c r="A8810" s="6">
        <v>9</v>
      </c>
      <c r="B8810" s="5" t="s">
        <v>13</v>
      </c>
      <c r="C8810" s="5" t="str">
        <f>VLOOKUP(Taulukko1[[#This Row],[Rivivalinta]],Sheet1!$C$1:$E$42,2,FALSE)</f>
        <v>Nedskrivningar av lån och fordringar</v>
      </c>
      <c r="D8810" s="5" t="str">
        <f>VLOOKUP(Taulukko1[[#This Row],[Rivivalinta]],Sheet1!$C$1:$E$42,3,FALSE)</f>
        <v>Impairments on loans and receivables</v>
      </c>
      <c r="E8810" s="1" t="s">
        <v>73</v>
      </c>
      <c r="F8810" s="2">
        <v>42004</v>
      </c>
      <c r="G8810" s="7">
        <v>-1</v>
      </c>
    </row>
    <row r="8811" spans="1:7" x14ac:dyDescent="0.2">
      <c r="A8811" s="6">
        <v>10</v>
      </c>
      <c r="B8811" s="5" t="s">
        <v>14</v>
      </c>
      <c r="C8811" s="5" t="str">
        <f>VLOOKUP(Taulukko1[[#This Row],[Rivivalinta]],Sheet1!$C$1:$E$42,2,FALSE)</f>
        <v>Rörelsevinst/-förlust</v>
      </c>
      <c r="D8811" s="5" t="str">
        <f>VLOOKUP(Taulukko1[[#This Row],[Rivivalinta]],Sheet1!$C$1:$E$42,3,FALSE)</f>
        <v>Operatingprofit/-loss</v>
      </c>
      <c r="E8811" s="1" t="s">
        <v>73</v>
      </c>
      <c r="F8811" s="2">
        <v>42004</v>
      </c>
      <c r="G8811" s="7">
        <v>594</v>
      </c>
    </row>
    <row r="8812" spans="1:7" x14ac:dyDescent="0.2">
      <c r="A8812" s="6">
        <v>11</v>
      </c>
      <c r="B8812" s="5" t="s">
        <v>15</v>
      </c>
      <c r="C8812" s="5" t="str">
        <f>VLOOKUP(Taulukko1[[#This Row],[Rivivalinta]],Sheet1!$C$1:$E$42,2,FALSE)</f>
        <v>Kontanta medel och kassabehållning hos centralbanker</v>
      </c>
      <c r="D8812" s="5" t="str">
        <f>VLOOKUP(Taulukko1[[#This Row],[Rivivalinta]],Sheet1!$C$1:$E$42,3,FALSE)</f>
        <v>Cash and cash balances at central banks</v>
      </c>
      <c r="E8812" s="1" t="s">
        <v>73</v>
      </c>
      <c r="F8812" s="2">
        <v>42004</v>
      </c>
      <c r="G8812" s="7">
        <v>183</v>
      </c>
    </row>
    <row r="8813" spans="1:7" x14ac:dyDescent="0.2">
      <c r="A8813" s="6">
        <v>12</v>
      </c>
      <c r="B8813" s="5" t="s">
        <v>16</v>
      </c>
      <c r="C8813" s="5" t="str">
        <f>VLOOKUP(Taulukko1[[#This Row],[Rivivalinta]],Sheet1!$C$1:$E$42,2,FALSE)</f>
        <v>Lån och förskott till kreditinstitut</v>
      </c>
      <c r="D8813" s="5" t="str">
        <f>VLOOKUP(Taulukko1[[#This Row],[Rivivalinta]],Sheet1!$C$1:$E$42,3,FALSE)</f>
        <v>Loans and advances to credit institutions</v>
      </c>
      <c r="E8813" s="1" t="s">
        <v>73</v>
      </c>
      <c r="F8813" s="2">
        <v>42004</v>
      </c>
      <c r="G8813" s="7">
        <v>1253</v>
      </c>
    </row>
    <row r="8814" spans="1:7" x14ac:dyDescent="0.2">
      <c r="A8814" s="6">
        <v>13</v>
      </c>
      <c r="B8814" s="5" t="s">
        <v>17</v>
      </c>
      <c r="C8814" s="5" t="str">
        <f>VLOOKUP(Taulukko1[[#This Row],[Rivivalinta]],Sheet1!$C$1:$E$42,2,FALSE)</f>
        <v>Lån och förskott till allmänheten och offentliga samfund</v>
      </c>
      <c r="D8814" s="5" t="str">
        <f>VLOOKUP(Taulukko1[[#This Row],[Rivivalinta]],Sheet1!$C$1:$E$42,3,FALSE)</f>
        <v>Loans and advances to the public and public sector entities</v>
      </c>
      <c r="E8814" s="1" t="s">
        <v>73</v>
      </c>
      <c r="F8814" s="2">
        <v>42004</v>
      </c>
      <c r="G8814" s="7">
        <v>13477</v>
      </c>
    </row>
    <row r="8815" spans="1:7" x14ac:dyDescent="0.2">
      <c r="A8815" s="6">
        <v>14</v>
      </c>
      <c r="B8815" s="5" t="s">
        <v>18</v>
      </c>
      <c r="C8815" s="5" t="str">
        <f>VLOOKUP(Taulukko1[[#This Row],[Rivivalinta]],Sheet1!$C$1:$E$42,2,FALSE)</f>
        <v>Värdepapper</v>
      </c>
      <c r="D8815" s="5" t="str">
        <f>VLOOKUP(Taulukko1[[#This Row],[Rivivalinta]],Sheet1!$C$1:$E$42,3,FALSE)</f>
        <v>Debt securities</v>
      </c>
      <c r="E8815" s="1" t="s">
        <v>73</v>
      </c>
      <c r="F8815" s="2">
        <v>42004</v>
      </c>
      <c r="G8815" s="7">
        <v>1869</v>
      </c>
    </row>
    <row r="8816" spans="1:7" x14ac:dyDescent="0.2">
      <c r="A8816" s="6">
        <v>15</v>
      </c>
      <c r="B8816" s="5" t="s">
        <v>238</v>
      </c>
      <c r="C8816" s="5" t="str">
        <f>VLOOKUP(Taulukko1[[#This Row],[Rivivalinta]],Sheet1!$C$1:$E$42,2,FALSE)</f>
        <v xml:space="preserve">Derivat </v>
      </c>
      <c r="D8816" s="5" t="str">
        <f>VLOOKUP(Taulukko1[[#This Row],[Rivivalinta]],Sheet1!$C$1:$E$42,3,FALSE)</f>
        <v xml:space="preserve">Derivatives </v>
      </c>
      <c r="E8816" s="1" t="s">
        <v>73</v>
      </c>
      <c r="F8816" s="2">
        <v>42004</v>
      </c>
      <c r="G8816" s="7"/>
    </row>
    <row r="8817" spans="1:7" x14ac:dyDescent="0.2">
      <c r="A8817" s="6">
        <v>16</v>
      </c>
      <c r="B8817" s="5" t="s">
        <v>20</v>
      </c>
      <c r="C8817" s="5" t="str">
        <f>VLOOKUP(Taulukko1[[#This Row],[Rivivalinta]],Sheet1!$C$1:$E$42,2,FALSE)</f>
        <v>Övriga tillgångar</v>
      </c>
      <c r="D8817" s="5" t="str">
        <f>VLOOKUP(Taulukko1[[#This Row],[Rivivalinta]],Sheet1!$C$1:$E$42,3,FALSE)</f>
        <v>Other assets</v>
      </c>
      <c r="E8817" s="1" t="s">
        <v>73</v>
      </c>
      <c r="F8817" s="2">
        <v>42004</v>
      </c>
      <c r="G8817" s="7">
        <v>2444</v>
      </c>
    </row>
    <row r="8818" spans="1:7" x14ac:dyDescent="0.2">
      <c r="A8818" s="6">
        <v>17</v>
      </c>
      <c r="B8818" s="5" t="s">
        <v>21</v>
      </c>
      <c r="C8818" s="5" t="str">
        <f>VLOOKUP(Taulukko1[[#This Row],[Rivivalinta]],Sheet1!$C$1:$E$42,2,FALSE)</f>
        <v>SUMMA TILLGÅNGAR</v>
      </c>
      <c r="D8818" s="5" t="str">
        <f>VLOOKUP(Taulukko1[[#This Row],[Rivivalinta]],Sheet1!$C$1:$E$42,3,FALSE)</f>
        <v>TOTAL ASSETS</v>
      </c>
      <c r="E8818" s="1" t="s">
        <v>73</v>
      </c>
      <c r="F8818" s="2">
        <v>42004</v>
      </c>
      <c r="G8818" s="7">
        <v>19226</v>
      </c>
    </row>
    <row r="8819" spans="1:7" x14ac:dyDescent="0.2">
      <c r="A8819" s="6">
        <v>18</v>
      </c>
      <c r="B8819" s="5" t="s">
        <v>22</v>
      </c>
      <c r="C8819" s="5" t="str">
        <f>VLOOKUP(Taulukko1[[#This Row],[Rivivalinta]],Sheet1!$C$1:$E$42,2,FALSE)</f>
        <v>Inlåning från kreditinstitut</v>
      </c>
      <c r="D8819" s="5" t="str">
        <f>VLOOKUP(Taulukko1[[#This Row],[Rivivalinta]],Sheet1!$C$1:$E$42,3,FALSE)</f>
        <v>Deposits from credit institutions</v>
      </c>
      <c r="E8819" s="1" t="s">
        <v>73</v>
      </c>
      <c r="F8819" s="2">
        <v>42004</v>
      </c>
      <c r="G8819" s="7"/>
    </row>
    <row r="8820" spans="1:7" x14ac:dyDescent="0.2">
      <c r="A8820" s="6">
        <v>19</v>
      </c>
      <c r="B8820" s="5" t="s">
        <v>23</v>
      </c>
      <c r="C8820" s="5" t="str">
        <f>VLOOKUP(Taulukko1[[#This Row],[Rivivalinta]],Sheet1!$C$1:$E$42,2,FALSE)</f>
        <v>Inlåning från allmänheten och offentliga samfund</v>
      </c>
      <c r="D8820" s="5" t="str">
        <f>VLOOKUP(Taulukko1[[#This Row],[Rivivalinta]],Sheet1!$C$1:$E$42,3,FALSE)</f>
        <v>Deposits from the public and public sector entities</v>
      </c>
      <c r="E8820" s="1" t="s">
        <v>73</v>
      </c>
      <c r="F8820" s="2">
        <v>42004</v>
      </c>
      <c r="G8820" s="7">
        <v>15723</v>
      </c>
    </row>
    <row r="8821" spans="1:7" x14ac:dyDescent="0.2">
      <c r="A8821" s="6">
        <v>20</v>
      </c>
      <c r="B8821" s="5" t="s">
        <v>24</v>
      </c>
      <c r="C8821" s="5" t="str">
        <f>VLOOKUP(Taulukko1[[#This Row],[Rivivalinta]],Sheet1!$C$1:$E$42,2,FALSE)</f>
        <v>Emitterade skuldebrev</v>
      </c>
      <c r="D8821" s="5" t="str">
        <f>VLOOKUP(Taulukko1[[#This Row],[Rivivalinta]],Sheet1!$C$1:$E$42,3,FALSE)</f>
        <v>Debt securities issued</v>
      </c>
      <c r="E8821" s="1" t="s">
        <v>73</v>
      </c>
      <c r="F8821" s="2">
        <v>42004</v>
      </c>
      <c r="G8821" s="7"/>
    </row>
    <row r="8822" spans="1:7" x14ac:dyDescent="0.2">
      <c r="A8822" s="6">
        <v>22</v>
      </c>
      <c r="B8822" s="5" t="s">
        <v>19</v>
      </c>
      <c r="C8822" s="5" t="str">
        <f>VLOOKUP(Taulukko1[[#This Row],[Rivivalinta]],Sheet1!$C$1:$E$42,2,FALSE)</f>
        <v>Derivat</v>
      </c>
      <c r="D8822" s="5" t="str">
        <f>VLOOKUP(Taulukko1[[#This Row],[Rivivalinta]],Sheet1!$C$1:$E$42,3,FALSE)</f>
        <v>Derivatives</v>
      </c>
      <c r="E8822" s="1" t="s">
        <v>73</v>
      </c>
      <c r="F8822" s="2">
        <v>42004</v>
      </c>
      <c r="G8822" s="7"/>
    </row>
    <row r="8823" spans="1:7" x14ac:dyDescent="0.2">
      <c r="A8823" s="6">
        <v>23</v>
      </c>
      <c r="B8823" s="5" t="s">
        <v>25</v>
      </c>
      <c r="C8823" s="5" t="str">
        <f>VLOOKUP(Taulukko1[[#This Row],[Rivivalinta]],Sheet1!$C$1:$E$42,2,FALSE)</f>
        <v>Eget kapital</v>
      </c>
      <c r="D8823" s="5" t="str">
        <f>VLOOKUP(Taulukko1[[#This Row],[Rivivalinta]],Sheet1!$C$1:$E$42,3,FALSE)</f>
        <v>Total equity</v>
      </c>
      <c r="E8823" s="1" t="s">
        <v>73</v>
      </c>
      <c r="F8823" s="2">
        <v>42004</v>
      </c>
      <c r="G8823" s="7">
        <v>2913</v>
      </c>
    </row>
    <row r="8824" spans="1:7" x14ac:dyDescent="0.2">
      <c r="A8824" s="6">
        <v>21</v>
      </c>
      <c r="B8824" s="5" t="s">
        <v>26</v>
      </c>
      <c r="C8824" s="5" t="str">
        <f>VLOOKUP(Taulukko1[[#This Row],[Rivivalinta]],Sheet1!$C$1:$E$42,2,FALSE)</f>
        <v>Övriga skulder</v>
      </c>
      <c r="D8824" s="5" t="str">
        <f>VLOOKUP(Taulukko1[[#This Row],[Rivivalinta]],Sheet1!$C$1:$E$42,3,FALSE)</f>
        <v>Other liabilities</v>
      </c>
      <c r="E8824" s="1" t="s">
        <v>73</v>
      </c>
      <c r="F8824" s="2">
        <v>42004</v>
      </c>
      <c r="G8824" s="7">
        <v>589</v>
      </c>
    </row>
    <row r="8825" spans="1:7" x14ac:dyDescent="0.2">
      <c r="A8825" s="6">
        <v>24</v>
      </c>
      <c r="B8825" s="5" t="s">
        <v>27</v>
      </c>
      <c r="C8825" s="5" t="str">
        <f>VLOOKUP(Taulukko1[[#This Row],[Rivivalinta]],Sheet1!$C$1:$E$42,2,FALSE)</f>
        <v>SUMMA EGET KAPITAL OCH SKULDER</v>
      </c>
      <c r="D8825" s="5" t="str">
        <f>VLOOKUP(Taulukko1[[#This Row],[Rivivalinta]],Sheet1!$C$1:$E$42,3,FALSE)</f>
        <v>TOTAL EQUITY AND LIABILITIES</v>
      </c>
      <c r="E8825" s="1" t="s">
        <v>73</v>
      </c>
      <c r="F8825" s="2">
        <v>42004</v>
      </c>
      <c r="G8825" s="7">
        <v>19225</v>
      </c>
    </row>
    <row r="8826" spans="1:7" x14ac:dyDescent="0.2">
      <c r="A8826" s="6">
        <v>25</v>
      </c>
      <c r="B8826" s="5" t="s">
        <v>28</v>
      </c>
      <c r="C8826" s="5" t="str">
        <f>VLOOKUP(Taulukko1[[#This Row],[Rivivalinta]],Sheet1!$C$1:$E$42,2,FALSE)</f>
        <v>Exponering utanför balansräkningen</v>
      </c>
      <c r="D8826" s="5" t="str">
        <f>VLOOKUP(Taulukko1[[#This Row],[Rivivalinta]],Sheet1!$C$1:$E$42,3,FALSE)</f>
        <v>Off balance sheet exposures</v>
      </c>
      <c r="E8826" s="1" t="s">
        <v>73</v>
      </c>
      <c r="F8826" s="2">
        <v>42004</v>
      </c>
      <c r="G8826" s="7">
        <v>295</v>
      </c>
    </row>
    <row r="8827" spans="1:7" x14ac:dyDescent="0.2">
      <c r="A8827" s="6">
        <v>28</v>
      </c>
      <c r="B8827" s="5" t="s">
        <v>29</v>
      </c>
      <c r="C8827" s="5" t="str">
        <f>VLOOKUP(Taulukko1[[#This Row],[Rivivalinta]],Sheet1!$C$1:$E$42,2,FALSE)</f>
        <v>Kostnader/intäkter, %</v>
      </c>
      <c r="D8827" s="5" t="str">
        <f>VLOOKUP(Taulukko1[[#This Row],[Rivivalinta]],Sheet1!$C$1:$E$42,3,FALSE)</f>
        <v>Cost/income ratio, %</v>
      </c>
      <c r="E8827" s="1" t="s">
        <v>73</v>
      </c>
      <c r="F8827" s="2">
        <v>42004</v>
      </c>
      <c r="G8827" s="8">
        <v>0.34222222222222221</v>
      </c>
    </row>
    <row r="8828" spans="1:7" x14ac:dyDescent="0.2">
      <c r="A8828" s="6">
        <v>29</v>
      </c>
      <c r="B8828" s="5" t="s">
        <v>30</v>
      </c>
      <c r="C8828" s="5" t="str">
        <f>VLOOKUP(Taulukko1[[#This Row],[Rivivalinta]],Sheet1!$C$1:$E$42,2,FALSE)</f>
        <v>Nödlidande exponeringar/Exponeringar, %</v>
      </c>
      <c r="D8828" s="5" t="str">
        <f>VLOOKUP(Taulukko1[[#This Row],[Rivivalinta]],Sheet1!$C$1:$E$42,3,FALSE)</f>
        <v>Non-performing exposures/Exposures, %</v>
      </c>
      <c r="E8828" s="1" t="s">
        <v>73</v>
      </c>
      <c r="F8828" s="2">
        <v>42004</v>
      </c>
      <c r="G8828" s="8">
        <v>3.3005523373299205E-3</v>
      </c>
    </row>
    <row r="8829" spans="1:7" x14ac:dyDescent="0.2">
      <c r="A8829" s="6">
        <v>30</v>
      </c>
      <c r="B8829" s="5" t="s">
        <v>31</v>
      </c>
      <c r="C8829" s="5" t="str">
        <f>VLOOKUP(Taulukko1[[#This Row],[Rivivalinta]],Sheet1!$C$1:$E$42,2,FALSE)</f>
        <v>Upplupna avsättningar på nödlidande exponeringar/Nödlidande Exponeringar, %</v>
      </c>
      <c r="D8829" s="5" t="str">
        <f>VLOOKUP(Taulukko1[[#This Row],[Rivivalinta]],Sheet1!$C$1:$E$42,3,FALSE)</f>
        <v>Accumulated impairments on non-performing exposures/Non-performing exposures, %</v>
      </c>
      <c r="E8829" s="1" t="s">
        <v>73</v>
      </c>
      <c r="F8829" s="2">
        <v>42004</v>
      </c>
      <c r="G8829" s="8"/>
    </row>
    <row r="8830" spans="1:7" x14ac:dyDescent="0.2">
      <c r="A8830" s="6">
        <v>31</v>
      </c>
      <c r="B8830" s="5" t="s">
        <v>32</v>
      </c>
      <c r="C8830" s="5" t="str">
        <f>VLOOKUP(Taulukko1[[#This Row],[Rivivalinta]],Sheet1!$C$1:$E$42,2,FALSE)</f>
        <v>Kapitalbas</v>
      </c>
      <c r="D8830" s="5" t="str">
        <f>VLOOKUP(Taulukko1[[#This Row],[Rivivalinta]],Sheet1!$C$1:$E$42,3,FALSE)</f>
        <v>Own funds</v>
      </c>
      <c r="E8830" s="1" t="s">
        <v>73</v>
      </c>
      <c r="F8830" s="2">
        <v>42004</v>
      </c>
      <c r="G8830" s="7">
        <v>3158.9765299999999</v>
      </c>
    </row>
    <row r="8831" spans="1:7" x14ac:dyDescent="0.2">
      <c r="A8831" s="6">
        <v>32</v>
      </c>
      <c r="B8831" s="5" t="s">
        <v>33</v>
      </c>
      <c r="C8831" s="5" t="str">
        <f>VLOOKUP(Taulukko1[[#This Row],[Rivivalinta]],Sheet1!$C$1:$E$42,2,FALSE)</f>
        <v>Kärnprimärkapital (CET 1)</v>
      </c>
      <c r="D8831" s="5" t="str">
        <f>VLOOKUP(Taulukko1[[#This Row],[Rivivalinta]],Sheet1!$C$1:$E$42,3,FALSE)</f>
        <v>Common equity tier 1 capital (CET1)</v>
      </c>
      <c r="E8831" s="1" t="s">
        <v>73</v>
      </c>
      <c r="F8831" s="2">
        <v>42004</v>
      </c>
      <c r="G8831" s="7">
        <v>3105.59969</v>
      </c>
    </row>
    <row r="8832" spans="1:7" x14ac:dyDescent="0.2">
      <c r="A8832" s="6">
        <v>33</v>
      </c>
      <c r="B8832" s="5" t="s">
        <v>34</v>
      </c>
      <c r="C8832" s="5" t="str">
        <f>VLOOKUP(Taulukko1[[#This Row],[Rivivalinta]],Sheet1!$C$1:$E$42,2,FALSE)</f>
        <v>Övrigt primärkapital (AT 1)</v>
      </c>
      <c r="D8832" s="5" t="str">
        <f>VLOOKUP(Taulukko1[[#This Row],[Rivivalinta]],Sheet1!$C$1:$E$42,3,FALSE)</f>
        <v>Additional tier 1 capital (AT 1)</v>
      </c>
      <c r="E8832" s="1" t="s">
        <v>73</v>
      </c>
      <c r="F8832" s="2">
        <v>42004</v>
      </c>
      <c r="G8832" s="7"/>
    </row>
    <row r="8833" spans="1:7" x14ac:dyDescent="0.2">
      <c r="A8833" s="6">
        <v>34</v>
      </c>
      <c r="B8833" s="5" t="s">
        <v>35</v>
      </c>
      <c r="C8833" s="5" t="str">
        <f>VLOOKUP(Taulukko1[[#This Row],[Rivivalinta]],Sheet1!$C$1:$E$42,2,FALSE)</f>
        <v>Supplementärkapital (T2)</v>
      </c>
      <c r="D8833" s="5" t="str">
        <f>VLOOKUP(Taulukko1[[#This Row],[Rivivalinta]],Sheet1!$C$1:$E$42,3,FALSE)</f>
        <v>Tier 2 capital (T2)</v>
      </c>
      <c r="E8833" s="1" t="s">
        <v>73</v>
      </c>
      <c r="F8833" s="2">
        <v>42004</v>
      </c>
      <c r="G8833" s="7">
        <v>53.376839999999994</v>
      </c>
    </row>
    <row r="8834" spans="1:7" x14ac:dyDescent="0.2">
      <c r="A8834" s="6">
        <v>35</v>
      </c>
      <c r="B8834" s="5" t="s">
        <v>36</v>
      </c>
      <c r="C8834" s="5" t="str">
        <f>VLOOKUP(Taulukko1[[#This Row],[Rivivalinta]],Sheet1!$C$1:$E$42,2,FALSE)</f>
        <v>Summa kapitalrelationer, %</v>
      </c>
      <c r="D8834" s="5" t="str">
        <f>VLOOKUP(Taulukko1[[#This Row],[Rivivalinta]],Sheet1!$C$1:$E$42,3,FALSE)</f>
        <v>Own funds ratio, %</v>
      </c>
      <c r="E8834" s="1" t="s">
        <v>73</v>
      </c>
      <c r="F8834" s="2">
        <v>42004</v>
      </c>
      <c r="G8834" s="8">
        <v>0.61572926575595111</v>
      </c>
    </row>
    <row r="8835" spans="1:7" x14ac:dyDescent="0.2">
      <c r="A8835" s="6">
        <v>36</v>
      </c>
      <c r="B8835" s="5" t="s">
        <v>37</v>
      </c>
      <c r="C8835" s="5" t="str">
        <f>VLOOKUP(Taulukko1[[#This Row],[Rivivalinta]],Sheet1!$C$1:$E$42,2,FALSE)</f>
        <v>Primärkapitalrelation, %</v>
      </c>
      <c r="D8835" s="5" t="str">
        <f>VLOOKUP(Taulukko1[[#This Row],[Rivivalinta]],Sheet1!$C$1:$E$42,3,FALSE)</f>
        <v>Tier 1 ratio, %</v>
      </c>
      <c r="E8835" s="1" t="s">
        <v>73</v>
      </c>
      <c r="F8835" s="2">
        <v>42004</v>
      </c>
      <c r="G8835" s="8">
        <v>0.605325363672648</v>
      </c>
    </row>
    <row r="8836" spans="1:7" x14ac:dyDescent="0.2">
      <c r="A8836" s="6">
        <v>37</v>
      </c>
      <c r="B8836" s="5" t="s">
        <v>38</v>
      </c>
      <c r="C8836" s="5" t="str">
        <f>VLOOKUP(Taulukko1[[#This Row],[Rivivalinta]],Sheet1!$C$1:$E$42,2,FALSE)</f>
        <v>Kärnprimärkapitalrelation, %</v>
      </c>
      <c r="D8836" s="5" t="str">
        <f>VLOOKUP(Taulukko1[[#This Row],[Rivivalinta]],Sheet1!$C$1:$E$42,3,FALSE)</f>
        <v>CET 1 ratio, %</v>
      </c>
      <c r="E8836" s="1" t="s">
        <v>73</v>
      </c>
      <c r="F8836" s="2">
        <v>42004</v>
      </c>
      <c r="G8836" s="8">
        <v>0.605325363672648</v>
      </c>
    </row>
    <row r="8837" spans="1:7" x14ac:dyDescent="0.2">
      <c r="A8837" s="6">
        <v>38</v>
      </c>
      <c r="B8837" s="5" t="s">
        <v>39</v>
      </c>
      <c r="C8837" s="5" t="str">
        <f>VLOOKUP(Taulukko1[[#This Row],[Rivivalinta]],Sheet1!$C$1:$E$42,2,FALSE)</f>
        <v>Summa exponeringsbelopp (RWA)</v>
      </c>
      <c r="D8837" s="5" t="str">
        <f>VLOOKUP(Taulukko1[[#This Row],[Rivivalinta]],Sheet1!$C$1:$E$42,3,FALSE)</f>
        <v>Total risk weighted assets (RWA)</v>
      </c>
      <c r="E8837" s="1" t="s">
        <v>73</v>
      </c>
      <c r="F8837" s="2">
        <v>42004</v>
      </c>
      <c r="G8837" s="7">
        <v>5130.4635099999996</v>
      </c>
    </row>
    <row r="8838" spans="1:7" x14ac:dyDescent="0.2">
      <c r="A8838" s="6">
        <v>39</v>
      </c>
      <c r="B8838" s="5" t="s">
        <v>40</v>
      </c>
      <c r="C8838" s="5" t="str">
        <f>VLOOKUP(Taulukko1[[#This Row],[Rivivalinta]],Sheet1!$C$1:$E$42,2,FALSE)</f>
        <v>Exponeringsbelopp för kredit-, motpart- och utspädningsrisker</v>
      </c>
      <c r="D8838" s="5" t="str">
        <f>VLOOKUP(Taulukko1[[#This Row],[Rivivalinta]],Sheet1!$C$1:$E$42,3,FALSE)</f>
        <v>Credit and counterparty risks</v>
      </c>
      <c r="E8838" s="1" t="s">
        <v>73</v>
      </c>
      <c r="F8838" s="2">
        <v>42004</v>
      </c>
      <c r="G8838" s="7">
        <v>4468.8180400000001</v>
      </c>
    </row>
    <row r="8839" spans="1:7" x14ac:dyDescent="0.2">
      <c r="A8839" s="6">
        <v>40</v>
      </c>
      <c r="B8839" s="5" t="s">
        <v>41</v>
      </c>
      <c r="C8839" s="5" t="str">
        <f>VLOOKUP(Taulukko1[[#This Row],[Rivivalinta]],Sheet1!$C$1:$E$42,2,FALSE)</f>
        <v>Exponeringsbelopp för positions-, valutakurs- och råvarurisker</v>
      </c>
      <c r="D8839" s="5" t="str">
        <f>VLOOKUP(Taulukko1[[#This Row],[Rivivalinta]],Sheet1!$C$1:$E$42,3,FALSE)</f>
        <v>Position, currency and commodity risks</v>
      </c>
      <c r="E8839" s="1" t="s">
        <v>73</v>
      </c>
      <c r="F8839" s="2">
        <v>42004</v>
      </c>
      <c r="G8839" s="7"/>
    </row>
    <row r="8840" spans="1:7" x14ac:dyDescent="0.2">
      <c r="A8840" s="6">
        <v>41</v>
      </c>
      <c r="B8840" s="5" t="s">
        <v>42</v>
      </c>
      <c r="C8840" s="5" t="str">
        <f>VLOOKUP(Taulukko1[[#This Row],[Rivivalinta]],Sheet1!$C$1:$E$42,2,FALSE)</f>
        <v>Exponeringsbelopp för operativ risk</v>
      </c>
      <c r="D8840" s="5" t="str">
        <f>VLOOKUP(Taulukko1[[#This Row],[Rivivalinta]],Sheet1!$C$1:$E$42,3,FALSE)</f>
        <v>Operational risks</v>
      </c>
      <c r="E8840" s="1" t="s">
        <v>73</v>
      </c>
      <c r="F8840" s="2">
        <v>42004</v>
      </c>
      <c r="G8840" s="7">
        <v>661.64546999999993</v>
      </c>
    </row>
    <row r="8841" spans="1:7" x14ac:dyDescent="0.2">
      <c r="A8841" s="6">
        <v>42</v>
      </c>
      <c r="B8841" s="5" t="s">
        <v>43</v>
      </c>
      <c r="C8841" s="5" t="str">
        <f>VLOOKUP(Taulukko1[[#This Row],[Rivivalinta]],Sheet1!$C$1:$E$42,2,FALSE)</f>
        <v>Övriga riskexponeringar</v>
      </c>
      <c r="D8841" s="5" t="str">
        <f>VLOOKUP(Taulukko1[[#This Row],[Rivivalinta]],Sheet1!$C$1:$E$42,3,FALSE)</f>
        <v>Other risks</v>
      </c>
      <c r="E8841" s="1" t="s">
        <v>73</v>
      </c>
      <c r="F8841" s="2">
        <v>42004</v>
      </c>
      <c r="G8841" s="7"/>
    </row>
    <row r="8842" spans="1:7" x14ac:dyDescent="0.2">
      <c r="A8842" s="6">
        <v>1</v>
      </c>
      <c r="B8842" s="5" t="s">
        <v>5</v>
      </c>
      <c r="C8842" s="5" t="str">
        <f>VLOOKUP(Taulukko1[[#This Row],[Rivivalinta]],Sheet1!$C$1:$E$42,2,FALSE)</f>
        <v>Räntenetto</v>
      </c>
      <c r="D8842" s="5" t="str">
        <f>VLOOKUP(Taulukko1[[#This Row],[Rivivalinta]],Sheet1!$C$1:$E$42,3,FALSE)</f>
        <v>Net interest margin</v>
      </c>
      <c r="E8842" s="1" t="s">
        <v>74</v>
      </c>
      <c r="F8842" s="2">
        <v>42004</v>
      </c>
      <c r="G8842" s="7">
        <v>5441</v>
      </c>
    </row>
    <row r="8843" spans="1:7" x14ac:dyDescent="0.2">
      <c r="A8843" s="6">
        <v>2</v>
      </c>
      <c r="B8843" s="5" t="s">
        <v>6</v>
      </c>
      <c r="C8843" s="5" t="str">
        <f>VLOOKUP(Taulukko1[[#This Row],[Rivivalinta]],Sheet1!$C$1:$E$42,2,FALSE)</f>
        <v>Netto, avgifts- och provisionsintäkter</v>
      </c>
      <c r="D8843" s="5" t="str">
        <f>VLOOKUP(Taulukko1[[#This Row],[Rivivalinta]],Sheet1!$C$1:$E$42,3,FALSE)</f>
        <v>Net fee and commission income</v>
      </c>
      <c r="E8843" s="1" t="s">
        <v>74</v>
      </c>
      <c r="F8843" s="2">
        <v>42004</v>
      </c>
      <c r="G8843" s="7">
        <v>2268</v>
      </c>
    </row>
    <row r="8844" spans="1:7" x14ac:dyDescent="0.2">
      <c r="A8844" s="6">
        <v>3</v>
      </c>
      <c r="B8844" s="5" t="s">
        <v>7</v>
      </c>
      <c r="C8844" s="5" t="str">
        <f>VLOOKUP(Taulukko1[[#This Row],[Rivivalinta]],Sheet1!$C$1:$E$42,2,FALSE)</f>
        <v>Avgifts- och provisionsintäkter</v>
      </c>
      <c r="D8844" s="5" t="str">
        <f>VLOOKUP(Taulukko1[[#This Row],[Rivivalinta]],Sheet1!$C$1:$E$42,3,FALSE)</f>
        <v>Fee and commission income</v>
      </c>
      <c r="E8844" s="1" t="s">
        <v>74</v>
      </c>
      <c r="F8844" s="2">
        <v>42004</v>
      </c>
      <c r="G8844" s="7">
        <v>2630</v>
      </c>
    </row>
    <row r="8845" spans="1:7" x14ac:dyDescent="0.2">
      <c r="A8845" s="6">
        <v>4</v>
      </c>
      <c r="B8845" s="5" t="s">
        <v>8</v>
      </c>
      <c r="C8845" s="5" t="str">
        <f>VLOOKUP(Taulukko1[[#This Row],[Rivivalinta]],Sheet1!$C$1:$E$42,2,FALSE)</f>
        <v>Avgifts- och provisionskostnader</v>
      </c>
      <c r="D8845" s="5" t="str">
        <f>VLOOKUP(Taulukko1[[#This Row],[Rivivalinta]],Sheet1!$C$1:$E$42,3,FALSE)</f>
        <v>Fee and commission expenses</v>
      </c>
      <c r="E8845" s="1" t="s">
        <v>74</v>
      </c>
      <c r="F8845" s="2">
        <v>42004</v>
      </c>
      <c r="G8845" s="7">
        <v>362</v>
      </c>
    </row>
    <row r="8846" spans="1:7" x14ac:dyDescent="0.2">
      <c r="A8846" s="6">
        <v>5</v>
      </c>
      <c r="B8846" s="5" t="s">
        <v>9</v>
      </c>
      <c r="C8846" s="5" t="str">
        <f>VLOOKUP(Taulukko1[[#This Row],[Rivivalinta]],Sheet1!$C$1:$E$42,2,FALSE)</f>
        <v>Nettointäkter från handel och investeringar</v>
      </c>
      <c r="D8846" s="5" t="str">
        <f>VLOOKUP(Taulukko1[[#This Row],[Rivivalinta]],Sheet1!$C$1:$E$42,3,FALSE)</f>
        <v>Net trading and investing income</v>
      </c>
      <c r="E8846" s="1" t="s">
        <v>74</v>
      </c>
      <c r="F8846" s="2">
        <v>42004</v>
      </c>
      <c r="G8846" s="7">
        <v>4810</v>
      </c>
    </row>
    <row r="8847" spans="1:7" x14ac:dyDescent="0.2">
      <c r="A8847" s="6">
        <v>6</v>
      </c>
      <c r="B8847" s="5" t="s">
        <v>10</v>
      </c>
      <c r="C8847" s="5" t="str">
        <f>VLOOKUP(Taulukko1[[#This Row],[Rivivalinta]],Sheet1!$C$1:$E$42,2,FALSE)</f>
        <v>Övriga intäkter</v>
      </c>
      <c r="D8847" s="5" t="str">
        <f>VLOOKUP(Taulukko1[[#This Row],[Rivivalinta]],Sheet1!$C$1:$E$42,3,FALSE)</f>
        <v>Other income</v>
      </c>
      <c r="E8847" s="1" t="s">
        <v>74</v>
      </c>
      <c r="F8847" s="2">
        <v>42004</v>
      </c>
      <c r="G8847" s="7">
        <v>471</v>
      </c>
    </row>
    <row r="8848" spans="1:7" x14ac:dyDescent="0.2">
      <c r="A8848" s="6">
        <v>7</v>
      </c>
      <c r="B8848" s="5" t="s">
        <v>11</v>
      </c>
      <c r="C8848" s="5" t="str">
        <f>VLOOKUP(Taulukko1[[#This Row],[Rivivalinta]],Sheet1!$C$1:$E$42,2,FALSE)</f>
        <v>Totala inkomster</v>
      </c>
      <c r="D8848" s="5" t="str">
        <f>VLOOKUP(Taulukko1[[#This Row],[Rivivalinta]],Sheet1!$C$1:$E$42,3,FALSE)</f>
        <v>Total income</v>
      </c>
      <c r="E8848" s="1" t="s">
        <v>74</v>
      </c>
      <c r="F8848" s="2">
        <v>42004</v>
      </c>
      <c r="G8848" s="7">
        <v>12990</v>
      </c>
    </row>
    <row r="8849" spans="1:7" x14ac:dyDescent="0.2">
      <c r="A8849" s="6">
        <v>8</v>
      </c>
      <c r="B8849" s="5" t="s">
        <v>12</v>
      </c>
      <c r="C8849" s="5" t="str">
        <f>VLOOKUP(Taulukko1[[#This Row],[Rivivalinta]],Sheet1!$C$1:$E$42,2,FALSE)</f>
        <v>Totala kostnader</v>
      </c>
      <c r="D8849" s="5" t="str">
        <f>VLOOKUP(Taulukko1[[#This Row],[Rivivalinta]],Sheet1!$C$1:$E$42,3,FALSE)</f>
        <v>Total expenses</v>
      </c>
      <c r="E8849" s="1" t="s">
        <v>74</v>
      </c>
      <c r="F8849" s="2">
        <v>42004</v>
      </c>
      <c r="G8849" s="7">
        <v>5061</v>
      </c>
    </row>
    <row r="8850" spans="1:7" x14ac:dyDescent="0.2">
      <c r="A8850" s="6">
        <v>9</v>
      </c>
      <c r="B8850" s="5" t="s">
        <v>13</v>
      </c>
      <c r="C8850" s="5" t="str">
        <f>VLOOKUP(Taulukko1[[#This Row],[Rivivalinta]],Sheet1!$C$1:$E$42,2,FALSE)</f>
        <v>Nedskrivningar av lån och fordringar</v>
      </c>
      <c r="D8850" s="5" t="str">
        <f>VLOOKUP(Taulukko1[[#This Row],[Rivivalinta]],Sheet1!$C$1:$E$42,3,FALSE)</f>
        <v>Impairments on loans and receivables</v>
      </c>
      <c r="E8850" s="1" t="s">
        <v>74</v>
      </c>
      <c r="F8850" s="2">
        <v>42004</v>
      </c>
      <c r="G8850" s="7">
        <v>1119</v>
      </c>
    </row>
    <row r="8851" spans="1:7" x14ac:dyDescent="0.2">
      <c r="A8851" s="6">
        <v>10</v>
      </c>
      <c r="B8851" s="5" t="s">
        <v>14</v>
      </c>
      <c r="C8851" s="5" t="str">
        <f>VLOOKUP(Taulukko1[[#This Row],[Rivivalinta]],Sheet1!$C$1:$E$42,2,FALSE)</f>
        <v>Rörelsevinst/-förlust</v>
      </c>
      <c r="D8851" s="5" t="str">
        <f>VLOOKUP(Taulukko1[[#This Row],[Rivivalinta]],Sheet1!$C$1:$E$42,3,FALSE)</f>
        <v>Operatingprofit/-loss</v>
      </c>
      <c r="E8851" s="1" t="s">
        <v>74</v>
      </c>
      <c r="F8851" s="2">
        <v>42004</v>
      </c>
      <c r="G8851" s="7">
        <v>6811</v>
      </c>
    </row>
    <row r="8852" spans="1:7" x14ac:dyDescent="0.2">
      <c r="A8852" s="6">
        <v>11</v>
      </c>
      <c r="B8852" s="5" t="s">
        <v>15</v>
      </c>
      <c r="C8852" s="5" t="str">
        <f>VLOOKUP(Taulukko1[[#This Row],[Rivivalinta]],Sheet1!$C$1:$E$42,2,FALSE)</f>
        <v>Kontanta medel och kassabehållning hos centralbanker</v>
      </c>
      <c r="D8852" s="5" t="str">
        <f>VLOOKUP(Taulukko1[[#This Row],[Rivivalinta]],Sheet1!$C$1:$E$42,3,FALSE)</f>
        <v>Cash and cash balances at central banks</v>
      </c>
      <c r="E8852" s="1" t="s">
        <v>74</v>
      </c>
      <c r="F8852" s="2">
        <v>42004</v>
      </c>
      <c r="G8852" s="7">
        <v>1132</v>
      </c>
    </row>
    <row r="8853" spans="1:7" x14ac:dyDescent="0.2">
      <c r="A8853" s="6">
        <v>12</v>
      </c>
      <c r="B8853" s="5" t="s">
        <v>16</v>
      </c>
      <c r="C8853" s="5" t="str">
        <f>VLOOKUP(Taulukko1[[#This Row],[Rivivalinta]],Sheet1!$C$1:$E$42,2,FALSE)</f>
        <v>Lån och förskott till kreditinstitut</v>
      </c>
      <c r="D8853" s="5" t="str">
        <f>VLOOKUP(Taulukko1[[#This Row],[Rivivalinta]],Sheet1!$C$1:$E$42,3,FALSE)</f>
        <v>Loans and advances to credit institutions</v>
      </c>
      <c r="E8853" s="1" t="s">
        <v>74</v>
      </c>
      <c r="F8853" s="2">
        <v>42004</v>
      </c>
      <c r="G8853" s="7">
        <v>22420</v>
      </c>
    </row>
    <row r="8854" spans="1:7" x14ac:dyDescent="0.2">
      <c r="A8854" s="6">
        <v>13</v>
      </c>
      <c r="B8854" s="5" t="s">
        <v>17</v>
      </c>
      <c r="C8854" s="5" t="str">
        <f>VLOOKUP(Taulukko1[[#This Row],[Rivivalinta]],Sheet1!$C$1:$E$42,2,FALSE)</f>
        <v>Lån och förskott till allmänheten och offentliga samfund</v>
      </c>
      <c r="D8854" s="5" t="str">
        <f>VLOOKUP(Taulukko1[[#This Row],[Rivivalinta]],Sheet1!$C$1:$E$42,3,FALSE)</f>
        <v>Loans and advances to the public and public sector entities</v>
      </c>
      <c r="E8854" s="1" t="s">
        <v>74</v>
      </c>
      <c r="F8854" s="2">
        <v>42004</v>
      </c>
      <c r="G8854" s="7">
        <v>338518</v>
      </c>
    </row>
    <row r="8855" spans="1:7" x14ac:dyDescent="0.2">
      <c r="A8855" s="6">
        <v>14</v>
      </c>
      <c r="B8855" s="5" t="s">
        <v>18</v>
      </c>
      <c r="C8855" s="5" t="str">
        <f>VLOOKUP(Taulukko1[[#This Row],[Rivivalinta]],Sheet1!$C$1:$E$42,2,FALSE)</f>
        <v>Värdepapper</v>
      </c>
      <c r="D8855" s="5" t="str">
        <f>VLOOKUP(Taulukko1[[#This Row],[Rivivalinta]],Sheet1!$C$1:$E$42,3,FALSE)</f>
        <v>Debt securities</v>
      </c>
      <c r="E8855" s="1" t="s">
        <v>74</v>
      </c>
      <c r="F8855" s="2">
        <v>42004</v>
      </c>
      <c r="G8855" s="7">
        <v>2958</v>
      </c>
    </row>
    <row r="8856" spans="1:7" x14ac:dyDescent="0.2">
      <c r="A8856" s="6">
        <v>15</v>
      </c>
      <c r="B8856" s="5" t="s">
        <v>238</v>
      </c>
      <c r="C8856" s="5" t="str">
        <f>VLOOKUP(Taulukko1[[#This Row],[Rivivalinta]],Sheet1!$C$1:$E$42,2,FALSE)</f>
        <v xml:space="preserve">Derivat </v>
      </c>
      <c r="D8856" s="5" t="str">
        <f>VLOOKUP(Taulukko1[[#This Row],[Rivivalinta]],Sheet1!$C$1:$E$42,3,FALSE)</f>
        <v xml:space="preserve">Derivatives </v>
      </c>
      <c r="E8856" s="1" t="s">
        <v>74</v>
      </c>
      <c r="F8856" s="2">
        <v>42004</v>
      </c>
      <c r="G8856" s="7">
        <v>1035</v>
      </c>
    </row>
    <row r="8857" spans="1:7" x14ac:dyDescent="0.2">
      <c r="A8857" s="6">
        <v>16</v>
      </c>
      <c r="B8857" s="5" t="s">
        <v>20</v>
      </c>
      <c r="C8857" s="5" t="str">
        <f>VLOOKUP(Taulukko1[[#This Row],[Rivivalinta]],Sheet1!$C$1:$E$42,2,FALSE)</f>
        <v>Övriga tillgångar</v>
      </c>
      <c r="D8857" s="5" t="str">
        <f>VLOOKUP(Taulukko1[[#This Row],[Rivivalinta]],Sheet1!$C$1:$E$42,3,FALSE)</f>
        <v>Other assets</v>
      </c>
      <c r="E8857" s="1" t="s">
        <v>74</v>
      </c>
      <c r="F8857" s="2">
        <v>42004</v>
      </c>
      <c r="G8857" s="7">
        <v>38400</v>
      </c>
    </row>
    <row r="8858" spans="1:7" x14ac:dyDescent="0.2">
      <c r="A8858" s="6">
        <v>17</v>
      </c>
      <c r="B8858" s="5" t="s">
        <v>21</v>
      </c>
      <c r="C8858" s="5" t="str">
        <f>VLOOKUP(Taulukko1[[#This Row],[Rivivalinta]],Sheet1!$C$1:$E$42,2,FALSE)</f>
        <v>SUMMA TILLGÅNGAR</v>
      </c>
      <c r="D8858" s="5" t="str">
        <f>VLOOKUP(Taulukko1[[#This Row],[Rivivalinta]],Sheet1!$C$1:$E$42,3,FALSE)</f>
        <v>TOTAL ASSETS</v>
      </c>
      <c r="E8858" s="1" t="s">
        <v>74</v>
      </c>
      <c r="F8858" s="2">
        <v>42004</v>
      </c>
      <c r="G8858" s="7">
        <v>404463</v>
      </c>
    </row>
    <row r="8859" spans="1:7" x14ac:dyDescent="0.2">
      <c r="A8859" s="6">
        <v>18</v>
      </c>
      <c r="B8859" s="5" t="s">
        <v>22</v>
      </c>
      <c r="C8859" s="5" t="str">
        <f>VLOOKUP(Taulukko1[[#This Row],[Rivivalinta]],Sheet1!$C$1:$E$42,2,FALSE)</f>
        <v>Inlåning från kreditinstitut</v>
      </c>
      <c r="D8859" s="5" t="str">
        <f>VLOOKUP(Taulukko1[[#This Row],[Rivivalinta]],Sheet1!$C$1:$E$42,3,FALSE)</f>
        <v>Deposits from credit institutions</v>
      </c>
      <c r="E8859" s="1" t="s">
        <v>74</v>
      </c>
      <c r="F8859" s="2">
        <v>42004</v>
      </c>
      <c r="G8859" s="7">
        <v>91430</v>
      </c>
    </row>
    <row r="8860" spans="1:7" x14ac:dyDescent="0.2">
      <c r="A8860" s="6">
        <v>19</v>
      </c>
      <c r="B8860" s="5" t="s">
        <v>23</v>
      </c>
      <c r="C8860" s="5" t="str">
        <f>VLOOKUP(Taulukko1[[#This Row],[Rivivalinta]],Sheet1!$C$1:$E$42,2,FALSE)</f>
        <v>Inlåning från allmänheten och offentliga samfund</v>
      </c>
      <c r="D8860" s="5" t="str">
        <f>VLOOKUP(Taulukko1[[#This Row],[Rivivalinta]],Sheet1!$C$1:$E$42,3,FALSE)</f>
        <v>Deposits from the public and public sector entities</v>
      </c>
      <c r="E8860" s="1" t="s">
        <v>74</v>
      </c>
      <c r="F8860" s="2">
        <v>42004</v>
      </c>
      <c r="G8860" s="7">
        <v>244685</v>
      </c>
    </row>
    <row r="8861" spans="1:7" x14ac:dyDescent="0.2">
      <c r="A8861" s="6">
        <v>20</v>
      </c>
      <c r="B8861" s="5" t="s">
        <v>24</v>
      </c>
      <c r="C8861" s="5" t="str">
        <f>VLOOKUP(Taulukko1[[#This Row],[Rivivalinta]],Sheet1!$C$1:$E$42,2,FALSE)</f>
        <v>Emitterade skuldebrev</v>
      </c>
      <c r="D8861" s="5" t="str">
        <f>VLOOKUP(Taulukko1[[#This Row],[Rivivalinta]],Sheet1!$C$1:$E$42,3,FALSE)</f>
        <v>Debt securities issued</v>
      </c>
      <c r="E8861" s="1" t="s">
        <v>74</v>
      </c>
      <c r="F8861" s="2">
        <v>42004</v>
      </c>
      <c r="G8861" s="7">
        <v>1</v>
      </c>
    </row>
    <row r="8862" spans="1:7" x14ac:dyDescent="0.2">
      <c r="A8862" s="6">
        <v>22</v>
      </c>
      <c r="B8862" s="5" t="s">
        <v>19</v>
      </c>
      <c r="C8862" s="5" t="str">
        <f>VLOOKUP(Taulukko1[[#This Row],[Rivivalinta]],Sheet1!$C$1:$E$42,2,FALSE)</f>
        <v>Derivat</v>
      </c>
      <c r="D8862" s="5" t="str">
        <f>VLOOKUP(Taulukko1[[#This Row],[Rivivalinta]],Sheet1!$C$1:$E$42,3,FALSE)</f>
        <v>Derivatives</v>
      </c>
      <c r="E8862" s="1" t="s">
        <v>74</v>
      </c>
      <c r="F8862" s="2">
        <v>42004</v>
      </c>
      <c r="G8862" s="7">
        <v>994</v>
      </c>
    </row>
    <row r="8863" spans="1:7" x14ac:dyDescent="0.2">
      <c r="A8863" s="6">
        <v>23</v>
      </c>
      <c r="B8863" s="5" t="s">
        <v>25</v>
      </c>
      <c r="C8863" s="5" t="str">
        <f>VLOOKUP(Taulukko1[[#This Row],[Rivivalinta]],Sheet1!$C$1:$E$42,2,FALSE)</f>
        <v>Eget kapital</v>
      </c>
      <c r="D8863" s="5" t="str">
        <f>VLOOKUP(Taulukko1[[#This Row],[Rivivalinta]],Sheet1!$C$1:$E$42,3,FALSE)</f>
        <v>Total equity</v>
      </c>
      <c r="E8863" s="1" t="s">
        <v>74</v>
      </c>
      <c r="F8863" s="2">
        <v>42004</v>
      </c>
      <c r="G8863" s="7">
        <v>50362</v>
      </c>
    </row>
    <row r="8864" spans="1:7" x14ac:dyDescent="0.2">
      <c r="A8864" s="6">
        <v>21</v>
      </c>
      <c r="B8864" s="5" t="s">
        <v>26</v>
      </c>
      <c r="C8864" s="5" t="str">
        <f>VLOOKUP(Taulukko1[[#This Row],[Rivivalinta]],Sheet1!$C$1:$E$42,2,FALSE)</f>
        <v>Övriga skulder</v>
      </c>
      <c r="D8864" s="5" t="str">
        <f>VLOOKUP(Taulukko1[[#This Row],[Rivivalinta]],Sheet1!$C$1:$E$42,3,FALSE)</f>
        <v>Other liabilities</v>
      </c>
      <c r="E8864" s="1" t="s">
        <v>74</v>
      </c>
      <c r="F8864" s="2">
        <v>42004</v>
      </c>
      <c r="G8864" s="7">
        <v>16991</v>
      </c>
    </row>
    <row r="8865" spans="1:7" x14ac:dyDescent="0.2">
      <c r="A8865" s="6">
        <v>24</v>
      </c>
      <c r="B8865" s="5" t="s">
        <v>27</v>
      </c>
      <c r="C8865" s="5" t="str">
        <f>VLOOKUP(Taulukko1[[#This Row],[Rivivalinta]],Sheet1!$C$1:$E$42,2,FALSE)</f>
        <v>SUMMA EGET KAPITAL OCH SKULDER</v>
      </c>
      <c r="D8865" s="5" t="str">
        <f>VLOOKUP(Taulukko1[[#This Row],[Rivivalinta]],Sheet1!$C$1:$E$42,3,FALSE)</f>
        <v>TOTAL EQUITY AND LIABILITIES</v>
      </c>
      <c r="E8865" s="1" t="s">
        <v>74</v>
      </c>
      <c r="F8865" s="2">
        <v>42004</v>
      </c>
      <c r="G8865" s="7">
        <v>404463</v>
      </c>
    </row>
    <row r="8866" spans="1:7" x14ac:dyDescent="0.2">
      <c r="A8866" s="6">
        <v>25</v>
      </c>
      <c r="B8866" s="5" t="s">
        <v>28</v>
      </c>
      <c r="C8866" s="5" t="str">
        <f>VLOOKUP(Taulukko1[[#This Row],[Rivivalinta]],Sheet1!$C$1:$E$42,2,FALSE)</f>
        <v>Exponering utanför balansräkningen</v>
      </c>
      <c r="D8866" s="5" t="str">
        <f>VLOOKUP(Taulukko1[[#This Row],[Rivivalinta]],Sheet1!$C$1:$E$42,3,FALSE)</f>
        <v>Off balance sheet exposures</v>
      </c>
      <c r="E8866" s="1" t="s">
        <v>74</v>
      </c>
      <c r="F8866" s="2">
        <v>42004</v>
      </c>
      <c r="G8866" s="7">
        <v>21719</v>
      </c>
    </row>
    <row r="8867" spans="1:7" x14ac:dyDescent="0.2">
      <c r="A8867" s="6">
        <v>28</v>
      </c>
      <c r="B8867" s="5" t="s">
        <v>29</v>
      </c>
      <c r="C8867" s="5" t="str">
        <f>VLOOKUP(Taulukko1[[#This Row],[Rivivalinta]],Sheet1!$C$1:$E$42,2,FALSE)</f>
        <v>Kostnader/intäkter, %</v>
      </c>
      <c r="D8867" s="5" t="str">
        <f>VLOOKUP(Taulukko1[[#This Row],[Rivivalinta]],Sheet1!$C$1:$E$42,3,FALSE)</f>
        <v>Cost/income ratio, %</v>
      </c>
      <c r="E8867" s="1" t="s">
        <v>74</v>
      </c>
      <c r="F8867" s="2">
        <v>42004</v>
      </c>
      <c r="G8867" s="8">
        <v>0.31170710940825885</v>
      </c>
    </row>
    <row r="8868" spans="1:7" x14ac:dyDescent="0.2">
      <c r="A8868" s="6">
        <v>29</v>
      </c>
      <c r="B8868" s="5" t="s">
        <v>30</v>
      </c>
      <c r="C8868" s="5" t="str">
        <f>VLOOKUP(Taulukko1[[#This Row],[Rivivalinta]],Sheet1!$C$1:$E$42,2,FALSE)</f>
        <v>Nödlidande exponeringar/Exponeringar, %</v>
      </c>
      <c r="D8868" s="5" t="str">
        <f>VLOOKUP(Taulukko1[[#This Row],[Rivivalinta]],Sheet1!$C$1:$E$42,3,FALSE)</f>
        <v>Non-performing exposures/Exposures, %</v>
      </c>
      <c r="E8868" s="1" t="s">
        <v>74</v>
      </c>
      <c r="F8868" s="2">
        <v>42004</v>
      </c>
      <c r="G8868" s="8">
        <v>2.6366432010836199E-2</v>
      </c>
    </row>
    <row r="8869" spans="1:7" x14ac:dyDescent="0.2">
      <c r="A8869" s="6">
        <v>30</v>
      </c>
      <c r="B8869" s="5" t="s">
        <v>31</v>
      </c>
      <c r="C8869" s="5" t="str">
        <f>VLOOKUP(Taulukko1[[#This Row],[Rivivalinta]],Sheet1!$C$1:$E$42,2,FALSE)</f>
        <v>Upplupna avsättningar på nödlidande exponeringar/Nödlidande Exponeringar, %</v>
      </c>
      <c r="D8869" s="5" t="str">
        <f>VLOOKUP(Taulukko1[[#This Row],[Rivivalinta]],Sheet1!$C$1:$E$42,3,FALSE)</f>
        <v>Accumulated impairments on non-performing exposures/Non-performing exposures, %</v>
      </c>
      <c r="E8869" s="1" t="s">
        <v>74</v>
      </c>
      <c r="F8869" s="2">
        <v>42004</v>
      </c>
      <c r="G8869" s="8">
        <v>0.18116320350840556</v>
      </c>
    </row>
    <row r="8870" spans="1:7" x14ac:dyDescent="0.2">
      <c r="A8870" s="6">
        <v>31</v>
      </c>
      <c r="B8870" s="5" t="s">
        <v>32</v>
      </c>
      <c r="C8870" s="5" t="str">
        <f>VLOOKUP(Taulukko1[[#This Row],[Rivivalinta]],Sheet1!$C$1:$E$42,2,FALSE)</f>
        <v>Kapitalbas</v>
      </c>
      <c r="D8870" s="5" t="str">
        <f>VLOOKUP(Taulukko1[[#This Row],[Rivivalinta]],Sheet1!$C$1:$E$42,3,FALSE)</f>
        <v>Own funds</v>
      </c>
      <c r="E8870" s="1" t="s">
        <v>74</v>
      </c>
      <c r="F8870" s="2">
        <v>42004</v>
      </c>
      <c r="G8870" s="7">
        <v>56881.000489999999</v>
      </c>
    </row>
    <row r="8871" spans="1:7" x14ac:dyDescent="0.2">
      <c r="A8871" s="6">
        <v>32</v>
      </c>
      <c r="B8871" s="5" t="s">
        <v>33</v>
      </c>
      <c r="C8871" s="5" t="str">
        <f>VLOOKUP(Taulukko1[[#This Row],[Rivivalinta]],Sheet1!$C$1:$E$42,2,FALSE)</f>
        <v>Kärnprimärkapital (CET 1)</v>
      </c>
      <c r="D8871" s="5" t="str">
        <f>VLOOKUP(Taulukko1[[#This Row],[Rivivalinta]],Sheet1!$C$1:$E$42,3,FALSE)</f>
        <v>Common equity tier 1 capital (CET1)</v>
      </c>
      <c r="E8871" s="1" t="s">
        <v>74</v>
      </c>
      <c r="F8871" s="2">
        <v>42004</v>
      </c>
      <c r="G8871" s="7">
        <v>56871.806499999999</v>
      </c>
    </row>
    <row r="8872" spans="1:7" x14ac:dyDescent="0.2">
      <c r="A8872" s="6">
        <v>33</v>
      </c>
      <c r="B8872" s="5" t="s">
        <v>34</v>
      </c>
      <c r="C8872" s="5" t="str">
        <f>VLOOKUP(Taulukko1[[#This Row],[Rivivalinta]],Sheet1!$C$1:$E$42,2,FALSE)</f>
        <v>Övrigt primärkapital (AT 1)</v>
      </c>
      <c r="D8872" s="5" t="str">
        <f>VLOOKUP(Taulukko1[[#This Row],[Rivivalinta]],Sheet1!$C$1:$E$42,3,FALSE)</f>
        <v>Additional tier 1 capital (AT 1)</v>
      </c>
      <c r="E8872" s="1" t="s">
        <v>74</v>
      </c>
      <c r="F8872" s="2">
        <v>42004</v>
      </c>
      <c r="G8872" s="7"/>
    </row>
    <row r="8873" spans="1:7" x14ac:dyDescent="0.2">
      <c r="A8873" s="6">
        <v>34</v>
      </c>
      <c r="B8873" s="5" t="s">
        <v>35</v>
      </c>
      <c r="C8873" s="5" t="str">
        <f>VLOOKUP(Taulukko1[[#This Row],[Rivivalinta]],Sheet1!$C$1:$E$42,2,FALSE)</f>
        <v>Supplementärkapital (T2)</v>
      </c>
      <c r="D8873" s="5" t="str">
        <f>VLOOKUP(Taulukko1[[#This Row],[Rivivalinta]],Sheet1!$C$1:$E$42,3,FALSE)</f>
        <v>Tier 2 capital (T2)</v>
      </c>
      <c r="E8873" s="1" t="s">
        <v>74</v>
      </c>
      <c r="F8873" s="2">
        <v>42004</v>
      </c>
      <c r="G8873" s="7">
        <v>9.1939899999999994</v>
      </c>
    </row>
    <row r="8874" spans="1:7" x14ac:dyDescent="0.2">
      <c r="A8874" s="6">
        <v>35</v>
      </c>
      <c r="B8874" s="5" t="s">
        <v>36</v>
      </c>
      <c r="C8874" s="5" t="str">
        <f>VLOOKUP(Taulukko1[[#This Row],[Rivivalinta]],Sheet1!$C$1:$E$42,2,FALSE)</f>
        <v>Summa kapitalrelationer, %</v>
      </c>
      <c r="D8874" s="5" t="str">
        <f>VLOOKUP(Taulukko1[[#This Row],[Rivivalinta]],Sheet1!$C$1:$E$42,3,FALSE)</f>
        <v>Own funds ratio, %</v>
      </c>
      <c r="E8874" s="1" t="s">
        <v>74</v>
      </c>
      <c r="F8874" s="2">
        <v>42004</v>
      </c>
      <c r="G8874" s="8">
        <v>0.32655102388021418</v>
      </c>
    </row>
    <row r="8875" spans="1:7" x14ac:dyDescent="0.2">
      <c r="A8875" s="6">
        <v>36</v>
      </c>
      <c r="B8875" s="5" t="s">
        <v>37</v>
      </c>
      <c r="C8875" s="5" t="str">
        <f>VLOOKUP(Taulukko1[[#This Row],[Rivivalinta]],Sheet1!$C$1:$E$42,2,FALSE)</f>
        <v>Primärkapitalrelation, %</v>
      </c>
      <c r="D8875" s="5" t="str">
        <f>VLOOKUP(Taulukko1[[#This Row],[Rivivalinta]],Sheet1!$C$1:$E$42,3,FALSE)</f>
        <v>Tier 1 ratio, %</v>
      </c>
      <c r="E8875" s="1" t="s">
        <v>74</v>
      </c>
      <c r="F8875" s="2">
        <v>42004</v>
      </c>
      <c r="G8875" s="8">
        <v>0.32649824163619279</v>
      </c>
    </row>
    <row r="8876" spans="1:7" x14ac:dyDescent="0.2">
      <c r="A8876" s="6">
        <v>37</v>
      </c>
      <c r="B8876" s="5" t="s">
        <v>38</v>
      </c>
      <c r="C8876" s="5" t="str">
        <f>VLOOKUP(Taulukko1[[#This Row],[Rivivalinta]],Sheet1!$C$1:$E$42,2,FALSE)</f>
        <v>Kärnprimärkapitalrelation, %</v>
      </c>
      <c r="D8876" s="5" t="str">
        <f>VLOOKUP(Taulukko1[[#This Row],[Rivivalinta]],Sheet1!$C$1:$E$42,3,FALSE)</f>
        <v>CET 1 ratio, %</v>
      </c>
      <c r="E8876" s="1" t="s">
        <v>74</v>
      </c>
      <c r="F8876" s="2">
        <v>42004</v>
      </c>
      <c r="G8876" s="8">
        <v>0.32649824163619279</v>
      </c>
    </row>
    <row r="8877" spans="1:7" x14ac:dyDescent="0.2">
      <c r="A8877" s="6">
        <v>38</v>
      </c>
      <c r="B8877" s="5" t="s">
        <v>39</v>
      </c>
      <c r="C8877" s="5" t="str">
        <f>VLOOKUP(Taulukko1[[#This Row],[Rivivalinta]],Sheet1!$C$1:$E$42,2,FALSE)</f>
        <v>Summa exponeringsbelopp (RWA)</v>
      </c>
      <c r="D8877" s="5" t="str">
        <f>VLOOKUP(Taulukko1[[#This Row],[Rivivalinta]],Sheet1!$C$1:$E$42,3,FALSE)</f>
        <v>Total risk weighted assets (RWA)</v>
      </c>
      <c r="E8877" s="1" t="s">
        <v>74</v>
      </c>
      <c r="F8877" s="2">
        <v>42004</v>
      </c>
      <c r="G8877" s="7">
        <v>174187.17544999998</v>
      </c>
    </row>
    <row r="8878" spans="1:7" x14ac:dyDescent="0.2">
      <c r="A8878" s="6">
        <v>39</v>
      </c>
      <c r="B8878" s="5" t="s">
        <v>40</v>
      </c>
      <c r="C8878" s="5" t="str">
        <f>VLOOKUP(Taulukko1[[#This Row],[Rivivalinta]],Sheet1!$C$1:$E$42,2,FALSE)</f>
        <v>Exponeringsbelopp för kredit-, motpart- och utspädningsrisker</v>
      </c>
      <c r="D8878" s="5" t="str">
        <f>VLOOKUP(Taulukko1[[#This Row],[Rivivalinta]],Sheet1!$C$1:$E$42,3,FALSE)</f>
        <v>Credit and counterparty risks</v>
      </c>
      <c r="E8878" s="1" t="s">
        <v>74</v>
      </c>
      <c r="F8878" s="2">
        <v>42004</v>
      </c>
      <c r="G8878" s="7">
        <v>160135.39238</v>
      </c>
    </row>
    <row r="8879" spans="1:7" x14ac:dyDescent="0.2">
      <c r="A8879" s="6">
        <v>40</v>
      </c>
      <c r="B8879" s="5" t="s">
        <v>41</v>
      </c>
      <c r="C8879" s="5" t="str">
        <f>VLOOKUP(Taulukko1[[#This Row],[Rivivalinta]],Sheet1!$C$1:$E$42,2,FALSE)</f>
        <v>Exponeringsbelopp för positions-, valutakurs- och råvarurisker</v>
      </c>
      <c r="D8879" s="5" t="str">
        <f>VLOOKUP(Taulukko1[[#This Row],[Rivivalinta]],Sheet1!$C$1:$E$42,3,FALSE)</f>
        <v>Position, currency and commodity risks</v>
      </c>
      <c r="E8879" s="1" t="s">
        <v>74</v>
      </c>
      <c r="F8879" s="2">
        <v>42004</v>
      </c>
      <c r="G8879" s="7"/>
    </row>
    <row r="8880" spans="1:7" x14ac:dyDescent="0.2">
      <c r="A8880" s="6">
        <v>41</v>
      </c>
      <c r="B8880" s="5" t="s">
        <v>42</v>
      </c>
      <c r="C8880" s="5" t="str">
        <f>VLOOKUP(Taulukko1[[#This Row],[Rivivalinta]],Sheet1!$C$1:$E$42,2,FALSE)</f>
        <v>Exponeringsbelopp för operativ risk</v>
      </c>
      <c r="D8880" s="5" t="str">
        <f>VLOOKUP(Taulukko1[[#This Row],[Rivivalinta]],Sheet1!$C$1:$E$42,3,FALSE)</f>
        <v>Operational risks</v>
      </c>
      <c r="E8880" s="1" t="s">
        <v>74</v>
      </c>
      <c r="F8880" s="2">
        <v>42004</v>
      </c>
      <c r="G8880" s="7">
        <v>14051.783069999999</v>
      </c>
    </row>
    <row r="8881" spans="1:7" x14ac:dyDescent="0.2">
      <c r="A8881" s="6">
        <v>42</v>
      </c>
      <c r="B8881" s="5" t="s">
        <v>43</v>
      </c>
      <c r="C8881" s="5" t="str">
        <f>VLOOKUP(Taulukko1[[#This Row],[Rivivalinta]],Sheet1!$C$1:$E$42,2,FALSE)</f>
        <v>Övriga riskexponeringar</v>
      </c>
      <c r="D8881" s="5" t="str">
        <f>VLOOKUP(Taulukko1[[#This Row],[Rivivalinta]],Sheet1!$C$1:$E$42,3,FALSE)</f>
        <v>Other risks</v>
      </c>
      <c r="E8881" s="1" t="s">
        <v>74</v>
      </c>
      <c r="F8881" s="2">
        <v>42004</v>
      </c>
      <c r="G8881" s="7"/>
    </row>
    <row r="8882" spans="1:7" x14ac:dyDescent="0.2">
      <c r="A8882" s="6">
        <v>1</v>
      </c>
      <c r="B8882" s="5" t="s">
        <v>5</v>
      </c>
      <c r="C8882" s="5" t="str">
        <f>VLOOKUP(Taulukko1[[#This Row],[Rivivalinta]],Sheet1!$C$1:$E$42,2,FALSE)</f>
        <v>Räntenetto</v>
      </c>
      <c r="D8882" s="5" t="str">
        <f>VLOOKUP(Taulukko1[[#This Row],[Rivivalinta]],Sheet1!$C$1:$E$42,3,FALSE)</f>
        <v>Net interest margin</v>
      </c>
      <c r="E8882" s="1" t="s">
        <v>75</v>
      </c>
      <c r="F8882" s="2">
        <v>42004</v>
      </c>
      <c r="G8882" s="7">
        <v>3289</v>
      </c>
    </row>
    <row r="8883" spans="1:7" x14ac:dyDescent="0.2">
      <c r="A8883" s="6">
        <v>2</v>
      </c>
      <c r="B8883" s="5" t="s">
        <v>6</v>
      </c>
      <c r="C8883" s="5" t="str">
        <f>VLOOKUP(Taulukko1[[#This Row],[Rivivalinta]],Sheet1!$C$1:$E$42,2,FALSE)</f>
        <v>Netto, avgifts- och provisionsintäkter</v>
      </c>
      <c r="D8883" s="5" t="str">
        <f>VLOOKUP(Taulukko1[[#This Row],[Rivivalinta]],Sheet1!$C$1:$E$42,3,FALSE)</f>
        <v>Net fee and commission income</v>
      </c>
      <c r="E8883" s="1" t="s">
        <v>75</v>
      </c>
      <c r="F8883" s="2">
        <v>42004</v>
      </c>
      <c r="G8883" s="7">
        <v>504</v>
      </c>
    </row>
    <row r="8884" spans="1:7" x14ac:dyDescent="0.2">
      <c r="A8884" s="6">
        <v>3</v>
      </c>
      <c r="B8884" s="5" t="s">
        <v>7</v>
      </c>
      <c r="C8884" s="5" t="str">
        <f>VLOOKUP(Taulukko1[[#This Row],[Rivivalinta]],Sheet1!$C$1:$E$42,2,FALSE)</f>
        <v>Avgifts- och provisionsintäkter</v>
      </c>
      <c r="D8884" s="5" t="str">
        <f>VLOOKUP(Taulukko1[[#This Row],[Rivivalinta]],Sheet1!$C$1:$E$42,3,FALSE)</f>
        <v>Fee and commission income</v>
      </c>
      <c r="E8884" s="1" t="s">
        <v>75</v>
      </c>
      <c r="F8884" s="2">
        <v>42004</v>
      </c>
      <c r="G8884" s="7">
        <v>608</v>
      </c>
    </row>
    <row r="8885" spans="1:7" x14ac:dyDescent="0.2">
      <c r="A8885" s="6">
        <v>4</v>
      </c>
      <c r="B8885" s="5" t="s">
        <v>8</v>
      </c>
      <c r="C8885" s="5" t="str">
        <f>VLOOKUP(Taulukko1[[#This Row],[Rivivalinta]],Sheet1!$C$1:$E$42,2,FALSE)</f>
        <v>Avgifts- och provisionskostnader</v>
      </c>
      <c r="D8885" s="5" t="str">
        <f>VLOOKUP(Taulukko1[[#This Row],[Rivivalinta]],Sheet1!$C$1:$E$42,3,FALSE)</f>
        <v>Fee and commission expenses</v>
      </c>
      <c r="E8885" s="1" t="s">
        <v>75</v>
      </c>
      <c r="F8885" s="2">
        <v>42004</v>
      </c>
      <c r="G8885" s="7">
        <v>104</v>
      </c>
    </row>
    <row r="8886" spans="1:7" x14ac:dyDescent="0.2">
      <c r="A8886" s="6">
        <v>5</v>
      </c>
      <c r="B8886" s="5" t="s">
        <v>9</v>
      </c>
      <c r="C8886" s="5" t="str">
        <f>VLOOKUP(Taulukko1[[#This Row],[Rivivalinta]],Sheet1!$C$1:$E$42,2,FALSE)</f>
        <v>Nettointäkter från handel och investeringar</v>
      </c>
      <c r="D8886" s="5" t="str">
        <f>VLOOKUP(Taulukko1[[#This Row],[Rivivalinta]],Sheet1!$C$1:$E$42,3,FALSE)</f>
        <v>Net trading and investing income</v>
      </c>
      <c r="E8886" s="1" t="s">
        <v>75</v>
      </c>
      <c r="F8886" s="2">
        <v>42004</v>
      </c>
      <c r="G8886" s="7">
        <v>4146</v>
      </c>
    </row>
    <row r="8887" spans="1:7" x14ac:dyDescent="0.2">
      <c r="A8887" s="6">
        <v>6</v>
      </c>
      <c r="B8887" s="5" t="s">
        <v>10</v>
      </c>
      <c r="C8887" s="5" t="str">
        <f>VLOOKUP(Taulukko1[[#This Row],[Rivivalinta]],Sheet1!$C$1:$E$42,2,FALSE)</f>
        <v>Övriga intäkter</v>
      </c>
      <c r="D8887" s="5" t="str">
        <f>VLOOKUP(Taulukko1[[#This Row],[Rivivalinta]],Sheet1!$C$1:$E$42,3,FALSE)</f>
        <v>Other income</v>
      </c>
      <c r="E8887" s="1" t="s">
        <v>75</v>
      </c>
      <c r="F8887" s="2">
        <v>42004</v>
      </c>
      <c r="G8887" s="7">
        <v>322</v>
      </c>
    </row>
    <row r="8888" spans="1:7" x14ac:dyDescent="0.2">
      <c r="A8888" s="6">
        <v>7</v>
      </c>
      <c r="B8888" s="5" t="s">
        <v>11</v>
      </c>
      <c r="C8888" s="5" t="str">
        <f>VLOOKUP(Taulukko1[[#This Row],[Rivivalinta]],Sheet1!$C$1:$E$42,2,FALSE)</f>
        <v>Totala inkomster</v>
      </c>
      <c r="D8888" s="5" t="str">
        <f>VLOOKUP(Taulukko1[[#This Row],[Rivivalinta]],Sheet1!$C$1:$E$42,3,FALSE)</f>
        <v>Total income</v>
      </c>
      <c r="E8888" s="1" t="s">
        <v>75</v>
      </c>
      <c r="F8888" s="2">
        <v>42004</v>
      </c>
      <c r="G8888" s="7">
        <v>8261</v>
      </c>
    </row>
    <row r="8889" spans="1:7" x14ac:dyDescent="0.2">
      <c r="A8889" s="6">
        <v>8</v>
      </c>
      <c r="B8889" s="5" t="s">
        <v>12</v>
      </c>
      <c r="C8889" s="5" t="str">
        <f>VLOOKUP(Taulukko1[[#This Row],[Rivivalinta]],Sheet1!$C$1:$E$42,2,FALSE)</f>
        <v>Totala kostnader</v>
      </c>
      <c r="D8889" s="5" t="str">
        <f>VLOOKUP(Taulukko1[[#This Row],[Rivivalinta]],Sheet1!$C$1:$E$42,3,FALSE)</f>
        <v>Total expenses</v>
      </c>
      <c r="E8889" s="1" t="s">
        <v>75</v>
      </c>
      <c r="F8889" s="2">
        <v>42004</v>
      </c>
      <c r="G8889" s="7">
        <v>2099</v>
      </c>
    </row>
    <row r="8890" spans="1:7" x14ac:dyDescent="0.2">
      <c r="A8890" s="6">
        <v>9</v>
      </c>
      <c r="B8890" s="5" t="s">
        <v>13</v>
      </c>
      <c r="C8890" s="5" t="str">
        <f>VLOOKUP(Taulukko1[[#This Row],[Rivivalinta]],Sheet1!$C$1:$E$42,2,FALSE)</f>
        <v>Nedskrivningar av lån och fordringar</v>
      </c>
      <c r="D8890" s="5" t="str">
        <f>VLOOKUP(Taulukko1[[#This Row],[Rivivalinta]],Sheet1!$C$1:$E$42,3,FALSE)</f>
        <v>Impairments on loans and receivables</v>
      </c>
      <c r="E8890" s="1" t="s">
        <v>75</v>
      </c>
      <c r="F8890" s="2">
        <v>42004</v>
      </c>
      <c r="G8890" s="7">
        <v>118</v>
      </c>
    </row>
    <row r="8891" spans="1:7" x14ac:dyDescent="0.2">
      <c r="A8891" s="6">
        <v>10</v>
      </c>
      <c r="B8891" s="5" t="s">
        <v>14</v>
      </c>
      <c r="C8891" s="5" t="str">
        <f>VLOOKUP(Taulukko1[[#This Row],[Rivivalinta]],Sheet1!$C$1:$E$42,2,FALSE)</f>
        <v>Rörelsevinst/-förlust</v>
      </c>
      <c r="D8891" s="5" t="str">
        <f>VLOOKUP(Taulukko1[[#This Row],[Rivivalinta]],Sheet1!$C$1:$E$42,3,FALSE)</f>
        <v>Operatingprofit/-loss</v>
      </c>
      <c r="E8891" s="1" t="s">
        <v>75</v>
      </c>
      <c r="F8891" s="2">
        <v>42004</v>
      </c>
      <c r="G8891" s="7">
        <v>6043</v>
      </c>
    </row>
    <row r="8892" spans="1:7" x14ac:dyDescent="0.2">
      <c r="A8892" s="6">
        <v>11</v>
      </c>
      <c r="B8892" s="5" t="s">
        <v>15</v>
      </c>
      <c r="C8892" s="5" t="str">
        <f>VLOOKUP(Taulukko1[[#This Row],[Rivivalinta]],Sheet1!$C$1:$E$42,2,FALSE)</f>
        <v>Kontanta medel och kassabehållning hos centralbanker</v>
      </c>
      <c r="D8892" s="5" t="str">
        <f>VLOOKUP(Taulukko1[[#This Row],[Rivivalinta]],Sheet1!$C$1:$E$42,3,FALSE)</f>
        <v>Cash and cash balances at central banks</v>
      </c>
      <c r="E8892" s="1" t="s">
        <v>75</v>
      </c>
      <c r="F8892" s="2">
        <v>42004</v>
      </c>
      <c r="G8892" s="7">
        <v>4405</v>
      </c>
    </row>
    <row r="8893" spans="1:7" x14ac:dyDescent="0.2">
      <c r="A8893" s="6">
        <v>12</v>
      </c>
      <c r="B8893" s="5" t="s">
        <v>16</v>
      </c>
      <c r="C8893" s="5" t="str">
        <f>VLOOKUP(Taulukko1[[#This Row],[Rivivalinta]],Sheet1!$C$1:$E$42,2,FALSE)</f>
        <v>Lån och förskott till kreditinstitut</v>
      </c>
      <c r="D8893" s="5" t="str">
        <f>VLOOKUP(Taulukko1[[#This Row],[Rivivalinta]],Sheet1!$C$1:$E$42,3,FALSE)</f>
        <v>Loans and advances to credit institutions</v>
      </c>
      <c r="E8893" s="1" t="s">
        <v>75</v>
      </c>
      <c r="F8893" s="2">
        <v>42004</v>
      </c>
      <c r="G8893" s="7">
        <v>1116</v>
      </c>
    </row>
    <row r="8894" spans="1:7" x14ac:dyDescent="0.2">
      <c r="A8894" s="6">
        <v>13</v>
      </c>
      <c r="B8894" s="5" t="s">
        <v>17</v>
      </c>
      <c r="C8894" s="5" t="str">
        <f>VLOOKUP(Taulukko1[[#This Row],[Rivivalinta]],Sheet1!$C$1:$E$42,2,FALSE)</f>
        <v>Lån och förskott till allmänheten och offentliga samfund</v>
      </c>
      <c r="D8894" s="5" t="str">
        <f>VLOOKUP(Taulukko1[[#This Row],[Rivivalinta]],Sheet1!$C$1:$E$42,3,FALSE)</f>
        <v>Loans and advances to the public and public sector entities</v>
      </c>
      <c r="E8894" s="1" t="s">
        <v>75</v>
      </c>
      <c r="F8894" s="2">
        <v>42004</v>
      </c>
      <c r="G8894" s="7">
        <v>151070</v>
      </c>
    </row>
    <row r="8895" spans="1:7" x14ac:dyDescent="0.2">
      <c r="A8895" s="6">
        <v>14</v>
      </c>
      <c r="B8895" s="5" t="s">
        <v>18</v>
      </c>
      <c r="C8895" s="5" t="str">
        <f>VLOOKUP(Taulukko1[[#This Row],[Rivivalinta]],Sheet1!$C$1:$E$42,2,FALSE)</f>
        <v>Värdepapper</v>
      </c>
      <c r="D8895" s="5" t="str">
        <f>VLOOKUP(Taulukko1[[#This Row],[Rivivalinta]],Sheet1!$C$1:$E$42,3,FALSE)</f>
        <v>Debt securities</v>
      </c>
      <c r="E8895" s="1" t="s">
        <v>75</v>
      </c>
      <c r="F8895" s="2">
        <v>42004</v>
      </c>
      <c r="G8895" s="7">
        <v>8518</v>
      </c>
    </row>
    <row r="8896" spans="1:7" x14ac:dyDescent="0.2">
      <c r="A8896" s="6">
        <v>15</v>
      </c>
      <c r="B8896" s="5" t="s">
        <v>238</v>
      </c>
      <c r="C8896" s="5" t="str">
        <f>VLOOKUP(Taulukko1[[#This Row],[Rivivalinta]],Sheet1!$C$1:$E$42,2,FALSE)</f>
        <v xml:space="preserve">Derivat </v>
      </c>
      <c r="D8896" s="5" t="str">
        <f>VLOOKUP(Taulukko1[[#This Row],[Rivivalinta]],Sheet1!$C$1:$E$42,3,FALSE)</f>
        <v xml:space="preserve">Derivatives </v>
      </c>
      <c r="E8896" s="1" t="s">
        <v>75</v>
      </c>
      <c r="F8896" s="2">
        <v>42004</v>
      </c>
      <c r="G8896" s="7">
        <v>1</v>
      </c>
    </row>
    <row r="8897" spans="1:7" x14ac:dyDescent="0.2">
      <c r="A8897" s="6">
        <v>16</v>
      </c>
      <c r="B8897" s="5" t="s">
        <v>20</v>
      </c>
      <c r="C8897" s="5" t="str">
        <f>VLOOKUP(Taulukko1[[#This Row],[Rivivalinta]],Sheet1!$C$1:$E$42,2,FALSE)</f>
        <v>Övriga tillgångar</v>
      </c>
      <c r="D8897" s="5" t="str">
        <f>VLOOKUP(Taulukko1[[#This Row],[Rivivalinta]],Sheet1!$C$1:$E$42,3,FALSE)</f>
        <v>Other assets</v>
      </c>
      <c r="E8897" s="1" t="s">
        <v>75</v>
      </c>
      <c r="F8897" s="2">
        <v>42004</v>
      </c>
      <c r="G8897" s="7">
        <v>13279</v>
      </c>
    </row>
    <row r="8898" spans="1:7" x14ac:dyDescent="0.2">
      <c r="A8898" s="6">
        <v>17</v>
      </c>
      <c r="B8898" s="5" t="s">
        <v>21</v>
      </c>
      <c r="C8898" s="5" t="str">
        <f>VLOOKUP(Taulukko1[[#This Row],[Rivivalinta]],Sheet1!$C$1:$E$42,2,FALSE)</f>
        <v>SUMMA TILLGÅNGAR</v>
      </c>
      <c r="D8898" s="5" t="str">
        <f>VLOOKUP(Taulukko1[[#This Row],[Rivivalinta]],Sheet1!$C$1:$E$42,3,FALSE)</f>
        <v>TOTAL ASSETS</v>
      </c>
      <c r="E8898" s="1" t="s">
        <v>75</v>
      </c>
      <c r="F8898" s="2">
        <v>42004</v>
      </c>
      <c r="G8898" s="7">
        <v>178389</v>
      </c>
    </row>
    <row r="8899" spans="1:7" x14ac:dyDescent="0.2">
      <c r="A8899" s="6">
        <v>18</v>
      </c>
      <c r="B8899" s="5" t="s">
        <v>22</v>
      </c>
      <c r="C8899" s="5" t="str">
        <f>VLOOKUP(Taulukko1[[#This Row],[Rivivalinta]],Sheet1!$C$1:$E$42,2,FALSE)</f>
        <v>Inlåning från kreditinstitut</v>
      </c>
      <c r="D8899" s="5" t="str">
        <f>VLOOKUP(Taulukko1[[#This Row],[Rivivalinta]],Sheet1!$C$1:$E$42,3,FALSE)</f>
        <v>Deposits from credit institutions</v>
      </c>
      <c r="E8899" s="1" t="s">
        <v>75</v>
      </c>
      <c r="F8899" s="2">
        <v>42004</v>
      </c>
      <c r="G8899" s="7">
        <v>11007</v>
      </c>
    </row>
    <row r="8900" spans="1:7" x14ac:dyDescent="0.2">
      <c r="A8900" s="6">
        <v>19</v>
      </c>
      <c r="B8900" s="5" t="s">
        <v>23</v>
      </c>
      <c r="C8900" s="5" t="str">
        <f>VLOOKUP(Taulukko1[[#This Row],[Rivivalinta]],Sheet1!$C$1:$E$42,2,FALSE)</f>
        <v>Inlåning från allmänheten och offentliga samfund</v>
      </c>
      <c r="D8900" s="5" t="str">
        <f>VLOOKUP(Taulukko1[[#This Row],[Rivivalinta]],Sheet1!$C$1:$E$42,3,FALSE)</f>
        <v>Deposits from the public and public sector entities</v>
      </c>
      <c r="E8900" s="1" t="s">
        <v>75</v>
      </c>
      <c r="F8900" s="2">
        <v>42004</v>
      </c>
      <c r="G8900" s="7">
        <v>125720</v>
      </c>
    </row>
    <row r="8901" spans="1:7" x14ac:dyDescent="0.2">
      <c r="A8901" s="6">
        <v>20</v>
      </c>
      <c r="B8901" s="5" t="s">
        <v>24</v>
      </c>
      <c r="C8901" s="5" t="str">
        <f>VLOOKUP(Taulukko1[[#This Row],[Rivivalinta]],Sheet1!$C$1:$E$42,2,FALSE)</f>
        <v>Emitterade skuldebrev</v>
      </c>
      <c r="D8901" s="5" t="str">
        <f>VLOOKUP(Taulukko1[[#This Row],[Rivivalinta]],Sheet1!$C$1:$E$42,3,FALSE)</f>
        <v>Debt securities issued</v>
      </c>
      <c r="E8901" s="1" t="s">
        <v>75</v>
      </c>
      <c r="F8901" s="2">
        <v>42004</v>
      </c>
      <c r="G8901" s="7">
        <v>2</v>
      </c>
    </row>
    <row r="8902" spans="1:7" x14ac:dyDescent="0.2">
      <c r="A8902" s="6">
        <v>22</v>
      </c>
      <c r="B8902" s="5" t="s">
        <v>19</v>
      </c>
      <c r="C8902" s="5" t="str">
        <f>VLOOKUP(Taulukko1[[#This Row],[Rivivalinta]],Sheet1!$C$1:$E$42,2,FALSE)</f>
        <v>Derivat</v>
      </c>
      <c r="D8902" s="5" t="str">
        <f>VLOOKUP(Taulukko1[[#This Row],[Rivivalinta]],Sheet1!$C$1:$E$42,3,FALSE)</f>
        <v>Derivatives</v>
      </c>
      <c r="E8902" s="1" t="s">
        <v>75</v>
      </c>
      <c r="F8902" s="2">
        <v>42004</v>
      </c>
      <c r="G8902" s="7"/>
    </row>
    <row r="8903" spans="1:7" x14ac:dyDescent="0.2">
      <c r="A8903" s="6">
        <v>23</v>
      </c>
      <c r="B8903" s="5" t="s">
        <v>25</v>
      </c>
      <c r="C8903" s="5" t="str">
        <f>VLOOKUP(Taulukko1[[#This Row],[Rivivalinta]],Sheet1!$C$1:$E$42,2,FALSE)</f>
        <v>Eget kapital</v>
      </c>
      <c r="D8903" s="5" t="str">
        <f>VLOOKUP(Taulukko1[[#This Row],[Rivivalinta]],Sheet1!$C$1:$E$42,3,FALSE)</f>
        <v>Total equity</v>
      </c>
      <c r="E8903" s="1" t="s">
        <v>75</v>
      </c>
      <c r="F8903" s="2">
        <v>42004</v>
      </c>
      <c r="G8903" s="7">
        <v>33244</v>
      </c>
    </row>
    <row r="8904" spans="1:7" x14ac:dyDescent="0.2">
      <c r="A8904" s="6">
        <v>21</v>
      </c>
      <c r="B8904" s="5" t="s">
        <v>26</v>
      </c>
      <c r="C8904" s="5" t="str">
        <f>VLOOKUP(Taulukko1[[#This Row],[Rivivalinta]],Sheet1!$C$1:$E$42,2,FALSE)</f>
        <v>Övriga skulder</v>
      </c>
      <c r="D8904" s="5" t="str">
        <f>VLOOKUP(Taulukko1[[#This Row],[Rivivalinta]],Sheet1!$C$1:$E$42,3,FALSE)</f>
        <v>Other liabilities</v>
      </c>
      <c r="E8904" s="1" t="s">
        <v>75</v>
      </c>
      <c r="F8904" s="2">
        <v>42004</v>
      </c>
      <c r="G8904" s="7">
        <v>8416</v>
      </c>
    </row>
    <row r="8905" spans="1:7" x14ac:dyDescent="0.2">
      <c r="A8905" s="6">
        <v>24</v>
      </c>
      <c r="B8905" s="5" t="s">
        <v>27</v>
      </c>
      <c r="C8905" s="5" t="str">
        <f>VLOOKUP(Taulukko1[[#This Row],[Rivivalinta]],Sheet1!$C$1:$E$42,2,FALSE)</f>
        <v>SUMMA EGET KAPITAL OCH SKULDER</v>
      </c>
      <c r="D8905" s="5" t="str">
        <f>VLOOKUP(Taulukko1[[#This Row],[Rivivalinta]],Sheet1!$C$1:$E$42,3,FALSE)</f>
        <v>TOTAL EQUITY AND LIABILITIES</v>
      </c>
      <c r="E8905" s="1" t="s">
        <v>75</v>
      </c>
      <c r="F8905" s="2">
        <v>42004</v>
      </c>
      <c r="G8905" s="7">
        <v>178389</v>
      </c>
    </row>
    <row r="8906" spans="1:7" x14ac:dyDescent="0.2">
      <c r="A8906" s="6">
        <v>25</v>
      </c>
      <c r="B8906" s="5" t="s">
        <v>28</v>
      </c>
      <c r="C8906" s="5" t="str">
        <f>VLOOKUP(Taulukko1[[#This Row],[Rivivalinta]],Sheet1!$C$1:$E$42,2,FALSE)</f>
        <v>Exponering utanför balansräkningen</v>
      </c>
      <c r="D8906" s="5" t="str">
        <f>VLOOKUP(Taulukko1[[#This Row],[Rivivalinta]],Sheet1!$C$1:$E$42,3,FALSE)</f>
        <v>Off balance sheet exposures</v>
      </c>
      <c r="E8906" s="1" t="s">
        <v>75</v>
      </c>
      <c r="F8906" s="2">
        <v>42004</v>
      </c>
      <c r="G8906" s="7">
        <v>6163</v>
      </c>
    </row>
    <row r="8907" spans="1:7" x14ac:dyDescent="0.2">
      <c r="A8907" s="6">
        <v>28</v>
      </c>
      <c r="B8907" s="5" t="s">
        <v>29</v>
      </c>
      <c r="C8907" s="5" t="str">
        <f>VLOOKUP(Taulukko1[[#This Row],[Rivivalinta]],Sheet1!$C$1:$E$42,2,FALSE)</f>
        <v>Kostnader/intäkter, %</v>
      </c>
      <c r="D8907" s="5" t="str">
        <f>VLOOKUP(Taulukko1[[#This Row],[Rivivalinta]],Sheet1!$C$1:$E$42,3,FALSE)</f>
        <v>Cost/income ratio, %</v>
      </c>
      <c r="E8907" s="1" t="s">
        <v>75</v>
      </c>
      <c r="F8907" s="2">
        <v>42004</v>
      </c>
      <c r="G8907" s="8">
        <v>0.18354094884707128</v>
      </c>
    </row>
    <row r="8908" spans="1:7" x14ac:dyDescent="0.2">
      <c r="A8908" s="6">
        <v>29</v>
      </c>
      <c r="B8908" s="5" t="s">
        <v>30</v>
      </c>
      <c r="C8908" s="5" t="str">
        <f>VLOOKUP(Taulukko1[[#This Row],[Rivivalinta]],Sheet1!$C$1:$E$42,2,FALSE)</f>
        <v>Nödlidande exponeringar/Exponeringar, %</v>
      </c>
      <c r="D8908" s="5" t="str">
        <f>VLOOKUP(Taulukko1[[#This Row],[Rivivalinta]],Sheet1!$C$1:$E$42,3,FALSE)</f>
        <v>Non-performing exposures/Exposures, %</v>
      </c>
      <c r="E8908" s="1" t="s">
        <v>75</v>
      </c>
      <c r="F8908" s="2">
        <v>42004</v>
      </c>
      <c r="G8908" s="8">
        <v>1.833048277265242E-2</v>
      </c>
    </row>
    <row r="8909" spans="1:7" x14ac:dyDescent="0.2">
      <c r="A8909" s="6">
        <v>30</v>
      </c>
      <c r="B8909" s="5" t="s">
        <v>31</v>
      </c>
      <c r="C8909" s="5" t="str">
        <f>VLOOKUP(Taulukko1[[#This Row],[Rivivalinta]],Sheet1!$C$1:$E$42,2,FALSE)</f>
        <v>Upplupna avsättningar på nödlidande exponeringar/Nödlidande Exponeringar, %</v>
      </c>
      <c r="D8909" s="5" t="str">
        <f>VLOOKUP(Taulukko1[[#This Row],[Rivivalinta]],Sheet1!$C$1:$E$42,3,FALSE)</f>
        <v>Accumulated impairments on non-performing exposures/Non-performing exposures, %</v>
      </c>
      <c r="E8909" s="1" t="s">
        <v>75</v>
      </c>
      <c r="F8909" s="2">
        <v>42004</v>
      </c>
      <c r="G8909" s="8">
        <v>3.8501560874089492E-2</v>
      </c>
    </row>
    <row r="8910" spans="1:7" x14ac:dyDescent="0.2">
      <c r="A8910" s="6">
        <v>31</v>
      </c>
      <c r="B8910" s="5" t="s">
        <v>32</v>
      </c>
      <c r="C8910" s="5" t="str">
        <f>VLOOKUP(Taulukko1[[#This Row],[Rivivalinta]],Sheet1!$C$1:$E$42,2,FALSE)</f>
        <v>Kapitalbas</v>
      </c>
      <c r="D8910" s="5" t="str">
        <f>VLOOKUP(Taulukko1[[#This Row],[Rivivalinta]],Sheet1!$C$1:$E$42,3,FALSE)</f>
        <v>Own funds</v>
      </c>
      <c r="E8910" s="1" t="s">
        <v>75</v>
      </c>
      <c r="F8910" s="2">
        <v>42004</v>
      </c>
      <c r="G8910" s="7">
        <v>37247.264369999997</v>
      </c>
    </row>
    <row r="8911" spans="1:7" x14ac:dyDescent="0.2">
      <c r="A8911" s="6">
        <v>32</v>
      </c>
      <c r="B8911" s="5" t="s">
        <v>33</v>
      </c>
      <c r="C8911" s="5" t="str">
        <f>VLOOKUP(Taulukko1[[#This Row],[Rivivalinta]],Sheet1!$C$1:$E$42,2,FALSE)</f>
        <v>Kärnprimärkapital (CET 1)</v>
      </c>
      <c r="D8911" s="5" t="str">
        <f>VLOOKUP(Taulukko1[[#This Row],[Rivivalinta]],Sheet1!$C$1:$E$42,3,FALSE)</f>
        <v>Common equity tier 1 capital (CET1)</v>
      </c>
      <c r="E8911" s="1" t="s">
        <v>75</v>
      </c>
      <c r="F8911" s="2">
        <v>42004</v>
      </c>
      <c r="G8911" s="7">
        <v>37006.392009999996</v>
      </c>
    </row>
    <row r="8912" spans="1:7" x14ac:dyDescent="0.2">
      <c r="A8912" s="6">
        <v>33</v>
      </c>
      <c r="B8912" s="5" t="s">
        <v>34</v>
      </c>
      <c r="C8912" s="5" t="str">
        <f>VLOOKUP(Taulukko1[[#This Row],[Rivivalinta]],Sheet1!$C$1:$E$42,2,FALSE)</f>
        <v>Övrigt primärkapital (AT 1)</v>
      </c>
      <c r="D8912" s="5" t="str">
        <f>VLOOKUP(Taulukko1[[#This Row],[Rivivalinta]],Sheet1!$C$1:$E$42,3,FALSE)</f>
        <v>Additional tier 1 capital (AT 1)</v>
      </c>
      <c r="E8912" s="1" t="s">
        <v>75</v>
      </c>
      <c r="F8912" s="2">
        <v>42004</v>
      </c>
      <c r="G8912" s="7"/>
    </row>
    <row r="8913" spans="1:7" x14ac:dyDescent="0.2">
      <c r="A8913" s="6">
        <v>34</v>
      </c>
      <c r="B8913" s="5" t="s">
        <v>35</v>
      </c>
      <c r="C8913" s="5" t="str">
        <f>VLOOKUP(Taulukko1[[#This Row],[Rivivalinta]],Sheet1!$C$1:$E$42,2,FALSE)</f>
        <v>Supplementärkapital (T2)</v>
      </c>
      <c r="D8913" s="5" t="str">
        <f>VLOOKUP(Taulukko1[[#This Row],[Rivivalinta]],Sheet1!$C$1:$E$42,3,FALSE)</f>
        <v>Tier 2 capital (T2)</v>
      </c>
      <c r="E8913" s="1" t="s">
        <v>75</v>
      </c>
      <c r="F8913" s="2">
        <v>42004</v>
      </c>
      <c r="G8913" s="7">
        <v>240.87235999999999</v>
      </c>
    </row>
    <row r="8914" spans="1:7" x14ac:dyDescent="0.2">
      <c r="A8914" s="6">
        <v>35</v>
      </c>
      <c r="B8914" s="5" t="s">
        <v>36</v>
      </c>
      <c r="C8914" s="5" t="str">
        <f>VLOOKUP(Taulukko1[[#This Row],[Rivivalinta]],Sheet1!$C$1:$E$42,2,FALSE)</f>
        <v>Summa kapitalrelationer, %</v>
      </c>
      <c r="D8914" s="5" t="str">
        <f>VLOOKUP(Taulukko1[[#This Row],[Rivivalinta]],Sheet1!$C$1:$E$42,3,FALSE)</f>
        <v>Own funds ratio, %</v>
      </c>
      <c r="E8914" s="1" t="s">
        <v>75</v>
      </c>
      <c r="F8914" s="2">
        <v>42004</v>
      </c>
      <c r="G8914" s="8">
        <v>0.69563838198190298</v>
      </c>
    </row>
    <row r="8915" spans="1:7" x14ac:dyDescent="0.2">
      <c r="A8915" s="6">
        <v>36</v>
      </c>
      <c r="B8915" s="5" t="s">
        <v>37</v>
      </c>
      <c r="C8915" s="5" t="str">
        <f>VLOOKUP(Taulukko1[[#This Row],[Rivivalinta]],Sheet1!$C$1:$E$42,2,FALSE)</f>
        <v>Primärkapitalrelation, %</v>
      </c>
      <c r="D8915" s="5" t="str">
        <f>VLOOKUP(Taulukko1[[#This Row],[Rivivalinta]],Sheet1!$C$1:$E$42,3,FALSE)</f>
        <v>Tier 1 ratio, %</v>
      </c>
      <c r="E8915" s="1" t="s">
        <v>75</v>
      </c>
      <c r="F8915" s="2">
        <v>42004</v>
      </c>
      <c r="G8915" s="8">
        <v>0.69113979499548472</v>
      </c>
    </row>
    <row r="8916" spans="1:7" x14ac:dyDescent="0.2">
      <c r="A8916" s="6">
        <v>37</v>
      </c>
      <c r="B8916" s="5" t="s">
        <v>38</v>
      </c>
      <c r="C8916" s="5" t="str">
        <f>VLOOKUP(Taulukko1[[#This Row],[Rivivalinta]],Sheet1!$C$1:$E$42,2,FALSE)</f>
        <v>Kärnprimärkapitalrelation, %</v>
      </c>
      <c r="D8916" s="5" t="str">
        <f>VLOOKUP(Taulukko1[[#This Row],[Rivivalinta]],Sheet1!$C$1:$E$42,3,FALSE)</f>
        <v>CET 1 ratio, %</v>
      </c>
      <c r="E8916" s="1" t="s">
        <v>75</v>
      </c>
      <c r="F8916" s="2">
        <v>42004</v>
      </c>
      <c r="G8916" s="8">
        <v>0.69113979499548472</v>
      </c>
    </row>
    <row r="8917" spans="1:7" x14ac:dyDescent="0.2">
      <c r="A8917" s="6">
        <v>38</v>
      </c>
      <c r="B8917" s="5" t="s">
        <v>39</v>
      </c>
      <c r="C8917" s="5" t="str">
        <f>VLOOKUP(Taulukko1[[#This Row],[Rivivalinta]],Sheet1!$C$1:$E$42,2,FALSE)</f>
        <v>Summa exponeringsbelopp (RWA)</v>
      </c>
      <c r="D8917" s="5" t="str">
        <f>VLOOKUP(Taulukko1[[#This Row],[Rivivalinta]],Sheet1!$C$1:$E$42,3,FALSE)</f>
        <v>Total risk weighted assets (RWA)</v>
      </c>
      <c r="E8917" s="1" t="s">
        <v>75</v>
      </c>
      <c r="F8917" s="2">
        <v>42004</v>
      </c>
      <c r="G8917" s="7">
        <v>53544.004090000002</v>
      </c>
    </row>
    <row r="8918" spans="1:7" x14ac:dyDescent="0.2">
      <c r="A8918" s="6">
        <v>39</v>
      </c>
      <c r="B8918" s="5" t="s">
        <v>40</v>
      </c>
      <c r="C8918" s="5" t="str">
        <f>VLOOKUP(Taulukko1[[#This Row],[Rivivalinta]],Sheet1!$C$1:$E$42,2,FALSE)</f>
        <v>Exponeringsbelopp för kredit-, motpart- och utspädningsrisker</v>
      </c>
      <c r="D8918" s="5" t="str">
        <f>VLOOKUP(Taulukko1[[#This Row],[Rivivalinta]],Sheet1!$C$1:$E$42,3,FALSE)</f>
        <v>Credit and counterparty risks</v>
      </c>
      <c r="E8918" s="1" t="s">
        <v>75</v>
      </c>
      <c r="F8918" s="2">
        <v>42004</v>
      </c>
      <c r="G8918" s="7">
        <v>47103.948509999995</v>
      </c>
    </row>
    <row r="8919" spans="1:7" x14ac:dyDescent="0.2">
      <c r="A8919" s="6">
        <v>40</v>
      </c>
      <c r="B8919" s="5" t="s">
        <v>41</v>
      </c>
      <c r="C8919" s="5" t="str">
        <f>VLOOKUP(Taulukko1[[#This Row],[Rivivalinta]],Sheet1!$C$1:$E$42,2,FALSE)</f>
        <v>Exponeringsbelopp för positions-, valutakurs- och råvarurisker</v>
      </c>
      <c r="D8919" s="5" t="str">
        <f>VLOOKUP(Taulukko1[[#This Row],[Rivivalinta]],Sheet1!$C$1:$E$42,3,FALSE)</f>
        <v>Position, currency and commodity risks</v>
      </c>
      <c r="E8919" s="1" t="s">
        <v>75</v>
      </c>
      <c r="F8919" s="2">
        <v>42004</v>
      </c>
      <c r="G8919" s="7"/>
    </row>
    <row r="8920" spans="1:7" x14ac:dyDescent="0.2">
      <c r="A8920" s="6">
        <v>41</v>
      </c>
      <c r="B8920" s="5" t="s">
        <v>42</v>
      </c>
      <c r="C8920" s="5" t="str">
        <f>VLOOKUP(Taulukko1[[#This Row],[Rivivalinta]],Sheet1!$C$1:$E$42,2,FALSE)</f>
        <v>Exponeringsbelopp för operativ risk</v>
      </c>
      <c r="D8920" s="5" t="str">
        <f>VLOOKUP(Taulukko1[[#This Row],[Rivivalinta]],Sheet1!$C$1:$E$42,3,FALSE)</f>
        <v>Operational risks</v>
      </c>
      <c r="E8920" s="1" t="s">
        <v>75</v>
      </c>
      <c r="F8920" s="2">
        <v>42004</v>
      </c>
      <c r="G8920" s="7">
        <v>6440.0555800000002</v>
      </c>
    </row>
    <row r="8921" spans="1:7" x14ac:dyDescent="0.2">
      <c r="A8921" s="6">
        <v>42</v>
      </c>
      <c r="B8921" s="5" t="s">
        <v>43</v>
      </c>
      <c r="C8921" s="5" t="str">
        <f>VLOOKUP(Taulukko1[[#This Row],[Rivivalinta]],Sheet1!$C$1:$E$42,2,FALSE)</f>
        <v>Övriga riskexponeringar</v>
      </c>
      <c r="D8921" s="5" t="str">
        <f>VLOOKUP(Taulukko1[[#This Row],[Rivivalinta]],Sheet1!$C$1:$E$42,3,FALSE)</f>
        <v>Other risks</v>
      </c>
      <c r="E8921" s="1" t="s">
        <v>75</v>
      </c>
      <c r="F8921" s="2">
        <v>42004</v>
      </c>
      <c r="G8921" s="7"/>
    </row>
    <row r="8922" spans="1:7" x14ac:dyDescent="0.2">
      <c r="A8922" s="6">
        <v>1</v>
      </c>
      <c r="B8922" s="5" t="s">
        <v>5</v>
      </c>
      <c r="C8922" s="5" t="str">
        <f>VLOOKUP(Taulukko1[[#This Row],[Rivivalinta]],Sheet1!$C$1:$E$42,2,FALSE)</f>
        <v>Räntenetto</v>
      </c>
      <c r="D8922" s="5" t="str">
        <f>VLOOKUP(Taulukko1[[#This Row],[Rivivalinta]],Sheet1!$C$1:$E$42,3,FALSE)</f>
        <v>Net interest margin</v>
      </c>
      <c r="E8922" s="1" t="s">
        <v>76</v>
      </c>
      <c r="F8922" s="2">
        <v>42004</v>
      </c>
      <c r="G8922" s="7">
        <v>1151</v>
      </c>
    </row>
    <row r="8923" spans="1:7" x14ac:dyDescent="0.2">
      <c r="A8923" s="6">
        <v>2</v>
      </c>
      <c r="B8923" s="5" t="s">
        <v>6</v>
      </c>
      <c r="C8923" s="5" t="str">
        <f>VLOOKUP(Taulukko1[[#This Row],[Rivivalinta]],Sheet1!$C$1:$E$42,2,FALSE)</f>
        <v>Netto, avgifts- och provisionsintäkter</v>
      </c>
      <c r="D8923" s="5" t="str">
        <f>VLOOKUP(Taulukko1[[#This Row],[Rivivalinta]],Sheet1!$C$1:$E$42,3,FALSE)</f>
        <v>Net fee and commission income</v>
      </c>
      <c r="E8923" s="1" t="s">
        <v>76</v>
      </c>
      <c r="F8923" s="2">
        <v>42004</v>
      </c>
      <c r="G8923" s="7">
        <v>426</v>
      </c>
    </row>
    <row r="8924" spans="1:7" x14ac:dyDescent="0.2">
      <c r="A8924" s="6">
        <v>3</v>
      </c>
      <c r="B8924" s="5" t="s">
        <v>7</v>
      </c>
      <c r="C8924" s="5" t="str">
        <f>VLOOKUP(Taulukko1[[#This Row],[Rivivalinta]],Sheet1!$C$1:$E$42,2,FALSE)</f>
        <v>Avgifts- och provisionsintäkter</v>
      </c>
      <c r="D8924" s="5" t="str">
        <f>VLOOKUP(Taulukko1[[#This Row],[Rivivalinta]],Sheet1!$C$1:$E$42,3,FALSE)</f>
        <v>Fee and commission income</v>
      </c>
      <c r="E8924" s="1" t="s">
        <v>76</v>
      </c>
      <c r="F8924" s="2">
        <v>42004</v>
      </c>
      <c r="G8924" s="7">
        <v>514</v>
      </c>
    </row>
    <row r="8925" spans="1:7" x14ac:dyDescent="0.2">
      <c r="A8925" s="6">
        <v>4</v>
      </c>
      <c r="B8925" s="5" t="s">
        <v>8</v>
      </c>
      <c r="C8925" s="5" t="str">
        <f>VLOOKUP(Taulukko1[[#This Row],[Rivivalinta]],Sheet1!$C$1:$E$42,2,FALSE)</f>
        <v>Avgifts- och provisionskostnader</v>
      </c>
      <c r="D8925" s="5" t="str">
        <f>VLOOKUP(Taulukko1[[#This Row],[Rivivalinta]],Sheet1!$C$1:$E$42,3,FALSE)</f>
        <v>Fee and commission expenses</v>
      </c>
      <c r="E8925" s="1" t="s">
        <v>76</v>
      </c>
      <c r="F8925" s="2">
        <v>42004</v>
      </c>
      <c r="G8925" s="7">
        <v>88</v>
      </c>
    </row>
    <row r="8926" spans="1:7" x14ac:dyDescent="0.2">
      <c r="A8926" s="6">
        <v>5</v>
      </c>
      <c r="B8926" s="5" t="s">
        <v>9</v>
      </c>
      <c r="C8926" s="5" t="str">
        <f>VLOOKUP(Taulukko1[[#This Row],[Rivivalinta]],Sheet1!$C$1:$E$42,2,FALSE)</f>
        <v>Nettointäkter från handel och investeringar</v>
      </c>
      <c r="D8926" s="5" t="str">
        <f>VLOOKUP(Taulukko1[[#This Row],[Rivivalinta]],Sheet1!$C$1:$E$42,3,FALSE)</f>
        <v>Net trading and investing income</v>
      </c>
      <c r="E8926" s="1" t="s">
        <v>76</v>
      </c>
      <c r="F8926" s="2">
        <v>42004</v>
      </c>
      <c r="G8926" s="7">
        <v>1435</v>
      </c>
    </row>
    <row r="8927" spans="1:7" x14ac:dyDescent="0.2">
      <c r="A8927" s="6">
        <v>6</v>
      </c>
      <c r="B8927" s="5" t="s">
        <v>10</v>
      </c>
      <c r="C8927" s="5" t="str">
        <f>VLOOKUP(Taulukko1[[#This Row],[Rivivalinta]],Sheet1!$C$1:$E$42,2,FALSE)</f>
        <v>Övriga intäkter</v>
      </c>
      <c r="D8927" s="5" t="str">
        <f>VLOOKUP(Taulukko1[[#This Row],[Rivivalinta]],Sheet1!$C$1:$E$42,3,FALSE)</f>
        <v>Other income</v>
      </c>
      <c r="E8927" s="1" t="s">
        <v>76</v>
      </c>
      <c r="F8927" s="2">
        <v>42004</v>
      </c>
      <c r="G8927" s="7">
        <v>69</v>
      </c>
    </row>
    <row r="8928" spans="1:7" x14ac:dyDescent="0.2">
      <c r="A8928" s="6">
        <v>7</v>
      </c>
      <c r="B8928" s="5" t="s">
        <v>11</v>
      </c>
      <c r="C8928" s="5" t="str">
        <f>VLOOKUP(Taulukko1[[#This Row],[Rivivalinta]],Sheet1!$C$1:$E$42,2,FALSE)</f>
        <v>Totala inkomster</v>
      </c>
      <c r="D8928" s="5" t="str">
        <f>VLOOKUP(Taulukko1[[#This Row],[Rivivalinta]],Sheet1!$C$1:$E$42,3,FALSE)</f>
        <v>Total income</v>
      </c>
      <c r="E8928" s="1" t="s">
        <v>76</v>
      </c>
      <c r="F8928" s="2">
        <v>42004</v>
      </c>
      <c r="G8928" s="7">
        <v>3081</v>
      </c>
    </row>
    <row r="8929" spans="1:7" x14ac:dyDescent="0.2">
      <c r="A8929" s="6">
        <v>8</v>
      </c>
      <c r="B8929" s="5" t="s">
        <v>12</v>
      </c>
      <c r="C8929" s="5" t="str">
        <f>VLOOKUP(Taulukko1[[#This Row],[Rivivalinta]],Sheet1!$C$1:$E$42,2,FALSE)</f>
        <v>Totala kostnader</v>
      </c>
      <c r="D8929" s="5" t="str">
        <f>VLOOKUP(Taulukko1[[#This Row],[Rivivalinta]],Sheet1!$C$1:$E$42,3,FALSE)</f>
        <v>Total expenses</v>
      </c>
      <c r="E8929" s="1" t="s">
        <v>76</v>
      </c>
      <c r="F8929" s="2">
        <v>42004</v>
      </c>
      <c r="G8929" s="7">
        <v>1384</v>
      </c>
    </row>
    <row r="8930" spans="1:7" x14ac:dyDescent="0.2">
      <c r="A8930" s="6">
        <v>9</v>
      </c>
      <c r="B8930" s="5" t="s">
        <v>13</v>
      </c>
      <c r="C8930" s="5" t="str">
        <f>VLOOKUP(Taulukko1[[#This Row],[Rivivalinta]],Sheet1!$C$1:$E$42,2,FALSE)</f>
        <v>Nedskrivningar av lån och fordringar</v>
      </c>
      <c r="D8930" s="5" t="str">
        <f>VLOOKUP(Taulukko1[[#This Row],[Rivivalinta]],Sheet1!$C$1:$E$42,3,FALSE)</f>
        <v>Impairments on loans and receivables</v>
      </c>
      <c r="E8930" s="1" t="s">
        <v>76</v>
      </c>
      <c r="F8930" s="2">
        <v>42004</v>
      </c>
      <c r="G8930" s="7">
        <v>314</v>
      </c>
    </row>
    <row r="8931" spans="1:7" x14ac:dyDescent="0.2">
      <c r="A8931" s="6">
        <v>10</v>
      </c>
      <c r="B8931" s="5" t="s">
        <v>14</v>
      </c>
      <c r="C8931" s="5" t="str">
        <f>VLOOKUP(Taulukko1[[#This Row],[Rivivalinta]],Sheet1!$C$1:$E$42,2,FALSE)</f>
        <v>Rörelsevinst/-förlust</v>
      </c>
      <c r="D8931" s="5" t="str">
        <f>VLOOKUP(Taulukko1[[#This Row],[Rivivalinta]],Sheet1!$C$1:$E$42,3,FALSE)</f>
        <v>Operatingprofit/-loss</v>
      </c>
      <c r="E8931" s="1" t="s">
        <v>76</v>
      </c>
      <c r="F8931" s="2">
        <v>42004</v>
      </c>
      <c r="G8931" s="7">
        <v>1383</v>
      </c>
    </row>
    <row r="8932" spans="1:7" x14ac:dyDescent="0.2">
      <c r="A8932" s="6">
        <v>11</v>
      </c>
      <c r="B8932" s="5" t="s">
        <v>15</v>
      </c>
      <c r="C8932" s="5" t="str">
        <f>VLOOKUP(Taulukko1[[#This Row],[Rivivalinta]],Sheet1!$C$1:$E$42,2,FALSE)</f>
        <v>Kontanta medel och kassabehållning hos centralbanker</v>
      </c>
      <c r="D8932" s="5" t="str">
        <f>VLOOKUP(Taulukko1[[#This Row],[Rivivalinta]],Sheet1!$C$1:$E$42,3,FALSE)</f>
        <v>Cash and cash balances at central banks</v>
      </c>
      <c r="E8932" s="1" t="s">
        <v>76</v>
      </c>
      <c r="F8932" s="2">
        <v>42004</v>
      </c>
      <c r="G8932" s="7">
        <v>2094</v>
      </c>
    </row>
    <row r="8933" spans="1:7" x14ac:dyDescent="0.2">
      <c r="A8933" s="6">
        <v>12</v>
      </c>
      <c r="B8933" s="5" t="s">
        <v>16</v>
      </c>
      <c r="C8933" s="5" t="str">
        <f>VLOOKUP(Taulukko1[[#This Row],[Rivivalinta]],Sheet1!$C$1:$E$42,2,FALSE)</f>
        <v>Lån och förskott till kreditinstitut</v>
      </c>
      <c r="D8933" s="5" t="str">
        <f>VLOOKUP(Taulukko1[[#This Row],[Rivivalinta]],Sheet1!$C$1:$E$42,3,FALSE)</f>
        <v>Loans and advances to credit institutions</v>
      </c>
      <c r="E8933" s="1" t="s">
        <v>76</v>
      </c>
      <c r="F8933" s="2">
        <v>42004</v>
      </c>
      <c r="G8933" s="7">
        <v>2707</v>
      </c>
    </row>
    <row r="8934" spans="1:7" x14ac:dyDescent="0.2">
      <c r="A8934" s="6">
        <v>13</v>
      </c>
      <c r="B8934" s="5" t="s">
        <v>17</v>
      </c>
      <c r="C8934" s="5" t="str">
        <f>VLOOKUP(Taulukko1[[#This Row],[Rivivalinta]],Sheet1!$C$1:$E$42,2,FALSE)</f>
        <v>Lån och förskott till allmänheten och offentliga samfund</v>
      </c>
      <c r="D8934" s="5" t="str">
        <f>VLOOKUP(Taulukko1[[#This Row],[Rivivalinta]],Sheet1!$C$1:$E$42,3,FALSE)</f>
        <v>Loans and advances to the public and public sector entities</v>
      </c>
      <c r="E8934" s="1" t="s">
        <v>76</v>
      </c>
      <c r="F8934" s="2">
        <v>42004</v>
      </c>
      <c r="G8934" s="7">
        <v>73877</v>
      </c>
    </row>
    <row r="8935" spans="1:7" x14ac:dyDescent="0.2">
      <c r="A8935" s="6">
        <v>14</v>
      </c>
      <c r="B8935" s="5" t="s">
        <v>18</v>
      </c>
      <c r="C8935" s="5" t="str">
        <f>VLOOKUP(Taulukko1[[#This Row],[Rivivalinta]],Sheet1!$C$1:$E$42,2,FALSE)</f>
        <v>Värdepapper</v>
      </c>
      <c r="D8935" s="5" t="str">
        <f>VLOOKUP(Taulukko1[[#This Row],[Rivivalinta]],Sheet1!$C$1:$E$42,3,FALSE)</f>
        <v>Debt securities</v>
      </c>
      <c r="E8935" s="1" t="s">
        <v>76</v>
      </c>
      <c r="F8935" s="2">
        <v>42004</v>
      </c>
      <c r="G8935" s="7">
        <v>2900</v>
      </c>
    </row>
    <row r="8936" spans="1:7" x14ac:dyDescent="0.2">
      <c r="A8936" s="6">
        <v>15</v>
      </c>
      <c r="B8936" s="5" t="s">
        <v>238</v>
      </c>
      <c r="C8936" s="5" t="str">
        <f>VLOOKUP(Taulukko1[[#This Row],[Rivivalinta]],Sheet1!$C$1:$E$42,2,FALSE)</f>
        <v xml:space="preserve">Derivat </v>
      </c>
      <c r="D8936" s="5" t="str">
        <f>VLOOKUP(Taulukko1[[#This Row],[Rivivalinta]],Sheet1!$C$1:$E$42,3,FALSE)</f>
        <v xml:space="preserve">Derivatives </v>
      </c>
      <c r="E8936" s="1" t="s">
        <v>76</v>
      </c>
      <c r="F8936" s="2">
        <v>42004</v>
      </c>
      <c r="G8936" s="7">
        <v>157</v>
      </c>
    </row>
    <row r="8937" spans="1:7" x14ac:dyDescent="0.2">
      <c r="A8937" s="6">
        <v>16</v>
      </c>
      <c r="B8937" s="5" t="s">
        <v>20</v>
      </c>
      <c r="C8937" s="5" t="str">
        <f>VLOOKUP(Taulukko1[[#This Row],[Rivivalinta]],Sheet1!$C$1:$E$42,2,FALSE)</f>
        <v>Övriga tillgångar</v>
      </c>
      <c r="D8937" s="5" t="str">
        <f>VLOOKUP(Taulukko1[[#This Row],[Rivivalinta]],Sheet1!$C$1:$E$42,3,FALSE)</f>
        <v>Other assets</v>
      </c>
      <c r="E8937" s="1" t="s">
        <v>76</v>
      </c>
      <c r="F8937" s="2">
        <v>42004</v>
      </c>
      <c r="G8937" s="7">
        <v>11829</v>
      </c>
    </row>
    <row r="8938" spans="1:7" x14ac:dyDescent="0.2">
      <c r="A8938" s="6">
        <v>17</v>
      </c>
      <c r="B8938" s="5" t="s">
        <v>21</v>
      </c>
      <c r="C8938" s="5" t="str">
        <f>VLOOKUP(Taulukko1[[#This Row],[Rivivalinta]],Sheet1!$C$1:$E$42,2,FALSE)</f>
        <v>SUMMA TILLGÅNGAR</v>
      </c>
      <c r="D8938" s="5" t="str">
        <f>VLOOKUP(Taulukko1[[#This Row],[Rivivalinta]],Sheet1!$C$1:$E$42,3,FALSE)</f>
        <v>TOTAL ASSETS</v>
      </c>
      <c r="E8938" s="1" t="s">
        <v>76</v>
      </c>
      <c r="F8938" s="2">
        <v>42004</v>
      </c>
      <c r="G8938" s="7">
        <v>93564</v>
      </c>
    </row>
    <row r="8939" spans="1:7" x14ac:dyDescent="0.2">
      <c r="A8939" s="6">
        <v>18</v>
      </c>
      <c r="B8939" s="5" t="s">
        <v>22</v>
      </c>
      <c r="C8939" s="5" t="str">
        <f>VLOOKUP(Taulukko1[[#This Row],[Rivivalinta]],Sheet1!$C$1:$E$42,2,FALSE)</f>
        <v>Inlåning från kreditinstitut</v>
      </c>
      <c r="D8939" s="5" t="str">
        <f>VLOOKUP(Taulukko1[[#This Row],[Rivivalinta]],Sheet1!$C$1:$E$42,3,FALSE)</f>
        <v>Deposits from credit institutions</v>
      </c>
      <c r="E8939" s="1" t="s">
        <v>76</v>
      </c>
      <c r="F8939" s="2">
        <v>42004</v>
      </c>
      <c r="G8939" s="7">
        <v>5016</v>
      </c>
    </row>
    <row r="8940" spans="1:7" x14ac:dyDescent="0.2">
      <c r="A8940" s="6">
        <v>19</v>
      </c>
      <c r="B8940" s="5" t="s">
        <v>23</v>
      </c>
      <c r="C8940" s="5" t="str">
        <f>VLOOKUP(Taulukko1[[#This Row],[Rivivalinta]],Sheet1!$C$1:$E$42,2,FALSE)</f>
        <v>Inlåning från allmänheten och offentliga samfund</v>
      </c>
      <c r="D8940" s="5" t="str">
        <f>VLOOKUP(Taulukko1[[#This Row],[Rivivalinta]],Sheet1!$C$1:$E$42,3,FALSE)</f>
        <v>Deposits from the public and public sector entities</v>
      </c>
      <c r="E8940" s="1" t="s">
        <v>76</v>
      </c>
      <c r="F8940" s="2">
        <v>42004</v>
      </c>
      <c r="G8940" s="7">
        <v>74830</v>
      </c>
    </row>
    <row r="8941" spans="1:7" x14ac:dyDescent="0.2">
      <c r="A8941" s="6">
        <v>20</v>
      </c>
      <c r="B8941" s="5" t="s">
        <v>24</v>
      </c>
      <c r="C8941" s="5" t="str">
        <f>VLOOKUP(Taulukko1[[#This Row],[Rivivalinta]],Sheet1!$C$1:$E$42,2,FALSE)</f>
        <v>Emitterade skuldebrev</v>
      </c>
      <c r="D8941" s="5" t="str">
        <f>VLOOKUP(Taulukko1[[#This Row],[Rivivalinta]],Sheet1!$C$1:$E$42,3,FALSE)</f>
        <v>Debt securities issued</v>
      </c>
      <c r="E8941" s="1" t="s">
        <v>76</v>
      </c>
      <c r="F8941" s="2">
        <v>42004</v>
      </c>
      <c r="G8941" s="7">
        <v>2</v>
      </c>
    </row>
    <row r="8942" spans="1:7" x14ac:dyDescent="0.2">
      <c r="A8942" s="6">
        <v>22</v>
      </c>
      <c r="B8942" s="5" t="s">
        <v>19</v>
      </c>
      <c r="C8942" s="5" t="str">
        <f>VLOOKUP(Taulukko1[[#This Row],[Rivivalinta]],Sheet1!$C$1:$E$42,2,FALSE)</f>
        <v>Derivat</v>
      </c>
      <c r="D8942" s="5" t="str">
        <f>VLOOKUP(Taulukko1[[#This Row],[Rivivalinta]],Sheet1!$C$1:$E$42,3,FALSE)</f>
        <v>Derivatives</v>
      </c>
      <c r="E8942" s="1" t="s">
        <v>76</v>
      </c>
      <c r="F8942" s="2">
        <v>42004</v>
      </c>
      <c r="G8942" s="7">
        <v>152</v>
      </c>
    </row>
    <row r="8943" spans="1:7" x14ac:dyDescent="0.2">
      <c r="A8943" s="6">
        <v>23</v>
      </c>
      <c r="B8943" s="5" t="s">
        <v>25</v>
      </c>
      <c r="C8943" s="5" t="str">
        <f>VLOOKUP(Taulukko1[[#This Row],[Rivivalinta]],Sheet1!$C$1:$E$42,2,FALSE)</f>
        <v>Eget kapital</v>
      </c>
      <c r="D8943" s="5" t="str">
        <f>VLOOKUP(Taulukko1[[#This Row],[Rivivalinta]],Sheet1!$C$1:$E$42,3,FALSE)</f>
        <v>Total equity</v>
      </c>
      <c r="E8943" s="1" t="s">
        <v>76</v>
      </c>
      <c r="F8943" s="2">
        <v>42004</v>
      </c>
      <c r="G8943" s="7">
        <v>10267</v>
      </c>
    </row>
    <row r="8944" spans="1:7" x14ac:dyDescent="0.2">
      <c r="A8944" s="6">
        <v>21</v>
      </c>
      <c r="B8944" s="5" t="s">
        <v>26</v>
      </c>
      <c r="C8944" s="5" t="str">
        <f>VLOOKUP(Taulukko1[[#This Row],[Rivivalinta]],Sheet1!$C$1:$E$42,2,FALSE)</f>
        <v>Övriga skulder</v>
      </c>
      <c r="D8944" s="5" t="str">
        <f>VLOOKUP(Taulukko1[[#This Row],[Rivivalinta]],Sheet1!$C$1:$E$42,3,FALSE)</f>
        <v>Other liabilities</v>
      </c>
      <c r="E8944" s="1" t="s">
        <v>76</v>
      </c>
      <c r="F8944" s="2">
        <v>42004</v>
      </c>
      <c r="G8944" s="7">
        <v>3297</v>
      </c>
    </row>
    <row r="8945" spans="1:7" x14ac:dyDescent="0.2">
      <c r="A8945" s="6">
        <v>24</v>
      </c>
      <c r="B8945" s="5" t="s">
        <v>27</v>
      </c>
      <c r="C8945" s="5" t="str">
        <f>VLOOKUP(Taulukko1[[#This Row],[Rivivalinta]],Sheet1!$C$1:$E$42,2,FALSE)</f>
        <v>SUMMA EGET KAPITAL OCH SKULDER</v>
      </c>
      <c r="D8945" s="5" t="str">
        <f>VLOOKUP(Taulukko1[[#This Row],[Rivivalinta]],Sheet1!$C$1:$E$42,3,FALSE)</f>
        <v>TOTAL EQUITY AND LIABILITIES</v>
      </c>
      <c r="E8945" s="1" t="s">
        <v>76</v>
      </c>
      <c r="F8945" s="2">
        <v>42004</v>
      </c>
      <c r="G8945" s="7">
        <v>93564</v>
      </c>
    </row>
    <row r="8946" spans="1:7" x14ac:dyDescent="0.2">
      <c r="A8946" s="6">
        <v>25</v>
      </c>
      <c r="B8946" s="5" t="s">
        <v>28</v>
      </c>
      <c r="C8946" s="5" t="str">
        <f>VLOOKUP(Taulukko1[[#This Row],[Rivivalinta]],Sheet1!$C$1:$E$42,2,FALSE)</f>
        <v>Exponering utanför balansräkningen</v>
      </c>
      <c r="D8946" s="5" t="str">
        <f>VLOOKUP(Taulukko1[[#This Row],[Rivivalinta]],Sheet1!$C$1:$E$42,3,FALSE)</f>
        <v>Off balance sheet exposures</v>
      </c>
      <c r="E8946" s="1" t="s">
        <v>76</v>
      </c>
      <c r="F8946" s="2">
        <v>42004</v>
      </c>
      <c r="G8946" s="7">
        <v>2398</v>
      </c>
    </row>
    <row r="8947" spans="1:7" x14ac:dyDescent="0.2">
      <c r="A8947" s="6">
        <v>28</v>
      </c>
      <c r="B8947" s="5" t="s">
        <v>29</v>
      </c>
      <c r="C8947" s="5" t="str">
        <f>VLOOKUP(Taulukko1[[#This Row],[Rivivalinta]],Sheet1!$C$1:$E$42,2,FALSE)</f>
        <v>Kostnader/intäkter, %</v>
      </c>
      <c r="D8947" s="5" t="str">
        <f>VLOOKUP(Taulukko1[[#This Row],[Rivivalinta]],Sheet1!$C$1:$E$42,3,FALSE)</f>
        <v>Cost/income ratio, %</v>
      </c>
      <c r="E8947" s="1" t="s">
        <v>76</v>
      </c>
      <c r="F8947" s="2">
        <v>42004</v>
      </c>
      <c r="G8947" s="8">
        <v>0.38581252262034021</v>
      </c>
    </row>
    <row r="8948" spans="1:7" x14ac:dyDescent="0.2">
      <c r="A8948" s="6">
        <v>29</v>
      </c>
      <c r="B8948" s="5" t="s">
        <v>30</v>
      </c>
      <c r="C8948" s="5" t="str">
        <f>VLOOKUP(Taulukko1[[#This Row],[Rivivalinta]],Sheet1!$C$1:$E$42,2,FALSE)</f>
        <v>Nödlidande exponeringar/Exponeringar, %</v>
      </c>
      <c r="D8948" s="5" t="str">
        <f>VLOOKUP(Taulukko1[[#This Row],[Rivivalinta]],Sheet1!$C$1:$E$42,3,FALSE)</f>
        <v>Non-performing exposures/Exposures, %</v>
      </c>
      <c r="E8948" s="1" t="s">
        <v>76</v>
      </c>
      <c r="F8948" s="2">
        <v>42004</v>
      </c>
      <c r="G8948" s="8">
        <v>2.0438758682724503E-2</v>
      </c>
    </row>
    <row r="8949" spans="1:7" x14ac:dyDescent="0.2">
      <c r="A8949" s="6">
        <v>30</v>
      </c>
      <c r="B8949" s="5" t="s">
        <v>31</v>
      </c>
      <c r="C8949" s="5" t="str">
        <f>VLOOKUP(Taulukko1[[#This Row],[Rivivalinta]],Sheet1!$C$1:$E$42,2,FALSE)</f>
        <v>Upplupna avsättningar på nödlidande exponeringar/Nödlidande Exponeringar, %</v>
      </c>
      <c r="D8949" s="5" t="str">
        <f>VLOOKUP(Taulukko1[[#This Row],[Rivivalinta]],Sheet1!$C$1:$E$42,3,FALSE)</f>
        <v>Accumulated impairments on non-performing exposures/Non-performing exposures, %</v>
      </c>
      <c r="E8949" s="1" t="s">
        <v>76</v>
      </c>
      <c r="F8949" s="2">
        <v>42004</v>
      </c>
      <c r="G8949" s="8">
        <v>0.3141809290953545</v>
      </c>
    </row>
    <row r="8950" spans="1:7" x14ac:dyDescent="0.2">
      <c r="A8950" s="6">
        <v>31</v>
      </c>
      <c r="B8950" s="5" t="s">
        <v>32</v>
      </c>
      <c r="C8950" s="5" t="str">
        <f>VLOOKUP(Taulukko1[[#This Row],[Rivivalinta]],Sheet1!$C$1:$E$42,2,FALSE)</f>
        <v>Kapitalbas</v>
      </c>
      <c r="D8950" s="5" t="str">
        <f>VLOOKUP(Taulukko1[[#This Row],[Rivivalinta]],Sheet1!$C$1:$E$42,3,FALSE)</f>
        <v>Own funds</v>
      </c>
      <c r="E8950" s="1" t="s">
        <v>76</v>
      </c>
      <c r="F8950" s="2">
        <v>42004</v>
      </c>
      <c r="G8950" s="7">
        <v>11741.657650000001</v>
      </c>
    </row>
    <row r="8951" spans="1:7" x14ac:dyDescent="0.2">
      <c r="A8951" s="6">
        <v>32</v>
      </c>
      <c r="B8951" s="5" t="s">
        <v>33</v>
      </c>
      <c r="C8951" s="5" t="str">
        <f>VLOOKUP(Taulukko1[[#This Row],[Rivivalinta]],Sheet1!$C$1:$E$42,2,FALSE)</f>
        <v>Kärnprimärkapital (CET 1)</v>
      </c>
      <c r="D8951" s="5" t="str">
        <f>VLOOKUP(Taulukko1[[#This Row],[Rivivalinta]],Sheet1!$C$1:$E$42,3,FALSE)</f>
        <v>Common equity tier 1 capital (CET1)</v>
      </c>
      <c r="E8951" s="1" t="s">
        <v>76</v>
      </c>
      <c r="F8951" s="2">
        <v>42004</v>
      </c>
      <c r="G8951" s="7">
        <v>11679.99847</v>
      </c>
    </row>
    <row r="8952" spans="1:7" x14ac:dyDescent="0.2">
      <c r="A8952" s="6">
        <v>33</v>
      </c>
      <c r="B8952" s="5" t="s">
        <v>34</v>
      </c>
      <c r="C8952" s="5" t="str">
        <f>VLOOKUP(Taulukko1[[#This Row],[Rivivalinta]],Sheet1!$C$1:$E$42,2,FALSE)</f>
        <v>Övrigt primärkapital (AT 1)</v>
      </c>
      <c r="D8952" s="5" t="str">
        <f>VLOOKUP(Taulukko1[[#This Row],[Rivivalinta]],Sheet1!$C$1:$E$42,3,FALSE)</f>
        <v>Additional tier 1 capital (AT 1)</v>
      </c>
      <c r="E8952" s="1" t="s">
        <v>76</v>
      </c>
      <c r="F8952" s="2">
        <v>42004</v>
      </c>
      <c r="G8952" s="7"/>
    </row>
    <row r="8953" spans="1:7" x14ac:dyDescent="0.2">
      <c r="A8953" s="6">
        <v>34</v>
      </c>
      <c r="B8953" s="5" t="s">
        <v>35</v>
      </c>
      <c r="C8953" s="5" t="str">
        <f>VLOOKUP(Taulukko1[[#This Row],[Rivivalinta]],Sheet1!$C$1:$E$42,2,FALSE)</f>
        <v>Supplementärkapital (T2)</v>
      </c>
      <c r="D8953" s="5" t="str">
        <f>VLOOKUP(Taulukko1[[#This Row],[Rivivalinta]],Sheet1!$C$1:$E$42,3,FALSE)</f>
        <v>Tier 2 capital (T2)</v>
      </c>
      <c r="E8953" s="1" t="s">
        <v>76</v>
      </c>
      <c r="F8953" s="2">
        <v>42004</v>
      </c>
      <c r="G8953" s="7">
        <v>61.659179999999999</v>
      </c>
    </row>
    <row r="8954" spans="1:7" x14ac:dyDescent="0.2">
      <c r="A8954" s="6">
        <v>35</v>
      </c>
      <c r="B8954" s="5" t="s">
        <v>36</v>
      </c>
      <c r="C8954" s="5" t="str">
        <f>VLOOKUP(Taulukko1[[#This Row],[Rivivalinta]],Sheet1!$C$1:$E$42,2,FALSE)</f>
        <v>Summa kapitalrelationer, %</v>
      </c>
      <c r="D8954" s="5" t="str">
        <f>VLOOKUP(Taulukko1[[#This Row],[Rivivalinta]],Sheet1!$C$1:$E$42,3,FALSE)</f>
        <v>Own funds ratio, %</v>
      </c>
      <c r="E8954" s="1" t="s">
        <v>76</v>
      </c>
      <c r="F8954" s="2">
        <v>42004</v>
      </c>
      <c r="G8954" s="8">
        <v>0.34891176043537564</v>
      </c>
    </row>
    <row r="8955" spans="1:7" x14ac:dyDescent="0.2">
      <c r="A8955" s="6">
        <v>36</v>
      </c>
      <c r="B8955" s="5" t="s">
        <v>37</v>
      </c>
      <c r="C8955" s="5" t="str">
        <f>VLOOKUP(Taulukko1[[#This Row],[Rivivalinta]],Sheet1!$C$1:$E$42,2,FALSE)</f>
        <v>Primärkapitalrelation, %</v>
      </c>
      <c r="D8955" s="5" t="str">
        <f>VLOOKUP(Taulukko1[[#This Row],[Rivivalinta]],Sheet1!$C$1:$E$42,3,FALSE)</f>
        <v>Tier 1 ratio, %</v>
      </c>
      <c r="E8955" s="1" t="s">
        <v>76</v>
      </c>
      <c r="F8955" s="2">
        <v>42004</v>
      </c>
      <c r="G8955" s="8">
        <v>0.34707951377292917</v>
      </c>
    </row>
    <row r="8956" spans="1:7" x14ac:dyDescent="0.2">
      <c r="A8956" s="6">
        <v>37</v>
      </c>
      <c r="B8956" s="5" t="s">
        <v>38</v>
      </c>
      <c r="C8956" s="5" t="str">
        <f>VLOOKUP(Taulukko1[[#This Row],[Rivivalinta]],Sheet1!$C$1:$E$42,2,FALSE)</f>
        <v>Kärnprimärkapitalrelation, %</v>
      </c>
      <c r="D8956" s="5" t="str">
        <f>VLOOKUP(Taulukko1[[#This Row],[Rivivalinta]],Sheet1!$C$1:$E$42,3,FALSE)</f>
        <v>CET 1 ratio, %</v>
      </c>
      <c r="E8956" s="1" t="s">
        <v>76</v>
      </c>
      <c r="F8956" s="2">
        <v>42004</v>
      </c>
      <c r="G8956" s="8">
        <v>0.34707951377292917</v>
      </c>
    </row>
    <row r="8957" spans="1:7" x14ac:dyDescent="0.2">
      <c r="A8957" s="6">
        <v>38</v>
      </c>
      <c r="B8957" s="5" t="s">
        <v>39</v>
      </c>
      <c r="C8957" s="5" t="str">
        <f>VLOOKUP(Taulukko1[[#This Row],[Rivivalinta]],Sheet1!$C$1:$E$42,2,FALSE)</f>
        <v>Summa exponeringsbelopp (RWA)</v>
      </c>
      <c r="D8957" s="5" t="str">
        <f>VLOOKUP(Taulukko1[[#This Row],[Rivivalinta]],Sheet1!$C$1:$E$42,3,FALSE)</f>
        <v>Total risk weighted assets (RWA)</v>
      </c>
      <c r="E8957" s="1" t="s">
        <v>76</v>
      </c>
      <c r="F8957" s="2">
        <v>42004</v>
      </c>
      <c r="G8957" s="7">
        <v>33652.226670000004</v>
      </c>
    </row>
    <row r="8958" spans="1:7" x14ac:dyDescent="0.2">
      <c r="A8958" s="6">
        <v>39</v>
      </c>
      <c r="B8958" s="5" t="s">
        <v>40</v>
      </c>
      <c r="C8958" s="5" t="str">
        <f>VLOOKUP(Taulukko1[[#This Row],[Rivivalinta]],Sheet1!$C$1:$E$42,2,FALSE)</f>
        <v>Exponeringsbelopp för kredit-, motpart- och utspädningsrisker</v>
      </c>
      <c r="D8958" s="5" t="str">
        <f>VLOOKUP(Taulukko1[[#This Row],[Rivivalinta]],Sheet1!$C$1:$E$42,3,FALSE)</f>
        <v>Credit and counterparty risks</v>
      </c>
      <c r="E8958" s="1" t="s">
        <v>76</v>
      </c>
      <c r="F8958" s="2">
        <v>42004</v>
      </c>
      <c r="G8958" s="7">
        <v>30646.285920000002</v>
      </c>
    </row>
    <row r="8959" spans="1:7" x14ac:dyDescent="0.2">
      <c r="A8959" s="6">
        <v>40</v>
      </c>
      <c r="B8959" s="5" t="s">
        <v>41</v>
      </c>
      <c r="C8959" s="5" t="str">
        <f>VLOOKUP(Taulukko1[[#This Row],[Rivivalinta]],Sheet1!$C$1:$E$42,2,FALSE)</f>
        <v>Exponeringsbelopp för positions-, valutakurs- och råvarurisker</v>
      </c>
      <c r="D8959" s="5" t="str">
        <f>VLOOKUP(Taulukko1[[#This Row],[Rivivalinta]],Sheet1!$C$1:$E$42,3,FALSE)</f>
        <v>Position, currency and commodity risks</v>
      </c>
      <c r="E8959" s="1" t="s">
        <v>76</v>
      </c>
      <c r="F8959" s="2">
        <v>42004</v>
      </c>
      <c r="G8959" s="7"/>
    </row>
    <row r="8960" spans="1:7" x14ac:dyDescent="0.2">
      <c r="A8960" s="6">
        <v>41</v>
      </c>
      <c r="B8960" s="5" t="s">
        <v>42</v>
      </c>
      <c r="C8960" s="5" t="str">
        <f>VLOOKUP(Taulukko1[[#This Row],[Rivivalinta]],Sheet1!$C$1:$E$42,2,FALSE)</f>
        <v>Exponeringsbelopp för operativ risk</v>
      </c>
      <c r="D8960" s="5" t="str">
        <f>VLOOKUP(Taulukko1[[#This Row],[Rivivalinta]],Sheet1!$C$1:$E$42,3,FALSE)</f>
        <v>Operational risks</v>
      </c>
      <c r="E8960" s="1" t="s">
        <v>76</v>
      </c>
      <c r="F8960" s="2">
        <v>42004</v>
      </c>
      <c r="G8960" s="7">
        <v>3005.94076</v>
      </c>
    </row>
    <row r="8961" spans="1:7" x14ac:dyDescent="0.2">
      <c r="A8961" s="6">
        <v>42</v>
      </c>
      <c r="B8961" s="5" t="s">
        <v>43</v>
      </c>
      <c r="C8961" s="5" t="str">
        <f>VLOOKUP(Taulukko1[[#This Row],[Rivivalinta]],Sheet1!$C$1:$E$42,2,FALSE)</f>
        <v>Övriga riskexponeringar</v>
      </c>
      <c r="D8961" s="5" t="str">
        <f>VLOOKUP(Taulukko1[[#This Row],[Rivivalinta]],Sheet1!$C$1:$E$42,3,FALSE)</f>
        <v>Other risks</v>
      </c>
      <c r="E8961" s="1" t="s">
        <v>76</v>
      </c>
      <c r="F8961" s="2">
        <v>42004</v>
      </c>
      <c r="G8961" s="7"/>
    </row>
    <row r="8962" spans="1:7" x14ac:dyDescent="0.2">
      <c r="A8962" s="6">
        <v>1</v>
      </c>
      <c r="B8962" s="5" t="s">
        <v>5</v>
      </c>
      <c r="C8962" s="5" t="str">
        <f>VLOOKUP(Taulukko1[[#This Row],[Rivivalinta]],Sheet1!$C$1:$E$42,2,FALSE)</f>
        <v>Räntenetto</v>
      </c>
      <c r="D8962" s="5" t="str">
        <f>VLOOKUP(Taulukko1[[#This Row],[Rivivalinta]],Sheet1!$C$1:$E$42,3,FALSE)</f>
        <v>Net interest margin</v>
      </c>
      <c r="E8962" s="1" t="s">
        <v>77</v>
      </c>
      <c r="F8962" s="2">
        <v>42004</v>
      </c>
      <c r="G8962" s="7">
        <v>410</v>
      </c>
    </row>
    <row r="8963" spans="1:7" x14ac:dyDescent="0.2">
      <c r="A8963" s="6">
        <v>2</v>
      </c>
      <c r="B8963" s="5" t="s">
        <v>6</v>
      </c>
      <c r="C8963" s="5" t="str">
        <f>VLOOKUP(Taulukko1[[#This Row],[Rivivalinta]],Sheet1!$C$1:$E$42,2,FALSE)</f>
        <v>Netto, avgifts- och provisionsintäkter</v>
      </c>
      <c r="D8963" s="5" t="str">
        <f>VLOOKUP(Taulukko1[[#This Row],[Rivivalinta]],Sheet1!$C$1:$E$42,3,FALSE)</f>
        <v>Net fee and commission income</v>
      </c>
      <c r="E8963" s="1" t="s">
        <v>77</v>
      </c>
      <c r="F8963" s="2">
        <v>42004</v>
      </c>
      <c r="G8963" s="7">
        <v>57</v>
      </c>
    </row>
    <row r="8964" spans="1:7" x14ac:dyDescent="0.2">
      <c r="A8964" s="6">
        <v>3</v>
      </c>
      <c r="B8964" s="5" t="s">
        <v>7</v>
      </c>
      <c r="C8964" s="5" t="str">
        <f>VLOOKUP(Taulukko1[[#This Row],[Rivivalinta]],Sheet1!$C$1:$E$42,2,FALSE)</f>
        <v>Avgifts- och provisionsintäkter</v>
      </c>
      <c r="D8964" s="5" t="str">
        <f>VLOOKUP(Taulukko1[[#This Row],[Rivivalinta]],Sheet1!$C$1:$E$42,3,FALSE)</f>
        <v>Fee and commission income</v>
      </c>
      <c r="E8964" s="1" t="s">
        <v>77</v>
      </c>
      <c r="F8964" s="2">
        <v>42004</v>
      </c>
      <c r="G8964" s="7">
        <v>82</v>
      </c>
    </row>
    <row r="8965" spans="1:7" x14ac:dyDescent="0.2">
      <c r="A8965" s="6">
        <v>4</v>
      </c>
      <c r="B8965" s="5" t="s">
        <v>8</v>
      </c>
      <c r="C8965" s="5" t="str">
        <f>VLOOKUP(Taulukko1[[#This Row],[Rivivalinta]],Sheet1!$C$1:$E$42,2,FALSE)</f>
        <v>Avgifts- och provisionskostnader</v>
      </c>
      <c r="D8965" s="5" t="str">
        <f>VLOOKUP(Taulukko1[[#This Row],[Rivivalinta]],Sheet1!$C$1:$E$42,3,FALSE)</f>
        <v>Fee and commission expenses</v>
      </c>
      <c r="E8965" s="1" t="s">
        <v>77</v>
      </c>
      <c r="F8965" s="2">
        <v>42004</v>
      </c>
      <c r="G8965" s="7">
        <v>25</v>
      </c>
    </row>
    <row r="8966" spans="1:7" x14ac:dyDescent="0.2">
      <c r="A8966" s="6">
        <v>5</v>
      </c>
      <c r="B8966" s="5" t="s">
        <v>9</v>
      </c>
      <c r="C8966" s="5" t="str">
        <f>VLOOKUP(Taulukko1[[#This Row],[Rivivalinta]],Sheet1!$C$1:$E$42,2,FALSE)</f>
        <v>Nettointäkter från handel och investeringar</v>
      </c>
      <c r="D8966" s="5" t="str">
        <f>VLOOKUP(Taulukko1[[#This Row],[Rivivalinta]],Sheet1!$C$1:$E$42,3,FALSE)</f>
        <v>Net trading and investing income</v>
      </c>
      <c r="E8966" s="1" t="s">
        <v>77</v>
      </c>
      <c r="F8966" s="2">
        <v>42004</v>
      </c>
      <c r="G8966" s="7">
        <v>208</v>
      </c>
    </row>
    <row r="8967" spans="1:7" x14ac:dyDescent="0.2">
      <c r="A8967" s="6">
        <v>6</v>
      </c>
      <c r="B8967" s="5" t="s">
        <v>10</v>
      </c>
      <c r="C8967" s="5" t="str">
        <f>VLOOKUP(Taulukko1[[#This Row],[Rivivalinta]],Sheet1!$C$1:$E$42,2,FALSE)</f>
        <v>Övriga intäkter</v>
      </c>
      <c r="D8967" s="5" t="str">
        <f>VLOOKUP(Taulukko1[[#This Row],[Rivivalinta]],Sheet1!$C$1:$E$42,3,FALSE)</f>
        <v>Other income</v>
      </c>
      <c r="E8967" s="1" t="s">
        <v>77</v>
      </c>
      <c r="F8967" s="2">
        <v>42004</v>
      </c>
      <c r="G8967" s="7">
        <v>11</v>
      </c>
    </row>
    <row r="8968" spans="1:7" x14ac:dyDescent="0.2">
      <c r="A8968" s="6">
        <v>7</v>
      </c>
      <c r="B8968" s="5" t="s">
        <v>11</v>
      </c>
      <c r="C8968" s="5" t="str">
        <f>VLOOKUP(Taulukko1[[#This Row],[Rivivalinta]],Sheet1!$C$1:$E$42,2,FALSE)</f>
        <v>Totala inkomster</v>
      </c>
      <c r="D8968" s="5" t="str">
        <f>VLOOKUP(Taulukko1[[#This Row],[Rivivalinta]],Sheet1!$C$1:$E$42,3,FALSE)</f>
        <v>Total income</v>
      </c>
      <c r="E8968" s="1" t="s">
        <v>77</v>
      </c>
      <c r="F8968" s="2">
        <v>42004</v>
      </c>
      <c r="G8968" s="7">
        <v>686</v>
      </c>
    </row>
    <row r="8969" spans="1:7" x14ac:dyDescent="0.2">
      <c r="A8969" s="6">
        <v>8</v>
      </c>
      <c r="B8969" s="5" t="s">
        <v>12</v>
      </c>
      <c r="C8969" s="5" t="str">
        <f>VLOOKUP(Taulukko1[[#This Row],[Rivivalinta]],Sheet1!$C$1:$E$42,2,FALSE)</f>
        <v>Totala kostnader</v>
      </c>
      <c r="D8969" s="5" t="str">
        <f>VLOOKUP(Taulukko1[[#This Row],[Rivivalinta]],Sheet1!$C$1:$E$42,3,FALSE)</f>
        <v>Total expenses</v>
      </c>
      <c r="E8969" s="1" t="s">
        <v>77</v>
      </c>
      <c r="F8969" s="2">
        <v>42004</v>
      </c>
      <c r="G8969" s="7">
        <v>420</v>
      </c>
    </row>
    <row r="8970" spans="1:7" x14ac:dyDescent="0.2">
      <c r="A8970" s="6">
        <v>9</v>
      </c>
      <c r="B8970" s="5" t="s">
        <v>13</v>
      </c>
      <c r="C8970" s="5" t="str">
        <f>VLOOKUP(Taulukko1[[#This Row],[Rivivalinta]],Sheet1!$C$1:$E$42,2,FALSE)</f>
        <v>Nedskrivningar av lån och fordringar</v>
      </c>
      <c r="D8970" s="5" t="str">
        <f>VLOOKUP(Taulukko1[[#This Row],[Rivivalinta]],Sheet1!$C$1:$E$42,3,FALSE)</f>
        <v>Impairments on loans and receivables</v>
      </c>
      <c r="E8970" s="1" t="s">
        <v>77</v>
      </c>
      <c r="F8970" s="2">
        <v>42004</v>
      </c>
      <c r="G8970" s="7">
        <v>145</v>
      </c>
    </row>
    <row r="8971" spans="1:7" x14ac:dyDescent="0.2">
      <c r="A8971" s="6">
        <v>10</v>
      </c>
      <c r="B8971" s="5" t="s">
        <v>14</v>
      </c>
      <c r="C8971" s="5" t="str">
        <f>VLOOKUP(Taulukko1[[#This Row],[Rivivalinta]],Sheet1!$C$1:$E$42,2,FALSE)</f>
        <v>Rörelsevinst/-förlust</v>
      </c>
      <c r="D8971" s="5" t="str">
        <f>VLOOKUP(Taulukko1[[#This Row],[Rivivalinta]],Sheet1!$C$1:$E$42,3,FALSE)</f>
        <v>Operatingprofit/-loss</v>
      </c>
      <c r="E8971" s="1" t="s">
        <v>77</v>
      </c>
      <c r="F8971" s="2">
        <v>42004</v>
      </c>
      <c r="G8971" s="7">
        <v>122</v>
      </c>
    </row>
    <row r="8972" spans="1:7" x14ac:dyDescent="0.2">
      <c r="A8972" s="6">
        <v>11</v>
      </c>
      <c r="B8972" s="5" t="s">
        <v>15</v>
      </c>
      <c r="C8972" s="5" t="str">
        <f>VLOOKUP(Taulukko1[[#This Row],[Rivivalinta]],Sheet1!$C$1:$E$42,2,FALSE)</f>
        <v>Kontanta medel och kassabehållning hos centralbanker</v>
      </c>
      <c r="D8972" s="5" t="str">
        <f>VLOOKUP(Taulukko1[[#This Row],[Rivivalinta]],Sheet1!$C$1:$E$42,3,FALSE)</f>
        <v>Cash and cash balances at central banks</v>
      </c>
      <c r="E8972" s="1" t="s">
        <v>77</v>
      </c>
      <c r="F8972" s="2">
        <v>42004</v>
      </c>
      <c r="G8972" s="7">
        <v>441</v>
      </c>
    </row>
    <row r="8973" spans="1:7" x14ac:dyDescent="0.2">
      <c r="A8973" s="6">
        <v>12</v>
      </c>
      <c r="B8973" s="5" t="s">
        <v>16</v>
      </c>
      <c r="C8973" s="5" t="str">
        <f>VLOOKUP(Taulukko1[[#This Row],[Rivivalinta]],Sheet1!$C$1:$E$42,2,FALSE)</f>
        <v>Lån och förskott till kreditinstitut</v>
      </c>
      <c r="D8973" s="5" t="str">
        <f>VLOOKUP(Taulukko1[[#This Row],[Rivivalinta]],Sheet1!$C$1:$E$42,3,FALSE)</f>
        <v>Loans and advances to credit institutions</v>
      </c>
      <c r="E8973" s="1" t="s">
        <v>77</v>
      </c>
      <c r="F8973" s="2">
        <v>42004</v>
      </c>
      <c r="G8973" s="7">
        <v>142</v>
      </c>
    </row>
    <row r="8974" spans="1:7" x14ac:dyDescent="0.2">
      <c r="A8974" s="6">
        <v>13</v>
      </c>
      <c r="B8974" s="5" t="s">
        <v>17</v>
      </c>
      <c r="C8974" s="5" t="str">
        <f>VLOOKUP(Taulukko1[[#This Row],[Rivivalinta]],Sheet1!$C$1:$E$42,2,FALSE)</f>
        <v>Lån och förskott till allmänheten och offentliga samfund</v>
      </c>
      <c r="D8974" s="5" t="str">
        <f>VLOOKUP(Taulukko1[[#This Row],[Rivivalinta]],Sheet1!$C$1:$E$42,3,FALSE)</f>
        <v>Loans and advances to the public and public sector entities</v>
      </c>
      <c r="E8974" s="1" t="s">
        <v>77</v>
      </c>
      <c r="F8974" s="2">
        <v>42004</v>
      </c>
      <c r="G8974" s="7">
        <v>27040</v>
      </c>
    </row>
    <row r="8975" spans="1:7" x14ac:dyDescent="0.2">
      <c r="A8975" s="6">
        <v>14</v>
      </c>
      <c r="B8975" s="5" t="s">
        <v>18</v>
      </c>
      <c r="C8975" s="5" t="str">
        <f>VLOOKUP(Taulukko1[[#This Row],[Rivivalinta]],Sheet1!$C$1:$E$42,2,FALSE)</f>
        <v>Värdepapper</v>
      </c>
      <c r="D8975" s="5" t="str">
        <f>VLOOKUP(Taulukko1[[#This Row],[Rivivalinta]],Sheet1!$C$1:$E$42,3,FALSE)</f>
        <v>Debt securities</v>
      </c>
      <c r="E8975" s="1" t="s">
        <v>77</v>
      </c>
      <c r="F8975" s="2">
        <v>42004</v>
      </c>
      <c r="G8975" s="7"/>
    </row>
    <row r="8976" spans="1:7" x14ac:dyDescent="0.2">
      <c r="A8976" s="6">
        <v>15</v>
      </c>
      <c r="B8976" s="5" t="s">
        <v>238</v>
      </c>
      <c r="C8976" s="5" t="str">
        <f>VLOOKUP(Taulukko1[[#This Row],[Rivivalinta]],Sheet1!$C$1:$E$42,2,FALSE)</f>
        <v xml:space="preserve">Derivat </v>
      </c>
      <c r="D8976" s="5" t="str">
        <f>VLOOKUP(Taulukko1[[#This Row],[Rivivalinta]],Sheet1!$C$1:$E$42,3,FALSE)</f>
        <v xml:space="preserve">Derivatives </v>
      </c>
      <c r="E8976" s="1" t="s">
        <v>77</v>
      </c>
      <c r="F8976" s="2">
        <v>42004</v>
      </c>
      <c r="G8976" s="7"/>
    </row>
    <row r="8977" spans="1:7" x14ac:dyDescent="0.2">
      <c r="A8977" s="6">
        <v>16</v>
      </c>
      <c r="B8977" s="5" t="s">
        <v>20</v>
      </c>
      <c r="C8977" s="5" t="str">
        <f>VLOOKUP(Taulukko1[[#This Row],[Rivivalinta]],Sheet1!$C$1:$E$42,2,FALSE)</f>
        <v>Övriga tillgångar</v>
      </c>
      <c r="D8977" s="5" t="str">
        <f>VLOOKUP(Taulukko1[[#This Row],[Rivivalinta]],Sheet1!$C$1:$E$42,3,FALSE)</f>
        <v>Other assets</v>
      </c>
      <c r="E8977" s="1" t="s">
        <v>77</v>
      </c>
      <c r="F8977" s="2">
        <v>42004</v>
      </c>
      <c r="G8977" s="7">
        <v>2281</v>
      </c>
    </row>
    <row r="8978" spans="1:7" x14ac:dyDescent="0.2">
      <c r="A8978" s="6">
        <v>17</v>
      </c>
      <c r="B8978" s="5" t="s">
        <v>21</v>
      </c>
      <c r="C8978" s="5" t="str">
        <f>VLOOKUP(Taulukko1[[#This Row],[Rivivalinta]],Sheet1!$C$1:$E$42,2,FALSE)</f>
        <v>SUMMA TILLGÅNGAR</v>
      </c>
      <c r="D8978" s="5" t="str">
        <f>VLOOKUP(Taulukko1[[#This Row],[Rivivalinta]],Sheet1!$C$1:$E$42,3,FALSE)</f>
        <v>TOTAL ASSETS</v>
      </c>
      <c r="E8978" s="1" t="s">
        <v>77</v>
      </c>
      <c r="F8978" s="2">
        <v>42004</v>
      </c>
      <c r="G8978" s="7">
        <v>29904</v>
      </c>
    </row>
    <row r="8979" spans="1:7" x14ac:dyDescent="0.2">
      <c r="A8979" s="6">
        <v>18</v>
      </c>
      <c r="B8979" s="5" t="s">
        <v>22</v>
      </c>
      <c r="C8979" s="5" t="str">
        <f>VLOOKUP(Taulukko1[[#This Row],[Rivivalinta]],Sheet1!$C$1:$E$42,2,FALSE)</f>
        <v>Inlåning från kreditinstitut</v>
      </c>
      <c r="D8979" s="5" t="str">
        <f>VLOOKUP(Taulukko1[[#This Row],[Rivivalinta]],Sheet1!$C$1:$E$42,3,FALSE)</f>
        <v>Deposits from credit institutions</v>
      </c>
      <c r="E8979" s="1" t="s">
        <v>77</v>
      </c>
      <c r="F8979" s="2">
        <v>42004</v>
      </c>
      <c r="G8979" s="7">
        <v>1000</v>
      </c>
    </row>
    <row r="8980" spans="1:7" x14ac:dyDescent="0.2">
      <c r="A8980" s="6">
        <v>19</v>
      </c>
      <c r="B8980" s="5" t="s">
        <v>23</v>
      </c>
      <c r="C8980" s="5" t="str">
        <f>VLOOKUP(Taulukko1[[#This Row],[Rivivalinta]],Sheet1!$C$1:$E$42,2,FALSE)</f>
        <v>Inlåning från allmänheten och offentliga samfund</v>
      </c>
      <c r="D8980" s="5" t="str">
        <f>VLOOKUP(Taulukko1[[#This Row],[Rivivalinta]],Sheet1!$C$1:$E$42,3,FALSE)</f>
        <v>Deposits from the public and public sector entities</v>
      </c>
      <c r="E8980" s="1" t="s">
        <v>77</v>
      </c>
      <c r="F8980" s="2">
        <v>42004</v>
      </c>
      <c r="G8980" s="7">
        <v>23736</v>
      </c>
    </row>
    <row r="8981" spans="1:7" x14ac:dyDescent="0.2">
      <c r="A8981" s="6">
        <v>20</v>
      </c>
      <c r="B8981" s="5" t="s">
        <v>24</v>
      </c>
      <c r="C8981" s="5" t="str">
        <f>VLOOKUP(Taulukko1[[#This Row],[Rivivalinta]],Sheet1!$C$1:$E$42,2,FALSE)</f>
        <v>Emitterade skuldebrev</v>
      </c>
      <c r="D8981" s="5" t="str">
        <f>VLOOKUP(Taulukko1[[#This Row],[Rivivalinta]],Sheet1!$C$1:$E$42,3,FALSE)</f>
        <v>Debt securities issued</v>
      </c>
      <c r="E8981" s="1" t="s">
        <v>77</v>
      </c>
      <c r="F8981" s="2">
        <v>42004</v>
      </c>
      <c r="G8981" s="7"/>
    </row>
    <row r="8982" spans="1:7" x14ac:dyDescent="0.2">
      <c r="A8982" s="6">
        <v>22</v>
      </c>
      <c r="B8982" s="5" t="s">
        <v>19</v>
      </c>
      <c r="C8982" s="5" t="str">
        <f>VLOOKUP(Taulukko1[[#This Row],[Rivivalinta]],Sheet1!$C$1:$E$42,2,FALSE)</f>
        <v>Derivat</v>
      </c>
      <c r="D8982" s="5" t="str">
        <f>VLOOKUP(Taulukko1[[#This Row],[Rivivalinta]],Sheet1!$C$1:$E$42,3,FALSE)</f>
        <v>Derivatives</v>
      </c>
      <c r="E8982" s="1" t="s">
        <v>77</v>
      </c>
      <c r="F8982" s="2">
        <v>42004</v>
      </c>
      <c r="G8982" s="7"/>
    </row>
    <row r="8983" spans="1:7" x14ac:dyDescent="0.2">
      <c r="A8983" s="6">
        <v>23</v>
      </c>
      <c r="B8983" s="5" t="s">
        <v>25</v>
      </c>
      <c r="C8983" s="5" t="str">
        <f>VLOOKUP(Taulukko1[[#This Row],[Rivivalinta]],Sheet1!$C$1:$E$42,2,FALSE)</f>
        <v>Eget kapital</v>
      </c>
      <c r="D8983" s="5" t="str">
        <f>VLOOKUP(Taulukko1[[#This Row],[Rivivalinta]],Sheet1!$C$1:$E$42,3,FALSE)</f>
        <v>Total equity</v>
      </c>
      <c r="E8983" s="1" t="s">
        <v>77</v>
      </c>
      <c r="F8983" s="2">
        <v>42004</v>
      </c>
      <c r="G8983" s="7">
        <v>3871</v>
      </c>
    </row>
    <row r="8984" spans="1:7" x14ac:dyDescent="0.2">
      <c r="A8984" s="6">
        <v>21</v>
      </c>
      <c r="B8984" s="5" t="s">
        <v>26</v>
      </c>
      <c r="C8984" s="5" t="str">
        <f>VLOOKUP(Taulukko1[[#This Row],[Rivivalinta]],Sheet1!$C$1:$E$42,2,FALSE)</f>
        <v>Övriga skulder</v>
      </c>
      <c r="D8984" s="5" t="str">
        <f>VLOOKUP(Taulukko1[[#This Row],[Rivivalinta]],Sheet1!$C$1:$E$42,3,FALSE)</f>
        <v>Other liabilities</v>
      </c>
      <c r="E8984" s="1" t="s">
        <v>77</v>
      </c>
      <c r="F8984" s="2">
        <v>42004</v>
      </c>
      <c r="G8984" s="7">
        <v>1297</v>
      </c>
    </row>
    <row r="8985" spans="1:7" x14ac:dyDescent="0.2">
      <c r="A8985" s="6">
        <v>24</v>
      </c>
      <c r="B8985" s="5" t="s">
        <v>27</v>
      </c>
      <c r="C8985" s="5" t="str">
        <f>VLOOKUP(Taulukko1[[#This Row],[Rivivalinta]],Sheet1!$C$1:$E$42,2,FALSE)</f>
        <v>SUMMA EGET KAPITAL OCH SKULDER</v>
      </c>
      <c r="D8985" s="5" t="str">
        <f>VLOOKUP(Taulukko1[[#This Row],[Rivivalinta]],Sheet1!$C$1:$E$42,3,FALSE)</f>
        <v>TOTAL EQUITY AND LIABILITIES</v>
      </c>
      <c r="E8985" s="1" t="s">
        <v>77</v>
      </c>
      <c r="F8985" s="2">
        <v>42004</v>
      </c>
      <c r="G8985" s="7">
        <v>29904</v>
      </c>
    </row>
    <row r="8986" spans="1:7" x14ac:dyDescent="0.2">
      <c r="A8986" s="6">
        <v>25</v>
      </c>
      <c r="B8986" s="5" t="s">
        <v>28</v>
      </c>
      <c r="C8986" s="5" t="str">
        <f>VLOOKUP(Taulukko1[[#This Row],[Rivivalinta]],Sheet1!$C$1:$E$42,2,FALSE)</f>
        <v>Exponering utanför balansräkningen</v>
      </c>
      <c r="D8986" s="5" t="str">
        <f>VLOOKUP(Taulukko1[[#This Row],[Rivivalinta]],Sheet1!$C$1:$E$42,3,FALSE)</f>
        <v>Off balance sheet exposures</v>
      </c>
      <c r="E8986" s="1" t="s">
        <v>77</v>
      </c>
      <c r="F8986" s="2">
        <v>42004</v>
      </c>
      <c r="G8986" s="7">
        <v>1164</v>
      </c>
    </row>
    <row r="8987" spans="1:7" x14ac:dyDescent="0.2">
      <c r="A8987" s="6">
        <v>28</v>
      </c>
      <c r="B8987" s="5" t="s">
        <v>29</v>
      </c>
      <c r="C8987" s="5" t="str">
        <f>VLOOKUP(Taulukko1[[#This Row],[Rivivalinta]],Sheet1!$C$1:$E$42,2,FALSE)</f>
        <v>Kostnader/intäkter, %</v>
      </c>
      <c r="D8987" s="5" t="str">
        <f>VLOOKUP(Taulukko1[[#This Row],[Rivivalinta]],Sheet1!$C$1:$E$42,3,FALSE)</f>
        <v>Cost/income ratio, %</v>
      </c>
      <c r="E8987" s="1" t="s">
        <v>77</v>
      </c>
      <c r="F8987" s="2">
        <v>42004</v>
      </c>
      <c r="G8987" s="8">
        <v>0.54529914529914525</v>
      </c>
    </row>
    <row r="8988" spans="1:7" x14ac:dyDescent="0.2">
      <c r="A8988" s="6">
        <v>29</v>
      </c>
      <c r="B8988" s="5" t="s">
        <v>30</v>
      </c>
      <c r="C8988" s="5" t="str">
        <f>VLOOKUP(Taulukko1[[#This Row],[Rivivalinta]],Sheet1!$C$1:$E$42,2,FALSE)</f>
        <v>Nödlidande exponeringar/Exponeringar, %</v>
      </c>
      <c r="D8988" s="5" t="str">
        <f>VLOOKUP(Taulukko1[[#This Row],[Rivivalinta]],Sheet1!$C$1:$E$42,3,FALSE)</f>
        <v>Non-performing exposures/Exposures, %</v>
      </c>
      <c r="E8988" s="1" t="s">
        <v>77</v>
      </c>
      <c r="F8988" s="2">
        <v>42004</v>
      </c>
      <c r="G8988" s="8">
        <v>2.3872295857560764E-2</v>
      </c>
    </row>
    <row r="8989" spans="1:7" x14ac:dyDescent="0.2">
      <c r="A8989" s="6">
        <v>30</v>
      </c>
      <c r="B8989" s="5" t="s">
        <v>31</v>
      </c>
      <c r="C8989" s="5" t="str">
        <f>VLOOKUP(Taulukko1[[#This Row],[Rivivalinta]],Sheet1!$C$1:$E$42,2,FALSE)</f>
        <v>Upplupna avsättningar på nödlidande exponeringar/Nödlidande Exponeringar, %</v>
      </c>
      <c r="D8989" s="5" t="str">
        <f>VLOOKUP(Taulukko1[[#This Row],[Rivivalinta]],Sheet1!$C$1:$E$42,3,FALSE)</f>
        <v>Accumulated impairments on non-performing exposures/Non-performing exposures, %</v>
      </c>
      <c r="E8989" s="1" t="s">
        <v>77</v>
      </c>
      <c r="F8989" s="2">
        <v>42004</v>
      </c>
      <c r="G8989" s="8">
        <v>0.25113464447806355</v>
      </c>
    </row>
    <row r="8990" spans="1:7" x14ac:dyDescent="0.2">
      <c r="A8990" s="6">
        <v>31</v>
      </c>
      <c r="B8990" s="5" t="s">
        <v>32</v>
      </c>
      <c r="C8990" s="5" t="str">
        <f>VLOOKUP(Taulukko1[[#This Row],[Rivivalinta]],Sheet1!$C$1:$E$42,2,FALSE)</f>
        <v>Kapitalbas</v>
      </c>
      <c r="D8990" s="5" t="str">
        <f>VLOOKUP(Taulukko1[[#This Row],[Rivivalinta]],Sheet1!$C$1:$E$42,3,FALSE)</f>
        <v>Own funds</v>
      </c>
      <c r="E8990" s="1" t="s">
        <v>77</v>
      </c>
      <c r="F8990" s="2">
        <v>42004</v>
      </c>
      <c r="G8990" s="7">
        <v>4571.3887300000006</v>
      </c>
    </row>
    <row r="8991" spans="1:7" x14ac:dyDescent="0.2">
      <c r="A8991" s="6">
        <v>32</v>
      </c>
      <c r="B8991" s="5" t="s">
        <v>33</v>
      </c>
      <c r="C8991" s="5" t="str">
        <f>VLOOKUP(Taulukko1[[#This Row],[Rivivalinta]],Sheet1!$C$1:$E$42,2,FALSE)</f>
        <v>Kärnprimärkapital (CET 1)</v>
      </c>
      <c r="D8991" s="5" t="str">
        <f>VLOOKUP(Taulukko1[[#This Row],[Rivivalinta]],Sheet1!$C$1:$E$42,3,FALSE)</f>
        <v>Common equity tier 1 capital (CET1)</v>
      </c>
      <c r="E8991" s="1" t="s">
        <v>77</v>
      </c>
      <c r="F8991" s="2">
        <v>42004</v>
      </c>
      <c r="G8991" s="7">
        <v>4556.20147</v>
      </c>
    </row>
    <row r="8992" spans="1:7" x14ac:dyDescent="0.2">
      <c r="A8992" s="6">
        <v>33</v>
      </c>
      <c r="B8992" s="5" t="s">
        <v>34</v>
      </c>
      <c r="C8992" s="5" t="str">
        <f>VLOOKUP(Taulukko1[[#This Row],[Rivivalinta]],Sheet1!$C$1:$E$42,2,FALSE)</f>
        <v>Övrigt primärkapital (AT 1)</v>
      </c>
      <c r="D8992" s="5" t="str">
        <f>VLOOKUP(Taulukko1[[#This Row],[Rivivalinta]],Sheet1!$C$1:$E$42,3,FALSE)</f>
        <v>Additional tier 1 capital (AT 1)</v>
      </c>
      <c r="E8992" s="1" t="s">
        <v>77</v>
      </c>
      <c r="F8992" s="2">
        <v>42004</v>
      </c>
      <c r="G8992" s="7"/>
    </row>
    <row r="8993" spans="1:7" x14ac:dyDescent="0.2">
      <c r="A8993" s="6">
        <v>34</v>
      </c>
      <c r="B8993" s="5" t="s">
        <v>35</v>
      </c>
      <c r="C8993" s="5" t="str">
        <f>VLOOKUP(Taulukko1[[#This Row],[Rivivalinta]],Sheet1!$C$1:$E$42,2,FALSE)</f>
        <v>Supplementärkapital (T2)</v>
      </c>
      <c r="D8993" s="5" t="str">
        <f>VLOOKUP(Taulukko1[[#This Row],[Rivivalinta]],Sheet1!$C$1:$E$42,3,FALSE)</f>
        <v>Tier 2 capital (T2)</v>
      </c>
      <c r="E8993" s="1" t="s">
        <v>77</v>
      </c>
      <c r="F8993" s="2">
        <v>42004</v>
      </c>
      <c r="G8993" s="7">
        <v>15.18726</v>
      </c>
    </row>
    <row r="8994" spans="1:7" x14ac:dyDescent="0.2">
      <c r="A8994" s="6">
        <v>35</v>
      </c>
      <c r="B8994" s="5" t="s">
        <v>36</v>
      </c>
      <c r="C8994" s="5" t="str">
        <f>VLOOKUP(Taulukko1[[#This Row],[Rivivalinta]],Sheet1!$C$1:$E$42,2,FALSE)</f>
        <v>Summa kapitalrelationer, %</v>
      </c>
      <c r="D8994" s="5" t="str">
        <f>VLOOKUP(Taulukko1[[#This Row],[Rivivalinta]],Sheet1!$C$1:$E$42,3,FALSE)</f>
        <v>Own funds ratio, %</v>
      </c>
      <c r="E8994" s="1" t="s">
        <v>77</v>
      </c>
      <c r="F8994" s="2">
        <v>42004</v>
      </c>
      <c r="G8994" s="8">
        <v>0.52278213757193281</v>
      </c>
    </row>
    <row r="8995" spans="1:7" x14ac:dyDescent="0.2">
      <c r="A8995" s="6">
        <v>36</v>
      </c>
      <c r="B8995" s="5" t="s">
        <v>37</v>
      </c>
      <c r="C8995" s="5" t="str">
        <f>VLOOKUP(Taulukko1[[#This Row],[Rivivalinta]],Sheet1!$C$1:$E$42,2,FALSE)</f>
        <v>Primärkapitalrelation, %</v>
      </c>
      <c r="D8995" s="5" t="str">
        <f>VLOOKUP(Taulukko1[[#This Row],[Rivivalinta]],Sheet1!$C$1:$E$42,3,FALSE)</f>
        <v>Tier 1 ratio, %</v>
      </c>
      <c r="E8995" s="1" t="s">
        <v>77</v>
      </c>
      <c r="F8995" s="2">
        <v>42004</v>
      </c>
      <c r="G8995" s="8">
        <v>0.52104532875614418</v>
      </c>
    </row>
    <row r="8996" spans="1:7" x14ac:dyDescent="0.2">
      <c r="A8996" s="6">
        <v>37</v>
      </c>
      <c r="B8996" s="5" t="s">
        <v>38</v>
      </c>
      <c r="C8996" s="5" t="str">
        <f>VLOOKUP(Taulukko1[[#This Row],[Rivivalinta]],Sheet1!$C$1:$E$42,2,FALSE)</f>
        <v>Kärnprimärkapitalrelation, %</v>
      </c>
      <c r="D8996" s="5" t="str">
        <f>VLOOKUP(Taulukko1[[#This Row],[Rivivalinta]],Sheet1!$C$1:$E$42,3,FALSE)</f>
        <v>CET 1 ratio, %</v>
      </c>
      <c r="E8996" s="1" t="s">
        <v>77</v>
      </c>
      <c r="F8996" s="2">
        <v>42004</v>
      </c>
      <c r="G8996" s="8">
        <v>0.52104532875614418</v>
      </c>
    </row>
    <row r="8997" spans="1:7" x14ac:dyDescent="0.2">
      <c r="A8997" s="6">
        <v>38</v>
      </c>
      <c r="B8997" s="5" t="s">
        <v>39</v>
      </c>
      <c r="C8997" s="5" t="str">
        <f>VLOOKUP(Taulukko1[[#This Row],[Rivivalinta]],Sheet1!$C$1:$E$42,2,FALSE)</f>
        <v>Summa exponeringsbelopp (RWA)</v>
      </c>
      <c r="D8997" s="5" t="str">
        <f>VLOOKUP(Taulukko1[[#This Row],[Rivivalinta]],Sheet1!$C$1:$E$42,3,FALSE)</f>
        <v>Total risk weighted assets (RWA)</v>
      </c>
      <c r="E8997" s="1" t="s">
        <v>77</v>
      </c>
      <c r="F8997" s="2">
        <v>42004</v>
      </c>
      <c r="G8997" s="7">
        <v>8744.3475999999991</v>
      </c>
    </row>
    <row r="8998" spans="1:7" x14ac:dyDescent="0.2">
      <c r="A8998" s="6">
        <v>39</v>
      </c>
      <c r="B8998" s="5" t="s">
        <v>40</v>
      </c>
      <c r="C8998" s="5" t="str">
        <f>VLOOKUP(Taulukko1[[#This Row],[Rivivalinta]],Sheet1!$C$1:$E$42,2,FALSE)</f>
        <v>Exponeringsbelopp för kredit-, motpart- och utspädningsrisker</v>
      </c>
      <c r="D8998" s="5" t="str">
        <f>VLOOKUP(Taulukko1[[#This Row],[Rivivalinta]],Sheet1!$C$1:$E$42,3,FALSE)</f>
        <v>Credit and counterparty risks</v>
      </c>
      <c r="E8998" s="1" t="s">
        <v>77</v>
      </c>
      <c r="F8998" s="2">
        <v>42004</v>
      </c>
      <c r="G8998" s="7">
        <v>7892.8557300000002</v>
      </c>
    </row>
    <row r="8999" spans="1:7" x14ac:dyDescent="0.2">
      <c r="A8999" s="6">
        <v>40</v>
      </c>
      <c r="B8999" s="5" t="s">
        <v>41</v>
      </c>
      <c r="C8999" s="5" t="str">
        <f>VLOOKUP(Taulukko1[[#This Row],[Rivivalinta]],Sheet1!$C$1:$E$42,2,FALSE)</f>
        <v>Exponeringsbelopp för positions-, valutakurs- och råvarurisker</v>
      </c>
      <c r="D8999" s="5" t="str">
        <f>VLOOKUP(Taulukko1[[#This Row],[Rivivalinta]],Sheet1!$C$1:$E$42,3,FALSE)</f>
        <v>Position, currency and commodity risks</v>
      </c>
      <c r="E8999" s="1" t="s">
        <v>77</v>
      </c>
      <c r="F8999" s="2">
        <v>42004</v>
      </c>
      <c r="G8999" s="7"/>
    </row>
    <row r="9000" spans="1:7" x14ac:dyDescent="0.2">
      <c r="A9000" s="6">
        <v>41</v>
      </c>
      <c r="B9000" s="5" t="s">
        <v>42</v>
      </c>
      <c r="C9000" s="5" t="str">
        <f>VLOOKUP(Taulukko1[[#This Row],[Rivivalinta]],Sheet1!$C$1:$E$42,2,FALSE)</f>
        <v>Exponeringsbelopp för operativ risk</v>
      </c>
      <c r="D9000" s="5" t="str">
        <f>VLOOKUP(Taulukko1[[#This Row],[Rivivalinta]],Sheet1!$C$1:$E$42,3,FALSE)</f>
        <v>Operational risks</v>
      </c>
      <c r="E9000" s="1" t="s">
        <v>77</v>
      </c>
      <c r="F9000" s="2">
        <v>42004</v>
      </c>
      <c r="G9000" s="7">
        <v>851.49186999999995</v>
      </c>
    </row>
    <row r="9001" spans="1:7" x14ac:dyDescent="0.2">
      <c r="A9001" s="6">
        <v>42</v>
      </c>
      <c r="B9001" s="5" t="s">
        <v>43</v>
      </c>
      <c r="C9001" s="5" t="str">
        <f>VLOOKUP(Taulukko1[[#This Row],[Rivivalinta]],Sheet1!$C$1:$E$42,2,FALSE)</f>
        <v>Övriga riskexponeringar</v>
      </c>
      <c r="D9001" s="5" t="str">
        <f>VLOOKUP(Taulukko1[[#This Row],[Rivivalinta]],Sheet1!$C$1:$E$42,3,FALSE)</f>
        <v>Other risks</v>
      </c>
      <c r="E9001" s="1" t="s">
        <v>77</v>
      </c>
      <c r="F9001" s="2">
        <v>42004</v>
      </c>
      <c r="G9001" s="7"/>
    </row>
    <row r="9002" spans="1:7" x14ac:dyDescent="0.2">
      <c r="A9002" s="6">
        <v>1</v>
      </c>
      <c r="B9002" s="5" t="s">
        <v>5</v>
      </c>
      <c r="C9002" s="5" t="str">
        <f>VLOOKUP(Taulukko1[[#This Row],[Rivivalinta]],Sheet1!$C$1:$E$42,2,FALSE)</f>
        <v>Räntenetto</v>
      </c>
      <c r="D9002" s="5" t="str">
        <f>VLOOKUP(Taulukko1[[#This Row],[Rivivalinta]],Sheet1!$C$1:$E$42,3,FALSE)</f>
        <v>Net interest margin</v>
      </c>
      <c r="E9002" s="1" t="s">
        <v>229</v>
      </c>
      <c r="F9002" s="2">
        <v>42004</v>
      </c>
      <c r="G9002" s="7">
        <v>274</v>
      </c>
    </row>
    <row r="9003" spans="1:7" x14ac:dyDescent="0.2">
      <c r="A9003" s="6">
        <v>2</v>
      </c>
      <c r="B9003" s="5" t="s">
        <v>6</v>
      </c>
      <c r="C9003" s="5" t="str">
        <f>VLOOKUP(Taulukko1[[#This Row],[Rivivalinta]],Sheet1!$C$1:$E$42,2,FALSE)</f>
        <v>Netto, avgifts- och provisionsintäkter</v>
      </c>
      <c r="D9003" s="5" t="str">
        <f>VLOOKUP(Taulukko1[[#This Row],[Rivivalinta]],Sheet1!$C$1:$E$42,3,FALSE)</f>
        <v>Net fee and commission income</v>
      </c>
      <c r="E9003" s="1" t="s">
        <v>229</v>
      </c>
      <c r="F9003" s="2">
        <v>42004</v>
      </c>
      <c r="G9003" s="7">
        <v>98</v>
      </c>
    </row>
    <row r="9004" spans="1:7" x14ac:dyDescent="0.2">
      <c r="A9004" s="6">
        <v>3</v>
      </c>
      <c r="B9004" s="5" t="s">
        <v>7</v>
      </c>
      <c r="C9004" s="5" t="str">
        <f>VLOOKUP(Taulukko1[[#This Row],[Rivivalinta]],Sheet1!$C$1:$E$42,2,FALSE)</f>
        <v>Avgifts- och provisionsintäkter</v>
      </c>
      <c r="D9004" s="5" t="str">
        <f>VLOOKUP(Taulukko1[[#This Row],[Rivivalinta]],Sheet1!$C$1:$E$42,3,FALSE)</f>
        <v>Fee and commission income</v>
      </c>
      <c r="E9004" s="1" t="s">
        <v>229</v>
      </c>
      <c r="F9004" s="2">
        <v>42004</v>
      </c>
      <c r="G9004" s="7">
        <v>120</v>
      </c>
    </row>
    <row r="9005" spans="1:7" x14ac:dyDescent="0.2">
      <c r="A9005" s="6">
        <v>4</v>
      </c>
      <c r="B9005" s="5" t="s">
        <v>8</v>
      </c>
      <c r="C9005" s="5" t="str">
        <f>VLOOKUP(Taulukko1[[#This Row],[Rivivalinta]],Sheet1!$C$1:$E$42,2,FALSE)</f>
        <v>Avgifts- och provisionskostnader</v>
      </c>
      <c r="D9005" s="5" t="str">
        <f>VLOOKUP(Taulukko1[[#This Row],[Rivivalinta]],Sheet1!$C$1:$E$42,3,FALSE)</f>
        <v>Fee and commission expenses</v>
      </c>
      <c r="E9005" s="1" t="s">
        <v>229</v>
      </c>
      <c r="F9005" s="2">
        <v>42004</v>
      </c>
      <c r="G9005" s="7">
        <v>22</v>
      </c>
    </row>
    <row r="9006" spans="1:7" x14ac:dyDescent="0.2">
      <c r="A9006" s="6">
        <v>5</v>
      </c>
      <c r="B9006" s="5" t="s">
        <v>9</v>
      </c>
      <c r="C9006" s="5" t="str">
        <f>VLOOKUP(Taulukko1[[#This Row],[Rivivalinta]],Sheet1!$C$1:$E$42,2,FALSE)</f>
        <v>Nettointäkter från handel och investeringar</v>
      </c>
      <c r="D9006" s="5" t="str">
        <f>VLOOKUP(Taulukko1[[#This Row],[Rivivalinta]],Sheet1!$C$1:$E$42,3,FALSE)</f>
        <v>Net trading and investing income</v>
      </c>
      <c r="E9006" s="1" t="s">
        <v>229</v>
      </c>
      <c r="F9006" s="2">
        <v>42004</v>
      </c>
      <c r="G9006" s="7">
        <v>338</v>
      </c>
    </row>
    <row r="9007" spans="1:7" x14ac:dyDescent="0.2">
      <c r="A9007" s="6">
        <v>6</v>
      </c>
      <c r="B9007" s="5" t="s">
        <v>10</v>
      </c>
      <c r="C9007" s="5" t="str">
        <f>VLOOKUP(Taulukko1[[#This Row],[Rivivalinta]],Sheet1!$C$1:$E$42,2,FALSE)</f>
        <v>Övriga intäkter</v>
      </c>
      <c r="D9007" s="5" t="str">
        <f>VLOOKUP(Taulukko1[[#This Row],[Rivivalinta]],Sheet1!$C$1:$E$42,3,FALSE)</f>
        <v>Other income</v>
      </c>
      <c r="E9007" s="1" t="s">
        <v>229</v>
      </c>
      <c r="F9007" s="2">
        <v>42004</v>
      </c>
      <c r="G9007" s="7">
        <v>29</v>
      </c>
    </row>
    <row r="9008" spans="1:7" x14ac:dyDescent="0.2">
      <c r="A9008" s="6">
        <v>7</v>
      </c>
      <c r="B9008" s="5" t="s">
        <v>11</v>
      </c>
      <c r="C9008" s="5" t="str">
        <f>VLOOKUP(Taulukko1[[#This Row],[Rivivalinta]],Sheet1!$C$1:$E$42,2,FALSE)</f>
        <v>Totala inkomster</v>
      </c>
      <c r="D9008" s="5" t="str">
        <f>VLOOKUP(Taulukko1[[#This Row],[Rivivalinta]],Sheet1!$C$1:$E$42,3,FALSE)</f>
        <v>Total income</v>
      </c>
      <c r="E9008" s="1" t="s">
        <v>229</v>
      </c>
      <c r="F9008" s="2">
        <v>42004</v>
      </c>
      <c r="G9008" s="7">
        <v>739</v>
      </c>
    </row>
    <row r="9009" spans="1:7" x14ac:dyDescent="0.2">
      <c r="A9009" s="6">
        <v>8</v>
      </c>
      <c r="B9009" s="5" t="s">
        <v>12</v>
      </c>
      <c r="C9009" s="5" t="str">
        <f>VLOOKUP(Taulukko1[[#This Row],[Rivivalinta]],Sheet1!$C$1:$E$42,2,FALSE)</f>
        <v>Totala kostnader</v>
      </c>
      <c r="D9009" s="5" t="str">
        <f>VLOOKUP(Taulukko1[[#This Row],[Rivivalinta]],Sheet1!$C$1:$E$42,3,FALSE)</f>
        <v>Total expenses</v>
      </c>
      <c r="E9009" s="1" t="s">
        <v>229</v>
      </c>
      <c r="F9009" s="2">
        <v>42004</v>
      </c>
      <c r="G9009" s="7">
        <v>476</v>
      </c>
    </row>
    <row r="9010" spans="1:7" x14ac:dyDescent="0.2">
      <c r="A9010" s="6">
        <v>9</v>
      </c>
      <c r="B9010" s="5" t="s">
        <v>13</v>
      </c>
      <c r="C9010" s="5" t="str">
        <f>VLOOKUP(Taulukko1[[#This Row],[Rivivalinta]],Sheet1!$C$1:$E$42,2,FALSE)</f>
        <v>Nedskrivningar av lån och fordringar</v>
      </c>
      <c r="D9010" s="5" t="str">
        <f>VLOOKUP(Taulukko1[[#This Row],[Rivivalinta]],Sheet1!$C$1:$E$42,3,FALSE)</f>
        <v>Impairments on loans and receivables</v>
      </c>
      <c r="E9010" s="1" t="s">
        <v>229</v>
      </c>
      <c r="F9010" s="2">
        <v>42004</v>
      </c>
      <c r="G9010" s="7">
        <v>25</v>
      </c>
    </row>
    <row r="9011" spans="1:7" x14ac:dyDescent="0.2">
      <c r="A9011" s="6">
        <v>10</v>
      </c>
      <c r="B9011" s="5" t="s">
        <v>14</v>
      </c>
      <c r="C9011" s="5" t="str">
        <f>VLOOKUP(Taulukko1[[#This Row],[Rivivalinta]],Sheet1!$C$1:$E$42,2,FALSE)</f>
        <v>Rörelsevinst/-förlust</v>
      </c>
      <c r="D9011" s="5" t="str">
        <f>VLOOKUP(Taulukko1[[#This Row],[Rivivalinta]],Sheet1!$C$1:$E$42,3,FALSE)</f>
        <v>Operatingprofit/-loss</v>
      </c>
      <c r="E9011" s="1" t="s">
        <v>229</v>
      </c>
      <c r="F9011" s="2">
        <v>42004</v>
      </c>
      <c r="G9011" s="7">
        <v>237</v>
      </c>
    </row>
    <row r="9012" spans="1:7" x14ac:dyDescent="0.2">
      <c r="A9012" s="6">
        <v>11</v>
      </c>
      <c r="B9012" s="5" t="s">
        <v>15</v>
      </c>
      <c r="C9012" s="5" t="str">
        <f>VLOOKUP(Taulukko1[[#This Row],[Rivivalinta]],Sheet1!$C$1:$E$42,2,FALSE)</f>
        <v>Kontanta medel och kassabehållning hos centralbanker</v>
      </c>
      <c r="D9012" s="5" t="str">
        <f>VLOOKUP(Taulukko1[[#This Row],[Rivivalinta]],Sheet1!$C$1:$E$42,3,FALSE)</f>
        <v>Cash and cash balances at central banks</v>
      </c>
      <c r="E9012" s="1" t="s">
        <v>229</v>
      </c>
      <c r="F9012" s="2">
        <v>42004</v>
      </c>
      <c r="G9012" s="7">
        <v>1181</v>
      </c>
    </row>
    <row r="9013" spans="1:7" x14ac:dyDescent="0.2">
      <c r="A9013" s="6">
        <v>12</v>
      </c>
      <c r="B9013" s="5" t="s">
        <v>16</v>
      </c>
      <c r="C9013" s="5" t="str">
        <f>VLOOKUP(Taulukko1[[#This Row],[Rivivalinta]],Sheet1!$C$1:$E$42,2,FALSE)</f>
        <v>Lån och förskott till kreditinstitut</v>
      </c>
      <c r="D9013" s="5" t="str">
        <f>VLOOKUP(Taulukko1[[#This Row],[Rivivalinta]],Sheet1!$C$1:$E$42,3,FALSE)</f>
        <v>Loans and advances to credit institutions</v>
      </c>
      <c r="E9013" s="1" t="s">
        <v>229</v>
      </c>
      <c r="F9013" s="2">
        <v>42004</v>
      </c>
      <c r="G9013" s="7">
        <v>59</v>
      </c>
    </row>
    <row r="9014" spans="1:7" x14ac:dyDescent="0.2">
      <c r="A9014" s="6">
        <v>13</v>
      </c>
      <c r="B9014" s="5" t="s">
        <v>17</v>
      </c>
      <c r="C9014" s="5" t="str">
        <f>VLOOKUP(Taulukko1[[#This Row],[Rivivalinta]],Sheet1!$C$1:$E$42,2,FALSE)</f>
        <v>Lån och förskott till allmänheten och offentliga samfund</v>
      </c>
      <c r="D9014" s="5" t="str">
        <f>VLOOKUP(Taulukko1[[#This Row],[Rivivalinta]],Sheet1!$C$1:$E$42,3,FALSE)</f>
        <v>Loans and advances to the public and public sector entities</v>
      </c>
      <c r="E9014" s="1" t="s">
        <v>229</v>
      </c>
      <c r="F9014" s="2">
        <v>42004</v>
      </c>
      <c r="G9014" s="7">
        <v>17774</v>
      </c>
    </row>
    <row r="9015" spans="1:7" x14ac:dyDescent="0.2">
      <c r="A9015" s="6">
        <v>14</v>
      </c>
      <c r="B9015" s="5" t="s">
        <v>18</v>
      </c>
      <c r="C9015" s="5" t="str">
        <f>VLOOKUP(Taulukko1[[#This Row],[Rivivalinta]],Sheet1!$C$1:$E$42,2,FALSE)</f>
        <v>Värdepapper</v>
      </c>
      <c r="D9015" s="5" t="str">
        <f>VLOOKUP(Taulukko1[[#This Row],[Rivivalinta]],Sheet1!$C$1:$E$42,3,FALSE)</f>
        <v>Debt securities</v>
      </c>
      <c r="E9015" s="1" t="s">
        <v>229</v>
      </c>
      <c r="F9015" s="2">
        <v>42004</v>
      </c>
      <c r="G9015" s="7">
        <v>1182</v>
      </c>
    </row>
    <row r="9016" spans="1:7" x14ac:dyDescent="0.2">
      <c r="A9016" s="6">
        <v>15</v>
      </c>
      <c r="B9016" s="5" t="s">
        <v>238</v>
      </c>
      <c r="C9016" s="5" t="str">
        <f>VLOOKUP(Taulukko1[[#This Row],[Rivivalinta]],Sheet1!$C$1:$E$42,2,FALSE)</f>
        <v xml:space="preserve">Derivat </v>
      </c>
      <c r="D9016" s="5" t="str">
        <f>VLOOKUP(Taulukko1[[#This Row],[Rivivalinta]],Sheet1!$C$1:$E$42,3,FALSE)</f>
        <v xml:space="preserve">Derivatives </v>
      </c>
      <c r="E9016" s="1" t="s">
        <v>229</v>
      </c>
      <c r="F9016" s="2">
        <v>42004</v>
      </c>
      <c r="G9016" s="7"/>
    </row>
    <row r="9017" spans="1:7" x14ac:dyDescent="0.2">
      <c r="A9017" s="6">
        <v>16</v>
      </c>
      <c r="B9017" s="5" t="s">
        <v>20</v>
      </c>
      <c r="C9017" s="5" t="str">
        <f>VLOOKUP(Taulukko1[[#This Row],[Rivivalinta]],Sheet1!$C$1:$E$42,2,FALSE)</f>
        <v>Övriga tillgångar</v>
      </c>
      <c r="D9017" s="5" t="str">
        <f>VLOOKUP(Taulukko1[[#This Row],[Rivivalinta]],Sheet1!$C$1:$E$42,3,FALSE)</f>
        <v>Other assets</v>
      </c>
      <c r="E9017" s="1" t="s">
        <v>229</v>
      </c>
      <c r="F9017" s="2">
        <v>42004</v>
      </c>
      <c r="G9017" s="7">
        <v>1873</v>
      </c>
    </row>
    <row r="9018" spans="1:7" x14ac:dyDescent="0.2">
      <c r="A9018" s="6">
        <v>17</v>
      </c>
      <c r="B9018" s="5" t="s">
        <v>21</v>
      </c>
      <c r="C9018" s="5" t="str">
        <f>VLOOKUP(Taulukko1[[#This Row],[Rivivalinta]],Sheet1!$C$1:$E$42,2,FALSE)</f>
        <v>SUMMA TILLGÅNGAR</v>
      </c>
      <c r="D9018" s="5" t="str">
        <f>VLOOKUP(Taulukko1[[#This Row],[Rivivalinta]],Sheet1!$C$1:$E$42,3,FALSE)</f>
        <v>TOTAL ASSETS</v>
      </c>
      <c r="E9018" s="1" t="s">
        <v>229</v>
      </c>
      <c r="F9018" s="2">
        <v>42004</v>
      </c>
      <c r="G9018" s="7">
        <v>22069</v>
      </c>
    </row>
    <row r="9019" spans="1:7" x14ac:dyDescent="0.2">
      <c r="A9019" s="6">
        <v>18</v>
      </c>
      <c r="B9019" s="5" t="s">
        <v>22</v>
      </c>
      <c r="C9019" s="5" t="str">
        <f>VLOOKUP(Taulukko1[[#This Row],[Rivivalinta]],Sheet1!$C$1:$E$42,2,FALSE)</f>
        <v>Inlåning från kreditinstitut</v>
      </c>
      <c r="D9019" s="5" t="str">
        <f>VLOOKUP(Taulukko1[[#This Row],[Rivivalinta]],Sheet1!$C$1:$E$42,3,FALSE)</f>
        <v>Deposits from credit institutions</v>
      </c>
      <c r="E9019" s="1" t="s">
        <v>229</v>
      </c>
      <c r="F9019" s="2">
        <v>42004</v>
      </c>
      <c r="G9019" s="7">
        <v>1701</v>
      </c>
    </row>
    <row r="9020" spans="1:7" x14ac:dyDescent="0.2">
      <c r="A9020" s="6">
        <v>19</v>
      </c>
      <c r="B9020" s="5" t="s">
        <v>23</v>
      </c>
      <c r="C9020" s="5" t="str">
        <f>VLOOKUP(Taulukko1[[#This Row],[Rivivalinta]],Sheet1!$C$1:$E$42,2,FALSE)</f>
        <v>Inlåning från allmänheten och offentliga samfund</v>
      </c>
      <c r="D9020" s="5" t="str">
        <f>VLOOKUP(Taulukko1[[#This Row],[Rivivalinta]],Sheet1!$C$1:$E$42,3,FALSE)</f>
        <v>Deposits from the public and public sector entities</v>
      </c>
      <c r="E9020" s="1" t="s">
        <v>229</v>
      </c>
      <c r="F9020" s="2">
        <v>42004</v>
      </c>
      <c r="G9020" s="7">
        <v>16112</v>
      </c>
    </row>
    <row r="9021" spans="1:7" x14ac:dyDescent="0.2">
      <c r="A9021" s="6">
        <v>20</v>
      </c>
      <c r="B9021" s="5" t="s">
        <v>24</v>
      </c>
      <c r="C9021" s="5" t="str">
        <f>VLOOKUP(Taulukko1[[#This Row],[Rivivalinta]],Sheet1!$C$1:$E$42,2,FALSE)</f>
        <v>Emitterade skuldebrev</v>
      </c>
      <c r="D9021" s="5" t="str">
        <f>VLOOKUP(Taulukko1[[#This Row],[Rivivalinta]],Sheet1!$C$1:$E$42,3,FALSE)</f>
        <v>Debt securities issued</v>
      </c>
      <c r="E9021" s="1" t="s">
        <v>229</v>
      </c>
      <c r="F9021" s="2">
        <v>42004</v>
      </c>
      <c r="G9021" s="7"/>
    </row>
    <row r="9022" spans="1:7" x14ac:dyDescent="0.2">
      <c r="A9022" s="6">
        <v>22</v>
      </c>
      <c r="B9022" s="5" t="s">
        <v>19</v>
      </c>
      <c r="C9022" s="5" t="str">
        <f>VLOOKUP(Taulukko1[[#This Row],[Rivivalinta]],Sheet1!$C$1:$E$42,2,FALSE)</f>
        <v>Derivat</v>
      </c>
      <c r="D9022" s="5" t="str">
        <f>VLOOKUP(Taulukko1[[#This Row],[Rivivalinta]],Sheet1!$C$1:$E$42,3,FALSE)</f>
        <v>Derivatives</v>
      </c>
      <c r="E9022" s="1" t="s">
        <v>229</v>
      </c>
      <c r="F9022" s="2">
        <v>42004</v>
      </c>
      <c r="G9022" s="7"/>
    </row>
    <row r="9023" spans="1:7" x14ac:dyDescent="0.2">
      <c r="A9023" s="6">
        <v>23</v>
      </c>
      <c r="B9023" s="5" t="s">
        <v>25</v>
      </c>
      <c r="C9023" s="5" t="str">
        <f>VLOOKUP(Taulukko1[[#This Row],[Rivivalinta]],Sheet1!$C$1:$E$42,2,FALSE)</f>
        <v>Eget kapital</v>
      </c>
      <c r="D9023" s="5" t="str">
        <f>VLOOKUP(Taulukko1[[#This Row],[Rivivalinta]],Sheet1!$C$1:$E$42,3,FALSE)</f>
        <v>Total equity</v>
      </c>
      <c r="E9023" s="1" t="s">
        <v>229</v>
      </c>
      <c r="F9023" s="2">
        <v>42004</v>
      </c>
      <c r="G9023" s="7">
        <v>3789</v>
      </c>
    </row>
    <row r="9024" spans="1:7" x14ac:dyDescent="0.2">
      <c r="A9024" s="6">
        <v>21</v>
      </c>
      <c r="B9024" s="5" t="s">
        <v>26</v>
      </c>
      <c r="C9024" s="5" t="str">
        <f>VLOOKUP(Taulukko1[[#This Row],[Rivivalinta]],Sheet1!$C$1:$E$42,2,FALSE)</f>
        <v>Övriga skulder</v>
      </c>
      <c r="D9024" s="5" t="str">
        <f>VLOOKUP(Taulukko1[[#This Row],[Rivivalinta]],Sheet1!$C$1:$E$42,3,FALSE)</f>
        <v>Other liabilities</v>
      </c>
      <c r="E9024" s="1" t="s">
        <v>229</v>
      </c>
      <c r="F9024" s="2">
        <v>42004</v>
      </c>
      <c r="G9024" s="7">
        <v>467</v>
      </c>
    </row>
    <row r="9025" spans="1:7" x14ac:dyDescent="0.2">
      <c r="A9025" s="6">
        <v>24</v>
      </c>
      <c r="B9025" s="5" t="s">
        <v>27</v>
      </c>
      <c r="C9025" s="5" t="str">
        <f>VLOOKUP(Taulukko1[[#This Row],[Rivivalinta]],Sheet1!$C$1:$E$42,2,FALSE)</f>
        <v>SUMMA EGET KAPITAL OCH SKULDER</v>
      </c>
      <c r="D9025" s="5" t="str">
        <f>VLOOKUP(Taulukko1[[#This Row],[Rivivalinta]],Sheet1!$C$1:$E$42,3,FALSE)</f>
        <v>TOTAL EQUITY AND LIABILITIES</v>
      </c>
      <c r="E9025" s="1" t="s">
        <v>229</v>
      </c>
      <c r="F9025" s="2">
        <v>42004</v>
      </c>
      <c r="G9025" s="7">
        <v>22069</v>
      </c>
    </row>
    <row r="9026" spans="1:7" x14ac:dyDescent="0.2">
      <c r="A9026" s="6">
        <v>25</v>
      </c>
      <c r="B9026" s="5" t="s">
        <v>28</v>
      </c>
      <c r="C9026" s="5" t="str">
        <f>VLOOKUP(Taulukko1[[#This Row],[Rivivalinta]],Sheet1!$C$1:$E$42,2,FALSE)</f>
        <v>Exponering utanför balansräkningen</v>
      </c>
      <c r="D9026" s="5" t="str">
        <f>VLOOKUP(Taulukko1[[#This Row],[Rivivalinta]],Sheet1!$C$1:$E$42,3,FALSE)</f>
        <v>Off balance sheet exposures</v>
      </c>
      <c r="E9026" s="1" t="s">
        <v>229</v>
      </c>
      <c r="F9026" s="2">
        <v>42004</v>
      </c>
      <c r="G9026" s="7">
        <v>550</v>
      </c>
    </row>
    <row r="9027" spans="1:7" x14ac:dyDescent="0.2">
      <c r="A9027" s="6">
        <v>28</v>
      </c>
      <c r="B9027" s="5" t="s">
        <v>29</v>
      </c>
      <c r="C9027" s="5" t="str">
        <f>VLOOKUP(Taulukko1[[#This Row],[Rivivalinta]],Sheet1!$C$1:$E$42,2,FALSE)</f>
        <v>Kostnader/intäkter, %</v>
      </c>
      <c r="D9027" s="5" t="str">
        <f>VLOOKUP(Taulukko1[[#This Row],[Rivivalinta]],Sheet1!$C$1:$E$42,3,FALSE)</f>
        <v>Cost/income ratio, %</v>
      </c>
      <c r="E9027" s="1" t="s">
        <v>229</v>
      </c>
      <c r="F9027" s="2">
        <v>42004</v>
      </c>
      <c r="G9027" s="8">
        <v>0.56020066889632103</v>
      </c>
    </row>
    <row r="9028" spans="1:7" x14ac:dyDescent="0.2">
      <c r="A9028" s="6">
        <v>29</v>
      </c>
      <c r="B9028" s="5" t="s">
        <v>30</v>
      </c>
      <c r="C9028" s="5" t="str">
        <f>VLOOKUP(Taulukko1[[#This Row],[Rivivalinta]],Sheet1!$C$1:$E$42,2,FALSE)</f>
        <v>Nödlidande exponeringar/Exponeringar, %</v>
      </c>
      <c r="D9028" s="5" t="str">
        <f>VLOOKUP(Taulukko1[[#This Row],[Rivivalinta]],Sheet1!$C$1:$E$42,3,FALSE)</f>
        <v>Non-performing exposures/Exposures, %</v>
      </c>
      <c r="E9028" s="1" t="s">
        <v>229</v>
      </c>
      <c r="F9028" s="2">
        <v>42004</v>
      </c>
      <c r="G9028" s="8">
        <v>2.0028312273895035E-2</v>
      </c>
    </row>
    <row r="9029" spans="1:7" x14ac:dyDescent="0.2">
      <c r="A9029" s="6">
        <v>30</v>
      </c>
      <c r="B9029" s="5" t="s">
        <v>31</v>
      </c>
      <c r="C9029" s="5" t="str">
        <f>VLOOKUP(Taulukko1[[#This Row],[Rivivalinta]],Sheet1!$C$1:$E$42,2,FALSE)</f>
        <v>Upplupna avsättningar på nödlidande exponeringar/Nödlidande Exponeringar, %</v>
      </c>
      <c r="D9029" s="5" t="str">
        <f>VLOOKUP(Taulukko1[[#This Row],[Rivivalinta]],Sheet1!$C$1:$E$42,3,FALSE)</f>
        <v>Accumulated impairments on non-performing exposures/Non-performing exposures, %</v>
      </c>
      <c r="E9029" s="1" t="s">
        <v>229</v>
      </c>
      <c r="F9029" s="2">
        <v>42004</v>
      </c>
      <c r="G9029" s="8">
        <v>9.947643979057591E-2</v>
      </c>
    </row>
    <row r="9030" spans="1:7" x14ac:dyDescent="0.2">
      <c r="A9030" s="6">
        <v>31</v>
      </c>
      <c r="B9030" s="5" t="s">
        <v>32</v>
      </c>
      <c r="C9030" s="5" t="str">
        <f>VLOOKUP(Taulukko1[[#This Row],[Rivivalinta]],Sheet1!$C$1:$E$42,2,FALSE)</f>
        <v>Kapitalbas</v>
      </c>
      <c r="D9030" s="5" t="str">
        <f>VLOOKUP(Taulukko1[[#This Row],[Rivivalinta]],Sheet1!$C$1:$E$42,3,FALSE)</f>
        <v>Own funds</v>
      </c>
      <c r="E9030" s="1" t="s">
        <v>229</v>
      </c>
      <c r="F9030" s="2">
        <v>42004</v>
      </c>
      <c r="G9030" s="7">
        <v>3976.89534</v>
      </c>
    </row>
    <row r="9031" spans="1:7" x14ac:dyDescent="0.2">
      <c r="A9031" s="6">
        <v>32</v>
      </c>
      <c r="B9031" s="5" t="s">
        <v>33</v>
      </c>
      <c r="C9031" s="5" t="str">
        <f>VLOOKUP(Taulukko1[[#This Row],[Rivivalinta]],Sheet1!$C$1:$E$42,2,FALSE)</f>
        <v>Kärnprimärkapital (CET 1)</v>
      </c>
      <c r="D9031" s="5" t="str">
        <f>VLOOKUP(Taulukko1[[#This Row],[Rivivalinta]],Sheet1!$C$1:$E$42,3,FALSE)</f>
        <v>Common equity tier 1 capital (CET1)</v>
      </c>
      <c r="E9031" s="1" t="s">
        <v>229</v>
      </c>
      <c r="F9031" s="2">
        <v>42004</v>
      </c>
      <c r="G9031" s="7">
        <v>3926.9328799999998</v>
      </c>
    </row>
    <row r="9032" spans="1:7" x14ac:dyDescent="0.2">
      <c r="A9032" s="6">
        <v>33</v>
      </c>
      <c r="B9032" s="5" t="s">
        <v>34</v>
      </c>
      <c r="C9032" s="5" t="str">
        <f>VLOOKUP(Taulukko1[[#This Row],[Rivivalinta]],Sheet1!$C$1:$E$42,2,FALSE)</f>
        <v>Övrigt primärkapital (AT 1)</v>
      </c>
      <c r="D9032" s="5" t="str">
        <f>VLOOKUP(Taulukko1[[#This Row],[Rivivalinta]],Sheet1!$C$1:$E$42,3,FALSE)</f>
        <v>Additional tier 1 capital (AT 1)</v>
      </c>
      <c r="E9032" s="1" t="s">
        <v>229</v>
      </c>
      <c r="F9032" s="2">
        <v>42004</v>
      </c>
      <c r="G9032" s="7"/>
    </row>
    <row r="9033" spans="1:7" x14ac:dyDescent="0.2">
      <c r="A9033" s="6">
        <v>34</v>
      </c>
      <c r="B9033" s="5" t="s">
        <v>35</v>
      </c>
      <c r="C9033" s="5" t="str">
        <f>VLOOKUP(Taulukko1[[#This Row],[Rivivalinta]],Sheet1!$C$1:$E$42,2,FALSE)</f>
        <v>Supplementärkapital (T2)</v>
      </c>
      <c r="D9033" s="5" t="str">
        <f>VLOOKUP(Taulukko1[[#This Row],[Rivivalinta]],Sheet1!$C$1:$E$42,3,FALSE)</f>
        <v>Tier 2 capital (T2)</v>
      </c>
      <c r="E9033" s="1" t="s">
        <v>229</v>
      </c>
      <c r="F9033" s="2">
        <v>42004</v>
      </c>
      <c r="G9033" s="7">
        <v>49.96246</v>
      </c>
    </row>
    <row r="9034" spans="1:7" x14ac:dyDescent="0.2">
      <c r="A9034" s="6">
        <v>35</v>
      </c>
      <c r="B9034" s="5" t="s">
        <v>36</v>
      </c>
      <c r="C9034" s="5" t="str">
        <f>VLOOKUP(Taulukko1[[#This Row],[Rivivalinta]],Sheet1!$C$1:$E$42,2,FALSE)</f>
        <v>Summa kapitalrelationer, %</v>
      </c>
      <c r="D9034" s="5" t="str">
        <f>VLOOKUP(Taulukko1[[#This Row],[Rivivalinta]],Sheet1!$C$1:$E$42,3,FALSE)</f>
        <v>Own funds ratio, %</v>
      </c>
      <c r="E9034" s="1" t="s">
        <v>229</v>
      </c>
      <c r="F9034" s="2">
        <v>42004</v>
      </c>
      <c r="G9034" s="8">
        <v>0.69162176715465862</v>
      </c>
    </row>
    <row r="9035" spans="1:7" x14ac:dyDescent="0.2">
      <c r="A9035" s="6">
        <v>36</v>
      </c>
      <c r="B9035" s="5" t="s">
        <v>37</v>
      </c>
      <c r="C9035" s="5" t="str">
        <f>VLOOKUP(Taulukko1[[#This Row],[Rivivalinta]],Sheet1!$C$1:$E$42,2,FALSE)</f>
        <v>Primärkapitalrelation, %</v>
      </c>
      <c r="D9035" s="5" t="str">
        <f>VLOOKUP(Taulukko1[[#This Row],[Rivivalinta]],Sheet1!$C$1:$E$42,3,FALSE)</f>
        <v>Tier 1 ratio, %</v>
      </c>
      <c r="E9035" s="1" t="s">
        <v>229</v>
      </c>
      <c r="F9035" s="2">
        <v>42004</v>
      </c>
      <c r="G9035" s="8">
        <v>0.68293279701027609</v>
      </c>
    </row>
    <row r="9036" spans="1:7" x14ac:dyDescent="0.2">
      <c r="A9036" s="6">
        <v>37</v>
      </c>
      <c r="B9036" s="5" t="s">
        <v>38</v>
      </c>
      <c r="C9036" s="5" t="str">
        <f>VLOOKUP(Taulukko1[[#This Row],[Rivivalinta]],Sheet1!$C$1:$E$42,2,FALSE)</f>
        <v>Kärnprimärkapitalrelation, %</v>
      </c>
      <c r="D9036" s="5" t="str">
        <f>VLOOKUP(Taulukko1[[#This Row],[Rivivalinta]],Sheet1!$C$1:$E$42,3,FALSE)</f>
        <v>CET 1 ratio, %</v>
      </c>
      <c r="E9036" s="1" t="s">
        <v>229</v>
      </c>
      <c r="F9036" s="2">
        <v>42004</v>
      </c>
      <c r="G9036" s="8">
        <v>0.68293279701027609</v>
      </c>
    </row>
    <row r="9037" spans="1:7" x14ac:dyDescent="0.2">
      <c r="A9037" s="6">
        <v>38</v>
      </c>
      <c r="B9037" s="5" t="s">
        <v>39</v>
      </c>
      <c r="C9037" s="5" t="str">
        <f>VLOOKUP(Taulukko1[[#This Row],[Rivivalinta]],Sheet1!$C$1:$E$42,2,FALSE)</f>
        <v>Summa exponeringsbelopp (RWA)</v>
      </c>
      <c r="D9037" s="5" t="str">
        <f>VLOOKUP(Taulukko1[[#This Row],[Rivivalinta]],Sheet1!$C$1:$E$42,3,FALSE)</f>
        <v>Total risk weighted assets (RWA)</v>
      </c>
      <c r="E9037" s="1" t="s">
        <v>229</v>
      </c>
      <c r="F9037" s="2">
        <v>42004</v>
      </c>
      <c r="G9037" s="7">
        <v>5750.1014699999996</v>
      </c>
    </row>
    <row r="9038" spans="1:7" x14ac:dyDescent="0.2">
      <c r="A9038" s="6">
        <v>39</v>
      </c>
      <c r="B9038" s="5" t="s">
        <v>40</v>
      </c>
      <c r="C9038" s="5" t="str">
        <f>VLOOKUP(Taulukko1[[#This Row],[Rivivalinta]],Sheet1!$C$1:$E$42,2,FALSE)</f>
        <v>Exponeringsbelopp för kredit-, motpart- och utspädningsrisker</v>
      </c>
      <c r="D9038" s="5" t="str">
        <f>VLOOKUP(Taulukko1[[#This Row],[Rivivalinta]],Sheet1!$C$1:$E$42,3,FALSE)</f>
        <v>Credit and counterparty risks</v>
      </c>
      <c r="E9038" s="1" t="s">
        <v>229</v>
      </c>
      <c r="F9038" s="2">
        <v>42004</v>
      </c>
      <c r="G9038" s="7">
        <v>4970.1211800000001</v>
      </c>
    </row>
    <row r="9039" spans="1:7" x14ac:dyDescent="0.2">
      <c r="A9039" s="6">
        <v>40</v>
      </c>
      <c r="B9039" s="5" t="s">
        <v>41</v>
      </c>
      <c r="C9039" s="5" t="str">
        <f>VLOOKUP(Taulukko1[[#This Row],[Rivivalinta]],Sheet1!$C$1:$E$42,2,FALSE)</f>
        <v>Exponeringsbelopp för positions-, valutakurs- och råvarurisker</v>
      </c>
      <c r="D9039" s="5" t="str">
        <f>VLOOKUP(Taulukko1[[#This Row],[Rivivalinta]],Sheet1!$C$1:$E$42,3,FALSE)</f>
        <v>Position, currency and commodity risks</v>
      </c>
      <c r="E9039" s="1" t="s">
        <v>229</v>
      </c>
      <c r="F9039" s="2">
        <v>42004</v>
      </c>
      <c r="G9039" s="7"/>
    </row>
    <row r="9040" spans="1:7" x14ac:dyDescent="0.2">
      <c r="A9040" s="6">
        <v>41</v>
      </c>
      <c r="B9040" s="5" t="s">
        <v>42</v>
      </c>
      <c r="C9040" s="5" t="str">
        <f>VLOOKUP(Taulukko1[[#This Row],[Rivivalinta]],Sheet1!$C$1:$E$42,2,FALSE)</f>
        <v>Exponeringsbelopp för operativ risk</v>
      </c>
      <c r="D9040" s="5" t="str">
        <f>VLOOKUP(Taulukko1[[#This Row],[Rivivalinta]],Sheet1!$C$1:$E$42,3,FALSE)</f>
        <v>Operational risks</v>
      </c>
      <c r="E9040" s="1" t="s">
        <v>229</v>
      </c>
      <c r="F9040" s="2">
        <v>42004</v>
      </c>
      <c r="G9040" s="7">
        <v>779.98029000000008</v>
      </c>
    </row>
    <row r="9041" spans="1:7" x14ac:dyDescent="0.2">
      <c r="A9041" s="6">
        <v>42</v>
      </c>
      <c r="B9041" s="5" t="s">
        <v>43</v>
      </c>
      <c r="C9041" s="5" t="str">
        <f>VLOOKUP(Taulukko1[[#This Row],[Rivivalinta]],Sheet1!$C$1:$E$42,2,FALSE)</f>
        <v>Övriga riskexponeringar</v>
      </c>
      <c r="D9041" s="5" t="str">
        <f>VLOOKUP(Taulukko1[[#This Row],[Rivivalinta]],Sheet1!$C$1:$E$42,3,FALSE)</f>
        <v>Other risks</v>
      </c>
      <c r="E9041" s="1" t="s">
        <v>229</v>
      </c>
      <c r="F9041" s="2">
        <v>42004</v>
      </c>
      <c r="G9041" s="7"/>
    </row>
    <row r="9042" spans="1:7" x14ac:dyDescent="0.2">
      <c r="A9042" s="6">
        <v>1</v>
      </c>
      <c r="B9042" s="5" t="s">
        <v>5</v>
      </c>
      <c r="C9042" s="5" t="str">
        <f>VLOOKUP(Taulukko1[[#This Row],[Rivivalinta]],Sheet1!$C$1:$E$42,2,FALSE)</f>
        <v>Räntenetto</v>
      </c>
      <c r="D9042" s="5" t="str">
        <f>VLOOKUP(Taulukko1[[#This Row],[Rivivalinta]],Sheet1!$C$1:$E$42,3,FALSE)</f>
        <v>Net interest margin</v>
      </c>
      <c r="E9042" s="1" t="s">
        <v>78</v>
      </c>
      <c r="F9042" s="2">
        <v>42004</v>
      </c>
      <c r="G9042" s="7">
        <v>1335</v>
      </c>
    </row>
    <row r="9043" spans="1:7" x14ac:dyDescent="0.2">
      <c r="A9043" s="6">
        <v>2</v>
      </c>
      <c r="B9043" s="5" t="s">
        <v>6</v>
      </c>
      <c r="C9043" s="5" t="str">
        <f>VLOOKUP(Taulukko1[[#This Row],[Rivivalinta]],Sheet1!$C$1:$E$42,2,FALSE)</f>
        <v>Netto, avgifts- och provisionsintäkter</v>
      </c>
      <c r="D9043" s="5" t="str">
        <f>VLOOKUP(Taulukko1[[#This Row],[Rivivalinta]],Sheet1!$C$1:$E$42,3,FALSE)</f>
        <v>Net fee and commission income</v>
      </c>
      <c r="E9043" s="1" t="s">
        <v>78</v>
      </c>
      <c r="F9043" s="2">
        <v>42004</v>
      </c>
      <c r="G9043" s="7">
        <v>379</v>
      </c>
    </row>
    <row r="9044" spans="1:7" x14ac:dyDescent="0.2">
      <c r="A9044" s="6">
        <v>3</v>
      </c>
      <c r="B9044" s="5" t="s">
        <v>7</v>
      </c>
      <c r="C9044" s="5" t="str">
        <f>VLOOKUP(Taulukko1[[#This Row],[Rivivalinta]],Sheet1!$C$1:$E$42,2,FALSE)</f>
        <v>Avgifts- och provisionsintäkter</v>
      </c>
      <c r="D9044" s="5" t="str">
        <f>VLOOKUP(Taulukko1[[#This Row],[Rivivalinta]],Sheet1!$C$1:$E$42,3,FALSE)</f>
        <v>Fee and commission income</v>
      </c>
      <c r="E9044" s="1" t="s">
        <v>78</v>
      </c>
      <c r="F9044" s="2">
        <v>42004</v>
      </c>
      <c r="G9044" s="7">
        <v>452</v>
      </c>
    </row>
    <row r="9045" spans="1:7" x14ac:dyDescent="0.2">
      <c r="A9045" s="6">
        <v>4</v>
      </c>
      <c r="B9045" s="5" t="s">
        <v>8</v>
      </c>
      <c r="C9045" s="5" t="str">
        <f>VLOOKUP(Taulukko1[[#This Row],[Rivivalinta]],Sheet1!$C$1:$E$42,2,FALSE)</f>
        <v>Avgifts- och provisionskostnader</v>
      </c>
      <c r="D9045" s="5" t="str">
        <f>VLOOKUP(Taulukko1[[#This Row],[Rivivalinta]],Sheet1!$C$1:$E$42,3,FALSE)</f>
        <v>Fee and commission expenses</v>
      </c>
      <c r="E9045" s="1" t="s">
        <v>78</v>
      </c>
      <c r="F9045" s="2">
        <v>42004</v>
      </c>
      <c r="G9045" s="7">
        <v>73</v>
      </c>
    </row>
    <row r="9046" spans="1:7" x14ac:dyDescent="0.2">
      <c r="A9046" s="6">
        <v>5</v>
      </c>
      <c r="B9046" s="5" t="s">
        <v>9</v>
      </c>
      <c r="C9046" s="5" t="str">
        <f>VLOOKUP(Taulukko1[[#This Row],[Rivivalinta]],Sheet1!$C$1:$E$42,2,FALSE)</f>
        <v>Nettointäkter från handel och investeringar</v>
      </c>
      <c r="D9046" s="5" t="str">
        <f>VLOOKUP(Taulukko1[[#This Row],[Rivivalinta]],Sheet1!$C$1:$E$42,3,FALSE)</f>
        <v>Net trading and investing income</v>
      </c>
      <c r="E9046" s="1" t="s">
        <v>78</v>
      </c>
      <c r="F9046" s="2">
        <v>42004</v>
      </c>
      <c r="G9046" s="7">
        <v>219</v>
      </c>
    </row>
    <row r="9047" spans="1:7" x14ac:dyDescent="0.2">
      <c r="A9047" s="6">
        <v>6</v>
      </c>
      <c r="B9047" s="5" t="s">
        <v>10</v>
      </c>
      <c r="C9047" s="5" t="str">
        <f>VLOOKUP(Taulukko1[[#This Row],[Rivivalinta]],Sheet1!$C$1:$E$42,2,FALSE)</f>
        <v>Övriga intäkter</v>
      </c>
      <c r="D9047" s="5" t="str">
        <f>VLOOKUP(Taulukko1[[#This Row],[Rivivalinta]],Sheet1!$C$1:$E$42,3,FALSE)</f>
        <v>Other income</v>
      </c>
      <c r="E9047" s="1" t="s">
        <v>78</v>
      </c>
      <c r="F9047" s="2">
        <v>42004</v>
      </c>
      <c r="G9047" s="7">
        <v>39</v>
      </c>
    </row>
    <row r="9048" spans="1:7" x14ac:dyDescent="0.2">
      <c r="A9048" s="6">
        <v>7</v>
      </c>
      <c r="B9048" s="5" t="s">
        <v>11</v>
      </c>
      <c r="C9048" s="5" t="str">
        <f>VLOOKUP(Taulukko1[[#This Row],[Rivivalinta]],Sheet1!$C$1:$E$42,2,FALSE)</f>
        <v>Totala inkomster</v>
      </c>
      <c r="D9048" s="5" t="str">
        <f>VLOOKUP(Taulukko1[[#This Row],[Rivivalinta]],Sheet1!$C$1:$E$42,3,FALSE)</f>
        <v>Total income</v>
      </c>
      <c r="E9048" s="1" t="s">
        <v>78</v>
      </c>
      <c r="F9048" s="2">
        <v>42004</v>
      </c>
      <c r="G9048" s="7">
        <v>1972</v>
      </c>
    </row>
    <row r="9049" spans="1:7" x14ac:dyDescent="0.2">
      <c r="A9049" s="6">
        <v>8</v>
      </c>
      <c r="B9049" s="5" t="s">
        <v>12</v>
      </c>
      <c r="C9049" s="5" t="str">
        <f>VLOOKUP(Taulukko1[[#This Row],[Rivivalinta]],Sheet1!$C$1:$E$42,2,FALSE)</f>
        <v>Totala kostnader</v>
      </c>
      <c r="D9049" s="5" t="str">
        <f>VLOOKUP(Taulukko1[[#This Row],[Rivivalinta]],Sheet1!$C$1:$E$42,3,FALSE)</f>
        <v>Total expenses</v>
      </c>
      <c r="E9049" s="1" t="s">
        <v>78</v>
      </c>
      <c r="F9049" s="2">
        <v>42004</v>
      </c>
      <c r="G9049" s="7">
        <v>1138</v>
      </c>
    </row>
    <row r="9050" spans="1:7" x14ac:dyDescent="0.2">
      <c r="A9050" s="6">
        <v>9</v>
      </c>
      <c r="B9050" s="5" t="s">
        <v>13</v>
      </c>
      <c r="C9050" s="5" t="str">
        <f>VLOOKUP(Taulukko1[[#This Row],[Rivivalinta]],Sheet1!$C$1:$E$42,2,FALSE)</f>
        <v>Nedskrivningar av lån och fordringar</v>
      </c>
      <c r="D9050" s="5" t="str">
        <f>VLOOKUP(Taulukko1[[#This Row],[Rivivalinta]],Sheet1!$C$1:$E$42,3,FALSE)</f>
        <v>Impairments on loans and receivables</v>
      </c>
      <c r="E9050" s="1" t="s">
        <v>78</v>
      </c>
      <c r="F9050" s="2">
        <v>42004</v>
      </c>
      <c r="G9050" s="7">
        <v>14</v>
      </c>
    </row>
    <row r="9051" spans="1:7" x14ac:dyDescent="0.2">
      <c r="A9051" s="6">
        <v>10</v>
      </c>
      <c r="B9051" s="5" t="s">
        <v>14</v>
      </c>
      <c r="C9051" s="5" t="str">
        <f>VLOOKUP(Taulukko1[[#This Row],[Rivivalinta]],Sheet1!$C$1:$E$42,2,FALSE)</f>
        <v>Rörelsevinst/-förlust</v>
      </c>
      <c r="D9051" s="5" t="str">
        <f>VLOOKUP(Taulukko1[[#This Row],[Rivivalinta]],Sheet1!$C$1:$E$42,3,FALSE)</f>
        <v>Operatingprofit/-loss</v>
      </c>
      <c r="E9051" s="1" t="s">
        <v>78</v>
      </c>
      <c r="F9051" s="2">
        <v>42004</v>
      </c>
      <c r="G9051" s="7">
        <v>821</v>
      </c>
    </row>
    <row r="9052" spans="1:7" x14ac:dyDescent="0.2">
      <c r="A9052" s="6">
        <v>11</v>
      </c>
      <c r="B9052" s="5" t="s">
        <v>15</v>
      </c>
      <c r="C9052" s="5" t="str">
        <f>VLOOKUP(Taulukko1[[#This Row],[Rivivalinta]],Sheet1!$C$1:$E$42,2,FALSE)</f>
        <v>Kontanta medel och kassabehållning hos centralbanker</v>
      </c>
      <c r="D9052" s="5" t="str">
        <f>VLOOKUP(Taulukko1[[#This Row],[Rivivalinta]],Sheet1!$C$1:$E$42,3,FALSE)</f>
        <v>Cash and cash balances at central banks</v>
      </c>
      <c r="E9052" s="1" t="s">
        <v>78</v>
      </c>
      <c r="F9052" s="2">
        <v>42004</v>
      </c>
      <c r="G9052" s="7">
        <v>409</v>
      </c>
    </row>
    <row r="9053" spans="1:7" x14ac:dyDescent="0.2">
      <c r="A9053" s="6">
        <v>12</v>
      </c>
      <c r="B9053" s="5" t="s">
        <v>16</v>
      </c>
      <c r="C9053" s="5" t="str">
        <f>VLOOKUP(Taulukko1[[#This Row],[Rivivalinta]],Sheet1!$C$1:$E$42,2,FALSE)</f>
        <v>Lån och förskott till kreditinstitut</v>
      </c>
      <c r="D9053" s="5" t="str">
        <f>VLOOKUP(Taulukko1[[#This Row],[Rivivalinta]],Sheet1!$C$1:$E$42,3,FALSE)</f>
        <v>Loans and advances to credit institutions</v>
      </c>
      <c r="E9053" s="1" t="s">
        <v>78</v>
      </c>
      <c r="F9053" s="2">
        <v>42004</v>
      </c>
      <c r="G9053" s="7">
        <v>528</v>
      </c>
    </row>
    <row r="9054" spans="1:7" x14ac:dyDescent="0.2">
      <c r="A9054" s="6">
        <v>13</v>
      </c>
      <c r="B9054" s="5" t="s">
        <v>17</v>
      </c>
      <c r="C9054" s="5" t="str">
        <f>VLOOKUP(Taulukko1[[#This Row],[Rivivalinta]],Sheet1!$C$1:$E$42,2,FALSE)</f>
        <v>Lån och förskott till allmänheten och offentliga samfund</v>
      </c>
      <c r="D9054" s="5" t="str">
        <f>VLOOKUP(Taulukko1[[#This Row],[Rivivalinta]],Sheet1!$C$1:$E$42,3,FALSE)</f>
        <v>Loans and advances to the public and public sector entities</v>
      </c>
      <c r="E9054" s="1" t="s">
        <v>78</v>
      </c>
      <c r="F9054" s="2">
        <v>42004</v>
      </c>
      <c r="G9054" s="7">
        <v>79605</v>
      </c>
    </row>
    <row r="9055" spans="1:7" x14ac:dyDescent="0.2">
      <c r="A9055" s="6">
        <v>14</v>
      </c>
      <c r="B9055" s="5" t="s">
        <v>18</v>
      </c>
      <c r="C9055" s="5" t="str">
        <f>VLOOKUP(Taulukko1[[#This Row],[Rivivalinta]],Sheet1!$C$1:$E$42,2,FALSE)</f>
        <v>Värdepapper</v>
      </c>
      <c r="D9055" s="5" t="str">
        <f>VLOOKUP(Taulukko1[[#This Row],[Rivivalinta]],Sheet1!$C$1:$E$42,3,FALSE)</f>
        <v>Debt securities</v>
      </c>
      <c r="E9055" s="1" t="s">
        <v>78</v>
      </c>
      <c r="F9055" s="2">
        <v>42004</v>
      </c>
      <c r="G9055" s="7">
        <v>693</v>
      </c>
    </row>
    <row r="9056" spans="1:7" x14ac:dyDescent="0.2">
      <c r="A9056" s="6">
        <v>15</v>
      </c>
      <c r="B9056" s="5" t="s">
        <v>238</v>
      </c>
      <c r="C9056" s="5" t="str">
        <f>VLOOKUP(Taulukko1[[#This Row],[Rivivalinta]],Sheet1!$C$1:$E$42,2,FALSE)</f>
        <v xml:space="preserve">Derivat </v>
      </c>
      <c r="D9056" s="5" t="str">
        <f>VLOOKUP(Taulukko1[[#This Row],[Rivivalinta]],Sheet1!$C$1:$E$42,3,FALSE)</f>
        <v xml:space="preserve">Derivatives </v>
      </c>
      <c r="E9056" s="1" t="s">
        <v>78</v>
      </c>
      <c r="F9056" s="2">
        <v>42004</v>
      </c>
      <c r="G9056" s="7"/>
    </row>
    <row r="9057" spans="1:7" x14ac:dyDescent="0.2">
      <c r="A9057" s="6">
        <v>16</v>
      </c>
      <c r="B9057" s="5" t="s">
        <v>20</v>
      </c>
      <c r="C9057" s="5" t="str">
        <f>VLOOKUP(Taulukko1[[#This Row],[Rivivalinta]],Sheet1!$C$1:$E$42,2,FALSE)</f>
        <v>Övriga tillgångar</v>
      </c>
      <c r="D9057" s="5" t="str">
        <f>VLOOKUP(Taulukko1[[#This Row],[Rivivalinta]],Sheet1!$C$1:$E$42,3,FALSE)</f>
        <v>Other assets</v>
      </c>
      <c r="E9057" s="1" t="s">
        <v>78</v>
      </c>
      <c r="F9057" s="2">
        <v>42004</v>
      </c>
      <c r="G9057" s="7">
        <v>10943</v>
      </c>
    </row>
    <row r="9058" spans="1:7" x14ac:dyDescent="0.2">
      <c r="A9058" s="6">
        <v>17</v>
      </c>
      <c r="B9058" s="5" t="s">
        <v>21</v>
      </c>
      <c r="C9058" s="5" t="str">
        <f>VLOOKUP(Taulukko1[[#This Row],[Rivivalinta]],Sheet1!$C$1:$E$42,2,FALSE)</f>
        <v>SUMMA TILLGÅNGAR</v>
      </c>
      <c r="D9058" s="5" t="str">
        <f>VLOOKUP(Taulukko1[[#This Row],[Rivivalinta]],Sheet1!$C$1:$E$42,3,FALSE)</f>
        <v>TOTAL ASSETS</v>
      </c>
      <c r="E9058" s="1" t="s">
        <v>78</v>
      </c>
      <c r="F9058" s="2">
        <v>42004</v>
      </c>
      <c r="G9058" s="7">
        <v>92178</v>
      </c>
    </row>
    <row r="9059" spans="1:7" x14ac:dyDescent="0.2">
      <c r="A9059" s="6">
        <v>18</v>
      </c>
      <c r="B9059" s="5" t="s">
        <v>22</v>
      </c>
      <c r="C9059" s="5" t="str">
        <f>VLOOKUP(Taulukko1[[#This Row],[Rivivalinta]],Sheet1!$C$1:$E$42,2,FALSE)</f>
        <v>Inlåning från kreditinstitut</v>
      </c>
      <c r="D9059" s="5" t="str">
        <f>VLOOKUP(Taulukko1[[#This Row],[Rivivalinta]],Sheet1!$C$1:$E$42,3,FALSE)</f>
        <v>Deposits from credit institutions</v>
      </c>
      <c r="E9059" s="1" t="s">
        <v>78</v>
      </c>
      <c r="F9059" s="2">
        <v>42004</v>
      </c>
      <c r="G9059" s="7">
        <v>14655</v>
      </c>
    </row>
    <row r="9060" spans="1:7" x14ac:dyDescent="0.2">
      <c r="A9060" s="6">
        <v>19</v>
      </c>
      <c r="B9060" s="5" t="s">
        <v>23</v>
      </c>
      <c r="C9060" s="5" t="str">
        <f>VLOOKUP(Taulukko1[[#This Row],[Rivivalinta]],Sheet1!$C$1:$E$42,2,FALSE)</f>
        <v>Inlåning från allmänheten och offentliga samfund</v>
      </c>
      <c r="D9060" s="5" t="str">
        <f>VLOOKUP(Taulukko1[[#This Row],[Rivivalinta]],Sheet1!$C$1:$E$42,3,FALSE)</f>
        <v>Deposits from the public and public sector entities</v>
      </c>
      <c r="E9060" s="1" t="s">
        <v>78</v>
      </c>
      <c r="F9060" s="2">
        <v>42004</v>
      </c>
      <c r="G9060" s="7">
        <v>64362</v>
      </c>
    </row>
    <row r="9061" spans="1:7" x14ac:dyDescent="0.2">
      <c r="A9061" s="6">
        <v>20</v>
      </c>
      <c r="B9061" s="5" t="s">
        <v>24</v>
      </c>
      <c r="C9061" s="5" t="str">
        <f>VLOOKUP(Taulukko1[[#This Row],[Rivivalinta]],Sheet1!$C$1:$E$42,2,FALSE)</f>
        <v>Emitterade skuldebrev</v>
      </c>
      <c r="D9061" s="5" t="str">
        <f>VLOOKUP(Taulukko1[[#This Row],[Rivivalinta]],Sheet1!$C$1:$E$42,3,FALSE)</f>
        <v>Debt securities issued</v>
      </c>
      <c r="E9061" s="1" t="s">
        <v>78</v>
      </c>
      <c r="F9061" s="2">
        <v>42004</v>
      </c>
      <c r="G9061" s="7">
        <v>1</v>
      </c>
    </row>
    <row r="9062" spans="1:7" x14ac:dyDescent="0.2">
      <c r="A9062" s="6">
        <v>22</v>
      </c>
      <c r="B9062" s="5" t="s">
        <v>19</v>
      </c>
      <c r="C9062" s="5" t="str">
        <f>VLOOKUP(Taulukko1[[#This Row],[Rivivalinta]],Sheet1!$C$1:$E$42,2,FALSE)</f>
        <v>Derivat</v>
      </c>
      <c r="D9062" s="5" t="str">
        <f>VLOOKUP(Taulukko1[[#This Row],[Rivivalinta]],Sheet1!$C$1:$E$42,3,FALSE)</f>
        <v>Derivatives</v>
      </c>
      <c r="E9062" s="1" t="s">
        <v>78</v>
      </c>
      <c r="F9062" s="2">
        <v>42004</v>
      </c>
      <c r="G9062" s="7"/>
    </row>
    <row r="9063" spans="1:7" x14ac:dyDescent="0.2">
      <c r="A9063" s="6">
        <v>23</v>
      </c>
      <c r="B9063" s="5" t="s">
        <v>25</v>
      </c>
      <c r="C9063" s="5" t="str">
        <f>VLOOKUP(Taulukko1[[#This Row],[Rivivalinta]],Sheet1!$C$1:$E$42,2,FALSE)</f>
        <v>Eget kapital</v>
      </c>
      <c r="D9063" s="5" t="str">
        <f>VLOOKUP(Taulukko1[[#This Row],[Rivivalinta]],Sheet1!$C$1:$E$42,3,FALSE)</f>
        <v>Total equity</v>
      </c>
      <c r="E9063" s="1" t="s">
        <v>78</v>
      </c>
      <c r="F9063" s="2">
        <v>42004</v>
      </c>
      <c r="G9063" s="7">
        <v>9164</v>
      </c>
    </row>
    <row r="9064" spans="1:7" x14ac:dyDescent="0.2">
      <c r="A9064" s="6">
        <v>21</v>
      </c>
      <c r="B9064" s="5" t="s">
        <v>26</v>
      </c>
      <c r="C9064" s="5" t="str">
        <f>VLOOKUP(Taulukko1[[#This Row],[Rivivalinta]],Sheet1!$C$1:$E$42,2,FALSE)</f>
        <v>Övriga skulder</v>
      </c>
      <c r="D9064" s="5" t="str">
        <f>VLOOKUP(Taulukko1[[#This Row],[Rivivalinta]],Sheet1!$C$1:$E$42,3,FALSE)</f>
        <v>Other liabilities</v>
      </c>
      <c r="E9064" s="1" t="s">
        <v>78</v>
      </c>
      <c r="F9064" s="2">
        <v>42004</v>
      </c>
      <c r="G9064" s="7">
        <v>3996</v>
      </c>
    </row>
    <row r="9065" spans="1:7" x14ac:dyDescent="0.2">
      <c r="A9065" s="6">
        <v>24</v>
      </c>
      <c r="B9065" s="5" t="s">
        <v>27</v>
      </c>
      <c r="C9065" s="5" t="str">
        <f>VLOOKUP(Taulukko1[[#This Row],[Rivivalinta]],Sheet1!$C$1:$E$42,2,FALSE)</f>
        <v>SUMMA EGET KAPITAL OCH SKULDER</v>
      </c>
      <c r="D9065" s="5" t="str">
        <f>VLOOKUP(Taulukko1[[#This Row],[Rivivalinta]],Sheet1!$C$1:$E$42,3,FALSE)</f>
        <v>TOTAL EQUITY AND LIABILITIES</v>
      </c>
      <c r="E9065" s="1" t="s">
        <v>78</v>
      </c>
      <c r="F9065" s="2">
        <v>42004</v>
      </c>
      <c r="G9065" s="7">
        <v>92178</v>
      </c>
    </row>
    <row r="9066" spans="1:7" x14ac:dyDescent="0.2">
      <c r="A9066" s="6">
        <v>25</v>
      </c>
      <c r="B9066" s="5" t="s">
        <v>28</v>
      </c>
      <c r="C9066" s="5" t="str">
        <f>VLOOKUP(Taulukko1[[#This Row],[Rivivalinta]],Sheet1!$C$1:$E$42,2,FALSE)</f>
        <v>Exponering utanför balansräkningen</v>
      </c>
      <c r="D9066" s="5" t="str">
        <f>VLOOKUP(Taulukko1[[#This Row],[Rivivalinta]],Sheet1!$C$1:$E$42,3,FALSE)</f>
        <v>Off balance sheet exposures</v>
      </c>
      <c r="E9066" s="1" t="s">
        <v>78</v>
      </c>
      <c r="F9066" s="2">
        <v>42004</v>
      </c>
      <c r="G9066" s="7">
        <v>3691</v>
      </c>
    </row>
    <row r="9067" spans="1:7" x14ac:dyDescent="0.2">
      <c r="A9067" s="6">
        <v>28</v>
      </c>
      <c r="B9067" s="5" t="s">
        <v>29</v>
      </c>
      <c r="C9067" s="5" t="str">
        <f>VLOOKUP(Taulukko1[[#This Row],[Rivivalinta]],Sheet1!$C$1:$E$42,2,FALSE)</f>
        <v>Kostnader/intäkter, %</v>
      </c>
      <c r="D9067" s="5" t="str">
        <f>VLOOKUP(Taulukko1[[#This Row],[Rivivalinta]],Sheet1!$C$1:$E$42,3,FALSE)</f>
        <v>Cost/income ratio, %</v>
      </c>
      <c r="E9067" s="1" t="s">
        <v>78</v>
      </c>
      <c r="F9067" s="2">
        <v>42004</v>
      </c>
      <c r="G9067" s="8">
        <v>0.5194508009153318</v>
      </c>
    </row>
    <row r="9068" spans="1:7" x14ac:dyDescent="0.2">
      <c r="A9068" s="6">
        <v>29</v>
      </c>
      <c r="B9068" s="5" t="s">
        <v>30</v>
      </c>
      <c r="C9068" s="5" t="str">
        <f>VLOOKUP(Taulukko1[[#This Row],[Rivivalinta]],Sheet1!$C$1:$E$42,2,FALSE)</f>
        <v>Nödlidande exponeringar/Exponeringar, %</v>
      </c>
      <c r="D9068" s="5" t="str">
        <f>VLOOKUP(Taulukko1[[#This Row],[Rivivalinta]],Sheet1!$C$1:$E$42,3,FALSE)</f>
        <v>Non-performing exposures/Exposures, %</v>
      </c>
      <c r="E9068" s="1" t="s">
        <v>78</v>
      </c>
      <c r="F9068" s="2">
        <v>42004</v>
      </c>
      <c r="G9068" s="8">
        <v>2.8323333209108186E-3</v>
      </c>
    </row>
    <row r="9069" spans="1:7" x14ac:dyDescent="0.2">
      <c r="A9069" s="6">
        <v>30</v>
      </c>
      <c r="B9069" s="5" t="s">
        <v>31</v>
      </c>
      <c r="C9069" s="5" t="str">
        <f>VLOOKUP(Taulukko1[[#This Row],[Rivivalinta]],Sheet1!$C$1:$E$42,2,FALSE)</f>
        <v>Upplupna avsättningar på nödlidande exponeringar/Nödlidande Exponeringar, %</v>
      </c>
      <c r="D9069" s="5" t="str">
        <f>VLOOKUP(Taulukko1[[#This Row],[Rivivalinta]],Sheet1!$C$1:$E$42,3,FALSE)</f>
        <v>Accumulated impairments on non-performing exposures/Non-performing exposures, %</v>
      </c>
      <c r="E9069" s="1" t="s">
        <v>78</v>
      </c>
      <c r="F9069" s="2">
        <v>42004</v>
      </c>
      <c r="G9069" s="8">
        <v>0.27631578947368424</v>
      </c>
    </row>
    <row r="9070" spans="1:7" x14ac:dyDescent="0.2">
      <c r="A9070" s="6">
        <v>31</v>
      </c>
      <c r="B9070" s="5" t="s">
        <v>32</v>
      </c>
      <c r="C9070" s="5" t="str">
        <f>VLOOKUP(Taulukko1[[#This Row],[Rivivalinta]],Sheet1!$C$1:$E$42,2,FALSE)</f>
        <v>Kapitalbas</v>
      </c>
      <c r="D9070" s="5" t="str">
        <f>VLOOKUP(Taulukko1[[#This Row],[Rivivalinta]],Sheet1!$C$1:$E$42,3,FALSE)</f>
        <v>Own funds</v>
      </c>
      <c r="E9070" s="1" t="s">
        <v>78</v>
      </c>
      <c r="F9070" s="2">
        <v>42004</v>
      </c>
      <c r="G9070" s="7">
        <v>11459.84117</v>
      </c>
    </row>
    <row r="9071" spans="1:7" x14ac:dyDescent="0.2">
      <c r="A9071" s="6">
        <v>32</v>
      </c>
      <c r="B9071" s="5" t="s">
        <v>33</v>
      </c>
      <c r="C9071" s="5" t="str">
        <f>VLOOKUP(Taulukko1[[#This Row],[Rivivalinta]],Sheet1!$C$1:$E$42,2,FALSE)</f>
        <v>Kärnprimärkapital (CET 1)</v>
      </c>
      <c r="D9071" s="5" t="str">
        <f>VLOOKUP(Taulukko1[[#This Row],[Rivivalinta]],Sheet1!$C$1:$E$42,3,FALSE)</f>
        <v>Common equity tier 1 capital (CET1)</v>
      </c>
      <c r="E9071" s="1" t="s">
        <v>78</v>
      </c>
      <c r="F9071" s="2">
        <v>42004</v>
      </c>
      <c r="G9071" s="7">
        <v>11243.49669</v>
      </c>
    </row>
    <row r="9072" spans="1:7" x14ac:dyDescent="0.2">
      <c r="A9072" s="6">
        <v>33</v>
      </c>
      <c r="B9072" s="5" t="s">
        <v>34</v>
      </c>
      <c r="C9072" s="5" t="str">
        <f>VLOOKUP(Taulukko1[[#This Row],[Rivivalinta]],Sheet1!$C$1:$E$42,2,FALSE)</f>
        <v>Övrigt primärkapital (AT 1)</v>
      </c>
      <c r="D9072" s="5" t="str">
        <f>VLOOKUP(Taulukko1[[#This Row],[Rivivalinta]],Sheet1!$C$1:$E$42,3,FALSE)</f>
        <v>Additional tier 1 capital (AT 1)</v>
      </c>
      <c r="E9072" s="1" t="s">
        <v>78</v>
      </c>
      <c r="F9072" s="2">
        <v>42004</v>
      </c>
      <c r="G9072" s="7"/>
    </row>
    <row r="9073" spans="1:7" x14ac:dyDescent="0.2">
      <c r="A9073" s="6">
        <v>34</v>
      </c>
      <c r="B9073" s="5" t="s">
        <v>35</v>
      </c>
      <c r="C9073" s="5" t="str">
        <f>VLOOKUP(Taulukko1[[#This Row],[Rivivalinta]],Sheet1!$C$1:$E$42,2,FALSE)</f>
        <v>Supplementärkapital (T2)</v>
      </c>
      <c r="D9073" s="5" t="str">
        <f>VLOOKUP(Taulukko1[[#This Row],[Rivivalinta]],Sheet1!$C$1:$E$42,3,FALSE)</f>
        <v>Tier 2 capital (T2)</v>
      </c>
      <c r="E9073" s="1" t="s">
        <v>78</v>
      </c>
      <c r="F9073" s="2">
        <v>42004</v>
      </c>
      <c r="G9073" s="7">
        <v>216.34448</v>
      </c>
    </row>
    <row r="9074" spans="1:7" x14ac:dyDescent="0.2">
      <c r="A9074" s="6">
        <v>35</v>
      </c>
      <c r="B9074" s="5" t="s">
        <v>36</v>
      </c>
      <c r="C9074" s="5" t="str">
        <f>VLOOKUP(Taulukko1[[#This Row],[Rivivalinta]],Sheet1!$C$1:$E$42,2,FALSE)</f>
        <v>Summa kapitalrelationer, %</v>
      </c>
      <c r="D9074" s="5" t="str">
        <f>VLOOKUP(Taulukko1[[#This Row],[Rivivalinta]],Sheet1!$C$1:$E$42,3,FALSE)</f>
        <v>Own funds ratio, %</v>
      </c>
      <c r="E9074" s="1" t="s">
        <v>78</v>
      </c>
      <c r="F9074" s="2">
        <v>42004</v>
      </c>
      <c r="G9074" s="8">
        <v>0.39465537317045118</v>
      </c>
    </row>
    <row r="9075" spans="1:7" x14ac:dyDescent="0.2">
      <c r="A9075" s="6">
        <v>36</v>
      </c>
      <c r="B9075" s="5" t="s">
        <v>37</v>
      </c>
      <c r="C9075" s="5" t="str">
        <f>VLOOKUP(Taulukko1[[#This Row],[Rivivalinta]],Sheet1!$C$1:$E$42,2,FALSE)</f>
        <v>Primärkapitalrelation, %</v>
      </c>
      <c r="D9075" s="5" t="str">
        <f>VLOOKUP(Taulukko1[[#This Row],[Rivivalinta]],Sheet1!$C$1:$E$42,3,FALSE)</f>
        <v>Tier 1 ratio, %</v>
      </c>
      <c r="E9075" s="1" t="s">
        <v>78</v>
      </c>
      <c r="F9075" s="2">
        <v>42004</v>
      </c>
      <c r="G9075" s="8">
        <v>0.38720487623762434</v>
      </c>
    </row>
    <row r="9076" spans="1:7" x14ac:dyDescent="0.2">
      <c r="A9076" s="6">
        <v>37</v>
      </c>
      <c r="B9076" s="5" t="s">
        <v>38</v>
      </c>
      <c r="C9076" s="5" t="str">
        <f>VLOOKUP(Taulukko1[[#This Row],[Rivivalinta]],Sheet1!$C$1:$E$42,2,FALSE)</f>
        <v>Kärnprimärkapitalrelation, %</v>
      </c>
      <c r="D9076" s="5" t="str">
        <f>VLOOKUP(Taulukko1[[#This Row],[Rivivalinta]],Sheet1!$C$1:$E$42,3,FALSE)</f>
        <v>CET 1 ratio, %</v>
      </c>
      <c r="E9076" s="1" t="s">
        <v>78</v>
      </c>
      <c r="F9076" s="2">
        <v>42004</v>
      </c>
      <c r="G9076" s="8">
        <v>0.38720487623762434</v>
      </c>
    </row>
    <row r="9077" spans="1:7" x14ac:dyDescent="0.2">
      <c r="A9077" s="6">
        <v>38</v>
      </c>
      <c r="B9077" s="5" t="s">
        <v>39</v>
      </c>
      <c r="C9077" s="5" t="str">
        <f>VLOOKUP(Taulukko1[[#This Row],[Rivivalinta]],Sheet1!$C$1:$E$42,2,FALSE)</f>
        <v>Summa exponeringsbelopp (RWA)</v>
      </c>
      <c r="D9077" s="5" t="str">
        <f>VLOOKUP(Taulukko1[[#This Row],[Rivivalinta]],Sheet1!$C$1:$E$42,3,FALSE)</f>
        <v>Total risk weighted assets (RWA)</v>
      </c>
      <c r="E9077" s="1" t="s">
        <v>78</v>
      </c>
      <c r="F9077" s="2">
        <v>42004</v>
      </c>
      <c r="G9077" s="7">
        <v>29037.590640000002</v>
      </c>
    </row>
    <row r="9078" spans="1:7" x14ac:dyDescent="0.2">
      <c r="A9078" s="6">
        <v>39</v>
      </c>
      <c r="B9078" s="5" t="s">
        <v>40</v>
      </c>
      <c r="C9078" s="5" t="str">
        <f>VLOOKUP(Taulukko1[[#This Row],[Rivivalinta]],Sheet1!$C$1:$E$42,2,FALSE)</f>
        <v>Exponeringsbelopp för kredit-, motpart- och utspädningsrisker</v>
      </c>
      <c r="D9078" s="5" t="str">
        <f>VLOOKUP(Taulukko1[[#This Row],[Rivivalinta]],Sheet1!$C$1:$E$42,3,FALSE)</f>
        <v>Credit and counterparty risks</v>
      </c>
      <c r="E9078" s="1" t="s">
        <v>78</v>
      </c>
      <c r="F9078" s="2">
        <v>42004</v>
      </c>
      <c r="G9078" s="7">
        <v>26480.698829999998</v>
      </c>
    </row>
    <row r="9079" spans="1:7" x14ac:dyDescent="0.2">
      <c r="A9079" s="6">
        <v>40</v>
      </c>
      <c r="B9079" s="5" t="s">
        <v>41</v>
      </c>
      <c r="C9079" s="5" t="str">
        <f>VLOOKUP(Taulukko1[[#This Row],[Rivivalinta]],Sheet1!$C$1:$E$42,2,FALSE)</f>
        <v>Exponeringsbelopp för positions-, valutakurs- och råvarurisker</v>
      </c>
      <c r="D9079" s="5" t="str">
        <f>VLOOKUP(Taulukko1[[#This Row],[Rivivalinta]],Sheet1!$C$1:$E$42,3,FALSE)</f>
        <v>Position, currency and commodity risks</v>
      </c>
      <c r="E9079" s="1" t="s">
        <v>78</v>
      </c>
      <c r="F9079" s="2">
        <v>42004</v>
      </c>
      <c r="G9079" s="7"/>
    </row>
    <row r="9080" spans="1:7" x14ac:dyDescent="0.2">
      <c r="A9080" s="6">
        <v>41</v>
      </c>
      <c r="B9080" s="5" t="s">
        <v>42</v>
      </c>
      <c r="C9080" s="5" t="str">
        <f>VLOOKUP(Taulukko1[[#This Row],[Rivivalinta]],Sheet1!$C$1:$E$42,2,FALSE)</f>
        <v>Exponeringsbelopp för operativ risk</v>
      </c>
      <c r="D9080" s="5" t="str">
        <f>VLOOKUP(Taulukko1[[#This Row],[Rivivalinta]],Sheet1!$C$1:$E$42,3,FALSE)</f>
        <v>Operational risks</v>
      </c>
      <c r="E9080" s="1" t="s">
        <v>78</v>
      </c>
      <c r="F9080" s="2">
        <v>42004</v>
      </c>
      <c r="G9080" s="7">
        <v>2556.8918100000001</v>
      </c>
    </row>
    <row r="9081" spans="1:7" x14ac:dyDescent="0.2">
      <c r="A9081" s="6">
        <v>42</v>
      </c>
      <c r="B9081" s="5" t="s">
        <v>43</v>
      </c>
      <c r="C9081" s="5" t="str">
        <f>VLOOKUP(Taulukko1[[#This Row],[Rivivalinta]],Sheet1!$C$1:$E$42,2,FALSE)</f>
        <v>Övriga riskexponeringar</v>
      </c>
      <c r="D9081" s="5" t="str">
        <f>VLOOKUP(Taulukko1[[#This Row],[Rivivalinta]],Sheet1!$C$1:$E$42,3,FALSE)</f>
        <v>Other risks</v>
      </c>
      <c r="E9081" s="1" t="s">
        <v>78</v>
      </c>
      <c r="F9081" s="2">
        <v>42004</v>
      </c>
      <c r="G9081" s="7"/>
    </row>
    <row r="9082" spans="1:7" x14ac:dyDescent="0.2">
      <c r="A9082" s="6">
        <v>1</v>
      </c>
      <c r="B9082" s="5" t="s">
        <v>5</v>
      </c>
      <c r="C9082" s="5" t="str">
        <f>VLOOKUP(Taulukko1[[#This Row],[Rivivalinta]],Sheet1!$C$1:$E$42,2,FALSE)</f>
        <v>Räntenetto</v>
      </c>
      <c r="D9082" s="5" t="str">
        <f>VLOOKUP(Taulukko1[[#This Row],[Rivivalinta]],Sheet1!$C$1:$E$42,3,FALSE)</f>
        <v>Net interest margin</v>
      </c>
      <c r="E9082" s="1" t="s">
        <v>79</v>
      </c>
      <c r="F9082" s="2">
        <v>42004</v>
      </c>
      <c r="G9082" s="7">
        <v>3519</v>
      </c>
    </row>
    <row r="9083" spans="1:7" x14ac:dyDescent="0.2">
      <c r="A9083" s="6">
        <v>2</v>
      </c>
      <c r="B9083" s="5" t="s">
        <v>6</v>
      </c>
      <c r="C9083" s="5" t="str">
        <f>VLOOKUP(Taulukko1[[#This Row],[Rivivalinta]],Sheet1!$C$1:$E$42,2,FALSE)</f>
        <v>Netto, avgifts- och provisionsintäkter</v>
      </c>
      <c r="D9083" s="5" t="str">
        <f>VLOOKUP(Taulukko1[[#This Row],[Rivivalinta]],Sheet1!$C$1:$E$42,3,FALSE)</f>
        <v>Net fee and commission income</v>
      </c>
      <c r="E9083" s="1" t="s">
        <v>79</v>
      </c>
      <c r="F9083" s="2">
        <v>42004</v>
      </c>
      <c r="G9083" s="7">
        <v>1684</v>
      </c>
    </row>
    <row r="9084" spans="1:7" x14ac:dyDescent="0.2">
      <c r="A9084" s="6">
        <v>3</v>
      </c>
      <c r="B9084" s="5" t="s">
        <v>7</v>
      </c>
      <c r="C9084" s="5" t="str">
        <f>VLOOKUP(Taulukko1[[#This Row],[Rivivalinta]],Sheet1!$C$1:$E$42,2,FALSE)</f>
        <v>Avgifts- och provisionsintäkter</v>
      </c>
      <c r="D9084" s="5" t="str">
        <f>VLOOKUP(Taulukko1[[#This Row],[Rivivalinta]],Sheet1!$C$1:$E$42,3,FALSE)</f>
        <v>Fee and commission income</v>
      </c>
      <c r="E9084" s="1" t="s">
        <v>79</v>
      </c>
      <c r="F9084" s="2">
        <v>42004</v>
      </c>
      <c r="G9084" s="7">
        <v>1956</v>
      </c>
    </row>
    <row r="9085" spans="1:7" x14ac:dyDescent="0.2">
      <c r="A9085" s="6">
        <v>4</v>
      </c>
      <c r="B9085" s="5" t="s">
        <v>8</v>
      </c>
      <c r="C9085" s="5" t="str">
        <f>VLOOKUP(Taulukko1[[#This Row],[Rivivalinta]],Sheet1!$C$1:$E$42,2,FALSE)</f>
        <v>Avgifts- och provisionskostnader</v>
      </c>
      <c r="D9085" s="5" t="str">
        <f>VLOOKUP(Taulukko1[[#This Row],[Rivivalinta]],Sheet1!$C$1:$E$42,3,FALSE)</f>
        <v>Fee and commission expenses</v>
      </c>
      <c r="E9085" s="1" t="s">
        <v>79</v>
      </c>
      <c r="F9085" s="2">
        <v>42004</v>
      </c>
      <c r="G9085" s="7">
        <v>272</v>
      </c>
    </row>
    <row r="9086" spans="1:7" x14ac:dyDescent="0.2">
      <c r="A9086" s="6">
        <v>5</v>
      </c>
      <c r="B9086" s="5" t="s">
        <v>9</v>
      </c>
      <c r="C9086" s="5" t="str">
        <f>VLOOKUP(Taulukko1[[#This Row],[Rivivalinta]],Sheet1!$C$1:$E$42,2,FALSE)</f>
        <v>Nettointäkter från handel och investeringar</v>
      </c>
      <c r="D9086" s="5" t="str">
        <f>VLOOKUP(Taulukko1[[#This Row],[Rivivalinta]],Sheet1!$C$1:$E$42,3,FALSE)</f>
        <v>Net trading and investing income</v>
      </c>
      <c r="E9086" s="1" t="s">
        <v>79</v>
      </c>
      <c r="F9086" s="2">
        <v>42004</v>
      </c>
      <c r="G9086" s="7">
        <v>4677</v>
      </c>
    </row>
    <row r="9087" spans="1:7" x14ac:dyDescent="0.2">
      <c r="A9087" s="6">
        <v>6</v>
      </c>
      <c r="B9087" s="5" t="s">
        <v>10</v>
      </c>
      <c r="C9087" s="5" t="str">
        <f>VLOOKUP(Taulukko1[[#This Row],[Rivivalinta]],Sheet1!$C$1:$E$42,2,FALSE)</f>
        <v>Övriga intäkter</v>
      </c>
      <c r="D9087" s="5" t="str">
        <f>VLOOKUP(Taulukko1[[#This Row],[Rivivalinta]],Sheet1!$C$1:$E$42,3,FALSE)</f>
        <v>Other income</v>
      </c>
      <c r="E9087" s="1" t="s">
        <v>79</v>
      </c>
      <c r="F9087" s="2">
        <v>42004</v>
      </c>
      <c r="G9087" s="7">
        <v>316</v>
      </c>
    </row>
    <row r="9088" spans="1:7" x14ac:dyDescent="0.2">
      <c r="A9088" s="6">
        <v>7</v>
      </c>
      <c r="B9088" s="5" t="s">
        <v>11</v>
      </c>
      <c r="C9088" s="5" t="str">
        <f>VLOOKUP(Taulukko1[[#This Row],[Rivivalinta]],Sheet1!$C$1:$E$42,2,FALSE)</f>
        <v>Totala inkomster</v>
      </c>
      <c r="D9088" s="5" t="str">
        <f>VLOOKUP(Taulukko1[[#This Row],[Rivivalinta]],Sheet1!$C$1:$E$42,3,FALSE)</f>
        <v>Total income</v>
      </c>
      <c r="E9088" s="1" t="s">
        <v>79</v>
      </c>
      <c r="F9088" s="2">
        <v>42004</v>
      </c>
      <c r="G9088" s="7">
        <v>10196</v>
      </c>
    </row>
    <row r="9089" spans="1:7" x14ac:dyDescent="0.2">
      <c r="A9089" s="6">
        <v>8</v>
      </c>
      <c r="B9089" s="5" t="s">
        <v>12</v>
      </c>
      <c r="C9089" s="5" t="str">
        <f>VLOOKUP(Taulukko1[[#This Row],[Rivivalinta]],Sheet1!$C$1:$E$42,2,FALSE)</f>
        <v>Totala kostnader</v>
      </c>
      <c r="D9089" s="5" t="str">
        <f>VLOOKUP(Taulukko1[[#This Row],[Rivivalinta]],Sheet1!$C$1:$E$42,3,FALSE)</f>
        <v>Total expenses</v>
      </c>
      <c r="E9089" s="1" t="s">
        <v>79</v>
      </c>
      <c r="F9089" s="2">
        <v>42004</v>
      </c>
      <c r="G9089" s="7">
        <v>4949</v>
      </c>
    </row>
    <row r="9090" spans="1:7" x14ac:dyDescent="0.2">
      <c r="A9090" s="6">
        <v>9</v>
      </c>
      <c r="B9090" s="5" t="s">
        <v>13</v>
      </c>
      <c r="C9090" s="5" t="str">
        <f>VLOOKUP(Taulukko1[[#This Row],[Rivivalinta]],Sheet1!$C$1:$E$42,2,FALSE)</f>
        <v>Nedskrivningar av lån och fordringar</v>
      </c>
      <c r="D9090" s="5" t="str">
        <f>VLOOKUP(Taulukko1[[#This Row],[Rivivalinta]],Sheet1!$C$1:$E$42,3,FALSE)</f>
        <v>Impairments on loans and receivables</v>
      </c>
      <c r="E9090" s="1" t="s">
        <v>79</v>
      </c>
      <c r="F9090" s="2">
        <v>42004</v>
      </c>
      <c r="G9090" s="7">
        <v>-101</v>
      </c>
    </row>
    <row r="9091" spans="1:7" x14ac:dyDescent="0.2">
      <c r="A9091" s="6">
        <v>10</v>
      </c>
      <c r="B9091" s="5" t="s">
        <v>14</v>
      </c>
      <c r="C9091" s="5" t="str">
        <f>VLOOKUP(Taulukko1[[#This Row],[Rivivalinta]],Sheet1!$C$1:$E$42,2,FALSE)</f>
        <v>Rörelsevinst/-förlust</v>
      </c>
      <c r="D9091" s="5" t="str">
        <f>VLOOKUP(Taulukko1[[#This Row],[Rivivalinta]],Sheet1!$C$1:$E$42,3,FALSE)</f>
        <v>Operatingprofit/-loss</v>
      </c>
      <c r="E9091" s="1" t="s">
        <v>79</v>
      </c>
      <c r="F9091" s="2">
        <v>42004</v>
      </c>
      <c r="G9091" s="7">
        <v>5346</v>
      </c>
    </row>
    <row r="9092" spans="1:7" x14ac:dyDescent="0.2">
      <c r="A9092" s="6">
        <v>11</v>
      </c>
      <c r="B9092" s="5" t="s">
        <v>15</v>
      </c>
      <c r="C9092" s="5" t="str">
        <f>VLOOKUP(Taulukko1[[#This Row],[Rivivalinta]],Sheet1!$C$1:$E$42,2,FALSE)</f>
        <v>Kontanta medel och kassabehållning hos centralbanker</v>
      </c>
      <c r="D9092" s="5" t="str">
        <f>VLOOKUP(Taulukko1[[#This Row],[Rivivalinta]],Sheet1!$C$1:$E$42,3,FALSE)</f>
        <v>Cash and cash balances at central banks</v>
      </c>
      <c r="E9092" s="1" t="s">
        <v>79</v>
      </c>
      <c r="F9092" s="2">
        <v>42004</v>
      </c>
      <c r="G9092" s="7">
        <v>2857</v>
      </c>
    </row>
    <row r="9093" spans="1:7" x14ac:dyDescent="0.2">
      <c r="A9093" s="6">
        <v>12</v>
      </c>
      <c r="B9093" s="5" t="s">
        <v>16</v>
      </c>
      <c r="C9093" s="5" t="str">
        <f>VLOOKUP(Taulukko1[[#This Row],[Rivivalinta]],Sheet1!$C$1:$E$42,2,FALSE)</f>
        <v>Lån och förskott till kreditinstitut</v>
      </c>
      <c r="D9093" s="5" t="str">
        <f>VLOOKUP(Taulukko1[[#This Row],[Rivivalinta]],Sheet1!$C$1:$E$42,3,FALSE)</f>
        <v>Loans and advances to credit institutions</v>
      </c>
      <c r="E9093" s="1" t="s">
        <v>79</v>
      </c>
      <c r="F9093" s="2">
        <v>42004</v>
      </c>
      <c r="G9093" s="7">
        <v>9183</v>
      </c>
    </row>
    <row r="9094" spans="1:7" x14ac:dyDescent="0.2">
      <c r="A9094" s="6">
        <v>13</v>
      </c>
      <c r="B9094" s="5" t="s">
        <v>17</v>
      </c>
      <c r="C9094" s="5" t="str">
        <f>VLOOKUP(Taulukko1[[#This Row],[Rivivalinta]],Sheet1!$C$1:$E$42,2,FALSE)</f>
        <v>Lån och förskott till allmänheten och offentliga samfund</v>
      </c>
      <c r="D9094" s="5" t="str">
        <f>VLOOKUP(Taulukko1[[#This Row],[Rivivalinta]],Sheet1!$C$1:$E$42,3,FALSE)</f>
        <v>Loans and advances to the public and public sector entities</v>
      </c>
      <c r="E9094" s="1" t="s">
        <v>79</v>
      </c>
      <c r="F9094" s="2">
        <v>42004</v>
      </c>
      <c r="G9094" s="7">
        <v>229003</v>
      </c>
    </row>
    <row r="9095" spans="1:7" x14ac:dyDescent="0.2">
      <c r="A9095" s="6">
        <v>14</v>
      </c>
      <c r="B9095" s="5" t="s">
        <v>18</v>
      </c>
      <c r="C9095" s="5" t="str">
        <f>VLOOKUP(Taulukko1[[#This Row],[Rivivalinta]],Sheet1!$C$1:$E$42,2,FALSE)</f>
        <v>Värdepapper</v>
      </c>
      <c r="D9095" s="5" t="str">
        <f>VLOOKUP(Taulukko1[[#This Row],[Rivivalinta]],Sheet1!$C$1:$E$42,3,FALSE)</f>
        <v>Debt securities</v>
      </c>
      <c r="E9095" s="1" t="s">
        <v>79</v>
      </c>
      <c r="F9095" s="2">
        <v>42004</v>
      </c>
      <c r="G9095" s="7">
        <v>5175</v>
      </c>
    </row>
    <row r="9096" spans="1:7" x14ac:dyDescent="0.2">
      <c r="A9096" s="6">
        <v>15</v>
      </c>
      <c r="B9096" s="5" t="s">
        <v>238</v>
      </c>
      <c r="C9096" s="5" t="str">
        <f>VLOOKUP(Taulukko1[[#This Row],[Rivivalinta]],Sheet1!$C$1:$E$42,2,FALSE)</f>
        <v xml:space="preserve">Derivat </v>
      </c>
      <c r="D9096" s="5" t="str">
        <f>VLOOKUP(Taulukko1[[#This Row],[Rivivalinta]],Sheet1!$C$1:$E$42,3,FALSE)</f>
        <v xml:space="preserve">Derivatives </v>
      </c>
      <c r="E9096" s="1" t="s">
        <v>79</v>
      </c>
      <c r="F9096" s="2">
        <v>42004</v>
      </c>
      <c r="G9096" s="7">
        <v>354</v>
      </c>
    </row>
    <row r="9097" spans="1:7" x14ac:dyDescent="0.2">
      <c r="A9097" s="6">
        <v>16</v>
      </c>
      <c r="B9097" s="5" t="s">
        <v>20</v>
      </c>
      <c r="C9097" s="5" t="str">
        <f>VLOOKUP(Taulukko1[[#This Row],[Rivivalinta]],Sheet1!$C$1:$E$42,2,FALSE)</f>
        <v>Övriga tillgångar</v>
      </c>
      <c r="D9097" s="5" t="str">
        <f>VLOOKUP(Taulukko1[[#This Row],[Rivivalinta]],Sheet1!$C$1:$E$42,3,FALSE)</f>
        <v>Other assets</v>
      </c>
      <c r="E9097" s="1" t="s">
        <v>79</v>
      </c>
      <c r="F9097" s="2">
        <v>42004</v>
      </c>
      <c r="G9097" s="7">
        <v>33894</v>
      </c>
    </row>
    <row r="9098" spans="1:7" x14ac:dyDescent="0.2">
      <c r="A9098" s="6">
        <v>17</v>
      </c>
      <c r="B9098" s="5" t="s">
        <v>21</v>
      </c>
      <c r="C9098" s="5" t="str">
        <f>VLOOKUP(Taulukko1[[#This Row],[Rivivalinta]],Sheet1!$C$1:$E$42,2,FALSE)</f>
        <v>SUMMA TILLGÅNGAR</v>
      </c>
      <c r="D9098" s="5" t="str">
        <f>VLOOKUP(Taulukko1[[#This Row],[Rivivalinta]],Sheet1!$C$1:$E$42,3,FALSE)</f>
        <v>TOTAL ASSETS</v>
      </c>
      <c r="E9098" s="1" t="s">
        <v>79</v>
      </c>
      <c r="F9098" s="2">
        <v>42004</v>
      </c>
      <c r="G9098" s="7">
        <v>280466</v>
      </c>
    </row>
    <row r="9099" spans="1:7" x14ac:dyDescent="0.2">
      <c r="A9099" s="6">
        <v>18</v>
      </c>
      <c r="B9099" s="5" t="s">
        <v>22</v>
      </c>
      <c r="C9099" s="5" t="str">
        <f>VLOOKUP(Taulukko1[[#This Row],[Rivivalinta]],Sheet1!$C$1:$E$42,2,FALSE)</f>
        <v>Inlåning från kreditinstitut</v>
      </c>
      <c r="D9099" s="5" t="str">
        <f>VLOOKUP(Taulukko1[[#This Row],[Rivivalinta]],Sheet1!$C$1:$E$42,3,FALSE)</f>
        <v>Deposits from credit institutions</v>
      </c>
      <c r="E9099" s="1" t="s">
        <v>79</v>
      </c>
      <c r="F9099" s="2">
        <v>42004</v>
      </c>
      <c r="G9099" s="7"/>
    </row>
    <row r="9100" spans="1:7" x14ac:dyDescent="0.2">
      <c r="A9100" s="6">
        <v>19</v>
      </c>
      <c r="B9100" s="5" t="s">
        <v>23</v>
      </c>
      <c r="C9100" s="5" t="str">
        <f>VLOOKUP(Taulukko1[[#This Row],[Rivivalinta]],Sheet1!$C$1:$E$42,2,FALSE)</f>
        <v>Inlåning från allmänheten och offentliga samfund</v>
      </c>
      <c r="D9100" s="5" t="str">
        <f>VLOOKUP(Taulukko1[[#This Row],[Rivivalinta]],Sheet1!$C$1:$E$42,3,FALSE)</f>
        <v>Deposits from the public and public sector entities</v>
      </c>
      <c r="E9100" s="1" t="s">
        <v>79</v>
      </c>
      <c r="F9100" s="2">
        <v>42004</v>
      </c>
      <c r="G9100" s="7">
        <v>227553</v>
      </c>
    </row>
    <row r="9101" spans="1:7" x14ac:dyDescent="0.2">
      <c r="A9101" s="6">
        <v>20</v>
      </c>
      <c r="B9101" s="5" t="s">
        <v>24</v>
      </c>
      <c r="C9101" s="5" t="str">
        <f>VLOOKUP(Taulukko1[[#This Row],[Rivivalinta]],Sheet1!$C$1:$E$42,2,FALSE)</f>
        <v>Emitterade skuldebrev</v>
      </c>
      <c r="D9101" s="5" t="str">
        <f>VLOOKUP(Taulukko1[[#This Row],[Rivivalinta]],Sheet1!$C$1:$E$42,3,FALSE)</f>
        <v>Debt securities issued</v>
      </c>
      <c r="E9101" s="1" t="s">
        <v>79</v>
      </c>
      <c r="F9101" s="2">
        <v>42004</v>
      </c>
      <c r="G9101" s="7">
        <v>1</v>
      </c>
    </row>
    <row r="9102" spans="1:7" x14ac:dyDescent="0.2">
      <c r="A9102" s="6">
        <v>22</v>
      </c>
      <c r="B9102" s="5" t="s">
        <v>19</v>
      </c>
      <c r="C9102" s="5" t="str">
        <f>VLOOKUP(Taulukko1[[#This Row],[Rivivalinta]],Sheet1!$C$1:$E$42,2,FALSE)</f>
        <v>Derivat</v>
      </c>
      <c r="D9102" s="5" t="str">
        <f>VLOOKUP(Taulukko1[[#This Row],[Rivivalinta]],Sheet1!$C$1:$E$42,3,FALSE)</f>
        <v>Derivatives</v>
      </c>
      <c r="E9102" s="1" t="s">
        <v>79</v>
      </c>
      <c r="F9102" s="2">
        <v>42004</v>
      </c>
      <c r="G9102" s="7">
        <v>351</v>
      </c>
    </row>
    <row r="9103" spans="1:7" x14ac:dyDescent="0.2">
      <c r="A9103" s="6">
        <v>23</v>
      </c>
      <c r="B9103" s="5" t="s">
        <v>25</v>
      </c>
      <c r="C9103" s="5" t="str">
        <f>VLOOKUP(Taulukko1[[#This Row],[Rivivalinta]],Sheet1!$C$1:$E$42,2,FALSE)</f>
        <v>Eget kapital</v>
      </c>
      <c r="D9103" s="5" t="str">
        <f>VLOOKUP(Taulukko1[[#This Row],[Rivivalinta]],Sheet1!$C$1:$E$42,3,FALSE)</f>
        <v>Total equity</v>
      </c>
      <c r="E9103" s="1" t="s">
        <v>79</v>
      </c>
      <c r="F9103" s="2">
        <v>42004</v>
      </c>
      <c r="G9103" s="7">
        <v>41527</v>
      </c>
    </row>
    <row r="9104" spans="1:7" x14ac:dyDescent="0.2">
      <c r="A9104" s="6">
        <v>21</v>
      </c>
      <c r="B9104" s="5" t="s">
        <v>26</v>
      </c>
      <c r="C9104" s="5" t="str">
        <f>VLOOKUP(Taulukko1[[#This Row],[Rivivalinta]],Sheet1!$C$1:$E$42,2,FALSE)</f>
        <v>Övriga skulder</v>
      </c>
      <c r="D9104" s="5" t="str">
        <f>VLOOKUP(Taulukko1[[#This Row],[Rivivalinta]],Sheet1!$C$1:$E$42,3,FALSE)</f>
        <v>Other liabilities</v>
      </c>
      <c r="E9104" s="1" t="s">
        <v>79</v>
      </c>
      <c r="F9104" s="2">
        <v>42004</v>
      </c>
      <c r="G9104" s="7">
        <v>11034</v>
      </c>
    </row>
    <row r="9105" spans="1:7" x14ac:dyDescent="0.2">
      <c r="A9105" s="6">
        <v>24</v>
      </c>
      <c r="B9105" s="5" t="s">
        <v>27</v>
      </c>
      <c r="C9105" s="5" t="str">
        <f>VLOOKUP(Taulukko1[[#This Row],[Rivivalinta]],Sheet1!$C$1:$E$42,2,FALSE)</f>
        <v>SUMMA EGET KAPITAL OCH SKULDER</v>
      </c>
      <c r="D9105" s="5" t="str">
        <f>VLOOKUP(Taulukko1[[#This Row],[Rivivalinta]],Sheet1!$C$1:$E$42,3,FALSE)</f>
        <v>TOTAL EQUITY AND LIABILITIES</v>
      </c>
      <c r="E9105" s="1" t="s">
        <v>79</v>
      </c>
      <c r="F9105" s="2">
        <v>42004</v>
      </c>
      <c r="G9105" s="7">
        <v>280466</v>
      </c>
    </row>
    <row r="9106" spans="1:7" x14ac:dyDescent="0.2">
      <c r="A9106" s="6">
        <v>25</v>
      </c>
      <c r="B9106" s="5" t="s">
        <v>28</v>
      </c>
      <c r="C9106" s="5" t="str">
        <f>VLOOKUP(Taulukko1[[#This Row],[Rivivalinta]],Sheet1!$C$1:$E$42,2,FALSE)</f>
        <v>Exponering utanför balansräkningen</v>
      </c>
      <c r="D9106" s="5" t="str">
        <f>VLOOKUP(Taulukko1[[#This Row],[Rivivalinta]],Sheet1!$C$1:$E$42,3,FALSE)</f>
        <v>Off balance sheet exposures</v>
      </c>
      <c r="E9106" s="1" t="s">
        <v>79</v>
      </c>
      <c r="F9106" s="2">
        <v>42004</v>
      </c>
      <c r="G9106" s="7">
        <v>10871</v>
      </c>
    </row>
    <row r="9107" spans="1:7" x14ac:dyDescent="0.2">
      <c r="A9107" s="6">
        <v>28</v>
      </c>
      <c r="B9107" s="5" t="s">
        <v>29</v>
      </c>
      <c r="C9107" s="5" t="str">
        <f>VLOOKUP(Taulukko1[[#This Row],[Rivivalinta]],Sheet1!$C$1:$E$42,2,FALSE)</f>
        <v>Kostnader/intäkter, %</v>
      </c>
      <c r="D9107" s="5" t="str">
        <f>VLOOKUP(Taulukko1[[#This Row],[Rivivalinta]],Sheet1!$C$1:$E$42,3,FALSE)</f>
        <v>Cost/income ratio, %</v>
      </c>
      <c r="E9107" s="1" t="s">
        <v>79</v>
      </c>
      <c r="F9107" s="2">
        <v>42004</v>
      </c>
      <c r="G9107" s="8">
        <v>0.3689184835141231</v>
      </c>
    </row>
    <row r="9108" spans="1:7" x14ac:dyDescent="0.2">
      <c r="A9108" s="6">
        <v>29</v>
      </c>
      <c r="B9108" s="5" t="s">
        <v>30</v>
      </c>
      <c r="C9108" s="5" t="str">
        <f>VLOOKUP(Taulukko1[[#This Row],[Rivivalinta]],Sheet1!$C$1:$E$42,2,FALSE)</f>
        <v>Nödlidande exponeringar/Exponeringar, %</v>
      </c>
      <c r="D9108" s="5" t="str">
        <f>VLOOKUP(Taulukko1[[#This Row],[Rivivalinta]],Sheet1!$C$1:$E$42,3,FALSE)</f>
        <v>Non-performing exposures/Exposures, %</v>
      </c>
      <c r="E9108" s="1" t="s">
        <v>79</v>
      </c>
      <c r="F9108" s="2">
        <v>42004</v>
      </c>
      <c r="G9108" s="8">
        <v>7.5749757476934508E-3</v>
      </c>
    </row>
    <row r="9109" spans="1:7" x14ac:dyDescent="0.2">
      <c r="A9109" s="6">
        <v>30</v>
      </c>
      <c r="B9109" s="5" t="s">
        <v>31</v>
      </c>
      <c r="C9109" s="5" t="str">
        <f>VLOOKUP(Taulukko1[[#This Row],[Rivivalinta]],Sheet1!$C$1:$E$42,2,FALSE)</f>
        <v>Upplupna avsättningar på nödlidande exponeringar/Nödlidande Exponeringar, %</v>
      </c>
      <c r="D9109" s="5" t="str">
        <f>VLOOKUP(Taulukko1[[#This Row],[Rivivalinta]],Sheet1!$C$1:$E$42,3,FALSE)</f>
        <v>Accumulated impairments on non-performing exposures/Non-performing exposures, %</v>
      </c>
      <c r="E9109" s="1" t="s">
        <v>79</v>
      </c>
      <c r="F9109" s="2">
        <v>42004</v>
      </c>
      <c r="G9109" s="8">
        <v>0.27465940054495913</v>
      </c>
    </row>
    <row r="9110" spans="1:7" x14ac:dyDescent="0.2">
      <c r="A9110" s="6">
        <v>31</v>
      </c>
      <c r="B9110" s="5" t="s">
        <v>32</v>
      </c>
      <c r="C9110" s="5" t="str">
        <f>VLOOKUP(Taulukko1[[#This Row],[Rivivalinta]],Sheet1!$C$1:$E$42,2,FALSE)</f>
        <v>Kapitalbas</v>
      </c>
      <c r="D9110" s="5" t="str">
        <f>VLOOKUP(Taulukko1[[#This Row],[Rivivalinta]],Sheet1!$C$1:$E$42,3,FALSE)</f>
        <v>Own funds</v>
      </c>
      <c r="E9110" s="1" t="s">
        <v>79</v>
      </c>
      <c r="F9110" s="2">
        <v>42004</v>
      </c>
      <c r="G9110" s="7">
        <v>47962.727310000002</v>
      </c>
    </row>
    <row r="9111" spans="1:7" x14ac:dyDescent="0.2">
      <c r="A9111" s="6">
        <v>32</v>
      </c>
      <c r="B9111" s="5" t="s">
        <v>33</v>
      </c>
      <c r="C9111" s="5" t="str">
        <f>VLOOKUP(Taulukko1[[#This Row],[Rivivalinta]],Sheet1!$C$1:$E$42,2,FALSE)</f>
        <v>Kärnprimärkapital (CET 1)</v>
      </c>
      <c r="D9111" s="5" t="str">
        <f>VLOOKUP(Taulukko1[[#This Row],[Rivivalinta]],Sheet1!$C$1:$E$42,3,FALSE)</f>
        <v>Common equity tier 1 capital (CET1)</v>
      </c>
      <c r="E9111" s="1" t="s">
        <v>79</v>
      </c>
      <c r="F9111" s="2">
        <v>42004</v>
      </c>
      <c r="G9111" s="7">
        <v>47953.140200000002</v>
      </c>
    </row>
    <row r="9112" spans="1:7" x14ac:dyDescent="0.2">
      <c r="A9112" s="6">
        <v>33</v>
      </c>
      <c r="B9112" s="5" t="s">
        <v>34</v>
      </c>
      <c r="C9112" s="5" t="str">
        <f>VLOOKUP(Taulukko1[[#This Row],[Rivivalinta]],Sheet1!$C$1:$E$42,2,FALSE)</f>
        <v>Övrigt primärkapital (AT 1)</v>
      </c>
      <c r="D9112" s="5" t="str">
        <f>VLOOKUP(Taulukko1[[#This Row],[Rivivalinta]],Sheet1!$C$1:$E$42,3,FALSE)</f>
        <v>Additional tier 1 capital (AT 1)</v>
      </c>
      <c r="E9112" s="1" t="s">
        <v>79</v>
      </c>
      <c r="F9112" s="2">
        <v>42004</v>
      </c>
      <c r="G9112" s="7"/>
    </row>
    <row r="9113" spans="1:7" x14ac:dyDescent="0.2">
      <c r="A9113" s="6">
        <v>34</v>
      </c>
      <c r="B9113" s="5" t="s">
        <v>35</v>
      </c>
      <c r="C9113" s="5" t="str">
        <f>VLOOKUP(Taulukko1[[#This Row],[Rivivalinta]],Sheet1!$C$1:$E$42,2,FALSE)</f>
        <v>Supplementärkapital (T2)</v>
      </c>
      <c r="D9113" s="5" t="str">
        <f>VLOOKUP(Taulukko1[[#This Row],[Rivivalinta]],Sheet1!$C$1:$E$42,3,FALSE)</f>
        <v>Tier 2 capital (T2)</v>
      </c>
      <c r="E9113" s="1" t="s">
        <v>79</v>
      </c>
      <c r="F9113" s="2">
        <v>42004</v>
      </c>
      <c r="G9113" s="7">
        <v>9.5871100000000009</v>
      </c>
    </row>
    <row r="9114" spans="1:7" x14ac:dyDescent="0.2">
      <c r="A9114" s="6">
        <v>35</v>
      </c>
      <c r="B9114" s="5" t="s">
        <v>36</v>
      </c>
      <c r="C9114" s="5" t="str">
        <f>VLOOKUP(Taulukko1[[#This Row],[Rivivalinta]],Sheet1!$C$1:$E$42,2,FALSE)</f>
        <v>Summa kapitalrelationer, %</v>
      </c>
      <c r="D9114" s="5" t="str">
        <f>VLOOKUP(Taulukko1[[#This Row],[Rivivalinta]],Sheet1!$C$1:$E$42,3,FALSE)</f>
        <v>Own funds ratio, %</v>
      </c>
      <c r="E9114" s="1" t="s">
        <v>79</v>
      </c>
      <c r="F9114" s="2">
        <v>42004</v>
      </c>
      <c r="G9114" s="8">
        <v>0.50341758336102327</v>
      </c>
    </row>
    <row r="9115" spans="1:7" x14ac:dyDescent="0.2">
      <c r="A9115" s="6">
        <v>36</v>
      </c>
      <c r="B9115" s="5" t="s">
        <v>37</v>
      </c>
      <c r="C9115" s="5" t="str">
        <f>VLOOKUP(Taulukko1[[#This Row],[Rivivalinta]],Sheet1!$C$1:$E$42,2,FALSE)</f>
        <v>Primärkapitalrelation, %</v>
      </c>
      <c r="D9115" s="5" t="str">
        <f>VLOOKUP(Taulukko1[[#This Row],[Rivivalinta]],Sheet1!$C$1:$E$42,3,FALSE)</f>
        <v>Tier 1 ratio, %</v>
      </c>
      <c r="E9115" s="1" t="s">
        <v>79</v>
      </c>
      <c r="F9115" s="2">
        <v>42004</v>
      </c>
      <c r="G9115" s="8">
        <v>0.50331695689505052</v>
      </c>
    </row>
    <row r="9116" spans="1:7" x14ac:dyDescent="0.2">
      <c r="A9116" s="6">
        <v>37</v>
      </c>
      <c r="B9116" s="5" t="s">
        <v>38</v>
      </c>
      <c r="C9116" s="5" t="str">
        <f>VLOOKUP(Taulukko1[[#This Row],[Rivivalinta]],Sheet1!$C$1:$E$42,2,FALSE)</f>
        <v>Kärnprimärkapitalrelation, %</v>
      </c>
      <c r="D9116" s="5" t="str">
        <f>VLOOKUP(Taulukko1[[#This Row],[Rivivalinta]],Sheet1!$C$1:$E$42,3,FALSE)</f>
        <v>CET 1 ratio, %</v>
      </c>
      <c r="E9116" s="1" t="s">
        <v>79</v>
      </c>
      <c r="F9116" s="2">
        <v>42004</v>
      </c>
      <c r="G9116" s="8">
        <v>0.50331695689505052</v>
      </c>
    </row>
    <row r="9117" spans="1:7" x14ac:dyDescent="0.2">
      <c r="A9117" s="6">
        <v>38</v>
      </c>
      <c r="B9117" s="5" t="s">
        <v>39</v>
      </c>
      <c r="C9117" s="5" t="str">
        <f>VLOOKUP(Taulukko1[[#This Row],[Rivivalinta]],Sheet1!$C$1:$E$42,2,FALSE)</f>
        <v>Summa exponeringsbelopp (RWA)</v>
      </c>
      <c r="D9117" s="5" t="str">
        <f>VLOOKUP(Taulukko1[[#This Row],[Rivivalinta]],Sheet1!$C$1:$E$42,3,FALSE)</f>
        <v>Total risk weighted assets (RWA)</v>
      </c>
      <c r="E9117" s="1" t="s">
        <v>79</v>
      </c>
      <c r="F9117" s="2">
        <v>42004</v>
      </c>
      <c r="G9117" s="7">
        <v>95274.239310000004</v>
      </c>
    </row>
    <row r="9118" spans="1:7" x14ac:dyDescent="0.2">
      <c r="A9118" s="6">
        <v>39</v>
      </c>
      <c r="B9118" s="5" t="s">
        <v>40</v>
      </c>
      <c r="C9118" s="5" t="str">
        <f>VLOOKUP(Taulukko1[[#This Row],[Rivivalinta]],Sheet1!$C$1:$E$42,2,FALSE)</f>
        <v>Exponeringsbelopp för kredit-, motpart- och utspädningsrisker</v>
      </c>
      <c r="D9118" s="5" t="str">
        <f>VLOOKUP(Taulukko1[[#This Row],[Rivivalinta]],Sheet1!$C$1:$E$42,3,FALSE)</f>
        <v>Credit and counterparty risks</v>
      </c>
      <c r="E9118" s="1" t="s">
        <v>79</v>
      </c>
      <c r="F9118" s="2">
        <v>42004</v>
      </c>
      <c r="G9118" s="7">
        <v>85671.421010000005</v>
      </c>
    </row>
    <row r="9119" spans="1:7" x14ac:dyDescent="0.2">
      <c r="A9119" s="6">
        <v>40</v>
      </c>
      <c r="B9119" s="5" t="s">
        <v>41</v>
      </c>
      <c r="C9119" s="5" t="str">
        <f>VLOOKUP(Taulukko1[[#This Row],[Rivivalinta]],Sheet1!$C$1:$E$42,2,FALSE)</f>
        <v>Exponeringsbelopp för positions-, valutakurs- och råvarurisker</v>
      </c>
      <c r="D9119" s="5" t="str">
        <f>VLOOKUP(Taulukko1[[#This Row],[Rivivalinta]],Sheet1!$C$1:$E$42,3,FALSE)</f>
        <v>Position, currency and commodity risks</v>
      </c>
      <c r="E9119" s="1" t="s">
        <v>79</v>
      </c>
      <c r="F9119" s="2">
        <v>42004</v>
      </c>
      <c r="G9119" s="7"/>
    </row>
    <row r="9120" spans="1:7" x14ac:dyDescent="0.2">
      <c r="A9120" s="6">
        <v>41</v>
      </c>
      <c r="B9120" s="5" t="s">
        <v>42</v>
      </c>
      <c r="C9120" s="5" t="str">
        <f>VLOOKUP(Taulukko1[[#This Row],[Rivivalinta]],Sheet1!$C$1:$E$42,2,FALSE)</f>
        <v>Exponeringsbelopp för operativ risk</v>
      </c>
      <c r="D9120" s="5" t="str">
        <f>VLOOKUP(Taulukko1[[#This Row],[Rivivalinta]],Sheet1!$C$1:$E$42,3,FALSE)</f>
        <v>Operational risks</v>
      </c>
      <c r="E9120" s="1" t="s">
        <v>79</v>
      </c>
      <c r="F9120" s="2">
        <v>42004</v>
      </c>
      <c r="G9120" s="7">
        <v>9602.8182899999993</v>
      </c>
    </row>
    <row r="9121" spans="1:7" x14ac:dyDescent="0.2">
      <c r="A9121" s="6">
        <v>42</v>
      </c>
      <c r="B9121" s="5" t="s">
        <v>43</v>
      </c>
      <c r="C9121" s="5" t="str">
        <f>VLOOKUP(Taulukko1[[#This Row],[Rivivalinta]],Sheet1!$C$1:$E$42,2,FALSE)</f>
        <v>Övriga riskexponeringar</v>
      </c>
      <c r="D9121" s="5" t="str">
        <f>VLOOKUP(Taulukko1[[#This Row],[Rivivalinta]],Sheet1!$C$1:$E$42,3,FALSE)</f>
        <v>Other risks</v>
      </c>
      <c r="E9121" s="1" t="s">
        <v>79</v>
      </c>
      <c r="F9121" s="2">
        <v>42004</v>
      </c>
      <c r="G9121" s="7"/>
    </row>
    <row r="9122" spans="1:7" x14ac:dyDescent="0.2">
      <c r="A9122" s="6">
        <v>1</v>
      </c>
      <c r="B9122" s="5" t="s">
        <v>5</v>
      </c>
      <c r="C9122" s="5" t="str">
        <f>VLOOKUP(Taulukko1[[#This Row],[Rivivalinta]],Sheet1!$C$1:$E$42,2,FALSE)</f>
        <v>Räntenetto</v>
      </c>
      <c r="D9122" s="5" t="str">
        <f>VLOOKUP(Taulukko1[[#This Row],[Rivivalinta]],Sheet1!$C$1:$E$42,3,FALSE)</f>
        <v>Net interest margin</v>
      </c>
      <c r="E9122" s="1" t="s">
        <v>80</v>
      </c>
      <c r="F9122" s="2">
        <v>42004</v>
      </c>
      <c r="G9122" s="7">
        <v>1078</v>
      </c>
    </row>
    <row r="9123" spans="1:7" x14ac:dyDescent="0.2">
      <c r="A9123" s="6">
        <v>2</v>
      </c>
      <c r="B9123" s="5" t="s">
        <v>6</v>
      </c>
      <c r="C9123" s="5" t="str">
        <f>VLOOKUP(Taulukko1[[#This Row],[Rivivalinta]],Sheet1!$C$1:$E$42,2,FALSE)</f>
        <v>Netto, avgifts- och provisionsintäkter</v>
      </c>
      <c r="D9123" s="5" t="str">
        <f>VLOOKUP(Taulukko1[[#This Row],[Rivivalinta]],Sheet1!$C$1:$E$42,3,FALSE)</f>
        <v>Net fee and commission income</v>
      </c>
      <c r="E9123" s="1" t="s">
        <v>80</v>
      </c>
      <c r="F9123" s="2">
        <v>42004</v>
      </c>
      <c r="G9123" s="7">
        <v>425</v>
      </c>
    </row>
    <row r="9124" spans="1:7" x14ac:dyDescent="0.2">
      <c r="A9124" s="6">
        <v>3</v>
      </c>
      <c r="B9124" s="5" t="s">
        <v>7</v>
      </c>
      <c r="C9124" s="5" t="str">
        <f>VLOOKUP(Taulukko1[[#This Row],[Rivivalinta]],Sheet1!$C$1:$E$42,2,FALSE)</f>
        <v>Avgifts- och provisionsintäkter</v>
      </c>
      <c r="D9124" s="5" t="str">
        <f>VLOOKUP(Taulukko1[[#This Row],[Rivivalinta]],Sheet1!$C$1:$E$42,3,FALSE)</f>
        <v>Fee and commission income</v>
      </c>
      <c r="E9124" s="1" t="s">
        <v>80</v>
      </c>
      <c r="F9124" s="2">
        <v>42004</v>
      </c>
      <c r="G9124" s="7">
        <v>487</v>
      </c>
    </row>
    <row r="9125" spans="1:7" x14ac:dyDescent="0.2">
      <c r="A9125" s="6">
        <v>4</v>
      </c>
      <c r="B9125" s="5" t="s">
        <v>8</v>
      </c>
      <c r="C9125" s="5" t="str">
        <f>VLOOKUP(Taulukko1[[#This Row],[Rivivalinta]],Sheet1!$C$1:$E$42,2,FALSE)</f>
        <v>Avgifts- och provisionskostnader</v>
      </c>
      <c r="D9125" s="5" t="str">
        <f>VLOOKUP(Taulukko1[[#This Row],[Rivivalinta]],Sheet1!$C$1:$E$42,3,FALSE)</f>
        <v>Fee and commission expenses</v>
      </c>
      <c r="E9125" s="1" t="s">
        <v>80</v>
      </c>
      <c r="F9125" s="2">
        <v>42004</v>
      </c>
      <c r="G9125" s="7">
        <v>62</v>
      </c>
    </row>
    <row r="9126" spans="1:7" x14ac:dyDescent="0.2">
      <c r="A9126" s="6">
        <v>5</v>
      </c>
      <c r="B9126" s="5" t="s">
        <v>9</v>
      </c>
      <c r="C9126" s="5" t="str">
        <f>VLOOKUP(Taulukko1[[#This Row],[Rivivalinta]],Sheet1!$C$1:$E$42,2,FALSE)</f>
        <v>Nettointäkter från handel och investeringar</v>
      </c>
      <c r="D9126" s="5" t="str">
        <f>VLOOKUP(Taulukko1[[#This Row],[Rivivalinta]],Sheet1!$C$1:$E$42,3,FALSE)</f>
        <v>Net trading and investing income</v>
      </c>
      <c r="E9126" s="1" t="s">
        <v>80</v>
      </c>
      <c r="F9126" s="2">
        <v>42004</v>
      </c>
      <c r="G9126" s="7">
        <v>1107</v>
      </c>
    </row>
    <row r="9127" spans="1:7" x14ac:dyDescent="0.2">
      <c r="A9127" s="6">
        <v>6</v>
      </c>
      <c r="B9127" s="5" t="s">
        <v>10</v>
      </c>
      <c r="C9127" s="5" t="str">
        <f>VLOOKUP(Taulukko1[[#This Row],[Rivivalinta]],Sheet1!$C$1:$E$42,2,FALSE)</f>
        <v>Övriga intäkter</v>
      </c>
      <c r="D9127" s="5" t="str">
        <f>VLOOKUP(Taulukko1[[#This Row],[Rivivalinta]],Sheet1!$C$1:$E$42,3,FALSE)</f>
        <v>Other income</v>
      </c>
      <c r="E9127" s="1" t="s">
        <v>80</v>
      </c>
      <c r="F9127" s="2">
        <v>42004</v>
      </c>
      <c r="G9127" s="7">
        <v>119</v>
      </c>
    </row>
    <row r="9128" spans="1:7" x14ac:dyDescent="0.2">
      <c r="A9128" s="6">
        <v>7</v>
      </c>
      <c r="B9128" s="5" t="s">
        <v>11</v>
      </c>
      <c r="C9128" s="5" t="str">
        <f>VLOOKUP(Taulukko1[[#This Row],[Rivivalinta]],Sheet1!$C$1:$E$42,2,FALSE)</f>
        <v>Totala inkomster</v>
      </c>
      <c r="D9128" s="5" t="str">
        <f>VLOOKUP(Taulukko1[[#This Row],[Rivivalinta]],Sheet1!$C$1:$E$42,3,FALSE)</f>
        <v>Total income</v>
      </c>
      <c r="E9128" s="1" t="s">
        <v>80</v>
      </c>
      <c r="F9128" s="2">
        <v>42004</v>
      </c>
      <c r="G9128" s="7">
        <v>2729</v>
      </c>
    </row>
    <row r="9129" spans="1:7" x14ac:dyDescent="0.2">
      <c r="A9129" s="6">
        <v>8</v>
      </c>
      <c r="B9129" s="5" t="s">
        <v>12</v>
      </c>
      <c r="C9129" s="5" t="str">
        <f>VLOOKUP(Taulukko1[[#This Row],[Rivivalinta]],Sheet1!$C$1:$E$42,2,FALSE)</f>
        <v>Totala kostnader</v>
      </c>
      <c r="D9129" s="5" t="str">
        <f>VLOOKUP(Taulukko1[[#This Row],[Rivivalinta]],Sheet1!$C$1:$E$42,3,FALSE)</f>
        <v>Total expenses</v>
      </c>
      <c r="E9129" s="1" t="s">
        <v>80</v>
      </c>
      <c r="F9129" s="2">
        <v>42004</v>
      </c>
      <c r="G9129" s="7">
        <v>1235</v>
      </c>
    </row>
    <row r="9130" spans="1:7" x14ac:dyDescent="0.2">
      <c r="A9130" s="6">
        <v>9</v>
      </c>
      <c r="B9130" s="5" t="s">
        <v>13</v>
      </c>
      <c r="C9130" s="5" t="str">
        <f>VLOOKUP(Taulukko1[[#This Row],[Rivivalinta]],Sheet1!$C$1:$E$42,2,FALSE)</f>
        <v>Nedskrivningar av lån och fordringar</v>
      </c>
      <c r="D9130" s="5" t="str">
        <f>VLOOKUP(Taulukko1[[#This Row],[Rivivalinta]],Sheet1!$C$1:$E$42,3,FALSE)</f>
        <v>Impairments on loans and receivables</v>
      </c>
      <c r="E9130" s="1" t="s">
        <v>80</v>
      </c>
      <c r="F9130" s="2">
        <v>42004</v>
      </c>
      <c r="G9130" s="7">
        <v>94</v>
      </c>
    </row>
    <row r="9131" spans="1:7" x14ac:dyDescent="0.2">
      <c r="A9131" s="6">
        <v>10</v>
      </c>
      <c r="B9131" s="5" t="s">
        <v>14</v>
      </c>
      <c r="C9131" s="5" t="str">
        <f>VLOOKUP(Taulukko1[[#This Row],[Rivivalinta]],Sheet1!$C$1:$E$42,2,FALSE)</f>
        <v>Rörelsevinst/-förlust</v>
      </c>
      <c r="D9131" s="5" t="str">
        <f>VLOOKUP(Taulukko1[[#This Row],[Rivivalinta]],Sheet1!$C$1:$E$42,3,FALSE)</f>
        <v>Operatingprofit/-loss</v>
      </c>
      <c r="E9131" s="1" t="s">
        <v>80</v>
      </c>
      <c r="F9131" s="2">
        <v>42004</v>
      </c>
      <c r="G9131" s="7">
        <v>1402</v>
      </c>
    </row>
    <row r="9132" spans="1:7" x14ac:dyDescent="0.2">
      <c r="A9132" s="6">
        <v>11</v>
      </c>
      <c r="B9132" s="5" t="s">
        <v>15</v>
      </c>
      <c r="C9132" s="5" t="str">
        <f>VLOOKUP(Taulukko1[[#This Row],[Rivivalinta]],Sheet1!$C$1:$E$42,2,FALSE)</f>
        <v>Kontanta medel och kassabehållning hos centralbanker</v>
      </c>
      <c r="D9132" s="5" t="str">
        <f>VLOOKUP(Taulukko1[[#This Row],[Rivivalinta]],Sheet1!$C$1:$E$42,3,FALSE)</f>
        <v>Cash and cash balances at central banks</v>
      </c>
      <c r="E9132" s="1" t="s">
        <v>80</v>
      </c>
      <c r="F9132" s="2">
        <v>42004</v>
      </c>
      <c r="G9132" s="7">
        <v>2514</v>
      </c>
    </row>
    <row r="9133" spans="1:7" x14ac:dyDescent="0.2">
      <c r="A9133" s="6">
        <v>12</v>
      </c>
      <c r="B9133" s="5" t="s">
        <v>16</v>
      </c>
      <c r="C9133" s="5" t="str">
        <f>VLOOKUP(Taulukko1[[#This Row],[Rivivalinta]],Sheet1!$C$1:$E$42,2,FALSE)</f>
        <v>Lån och förskott till kreditinstitut</v>
      </c>
      <c r="D9133" s="5" t="str">
        <f>VLOOKUP(Taulukko1[[#This Row],[Rivivalinta]],Sheet1!$C$1:$E$42,3,FALSE)</f>
        <v>Loans and advances to credit institutions</v>
      </c>
      <c r="E9133" s="1" t="s">
        <v>80</v>
      </c>
      <c r="F9133" s="2">
        <v>42004</v>
      </c>
      <c r="G9133" s="7">
        <v>4784</v>
      </c>
    </row>
    <row r="9134" spans="1:7" x14ac:dyDescent="0.2">
      <c r="A9134" s="6">
        <v>13</v>
      </c>
      <c r="B9134" s="5" t="s">
        <v>17</v>
      </c>
      <c r="C9134" s="5" t="str">
        <f>VLOOKUP(Taulukko1[[#This Row],[Rivivalinta]],Sheet1!$C$1:$E$42,2,FALSE)</f>
        <v>Lån och förskott till allmänheten och offentliga samfund</v>
      </c>
      <c r="D9134" s="5" t="str">
        <f>VLOOKUP(Taulukko1[[#This Row],[Rivivalinta]],Sheet1!$C$1:$E$42,3,FALSE)</f>
        <v>Loans and advances to the public and public sector entities</v>
      </c>
      <c r="E9134" s="1" t="s">
        <v>80</v>
      </c>
      <c r="F9134" s="2">
        <v>42004</v>
      </c>
      <c r="G9134" s="7">
        <v>52596</v>
      </c>
    </row>
    <row r="9135" spans="1:7" x14ac:dyDescent="0.2">
      <c r="A9135" s="6">
        <v>14</v>
      </c>
      <c r="B9135" s="5" t="s">
        <v>18</v>
      </c>
      <c r="C9135" s="5" t="str">
        <f>VLOOKUP(Taulukko1[[#This Row],[Rivivalinta]],Sheet1!$C$1:$E$42,2,FALSE)</f>
        <v>Värdepapper</v>
      </c>
      <c r="D9135" s="5" t="str">
        <f>VLOOKUP(Taulukko1[[#This Row],[Rivivalinta]],Sheet1!$C$1:$E$42,3,FALSE)</f>
        <v>Debt securities</v>
      </c>
      <c r="E9135" s="1" t="s">
        <v>80</v>
      </c>
      <c r="F9135" s="2">
        <v>42004</v>
      </c>
      <c r="G9135" s="7">
        <v>2470</v>
      </c>
    </row>
    <row r="9136" spans="1:7" x14ac:dyDescent="0.2">
      <c r="A9136" s="6">
        <v>15</v>
      </c>
      <c r="B9136" s="5" t="s">
        <v>238</v>
      </c>
      <c r="C9136" s="5" t="str">
        <f>VLOOKUP(Taulukko1[[#This Row],[Rivivalinta]],Sheet1!$C$1:$E$42,2,FALSE)</f>
        <v xml:space="preserve">Derivat </v>
      </c>
      <c r="D9136" s="5" t="str">
        <f>VLOOKUP(Taulukko1[[#This Row],[Rivivalinta]],Sheet1!$C$1:$E$42,3,FALSE)</f>
        <v xml:space="preserve">Derivatives </v>
      </c>
      <c r="E9136" s="1" t="s">
        <v>80</v>
      </c>
      <c r="F9136" s="2">
        <v>42004</v>
      </c>
      <c r="G9136" s="7">
        <v>185</v>
      </c>
    </row>
    <row r="9137" spans="1:7" x14ac:dyDescent="0.2">
      <c r="A9137" s="6">
        <v>16</v>
      </c>
      <c r="B9137" s="5" t="s">
        <v>20</v>
      </c>
      <c r="C9137" s="5" t="str">
        <f>VLOOKUP(Taulukko1[[#This Row],[Rivivalinta]],Sheet1!$C$1:$E$42,2,FALSE)</f>
        <v>Övriga tillgångar</v>
      </c>
      <c r="D9137" s="5" t="str">
        <f>VLOOKUP(Taulukko1[[#This Row],[Rivivalinta]],Sheet1!$C$1:$E$42,3,FALSE)</f>
        <v>Other assets</v>
      </c>
      <c r="E9137" s="1" t="s">
        <v>80</v>
      </c>
      <c r="F9137" s="2">
        <v>42004</v>
      </c>
      <c r="G9137" s="7">
        <v>7538</v>
      </c>
    </row>
    <row r="9138" spans="1:7" x14ac:dyDescent="0.2">
      <c r="A9138" s="6">
        <v>17</v>
      </c>
      <c r="B9138" s="5" t="s">
        <v>21</v>
      </c>
      <c r="C9138" s="5" t="str">
        <f>VLOOKUP(Taulukko1[[#This Row],[Rivivalinta]],Sheet1!$C$1:$E$42,2,FALSE)</f>
        <v>SUMMA TILLGÅNGAR</v>
      </c>
      <c r="D9138" s="5" t="str">
        <f>VLOOKUP(Taulukko1[[#This Row],[Rivivalinta]],Sheet1!$C$1:$E$42,3,FALSE)</f>
        <v>TOTAL ASSETS</v>
      </c>
      <c r="E9138" s="1" t="s">
        <v>80</v>
      </c>
      <c r="F9138" s="2">
        <v>42004</v>
      </c>
      <c r="G9138" s="7">
        <v>70087</v>
      </c>
    </row>
    <row r="9139" spans="1:7" x14ac:dyDescent="0.2">
      <c r="A9139" s="6">
        <v>18</v>
      </c>
      <c r="B9139" s="5" t="s">
        <v>22</v>
      </c>
      <c r="C9139" s="5" t="str">
        <f>VLOOKUP(Taulukko1[[#This Row],[Rivivalinta]],Sheet1!$C$1:$E$42,2,FALSE)</f>
        <v>Inlåning från kreditinstitut</v>
      </c>
      <c r="D9139" s="5" t="str">
        <f>VLOOKUP(Taulukko1[[#This Row],[Rivivalinta]],Sheet1!$C$1:$E$42,3,FALSE)</f>
        <v>Deposits from credit institutions</v>
      </c>
      <c r="E9139" s="1" t="s">
        <v>80</v>
      </c>
      <c r="F9139" s="2">
        <v>42004</v>
      </c>
      <c r="G9139" s="7"/>
    </row>
    <row r="9140" spans="1:7" x14ac:dyDescent="0.2">
      <c r="A9140" s="6">
        <v>19</v>
      </c>
      <c r="B9140" s="5" t="s">
        <v>23</v>
      </c>
      <c r="C9140" s="5" t="str">
        <f>VLOOKUP(Taulukko1[[#This Row],[Rivivalinta]],Sheet1!$C$1:$E$42,2,FALSE)</f>
        <v>Inlåning från allmänheten och offentliga samfund</v>
      </c>
      <c r="D9140" s="5" t="str">
        <f>VLOOKUP(Taulukko1[[#This Row],[Rivivalinta]],Sheet1!$C$1:$E$42,3,FALSE)</f>
        <v>Deposits from the public and public sector entities</v>
      </c>
      <c r="E9140" s="1" t="s">
        <v>80</v>
      </c>
      <c r="F9140" s="2">
        <v>42004</v>
      </c>
      <c r="G9140" s="7">
        <v>56876</v>
      </c>
    </row>
    <row r="9141" spans="1:7" x14ac:dyDescent="0.2">
      <c r="A9141" s="6">
        <v>20</v>
      </c>
      <c r="B9141" s="5" t="s">
        <v>24</v>
      </c>
      <c r="C9141" s="5" t="str">
        <f>VLOOKUP(Taulukko1[[#This Row],[Rivivalinta]],Sheet1!$C$1:$E$42,2,FALSE)</f>
        <v>Emitterade skuldebrev</v>
      </c>
      <c r="D9141" s="5" t="str">
        <f>VLOOKUP(Taulukko1[[#This Row],[Rivivalinta]],Sheet1!$C$1:$E$42,3,FALSE)</f>
        <v>Debt securities issued</v>
      </c>
      <c r="E9141" s="1" t="s">
        <v>80</v>
      </c>
      <c r="F9141" s="2">
        <v>42004</v>
      </c>
      <c r="G9141" s="7">
        <v>1</v>
      </c>
    </row>
    <row r="9142" spans="1:7" x14ac:dyDescent="0.2">
      <c r="A9142" s="6">
        <v>22</v>
      </c>
      <c r="B9142" s="5" t="s">
        <v>19</v>
      </c>
      <c r="C9142" s="5" t="str">
        <f>VLOOKUP(Taulukko1[[#This Row],[Rivivalinta]],Sheet1!$C$1:$E$42,2,FALSE)</f>
        <v>Derivat</v>
      </c>
      <c r="D9142" s="5" t="str">
        <f>VLOOKUP(Taulukko1[[#This Row],[Rivivalinta]],Sheet1!$C$1:$E$42,3,FALSE)</f>
        <v>Derivatives</v>
      </c>
      <c r="E9142" s="1" t="s">
        <v>80</v>
      </c>
      <c r="F9142" s="2">
        <v>42004</v>
      </c>
      <c r="G9142" s="7">
        <v>18</v>
      </c>
    </row>
    <row r="9143" spans="1:7" x14ac:dyDescent="0.2">
      <c r="A9143" s="6">
        <v>23</v>
      </c>
      <c r="B9143" s="5" t="s">
        <v>25</v>
      </c>
      <c r="C9143" s="5" t="str">
        <f>VLOOKUP(Taulukko1[[#This Row],[Rivivalinta]],Sheet1!$C$1:$E$42,2,FALSE)</f>
        <v>Eget kapital</v>
      </c>
      <c r="D9143" s="5" t="str">
        <f>VLOOKUP(Taulukko1[[#This Row],[Rivivalinta]],Sheet1!$C$1:$E$42,3,FALSE)</f>
        <v>Total equity</v>
      </c>
      <c r="E9143" s="1" t="s">
        <v>80</v>
      </c>
      <c r="F9143" s="2">
        <v>42004</v>
      </c>
      <c r="G9143" s="7">
        <v>10546</v>
      </c>
    </row>
    <row r="9144" spans="1:7" x14ac:dyDescent="0.2">
      <c r="A9144" s="6">
        <v>21</v>
      </c>
      <c r="B9144" s="5" t="s">
        <v>26</v>
      </c>
      <c r="C9144" s="5" t="str">
        <f>VLOOKUP(Taulukko1[[#This Row],[Rivivalinta]],Sheet1!$C$1:$E$42,2,FALSE)</f>
        <v>Övriga skulder</v>
      </c>
      <c r="D9144" s="5" t="str">
        <f>VLOOKUP(Taulukko1[[#This Row],[Rivivalinta]],Sheet1!$C$1:$E$42,3,FALSE)</f>
        <v>Other liabilities</v>
      </c>
      <c r="E9144" s="1" t="s">
        <v>80</v>
      </c>
      <c r="F9144" s="2">
        <v>42004</v>
      </c>
      <c r="G9144" s="7">
        <v>2646</v>
      </c>
    </row>
    <row r="9145" spans="1:7" x14ac:dyDescent="0.2">
      <c r="A9145" s="6">
        <v>24</v>
      </c>
      <c r="B9145" s="5" t="s">
        <v>27</v>
      </c>
      <c r="C9145" s="5" t="str">
        <f>VLOOKUP(Taulukko1[[#This Row],[Rivivalinta]],Sheet1!$C$1:$E$42,2,FALSE)</f>
        <v>SUMMA EGET KAPITAL OCH SKULDER</v>
      </c>
      <c r="D9145" s="5" t="str">
        <f>VLOOKUP(Taulukko1[[#This Row],[Rivivalinta]],Sheet1!$C$1:$E$42,3,FALSE)</f>
        <v>TOTAL EQUITY AND LIABILITIES</v>
      </c>
      <c r="E9145" s="1" t="s">
        <v>80</v>
      </c>
      <c r="F9145" s="2">
        <v>42004</v>
      </c>
      <c r="G9145" s="7">
        <v>70087</v>
      </c>
    </row>
    <row r="9146" spans="1:7" x14ac:dyDescent="0.2">
      <c r="A9146" s="6">
        <v>25</v>
      </c>
      <c r="B9146" s="5" t="s">
        <v>28</v>
      </c>
      <c r="C9146" s="5" t="str">
        <f>VLOOKUP(Taulukko1[[#This Row],[Rivivalinta]],Sheet1!$C$1:$E$42,2,FALSE)</f>
        <v>Exponering utanför balansräkningen</v>
      </c>
      <c r="D9146" s="5" t="str">
        <f>VLOOKUP(Taulukko1[[#This Row],[Rivivalinta]],Sheet1!$C$1:$E$42,3,FALSE)</f>
        <v>Off balance sheet exposures</v>
      </c>
      <c r="E9146" s="1" t="s">
        <v>80</v>
      </c>
      <c r="F9146" s="2">
        <v>42004</v>
      </c>
      <c r="G9146" s="7">
        <v>2384</v>
      </c>
    </row>
    <row r="9147" spans="1:7" x14ac:dyDescent="0.2">
      <c r="A9147" s="6">
        <v>28</v>
      </c>
      <c r="B9147" s="5" t="s">
        <v>29</v>
      </c>
      <c r="C9147" s="5" t="str">
        <f>VLOOKUP(Taulukko1[[#This Row],[Rivivalinta]],Sheet1!$C$1:$E$42,2,FALSE)</f>
        <v>Kostnader/intäkter, %</v>
      </c>
      <c r="D9147" s="5" t="str">
        <f>VLOOKUP(Taulukko1[[#This Row],[Rivivalinta]],Sheet1!$C$1:$E$42,3,FALSE)</f>
        <v>Cost/income ratio, %</v>
      </c>
      <c r="E9147" s="1" t="s">
        <v>80</v>
      </c>
      <c r="F9147" s="2">
        <v>42004</v>
      </c>
      <c r="G9147" s="8">
        <v>0.37077737077737077</v>
      </c>
    </row>
    <row r="9148" spans="1:7" x14ac:dyDescent="0.2">
      <c r="A9148" s="6">
        <v>29</v>
      </c>
      <c r="B9148" s="5" t="s">
        <v>30</v>
      </c>
      <c r="C9148" s="5" t="str">
        <f>VLOOKUP(Taulukko1[[#This Row],[Rivivalinta]],Sheet1!$C$1:$E$42,2,FALSE)</f>
        <v>Nödlidande exponeringar/Exponeringar, %</v>
      </c>
      <c r="D9148" s="5" t="str">
        <f>VLOOKUP(Taulukko1[[#This Row],[Rivivalinta]],Sheet1!$C$1:$E$42,3,FALSE)</f>
        <v>Non-performing exposures/Exposures, %</v>
      </c>
      <c r="E9148" s="1" t="s">
        <v>80</v>
      </c>
      <c r="F9148" s="2">
        <v>42004</v>
      </c>
      <c r="G9148" s="8">
        <v>2.236776653954568E-2</v>
      </c>
    </row>
    <row r="9149" spans="1:7" x14ac:dyDescent="0.2">
      <c r="A9149" s="6">
        <v>30</v>
      </c>
      <c r="B9149" s="5" t="s">
        <v>31</v>
      </c>
      <c r="C9149" s="5" t="str">
        <f>VLOOKUP(Taulukko1[[#This Row],[Rivivalinta]],Sheet1!$C$1:$E$42,2,FALSE)</f>
        <v>Upplupna avsättningar på nödlidande exponeringar/Nödlidande Exponeringar, %</v>
      </c>
      <c r="D9149" s="5" t="str">
        <f>VLOOKUP(Taulukko1[[#This Row],[Rivivalinta]],Sheet1!$C$1:$E$42,3,FALSE)</f>
        <v>Accumulated impairments on non-performing exposures/Non-performing exposures, %</v>
      </c>
      <c r="E9149" s="1" t="s">
        <v>80</v>
      </c>
      <c r="F9149" s="2">
        <v>42004</v>
      </c>
      <c r="G9149" s="8">
        <v>0.21793921423276502</v>
      </c>
    </row>
    <row r="9150" spans="1:7" x14ac:dyDescent="0.2">
      <c r="A9150" s="6">
        <v>31</v>
      </c>
      <c r="B9150" s="5" t="s">
        <v>32</v>
      </c>
      <c r="C9150" s="5" t="str">
        <f>VLOOKUP(Taulukko1[[#This Row],[Rivivalinta]],Sheet1!$C$1:$E$42,2,FALSE)</f>
        <v>Kapitalbas</v>
      </c>
      <c r="D9150" s="5" t="str">
        <f>VLOOKUP(Taulukko1[[#This Row],[Rivivalinta]],Sheet1!$C$1:$E$42,3,FALSE)</f>
        <v>Own funds</v>
      </c>
      <c r="E9150" s="1" t="s">
        <v>80</v>
      </c>
      <c r="F9150" s="2">
        <v>42004</v>
      </c>
      <c r="G9150" s="7">
        <v>11828.39263</v>
      </c>
    </row>
    <row r="9151" spans="1:7" x14ac:dyDescent="0.2">
      <c r="A9151" s="6">
        <v>32</v>
      </c>
      <c r="B9151" s="5" t="s">
        <v>33</v>
      </c>
      <c r="C9151" s="5" t="str">
        <f>VLOOKUP(Taulukko1[[#This Row],[Rivivalinta]],Sheet1!$C$1:$E$42,2,FALSE)</f>
        <v>Kärnprimärkapital (CET 1)</v>
      </c>
      <c r="D9151" s="5" t="str">
        <f>VLOOKUP(Taulukko1[[#This Row],[Rivivalinta]],Sheet1!$C$1:$E$42,3,FALSE)</f>
        <v>Common equity tier 1 capital (CET1)</v>
      </c>
      <c r="E9151" s="1" t="s">
        <v>80</v>
      </c>
      <c r="F9151" s="2">
        <v>42004</v>
      </c>
      <c r="G9151" s="7">
        <v>11625.58927</v>
      </c>
    </row>
    <row r="9152" spans="1:7" x14ac:dyDescent="0.2">
      <c r="A9152" s="6">
        <v>33</v>
      </c>
      <c r="B9152" s="5" t="s">
        <v>34</v>
      </c>
      <c r="C9152" s="5" t="str">
        <f>VLOOKUP(Taulukko1[[#This Row],[Rivivalinta]],Sheet1!$C$1:$E$42,2,FALSE)</f>
        <v>Övrigt primärkapital (AT 1)</v>
      </c>
      <c r="D9152" s="5" t="str">
        <f>VLOOKUP(Taulukko1[[#This Row],[Rivivalinta]],Sheet1!$C$1:$E$42,3,FALSE)</f>
        <v>Additional tier 1 capital (AT 1)</v>
      </c>
      <c r="E9152" s="1" t="s">
        <v>80</v>
      </c>
      <c r="F9152" s="2">
        <v>42004</v>
      </c>
      <c r="G9152" s="7"/>
    </row>
    <row r="9153" spans="1:7" x14ac:dyDescent="0.2">
      <c r="A9153" s="6">
        <v>34</v>
      </c>
      <c r="B9153" s="5" t="s">
        <v>35</v>
      </c>
      <c r="C9153" s="5" t="str">
        <f>VLOOKUP(Taulukko1[[#This Row],[Rivivalinta]],Sheet1!$C$1:$E$42,2,FALSE)</f>
        <v>Supplementärkapital (T2)</v>
      </c>
      <c r="D9153" s="5" t="str">
        <f>VLOOKUP(Taulukko1[[#This Row],[Rivivalinta]],Sheet1!$C$1:$E$42,3,FALSE)</f>
        <v>Tier 2 capital (T2)</v>
      </c>
      <c r="E9153" s="1" t="s">
        <v>80</v>
      </c>
      <c r="F9153" s="2">
        <v>42004</v>
      </c>
      <c r="G9153" s="7">
        <v>202.80334999999999</v>
      </c>
    </row>
    <row r="9154" spans="1:7" x14ac:dyDescent="0.2">
      <c r="A9154" s="6">
        <v>35</v>
      </c>
      <c r="B9154" s="5" t="s">
        <v>36</v>
      </c>
      <c r="C9154" s="5" t="str">
        <f>VLOOKUP(Taulukko1[[#This Row],[Rivivalinta]],Sheet1!$C$1:$E$42,2,FALSE)</f>
        <v>Summa kapitalrelationer, %</v>
      </c>
      <c r="D9154" s="5" t="str">
        <f>VLOOKUP(Taulukko1[[#This Row],[Rivivalinta]],Sheet1!$C$1:$E$42,3,FALSE)</f>
        <v>Own funds ratio, %</v>
      </c>
      <c r="E9154" s="1" t="s">
        <v>80</v>
      </c>
      <c r="F9154" s="2">
        <v>42004</v>
      </c>
      <c r="G9154" s="8">
        <v>0.64626804256295656</v>
      </c>
    </row>
    <row r="9155" spans="1:7" x14ac:dyDescent="0.2">
      <c r="A9155" s="6">
        <v>36</v>
      </c>
      <c r="B9155" s="5" t="s">
        <v>37</v>
      </c>
      <c r="C9155" s="5" t="str">
        <f>VLOOKUP(Taulukko1[[#This Row],[Rivivalinta]],Sheet1!$C$1:$E$42,2,FALSE)</f>
        <v>Primärkapitalrelation, %</v>
      </c>
      <c r="D9155" s="5" t="str">
        <f>VLOOKUP(Taulukko1[[#This Row],[Rivivalinta]],Sheet1!$C$1:$E$42,3,FALSE)</f>
        <v>Tier 1 ratio, %</v>
      </c>
      <c r="E9155" s="1" t="s">
        <v>80</v>
      </c>
      <c r="F9155" s="2">
        <v>42004</v>
      </c>
      <c r="G9155" s="8">
        <v>0.63518747273473042</v>
      </c>
    </row>
    <row r="9156" spans="1:7" x14ac:dyDescent="0.2">
      <c r="A9156" s="6">
        <v>37</v>
      </c>
      <c r="B9156" s="5" t="s">
        <v>38</v>
      </c>
      <c r="C9156" s="5" t="str">
        <f>VLOOKUP(Taulukko1[[#This Row],[Rivivalinta]],Sheet1!$C$1:$E$42,2,FALSE)</f>
        <v>Kärnprimärkapitalrelation, %</v>
      </c>
      <c r="D9156" s="5" t="str">
        <f>VLOOKUP(Taulukko1[[#This Row],[Rivivalinta]],Sheet1!$C$1:$E$42,3,FALSE)</f>
        <v>CET 1 ratio, %</v>
      </c>
      <c r="E9156" s="1" t="s">
        <v>80</v>
      </c>
      <c r="F9156" s="2">
        <v>42004</v>
      </c>
      <c r="G9156" s="8">
        <v>0.63518747273473042</v>
      </c>
    </row>
    <row r="9157" spans="1:7" x14ac:dyDescent="0.2">
      <c r="A9157" s="6">
        <v>38</v>
      </c>
      <c r="B9157" s="5" t="s">
        <v>39</v>
      </c>
      <c r="C9157" s="5" t="str">
        <f>VLOOKUP(Taulukko1[[#This Row],[Rivivalinta]],Sheet1!$C$1:$E$42,2,FALSE)</f>
        <v>Summa exponeringsbelopp (RWA)</v>
      </c>
      <c r="D9157" s="5" t="str">
        <f>VLOOKUP(Taulukko1[[#This Row],[Rivivalinta]],Sheet1!$C$1:$E$42,3,FALSE)</f>
        <v>Total risk weighted assets (RWA)</v>
      </c>
      <c r="E9157" s="1" t="s">
        <v>80</v>
      </c>
      <c r="F9157" s="2">
        <v>42004</v>
      </c>
      <c r="G9157" s="7">
        <v>18302.611069999999</v>
      </c>
    </row>
    <row r="9158" spans="1:7" x14ac:dyDescent="0.2">
      <c r="A9158" s="6">
        <v>39</v>
      </c>
      <c r="B9158" s="5" t="s">
        <v>40</v>
      </c>
      <c r="C9158" s="5" t="str">
        <f>VLOOKUP(Taulukko1[[#This Row],[Rivivalinta]],Sheet1!$C$1:$E$42,2,FALSE)</f>
        <v>Exponeringsbelopp för kredit-, motpart- och utspädningsrisker</v>
      </c>
      <c r="D9158" s="5" t="str">
        <f>VLOOKUP(Taulukko1[[#This Row],[Rivivalinta]],Sheet1!$C$1:$E$42,3,FALSE)</f>
        <v>Credit and counterparty risks</v>
      </c>
      <c r="E9158" s="1" t="s">
        <v>80</v>
      </c>
      <c r="F9158" s="2">
        <v>42004</v>
      </c>
      <c r="G9158" s="7">
        <v>15883.321109999999</v>
      </c>
    </row>
    <row r="9159" spans="1:7" x14ac:dyDescent="0.2">
      <c r="A9159" s="6">
        <v>40</v>
      </c>
      <c r="B9159" s="5" t="s">
        <v>41</v>
      </c>
      <c r="C9159" s="5" t="str">
        <f>VLOOKUP(Taulukko1[[#This Row],[Rivivalinta]],Sheet1!$C$1:$E$42,2,FALSE)</f>
        <v>Exponeringsbelopp för positions-, valutakurs- och råvarurisker</v>
      </c>
      <c r="D9159" s="5" t="str">
        <f>VLOOKUP(Taulukko1[[#This Row],[Rivivalinta]],Sheet1!$C$1:$E$42,3,FALSE)</f>
        <v>Position, currency and commodity risks</v>
      </c>
      <c r="E9159" s="1" t="s">
        <v>80</v>
      </c>
      <c r="F9159" s="2">
        <v>42004</v>
      </c>
      <c r="G9159" s="7"/>
    </row>
    <row r="9160" spans="1:7" x14ac:dyDescent="0.2">
      <c r="A9160" s="6">
        <v>41</v>
      </c>
      <c r="B9160" s="5" t="s">
        <v>42</v>
      </c>
      <c r="C9160" s="5" t="str">
        <f>VLOOKUP(Taulukko1[[#This Row],[Rivivalinta]],Sheet1!$C$1:$E$42,2,FALSE)</f>
        <v>Exponeringsbelopp för operativ risk</v>
      </c>
      <c r="D9160" s="5" t="str">
        <f>VLOOKUP(Taulukko1[[#This Row],[Rivivalinta]],Sheet1!$C$1:$E$42,3,FALSE)</f>
        <v>Operational risks</v>
      </c>
      <c r="E9160" s="1" t="s">
        <v>80</v>
      </c>
      <c r="F9160" s="2">
        <v>42004</v>
      </c>
      <c r="G9160" s="7">
        <v>2419.2899500000003</v>
      </c>
    </row>
    <row r="9161" spans="1:7" x14ac:dyDescent="0.2">
      <c r="A9161" s="6">
        <v>42</v>
      </c>
      <c r="B9161" s="5" t="s">
        <v>43</v>
      </c>
      <c r="C9161" s="5" t="str">
        <f>VLOOKUP(Taulukko1[[#This Row],[Rivivalinta]],Sheet1!$C$1:$E$42,2,FALSE)</f>
        <v>Övriga riskexponeringar</v>
      </c>
      <c r="D9161" s="5" t="str">
        <f>VLOOKUP(Taulukko1[[#This Row],[Rivivalinta]],Sheet1!$C$1:$E$42,3,FALSE)</f>
        <v>Other risks</v>
      </c>
      <c r="E9161" s="1" t="s">
        <v>80</v>
      </c>
      <c r="F9161" s="2">
        <v>42004</v>
      </c>
      <c r="G9161" s="7"/>
    </row>
    <row r="9162" spans="1:7" x14ac:dyDescent="0.2">
      <c r="A9162" s="6">
        <v>1</v>
      </c>
      <c r="B9162" s="5" t="s">
        <v>5</v>
      </c>
      <c r="C9162" s="5" t="str">
        <f>VLOOKUP(Taulukko1[[#This Row],[Rivivalinta]],Sheet1!$C$1:$E$42,2,FALSE)</f>
        <v>Räntenetto</v>
      </c>
      <c r="D9162" s="5" t="str">
        <f>VLOOKUP(Taulukko1[[#This Row],[Rivivalinta]],Sheet1!$C$1:$E$42,3,FALSE)</f>
        <v>Net interest margin</v>
      </c>
      <c r="E9162" s="1" t="s">
        <v>230</v>
      </c>
      <c r="F9162" s="2">
        <v>42004</v>
      </c>
      <c r="G9162" s="7">
        <v>7170</v>
      </c>
    </row>
    <row r="9163" spans="1:7" x14ac:dyDescent="0.2">
      <c r="A9163" s="6">
        <v>2</v>
      </c>
      <c r="B9163" s="5" t="s">
        <v>6</v>
      </c>
      <c r="C9163" s="5" t="str">
        <f>VLOOKUP(Taulukko1[[#This Row],[Rivivalinta]],Sheet1!$C$1:$E$42,2,FALSE)</f>
        <v>Netto, avgifts- och provisionsintäkter</v>
      </c>
      <c r="D9163" s="5" t="str">
        <f>VLOOKUP(Taulukko1[[#This Row],[Rivivalinta]],Sheet1!$C$1:$E$42,3,FALSE)</f>
        <v>Net fee and commission income</v>
      </c>
      <c r="E9163" s="1" t="s">
        <v>230</v>
      </c>
      <c r="F9163" s="2">
        <v>42004</v>
      </c>
      <c r="G9163" s="7">
        <v>4695</v>
      </c>
    </row>
    <row r="9164" spans="1:7" x14ac:dyDescent="0.2">
      <c r="A9164" s="6">
        <v>3</v>
      </c>
      <c r="B9164" s="5" t="s">
        <v>7</v>
      </c>
      <c r="C9164" s="5" t="str">
        <f>VLOOKUP(Taulukko1[[#This Row],[Rivivalinta]],Sheet1!$C$1:$E$42,2,FALSE)</f>
        <v>Avgifts- och provisionsintäkter</v>
      </c>
      <c r="D9164" s="5" t="str">
        <f>VLOOKUP(Taulukko1[[#This Row],[Rivivalinta]],Sheet1!$C$1:$E$42,3,FALSE)</f>
        <v>Fee and commission income</v>
      </c>
      <c r="E9164" s="1" t="s">
        <v>230</v>
      </c>
      <c r="F9164" s="2">
        <v>42004</v>
      </c>
      <c r="G9164" s="7">
        <v>5167</v>
      </c>
    </row>
    <row r="9165" spans="1:7" x14ac:dyDescent="0.2">
      <c r="A9165" s="6">
        <v>4</v>
      </c>
      <c r="B9165" s="5" t="s">
        <v>8</v>
      </c>
      <c r="C9165" s="5" t="str">
        <f>VLOOKUP(Taulukko1[[#This Row],[Rivivalinta]],Sheet1!$C$1:$E$42,2,FALSE)</f>
        <v>Avgifts- och provisionskostnader</v>
      </c>
      <c r="D9165" s="5" t="str">
        <f>VLOOKUP(Taulukko1[[#This Row],[Rivivalinta]],Sheet1!$C$1:$E$42,3,FALSE)</f>
        <v>Fee and commission expenses</v>
      </c>
      <c r="E9165" s="1" t="s">
        <v>230</v>
      </c>
      <c r="F9165" s="2">
        <v>42004</v>
      </c>
      <c r="G9165" s="7">
        <v>472</v>
      </c>
    </row>
    <row r="9166" spans="1:7" x14ac:dyDescent="0.2">
      <c r="A9166" s="6">
        <v>5</v>
      </c>
      <c r="B9166" s="5" t="s">
        <v>9</v>
      </c>
      <c r="C9166" s="5" t="str">
        <f>VLOOKUP(Taulukko1[[#This Row],[Rivivalinta]],Sheet1!$C$1:$E$42,2,FALSE)</f>
        <v>Nettointäkter från handel och investeringar</v>
      </c>
      <c r="D9166" s="5" t="str">
        <f>VLOOKUP(Taulukko1[[#This Row],[Rivivalinta]],Sheet1!$C$1:$E$42,3,FALSE)</f>
        <v>Net trading and investing income</v>
      </c>
      <c r="E9166" s="1" t="s">
        <v>230</v>
      </c>
      <c r="F9166" s="2">
        <v>42004</v>
      </c>
      <c r="G9166" s="7">
        <v>3146</v>
      </c>
    </row>
    <row r="9167" spans="1:7" x14ac:dyDescent="0.2">
      <c r="A9167" s="6">
        <v>6</v>
      </c>
      <c r="B9167" s="5" t="s">
        <v>10</v>
      </c>
      <c r="C9167" s="5" t="str">
        <f>VLOOKUP(Taulukko1[[#This Row],[Rivivalinta]],Sheet1!$C$1:$E$42,2,FALSE)</f>
        <v>Övriga intäkter</v>
      </c>
      <c r="D9167" s="5" t="str">
        <f>VLOOKUP(Taulukko1[[#This Row],[Rivivalinta]],Sheet1!$C$1:$E$42,3,FALSE)</f>
        <v>Other income</v>
      </c>
      <c r="E9167" s="1" t="s">
        <v>230</v>
      </c>
      <c r="F9167" s="2">
        <v>42004</v>
      </c>
      <c r="G9167" s="7">
        <v>673</v>
      </c>
    </row>
    <row r="9168" spans="1:7" x14ac:dyDescent="0.2">
      <c r="A9168" s="6">
        <v>7</v>
      </c>
      <c r="B9168" s="5" t="s">
        <v>11</v>
      </c>
      <c r="C9168" s="5" t="str">
        <f>VLOOKUP(Taulukko1[[#This Row],[Rivivalinta]],Sheet1!$C$1:$E$42,2,FALSE)</f>
        <v>Totala inkomster</v>
      </c>
      <c r="D9168" s="5" t="str">
        <f>VLOOKUP(Taulukko1[[#This Row],[Rivivalinta]],Sheet1!$C$1:$E$42,3,FALSE)</f>
        <v>Total income</v>
      </c>
      <c r="E9168" s="1" t="s">
        <v>230</v>
      </c>
      <c r="F9168" s="2">
        <v>42004</v>
      </c>
      <c r="G9168" s="7">
        <v>15684</v>
      </c>
    </row>
    <row r="9169" spans="1:7" x14ac:dyDescent="0.2">
      <c r="A9169" s="6">
        <v>8</v>
      </c>
      <c r="B9169" s="5" t="s">
        <v>12</v>
      </c>
      <c r="C9169" s="5" t="str">
        <f>VLOOKUP(Taulukko1[[#This Row],[Rivivalinta]],Sheet1!$C$1:$E$42,2,FALSE)</f>
        <v>Totala kostnader</v>
      </c>
      <c r="D9169" s="5" t="str">
        <f>VLOOKUP(Taulukko1[[#This Row],[Rivivalinta]],Sheet1!$C$1:$E$42,3,FALSE)</f>
        <v>Total expenses</v>
      </c>
      <c r="E9169" s="1" t="s">
        <v>230</v>
      </c>
      <c r="F9169" s="2">
        <v>42004</v>
      </c>
      <c r="G9169" s="7">
        <v>10015</v>
      </c>
    </row>
    <row r="9170" spans="1:7" x14ac:dyDescent="0.2">
      <c r="A9170" s="6">
        <v>9</v>
      </c>
      <c r="B9170" s="5" t="s">
        <v>13</v>
      </c>
      <c r="C9170" s="5" t="str">
        <f>VLOOKUP(Taulukko1[[#This Row],[Rivivalinta]],Sheet1!$C$1:$E$42,2,FALSE)</f>
        <v>Nedskrivningar av lån och fordringar</v>
      </c>
      <c r="D9170" s="5" t="str">
        <f>VLOOKUP(Taulukko1[[#This Row],[Rivivalinta]],Sheet1!$C$1:$E$42,3,FALSE)</f>
        <v>Impairments on loans and receivables</v>
      </c>
      <c r="E9170" s="1" t="s">
        <v>230</v>
      </c>
      <c r="F9170" s="2">
        <v>42004</v>
      </c>
      <c r="G9170" s="7">
        <v>711</v>
      </c>
    </row>
    <row r="9171" spans="1:7" x14ac:dyDescent="0.2">
      <c r="A9171" s="6">
        <v>10</v>
      </c>
      <c r="B9171" s="5" t="s">
        <v>14</v>
      </c>
      <c r="C9171" s="5" t="str">
        <f>VLOOKUP(Taulukko1[[#This Row],[Rivivalinta]],Sheet1!$C$1:$E$42,2,FALSE)</f>
        <v>Rörelsevinst/-förlust</v>
      </c>
      <c r="D9171" s="5" t="str">
        <f>VLOOKUP(Taulukko1[[#This Row],[Rivivalinta]],Sheet1!$C$1:$E$42,3,FALSE)</f>
        <v>Operatingprofit/-loss</v>
      </c>
      <c r="E9171" s="1" t="s">
        <v>230</v>
      </c>
      <c r="F9171" s="2">
        <v>42004</v>
      </c>
      <c r="G9171" s="7">
        <v>4958</v>
      </c>
    </row>
    <row r="9172" spans="1:7" x14ac:dyDescent="0.2">
      <c r="A9172" s="6">
        <v>11</v>
      </c>
      <c r="B9172" s="5" t="s">
        <v>15</v>
      </c>
      <c r="C9172" s="5" t="str">
        <f>VLOOKUP(Taulukko1[[#This Row],[Rivivalinta]],Sheet1!$C$1:$E$42,2,FALSE)</f>
        <v>Kontanta medel och kassabehållning hos centralbanker</v>
      </c>
      <c r="D9172" s="5" t="str">
        <f>VLOOKUP(Taulukko1[[#This Row],[Rivivalinta]],Sheet1!$C$1:$E$42,3,FALSE)</f>
        <v>Cash and cash balances at central banks</v>
      </c>
      <c r="E9172" s="1" t="s">
        <v>230</v>
      </c>
      <c r="F9172" s="2">
        <v>42004</v>
      </c>
      <c r="G9172" s="7">
        <v>22010</v>
      </c>
    </row>
    <row r="9173" spans="1:7" x14ac:dyDescent="0.2">
      <c r="A9173" s="6">
        <v>12</v>
      </c>
      <c r="B9173" s="5" t="s">
        <v>16</v>
      </c>
      <c r="C9173" s="5" t="str">
        <f>VLOOKUP(Taulukko1[[#This Row],[Rivivalinta]],Sheet1!$C$1:$E$42,2,FALSE)</f>
        <v>Lån och förskott till kreditinstitut</v>
      </c>
      <c r="D9173" s="5" t="str">
        <f>VLOOKUP(Taulukko1[[#This Row],[Rivivalinta]],Sheet1!$C$1:$E$42,3,FALSE)</f>
        <v>Loans and advances to credit institutions</v>
      </c>
      <c r="E9173" s="1" t="s">
        <v>230</v>
      </c>
      <c r="F9173" s="2">
        <v>42004</v>
      </c>
      <c r="G9173" s="7">
        <v>82198</v>
      </c>
    </row>
    <row r="9174" spans="1:7" x14ac:dyDescent="0.2">
      <c r="A9174" s="6">
        <v>13</v>
      </c>
      <c r="B9174" s="5" t="s">
        <v>17</v>
      </c>
      <c r="C9174" s="5" t="str">
        <f>VLOOKUP(Taulukko1[[#This Row],[Rivivalinta]],Sheet1!$C$1:$E$42,2,FALSE)</f>
        <v>Lån och förskott till allmänheten och offentliga samfund</v>
      </c>
      <c r="D9174" s="5" t="str">
        <f>VLOOKUP(Taulukko1[[#This Row],[Rivivalinta]],Sheet1!$C$1:$E$42,3,FALSE)</f>
        <v>Loans and advances to the public and public sector entities</v>
      </c>
      <c r="E9174" s="1" t="s">
        <v>230</v>
      </c>
      <c r="F9174" s="2">
        <v>42004</v>
      </c>
      <c r="G9174" s="7">
        <v>533918</v>
      </c>
    </row>
    <row r="9175" spans="1:7" x14ac:dyDescent="0.2">
      <c r="A9175" s="6">
        <v>14</v>
      </c>
      <c r="B9175" s="5" t="s">
        <v>18</v>
      </c>
      <c r="C9175" s="5" t="str">
        <f>VLOOKUP(Taulukko1[[#This Row],[Rivivalinta]],Sheet1!$C$1:$E$42,2,FALSE)</f>
        <v>Värdepapper</v>
      </c>
      <c r="D9175" s="5" t="str">
        <f>VLOOKUP(Taulukko1[[#This Row],[Rivivalinta]],Sheet1!$C$1:$E$42,3,FALSE)</f>
        <v>Debt securities</v>
      </c>
      <c r="E9175" s="1" t="s">
        <v>230</v>
      </c>
      <c r="F9175" s="2">
        <v>42004</v>
      </c>
      <c r="G9175" s="7">
        <v>10885</v>
      </c>
    </row>
    <row r="9176" spans="1:7" x14ac:dyDescent="0.2">
      <c r="A9176" s="6">
        <v>15</v>
      </c>
      <c r="B9176" s="5" t="s">
        <v>238</v>
      </c>
      <c r="C9176" s="5" t="str">
        <f>VLOOKUP(Taulukko1[[#This Row],[Rivivalinta]],Sheet1!$C$1:$E$42,2,FALSE)</f>
        <v xml:space="preserve">Derivat </v>
      </c>
      <c r="D9176" s="5" t="str">
        <f>VLOOKUP(Taulukko1[[#This Row],[Rivivalinta]],Sheet1!$C$1:$E$42,3,FALSE)</f>
        <v xml:space="preserve">Derivatives </v>
      </c>
      <c r="E9176" s="1" t="s">
        <v>230</v>
      </c>
      <c r="F9176" s="2">
        <v>42004</v>
      </c>
      <c r="G9176" s="7">
        <v>3416</v>
      </c>
    </row>
    <row r="9177" spans="1:7" x14ac:dyDescent="0.2">
      <c r="A9177" s="6">
        <v>16</v>
      </c>
      <c r="B9177" s="5" t="s">
        <v>20</v>
      </c>
      <c r="C9177" s="5" t="str">
        <f>VLOOKUP(Taulukko1[[#This Row],[Rivivalinta]],Sheet1!$C$1:$E$42,2,FALSE)</f>
        <v>Övriga tillgångar</v>
      </c>
      <c r="D9177" s="5" t="str">
        <f>VLOOKUP(Taulukko1[[#This Row],[Rivivalinta]],Sheet1!$C$1:$E$42,3,FALSE)</f>
        <v>Other assets</v>
      </c>
      <c r="E9177" s="1" t="s">
        <v>230</v>
      </c>
      <c r="F9177" s="2">
        <v>42004</v>
      </c>
      <c r="G9177" s="7">
        <v>62285</v>
      </c>
    </row>
    <row r="9178" spans="1:7" x14ac:dyDescent="0.2">
      <c r="A9178" s="6">
        <v>17</v>
      </c>
      <c r="B9178" s="5" t="s">
        <v>21</v>
      </c>
      <c r="C9178" s="5" t="str">
        <f>VLOOKUP(Taulukko1[[#This Row],[Rivivalinta]],Sheet1!$C$1:$E$42,2,FALSE)</f>
        <v>SUMMA TILLGÅNGAR</v>
      </c>
      <c r="D9178" s="5" t="str">
        <f>VLOOKUP(Taulukko1[[#This Row],[Rivivalinta]],Sheet1!$C$1:$E$42,3,FALSE)</f>
        <v>TOTAL ASSETS</v>
      </c>
      <c r="E9178" s="1" t="s">
        <v>230</v>
      </c>
      <c r="F9178" s="2">
        <v>42004</v>
      </c>
      <c r="G9178" s="7">
        <v>714712</v>
      </c>
    </row>
    <row r="9179" spans="1:7" x14ac:dyDescent="0.2">
      <c r="A9179" s="6">
        <v>18</v>
      </c>
      <c r="B9179" s="5" t="s">
        <v>22</v>
      </c>
      <c r="C9179" s="5" t="str">
        <f>VLOOKUP(Taulukko1[[#This Row],[Rivivalinta]],Sheet1!$C$1:$E$42,2,FALSE)</f>
        <v>Inlåning från kreditinstitut</v>
      </c>
      <c r="D9179" s="5" t="str">
        <f>VLOOKUP(Taulukko1[[#This Row],[Rivivalinta]],Sheet1!$C$1:$E$42,3,FALSE)</f>
        <v>Deposits from credit institutions</v>
      </c>
      <c r="E9179" s="1" t="s">
        <v>230</v>
      </c>
      <c r="F9179" s="2">
        <v>42004</v>
      </c>
      <c r="G9179" s="7">
        <v>171307</v>
      </c>
    </row>
    <row r="9180" spans="1:7" x14ac:dyDescent="0.2">
      <c r="A9180" s="6">
        <v>19</v>
      </c>
      <c r="B9180" s="5" t="s">
        <v>23</v>
      </c>
      <c r="C9180" s="5" t="str">
        <f>VLOOKUP(Taulukko1[[#This Row],[Rivivalinta]],Sheet1!$C$1:$E$42,2,FALSE)</f>
        <v>Inlåning från allmänheten och offentliga samfund</v>
      </c>
      <c r="D9180" s="5" t="str">
        <f>VLOOKUP(Taulukko1[[#This Row],[Rivivalinta]],Sheet1!$C$1:$E$42,3,FALSE)</f>
        <v>Deposits from the public and public sector entities</v>
      </c>
      <c r="E9180" s="1" t="s">
        <v>230</v>
      </c>
      <c r="F9180" s="2">
        <v>42004</v>
      </c>
      <c r="G9180" s="7">
        <v>468246</v>
      </c>
    </row>
    <row r="9181" spans="1:7" x14ac:dyDescent="0.2">
      <c r="A9181" s="6">
        <v>20</v>
      </c>
      <c r="B9181" s="5" t="s">
        <v>24</v>
      </c>
      <c r="C9181" s="5" t="str">
        <f>VLOOKUP(Taulukko1[[#This Row],[Rivivalinta]],Sheet1!$C$1:$E$42,2,FALSE)</f>
        <v>Emitterade skuldebrev</v>
      </c>
      <c r="D9181" s="5" t="str">
        <f>VLOOKUP(Taulukko1[[#This Row],[Rivivalinta]],Sheet1!$C$1:$E$42,3,FALSE)</f>
        <v>Debt securities issued</v>
      </c>
      <c r="E9181" s="1" t="s">
        <v>230</v>
      </c>
      <c r="F9181" s="2">
        <v>42004</v>
      </c>
      <c r="G9181" s="7">
        <v>4</v>
      </c>
    </row>
    <row r="9182" spans="1:7" x14ac:dyDescent="0.2">
      <c r="A9182" s="6">
        <v>22</v>
      </c>
      <c r="B9182" s="5" t="s">
        <v>19</v>
      </c>
      <c r="C9182" s="5" t="str">
        <f>VLOOKUP(Taulukko1[[#This Row],[Rivivalinta]],Sheet1!$C$1:$E$42,2,FALSE)</f>
        <v>Derivat</v>
      </c>
      <c r="D9182" s="5" t="str">
        <f>VLOOKUP(Taulukko1[[#This Row],[Rivivalinta]],Sheet1!$C$1:$E$42,3,FALSE)</f>
        <v>Derivatives</v>
      </c>
      <c r="E9182" s="1" t="s">
        <v>230</v>
      </c>
      <c r="F9182" s="2">
        <v>42004</v>
      </c>
      <c r="G9182" s="7">
        <v>1610</v>
      </c>
    </row>
    <row r="9183" spans="1:7" x14ac:dyDescent="0.2">
      <c r="A9183" s="6">
        <v>23</v>
      </c>
      <c r="B9183" s="5" t="s">
        <v>25</v>
      </c>
      <c r="C9183" s="5" t="str">
        <f>VLOOKUP(Taulukko1[[#This Row],[Rivivalinta]],Sheet1!$C$1:$E$42,2,FALSE)</f>
        <v>Eget kapital</v>
      </c>
      <c r="D9183" s="5" t="str">
        <f>VLOOKUP(Taulukko1[[#This Row],[Rivivalinta]],Sheet1!$C$1:$E$42,3,FALSE)</f>
        <v>Total equity</v>
      </c>
      <c r="E9183" s="1" t="s">
        <v>230</v>
      </c>
      <c r="F9183" s="2">
        <v>42004</v>
      </c>
      <c r="G9183" s="7">
        <v>46419</v>
      </c>
    </row>
    <row r="9184" spans="1:7" x14ac:dyDescent="0.2">
      <c r="A9184" s="6">
        <v>21</v>
      </c>
      <c r="B9184" s="5" t="s">
        <v>26</v>
      </c>
      <c r="C9184" s="5" t="str">
        <f>VLOOKUP(Taulukko1[[#This Row],[Rivivalinta]],Sheet1!$C$1:$E$42,2,FALSE)</f>
        <v>Övriga skulder</v>
      </c>
      <c r="D9184" s="5" t="str">
        <f>VLOOKUP(Taulukko1[[#This Row],[Rivivalinta]],Sheet1!$C$1:$E$42,3,FALSE)</f>
        <v>Other liabilities</v>
      </c>
      <c r="E9184" s="1" t="s">
        <v>230</v>
      </c>
      <c r="F9184" s="2">
        <v>42004</v>
      </c>
      <c r="G9184" s="7">
        <v>27126</v>
      </c>
    </row>
    <row r="9185" spans="1:7" x14ac:dyDescent="0.2">
      <c r="A9185" s="6">
        <v>24</v>
      </c>
      <c r="B9185" s="5" t="s">
        <v>27</v>
      </c>
      <c r="C9185" s="5" t="str">
        <f>VLOOKUP(Taulukko1[[#This Row],[Rivivalinta]],Sheet1!$C$1:$E$42,2,FALSE)</f>
        <v>SUMMA EGET KAPITAL OCH SKULDER</v>
      </c>
      <c r="D9185" s="5" t="str">
        <f>VLOOKUP(Taulukko1[[#This Row],[Rivivalinta]],Sheet1!$C$1:$E$42,3,FALSE)</f>
        <v>TOTAL EQUITY AND LIABILITIES</v>
      </c>
      <c r="E9185" s="1" t="s">
        <v>230</v>
      </c>
      <c r="F9185" s="2">
        <v>42004</v>
      </c>
      <c r="G9185" s="7">
        <v>714712</v>
      </c>
    </row>
    <row r="9186" spans="1:7" x14ac:dyDescent="0.2">
      <c r="A9186" s="6">
        <v>25</v>
      </c>
      <c r="B9186" s="5" t="s">
        <v>28</v>
      </c>
      <c r="C9186" s="5" t="str">
        <f>VLOOKUP(Taulukko1[[#This Row],[Rivivalinta]],Sheet1!$C$1:$E$42,2,FALSE)</f>
        <v>Exponering utanför balansräkningen</v>
      </c>
      <c r="D9186" s="5" t="str">
        <f>VLOOKUP(Taulukko1[[#This Row],[Rivivalinta]],Sheet1!$C$1:$E$42,3,FALSE)</f>
        <v>Off balance sheet exposures</v>
      </c>
      <c r="E9186" s="1" t="s">
        <v>230</v>
      </c>
      <c r="F9186" s="2">
        <v>42004</v>
      </c>
      <c r="G9186" s="7">
        <v>35227</v>
      </c>
    </row>
    <row r="9187" spans="1:7" x14ac:dyDescent="0.2">
      <c r="A9187" s="6">
        <v>28</v>
      </c>
      <c r="B9187" s="5" t="s">
        <v>29</v>
      </c>
      <c r="C9187" s="5" t="str">
        <f>VLOOKUP(Taulukko1[[#This Row],[Rivivalinta]],Sheet1!$C$1:$E$42,2,FALSE)</f>
        <v>Kostnader/intäkter, %</v>
      </c>
      <c r="D9187" s="5" t="str">
        <f>VLOOKUP(Taulukko1[[#This Row],[Rivivalinta]],Sheet1!$C$1:$E$42,3,FALSE)</f>
        <v>Cost/income ratio, %</v>
      </c>
      <c r="E9187" s="1" t="s">
        <v>230</v>
      </c>
      <c r="F9187" s="2">
        <v>42004</v>
      </c>
      <c r="G9187" s="8">
        <v>0.57777122206652409</v>
      </c>
    </row>
    <row r="9188" spans="1:7" x14ac:dyDescent="0.2">
      <c r="A9188" s="6">
        <v>29</v>
      </c>
      <c r="B9188" s="5" t="s">
        <v>30</v>
      </c>
      <c r="C9188" s="5" t="str">
        <f>VLOOKUP(Taulukko1[[#This Row],[Rivivalinta]],Sheet1!$C$1:$E$42,2,FALSE)</f>
        <v>Nödlidande exponeringar/Exponeringar, %</v>
      </c>
      <c r="D9188" s="5" t="str">
        <f>VLOOKUP(Taulukko1[[#This Row],[Rivivalinta]],Sheet1!$C$1:$E$42,3,FALSE)</f>
        <v>Non-performing exposures/Exposures, %</v>
      </c>
      <c r="E9188" s="1" t="s">
        <v>230</v>
      </c>
      <c r="F9188" s="2">
        <v>42004</v>
      </c>
      <c r="G9188" s="8">
        <v>1.9729802655451864E-2</v>
      </c>
    </row>
    <row r="9189" spans="1:7" x14ac:dyDescent="0.2">
      <c r="A9189" s="6">
        <v>30</v>
      </c>
      <c r="B9189" s="5" t="s">
        <v>31</v>
      </c>
      <c r="C9189" s="5" t="str">
        <f>VLOOKUP(Taulukko1[[#This Row],[Rivivalinta]],Sheet1!$C$1:$E$42,2,FALSE)</f>
        <v>Upplupna avsättningar på nödlidande exponeringar/Nödlidande Exponeringar, %</v>
      </c>
      <c r="D9189" s="5" t="str">
        <f>VLOOKUP(Taulukko1[[#This Row],[Rivivalinta]],Sheet1!$C$1:$E$42,3,FALSE)</f>
        <v>Accumulated impairments on non-performing exposures/Non-performing exposures, %</v>
      </c>
      <c r="E9189" s="1" t="s">
        <v>230</v>
      </c>
      <c r="F9189" s="2">
        <v>42004</v>
      </c>
      <c r="G9189" s="8">
        <v>0.20954177473866226</v>
      </c>
    </row>
    <row r="9190" spans="1:7" x14ac:dyDescent="0.2">
      <c r="A9190" s="6">
        <v>31</v>
      </c>
      <c r="B9190" s="5" t="s">
        <v>32</v>
      </c>
      <c r="C9190" s="5" t="str">
        <f>VLOOKUP(Taulukko1[[#This Row],[Rivivalinta]],Sheet1!$C$1:$E$42,2,FALSE)</f>
        <v>Kapitalbas</v>
      </c>
      <c r="D9190" s="5" t="str">
        <f>VLOOKUP(Taulukko1[[#This Row],[Rivivalinta]],Sheet1!$C$1:$E$42,3,FALSE)</f>
        <v>Own funds</v>
      </c>
      <c r="E9190" s="1" t="s">
        <v>230</v>
      </c>
      <c r="F9190" s="2">
        <v>42004</v>
      </c>
      <c r="G9190" s="7">
        <v>59514.434079999999</v>
      </c>
    </row>
    <row r="9191" spans="1:7" x14ac:dyDescent="0.2">
      <c r="A9191" s="6">
        <v>32</v>
      </c>
      <c r="B9191" s="5" t="s">
        <v>33</v>
      </c>
      <c r="C9191" s="5" t="str">
        <f>VLOOKUP(Taulukko1[[#This Row],[Rivivalinta]],Sheet1!$C$1:$E$42,2,FALSE)</f>
        <v>Kärnprimärkapital (CET 1)</v>
      </c>
      <c r="D9191" s="5" t="str">
        <f>VLOOKUP(Taulukko1[[#This Row],[Rivivalinta]],Sheet1!$C$1:$E$42,3,FALSE)</f>
        <v>Common equity tier 1 capital (CET1)</v>
      </c>
      <c r="E9191" s="1" t="s">
        <v>230</v>
      </c>
      <c r="F9191" s="2">
        <v>42004</v>
      </c>
      <c r="G9191" s="7">
        <v>59503.180820000001</v>
      </c>
    </row>
    <row r="9192" spans="1:7" x14ac:dyDescent="0.2">
      <c r="A9192" s="6">
        <v>33</v>
      </c>
      <c r="B9192" s="5" t="s">
        <v>34</v>
      </c>
      <c r="C9192" s="5" t="str">
        <f>VLOOKUP(Taulukko1[[#This Row],[Rivivalinta]],Sheet1!$C$1:$E$42,2,FALSE)</f>
        <v>Övrigt primärkapital (AT 1)</v>
      </c>
      <c r="D9192" s="5" t="str">
        <f>VLOOKUP(Taulukko1[[#This Row],[Rivivalinta]],Sheet1!$C$1:$E$42,3,FALSE)</f>
        <v>Additional tier 1 capital (AT 1)</v>
      </c>
      <c r="E9192" s="1" t="s">
        <v>230</v>
      </c>
      <c r="F9192" s="2">
        <v>42004</v>
      </c>
      <c r="G9192" s="7"/>
    </row>
    <row r="9193" spans="1:7" x14ac:dyDescent="0.2">
      <c r="A9193" s="6">
        <v>34</v>
      </c>
      <c r="B9193" s="5" t="s">
        <v>35</v>
      </c>
      <c r="C9193" s="5" t="str">
        <f>VLOOKUP(Taulukko1[[#This Row],[Rivivalinta]],Sheet1!$C$1:$E$42,2,FALSE)</f>
        <v>Supplementärkapital (T2)</v>
      </c>
      <c r="D9193" s="5" t="str">
        <f>VLOOKUP(Taulukko1[[#This Row],[Rivivalinta]],Sheet1!$C$1:$E$42,3,FALSE)</f>
        <v>Tier 2 capital (T2)</v>
      </c>
      <c r="E9193" s="1" t="s">
        <v>230</v>
      </c>
      <c r="F9193" s="2">
        <v>42004</v>
      </c>
      <c r="G9193" s="7">
        <v>11.253260000000001</v>
      </c>
    </row>
    <row r="9194" spans="1:7" x14ac:dyDescent="0.2">
      <c r="A9194" s="6">
        <v>35</v>
      </c>
      <c r="B9194" s="5" t="s">
        <v>36</v>
      </c>
      <c r="C9194" s="5" t="str">
        <f>VLOOKUP(Taulukko1[[#This Row],[Rivivalinta]],Sheet1!$C$1:$E$42,2,FALSE)</f>
        <v>Summa kapitalrelationer, %</v>
      </c>
      <c r="D9194" s="5" t="str">
        <f>VLOOKUP(Taulukko1[[#This Row],[Rivivalinta]],Sheet1!$C$1:$E$42,3,FALSE)</f>
        <v>Own funds ratio, %</v>
      </c>
      <c r="E9194" s="1" t="s">
        <v>230</v>
      </c>
      <c r="F9194" s="2">
        <v>42004</v>
      </c>
      <c r="G9194" s="8">
        <v>0.26861951556098873</v>
      </c>
    </row>
    <row r="9195" spans="1:7" x14ac:dyDescent="0.2">
      <c r="A9195" s="6">
        <v>36</v>
      </c>
      <c r="B9195" s="5" t="s">
        <v>37</v>
      </c>
      <c r="C9195" s="5" t="str">
        <f>VLOOKUP(Taulukko1[[#This Row],[Rivivalinta]],Sheet1!$C$1:$E$42,2,FALSE)</f>
        <v>Primärkapitalrelation, %</v>
      </c>
      <c r="D9195" s="5" t="str">
        <f>VLOOKUP(Taulukko1[[#This Row],[Rivivalinta]],Sheet1!$C$1:$E$42,3,FALSE)</f>
        <v>Tier 1 ratio, %</v>
      </c>
      <c r="E9195" s="1" t="s">
        <v>230</v>
      </c>
      <c r="F9195" s="2">
        <v>42004</v>
      </c>
      <c r="G9195" s="8">
        <v>0.26856872376070684</v>
      </c>
    </row>
    <row r="9196" spans="1:7" x14ac:dyDescent="0.2">
      <c r="A9196" s="6">
        <v>37</v>
      </c>
      <c r="B9196" s="5" t="s">
        <v>38</v>
      </c>
      <c r="C9196" s="5" t="str">
        <f>VLOOKUP(Taulukko1[[#This Row],[Rivivalinta]],Sheet1!$C$1:$E$42,2,FALSE)</f>
        <v>Kärnprimärkapitalrelation, %</v>
      </c>
      <c r="D9196" s="5" t="str">
        <f>VLOOKUP(Taulukko1[[#This Row],[Rivivalinta]],Sheet1!$C$1:$E$42,3,FALSE)</f>
        <v>CET 1 ratio, %</v>
      </c>
      <c r="E9196" s="1" t="s">
        <v>230</v>
      </c>
      <c r="F9196" s="2">
        <v>42004</v>
      </c>
      <c r="G9196" s="8">
        <v>0.26856872376070684</v>
      </c>
    </row>
    <row r="9197" spans="1:7" x14ac:dyDescent="0.2">
      <c r="A9197" s="6">
        <v>38</v>
      </c>
      <c r="B9197" s="5" t="s">
        <v>39</v>
      </c>
      <c r="C9197" s="5" t="str">
        <f>VLOOKUP(Taulukko1[[#This Row],[Rivivalinta]],Sheet1!$C$1:$E$42,2,FALSE)</f>
        <v>Summa exponeringsbelopp (RWA)</v>
      </c>
      <c r="D9197" s="5" t="str">
        <f>VLOOKUP(Taulukko1[[#This Row],[Rivivalinta]],Sheet1!$C$1:$E$42,3,FALSE)</f>
        <v>Total risk weighted assets (RWA)</v>
      </c>
      <c r="E9197" s="1" t="s">
        <v>230</v>
      </c>
      <c r="F9197" s="2">
        <v>42004</v>
      </c>
      <c r="G9197" s="7">
        <v>221556.62799000001</v>
      </c>
    </row>
    <row r="9198" spans="1:7" x14ac:dyDescent="0.2">
      <c r="A9198" s="6">
        <v>39</v>
      </c>
      <c r="B9198" s="5" t="s">
        <v>40</v>
      </c>
      <c r="C9198" s="5" t="str">
        <f>VLOOKUP(Taulukko1[[#This Row],[Rivivalinta]],Sheet1!$C$1:$E$42,2,FALSE)</f>
        <v>Exponeringsbelopp för kredit-, motpart- och utspädningsrisker</v>
      </c>
      <c r="D9198" s="5" t="str">
        <f>VLOOKUP(Taulukko1[[#This Row],[Rivivalinta]],Sheet1!$C$1:$E$42,3,FALSE)</f>
        <v>Credit and counterparty risks</v>
      </c>
      <c r="E9198" s="1" t="s">
        <v>230</v>
      </c>
      <c r="F9198" s="2">
        <v>42004</v>
      </c>
      <c r="G9198" s="7">
        <v>201602.60322999998</v>
      </c>
    </row>
    <row r="9199" spans="1:7" x14ac:dyDescent="0.2">
      <c r="A9199" s="6">
        <v>40</v>
      </c>
      <c r="B9199" s="5" t="s">
        <v>41</v>
      </c>
      <c r="C9199" s="5" t="str">
        <f>VLOOKUP(Taulukko1[[#This Row],[Rivivalinta]],Sheet1!$C$1:$E$42,2,FALSE)</f>
        <v>Exponeringsbelopp för positions-, valutakurs- och råvarurisker</v>
      </c>
      <c r="D9199" s="5" t="str">
        <f>VLOOKUP(Taulukko1[[#This Row],[Rivivalinta]],Sheet1!$C$1:$E$42,3,FALSE)</f>
        <v>Position, currency and commodity risks</v>
      </c>
      <c r="E9199" s="1" t="s">
        <v>230</v>
      </c>
      <c r="F9199" s="2">
        <v>42004</v>
      </c>
      <c r="G9199" s="7"/>
    </row>
    <row r="9200" spans="1:7" x14ac:dyDescent="0.2">
      <c r="A9200" s="6">
        <v>41</v>
      </c>
      <c r="B9200" s="5" t="s">
        <v>42</v>
      </c>
      <c r="C9200" s="5" t="str">
        <f>VLOOKUP(Taulukko1[[#This Row],[Rivivalinta]],Sheet1!$C$1:$E$42,2,FALSE)</f>
        <v>Exponeringsbelopp för operativ risk</v>
      </c>
      <c r="D9200" s="5" t="str">
        <f>VLOOKUP(Taulukko1[[#This Row],[Rivivalinta]],Sheet1!$C$1:$E$42,3,FALSE)</f>
        <v>Operational risks</v>
      </c>
      <c r="E9200" s="1" t="s">
        <v>230</v>
      </c>
      <c r="F9200" s="2">
        <v>42004</v>
      </c>
      <c r="G9200" s="7">
        <v>19954.02476</v>
      </c>
    </row>
    <row r="9201" spans="1:7" x14ac:dyDescent="0.2">
      <c r="A9201" s="6">
        <v>42</v>
      </c>
      <c r="B9201" s="5" t="s">
        <v>43</v>
      </c>
      <c r="C9201" s="5" t="str">
        <f>VLOOKUP(Taulukko1[[#This Row],[Rivivalinta]],Sheet1!$C$1:$E$42,2,FALSE)</f>
        <v>Övriga riskexponeringar</v>
      </c>
      <c r="D9201" s="5" t="str">
        <f>VLOOKUP(Taulukko1[[#This Row],[Rivivalinta]],Sheet1!$C$1:$E$42,3,FALSE)</f>
        <v>Other risks</v>
      </c>
      <c r="E9201" s="1" t="s">
        <v>230</v>
      </c>
      <c r="F9201" s="2">
        <v>42004</v>
      </c>
      <c r="G9201" s="7"/>
    </row>
    <row r="9202" spans="1:7" x14ac:dyDescent="0.2">
      <c r="A9202" s="6">
        <v>1</v>
      </c>
      <c r="B9202" s="5" t="s">
        <v>5</v>
      </c>
      <c r="C9202" s="5" t="str">
        <f>VLOOKUP(Taulukko1[[#This Row],[Rivivalinta]],Sheet1!$C$1:$E$42,2,FALSE)</f>
        <v>Räntenetto</v>
      </c>
      <c r="D9202" s="5" t="str">
        <f>VLOOKUP(Taulukko1[[#This Row],[Rivivalinta]],Sheet1!$C$1:$E$42,3,FALSE)</f>
        <v>Net interest margin</v>
      </c>
      <c r="E9202" s="1" t="s">
        <v>82</v>
      </c>
      <c r="F9202" s="2">
        <v>42004</v>
      </c>
      <c r="G9202" s="7">
        <v>21860</v>
      </c>
    </row>
    <row r="9203" spans="1:7" x14ac:dyDescent="0.2">
      <c r="A9203" s="6">
        <v>2</v>
      </c>
      <c r="B9203" s="5" t="s">
        <v>6</v>
      </c>
      <c r="C9203" s="5" t="str">
        <f>VLOOKUP(Taulukko1[[#This Row],[Rivivalinta]],Sheet1!$C$1:$E$42,2,FALSE)</f>
        <v>Netto, avgifts- och provisionsintäkter</v>
      </c>
      <c r="D9203" s="5" t="str">
        <f>VLOOKUP(Taulukko1[[#This Row],[Rivivalinta]],Sheet1!$C$1:$E$42,3,FALSE)</f>
        <v>Net fee and commission income</v>
      </c>
      <c r="E9203" s="1" t="s">
        <v>82</v>
      </c>
      <c r="F9203" s="2">
        <v>42004</v>
      </c>
      <c r="G9203" s="7">
        <v>15417</v>
      </c>
    </row>
    <row r="9204" spans="1:7" x14ac:dyDescent="0.2">
      <c r="A9204" s="6">
        <v>3</v>
      </c>
      <c r="B9204" s="5" t="s">
        <v>7</v>
      </c>
      <c r="C9204" s="5" t="str">
        <f>VLOOKUP(Taulukko1[[#This Row],[Rivivalinta]],Sheet1!$C$1:$E$42,2,FALSE)</f>
        <v>Avgifts- och provisionsintäkter</v>
      </c>
      <c r="D9204" s="5" t="str">
        <f>VLOOKUP(Taulukko1[[#This Row],[Rivivalinta]],Sheet1!$C$1:$E$42,3,FALSE)</f>
        <v>Fee and commission income</v>
      </c>
      <c r="E9204" s="1" t="s">
        <v>82</v>
      </c>
      <c r="F9204" s="2">
        <v>42004</v>
      </c>
      <c r="G9204" s="7">
        <v>17481</v>
      </c>
    </row>
    <row r="9205" spans="1:7" x14ac:dyDescent="0.2">
      <c r="A9205" s="6">
        <v>4</v>
      </c>
      <c r="B9205" s="5" t="s">
        <v>8</v>
      </c>
      <c r="C9205" s="5" t="str">
        <f>VLOOKUP(Taulukko1[[#This Row],[Rivivalinta]],Sheet1!$C$1:$E$42,2,FALSE)</f>
        <v>Avgifts- och provisionskostnader</v>
      </c>
      <c r="D9205" s="5" t="str">
        <f>VLOOKUP(Taulukko1[[#This Row],[Rivivalinta]],Sheet1!$C$1:$E$42,3,FALSE)</f>
        <v>Fee and commission expenses</v>
      </c>
      <c r="E9205" s="1" t="s">
        <v>82</v>
      </c>
      <c r="F9205" s="2">
        <v>42004</v>
      </c>
      <c r="G9205" s="7">
        <v>2064</v>
      </c>
    </row>
    <row r="9206" spans="1:7" x14ac:dyDescent="0.2">
      <c r="A9206" s="6">
        <v>5</v>
      </c>
      <c r="B9206" s="5" t="s">
        <v>9</v>
      </c>
      <c r="C9206" s="5" t="str">
        <f>VLOOKUP(Taulukko1[[#This Row],[Rivivalinta]],Sheet1!$C$1:$E$42,2,FALSE)</f>
        <v>Nettointäkter från handel och investeringar</v>
      </c>
      <c r="D9206" s="5" t="str">
        <f>VLOOKUP(Taulukko1[[#This Row],[Rivivalinta]],Sheet1!$C$1:$E$42,3,FALSE)</f>
        <v>Net trading and investing income</v>
      </c>
      <c r="E9206" s="1" t="s">
        <v>82</v>
      </c>
      <c r="F9206" s="2">
        <v>42004</v>
      </c>
      <c r="G9206" s="7">
        <v>14572</v>
      </c>
    </row>
    <row r="9207" spans="1:7" x14ac:dyDescent="0.2">
      <c r="A9207" s="6">
        <v>6</v>
      </c>
      <c r="B9207" s="5" t="s">
        <v>10</v>
      </c>
      <c r="C9207" s="5" t="str">
        <f>VLOOKUP(Taulukko1[[#This Row],[Rivivalinta]],Sheet1!$C$1:$E$42,2,FALSE)</f>
        <v>Övriga intäkter</v>
      </c>
      <c r="D9207" s="5" t="str">
        <f>VLOOKUP(Taulukko1[[#This Row],[Rivivalinta]],Sheet1!$C$1:$E$42,3,FALSE)</f>
        <v>Other income</v>
      </c>
      <c r="E9207" s="1" t="s">
        <v>82</v>
      </c>
      <c r="F9207" s="2">
        <v>42004</v>
      </c>
      <c r="G9207" s="7">
        <v>4278</v>
      </c>
    </row>
    <row r="9208" spans="1:7" x14ac:dyDescent="0.2">
      <c r="A9208" s="6">
        <v>7</v>
      </c>
      <c r="B9208" s="5" t="s">
        <v>11</v>
      </c>
      <c r="C9208" s="5" t="str">
        <f>VLOOKUP(Taulukko1[[#This Row],[Rivivalinta]],Sheet1!$C$1:$E$42,2,FALSE)</f>
        <v>Totala inkomster</v>
      </c>
      <c r="D9208" s="5" t="str">
        <f>VLOOKUP(Taulukko1[[#This Row],[Rivivalinta]],Sheet1!$C$1:$E$42,3,FALSE)</f>
        <v>Total income</v>
      </c>
      <c r="E9208" s="1" t="s">
        <v>82</v>
      </c>
      <c r="F9208" s="2">
        <v>42004</v>
      </c>
      <c r="G9208" s="7">
        <v>56127</v>
      </c>
    </row>
    <row r="9209" spans="1:7" x14ac:dyDescent="0.2">
      <c r="A9209" s="6">
        <v>8</v>
      </c>
      <c r="B9209" s="5" t="s">
        <v>12</v>
      </c>
      <c r="C9209" s="5" t="str">
        <f>VLOOKUP(Taulukko1[[#This Row],[Rivivalinta]],Sheet1!$C$1:$E$42,2,FALSE)</f>
        <v>Totala kostnader</v>
      </c>
      <c r="D9209" s="5" t="str">
        <f>VLOOKUP(Taulukko1[[#This Row],[Rivivalinta]],Sheet1!$C$1:$E$42,3,FALSE)</f>
        <v>Total expenses</v>
      </c>
      <c r="E9209" s="1" t="s">
        <v>82</v>
      </c>
      <c r="F9209" s="2">
        <v>42004</v>
      </c>
      <c r="G9209" s="7">
        <v>32942</v>
      </c>
    </row>
    <row r="9210" spans="1:7" x14ac:dyDescent="0.2">
      <c r="A9210" s="6">
        <v>9</v>
      </c>
      <c r="B9210" s="5" t="s">
        <v>13</v>
      </c>
      <c r="C9210" s="5" t="str">
        <f>VLOOKUP(Taulukko1[[#This Row],[Rivivalinta]],Sheet1!$C$1:$E$42,2,FALSE)</f>
        <v>Nedskrivningar av lån och fordringar</v>
      </c>
      <c r="D9210" s="5" t="str">
        <f>VLOOKUP(Taulukko1[[#This Row],[Rivivalinta]],Sheet1!$C$1:$E$42,3,FALSE)</f>
        <v>Impairments on loans and receivables</v>
      </c>
      <c r="E9210" s="1" t="s">
        <v>82</v>
      </c>
      <c r="F9210" s="2">
        <v>42004</v>
      </c>
      <c r="G9210" s="7">
        <v>1760</v>
      </c>
    </row>
    <row r="9211" spans="1:7" x14ac:dyDescent="0.2">
      <c r="A9211" s="6">
        <v>10</v>
      </c>
      <c r="B9211" s="5" t="s">
        <v>14</v>
      </c>
      <c r="C9211" s="5" t="str">
        <f>VLOOKUP(Taulukko1[[#This Row],[Rivivalinta]],Sheet1!$C$1:$E$42,2,FALSE)</f>
        <v>Rörelsevinst/-förlust</v>
      </c>
      <c r="D9211" s="5" t="str">
        <f>VLOOKUP(Taulukko1[[#This Row],[Rivivalinta]],Sheet1!$C$1:$E$42,3,FALSE)</f>
        <v>Operatingprofit/-loss</v>
      </c>
      <c r="E9211" s="1" t="s">
        <v>82</v>
      </c>
      <c r="F9211" s="2">
        <v>42004</v>
      </c>
      <c r="G9211" s="7">
        <v>21425</v>
      </c>
    </row>
    <row r="9212" spans="1:7" x14ac:dyDescent="0.2">
      <c r="A9212" s="6">
        <v>11</v>
      </c>
      <c r="B9212" s="5" t="s">
        <v>15</v>
      </c>
      <c r="C9212" s="5" t="str">
        <f>VLOOKUP(Taulukko1[[#This Row],[Rivivalinta]],Sheet1!$C$1:$E$42,2,FALSE)</f>
        <v>Kontanta medel och kassabehållning hos centralbanker</v>
      </c>
      <c r="D9212" s="5" t="str">
        <f>VLOOKUP(Taulukko1[[#This Row],[Rivivalinta]],Sheet1!$C$1:$E$42,3,FALSE)</f>
        <v>Cash and cash balances at central banks</v>
      </c>
      <c r="E9212" s="1" t="s">
        <v>82</v>
      </c>
      <c r="F9212" s="2">
        <v>42004</v>
      </c>
      <c r="G9212" s="7">
        <v>6167</v>
      </c>
    </row>
    <row r="9213" spans="1:7" x14ac:dyDescent="0.2">
      <c r="A9213" s="6">
        <v>12</v>
      </c>
      <c r="B9213" s="5" t="s">
        <v>16</v>
      </c>
      <c r="C9213" s="5" t="str">
        <f>VLOOKUP(Taulukko1[[#This Row],[Rivivalinta]],Sheet1!$C$1:$E$42,2,FALSE)</f>
        <v>Lån och förskott till kreditinstitut</v>
      </c>
      <c r="D9213" s="5" t="str">
        <f>VLOOKUP(Taulukko1[[#This Row],[Rivivalinta]],Sheet1!$C$1:$E$42,3,FALSE)</f>
        <v>Loans and advances to credit institutions</v>
      </c>
      <c r="E9213" s="1" t="s">
        <v>82</v>
      </c>
      <c r="F9213" s="2">
        <v>42004</v>
      </c>
      <c r="G9213" s="7">
        <v>140301</v>
      </c>
    </row>
    <row r="9214" spans="1:7" x14ac:dyDescent="0.2">
      <c r="A9214" s="6">
        <v>13</v>
      </c>
      <c r="B9214" s="5" t="s">
        <v>17</v>
      </c>
      <c r="C9214" s="5" t="str">
        <f>VLOOKUP(Taulukko1[[#This Row],[Rivivalinta]],Sheet1!$C$1:$E$42,2,FALSE)</f>
        <v>Lån och förskott till allmänheten och offentliga samfund</v>
      </c>
      <c r="D9214" s="5" t="str">
        <f>VLOOKUP(Taulukko1[[#This Row],[Rivivalinta]],Sheet1!$C$1:$E$42,3,FALSE)</f>
        <v>Loans and advances to the public and public sector entities</v>
      </c>
      <c r="E9214" s="1" t="s">
        <v>82</v>
      </c>
      <c r="F9214" s="2">
        <v>42004</v>
      </c>
      <c r="G9214" s="7">
        <v>1474551</v>
      </c>
    </row>
    <row r="9215" spans="1:7" x14ac:dyDescent="0.2">
      <c r="A9215" s="6">
        <v>14</v>
      </c>
      <c r="B9215" s="5" t="s">
        <v>18</v>
      </c>
      <c r="C9215" s="5" t="str">
        <f>VLOOKUP(Taulukko1[[#This Row],[Rivivalinta]],Sheet1!$C$1:$E$42,2,FALSE)</f>
        <v>Värdepapper</v>
      </c>
      <c r="D9215" s="5" t="str">
        <f>VLOOKUP(Taulukko1[[#This Row],[Rivivalinta]],Sheet1!$C$1:$E$42,3,FALSE)</f>
        <v>Debt securities</v>
      </c>
      <c r="E9215" s="1" t="s">
        <v>82</v>
      </c>
      <c r="F9215" s="2">
        <v>42004</v>
      </c>
      <c r="G9215" s="7"/>
    </row>
    <row r="9216" spans="1:7" x14ac:dyDescent="0.2">
      <c r="A9216" s="6">
        <v>15</v>
      </c>
      <c r="B9216" s="5" t="s">
        <v>238</v>
      </c>
      <c r="C9216" s="5" t="str">
        <f>VLOOKUP(Taulukko1[[#This Row],[Rivivalinta]],Sheet1!$C$1:$E$42,2,FALSE)</f>
        <v xml:space="preserve">Derivat </v>
      </c>
      <c r="D9216" s="5" t="str">
        <f>VLOOKUP(Taulukko1[[#This Row],[Rivivalinta]],Sheet1!$C$1:$E$42,3,FALSE)</f>
        <v xml:space="preserve">Derivatives </v>
      </c>
      <c r="E9216" s="1" t="s">
        <v>82</v>
      </c>
      <c r="F9216" s="2">
        <v>42004</v>
      </c>
      <c r="G9216" s="7">
        <v>5402</v>
      </c>
    </row>
    <row r="9217" spans="1:7" x14ac:dyDescent="0.2">
      <c r="A9217" s="6">
        <v>16</v>
      </c>
      <c r="B9217" s="5" t="s">
        <v>20</v>
      </c>
      <c r="C9217" s="5" t="str">
        <f>VLOOKUP(Taulukko1[[#This Row],[Rivivalinta]],Sheet1!$C$1:$E$42,2,FALSE)</f>
        <v>Övriga tillgångar</v>
      </c>
      <c r="D9217" s="5" t="str">
        <f>VLOOKUP(Taulukko1[[#This Row],[Rivivalinta]],Sheet1!$C$1:$E$42,3,FALSE)</f>
        <v>Other assets</v>
      </c>
      <c r="E9217" s="1" t="s">
        <v>82</v>
      </c>
      <c r="F9217" s="2">
        <v>42004</v>
      </c>
      <c r="G9217" s="7">
        <v>211145</v>
      </c>
    </row>
    <row r="9218" spans="1:7" x14ac:dyDescent="0.2">
      <c r="A9218" s="6">
        <v>17</v>
      </c>
      <c r="B9218" s="5" t="s">
        <v>21</v>
      </c>
      <c r="C9218" s="5" t="str">
        <f>VLOOKUP(Taulukko1[[#This Row],[Rivivalinta]],Sheet1!$C$1:$E$42,2,FALSE)</f>
        <v>SUMMA TILLGÅNGAR</v>
      </c>
      <c r="D9218" s="5" t="str">
        <f>VLOOKUP(Taulukko1[[#This Row],[Rivivalinta]],Sheet1!$C$1:$E$42,3,FALSE)</f>
        <v>TOTAL ASSETS</v>
      </c>
      <c r="E9218" s="1" t="s">
        <v>82</v>
      </c>
      <c r="F9218" s="2">
        <v>42004</v>
      </c>
      <c r="G9218" s="7">
        <v>1837566</v>
      </c>
    </row>
    <row r="9219" spans="1:7" x14ac:dyDescent="0.2">
      <c r="A9219" s="6">
        <v>18</v>
      </c>
      <c r="B9219" s="5" t="s">
        <v>22</v>
      </c>
      <c r="C9219" s="5" t="str">
        <f>VLOOKUP(Taulukko1[[#This Row],[Rivivalinta]],Sheet1!$C$1:$E$42,2,FALSE)</f>
        <v>Inlåning från kreditinstitut</v>
      </c>
      <c r="D9219" s="5" t="str">
        <f>VLOOKUP(Taulukko1[[#This Row],[Rivivalinta]],Sheet1!$C$1:$E$42,3,FALSE)</f>
        <v>Deposits from credit institutions</v>
      </c>
      <c r="E9219" s="1" t="s">
        <v>82</v>
      </c>
      <c r="F9219" s="2">
        <v>42004</v>
      </c>
      <c r="G9219" s="7">
        <v>119221</v>
      </c>
    </row>
    <row r="9220" spans="1:7" x14ac:dyDescent="0.2">
      <c r="A9220" s="6">
        <v>19</v>
      </c>
      <c r="B9220" s="5" t="s">
        <v>23</v>
      </c>
      <c r="C9220" s="5" t="str">
        <f>VLOOKUP(Taulukko1[[#This Row],[Rivivalinta]],Sheet1!$C$1:$E$42,2,FALSE)</f>
        <v>Inlåning från allmänheten och offentliga samfund</v>
      </c>
      <c r="D9220" s="5" t="str">
        <f>VLOOKUP(Taulukko1[[#This Row],[Rivivalinta]],Sheet1!$C$1:$E$42,3,FALSE)</f>
        <v>Deposits from the public and public sector entities</v>
      </c>
      <c r="E9220" s="1" t="s">
        <v>82</v>
      </c>
      <c r="F9220" s="2">
        <v>42004</v>
      </c>
      <c r="G9220" s="7">
        <v>1459157</v>
      </c>
    </row>
    <row r="9221" spans="1:7" x14ac:dyDescent="0.2">
      <c r="A9221" s="6">
        <v>20</v>
      </c>
      <c r="B9221" s="5" t="s">
        <v>24</v>
      </c>
      <c r="C9221" s="5" t="str">
        <f>VLOOKUP(Taulukko1[[#This Row],[Rivivalinta]],Sheet1!$C$1:$E$42,2,FALSE)</f>
        <v>Emitterade skuldebrev</v>
      </c>
      <c r="D9221" s="5" t="str">
        <f>VLOOKUP(Taulukko1[[#This Row],[Rivivalinta]],Sheet1!$C$1:$E$42,3,FALSE)</f>
        <v>Debt securities issued</v>
      </c>
      <c r="E9221" s="1" t="s">
        <v>82</v>
      </c>
      <c r="F9221" s="2">
        <v>42004</v>
      </c>
      <c r="G9221" s="7">
        <v>2129</v>
      </c>
    </row>
    <row r="9222" spans="1:7" x14ac:dyDescent="0.2">
      <c r="A9222" s="6">
        <v>22</v>
      </c>
      <c r="B9222" s="5" t="s">
        <v>19</v>
      </c>
      <c r="C9222" s="5" t="str">
        <f>VLOOKUP(Taulukko1[[#This Row],[Rivivalinta]],Sheet1!$C$1:$E$42,2,FALSE)</f>
        <v>Derivat</v>
      </c>
      <c r="D9222" s="5" t="str">
        <f>VLOOKUP(Taulukko1[[#This Row],[Rivivalinta]],Sheet1!$C$1:$E$42,3,FALSE)</f>
        <v>Derivatives</v>
      </c>
      <c r="E9222" s="1" t="s">
        <v>82</v>
      </c>
      <c r="F9222" s="2">
        <v>42004</v>
      </c>
      <c r="G9222" s="7">
        <v>1547</v>
      </c>
    </row>
    <row r="9223" spans="1:7" x14ac:dyDescent="0.2">
      <c r="A9223" s="6">
        <v>23</v>
      </c>
      <c r="B9223" s="5" t="s">
        <v>25</v>
      </c>
      <c r="C9223" s="5" t="str">
        <f>VLOOKUP(Taulukko1[[#This Row],[Rivivalinta]],Sheet1!$C$1:$E$42,2,FALSE)</f>
        <v>Eget kapital</v>
      </c>
      <c r="D9223" s="5" t="str">
        <f>VLOOKUP(Taulukko1[[#This Row],[Rivivalinta]],Sheet1!$C$1:$E$42,3,FALSE)</f>
        <v>Total equity</v>
      </c>
      <c r="E9223" s="1" t="s">
        <v>82</v>
      </c>
      <c r="F9223" s="2">
        <v>42004</v>
      </c>
      <c r="G9223" s="7">
        <v>183115</v>
      </c>
    </row>
    <row r="9224" spans="1:7" x14ac:dyDescent="0.2">
      <c r="A9224" s="6">
        <v>21</v>
      </c>
      <c r="B9224" s="5" t="s">
        <v>26</v>
      </c>
      <c r="C9224" s="5" t="str">
        <f>VLOOKUP(Taulukko1[[#This Row],[Rivivalinta]],Sheet1!$C$1:$E$42,2,FALSE)</f>
        <v>Övriga skulder</v>
      </c>
      <c r="D9224" s="5" t="str">
        <f>VLOOKUP(Taulukko1[[#This Row],[Rivivalinta]],Sheet1!$C$1:$E$42,3,FALSE)</f>
        <v>Other liabilities</v>
      </c>
      <c r="E9224" s="1" t="s">
        <v>82</v>
      </c>
      <c r="F9224" s="2">
        <v>42004</v>
      </c>
      <c r="G9224" s="7">
        <v>72397</v>
      </c>
    </row>
    <row r="9225" spans="1:7" x14ac:dyDescent="0.2">
      <c r="A9225" s="6">
        <v>24</v>
      </c>
      <c r="B9225" s="5" t="s">
        <v>27</v>
      </c>
      <c r="C9225" s="5" t="str">
        <f>VLOOKUP(Taulukko1[[#This Row],[Rivivalinta]],Sheet1!$C$1:$E$42,2,FALSE)</f>
        <v>SUMMA EGET KAPITAL OCH SKULDER</v>
      </c>
      <c r="D9225" s="5" t="str">
        <f>VLOOKUP(Taulukko1[[#This Row],[Rivivalinta]],Sheet1!$C$1:$E$42,3,FALSE)</f>
        <v>TOTAL EQUITY AND LIABILITIES</v>
      </c>
      <c r="E9225" s="1" t="s">
        <v>82</v>
      </c>
      <c r="F9225" s="2">
        <v>42004</v>
      </c>
      <c r="G9225" s="7">
        <v>1837566</v>
      </c>
    </row>
    <row r="9226" spans="1:7" x14ac:dyDescent="0.2">
      <c r="A9226" s="6">
        <v>25</v>
      </c>
      <c r="B9226" s="5" t="s">
        <v>28</v>
      </c>
      <c r="C9226" s="5" t="str">
        <f>VLOOKUP(Taulukko1[[#This Row],[Rivivalinta]],Sheet1!$C$1:$E$42,2,FALSE)</f>
        <v>Exponering utanför balansräkningen</v>
      </c>
      <c r="D9226" s="5" t="str">
        <f>VLOOKUP(Taulukko1[[#This Row],[Rivivalinta]],Sheet1!$C$1:$E$42,3,FALSE)</f>
        <v>Off balance sheet exposures</v>
      </c>
      <c r="E9226" s="1" t="s">
        <v>82</v>
      </c>
      <c r="F9226" s="2">
        <v>42004</v>
      </c>
      <c r="G9226" s="7">
        <v>129380</v>
      </c>
    </row>
    <row r="9227" spans="1:7" x14ac:dyDescent="0.2">
      <c r="A9227" s="6">
        <v>28</v>
      </c>
      <c r="B9227" s="5" t="s">
        <v>29</v>
      </c>
      <c r="C9227" s="5" t="str">
        <f>VLOOKUP(Taulukko1[[#This Row],[Rivivalinta]],Sheet1!$C$1:$E$42,2,FALSE)</f>
        <v>Kostnader/intäkter, %</v>
      </c>
      <c r="D9227" s="5" t="str">
        <f>VLOOKUP(Taulukko1[[#This Row],[Rivivalinta]],Sheet1!$C$1:$E$42,3,FALSE)</f>
        <v>Cost/income ratio, %</v>
      </c>
      <c r="E9227" s="1" t="s">
        <v>82</v>
      </c>
      <c r="F9227" s="2">
        <v>42004</v>
      </c>
      <c r="G9227" s="8">
        <v>0.47172705862016812</v>
      </c>
    </row>
    <row r="9228" spans="1:7" x14ac:dyDescent="0.2">
      <c r="A9228" s="6">
        <v>29</v>
      </c>
      <c r="B9228" s="5" t="s">
        <v>30</v>
      </c>
      <c r="C9228" s="5" t="str">
        <f>VLOOKUP(Taulukko1[[#This Row],[Rivivalinta]],Sheet1!$C$1:$E$42,2,FALSE)</f>
        <v>Nödlidande exponeringar/Exponeringar, %</v>
      </c>
      <c r="D9228" s="5" t="str">
        <f>VLOOKUP(Taulukko1[[#This Row],[Rivivalinta]],Sheet1!$C$1:$E$42,3,FALSE)</f>
        <v>Non-performing exposures/Exposures, %</v>
      </c>
      <c r="E9228" s="1" t="s">
        <v>82</v>
      </c>
      <c r="F9228" s="2">
        <v>42004</v>
      </c>
      <c r="G9228" s="8">
        <v>2.1482881937792672E-2</v>
      </c>
    </row>
    <row r="9229" spans="1:7" x14ac:dyDescent="0.2">
      <c r="A9229" s="6">
        <v>30</v>
      </c>
      <c r="B9229" s="5" t="s">
        <v>31</v>
      </c>
      <c r="C9229" s="5" t="str">
        <f>VLOOKUP(Taulukko1[[#This Row],[Rivivalinta]],Sheet1!$C$1:$E$42,2,FALSE)</f>
        <v>Upplupna avsättningar på nödlidande exponeringar/Nödlidande Exponeringar, %</v>
      </c>
      <c r="D9229" s="5" t="str">
        <f>VLOOKUP(Taulukko1[[#This Row],[Rivivalinta]],Sheet1!$C$1:$E$42,3,FALSE)</f>
        <v>Accumulated impairments on non-performing exposures/Non-performing exposures, %</v>
      </c>
      <c r="E9229" s="1" t="s">
        <v>82</v>
      </c>
      <c r="F9229" s="2">
        <v>42004</v>
      </c>
      <c r="G9229" s="8">
        <v>0.47128205128205131</v>
      </c>
    </row>
    <row r="9230" spans="1:7" x14ac:dyDescent="0.2">
      <c r="A9230" s="6">
        <v>31</v>
      </c>
      <c r="B9230" s="5" t="s">
        <v>32</v>
      </c>
      <c r="C9230" s="5" t="str">
        <f>VLOOKUP(Taulukko1[[#This Row],[Rivivalinta]],Sheet1!$C$1:$E$42,2,FALSE)</f>
        <v>Kapitalbas</v>
      </c>
      <c r="D9230" s="5" t="str">
        <f>VLOOKUP(Taulukko1[[#This Row],[Rivivalinta]],Sheet1!$C$1:$E$42,3,FALSE)</f>
        <v>Own funds</v>
      </c>
      <c r="E9230" s="1" t="s">
        <v>82</v>
      </c>
      <c r="F9230" s="2">
        <v>42004</v>
      </c>
      <c r="G9230" s="7">
        <v>219277.43259000001</v>
      </c>
    </row>
    <row r="9231" spans="1:7" x14ac:dyDescent="0.2">
      <c r="A9231" s="6">
        <v>32</v>
      </c>
      <c r="B9231" s="5" t="s">
        <v>33</v>
      </c>
      <c r="C9231" s="5" t="str">
        <f>VLOOKUP(Taulukko1[[#This Row],[Rivivalinta]],Sheet1!$C$1:$E$42,2,FALSE)</f>
        <v>Kärnprimärkapital (CET 1)</v>
      </c>
      <c r="D9231" s="5" t="str">
        <f>VLOOKUP(Taulukko1[[#This Row],[Rivivalinta]],Sheet1!$C$1:$E$42,3,FALSE)</f>
        <v>Common equity tier 1 capital (CET1)</v>
      </c>
      <c r="E9231" s="1" t="s">
        <v>82</v>
      </c>
      <c r="F9231" s="2">
        <v>42004</v>
      </c>
      <c r="G9231" s="7">
        <v>219277.43259000001</v>
      </c>
    </row>
    <row r="9232" spans="1:7" x14ac:dyDescent="0.2">
      <c r="A9232" s="6">
        <v>33</v>
      </c>
      <c r="B9232" s="5" t="s">
        <v>34</v>
      </c>
      <c r="C9232" s="5" t="str">
        <f>VLOOKUP(Taulukko1[[#This Row],[Rivivalinta]],Sheet1!$C$1:$E$42,2,FALSE)</f>
        <v>Övrigt primärkapital (AT 1)</v>
      </c>
      <c r="D9232" s="5" t="str">
        <f>VLOOKUP(Taulukko1[[#This Row],[Rivivalinta]],Sheet1!$C$1:$E$42,3,FALSE)</f>
        <v>Additional tier 1 capital (AT 1)</v>
      </c>
      <c r="E9232" s="1" t="s">
        <v>82</v>
      </c>
      <c r="F9232" s="2">
        <v>42004</v>
      </c>
      <c r="G9232" s="7"/>
    </row>
    <row r="9233" spans="1:7" x14ac:dyDescent="0.2">
      <c r="A9233" s="6">
        <v>34</v>
      </c>
      <c r="B9233" s="5" t="s">
        <v>35</v>
      </c>
      <c r="C9233" s="5" t="str">
        <f>VLOOKUP(Taulukko1[[#This Row],[Rivivalinta]],Sheet1!$C$1:$E$42,2,FALSE)</f>
        <v>Supplementärkapital (T2)</v>
      </c>
      <c r="D9233" s="5" t="str">
        <f>VLOOKUP(Taulukko1[[#This Row],[Rivivalinta]],Sheet1!$C$1:$E$42,3,FALSE)</f>
        <v>Tier 2 capital (T2)</v>
      </c>
      <c r="E9233" s="1" t="s">
        <v>82</v>
      </c>
      <c r="F9233" s="2">
        <v>42004</v>
      </c>
      <c r="G9233" s="7"/>
    </row>
    <row r="9234" spans="1:7" x14ac:dyDescent="0.2">
      <c r="A9234" s="6">
        <v>35</v>
      </c>
      <c r="B9234" s="5" t="s">
        <v>36</v>
      </c>
      <c r="C9234" s="5" t="str">
        <f>VLOOKUP(Taulukko1[[#This Row],[Rivivalinta]],Sheet1!$C$1:$E$42,2,FALSE)</f>
        <v>Summa kapitalrelationer, %</v>
      </c>
      <c r="D9234" s="5" t="str">
        <f>VLOOKUP(Taulukko1[[#This Row],[Rivivalinta]],Sheet1!$C$1:$E$42,3,FALSE)</f>
        <v>Own funds ratio, %</v>
      </c>
      <c r="E9234" s="1" t="s">
        <v>82</v>
      </c>
      <c r="F9234" s="2">
        <v>42004</v>
      </c>
      <c r="G9234" s="8">
        <v>0.31862445402520567</v>
      </c>
    </row>
    <row r="9235" spans="1:7" x14ac:dyDescent="0.2">
      <c r="A9235" s="6">
        <v>36</v>
      </c>
      <c r="B9235" s="5" t="s">
        <v>37</v>
      </c>
      <c r="C9235" s="5" t="str">
        <f>VLOOKUP(Taulukko1[[#This Row],[Rivivalinta]],Sheet1!$C$1:$E$42,2,FALSE)</f>
        <v>Primärkapitalrelation, %</v>
      </c>
      <c r="D9235" s="5" t="str">
        <f>VLOOKUP(Taulukko1[[#This Row],[Rivivalinta]],Sheet1!$C$1:$E$42,3,FALSE)</f>
        <v>Tier 1 ratio, %</v>
      </c>
      <c r="E9235" s="1" t="s">
        <v>82</v>
      </c>
      <c r="F9235" s="2">
        <v>42004</v>
      </c>
      <c r="G9235" s="8">
        <v>0.31862445402520567</v>
      </c>
    </row>
    <row r="9236" spans="1:7" x14ac:dyDescent="0.2">
      <c r="A9236" s="6">
        <v>37</v>
      </c>
      <c r="B9236" s="5" t="s">
        <v>38</v>
      </c>
      <c r="C9236" s="5" t="str">
        <f>VLOOKUP(Taulukko1[[#This Row],[Rivivalinta]],Sheet1!$C$1:$E$42,2,FALSE)</f>
        <v>Kärnprimärkapitalrelation, %</v>
      </c>
      <c r="D9236" s="5" t="str">
        <f>VLOOKUP(Taulukko1[[#This Row],[Rivivalinta]],Sheet1!$C$1:$E$42,3,FALSE)</f>
        <v>CET 1 ratio, %</v>
      </c>
      <c r="E9236" s="1" t="s">
        <v>82</v>
      </c>
      <c r="F9236" s="2">
        <v>42004</v>
      </c>
      <c r="G9236" s="8">
        <v>0.31862445402520567</v>
      </c>
    </row>
    <row r="9237" spans="1:7" x14ac:dyDescent="0.2">
      <c r="A9237" s="6">
        <v>38</v>
      </c>
      <c r="B9237" s="5" t="s">
        <v>39</v>
      </c>
      <c r="C9237" s="5" t="str">
        <f>VLOOKUP(Taulukko1[[#This Row],[Rivivalinta]],Sheet1!$C$1:$E$42,2,FALSE)</f>
        <v>Summa exponeringsbelopp (RWA)</v>
      </c>
      <c r="D9237" s="5" t="str">
        <f>VLOOKUP(Taulukko1[[#This Row],[Rivivalinta]],Sheet1!$C$1:$E$42,3,FALSE)</f>
        <v>Total risk weighted assets (RWA)</v>
      </c>
      <c r="E9237" s="1" t="s">
        <v>82</v>
      </c>
      <c r="F9237" s="2">
        <v>42004</v>
      </c>
      <c r="G9237" s="7">
        <v>688200.26153000002</v>
      </c>
    </row>
    <row r="9238" spans="1:7" x14ac:dyDescent="0.2">
      <c r="A9238" s="6">
        <v>39</v>
      </c>
      <c r="B9238" s="5" t="s">
        <v>40</v>
      </c>
      <c r="C9238" s="5" t="str">
        <f>VLOOKUP(Taulukko1[[#This Row],[Rivivalinta]],Sheet1!$C$1:$E$42,2,FALSE)</f>
        <v>Exponeringsbelopp för kredit-, motpart- och utspädningsrisker</v>
      </c>
      <c r="D9238" s="5" t="str">
        <f>VLOOKUP(Taulukko1[[#This Row],[Rivivalinta]],Sheet1!$C$1:$E$42,3,FALSE)</f>
        <v>Credit and counterparty risks</v>
      </c>
      <c r="E9238" s="1" t="s">
        <v>82</v>
      </c>
      <c r="F9238" s="2">
        <v>42004</v>
      </c>
      <c r="G9238" s="7">
        <v>621444.79833999998</v>
      </c>
    </row>
    <row r="9239" spans="1:7" x14ac:dyDescent="0.2">
      <c r="A9239" s="6">
        <v>40</v>
      </c>
      <c r="B9239" s="5" t="s">
        <v>41</v>
      </c>
      <c r="C9239" s="5" t="str">
        <f>VLOOKUP(Taulukko1[[#This Row],[Rivivalinta]],Sheet1!$C$1:$E$42,2,FALSE)</f>
        <v>Exponeringsbelopp för positions-, valutakurs- och råvarurisker</v>
      </c>
      <c r="D9239" s="5" t="str">
        <f>VLOOKUP(Taulukko1[[#This Row],[Rivivalinta]],Sheet1!$C$1:$E$42,3,FALSE)</f>
        <v>Position, currency and commodity risks</v>
      </c>
      <c r="E9239" s="1" t="s">
        <v>82</v>
      </c>
      <c r="F9239" s="2">
        <v>42004</v>
      </c>
      <c r="G9239" s="7"/>
    </row>
    <row r="9240" spans="1:7" x14ac:dyDescent="0.2">
      <c r="A9240" s="6">
        <v>41</v>
      </c>
      <c r="B9240" s="5" t="s">
        <v>42</v>
      </c>
      <c r="C9240" s="5" t="str">
        <f>VLOOKUP(Taulukko1[[#This Row],[Rivivalinta]],Sheet1!$C$1:$E$42,2,FALSE)</f>
        <v>Exponeringsbelopp för operativ risk</v>
      </c>
      <c r="D9240" s="5" t="str">
        <f>VLOOKUP(Taulukko1[[#This Row],[Rivivalinta]],Sheet1!$C$1:$E$42,3,FALSE)</f>
        <v>Operational risks</v>
      </c>
      <c r="E9240" s="1" t="s">
        <v>82</v>
      </c>
      <c r="F9240" s="2">
        <v>42004</v>
      </c>
      <c r="G9240" s="7">
        <v>66755.463189999995</v>
      </c>
    </row>
    <row r="9241" spans="1:7" x14ac:dyDescent="0.2">
      <c r="A9241" s="6">
        <v>42</v>
      </c>
      <c r="B9241" s="5" t="s">
        <v>43</v>
      </c>
      <c r="C9241" s="5" t="str">
        <f>VLOOKUP(Taulukko1[[#This Row],[Rivivalinta]],Sheet1!$C$1:$E$42,2,FALSE)</f>
        <v>Övriga riskexponeringar</v>
      </c>
      <c r="D9241" s="5" t="str">
        <f>VLOOKUP(Taulukko1[[#This Row],[Rivivalinta]],Sheet1!$C$1:$E$42,3,FALSE)</f>
        <v>Other risks</v>
      </c>
      <c r="E9241" s="1" t="s">
        <v>82</v>
      </c>
      <c r="F9241" s="2">
        <v>42004</v>
      </c>
      <c r="G9241" s="7"/>
    </row>
    <row r="9242" spans="1:7" x14ac:dyDescent="0.2">
      <c r="A9242" s="6">
        <v>1</v>
      </c>
      <c r="B9242" s="5" t="s">
        <v>5</v>
      </c>
      <c r="C9242" s="5" t="str">
        <f>VLOOKUP(Taulukko1[[#This Row],[Rivivalinta]],Sheet1!$C$1:$E$42,2,FALSE)</f>
        <v>Räntenetto</v>
      </c>
      <c r="D9242" s="5" t="str">
        <f>VLOOKUP(Taulukko1[[#This Row],[Rivivalinta]],Sheet1!$C$1:$E$42,3,FALSE)</f>
        <v>Net interest margin</v>
      </c>
      <c r="E9242" s="1" t="s">
        <v>83</v>
      </c>
      <c r="F9242" s="2">
        <v>42004</v>
      </c>
      <c r="G9242" s="7">
        <v>17996</v>
      </c>
    </row>
    <row r="9243" spans="1:7" x14ac:dyDescent="0.2">
      <c r="A9243" s="6">
        <v>2</v>
      </c>
      <c r="B9243" s="5" t="s">
        <v>6</v>
      </c>
      <c r="C9243" s="5" t="str">
        <f>VLOOKUP(Taulukko1[[#This Row],[Rivivalinta]],Sheet1!$C$1:$E$42,2,FALSE)</f>
        <v>Netto, avgifts- och provisionsintäkter</v>
      </c>
      <c r="D9243" s="5" t="str">
        <f>VLOOKUP(Taulukko1[[#This Row],[Rivivalinta]],Sheet1!$C$1:$E$42,3,FALSE)</f>
        <v>Net fee and commission income</v>
      </c>
      <c r="E9243" s="1" t="s">
        <v>83</v>
      </c>
      <c r="F9243" s="2">
        <v>42004</v>
      </c>
      <c r="G9243" s="7">
        <v>10773</v>
      </c>
    </row>
    <row r="9244" spans="1:7" x14ac:dyDescent="0.2">
      <c r="A9244" s="6">
        <v>3</v>
      </c>
      <c r="B9244" s="5" t="s">
        <v>7</v>
      </c>
      <c r="C9244" s="5" t="str">
        <f>VLOOKUP(Taulukko1[[#This Row],[Rivivalinta]],Sheet1!$C$1:$E$42,2,FALSE)</f>
        <v>Avgifts- och provisionsintäkter</v>
      </c>
      <c r="D9244" s="5" t="str">
        <f>VLOOKUP(Taulukko1[[#This Row],[Rivivalinta]],Sheet1!$C$1:$E$42,3,FALSE)</f>
        <v>Fee and commission income</v>
      </c>
      <c r="E9244" s="1" t="s">
        <v>83</v>
      </c>
      <c r="F9244" s="2">
        <v>42004</v>
      </c>
      <c r="G9244" s="7">
        <v>12198</v>
      </c>
    </row>
    <row r="9245" spans="1:7" x14ac:dyDescent="0.2">
      <c r="A9245" s="6">
        <v>4</v>
      </c>
      <c r="B9245" s="5" t="s">
        <v>8</v>
      </c>
      <c r="C9245" s="5" t="str">
        <f>VLOOKUP(Taulukko1[[#This Row],[Rivivalinta]],Sheet1!$C$1:$E$42,2,FALSE)</f>
        <v>Avgifts- och provisionskostnader</v>
      </c>
      <c r="D9245" s="5" t="str">
        <f>VLOOKUP(Taulukko1[[#This Row],[Rivivalinta]],Sheet1!$C$1:$E$42,3,FALSE)</f>
        <v>Fee and commission expenses</v>
      </c>
      <c r="E9245" s="1" t="s">
        <v>83</v>
      </c>
      <c r="F9245" s="2">
        <v>42004</v>
      </c>
      <c r="G9245" s="7">
        <v>1425</v>
      </c>
    </row>
    <row r="9246" spans="1:7" x14ac:dyDescent="0.2">
      <c r="A9246" s="6">
        <v>5</v>
      </c>
      <c r="B9246" s="5" t="s">
        <v>9</v>
      </c>
      <c r="C9246" s="5" t="str">
        <f>VLOOKUP(Taulukko1[[#This Row],[Rivivalinta]],Sheet1!$C$1:$E$42,2,FALSE)</f>
        <v>Nettointäkter från handel och investeringar</v>
      </c>
      <c r="D9246" s="5" t="str">
        <f>VLOOKUP(Taulukko1[[#This Row],[Rivivalinta]],Sheet1!$C$1:$E$42,3,FALSE)</f>
        <v>Net trading and investing income</v>
      </c>
      <c r="E9246" s="1" t="s">
        <v>83</v>
      </c>
      <c r="F9246" s="2">
        <v>42004</v>
      </c>
      <c r="G9246" s="7">
        <v>11003</v>
      </c>
    </row>
    <row r="9247" spans="1:7" x14ac:dyDescent="0.2">
      <c r="A9247" s="6">
        <v>6</v>
      </c>
      <c r="B9247" s="5" t="s">
        <v>10</v>
      </c>
      <c r="C9247" s="5" t="str">
        <f>VLOOKUP(Taulukko1[[#This Row],[Rivivalinta]],Sheet1!$C$1:$E$42,2,FALSE)</f>
        <v>Övriga intäkter</v>
      </c>
      <c r="D9247" s="5" t="str">
        <f>VLOOKUP(Taulukko1[[#This Row],[Rivivalinta]],Sheet1!$C$1:$E$42,3,FALSE)</f>
        <v>Other income</v>
      </c>
      <c r="E9247" s="1" t="s">
        <v>83</v>
      </c>
      <c r="F9247" s="2">
        <v>42004</v>
      </c>
      <c r="G9247" s="7">
        <v>1254</v>
      </c>
    </row>
    <row r="9248" spans="1:7" x14ac:dyDescent="0.2">
      <c r="A9248" s="6">
        <v>7</v>
      </c>
      <c r="B9248" s="5" t="s">
        <v>11</v>
      </c>
      <c r="C9248" s="5" t="str">
        <f>VLOOKUP(Taulukko1[[#This Row],[Rivivalinta]],Sheet1!$C$1:$E$42,2,FALSE)</f>
        <v>Totala inkomster</v>
      </c>
      <c r="D9248" s="5" t="str">
        <f>VLOOKUP(Taulukko1[[#This Row],[Rivivalinta]],Sheet1!$C$1:$E$42,3,FALSE)</f>
        <v>Total income</v>
      </c>
      <c r="E9248" s="1" t="s">
        <v>83</v>
      </c>
      <c r="F9248" s="2">
        <v>42004</v>
      </c>
      <c r="G9248" s="7">
        <v>41026</v>
      </c>
    </row>
    <row r="9249" spans="1:7" x14ac:dyDescent="0.2">
      <c r="A9249" s="6">
        <v>8</v>
      </c>
      <c r="B9249" s="5" t="s">
        <v>12</v>
      </c>
      <c r="C9249" s="5" t="str">
        <f>VLOOKUP(Taulukko1[[#This Row],[Rivivalinta]],Sheet1!$C$1:$E$42,2,FALSE)</f>
        <v>Totala kostnader</v>
      </c>
      <c r="D9249" s="5" t="str">
        <f>VLOOKUP(Taulukko1[[#This Row],[Rivivalinta]],Sheet1!$C$1:$E$42,3,FALSE)</f>
        <v>Total expenses</v>
      </c>
      <c r="E9249" s="1" t="s">
        <v>83</v>
      </c>
      <c r="F9249" s="2">
        <v>42004</v>
      </c>
      <c r="G9249" s="7">
        <v>22200</v>
      </c>
    </row>
    <row r="9250" spans="1:7" x14ac:dyDescent="0.2">
      <c r="A9250" s="6">
        <v>9</v>
      </c>
      <c r="B9250" s="5" t="s">
        <v>13</v>
      </c>
      <c r="C9250" s="5" t="str">
        <f>VLOOKUP(Taulukko1[[#This Row],[Rivivalinta]],Sheet1!$C$1:$E$42,2,FALSE)</f>
        <v>Nedskrivningar av lån och fordringar</v>
      </c>
      <c r="D9250" s="5" t="str">
        <f>VLOOKUP(Taulukko1[[#This Row],[Rivivalinta]],Sheet1!$C$1:$E$42,3,FALSE)</f>
        <v>Impairments on loans and receivables</v>
      </c>
      <c r="E9250" s="1" t="s">
        <v>83</v>
      </c>
      <c r="F9250" s="2">
        <v>42004</v>
      </c>
      <c r="G9250" s="7">
        <v>1647</v>
      </c>
    </row>
    <row r="9251" spans="1:7" x14ac:dyDescent="0.2">
      <c r="A9251" s="6">
        <v>10</v>
      </c>
      <c r="B9251" s="5" t="s">
        <v>14</v>
      </c>
      <c r="C9251" s="5" t="str">
        <f>VLOOKUP(Taulukko1[[#This Row],[Rivivalinta]],Sheet1!$C$1:$E$42,2,FALSE)</f>
        <v>Rörelsevinst/-förlust</v>
      </c>
      <c r="D9251" s="5" t="str">
        <f>VLOOKUP(Taulukko1[[#This Row],[Rivivalinta]],Sheet1!$C$1:$E$42,3,FALSE)</f>
        <v>Operatingprofit/-loss</v>
      </c>
      <c r="E9251" s="1" t="s">
        <v>83</v>
      </c>
      <c r="F9251" s="2">
        <v>42004</v>
      </c>
      <c r="G9251" s="7">
        <v>17179</v>
      </c>
    </row>
    <row r="9252" spans="1:7" x14ac:dyDescent="0.2">
      <c r="A9252" s="6">
        <v>11</v>
      </c>
      <c r="B9252" s="5" t="s">
        <v>15</v>
      </c>
      <c r="C9252" s="5" t="str">
        <f>VLOOKUP(Taulukko1[[#This Row],[Rivivalinta]],Sheet1!$C$1:$E$42,2,FALSE)</f>
        <v>Kontanta medel och kassabehållning hos centralbanker</v>
      </c>
      <c r="D9252" s="5" t="str">
        <f>VLOOKUP(Taulukko1[[#This Row],[Rivivalinta]],Sheet1!$C$1:$E$42,3,FALSE)</f>
        <v>Cash and cash balances at central banks</v>
      </c>
      <c r="E9252" s="1" t="s">
        <v>83</v>
      </c>
      <c r="F9252" s="2">
        <v>42004</v>
      </c>
      <c r="G9252" s="7">
        <v>3244</v>
      </c>
    </row>
    <row r="9253" spans="1:7" x14ac:dyDescent="0.2">
      <c r="A9253" s="6">
        <v>12</v>
      </c>
      <c r="B9253" s="5" t="s">
        <v>16</v>
      </c>
      <c r="C9253" s="5" t="str">
        <f>VLOOKUP(Taulukko1[[#This Row],[Rivivalinta]],Sheet1!$C$1:$E$42,2,FALSE)</f>
        <v>Lån och förskott till kreditinstitut</v>
      </c>
      <c r="D9253" s="5" t="str">
        <f>VLOOKUP(Taulukko1[[#This Row],[Rivivalinta]],Sheet1!$C$1:$E$42,3,FALSE)</f>
        <v>Loans and advances to credit institutions</v>
      </c>
      <c r="E9253" s="1" t="s">
        <v>83</v>
      </c>
      <c r="F9253" s="2">
        <v>42004</v>
      </c>
      <c r="G9253" s="7">
        <v>172052</v>
      </c>
    </row>
    <row r="9254" spans="1:7" x14ac:dyDescent="0.2">
      <c r="A9254" s="6">
        <v>13</v>
      </c>
      <c r="B9254" s="5" t="s">
        <v>17</v>
      </c>
      <c r="C9254" s="5" t="str">
        <f>VLOOKUP(Taulukko1[[#This Row],[Rivivalinta]],Sheet1!$C$1:$E$42,2,FALSE)</f>
        <v>Lån och förskott till allmänheten och offentliga samfund</v>
      </c>
      <c r="D9254" s="5" t="str">
        <f>VLOOKUP(Taulukko1[[#This Row],[Rivivalinta]],Sheet1!$C$1:$E$42,3,FALSE)</f>
        <v>Loans and advances to the public and public sector entities</v>
      </c>
      <c r="E9254" s="1" t="s">
        <v>83</v>
      </c>
      <c r="F9254" s="2">
        <v>42004</v>
      </c>
      <c r="G9254" s="7">
        <v>1050003</v>
      </c>
    </row>
    <row r="9255" spans="1:7" x14ac:dyDescent="0.2">
      <c r="A9255" s="6">
        <v>14</v>
      </c>
      <c r="B9255" s="5" t="s">
        <v>18</v>
      </c>
      <c r="C9255" s="5" t="str">
        <f>VLOOKUP(Taulukko1[[#This Row],[Rivivalinta]],Sheet1!$C$1:$E$42,2,FALSE)</f>
        <v>Värdepapper</v>
      </c>
      <c r="D9255" s="5" t="str">
        <f>VLOOKUP(Taulukko1[[#This Row],[Rivivalinta]],Sheet1!$C$1:$E$42,3,FALSE)</f>
        <v>Debt securities</v>
      </c>
      <c r="E9255" s="1" t="s">
        <v>83</v>
      </c>
      <c r="F9255" s="2">
        <v>42004</v>
      </c>
      <c r="G9255" s="7">
        <v>15416</v>
      </c>
    </row>
    <row r="9256" spans="1:7" x14ac:dyDescent="0.2">
      <c r="A9256" s="6">
        <v>15</v>
      </c>
      <c r="B9256" s="5" t="s">
        <v>238</v>
      </c>
      <c r="C9256" s="5" t="str">
        <f>VLOOKUP(Taulukko1[[#This Row],[Rivivalinta]],Sheet1!$C$1:$E$42,2,FALSE)</f>
        <v xml:space="preserve">Derivat </v>
      </c>
      <c r="D9256" s="5" t="str">
        <f>VLOOKUP(Taulukko1[[#This Row],[Rivivalinta]],Sheet1!$C$1:$E$42,3,FALSE)</f>
        <v xml:space="preserve">Derivatives </v>
      </c>
      <c r="E9256" s="1" t="s">
        <v>83</v>
      </c>
      <c r="F9256" s="2">
        <v>42004</v>
      </c>
      <c r="G9256" s="7">
        <v>9755</v>
      </c>
    </row>
    <row r="9257" spans="1:7" x14ac:dyDescent="0.2">
      <c r="A9257" s="6">
        <v>16</v>
      </c>
      <c r="B9257" s="5" t="s">
        <v>20</v>
      </c>
      <c r="C9257" s="5" t="str">
        <f>VLOOKUP(Taulukko1[[#This Row],[Rivivalinta]],Sheet1!$C$1:$E$42,2,FALSE)</f>
        <v>Övriga tillgångar</v>
      </c>
      <c r="D9257" s="5" t="str">
        <f>VLOOKUP(Taulukko1[[#This Row],[Rivivalinta]],Sheet1!$C$1:$E$42,3,FALSE)</f>
        <v>Other assets</v>
      </c>
      <c r="E9257" s="1" t="s">
        <v>83</v>
      </c>
      <c r="F9257" s="2">
        <v>42004</v>
      </c>
      <c r="G9257" s="7">
        <v>126200</v>
      </c>
    </row>
    <row r="9258" spans="1:7" x14ac:dyDescent="0.2">
      <c r="A9258" s="6">
        <v>17</v>
      </c>
      <c r="B9258" s="5" t="s">
        <v>21</v>
      </c>
      <c r="C9258" s="5" t="str">
        <f>VLOOKUP(Taulukko1[[#This Row],[Rivivalinta]],Sheet1!$C$1:$E$42,2,FALSE)</f>
        <v>SUMMA TILLGÅNGAR</v>
      </c>
      <c r="D9258" s="5" t="str">
        <f>VLOOKUP(Taulukko1[[#This Row],[Rivivalinta]],Sheet1!$C$1:$E$42,3,FALSE)</f>
        <v>TOTAL ASSETS</v>
      </c>
      <c r="E9258" s="1" t="s">
        <v>83</v>
      </c>
      <c r="F9258" s="2">
        <v>42004</v>
      </c>
      <c r="G9258" s="7">
        <v>1376670</v>
      </c>
    </row>
    <row r="9259" spans="1:7" x14ac:dyDescent="0.2">
      <c r="A9259" s="6">
        <v>18</v>
      </c>
      <c r="B9259" s="5" t="s">
        <v>22</v>
      </c>
      <c r="C9259" s="5" t="str">
        <f>VLOOKUP(Taulukko1[[#This Row],[Rivivalinta]],Sheet1!$C$1:$E$42,2,FALSE)</f>
        <v>Inlåning från kreditinstitut</v>
      </c>
      <c r="D9259" s="5" t="str">
        <f>VLOOKUP(Taulukko1[[#This Row],[Rivivalinta]],Sheet1!$C$1:$E$42,3,FALSE)</f>
        <v>Deposits from credit institutions</v>
      </c>
      <c r="E9259" s="1" t="s">
        <v>83</v>
      </c>
      <c r="F9259" s="2">
        <v>42004</v>
      </c>
      <c r="G9259" s="7">
        <v>82167</v>
      </c>
    </row>
    <row r="9260" spans="1:7" x14ac:dyDescent="0.2">
      <c r="A9260" s="6">
        <v>19</v>
      </c>
      <c r="B9260" s="5" t="s">
        <v>23</v>
      </c>
      <c r="C9260" s="5" t="str">
        <f>VLOOKUP(Taulukko1[[#This Row],[Rivivalinta]],Sheet1!$C$1:$E$42,2,FALSE)</f>
        <v>Inlåning från allmänheten och offentliga samfund</v>
      </c>
      <c r="D9260" s="5" t="str">
        <f>VLOOKUP(Taulukko1[[#This Row],[Rivivalinta]],Sheet1!$C$1:$E$42,3,FALSE)</f>
        <v>Deposits from the public and public sector entities</v>
      </c>
      <c r="E9260" s="1" t="s">
        <v>83</v>
      </c>
      <c r="F9260" s="2">
        <v>42004</v>
      </c>
      <c r="G9260" s="7">
        <v>1055053</v>
      </c>
    </row>
    <row r="9261" spans="1:7" x14ac:dyDescent="0.2">
      <c r="A9261" s="6">
        <v>20</v>
      </c>
      <c r="B9261" s="5" t="s">
        <v>24</v>
      </c>
      <c r="C9261" s="5" t="str">
        <f>VLOOKUP(Taulukko1[[#This Row],[Rivivalinta]],Sheet1!$C$1:$E$42,2,FALSE)</f>
        <v>Emitterade skuldebrev</v>
      </c>
      <c r="D9261" s="5" t="str">
        <f>VLOOKUP(Taulukko1[[#This Row],[Rivivalinta]],Sheet1!$C$1:$E$42,3,FALSE)</f>
        <v>Debt securities issued</v>
      </c>
      <c r="E9261" s="1" t="s">
        <v>83</v>
      </c>
      <c r="F9261" s="2">
        <v>42004</v>
      </c>
      <c r="G9261" s="7">
        <v>1</v>
      </c>
    </row>
    <row r="9262" spans="1:7" x14ac:dyDescent="0.2">
      <c r="A9262" s="6">
        <v>22</v>
      </c>
      <c r="B9262" s="5" t="s">
        <v>19</v>
      </c>
      <c r="C9262" s="5" t="str">
        <f>VLOOKUP(Taulukko1[[#This Row],[Rivivalinta]],Sheet1!$C$1:$E$42,2,FALSE)</f>
        <v>Derivat</v>
      </c>
      <c r="D9262" s="5" t="str">
        <f>VLOOKUP(Taulukko1[[#This Row],[Rivivalinta]],Sheet1!$C$1:$E$42,3,FALSE)</f>
        <v>Derivatives</v>
      </c>
      <c r="E9262" s="1" t="s">
        <v>83</v>
      </c>
      <c r="F9262" s="2">
        <v>42004</v>
      </c>
      <c r="G9262" s="7">
        <v>696</v>
      </c>
    </row>
    <row r="9263" spans="1:7" x14ac:dyDescent="0.2">
      <c r="A9263" s="6">
        <v>23</v>
      </c>
      <c r="B9263" s="5" t="s">
        <v>25</v>
      </c>
      <c r="C9263" s="5" t="str">
        <f>VLOOKUP(Taulukko1[[#This Row],[Rivivalinta]],Sheet1!$C$1:$E$42,2,FALSE)</f>
        <v>Eget kapital</v>
      </c>
      <c r="D9263" s="5" t="str">
        <f>VLOOKUP(Taulukko1[[#This Row],[Rivivalinta]],Sheet1!$C$1:$E$42,3,FALSE)</f>
        <v>Total equity</v>
      </c>
      <c r="E9263" s="1" t="s">
        <v>83</v>
      </c>
      <c r="F9263" s="2">
        <v>42004</v>
      </c>
      <c r="G9263" s="7">
        <v>192525</v>
      </c>
    </row>
    <row r="9264" spans="1:7" x14ac:dyDescent="0.2">
      <c r="A9264" s="6">
        <v>21</v>
      </c>
      <c r="B9264" s="5" t="s">
        <v>26</v>
      </c>
      <c r="C9264" s="5" t="str">
        <f>VLOOKUP(Taulukko1[[#This Row],[Rivivalinta]],Sheet1!$C$1:$E$42,2,FALSE)</f>
        <v>Övriga skulder</v>
      </c>
      <c r="D9264" s="5" t="str">
        <f>VLOOKUP(Taulukko1[[#This Row],[Rivivalinta]],Sheet1!$C$1:$E$42,3,FALSE)</f>
        <v>Other liabilities</v>
      </c>
      <c r="E9264" s="1" t="s">
        <v>83</v>
      </c>
      <c r="F9264" s="2">
        <v>42004</v>
      </c>
      <c r="G9264" s="7">
        <v>46229</v>
      </c>
    </row>
    <row r="9265" spans="1:7" x14ac:dyDescent="0.2">
      <c r="A9265" s="6">
        <v>24</v>
      </c>
      <c r="B9265" s="5" t="s">
        <v>27</v>
      </c>
      <c r="C9265" s="5" t="str">
        <f>VLOOKUP(Taulukko1[[#This Row],[Rivivalinta]],Sheet1!$C$1:$E$42,2,FALSE)</f>
        <v>SUMMA EGET KAPITAL OCH SKULDER</v>
      </c>
      <c r="D9265" s="5" t="str">
        <f>VLOOKUP(Taulukko1[[#This Row],[Rivivalinta]],Sheet1!$C$1:$E$42,3,FALSE)</f>
        <v>TOTAL EQUITY AND LIABILITIES</v>
      </c>
      <c r="E9265" s="1" t="s">
        <v>83</v>
      </c>
      <c r="F9265" s="2">
        <v>42004</v>
      </c>
      <c r="G9265" s="7">
        <v>1376671</v>
      </c>
    </row>
    <row r="9266" spans="1:7" x14ac:dyDescent="0.2">
      <c r="A9266" s="6">
        <v>25</v>
      </c>
      <c r="B9266" s="5" t="s">
        <v>28</v>
      </c>
      <c r="C9266" s="5" t="str">
        <f>VLOOKUP(Taulukko1[[#This Row],[Rivivalinta]],Sheet1!$C$1:$E$42,2,FALSE)</f>
        <v>Exponering utanför balansräkningen</v>
      </c>
      <c r="D9266" s="5" t="str">
        <f>VLOOKUP(Taulukko1[[#This Row],[Rivivalinta]],Sheet1!$C$1:$E$42,3,FALSE)</f>
        <v>Off balance sheet exposures</v>
      </c>
      <c r="E9266" s="1" t="s">
        <v>83</v>
      </c>
      <c r="F9266" s="2">
        <v>42004</v>
      </c>
      <c r="G9266" s="7">
        <v>168187</v>
      </c>
    </row>
    <row r="9267" spans="1:7" x14ac:dyDescent="0.2">
      <c r="A9267" s="6">
        <v>28</v>
      </c>
      <c r="B9267" s="5" t="s">
        <v>29</v>
      </c>
      <c r="C9267" s="5" t="str">
        <f>VLOOKUP(Taulukko1[[#This Row],[Rivivalinta]],Sheet1!$C$1:$E$42,2,FALSE)</f>
        <v>Kostnader/intäkter, %</v>
      </c>
      <c r="D9267" s="5" t="str">
        <f>VLOOKUP(Taulukko1[[#This Row],[Rivivalinta]],Sheet1!$C$1:$E$42,3,FALSE)</f>
        <v>Cost/income ratio, %</v>
      </c>
      <c r="E9267" s="1" t="s">
        <v>83</v>
      </c>
      <c r="F9267" s="2">
        <v>42004</v>
      </c>
      <c r="G9267" s="8">
        <v>0.48453859264670074</v>
      </c>
    </row>
    <row r="9268" spans="1:7" x14ac:dyDescent="0.2">
      <c r="A9268" s="6">
        <v>29</v>
      </c>
      <c r="B9268" s="5" t="s">
        <v>30</v>
      </c>
      <c r="C9268" s="5" t="str">
        <f>VLOOKUP(Taulukko1[[#This Row],[Rivivalinta]],Sheet1!$C$1:$E$42,2,FALSE)</f>
        <v>Nödlidande exponeringar/Exponeringar, %</v>
      </c>
      <c r="D9268" s="5" t="str">
        <f>VLOOKUP(Taulukko1[[#This Row],[Rivivalinta]],Sheet1!$C$1:$E$42,3,FALSE)</f>
        <v>Non-performing exposures/Exposures, %</v>
      </c>
      <c r="E9268" s="1" t="s">
        <v>83</v>
      </c>
      <c r="F9268" s="2">
        <v>42004</v>
      </c>
      <c r="G9268" s="8">
        <v>1.4395925614907788E-2</v>
      </c>
    </row>
    <row r="9269" spans="1:7" x14ac:dyDescent="0.2">
      <c r="A9269" s="6">
        <v>30</v>
      </c>
      <c r="B9269" s="5" t="s">
        <v>31</v>
      </c>
      <c r="C9269" s="5" t="str">
        <f>VLOOKUP(Taulukko1[[#This Row],[Rivivalinta]],Sheet1!$C$1:$E$42,2,FALSE)</f>
        <v>Upplupna avsättningar på nödlidande exponeringar/Nödlidande Exponeringar, %</v>
      </c>
      <c r="D9269" s="5" t="str">
        <f>VLOOKUP(Taulukko1[[#This Row],[Rivivalinta]],Sheet1!$C$1:$E$42,3,FALSE)</f>
        <v>Accumulated impairments on non-performing exposures/Non-performing exposures, %</v>
      </c>
      <c r="E9269" s="1" t="s">
        <v>83</v>
      </c>
      <c r="F9269" s="2">
        <v>42004</v>
      </c>
      <c r="G9269" s="8">
        <v>0.47211399309807411</v>
      </c>
    </row>
    <row r="9270" spans="1:7" x14ac:dyDescent="0.2">
      <c r="A9270" s="6">
        <v>31</v>
      </c>
      <c r="B9270" s="5" t="s">
        <v>32</v>
      </c>
      <c r="C9270" s="5" t="str">
        <f>VLOOKUP(Taulukko1[[#This Row],[Rivivalinta]],Sheet1!$C$1:$E$42,2,FALSE)</f>
        <v>Kapitalbas</v>
      </c>
      <c r="D9270" s="5" t="str">
        <f>VLOOKUP(Taulukko1[[#This Row],[Rivivalinta]],Sheet1!$C$1:$E$42,3,FALSE)</f>
        <v>Own funds</v>
      </c>
      <c r="E9270" s="1" t="s">
        <v>83</v>
      </c>
      <c r="F9270" s="2">
        <v>42004</v>
      </c>
      <c r="G9270" s="7">
        <v>210919.60821000001</v>
      </c>
    </row>
    <row r="9271" spans="1:7" x14ac:dyDescent="0.2">
      <c r="A9271" s="6">
        <v>32</v>
      </c>
      <c r="B9271" s="5" t="s">
        <v>33</v>
      </c>
      <c r="C9271" s="5" t="str">
        <f>VLOOKUP(Taulukko1[[#This Row],[Rivivalinta]],Sheet1!$C$1:$E$42,2,FALSE)</f>
        <v>Kärnprimärkapital (CET 1)</v>
      </c>
      <c r="D9271" s="5" t="str">
        <f>VLOOKUP(Taulukko1[[#This Row],[Rivivalinta]],Sheet1!$C$1:$E$42,3,FALSE)</f>
        <v>Common equity tier 1 capital (CET1)</v>
      </c>
      <c r="E9271" s="1" t="s">
        <v>83</v>
      </c>
      <c r="F9271" s="2">
        <v>42004</v>
      </c>
      <c r="G9271" s="7">
        <v>210919.60821000001</v>
      </c>
    </row>
    <row r="9272" spans="1:7" x14ac:dyDescent="0.2">
      <c r="A9272" s="6">
        <v>33</v>
      </c>
      <c r="B9272" s="5" t="s">
        <v>34</v>
      </c>
      <c r="C9272" s="5" t="str">
        <f>VLOOKUP(Taulukko1[[#This Row],[Rivivalinta]],Sheet1!$C$1:$E$42,2,FALSE)</f>
        <v>Övrigt primärkapital (AT 1)</v>
      </c>
      <c r="D9272" s="5" t="str">
        <f>VLOOKUP(Taulukko1[[#This Row],[Rivivalinta]],Sheet1!$C$1:$E$42,3,FALSE)</f>
        <v>Additional tier 1 capital (AT 1)</v>
      </c>
      <c r="E9272" s="1" t="s">
        <v>83</v>
      </c>
      <c r="F9272" s="2">
        <v>42004</v>
      </c>
      <c r="G9272" s="7"/>
    </row>
    <row r="9273" spans="1:7" x14ac:dyDescent="0.2">
      <c r="A9273" s="6">
        <v>34</v>
      </c>
      <c r="B9273" s="5" t="s">
        <v>35</v>
      </c>
      <c r="C9273" s="5" t="str">
        <f>VLOOKUP(Taulukko1[[#This Row],[Rivivalinta]],Sheet1!$C$1:$E$42,2,FALSE)</f>
        <v>Supplementärkapital (T2)</v>
      </c>
      <c r="D9273" s="5" t="str">
        <f>VLOOKUP(Taulukko1[[#This Row],[Rivivalinta]],Sheet1!$C$1:$E$42,3,FALSE)</f>
        <v>Tier 2 capital (T2)</v>
      </c>
      <c r="E9273" s="1" t="s">
        <v>83</v>
      </c>
      <c r="F9273" s="2">
        <v>42004</v>
      </c>
      <c r="G9273" s="7"/>
    </row>
    <row r="9274" spans="1:7" x14ac:dyDescent="0.2">
      <c r="A9274" s="6">
        <v>35</v>
      </c>
      <c r="B9274" s="5" t="s">
        <v>36</v>
      </c>
      <c r="C9274" s="5" t="str">
        <f>VLOOKUP(Taulukko1[[#This Row],[Rivivalinta]],Sheet1!$C$1:$E$42,2,FALSE)</f>
        <v>Summa kapitalrelationer, %</v>
      </c>
      <c r="D9274" s="5" t="str">
        <f>VLOOKUP(Taulukko1[[#This Row],[Rivivalinta]],Sheet1!$C$1:$E$42,3,FALSE)</f>
        <v>Own funds ratio, %</v>
      </c>
      <c r="E9274" s="1" t="s">
        <v>83</v>
      </c>
      <c r="F9274" s="2">
        <v>42004</v>
      </c>
      <c r="G9274" s="8">
        <v>0.54334493417667551</v>
      </c>
    </row>
    <row r="9275" spans="1:7" x14ac:dyDescent="0.2">
      <c r="A9275" s="6">
        <v>36</v>
      </c>
      <c r="B9275" s="5" t="s">
        <v>37</v>
      </c>
      <c r="C9275" s="5" t="str">
        <f>VLOOKUP(Taulukko1[[#This Row],[Rivivalinta]],Sheet1!$C$1:$E$42,2,FALSE)</f>
        <v>Primärkapitalrelation, %</v>
      </c>
      <c r="D9275" s="5" t="str">
        <f>VLOOKUP(Taulukko1[[#This Row],[Rivivalinta]],Sheet1!$C$1:$E$42,3,FALSE)</f>
        <v>Tier 1 ratio, %</v>
      </c>
      <c r="E9275" s="1" t="s">
        <v>83</v>
      </c>
      <c r="F9275" s="2">
        <v>42004</v>
      </c>
      <c r="G9275" s="8">
        <v>0.54334493417667551</v>
      </c>
    </row>
    <row r="9276" spans="1:7" x14ac:dyDescent="0.2">
      <c r="A9276" s="6">
        <v>37</v>
      </c>
      <c r="B9276" s="5" t="s">
        <v>38</v>
      </c>
      <c r="C9276" s="5" t="str">
        <f>VLOOKUP(Taulukko1[[#This Row],[Rivivalinta]],Sheet1!$C$1:$E$42,2,FALSE)</f>
        <v>Kärnprimärkapitalrelation, %</v>
      </c>
      <c r="D9276" s="5" t="str">
        <f>VLOOKUP(Taulukko1[[#This Row],[Rivivalinta]],Sheet1!$C$1:$E$42,3,FALSE)</f>
        <v>CET 1 ratio, %</v>
      </c>
      <c r="E9276" s="1" t="s">
        <v>83</v>
      </c>
      <c r="F9276" s="2">
        <v>42004</v>
      </c>
      <c r="G9276" s="8">
        <v>0.54334493417667551</v>
      </c>
    </row>
    <row r="9277" spans="1:7" x14ac:dyDescent="0.2">
      <c r="A9277" s="6">
        <v>38</v>
      </c>
      <c r="B9277" s="5" t="s">
        <v>39</v>
      </c>
      <c r="C9277" s="5" t="str">
        <f>VLOOKUP(Taulukko1[[#This Row],[Rivivalinta]],Sheet1!$C$1:$E$42,2,FALSE)</f>
        <v>Summa exponeringsbelopp (RWA)</v>
      </c>
      <c r="D9277" s="5" t="str">
        <f>VLOOKUP(Taulukko1[[#This Row],[Rivivalinta]],Sheet1!$C$1:$E$42,3,FALSE)</f>
        <v>Total risk weighted assets (RWA)</v>
      </c>
      <c r="E9277" s="1" t="s">
        <v>83</v>
      </c>
      <c r="F9277" s="2">
        <v>42004</v>
      </c>
      <c r="G9277" s="7">
        <v>388187.30964999995</v>
      </c>
    </row>
    <row r="9278" spans="1:7" x14ac:dyDescent="0.2">
      <c r="A9278" s="6">
        <v>39</v>
      </c>
      <c r="B9278" s="5" t="s">
        <v>40</v>
      </c>
      <c r="C9278" s="5" t="str">
        <f>VLOOKUP(Taulukko1[[#This Row],[Rivivalinta]],Sheet1!$C$1:$E$42,2,FALSE)</f>
        <v>Exponeringsbelopp för kredit-, motpart- och utspädningsrisker</v>
      </c>
      <c r="D9278" s="5" t="str">
        <f>VLOOKUP(Taulukko1[[#This Row],[Rivivalinta]],Sheet1!$C$1:$E$42,3,FALSE)</f>
        <v>Credit and counterparty risks</v>
      </c>
      <c r="E9278" s="1" t="s">
        <v>83</v>
      </c>
      <c r="F9278" s="2">
        <v>42004</v>
      </c>
      <c r="G9278" s="7">
        <v>344371.14532999997</v>
      </c>
    </row>
    <row r="9279" spans="1:7" x14ac:dyDescent="0.2">
      <c r="A9279" s="6">
        <v>40</v>
      </c>
      <c r="B9279" s="5" t="s">
        <v>41</v>
      </c>
      <c r="C9279" s="5" t="str">
        <f>VLOOKUP(Taulukko1[[#This Row],[Rivivalinta]],Sheet1!$C$1:$E$42,2,FALSE)</f>
        <v>Exponeringsbelopp för positions-, valutakurs- och råvarurisker</v>
      </c>
      <c r="D9279" s="5" t="str">
        <f>VLOOKUP(Taulukko1[[#This Row],[Rivivalinta]],Sheet1!$C$1:$E$42,3,FALSE)</f>
        <v>Position, currency and commodity risks</v>
      </c>
      <c r="E9279" s="1" t="s">
        <v>83</v>
      </c>
      <c r="F9279" s="2">
        <v>42004</v>
      </c>
      <c r="G9279" s="7"/>
    </row>
    <row r="9280" spans="1:7" x14ac:dyDescent="0.2">
      <c r="A9280" s="6">
        <v>41</v>
      </c>
      <c r="B9280" s="5" t="s">
        <v>42</v>
      </c>
      <c r="C9280" s="5" t="str">
        <f>VLOOKUP(Taulukko1[[#This Row],[Rivivalinta]],Sheet1!$C$1:$E$42,2,FALSE)</f>
        <v>Exponeringsbelopp för operativ risk</v>
      </c>
      <c r="D9280" s="5" t="str">
        <f>VLOOKUP(Taulukko1[[#This Row],[Rivivalinta]],Sheet1!$C$1:$E$42,3,FALSE)</f>
        <v>Operational risks</v>
      </c>
      <c r="E9280" s="1" t="s">
        <v>83</v>
      </c>
      <c r="F9280" s="2">
        <v>42004</v>
      </c>
      <c r="G9280" s="7">
        <v>43816.164320000003</v>
      </c>
    </row>
    <row r="9281" spans="1:7" x14ac:dyDescent="0.2">
      <c r="A9281" s="6">
        <v>42</v>
      </c>
      <c r="B9281" s="5" t="s">
        <v>43</v>
      </c>
      <c r="C9281" s="5" t="str">
        <f>VLOOKUP(Taulukko1[[#This Row],[Rivivalinta]],Sheet1!$C$1:$E$42,2,FALSE)</f>
        <v>Övriga riskexponeringar</v>
      </c>
      <c r="D9281" s="5" t="str">
        <f>VLOOKUP(Taulukko1[[#This Row],[Rivivalinta]],Sheet1!$C$1:$E$42,3,FALSE)</f>
        <v>Other risks</v>
      </c>
      <c r="E9281" s="1" t="s">
        <v>83</v>
      </c>
      <c r="F9281" s="2">
        <v>42004</v>
      </c>
      <c r="G9281" s="7"/>
    </row>
    <row r="9282" spans="1:7" x14ac:dyDescent="0.2">
      <c r="A9282" s="6">
        <v>1</v>
      </c>
      <c r="B9282" s="5" t="s">
        <v>5</v>
      </c>
      <c r="C9282" s="5" t="str">
        <f>VLOOKUP(Taulukko1[[#This Row],[Rivivalinta]],Sheet1!$C$1:$E$42,2,FALSE)</f>
        <v>Räntenetto</v>
      </c>
      <c r="D9282" s="5" t="str">
        <f>VLOOKUP(Taulukko1[[#This Row],[Rivivalinta]],Sheet1!$C$1:$E$42,3,FALSE)</f>
        <v>Net interest margin</v>
      </c>
      <c r="E9282" s="1" t="s">
        <v>84</v>
      </c>
      <c r="F9282" s="2">
        <v>42004</v>
      </c>
      <c r="G9282" s="7">
        <v>1060</v>
      </c>
    </row>
    <row r="9283" spans="1:7" x14ac:dyDescent="0.2">
      <c r="A9283" s="6">
        <v>2</v>
      </c>
      <c r="B9283" s="5" t="s">
        <v>6</v>
      </c>
      <c r="C9283" s="5" t="str">
        <f>VLOOKUP(Taulukko1[[#This Row],[Rivivalinta]],Sheet1!$C$1:$E$42,2,FALSE)</f>
        <v>Netto, avgifts- och provisionsintäkter</v>
      </c>
      <c r="D9283" s="5" t="str">
        <f>VLOOKUP(Taulukko1[[#This Row],[Rivivalinta]],Sheet1!$C$1:$E$42,3,FALSE)</f>
        <v>Net fee and commission income</v>
      </c>
      <c r="E9283" s="1" t="s">
        <v>84</v>
      </c>
      <c r="F9283" s="2">
        <v>42004</v>
      </c>
      <c r="G9283" s="7">
        <v>330</v>
      </c>
    </row>
    <row r="9284" spans="1:7" x14ac:dyDescent="0.2">
      <c r="A9284" s="6">
        <v>3</v>
      </c>
      <c r="B9284" s="5" t="s">
        <v>7</v>
      </c>
      <c r="C9284" s="5" t="str">
        <f>VLOOKUP(Taulukko1[[#This Row],[Rivivalinta]],Sheet1!$C$1:$E$42,2,FALSE)</f>
        <v>Avgifts- och provisionsintäkter</v>
      </c>
      <c r="D9284" s="5" t="str">
        <f>VLOOKUP(Taulukko1[[#This Row],[Rivivalinta]],Sheet1!$C$1:$E$42,3,FALSE)</f>
        <v>Fee and commission income</v>
      </c>
      <c r="E9284" s="1" t="s">
        <v>84</v>
      </c>
      <c r="F9284" s="2">
        <v>42004</v>
      </c>
      <c r="G9284" s="7">
        <v>406</v>
      </c>
    </row>
    <row r="9285" spans="1:7" x14ac:dyDescent="0.2">
      <c r="A9285" s="6">
        <v>4</v>
      </c>
      <c r="B9285" s="5" t="s">
        <v>8</v>
      </c>
      <c r="C9285" s="5" t="str">
        <f>VLOOKUP(Taulukko1[[#This Row],[Rivivalinta]],Sheet1!$C$1:$E$42,2,FALSE)</f>
        <v>Avgifts- och provisionskostnader</v>
      </c>
      <c r="D9285" s="5" t="str">
        <f>VLOOKUP(Taulukko1[[#This Row],[Rivivalinta]],Sheet1!$C$1:$E$42,3,FALSE)</f>
        <v>Fee and commission expenses</v>
      </c>
      <c r="E9285" s="1" t="s">
        <v>84</v>
      </c>
      <c r="F9285" s="2">
        <v>42004</v>
      </c>
      <c r="G9285" s="7">
        <v>76</v>
      </c>
    </row>
    <row r="9286" spans="1:7" x14ac:dyDescent="0.2">
      <c r="A9286" s="6">
        <v>5</v>
      </c>
      <c r="B9286" s="5" t="s">
        <v>9</v>
      </c>
      <c r="C9286" s="5" t="str">
        <f>VLOOKUP(Taulukko1[[#This Row],[Rivivalinta]],Sheet1!$C$1:$E$42,2,FALSE)</f>
        <v>Nettointäkter från handel och investeringar</v>
      </c>
      <c r="D9286" s="5" t="str">
        <f>VLOOKUP(Taulukko1[[#This Row],[Rivivalinta]],Sheet1!$C$1:$E$42,3,FALSE)</f>
        <v>Net trading and investing income</v>
      </c>
      <c r="E9286" s="1" t="s">
        <v>84</v>
      </c>
      <c r="F9286" s="2">
        <v>42004</v>
      </c>
      <c r="G9286" s="7">
        <v>1142</v>
      </c>
    </row>
    <row r="9287" spans="1:7" x14ac:dyDescent="0.2">
      <c r="A9287" s="6">
        <v>6</v>
      </c>
      <c r="B9287" s="5" t="s">
        <v>10</v>
      </c>
      <c r="C9287" s="5" t="str">
        <f>VLOOKUP(Taulukko1[[#This Row],[Rivivalinta]],Sheet1!$C$1:$E$42,2,FALSE)</f>
        <v>Övriga intäkter</v>
      </c>
      <c r="D9287" s="5" t="str">
        <f>VLOOKUP(Taulukko1[[#This Row],[Rivivalinta]],Sheet1!$C$1:$E$42,3,FALSE)</f>
        <v>Other income</v>
      </c>
      <c r="E9287" s="1" t="s">
        <v>84</v>
      </c>
      <c r="F9287" s="2">
        <v>42004</v>
      </c>
      <c r="G9287" s="7">
        <v>45</v>
      </c>
    </row>
    <row r="9288" spans="1:7" x14ac:dyDescent="0.2">
      <c r="A9288" s="6">
        <v>7</v>
      </c>
      <c r="B9288" s="5" t="s">
        <v>11</v>
      </c>
      <c r="C9288" s="5" t="str">
        <f>VLOOKUP(Taulukko1[[#This Row],[Rivivalinta]],Sheet1!$C$1:$E$42,2,FALSE)</f>
        <v>Totala inkomster</v>
      </c>
      <c r="D9288" s="5" t="str">
        <f>VLOOKUP(Taulukko1[[#This Row],[Rivivalinta]],Sheet1!$C$1:$E$42,3,FALSE)</f>
        <v>Total income</v>
      </c>
      <c r="E9288" s="1" t="s">
        <v>84</v>
      </c>
      <c r="F9288" s="2">
        <v>42004</v>
      </c>
      <c r="G9288" s="7">
        <v>2577</v>
      </c>
    </row>
    <row r="9289" spans="1:7" x14ac:dyDescent="0.2">
      <c r="A9289" s="6">
        <v>8</v>
      </c>
      <c r="B9289" s="5" t="s">
        <v>12</v>
      </c>
      <c r="C9289" s="5" t="str">
        <f>VLOOKUP(Taulukko1[[#This Row],[Rivivalinta]],Sheet1!$C$1:$E$42,2,FALSE)</f>
        <v>Totala kostnader</v>
      </c>
      <c r="D9289" s="5" t="str">
        <f>VLOOKUP(Taulukko1[[#This Row],[Rivivalinta]],Sheet1!$C$1:$E$42,3,FALSE)</f>
        <v>Total expenses</v>
      </c>
      <c r="E9289" s="1" t="s">
        <v>84</v>
      </c>
      <c r="F9289" s="2">
        <v>42004</v>
      </c>
      <c r="G9289" s="7">
        <v>1270</v>
      </c>
    </row>
    <row r="9290" spans="1:7" x14ac:dyDescent="0.2">
      <c r="A9290" s="6">
        <v>9</v>
      </c>
      <c r="B9290" s="5" t="s">
        <v>13</v>
      </c>
      <c r="C9290" s="5" t="str">
        <f>VLOOKUP(Taulukko1[[#This Row],[Rivivalinta]],Sheet1!$C$1:$E$42,2,FALSE)</f>
        <v>Nedskrivningar av lån och fordringar</v>
      </c>
      <c r="D9290" s="5" t="str">
        <f>VLOOKUP(Taulukko1[[#This Row],[Rivivalinta]],Sheet1!$C$1:$E$42,3,FALSE)</f>
        <v>Impairments on loans and receivables</v>
      </c>
      <c r="E9290" s="1" t="s">
        <v>84</v>
      </c>
      <c r="F9290" s="2">
        <v>42004</v>
      </c>
      <c r="G9290" s="7">
        <v>111</v>
      </c>
    </row>
    <row r="9291" spans="1:7" x14ac:dyDescent="0.2">
      <c r="A9291" s="6">
        <v>10</v>
      </c>
      <c r="B9291" s="5" t="s">
        <v>14</v>
      </c>
      <c r="C9291" s="5" t="str">
        <f>VLOOKUP(Taulukko1[[#This Row],[Rivivalinta]],Sheet1!$C$1:$E$42,2,FALSE)</f>
        <v>Rörelsevinst/-förlust</v>
      </c>
      <c r="D9291" s="5" t="str">
        <f>VLOOKUP(Taulukko1[[#This Row],[Rivivalinta]],Sheet1!$C$1:$E$42,3,FALSE)</f>
        <v>Operatingprofit/-loss</v>
      </c>
      <c r="E9291" s="1" t="s">
        <v>84</v>
      </c>
      <c r="F9291" s="2">
        <v>42004</v>
      </c>
      <c r="G9291" s="7">
        <v>1195</v>
      </c>
    </row>
    <row r="9292" spans="1:7" x14ac:dyDescent="0.2">
      <c r="A9292" s="6">
        <v>11</v>
      </c>
      <c r="B9292" s="5" t="s">
        <v>15</v>
      </c>
      <c r="C9292" s="5" t="str">
        <f>VLOOKUP(Taulukko1[[#This Row],[Rivivalinta]],Sheet1!$C$1:$E$42,2,FALSE)</f>
        <v>Kontanta medel och kassabehållning hos centralbanker</v>
      </c>
      <c r="D9292" s="5" t="str">
        <f>VLOOKUP(Taulukko1[[#This Row],[Rivivalinta]],Sheet1!$C$1:$E$42,3,FALSE)</f>
        <v>Cash and cash balances at central banks</v>
      </c>
      <c r="E9292" s="1" t="s">
        <v>84</v>
      </c>
      <c r="F9292" s="2">
        <v>42004</v>
      </c>
      <c r="G9292" s="7">
        <v>1193</v>
      </c>
    </row>
    <row r="9293" spans="1:7" x14ac:dyDescent="0.2">
      <c r="A9293" s="6">
        <v>12</v>
      </c>
      <c r="B9293" s="5" t="s">
        <v>16</v>
      </c>
      <c r="C9293" s="5" t="str">
        <f>VLOOKUP(Taulukko1[[#This Row],[Rivivalinta]],Sheet1!$C$1:$E$42,2,FALSE)</f>
        <v>Lån och förskott till kreditinstitut</v>
      </c>
      <c r="D9293" s="5" t="str">
        <f>VLOOKUP(Taulukko1[[#This Row],[Rivivalinta]],Sheet1!$C$1:$E$42,3,FALSE)</f>
        <v>Loans and advances to credit institutions</v>
      </c>
      <c r="E9293" s="1" t="s">
        <v>84</v>
      </c>
      <c r="F9293" s="2">
        <v>42004</v>
      </c>
      <c r="G9293" s="7">
        <v>3991</v>
      </c>
    </row>
    <row r="9294" spans="1:7" x14ac:dyDescent="0.2">
      <c r="A9294" s="6">
        <v>13</v>
      </c>
      <c r="B9294" s="5" t="s">
        <v>17</v>
      </c>
      <c r="C9294" s="5" t="str">
        <f>VLOOKUP(Taulukko1[[#This Row],[Rivivalinta]],Sheet1!$C$1:$E$42,2,FALSE)</f>
        <v>Lån och förskott till allmänheten och offentliga samfund</v>
      </c>
      <c r="D9294" s="5" t="str">
        <f>VLOOKUP(Taulukko1[[#This Row],[Rivivalinta]],Sheet1!$C$1:$E$42,3,FALSE)</f>
        <v>Loans and advances to the public and public sector entities</v>
      </c>
      <c r="E9294" s="1" t="s">
        <v>84</v>
      </c>
      <c r="F9294" s="2">
        <v>42004</v>
      </c>
      <c r="G9294" s="7">
        <v>56693</v>
      </c>
    </row>
    <row r="9295" spans="1:7" x14ac:dyDescent="0.2">
      <c r="A9295" s="6">
        <v>14</v>
      </c>
      <c r="B9295" s="5" t="s">
        <v>18</v>
      </c>
      <c r="C9295" s="5" t="str">
        <f>VLOOKUP(Taulukko1[[#This Row],[Rivivalinta]],Sheet1!$C$1:$E$42,2,FALSE)</f>
        <v>Värdepapper</v>
      </c>
      <c r="D9295" s="5" t="str">
        <f>VLOOKUP(Taulukko1[[#This Row],[Rivivalinta]],Sheet1!$C$1:$E$42,3,FALSE)</f>
        <v>Debt securities</v>
      </c>
      <c r="E9295" s="1" t="s">
        <v>84</v>
      </c>
      <c r="F9295" s="2">
        <v>42004</v>
      </c>
      <c r="G9295" s="7">
        <v>4738</v>
      </c>
    </row>
    <row r="9296" spans="1:7" x14ac:dyDescent="0.2">
      <c r="A9296" s="6">
        <v>15</v>
      </c>
      <c r="B9296" s="5" t="s">
        <v>238</v>
      </c>
      <c r="C9296" s="5" t="str">
        <f>VLOOKUP(Taulukko1[[#This Row],[Rivivalinta]],Sheet1!$C$1:$E$42,2,FALSE)</f>
        <v xml:space="preserve">Derivat </v>
      </c>
      <c r="D9296" s="5" t="str">
        <f>VLOOKUP(Taulukko1[[#This Row],[Rivivalinta]],Sheet1!$C$1:$E$42,3,FALSE)</f>
        <v xml:space="preserve">Derivatives </v>
      </c>
      <c r="E9296" s="1" t="s">
        <v>84</v>
      </c>
      <c r="F9296" s="2">
        <v>42004</v>
      </c>
      <c r="G9296" s="7"/>
    </row>
    <row r="9297" spans="1:7" x14ac:dyDescent="0.2">
      <c r="A9297" s="6">
        <v>16</v>
      </c>
      <c r="B9297" s="5" t="s">
        <v>20</v>
      </c>
      <c r="C9297" s="5" t="str">
        <f>VLOOKUP(Taulukko1[[#This Row],[Rivivalinta]],Sheet1!$C$1:$E$42,2,FALSE)</f>
        <v>Övriga tillgångar</v>
      </c>
      <c r="D9297" s="5" t="str">
        <f>VLOOKUP(Taulukko1[[#This Row],[Rivivalinta]],Sheet1!$C$1:$E$42,3,FALSE)</f>
        <v>Other assets</v>
      </c>
      <c r="E9297" s="1" t="s">
        <v>84</v>
      </c>
      <c r="F9297" s="2">
        <v>42004</v>
      </c>
      <c r="G9297" s="7">
        <v>9212</v>
      </c>
    </row>
    <row r="9298" spans="1:7" x14ac:dyDescent="0.2">
      <c r="A9298" s="6">
        <v>17</v>
      </c>
      <c r="B9298" s="5" t="s">
        <v>21</v>
      </c>
      <c r="C9298" s="5" t="str">
        <f>VLOOKUP(Taulukko1[[#This Row],[Rivivalinta]],Sheet1!$C$1:$E$42,2,FALSE)</f>
        <v>SUMMA TILLGÅNGAR</v>
      </c>
      <c r="D9298" s="5" t="str">
        <f>VLOOKUP(Taulukko1[[#This Row],[Rivivalinta]],Sheet1!$C$1:$E$42,3,FALSE)</f>
        <v>TOTAL ASSETS</v>
      </c>
      <c r="E9298" s="1" t="s">
        <v>84</v>
      </c>
      <c r="F9298" s="2">
        <v>42004</v>
      </c>
      <c r="G9298" s="7">
        <v>75827</v>
      </c>
    </row>
    <row r="9299" spans="1:7" x14ac:dyDescent="0.2">
      <c r="A9299" s="6">
        <v>18</v>
      </c>
      <c r="B9299" s="5" t="s">
        <v>22</v>
      </c>
      <c r="C9299" s="5" t="str">
        <f>VLOOKUP(Taulukko1[[#This Row],[Rivivalinta]],Sheet1!$C$1:$E$42,2,FALSE)</f>
        <v>Inlåning från kreditinstitut</v>
      </c>
      <c r="D9299" s="5" t="str">
        <f>VLOOKUP(Taulukko1[[#This Row],[Rivivalinta]],Sheet1!$C$1:$E$42,3,FALSE)</f>
        <v>Deposits from credit institutions</v>
      </c>
      <c r="E9299" s="1" t="s">
        <v>84</v>
      </c>
      <c r="F9299" s="2">
        <v>42004</v>
      </c>
      <c r="G9299" s="7">
        <v>4259</v>
      </c>
    </row>
    <row r="9300" spans="1:7" x14ac:dyDescent="0.2">
      <c r="A9300" s="6">
        <v>19</v>
      </c>
      <c r="B9300" s="5" t="s">
        <v>23</v>
      </c>
      <c r="C9300" s="5" t="str">
        <f>VLOOKUP(Taulukko1[[#This Row],[Rivivalinta]],Sheet1!$C$1:$E$42,2,FALSE)</f>
        <v>Inlåning från allmänheten och offentliga samfund</v>
      </c>
      <c r="D9300" s="5" t="str">
        <f>VLOOKUP(Taulukko1[[#This Row],[Rivivalinta]],Sheet1!$C$1:$E$42,3,FALSE)</f>
        <v>Deposits from the public and public sector entities</v>
      </c>
      <c r="E9300" s="1" t="s">
        <v>84</v>
      </c>
      <c r="F9300" s="2">
        <v>42004</v>
      </c>
      <c r="G9300" s="7">
        <v>55641</v>
      </c>
    </row>
    <row r="9301" spans="1:7" x14ac:dyDescent="0.2">
      <c r="A9301" s="6">
        <v>20</v>
      </c>
      <c r="B9301" s="5" t="s">
        <v>24</v>
      </c>
      <c r="C9301" s="5" t="str">
        <f>VLOOKUP(Taulukko1[[#This Row],[Rivivalinta]],Sheet1!$C$1:$E$42,2,FALSE)</f>
        <v>Emitterade skuldebrev</v>
      </c>
      <c r="D9301" s="5" t="str">
        <f>VLOOKUP(Taulukko1[[#This Row],[Rivivalinta]],Sheet1!$C$1:$E$42,3,FALSE)</f>
        <v>Debt securities issued</v>
      </c>
      <c r="E9301" s="1" t="s">
        <v>84</v>
      </c>
      <c r="F9301" s="2">
        <v>42004</v>
      </c>
      <c r="G9301" s="7">
        <v>1</v>
      </c>
    </row>
    <row r="9302" spans="1:7" x14ac:dyDescent="0.2">
      <c r="A9302" s="6">
        <v>22</v>
      </c>
      <c r="B9302" s="5" t="s">
        <v>19</v>
      </c>
      <c r="C9302" s="5" t="str">
        <f>VLOOKUP(Taulukko1[[#This Row],[Rivivalinta]],Sheet1!$C$1:$E$42,2,FALSE)</f>
        <v>Derivat</v>
      </c>
      <c r="D9302" s="5" t="str">
        <f>VLOOKUP(Taulukko1[[#This Row],[Rivivalinta]],Sheet1!$C$1:$E$42,3,FALSE)</f>
        <v>Derivatives</v>
      </c>
      <c r="E9302" s="1" t="s">
        <v>84</v>
      </c>
      <c r="F9302" s="2">
        <v>42004</v>
      </c>
      <c r="G9302" s="7"/>
    </row>
    <row r="9303" spans="1:7" x14ac:dyDescent="0.2">
      <c r="A9303" s="6">
        <v>23</v>
      </c>
      <c r="B9303" s="5" t="s">
        <v>25</v>
      </c>
      <c r="C9303" s="5" t="str">
        <f>VLOOKUP(Taulukko1[[#This Row],[Rivivalinta]],Sheet1!$C$1:$E$42,2,FALSE)</f>
        <v>Eget kapital</v>
      </c>
      <c r="D9303" s="5" t="str">
        <f>VLOOKUP(Taulukko1[[#This Row],[Rivivalinta]],Sheet1!$C$1:$E$42,3,FALSE)</f>
        <v>Total equity</v>
      </c>
      <c r="E9303" s="1" t="s">
        <v>84</v>
      </c>
      <c r="F9303" s="2">
        <v>42004</v>
      </c>
      <c r="G9303" s="7">
        <v>13249</v>
      </c>
    </row>
    <row r="9304" spans="1:7" x14ac:dyDescent="0.2">
      <c r="A9304" s="6">
        <v>21</v>
      </c>
      <c r="B9304" s="5" t="s">
        <v>26</v>
      </c>
      <c r="C9304" s="5" t="str">
        <f>VLOOKUP(Taulukko1[[#This Row],[Rivivalinta]],Sheet1!$C$1:$E$42,2,FALSE)</f>
        <v>Övriga skulder</v>
      </c>
      <c r="D9304" s="5" t="str">
        <f>VLOOKUP(Taulukko1[[#This Row],[Rivivalinta]],Sheet1!$C$1:$E$42,3,FALSE)</f>
        <v>Other liabilities</v>
      </c>
      <c r="E9304" s="1" t="s">
        <v>84</v>
      </c>
      <c r="F9304" s="2">
        <v>42004</v>
      </c>
      <c r="G9304" s="7">
        <v>2678</v>
      </c>
    </row>
    <row r="9305" spans="1:7" x14ac:dyDescent="0.2">
      <c r="A9305" s="6">
        <v>24</v>
      </c>
      <c r="B9305" s="5" t="s">
        <v>27</v>
      </c>
      <c r="C9305" s="5" t="str">
        <f>VLOOKUP(Taulukko1[[#This Row],[Rivivalinta]],Sheet1!$C$1:$E$42,2,FALSE)</f>
        <v>SUMMA EGET KAPITAL OCH SKULDER</v>
      </c>
      <c r="D9305" s="5" t="str">
        <f>VLOOKUP(Taulukko1[[#This Row],[Rivivalinta]],Sheet1!$C$1:$E$42,3,FALSE)</f>
        <v>TOTAL EQUITY AND LIABILITIES</v>
      </c>
      <c r="E9305" s="1" t="s">
        <v>84</v>
      </c>
      <c r="F9305" s="2">
        <v>42004</v>
      </c>
      <c r="G9305" s="7">
        <v>75828</v>
      </c>
    </row>
    <row r="9306" spans="1:7" x14ac:dyDescent="0.2">
      <c r="A9306" s="6">
        <v>25</v>
      </c>
      <c r="B9306" s="5" t="s">
        <v>28</v>
      </c>
      <c r="C9306" s="5" t="str">
        <f>VLOOKUP(Taulukko1[[#This Row],[Rivivalinta]],Sheet1!$C$1:$E$42,2,FALSE)</f>
        <v>Exponering utanför balansräkningen</v>
      </c>
      <c r="D9306" s="5" t="str">
        <f>VLOOKUP(Taulukko1[[#This Row],[Rivivalinta]],Sheet1!$C$1:$E$42,3,FALSE)</f>
        <v>Off balance sheet exposures</v>
      </c>
      <c r="E9306" s="1" t="s">
        <v>84</v>
      </c>
      <c r="F9306" s="2">
        <v>42004</v>
      </c>
      <c r="G9306" s="7">
        <v>3571</v>
      </c>
    </row>
    <row r="9307" spans="1:7" x14ac:dyDescent="0.2">
      <c r="A9307" s="6">
        <v>28</v>
      </c>
      <c r="B9307" s="5" t="s">
        <v>29</v>
      </c>
      <c r="C9307" s="5" t="str">
        <f>VLOOKUP(Taulukko1[[#This Row],[Rivivalinta]],Sheet1!$C$1:$E$42,2,FALSE)</f>
        <v>Kostnader/intäkter, %</v>
      </c>
      <c r="D9307" s="5" t="str">
        <f>VLOOKUP(Taulukko1[[#This Row],[Rivivalinta]],Sheet1!$C$1:$E$42,3,FALSE)</f>
        <v>Cost/income ratio, %</v>
      </c>
      <c r="E9307" s="1" t="s">
        <v>84</v>
      </c>
      <c r="F9307" s="2">
        <v>42004</v>
      </c>
      <c r="G9307" s="8">
        <v>0.41742919389978211</v>
      </c>
    </row>
    <row r="9308" spans="1:7" x14ac:dyDescent="0.2">
      <c r="A9308" s="6">
        <v>29</v>
      </c>
      <c r="B9308" s="5" t="s">
        <v>30</v>
      </c>
      <c r="C9308" s="5" t="str">
        <f>VLOOKUP(Taulukko1[[#This Row],[Rivivalinta]],Sheet1!$C$1:$E$42,2,FALSE)</f>
        <v>Nödlidande exponeringar/Exponeringar, %</v>
      </c>
      <c r="D9308" s="5" t="str">
        <f>VLOOKUP(Taulukko1[[#This Row],[Rivivalinta]],Sheet1!$C$1:$E$42,3,FALSE)</f>
        <v>Non-performing exposures/Exposures, %</v>
      </c>
      <c r="E9308" s="1" t="s">
        <v>84</v>
      </c>
      <c r="F9308" s="2">
        <v>42004</v>
      </c>
      <c r="G9308" s="8">
        <v>7.1356706137295873E-3</v>
      </c>
    </row>
    <row r="9309" spans="1:7" x14ac:dyDescent="0.2">
      <c r="A9309" s="6">
        <v>30</v>
      </c>
      <c r="B9309" s="5" t="s">
        <v>31</v>
      </c>
      <c r="C9309" s="5" t="str">
        <f>VLOOKUP(Taulukko1[[#This Row],[Rivivalinta]],Sheet1!$C$1:$E$42,2,FALSE)</f>
        <v>Upplupna avsättningar på nödlidande exponeringar/Nödlidande Exponeringar, %</v>
      </c>
      <c r="D9309" s="5" t="str">
        <f>VLOOKUP(Taulukko1[[#This Row],[Rivivalinta]],Sheet1!$C$1:$E$42,3,FALSE)</f>
        <v>Accumulated impairments on non-performing exposures/Non-performing exposures, %</v>
      </c>
      <c r="E9309" s="1" t="s">
        <v>84</v>
      </c>
      <c r="F9309" s="2">
        <v>42004</v>
      </c>
      <c r="G9309" s="8">
        <v>0.2559652928416486</v>
      </c>
    </row>
    <row r="9310" spans="1:7" x14ac:dyDescent="0.2">
      <c r="A9310" s="6">
        <v>31</v>
      </c>
      <c r="B9310" s="5" t="s">
        <v>32</v>
      </c>
      <c r="C9310" s="5" t="str">
        <f>VLOOKUP(Taulukko1[[#This Row],[Rivivalinta]],Sheet1!$C$1:$E$42,2,FALSE)</f>
        <v>Kapitalbas</v>
      </c>
      <c r="D9310" s="5" t="str">
        <f>VLOOKUP(Taulukko1[[#This Row],[Rivivalinta]],Sheet1!$C$1:$E$42,3,FALSE)</f>
        <v>Own funds</v>
      </c>
      <c r="E9310" s="1" t="s">
        <v>84</v>
      </c>
      <c r="F9310" s="2">
        <v>42004</v>
      </c>
      <c r="G9310" s="7">
        <v>14617.24797</v>
      </c>
    </row>
    <row r="9311" spans="1:7" x14ac:dyDescent="0.2">
      <c r="A9311" s="6">
        <v>32</v>
      </c>
      <c r="B9311" s="5" t="s">
        <v>33</v>
      </c>
      <c r="C9311" s="5" t="str">
        <f>VLOOKUP(Taulukko1[[#This Row],[Rivivalinta]],Sheet1!$C$1:$E$42,2,FALSE)</f>
        <v>Kärnprimärkapital (CET 1)</v>
      </c>
      <c r="D9311" s="5" t="str">
        <f>VLOOKUP(Taulukko1[[#This Row],[Rivivalinta]],Sheet1!$C$1:$E$42,3,FALSE)</f>
        <v>Common equity tier 1 capital (CET1)</v>
      </c>
      <c r="E9311" s="1" t="s">
        <v>84</v>
      </c>
      <c r="F9311" s="2">
        <v>42004</v>
      </c>
      <c r="G9311" s="7">
        <v>14568.81502</v>
      </c>
    </row>
    <row r="9312" spans="1:7" x14ac:dyDescent="0.2">
      <c r="A9312" s="6">
        <v>33</v>
      </c>
      <c r="B9312" s="5" t="s">
        <v>34</v>
      </c>
      <c r="C9312" s="5" t="str">
        <f>VLOOKUP(Taulukko1[[#This Row],[Rivivalinta]],Sheet1!$C$1:$E$42,2,FALSE)</f>
        <v>Övrigt primärkapital (AT 1)</v>
      </c>
      <c r="D9312" s="5" t="str">
        <f>VLOOKUP(Taulukko1[[#This Row],[Rivivalinta]],Sheet1!$C$1:$E$42,3,FALSE)</f>
        <v>Additional tier 1 capital (AT 1)</v>
      </c>
      <c r="E9312" s="1" t="s">
        <v>84</v>
      </c>
      <c r="F9312" s="2">
        <v>42004</v>
      </c>
      <c r="G9312" s="7"/>
    </row>
    <row r="9313" spans="1:7" x14ac:dyDescent="0.2">
      <c r="A9313" s="6">
        <v>34</v>
      </c>
      <c r="B9313" s="5" t="s">
        <v>35</v>
      </c>
      <c r="C9313" s="5" t="str">
        <f>VLOOKUP(Taulukko1[[#This Row],[Rivivalinta]],Sheet1!$C$1:$E$42,2,FALSE)</f>
        <v>Supplementärkapital (T2)</v>
      </c>
      <c r="D9313" s="5" t="str">
        <f>VLOOKUP(Taulukko1[[#This Row],[Rivivalinta]],Sheet1!$C$1:$E$42,3,FALSE)</f>
        <v>Tier 2 capital (T2)</v>
      </c>
      <c r="E9313" s="1" t="s">
        <v>84</v>
      </c>
      <c r="F9313" s="2">
        <v>42004</v>
      </c>
      <c r="G9313" s="7">
        <v>48.432949999999998</v>
      </c>
    </row>
    <row r="9314" spans="1:7" x14ac:dyDescent="0.2">
      <c r="A9314" s="6">
        <v>35</v>
      </c>
      <c r="B9314" s="5" t="s">
        <v>36</v>
      </c>
      <c r="C9314" s="5" t="str">
        <f>VLOOKUP(Taulukko1[[#This Row],[Rivivalinta]],Sheet1!$C$1:$E$42,2,FALSE)</f>
        <v>Summa kapitalrelationer, %</v>
      </c>
      <c r="D9314" s="5" t="str">
        <f>VLOOKUP(Taulukko1[[#This Row],[Rivivalinta]],Sheet1!$C$1:$E$42,3,FALSE)</f>
        <v>Own funds ratio, %</v>
      </c>
      <c r="E9314" s="1" t="s">
        <v>84</v>
      </c>
      <c r="F9314" s="2">
        <v>42004</v>
      </c>
      <c r="G9314" s="8">
        <v>0.56191228792399095</v>
      </c>
    </row>
    <row r="9315" spans="1:7" x14ac:dyDescent="0.2">
      <c r="A9315" s="6">
        <v>36</v>
      </c>
      <c r="B9315" s="5" t="s">
        <v>37</v>
      </c>
      <c r="C9315" s="5" t="str">
        <f>VLOOKUP(Taulukko1[[#This Row],[Rivivalinta]],Sheet1!$C$1:$E$42,2,FALSE)</f>
        <v>Primärkapitalrelation, %</v>
      </c>
      <c r="D9315" s="5" t="str">
        <f>VLOOKUP(Taulukko1[[#This Row],[Rivivalinta]],Sheet1!$C$1:$E$42,3,FALSE)</f>
        <v>Tier 1 ratio, %</v>
      </c>
      <c r="E9315" s="1" t="s">
        <v>84</v>
      </c>
      <c r="F9315" s="2">
        <v>42004</v>
      </c>
      <c r="G9315" s="8">
        <v>0.56005044157635664</v>
      </c>
    </row>
    <row r="9316" spans="1:7" x14ac:dyDescent="0.2">
      <c r="A9316" s="6">
        <v>37</v>
      </c>
      <c r="B9316" s="5" t="s">
        <v>38</v>
      </c>
      <c r="C9316" s="5" t="str">
        <f>VLOOKUP(Taulukko1[[#This Row],[Rivivalinta]],Sheet1!$C$1:$E$42,2,FALSE)</f>
        <v>Kärnprimärkapitalrelation, %</v>
      </c>
      <c r="D9316" s="5" t="str">
        <f>VLOOKUP(Taulukko1[[#This Row],[Rivivalinta]],Sheet1!$C$1:$E$42,3,FALSE)</f>
        <v>CET 1 ratio, %</v>
      </c>
      <c r="E9316" s="1" t="s">
        <v>84</v>
      </c>
      <c r="F9316" s="2">
        <v>42004</v>
      </c>
      <c r="G9316" s="8">
        <v>0.56005044157635664</v>
      </c>
    </row>
    <row r="9317" spans="1:7" x14ac:dyDescent="0.2">
      <c r="A9317" s="6">
        <v>38</v>
      </c>
      <c r="B9317" s="5" t="s">
        <v>39</v>
      </c>
      <c r="C9317" s="5" t="str">
        <f>VLOOKUP(Taulukko1[[#This Row],[Rivivalinta]],Sheet1!$C$1:$E$42,2,FALSE)</f>
        <v>Summa exponeringsbelopp (RWA)</v>
      </c>
      <c r="D9317" s="5" t="str">
        <f>VLOOKUP(Taulukko1[[#This Row],[Rivivalinta]],Sheet1!$C$1:$E$42,3,FALSE)</f>
        <v>Total risk weighted assets (RWA)</v>
      </c>
      <c r="E9317" s="1" t="s">
        <v>84</v>
      </c>
      <c r="F9317" s="2">
        <v>42004</v>
      </c>
      <c r="G9317" s="7">
        <v>26013.397969999998</v>
      </c>
    </row>
    <row r="9318" spans="1:7" x14ac:dyDescent="0.2">
      <c r="A9318" s="6">
        <v>39</v>
      </c>
      <c r="B9318" s="5" t="s">
        <v>40</v>
      </c>
      <c r="C9318" s="5" t="str">
        <f>VLOOKUP(Taulukko1[[#This Row],[Rivivalinta]],Sheet1!$C$1:$E$42,2,FALSE)</f>
        <v>Exponeringsbelopp för kredit-, motpart- och utspädningsrisker</v>
      </c>
      <c r="D9318" s="5" t="str">
        <f>VLOOKUP(Taulukko1[[#This Row],[Rivivalinta]],Sheet1!$C$1:$E$42,3,FALSE)</f>
        <v>Credit and counterparty risks</v>
      </c>
      <c r="E9318" s="1" t="s">
        <v>84</v>
      </c>
      <c r="F9318" s="2">
        <v>42004</v>
      </c>
      <c r="G9318" s="7">
        <v>23144.33323</v>
      </c>
    </row>
    <row r="9319" spans="1:7" x14ac:dyDescent="0.2">
      <c r="A9319" s="6">
        <v>40</v>
      </c>
      <c r="B9319" s="5" t="s">
        <v>41</v>
      </c>
      <c r="C9319" s="5" t="str">
        <f>VLOOKUP(Taulukko1[[#This Row],[Rivivalinta]],Sheet1!$C$1:$E$42,2,FALSE)</f>
        <v>Exponeringsbelopp för positions-, valutakurs- och råvarurisker</v>
      </c>
      <c r="D9319" s="5" t="str">
        <f>VLOOKUP(Taulukko1[[#This Row],[Rivivalinta]],Sheet1!$C$1:$E$42,3,FALSE)</f>
        <v>Position, currency and commodity risks</v>
      </c>
      <c r="E9319" s="1" t="s">
        <v>84</v>
      </c>
      <c r="F9319" s="2">
        <v>42004</v>
      </c>
      <c r="G9319" s="7">
        <v>321.05796000000004</v>
      </c>
    </row>
    <row r="9320" spans="1:7" x14ac:dyDescent="0.2">
      <c r="A9320" s="6">
        <v>41</v>
      </c>
      <c r="B9320" s="5" t="s">
        <v>42</v>
      </c>
      <c r="C9320" s="5" t="str">
        <f>VLOOKUP(Taulukko1[[#This Row],[Rivivalinta]],Sheet1!$C$1:$E$42,2,FALSE)</f>
        <v>Exponeringsbelopp för operativ risk</v>
      </c>
      <c r="D9320" s="5" t="str">
        <f>VLOOKUP(Taulukko1[[#This Row],[Rivivalinta]],Sheet1!$C$1:$E$42,3,FALSE)</f>
        <v>Operational risks</v>
      </c>
      <c r="E9320" s="1" t="s">
        <v>84</v>
      </c>
      <c r="F9320" s="2">
        <v>42004</v>
      </c>
      <c r="G9320" s="7">
        <v>2548.0067799999997</v>
      </c>
    </row>
    <row r="9321" spans="1:7" x14ac:dyDescent="0.2">
      <c r="A9321" s="6">
        <v>42</v>
      </c>
      <c r="B9321" s="5" t="s">
        <v>43</v>
      </c>
      <c r="C9321" s="5" t="str">
        <f>VLOOKUP(Taulukko1[[#This Row],[Rivivalinta]],Sheet1!$C$1:$E$42,2,FALSE)</f>
        <v>Övriga riskexponeringar</v>
      </c>
      <c r="D9321" s="5" t="str">
        <f>VLOOKUP(Taulukko1[[#This Row],[Rivivalinta]],Sheet1!$C$1:$E$42,3,FALSE)</f>
        <v>Other risks</v>
      </c>
      <c r="E9321" s="1" t="s">
        <v>84</v>
      </c>
      <c r="F9321" s="2">
        <v>42004</v>
      </c>
      <c r="G9321" s="7"/>
    </row>
    <row r="9322" spans="1:7" x14ac:dyDescent="0.2">
      <c r="A9322" s="6">
        <v>1</v>
      </c>
      <c r="B9322" s="5" t="s">
        <v>5</v>
      </c>
      <c r="C9322" s="5" t="str">
        <f>VLOOKUP(Taulukko1[[#This Row],[Rivivalinta]],Sheet1!$C$1:$E$42,2,FALSE)</f>
        <v>Räntenetto</v>
      </c>
      <c r="D9322" s="5" t="str">
        <f>VLOOKUP(Taulukko1[[#This Row],[Rivivalinta]],Sheet1!$C$1:$E$42,3,FALSE)</f>
        <v>Net interest margin</v>
      </c>
      <c r="E9322" s="1" t="s">
        <v>85</v>
      </c>
      <c r="F9322" s="2">
        <v>42004</v>
      </c>
      <c r="G9322" s="7">
        <v>528</v>
      </c>
    </row>
    <row r="9323" spans="1:7" x14ac:dyDescent="0.2">
      <c r="A9323" s="6">
        <v>2</v>
      </c>
      <c r="B9323" s="5" t="s">
        <v>6</v>
      </c>
      <c r="C9323" s="5" t="str">
        <f>VLOOKUP(Taulukko1[[#This Row],[Rivivalinta]],Sheet1!$C$1:$E$42,2,FALSE)</f>
        <v>Netto, avgifts- och provisionsintäkter</v>
      </c>
      <c r="D9323" s="5" t="str">
        <f>VLOOKUP(Taulukko1[[#This Row],[Rivivalinta]],Sheet1!$C$1:$E$42,3,FALSE)</f>
        <v>Net fee and commission income</v>
      </c>
      <c r="E9323" s="1" t="s">
        <v>85</v>
      </c>
      <c r="F9323" s="2">
        <v>42004</v>
      </c>
      <c r="G9323" s="7">
        <v>153</v>
      </c>
    </row>
    <row r="9324" spans="1:7" x14ac:dyDescent="0.2">
      <c r="A9324" s="6">
        <v>3</v>
      </c>
      <c r="B9324" s="5" t="s">
        <v>7</v>
      </c>
      <c r="C9324" s="5" t="str">
        <f>VLOOKUP(Taulukko1[[#This Row],[Rivivalinta]],Sheet1!$C$1:$E$42,2,FALSE)</f>
        <v>Avgifts- och provisionsintäkter</v>
      </c>
      <c r="D9324" s="5" t="str">
        <f>VLOOKUP(Taulukko1[[#This Row],[Rivivalinta]],Sheet1!$C$1:$E$42,3,FALSE)</f>
        <v>Fee and commission income</v>
      </c>
      <c r="E9324" s="1" t="s">
        <v>85</v>
      </c>
      <c r="F9324" s="2">
        <v>42004</v>
      </c>
      <c r="G9324" s="7">
        <v>182</v>
      </c>
    </row>
    <row r="9325" spans="1:7" x14ac:dyDescent="0.2">
      <c r="A9325" s="6">
        <v>4</v>
      </c>
      <c r="B9325" s="5" t="s">
        <v>8</v>
      </c>
      <c r="C9325" s="5" t="str">
        <f>VLOOKUP(Taulukko1[[#This Row],[Rivivalinta]],Sheet1!$C$1:$E$42,2,FALSE)</f>
        <v>Avgifts- och provisionskostnader</v>
      </c>
      <c r="D9325" s="5" t="str">
        <f>VLOOKUP(Taulukko1[[#This Row],[Rivivalinta]],Sheet1!$C$1:$E$42,3,FALSE)</f>
        <v>Fee and commission expenses</v>
      </c>
      <c r="E9325" s="1" t="s">
        <v>85</v>
      </c>
      <c r="F9325" s="2">
        <v>42004</v>
      </c>
      <c r="G9325" s="7">
        <v>29</v>
      </c>
    </row>
    <row r="9326" spans="1:7" x14ac:dyDescent="0.2">
      <c r="A9326" s="6">
        <v>5</v>
      </c>
      <c r="B9326" s="5" t="s">
        <v>9</v>
      </c>
      <c r="C9326" s="5" t="str">
        <f>VLOOKUP(Taulukko1[[#This Row],[Rivivalinta]],Sheet1!$C$1:$E$42,2,FALSE)</f>
        <v>Nettointäkter från handel och investeringar</v>
      </c>
      <c r="D9326" s="5" t="str">
        <f>VLOOKUP(Taulukko1[[#This Row],[Rivivalinta]],Sheet1!$C$1:$E$42,3,FALSE)</f>
        <v>Net trading and investing income</v>
      </c>
      <c r="E9326" s="1" t="s">
        <v>85</v>
      </c>
      <c r="F9326" s="2">
        <v>42004</v>
      </c>
      <c r="G9326" s="7">
        <v>1132</v>
      </c>
    </row>
    <row r="9327" spans="1:7" x14ac:dyDescent="0.2">
      <c r="A9327" s="6">
        <v>6</v>
      </c>
      <c r="B9327" s="5" t="s">
        <v>10</v>
      </c>
      <c r="C9327" s="5" t="str">
        <f>VLOOKUP(Taulukko1[[#This Row],[Rivivalinta]],Sheet1!$C$1:$E$42,2,FALSE)</f>
        <v>Övriga intäkter</v>
      </c>
      <c r="D9327" s="5" t="str">
        <f>VLOOKUP(Taulukko1[[#This Row],[Rivivalinta]],Sheet1!$C$1:$E$42,3,FALSE)</f>
        <v>Other income</v>
      </c>
      <c r="E9327" s="1" t="s">
        <v>85</v>
      </c>
      <c r="F9327" s="2">
        <v>42004</v>
      </c>
      <c r="G9327" s="7">
        <v>2</v>
      </c>
    </row>
    <row r="9328" spans="1:7" x14ac:dyDescent="0.2">
      <c r="A9328" s="6">
        <v>7</v>
      </c>
      <c r="B9328" s="5" t="s">
        <v>11</v>
      </c>
      <c r="C9328" s="5" t="str">
        <f>VLOOKUP(Taulukko1[[#This Row],[Rivivalinta]],Sheet1!$C$1:$E$42,2,FALSE)</f>
        <v>Totala inkomster</v>
      </c>
      <c r="D9328" s="5" t="str">
        <f>VLOOKUP(Taulukko1[[#This Row],[Rivivalinta]],Sheet1!$C$1:$E$42,3,FALSE)</f>
        <v>Total income</v>
      </c>
      <c r="E9328" s="1" t="s">
        <v>85</v>
      </c>
      <c r="F9328" s="2">
        <v>42004</v>
      </c>
      <c r="G9328" s="7">
        <v>1815</v>
      </c>
    </row>
    <row r="9329" spans="1:7" x14ac:dyDescent="0.2">
      <c r="A9329" s="6">
        <v>8</v>
      </c>
      <c r="B9329" s="5" t="s">
        <v>12</v>
      </c>
      <c r="C9329" s="5" t="str">
        <f>VLOOKUP(Taulukko1[[#This Row],[Rivivalinta]],Sheet1!$C$1:$E$42,2,FALSE)</f>
        <v>Totala kostnader</v>
      </c>
      <c r="D9329" s="5" t="str">
        <f>VLOOKUP(Taulukko1[[#This Row],[Rivivalinta]],Sheet1!$C$1:$E$42,3,FALSE)</f>
        <v>Total expenses</v>
      </c>
      <c r="E9329" s="1" t="s">
        <v>85</v>
      </c>
      <c r="F9329" s="2">
        <v>42004</v>
      </c>
      <c r="G9329" s="7">
        <v>706</v>
      </c>
    </row>
    <row r="9330" spans="1:7" x14ac:dyDescent="0.2">
      <c r="A9330" s="6">
        <v>9</v>
      </c>
      <c r="B9330" s="5" t="s">
        <v>13</v>
      </c>
      <c r="C9330" s="5" t="str">
        <f>VLOOKUP(Taulukko1[[#This Row],[Rivivalinta]],Sheet1!$C$1:$E$42,2,FALSE)</f>
        <v>Nedskrivningar av lån och fordringar</v>
      </c>
      <c r="D9330" s="5" t="str">
        <f>VLOOKUP(Taulukko1[[#This Row],[Rivivalinta]],Sheet1!$C$1:$E$42,3,FALSE)</f>
        <v>Impairments on loans and receivables</v>
      </c>
      <c r="E9330" s="1" t="s">
        <v>85</v>
      </c>
      <c r="F9330" s="2">
        <v>42004</v>
      </c>
      <c r="G9330" s="7">
        <v>7</v>
      </c>
    </row>
    <row r="9331" spans="1:7" x14ac:dyDescent="0.2">
      <c r="A9331" s="6">
        <v>10</v>
      </c>
      <c r="B9331" s="5" t="s">
        <v>14</v>
      </c>
      <c r="C9331" s="5" t="str">
        <f>VLOOKUP(Taulukko1[[#This Row],[Rivivalinta]],Sheet1!$C$1:$E$42,2,FALSE)</f>
        <v>Rörelsevinst/-förlust</v>
      </c>
      <c r="D9331" s="5" t="str">
        <f>VLOOKUP(Taulukko1[[#This Row],[Rivivalinta]],Sheet1!$C$1:$E$42,3,FALSE)</f>
        <v>Operatingprofit/-loss</v>
      </c>
      <c r="E9331" s="1" t="s">
        <v>85</v>
      </c>
      <c r="F9331" s="2">
        <v>42004</v>
      </c>
      <c r="G9331" s="7">
        <v>1102</v>
      </c>
    </row>
    <row r="9332" spans="1:7" x14ac:dyDescent="0.2">
      <c r="A9332" s="6">
        <v>11</v>
      </c>
      <c r="B9332" s="5" t="s">
        <v>15</v>
      </c>
      <c r="C9332" s="5" t="str">
        <f>VLOOKUP(Taulukko1[[#This Row],[Rivivalinta]],Sheet1!$C$1:$E$42,2,FALSE)</f>
        <v>Kontanta medel och kassabehållning hos centralbanker</v>
      </c>
      <c r="D9332" s="5" t="str">
        <f>VLOOKUP(Taulukko1[[#This Row],[Rivivalinta]],Sheet1!$C$1:$E$42,3,FALSE)</f>
        <v>Cash and cash balances at central banks</v>
      </c>
      <c r="E9332" s="1" t="s">
        <v>85</v>
      </c>
      <c r="F9332" s="2">
        <v>42004</v>
      </c>
      <c r="G9332" s="7">
        <v>616</v>
      </c>
    </row>
    <row r="9333" spans="1:7" x14ac:dyDescent="0.2">
      <c r="A9333" s="6">
        <v>12</v>
      </c>
      <c r="B9333" s="5" t="s">
        <v>16</v>
      </c>
      <c r="C9333" s="5" t="str">
        <f>VLOOKUP(Taulukko1[[#This Row],[Rivivalinta]],Sheet1!$C$1:$E$42,2,FALSE)</f>
        <v>Lån och förskott till kreditinstitut</v>
      </c>
      <c r="D9333" s="5" t="str">
        <f>VLOOKUP(Taulukko1[[#This Row],[Rivivalinta]],Sheet1!$C$1:$E$42,3,FALSE)</f>
        <v>Loans and advances to credit institutions</v>
      </c>
      <c r="E9333" s="1" t="s">
        <v>85</v>
      </c>
      <c r="F9333" s="2">
        <v>42004</v>
      </c>
      <c r="G9333" s="7">
        <v>552</v>
      </c>
    </row>
    <row r="9334" spans="1:7" x14ac:dyDescent="0.2">
      <c r="A9334" s="6">
        <v>13</v>
      </c>
      <c r="B9334" s="5" t="s">
        <v>17</v>
      </c>
      <c r="C9334" s="5" t="str">
        <f>VLOOKUP(Taulukko1[[#This Row],[Rivivalinta]],Sheet1!$C$1:$E$42,2,FALSE)</f>
        <v>Lån och förskott till allmänheten och offentliga samfund</v>
      </c>
      <c r="D9334" s="5" t="str">
        <f>VLOOKUP(Taulukko1[[#This Row],[Rivivalinta]],Sheet1!$C$1:$E$42,3,FALSE)</f>
        <v>Loans and advances to the public and public sector entities</v>
      </c>
      <c r="E9334" s="1" t="s">
        <v>85</v>
      </c>
      <c r="F9334" s="2">
        <v>42004</v>
      </c>
      <c r="G9334" s="7">
        <v>28156</v>
      </c>
    </row>
    <row r="9335" spans="1:7" x14ac:dyDescent="0.2">
      <c r="A9335" s="6">
        <v>14</v>
      </c>
      <c r="B9335" s="5" t="s">
        <v>18</v>
      </c>
      <c r="C9335" s="5" t="str">
        <f>VLOOKUP(Taulukko1[[#This Row],[Rivivalinta]],Sheet1!$C$1:$E$42,2,FALSE)</f>
        <v>Värdepapper</v>
      </c>
      <c r="D9335" s="5" t="str">
        <f>VLOOKUP(Taulukko1[[#This Row],[Rivivalinta]],Sheet1!$C$1:$E$42,3,FALSE)</f>
        <v>Debt securities</v>
      </c>
      <c r="E9335" s="1" t="s">
        <v>85</v>
      </c>
      <c r="F9335" s="2">
        <v>42004</v>
      </c>
      <c r="G9335" s="7">
        <v>597</v>
      </c>
    </row>
    <row r="9336" spans="1:7" x14ac:dyDescent="0.2">
      <c r="A9336" s="6">
        <v>15</v>
      </c>
      <c r="B9336" s="5" t="s">
        <v>238</v>
      </c>
      <c r="C9336" s="5" t="str">
        <f>VLOOKUP(Taulukko1[[#This Row],[Rivivalinta]],Sheet1!$C$1:$E$42,2,FALSE)</f>
        <v xml:space="preserve">Derivat </v>
      </c>
      <c r="D9336" s="5" t="str">
        <f>VLOOKUP(Taulukko1[[#This Row],[Rivivalinta]],Sheet1!$C$1:$E$42,3,FALSE)</f>
        <v xml:space="preserve">Derivatives </v>
      </c>
      <c r="E9336" s="1" t="s">
        <v>85</v>
      </c>
      <c r="F9336" s="2">
        <v>42004</v>
      </c>
      <c r="G9336" s="7">
        <v>35</v>
      </c>
    </row>
    <row r="9337" spans="1:7" x14ac:dyDescent="0.2">
      <c r="A9337" s="6">
        <v>16</v>
      </c>
      <c r="B9337" s="5" t="s">
        <v>20</v>
      </c>
      <c r="C9337" s="5" t="str">
        <f>VLOOKUP(Taulukko1[[#This Row],[Rivivalinta]],Sheet1!$C$1:$E$42,2,FALSE)</f>
        <v>Övriga tillgångar</v>
      </c>
      <c r="D9337" s="5" t="str">
        <f>VLOOKUP(Taulukko1[[#This Row],[Rivivalinta]],Sheet1!$C$1:$E$42,3,FALSE)</f>
        <v>Other assets</v>
      </c>
      <c r="E9337" s="1" t="s">
        <v>85</v>
      </c>
      <c r="F9337" s="2">
        <v>42004</v>
      </c>
      <c r="G9337" s="7">
        <v>4984</v>
      </c>
    </row>
    <row r="9338" spans="1:7" x14ac:dyDescent="0.2">
      <c r="A9338" s="6">
        <v>17</v>
      </c>
      <c r="B9338" s="5" t="s">
        <v>21</v>
      </c>
      <c r="C9338" s="5" t="str">
        <f>VLOOKUP(Taulukko1[[#This Row],[Rivivalinta]],Sheet1!$C$1:$E$42,2,FALSE)</f>
        <v>SUMMA TILLGÅNGAR</v>
      </c>
      <c r="D9338" s="5" t="str">
        <f>VLOOKUP(Taulukko1[[#This Row],[Rivivalinta]],Sheet1!$C$1:$E$42,3,FALSE)</f>
        <v>TOTAL ASSETS</v>
      </c>
      <c r="E9338" s="1" t="s">
        <v>85</v>
      </c>
      <c r="F9338" s="2">
        <v>42004</v>
      </c>
      <c r="G9338" s="7">
        <v>34940</v>
      </c>
    </row>
    <row r="9339" spans="1:7" x14ac:dyDescent="0.2">
      <c r="A9339" s="6">
        <v>18</v>
      </c>
      <c r="B9339" s="5" t="s">
        <v>22</v>
      </c>
      <c r="C9339" s="5" t="str">
        <f>VLOOKUP(Taulukko1[[#This Row],[Rivivalinta]],Sheet1!$C$1:$E$42,2,FALSE)</f>
        <v>Inlåning från kreditinstitut</v>
      </c>
      <c r="D9339" s="5" t="str">
        <f>VLOOKUP(Taulukko1[[#This Row],[Rivivalinta]],Sheet1!$C$1:$E$42,3,FALSE)</f>
        <v>Deposits from credit institutions</v>
      </c>
      <c r="E9339" s="1" t="s">
        <v>85</v>
      </c>
      <c r="F9339" s="2">
        <v>42004</v>
      </c>
      <c r="G9339" s="7">
        <v>2000</v>
      </c>
    </row>
    <row r="9340" spans="1:7" x14ac:dyDescent="0.2">
      <c r="A9340" s="6">
        <v>19</v>
      </c>
      <c r="B9340" s="5" t="s">
        <v>23</v>
      </c>
      <c r="C9340" s="5" t="str">
        <f>VLOOKUP(Taulukko1[[#This Row],[Rivivalinta]],Sheet1!$C$1:$E$42,2,FALSE)</f>
        <v>Inlåning från allmänheten och offentliga samfund</v>
      </c>
      <c r="D9340" s="5" t="str">
        <f>VLOOKUP(Taulukko1[[#This Row],[Rivivalinta]],Sheet1!$C$1:$E$42,3,FALSE)</f>
        <v>Deposits from the public and public sector entities</v>
      </c>
      <c r="E9340" s="1" t="s">
        <v>85</v>
      </c>
      <c r="F9340" s="2">
        <v>42004</v>
      </c>
      <c r="G9340" s="7">
        <v>25638</v>
      </c>
    </row>
    <row r="9341" spans="1:7" x14ac:dyDescent="0.2">
      <c r="A9341" s="6">
        <v>20</v>
      </c>
      <c r="B9341" s="5" t="s">
        <v>24</v>
      </c>
      <c r="C9341" s="5" t="str">
        <f>VLOOKUP(Taulukko1[[#This Row],[Rivivalinta]],Sheet1!$C$1:$E$42,2,FALSE)</f>
        <v>Emitterade skuldebrev</v>
      </c>
      <c r="D9341" s="5" t="str">
        <f>VLOOKUP(Taulukko1[[#This Row],[Rivivalinta]],Sheet1!$C$1:$E$42,3,FALSE)</f>
        <v>Debt securities issued</v>
      </c>
      <c r="E9341" s="1" t="s">
        <v>85</v>
      </c>
      <c r="F9341" s="2">
        <v>42004</v>
      </c>
      <c r="G9341" s="7"/>
    </row>
    <row r="9342" spans="1:7" x14ac:dyDescent="0.2">
      <c r="A9342" s="6">
        <v>22</v>
      </c>
      <c r="B9342" s="5" t="s">
        <v>19</v>
      </c>
      <c r="C9342" s="5" t="str">
        <f>VLOOKUP(Taulukko1[[#This Row],[Rivivalinta]],Sheet1!$C$1:$E$42,2,FALSE)</f>
        <v>Derivat</v>
      </c>
      <c r="D9342" s="5" t="str">
        <f>VLOOKUP(Taulukko1[[#This Row],[Rivivalinta]],Sheet1!$C$1:$E$42,3,FALSE)</f>
        <v>Derivatives</v>
      </c>
      <c r="E9342" s="1" t="s">
        <v>85</v>
      </c>
      <c r="F9342" s="2">
        <v>42004</v>
      </c>
      <c r="G9342" s="7">
        <v>1</v>
      </c>
    </row>
    <row r="9343" spans="1:7" x14ac:dyDescent="0.2">
      <c r="A9343" s="6">
        <v>23</v>
      </c>
      <c r="B9343" s="5" t="s">
        <v>25</v>
      </c>
      <c r="C9343" s="5" t="str">
        <f>VLOOKUP(Taulukko1[[#This Row],[Rivivalinta]],Sheet1!$C$1:$E$42,2,FALSE)</f>
        <v>Eget kapital</v>
      </c>
      <c r="D9343" s="5" t="str">
        <f>VLOOKUP(Taulukko1[[#This Row],[Rivivalinta]],Sheet1!$C$1:$E$42,3,FALSE)</f>
        <v>Total equity</v>
      </c>
      <c r="E9343" s="1" t="s">
        <v>85</v>
      </c>
      <c r="F9343" s="2">
        <v>42004</v>
      </c>
      <c r="G9343" s="7">
        <v>5727</v>
      </c>
    </row>
    <row r="9344" spans="1:7" x14ac:dyDescent="0.2">
      <c r="A9344" s="6">
        <v>21</v>
      </c>
      <c r="B9344" s="5" t="s">
        <v>26</v>
      </c>
      <c r="C9344" s="5" t="str">
        <f>VLOOKUP(Taulukko1[[#This Row],[Rivivalinta]],Sheet1!$C$1:$E$42,2,FALSE)</f>
        <v>Övriga skulder</v>
      </c>
      <c r="D9344" s="5" t="str">
        <f>VLOOKUP(Taulukko1[[#This Row],[Rivivalinta]],Sheet1!$C$1:$E$42,3,FALSE)</f>
        <v>Other liabilities</v>
      </c>
      <c r="E9344" s="1" t="s">
        <v>85</v>
      </c>
      <c r="F9344" s="2">
        <v>42004</v>
      </c>
      <c r="G9344" s="7">
        <v>1574</v>
      </c>
    </row>
    <row r="9345" spans="1:7" x14ac:dyDescent="0.2">
      <c r="A9345" s="6">
        <v>24</v>
      </c>
      <c r="B9345" s="5" t="s">
        <v>27</v>
      </c>
      <c r="C9345" s="5" t="str">
        <f>VLOOKUP(Taulukko1[[#This Row],[Rivivalinta]],Sheet1!$C$1:$E$42,2,FALSE)</f>
        <v>SUMMA EGET KAPITAL OCH SKULDER</v>
      </c>
      <c r="D9345" s="5" t="str">
        <f>VLOOKUP(Taulukko1[[#This Row],[Rivivalinta]],Sheet1!$C$1:$E$42,3,FALSE)</f>
        <v>TOTAL EQUITY AND LIABILITIES</v>
      </c>
      <c r="E9345" s="1" t="s">
        <v>85</v>
      </c>
      <c r="F9345" s="2">
        <v>42004</v>
      </c>
      <c r="G9345" s="7">
        <v>34940</v>
      </c>
    </row>
    <row r="9346" spans="1:7" x14ac:dyDescent="0.2">
      <c r="A9346" s="6">
        <v>25</v>
      </c>
      <c r="B9346" s="5" t="s">
        <v>28</v>
      </c>
      <c r="C9346" s="5" t="str">
        <f>VLOOKUP(Taulukko1[[#This Row],[Rivivalinta]],Sheet1!$C$1:$E$42,2,FALSE)</f>
        <v>Exponering utanför balansräkningen</v>
      </c>
      <c r="D9346" s="5" t="str">
        <f>VLOOKUP(Taulukko1[[#This Row],[Rivivalinta]],Sheet1!$C$1:$E$42,3,FALSE)</f>
        <v>Off balance sheet exposures</v>
      </c>
      <c r="E9346" s="1" t="s">
        <v>85</v>
      </c>
      <c r="F9346" s="2">
        <v>42004</v>
      </c>
      <c r="G9346" s="7">
        <v>1029</v>
      </c>
    </row>
    <row r="9347" spans="1:7" x14ac:dyDescent="0.2">
      <c r="A9347" s="6">
        <v>28</v>
      </c>
      <c r="B9347" s="5" t="s">
        <v>29</v>
      </c>
      <c r="C9347" s="5" t="str">
        <f>VLOOKUP(Taulukko1[[#This Row],[Rivivalinta]],Sheet1!$C$1:$E$42,2,FALSE)</f>
        <v>Kostnader/intäkter, %</v>
      </c>
      <c r="D9347" s="5" t="str">
        <f>VLOOKUP(Taulukko1[[#This Row],[Rivivalinta]],Sheet1!$C$1:$E$42,3,FALSE)</f>
        <v>Cost/income ratio, %</v>
      </c>
      <c r="E9347" s="1" t="s">
        <v>85</v>
      </c>
      <c r="F9347" s="2">
        <v>42004</v>
      </c>
      <c r="G9347" s="8">
        <v>0.32336790726052472</v>
      </c>
    </row>
    <row r="9348" spans="1:7" x14ac:dyDescent="0.2">
      <c r="A9348" s="6">
        <v>29</v>
      </c>
      <c r="B9348" s="5" t="s">
        <v>30</v>
      </c>
      <c r="C9348" s="5" t="str">
        <f>VLOOKUP(Taulukko1[[#This Row],[Rivivalinta]],Sheet1!$C$1:$E$42,2,FALSE)</f>
        <v>Nödlidande exponeringar/Exponeringar, %</v>
      </c>
      <c r="D9348" s="5" t="str">
        <f>VLOOKUP(Taulukko1[[#This Row],[Rivivalinta]],Sheet1!$C$1:$E$42,3,FALSE)</f>
        <v>Non-performing exposures/Exposures, %</v>
      </c>
      <c r="E9348" s="1" t="s">
        <v>85</v>
      </c>
      <c r="F9348" s="2">
        <v>42004</v>
      </c>
      <c r="G9348" s="8">
        <v>5.4327399460142823E-3</v>
      </c>
    </row>
    <row r="9349" spans="1:7" x14ac:dyDescent="0.2">
      <c r="A9349" s="6">
        <v>30</v>
      </c>
      <c r="B9349" s="5" t="s">
        <v>31</v>
      </c>
      <c r="C9349" s="5" t="str">
        <f>VLOOKUP(Taulukko1[[#This Row],[Rivivalinta]],Sheet1!$C$1:$E$42,2,FALSE)</f>
        <v>Upplupna avsättningar på nödlidande exponeringar/Nödlidande Exponeringar, %</v>
      </c>
      <c r="D9349" s="5" t="str">
        <f>VLOOKUP(Taulukko1[[#This Row],[Rivivalinta]],Sheet1!$C$1:$E$42,3,FALSE)</f>
        <v>Accumulated impairments on non-performing exposures/Non-performing exposures, %</v>
      </c>
      <c r="E9349" s="1" t="s">
        <v>85</v>
      </c>
      <c r="F9349" s="2">
        <v>42004</v>
      </c>
      <c r="G9349" s="8">
        <v>0.19496855345911951</v>
      </c>
    </row>
    <row r="9350" spans="1:7" x14ac:dyDescent="0.2">
      <c r="A9350" s="6">
        <v>31</v>
      </c>
      <c r="B9350" s="5" t="s">
        <v>32</v>
      </c>
      <c r="C9350" s="5" t="str">
        <f>VLOOKUP(Taulukko1[[#This Row],[Rivivalinta]],Sheet1!$C$1:$E$42,2,FALSE)</f>
        <v>Kapitalbas</v>
      </c>
      <c r="D9350" s="5" t="str">
        <f>VLOOKUP(Taulukko1[[#This Row],[Rivivalinta]],Sheet1!$C$1:$E$42,3,FALSE)</f>
        <v>Own funds</v>
      </c>
      <c r="E9350" s="1" t="s">
        <v>85</v>
      </c>
      <c r="F9350" s="2">
        <v>42004</v>
      </c>
      <c r="G9350" s="7">
        <v>6509.2151399999993</v>
      </c>
    </row>
    <row r="9351" spans="1:7" x14ac:dyDescent="0.2">
      <c r="A9351" s="6">
        <v>32</v>
      </c>
      <c r="B9351" s="5" t="s">
        <v>33</v>
      </c>
      <c r="C9351" s="5" t="str">
        <f>VLOOKUP(Taulukko1[[#This Row],[Rivivalinta]],Sheet1!$C$1:$E$42,2,FALSE)</f>
        <v>Kärnprimärkapital (CET 1)</v>
      </c>
      <c r="D9351" s="5" t="str">
        <f>VLOOKUP(Taulukko1[[#This Row],[Rivivalinta]],Sheet1!$C$1:$E$42,3,FALSE)</f>
        <v>Common equity tier 1 capital (CET1)</v>
      </c>
      <c r="E9351" s="1" t="s">
        <v>85</v>
      </c>
      <c r="F9351" s="2">
        <v>42004</v>
      </c>
      <c r="G9351" s="7">
        <v>6488.3671399999994</v>
      </c>
    </row>
    <row r="9352" spans="1:7" x14ac:dyDescent="0.2">
      <c r="A9352" s="6">
        <v>33</v>
      </c>
      <c r="B9352" s="5" t="s">
        <v>34</v>
      </c>
      <c r="C9352" s="5" t="str">
        <f>VLOOKUP(Taulukko1[[#This Row],[Rivivalinta]],Sheet1!$C$1:$E$42,2,FALSE)</f>
        <v>Övrigt primärkapital (AT 1)</v>
      </c>
      <c r="D9352" s="5" t="str">
        <f>VLOOKUP(Taulukko1[[#This Row],[Rivivalinta]],Sheet1!$C$1:$E$42,3,FALSE)</f>
        <v>Additional tier 1 capital (AT 1)</v>
      </c>
      <c r="E9352" s="1" t="s">
        <v>85</v>
      </c>
      <c r="F9352" s="2">
        <v>42004</v>
      </c>
      <c r="G9352" s="7"/>
    </row>
    <row r="9353" spans="1:7" x14ac:dyDescent="0.2">
      <c r="A9353" s="6">
        <v>34</v>
      </c>
      <c r="B9353" s="5" t="s">
        <v>35</v>
      </c>
      <c r="C9353" s="5" t="str">
        <f>VLOOKUP(Taulukko1[[#This Row],[Rivivalinta]],Sheet1!$C$1:$E$42,2,FALSE)</f>
        <v>Supplementärkapital (T2)</v>
      </c>
      <c r="D9353" s="5" t="str">
        <f>VLOOKUP(Taulukko1[[#This Row],[Rivivalinta]],Sheet1!$C$1:$E$42,3,FALSE)</f>
        <v>Tier 2 capital (T2)</v>
      </c>
      <c r="E9353" s="1" t="s">
        <v>85</v>
      </c>
      <c r="F9353" s="2">
        <v>42004</v>
      </c>
      <c r="G9353" s="7">
        <v>20.847999999999999</v>
      </c>
    </row>
    <row r="9354" spans="1:7" x14ac:dyDescent="0.2">
      <c r="A9354" s="6">
        <v>35</v>
      </c>
      <c r="B9354" s="5" t="s">
        <v>36</v>
      </c>
      <c r="C9354" s="5" t="str">
        <f>VLOOKUP(Taulukko1[[#This Row],[Rivivalinta]],Sheet1!$C$1:$E$42,2,FALSE)</f>
        <v>Summa kapitalrelationer, %</v>
      </c>
      <c r="D9354" s="5" t="str">
        <f>VLOOKUP(Taulukko1[[#This Row],[Rivivalinta]],Sheet1!$C$1:$E$42,3,FALSE)</f>
        <v>Own funds ratio, %</v>
      </c>
      <c r="E9354" s="1" t="s">
        <v>85</v>
      </c>
      <c r="F9354" s="2">
        <v>42004</v>
      </c>
      <c r="G9354" s="8">
        <v>0.58661036126303168</v>
      </c>
    </row>
    <row r="9355" spans="1:7" x14ac:dyDescent="0.2">
      <c r="A9355" s="6">
        <v>36</v>
      </c>
      <c r="B9355" s="5" t="s">
        <v>37</v>
      </c>
      <c r="C9355" s="5" t="str">
        <f>VLOOKUP(Taulukko1[[#This Row],[Rivivalinta]],Sheet1!$C$1:$E$42,2,FALSE)</f>
        <v>Primärkapitalrelation, %</v>
      </c>
      <c r="D9355" s="5" t="str">
        <f>VLOOKUP(Taulukko1[[#This Row],[Rivivalinta]],Sheet1!$C$1:$E$42,3,FALSE)</f>
        <v>Tier 1 ratio, %</v>
      </c>
      <c r="E9355" s="1" t="s">
        <v>85</v>
      </c>
      <c r="F9355" s="2">
        <v>42004</v>
      </c>
      <c r="G9355" s="8">
        <v>0.5847315398462285</v>
      </c>
    </row>
    <row r="9356" spans="1:7" x14ac:dyDescent="0.2">
      <c r="A9356" s="6">
        <v>37</v>
      </c>
      <c r="B9356" s="5" t="s">
        <v>38</v>
      </c>
      <c r="C9356" s="5" t="str">
        <f>VLOOKUP(Taulukko1[[#This Row],[Rivivalinta]],Sheet1!$C$1:$E$42,2,FALSE)</f>
        <v>Kärnprimärkapitalrelation, %</v>
      </c>
      <c r="D9356" s="5" t="str">
        <f>VLOOKUP(Taulukko1[[#This Row],[Rivivalinta]],Sheet1!$C$1:$E$42,3,FALSE)</f>
        <v>CET 1 ratio, %</v>
      </c>
      <c r="E9356" s="1" t="s">
        <v>85</v>
      </c>
      <c r="F9356" s="2">
        <v>42004</v>
      </c>
      <c r="G9356" s="8">
        <v>0.5847315398462285</v>
      </c>
    </row>
    <row r="9357" spans="1:7" x14ac:dyDescent="0.2">
      <c r="A9357" s="6">
        <v>38</v>
      </c>
      <c r="B9357" s="5" t="s">
        <v>39</v>
      </c>
      <c r="C9357" s="5" t="str">
        <f>VLOOKUP(Taulukko1[[#This Row],[Rivivalinta]],Sheet1!$C$1:$E$42,2,FALSE)</f>
        <v>Summa exponeringsbelopp (RWA)</v>
      </c>
      <c r="D9357" s="5" t="str">
        <f>VLOOKUP(Taulukko1[[#This Row],[Rivivalinta]],Sheet1!$C$1:$E$42,3,FALSE)</f>
        <v>Total risk weighted assets (RWA)</v>
      </c>
      <c r="E9357" s="1" t="s">
        <v>85</v>
      </c>
      <c r="F9357" s="2">
        <v>42004</v>
      </c>
      <c r="G9357" s="7">
        <v>11096.31805</v>
      </c>
    </row>
    <row r="9358" spans="1:7" x14ac:dyDescent="0.2">
      <c r="A9358" s="6">
        <v>39</v>
      </c>
      <c r="B9358" s="5" t="s">
        <v>40</v>
      </c>
      <c r="C9358" s="5" t="str">
        <f>VLOOKUP(Taulukko1[[#This Row],[Rivivalinta]],Sheet1!$C$1:$E$42,2,FALSE)</f>
        <v>Exponeringsbelopp för kredit-, motpart- och utspädningsrisker</v>
      </c>
      <c r="D9358" s="5" t="str">
        <f>VLOOKUP(Taulukko1[[#This Row],[Rivivalinta]],Sheet1!$C$1:$E$42,3,FALSE)</f>
        <v>Credit and counterparty risks</v>
      </c>
      <c r="E9358" s="1" t="s">
        <v>85</v>
      </c>
      <c r="F9358" s="2">
        <v>42004</v>
      </c>
      <c r="G9358" s="7">
        <v>9838.2479000000003</v>
      </c>
    </row>
    <row r="9359" spans="1:7" x14ac:dyDescent="0.2">
      <c r="A9359" s="6">
        <v>40</v>
      </c>
      <c r="B9359" s="5" t="s">
        <v>41</v>
      </c>
      <c r="C9359" s="5" t="str">
        <f>VLOOKUP(Taulukko1[[#This Row],[Rivivalinta]],Sheet1!$C$1:$E$42,2,FALSE)</f>
        <v>Exponeringsbelopp för positions-, valutakurs- och råvarurisker</v>
      </c>
      <c r="D9359" s="5" t="str">
        <f>VLOOKUP(Taulukko1[[#This Row],[Rivivalinta]],Sheet1!$C$1:$E$42,3,FALSE)</f>
        <v>Position, currency and commodity risks</v>
      </c>
      <c r="E9359" s="1" t="s">
        <v>85</v>
      </c>
      <c r="F9359" s="2">
        <v>42004</v>
      </c>
      <c r="G9359" s="7"/>
    </row>
    <row r="9360" spans="1:7" x14ac:dyDescent="0.2">
      <c r="A9360" s="6">
        <v>41</v>
      </c>
      <c r="B9360" s="5" t="s">
        <v>42</v>
      </c>
      <c r="C9360" s="5" t="str">
        <f>VLOOKUP(Taulukko1[[#This Row],[Rivivalinta]],Sheet1!$C$1:$E$42,2,FALSE)</f>
        <v>Exponeringsbelopp för operativ risk</v>
      </c>
      <c r="D9360" s="5" t="str">
        <f>VLOOKUP(Taulukko1[[#This Row],[Rivivalinta]],Sheet1!$C$1:$E$42,3,FALSE)</f>
        <v>Operational risks</v>
      </c>
      <c r="E9360" s="1" t="s">
        <v>85</v>
      </c>
      <c r="F9360" s="2">
        <v>42004</v>
      </c>
      <c r="G9360" s="7">
        <v>1258.07015</v>
      </c>
    </row>
    <row r="9361" spans="1:7" x14ac:dyDescent="0.2">
      <c r="A9361" s="6">
        <v>42</v>
      </c>
      <c r="B9361" s="5" t="s">
        <v>43</v>
      </c>
      <c r="C9361" s="5" t="str">
        <f>VLOOKUP(Taulukko1[[#This Row],[Rivivalinta]],Sheet1!$C$1:$E$42,2,FALSE)</f>
        <v>Övriga riskexponeringar</v>
      </c>
      <c r="D9361" s="5" t="str">
        <f>VLOOKUP(Taulukko1[[#This Row],[Rivivalinta]],Sheet1!$C$1:$E$42,3,FALSE)</f>
        <v>Other risks</v>
      </c>
      <c r="E9361" s="1" t="s">
        <v>85</v>
      </c>
      <c r="F9361" s="2">
        <v>42004</v>
      </c>
      <c r="G9361" s="7"/>
    </row>
    <row r="9362" spans="1:7" x14ac:dyDescent="0.2">
      <c r="A9362" s="6">
        <v>1</v>
      </c>
      <c r="B9362" s="5" t="s">
        <v>5</v>
      </c>
      <c r="C9362" s="5" t="str">
        <f>VLOOKUP(Taulukko1[[#This Row],[Rivivalinta]],Sheet1!$C$1:$E$42,2,FALSE)</f>
        <v>Räntenetto</v>
      </c>
      <c r="D9362" s="5" t="str">
        <f>VLOOKUP(Taulukko1[[#This Row],[Rivivalinta]],Sheet1!$C$1:$E$42,3,FALSE)</f>
        <v>Net interest margin</v>
      </c>
      <c r="E9362" s="1" t="s">
        <v>86</v>
      </c>
      <c r="F9362" s="2">
        <v>42004</v>
      </c>
      <c r="G9362" s="7">
        <v>1473</v>
      </c>
    </row>
    <row r="9363" spans="1:7" x14ac:dyDescent="0.2">
      <c r="A9363" s="6">
        <v>2</v>
      </c>
      <c r="B9363" s="5" t="s">
        <v>6</v>
      </c>
      <c r="C9363" s="5" t="str">
        <f>VLOOKUP(Taulukko1[[#This Row],[Rivivalinta]],Sheet1!$C$1:$E$42,2,FALSE)</f>
        <v>Netto, avgifts- och provisionsintäkter</v>
      </c>
      <c r="D9363" s="5" t="str">
        <f>VLOOKUP(Taulukko1[[#This Row],[Rivivalinta]],Sheet1!$C$1:$E$42,3,FALSE)</f>
        <v>Net fee and commission income</v>
      </c>
      <c r="E9363" s="1" t="s">
        <v>86</v>
      </c>
      <c r="F9363" s="2">
        <v>42004</v>
      </c>
      <c r="G9363" s="7">
        <v>634</v>
      </c>
    </row>
    <row r="9364" spans="1:7" x14ac:dyDescent="0.2">
      <c r="A9364" s="6">
        <v>3</v>
      </c>
      <c r="B9364" s="5" t="s">
        <v>7</v>
      </c>
      <c r="C9364" s="5" t="str">
        <f>VLOOKUP(Taulukko1[[#This Row],[Rivivalinta]],Sheet1!$C$1:$E$42,2,FALSE)</f>
        <v>Avgifts- och provisionsintäkter</v>
      </c>
      <c r="D9364" s="5" t="str">
        <f>VLOOKUP(Taulukko1[[#This Row],[Rivivalinta]],Sheet1!$C$1:$E$42,3,FALSE)</f>
        <v>Fee and commission income</v>
      </c>
      <c r="E9364" s="1" t="s">
        <v>86</v>
      </c>
      <c r="F9364" s="2">
        <v>42004</v>
      </c>
      <c r="G9364" s="7">
        <v>734</v>
      </c>
    </row>
    <row r="9365" spans="1:7" x14ac:dyDescent="0.2">
      <c r="A9365" s="6">
        <v>4</v>
      </c>
      <c r="B9365" s="5" t="s">
        <v>8</v>
      </c>
      <c r="C9365" s="5" t="str">
        <f>VLOOKUP(Taulukko1[[#This Row],[Rivivalinta]],Sheet1!$C$1:$E$42,2,FALSE)</f>
        <v>Avgifts- och provisionskostnader</v>
      </c>
      <c r="D9365" s="5" t="str">
        <f>VLOOKUP(Taulukko1[[#This Row],[Rivivalinta]],Sheet1!$C$1:$E$42,3,FALSE)</f>
        <v>Fee and commission expenses</v>
      </c>
      <c r="E9365" s="1" t="s">
        <v>86</v>
      </c>
      <c r="F9365" s="2">
        <v>42004</v>
      </c>
      <c r="G9365" s="7">
        <v>100</v>
      </c>
    </row>
    <row r="9366" spans="1:7" x14ac:dyDescent="0.2">
      <c r="A9366" s="6">
        <v>5</v>
      </c>
      <c r="B9366" s="5" t="s">
        <v>9</v>
      </c>
      <c r="C9366" s="5" t="str">
        <f>VLOOKUP(Taulukko1[[#This Row],[Rivivalinta]],Sheet1!$C$1:$E$42,2,FALSE)</f>
        <v>Nettointäkter från handel och investeringar</v>
      </c>
      <c r="D9366" s="5" t="str">
        <f>VLOOKUP(Taulukko1[[#This Row],[Rivivalinta]],Sheet1!$C$1:$E$42,3,FALSE)</f>
        <v>Net trading and investing income</v>
      </c>
      <c r="E9366" s="1" t="s">
        <v>86</v>
      </c>
      <c r="F9366" s="2">
        <v>42004</v>
      </c>
      <c r="G9366" s="7">
        <v>866</v>
      </c>
    </row>
    <row r="9367" spans="1:7" x14ac:dyDescent="0.2">
      <c r="A9367" s="6">
        <v>6</v>
      </c>
      <c r="B9367" s="5" t="s">
        <v>10</v>
      </c>
      <c r="C9367" s="5" t="str">
        <f>VLOOKUP(Taulukko1[[#This Row],[Rivivalinta]],Sheet1!$C$1:$E$42,2,FALSE)</f>
        <v>Övriga intäkter</v>
      </c>
      <c r="D9367" s="5" t="str">
        <f>VLOOKUP(Taulukko1[[#This Row],[Rivivalinta]],Sheet1!$C$1:$E$42,3,FALSE)</f>
        <v>Other income</v>
      </c>
      <c r="E9367" s="1" t="s">
        <v>86</v>
      </c>
      <c r="F9367" s="2">
        <v>42004</v>
      </c>
      <c r="G9367" s="7">
        <v>17</v>
      </c>
    </row>
    <row r="9368" spans="1:7" x14ac:dyDescent="0.2">
      <c r="A9368" s="6">
        <v>7</v>
      </c>
      <c r="B9368" s="5" t="s">
        <v>11</v>
      </c>
      <c r="C9368" s="5" t="str">
        <f>VLOOKUP(Taulukko1[[#This Row],[Rivivalinta]],Sheet1!$C$1:$E$42,2,FALSE)</f>
        <v>Totala inkomster</v>
      </c>
      <c r="D9368" s="5" t="str">
        <f>VLOOKUP(Taulukko1[[#This Row],[Rivivalinta]],Sheet1!$C$1:$E$42,3,FALSE)</f>
        <v>Total income</v>
      </c>
      <c r="E9368" s="1" t="s">
        <v>86</v>
      </c>
      <c r="F9368" s="2">
        <v>42004</v>
      </c>
      <c r="G9368" s="7">
        <v>2990</v>
      </c>
    </row>
    <row r="9369" spans="1:7" x14ac:dyDescent="0.2">
      <c r="A9369" s="6">
        <v>8</v>
      </c>
      <c r="B9369" s="5" t="s">
        <v>12</v>
      </c>
      <c r="C9369" s="5" t="str">
        <f>VLOOKUP(Taulukko1[[#This Row],[Rivivalinta]],Sheet1!$C$1:$E$42,2,FALSE)</f>
        <v>Totala kostnader</v>
      </c>
      <c r="D9369" s="5" t="str">
        <f>VLOOKUP(Taulukko1[[#This Row],[Rivivalinta]],Sheet1!$C$1:$E$42,3,FALSE)</f>
        <v>Total expenses</v>
      </c>
      <c r="E9369" s="1" t="s">
        <v>86</v>
      </c>
      <c r="F9369" s="2">
        <v>42004</v>
      </c>
      <c r="G9369" s="7">
        <v>1461</v>
      </c>
    </row>
    <row r="9370" spans="1:7" x14ac:dyDescent="0.2">
      <c r="A9370" s="6">
        <v>9</v>
      </c>
      <c r="B9370" s="5" t="s">
        <v>13</v>
      </c>
      <c r="C9370" s="5" t="str">
        <f>VLOOKUP(Taulukko1[[#This Row],[Rivivalinta]],Sheet1!$C$1:$E$42,2,FALSE)</f>
        <v>Nedskrivningar av lån och fordringar</v>
      </c>
      <c r="D9370" s="5" t="str">
        <f>VLOOKUP(Taulukko1[[#This Row],[Rivivalinta]],Sheet1!$C$1:$E$42,3,FALSE)</f>
        <v>Impairments on loans and receivables</v>
      </c>
      <c r="E9370" s="1" t="s">
        <v>86</v>
      </c>
      <c r="F9370" s="2">
        <v>42004</v>
      </c>
      <c r="G9370" s="7">
        <v>264</v>
      </c>
    </row>
    <row r="9371" spans="1:7" x14ac:dyDescent="0.2">
      <c r="A9371" s="6">
        <v>10</v>
      </c>
      <c r="B9371" s="5" t="s">
        <v>14</v>
      </c>
      <c r="C9371" s="5" t="str">
        <f>VLOOKUP(Taulukko1[[#This Row],[Rivivalinta]],Sheet1!$C$1:$E$42,2,FALSE)</f>
        <v>Rörelsevinst/-förlust</v>
      </c>
      <c r="D9371" s="5" t="str">
        <f>VLOOKUP(Taulukko1[[#This Row],[Rivivalinta]],Sheet1!$C$1:$E$42,3,FALSE)</f>
        <v>Operatingprofit/-loss</v>
      </c>
      <c r="E9371" s="1" t="s">
        <v>86</v>
      </c>
      <c r="F9371" s="2">
        <v>42004</v>
      </c>
      <c r="G9371" s="7">
        <v>1264</v>
      </c>
    </row>
    <row r="9372" spans="1:7" x14ac:dyDescent="0.2">
      <c r="A9372" s="6">
        <v>11</v>
      </c>
      <c r="B9372" s="5" t="s">
        <v>15</v>
      </c>
      <c r="C9372" s="5" t="str">
        <f>VLOOKUP(Taulukko1[[#This Row],[Rivivalinta]],Sheet1!$C$1:$E$42,2,FALSE)</f>
        <v>Kontanta medel och kassabehållning hos centralbanker</v>
      </c>
      <c r="D9372" s="5" t="str">
        <f>VLOOKUP(Taulukko1[[#This Row],[Rivivalinta]],Sheet1!$C$1:$E$42,3,FALSE)</f>
        <v>Cash and cash balances at central banks</v>
      </c>
      <c r="E9372" s="1" t="s">
        <v>86</v>
      </c>
      <c r="F9372" s="2">
        <v>42004</v>
      </c>
      <c r="G9372" s="7">
        <v>4218</v>
      </c>
    </row>
    <row r="9373" spans="1:7" x14ac:dyDescent="0.2">
      <c r="A9373" s="6">
        <v>12</v>
      </c>
      <c r="B9373" s="5" t="s">
        <v>16</v>
      </c>
      <c r="C9373" s="5" t="str">
        <f>VLOOKUP(Taulukko1[[#This Row],[Rivivalinta]],Sheet1!$C$1:$E$42,2,FALSE)</f>
        <v>Lån och förskott till kreditinstitut</v>
      </c>
      <c r="D9373" s="5" t="str">
        <f>VLOOKUP(Taulukko1[[#This Row],[Rivivalinta]],Sheet1!$C$1:$E$42,3,FALSE)</f>
        <v>Loans and advances to credit institutions</v>
      </c>
      <c r="E9373" s="1" t="s">
        <v>86</v>
      </c>
      <c r="F9373" s="2">
        <v>42004</v>
      </c>
      <c r="G9373" s="7">
        <v>5504</v>
      </c>
    </row>
    <row r="9374" spans="1:7" x14ac:dyDescent="0.2">
      <c r="A9374" s="6">
        <v>13</v>
      </c>
      <c r="B9374" s="5" t="s">
        <v>17</v>
      </c>
      <c r="C9374" s="5" t="str">
        <f>VLOOKUP(Taulukko1[[#This Row],[Rivivalinta]],Sheet1!$C$1:$E$42,2,FALSE)</f>
        <v>Lån och förskott till allmänheten och offentliga samfund</v>
      </c>
      <c r="D9374" s="5" t="str">
        <f>VLOOKUP(Taulukko1[[#This Row],[Rivivalinta]],Sheet1!$C$1:$E$42,3,FALSE)</f>
        <v>Loans and advances to the public and public sector entities</v>
      </c>
      <c r="E9374" s="1" t="s">
        <v>86</v>
      </c>
      <c r="F9374" s="2">
        <v>42004</v>
      </c>
      <c r="G9374" s="7">
        <v>77999</v>
      </c>
    </row>
    <row r="9375" spans="1:7" x14ac:dyDescent="0.2">
      <c r="A9375" s="6">
        <v>14</v>
      </c>
      <c r="B9375" s="5" t="s">
        <v>18</v>
      </c>
      <c r="C9375" s="5" t="str">
        <f>VLOOKUP(Taulukko1[[#This Row],[Rivivalinta]],Sheet1!$C$1:$E$42,2,FALSE)</f>
        <v>Värdepapper</v>
      </c>
      <c r="D9375" s="5" t="str">
        <f>VLOOKUP(Taulukko1[[#This Row],[Rivivalinta]],Sheet1!$C$1:$E$42,3,FALSE)</f>
        <v>Debt securities</v>
      </c>
      <c r="E9375" s="1" t="s">
        <v>86</v>
      </c>
      <c r="F9375" s="2">
        <v>42004</v>
      </c>
      <c r="G9375" s="7">
        <v>629</v>
      </c>
    </row>
    <row r="9376" spans="1:7" x14ac:dyDescent="0.2">
      <c r="A9376" s="6">
        <v>15</v>
      </c>
      <c r="B9376" s="5" t="s">
        <v>238</v>
      </c>
      <c r="C9376" s="5" t="str">
        <f>VLOOKUP(Taulukko1[[#This Row],[Rivivalinta]],Sheet1!$C$1:$E$42,2,FALSE)</f>
        <v xml:space="preserve">Derivat </v>
      </c>
      <c r="D9376" s="5" t="str">
        <f>VLOOKUP(Taulukko1[[#This Row],[Rivivalinta]],Sheet1!$C$1:$E$42,3,FALSE)</f>
        <v xml:space="preserve">Derivatives </v>
      </c>
      <c r="E9376" s="1" t="s">
        <v>86</v>
      </c>
      <c r="F9376" s="2">
        <v>42004</v>
      </c>
      <c r="G9376" s="7">
        <v>1</v>
      </c>
    </row>
    <row r="9377" spans="1:7" x14ac:dyDescent="0.2">
      <c r="A9377" s="6">
        <v>16</v>
      </c>
      <c r="B9377" s="5" t="s">
        <v>20</v>
      </c>
      <c r="C9377" s="5" t="str">
        <f>VLOOKUP(Taulukko1[[#This Row],[Rivivalinta]],Sheet1!$C$1:$E$42,2,FALSE)</f>
        <v>Övriga tillgångar</v>
      </c>
      <c r="D9377" s="5" t="str">
        <f>VLOOKUP(Taulukko1[[#This Row],[Rivivalinta]],Sheet1!$C$1:$E$42,3,FALSE)</f>
        <v>Other assets</v>
      </c>
      <c r="E9377" s="1" t="s">
        <v>86</v>
      </c>
      <c r="F9377" s="2">
        <v>42004</v>
      </c>
      <c r="G9377" s="7">
        <v>5937</v>
      </c>
    </row>
    <row r="9378" spans="1:7" x14ac:dyDescent="0.2">
      <c r="A9378" s="6">
        <v>17</v>
      </c>
      <c r="B9378" s="5" t="s">
        <v>21</v>
      </c>
      <c r="C9378" s="5" t="str">
        <f>VLOOKUP(Taulukko1[[#This Row],[Rivivalinta]],Sheet1!$C$1:$E$42,2,FALSE)</f>
        <v>SUMMA TILLGÅNGAR</v>
      </c>
      <c r="D9378" s="5" t="str">
        <f>VLOOKUP(Taulukko1[[#This Row],[Rivivalinta]],Sheet1!$C$1:$E$42,3,FALSE)</f>
        <v>TOTAL ASSETS</v>
      </c>
      <c r="E9378" s="1" t="s">
        <v>86</v>
      </c>
      <c r="F9378" s="2">
        <v>42004</v>
      </c>
      <c r="G9378" s="7">
        <v>94288</v>
      </c>
    </row>
    <row r="9379" spans="1:7" x14ac:dyDescent="0.2">
      <c r="A9379" s="6">
        <v>18</v>
      </c>
      <c r="B9379" s="5" t="s">
        <v>22</v>
      </c>
      <c r="C9379" s="5" t="str">
        <f>VLOOKUP(Taulukko1[[#This Row],[Rivivalinta]],Sheet1!$C$1:$E$42,2,FALSE)</f>
        <v>Inlåning från kreditinstitut</v>
      </c>
      <c r="D9379" s="5" t="str">
        <f>VLOOKUP(Taulukko1[[#This Row],[Rivivalinta]],Sheet1!$C$1:$E$42,3,FALSE)</f>
        <v>Deposits from credit institutions</v>
      </c>
      <c r="E9379" s="1" t="s">
        <v>86</v>
      </c>
      <c r="F9379" s="2">
        <v>42004</v>
      </c>
      <c r="G9379" s="7">
        <v>19033</v>
      </c>
    </row>
    <row r="9380" spans="1:7" x14ac:dyDescent="0.2">
      <c r="A9380" s="6">
        <v>19</v>
      </c>
      <c r="B9380" s="5" t="s">
        <v>23</v>
      </c>
      <c r="C9380" s="5" t="str">
        <f>VLOOKUP(Taulukko1[[#This Row],[Rivivalinta]],Sheet1!$C$1:$E$42,2,FALSE)</f>
        <v>Inlåning från allmänheten och offentliga samfund</v>
      </c>
      <c r="D9380" s="5" t="str">
        <f>VLOOKUP(Taulukko1[[#This Row],[Rivivalinta]],Sheet1!$C$1:$E$42,3,FALSE)</f>
        <v>Deposits from the public and public sector entities</v>
      </c>
      <c r="E9380" s="1" t="s">
        <v>86</v>
      </c>
      <c r="F9380" s="2">
        <v>42004</v>
      </c>
      <c r="G9380" s="7">
        <v>62208</v>
      </c>
    </row>
    <row r="9381" spans="1:7" x14ac:dyDescent="0.2">
      <c r="A9381" s="6">
        <v>20</v>
      </c>
      <c r="B9381" s="5" t="s">
        <v>24</v>
      </c>
      <c r="C9381" s="5" t="str">
        <f>VLOOKUP(Taulukko1[[#This Row],[Rivivalinta]],Sheet1!$C$1:$E$42,2,FALSE)</f>
        <v>Emitterade skuldebrev</v>
      </c>
      <c r="D9381" s="5" t="str">
        <f>VLOOKUP(Taulukko1[[#This Row],[Rivivalinta]],Sheet1!$C$1:$E$42,3,FALSE)</f>
        <v>Debt securities issued</v>
      </c>
      <c r="E9381" s="1" t="s">
        <v>86</v>
      </c>
      <c r="F9381" s="2">
        <v>42004</v>
      </c>
      <c r="G9381" s="7"/>
    </row>
    <row r="9382" spans="1:7" x14ac:dyDescent="0.2">
      <c r="A9382" s="6">
        <v>22</v>
      </c>
      <c r="B9382" s="5" t="s">
        <v>19</v>
      </c>
      <c r="C9382" s="5" t="str">
        <f>VLOOKUP(Taulukko1[[#This Row],[Rivivalinta]],Sheet1!$C$1:$E$42,2,FALSE)</f>
        <v>Derivat</v>
      </c>
      <c r="D9382" s="5" t="str">
        <f>VLOOKUP(Taulukko1[[#This Row],[Rivivalinta]],Sheet1!$C$1:$E$42,3,FALSE)</f>
        <v>Derivatives</v>
      </c>
      <c r="E9382" s="1" t="s">
        <v>86</v>
      </c>
      <c r="F9382" s="2">
        <v>42004</v>
      </c>
      <c r="G9382" s="7"/>
    </row>
    <row r="9383" spans="1:7" x14ac:dyDescent="0.2">
      <c r="A9383" s="6">
        <v>23</v>
      </c>
      <c r="B9383" s="5" t="s">
        <v>25</v>
      </c>
      <c r="C9383" s="5" t="str">
        <f>VLOOKUP(Taulukko1[[#This Row],[Rivivalinta]],Sheet1!$C$1:$E$42,2,FALSE)</f>
        <v>Eget kapital</v>
      </c>
      <c r="D9383" s="5" t="str">
        <f>VLOOKUP(Taulukko1[[#This Row],[Rivivalinta]],Sheet1!$C$1:$E$42,3,FALSE)</f>
        <v>Total equity</v>
      </c>
      <c r="E9383" s="1" t="s">
        <v>86</v>
      </c>
      <c r="F9383" s="2">
        <v>42004</v>
      </c>
      <c r="G9383" s="7">
        <v>10641</v>
      </c>
    </row>
    <row r="9384" spans="1:7" x14ac:dyDescent="0.2">
      <c r="A9384" s="6">
        <v>21</v>
      </c>
      <c r="B9384" s="5" t="s">
        <v>26</v>
      </c>
      <c r="C9384" s="5" t="str">
        <f>VLOOKUP(Taulukko1[[#This Row],[Rivivalinta]],Sheet1!$C$1:$E$42,2,FALSE)</f>
        <v>Övriga skulder</v>
      </c>
      <c r="D9384" s="5" t="str">
        <f>VLOOKUP(Taulukko1[[#This Row],[Rivivalinta]],Sheet1!$C$1:$E$42,3,FALSE)</f>
        <v>Other liabilities</v>
      </c>
      <c r="E9384" s="1" t="s">
        <v>86</v>
      </c>
      <c r="F9384" s="2">
        <v>42004</v>
      </c>
      <c r="G9384" s="7">
        <v>2406</v>
      </c>
    </row>
    <row r="9385" spans="1:7" x14ac:dyDescent="0.2">
      <c r="A9385" s="6">
        <v>24</v>
      </c>
      <c r="B9385" s="5" t="s">
        <v>27</v>
      </c>
      <c r="C9385" s="5" t="str">
        <f>VLOOKUP(Taulukko1[[#This Row],[Rivivalinta]],Sheet1!$C$1:$E$42,2,FALSE)</f>
        <v>SUMMA EGET KAPITAL OCH SKULDER</v>
      </c>
      <c r="D9385" s="5" t="str">
        <f>VLOOKUP(Taulukko1[[#This Row],[Rivivalinta]],Sheet1!$C$1:$E$42,3,FALSE)</f>
        <v>TOTAL EQUITY AND LIABILITIES</v>
      </c>
      <c r="E9385" s="1" t="s">
        <v>86</v>
      </c>
      <c r="F9385" s="2">
        <v>42004</v>
      </c>
      <c r="G9385" s="7">
        <v>94288</v>
      </c>
    </row>
    <row r="9386" spans="1:7" x14ac:dyDescent="0.2">
      <c r="A9386" s="6">
        <v>25</v>
      </c>
      <c r="B9386" s="5" t="s">
        <v>28</v>
      </c>
      <c r="C9386" s="5" t="str">
        <f>VLOOKUP(Taulukko1[[#This Row],[Rivivalinta]],Sheet1!$C$1:$E$42,2,FALSE)</f>
        <v>Exponering utanför balansräkningen</v>
      </c>
      <c r="D9386" s="5" t="str">
        <f>VLOOKUP(Taulukko1[[#This Row],[Rivivalinta]],Sheet1!$C$1:$E$42,3,FALSE)</f>
        <v>Off balance sheet exposures</v>
      </c>
      <c r="E9386" s="1" t="s">
        <v>86</v>
      </c>
      <c r="F9386" s="2">
        <v>42004</v>
      </c>
      <c r="G9386" s="7">
        <v>4873</v>
      </c>
    </row>
    <row r="9387" spans="1:7" x14ac:dyDescent="0.2">
      <c r="A9387" s="6">
        <v>28</v>
      </c>
      <c r="B9387" s="5" t="s">
        <v>29</v>
      </c>
      <c r="C9387" s="5" t="str">
        <f>VLOOKUP(Taulukko1[[#This Row],[Rivivalinta]],Sheet1!$C$1:$E$42,2,FALSE)</f>
        <v>Kostnader/intäkter, %</v>
      </c>
      <c r="D9387" s="5" t="str">
        <f>VLOOKUP(Taulukko1[[#This Row],[Rivivalinta]],Sheet1!$C$1:$E$42,3,FALSE)</f>
        <v>Cost/income ratio, %</v>
      </c>
      <c r="E9387" s="1" t="s">
        <v>86</v>
      </c>
      <c r="F9387" s="2">
        <v>42004</v>
      </c>
      <c r="G9387" s="8">
        <v>0.42192816635160679</v>
      </c>
    </row>
    <row r="9388" spans="1:7" x14ac:dyDescent="0.2">
      <c r="A9388" s="6">
        <v>29</v>
      </c>
      <c r="B9388" s="5" t="s">
        <v>30</v>
      </c>
      <c r="C9388" s="5" t="str">
        <f>VLOOKUP(Taulukko1[[#This Row],[Rivivalinta]],Sheet1!$C$1:$E$42,2,FALSE)</f>
        <v>Nödlidande exponeringar/Exponeringar, %</v>
      </c>
      <c r="D9388" s="5" t="str">
        <f>VLOOKUP(Taulukko1[[#This Row],[Rivivalinta]],Sheet1!$C$1:$E$42,3,FALSE)</f>
        <v>Non-performing exposures/Exposures, %</v>
      </c>
      <c r="E9388" s="1" t="s">
        <v>86</v>
      </c>
      <c r="F9388" s="2">
        <v>42004</v>
      </c>
      <c r="G9388" s="8">
        <v>1.9822758534165173E-2</v>
      </c>
    </row>
    <row r="9389" spans="1:7" x14ac:dyDescent="0.2">
      <c r="A9389" s="6">
        <v>30</v>
      </c>
      <c r="B9389" s="5" t="s">
        <v>31</v>
      </c>
      <c r="C9389" s="5" t="str">
        <f>VLOOKUP(Taulukko1[[#This Row],[Rivivalinta]],Sheet1!$C$1:$E$42,2,FALSE)</f>
        <v>Upplupna avsättningar på nödlidande exponeringar/Nödlidande Exponeringar, %</v>
      </c>
      <c r="D9389" s="5" t="str">
        <f>VLOOKUP(Taulukko1[[#This Row],[Rivivalinta]],Sheet1!$C$1:$E$42,3,FALSE)</f>
        <v>Accumulated impairments on non-performing exposures/Non-performing exposures, %</v>
      </c>
      <c r="E9389" s="1" t="s">
        <v>86</v>
      </c>
      <c r="F9389" s="2">
        <v>42004</v>
      </c>
      <c r="G9389" s="8">
        <v>0.19735327963176064</v>
      </c>
    </row>
    <row r="9390" spans="1:7" x14ac:dyDescent="0.2">
      <c r="A9390" s="6">
        <v>31</v>
      </c>
      <c r="B9390" s="5" t="s">
        <v>32</v>
      </c>
      <c r="C9390" s="5" t="str">
        <f>VLOOKUP(Taulukko1[[#This Row],[Rivivalinta]],Sheet1!$C$1:$E$42,2,FALSE)</f>
        <v>Kapitalbas</v>
      </c>
      <c r="D9390" s="5" t="str">
        <f>VLOOKUP(Taulukko1[[#This Row],[Rivivalinta]],Sheet1!$C$1:$E$42,3,FALSE)</f>
        <v>Own funds</v>
      </c>
      <c r="E9390" s="1" t="s">
        <v>86</v>
      </c>
      <c r="F9390" s="2">
        <v>42004</v>
      </c>
      <c r="G9390" s="7">
        <v>11505.115390000001</v>
      </c>
    </row>
    <row r="9391" spans="1:7" x14ac:dyDescent="0.2">
      <c r="A9391" s="6">
        <v>32</v>
      </c>
      <c r="B9391" s="5" t="s">
        <v>33</v>
      </c>
      <c r="C9391" s="5" t="str">
        <f>VLOOKUP(Taulukko1[[#This Row],[Rivivalinta]],Sheet1!$C$1:$E$42,2,FALSE)</f>
        <v>Kärnprimärkapital (CET 1)</v>
      </c>
      <c r="D9391" s="5" t="str">
        <f>VLOOKUP(Taulukko1[[#This Row],[Rivivalinta]],Sheet1!$C$1:$E$42,3,FALSE)</f>
        <v>Common equity tier 1 capital (CET1)</v>
      </c>
      <c r="E9391" s="1" t="s">
        <v>86</v>
      </c>
      <c r="F9391" s="2">
        <v>42004</v>
      </c>
      <c r="G9391" s="7">
        <v>11490.797460000002</v>
      </c>
    </row>
    <row r="9392" spans="1:7" x14ac:dyDescent="0.2">
      <c r="A9392" s="6">
        <v>33</v>
      </c>
      <c r="B9392" s="5" t="s">
        <v>34</v>
      </c>
      <c r="C9392" s="5" t="str">
        <f>VLOOKUP(Taulukko1[[#This Row],[Rivivalinta]],Sheet1!$C$1:$E$42,2,FALSE)</f>
        <v>Övrigt primärkapital (AT 1)</v>
      </c>
      <c r="D9392" s="5" t="str">
        <f>VLOOKUP(Taulukko1[[#This Row],[Rivivalinta]],Sheet1!$C$1:$E$42,3,FALSE)</f>
        <v>Additional tier 1 capital (AT 1)</v>
      </c>
      <c r="E9392" s="1" t="s">
        <v>86</v>
      </c>
      <c r="F9392" s="2">
        <v>42004</v>
      </c>
      <c r="G9392" s="7"/>
    </row>
    <row r="9393" spans="1:7" x14ac:dyDescent="0.2">
      <c r="A9393" s="6">
        <v>34</v>
      </c>
      <c r="B9393" s="5" t="s">
        <v>35</v>
      </c>
      <c r="C9393" s="5" t="str">
        <f>VLOOKUP(Taulukko1[[#This Row],[Rivivalinta]],Sheet1!$C$1:$E$42,2,FALSE)</f>
        <v>Supplementärkapital (T2)</v>
      </c>
      <c r="D9393" s="5" t="str">
        <f>VLOOKUP(Taulukko1[[#This Row],[Rivivalinta]],Sheet1!$C$1:$E$42,3,FALSE)</f>
        <v>Tier 2 capital (T2)</v>
      </c>
      <c r="E9393" s="1" t="s">
        <v>86</v>
      </c>
      <c r="F9393" s="2">
        <v>42004</v>
      </c>
      <c r="G9393" s="7">
        <v>14.31793</v>
      </c>
    </row>
    <row r="9394" spans="1:7" x14ac:dyDescent="0.2">
      <c r="A9394" s="6">
        <v>35</v>
      </c>
      <c r="B9394" s="5" t="s">
        <v>36</v>
      </c>
      <c r="C9394" s="5" t="str">
        <f>VLOOKUP(Taulukko1[[#This Row],[Rivivalinta]],Sheet1!$C$1:$E$42,2,FALSE)</f>
        <v>Summa kapitalrelationer, %</v>
      </c>
      <c r="D9394" s="5" t="str">
        <f>VLOOKUP(Taulukko1[[#This Row],[Rivivalinta]],Sheet1!$C$1:$E$42,3,FALSE)</f>
        <v>Own funds ratio, %</v>
      </c>
      <c r="E9394" s="1" t="s">
        <v>86</v>
      </c>
      <c r="F9394" s="2">
        <v>42004</v>
      </c>
      <c r="G9394" s="8">
        <v>0.4436860219054774</v>
      </c>
    </row>
    <row r="9395" spans="1:7" x14ac:dyDescent="0.2">
      <c r="A9395" s="6">
        <v>36</v>
      </c>
      <c r="B9395" s="5" t="s">
        <v>37</v>
      </c>
      <c r="C9395" s="5" t="str">
        <f>VLOOKUP(Taulukko1[[#This Row],[Rivivalinta]],Sheet1!$C$1:$E$42,2,FALSE)</f>
        <v>Primärkapitalrelation, %</v>
      </c>
      <c r="D9395" s="5" t="str">
        <f>VLOOKUP(Taulukko1[[#This Row],[Rivivalinta]],Sheet1!$C$1:$E$42,3,FALSE)</f>
        <v>Tier 1 ratio, %</v>
      </c>
      <c r="E9395" s="1" t="s">
        <v>86</v>
      </c>
      <c r="F9395" s="2">
        <v>42004</v>
      </c>
      <c r="G9395" s="8">
        <v>0.44313386182813108</v>
      </c>
    </row>
    <row r="9396" spans="1:7" x14ac:dyDescent="0.2">
      <c r="A9396" s="6">
        <v>37</v>
      </c>
      <c r="B9396" s="5" t="s">
        <v>38</v>
      </c>
      <c r="C9396" s="5" t="str">
        <f>VLOOKUP(Taulukko1[[#This Row],[Rivivalinta]],Sheet1!$C$1:$E$42,2,FALSE)</f>
        <v>Kärnprimärkapitalrelation, %</v>
      </c>
      <c r="D9396" s="5" t="str">
        <f>VLOOKUP(Taulukko1[[#This Row],[Rivivalinta]],Sheet1!$C$1:$E$42,3,FALSE)</f>
        <v>CET 1 ratio, %</v>
      </c>
      <c r="E9396" s="1" t="s">
        <v>86</v>
      </c>
      <c r="F9396" s="2">
        <v>42004</v>
      </c>
      <c r="G9396" s="8">
        <v>0.44313386182813108</v>
      </c>
    </row>
    <row r="9397" spans="1:7" x14ac:dyDescent="0.2">
      <c r="A9397" s="6">
        <v>38</v>
      </c>
      <c r="B9397" s="5" t="s">
        <v>39</v>
      </c>
      <c r="C9397" s="5" t="str">
        <f>VLOOKUP(Taulukko1[[#This Row],[Rivivalinta]],Sheet1!$C$1:$E$42,2,FALSE)</f>
        <v>Summa exponeringsbelopp (RWA)</v>
      </c>
      <c r="D9397" s="5" t="str">
        <f>VLOOKUP(Taulukko1[[#This Row],[Rivivalinta]],Sheet1!$C$1:$E$42,3,FALSE)</f>
        <v>Total risk weighted assets (RWA)</v>
      </c>
      <c r="E9397" s="1" t="s">
        <v>86</v>
      </c>
      <c r="F9397" s="2">
        <v>42004</v>
      </c>
      <c r="G9397" s="7">
        <v>25930.759190000001</v>
      </c>
    </row>
    <row r="9398" spans="1:7" x14ac:dyDescent="0.2">
      <c r="A9398" s="6">
        <v>39</v>
      </c>
      <c r="B9398" s="5" t="s">
        <v>40</v>
      </c>
      <c r="C9398" s="5" t="str">
        <f>VLOOKUP(Taulukko1[[#This Row],[Rivivalinta]],Sheet1!$C$1:$E$42,2,FALSE)</f>
        <v>Exponeringsbelopp för kredit-, motpart- och utspädningsrisker</v>
      </c>
      <c r="D9398" s="5" t="str">
        <f>VLOOKUP(Taulukko1[[#This Row],[Rivivalinta]],Sheet1!$C$1:$E$42,3,FALSE)</f>
        <v>Credit and counterparty risks</v>
      </c>
      <c r="E9398" s="1" t="s">
        <v>86</v>
      </c>
      <c r="F9398" s="2">
        <v>42004</v>
      </c>
      <c r="G9398" s="7">
        <v>22809.555829999998</v>
      </c>
    </row>
    <row r="9399" spans="1:7" x14ac:dyDescent="0.2">
      <c r="A9399" s="6">
        <v>40</v>
      </c>
      <c r="B9399" s="5" t="s">
        <v>41</v>
      </c>
      <c r="C9399" s="5" t="str">
        <f>VLOOKUP(Taulukko1[[#This Row],[Rivivalinta]],Sheet1!$C$1:$E$42,2,FALSE)</f>
        <v>Exponeringsbelopp för positions-, valutakurs- och råvarurisker</v>
      </c>
      <c r="D9399" s="5" t="str">
        <f>VLOOKUP(Taulukko1[[#This Row],[Rivivalinta]],Sheet1!$C$1:$E$42,3,FALSE)</f>
        <v>Position, currency and commodity risks</v>
      </c>
      <c r="E9399" s="1" t="s">
        <v>86</v>
      </c>
      <c r="F9399" s="2">
        <v>42004</v>
      </c>
      <c r="G9399" s="7"/>
    </row>
    <row r="9400" spans="1:7" x14ac:dyDescent="0.2">
      <c r="A9400" s="6">
        <v>41</v>
      </c>
      <c r="B9400" s="5" t="s">
        <v>42</v>
      </c>
      <c r="C9400" s="5" t="str">
        <f>VLOOKUP(Taulukko1[[#This Row],[Rivivalinta]],Sheet1!$C$1:$E$42,2,FALSE)</f>
        <v>Exponeringsbelopp för operativ risk</v>
      </c>
      <c r="D9400" s="5" t="str">
        <f>VLOOKUP(Taulukko1[[#This Row],[Rivivalinta]],Sheet1!$C$1:$E$42,3,FALSE)</f>
        <v>Operational risks</v>
      </c>
      <c r="E9400" s="1" t="s">
        <v>86</v>
      </c>
      <c r="F9400" s="2">
        <v>42004</v>
      </c>
      <c r="G9400" s="7">
        <v>3121.20336</v>
      </c>
    </row>
    <row r="9401" spans="1:7" x14ac:dyDescent="0.2">
      <c r="A9401" s="6">
        <v>42</v>
      </c>
      <c r="B9401" s="5" t="s">
        <v>43</v>
      </c>
      <c r="C9401" s="5" t="str">
        <f>VLOOKUP(Taulukko1[[#This Row],[Rivivalinta]],Sheet1!$C$1:$E$42,2,FALSE)</f>
        <v>Övriga riskexponeringar</v>
      </c>
      <c r="D9401" s="5" t="str">
        <f>VLOOKUP(Taulukko1[[#This Row],[Rivivalinta]],Sheet1!$C$1:$E$42,3,FALSE)</f>
        <v>Other risks</v>
      </c>
      <c r="E9401" s="1" t="s">
        <v>86</v>
      </c>
      <c r="F9401" s="2">
        <v>42004</v>
      </c>
      <c r="G9401" s="7"/>
    </row>
    <row r="9402" spans="1:7" x14ac:dyDescent="0.2">
      <c r="A9402" s="6">
        <v>1</v>
      </c>
      <c r="B9402" s="5" t="s">
        <v>5</v>
      </c>
      <c r="C9402" s="5" t="str">
        <f>VLOOKUP(Taulukko1[[#This Row],[Rivivalinta]],Sheet1!$C$1:$E$42,2,FALSE)</f>
        <v>Räntenetto</v>
      </c>
      <c r="D9402" s="5" t="str">
        <f>VLOOKUP(Taulukko1[[#This Row],[Rivivalinta]],Sheet1!$C$1:$E$42,3,FALSE)</f>
        <v>Net interest margin</v>
      </c>
      <c r="E9402" s="1" t="s">
        <v>87</v>
      </c>
      <c r="F9402" s="2">
        <v>42004</v>
      </c>
      <c r="G9402" s="7">
        <v>475</v>
      </c>
    </row>
    <row r="9403" spans="1:7" x14ac:dyDescent="0.2">
      <c r="A9403" s="6">
        <v>2</v>
      </c>
      <c r="B9403" s="5" t="s">
        <v>6</v>
      </c>
      <c r="C9403" s="5" t="str">
        <f>VLOOKUP(Taulukko1[[#This Row],[Rivivalinta]],Sheet1!$C$1:$E$42,2,FALSE)</f>
        <v>Netto, avgifts- och provisionsintäkter</v>
      </c>
      <c r="D9403" s="5" t="str">
        <f>VLOOKUP(Taulukko1[[#This Row],[Rivivalinta]],Sheet1!$C$1:$E$42,3,FALSE)</f>
        <v>Net fee and commission income</v>
      </c>
      <c r="E9403" s="1" t="s">
        <v>87</v>
      </c>
      <c r="F9403" s="2">
        <v>42004</v>
      </c>
      <c r="G9403" s="7">
        <v>108</v>
      </c>
    </row>
    <row r="9404" spans="1:7" x14ac:dyDescent="0.2">
      <c r="A9404" s="6">
        <v>3</v>
      </c>
      <c r="B9404" s="5" t="s">
        <v>7</v>
      </c>
      <c r="C9404" s="5" t="str">
        <f>VLOOKUP(Taulukko1[[#This Row],[Rivivalinta]],Sheet1!$C$1:$E$42,2,FALSE)</f>
        <v>Avgifts- och provisionsintäkter</v>
      </c>
      <c r="D9404" s="5" t="str">
        <f>VLOOKUP(Taulukko1[[#This Row],[Rivivalinta]],Sheet1!$C$1:$E$42,3,FALSE)</f>
        <v>Fee and commission income</v>
      </c>
      <c r="E9404" s="1" t="s">
        <v>87</v>
      </c>
      <c r="F9404" s="2">
        <v>42004</v>
      </c>
      <c r="G9404" s="7">
        <v>138</v>
      </c>
    </row>
    <row r="9405" spans="1:7" x14ac:dyDescent="0.2">
      <c r="A9405" s="6">
        <v>4</v>
      </c>
      <c r="B9405" s="5" t="s">
        <v>8</v>
      </c>
      <c r="C9405" s="5" t="str">
        <f>VLOOKUP(Taulukko1[[#This Row],[Rivivalinta]],Sheet1!$C$1:$E$42,2,FALSE)</f>
        <v>Avgifts- och provisionskostnader</v>
      </c>
      <c r="D9405" s="5" t="str">
        <f>VLOOKUP(Taulukko1[[#This Row],[Rivivalinta]],Sheet1!$C$1:$E$42,3,FALSE)</f>
        <v>Fee and commission expenses</v>
      </c>
      <c r="E9405" s="1" t="s">
        <v>87</v>
      </c>
      <c r="F9405" s="2">
        <v>42004</v>
      </c>
      <c r="G9405" s="7">
        <v>30</v>
      </c>
    </row>
    <row r="9406" spans="1:7" x14ac:dyDescent="0.2">
      <c r="A9406" s="6">
        <v>5</v>
      </c>
      <c r="B9406" s="5" t="s">
        <v>9</v>
      </c>
      <c r="C9406" s="5" t="str">
        <f>VLOOKUP(Taulukko1[[#This Row],[Rivivalinta]],Sheet1!$C$1:$E$42,2,FALSE)</f>
        <v>Nettointäkter från handel och investeringar</v>
      </c>
      <c r="D9406" s="5" t="str">
        <f>VLOOKUP(Taulukko1[[#This Row],[Rivivalinta]],Sheet1!$C$1:$E$42,3,FALSE)</f>
        <v>Net trading and investing income</v>
      </c>
      <c r="E9406" s="1" t="s">
        <v>87</v>
      </c>
      <c r="F9406" s="2">
        <v>42004</v>
      </c>
      <c r="G9406" s="7">
        <v>744</v>
      </c>
    </row>
    <row r="9407" spans="1:7" x14ac:dyDescent="0.2">
      <c r="A9407" s="6">
        <v>6</v>
      </c>
      <c r="B9407" s="5" t="s">
        <v>10</v>
      </c>
      <c r="C9407" s="5" t="str">
        <f>VLOOKUP(Taulukko1[[#This Row],[Rivivalinta]],Sheet1!$C$1:$E$42,2,FALSE)</f>
        <v>Övriga intäkter</v>
      </c>
      <c r="D9407" s="5" t="str">
        <f>VLOOKUP(Taulukko1[[#This Row],[Rivivalinta]],Sheet1!$C$1:$E$42,3,FALSE)</f>
        <v>Other income</v>
      </c>
      <c r="E9407" s="1" t="s">
        <v>87</v>
      </c>
      <c r="F9407" s="2">
        <v>42004</v>
      </c>
      <c r="G9407" s="7">
        <v>13</v>
      </c>
    </row>
    <row r="9408" spans="1:7" x14ac:dyDescent="0.2">
      <c r="A9408" s="6">
        <v>7</v>
      </c>
      <c r="B9408" s="5" t="s">
        <v>11</v>
      </c>
      <c r="C9408" s="5" t="str">
        <f>VLOOKUP(Taulukko1[[#This Row],[Rivivalinta]],Sheet1!$C$1:$E$42,2,FALSE)</f>
        <v>Totala inkomster</v>
      </c>
      <c r="D9408" s="5" t="str">
        <f>VLOOKUP(Taulukko1[[#This Row],[Rivivalinta]],Sheet1!$C$1:$E$42,3,FALSE)</f>
        <v>Total income</v>
      </c>
      <c r="E9408" s="1" t="s">
        <v>87</v>
      </c>
      <c r="F9408" s="2">
        <v>42004</v>
      </c>
      <c r="G9408" s="7">
        <v>1340</v>
      </c>
    </row>
    <row r="9409" spans="1:7" x14ac:dyDescent="0.2">
      <c r="A9409" s="6">
        <v>8</v>
      </c>
      <c r="B9409" s="5" t="s">
        <v>12</v>
      </c>
      <c r="C9409" s="5" t="str">
        <f>VLOOKUP(Taulukko1[[#This Row],[Rivivalinta]],Sheet1!$C$1:$E$42,2,FALSE)</f>
        <v>Totala kostnader</v>
      </c>
      <c r="D9409" s="5" t="str">
        <f>VLOOKUP(Taulukko1[[#This Row],[Rivivalinta]],Sheet1!$C$1:$E$42,3,FALSE)</f>
        <v>Total expenses</v>
      </c>
      <c r="E9409" s="1" t="s">
        <v>87</v>
      </c>
      <c r="F9409" s="2">
        <v>42004</v>
      </c>
      <c r="G9409" s="7">
        <v>481</v>
      </c>
    </row>
    <row r="9410" spans="1:7" x14ac:dyDescent="0.2">
      <c r="A9410" s="6">
        <v>9</v>
      </c>
      <c r="B9410" s="5" t="s">
        <v>13</v>
      </c>
      <c r="C9410" s="5" t="str">
        <f>VLOOKUP(Taulukko1[[#This Row],[Rivivalinta]],Sheet1!$C$1:$E$42,2,FALSE)</f>
        <v>Nedskrivningar av lån och fordringar</v>
      </c>
      <c r="D9410" s="5" t="str">
        <f>VLOOKUP(Taulukko1[[#This Row],[Rivivalinta]],Sheet1!$C$1:$E$42,3,FALSE)</f>
        <v>Impairments on loans and receivables</v>
      </c>
      <c r="E9410" s="1" t="s">
        <v>87</v>
      </c>
      <c r="F9410" s="2">
        <v>42004</v>
      </c>
      <c r="G9410" s="7">
        <v>11</v>
      </c>
    </row>
    <row r="9411" spans="1:7" x14ac:dyDescent="0.2">
      <c r="A9411" s="6">
        <v>10</v>
      </c>
      <c r="B9411" s="5" t="s">
        <v>14</v>
      </c>
      <c r="C9411" s="5" t="str">
        <f>VLOOKUP(Taulukko1[[#This Row],[Rivivalinta]],Sheet1!$C$1:$E$42,2,FALSE)</f>
        <v>Rörelsevinst/-förlust</v>
      </c>
      <c r="D9411" s="5" t="str">
        <f>VLOOKUP(Taulukko1[[#This Row],[Rivivalinta]],Sheet1!$C$1:$E$42,3,FALSE)</f>
        <v>Operatingprofit/-loss</v>
      </c>
      <c r="E9411" s="1" t="s">
        <v>87</v>
      </c>
      <c r="F9411" s="2">
        <v>42004</v>
      </c>
      <c r="G9411" s="7">
        <v>848</v>
      </c>
    </row>
    <row r="9412" spans="1:7" x14ac:dyDescent="0.2">
      <c r="A9412" s="6">
        <v>11</v>
      </c>
      <c r="B9412" s="5" t="s">
        <v>15</v>
      </c>
      <c r="C9412" s="5" t="str">
        <f>VLOOKUP(Taulukko1[[#This Row],[Rivivalinta]],Sheet1!$C$1:$E$42,2,FALSE)</f>
        <v>Kontanta medel och kassabehållning hos centralbanker</v>
      </c>
      <c r="D9412" s="5" t="str">
        <f>VLOOKUP(Taulukko1[[#This Row],[Rivivalinta]],Sheet1!$C$1:$E$42,3,FALSE)</f>
        <v>Cash and cash balances at central banks</v>
      </c>
      <c r="E9412" s="1" t="s">
        <v>87</v>
      </c>
      <c r="F9412" s="2">
        <v>42004</v>
      </c>
      <c r="G9412" s="7">
        <v>215</v>
      </c>
    </row>
    <row r="9413" spans="1:7" x14ac:dyDescent="0.2">
      <c r="A9413" s="6">
        <v>12</v>
      </c>
      <c r="B9413" s="5" t="s">
        <v>16</v>
      </c>
      <c r="C9413" s="5" t="str">
        <f>VLOOKUP(Taulukko1[[#This Row],[Rivivalinta]],Sheet1!$C$1:$E$42,2,FALSE)</f>
        <v>Lån och förskott till kreditinstitut</v>
      </c>
      <c r="D9413" s="5" t="str">
        <f>VLOOKUP(Taulukko1[[#This Row],[Rivivalinta]],Sheet1!$C$1:$E$42,3,FALSE)</f>
        <v>Loans and advances to credit institutions</v>
      </c>
      <c r="E9413" s="1" t="s">
        <v>87</v>
      </c>
      <c r="F9413" s="2">
        <v>42004</v>
      </c>
      <c r="G9413" s="7">
        <v>1118</v>
      </c>
    </row>
    <row r="9414" spans="1:7" x14ac:dyDescent="0.2">
      <c r="A9414" s="6">
        <v>13</v>
      </c>
      <c r="B9414" s="5" t="s">
        <v>17</v>
      </c>
      <c r="C9414" s="5" t="str">
        <f>VLOOKUP(Taulukko1[[#This Row],[Rivivalinta]],Sheet1!$C$1:$E$42,2,FALSE)</f>
        <v>Lån och förskott till allmänheten och offentliga samfund</v>
      </c>
      <c r="D9414" s="5" t="str">
        <f>VLOOKUP(Taulukko1[[#This Row],[Rivivalinta]],Sheet1!$C$1:$E$42,3,FALSE)</f>
        <v>Loans and advances to the public and public sector entities</v>
      </c>
      <c r="E9414" s="1" t="s">
        <v>87</v>
      </c>
      <c r="F9414" s="2">
        <v>42004</v>
      </c>
      <c r="G9414" s="7">
        <v>22975</v>
      </c>
    </row>
    <row r="9415" spans="1:7" x14ac:dyDescent="0.2">
      <c r="A9415" s="6">
        <v>14</v>
      </c>
      <c r="B9415" s="5" t="s">
        <v>18</v>
      </c>
      <c r="C9415" s="5" t="str">
        <f>VLOOKUP(Taulukko1[[#This Row],[Rivivalinta]],Sheet1!$C$1:$E$42,2,FALSE)</f>
        <v>Värdepapper</v>
      </c>
      <c r="D9415" s="5" t="str">
        <f>VLOOKUP(Taulukko1[[#This Row],[Rivivalinta]],Sheet1!$C$1:$E$42,3,FALSE)</f>
        <v>Debt securities</v>
      </c>
      <c r="E9415" s="1" t="s">
        <v>87</v>
      </c>
      <c r="F9415" s="2">
        <v>42004</v>
      </c>
      <c r="G9415" s="7">
        <v>1559</v>
      </c>
    </row>
    <row r="9416" spans="1:7" x14ac:dyDescent="0.2">
      <c r="A9416" s="6">
        <v>15</v>
      </c>
      <c r="B9416" s="5" t="s">
        <v>238</v>
      </c>
      <c r="C9416" s="5" t="str">
        <f>VLOOKUP(Taulukko1[[#This Row],[Rivivalinta]],Sheet1!$C$1:$E$42,2,FALSE)</f>
        <v xml:space="preserve">Derivat </v>
      </c>
      <c r="D9416" s="5" t="str">
        <f>VLOOKUP(Taulukko1[[#This Row],[Rivivalinta]],Sheet1!$C$1:$E$42,3,FALSE)</f>
        <v xml:space="preserve">Derivatives </v>
      </c>
      <c r="E9416" s="1" t="s">
        <v>87</v>
      </c>
      <c r="F9416" s="2">
        <v>42004</v>
      </c>
      <c r="G9416" s="7">
        <v>9</v>
      </c>
    </row>
    <row r="9417" spans="1:7" x14ac:dyDescent="0.2">
      <c r="A9417" s="6">
        <v>16</v>
      </c>
      <c r="B9417" s="5" t="s">
        <v>20</v>
      </c>
      <c r="C9417" s="5" t="str">
        <f>VLOOKUP(Taulukko1[[#This Row],[Rivivalinta]],Sheet1!$C$1:$E$42,2,FALSE)</f>
        <v>Övriga tillgångar</v>
      </c>
      <c r="D9417" s="5" t="str">
        <f>VLOOKUP(Taulukko1[[#This Row],[Rivivalinta]],Sheet1!$C$1:$E$42,3,FALSE)</f>
        <v>Other assets</v>
      </c>
      <c r="E9417" s="1" t="s">
        <v>87</v>
      </c>
      <c r="F9417" s="2">
        <v>42004</v>
      </c>
      <c r="G9417" s="7">
        <v>3045</v>
      </c>
    </row>
    <row r="9418" spans="1:7" x14ac:dyDescent="0.2">
      <c r="A9418" s="6">
        <v>17</v>
      </c>
      <c r="B9418" s="5" t="s">
        <v>21</v>
      </c>
      <c r="C9418" s="5" t="str">
        <f>VLOOKUP(Taulukko1[[#This Row],[Rivivalinta]],Sheet1!$C$1:$E$42,2,FALSE)</f>
        <v>SUMMA TILLGÅNGAR</v>
      </c>
      <c r="D9418" s="5" t="str">
        <f>VLOOKUP(Taulukko1[[#This Row],[Rivivalinta]],Sheet1!$C$1:$E$42,3,FALSE)</f>
        <v>TOTAL ASSETS</v>
      </c>
      <c r="E9418" s="1" t="s">
        <v>87</v>
      </c>
      <c r="F9418" s="2">
        <v>42004</v>
      </c>
      <c r="G9418" s="7">
        <v>28921</v>
      </c>
    </row>
    <row r="9419" spans="1:7" x14ac:dyDescent="0.2">
      <c r="A9419" s="6">
        <v>18</v>
      </c>
      <c r="B9419" s="5" t="s">
        <v>22</v>
      </c>
      <c r="C9419" s="5" t="str">
        <f>VLOOKUP(Taulukko1[[#This Row],[Rivivalinta]],Sheet1!$C$1:$E$42,2,FALSE)</f>
        <v>Inlåning från kreditinstitut</v>
      </c>
      <c r="D9419" s="5" t="str">
        <f>VLOOKUP(Taulukko1[[#This Row],[Rivivalinta]],Sheet1!$C$1:$E$42,3,FALSE)</f>
        <v>Deposits from credit institutions</v>
      </c>
      <c r="E9419" s="1" t="s">
        <v>87</v>
      </c>
      <c r="F9419" s="2">
        <v>42004</v>
      </c>
      <c r="G9419" s="7"/>
    </row>
    <row r="9420" spans="1:7" x14ac:dyDescent="0.2">
      <c r="A9420" s="6">
        <v>19</v>
      </c>
      <c r="B9420" s="5" t="s">
        <v>23</v>
      </c>
      <c r="C9420" s="5" t="str">
        <f>VLOOKUP(Taulukko1[[#This Row],[Rivivalinta]],Sheet1!$C$1:$E$42,2,FALSE)</f>
        <v>Inlåning från allmänheten och offentliga samfund</v>
      </c>
      <c r="D9420" s="5" t="str">
        <f>VLOOKUP(Taulukko1[[#This Row],[Rivivalinta]],Sheet1!$C$1:$E$42,3,FALSE)</f>
        <v>Deposits from the public and public sector entities</v>
      </c>
      <c r="E9420" s="1" t="s">
        <v>87</v>
      </c>
      <c r="F9420" s="2">
        <v>42004</v>
      </c>
      <c r="G9420" s="7">
        <v>22655</v>
      </c>
    </row>
    <row r="9421" spans="1:7" x14ac:dyDescent="0.2">
      <c r="A9421" s="6">
        <v>20</v>
      </c>
      <c r="B9421" s="5" t="s">
        <v>24</v>
      </c>
      <c r="C9421" s="5" t="str">
        <f>VLOOKUP(Taulukko1[[#This Row],[Rivivalinta]],Sheet1!$C$1:$E$42,2,FALSE)</f>
        <v>Emitterade skuldebrev</v>
      </c>
      <c r="D9421" s="5" t="str">
        <f>VLOOKUP(Taulukko1[[#This Row],[Rivivalinta]],Sheet1!$C$1:$E$42,3,FALSE)</f>
        <v>Debt securities issued</v>
      </c>
      <c r="E9421" s="1" t="s">
        <v>87</v>
      </c>
      <c r="F9421" s="2">
        <v>42004</v>
      </c>
      <c r="G9421" s="7"/>
    </row>
    <row r="9422" spans="1:7" x14ac:dyDescent="0.2">
      <c r="A9422" s="6">
        <v>22</v>
      </c>
      <c r="B9422" s="5" t="s">
        <v>19</v>
      </c>
      <c r="C9422" s="5" t="str">
        <f>VLOOKUP(Taulukko1[[#This Row],[Rivivalinta]],Sheet1!$C$1:$E$42,2,FALSE)</f>
        <v>Derivat</v>
      </c>
      <c r="D9422" s="5" t="str">
        <f>VLOOKUP(Taulukko1[[#This Row],[Rivivalinta]],Sheet1!$C$1:$E$42,3,FALSE)</f>
        <v>Derivatives</v>
      </c>
      <c r="E9422" s="1" t="s">
        <v>87</v>
      </c>
      <c r="F9422" s="2">
        <v>42004</v>
      </c>
      <c r="G9422" s="7">
        <v>10</v>
      </c>
    </row>
    <row r="9423" spans="1:7" x14ac:dyDescent="0.2">
      <c r="A9423" s="6">
        <v>23</v>
      </c>
      <c r="B9423" s="5" t="s">
        <v>25</v>
      </c>
      <c r="C9423" s="5" t="str">
        <f>VLOOKUP(Taulukko1[[#This Row],[Rivivalinta]],Sheet1!$C$1:$E$42,2,FALSE)</f>
        <v>Eget kapital</v>
      </c>
      <c r="D9423" s="5" t="str">
        <f>VLOOKUP(Taulukko1[[#This Row],[Rivivalinta]],Sheet1!$C$1:$E$42,3,FALSE)</f>
        <v>Total equity</v>
      </c>
      <c r="E9423" s="1" t="s">
        <v>87</v>
      </c>
      <c r="F9423" s="2">
        <v>42004</v>
      </c>
      <c r="G9423" s="7">
        <v>5066</v>
      </c>
    </row>
    <row r="9424" spans="1:7" x14ac:dyDescent="0.2">
      <c r="A9424" s="6">
        <v>21</v>
      </c>
      <c r="B9424" s="5" t="s">
        <v>26</v>
      </c>
      <c r="C9424" s="5" t="str">
        <f>VLOOKUP(Taulukko1[[#This Row],[Rivivalinta]],Sheet1!$C$1:$E$42,2,FALSE)</f>
        <v>Övriga skulder</v>
      </c>
      <c r="D9424" s="5" t="str">
        <f>VLOOKUP(Taulukko1[[#This Row],[Rivivalinta]],Sheet1!$C$1:$E$42,3,FALSE)</f>
        <v>Other liabilities</v>
      </c>
      <c r="E9424" s="1" t="s">
        <v>87</v>
      </c>
      <c r="F9424" s="2">
        <v>42004</v>
      </c>
      <c r="G9424" s="7">
        <v>1190</v>
      </c>
    </row>
    <row r="9425" spans="1:7" x14ac:dyDescent="0.2">
      <c r="A9425" s="6">
        <v>24</v>
      </c>
      <c r="B9425" s="5" t="s">
        <v>27</v>
      </c>
      <c r="C9425" s="5" t="str">
        <f>VLOOKUP(Taulukko1[[#This Row],[Rivivalinta]],Sheet1!$C$1:$E$42,2,FALSE)</f>
        <v>SUMMA EGET KAPITAL OCH SKULDER</v>
      </c>
      <c r="D9425" s="5" t="str">
        <f>VLOOKUP(Taulukko1[[#This Row],[Rivivalinta]],Sheet1!$C$1:$E$42,3,FALSE)</f>
        <v>TOTAL EQUITY AND LIABILITIES</v>
      </c>
      <c r="E9425" s="1" t="s">
        <v>87</v>
      </c>
      <c r="F9425" s="2">
        <v>42004</v>
      </c>
      <c r="G9425" s="7">
        <v>28921</v>
      </c>
    </row>
    <row r="9426" spans="1:7" x14ac:dyDescent="0.2">
      <c r="A9426" s="6">
        <v>25</v>
      </c>
      <c r="B9426" s="5" t="s">
        <v>28</v>
      </c>
      <c r="C9426" s="5" t="str">
        <f>VLOOKUP(Taulukko1[[#This Row],[Rivivalinta]],Sheet1!$C$1:$E$42,2,FALSE)</f>
        <v>Exponering utanför balansräkningen</v>
      </c>
      <c r="D9426" s="5" t="str">
        <f>VLOOKUP(Taulukko1[[#This Row],[Rivivalinta]],Sheet1!$C$1:$E$42,3,FALSE)</f>
        <v>Off balance sheet exposures</v>
      </c>
      <c r="E9426" s="1" t="s">
        <v>87</v>
      </c>
      <c r="F9426" s="2">
        <v>42004</v>
      </c>
      <c r="G9426" s="7">
        <v>1201</v>
      </c>
    </row>
    <row r="9427" spans="1:7" x14ac:dyDescent="0.2">
      <c r="A9427" s="6">
        <v>28</v>
      </c>
      <c r="B9427" s="5" t="s">
        <v>29</v>
      </c>
      <c r="C9427" s="5" t="str">
        <f>VLOOKUP(Taulukko1[[#This Row],[Rivivalinta]],Sheet1!$C$1:$E$42,2,FALSE)</f>
        <v>Kostnader/intäkter, %</v>
      </c>
      <c r="D9427" s="5" t="str">
        <f>VLOOKUP(Taulukko1[[#This Row],[Rivivalinta]],Sheet1!$C$1:$E$42,3,FALSE)</f>
        <v>Cost/income ratio, %</v>
      </c>
      <c r="E9427" s="1" t="s">
        <v>87</v>
      </c>
      <c r="F9427" s="2">
        <v>42004</v>
      </c>
      <c r="G9427" s="8">
        <v>0.3061389337641357</v>
      </c>
    </row>
    <row r="9428" spans="1:7" x14ac:dyDescent="0.2">
      <c r="A9428" s="6">
        <v>29</v>
      </c>
      <c r="B9428" s="5" t="s">
        <v>30</v>
      </c>
      <c r="C9428" s="5" t="str">
        <f>VLOOKUP(Taulukko1[[#This Row],[Rivivalinta]],Sheet1!$C$1:$E$42,2,FALSE)</f>
        <v>Nödlidande exponeringar/Exponeringar, %</v>
      </c>
      <c r="D9428" s="5" t="str">
        <f>VLOOKUP(Taulukko1[[#This Row],[Rivivalinta]],Sheet1!$C$1:$E$42,3,FALSE)</f>
        <v>Non-performing exposures/Exposures, %</v>
      </c>
      <c r="E9428" s="1" t="s">
        <v>87</v>
      </c>
      <c r="F9428" s="2">
        <v>42004</v>
      </c>
      <c r="G9428" s="8">
        <v>1.0046303952373077E-2</v>
      </c>
    </row>
    <row r="9429" spans="1:7" x14ac:dyDescent="0.2">
      <c r="A9429" s="6">
        <v>30</v>
      </c>
      <c r="B9429" s="5" t="s">
        <v>31</v>
      </c>
      <c r="C9429" s="5" t="str">
        <f>VLOOKUP(Taulukko1[[#This Row],[Rivivalinta]],Sheet1!$C$1:$E$42,2,FALSE)</f>
        <v>Upplupna avsättningar på nödlidande exponeringar/Nödlidande Exponeringar, %</v>
      </c>
      <c r="D9429" s="5" t="str">
        <f>VLOOKUP(Taulukko1[[#This Row],[Rivivalinta]],Sheet1!$C$1:$E$42,3,FALSE)</f>
        <v>Accumulated impairments on non-performing exposures/Non-performing exposures, %</v>
      </c>
      <c r="E9429" s="1" t="s">
        <v>87</v>
      </c>
      <c r="F9429" s="2">
        <v>42004</v>
      </c>
      <c r="G9429" s="8">
        <v>5.3497942386831275E-2</v>
      </c>
    </row>
    <row r="9430" spans="1:7" x14ac:dyDescent="0.2">
      <c r="A9430" s="6">
        <v>31</v>
      </c>
      <c r="B9430" s="5" t="s">
        <v>32</v>
      </c>
      <c r="C9430" s="5" t="str">
        <f>VLOOKUP(Taulukko1[[#This Row],[Rivivalinta]],Sheet1!$C$1:$E$42,2,FALSE)</f>
        <v>Kapitalbas</v>
      </c>
      <c r="D9430" s="5" t="str">
        <f>VLOOKUP(Taulukko1[[#This Row],[Rivivalinta]],Sheet1!$C$1:$E$42,3,FALSE)</f>
        <v>Own funds</v>
      </c>
      <c r="E9430" s="1" t="s">
        <v>87</v>
      </c>
      <c r="F9430" s="2">
        <v>42004</v>
      </c>
      <c r="G9430" s="7">
        <v>5591.3312999999998</v>
      </c>
    </row>
    <row r="9431" spans="1:7" x14ac:dyDescent="0.2">
      <c r="A9431" s="6">
        <v>32</v>
      </c>
      <c r="B9431" s="5" t="s">
        <v>33</v>
      </c>
      <c r="C9431" s="5" t="str">
        <f>VLOOKUP(Taulukko1[[#This Row],[Rivivalinta]],Sheet1!$C$1:$E$42,2,FALSE)</f>
        <v>Kärnprimärkapital (CET 1)</v>
      </c>
      <c r="D9431" s="5" t="str">
        <f>VLOOKUP(Taulukko1[[#This Row],[Rivivalinta]],Sheet1!$C$1:$E$42,3,FALSE)</f>
        <v>Common equity tier 1 capital (CET1)</v>
      </c>
      <c r="E9431" s="1" t="s">
        <v>87</v>
      </c>
      <c r="F9431" s="2">
        <v>42004</v>
      </c>
      <c r="G9431" s="7">
        <v>5523.3687900000004</v>
      </c>
    </row>
    <row r="9432" spans="1:7" x14ac:dyDescent="0.2">
      <c r="A9432" s="6">
        <v>33</v>
      </c>
      <c r="B9432" s="5" t="s">
        <v>34</v>
      </c>
      <c r="C9432" s="5" t="str">
        <f>VLOOKUP(Taulukko1[[#This Row],[Rivivalinta]],Sheet1!$C$1:$E$42,2,FALSE)</f>
        <v>Övrigt primärkapital (AT 1)</v>
      </c>
      <c r="D9432" s="5" t="str">
        <f>VLOOKUP(Taulukko1[[#This Row],[Rivivalinta]],Sheet1!$C$1:$E$42,3,FALSE)</f>
        <v>Additional tier 1 capital (AT 1)</v>
      </c>
      <c r="E9432" s="1" t="s">
        <v>87</v>
      </c>
      <c r="F9432" s="2">
        <v>42004</v>
      </c>
      <c r="G9432" s="7"/>
    </row>
    <row r="9433" spans="1:7" x14ac:dyDescent="0.2">
      <c r="A9433" s="6">
        <v>34</v>
      </c>
      <c r="B9433" s="5" t="s">
        <v>35</v>
      </c>
      <c r="C9433" s="5" t="str">
        <f>VLOOKUP(Taulukko1[[#This Row],[Rivivalinta]],Sheet1!$C$1:$E$42,2,FALSE)</f>
        <v>Supplementärkapital (T2)</v>
      </c>
      <c r="D9433" s="5" t="str">
        <f>VLOOKUP(Taulukko1[[#This Row],[Rivivalinta]],Sheet1!$C$1:$E$42,3,FALSE)</f>
        <v>Tier 2 capital (T2)</v>
      </c>
      <c r="E9433" s="1" t="s">
        <v>87</v>
      </c>
      <c r="F9433" s="2">
        <v>42004</v>
      </c>
      <c r="G9433" s="7">
        <v>67.962509999999995</v>
      </c>
    </row>
    <row r="9434" spans="1:7" x14ac:dyDescent="0.2">
      <c r="A9434" s="6">
        <v>35</v>
      </c>
      <c r="B9434" s="5" t="s">
        <v>36</v>
      </c>
      <c r="C9434" s="5" t="str">
        <f>VLOOKUP(Taulukko1[[#This Row],[Rivivalinta]],Sheet1!$C$1:$E$42,2,FALSE)</f>
        <v>Summa kapitalrelationer, %</v>
      </c>
      <c r="D9434" s="5" t="str">
        <f>VLOOKUP(Taulukko1[[#This Row],[Rivivalinta]],Sheet1!$C$1:$E$42,3,FALSE)</f>
        <v>Own funds ratio, %</v>
      </c>
      <c r="E9434" s="1" t="s">
        <v>87</v>
      </c>
      <c r="F9434" s="2">
        <v>42004</v>
      </c>
      <c r="G9434" s="8">
        <v>0.62590146200742802</v>
      </c>
    </row>
    <row r="9435" spans="1:7" x14ac:dyDescent="0.2">
      <c r="A9435" s="6">
        <v>36</v>
      </c>
      <c r="B9435" s="5" t="s">
        <v>37</v>
      </c>
      <c r="C9435" s="5" t="str">
        <f>VLOOKUP(Taulukko1[[#This Row],[Rivivalinta]],Sheet1!$C$1:$E$42,2,FALSE)</f>
        <v>Primärkapitalrelation, %</v>
      </c>
      <c r="D9435" s="5" t="str">
        <f>VLOOKUP(Taulukko1[[#This Row],[Rivivalinta]],Sheet1!$C$1:$E$42,3,FALSE)</f>
        <v>Tier 1 ratio, %</v>
      </c>
      <c r="E9435" s="1" t="s">
        <v>87</v>
      </c>
      <c r="F9435" s="2">
        <v>42004</v>
      </c>
      <c r="G9435" s="8">
        <v>0.61829364338814963</v>
      </c>
    </row>
    <row r="9436" spans="1:7" x14ac:dyDescent="0.2">
      <c r="A9436" s="6">
        <v>37</v>
      </c>
      <c r="B9436" s="5" t="s">
        <v>38</v>
      </c>
      <c r="C9436" s="5" t="str">
        <f>VLOOKUP(Taulukko1[[#This Row],[Rivivalinta]],Sheet1!$C$1:$E$42,2,FALSE)</f>
        <v>Kärnprimärkapitalrelation, %</v>
      </c>
      <c r="D9436" s="5" t="str">
        <f>VLOOKUP(Taulukko1[[#This Row],[Rivivalinta]],Sheet1!$C$1:$E$42,3,FALSE)</f>
        <v>CET 1 ratio, %</v>
      </c>
      <c r="E9436" s="1" t="s">
        <v>87</v>
      </c>
      <c r="F9436" s="2">
        <v>42004</v>
      </c>
      <c r="G9436" s="8">
        <v>0.61829364338814963</v>
      </c>
    </row>
    <row r="9437" spans="1:7" x14ac:dyDescent="0.2">
      <c r="A9437" s="6">
        <v>38</v>
      </c>
      <c r="B9437" s="5" t="s">
        <v>39</v>
      </c>
      <c r="C9437" s="5" t="str">
        <f>VLOOKUP(Taulukko1[[#This Row],[Rivivalinta]],Sheet1!$C$1:$E$42,2,FALSE)</f>
        <v>Summa exponeringsbelopp (RWA)</v>
      </c>
      <c r="D9437" s="5" t="str">
        <f>VLOOKUP(Taulukko1[[#This Row],[Rivivalinta]],Sheet1!$C$1:$E$42,3,FALSE)</f>
        <v>Total risk weighted assets (RWA)</v>
      </c>
      <c r="E9437" s="1" t="s">
        <v>87</v>
      </c>
      <c r="F9437" s="2">
        <v>42004</v>
      </c>
      <c r="G9437" s="7">
        <v>8933.2453100000002</v>
      </c>
    </row>
    <row r="9438" spans="1:7" x14ac:dyDescent="0.2">
      <c r="A9438" s="6">
        <v>39</v>
      </c>
      <c r="B9438" s="5" t="s">
        <v>40</v>
      </c>
      <c r="C9438" s="5" t="str">
        <f>VLOOKUP(Taulukko1[[#This Row],[Rivivalinta]],Sheet1!$C$1:$E$42,2,FALSE)</f>
        <v>Exponeringsbelopp för kredit-, motpart- och utspädningsrisker</v>
      </c>
      <c r="D9438" s="5" t="str">
        <f>VLOOKUP(Taulukko1[[#This Row],[Rivivalinta]],Sheet1!$C$1:$E$42,3,FALSE)</f>
        <v>Credit and counterparty risks</v>
      </c>
      <c r="E9438" s="1" t="s">
        <v>87</v>
      </c>
      <c r="F9438" s="2">
        <v>42004</v>
      </c>
      <c r="G9438" s="7">
        <v>7882.9774100000004</v>
      </c>
    </row>
    <row r="9439" spans="1:7" x14ac:dyDescent="0.2">
      <c r="A9439" s="6">
        <v>40</v>
      </c>
      <c r="B9439" s="5" t="s">
        <v>41</v>
      </c>
      <c r="C9439" s="5" t="str">
        <f>VLOOKUP(Taulukko1[[#This Row],[Rivivalinta]],Sheet1!$C$1:$E$42,2,FALSE)</f>
        <v>Exponeringsbelopp för positions-, valutakurs- och råvarurisker</v>
      </c>
      <c r="D9439" s="5" t="str">
        <f>VLOOKUP(Taulukko1[[#This Row],[Rivivalinta]],Sheet1!$C$1:$E$42,3,FALSE)</f>
        <v>Position, currency and commodity risks</v>
      </c>
      <c r="E9439" s="1" t="s">
        <v>87</v>
      </c>
      <c r="F9439" s="2">
        <v>42004</v>
      </c>
      <c r="G9439" s="7"/>
    </row>
    <row r="9440" spans="1:7" x14ac:dyDescent="0.2">
      <c r="A9440" s="6">
        <v>41</v>
      </c>
      <c r="B9440" s="5" t="s">
        <v>42</v>
      </c>
      <c r="C9440" s="5" t="str">
        <f>VLOOKUP(Taulukko1[[#This Row],[Rivivalinta]],Sheet1!$C$1:$E$42,2,FALSE)</f>
        <v>Exponeringsbelopp för operativ risk</v>
      </c>
      <c r="D9440" s="5" t="str">
        <f>VLOOKUP(Taulukko1[[#This Row],[Rivivalinta]],Sheet1!$C$1:$E$42,3,FALSE)</f>
        <v>Operational risks</v>
      </c>
      <c r="E9440" s="1" t="s">
        <v>87</v>
      </c>
      <c r="F9440" s="2">
        <v>42004</v>
      </c>
      <c r="G9440" s="7">
        <v>1050.2678999999998</v>
      </c>
    </row>
    <row r="9441" spans="1:7" x14ac:dyDescent="0.2">
      <c r="A9441" s="6">
        <v>42</v>
      </c>
      <c r="B9441" s="5" t="s">
        <v>43</v>
      </c>
      <c r="C9441" s="5" t="str">
        <f>VLOOKUP(Taulukko1[[#This Row],[Rivivalinta]],Sheet1!$C$1:$E$42,2,FALSE)</f>
        <v>Övriga riskexponeringar</v>
      </c>
      <c r="D9441" s="5" t="str">
        <f>VLOOKUP(Taulukko1[[#This Row],[Rivivalinta]],Sheet1!$C$1:$E$42,3,FALSE)</f>
        <v>Other risks</v>
      </c>
      <c r="E9441" s="1" t="s">
        <v>87</v>
      </c>
      <c r="F9441" s="2">
        <v>42004</v>
      </c>
      <c r="G9441" s="7"/>
    </row>
    <row r="9442" spans="1:7" x14ac:dyDescent="0.2">
      <c r="A9442" s="6">
        <v>1</v>
      </c>
      <c r="B9442" s="5" t="s">
        <v>5</v>
      </c>
      <c r="C9442" s="5" t="str">
        <f>VLOOKUP(Taulukko1[[#This Row],[Rivivalinta]],Sheet1!$C$1:$E$42,2,FALSE)</f>
        <v>Räntenetto</v>
      </c>
      <c r="D9442" s="5" t="str">
        <f>VLOOKUP(Taulukko1[[#This Row],[Rivivalinta]],Sheet1!$C$1:$E$42,3,FALSE)</f>
        <v>Net interest margin</v>
      </c>
      <c r="E9442" s="1" t="s">
        <v>88</v>
      </c>
      <c r="F9442" s="2">
        <v>42004</v>
      </c>
      <c r="G9442" s="7">
        <v>3199</v>
      </c>
    </row>
    <row r="9443" spans="1:7" x14ac:dyDescent="0.2">
      <c r="A9443" s="6">
        <v>2</v>
      </c>
      <c r="B9443" s="5" t="s">
        <v>6</v>
      </c>
      <c r="C9443" s="5" t="str">
        <f>VLOOKUP(Taulukko1[[#This Row],[Rivivalinta]],Sheet1!$C$1:$E$42,2,FALSE)</f>
        <v>Netto, avgifts- och provisionsintäkter</v>
      </c>
      <c r="D9443" s="5" t="str">
        <f>VLOOKUP(Taulukko1[[#This Row],[Rivivalinta]],Sheet1!$C$1:$E$42,3,FALSE)</f>
        <v>Net fee and commission income</v>
      </c>
      <c r="E9443" s="1" t="s">
        <v>88</v>
      </c>
      <c r="F9443" s="2">
        <v>42004</v>
      </c>
      <c r="G9443" s="7">
        <v>1526</v>
      </c>
    </row>
    <row r="9444" spans="1:7" x14ac:dyDescent="0.2">
      <c r="A9444" s="6">
        <v>3</v>
      </c>
      <c r="B9444" s="5" t="s">
        <v>7</v>
      </c>
      <c r="C9444" s="5" t="str">
        <f>VLOOKUP(Taulukko1[[#This Row],[Rivivalinta]],Sheet1!$C$1:$E$42,2,FALSE)</f>
        <v>Avgifts- och provisionsintäkter</v>
      </c>
      <c r="D9444" s="5" t="str">
        <f>VLOOKUP(Taulukko1[[#This Row],[Rivivalinta]],Sheet1!$C$1:$E$42,3,FALSE)</f>
        <v>Fee and commission income</v>
      </c>
      <c r="E9444" s="1" t="s">
        <v>88</v>
      </c>
      <c r="F9444" s="2">
        <v>42004</v>
      </c>
      <c r="G9444" s="7">
        <v>1795</v>
      </c>
    </row>
    <row r="9445" spans="1:7" x14ac:dyDescent="0.2">
      <c r="A9445" s="6">
        <v>4</v>
      </c>
      <c r="B9445" s="5" t="s">
        <v>8</v>
      </c>
      <c r="C9445" s="5" t="str">
        <f>VLOOKUP(Taulukko1[[#This Row],[Rivivalinta]],Sheet1!$C$1:$E$42,2,FALSE)</f>
        <v>Avgifts- och provisionskostnader</v>
      </c>
      <c r="D9445" s="5" t="str">
        <f>VLOOKUP(Taulukko1[[#This Row],[Rivivalinta]],Sheet1!$C$1:$E$42,3,FALSE)</f>
        <v>Fee and commission expenses</v>
      </c>
      <c r="E9445" s="1" t="s">
        <v>88</v>
      </c>
      <c r="F9445" s="2">
        <v>42004</v>
      </c>
      <c r="G9445" s="7">
        <v>269</v>
      </c>
    </row>
    <row r="9446" spans="1:7" x14ac:dyDescent="0.2">
      <c r="A9446" s="6">
        <v>5</v>
      </c>
      <c r="B9446" s="5" t="s">
        <v>9</v>
      </c>
      <c r="C9446" s="5" t="str">
        <f>VLOOKUP(Taulukko1[[#This Row],[Rivivalinta]],Sheet1!$C$1:$E$42,2,FALSE)</f>
        <v>Nettointäkter från handel och investeringar</v>
      </c>
      <c r="D9446" s="5" t="str">
        <f>VLOOKUP(Taulukko1[[#This Row],[Rivivalinta]],Sheet1!$C$1:$E$42,3,FALSE)</f>
        <v>Net trading and investing income</v>
      </c>
      <c r="E9446" s="1" t="s">
        <v>88</v>
      </c>
      <c r="F9446" s="2">
        <v>42004</v>
      </c>
      <c r="G9446" s="7">
        <v>9281</v>
      </c>
    </row>
    <row r="9447" spans="1:7" x14ac:dyDescent="0.2">
      <c r="A9447" s="6">
        <v>6</v>
      </c>
      <c r="B9447" s="5" t="s">
        <v>10</v>
      </c>
      <c r="C9447" s="5" t="str">
        <f>VLOOKUP(Taulukko1[[#This Row],[Rivivalinta]],Sheet1!$C$1:$E$42,2,FALSE)</f>
        <v>Övriga intäkter</v>
      </c>
      <c r="D9447" s="5" t="str">
        <f>VLOOKUP(Taulukko1[[#This Row],[Rivivalinta]],Sheet1!$C$1:$E$42,3,FALSE)</f>
        <v>Other income</v>
      </c>
      <c r="E9447" s="1" t="s">
        <v>88</v>
      </c>
      <c r="F9447" s="2">
        <v>42004</v>
      </c>
      <c r="G9447" s="7">
        <v>404</v>
      </c>
    </row>
    <row r="9448" spans="1:7" x14ac:dyDescent="0.2">
      <c r="A9448" s="6">
        <v>7</v>
      </c>
      <c r="B9448" s="5" t="s">
        <v>11</v>
      </c>
      <c r="C9448" s="5" t="str">
        <f>VLOOKUP(Taulukko1[[#This Row],[Rivivalinta]],Sheet1!$C$1:$E$42,2,FALSE)</f>
        <v>Totala inkomster</v>
      </c>
      <c r="D9448" s="5" t="str">
        <f>VLOOKUP(Taulukko1[[#This Row],[Rivivalinta]],Sheet1!$C$1:$E$42,3,FALSE)</f>
        <v>Total income</v>
      </c>
      <c r="E9448" s="1" t="s">
        <v>88</v>
      </c>
      <c r="F9448" s="2">
        <v>42004</v>
      </c>
      <c r="G9448" s="7">
        <v>14410</v>
      </c>
    </row>
    <row r="9449" spans="1:7" x14ac:dyDescent="0.2">
      <c r="A9449" s="6">
        <v>8</v>
      </c>
      <c r="B9449" s="5" t="s">
        <v>12</v>
      </c>
      <c r="C9449" s="5" t="str">
        <f>VLOOKUP(Taulukko1[[#This Row],[Rivivalinta]],Sheet1!$C$1:$E$42,2,FALSE)</f>
        <v>Totala kostnader</v>
      </c>
      <c r="D9449" s="5" t="str">
        <f>VLOOKUP(Taulukko1[[#This Row],[Rivivalinta]],Sheet1!$C$1:$E$42,3,FALSE)</f>
        <v>Total expenses</v>
      </c>
      <c r="E9449" s="1" t="s">
        <v>88</v>
      </c>
      <c r="F9449" s="2">
        <v>42004</v>
      </c>
      <c r="G9449" s="7">
        <v>4773</v>
      </c>
    </row>
    <row r="9450" spans="1:7" x14ac:dyDescent="0.2">
      <c r="A9450" s="6">
        <v>9</v>
      </c>
      <c r="B9450" s="5" t="s">
        <v>13</v>
      </c>
      <c r="C9450" s="5" t="str">
        <f>VLOOKUP(Taulukko1[[#This Row],[Rivivalinta]],Sheet1!$C$1:$E$42,2,FALSE)</f>
        <v>Nedskrivningar av lån och fordringar</v>
      </c>
      <c r="D9450" s="5" t="str">
        <f>VLOOKUP(Taulukko1[[#This Row],[Rivivalinta]],Sheet1!$C$1:$E$42,3,FALSE)</f>
        <v>Impairments on loans and receivables</v>
      </c>
      <c r="E9450" s="1" t="s">
        <v>88</v>
      </c>
      <c r="F9450" s="2">
        <v>42004</v>
      </c>
      <c r="G9450" s="7">
        <v>-96</v>
      </c>
    </row>
    <row r="9451" spans="1:7" x14ac:dyDescent="0.2">
      <c r="A9451" s="6">
        <v>10</v>
      </c>
      <c r="B9451" s="5" t="s">
        <v>14</v>
      </c>
      <c r="C9451" s="5" t="str">
        <f>VLOOKUP(Taulukko1[[#This Row],[Rivivalinta]],Sheet1!$C$1:$E$42,2,FALSE)</f>
        <v>Rörelsevinst/-förlust</v>
      </c>
      <c r="D9451" s="5" t="str">
        <f>VLOOKUP(Taulukko1[[#This Row],[Rivivalinta]],Sheet1!$C$1:$E$42,3,FALSE)</f>
        <v>Operatingprofit/-loss</v>
      </c>
      <c r="E9451" s="1" t="s">
        <v>88</v>
      </c>
      <c r="F9451" s="2">
        <v>42004</v>
      </c>
      <c r="G9451" s="7">
        <v>9735</v>
      </c>
    </row>
    <row r="9452" spans="1:7" x14ac:dyDescent="0.2">
      <c r="A9452" s="6">
        <v>11</v>
      </c>
      <c r="B9452" s="5" t="s">
        <v>15</v>
      </c>
      <c r="C9452" s="5" t="str">
        <f>VLOOKUP(Taulukko1[[#This Row],[Rivivalinta]],Sheet1!$C$1:$E$42,2,FALSE)</f>
        <v>Kontanta medel och kassabehållning hos centralbanker</v>
      </c>
      <c r="D9452" s="5" t="str">
        <f>VLOOKUP(Taulukko1[[#This Row],[Rivivalinta]],Sheet1!$C$1:$E$42,3,FALSE)</f>
        <v>Cash and cash balances at central banks</v>
      </c>
      <c r="E9452" s="1" t="s">
        <v>88</v>
      </c>
      <c r="F9452" s="2">
        <v>42004</v>
      </c>
      <c r="G9452" s="7">
        <v>20656</v>
      </c>
    </row>
    <row r="9453" spans="1:7" x14ac:dyDescent="0.2">
      <c r="A9453" s="6">
        <v>12</v>
      </c>
      <c r="B9453" s="5" t="s">
        <v>16</v>
      </c>
      <c r="C9453" s="5" t="str">
        <f>VLOOKUP(Taulukko1[[#This Row],[Rivivalinta]],Sheet1!$C$1:$E$42,2,FALSE)</f>
        <v>Lån och förskott till kreditinstitut</v>
      </c>
      <c r="D9453" s="5" t="str">
        <f>VLOOKUP(Taulukko1[[#This Row],[Rivivalinta]],Sheet1!$C$1:$E$42,3,FALSE)</f>
        <v>Loans and advances to credit institutions</v>
      </c>
      <c r="E9453" s="1" t="s">
        <v>88</v>
      </c>
      <c r="F9453" s="2">
        <v>42004</v>
      </c>
      <c r="G9453" s="7">
        <v>5937</v>
      </c>
    </row>
    <row r="9454" spans="1:7" x14ac:dyDescent="0.2">
      <c r="A9454" s="6">
        <v>13</v>
      </c>
      <c r="B9454" s="5" t="s">
        <v>17</v>
      </c>
      <c r="C9454" s="5" t="str">
        <f>VLOOKUP(Taulukko1[[#This Row],[Rivivalinta]],Sheet1!$C$1:$E$42,2,FALSE)</f>
        <v>Lån och förskott till allmänheten och offentliga samfund</v>
      </c>
      <c r="D9454" s="5" t="str">
        <f>VLOOKUP(Taulukko1[[#This Row],[Rivivalinta]],Sheet1!$C$1:$E$42,3,FALSE)</f>
        <v>Loans and advances to the public and public sector entities</v>
      </c>
      <c r="E9454" s="1" t="s">
        <v>88</v>
      </c>
      <c r="F9454" s="2">
        <v>42004</v>
      </c>
      <c r="G9454" s="7">
        <v>191568</v>
      </c>
    </row>
    <row r="9455" spans="1:7" x14ac:dyDescent="0.2">
      <c r="A9455" s="6">
        <v>14</v>
      </c>
      <c r="B9455" s="5" t="s">
        <v>18</v>
      </c>
      <c r="C9455" s="5" t="str">
        <f>VLOOKUP(Taulukko1[[#This Row],[Rivivalinta]],Sheet1!$C$1:$E$42,2,FALSE)</f>
        <v>Värdepapper</v>
      </c>
      <c r="D9455" s="5" t="str">
        <f>VLOOKUP(Taulukko1[[#This Row],[Rivivalinta]],Sheet1!$C$1:$E$42,3,FALSE)</f>
        <v>Debt securities</v>
      </c>
      <c r="E9455" s="1" t="s">
        <v>88</v>
      </c>
      <c r="F9455" s="2">
        <v>42004</v>
      </c>
      <c r="G9455" s="7">
        <v>9484</v>
      </c>
    </row>
    <row r="9456" spans="1:7" x14ac:dyDescent="0.2">
      <c r="A9456" s="6">
        <v>15</v>
      </c>
      <c r="B9456" s="5" t="s">
        <v>238</v>
      </c>
      <c r="C9456" s="5" t="str">
        <f>VLOOKUP(Taulukko1[[#This Row],[Rivivalinta]],Sheet1!$C$1:$E$42,2,FALSE)</f>
        <v xml:space="preserve">Derivat </v>
      </c>
      <c r="D9456" s="5" t="str">
        <f>VLOOKUP(Taulukko1[[#This Row],[Rivivalinta]],Sheet1!$C$1:$E$42,3,FALSE)</f>
        <v xml:space="preserve">Derivatives </v>
      </c>
      <c r="E9456" s="1" t="s">
        <v>88</v>
      </c>
      <c r="F9456" s="2">
        <v>42004</v>
      </c>
      <c r="G9456" s="7">
        <v>86</v>
      </c>
    </row>
    <row r="9457" spans="1:7" x14ac:dyDescent="0.2">
      <c r="A9457" s="6">
        <v>16</v>
      </c>
      <c r="B9457" s="5" t="s">
        <v>20</v>
      </c>
      <c r="C9457" s="5" t="str">
        <f>VLOOKUP(Taulukko1[[#This Row],[Rivivalinta]],Sheet1!$C$1:$E$42,2,FALSE)</f>
        <v>Övriga tillgångar</v>
      </c>
      <c r="D9457" s="5" t="str">
        <f>VLOOKUP(Taulukko1[[#This Row],[Rivivalinta]],Sheet1!$C$1:$E$42,3,FALSE)</f>
        <v>Other assets</v>
      </c>
      <c r="E9457" s="1" t="s">
        <v>88</v>
      </c>
      <c r="F9457" s="2">
        <v>42004</v>
      </c>
      <c r="G9457" s="7">
        <v>39852</v>
      </c>
    </row>
    <row r="9458" spans="1:7" x14ac:dyDescent="0.2">
      <c r="A9458" s="6">
        <v>17</v>
      </c>
      <c r="B9458" s="5" t="s">
        <v>21</v>
      </c>
      <c r="C9458" s="5" t="str">
        <f>VLOOKUP(Taulukko1[[#This Row],[Rivivalinta]],Sheet1!$C$1:$E$42,2,FALSE)</f>
        <v>SUMMA TILLGÅNGAR</v>
      </c>
      <c r="D9458" s="5" t="str">
        <f>VLOOKUP(Taulukko1[[#This Row],[Rivivalinta]],Sheet1!$C$1:$E$42,3,FALSE)</f>
        <v>TOTAL ASSETS</v>
      </c>
      <c r="E9458" s="1" t="s">
        <v>88</v>
      </c>
      <c r="F9458" s="2">
        <v>42004</v>
      </c>
      <c r="G9458" s="7">
        <v>267583</v>
      </c>
    </row>
    <row r="9459" spans="1:7" x14ac:dyDescent="0.2">
      <c r="A9459" s="6">
        <v>18</v>
      </c>
      <c r="B9459" s="5" t="s">
        <v>22</v>
      </c>
      <c r="C9459" s="5" t="str">
        <f>VLOOKUP(Taulukko1[[#This Row],[Rivivalinta]],Sheet1!$C$1:$E$42,2,FALSE)</f>
        <v>Inlåning från kreditinstitut</v>
      </c>
      <c r="D9459" s="5" t="str">
        <f>VLOOKUP(Taulukko1[[#This Row],[Rivivalinta]],Sheet1!$C$1:$E$42,3,FALSE)</f>
        <v>Deposits from credit institutions</v>
      </c>
      <c r="E9459" s="1" t="s">
        <v>88</v>
      </c>
      <c r="F9459" s="2">
        <v>42004</v>
      </c>
      <c r="G9459" s="7">
        <v>98</v>
      </c>
    </row>
    <row r="9460" spans="1:7" x14ac:dyDescent="0.2">
      <c r="A9460" s="6">
        <v>19</v>
      </c>
      <c r="B9460" s="5" t="s">
        <v>23</v>
      </c>
      <c r="C9460" s="5" t="str">
        <f>VLOOKUP(Taulukko1[[#This Row],[Rivivalinta]],Sheet1!$C$1:$E$42,2,FALSE)</f>
        <v>Inlåning från allmänheten och offentliga samfund</v>
      </c>
      <c r="D9460" s="5" t="str">
        <f>VLOOKUP(Taulukko1[[#This Row],[Rivivalinta]],Sheet1!$C$1:$E$42,3,FALSE)</f>
        <v>Deposits from the public and public sector entities</v>
      </c>
      <c r="E9460" s="1" t="s">
        <v>88</v>
      </c>
      <c r="F9460" s="2">
        <v>42004</v>
      </c>
      <c r="G9460" s="7">
        <v>210768</v>
      </c>
    </row>
    <row r="9461" spans="1:7" x14ac:dyDescent="0.2">
      <c r="A9461" s="6">
        <v>20</v>
      </c>
      <c r="B9461" s="5" t="s">
        <v>24</v>
      </c>
      <c r="C9461" s="5" t="str">
        <f>VLOOKUP(Taulukko1[[#This Row],[Rivivalinta]],Sheet1!$C$1:$E$42,2,FALSE)</f>
        <v>Emitterade skuldebrev</v>
      </c>
      <c r="D9461" s="5" t="str">
        <f>VLOOKUP(Taulukko1[[#This Row],[Rivivalinta]],Sheet1!$C$1:$E$42,3,FALSE)</f>
        <v>Debt securities issued</v>
      </c>
      <c r="E9461" s="1" t="s">
        <v>88</v>
      </c>
      <c r="F9461" s="2">
        <v>42004</v>
      </c>
      <c r="G9461" s="7">
        <v>2</v>
      </c>
    </row>
    <row r="9462" spans="1:7" x14ac:dyDescent="0.2">
      <c r="A9462" s="6">
        <v>22</v>
      </c>
      <c r="B9462" s="5" t="s">
        <v>19</v>
      </c>
      <c r="C9462" s="5" t="str">
        <f>VLOOKUP(Taulukko1[[#This Row],[Rivivalinta]],Sheet1!$C$1:$E$42,2,FALSE)</f>
        <v>Derivat</v>
      </c>
      <c r="D9462" s="5" t="str">
        <f>VLOOKUP(Taulukko1[[#This Row],[Rivivalinta]],Sheet1!$C$1:$E$42,3,FALSE)</f>
        <v>Derivatives</v>
      </c>
      <c r="E9462" s="1" t="s">
        <v>88</v>
      </c>
      <c r="F9462" s="2">
        <v>42004</v>
      </c>
      <c r="G9462" s="7">
        <v>76</v>
      </c>
    </row>
    <row r="9463" spans="1:7" x14ac:dyDescent="0.2">
      <c r="A9463" s="6">
        <v>23</v>
      </c>
      <c r="B9463" s="5" t="s">
        <v>25</v>
      </c>
      <c r="C9463" s="5" t="str">
        <f>VLOOKUP(Taulukko1[[#This Row],[Rivivalinta]],Sheet1!$C$1:$E$42,2,FALSE)</f>
        <v>Eget kapital</v>
      </c>
      <c r="D9463" s="5" t="str">
        <f>VLOOKUP(Taulukko1[[#This Row],[Rivivalinta]],Sheet1!$C$1:$E$42,3,FALSE)</f>
        <v>Total equity</v>
      </c>
      <c r="E9463" s="1" t="s">
        <v>88</v>
      </c>
      <c r="F9463" s="2">
        <v>42004</v>
      </c>
      <c r="G9463" s="7">
        <v>48743</v>
      </c>
    </row>
    <row r="9464" spans="1:7" x14ac:dyDescent="0.2">
      <c r="A9464" s="6">
        <v>21</v>
      </c>
      <c r="B9464" s="5" t="s">
        <v>26</v>
      </c>
      <c r="C9464" s="5" t="str">
        <f>VLOOKUP(Taulukko1[[#This Row],[Rivivalinta]],Sheet1!$C$1:$E$42,2,FALSE)</f>
        <v>Övriga skulder</v>
      </c>
      <c r="D9464" s="5" t="str">
        <f>VLOOKUP(Taulukko1[[#This Row],[Rivivalinta]],Sheet1!$C$1:$E$42,3,FALSE)</f>
        <v>Other liabilities</v>
      </c>
      <c r="E9464" s="1" t="s">
        <v>88</v>
      </c>
      <c r="F9464" s="2">
        <v>42004</v>
      </c>
      <c r="G9464" s="7">
        <v>7897</v>
      </c>
    </row>
    <row r="9465" spans="1:7" x14ac:dyDescent="0.2">
      <c r="A9465" s="6">
        <v>24</v>
      </c>
      <c r="B9465" s="5" t="s">
        <v>27</v>
      </c>
      <c r="C9465" s="5" t="str">
        <f>VLOOKUP(Taulukko1[[#This Row],[Rivivalinta]],Sheet1!$C$1:$E$42,2,FALSE)</f>
        <v>SUMMA EGET KAPITAL OCH SKULDER</v>
      </c>
      <c r="D9465" s="5" t="str">
        <f>VLOOKUP(Taulukko1[[#This Row],[Rivivalinta]],Sheet1!$C$1:$E$42,3,FALSE)</f>
        <v>TOTAL EQUITY AND LIABILITIES</v>
      </c>
      <c r="E9465" s="1" t="s">
        <v>88</v>
      </c>
      <c r="F9465" s="2">
        <v>42004</v>
      </c>
      <c r="G9465" s="7">
        <v>267584</v>
      </c>
    </row>
    <row r="9466" spans="1:7" x14ac:dyDescent="0.2">
      <c r="A9466" s="6">
        <v>25</v>
      </c>
      <c r="B9466" s="5" t="s">
        <v>28</v>
      </c>
      <c r="C9466" s="5" t="str">
        <f>VLOOKUP(Taulukko1[[#This Row],[Rivivalinta]],Sheet1!$C$1:$E$42,2,FALSE)</f>
        <v>Exponering utanför balansräkningen</v>
      </c>
      <c r="D9466" s="5" t="str">
        <f>VLOOKUP(Taulukko1[[#This Row],[Rivivalinta]],Sheet1!$C$1:$E$42,3,FALSE)</f>
        <v>Off balance sheet exposures</v>
      </c>
      <c r="E9466" s="1" t="s">
        <v>88</v>
      </c>
      <c r="F9466" s="2">
        <v>42004</v>
      </c>
      <c r="G9466" s="7">
        <v>15709</v>
      </c>
    </row>
    <row r="9467" spans="1:7" x14ac:dyDescent="0.2">
      <c r="A9467" s="6">
        <v>28</v>
      </c>
      <c r="B9467" s="5" t="s">
        <v>29</v>
      </c>
      <c r="C9467" s="5" t="str">
        <f>VLOOKUP(Taulukko1[[#This Row],[Rivivalinta]],Sheet1!$C$1:$E$42,2,FALSE)</f>
        <v>Kostnader/intäkter, %</v>
      </c>
      <c r="D9467" s="5" t="str">
        <f>VLOOKUP(Taulukko1[[#This Row],[Rivivalinta]],Sheet1!$C$1:$E$42,3,FALSE)</f>
        <v>Cost/income ratio, %</v>
      </c>
      <c r="E9467" s="1" t="s">
        <v>88</v>
      </c>
      <c r="F9467" s="2">
        <v>42004</v>
      </c>
      <c r="G9467" s="8">
        <v>0.23653097874887757</v>
      </c>
    </row>
    <row r="9468" spans="1:7" x14ac:dyDescent="0.2">
      <c r="A9468" s="6">
        <v>29</v>
      </c>
      <c r="B9468" s="5" t="s">
        <v>30</v>
      </c>
      <c r="C9468" s="5" t="str">
        <f>VLOOKUP(Taulukko1[[#This Row],[Rivivalinta]],Sheet1!$C$1:$E$42,2,FALSE)</f>
        <v>Nödlidande exponeringar/Exponeringar, %</v>
      </c>
      <c r="D9468" s="5" t="str">
        <f>VLOOKUP(Taulukko1[[#This Row],[Rivivalinta]],Sheet1!$C$1:$E$42,3,FALSE)</f>
        <v>Non-performing exposures/Exposures, %</v>
      </c>
      <c r="E9468" s="1" t="s">
        <v>88</v>
      </c>
      <c r="F9468" s="2">
        <v>42004</v>
      </c>
      <c r="G9468" s="8">
        <v>1.593364868203153E-2</v>
      </c>
    </row>
    <row r="9469" spans="1:7" x14ac:dyDescent="0.2">
      <c r="A9469" s="6">
        <v>30</v>
      </c>
      <c r="B9469" s="5" t="s">
        <v>31</v>
      </c>
      <c r="C9469" s="5" t="str">
        <f>VLOOKUP(Taulukko1[[#This Row],[Rivivalinta]],Sheet1!$C$1:$E$42,2,FALSE)</f>
        <v>Upplupna avsättningar på nödlidande exponeringar/Nödlidande Exponeringar, %</v>
      </c>
      <c r="D9469" s="5" t="str">
        <f>VLOOKUP(Taulukko1[[#This Row],[Rivivalinta]],Sheet1!$C$1:$E$42,3,FALSE)</f>
        <v>Accumulated impairments on non-performing exposures/Non-performing exposures, %</v>
      </c>
      <c r="E9469" s="1" t="s">
        <v>88</v>
      </c>
      <c r="F9469" s="2">
        <v>42004</v>
      </c>
      <c r="G9469" s="8">
        <v>0.24633936261843239</v>
      </c>
    </row>
    <row r="9470" spans="1:7" x14ac:dyDescent="0.2">
      <c r="A9470" s="6">
        <v>31</v>
      </c>
      <c r="B9470" s="5" t="s">
        <v>32</v>
      </c>
      <c r="C9470" s="5" t="str">
        <f>VLOOKUP(Taulukko1[[#This Row],[Rivivalinta]],Sheet1!$C$1:$E$42,2,FALSE)</f>
        <v>Kapitalbas</v>
      </c>
      <c r="D9470" s="5" t="str">
        <f>VLOOKUP(Taulukko1[[#This Row],[Rivivalinta]],Sheet1!$C$1:$E$42,3,FALSE)</f>
        <v>Own funds</v>
      </c>
      <c r="E9470" s="1" t="s">
        <v>88</v>
      </c>
      <c r="F9470" s="2">
        <v>42004</v>
      </c>
      <c r="G9470" s="7">
        <v>51789.871460000002</v>
      </c>
    </row>
    <row r="9471" spans="1:7" x14ac:dyDescent="0.2">
      <c r="A9471" s="6">
        <v>32</v>
      </c>
      <c r="B9471" s="5" t="s">
        <v>33</v>
      </c>
      <c r="C9471" s="5" t="str">
        <f>VLOOKUP(Taulukko1[[#This Row],[Rivivalinta]],Sheet1!$C$1:$E$42,2,FALSE)</f>
        <v>Kärnprimärkapital (CET 1)</v>
      </c>
      <c r="D9471" s="5" t="str">
        <f>VLOOKUP(Taulukko1[[#This Row],[Rivivalinta]],Sheet1!$C$1:$E$42,3,FALSE)</f>
        <v>Common equity tier 1 capital (CET1)</v>
      </c>
      <c r="E9471" s="1" t="s">
        <v>88</v>
      </c>
      <c r="F9471" s="2">
        <v>42004</v>
      </c>
      <c r="G9471" s="7">
        <v>51478.356299999999</v>
      </c>
    </row>
    <row r="9472" spans="1:7" x14ac:dyDescent="0.2">
      <c r="A9472" s="6">
        <v>33</v>
      </c>
      <c r="B9472" s="5" t="s">
        <v>34</v>
      </c>
      <c r="C9472" s="5" t="str">
        <f>VLOOKUP(Taulukko1[[#This Row],[Rivivalinta]],Sheet1!$C$1:$E$42,2,FALSE)</f>
        <v>Övrigt primärkapital (AT 1)</v>
      </c>
      <c r="D9472" s="5" t="str">
        <f>VLOOKUP(Taulukko1[[#This Row],[Rivivalinta]],Sheet1!$C$1:$E$42,3,FALSE)</f>
        <v>Additional tier 1 capital (AT 1)</v>
      </c>
      <c r="E9472" s="1" t="s">
        <v>88</v>
      </c>
      <c r="F9472" s="2">
        <v>42004</v>
      </c>
      <c r="G9472" s="7"/>
    </row>
    <row r="9473" spans="1:7" x14ac:dyDescent="0.2">
      <c r="A9473" s="6">
        <v>34</v>
      </c>
      <c r="B9473" s="5" t="s">
        <v>35</v>
      </c>
      <c r="C9473" s="5" t="str">
        <f>VLOOKUP(Taulukko1[[#This Row],[Rivivalinta]],Sheet1!$C$1:$E$42,2,FALSE)</f>
        <v>Supplementärkapital (T2)</v>
      </c>
      <c r="D9473" s="5" t="str">
        <f>VLOOKUP(Taulukko1[[#This Row],[Rivivalinta]],Sheet1!$C$1:$E$42,3,FALSE)</f>
        <v>Tier 2 capital (T2)</v>
      </c>
      <c r="E9473" s="1" t="s">
        <v>88</v>
      </c>
      <c r="F9473" s="2">
        <v>42004</v>
      </c>
      <c r="G9473" s="7">
        <v>311.51515999999998</v>
      </c>
    </row>
    <row r="9474" spans="1:7" x14ac:dyDescent="0.2">
      <c r="A9474" s="6">
        <v>35</v>
      </c>
      <c r="B9474" s="5" t="s">
        <v>36</v>
      </c>
      <c r="C9474" s="5" t="str">
        <f>VLOOKUP(Taulukko1[[#This Row],[Rivivalinta]],Sheet1!$C$1:$E$42,2,FALSE)</f>
        <v>Summa kapitalrelationer, %</v>
      </c>
      <c r="D9474" s="5" t="str">
        <f>VLOOKUP(Taulukko1[[#This Row],[Rivivalinta]],Sheet1!$C$1:$E$42,3,FALSE)</f>
        <v>Own funds ratio, %</v>
      </c>
      <c r="E9474" s="1" t="s">
        <v>88</v>
      </c>
      <c r="F9474" s="2">
        <v>42004</v>
      </c>
      <c r="G9474" s="8">
        <v>0.49075078603501648</v>
      </c>
    </row>
    <row r="9475" spans="1:7" x14ac:dyDescent="0.2">
      <c r="A9475" s="6">
        <v>36</v>
      </c>
      <c r="B9475" s="5" t="s">
        <v>37</v>
      </c>
      <c r="C9475" s="5" t="str">
        <f>VLOOKUP(Taulukko1[[#This Row],[Rivivalinta]],Sheet1!$C$1:$E$42,2,FALSE)</f>
        <v>Primärkapitalrelation, %</v>
      </c>
      <c r="D9475" s="5" t="str">
        <f>VLOOKUP(Taulukko1[[#This Row],[Rivivalinta]],Sheet1!$C$1:$E$42,3,FALSE)</f>
        <v>Tier 1 ratio, %</v>
      </c>
      <c r="E9475" s="1" t="s">
        <v>88</v>
      </c>
      <c r="F9475" s="2">
        <v>42004</v>
      </c>
      <c r="G9475" s="8">
        <v>0.48779892874473724</v>
      </c>
    </row>
    <row r="9476" spans="1:7" x14ac:dyDescent="0.2">
      <c r="A9476" s="6">
        <v>37</v>
      </c>
      <c r="B9476" s="5" t="s">
        <v>38</v>
      </c>
      <c r="C9476" s="5" t="str">
        <f>VLOOKUP(Taulukko1[[#This Row],[Rivivalinta]],Sheet1!$C$1:$E$42,2,FALSE)</f>
        <v>Kärnprimärkapitalrelation, %</v>
      </c>
      <c r="D9476" s="5" t="str">
        <f>VLOOKUP(Taulukko1[[#This Row],[Rivivalinta]],Sheet1!$C$1:$E$42,3,FALSE)</f>
        <v>CET 1 ratio, %</v>
      </c>
      <c r="E9476" s="1" t="s">
        <v>88</v>
      </c>
      <c r="F9476" s="2">
        <v>42004</v>
      </c>
      <c r="G9476" s="8">
        <v>0.48779892874473724</v>
      </c>
    </row>
    <row r="9477" spans="1:7" x14ac:dyDescent="0.2">
      <c r="A9477" s="6">
        <v>38</v>
      </c>
      <c r="B9477" s="5" t="s">
        <v>39</v>
      </c>
      <c r="C9477" s="5" t="str">
        <f>VLOOKUP(Taulukko1[[#This Row],[Rivivalinta]],Sheet1!$C$1:$E$42,2,FALSE)</f>
        <v>Summa exponeringsbelopp (RWA)</v>
      </c>
      <c r="D9477" s="5" t="str">
        <f>VLOOKUP(Taulukko1[[#This Row],[Rivivalinta]],Sheet1!$C$1:$E$42,3,FALSE)</f>
        <v>Total risk weighted assets (RWA)</v>
      </c>
      <c r="E9477" s="1" t="s">
        <v>88</v>
      </c>
      <c r="F9477" s="2">
        <v>42004</v>
      </c>
      <c r="G9477" s="7">
        <v>105531.91748999999</v>
      </c>
    </row>
    <row r="9478" spans="1:7" x14ac:dyDescent="0.2">
      <c r="A9478" s="6">
        <v>39</v>
      </c>
      <c r="B9478" s="5" t="s">
        <v>40</v>
      </c>
      <c r="C9478" s="5" t="str">
        <f>VLOOKUP(Taulukko1[[#This Row],[Rivivalinta]],Sheet1!$C$1:$E$42,2,FALSE)</f>
        <v>Exponeringsbelopp för kredit-, motpart- och utspädningsrisker</v>
      </c>
      <c r="D9478" s="5" t="str">
        <f>VLOOKUP(Taulukko1[[#This Row],[Rivivalinta]],Sheet1!$C$1:$E$42,3,FALSE)</f>
        <v>Credit and counterparty risks</v>
      </c>
      <c r="E9478" s="1" t="s">
        <v>88</v>
      </c>
      <c r="F9478" s="2">
        <v>42004</v>
      </c>
      <c r="G9478" s="7">
        <v>95461.896059999999</v>
      </c>
    </row>
    <row r="9479" spans="1:7" x14ac:dyDescent="0.2">
      <c r="A9479" s="6">
        <v>40</v>
      </c>
      <c r="B9479" s="5" t="s">
        <v>41</v>
      </c>
      <c r="C9479" s="5" t="str">
        <f>VLOOKUP(Taulukko1[[#This Row],[Rivivalinta]],Sheet1!$C$1:$E$42,2,FALSE)</f>
        <v>Exponeringsbelopp för positions-, valutakurs- och råvarurisker</v>
      </c>
      <c r="D9479" s="5" t="str">
        <f>VLOOKUP(Taulukko1[[#This Row],[Rivivalinta]],Sheet1!$C$1:$E$42,3,FALSE)</f>
        <v>Position, currency and commodity risks</v>
      </c>
      <c r="E9479" s="1" t="s">
        <v>88</v>
      </c>
      <c r="F9479" s="2">
        <v>42004</v>
      </c>
      <c r="G9479" s="7"/>
    </row>
    <row r="9480" spans="1:7" x14ac:dyDescent="0.2">
      <c r="A9480" s="6">
        <v>41</v>
      </c>
      <c r="B9480" s="5" t="s">
        <v>42</v>
      </c>
      <c r="C9480" s="5" t="str">
        <f>VLOOKUP(Taulukko1[[#This Row],[Rivivalinta]],Sheet1!$C$1:$E$42,2,FALSE)</f>
        <v>Exponeringsbelopp för operativ risk</v>
      </c>
      <c r="D9480" s="5" t="str">
        <f>VLOOKUP(Taulukko1[[#This Row],[Rivivalinta]],Sheet1!$C$1:$E$42,3,FALSE)</f>
        <v>Operational risks</v>
      </c>
      <c r="E9480" s="1" t="s">
        <v>88</v>
      </c>
      <c r="F9480" s="2">
        <v>42004</v>
      </c>
      <c r="G9480" s="7">
        <v>10070.021419999999</v>
      </c>
    </row>
    <row r="9481" spans="1:7" x14ac:dyDescent="0.2">
      <c r="A9481" s="6">
        <v>42</v>
      </c>
      <c r="B9481" s="5" t="s">
        <v>43</v>
      </c>
      <c r="C9481" s="5" t="str">
        <f>VLOOKUP(Taulukko1[[#This Row],[Rivivalinta]],Sheet1!$C$1:$E$42,2,FALSE)</f>
        <v>Övriga riskexponeringar</v>
      </c>
      <c r="D9481" s="5" t="str">
        <f>VLOOKUP(Taulukko1[[#This Row],[Rivivalinta]],Sheet1!$C$1:$E$42,3,FALSE)</f>
        <v>Other risks</v>
      </c>
      <c r="E9481" s="1" t="s">
        <v>88</v>
      </c>
      <c r="F9481" s="2">
        <v>42004</v>
      </c>
      <c r="G9481" s="7"/>
    </row>
    <row r="9482" spans="1:7" x14ac:dyDescent="0.2">
      <c r="A9482" s="6">
        <v>1</v>
      </c>
      <c r="B9482" s="5" t="s">
        <v>5</v>
      </c>
      <c r="C9482" s="5" t="str">
        <f>VLOOKUP(Taulukko1[[#This Row],[Rivivalinta]],Sheet1!$C$1:$E$42,2,FALSE)</f>
        <v>Räntenetto</v>
      </c>
      <c r="D9482" s="5" t="str">
        <f>VLOOKUP(Taulukko1[[#This Row],[Rivivalinta]],Sheet1!$C$1:$E$42,3,FALSE)</f>
        <v>Net interest margin</v>
      </c>
      <c r="E9482" s="1" t="s">
        <v>89</v>
      </c>
      <c r="F9482" s="2">
        <v>42004</v>
      </c>
      <c r="G9482" s="7">
        <v>1179</v>
      </c>
    </row>
    <row r="9483" spans="1:7" x14ac:dyDescent="0.2">
      <c r="A9483" s="6">
        <v>2</v>
      </c>
      <c r="B9483" s="5" t="s">
        <v>6</v>
      </c>
      <c r="C9483" s="5" t="str">
        <f>VLOOKUP(Taulukko1[[#This Row],[Rivivalinta]],Sheet1!$C$1:$E$42,2,FALSE)</f>
        <v>Netto, avgifts- och provisionsintäkter</v>
      </c>
      <c r="D9483" s="5" t="str">
        <f>VLOOKUP(Taulukko1[[#This Row],[Rivivalinta]],Sheet1!$C$1:$E$42,3,FALSE)</f>
        <v>Net fee and commission income</v>
      </c>
      <c r="E9483" s="1" t="s">
        <v>89</v>
      </c>
      <c r="F9483" s="2">
        <v>42004</v>
      </c>
      <c r="G9483" s="7">
        <v>209</v>
      </c>
    </row>
    <row r="9484" spans="1:7" x14ac:dyDescent="0.2">
      <c r="A9484" s="6">
        <v>3</v>
      </c>
      <c r="B9484" s="5" t="s">
        <v>7</v>
      </c>
      <c r="C9484" s="5" t="str">
        <f>VLOOKUP(Taulukko1[[#This Row],[Rivivalinta]],Sheet1!$C$1:$E$42,2,FALSE)</f>
        <v>Avgifts- och provisionsintäkter</v>
      </c>
      <c r="D9484" s="5" t="str">
        <f>VLOOKUP(Taulukko1[[#This Row],[Rivivalinta]],Sheet1!$C$1:$E$42,3,FALSE)</f>
        <v>Fee and commission income</v>
      </c>
      <c r="E9484" s="1" t="s">
        <v>89</v>
      </c>
      <c r="F9484" s="2">
        <v>42004</v>
      </c>
      <c r="G9484" s="7">
        <v>274</v>
      </c>
    </row>
    <row r="9485" spans="1:7" x14ac:dyDescent="0.2">
      <c r="A9485" s="6">
        <v>4</v>
      </c>
      <c r="B9485" s="5" t="s">
        <v>8</v>
      </c>
      <c r="C9485" s="5" t="str">
        <f>VLOOKUP(Taulukko1[[#This Row],[Rivivalinta]],Sheet1!$C$1:$E$42,2,FALSE)</f>
        <v>Avgifts- och provisionskostnader</v>
      </c>
      <c r="D9485" s="5" t="str">
        <f>VLOOKUP(Taulukko1[[#This Row],[Rivivalinta]],Sheet1!$C$1:$E$42,3,FALSE)</f>
        <v>Fee and commission expenses</v>
      </c>
      <c r="E9485" s="1" t="s">
        <v>89</v>
      </c>
      <c r="F9485" s="2">
        <v>42004</v>
      </c>
      <c r="G9485" s="7">
        <v>65</v>
      </c>
    </row>
    <row r="9486" spans="1:7" x14ac:dyDescent="0.2">
      <c r="A9486" s="6">
        <v>5</v>
      </c>
      <c r="B9486" s="5" t="s">
        <v>9</v>
      </c>
      <c r="C9486" s="5" t="str">
        <f>VLOOKUP(Taulukko1[[#This Row],[Rivivalinta]],Sheet1!$C$1:$E$42,2,FALSE)</f>
        <v>Nettointäkter från handel och investeringar</v>
      </c>
      <c r="D9486" s="5" t="str">
        <f>VLOOKUP(Taulukko1[[#This Row],[Rivivalinta]],Sheet1!$C$1:$E$42,3,FALSE)</f>
        <v>Net trading and investing income</v>
      </c>
      <c r="E9486" s="1" t="s">
        <v>89</v>
      </c>
      <c r="F9486" s="2">
        <v>42004</v>
      </c>
      <c r="G9486" s="7">
        <v>900</v>
      </c>
    </row>
    <row r="9487" spans="1:7" x14ac:dyDescent="0.2">
      <c r="A9487" s="6">
        <v>6</v>
      </c>
      <c r="B9487" s="5" t="s">
        <v>10</v>
      </c>
      <c r="C9487" s="5" t="str">
        <f>VLOOKUP(Taulukko1[[#This Row],[Rivivalinta]],Sheet1!$C$1:$E$42,2,FALSE)</f>
        <v>Övriga intäkter</v>
      </c>
      <c r="D9487" s="5" t="str">
        <f>VLOOKUP(Taulukko1[[#This Row],[Rivivalinta]],Sheet1!$C$1:$E$42,3,FALSE)</f>
        <v>Other income</v>
      </c>
      <c r="E9487" s="1" t="s">
        <v>89</v>
      </c>
      <c r="F9487" s="2">
        <v>42004</v>
      </c>
      <c r="G9487" s="7">
        <v>20</v>
      </c>
    </row>
    <row r="9488" spans="1:7" x14ac:dyDescent="0.2">
      <c r="A9488" s="6">
        <v>7</v>
      </c>
      <c r="B9488" s="5" t="s">
        <v>11</v>
      </c>
      <c r="C9488" s="5" t="str">
        <f>VLOOKUP(Taulukko1[[#This Row],[Rivivalinta]],Sheet1!$C$1:$E$42,2,FALSE)</f>
        <v>Totala inkomster</v>
      </c>
      <c r="D9488" s="5" t="str">
        <f>VLOOKUP(Taulukko1[[#This Row],[Rivivalinta]],Sheet1!$C$1:$E$42,3,FALSE)</f>
        <v>Total income</v>
      </c>
      <c r="E9488" s="1" t="s">
        <v>89</v>
      </c>
      <c r="F9488" s="2">
        <v>42004</v>
      </c>
      <c r="G9488" s="7">
        <v>2308</v>
      </c>
    </row>
    <row r="9489" spans="1:7" x14ac:dyDescent="0.2">
      <c r="A9489" s="6">
        <v>8</v>
      </c>
      <c r="B9489" s="5" t="s">
        <v>12</v>
      </c>
      <c r="C9489" s="5" t="str">
        <f>VLOOKUP(Taulukko1[[#This Row],[Rivivalinta]],Sheet1!$C$1:$E$42,2,FALSE)</f>
        <v>Totala kostnader</v>
      </c>
      <c r="D9489" s="5" t="str">
        <f>VLOOKUP(Taulukko1[[#This Row],[Rivivalinta]],Sheet1!$C$1:$E$42,3,FALSE)</f>
        <v>Total expenses</v>
      </c>
      <c r="E9489" s="1" t="s">
        <v>89</v>
      </c>
      <c r="F9489" s="2">
        <v>42004</v>
      </c>
      <c r="G9489" s="7">
        <v>958</v>
      </c>
    </row>
    <row r="9490" spans="1:7" x14ac:dyDescent="0.2">
      <c r="A9490" s="6">
        <v>9</v>
      </c>
      <c r="B9490" s="5" t="s">
        <v>13</v>
      </c>
      <c r="C9490" s="5" t="str">
        <f>VLOOKUP(Taulukko1[[#This Row],[Rivivalinta]],Sheet1!$C$1:$E$42,2,FALSE)</f>
        <v>Nedskrivningar av lån och fordringar</v>
      </c>
      <c r="D9490" s="5" t="str">
        <f>VLOOKUP(Taulukko1[[#This Row],[Rivivalinta]],Sheet1!$C$1:$E$42,3,FALSE)</f>
        <v>Impairments on loans and receivables</v>
      </c>
      <c r="E9490" s="1" t="s">
        <v>89</v>
      </c>
      <c r="F9490" s="2">
        <v>42004</v>
      </c>
      <c r="G9490" s="7">
        <v>63</v>
      </c>
    </row>
    <row r="9491" spans="1:7" x14ac:dyDescent="0.2">
      <c r="A9491" s="6">
        <v>10</v>
      </c>
      <c r="B9491" s="5" t="s">
        <v>14</v>
      </c>
      <c r="C9491" s="5" t="str">
        <f>VLOOKUP(Taulukko1[[#This Row],[Rivivalinta]],Sheet1!$C$1:$E$42,2,FALSE)</f>
        <v>Rörelsevinst/-förlust</v>
      </c>
      <c r="D9491" s="5" t="str">
        <f>VLOOKUP(Taulukko1[[#This Row],[Rivivalinta]],Sheet1!$C$1:$E$42,3,FALSE)</f>
        <v>Operatingprofit/-loss</v>
      </c>
      <c r="E9491" s="1" t="s">
        <v>89</v>
      </c>
      <c r="F9491" s="2">
        <v>42004</v>
      </c>
      <c r="G9491" s="7">
        <v>1285</v>
      </c>
    </row>
    <row r="9492" spans="1:7" x14ac:dyDescent="0.2">
      <c r="A9492" s="6">
        <v>11</v>
      </c>
      <c r="B9492" s="5" t="s">
        <v>15</v>
      </c>
      <c r="C9492" s="5" t="str">
        <f>VLOOKUP(Taulukko1[[#This Row],[Rivivalinta]],Sheet1!$C$1:$E$42,2,FALSE)</f>
        <v>Kontanta medel och kassabehållning hos centralbanker</v>
      </c>
      <c r="D9492" s="5" t="str">
        <f>VLOOKUP(Taulukko1[[#This Row],[Rivivalinta]],Sheet1!$C$1:$E$42,3,FALSE)</f>
        <v>Cash and cash balances at central banks</v>
      </c>
      <c r="E9492" s="1" t="s">
        <v>89</v>
      </c>
      <c r="F9492" s="2">
        <v>42004</v>
      </c>
      <c r="G9492" s="7">
        <v>6435</v>
      </c>
    </row>
    <row r="9493" spans="1:7" x14ac:dyDescent="0.2">
      <c r="A9493" s="6">
        <v>12</v>
      </c>
      <c r="B9493" s="5" t="s">
        <v>16</v>
      </c>
      <c r="C9493" s="5" t="str">
        <f>VLOOKUP(Taulukko1[[#This Row],[Rivivalinta]],Sheet1!$C$1:$E$42,2,FALSE)</f>
        <v>Lån och förskott till kreditinstitut</v>
      </c>
      <c r="D9493" s="5" t="str">
        <f>VLOOKUP(Taulukko1[[#This Row],[Rivivalinta]],Sheet1!$C$1:$E$42,3,FALSE)</f>
        <v>Loans and advances to credit institutions</v>
      </c>
      <c r="E9493" s="1" t="s">
        <v>89</v>
      </c>
      <c r="F9493" s="2">
        <v>42004</v>
      </c>
      <c r="G9493" s="7">
        <v>427</v>
      </c>
    </row>
    <row r="9494" spans="1:7" x14ac:dyDescent="0.2">
      <c r="A9494" s="6">
        <v>13</v>
      </c>
      <c r="B9494" s="5" t="s">
        <v>17</v>
      </c>
      <c r="C9494" s="5" t="str">
        <f>VLOOKUP(Taulukko1[[#This Row],[Rivivalinta]],Sheet1!$C$1:$E$42,2,FALSE)</f>
        <v>Lån och förskott till allmänheten och offentliga samfund</v>
      </c>
      <c r="D9494" s="5" t="str">
        <f>VLOOKUP(Taulukko1[[#This Row],[Rivivalinta]],Sheet1!$C$1:$E$42,3,FALSE)</f>
        <v>Loans and advances to the public and public sector entities</v>
      </c>
      <c r="E9494" s="1" t="s">
        <v>89</v>
      </c>
      <c r="F9494" s="2">
        <v>42004</v>
      </c>
      <c r="G9494" s="7">
        <v>54288</v>
      </c>
    </row>
    <row r="9495" spans="1:7" x14ac:dyDescent="0.2">
      <c r="A9495" s="6">
        <v>14</v>
      </c>
      <c r="B9495" s="5" t="s">
        <v>18</v>
      </c>
      <c r="C9495" s="5" t="str">
        <f>VLOOKUP(Taulukko1[[#This Row],[Rivivalinta]],Sheet1!$C$1:$E$42,2,FALSE)</f>
        <v>Värdepapper</v>
      </c>
      <c r="D9495" s="5" t="str">
        <f>VLOOKUP(Taulukko1[[#This Row],[Rivivalinta]],Sheet1!$C$1:$E$42,3,FALSE)</f>
        <v>Debt securities</v>
      </c>
      <c r="E9495" s="1" t="s">
        <v>89</v>
      </c>
      <c r="F9495" s="2">
        <v>42004</v>
      </c>
      <c r="G9495" s="7">
        <v>4452</v>
      </c>
    </row>
    <row r="9496" spans="1:7" x14ac:dyDescent="0.2">
      <c r="A9496" s="6">
        <v>15</v>
      </c>
      <c r="B9496" s="5" t="s">
        <v>238</v>
      </c>
      <c r="C9496" s="5" t="str">
        <f>VLOOKUP(Taulukko1[[#This Row],[Rivivalinta]],Sheet1!$C$1:$E$42,2,FALSE)</f>
        <v xml:space="preserve">Derivat </v>
      </c>
      <c r="D9496" s="5" t="str">
        <f>VLOOKUP(Taulukko1[[#This Row],[Rivivalinta]],Sheet1!$C$1:$E$42,3,FALSE)</f>
        <v xml:space="preserve">Derivatives </v>
      </c>
      <c r="E9496" s="1" t="s">
        <v>89</v>
      </c>
      <c r="F9496" s="2">
        <v>42004</v>
      </c>
      <c r="G9496" s="7"/>
    </row>
    <row r="9497" spans="1:7" x14ac:dyDescent="0.2">
      <c r="A9497" s="6">
        <v>16</v>
      </c>
      <c r="B9497" s="5" t="s">
        <v>20</v>
      </c>
      <c r="C9497" s="5" t="str">
        <f>VLOOKUP(Taulukko1[[#This Row],[Rivivalinta]],Sheet1!$C$1:$E$42,2,FALSE)</f>
        <v>Övriga tillgångar</v>
      </c>
      <c r="D9497" s="5" t="str">
        <f>VLOOKUP(Taulukko1[[#This Row],[Rivivalinta]],Sheet1!$C$1:$E$42,3,FALSE)</f>
        <v>Other assets</v>
      </c>
      <c r="E9497" s="1" t="s">
        <v>89</v>
      </c>
      <c r="F9497" s="2">
        <v>42004</v>
      </c>
      <c r="G9497" s="7">
        <v>6080</v>
      </c>
    </row>
    <row r="9498" spans="1:7" x14ac:dyDescent="0.2">
      <c r="A9498" s="6">
        <v>17</v>
      </c>
      <c r="B9498" s="5" t="s">
        <v>21</v>
      </c>
      <c r="C9498" s="5" t="str">
        <f>VLOOKUP(Taulukko1[[#This Row],[Rivivalinta]],Sheet1!$C$1:$E$42,2,FALSE)</f>
        <v>SUMMA TILLGÅNGAR</v>
      </c>
      <c r="D9498" s="5" t="str">
        <f>VLOOKUP(Taulukko1[[#This Row],[Rivivalinta]],Sheet1!$C$1:$E$42,3,FALSE)</f>
        <v>TOTAL ASSETS</v>
      </c>
      <c r="E9498" s="1" t="s">
        <v>89</v>
      </c>
      <c r="F9498" s="2">
        <v>42004</v>
      </c>
      <c r="G9498" s="7">
        <v>71682</v>
      </c>
    </row>
    <row r="9499" spans="1:7" x14ac:dyDescent="0.2">
      <c r="A9499" s="6">
        <v>18</v>
      </c>
      <c r="B9499" s="5" t="s">
        <v>22</v>
      </c>
      <c r="C9499" s="5" t="str">
        <f>VLOOKUP(Taulukko1[[#This Row],[Rivivalinta]],Sheet1!$C$1:$E$42,2,FALSE)</f>
        <v>Inlåning från kreditinstitut</v>
      </c>
      <c r="D9499" s="5" t="str">
        <f>VLOOKUP(Taulukko1[[#This Row],[Rivivalinta]],Sheet1!$C$1:$E$42,3,FALSE)</f>
        <v>Deposits from credit institutions</v>
      </c>
      <c r="E9499" s="1" t="s">
        <v>89</v>
      </c>
      <c r="F9499" s="2">
        <v>42004</v>
      </c>
      <c r="G9499" s="7">
        <v>3013</v>
      </c>
    </row>
    <row r="9500" spans="1:7" x14ac:dyDescent="0.2">
      <c r="A9500" s="6">
        <v>19</v>
      </c>
      <c r="B9500" s="5" t="s">
        <v>23</v>
      </c>
      <c r="C9500" s="5" t="str">
        <f>VLOOKUP(Taulukko1[[#This Row],[Rivivalinta]],Sheet1!$C$1:$E$42,2,FALSE)</f>
        <v>Inlåning från allmänheten och offentliga samfund</v>
      </c>
      <c r="D9500" s="5" t="str">
        <f>VLOOKUP(Taulukko1[[#This Row],[Rivivalinta]],Sheet1!$C$1:$E$42,3,FALSE)</f>
        <v>Deposits from the public and public sector entities</v>
      </c>
      <c r="E9500" s="1" t="s">
        <v>89</v>
      </c>
      <c r="F9500" s="2">
        <v>42004</v>
      </c>
      <c r="G9500" s="7">
        <v>55175</v>
      </c>
    </row>
    <row r="9501" spans="1:7" x14ac:dyDescent="0.2">
      <c r="A9501" s="6">
        <v>20</v>
      </c>
      <c r="B9501" s="5" t="s">
        <v>24</v>
      </c>
      <c r="C9501" s="5" t="str">
        <f>VLOOKUP(Taulukko1[[#This Row],[Rivivalinta]],Sheet1!$C$1:$E$42,2,FALSE)</f>
        <v>Emitterade skuldebrev</v>
      </c>
      <c r="D9501" s="5" t="str">
        <f>VLOOKUP(Taulukko1[[#This Row],[Rivivalinta]],Sheet1!$C$1:$E$42,3,FALSE)</f>
        <v>Debt securities issued</v>
      </c>
      <c r="E9501" s="1" t="s">
        <v>89</v>
      </c>
      <c r="F9501" s="2">
        <v>42004</v>
      </c>
      <c r="G9501" s="7"/>
    </row>
    <row r="9502" spans="1:7" x14ac:dyDescent="0.2">
      <c r="A9502" s="6">
        <v>22</v>
      </c>
      <c r="B9502" s="5" t="s">
        <v>19</v>
      </c>
      <c r="C9502" s="5" t="str">
        <f>VLOOKUP(Taulukko1[[#This Row],[Rivivalinta]],Sheet1!$C$1:$E$42,2,FALSE)</f>
        <v>Derivat</v>
      </c>
      <c r="D9502" s="5" t="str">
        <f>VLOOKUP(Taulukko1[[#This Row],[Rivivalinta]],Sheet1!$C$1:$E$42,3,FALSE)</f>
        <v>Derivatives</v>
      </c>
      <c r="E9502" s="1" t="s">
        <v>89</v>
      </c>
      <c r="F9502" s="2">
        <v>42004</v>
      </c>
      <c r="G9502" s="7"/>
    </row>
    <row r="9503" spans="1:7" x14ac:dyDescent="0.2">
      <c r="A9503" s="6">
        <v>23</v>
      </c>
      <c r="B9503" s="5" t="s">
        <v>25</v>
      </c>
      <c r="C9503" s="5" t="str">
        <f>VLOOKUP(Taulukko1[[#This Row],[Rivivalinta]],Sheet1!$C$1:$E$42,2,FALSE)</f>
        <v>Eget kapital</v>
      </c>
      <c r="D9503" s="5" t="str">
        <f>VLOOKUP(Taulukko1[[#This Row],[Rivivalinta]],Sheet1!$C$1:$E$42,3,FALSE)</f>
        <v>Total equity</v>
      </c>
      <c r="E9503" s="1" t="s">
        <v>89</v>
      </c>
      <c r="F9503" s="2">
        <v>42004</v>
      </c>
      <c r="G9503" s="7">
        <v>10886</v>
      </c>
    </row>
    <row r="9504" spans="1:7" x14ac:dyDescent="0.2">
      <c r="A9504" s="6">
        <v>21</v>
      </c>
      <c r="B9504" s="5" t="s">
        <v>26</v>
      </c>
      <c r="C9504" s="5" t="str">
        <f>VLOOKUP(Taulukko1[[#This Row],[Rivivalinta]],Sheet1!$C$1:$E$42,2,FALSE)</f>
        <v>Övriga skulder</v>
      </c>
      <c r="D9504" s="5" t="str">
        <f>VLOOKUP(Taulukko1[[#This Row],[Rivivalinta]],Sheet1!$C$1:$E$42,3,FALSE)</f>
        <v>Other liabilities</v>
      </c>
      <c r="E9504" s="1" t="s">
        <v>89</v>
      </c>
      <c r="F9504" s="2">
        <v>42004</v>
      </c>
      <c r="G9504" s="7">
        <v>2607</v>
      </c>
    </row>
    <row r="9505" spans="1:7" x14ac:dyDescent="0.2">
      <c r="A9505" s="6">
        <v>24</v>
      </c>
      <c r="B9505" s="5" t="s">
        <v>27</v>
      </c>
      <c r="C9505" s="5" t="str">
        <f>VLOOKUP(Taulukko1[[#This Row],[Rivivalinta]],Sheet1!$C$1:$E$42,2,FALSE)</f>
        <v>SUMMA EGET KAPITAL OCH SKULDER</v>
      </c>
      <c r="D9505" s="5" t="str">
        <f>VLOOKUP(Taulukko1[[#This Row],[Rivivalinta]],Sheet1!$C$1:$E$42,3,FALSE)</f>
        <v>TOTAL EQUITY AND LIABILITIES</v>
      </c>
      <c r="E9505" s="1" t="s">
        <v>89</v>
      </c>
      <c r="F9505" s="2">
        <v>42004</v>
      </c>
      <c r="G9505" s="7">
        <v>71681</v>
      </c>
    </row>
    <row r="9506" spans="1:7" x14ac:dyDescent="0.2">
      <c r="A9506" s="6">
        <v>25</v>
      </c>
      <c r="B9506" s="5" t="s">
        <v>28</v>
      </c>
      <c r="C9506" s="5" t="str">
        <f>VLOOKUP(Taulukko1[[#This Row],[Rivivalinta]],Sheet1!$C$1:$E$42,2,FALSE)</f>
        <v>Exponering utanför balansräkningen</v>
      </c>
      <c r="D9506" s="5" t="str">
        <f>VLOOKUP(Taulukko1[[#This Row],[Rivivalinta]],Sheet1!$C$1:$E$42,3,FALSE)</f>
        <v>Off balance sheet exposures</v>
      </c>
      <c r="E9506" s="1" t="s">
        <v>89</v>
      </c>
      <c r="F9506" s="2">
        <v>42004</v>
      </c>
      <c r="G9506" s="7">
        <v>2368</v>
      </c>
    </row>
    <row r="9507" spans="1:7" x14ac:dyDescent="0.2">
      <c r="A9507" s="6">
        <v>28</v>
      </c>
      <c r="B9507" s="5" t="s">
        <v>29</v>
      </c>
      <c r="C9507" s="5" t="str">
        <f>VLOOKUP(Taulukko1[[#This Row],[Rivivalinta]],Sheet1!$C$1:$E$42,2,FALSE)</f>
        <v>Kostnader/intäkter, %</v>
      </c>
      <c r="D9507" s="5" t="str">
        <f>VLOOKUP(Taulukko1[[#This Row],[Rivivalinta]],Sheet1!$C$1:$E$42,3,FALSE)</f>
        <v>Cost/income ratio, %</v>
      </c>
      <c r="E9507" s="1" t="s">
        <v>89</v>
      </c>
      <c r="F9507" s="2">
        <v>42004</v>
      </c>
      <c r="G9507" s="8">
        <v>0.35565052231718897</v>
      </c>
    </row>
    <row r="9508" spans="1:7" x14ac:dyDescent="0.2">
      <c r="A9508" s="6">
        <v>29</v>
      </c>
      <c r="B9508" s="5" t="s">
        <v>30</v>
      </c>
      <c r="C9508" s="5" t="str">
        <f>VLOOKUP(Taulukko1[[#This Row],[Rivivalinta]],Sheet1!$C$1:$E$42,2,FALSE)</f>
        <v>Nödlidande exponeringar/Exponeringar, %</v>
      </c>
      <c r="D9508" s="5" t="str">
        <f>VLOOKUP(Taulukko1[[#This Row],[Rivivalinta]],Sheet1!$C$1:$E$42,3,FALSE)</f>
        <v>Non-performing exposures/Exposures, %</v>
      </c>
      <c r="E9508" s="1" t="s">
        <v>89</v>
      </c>
      <c r="F9508" s="2">
        <v>42004</v>
      </c>
      <c r="G9508" s="8">
        <v>2.5889602219569634E-2</v>
      </c>
    </row>
    <row r="9509" spans="1:7" x14ac:dyDescent="0.2">
      <c r="A9509" s="6">
        <v>30</v>
      </c>
      <c r="B9509" s="5" t="s">
        <v>31</v>
      </c>
      <c r="C9509" s="5" t="str">
        <f>VLOOKUP(Taulukko1[[#This Row],[Rivivalinta]],Sheet1!$C$1:$E$42,2,FALSE)</f>
        <v>Upplupna avsättningar på nödlidande exponeringar/Nödlidande Exponeringar, %</v>
      </c>
      <c r="D9509" s="5" t="str">
        <f>VLOOKUP(Taulukko1[[#This Row],[Rivivalinta]],Sheet1!$C$1:$E$42,3,FALSE)</f>
        <v>Accumulated impairments on non-performing exposures/Non-performing exposures, %</v>
      </c>
      <c r="E9509" s="1" t="s">
        <v>89</v>
      </c>
      <c r="F9509" s="2">
        <v>42004</v>
      </c>
      <c r="G9509" s="8">
        <v>6.0436137071651089E-2</v>
      </c>
    </row>
    <row r="9510" spans="1:7" x14ac:dyDescent="0.2">
      <c r="A9510" s="6">
        <v>31</v>
      </c>
      <c r="B9510" s="5" t="s">
        <v>32</v>
      </c>
      <c r="C9510" s="5" t="str">
        <f>VLOOKUP(Taulukko1[[#This Row],[Rivivalinta]],Sheet1!$C$1:$E$42,2,FALSE)</f>
        <v>Kapitalbas</v>
      </c>
      <c r="D9510" s="5" t="str">
        <f>VLOOKUP(Taulukko1[[#This Row],[Rivivalinta]],Sheet1!$C$1:$E$42,3,FALSE)</f>
        <v>Own funds</v>
      </c>
      <c r="E9510" s="1" t="s">
        <v>89</v>
      </c>
      <c r="F9510" s="2">
        <v>42004</v>
      </c>
      <c r="G9510" s="7">
        <v>12182.167519999999</v>
      </c>
    </row>
    <row r="9511" spans="1:7" x14ac:dyDescent="0.2">
      <c r="A9511" s="6">
        <v>32</v>
      </c>
      <c r="B9511" s="5" t="s">
        <v>33</v>
      </c>
      <c r="C9511" s="5" t="str">
        <f>VLOOKUP(Taulukko1[[#This Row],[Rivivalinta]],Sheet1!$C$1:$E$42,2,FALSE)</f>
        <v>Kärnprimärkapital (CET 1)</v>
      </c>
      <c r="D9511" s="5" t="str">
        <f>VLOOKUP(Taulukko1[[#This Row],[Rivivalinta]],Sheet1!$C$1:$E$42,3,FALSE)</f>
        <v>Common equity tier 1 capital (CET1)</v>
      </c>
      <c r="E9511" s="1" t="s">
        <v>89</v>
      </c>
      <c r="F9511" s="2">
        <v>42004</v>
      </c>
      <c r="G9511" s="7">
        <v>12089.229539999998</v>
      </c>
    </row>
    <row r="9512" spans="1:7" x14ac:dyDescent="0.2">
      <c r="A9512" s="6">
        <v>33</v>
      </c>
      <c r="B9512" s="5" t="s">
        <v>34</v>
      </c>
      <c r="C9512" s="5" t="str">
        <f>VLOOKUP(Taulukko1[[#This Row],[Rivivalinta]],Sheet1!$C$1:$E$42,2,FALSE)</f>
        <v>Övrigt primärkapital (AT 1)</v>
      </c>
      <c r="D9512" s="5" t="str">
        <f>VLOOKUP(Taulukko1[[#This Row],[Rivivalinta]],Sheet1!$C$1:$E$42,3,FALSE)</f>
        <v>Additional tier 1 capital (AT 1)</v>
      </c>
      <c r="E9512" s="1" t="s">
        <v>89</v>
      </c>
      <c r="F9512" s="2">
        <v>42004</v>
      </c>
      <c r="G9512" s="7"/>
    </row>
    <row r="9513" spans="1:7" x14ac:dyDescent="0.2">
      <c r="A9513" s="6">
        <v>34</v>
      </c>
      <c r="B9513" s="5" t="s">
        <v>35</v>
      </c>
      <c r="C9513" s="5" t="str">
        <f>VLOOKUP(Taulukko1[[#This Row],[Rivivalinta]],Sheet1!$C$1:$E$42,2,FALSE)</f>
        <v>Supplementärkapital (T2)</v>
      </c>
      <c r="D9513" s="5" t="str">
        <f>VLOOKUP(Taulukko1[[#This Row],[Rivivalinta]],Sheet1!$C$1:$E$42,3,FALSE)</f>
        <v>Tier 2 capital (T2)</v>
      </c>
      <c r="E9513" s="1" t="s">
        <v>89</v>
      </c>
      <c r="F9513" s="2">
        <v>42004</v>
      </c>
      <c r="G9513" s="7">
        <v>92.937979999999996</v>
      </c>
    </row>
    <row r="9514" spans="1:7" x14ac:dyDescent="0.2">
      <c r="A9514" s="6">
        <v>35</v>
      </c>
      <c r="B9514" s="5" t="s">
        <v>36</v>
      </c>
      <c r="C9514" s="5" t="str">
        <f>VLOOKUP(Taulukko1[[#This Row],[Rivivalinta]],Sheet1!$C$1:$E$42,2,FALSE)</f>
        <v>Summa kapitalrelationer, %</v>
      </c>
      <c r="D9514" s="5" t="str">
        <f>VLOOKUP(Taulukko1[[#This Row],[Rivivalinta]],Sheet1!$C$1:$E$42,3,FALSE)</f>
        <v>Own funds ratio, %</v>
      </c>
      <c r="E9514" s="1" t="s">
        <v>89</v>
      </c>
      <c r="F9514" s="2">
        <v>42004</v>
      </c>
      <c r="G9514" s="8">
        <v>0.63777008305531757</v>
      </c>
    </row>
    <row r="9515" spans="1:7" x14ac:dyDescent="0.2">
      <c r="A9515" s="6">
        <v>36</v>
      </c>
      <c r="B9515" s="5" t="s">
        <v>37</v>
      </c>
      <c r="C9515" s="5" t="str">
        <f>VLOOKUP(Taulukko1[[#This Row],[Rivivalinta]],Sheet1!$C$1:$E$42,2,FALSE)</f>
        <v>Primärkapitalrelation, %</v>
      </c>
      <c r="D9515" s="5" t="str">
        <f>VLOOKUP(Taulukko1[[#This Row],[Rivivalinta]],Sheet1!$C$1:$E$42,3,FALSE)</f>
        <v>Tier 1 ratio, %</v>
      </c>
      <c r="E9515" s="1" t="s">
        <v>89</v>
      </c>
      <c r="F9515" s="2">
        <v>42004</v>
      </c>
      <c r="G9515" s="8">
        <v>0.6329045233651982</v>
      </c>
    </row>
    <row r="9516" spans="1:7" x14ac:dyDescent="0.2">
      <c r="A9516" s="6">
        <v>37</v>
      </c>
      <c r="B9516" s="5" t="s">
        <v>38</v>
      </c>
      <c r="C9516" s="5" t="str">
        <f>VLOOKUP(Taulukko1[[#This Row],[Rivivalinta]],Sheet1!$C$1:$E$42,2,FALSE)</f>
        <v>Kärnprimärkapitalrelation, %</v>
      </c>
      <c r="D9516" s="5" t="str">
        <f>VLOOKUP(Taulukko1[[#This Row],[Rivivalinta]],Sheet1!$C$1:$E$42,3,FALSE)</f>
        <v>CET 1 ratio, %</v>
      </c>
      <c r="E9516" s="1" t="s">
        <v>89</v>
      </c>
      <c r="F9516" s="2">
        <v>42004</v>
      </c>
      <c r="G9516" s="8">
        <v>0.6329045233651982</v>
      </c>
    </row>
    <row r="9517" spans="1:7" x14ac:dyDescent="0.2">
      <c r="A9517" s="6">
        <v>38</v>
      </c>
      <c r="B9517" s="5" t="s">
        <v>39</v>
      </c>
      <c r="C9517" s="5" t="str">
        <f>VLOOKUP(Taulukko1[[#This Row],[Rivivalinta]],Sheet1!$C$1:$E$42,2,FALSE)</f>
        <v>Summa exponeringsbelopp (RWA)</v>
      </c>
      <c r="D9517" s="5" t="str">
        <f>VLOOKUP(Taulukko1[[#This Row],[Rivivalinta]],Sheet1!$C$1:$E$42,3,FALSE)</f>
        <v>Total risk weighted assets (RWA)</v>
      </c>
      <c r="E9517" s="1" t="s">
        <v>89</v>
      </c>
      <c r="F9517" s="2">
        <v>42004</v>
      </c>
      <c r="G9517" s="7">
        <v>19101.189979999999</v>
      </c>
    </row>
    <row r="9518" spans="1:7" x14ac:dyDescent="0.2">
      <c r="A9518" s="6">
        <v>39</v>
      </c>
      <c r="B9518" s="5" t="s">
        <v>40</v>
      </c>
      <c r="C9518" s="5" t="str">
        <f>VLOOKUP(Taulukko1[[#This Row],[Rivivalinta]],Sheet1!$C$1:$E$42,2,FALSE)</f>
        <v>Exponeringsbelopp för kredit-, motpart- och utspädningsrisker</v>
      </c>
      <c r="D9518" s="5" t="str">
        <f>VLOOKUP(Taulukko1[[#This Row],[Rivivalinta]],Sheet1!$C$1:$E$42,3,FALSE)</f>
        <v>Credit and counterparty risks</v>
      </c>
      <c r="E9518" s="1" t="s">
        <v>89</v>
      </c>
      <c r="F9518" s="2">
        <v>42004</v>
      </c>
      <c r="G9518" s="7">
        <v>16731.945210000002</v>
      </c>
    </row>
    <row r="9519" spans="1:7" x14ac:dyDescent="0.2">
      <c r="A9519" s="6">
        <v>40</v>
      </c>
      <c r="B9519" s="5" t="s">
        <v>41</v>
      </c>
      <c r="C9519" s="5" t="str">
        <f>VLOOKUP(Taulukko1[[#This Row],[Rivivalinta]],Sheet1!$C$1:$E$42,2,FALSE)</f>
        <v>Exponeringsbelopp för positions-, valutakurs- och råvarurisker</v>
      </c>
      <c r="D9519" s="5" t="str">
        <f>VLOOKUP(Taulukko1[[#This Row],[Rivivalinta]],Sheet1!$C$1:$E$42,3,FALSE)</f>
        <v>Position, currency and commodity risks</v>
      </c>
      <c r="E9519" s="1" t="s">
        <v>89</v>
      </c>
      <c r="F9519" s="2">
        <v>42004</v>
      </c>
      <c r="G9519" s="7"/>
    </row>
    <row r="9520" spans="1:7" x14ac:dyDescent="0.2">
      <c r="A9520" s="6">
        <v>41</v>
      </c>
      <c r="B9520" s="5" t="s">
        <v>42</v>
      </c>
      <c r="C9520" s="5" t="str">
        <f>VLOOKUP(Taulukko1[[#This Row],[Rivivalinta]],Sheet1!$C$1:$E$42,2,FALSE)</f>
        <v>Exponeringsbelopp för operativ risk</v>
      </c>
      <c r="D9520" s="5" t="str">
        <f>VLOOKUP(Taulukko1[[#This Row],[Rivivalinta]],Sheet1!$C$1:$E$42,3,FALSE)</f>
        <v>Operational risks</v>
      </c>
      <c r="E9520" s="1" t="s">
        <v>89</v>
      </c>
      <c r="F9520" s="2">
        <v>42004</v>
      </c>
      <c r="G9520" s="7">
        <v>2369.2447700000002</v>
      </c>
    </row>
    <row r="9521" spans="1:7" x14ac:dyDescent="0.2">
      <c r="A9521" s="6">
        <v>42</v>
      </c>
      <c r="B9521" s="5" t="s">
        <v>43</v>
      </c>
      <c r="C9521" s="5" t="str">
        <f>VLOOKUP(Taulukko1[[#This Row],[Rivivalinta]],Sheet1!$C$1:$E$42,2,FALSE)</f>
        <v>Övriga riskexponeringar</v>
      </c>
      <c r="D9521" s="5" t="str">
        <f>VLOOKUP(Taulukko1[[#This Row],[Rivivalinta]],Sheet1!$C$1:$E$42,3,FALSE)</f>
        <v>Other risks</v>
      </c>
      <c r="E9521" s="1" t="s">
        <v>89</v>
      </c>
      <c r="F9521" s="2">
        <v>42004</v>
      </c>
      <c r="G9521" s="7"/>
    </row>
    <row r="9522" spans="1:7" x14ac:dyDescent="0.2">
      <c r="A9522" s="6">
        <v>1</v>
      </c>
      <c r="B9522" s="5" t="s">
        <v>5</v>
      </c>
      <c r="C9522" s="5" t="str">
        <f>VLOOKUP(Taulukko1[[#This Row],[Rivivalinta]],Sheet1!$C$1:$E$42,2,FALSE)</f>
        <v>Räntenetto</v>
      </c>
      <c r="D9522" s="5" t="str">
        <f>VLOOKUP(Taulukko1[[#This Row],[Rivivalinta]],Sheet1!$C$1:$E$42,3,FALSE)</f>
        <v>Net interest margin</v>
      </c>
      <c r="E9522" s="1" t="s">
        <v>90</v>
      </c>
      <c r="F9522" s="2">
        <v>42004</v>
      </c>
      <c r="G9522" s="7">
        <v>1163</v>
      </c>
    </row>
    <row r="9523" spans="1:7" x14ac:dyDescent="0.2">
      <c r="A9523" s="6">
        <v>2</v>
      </c>
      <c r="B9523" s="5" t="s">
        <v>6</v>
      </c>
      <c r="C9523" s="5" t="str">
        <f>VLOOKUP(Taulukko1[[#This Row],[Rivivalinta]],Sheet1!$C$1:$E$42,2,FALSE)</f>
        <v>Netto, avgifts- och provisionsintäkter</v>
      </c>
      <c r="D9523" s="5" t="str">
        <f>VLOOKUP(Taulukko1[[#This Row],[Rivivalinta]],Sheet1!$C$1:$E$42,3,FALSE)</f>
        <v>Net fee and commission income</v>
      </c>
      <c r="E9523" s="1" t="s">
        <v>90</v>
      </c>
      <c r="F9523" s="2">
        <v>42004</v>
      </c>
      <c r="G9523" s="7">
        <v>443</v>
      </c>
    </row>
    <row r="9524" spans="1:7" x14ac:dyDescent="0.2">
      <c r="A9524" s="6">
        <v>3</v>
      </c>
      <c r="B9524" s="5" t="s">
        <v>7</v>
      </c>
      <c r="C9524" s="5" t="str">
        <f>VLOOKUP(Taulukko1[[#This Row],[Rivivalinta]],Sheet1!$C$1:$E$42,2,FALSE)</f>
        <v>Avgifts- och provisionsintäkter</v>
      </c>
      <c r="D9524" s="5" t="str">
        <f>VLOOKUP(Taulukko1[[#This Row],[Rivivalinta]],Sheet1!$C$1:$E$42,3,FALSE)</f>
        <v>Fee and commission income</v>
      </c>
      <c r="E9524" s="1" t="s">
        <v>90</v>
      </c>
      <c r="F9524" s="2">
        <v>42004</v>
      </c>
      <c r="G9524" s="7">
        <v>535</v>
      </c>
    </row>
    <row r="9525" spans="1:7" x14ac:dyDescent="0.2">
      <c r="A9525" s="6">
        <v>4</v>
      </c>
      <c r="B9525" s="5" t="s">
        <v>8</v>
      </c>
      <c r="C9525" s="5" t="str">
        <f>VLOOKUP(Taulukko1[[#This Row],[Rivivalinta]],Sheet1!$C$1:$E$42,2,FALSE)</f>
        <v>Avgifts- och provisionskostnader</v>
      </c>
      <c r="D9525" s="5" t="str">
        <f>VLOOKUP(Taulukko1[[#This Row],[Rivivalinta]],Sheet1!$C$1:$E$42,3,FALSE)</f>
        <v>Fee and commission expenses</v>
      </c>
      <c r="E9525" s="1" t="s">
        <v>90</v>
      </c>
      <c r="F9525" s="2">
        <v>42004</v>
      </c>
      <c r="G9525" s="7">
        <v>92</v>
      </c>
    </row>
    <row r="9526" spans="1:7" x14ac:dyDescent="0.2">
      <c r="A9526" s="6">
        <v>5</v>
      </c>
      <c r="B9526" s="5" t="s">
        <v>9</v>
      </c>
      <c r="C9526" s="5" t="str">
        <f>VLOOKUP(Taulukko1[[#This Row],[Rivivalinta]],Sheet1!$C$1:$E$42,2,FALSE)</f>
        <v>Nettointäkter från handel och investeringar</v>
      </c>
      <c r="D9526" s="5" t="str">
        <f>VLOOKUP(Taulukko1[[#This Row],[Rivivalinta]],Sheet1!$C$1:$E$42,3,FALSE)</f>
        <v>Net trading and investing income</v>
      </c>
      <c r="E9526" s="1" t="s">
        <v>90</v>
      </c>
      <c r="F9526" s="2">
        <v>42004</v>
      </c>
      <c r="G9526" s="7">
        <v>2027</v>
      </c>
    </row>
    <row r="9527" spans="1:7" x14ac:dyDescent="0.2">
      <c r="A9527" s="6">
        <v>6</v>
      </c>
      <c r="B9527" s="5" t="s">
        <v>10</v>
      </c>
      <c r="C9527" s="5" t="str">
        <f>VLOOKUP(Taulukko1[[#This Row],[Rivivalinta]],Sheet1!$C$1:$E$42,2,FALSE)</f>
        <v>Övriga intäkter</v>
      </c>
      <c r="D9527" s="5" t="str">
        <f>VLOOKUP(Taulukko1[[#This Row],[Rivivalinta]],Sheet1!$C$1:$E$42,3,FALSE)</f>
        <v>Other income</v>
      </c>
      <c r="E9527" s="1" t="s">
        <v>90</v>
      </c>
      <c r="F9527" s="2">
        <v>42004</v>
      </c>
      <c r="G9527" s="7">
        <v>107</v>
      </c>
    </row>
    <row r="9528" spans="1:7" x14ac:dyDescent="0.2">
      <c r="A9528" s="6">
        <v>7</v>
      </c>
      <c r="B9528" s="5" t="s">
        <v>11</v>
      </c>
      <c r="C9528" s="5" t="str">
        <f>VLOOKUP(Taulukko1[[#This Row],[Rivivalinta]],Sheet1!$C$1:$E$42,2,FALSE)</f>
        <v>Totala inkomster</v>
      </c>
      <c r="D9528" s="5" t="str">
        <f>VLOOKUP(Taulukko1[[#This Row],[Rivivalinta]],Sheet1!$C$1:$E$42,3,FALSE)</f>
        <v>Total income</v>
      </c>
      <c r="E9528" s="1" t="s">
        <v>90</v>
      </c>
      <c r="F9528" s="2">
        <v>42004</v>
      </c>
      <c r="G9528" s="7">
        <v>3740</v>
      </c>
    </row>
    <row r="9529" spans="1:7" x14ac:dyDescent="0.2">
      <c r="A9529" s="6">
        <v>8</v>
      </c>
      <c r="B9529" s="5" t="s">
        <v>12</v>
      </c>
      <c r="C9529" s="5" t="str">
        <f>VLOOKUP(Taulukko1[[#This Row],[Rivivalinta]],Sheet1!$C$1:$E$42,2,FALSE)</f>
        <v>Totala kostnader</v>
      </c>
      <c r="D9529" s="5" t="str">
        <f>VLOOKUP(Taulukko1[[#This Row],[Rivivalinta]],Sheet1!$C$1:$E$42,3,FALSE)</f>
        <v>Total expenses</v>
      </c>
      <c r="E9529" s="1" t="s">
        <v>90</v>
      </c>
      <c r="F9529" s="2">
        <v>42004</v>
      </c>
      <c r="G9529" s="7">
        <v>1609</v>
      </c>
    </row>
    <row r="9530" spans="1:7" x14ac:dyDescent="0.2">
      <c r="A9530" s="6">
        <v>9</v>
      </c>
      <c r="B9530" s="5" t="s">
        <v>13</v>
      </c>
      <c r="C9530" s="5" t="str">
        <f>VLOOKUP(Taulukko1[[#This Row],[Rivivalinta]],Sheet1!$C$1:$E$42,2,FALSE)</f>
        <v>Nedskrivningar av lån och fordringar</v>
      </c>
      <c r="D9530" s="5" t="str">
        <f>VLOOKUP(Taulukko1[[#This Row],[Rivivalinta]],Sheet1!$C$1:$E$42,3,FALSE)</f>
        <v>Impairments on loans and receivables</v>
      </c>
      <c r="E9530" s="1" t="s">
        <v>90</v>
      </c>
      <c r="F9530" s="2">
        <v>42004</v>
      </c>
      <c r="G9530" s="7">
        <v>351</v>
      </c>
    </row>
    <row r="9531" spans="1:7" x14ac:dyDescent="0.2">
      <c r="A9531" s="6">
        <v>10</v>
      </c>
      <c r="B9531" s="5" t="s">
        <v>14</v>
      </c>
      <c r="C9531" s="5" t="str">
        <f>VLOOKUP(Taulukko1[[#This Row],[Rivivalinta]],Sheet1!$C$1:$E$42,2,FALSE)</f>
        <v>Rörelsevinst/-förlust</v>
      </c>
      <c r="D9531" s="5" t="str">
        <f>VLOOKUP(Taulukko1[[#This Row],[Rivivalinta]],Sheet1!$C$1:$E$42,3,FALSE)</f>
        <v>Operatingprofit/-loss</v>
      </c>
      <c r="E9531" s="1" t="s">
        <v>90</v>
      </c>
      <c r="F9531" s="2">
        <v>42004</v>
      </c>
      <c r="G9531" s="7">
        <v>1781</v>
      </c>
    </row>
    <row r="9532" spans="1:7" x14ac:dyDescent="0.2">
      <c r="A9532" s="6">
        <v>11</v>
      </c>
      <c r="B9532" s="5" t="s">
        <v>15</v>
      </c>
      <c r="C9532" s="5" t="str">
        <f>VLOOKUP(Taulukko1[[#This Row],[Rivivalinta]],Sheet1!$C$1:$E$42,2,FALSE)</f>
        <v>Kontanta medel och kassabehållning hos centralbanker</v>
      </c>
      <c r="D9532" s="5" t="str">
        <f>VLOOKUP(Taulukko1[[#This Row],[Rivivalinta]],Sheet1!$C$1:$E$42,3,FALSE)</f>
        <v>Cash and cash balances at central banks</v>
      </c>
      <c r="E9532" s="1" t="s">
        <v>90</v>
      </c>
      <c r="F9532" s="2">
        <v>42004</v>
      </c>
      <c r="G9532" s="7">
        <v>423</v>
      </c>
    </row>
    <row r="9533" spans="1:7" x14ac:dyDescent="0.2">
      <c r="A9533" s="6">
        <v>12</v>
      </c>
      <c r="B9533" s="5" t="s">
        <v>16</v>
      </c>
      <c r="C9533" s="5" t="str">
        <f>VLOOKUP(Taulukko1[[#This Row],[Rivivalinta]],Sheet1!$C$1:$E$42,2,FALSE)</f>
        <v>Lån och förskott till kreditinstitut</v>
      </c>
      <c r="D9533" s="5" t="str">
        <f>VLOOKUP(Taulukko1[[#This Row],[Rivivalinta]],Sheet1!$C$1:$E$42,3,FALSE)</f>
        <v>Loans and advances to credit institutions</v>
      </c>
      <c r="E9533" s="1" t="s">
        <v>90</v>
      </c>
      <c r="F9533" s="2">
        <v>42004</v>
      </c>
      <c r="G9533" s="7">
        <v>539</v>
      </c>
    </row>
    <row r="9534" spans="1:7" x14ac:dyDescent="0.2">
      <c r="A9534" s="6">
        <v>13</v>
      </c>
      <c r="B9534" s="5" t="s">
        <v>17</v>
      </c>
      <c r="C9534" s="5" t="str">
        <f>VLOOKUP(Taulukko1[[#This Row],[Rivivalinta]],Sheet1!$C$1:$E$42,2,FALSE)</f>
        <v>Lån och förskott till allmänheten och offentliga samfund</v>
      </c>
      <c r="D9534" s="5" t="str">
        <f>VLOOKUP(Taulukko1[[#This Row],[Rivivalinta]],Sheet1!$C$1:$E$42,3,FALSE)</f>
        <v>Loans and advances to the public and public sector entities</v>
      </c>
      <c r="E9534" s="1" t="s">
        <v>90</v>
      </c>
      <c r="F9534" s="2">
        <v>42004</v>
      </c>
      <c r="G9534" s="7">
        <v>74508</v>
      </c>
    </row>
    <row r="9535" spans="1:7" x14ac:dyDescent="0.2">
      <c r="A9535" s="6">
        <v>14</v>
      </c>
      <c r="B9535" s="5" t="s">
        <v>18</v>
      </c>
      <c r="C9535" s="5" t="str">
        <f>VLOOKUP(Taulukko1[[#This Row],[Rivivalinta]],Sheet1!$C$1:$E$42,2,FALSE)</f>
        <v>Värdepapper</v>
      </c>
      <c r="D9535" s="5" t="str">
        <f>VLOOKUP(Taulukko1[[#This Row],[Rivivalinta]],Sheet1!$C$1:$E$42,3,FALSE)</f>
        <v>Debt securities</v>
      </c>
      <c r="E9535" s="1" t="s">
        <v>90</v>
      </c>
      <c r="F9535" s="2">
        <v>42004</v>
      </c>
      <c r="G9535" s="7">
        <v>211</v>
      </c>
    </row>
    <row r="9536" spans="1:7" x14ac:dyDescent="0.2">
      <c r="A9536" s="6">
        <v>15</v>
      </c>
      <c r="B9536" s="5" t="s">
        <v>238</v>
      </c>
      <c r="C9536" s="5" t="str">
        <f>VLOOKUP(Taulukko1[[#This Row],[Rivivalinta]],Sheet1!$C$1:$E$42,2,FALSE)</f>
        <v xml:space="preserve">Derivat </v>
      </c>
      <c r="D9536" s="5" t="str">
        <f>VLOOKUP(Taulukko1[[#This Row],[Rivivalinta]],Sheet1!$C$1:$E$42,3,FALSE)</f>
        <v xml:space="preserve">Derivatives </v>
      </c>
      <c r="E9536" s="1" t="s">
        <v>90</v>
      </c>
      <c r="F9536" s="2">
        <v>42004</v>
      </c>
      <c r="G9536" s="7">
        <v>1</v>
      </c>
    </row>
    <row r="9537" spans="1:7" x14ac:dyDescent="0.2">
      <c r="A9537" s="6">
        <v>16</v>
      </c>
      <c r="B9537" s="5" t="s">
        <v>20</v>
      </c>
      <c r="C9537" s="5" t="str">
        <f>VLOOKUP(Taulukko1[[#This Row],[Rivivalinta]],Sheet1!$C$1:$E$42,2,FALSE)</f>
        <v>Övriga tillgångar</v>
      </c>
      <c r="D9537" s="5" t="str">
        <f>VLOOKUP(Taulukko1[[#This Row],[Rivivalinta]],Sheet1!$C$1:$E$42,3,FALSE)</f>
        <v>Other assets</v>
      </c>
      <c r="E9537" s="1" t="s">
        <v>90</v>
      </c>
      <c r="F9537" s="2">
        <v>42004</v>
      </c>
      <c r="G9537" s="7">
        <v>9659</v>
      </c>
    </row>
    <row r="9538" spans="1:7" x14ac:dyDescent="0.2">
      <c r="A9538" s="6">
        <v>17</v>
      </c>
      <c r="B9538" s="5" t="s">
        <v>21</v>
      </c>
      <c r="C9538" s="5" t="str">
        <f>VLOOKUP(Taulukko1[[#This Row],[Rivivalinta]],Sheet1!$C$1:$E$42,2,FALSE)</f>
        <v>SUMMA TILLGÅNGAR</v>
      </c>
      <c r="D9538" s="5" t="str">
        <f>VLOOKUP(Taulukko1[[#This Row],[Rivivalinta]],Sheet1!$C$1:$E$42,3,FALSE)</f>
        <v>TOTAL ASSETS</v>
      </c>
      <c r="E9538" s="1" t="s">
        <v>90</v>
      </c>
      <c r="F9538" s="2">
        <v>42004</v>
      </c>
      <c r="G9538" s="7">
        <v>85341</v>
      </c>
    </row>
    <row r="9539" spans="1:7" x14ac:dyDescent="0.2">
      <c r="A9539" s="6">
        <v>18</v>
      </c>
      <c r="B9539" s="5" t="s">
        <v>22</v>
      </c>
      <c r="C9539" s="5" t="str">
        <f>VLOOKUP(Taulukko1[[#This Row],[Rivivalinta]],Sheet1!$C$1:$E$42,2,FALSE)</f>
        <v>Inlåning från kreditinstitut</v>
      </c>
      <c r="D9539" s="5" t="str">
        <f>VLOOKUP(Taulukko1[[#This Row],[Rivivalinta]],Sheet1!$C$1:$E$42,3,FALSE)</f>
        <v>Deposits from credit institutions</v>
      </c>
      <c r="E9539" s="1" t="s">
        <v>90</v>
      </c>
      <c r="F9539" s="2">
        <v>42004</v>
      </c>
      <c r="G9539" s="7">
        <v>5001</v>
      </c>
    </row>
    <row r="9540" spans="1:7" x14ac:dyDescent="0.2">
      <c r="A9540" s="6">
        <v>19</v>
      </c>
      <c r="B9540" s="5" t="s">
        <v>23</v>
      </c>
      <c r="C9540" s="5" t="str">
        <f>VLOOKUP(Taulukko1[[#This Row],[Rivivalinta]],Sheet1!$C$1:$E$42,2,FALSE)</f>
        <v>Inlåning från allmänheten och offentliga samfund</v>
      </c>
      <c r="D9540" s="5" t="str">
        <f>VLOOKUP(Taulukko1[[#This Row],[Rivivalinta]],Sheet1!$C$1:$E$42,3,FALSE)</f>
        <v>Deposits from the public and public sector entities</v>
      </c>
      <c r="E9540" s="1" t="s">
        <v>90</v>
      </c>
      <c r="F9540" s="2">
        <v>42004</v>
      </c>
      <c r="G9540" s="7">
        <v>63272</v>
      </c>
    </row>
    <row r="9541" spans="1:7" x14ac:dyDescent="0.2">
      <c r="A9541" s="6">
        <v>20</v>
      </c>
      <c r="B9541" s="5" t="s">
        <v>24</v>
      </c>
      <c r="C9541" s="5" t="str">
        <f>VLOOKUP(Taulukko1[[#This Row],[Rivivalinta]],Sheet1!$C$1:$E$42,2,FALSE)</f>
        <v>Emitterade skuldebrev</v>
      </c>
      <c r="D9541" s="5" t="str">
        <f>VLOOKUP(Taulukko1[[#This Row],[Rivivalinta]],Sheet1!$C$1:$E$42,3,FALSE)</f>
        <v>Debt securities issued</v>
      </c>
      <c r="E9541" s="1" t="s">
        <v>90</v>
      </c>
      <c r="F9541" s="2">
        <v>42004</v>
      </c>
      <c r="G9541" s="7"/>
    </row>
    <row r="9542" spans="1:7" x14ac:dyDescent="0.2">
      <c r="A9542" s="6">
        <v>22</v>
      </c>
      <c r="B9542" s="5" t="s">
        <v>19</v>
      </c>
      <c r="C9542" s="5" t="str">
        <f>VLOOKUP(Taulukko1[[#This Row],[Rivivalinta]],Sheet1!$C$1:$E$42,2,FALSE)</f>
        <v>Derivat</v>
      </c>
      <c r="D9542" s="5" t="str">
        <f>VLOOKUP(Taulukko1[[#This Row],[Rivivalinta]],Sheet1!$C$1:$E$42,3,FALSE)</f>
        <v>Derivatives</v>
      </c>
      <c r="E9542" s="1" t="s">
        <v>90</v>
      </c>
      <c r="F9542" s="2">
        <v>42004</v>
      </c>
      <c r="G9542" s="7"/>
    </row>
    <row r="9543" spans="1:7" x14ac:dyDescent="0.2">
      <c r="A9543" s="6">
        <v>23</v>
      </c>
      <c r="B9543" s="5" t="s">
        <v>25</v>
      </c>
      <c r="C9543" s="5" t="str">
        <f>VLOOKUP(Taulukko1[[#This Row],[Rivivalinta]],Sheet1!$C$1:$E$42,2,FALSE)</f>
        <v>Eget kapital</v>
      </c>
      <c r="D9543" s="5" t="str">
        <f>VLOOKUP(Taulukko1[[#This Row],[Rivivalinta]],Sheet1!$C$1:$E$42,3,FALSE)</f>
        <v>Total equity</v>
      </c>
      <c r="E9543" s="1" t="s">
        <v>90</v>
      </c>
      <c r="F9543" s="2">
        <v>42004</v>
      </c>
      <c r="G9543" s="7">
        <v>13801</v>
      </c>
    </row>
    <row r="9544" spans="1:7" x14ac:dyDescent="0.2">
      <c r="A9544" s="6">
        <v>21</v>
      </c>
      <c r="B9544" s="5" t="s">
        <v>26</v>
      </c>
      <c r="C9544" s="5" t="str">
        <f>VLOOKUP(Taulukko1[[#This Row],[Rivivalinta]],Sheet1!$C$1:$E$42,2,FALSE)</f>
        <v>Övriga skulder</v>
      </c>
      <c r="D9544" s="5" t="str">
        <f>VLOOKUP(Taulukko1[[#This Row],[Rivivalinta]],Sheet1!$C$1:$E$42,3,FALSE)</f>
        <v>Other liabilities</v>
      </c>
      <c r="E9544" s="1" t="s">
        <v>90</v>
      </c>
      <c r="F9544" s="2">
        <v>42004</v>
      </c>
      <c r="G9544" s="7">
        <v>3267</v>
      </c>
    </row>
    <row r="9545" spans="1:7" x14ac:dyDescent="0.2">
      <c r="A9545" s="6">
        <v>24</v>
      </c>
      <c r="B9545" s="5" t="s">
        <v>27</v>
      </c>
      <c r="C9545" s="5" t="str">
        <f>VLOOKUP(Taulukko1[[#This Row],[Rivivalinta]],Sheet1!$C$1:$E$42,2,FALSE)</f>
        <v>SUMMA EGET KAPITAL OCH SKULDER</v>
      </c>
      <c r="D9545" s="5" t="str">
        <f>VLOOKUP(Taulukko1[[#This Row],[Rivivalinta]],Sheet1!$C$1:$E$42,3,FALSE)</f>
        <v>TOTAL EQUITY AND LIABILITIES</v>
      </c>
      <c r="E9545" s="1" t="s">
        <v>90</v>
      </c>
      <c r="F9545" s="2">
        <v>42004</v>
      </c>
      <c r="G9545" s="7">
        <v>85341</v>
      </c>
    </row>
    <row r="9546" spans="1:7" x14ac:dyDescent="0.2">
      <c r="A9546" s="6">
        <v>25</v>
      </c>
      <c r="B9546" s="5" t="s">
        <v>28</v>
      </c>
      <c r="C9546" s="5" t="str">
        <f>VLOOKUP(Taulukko1[[#This Row],[Rivivalinta]],Sheet1!$C$1:$E$42,2,FALSE)</f>
        <v>Exponering utanför balansräkningen</v>
      </c>
      <c r="D9546" s="5" t="str">
        <f>VLOOKUP(Taulukko1[[#This Row],[Rivivalinta]],Sheet1!$C$1:$E$42,3,FALSE)</f>
        <v>Off balance sheet exposures</v>
      </c>
      <c r="E9546" s="1" t="s">
        <v>90</v>
      </c>
      <c r="F9546" s="2">
        <v>42004</v>
      </c>
      <c r="G9546" s="7">
        <v>4108</v>
      </c>
    </row>
    <row r="9547" spans="1:7" x14ac:dyDescent="0.2">
      <c r="A9547" s="6">
        <v>28</v>
      </c>
      <c r="B9547" s="5" t="s">
        <v>29</v>
      </c>
      <c r="C9547" s="5" t="str">
        <f>VLOOKUP(Taulukko1[[#This Row],[Rivivalinta]],Sheet1!$C$1:$E$42,2,FALSE)</f>
        <v>Kostnader/intäkter, %</v>
      </c>
      <c r="D9547" s="5" t="str">
        <f>VLOOKUP(Taulukko1[[#This Row],[Rivivalinta]],Sheet1!$C$1:$E$42,3,FALSE)</f>
        <v>Cost/income ratio, %</v>
      </c>
      <c r="E9547" s="1" t="s">
        <v>90</v>
      </c>
      <c r="F9547" s="2">
        <v>42004</v>
      </c>
      <c r="G9547" s="8">
        <v>0.31023485068135692</v>
      </c>
    </row>
    <row r="9548" spans="1:7" x14ac:dyDescent="0.2">
      <c r="A9548" s="6">
        <v>29</v>
      </c>
      <c r="B9548" s="5" t="s">
        <v>30</v>
      </c>
      <c r="C9548" s="5" t="str">
        <f>VLOOKUP(Taulukko1[[#This Row],[Rivivalinta]],Sheet1!$C$1:$E$42,2,FALSE)</f>
        <v>Nödlidande exponeringar/Exponeringar, %</v>
      </c>
      <c r="D9548" s="5" t="str">
        <f>VLOOKUP(Taulukko1[[#This Row],[Rivivalinta]],Sheet1!$C$1:$E$42,3,FALSE)</f>
        <v>Non-performing exposures/Exposures, %</v>
      </c>
      <c r="E9548" s="1" t="s">
        <v>90</v>
      </c>
      <c r="F9548" s="2">
        <v>42004</v>
      </c>
      <c r="G9548" s="8">
        <v>2.0179461088131515E-2</v>
      </c>
    </row>
    <row r="9549" spans="1:7" x14ac:dyDescent="0.2">
      <c r="A9549" s="6">
        <v>30</v>
      </c>
      <c r="B9549" s="5" t="s">
        <v>31</v>
      </c>
      <c r="C9549" s="5" t="str">
        <f>VLOOKUP(Taulukko1[[#This Row],[Rivivalinta]],Sheet1!$C$1:$E$42,2,FALSE)</f>
        <v>Upplupna avsättningar på nödlidande exponeringar/Nödlidande Exponeringar, %</v>
      </c>
      <c r="D9549" s="5" t="str">
        <f>VLOOKUP(Taulukko1[[#This Row],[Rivivalinta]],Sheet1!$C$1:$E$42,3,FALSE)</f>
        <v>Accumulated impairments on non-performing exposures/Non-performing exposures, %</v>
      </c>
      <c r="E9549" s="1" t="s">
        <v>90</v>
      </c>
      <c r="F9549" s="2">
        <v>42004</v>
      </c>
      <c r="G9549" s="8">
        <v>0.29207596594629992</v>
      </c>
    </row>
    <row r="9550" spans="1:7" x14ac:dyDescent="0.2">
      <c r="A9550" s="6">
        <v>31</v>
      </c>
      <c r="B9550" s="5" t="s">
        <v>32</v>
      </c>
      <c r="C9550" s="5" t="str">
        <f>VLOOKUP(Taulukko1[[#This Row],[Rivivalinta]],Sheet1!$C$1:$E$42,2,FALSE)</f>
        <v>Kapitalbas</v>
      </c>
      <c r="D9550" s="5" t="str">
        <f>VLOOKUP(Taulukko1[[#This Row],[Rivivalinta]],Sheet1!$C$1:$E$42,3,FALSE)</f>
        <v>Own funds</v>
      </c>
      <c r="E9550" s="1" t="s">
        <v>90</v>
      </c>
      <c r="F9550" s="2">
        <v>42004</v>
      </c>
      <c r="G9550" s="7">
        <v>15729.13681</v>
      </c>
    </row>
    <row r="9551" spans="1:7" x14ac:dyDescent="0.2">
      <c r="A9551" s="6">
        <v>32</v>
      </c>
      <c r="B9551" s="5" t="s">
        <v>33</v>
      </c>
      <c r="C9551" s="5" t="str">
        <f>VLOOKUP(Taulukko1[[#This Row],[Rivivalinta]],Sheet1!$C$1:$E$42,2,FALSE)</f>
        <v>Kärnprimärkapital (CET 1)</v>
      </c>
      <c r="D9551" s="5" t="str">
        <f>VLOOKUP(Taulukko1[[#This Row],[Rivivalinta]],Sheet1!$C$1:$E$42,3,FALSE)</f>
        <v>Common equity tier 1 capital (CET1)</v>
      </c>
      <c r="E9551" s="1" t="s">
        <v>90</v>
      </c>
      <c r="F9551" s="2">
        <v>42004</v>
      </c>
      <c r="G9551" s="7">
        <v>15709.11224</v>
      </c>
    </row>
    <row r="9552" spans="1:7" x14ac:dyDescent="0.2">
      <c r="A9552" s="6">
        <v>33</v>
      </c>
      <c r="B9552" s="5" t="s">
        <v>34</v>
      </c>
      <c r="C9552" s="5" t="str">
        <f>VLOOKUP(Taulukko1[[#This Row],[Rivivalinta]],Sheet1!$C$1:$E$42,2,FALSE)</f>
        <v>Övrigt primärkapital (AT 1)</v>
      </c>
      <c r="D9552" s="5" t="str">
        <f>VLOOKUP(Taulukko1[[#This Row],[Rivivalinta]],Sheet1!$C$1:$E$42,3,FALSE)</f>
        <v>Additional tier 1 capital (AT 1)</v>
      </c>
      <c r="E9552" s="1" t="s">
        <v>90</v>
      </c>
      <c r="F9552" s="2">
        <v>42004</v>
      </c>
      <c r="G9552" s="7"/>
    </row>
    <row r="9553" spans="1:7" x14ac:dyDescent="0.2">
      <c r="A9553" s="6">
        <v>34</v>
      </c>
      <c r="B9553" s="5" t="s">
        <v>35</v>
      </c>
      <c r="C9553" s="5" t="str">
        <f>VLOOKUP(Taulukko1[[#This Row],[Rivivalinta]],Sheet1!$C$1:$E$42,2,FALSE)</f>
        <v>Supplementärkapital (T2)</v>
      </c>
      <c r="D9553" s="5" t="str">
        <f>VLOOKUP(Taulukko1[[#This Row],[Rivivalinta]],Sheet1!$C$1:$E$42,3,FALSE)</f>
        <v>Tier 2 capital (T2)</v>
      </c>
      <c r="E9553" s="1" t="s">
        <v>90</v>
      </c>
      <c r="F9553" s="2">
        <v>42004</v>
      </c>
      <c r="G9553" s="7">
        <v>20.024570000000001</v>
      </c>
    </row>
    <row r="9554" spans="1:7" x14ac:dyDescent="0.2">
      <c r="A9554" s="6">
        <v>35</v>
      </c>
      <c r="B9554" s="5" t="s">
        <v>36</v>
      </c>
      <c r="C9554" s="5" t="str">
        <f>VLOOKUP(Taulukko1[[#This Row],[Rivivalinta]],Sheet1!$C$1:$E$42,2,FALSE)</f>
        <v>Summa kapitalrelationer, %</v>
      </c>
      <c r="D9554" s="5" t="str">
        <f>VLOOKUP(Taulukko1[[#This Row],[Rivivalinta]],Sheet1!$C$1:$E$42,3,FALSE)</f>
        <v>Own funds ratio, %</v>
      </c>
      <c r="E9554" s="1" t="s">
        <v>90</v>
      </c>
      <c r="F9554" s="2">
        <v>42004</v>
      </c>
      <c r="G9554" s="8">
        <v>0.6193714944054054</v>
      </c>
    </row>
    <row r="9555" spans="1:7" x14ac:dyDescent="0.2">
      <c r="A9555" s="6">
        <v>36</v>
      </c>
      <c r="B9555" s="5" t="s">
        <v>37</v>
      </c>
      <c r="C9555" s="5" t="str">
        <f>VLOOKUP(Taulukko1[[#This Row],[Rivivalinta]],Sheet1!$C$1:$E$42,2,FALSE)</f>
        <v>Primärkapitalrelation, %</v>
      </c>
      <c r="D9555" s="5" t="str">
        <f>VLOOKUP(Taulukko1[[#This Row],[Rivivalinta]],Sheet1!$C$1:$E$42,3,FALSE)</f>
        <v>Tier 1 ratio, %</v>
      </c>
      <c r="E9555" s="1" t="s">
        <v>90</v>
      </c>
      <c r="F9555" s="2">
        <v>42004</v>
      </c>
      <c r="G9555" s="8">
        <v>0.618582980197948</v>
      </c>
    </row>
    <row r="9556" spans="1:7" x14ac:dyDescent="0.2">
      <c r="A9556" s="6">
        <v>37</v>
      </c>
      <c r="B9556" s="5" t="s">
        <v>38</v>
      </c>
      <c r="C9556" s="5" t="str">
        <f>VLOOKUP(Taulukko1[[#This Row],[Rivivalinta]],Sheet1!$C$1:$E$42,2,FALSE)</f>
        <v>Kärnprimärkapitalrelation, %</v>
      </c>
      <c r="D9556" s="5" t="str">
        <f>VLOOKUP(Taulukko1[[#This Row],[Rivivalinta]],Sheet1!$C$1:$E$42,3,FALSE)</f>
        <v>CET 1 ratio, %</v>
      </c>
      <c r="E9556" s="1" t="s">
        <v>90</v>
      </c>
      <c r="F9556" s="2">
        <v>42004</v>
      </c>
      <c r="G9556" s="8">
        <v>0.618582980197948</v>
      </c>
    </row>
    <row r="9557" spans="1:7" x14ac:dyDescent="0.2">
      <c r="A9557" s="6">
        <v>38</v>
      </c>
      <c r="B9557" s="5" t="s">
        <v>39</v>
      </c>
      <c r="C9557" s="5" t="str">
        <f>VLOOKUP(Taulukko1[[#This Row],[Rivivalinta]],Sheet1!$C$1:$E$42,2,FALSE)</f>
        <v>Summa exponeringsbelopp (RWA)</v>
      </c>
      <c r="D9557" s="5" t="str">
        <f>VLOOKUP(Taulukko1[[#This Row],[Rivivalinta]],Sheet1!$C$1:$E$42,3,FALSE)</f>
        <v>Total risk weighted assets (RWA)</v>
      </c>
      <c r="E9557" s="1" t="s">
        <v>90</v>
      </c>
      <c r="F9557" s="2">
        <v>42004</v>
      </c>
      <c r="G9557" s="7">
        <v>25395.319210000001</v>
      </c>
    </row>
    <row r="9558" spans="1:7" x14ac:dyDescent="0.2">
      <c r="A9558" s="6">
        <v>39</v>
      </c>
      <c r="B9558" s="5" t="s">
        <v>40</v>
      </c>
      <c r="C9558" s="5" t="str">
        <f>VLOOKUP(Taulukko1[[#This Row],[Rivivalinta]],Sheet1!$C$1:$E$42,2,FALSE)</f>
        <v>Exponeringsbelopp för kredit-, motpart- och utspädningsrisker</v>
      </c>
      <c r="D9558" s="5" t="str">
        <f>VLOOKUP(Taulukko1[[#This Row],[Rivivalinta]],Sheet1!$C$1:$E$42,3,FALSE)</f>
        <v>Credit and counterparty risks</v>
      </c>
      <c r="E9558" s="1" t="s">
        <v>90</v>
      </c>
      <c r="F9558" s="2">
        <v>42004</v>
      </c>
      <c r="G9558" s="7">
        <v>22566.648300000001</v>
      </c>
    </row>
    <row r="9559" spans="1:7" x14ac:dyDescent="0.2">
      <c r="A9559" s="6">
        <v>40</v>
      </c>
      <c r="B9559" s="5" t="s">
        <v>41</v>
      </c>
      <c r="C9559" s="5" t="str">
        <f>VLOOKUP(Taulukko1[[#This Row],[Rivivalinta]],Sheet1!$C$1:$E$42,2,FALSE)</f>
        <v>Exponeringsbelopp för positions-, valutakurs- och råvarurisker</v>
      </c>
      <c r="D9559" s="5" t="str">
        <f>VLOOKUP(Taulukko1[[#This Row],[Rivivalinta]],Sheet1!$C$1:$E$42,3,FALSE)</f>
        <v>Position, currency and commodity risks</v>
      </c>
      <c r="E9559" s="1" t="s">
        <v>90</v>
      </c>
      <c r="F9559" s="2">
        <v>42004</v>
      </c>
      <c r="G9559" s="7"/>
    </row>
    <row r="9560" spans="1:7" x14ac:dyDescent="0.2">
      <c r="A9560" s="6">
        <v>41</v>
      </c>
      <c r="B9560" s="5" t="s">
        <v>42</v>
      </c>
      <c r="C9560" s="5" t="str">
        <f>VLOOKUP(Taulukko1[[#This Row],[Rivivalinta]],Sheet1!$C$1:$E$42,2,FALSE)</f>
        <v>Exponeringsbelopp för operativ risk</v>
      </c>
      <c r="D9560" s="5" t="str">
        <f>VLOOKUP(Taulukko1[[#This Row],[Rivivalinta]],Sheet1!$C$1:$E$42,3,FALSE)</f>
        <v>Operational risks</v>
      </c>
      <c r="E9560" s="1" t="s">
        <v>90</v>
      </c>
      <c r="F9560" s="2">
        <v>42004</v>
      </c>
      <c r="G9560" s="7">
        <v>2828.6709100000003</v>
      </c>
    </row>
    <row r="9561" spans="1:7" x14ac:dyDescent="0.2">
      <c r="A9561" s="6">
        <v>42</v>
      </c>
      <c r="B9561" s="5" t="s">
        <v>43</v>
      </c>
      <c r="C9561" s="5" t="str">
        <f>VLOOKUP(Taulukko1[[#This Row],[Rivivalinta]],Sheet1!$C$1:$E$42,2,FALSE)</f>
        <v>Övriga riskexponeringar</v>
      </c>
      <c r="D9561" s="5" t="str">
        <f>VLOOKUP(Taulukko1[[#This Row],[Rivivalinta]],Sheet1!$C$1:$E$42,3,FALSE)</f>
        <v>Other risks</v>
      </c>
      <c r="E9561" s="1" t="s">
        <v>90</v>
      </c>
      <c r="F9561" s="2">
        <v>42004</v>
      </c>
      <c r="G9561" s="7"/>
    </row>
    <row r="9562" spans="1:7" x14ac:dyDescent="0.2">
      <c r="A9562" s="6">
        <v>1</v>
      </c>
      <c r="B9562" s="5" t="s">
        <v>5</v>
      </c>
      <c r="C9562" s="5" t="str">
        <f>VLOOKUP(Taulukko1[[#This Row],[Rivivalinta]],Sheet1!$C$1:$E$42,2,FALSE)</f>
        <v>Räntenetto</v>
      </c>
      <c r="D9562" s="5" t="str">
        <f>VLOOKUP(Taulukko1[[#This Row],[Rivivalinta]],Sheet1!$C$1:$E$42,3,FALSE)</f>
        <v>Net interest margin</v>
      </c>
      <c r="E9562" s="1" t="s">
        <v>91</v>
      </c>
      <c r="F9562" s="2">
        <v>42004</v>
      </c>
      <c r="G9562" s="7">
        <v>2338</v>
      </c>
    </row>
    <row r="9563" spans="1:7" x14ac:dyDescent="0.2">
      <c r="A9563" s="6">
        <v>2</v>
      </c>
      <c r="B9563" s="5" t="s">
        <v>6</v>
      </c>
      <c r="C9563" s="5" t="str">
        <f>VLOOKUP(Taulukko1[[#This Row],[Rivivalinta]],Sheet1!$C$1:$E$42,2,FALSE)</f>
        <v>Netto, avgifts- och provisionsintäkter</v>
      </c>
      <c r="D9563" s="5" t="str">
        <f>VLOOKUP(Taulukko1[[#This Row],[Rivivalinta]],Sheet1!$C$1:$E$42,3,FALSE)</f>
        <v>Net fee and commission income</v>
      </c>
      <c r="E9563" s="1" t="s">
        <v>91</v>
      </c>
      <c r="F9563" s="2">
        <v>42004</v>
      </c>
      <c r="G9563" s="7">
        <v>530</v>
      </c>
    </row>
    <row r="9564" spans="1:7" x14ac:dyDescent="0.2">
      <c r="A9564" s="6">
        <v>3</v>
      </c>
      <c r="B9564" s="5" t="s">
        <v>7</v>
      </c>
      <c r="C9564" s="5" t="str">
        <f>VLOOKUP(Taulukko1[[#This Row],[Rivivalinta]],Sheet1!$C$1:$E$42,2,FALSE)</f>
        <v>Avgifts- och provisionsintäkter</v>
      </c>
      <c r="D9564" s="5" t="str">
        <f>VLOOKUP(Taulukko1[[#This Row],[Rivivalinta]],Sheet1!$C$1:$E$42,3,FALSE)</f>
        <v>Fee and commission income</v>
      </c>
      <c r="E9564" s="1" t="s">
        <v>91</v>
      </c>
      <c r="F9564" s="2">
        <v>42004</v>
      </c>
      <c r="G9564" s="7">
        <v>593</v>
      </c>
    </row>
    <row r="9565" spans="1:7" x14ac:dyDescent="0.2">
      <c r="A9565" s="6">
        <v>4</v>
      </c>
      <c r="B9565" s="5" t="s">
        <v>8</v>
      </c>
      <c r="C9565" s="5" t="str">
        <f>VLOOKUP(Taulukko1[[#This Row],[Rivivalinta]],Sheet1!$C$1:$E$42,2,FALSE)</f>
        <v>Avgifts- och provisionskostnader</v>
      </c>
      <c r="D9565" s="5" t="str">
        <f>VLOOKUP(Taulukko1[[#This Row],[Rivivalinta]],Sheet1!$C$1:$E$42,3,FALSE)</f>
        <v>Fee and commission expenses</v>
      </c>
      <c r="E9565" s="1" t="s">
        <v>91</v>
      </c>
      <c r="F9565" s="2">
        <v>42004</v>
      </c>
      <c r="G9565" s="7">
        <v>63</v>
      </c>
    </row>
    <row r="9566" spans="1:7" x14ac:dyDescent="0.2">
      <c r="A9566" s="6">
        <v>5</v>
      </c>
      <c r="B9566" s="5" t="s">
        <v>9</v>
      </c>
      <c r="C9566" s="5" t="str">
        <f>VLOOKUP(Taulukko1[[#This Row],[Rivivalinta]],Sheet1!$C$1:$E$42,2,FALSE)</f>
        <v>Nettointäkter från handel och investeringar</v>
      </c>
      <c r="D9566" s="5" t="str">
        <f>VLOOKUP(Taulukko1[[#This Row],[Rivivalinta]],Sheet1!$C$1:$E$42,3,FALSE)</f>
        <v>Net trading and investing income</v>
      </c>
      <c r="E9566" s="1" t="s">
        <v>91</v>
      </c>
      <c r="F9566" s="2">
        <v>42004</v>
      </c>
      <c r="G9566" s="7">
        <v>1977</v>
      </c>
    </row>
    <row r="9567" spans="1:7" x14ac:dyDescent="0.2">
      <c r="A9567" s="6">
        <v>6</v>
      </c>
      <c r="B9567" s="5" t="s">
        <v>10</v>
      </c>
      <c r="C9567" s="5" t="str">
        <f>VLOOKUP(Taulukko1[[#This Row],[Rivivalinta]],Sheet1!$C$1:$E$42,2,FALSE)</f>
        <v>Övriga intäkter</v>
      </c>
      <c r="D9567" s="5" t="str">
        <f>VLOOKUP(Taulukko1[[#This Row],[Rivivalinta]],Sheet1!$C$1:$E$42,3,FALSE)</f>
        <v>Other income</v>
      </c>
      <c r="E9567" s="1" t="s">
        <v>91</v>
      </c>
      <c r="F9567" s="2">
        <v>42004</v>
      </c>
      <c r="G9567" s="7">
        <v>84</v>
      </c>
    </row>
    <row r="9568" spans="1:7" x14ac:dyDescent="0.2">
      <c r="A9568" s="6">
        <v>7</v>
      </c>
      <c r="B9568" s="5" t="s">
        <v>11</v>
      </c>
      <c r="C9568" s="5" t="str">
        <f>VLOOKUP(Taulukko1[[#This Row],[Rivivalinta]],Sheet1!$C$1:$E$42,2,FALSE)</f>
        <v>Totala inkomster</v>
      </c>
      <c r="D9568" s="5" t="str">
        <f>VLOOKUP(Taulukko1[[#This Row],[Rivivalinta]],Sheet1!$C$1:$E$42,3,FALSE)</f>
        <v>Total income</v>
      </c>
      <c r="E9568" s="1" t="s">
        <v>91</v>
      </c>
      <c r="F9568" s="2">
        <v>42004</v>
      </c>
      <c r="G9568" s="7">
        <v>4929</v>
      </c>
    </row>
    <row r="9569" spans="1:7" x14ac:dyDescent="0.2">
      <c r="A9569" s="6">
        <v>8</v>
      </c>
      <c r="B9569" s="5" t="s">
        <v>12</v>
      </c>
      <c r="C9569" s="5" t="str">
        <f>VLOOKUP(Taulukko1[[#This Row],[Rivivalinta]],Sheet1!$C$1:$E$42,2,FALSE)</f>
        <v>Totala kostnader</v>
      </c>
      <c r="D9569" s="5" t="str">
        <f>VLOOKUP(Taulukko1[[#This Row],[Rivivalinta]],Sheet1!$C$1:$E$42,3,FALSE)</f>
        <v>Total expenses</v>
      </c>
      <c r="E9569" s="1" t="s">
        <v>91</v>
      </c>
      <c r="F9569" s="2">
        <v>42004</v>
      </c>
      <c r="G9569" s="7">
        <v>1989</v>
      </c>
    </row>
    <row r="9570" spans="1:7" x14ac:dyDescent="0.2">
      <c r="A9570" s="6">
        <v>9</v>
      </c>
      <c r="B9570" s="5" t="s">
        <v>13</v>
      </c>
      <c r="C9570" s="5" t="str">
        <f>VLOOKUP(Taulukko1[[#This Row],[Rivivalinta]],Sheet1!$C$1:$E$42,2,FALSE)</f>
        <v>Nedskrivningar av lån och fordringar</v>
      </c>
      <c r="D9570" s="5" t="str">
        <f>VLOOKUP(Taulukko1[[#This Row],[Rivivalinta]],Sheet1!$C$1:$E$42,3,FALSE)</f>
        <v>Impairments on loans and receivables</v>
      </c>
      <c r="E9570" s="1" t="s">
        <v>91</v>
      </c>
      <c r="F9570" s="2">
        <v>42004</v>
      </c>
      <c r="G9570" s="7">
        <v>397</v>
      </c>
    </row>
    <row r="9571" spans="1:7" x14ac:dyDescent="0.2">
      <c r="A9571" s="6">
        <v>10</v>
      </c>
      <c r="B9571" s="5" t="s">
        <v>14</v>
      </c>
      <c r="C9571" s="5" t="str">
        <f>VLOOKUP(Taulukko1[[#This Row],[Rivivalinta]],Sheet1!$C$1:$E$42,2,FALSE)</f>
        <v>Rörelsevinst/-förlust</v>
      </c>
      <c r="D9571" s="5" t="str">
        <f>VLOOKUP(Taulukko1[[#This Row],[Rivivalinta]],Sheet1!$C$1:$E$42,3,FALSE)</f>
        <v>Operatingprofit/-loss</v>
      </c>
      <c r="E9571" s="1" t="s">
        <v>91</v>
      </c>
      <c r="F9571" s="2">
        <v>42004</v>
      </c>
      <c r="G9571" s="7">
        <v>2542</v>
      </c>
    </row>
    <row r="9572" spans="1:7" x14ac:dyDescent="0.2">
      <c r="A9572" s="6">
        <v>11</v>
      </c>
      <c r="B9572" s="5" t="s">
        <v>15</v>
      </c>
      <c r="C9572" s="5" t="str">
        <f>VLOOKUP(Taulukko1[[#This Row],[Rivivalinta]],Sheet1!$C$1:$E$42,2,FALSE)</f>
        <v>Kontanta medel och kassabehållning hos centralbanker</v>
      </c>
      <c r="D9572" s="5" t="str">
        <f>VLOOKUP(Taulukko1[[#This Row],[Rivivalinta]],Sheet1!$C$1:$E$42,3,FALSE)</f>
        <v>Cash and cash balances at central banks</v>
      </c>
      <c r="E9572" s="1" t="s">
        <v>91</v>
      </c>
      <c r="F9572" s="2">
        <v>42004</v>
      </c>
      <c r="G9572" s="7">
        <v>1271</v>
      </c>
    </row>
    <row r="9573" spans="1:7" x14ac:dyDescent="0.2">
      <c r="A9573" s="6">
        <v>12</v>
      </c>
      <c r="B9573" s="5" t="s">
        <v>16</v>
      </c>
      <c r="C9573" s="5" t="str">
        <f>VLOOKUP(Taulukko1[[#This Row],[Rivivalinta]],Sheet1!$C$1:$E$42,2,FALSE)</f>
        <v>Lån och förskott till kreditinstitut</v>
      </c>
      <c r="D9573" s="5" t="str">
        <f>VLOOKUP(Taulukko1[[#This Row],[Rivivalinta]],Sheet1!$C$1:$E$42,3,FALSE)</f>
        <v>Loans and advances to credit institutions</v>
      </c>
      <c r="E9573" s="1" t="s">
        <v>91</v>
      </c>
      <c r="F9573" s="2">
        <v>42004</v>
      </c>
      <c r="G9573" s="7">
        <v>16006</v>
      </c>
    </row>
    <row r="9574" spans="1:7" x14ac:dyDescent="0.2">
      <c r="A9574" s="6">
        <v>13</v>
      </c>
      <c r="B9574" s="5" t="s">
        <v>17</v>
      </c>
      <c r="C9574" s="5" t="str">
        <f>VLOOKUP(Taulukko1[[#This Row],[Rivivalinta]],Sheet1!$C$1:$E$42,2,FALSE)</f>
        <v>Lån och förskott till allmänheten och offentliga samfund</v>
      </c>
      <c r="D9574" s="5" t="str">
        <f>VLOOKUP(Taulukko1[[#This Row],[Rivivalinta]],Sheet1!$C$1:$E$42,3,FALSE)</f>
        <v>Loans and advances to the public and public sector entities</v>
      </c>
      <c r="E9574" s="1" t="s">
        <v>91</v>
      </c>
      <c r="F9574" s="2">
        <v>42004</v>
      </c>
      <c r="G9574" s="7">
        <v>95365</v>
      </c>
    </row>
    <row r="9575" spans="1:7" x14ac:dyDescent="0.2">
      <c r="A9575" s="6">
        <v>14</v>
      </c>
      <c r="B9575" s="5" t="s">
        <v>18</v>
      </c>
      <c r="C9575" s="5" t="str">
        <f>VLOOKUP(Taulukko1[[#This Row],[Rivivalinta]],Sheet1!$C$1:$E$42,2,FALSE)</f>
        <v>Värdepapper</v>
      </c>
      <c r="D9575" s="5" t="str">
        <f>VLOOKUP(Taulukko1[[#This Row],[Rivivalinta]],Sheet1!$C$1:$E$42,3,FALSE)</f>
        <v>Debt securities</v>
      </c>
      <c r="E9575" s="1" t="s">
        <v>91</v>
      </c>
      <c r="F9575" s="2">
        <v>42004</v>
      </c>
      <c r="G9575" s="7">
        <v>5967</v>
      </c>
    </row>
    <row r="9576" spans="1:7" x14ac:dyDescent="0.2">
      <c r="A9576" s="6">
        <v>15</v>
      </c>
      <c r="B9576" s="5" t="s">
        <v>238</v>
      </c>
      <c r="C9576" s="5" t="str">
        <f>VLOOKUP(Taulukko1[[#This Row],[Rivivalinta]],Sheet1!$C$1:$E$42,2,FALSE)</f>
        <v xml:space="preserve">Derivat </v>
      </c>
      <c r="D9576" s="5" t="str">
        <f>VLOOKUP(Taulukko1[[#This Row],[Rivivalinta]],Sheet1!$C$1:$E$42,3,FALSE)</f>
        <v xml:space="preserve">Derivatives </v>
      </c>
      <c r="E9576" s="1" t="s">
        <v>91</v>
      </c>
      <c r="F9576" s="2">
        <v>42004</v>
      </c>
      <c r="G9576" s="7">
        <v>2</v>
      </c>
    </row>
    <row r="9577" spans="1:7" x14ac:dyDescent="0.2">
      <c r="A9577" s="6">
        <v>16</v>
      </c>
      <c r="B9577" s="5" t="s">
        <v>20</v>
      </c>
      <c r="C9577" s="5" t="str">
        <f>VLOOKUP(Taulukko1[[#This Row],[Rivivalinta]],Sheet1!$C$1:$E$42,2,FALSE)</f>
        <v>Övriga tillgångar</v>
      </c>
      <c r="D9577" s="5" t="str">
        <f>VLOOKUP(Taulukko1[[#This Row],[Rivivalinta]],Sheet1!$C$1:$E$42,3,FALSE)</f>
        <v>Other assets</v>
      </c>
      <c r="E9577" s="1" t="s">
        <v>91</v>
      </c>
      <c r="F9577" s="2">
        <v>42004</v>
      </c>
      <c r="G9577" s="7">
        <v>11802</v>
      </c>
    </row>
    <row r="9578" spans="1:7" x14ac:dyDescent="0.2">
      <c r="A9578" s="6">
        <v>17</v>
      </c>
      <c r="B9578" s="5" t="s">
        <v>21</v>
      </c>
      <c r="C9578" s="5" t="str">
        <f>VLOOKUP(Taulukko1[[#This Row],[Rivivalinta]],Sheet1!$C$1:$E$42,2,FALSE)</f>
        <v>SUMMA TILLGÅNGAR</v>
      </c>
      <c r="D9578" s="5" t="str">
        <f>VLOOKUP(Taulukko1[[#This Row],[Rivivalinta]],Sheet1!$C$1:$E$42,3,FALSE)</f>
        <v>TOTAL ASSETS</v>
      </c>
      <c r="E9578" s="1" t="s">
        <v>91</v>
      </c>
      <c r="F9578" s="2">
        <v>42004</v>
      </c>
      <c r="G9578" s="7">
        <v>130413</v>
      </c>
    </row>
    <row r="9579" spans="1:7" x14ac:dyDescent="0.2">
      <c r="A9579" s="6">
        <v>18</v>
      </c>
      <c r="B9579" s="5" t="s">
        <v>22</v>
      </c>
      <c r="C9579" s="5" t="str">
        <f>VLOOKUP(Taulukko1[[#This Row],[Rivivalinta]],Sheet1!$C$1:$E$42,2,FALSE)</f>
        <v>Inlåning från kreditinstitut</v>
      </c>
      <c r="D9579" s="5" t="str">
        <f>VLOOKUP(Taulukko1[[#This Row],[Rivivalinta]],Sheet1!$C$1:$E$42,3,FALSE)</f>
        <v>Deposits from credit institutions</v>
      </c>
      <c r="E9579" s="1" t="s">
        <v>91</v>
      </c>
      <c r="F9579" s="2">
        <v>42004</v>
      </c>
      <c r="G9579" s="7">
        <v>9001</v>
      </c>
    </row>
    <row r="9580" spans="1:7" x14ac:dyDescent="0.2">
      <c r="A9580" s="6">
        <v>19</v>
      </c>
      <c r="B9580" s="5" t="s">
        <v>23</v>
      </c>
      <c r="C9580" s="5" t="str">
        <f>VLOOKUP(Taulukko1[[#This Row],[Rivivalinta]],Sheet1!$C$1:$E$42,2,FALSE)</f>
        <v>Inlåning från allmänheten och offentliga samfund</v>
      </c>
      <c r="D9580" s="5" t="str">
        <f>VLOOKUP(Taulukko1[[#This Row],[Rivivalinta]],Sheet1!$C$1:$E$42,3,FALSE)</f>
        <v>Deposits from the public and public sector entities</v>
      </c>
      <c r="E9580" s="1" t="s">
        <v>91</v>
      </c>
      <c r="F9580" s="2">
        <v>42004</v>
      </c>
      <c r="G9580" s="7">
        <v>99541</v>
      </c>
    </row>
    <row r="9581" spans="1:7" x14ac:dyDescent="0.2">
      <c r="A9581" s="6">
        <v>20</v>
      </c>
      <c r="B9581" s="5" t="s">
        <v>24</v>
      </c>
      <c r="C9581" s="5" t="str">
        <f>VLOOKUP(Taulukko1[[#This Row],[Rivivalinta]],Sheet1!$C$1:$E$42,2,FALSE)</f>
        <v>Emitterade skuldebrev</v>
      </c>
      <c r="D9581" s="5" t="str">
        <f>VLOOKUP(Taulukko1[[#This Row],[Rivivalinta]],Sheet1!$C$1:$E$42,3,FALSE)</f>
        <v>Debt securities issued</v>
      </c>
      <c r="E9581" s="1" t="s">
        <v>91</v>
      </c>
      <c r="F9581" s="2">
        <v>42004</v>
      </c>
      <c r="G9581" s="7">
        <v>5</v>
      </c>
    </row>
    <row r="9582" spans="1:7" x14ac:dyDescent="0.2">
      <c r="A9582" s="6">
        <v>22</v>
      </c>
      <c r="B9582" s="5" t="s">
        <v>19</v>
      </c>
      <c r="C9582" s="5" t="str">
        <f>VLOOKUP(Taulukko1[[#This Row],[Rivivalinta]],Sheet1!$C$1:$E$42,2,FALSE)</f>
        <v>Derivat</v>
      </c>
      <c r="D9582" s="5" t="str">
        <f>VLOOKUP(Taulukko1[[#This Row],[Rivivalinta]],Sheet1!$C$1:$E$42,3,FALSE)</f>
        <v>Derivatives</v>
      </c>
      <c r="E9582" s="1" t="s">
        <v>91</v>
      </c>
      <c r="F9582" s="2">
        <v>42004</v>
      </c>
      <c r="G9582" s="7"/>
    </row>
    <row r="9583" spans="1:7" x14ac:dyDescent="0.2">
      <c r="A9583" s="6">
        <v>23</v>
      </c>
      <c r="B9583" s="5" t="s">
        <v>25</v>
      </c>
      <c r="C9583" s="5" t="str">
        <f>VLOOKUP(Taulukko1[[#This Row],[Rivivalinta]],Sheet1!$C$1:$E$42,2,FALSE)</f>
        <v>Eget kapital</v>
      </c>
      <c r="D9583" s="5" t="str">
        <f>VLOOKUP(Taulukko1[[#This Row],[Rivivalinta]],Sheet1!$C$1:$E$42,3,FALSE)</f>
        <v>Total equity</v>
      </c>
      <c r="E9583" s="1" t="s">
        <v>91</v>
      </c>
      <c r="F9583" s="2">
        <v>42004</v>
      </c>
      <c r="G9583" s="7">
        <v>17888</v>
      </c>
    </row>
    <row r="9584" spans="1:7" x14ac:dyDescent="0.2">
      <c r="A9584" s="6">
        <v>21</v>
      </c>
      <c r="B9584" s="5" t="s">
        <v>26</v>
      </c>
      <c r="C9584" s="5" t="str">
        <f>VLOOKUP(Taulukko1[[#This Row],[Rivivalinta]],Sheet1!$C$1:$E$42,2,FALSE)</f>
        <v>Övriga skulder</v>
      </c>
      <c r="D9584" s="5" t="str">
        <f>VLOOKUP(Taulukko1[[#This Row],[Rivivalinta]],Sheet1!$C$1:$E$42,3,FALSE)</f>
        <v>Other liabilities</v>
      </c>
      <c r="E9584" s="1" t="s">
        <v>91</v>
      </c>
      <c r="F9584" s="2">
        <v>42004</v>
      </c>
      <c r="G9584" s="7">
        <v>3978</v>
      </c>
    </row>
    <row r="9585" spans="1:7" x14ac:dyDescent="0.2">
      <c r="A9585" s="6">
        <v>24</v>
      </c>
      <c r="B9585" s="5" t="s">
        <v>27</v>
      </c>
      <c r="C9585" s="5" t="str">
        <f>VLOOKUP(Taulukko1[[#This Row],[Rivivalinta]],Sheet1!$C$1:$E$42,2,FALSE)</f>
        <v>SUMMA EGET KAPITAL OCH SKULDER</v>
      </c>
      <c r="D9585" s="5" t="str">
        <f>VLOOKUP(Taulukko1[[#This Row],[Rivivalinta]],Sheet1!$C$1:$E$42,3,FALSE)</f>
        <v>TOTAL EQUITY AND LIABILITIES</v>
      </c>
      <c r="E9585" s="1" t="s">
        <v>91</v>
      </c>
      <c r="F9585" s="2">
        <v>42004</v>
      </c>
      <c r="G9585" s="7">
        <v>130413</v>
      </c>
    </row>
    <row r="9586" spans="1:7" x14ac:dyDescent="0.2">
      <c r="A9586" s="6">
        <v>25</v>
      </c>
      <c r="B9586" s="5" t="s">
        <v>28</v>
      </c>
      <c r="C9586" s="5" t="str">
        <f>VLOOKUP(Taulukko1[[#This Row],[Rivivalinta]],Sheet1!$C$1:$E$42,2,FALSE)</f>
        <v>Exponering utanför balansräkningen</v>
      </c>
      <c r="D9586" s="5" t="str">
        <f>VLOOKUP(Taulukko1[[#This Row],[Rivivalinta]],Sheet1!$C$1:$E$42,3,FALSE)</f>
        <v>Off balance sheet exposures</v>
      </c>
      <c r="E9586" s="1" t="s">
        <v>91</v>
      </c>
      <c r="F9586" s="2">
        <v>42004</v>
      </c>
      <c r="G9586" s="7">
        <v>4652</v>
      </c>
    </row>
    <row r="9587" spans="1:7" x14ac:dyDescent="0.2">
      <c r="A9587" s="6">
        <v>28</v>
      </c>
      <c r="B9587" s="5" t="s">
        <v>29</v>
      </c>
      <c r="C9587" s="5" t="str">
        <f>VLOOKUP(Taulukko1[[#This Row],[Rivivalinta]],Sheet1!$C$1:$E$42,2,FALSE)</f>
        <v>Kostnader/intäkter, %</v>
      </c>
      <c r="D9587" s="5" t="str">
        <f>VLOOKUP(Taulukko1[[#This Row],[Rivivalinta]],Sheet1!$C$1:$E$42,3,FALSE)</f>
        <v>Cost/income ratio, %</v>
      </c>
      <c r="E9587" s="1" t="s">
        <v>91</v>
      </c>
      <c r="F9587" s="2">
        <v>42004</v>
      </c>
      <c r="G9587" s="8">
        <v>0.35199824330259111</v>
      </c>
    </row>
    <row r="9588" spans="1:7" x14ac:dyDescent="0.2">
      <c r="A9588" s="6">
        <v>29</v>
      </c>
      <c r="B9588" s="5" t="s">
        <v>30</v>
      </c>
      <c r="C9588" s="5" t="str">
        <f>VLOOKUP(Taulukko1[[#This Row],[Rivivalinta]],Sheet1!$C$1:$E$42,2,FALSE)</f>
        <v>Nödlidande exponeringar/Exponeringar, %</v>
      </c>
      <c r="D9588" s="5" t="str">
        <f>VLOOKUP(Taulukko1[[#This Row],[Rivivalinta]],Sheet1!$C$1:$E$42,3,FALSE)</f>
        <v>Non-performing exposures/Exposures, %</v>
      </c>
      <c r="E9588" s="1" t="s">
        <v>91</v>
      </c>
      <c r="F9588" s="2">
        <v>42004</v>
      </c>
      <c r="G9588" s="8">
        <v>2.2430115286153636E-2</v>
      </c>
    </row>
    <row r="9589" spans="1:7" x14ac:dyDescent="0.2">
      <c r="A9589" s="6">
        <v>30</v>
      </c>
      <c r="B9589" s="5" t="s">
        <v>31</v>
      </c>
      <c r="C9589" s="5" t="str">
        <f>VLOOKUP(Taulukko1[[#This Row],[Rivivalinta]],Sheet1!$C$1:$E$42,2,FALSE)</f>
        <v>Upplupna avsättningar på nödlidande exponeringar/Nödlidande Exponeringar, %</v>
      </c>
      <c r="D9589" s="5" t="str">
        <f>VLOOKUP(Taulukko1[[#This Row],[Rivivalinta]],Sheet1!$C$1:$E$42,3,FALSE)</f>
        <v>Accumulated impairments on non-performing exposures/Non-performing exposures, %</v>
      </c>
      <c r="E9589" s="1" t="s">
        <v>91</v>
      </c>
      <c r="F9589" s="2">
        <v>42004</v>
      </c>
      <c r="G9589" s="8">
        <v>0.30945997702029876</v>
      </c>
    </row>
    <row r="9590" spans="1:7" x14ac:dyDescent="0.2">
      <c r="A9590" s="6">
        <v>31</v>
      </c>
      <c r="B9590" s="5" t="s">
        <v>32</v>
      </c>
      <c r="C9590" s="5" t="str">
        <f>VLOOKUP(Taulukko1[[#This Row],[Rivivalinta]],Sheet1!$C$1:$E$42,2,FALSE)</f>
        <v>Kapitalbas</v>
      </c>
      <c r="D9590" s="5" t="str">
        <f>VLOOKUP(Taulukko1[[#This Row],[Rivivalinta]],Sheet1!$C$1:$E$42,3,FALSE)</f>
        <v>Own funds</v>
      </c>
      <c r="E9590" s="1" t="s">
        <v>91</v>
      </c>
      <c r="F9590" s="2">
        <v>42004</v>
      </c>
      <c r="G9590" s="7">
        <v>19410.41</v>
      </c>
    </row>
    <row r="9591" spans="1:7" x14ac:dyDescent="0.2">
      <c r="A9591" s="6">
        <v>32</v>
      </c>
      <c r="B9591" s="5" t="s">
        <v>33</v>
      </c>
      <c r="C9591" s="5" t="str">
        <f>VLOOKUP(Taulukko1[[#This Row],[Rivivalinta]],Sheet1!$C$1:$E$42,2,FALSE)</f>
        <v>Kärnprimärkapital (CET 1)</v>
      </c>
      <c r="D9591" s="5" t="str">
        <f>VLOOKUP(Taulukko1[[#This Row],[Rivivalinta]],Sheet1!$C$1:$E$42,3,FALSE)</f>
        <v>Common equity tier 1 capital (CET1)</v>
      </c>
      <c r="E9591" s="1" t="s">
        <v>91</v>
      </c>
      <c r="F9591" s="2">
        <v>42004</v>
      </c>
      <c r="G9591" s="7">
        <v>19329.842720000001</v>
      </c>
    </row>
    <row r="9592" spans="1:7" x14ac:dyDescent="0.2">
      <c r="A9592" s="6">
        <v>33</v>
      </c>
      <c r="B9592" s="5" t="s">
        <v>34</v>
      </c>
      <c r="C9592" s="5" t="str">
        <f>VLOOKUP(Taulukko1[[#This Row],[Rivivalinta]],Sheet1!$C$1:$E$42,2,FALSE)</f>
        <v>Övrigt primärkapital (AT 1)</v>
      </c>
      <c r="D9592" s="5" t="str">
        <f>VLOOKUP(Taulukko1[[#This Row],[Rivivalinta]],Sheet1!$C$1:$E$42,3,FALSE)</f>
        <v>Additional tier 1 capital (AT 1)</v>
      </c>
      <c r="E9592" s="1" t="s">
        <v>91</v>
      </c>
      <c r="F9592" s="2">
        <v>42004</v>
      </c>
      <c r="G9592" s="7"/>
    </row>
    <row r="9593" spans="1:7" x14ac:dyDescent="0.2">
      <c r="A9593" s="6">
        <v>34</v>
      </c>
      <c r="B9593" s="5" t="s">
        <v>35</v>
      </c>
      <c r="C9593" s="5" t="str">
        <f>VLOOKUP(Taulukko1[[#This Row],[Rivivalinta]],Sheet1!$C$1:$E$42,2,FALSE)</f>
        <v>Supplementärkapital (T2)</v>
      </c>
      <c r="D9593" s="5" t="str">
        <f>VLOOKUP(Taulukko1[[#This Row],[Rivivalinta]],Sheet1!$C$1:$E$42,3,FALSE)</f>
        <v>Tier 2 capital (T2)</v>
      </c>
      <c r="E9593" s="1" t="s">
        <v>91</v>
      </c>
      <c r="F9593" s="2">
        <v>42004</v>
      </c>
      <c r="G9593" s="7">
        <v>80.567279999999997</v>
      </c>
    </row>
    <row r="9594" spans="1:7" x14ac:dyDescent="0.2">
      <c r="A9594" s="6">
        <v>35</v>
      </c>
      <c r="B9594" s="5" t="s">
        <v>36</v>
      </c>
      <c r="C9594" s="5" t="str">
        <f>VLOOKUP(Taulukko1[[#This Row],[Rivivalinta]],Sheet1!$C$1:$E$42,2,FALSE)</f>
        <v>Summa kapitalrelationer, %</v>
      </c>
      <c r="D9594" s="5" t="str">
        <f>VLOOKUP(Taulukko1[[#This Row],[Rivivalinta]],Sheet1!$C$1:$E$42,3,FALSE)</f>
        <v>Own funds ratio, %</v>
      </c>
      <c r="E9594" s="1" t="s">
        <v>91</v>
      </c>
      <c r="F9594" s="2">
        <v>42004</v>
      </c>
      <c r="G9594" s="8">
        <v>0.39459868530155329</v>
      </c>
    </row>
    <row r="9595" spans="1:7" x14ac:dyDescent="0.2">
      <c r="A9595" s="6">
        <v>36</v>
      </c>
      <c r="B9595" s="5" t="s">
        <v>37</v>
      </c>
      <c r="C9595" s="5" t="str">
        <f>VLOOKUP(Taulukko1[[#This Row],[Rivivalinta]],Sheet1!$C$1:$E$42,2,FALSE)</f>
        <v>Primärkapitalrelation, %</v>
      </c>
      <c r="D9595" s="5" t="str">
        <f>VLOOKUP(Taulukko1[[#This Row],[Rivivalinta]],Sheet1!$C$1:$E$42,3,FALSE)</f>
        <v>Tier 1 ratio, %</v>
      </c>
      <c r="E9595" s="1" t="s">
        <v>91</v>
      </c>
      <c r="F9595" s="2">
        <v>42004</v>
      </c>
      <c r="G9595" s="8">
        <v>0.39296081455249016</v>
      </c>
    </row>
    <row r="9596" spans="1:7" x14ac:dyDescent="0.2">
      <c r="A9596" s="6">
        <v>37</v>
      </c>
      <c r="B9596" s="5" t="s">
        <v>38</v>
      </c>
      <c r="C9596" s="5" t="str">
        <f>VLOOKUP(Taulukko1[[#This Row],[Rivivalinta]],Sheet1!$C$1:$E$42,2,FALSE)</f>
        <v>Kärnprimärkapitalrelation, %</v>
      </c>
      <c r="D9596" s="5" t="str">
        <f>VLOOKUP(Taulukko1[[#This Row],[Rivivalinta]],Sheet1!$C$1:$E$42,3,FALSE)</f>
        <v>CET 1 ratio, %</v>
      </c>
      <c r="E9596" s="1" t="s">
        <v>91</v>
      </c>
      <c r="F9596" s="2">
        <v>42004</v>
      </c>
      <c r="G9596" s="8">
        <v>0.39296081455249016</v>
      </c>
    </row>
    <row r="9597" spans="1:7" x14ac:dyDescent="0.2">
      <c r="A9597" s="6">
        <v>38</v>
      </c>
      <c r="B9597" s="5" t="s">
        <v>39</v>
      </c>
      <c r="C9597" s="5" t="str">
        <f>VLOOKUP(Taulukko1[[#This Row],[Rivivalinta]],Sheet1!$C$1:$E$42,2,FALSE)</f>
        <v>Summa exponeringsbelopp (RWA)</v>
      </c>
      <c r="D9597" s="5" t="str">
        <f>VLOOKUP(Taulukko1[[#This Row],[Rivivalinta]],Sheet1!$C$1:$E$42,3,FALSE)</f>
        <v>Total risk weighted assets (RWA)</v>
      </c>
      <c r="E9597" s="1" t="s">
        <v>91</v>
      </c>
      <c r="F9597" s="2">
        <v>42004</v>
      </c>
      <c r="G9597" s="7">
        <v>49190.255119999994</v>
      </c>
    </row>
    <row r="9598" spans="1:7" x14ac:dyDescent="0.2">
      <c r="A9598" s="6">
        <v>39</v>
      </c>
      <c r="B9598" s="5" t="s">
        <v>40</v>
      </c>
      <c r="C9598" s="5" t="str">
        <f>VLOOKUP(Taulukko1[[#This Row],[Rivivalinta]],Sheet1!$C$1:$E$42,2,FALSE)</f>
        <v>Exponeringsbelopp för kredit-, motpart- och utspädningsrisker</v>
      </c>
      <c r="D9598" s="5" t="str">
        <f>VLOOKUP(Taulukko1[[#This Row],[Rivivalinta]],Sheet1!$C$1:$E$42,3,FALSE)</f>
        <v>Credit and counterparty risks</v>
      </c>
      <c r="E9598" s="1" t="s">
        <v>91</v>
      </c>
      <c r="F9598" s="2">
        <v>42004</v>
      </c>
      <c r="G9598" s="7">
        <v>44538.738600000004</v>
      </c>
    </row>
    <row r="9599" spans="1:7" x14ac:dyDescent="0.2">
      <c r="A9599" s="6">
        <v>40</v>
      </c>
      <c r="B9599" s="5" t="s">
        <v>41</v>
      </c>
      <c r="C9599" s="5" t="str">
        <f>VLOOKUP(Taulukko1[[#This Row],[Rivivalinta]],Sheet1!$C$1:$E$42,2,FALSE)</f>
        <v>Exponeringsbelopp för positions-, valutakurs- och råvarurisker</v>
      </c>
      <c r="D9599" s="5" t="str">
        <f>VLOOKUP(Taulukko1[[#This Row],[Rivivalinta]],Sheet1!$C$1:$E$42,3,FALSE)</f>
        <v>Position, currency and commodity risks</v>
      </c>
      <c r="E9599" s="1" t="s">
        <v>91</v>
      </c>
      <c r="F9599" s="2">
        <v>42004</v>
      </c>
      <c r="G9599" s="7"/>
    </row>
    <row r="9600" spans="1:7" x14ac:dyDescent="0.2">
      <c r="A9600" s="6">
        <v>41</v>
      </c>
      <c r="B9600" s="5" t="s">
        <v>42</v>
      </c>
      <c r="C9600" s="5" t="str">
        <f>VLOOKUP(Taulukko1[[#This Row],[Rivivalinta]],Sheet1!$C$1:$E$42,2,FALSE)</f>
        <v>Exponeringsbelopp för operativ risk</v>
      </c>
      <c r="D9600" s="5" t="str">
        <f>VLOOKUP(Taulukko1[[#This Row],[Rivivalinta]],Sheet1!$C$1:$E$42,3,FALSE)</f>
        <v>Operational risks</v>
      </c>
      <c r="E9600" s="1" t="s">
        <v>91</v>
      </c>
      <c r="F9600" s="2">
        <v>42004</v>
      </c>
      <c r="G9600" s="7">
        <v>4651.5165199999992</v>
      </c>
    </row>
    <row r="9601" spans="1:7" x14ac:dyDescent="0.2">
      <c r="A9601" s="6">
        <v>42</v>
      </c>
      <c r="B9601" s="5" t="s">
        <v>43</v>
      </c>
      <c r="C9601" s="5" t="str">
        <f>VLOOKUP(Taulukko1[[#This Row],[Rivivalinta]],Sheet1!$C$1:$E$42,2,FALSE)</f>
        <v>Övriga riskexponeringar</v>
      </c>
      <c r="D9601" s="5" t="str">
        <f>VLOOKUP(Taulukko1[[#This Row],[Rivivalinta]],Sheet1!$C$1:$E$42,3,FALSE)</f>
        <v>Other risks</v>
      </c>
      <c r="E9601" s="1" t="s">
        <v>91</v>
      </c>
      <c r="F9601" s="2">
        <v>42004</v>
      </c>
      <c r="G9601" s="7"/>
    </row>
    <row r="9602" spans="1:7" x14ac:dyDescent="0.2">
      <c r="A9602" s="6">
        <v>1</v>
      </c>
      <c r="B9602" s="5" t="s">
        <v>5</v>
      </c>
      <c r="C9602" s="5" t="str">
        <f>VLOOKUP(Taulukko1[[#This Row],[Rivivalinta]],Sheet1!$C$1:$E$42,2,FALSE)</f>
        <v>Räntenetto</v>
      </c>
      <c r="D9602" s="5" t="str">
        <f>VLOOKUP(Taulukko1[[#This Row],[Rivivalinta]],Sheet1!$C$1:$E$42,3,FALSE)</f>
        <v>Net interest margin</v>
      </c>
      <c r="E9602" s="1" t="s">
        <v>92</v>
      </c>
      <c r="F9602" s="2">
        <v>42004</v>
      </c>
      <c r="G9602" s="7">
        <v>2052</v>
      </c>
    </row>
    <row r="9603" spans="1:7" x14ac:dyDescent="0.2">
      <c r="A9603" s="6">
        <v>2</v>
      </c>
      <c r="B9603" s="5" t="s">
        <v>6</v>
      </c>
      <c r="C9603" s="5" t="str">
        <f>VLOOKUP(Taulukko1[[#This Row],[Rivivalinta]],Sheet1!$C$1:$E$42,2,FALSE)</f>
        <v>Netto, avgifts- och provisionsintäkter</v>
      </c>
      <c r="D9603" s="5" t="str">
        <f>VLOOKUP(Taulukko1[[#This Row],[Rivivalinta]],Sheet1!$C$1:$E$42,3,FALSE)</f>
        <v>Net fee and commission income</v>
      </c>
      <c r="E9603" s="1" t="s">
        <v>92</v>
      </c>
      <c r="F9603" s="2">
        <v>42004</v>
      </c>
      <c r="G9603" s="7">
        <v>269</v>
      </c>
    </row>
    <row r="9604" spans="1:7" x14ac:dyDescent="0.2">
      <c r="A9604" s="6">
        <v>3</v>
      </c>
      <c r="B9604" s="5" t="s">
        <v>7</v>
      </c>
      <c r="C9604" s="5" t="str">
        <f>VLOOKUP(Taulukko1[[#This Row],[Rivivalinta]],Sheet1!$C$1:$E$42,2,FALSE)</f>
        <v>Avgifts- och provisionsintäkter</v>
      </c>
      <c r="D9604" s="5" t="str">
        <f>VLOOKUP(Taulukko1[[#This Row],[Rivivalinta]],Sheet1!$C$1:$E$42,3,FALSE)</f>
        <v>Fee and commission income</v>
      </c>
      <c r="E9604" s="1" t="s">
        <v>92</v>
      </c>
      <c r="F9604" s="2">
        <v>42004</v>
      </c>
      <c r="G9604" s="7">
        <v>366</v>
      </c>
    </row>
    <row r="9605" spans="1:7" x14ac:dyDescent="0.2">
      <c r="A9605" s="6">
        <v>4</v>
      </c>
      <c r="B9605" s="5" t="s">
        <v>8</v>
      </c>
      <c r="C9605" s="5" t="str">
        <f>VLOOKUP(Taulukko1[[#This Row],[Rivivalinta]],Sheet1!$C$1:$E$42,2,FALSE)</f>
        <v>Avgifts- och provisionskostnader</v>
      </c>
      <c r="D9605" s="5" t="str">
        <f>VLOOKUP(Taulukko1[[#This Row],[Rivivalinta]],Sheet1!$C$1:$E$42,3,FALSE)</f>
        <v>Fee and commission expenses</v>
      </c>
      <c r="E9605" s="1" t="s">
        <v>92</v>
      </c>
      <c r="F9605" s="2">
        <v>42004</v>
      </c>
      <c r="G9605" s="7">
        <v>97</v>
      </c>
    </row>
    <row r="9606" spans="1:7" x14ac:dyDescent="0.2">
      <c r="A9606" s="6">
        <v>5</v>
      </c>
      <c r="B9606" s="5" t="s">
        <v>9</v>
      </c>
      <c r="C9606" s="5" t="str">
        <f>VLOOKUP(Taulukko1[[#This Row],[Rivivalinta]],Sheet1!$C$1:$E$42,2,FALSE)</f>
        <v>Nettointäkter från handel och investeringar</v>
      </c>
      <c r="D9606" s="5" t="str">
        <f>VLOOKUP(Taulukko1[[#This Row],[Rivivalinta]],Sheet1!$C$1:$E$42,3,FALSE)</f>
        <v>Net trading and investing income</v>
      </c>
      <c r="E9606" s="1" t="s">
        <v>92</v>
      </c>
      <c r="F9606" s="2">
        <v>42004</v>
      </c>
      <c r="G9606" s="7">
        <v>741</v>
      </c>
    </row>
    <row r="9607" spans="1:7" x14ac:dyDescent="0.2">
      <c r="A9607" s="6">
        <v>6</v>
      </c>
      <c r="B9607" s="5" t="s">
        <v>10</v>
      </c>
      <c r="C9607" s="5" t="str">
        <f>VLOOKUP(Taulukko1[[#This Row],[Rivivalinta]],Sheet1!$C$1:$E$42,2,FALSE)</f>
        <v>Övriga intäkter</v>
      </c>
      <c r="D9607" s="5" t="str">
        <f>VLOOKUP(Taulukko1[[#This Row],[Rivivalinta]],Sheet1!$C$1:$E$42,3,FALSE)</f>
        <v>Other income</v>
      </c>
      <c r="E9607" s="1" t="s">
        <v>92</v>
      </c>
      <c r="F9607" s="2">
        <v>42004</v>
      </c>
      <c r="G9607" s="7">
        <v>37</v>
      </c>
    </row>
    <row r="9608" spans="1:7" x14ac:dyDescent="0.2">
      <c r="A9608" s="6">
        <v>7</v>
      </c>
      <c r="B9608" s="5" t="s">
        <v>11</v>
      </c>
      <c r="C9608" s="5" t="str">
        <f>VLOOKUP(Taulukko1[[#This Row],[Rivivalinta]],Sheet1!$C$1:$E$42,2,FALSE)</f>
        <v>Totala inkomster</v>
      </c>
      <c r="D9608" s="5" t="str">
        <f>VLOOKUP(Taulukko1[[#This Row],[Rivivalinta]],Sheet1!$C$1:$E$42,3,FALSE)</f>
        <v>Total income</v>
      </c>
      <c r="E9608" s="1" t="s">
        <v>92</v>
      </c>
      <c r="F9608" s="2">
        <v>42004</v>
      </c>
      <c r="G9608" s="7">
        <v>3099</v>
      </c>
    </row>
    <row r="9609" spans="1:7" x14ac:dyDescent="0.2">
      <c r="A9609" s="6">
        <v>8</v>
      </c>
      <c r="B9609" s="5" t="s">
        <v>12</v>
      </c>
      <c r="C9609" s="5" t="str">
        <f>VLOOKUP(Taulukko1[[#This Row],[Rivivalinta]],Sheet1!$C$1:$E$42,2,FALSE)</f>
        <v>Totala kostnader</v>
      </c>
      <c r="D9609" s="5" t="str">
        <f>VLOOKUP(Taulukko1[[#This Row],[Rivivalinta]],Sheet1!$C$1:$E$42,3,FALSE)</f>
        <v>Total expenses</v>
      </c>
      <c r="E9609" s="1" t="s">
        <v>92</v>
      </c>
      <c r="F9609" s="2">
        <v>42004</v>
      </c>
      <c r="G9609" s="7">
        <v>1622</v>
      </c>
    </row>
    <row r="9610" spans="1:7" x14ac:dyDescent="0.2">
      <c r="A9610" s="6">
        <v>9</v>
      </c>
      <c r="B9610" s="5" t="s">
        <v>13</v>
      </c>
      <c r="C9610" s="5" t="str">
        <f>VLOOKUP(Taulukko1[[#This Row],[Rivivalinta]],Sheet1!$C$1:$E$42,2,FALSE)</f>
        <v>Nedskrivningar av lån och fordringar</v>
      </c>
      <c r="D9610" s="5" t="str">
        <f>VLOOKUP(Taulukko1[[#This Row],[Rivivalinta]],Sheet1!$C$1:$E$42,3,FALSE)</f>
        <v>Impairments on loans and receivables</v>
      </c>
      <c r="E9610" s="1" t="s">
        <v>92</v>
      </c>
      <c r="F9610" s="2">
        <v>42004</v>
      </c>
      <c r="G9610" s="7">
        <v>394</v>
      </c>
    </row>
    <row r="9611" spans="1:7" x14ac:dyDescent="0.2">
      <c r="A9611" s="6">
        <v>10</v>
      </c>
      <c r="B9611" s="5" t="s">
        <v>14</v>
      </c>
      <c r="C9611" s="5" t="str">
        <f>VLOOKUP(Taulukko1[[#This Row],[Rivivalinta]],Sheet1!$C$1:$E$42,2,FALSE)</f>
        <v>Rörelsevinst/-förlust</v>
      </c>
      <c r="D9611" s="5" t="str">
        <f>VLOOKUP(Taulukko1[[#This Row],[Rivivalinta]],Sheet1!$C$1:$E$42,3,FALSE)</f>
        <v>Operatingprofit/-loss</v>
      </c>
      <c r="E9611" s="1" t="s">
        <v>92</v>
      </c>
      <c r="F9611" s="2">
        <v>42004</v>
      </c>
      <c r="G9611" s="7">
        <v>1083</v>
      </c>
    </row>
    <row r="9612" spans="1:7" x14ac:dyDescent="0.2">
      <c r="A9612" s="6">
        <v>11</v>
      </c>
      <c r="B9612" s="5" t="s">
        <v>15</v>
      </c>
      <c r="C9612" s="5" t="str">
        <f>VLOOKUP(Taulukko1[[#This Row],[Rivivalinta]],Sheet1!$C$1:$E$42,2,FALSE)</f>
        <v>Kontanta medel och kassabehållning hos centralbanker</v>
      </c>
      <c r="D9612" s="5" t="str">
        <f>VLOOKUP(Taulukko1[[#This Row],[Rivivalinta]],Sheet1!$C$1:$E$42,3,FALSE)</f>
        <v>Cash and cash balances at central banks</v>
      </c>
      <c r="E9612" s="1" t="s">
        <v>92</v>
      </c>
      <c r="F9612" s="2">
        <v>42004</v>
      </c>
      <c r="G9612" s="7">
        <v>1351</v>
      </c>
    </row>
    <row r="9613" spans="1:7" x14ac:dyDescent="0.2">
      <c r="A9613" s="6">
        <v>12</v>
      </c>
      <c r="B9613" s="5" t="s">
        <v>16</v>
      </c>
      <c r="C9613" s="5" t="str">
        <f>VLOOKUP(Taulukko1[[#This Row],[Rivivalinta]],Sheet1!$C$1:$E$42,2,FALSE)</f>
        <v>Lån och förskott till kreditinstitut</v>
      </c>
      <c r="D9613" s="5" t="str">
        <f>VLOOKUP(Taulukko1[[#This Row],[Rivivalinta]],Sheet1!$C$1:$E$42,3,FALSE)</f>
        <v>Loans and advances to credit institutions</v>
      </c>
      <c r="E9613" s="1" t="s">
        <v>92</v>
      </c>
      <c r="F9613" s="2">
        <v>42004</v>
      </c>
      <c r="G9613" s="7">
        <v>851</v>
      </c>
    </row>
    <row r="9614" spans="1:7" x14ac:dyDescent="0.2">
      <c r="A9614" s="6">
        <v>13</v>
      </c>
      <c r="B9614" s="5" t="s">
        <v>17</v>
      </c>
      <c r="C9614" s="5" t="str">
        <f>VLOOKUP(Taulukko1[[#This Row],[Rivivalinta]],Sheet1!$C$1:$E$42,2,FALSE)</f>
        <v>Lån och förskott till allmänheten och offentliga samfund</v>
      </c>
      <c r="D9614" s="5" t="str">
        <f>VLOOKUP(Taulukko1[[#This Row],[Rivivalinta]],Sheet1!$C$1:$E$42,3,FALSE)</f>
        <v>Loans and advances to the public and public sector entities</v>
      </c>
      <c r="E9614" s="1" t="s">
        <v>92</v>
      </c>
      <c r="F9614" s="2">
        <v>42004</v>
      </c>
      <c r="G9614" s="7">
        <v>110889</v>
      </c>
    </row>
    <row r="9615" spans="1:7" x14ac:dyDescent="0.2">
      <c r="A9615" s="6">
        <v>14</v>
      </c>
      <c r="B9615" s="5" t="s">
        <v>18</v>
      </c>
      <c r="C9615" s="5" t="str">
        <f>VLOOKUP(Taulukko1[[#This Row],[Rivivalinta]],Sheet1!$C$1:$E$42,2,FALSE)</f>
        <v>Värdepapper</v>
      </c>
      <c r="D9615" s="5" t="str">
        <f>VLOOKUP(Taulukko1[[#This Row],[Rivivalinta]],Sheet1!$C$1:$E$42,3,FALSE)</f>
        <v>Debt securities</v>
      </c>
      <c r="E9615" s="1" t="s">
        <v>92</v>
      </c>
      <c r="F9615" s="2">
        <v>42004</v>
      </c>
      <c r="G9615" s="7">
        <v>2427</v>
      </c>
    </row>
    <row r="9616" spans="1:7" x14ac:dyDescent="0.2">
      <c r="A9616" s="6">
        <v>15</v>
      </c>
      <c r="B9616" s="5" t="s">
        <v>238</v>
      </c>
      <c r="C9616" s="5" t="str">
        <f>VLOOKUP(Taulukko1[[#This Row],[Rivivalinta]],Sheet1!$C$1:$E$42,2,FALSE)</f>
        <v xml:space="preserve">Derivat </v>
      </c>
      <c r="D9616" s="5" t="str">
        <f>VLOOKUP(Taulukko1[[#This Row],[Rivivalinta]],Sheet1!$C$1:$E$42,3,FALSE)</f>
        <v xml:space="preserve">Derivatives </v>
      </c>
      <c r="E9616" s="1" t="s">
        <v>92</v>
      </c>
      <c r="F9616" s="2">
        <v>42004</v>
      </c>
      <c r="G9616" s="7"/>
    </row>
    <row r="9617" spans="1:7" x14ac:dyDescent="0.2">
      <c r="A9617" s="6">
        <v>16</v>
      </c>
      <c r="B9617" s="5" t="s">
        <v>20</v>
      </c>
      <c r="C9617" s="5" t="str">
        <f>VLOOKUP(Taulukko1[[#This Row],[Rivivalinta]],Sheet1!$C$1:$E$42,2,FALSE)</f>
        <v>Övriga tillgångar</v>
      </c>
      <c r="D9617" s="5" t="str">
        <f>VLOOKUP(Taulukko1[[#This Row],[Rivivalinta]],Sheet1!$C$1:$E$42,3,FALSE)</f>
        <v>Other assets</v>
      </c>
      <c r="E9617" s="1" t="s">
        <v>92</v>
      </c>
      <c r="F9617" s="2">
        <v>42004</v>
      </c>
      <c r="G9617" s="7">
        <v>9556</v>
      </c>
    </row>
    <row r="9618" spans="1:7" x14ac:dyDescent="0.2">
      <c r="A9618" s="6">
        <v>17</v>
      </c>
      <c r="B9618" s="5" t="s">
        <v>21</v>
      </c>
      <c r="C9618" s="5" t="str">
        <f>VLOOKUP(Taulukko1[[#This Row],[Rivivalinta]],Sheet1!$C$1:$E$42,2,FALSE)</f>
        <v>SUMMA TILLGÅNGAR</v>
      </c>
      <c r="D9618" s="5" t="str">
        <f>VLOOKUP(Taulukko1[[#This Row],[Rivivalinta]],Sheet1!$C$1:$E$42,3,FALSE)</f>
        <v>TOTAL ASSETS</v>
      </c>
      <c r="E9618" s="1" t="s">
        <v>92</v>
      </c>
      <c r="F9618" s="2">
        <v>42004</v>
      </c>
      <c r="G9618" s="7">
        <v>125074</v>
      </c>
    </row>
    <row r="9619" spans="1:7" x14ac:dyDescent="0.2">
      <c r="A9619" s="6">
        <v>18</v>
      </c>
      <c r="B9619" s="5" t="s">
        <v>22</v>
      </c>
      <c r="C9619" s="5" t="str">
        <f>VLOOKUP(Taulukko1[[#This Row],[Rivivalinta]],Sheet1!$C$1:$E$42,2,FALSE)</f>
        <v>Inlåning från kreditinstitut</v>
      </c>
      <c r="D9619" s="5" t="str">
        <f>VLOOKUP(Taulukko1[[#This Row],[Rivivalinta]],Sheet1!$C$1:$E$42,3,FALSE)</f>
        <v>Deposits from credit institutions</v>
      </c>
      <c r="E9619" s="1" t="s">
        <v>92</v>
      </c>
      <c r="F9619" s="2">
        <v>42004</v>
      </c>
      <c r="G9619" s="7">
        <v>1000</v>
      </c>
    </row>
    <row r="9620" spans="1:7" x14ac:dyDescent="0.2">
      <c r="A9620" s="6">
        <v>19</v>
      </c>
      <c r="B9620" s="5" t="s">
        <v>23</v>
      </c>
      <c r="C9620" s="5" t="str">
        <f>VLOOKUP(Taulukko1[[#This Row],[Rivivalinta]],Sheet1!$C$1:$E$42,2,FALSE)</f>
        <v>Inlåning från allmänheten och offentliga samfund</v>
      </c>
      <c r="D9620" s="5" t="str">
        <f>VLOOKUP(Taulukko1[[#This Row],[Rivivalinta]],Sheet1!$C$1:$E$42,3,FALSE)</f>
        <v>Deposits from the public and public sector entities</v>
      </c>
      <c r="E9620" s="1" t="s">
        <v>92</v>
      </c>
      <c r="F9620" s="2">
        <v>42004</v>
      </c>
      <c r="G9620" s="7">
        <v>99696</v>
      </c>
    </row>
    <row r="9621" spans="1:7" x14ac:dyDescent="0.2">
      <c r="A9621" s="6">
        <v>20</v>
      </c>
      <c r="B9621" s="5" t="s">
        <v>24</v>
      </c>
      <c r="C9621" s="5" t="str">
        <f>VLOOKUP(Taulukko1[[#This Row],[Rivivalinta]],Sheet1!$C$1:$E$42,2,FALSE)</f>
        <v>Emitterade skuldebrev</v>
      </c>
      <c r="D9621" s="5" t="str">
        <f>VLOOKUP(Taulukko1[[#This Row],[Rivivalinta]],Sheet1!$C$1:$E$42,3,FALSE)</f>
        <v>Debt securities issued</v>
      </c>
      <c r="E9621" s="1" t="s">
        <v>92</v>
      </c>
      <c r="F9621" s="2">
        <v>42004</v>
      </c>
      <c r="G9621" s="7">
        <v>3</v>
      </c>
    </row>
    <row r="9622" spans="1:7" x14ac:dyDescent="0.2">
      <c r="A9622" s="6">
        <v>22</v>
      </c>
      <c r="B9622" s="5" t="s">
        <v>19</v>
      </c>
      <c r="C9622" s="5" t="str">
        <f>VLOOKUP(Taulukko1[[#This Row],[Rivivalinta]],Sheet1!$C$1:$E$42,2,FALSE)</f>
        <v>Derivat</v>
      </c>
      <c r="D9622" s="5" t="str">
        <f>VLOOKUP(Taulukko1[[#This Row],[Rivivalinta]],Sheet1!$C$1:$E$42,3,FALSE)</f>
        <v>Derivatives</v>
      </c>
      <c r="E9622" s="1" t="s">
        <v>92</v>
      </c>
      <c r="F9622" s="2">
        <v>42004</v>
      </c>
      <c r="G9622" s="7"/>
    </row>
    <row r="9623" spans="1:7" x14ac:dyDescent="0.2">
      <c r="A9623" s="6">
        <v>23</v>
      </c>
      <c r="B9623" s="5" t="s">
        <v>25</v>
      </c>
      <c r="C9623" s="5" t="str">
        <f>VLOOKUP(Taulukko1[[#This Row],[Rivivalinta]],Sheet1!$C$1:$E$42,2,FALSE)</f>
        <v>Eget kapital</v>
      </c>
      <c r="D9623" s="5" t="str">
        <f>VLOOKUP(Taulukko1[[#This Row],[Rivivalinta]],Sheet1!$C$1:$E$42,3,FALSE)</f>
        <v>Total equity</v>
      </c>
      <c r="E9623" s="1" t="s">
        <v>92</v>
      </c>
      <c r="F9623" s="2">
        <v>42004</v>
      </c>
      <c r="G9623" s="7">
        <v>18830</v>
      </c>
    </row>
    <row r="9624" spans="1:7" x14ac:dyDescent="0.2">
      <c r="A9624" s="6">
        <v>21</v>
      </c>
      <c r="B9624" s="5" t="s">
        <v>26</v>
      </c>
      <c r="C9624" s="5" t="str">
        <f>VLOOKUP(Taulukko1[[#This Row],[Rivivalinta]],Sheet1!$C$1:$E$42,2,FALSE)</f>
        <v>Övriga skulder</v>
      </c>
      <c r="D9624" s="5" t="str">
        <f>VLOOKUP(Taulukko1[[#This Row],[Rivivalinta]],Sheet1!$C$1:$E$42,3,FALSE)</f>
        <v>Other liabilities</v>
      </c>
      <c r="E9624" s="1" t="s">
        <v>92</v>
      </c>
      <c r="F9624" s="2">
        <v>42004</v>
      </c>
      <c r="G9624" s="7">
        <v>5545</v>
      </c>
    </row>
    <row r="9625" spans="1:7" x14ac:dyDescent="0.2">
      <c r="A9625" s="6">
        <v>24</v>
      </c>
      <c r="B9625" s="5" t="s">
        <v>27</v>
      </c>
      <c r="C9625" s="5" t="str">
        <f>VLOOKUP(Taulukko1[[#This Row],[Rivivalinta]],Sheet1!$C$1:$E$42,2,FALSE)</f>
        <v>SUMMA EGET KAPITAL OCH SKULDER</v>
      </c>
      <c r="D9625" s="5" t="str">
        <f>VLOOKUP(Taulukko1[[#This Row],[Rivivalinta]],Sheet1!$C$1:$E$42,3,FALSE)</f>
        <v>TOTAL EQUITY AND LIABILITIES</v>
      </c>
      <c r="E9625" s="1" t="s">
        <v>92</v>
      </c>
      <c r="F9625" s="2">
        <v>42004</v>
      </c>
      <c r="G9625" s="7">
        <v>125074</v>
      </c>
    </row>
    <row r="9626" spans="1:7" x14ac:dyDescent="0.2">
      <c r="A9626" s="6">
        <v>25</v>
      </c>
      <c r="B9626" s="5" t="s">
        <v>28</v>
      </c>
      <c r="C9626" s="5" t="str">
        <f>VLOOKUP(Taulukko1[[#This Row],[Rivivalinta]],Sheet1!$C$1:$E$42,2,FALSE)</f>
        <v>Exponering utanför balansräkningen</v>
      </c>
      <c r="D9626" s="5" t="str">
        <f>VLOOKUP(Taulukko1[[#This Row],[Rivivalinta]],Sheet1!$C$1:$E$42,3,FALSE)</f>
        <v>Off balance sheet exposures</v>
      </c>
      <c r="E9626" s="1" t="s">
        <v>92</v>
      </c>
      <c r="F9626" s="2">
        <v>42004</v>
      </c>
      <c r="G9626" s="7">
        <v>3978</v>
      </c>
    </row>
    <row r="9627" spans="1:7" x14ac:dyDescent="0.2">
      <c r="A9627" s="6">
        <v>28</v>
      </c>
      <c r="B9627" s="5" t="s">
        <v>29</v>
      </c>
      <c r="C9627" s="5" t="str">
        <f>VLOOKUP(Taulukko1[[#This Row],[Rivivalinta]],Sheet1!$C$1:$E$42,2,FALSE)</f>
        <v>Kostnader/intäkter, %</v>
      </c>
      <c r="D9627" s="5" t="str">
        <f>VLOOKUP(Taulukko1[[#This Row],[Rivivalinta]],Sheet1!$C$1:$E$42,3,FALSE)</f>
        <v>Cost/income ratio, %</v>
      </c>
      <c r="E9627" s="1" t="s">
        <v>92</v>
      </c>
      <c r="F9627" s="2">
        <v>42004</v>
      </c>
      <c r="G9627" s="8">
        <v>0.46965888689407542</v>
      </c>
    </row>
    <row r="9628" spans="1:7" x14ac:dyDescent="0.2">
      <c r="A9628" s="6">
        <v>29</v>
      </c>
      <c r="B9628" s="5" t="s">
        <v>30</v>
      </c>
      <c r="C9628" s="5" t="str">
        <f>VLOOKUP(Taulukko1[[#This Row],[Rivivalinta]],Sheet1!$C$1:$E$42,2,FALSE)</f>
        <v>Nödlidande exponeringar/Exponeringar, %</v>
      </c>
      <c r="D9628" s="5" t="str">
        <f>VLOOKUP(Taulukko1[[#This Row],[Rivivalinta]],Sheet1!$C$1:$E$42,3,FALSE)</f>
        <v>Non-performing exposures/Exposures, %</v>
      </c>
      <c r="E9628" s="1" t="s">
        <v>92</v>
      </c>
      <c r="F9628" s="2">
        <v>42004</v>
      </c>
      <c r="G9628" s="8">
        <v>3.4667090081507354E-2</v>
      </c>
    </row>
    <row r="9629" spans="1:7" x14ac:dyDescent="0.2">
      <c r="A9629" s="6">
        <v>30</v>
      </c>
      <c r="B9629" s="5" t="s">
        <v>31</v>
      </c>
      <c r="C9629" s="5" t="str">
        <f>VLOOKUP(Taulukko1[[#This Row],[Rivivalinta]],Sheet1!$C$1:$E$42,2,FALSE)</f>
        <v>Upplupna avsättningar på nödlidande exponeringar/Nödlidande Exponeringar, %</v>
      </c>
      <c r="D9629" s="5" t="str">
        <f>VLOOKUP(Taulukko1[[#This Row],[Rivivalinta]],Sheet1!$C$1:$E$42,3,FALSE)</f>
        <v>Accumulated impairments on non-performing exposures/Non-performing exposures, %</v>
      </c>
      <c r="E9629" s="1" t="s">
        <v>92</v>
      </c>
      <c r="F9629" s="2">
        <v>42004</v>
      </c>
      <c r="G9629" s="8">
        <v>0.16844783715012723</v>
      </c>
    </row>
    <row r="9630" spans="1:7" x14ac:dyDescent="0.2">
      <c r="A9630" s="6">
        <v>31</v>
      </c>
      <c r="B9630" s="5" t="s">
        <v>32</v>
      </c>
      <c r="C9630" s="5" t="str">
        <f>VLOOKUP(Taulukko1[[#This Row],[Rivivalinta]],Sheet1!$C$1:$E$42,2,FALSE)</f>
        <v>Kapitalbas</v>
      </c>
      <c r="D9630" s="5" t="str">
        <f>VLOOKUP(Taulukko1[[#This Row],[Rivivalinta]],Sheet1!$C$1:$E$42,3,FALSE)</f>
        <v>Own funds</v>
      </c>
      <c r="E9630" s="1" t="s">
        <v>92</v>
      </c>
      <c r="F9630" s="2">
        <v>42004</v>
      </c>
      <c r="G9630" s="7">
        <v>21377.277300000002</v>
      </c>
    </row>
    <row r="9631" spans="1:7" x14ac:dyDescent="0.2">
      <c r="A9631" s="6">
        <v>32</v>
      </c>
      <c r="B9631" s="5" t="s">
        <v>33</v>
      </c>
      <c r="C9631" s="5" t="str">
        <f>VLOOKUP(Taulukko1[[#This Row],[Rivivalinta]],Sheet1!$C$1:$E$42,2,FALSE)</f>
        <v>Kärnprimärkapital (CET 1)</v>
      </c>
      <c r="D9631" s="5" t="str">
        <f>VLOOKUP(Taulukko1[[#This Row],[Rivivalinta]],Sheet1!$C$1:$E$42,3,FALSE)</f>
        <v>Common equity tier 1 capital (CET1)</v>
      </c>
      <c r="E9631" s="1" t="s">
        <v>92</v>
      </c>
      <c r="F9631" s="2">
        <v>42004</v>
      </c>
      <c r="G9631" s="7">
        <v>21342.178090000001</v>
      </c>
    </row>
    <row r="9632" spans="1:7" x14ac:dyDescent="0.2">
      <c r="A9632" s="6">
        <v>33</v>
      </c>
      <c r="B9632" s="5" t="s">
        <v>34</v>
      </c>
      <c r="C9632" s="5" t="str">
        <f>VLOOKUP(Taulukko1[[#This Row],[Rivivalinta]],Sheet1!$C$1:$E$42,2,FALSE)</f>
        <v>Övrigt primärkapital (AT 1)</v>
      </c>
      <c r="D9632" s="5" t="str">
        <f>VLOOKUP(Taulukko1[[#This Row],[Rivivalinta]],Sheet1!$C$1:$E$42,3,FALSE)</f>
        <v>Additional tier 1 capital (AT 1)</v>
      </c>
      <c r="E9632" s="1" t="s">
        <v>92</v>
      </c>
      <c r="F9632" s="2">
        <v>42004</v>
      </c>
      <c r="G9632" s="7"/>
    </row>
    <row r="9633" spans="1:7" x14ac:dyDescent="0.2">
      <c r="A9633" s="6">
        <v>34</v>
      </c>
      <c r="B9633" s="5" t="s">
        <v>35</v>
      </c>
      <c r="C9633" s="5" t="str">
        <f>VLOOKUP(Taulukko1[[#This Row],[Rivivalinta]],Sheet1!$C$1:$E$42,2,FALSE)</f>
        <v>Supplementärkapital (T2)</v>
      </c>
      <c r="D9633" s="5" t="str">
        <f>VLOOKUP(Taulukko1[[#This Row],[Rivivalinta]],Sheet1!$C$1:$E$42,3,FALSE)</f>
        <v>Tier 2 capital (T2)</v>
      </c>
      <c r="E9633" s="1" t="s">
        <v>92</v>
      </c>
      <c r="F9633" s="2">
        <v>42004</v>
      </c>
      <c r="G9633" s="7">
        <v>35.099220000000003</v>
      </c>
    </row>
    <row r="9634" spans="1:7" x14ac:dyDescent="0.2">
      <c r="A9634" s="6">
        <v>35</v>
      </c>
      <c r="B9634" s="5" t="s">
        <v>36</v>
      </c>
      <c r="C9634" s="5" t="str">
        <f>VLOOKUP(Taulukko1[[#This Row],[Rivivalinta]],Sheet1!$C$1:$E$42,2,FALSE)</f>
        <v>Summa kapitalrelationer, %</v>
      </c>
      <c r="D9634" s="5" t="str">
        <f>VLOOKUP(Taulukko1[[#This Row],[Rivivalinta]],Sheet1!$C$1:$E$42,3,FALSE)</f>
        <v>Own funds ratio, %</v>
      </c>
      <c r="E9634" s="1" t="s">
        <v>92</v>
      </c>
      <c r="F9634" s="2">
        <v>42004</v>
      </c>
      <c r="G9634" s="8">
        <v>0.46066343151110895</v>
      </c>
    </row>
    <row r="9635" spans="1:7" x14ac:dyDescent="0.2">
      <c r="A9635" s="6">
        <v>36</v>
      </c>
      <c r="B9635" s="5" t="s">
        <v>37</v>
      </c>
      <c r="C9635" s="5" t="str">
        <f>VLOOKUP(Taulukko1[[#This Row],[Rivivalinta]],Sheet1!$C$1:$E$42,2,FALSE)</f>
        <v>Primärkapitalrelation, %</v>
      </c>
      <c r="D9635" s="5" t="str">
        <f>VLOOKUP(Taulukko1[[#This Row],[Rivivalinta]],Sheet1!$C$1:$E$42,3,FALSE)</f>
        <v>Tier 1 ratio, %</v>
      </c>
      <c r="E9635" s="1" t="s">
        <v>92</v>
      </c>
      <c r="F9635" s="2">
        <v>42004</v>
      </c>
      <c r="G9635" s="8">
        <v>0.45990707127425462</v>
      </c>
    </row>
    <row r="9636" spans="1:7" x14ac:dyDescent="0.2">
      <c r="A9636" s="6">
        <v>37</v>
      </c>
      <c r="B9636" s="5" t="s">
        <v>38</v>
      </c>
      <c r="C9636" s="5" t="str">
        <f>VLOOKUP(Taulukko1[[#This Row],[Rivivalinta]],Sheet1!$C$1:$E$42,2,FALSE)</f>
        <v>Kärnprimärkapitalrelation, %</v>
      </c>
      <c r="D9636" s="5" t="str">
        <f>VLOOKUP(Taulukko1[[#This Row],[Rivivalinta]],Sheet1!$C$1:$E$42,3,FALSE)</f>
        <v>CET 1 ratio, %</v>
      </c>
      <c r="E9636" s="1" t="s">
        <v>92</v>
      </c>
      <c r="F9636" s="2">
        <v>42004</v>
      </c>
      <c r="G9636" s="8">
        <v>0.45990707127425462</v>
      </c>
    </row>
    <row r="9637" spans="1:7" x14ac:dyDescent="0.2">
      <c r="A9637" s="6">
        <v>38</v>
      </c>
      <c r="B9637" s="5" t="s">
        <v>39</v>
      </c>
      <c r="C9637" s="5" t="str">
        <f>VLOOKUP(Taulukko1[[#This Row],[Rivivalinta]],Sheet1!$C$1:$E$42,2,FALSE)</f>
        <v>Summa exponeringsbelopp (RWA)</v>
      </c>
      <c r="D9637" s="5" t="str">
        <f>VLOOKUP(Taulukko1[[#This Row],[Rivivalinta]],Sheet1!$C$1:$E$42,3,FALSE)</f>
        <v>Total risk weighted assets (RWA)</v>
      </c>
      <c r="E9637" s="1" t="s">
        <v>92</v>
      </c>
      <c r="F9637" s="2">
        <v>42004</v>
      </c>
      <c r="G9637" s="7">
        <v>46405.414100000002</v>
      </c>
    </row>
    <row r="9638" spans="1:7" x14ac:dyDescent="0.2">
      <c r="A9638" s="6">
        <v>39</v>
      </c>
      <c r="B9638" s="5" t="s">
        <v>40</v>
      </c>
      <c r="C9638" s="5" t="str">
        <f>VLOOKUP(Taulukko1[[#This Row],[Rivivalinta]],Sheet1!$C$1:$E$42,2,FALSE)</f>
        <v>Exponeringsbelopp för kredit-, motpart- och utspädningsrisker</v>
      </c>
      <c r="D9638" s="5" t="str">
        <f>VLOOKUP(Taulukko1[[#This Row],[Rivivalinta]],Sheet1!$C$1:$E$42,3,FALSE)</f>
        <v>Credit and counterparty risks</v>
      </c>
      <c r="E9638" s="1" t="s">
        <v>92</v>
      </c>
      <c r="F9638" s="2">
        <v>42004</v>
      </c>
      <c r="G9638" s="7">
        <v>42394.126090000005</v>
      </c>
    </row>
    <row r="9639" spans="1:7" x14ac:dyDescent="0.2">
      <c r="A9639" s="6">
        <v>40</v>
      </c>
      <c r="B9639" s="5" t="s">
        <v>41</v>
      </c>
      <c r="C9639" s="5" t="str">
        <f>VLOOKUP(Taulukko1[[#This Row],[Rivivalinta]],Sheet1!$C$1:$E$42,2,FALSE)</f>
        <v>Exponeringsbelopp för positions-, valutakurs- och råvarurisker</v>
      </c>
      <c r="D9639" s="5" t="str">
        <f>VLOOKUP(Taulukko1[[#This Row],[Rivivalinta]],Sheet1!$C$1:$E$42,3,FALSE)</f>
        <v>Position, currency and commodity risks</v>
      </c>
      <c r="E9639" s="1" t="s">
        <v>92</v>
      </c>
      <c r="F9639" s="2">
        <v>42004</v>
      </c>
      <c r="G9639" s="7"/>
    </row>
    <row r="9640" spans="1:7" x14ac:dyDescent="0.2">
      <c r="A9640" s="6">
        <v>41</v>
      </c>
      <c r="B9640" s="5" t="s">
        <v>42</v>
      </c>
      <c r="C9640" s="5" t="str">
        <f>VLOOKUP(Taulukko1[[#This Row],[Rivivalinta]],Sheet1!$C$1:$E$42,2,FALSE)</f>
        <v>Exponeringsbelopp för operativ risk</v>
      </c>
      <c r="D9640" s="5" t="str">
        <f>VLOOKUP(Taulukko1[[#This Row],[Rivivalinta]],Sheet1!$C$1:$E$42,3,FALSE)</f>
        <v>Operational risks</v>
      </c>
      <c r="E9640" s="1" t="s">
        <v>92</v>
      </c>
      <c r="F9640" s="2">
        <v>42004</v>
      </c>
      <c r="G9640" s="7">
        <v>4011.2880099999998</v>
      </c>
    </row>
    <row r="9641" spans="1:7" x14ac:dyDescent="0.2">
      <c r="A9641" s="6">
        <v>42</v>
      </c>
      <c r="B9641" s="5" t="s">
        <v>43</v>
      </c>
      <c r="C9641" s="5" t="str">
        <f>VLOOKUP(Taulukko1[[#This Row],[Rivivalinta]],Sheet1!$C$1:$E$42,2,FALSE)</f>
        <v>Övriga riskexponeringar</v>
      </c>
      <c r="D9641" s="5" t="str">
        <f>VLOOKUP(Taulukko1[[#This Row],[Rivivalinta]],Sheet1!$C$1:$E$42,3,FALSE)</f>
        <v>Other risks</v>
      </c>
      <c r="E9641" s="1" t="s">
        <v>92</v>
      </c>
      <c r="F9641" s="2">
        <v>42004</v>
      </c>
      <c r="G9641" s="7"/>
    </row>
    <row r="9642" spans="1:7" x14ac:dyDescent="0.2">
      <c r="A9642" s="6">
        <v>1</v>
      </c>
      <c r="B9642" s="5" t="s">
        <v>5</v>
      </c>
      <c r="C9642" s="5" t="str">
        <f>VLOOKUP(Taulukko1[[#This Row],[Rivivalinta]],Sheet1!$C$1:$E$42,2,FALSE)</f>
        <v>Räntenetto</v>
      </c>
      <c r="D9642" s="5" t="str">
        <f>VLOOKUP(Taulukko1[[#This Row],[Rivivalinta]],Sheet1!$C$1:$E$42,3,FALSE)</f>
        <v>Net interest margin</v>
      </c>
      <c r="E9642" s="1" t="s">
        <v>93</v>
      </c>
      <c r="F9642" s="2">
        <v>42004</v>
      </c>
      <c r="G9642" s="7">
        <v>839</v>
      </c>
    </row>
    <row r="9643" spans="1:7" x14ac:dyDescent="0.2">
      <c r="A9643" s="6">
        <v>2</v>
      </c>
      <c r="B9643" s="5" t="s">
        <v>6</v>
      </c>
      <c r="C9643" s="5" t="str">
        <f>VLOOKUP(Taulukko1[[#This Row],[Rivivalinta]],Sheet1!$C$1:$E$42,2,FALSE)</f>
        <v>Netto, avgifts- och provisionsintäkter</v>
      </c>
      <c r="D9643" s="5" t="str">
        <f>VLOOKUP(Taulukko1[[#This Row],[Rivivalinta]],Sheet1!$C$1:$E$42,3,FALSE)</f>
        <v>Net fee and commission income</v>
      </c>
      <c r="E9643" s="1" t="s">
        <v>93</v>
      </c>
      <c r="F9643" s="2">
        <v>42004</v>
      </c>
      <c r="G9643" s="7">
        <v>339</v>
      </c>
    </row>
    <row r="9644" spans="1:7" x14ac:dyDescent="0.2">
      <c r="A9644" s="6">
        <v>3</v>
      </c>
      <c r="B9644" s="5" t="s">
        <v>7</v>
      </c>
      <c r="C9644" s="5" t="str">
        <f>VLOOKUP(Taulukko1[[#This Row],[Rivivalinta]],Sheet1!$C$1:$E$42,2,FALSE)</f>
        <v>Avgifts- och provisionsintäkter</v>
      </c>
      <c r="D9644" s="5" t="str">
        <f>VLOOKUP(Taulukko1[[#This Row],[Rivivalinta]],Sheet1!$C$1:$E$42,3,FALSE)</f>
        <v>Fee and commission income</v>
      </c>
      <c r="E9644" s="1" t="s">
        <v>93</v>
      </c>
      <c r="F9644" s="2">
        <v>42004</v>
      </c>
      <c r="G9644" s="7">
        <v>397</v>
      </c>
    </row>
    <row r="9645" spans="1:7" x14ac:dyDescent="0.2">
      <c r="A9645" s="6">
        <v>4</v>
      </c>
      <c r="B9645" s="5" t="s">
        <v>8</v>
      </c>
      <c r="C9645" s="5" t="str">
        <f>VLOOKUP(Taulukko1[[#This Row],[Rivivalinta]],Sheet1!$C$1:$E$42,2,FALSE)</f>
        <v>Avgifts- och provisionskostnader</v>
      </c>
      <c r="D9645" s="5" t="str">
        <f>VLOOKUP(Taulukko1[[#This Row],[Rivivalinta]],Sheet1!$C$1:$E$42,3,FALSE)</f>
        <v>Fee and commission expenses</v>
      </c>
      <c r="E9645" s="1" t="s">
        <v>93</v>
      </c>
      <c r="F9645" s="2">
        <v>42004</v>
      </c>
      <c r="G9645" s="7">
        <v>58</v>
      </c>
    </row>
    <row r="9646" spans="1:7" x14ac:dyDescent="0.2">
      <c r="A9646" s="6">
        <v>5</v>
      </c>
      <c r="B9646" s="5" t="s">
        <v>9</v>
      </c>
      <c r="C9646" s="5" t="str">
        <f>VLOOKUP(Taulukko1[[#This Row],[Rivivalinta]],Sheet1!$C$1:$E$42,2,FALSE)</f>
        <v>Nettointäkter från handel och investeringar</v>
      </c>
      <c r="D9646" s="5" t="str">
        <f>VLOOKUP(Taulukko1[[#This Row],[Rivivalinta]],Sheet1!$C$1:$E$42,3,FALSE)</f>
        <v>Net trading and investing income</v>
      </c>
      <c r="E9646" s="1" t="s">
        <v>93</v>
      </c>
      <c r="F9646" s="2">
        <v>42004</v>
      </c>
      <c r="G9646" s="7">
        <v>858</v>
      </c>
    </row>
    <row r="9647" spans="1:7" x14ac:dyDescent="0.2">
      <c r="A9647" s="6">
        <v>6</v>
      </c>
      <c r="B9647" s="5" t="s">
        <v>10</v>
      </c>
      <c r="C9647" s="5" t="str">
        <f>VLOOKUP(Taulukko1[[#This Row],[Rivivalinta]],Sheet1!$C$1:$E$42,2,FALSE)</f>
        <v>Övriga intäkter</v>
      </c>
      <c r="D9647" s="5" t="str">
        <f>VLOOKUP(Taulukko1[[#This Row],[Rivivalinta]],Sheet1!$C$1:$E$42,3,FALSE)</f>
        <v>Other income</v>
      </c>
      <c r="E9647" s="1" t="s">
        <v>93</v>
      </c>
      <c r="F9647" s="2">
        <v>42004</v>
      </c>
      <c r="G9647" s="7">
        <v>28</v>
      </c>
    </row>
    <row r="9648" spans="1:7" x14ac:dyDescent="0.2">
      <c r="A9648" s="6">
        <v>7</v>
      </c>
      <c r="B9648" s="5" t="s">
        <v>11</v>
      </c>
      <c r="C9648" s="5" t="str">
        <f>VLOOKUP(Taulukko1[[#This Row],[Rivivalinta]],Sheet1!$C$1:$E$42,2,FALSE)</f>
        <v>Totala inkomster</v>
      </c>
      <c r="D9648" s="5" t="str">
        <f>VLOOKUP(Taulukko1[[#This Row],[Rivivalinta]],Sheet1!$C$1:$E$42,3,FALSE)</f>
        <v>Total income</v>
      </c>
      <c r="E9648" s="1" t="s">
        <v>93</v>
      </c>
      <c r="F9648" s="2">
        <v>42004</v>
      </c>
      <c r="G9648" s="7">
        <v>2064</v>
      </c>
    </row>
    <row r="9649" spans="1:7" x14ac:dyDescent="0.2">
      <c r="A9649" s="6">
        <v>8</v>
      </c>
      <c r="B9649" s="5" t="s">
        <v>12</v>
      </c>
      <c r="C9649" s="5" t="str">
        <f>VLOOKUP(Taulukko1[[#This Row],[Rivivalinta]],Sheet1!$C$1:$E$42,2,FALSE)</f>
        <v>Totala kostnader</v>
      </c>
      <c r="D9649" s="5" t="str">
        <f>VLOOKUP(Taulukko1[[#This Row],[Rivivalinta]],Sheet1!$C$1:$E$42,3,FALSE)</f>
        <v>Total expenses</v>
      </c>
      <c r="E9649" s="1" t="s">
        <v>93</v>
      </c>
      <c r="F9649" s="2">
        <v>42004</v>
      </c>
      <c r="G9649" s="7">
        <v>919</v>
      </c>
    </row>
    <row r="9650" spans="1:7" x14ac:dyDescent="0.2">
      <c r="A9650" s="6">
        <v>9</v>
      </c>
      <c r="B9650" s="5" t="s">
        <v>13</v>
      </c>
      <c r="C9650" s="5" t="str">
        <f>VLOOKUP(Taulukko1[[#This Row],[Rivivalinta]],Sheet1!$C$1:$E$42,2,FALSE)</f>
        <v>Nedskrivningar av lån och fordringar</v>
      </c>
      <c r="D9650" s="5" t="str">
        <f>VLOOKUP(Taulukko1[[#This Row],[Rivivalinta]],Sheet1!$C$1:$E$42,3,FALSE)</f>
        <v>Impairments on loans and receivables</v>
      </c>
      <c r="E9650" s="1" t="s">
        <v>93</v>
      </c>
      <c r="F9650" s="2">
        <v>42004</v>
      </c>
      <c r="G9650" s="7">
        <v>177</v>
      </c>
    </row>
    <row r="9651" spans="1:7" x14ac:dyDescent="0.2">
      <c r="A9651" s="6">
        <v>10</v>
      </c>
      <c r="B9651" s="5" t="s">
        <v>14</v>
      </c>
      <c r="C9651" s="5" t="str">
        <f>VLOOKUP(Taulukko1[[#This Row],[Rivivalinta]],Sheet1!$C$1:$E$42,2,FALSE)</f>
        <v>Rörelsevinst/-förlust</v>
      </c>
      <c r="D9651" s="5" t="str">
        <f>VLOOKUP(Taulukko1[[#This Row],[Rivivalinta]],Sheet1!$C$1:$E$42,3,FALSE)</f>
        <v>Operatingprofit/-loss</v>
      </c>
      <c r="E9651" s="1" t="s">
        <v>93</v>
      </c>
      <c r="F9651" s="2">
        <v>42004</v>
      </c>
      <c r="G9651" s="7">
        <v>968</v>
      </c>
    </row>
    <row r="9652" spans="1:7" x14ac:dyDescent="0.2">
      <c r="A9652" s="6">
        <v>11</v>
      </c>
      <c r="B9652" s="5" t="s">
        <v>15</v>
      </c>
      <c r="C9652" s="5" t="str">
        <f>VLOOKUP(Taulukko1[[#This Row],[Rivivalinta]],Sheet1!$C$1:$E$42,2,FALSE)</f>
        <v>Kontanta medel och kassabehållning hos centralbanker</v>
      </c>
      <c r="D9652" s="5" t="str">
        <f>VLOOKUP(Taulukko1[[#This Row],[Rivivalinta]],Sheet1!$C$1:$E$42,3,FALSE)</f>
        <v>Cash and cash balances at central banks</v>
      </c>
      <c r="E9652" s="1" t="s">
        <v>93</v>
      </c>
      <c r="F9652" s="2">
        <v>42004</v>
      </c>
      <c r="G9652" s="7">
        <v>473</v>
      </c>
    </row>
    <row r="9653" spans="1:7" x14ac:dyDescent="0.2">
      <c r="A9653" s="6">
        <v>12</v>
      </c>
      <c r="B9653" s="5" t="s">
        <v>16</v>
      </c>
      <c r="C9653" s="5" t="str">
        <f>VLOOKUP(Taulukko1[[#This Row],[Rivivalinta]],Sheet1!$C$1:$E$42,2,FALSE)</f>
        <v>Lån och förskott till kreditinstitut</v>
      </c>
      <c r="D9653" s="5" t="str">
        <f>VLOOKUP(Taulukko1[[#This Row],[Rivivalinta]],Sheet1!$C$1:$E$42,3,FALSE)</f>
        <v>Loans and advances to credit institutions</v>
      </c>
      <c r="E9653" s="1" t="s">
        <v>93</v>
      </c>
      <c r="F9653" s="2">
        <v>42004</v>
      </c>
      <c r="G9653" s="7">
        <v>3936</v>
      </c>
    </row>
    <row r="9654" spans="1:7" x14ac:dyDescent="0.2">
      <c r="A9654" s="6">
        <v>13</v>
      </c>
      <c r="B9654" s="5" t="s">
        <v>17</v>
      </c>
      <c r="C9654" s="5" t="str">
        <f>VLOOKUP(Taulukko1[[#This Row],[Rivivalinta]],Sheet1!$C$1:$E$42,2,FALSE)</f>
        <v>Lån och förskott till allmänheten och offentliga samfund</v>
      </c>
      <c r="D9654" s="5" t="str">
        <f>VLOOKUP(Taulukko1[[#This Row],[Rivivalinta]],Sheet1!$C$1:$E$42,3,FALSE)</f>
        <v>Loans and advances to the public and public sector entities</v>
      </c>
      <c r="E9654" s="1" t="s">
        <v>93</v>
      </c>
      <c r="F9654" s="2">
        <v>42004</v>
      </c>
      <c r="G9654" s="7">
        <v>39207</v>
      </c>
    </row>
    <row r="9655" spans="1:7" x14ac:dyDescent="0.2">
      <c r="A9655" s="6">
        <v>14</v>
      </c>
      <c r="B9655" s="5" t="s">
        <v>18</v>
      </c>
      <c r="C9655" s="5" t="str">
        <f>VLOOKUP(Taulukko1[[#This Row],[Rivivalinta]],Sheet1!$C$1:$E$42,2,FALSE)</f>
        <v>Värdepapper</v>
      </c>
      <c r="D9655" s="5" t="str">
        <f>VLOOKUP(Taulukko1[[#This Row],[Rivivalinta]],Sheet1!$C$1:$E$42,3,FALSE)</f>
        <v>Debt securities</v>
      </c>
      <c r="E9655" s="1" t="s">
        <v>93</v>
      </c>
      <c r="F9655" s="2">
        <v>42004</v>
      </c>
      <c r="G9655" s="7">
        <v>1504</v>
      </c>
    </row>
    <row r="9656" spans="1:7" x14ac:dyDescent="0.2">
      <c r="A9656" s="6">
        <v>15</v>
      </c>
      <c r="B9656" s="5" t="s">
        <v>238</v>
      </c>
      <c r="C9656" s="5" t="str">
        <f>VLOOKUP(Taulukko1[[#This Row],[Rivivalinta]],Sheet1!$C$1:$E$42,2,FALSE)</f>
        <v xml:space="preserve">Derivat </v>
      </c>
      <c r="D9656" s="5" t="str">
        <f>VLOOKUP(Taulukko1[[#This Row],[Rivivalinta]],Sheet1!$C$1:$E$42,3,FALSE)</f>
        <v xml:space="preserve">Derivatives </v>
      </c>
      <c r="E9656" s="1" t="s">
        <v>93</v>
      </c>
      <c r="F9656" s="2">
        <v>42004</v>
      </c>
      <c r="G9656" s="7">
        <v>30</v>
      </c>
    </row>
    <row r="9657" spans="1:7" x14ac:dyDescent="0.2">
      <c r="A9657" s="6">
        <v>16</v>
      </c>
      <c r="B9657" s="5" t="s">
        <v>20</v>
      </c>
      <c r="C9657" s="5" t="str">
        <f>VLOOKUP(Taulukko1[[#This Row],[Rivivalinta]],Sheet1!$C$1:$E$42,2,FALSE)</f>
        <v>Övriga tillgångar</v>
      </c>
      <c r="D9657" s="5" t="str">
        <f>VLOOKUP(Taulukko1[[#This Row],[Rivivalinta]],Sheet1!$C$1:$E$42,3,FALSE)</f>
        <v>Other assets</v>
      </c>
      <c r="E9657" s="1" t="s">
        <v>93</v>
      </c>
      <c r="F9657" s="2">
        <v>42004</v>
      </c>
      <c r="G9657" s="7">
        <v>7165</v>
      </c>
    </row>
    <row r="9658" spans="1:7" x14ac:dyDescent="0.2">
      <c r="A9658" s="6">
        <v>17</v>
      </c>
      <c r="B9658" s="5" t="s">
        <v>21</v>
      </c>
      <c r="C9658" s="5" t="str">
        <f>VLOOKUP(Taulukko1[[#This Row],[Rivivalinta]],Sheet1!$C$1:$E$42,2,FALSE)</f>
        <v>SUMMA TILLGÅNGAR</v>
      </c>
      <c r="D9658" s="5" t="str">
        <f>VLOOKUP(Taulukko1[[#This Row],[Rivivalinta]],Sheet1!$C$1:$E$42,3,FALSE)</f>
        <v>TOTAL ASSETS</v>
      </c>
      <c r="E9658" s="1" t="s">
        <v>93</v>
      </c>
      <c r="F9658" s="2">
        <v>42004</v>
      </c>
      <c r="G9658" s="7">
        <v>52315</v>
      </c>
    </row>
    <row r="9659" spans="1:7" x14ac:dyDescent="0.2">
      <c r="A9659" s="6">
        <v>18</v>
      </c>
      <c r="B9659" s="5" t="s">
        <v>22</v>
      </c>
      <c r="C9659" s="5" t="str">
        <f>VLOOKUP(Taulukko1[[#This Row],[Rivivalinta]],Sheet1!$C$1:$E$42,2,FALSE)</f>
        <v>Inlåning från kreditinstitut</v>
      </c>
      <c r="D9659" s="5" t="str">
        <f>VLOOKUP(Taulukko1[[#This Row],[Rivivalinta]],Sheet1!$C$1:$E$42,3,FALSE)</f>
        <v>Deposits from credit institutions</v>
      </c>
      <c r="E9659" s="1" t="s">
        <v>93</v>
      </c>
      <c r="F9659" s="2">
        <v>42004</v>
      </c>
      <c r="G9659" s="7">
        <v>1011</v>
      </c>
    </row>
    <row r="9660" spans="1:7" x14ac:dyDescent="0.2">
      <c r="A9660" s="6">
        <v>19</v>
      </c>
      <c r="B9660" s="5" t="s">
        <v>23</v>
      </c>
      <c r="C9660" s="5" t="str">
        <f>VLOOKUP(Taulukko1[[#This Row],[Rivivalinta]],Sheet1!$C$1:$E$42,2,FALSE)</f>
        <v>Inlåning från allmänheten och offentliga samfund</v>
      </c>
      <c r="D9660" s="5" t="str">
        <f>VLOOKUP(Taulukko1[[#This Row],[Rivivalinta]],Sheet1!$C$1:$E$42,3,FALSE)</f>
        <v>Deposits from the public and public sector entities</v>
      </c>
      <c r="E9660" s="1" t="s">
        <v>93</v>
      </c>
      <c r="F9660" s="2">
        <v>42004</v>
      </c>
      <c r="G9660" s="7">
        <v>43188</v>
      </c>
    </row>
    <row r="9661" spans="1:7" x14ac:dyDescent="0.2">
      <c r="A9661" s="6">
        <v>20</v>
      </c>
      <c r="B9661" s="5" t="s">
        <v>24</v>
      </c>
      <c r="C9661" s="5" t="str">
        <f>VLOOKUP(Taulukko1[[#This Row],[Rivivalinta]],Sheet1!$C$1:$E$42,2,FALSE)</f>
        <v>Emitterade skuldebrev</v>
      </c>
      <c r="D9661" s="5" t="str">
        <f>VLOOKUP(Taulukko1[[#This Row],[Rivivalinta]],Sheet1!$C$1:$E$42,3,FALSE)</f>
        <v>Debt securities issued</v>
      </c>
      <c r="E9661" s="1" t="s">
        <v>93</v>
      </c>
      <c r="F9661" s="2">
        <v>42004</v>
      </c>
      <c r="G9661" s="7"/>
    </row>
    <row r="9662" spans="1:7" x14ac:dyDescent="0.2">
      <c r="A9662" s="6">
        <v>22</v>
      </c>
      <c r="B9662" s="5" t="s">
        <v>19</v>
      </c>
      <c r="C9662" s="5" t="str">
        <f>VLOOKUP(Taulukko1[[#This Row],[Rivivalinta]],Sheet1!$C$1:$E$42,2,FALSE)</f>
        <v>Derivat</v>
      </c>
      <c r="D9662" s="5" t="str">
        <f>VLOOKUP(Taulukko1[[#This Row],[Rivivalinta]],Sheet1!$C$1:$E$42,3,FALSE)</f>
        <v>Derivatives</v>
      </c>
      <c r="E9662" s="1" t="s">
        <v>93</v>
      </c>
      <c r="F9662" s="2">
        <v>42004</v>
      </c>
      <c r="G9662" s="7">
        <v>30</v>
      </c>
    </row>
    <row r="9663" spans="1:7" x14ac:dyDescent="0.2">
      <c r="A9663" s="6">
        <v>23</v>
      </c>
      <c r="B9663" s="5" t="s">
        <v>25</v>
      </c>
      <c r="C9663" s="5" t="str">
        <f>VLOOKUP(Taulukko1[[#This Row],[Rivivalinta]],Sheet1!$C$1:$E$42,2,FALSE)</f>
        <v>Eget kapital</v>
      </c>
      <c r="D9663" s="5" t="str">
        <f>VLOOKUP(Taulukko1[[#This Row],[Rivivalinta]],Sheet1!$C$1:$E$42,3,FALSE)</f>
        <v>Total equity</v>
      </c>
      <c r="E9663" s="1" t="s">
        <v>93</v>
      </c>
      <c r="F9663" s="2">
        <v>42004</v>
      </c>
      <c r="G9663" s="7">
        <v>6465</v>
      </c>
    </row>
    <row r="9664" spans="1:7" x14ac:dyDescent="0.2">
      <c r="A9664" s="6">
        <v>21</v>
      </c>
      <c r="B9664" s="5" t="s">
        <v>26</v>
      </c>
      <c r="C9664" s="5" t="str">
        <f>VLOOKUP(Taulukko1[[#This Row],[Rivivalinta]],Sheet1!$C$1:$E$42,2,FALSE)</f>
        <v>Övriga skulder</v>
      </c>
      <c r="D9664" s="5" t="str">
        <f>VLOOKUP(Taulukko1[[#This Row],[Rivivalinta]],Sheet1!$C$1:$E$42,3,FALSE)</f>
        <v>Other liabilities</v>
      </c>
      <c r="E9664" s="1" t="s">
        <v>93</v>
      </c>
      <c r="F9664" s="2">
        <v>42004</v>
      </c>
      <c r="G9664" s="7">
        <v>1621</v>
      </c>
    </row>
    <row r="9665" spans="1:7" x14ac:dyDescent="0.2">
      <c r="A9665" s="6">
        <v>24</v>
      </c>
      <c r="B9665" s="5" t="s">
        <v>27</v>
      </c>
      <c r="C9665" s="5" t="str">
        <f>VLOOKUP(Taulukko1[[#This Row],[Rivivalinta]],Sheet1!$C$1:$E$42,2,FALSE)</f>
        <v>SUMMA EGET KAPITAL OCH SKULDER</v>
      </c>
      <c r="D9665" s="5" t="str">
        <f>VLOOKUP(Taulukko1[[#This Row],[Rivivalinta]],Sheet1!$C$1:$E$42,3,FALSE)</f>
        <v>TOTAL EQUITY AND LIABILITIES</v>
      </c>
      <c r="E9665" s="1" t="s">
        <v>93</v>
      </c>
      <c r="F9665" s="2">
        <v>42004</v>
      </c>
      <c r="G9665" s="7">
        <v>52315</v>
      </c>
    </row>
    <row r="9666" spans="1:7" x14ac:dyDescent="0.2">
      <c r="A9666" s="6">
        <v>25</v>
      </c>
      <c r="B9666" s="5" t="s">
        <v>28</v>
      </c>
      <c r="C9666" s="5" t="str">
        <f>VLOOKUP(Taulukko1[[#This Row],[Rivivalinta]],Sheet1!$C$1:$E$42,2,FALSE)</f>
        <v>Exponering utanför balansräkningen</v>
      </c>
      <c r="D9666" s="5" t="str">
        <f>VLOOKUP(Taulukko1[[#This Row],[Rivivalinta]],Sheet1!$C$1:$E$42,3,FALSE)</f>
        <v>Off balance sheet exposures</v>
      </c>
      <c r="E9666" s="1" t="s">
        <v>93</v>
      </c>
      <c r="F9666" s="2">
        <v>42004</v>
      </c>
      <c r="G9666" s="7">
        <v>1705</v>
      </c>
    </row>
    <row r="9667" spans="1:7" x14ac:dyDescent="0.2">
      <c r="A9667" s="6">
        <v>28</v>
      </c>
      <c r="B9667" s="5" t="s">
        <v>29</v>
      </c>
      <c r="C9667" s="5" t="str">
        <f>VLOOKUP(Taulukko1[[#This Row],[Rivivalinta]],Sheet1!$C$1:$E$42,2,FALSE)</f>
        <v>Kostnader/intäkter, %</v>
      </c>
      <c r="D9667" s="5" t="str">
        <f>VLOOKUP(Taulukko1[[#This Row],[Rivivalinta]],Sheet1!$C$1:$E$42,3,FALSE)</f>
        <v>Cost/income ratio, %</v>
      </c>
      <c r="E9667" s="1" t="s">
        <v>93</v>
      </c>
      <c r="F9667" s="2">
        <v>42004</v>
      </c>
      <c r="G9667" s="8">
        <v>0.38539989264626945</v>
      </c>
    </row>
    <row r="9668" spans="1:7" x14ac:dyDescent="0.2">
      <c r="A9668" s="6">
        <v>29</v>
      </c>
      <c r="B9668" s="5" t="s">
        <v>30</v>
      </c>
      <c r="C9668" s="5" t="str">
        <f>VLOOKUP(Taulukko1[[#This Row],[Rivivalinta]],Sheet1!$C$1:$E$42,2,FALSE)</f>
        <v>Nödlidande exponeringar/Exponeringar, %</v>
      </c>
      <c r="D9668" s="5" t="str">
        <f>VLOOKUP(Taulukko1[[#This Row],[Rivivalinta]],Sheet1!$C$1:$E$42,3,FALSE)</f>
        <v>Non-performing exposures/Exposures, %</v>
      </c>
      <c r="E9668" s="1" t="s">
        <v>93</v>
      </c>
      <c r="F9668" s="2">
        <v>42004</v>
      </c>
      <c r="G9668" s="8">
        <v>1.4933357107832211E-2</v>
      </c>
    </row>
    <row r="9669" spans="1:7" x14ac:dyDescent="0.2">
      <c r="A9669" s="6">
        <v>30</v>
      </c>
      <c r="B9669" s="5" t="s">
        <v>31</v>
      </c>
      <c r="C9669" s="5" t="str">
        <f>VLOOKUP(Taulukko1[[#This Row],[Rivivalinta]],Sheet1!$C$1:$E$42,2,FALSE)</f>
        <v>Upplupna avsättningar på nödlidande exponeringar/Nödlidande Exponeringar, %</v>
      </c>
      <c r="D9669" s="5" t="str">
        <f>VLOOKUP(Taulukko1[[#This Row],[Rivivalinta]],Sheet1!$C$1:$E$42,3,FALSE)</f>
        <v>Accumulated impairments on non-performing exposures/Non-performing exposures, %</v>
      </c>
      <c r="E9669" s="1" t="s">
        <v>93</v>
      </c>
      <c r="F9669" s="2">
        <v>42004</v>
      </c>
      <c r="G9669" s="8">
        <v>0.65671641791044777</v>
      </c>
    </row>
    <row r="9670" spans="1:7" x14ac:dyDescent="0.2">
      <c r="A9670" s="6">
        <v>31</v>
      </c>
      <c r="B9670" s="5" t="s">
        <v>32</v>
      </c>
      <c r="C9670" s="5" t="str">
        <f>VLOOKUP(Taulukko1[[#This Row],[Rivivalinta]],Sheet1!$C$1:$E$42,2,FALSE)</f>
        <v>Kapitalbas</v>
      </c>
      <c r="D9670" s="5" t="str">
        <f>VLOOKUP(Taulukko1[[#This Row],[Rivivalinta]],Sheet1!$C$1:$E$42,3,FALSE)</f>
        <v>Own funds</v>
      </c>
      <c r="E9670" s="1" t="s">
        <v>93</v>
      </c>
      <c r="F9670" s="2">
        <v>42004</v>
      </c>
      <c r="G9670" s="7">
        <v>7415.6963299999998</v>
      </c>
    </row>
    <row r="9671" spans="1:7" x14ac:dyDescent="0.2">
      <c r="A9671" s="6">
        <v>32</v>
      </c>
      <c r="B9671" s="5" t="s">
        <v>33</v>
      </c>
      <c r="C9671" s="5" t="str">
        <f>VLOOKUP(Taulukko1[[#This Row],[Rivivalinta]],Sheet1!$C$1:$E$42,2,FALSE)</f>
        <v>Kärnprimärkapital (CET 1)</v>
      </c>
      <c r="D9671" s="5" t="str">
        <f>VLOOKUP(Taulukko1[[#This Row],[Rivivalinta]],Sheet1!$C$1:$E$42,3,FALSE)</f>
        <v>Common equity tier 1 capital (CET1)</v>
      </c>
      <c r="E9671" s="1" t="s">
        <v>93</v>
      </c>
      <c r="F9671" s="2">
        <v>42004</v>
      </c>
      <c r="G9671" s="7">
        <v>7399.8494199999996</v>
      </c>
    </row>
    <row r="9672" spans="1:7" x14ac:dyDescent="0.2">
      <c r="A9672" s="6">
        <v>33</v>
      </c>
      <c r="B9672" s="5" t="s">
        <v>34</v>
      </c>
      <c r="C9672" s="5" t="str">
        <f>VLOOKUP(Taulukko1[[#This Row],[Rivivalinta]],Sheet1!$C$1:$E$42,2,FALSE)</f>
        <v>Övrigt primärkapital (AT 1)</v>
      </c>
      <c r="D9672" s="5" t="str">
        <f>VLOOKUP(Taulukko1[[#This Row],[Rivivalinta]],Sheet1!$C$1:$E$42,3,FALSE)</f>
        <v>Additional tier 1 capital (AT 1)</v>
      </c>
      <c r="E9672" s="1" t="s">
        <v>93</v>
      </c>
      <c r="F9672" s="2">
        <v>42004</v>
      </c>
      <c r="G9672" s="7"/>
    </row>
    <row r="9673" spans="1:7" x14ac:dyDescent="0.2">
      <c r="A9673" s="6">
        <v>34</v>
      </c>
      <c r="B9673" s="5" t="s">
        <v>35</v>
      </c>
      <c r="C9673" s="5" t="str">
        <f>VLOOKUP(Taulukko1[[#This Row],[Rivivalinta]],Sheet1!$C$1:$E$42,2,FALSE)</f>
        <v>Supplementärkapital (T2)</v>
      </c>
      <c r="D9673" s="5" t="str">
        <f>VLOOKUP(Taulukko1[[#This Row],[Rivivalinta]],Sheet1!$C$1:$E$42,3,FALSE)</f>
        <v>Tier 2 capital (T2)</v>
      </c>
      <c r="E9673" s="1" t="s">
        <v>93</v>
      </c>
      <c r="F9673" s="2">
        <v>42004</v>
      </c>
      <c r="G9673" s="7">
        <v>15.846909999999999</v>
      </c>
    </row>
    <row r="9674" spans="1:7" x14ac:dyDescent="0.2">
      <c r="A9674" s="6">
        <v>35</v>
      </c>
      <c r="B9674" s="5" t="s">
        <v>36</v>
      </c>
      <c r="C9674" s="5" t="str">
        <f>VLOOKUP(Taulukko1[[#This Row],[Rivivalinta]],Sheet1!$C$1:$E$42,2,FALSE)</f>
        <v>Summa kapitalrelationer, %</v>
      </c>
      <c r="D9674" s="5" t="str">
        <f>VLOOKUP(Taulukko1[[#This Row],[Rivivalinta]],Sheet1!$C$1:$E$42,3,FALSE)</f>
        <v>Own funds ratio, %</v>
      </c>
      <c r="E9674" s="1" t="s">
        <v>93</v>
      </c>
      <c r="F9674" s="2">
        <v>42004</v>
      </c>
      <c r="G9674" s="8">
        <v>0.49886744917337911</v>
      </c>
    </row>
    <row r="9675" spans="1:7" x14ac:dyDescent="0.2">
      <c r="A9675" s="6">
        <v>36</v>
      </c>
      <c r="B9675" s="5" t="s">
        <v>37</v>
      </c>
      <c r="C9675" s="5" t="str">
        <f>VLOOKUP(Taulukko1[[#This Row],[Rivivalinta]],Sheet1!$C$1:$E$42,2,FALSE)</f>
        <v>Primärkapitalrelation, %</v>
      </c>
      <c r="D9675" s="5" t="str">
        <f>VLOOKUP(Taulukko1[[#This Row],[Rivivalinta]],Sheet1!$C$1:$E$42,3,FALSE)</f>
        <v>Tier 1 ratio, %</v>
      </c>
      <c r="E9675" s="1" t="s">
        <v>93</v>
      </c>
      <c r="F9675" s="2">
        <v>42004</v>
      </c>
      <c r="G9675" s="8">
        <v>0.49780139856704575</v>
      </c>
    </row>
    <row r="9676" spans="1:7" x14ac:dyDescent="0.2">
      <c r="A9676" s="6">
        <v>37</v>
      </c>
      <c r="B9676" s="5" t="s">
        <v>38</v>
      </c>
      <c r="C9676" s="5" t="str">
        <f>VLOOKUP(Taulukko1[[#This Row],[Rivivalinta]],Sheet1!$C$1:$E$42,2,FALSE)</f>
        <v>Kärnprimärkapitalrelation, %</v>
      </c>
      <c r="D9676" s="5" t="str">
        <f>VLOOKUP(Taulukko1[[#This Row],[Rivivalinta]],Sheet1!$C$1:$E$42,3,FALSE)</f>
        <v>CET 1 ratio, %</v>
      </c>
      <c r="E9676" s="1" t="s">
        <v>93</v>
      </c>
      <c r="F9676" s="2">
        <v>42004</v>
      </c>
      <c r="G9676" s="8">
        <v>0.49780139856704575</v>
      </c>
    </row>
    <row r="9677" spans="1:7" x14ac:dyDescent="0.2">
      <c r="A9677" s="6">
        <v>38</v>
      </c>
      <c r="B9677" s="5" t="s">
        <v>39</v>
      </c>
      <c r="C9677" s="5" t="str">
        <f>VLOOKUP(Taulukko1[[#This Row],[Rivivalinta]],Sheet1!$C$1:$E$42,2,FALSE)</f>
        <v>Summa exponeringsbelopp (RWA)</v>
      </c>
      <c r="D9677" s="5" t="str">
        <f>VLOOKUP(Taulukko1[[#This Row],[Rivivalinta]],Sheet1!$C$1:$E$42,3,FALSE)</f>
        <v>Total risk weighted assets (RWA)</v>
      </c>
      <c r="E9677" s="1" t="s">
        <v>93</v>
      </c>
      <c r="F9677" s="2">
        <v>42004</v>
      </c>
      <c r="G9677" s="7">
        <v>14865.063539999999</v>
      </c>
    </row>
    <row r="9678" spans="1:7" x14ac:dyDescent="0.2">
      <c r="A9678" s="6">
        <v>39</v>
      </c>
      <c r="B9678" s="5" t="s">
        <v>40</v>
      </c>
      <c r="C9678" s="5" t="str">
        <f>VLOOKUP(Taulukko1[[#This Row],[Rivivalinta]],Sheet1!$C$1:$E$42,2,FALSE)</f>
        <v>Exponeringsbelopp för kredit-, motpart- och utspädningsrisker</v>
      </c>
      <c r="D9678" s="5" t="str">
        <f>VLOOKUP(Taulukko1[[#This Row],[Rivivalinta]],Sheet1!$C$1:$E$42,3,FALSE)</f>
        <v>Credit and counterparty risks</v>
      </c>
      <c r="E9678" s="1" t="s">
        <v>93</v>
      </c>
      <c r="F9678" s="2">
        <v>42004</v>
      </c>
      <c r="G9678" s="7">
        <v>12830.224109999999</v>
      </c>
    </row>
    <row r="9679" spans="1:7" x14ac:dyDescent="0.2">
      <c r="A9679" s="6">
        <v>40</v>
      </c>
      <c r="B9679" s="5" t="s">
        <v>41</v>
      </c>
      <c r="C9679" s="5" t="str">
        <f>VLOOKUP(Taulukko1[[#This Row],[Rivivalinta]],Sheet1!$C$1:$E$42,2,FALSE)</f>
        <v>Exponeringsbelopp för positions-, valutakurs- och råvarurisker</v>
      </c>
      <c r="D9679" s="5" t="str">
        <f>VLOOKUP(Taulukko1[[#This Row],[Rivivalinta]],Sheet1!$C$1:$E$42,3,FALSE)</f>
        <v>Position, currency and commodity risks</v>
      </c>
      <c r="E9679" s="1" t="s">
        <v>93</v>
      </c>
      <c r="F9679" s="2">
        <v>42004</v>
      </c>
      <c r="G9679" s="7">
        <v>148.94658999999999</v>
      </c>
    </row>
    <row r="9680" spans="1:7" x14ac:dyDescent="0.2">
      <c r="A9680" s="6">
        <v>41</v>
      </c>
      <c r="B9680" s="5" t="s">
        <v>42</v>
      </c>
      <c r="C9680" s="5" t="str">
        <f>VLOOKUP(Taulukko1[[#This Row],[Rivivalinta]],Sheet1!$C$1:$E$42,2,FALSE)</f>
        <v>Exponeringsbelopp för operativ risk</v>
      </c>
      <c r="D9680" s="5" t="str">
        <f>VLOOKUP(Taulukko1[[#This Row],[Rivivalinta]],Sheet1!$C$1:$E$42,3,FALSE)</f>
        <v>Operational risks</v>
      </c>
      <c r="E9680" s="1" t="s">
        <v>93</v>
      </c>
      <c r="F9680" s="2">
        <v>42004</v>
      </c>
      <c r="G9680" s="7">
        <v>1885.8928500000002</v>
      </c>
    </row>
    <row r="9681" spans="1:7" x14ac:dyDescent="0.2">
      <c r="A9681" s="6">
        <v>42</v>
      </c>
      <c r="B9681" s="5" t="s">
        <v>43</v>
      </c>
      <c r="C9681" s="5" t="str">
        <f>VLOOKUP(Taulukko1[[#This Row],[Rivivalinta]],Sheet1!$C$1:$E$42,2,FALSE)</f>
        <v>Övriga riskexponeringar</v>
      </c>
      <c r="D9681" s="5" t="str">
        <f>VLOOKUP(Taulukko1[[#This Row],[Rivivalinta]],Sheet1!$C$1:$E$42,3,FALSE)</f>
        <v>Other risks</v>
      </c>
      <c r="E9681" s="1" t="s">
        <v>93</v>
      </c>
      <c r="F9681" s="2">
        <v>42004</v>
      </c>
      <c r="G9681" s="7"/>
    </row>
    <row r="9682" spans="1:7" x14ac:dyDescent="0.2">
      <c r="A9682" s="6">
        <v>1</v>
      </c>
      <c r="B9682" s="5" t="s">
        <v>5</v>
      </c>
      <c r="C9682" s="5" t="str">
        <f>VLOOKUP(Taulukko1[[#This Row],[Rivivalinta]],Sheet1!$C$1:$E$42,2,FALSE)</f>
        <v>Räntenetto</v>
      </c>
      <c r="D9682" s="5" t="str">
        <f>VLOOKUP(Taulukko1[[#This Row],[Rivivalinta]],Sheet1!$C$1:$E$42,3,FALSE)</f>
        <v>Net interest margin</v>
      </c>
      <c r="E9682" s="1" t="s">
        <v>94</v>
      </c>
      <c r="F9682" s="2">
        <v>42004</v>
      </c>
      <c r="G9682" s="7">
        <v>1824</v>
      </c>
    </row>
    <row r="9683" spans="1:7" x14ac:dyDescent="0.2">
      <c r="A9683" s="6">
        <v>2</v>
      </c>
      <c r="B9683" s="5" t="s">
        <v>6</v>
      </c>
      <c r="C9683" s="5" t="str">
        <f>VLOOKUP(Taulukko1[[#This Row],[Rivivalinta]],Sheet1!$C$1:$E$42,2,FALSE)</f>
        <v>Netto, avgifts- och provisionsintäkter</v>
      </c>
      <c r="D9683" s="5" t="str">
        <f>VLOOKUP(Taulukko1[[#This Row],[Rivivalinta]],Sheet1!$C$1:$E$42,3,FALSE)</f>
        <v>Net fee and commission income</v>
      </c>
      <c r="E9683" s="1" t="s">
        <v>94</v>
      </c>
      <c r="F9683" s="2">
        <v>42004</v>
      </c>
      <c r="G9683" s="7">
        <v>653</v>
      </c>
    </row>
    <row r="9684" spans="1:7" x14ac:dyDescent="0.2">
      <c r="A9684" s="6">
        <v>3</v>
      </c>
      <c r="B9684" s="5" t="s">
        <v>7</v>
      </c>
      <c r="C9684" s="5" t="str">
        <f>VLOOKUP(Taulukko1[[#This Row],[Rivivalinta]],Sheet1!$C$1:$E$42,2,FALSE)</f>
        <v>Avgifts- och provisionsintäkter</v>
      </c>
      <c r="D9684" s="5" t="str">
        <f>VLOOKUP(Taulukko1[[#This Row],[Rivivalinta]],Sheet1!$C$1:$E$42,3,FALSE)</f>
        <v>Fee and commission income</v>
      </c>
      <c r="E9684" s="1" t="s">
        <v>94</v>
      </c>
      <c r="F9684" s="2">
        <v>42004</v>
      </c>
      <c r="G9684" s="7">
        <v>787</v>
      </c>
    </row>
    <row r="9685" spans="1:7" x14ac:dyDescent="0.2">
      <c r="A9685" s="6">
        <v>4</v>
      </c>
      <c r="B9685" s="5" t="s">
        <v>8</v>
      </c>
      <c r="C9685" s="5" t="str">
        <f>VLOOKUP(Taulukko1[[#This Row],[Rivivalinta]],Sheet1!$C$1:$E$42,2,FALSE)</f>
        <v>Avgifts- och provisionskostnader</v>
      </c>
      <c r="D9685" s="5" t="str">
        <f>VLOOKUP(Taulukko1[[#This Row],[Rivivalinta]],Sheet1!$C$1:$E$42,3,FALSE)</f>
        <v>Fee and commission expenses</v>
      </c>
      <c r="E9685" s="1" t="s">
        <v>94</v>
      </c>
      <c r="F9685" s="2">
        <v>42004</v>
      </c>
      <c r="G9685" s="7">
        <v>134</v>
      </c>
    </row>
    <row r="9686" spans="1:7" x14ac:dyDescent="0.2">
      <c r="A9686" s="6">
        <v>5</v>
      </c>
      <c r="B9686" s="5" t="s">
        <v>9</v>
      </c>
      <c r="C9686" s="5" t="str">
        <f>VLOOKUP(Taulukko1[[#This Row],[Rivivalinta]],Sheet1!$C$1:$E$42,2,FALSE)</f>
        <v>Nettointäkter från handel och investeringar</v>
      </c>
      <c r="D9686" s="5" t="str">
        <f>VLOOKUP(Taulukko1[[#This Row],[Rivivalinta]],Sheet1!$C$1:$E$42,3,FALSE)</f>
        <v>Net trading and investing income</v>
      </c>
      <c r="E9686" s="1" t="s">
        <v>94</v>
      </c>
      <c r="F9686" s="2">
        <v>42004</v>
      </c>
      <c r="G9686" s="7">
        <v>2850</v>
      </c>
    </row>
    <row r="9687" spans="1:7" x14ac:dyDescent="0.2">
      <c r="A9687" s="6">
        <v>6</v>
      </c>
      <c r="B9687" s="5" t="s">
        <v>10</v>
      </c>
      <c r="C9687" s="5" t="str">
        <f>VLOOKUP(Taulukko1[[#This Row],[Rivivalinta]],Sheet1!$C$1:$E$42,2,FALSE)</f>
        <v>Övriga intäkter</v>
      </c>
      <c r="D9687" s="5" t="str">
        <f>VLOOKUP(Taulukko1[[#This Row],[Rivivalinta]],Sheet1!$C$1:$E$42,3,FALSE)</f>
        <v>Other income</v>
      </c>
      <c r="E9687" s="1" t="s">
        <v>94</v>
      </c>
      <c r="F9687" s="2">
        <v>42004</v>
      </c>
      <c r="G9687" s="7">
        <v>189</v>
      </c>
    </row>
    <row r="9688" spans="1:7" x14ac:dyDescent="0.2">
      <c r="A9688" s="6">
        <v>7</v>
      </c>
      <c r="B9688" s="5" t="s">
        <v>11</v>
      </c>
      <c r="C9688" s="5" t="str">
        <f>VLOOKUP(Taulukko1[[#This Row],[Rivivalinta]],Sheet1!$C$1:$E$42,2,FALSE)</f>
        <v>Totala inkomster</v>
      </c>
      <c r="D9688" s="5" t="str">
        <f>VLOOKUP(Taulukko1[[#This Row],[Rivivalinta]],Sheet1!$C$1:$E$42,3,FALSE)</f>
        <v>Total income</v>
      </c>
      <c r="E9688" s="1" t="s">
        <v>94</v>
      </c>
      <c r="F9688" s="2">
        <v>42004</v>
      </c>
      <c r="G9688" s="7">
        <v>5516</v>
      </c>
    </row>
    <row r="9689" spans="1:7" x14ac:dyDescent="0.2">
      <c r="A9689" s="6">
        <v>8</v>
      </c>
      <c r="B9689" s="5" t="s">
        <v>12</v>
      </c>
      <c r="C9689" s="5" t="str">
        <f>VLOOKUP(Taulukko1[[#This Row],[Rivivalinta]],Sheet1!$C$1:$E$42,2,FALSE)</f>
        <v>Totala kostnader</v>
      </c>
      <c r="D9689" s="5" t="str">
        <f>VLOOKUP(Taulukko1[[#This Row],[Rivivalinta]],Sheet1!$C$1:$E$42,3,FALSE)</f>
        <v>Total expenses</v>
      </c>
      <c r="E9689" s="1" t="s">
        <v>94</v>
      </c>
      <c r="F9689" s="2">
        <v>42004</v>
      </c>
      <c r="G9689" s="7">
        <v>2485</v>
      </c>
    </row>
    <row r="9690" spans="1:7" x14ac:dyDescent="0.2">
      <c r="A9690" s="6">
        <v>9</v>
      </c>
      <c r="B9690" s="5" t="s">
        <v>13</v>
      </c>
      <c r="C9690" s="5" t="str">
        <f>VLOOKUP(Taulukko1[[#This Row],[Rivivalinta]],Sheet1!$C$1:$E$42,2,FALSE)</f>
        <v>Nedskrivningar av lån och fordringar</v>
      </c>
      <c r="D9690" s="5" t="str">
        <f>VLOOKUP(Taulukko1[[#This Row],[Rivivalinta]],Sheet1!$C$1:$E$42,3,FALSE)</f>
        <v>Impairments on loans and receivables</v>
      </c>
      <c r="E9690" s="1" t="s">
        <v>94</v>
      </c>
      <c r="F9690" s="2">
        <v>42004</v>
      </c>
      <c r="G9690" s="7">
        <v>108</v>
      </c>
    </row>
    <row r="9691" spans="1:7" x14ac:dyDescent="0.2">
      <c r="A9691" s="6">
        <v>10</v>
      </c>
      <c r="B9691" s="5" t="s">
        <v>14</v>
      </c>
      <c r="C9691" s="5" t="str">
        <f>VLOOKUP(Taulukko1[[#This Row],[Rivivalinta]],Sheet1!$C$1:$E$42,2,FALSE)</f>
        <v>Rörelsevinst/-förlust</v>
      </c>
      <c r="D9691" s="5" t="str">
        <f>VLOOKUP(Taulukko1[[#This Row],[Rivivalinta]],Sheet1!$C$1:$E$42,3,FALSE)</f>
        <v>Operatingprofit/-loss</v>
      </c>
      <c r="E9691" s="1" t="s">
        <v>94</v>
      </c>
      <c r="F9691" s="2">
        <v>42004</v>
      </c>
      <c r="G9691" s="7">
        <v>2924</v>
      </c>
    </row>
    <row r="9692" spans="1:7" x14ac:dyDescent="0.2">
      <c r="A9692" s="6">
        <v>11</v>
      </c>
      <c r="B9692" s="5" t="s">
        <v>15</v>
      </c>
      <c r="C9692" s="5" t="str">
        <f>VLOOKUP(Taulukko1[[#This Row],[Rivivalinta]],Sheet1!$C$1:$E$42,2,FALSE)</f>
        <v>Kontanta medel och kassabehållning hos centralbanker</v>
      </c>
      <c r="D9692" s="5" t="str">
        <f>VLOOKUP(Taulukko1[[#This Row],[Rivivalinta]],Sheet1!$C$1:$E$42,3,FALSE)</f>
        <v>Cash and cash balances at central banks</v>
      </c>
      <c r="E9692" s="1" t="s">
        <v>94</v>
      </c>
      <c r="F9692" s="2">
        <v>42004</v>
      </c>
      <c r="G9692" s="7">
        <v>5877</v>
      </c>
    </row>
    <row r="9693" spans="1:7" x14ac:dyDescent="0.2">
      <c r="A9693" s="6">
        <v>12</v>
      </c>
      <c r="B9693" s="5" t="s">
        <v>16</v>
      </c>
      <c r="C9693" s="5" t="str">
        <f>VLOOKUP(Taulukko1[[#This Row],[Rivivalinta]],Sheet1!$C$1:$E$42,2,FALSE)</f>
        <v>Lån och förskott till kreditinstitut</v>
      </c>
      <c r="D9693" s="5" t="str">
        <f>VLOOKUP(Taulukko1[[#This Row],[Rivivalinta]],Sheet1!$C$1:$E$42,3,FALSE)</f>
        <v>Loans and advances to credit institutions</v>
      </c>
      <c r="E9693" s="1" t="s">
        <v>94</v>
      </c>
      <c r="F9693" s="2">
        <v>42004</v>
      </c>
      <c r="G9693" s="7">
        <v>1126</v>
      </c>
    </row>
    <row r="9694" spans="1:7" x14ac:dyDescent="0.2">
      <c r="A9694" s="6">
        <v>13</v>
      </c>
      <c r="B9694" s="5" t="s">
        <v>17</v>
      </c>
      <c r="C9694" s="5" t="str">
        <f>VLOOKUP(Taulukko1[[#This Row],[Rivivalinta]],Sheet1!$C$1:$E$42,2,FALSE)</f>
        <v>Lån och förskott till allmänheten och offentliga samfund</v>
      </c>
      <c r="D9694" s="5" t="str">
        <f>VLOOKUP(Taulukko1[[#This Row],[Rivivalinta]],Sheet1!$C$1:$E$42,3,FALSE)</f>
        <v>Loans and advances to the public and public sector entities</v>
      </c>
      <c r="E9694" s="1" t="s">
        <v>94</v>
      </c>
      <c r="F9694" s="2">
        <v>42004</v>
      </c>
      <c r="G9694" s="7">
        <v>119475</v>
      </c>
    </row>
    <row r="9695" spans="1:7" x14ac:dyDescent="0.2">
      <c r="A9695" s="6">
        <v>14</v>
      </c>
      <c r="B9695" s="5" t="s">
        <v>18</v>
      </c>
      <c r="C9695" s="5" t="str">
        <f>VLOOKUP(Taulukko1[[#This Row],[Rivivalinta]],Sheet1!$C$1:$E$42,2,FALSE)</f>
        <v>Värdepapper</v>
      </c>
      <c r="D9695" s="5" t="str">
        <f>VLOOKUP(Taulukko1[[#This Row],[Rivivalinta]],Sheet1!$C$1:$E$42,3,FALSE)</f>
        <v>Debt securities</v>
      </c>
      <c r="E9695" s="1" t="s">
        <v>94</v>
      </c>
      <c r="F9695" s="2">
        <v>42004</v>
      </c>
      <c r="G9695" s="7">
        <v>7563</v>
      </c>
    </row>
    <row r="9696" spans="1:7" x14ac:dyDescent="0.2">
      <c r="A9696" s="6">
        <v>15</v>
      </c>
      <c r="B9696" s="5" t="s">
        <v>238</v>
      </c>
      <c r="C9696" s="5" t="str">
        <f>VLOOKUP(Taulukko1[[#This Row],[Rivivalinta]],Sheet1!$C$1:$E$42,2,FALSE)</f>
        <v xml:space="preserve">Derivat </v>
      </c>
      <c r="D9696" s="5" t="str">
        <f>VLOOKUP(Taulukko1[[#This Row],[Rivivalinta]],Sheet1!$C$1:$E$42,3,FALSE)</f>
        <v xml:space="preserve">Derivatives </v>
      </c>
      <c r="E9696" s="1" t="s">
        <v>94</v>
      </c>
      <c r="F9696" s="2">
        <v>42004</v>
      </c>
      <c r="G9696" s="7">
        <v>37</v>
      </c>
    </row>
    <row r="9697" spans="1:7" x14ac:dyDescent="0.2">
      <c r="A9697" s="6">
        <v>16</v>
      </c>
      <c r="B9697" s="5" t="s">
        <v>20</v>
      </c>
      <c r="C9697" s="5" t="str">
        <f>VLOOKUP(Taulukko1[[#This Row],[Rivivalinta]],Sheet1!$C$1:$E$42,2,FALSE)</f>
        <v>Övriga tillgångar</v>
      </c>
      <c r="D9697" s="5" t="str">
        <f>VLOOKUP(Taulukko1[[#This Row],[Rivivalinta]],Sheet1!$C$1:$E$42,3,FALSE)</f>
        <v>Other assets</v>
      </c>
      <c r="E9697" s="1" t="s">
        <v>94</v>
      </c>
      <c r="F9697" s="2">
        <v>42004</v>
      </c>
      <c r="G9697" s="7">
        <v>27175</v>
      </c>
    </row>
    <row r="9698" spans="1:7" x14ac:dyDescent="0.2">
      <c r="A9698" s="6">
        <v>17</v>
      </c>
      <c r="B9698" s="5" t="s">
        <v>21</v>
      </c>
      <c r="C9698" s="5" t="str">
        <f>VLOOKUP(Taulukko1[[#This Row],[Rivivalinta]],Sheet1!$C$1:$E$42,2,FALSE)</f>
        <v>SUMMA TILLGÅNGAR</v>
      </c>
      <c r="D9698" s="5" t="str">
        <f>VLOOKUP(Taulukko1[[#This Row],[Rivivalinta]],Sheet1!$C$1:$E$42,3,FALSE)</f>
        <v>TOTAL ASSETS</v>
      </c>
      <c r="E9698" s="1" t="s">
        <v>94</v>
      </c>
      <c r="F9698" s="2">
        <v>42004</v>
      </c>
      <c r="G9698" s="7">
        <v>161253</v>
      </c>
    </row>
    <row r="9699" spans="1:7" x14ac:dyDescent="0.2">
      <c r="A9699" s="6">
        <v>18</v>
      </c>
      <c r="B9699" s="5" t="s">
        <v>22</v>
      </c>
      <c r="C9699" s="5" t="str">
        <f>VLOOKUP(Taulukko1[[#This Row],[Rivivalinta]],Sheet1!$C$1:$E$42,2,FALSE)</f>
        <v>Inlåning från kreditinstitut</v>
      </c>
      <c r="D9699" s="5" t="str">
        <f>VLOOKUP(Taulukko1[[#This Row],[Rivivalinta]],Sheet1!$C$1:$E$42,3,FALSE)</f>
        <v>Deposits from credit institutions</v>
      </c>
      <c r="E9699" s="1" t="s">
        <v>94</v>
      </c>
      <c r="F9699" s="2">
        <v>42004</v>
      </c>
      <c r="G9699" s="7"/>
    </row>
    <row r="9700" spans="1:7" x14ac:dyDescent="0.2">
      <c r="A9700" s="6">
        <v>19</v>
      </c>
      <c r="B9700" s="5" t="s">
        <v>23</v>
      </c>
      <c r="C9700" s="5" t="str">
        <f>VLOOKUP(Taulukko1[[#This Row],[Rivivalinta]],Sheet1!$C$1:$E$42,2,FALSE)</f>
        <v>Inlåning från allmänheten och offentliga samfund</v>
      </c>
      <c r="D9700" s="5" t="str">
        <f>VLOOKUP(Taulukko1[[#This Row],[Rivivalinta]],Sheet1!$C$1:$E$42,3,FALSE)</f>
        <v>Deposits from the public and public sector entities</v>
      </c>
      <c r="E9700" s="1" t="s">
        <v>94</v>
      </c>
      <c r="F9700" s="2">
        <v>42004</v>
      </c>
      <c r="G9700" s="7">
        <v>125583</v>
      </c>
    </row>
    <row r="9701" spans="1:7" x14ac:dyDescent="0.2">
      <c r="A9701" s="6">
        <v>20</v>
      </c>
      <c r="B9701" s="5" t="s">
        <v>24</v>
      </c>
      <c r="C9701" s="5" t="str">
        <f>VLOOKUP(Taulukko1[[#This Row],[Rivivalinta]],Sheet1!$C$1:$E$42,2,FALSE)</f>
        <v>Emitterade skuldebrev</v>
      </c>
      <c r="D9701" s="5" t="str">
        <f>VLOOKUP(Taulukko1[[#This Row],[Rivivalinta]],Sheet1!$C$1:$E$42,3,FALSE)</f>
        <v>Debt securities issued</v>
      </c>
      <c r="E9701" s="1" t="s">
        <v>94</v>
      </c>
      <c r="F9701" s="2">
        <v>42004</v>
      </c>
      <c r="G9701" s="7">
        <v>1</v>
      </c>
    </row>
    <row r="9702" spans="1:7" x14ac:dyDescent="0.2">
      <c r="A9702" s="6">
        <v>22</v>
      </c>
      <c r="B9702" s="5" t="s">
        <v>19</v>
      </c>
      <c r="C9702" s="5" t="str">
        <f>VLOOKUP(Taulukko1[[#This Row],[Rivivalinta]],Sheet1!$C$1:$E$42,2,FALSE)</f>
        <v>Derivat</v>
      </c>
      <c r="D9702" s="5" t="str">
        <f>VLOOKUP(Taulukko1[[#This Row],[Rivivalinta]],Sheet1!$C$1:$E$42,3,FALSE)</f>
        <v>Derivatives</v>
      </c>
      <c r="E9702" s="1" t="s">
        <v>94</v>
      </c>
      <c r="F9702" s="2">
        <v>42004</v>
      </c>
      <c r="G9702" s="7">
        <v>33</v>
      </c>
    </row>
    <row r="9703" spans="1:7" x14ac:dyDescent="0.2">
      <c r="A9703" s="6">
        <v>23</v>
      </c>
      <c r="B9703" s="5" t="s">
        <v>25</v>
      </c>
      <c r="C9703" s="5" t="str">
        <f>VLOOKUP(Taulukko1[[#This Row],[Rivivalinta]],Sheet1!$C$1:$E$42,2,FALSE)</f>
        <v>Eget kapital</v>
      </c>
      <c r="D9703" s="5" t="str">
        <f>VLOOKUP(Taulukko1[[#This Row],[Rivivalinta]],Sheet1!$C$1:$E$42,3,FALSE)</f>
        <v>Total equity</v>
      </c>
      <c r="E9703" s="1" t="s">
        <v>94</v>
      </c>
      <c r="F9703" s="2">
        <v>42004</v>
      </c>
      <c r="G9703" s="7">
        <v>29858</v>
      </c>
    </row>
    <row r="9704" spans="1:7" x14ac:dyDescent="0.2">
      <c r="A9704" s="6">
        <v>21</v>
      </c>
      <c r="B9704" s="5" t="s">
        <v>26</v>
      </c>
      <c r="C9704" s="5" t="str">
        <f>VLOOKUP(Taulukko1[[#This Row],[Rivivalinta]],Sheet1!$C$1:$E$42,2,FALSE)</f>
        <v>Övriga skulder</v>
      </c>
      <c r="D9704" s="5" t="str">
        <f>VLOOKUP(Taulukko1[[#This Row],[Rivivalinta]],Sheet1!$C$1:$E$42,3,FALSE)</f>
        <v>Other liabilities</v>
      </c>
      <c r="E9704" s="1" t="s">
        <v>94</v>
      </c>
      <c r="F9704" s="2">
        <v>42004</v>
      </c>
      <c r="G9704" s="7">
        <v>5778</v>
      </c>
    </row>
    <row r="9705" spans="1:7" x14ac:dyDescent="0.2">
      <c r="A9705" s="6">
        <v>24</v>
      </c>
      <c r="B9705" s="5" t="s">
        <v>27</v>
      </c>
      <c r="C9705" s="5" t="str">
        <f>VLOOKUP(Taulukko1[[#This Row],[Rivivalinta]],Sheet1!$C$1:$E$42,2,FALSE)</f>
        <v>SUMMA EGET KAPITAL OCH SKULDER</v>
      </c>
      <c r="D9705" s="5" t="str">
        <f>VLOOKUP(Taulukko1[[#This Row],[Rivivalinta]],Sheet1!$C$1:$E$42,3,FALSE)</f>
        <v>TOTAL EQUITY AND LIABILITIES</v>
      </c>
      <c r="E9705" s="1" t="s">
        <v>94</v>
      </c>
      <c r="F9705" s="2">
        <v>42004</v>
      </c>
      <c r="G9705" s="7">
        <v>161253</v>
      </c>
    </row>
    <row r="9706" spans="1:7" x14ac:dyDescent="0.2">
      <c r="A9706" s="6">
        <v>25</v>
      </c>
      <c r="B9706" s="5" t="s">
        <v>28</v>
      </c>
      <c r="C9706" s="5" t="str">
        <f>VLOOKUP(Taulukko1[[#This Row],[Rivivalinta]],Sheet1!$C$1:$E$42,2,FALSE)</f>
        <v>Exponering utanför balansräkningen</v>
      </c>
      <c r="D9706" s="5" t="str">
        <f>VLOOKUP(Taulukko1[[#This Row],[Rivivalinta]],Sheet1!$C$1:$E$42,3,FALSE)</f>
        <v>Off balance sheet exposures</v>
      </c>
      <c r="E9706" s="1" t="s">
        <v>94</v>
      </c>
      <c r="F9706" s="2">
        <v>42004</v>
      </c>
      <c r="G9706" s="7">
        <v>9439</v>
      </c>
    </row>
    <row r="9707" spans="1:7" x14ac:dyDescent="0.2">
      <c r="A9707" s="6">
        <v>28</v>
      </c>
      <c r="B9707" s="5" t="s">
        <v>29</v>
      </c>
      <c r="C9707" s="5" t="str">
        <f>VLOOKUP(Taulukko1[[#This Row],[Rivivalinta]],Sheet1!$C$1:$E$42,2,FALSE)</f>
        <v>Kostnader/intäkter, %</v>
      </c>
      <c r="D9707" s="5" t="str">
        <f>VLOOKUP(Taulukko1[[#This Row],[Rivivalinta]],Sheet1!$C$1:$E$42,3,FALSE)</f>
        <v>Cost/income ratio, %</v>
      </c>
      <c r="E9707" s="1" t="s">
        <v>94</v>
      </c>
      <c r="F9707" s="2">
        <v>42004</v>
      </c>
      <c r="G9707" s="8">
        <v>0.38206785137318255</v>
      </c>
    </row>
    <row r="9708" spans="1:7" x14ac:dyDescent="0.2">
      <c r="A9708" s="6">
        <v>29</v>
      </c>
      <c r="B9708" s="5" t="s">
        <v>30</v>
      </c>
      <c r="C9708" s="5" t="str">
        <f>VLOOKUP(Taulukko1[[#This Row],[Rivivalinta]],Sheet1!$C$1:$E$42,2,FALSE)</f>
        <v>Nödlidande exponeringar/Exponeringar, %</v>
      </c>
      <c r="D9708" s="5" t="str">
        <f>VLOOKUP(Taulukko1[[#This Row],[Rivivalinta]],Sheet1!$C$1:$E$42,3,FALSE)</f>
        <v>Non-performing exposures/Exposures, %</v>
      </c>
      <c r="E9708" s="1" t="s">
        <v>94</v>
      </c>
      <c r="F9708" s="2">
        <v>42004</v>
      </c>
      <c r="G9708" s="8">
        <v>5.3611894102691647E-3</v>
      </c>
    </row>
    <row r="9709" spans="1:7" x14ac:dyDescent="0.2">
      <c r="A9709" s="6">
        <v>30</v>
      </c>
      <c r="B9709" s="5" t="s">
        <v>31</v>
      </c>
      <c r="C9709" s="5" t="str">
        <f>VLOOKUP(Taulukko1[[#This Row],[Rivivalinta]],Sheet1!$C$1:$E$42,2,FALSE)</f>
        <v>Upplupna avsättningar på nödlidande exponeringar/Nödlidande Exponeringar, %</v>
      </c>
      <c r="D9709" s="5" t="str">
        <f>VLOOKUP(Taulukko1[[#This Row],[Rivivalinta]],Sheet1!$C$1:$E$42,3,FALSE)</f>
        <v>Accumulated impairments on non-performing exposures/Non-performing exposures, %</v>
      </c>
      <c r="E9709" s="1" t="s">
        <v>94</v>
      </c>
      <c r="F9709" s="2">
        <v>42004</v>
      </c>
      <c r="G9709" s="8">
        <v>0.41384388807069217</v>
      </c>
    </row>
    <row r="9710" spans="1:7" x14ac:dyDescent="0.2">
      <c r="A9710" s="6">
        <v>31</v>
      </c>
      <c r="B9710" s="5" t="s">
        <v>32</v>
      </c>
      <c r="C9710" s="5" t="str">
        <f>VLOOKUP(Taulukko1[[#This Row],[Rivivalinta]],Sheet1!$C$1:$E$42,2,FALSE)</f>
        <v>Kapitalbas</v>
      </c>
      <c r="D9710" s="5" t="str">
        <f>VLOOKUP(Taulukko1[[#This Row],[Rivivalinta]],Sheet1!$C$1:$E$42,3,FALSE)</f>
        <v>Own funds</v>
      </c>
      <c r="E9710" s="1" t="s">
        <v>94</v>
      </c>
      <c r="F9710" s="2">
        <v>42004</v>
      </c>
      <c r="G9710" s="7">
        <v>32593.059929999999</v>
      </c>
    </row>
    <row r="9711" spans="1:7" x14ac:dyDescent="0.2">
      <c r="A9711" s="6">
        <v>32</v>
      </c>
      <c r="B9711" s="5" t="s">
        <v>33</v>
      </c>
      <c r="C9711" s="5" t="str">
        <f>VLOOKUP(Taulukko1[[#This Row],[Rivivalinta]],Sheet1!$C$1:$E$42,2,FALSE)</f>
        <v>Kärnprimärkapital (CET 1)</v>
      </c>
      <c r="D9711" s="5" t="str">
        <f>VLOOKUP(Taulukko1[[#This Row],[Rivivalinta]],Sheet1!$C$1:$E$42,3,FALSE)</f>
        <v>Common equity tier 1 capital (CET1)</v>
      </c>
      <c r="E9711" s="1" t="s">
        <v>94</v>
      </c>
      <c r="F9711" s="2">
        <v>42004</v>
      </c>
      <c r="G9711" s="7">
        <v>31834.168809999999</v>
      </c>
    </row>
    <row r="9712" spans="1:7" x14ac:dyDescent="0.2">
      <c r="A9712" s="6">
        <v>33</v>
      </c>
      <c r="B9712" s="5" t="s">
        <v>34</v>
      </c>
      <c r="C9712" s="5" t="str">
        <f>VLOOKUP(Taulukko1[[#This Row],[Rivivalinta]],Sheet1!$C$1:$E$42,2,FALSE)</f>
        <v>Övrigt primärkapital (AT 1)</v>
      </c>
      <c r="D9712" s="5" t="str">
        <f>VLOOKUP(Taulukko1[[#This Row],[Rivivalinta]],Sheet1!$C$1:$E$42,3,FALSE)</f>
        <v>Additional tier 1 capital (AT 1)</v>
      </c>
      <c r="E9712" s="1" t="s">
        <v>94</v>
      </c>
      <c r="F9712" s="2">
        <v>42004</v>
      </c>
      <c r="G9712" s="7"/>
    </row>
    <row r="9713" spans="1:7" x14ac:dyDescent="0.2">
      <c r="A9713" s="6">
        <v>34</v>
      </c>
      <c r="B9713" s="5" t="s">
        <v>35</v>
      </c>
      <c r="C9713" s="5" t="str">
        <f>VLOOKUP(Taulukko1[[#This Row],[Rivivalinta]],Sheet1!$C$1:$E$42,2,FALSE)</f>
        <v>Supplementärkapital (T2)</v>
      </c>
      <c r="D9713" s="5" t="str">
        <f>VLOOKUP(Taulukko1[[#This Row],[Rivivalinta]],Sheet1!$C$1:$E$42,3,FALSE)</f>
        <v>Tier 2 capital (T2)</v>
      </c>
      <c r="E9713" s="1" t="s">
        <v>94</v>
      </c>
      <c r="F9713" s="2">
        <v>42004</v>
      </c>
      <c r="G9713" s="7">
        <v>758.89112</v>
      </c>
    </row>
    <row r="9714" spans="1:7" x14ac:dyDescent="0.2">
      <c r="A9714" s="6">
        <v>35</v>
      </c>
      <c r="B9714" s="5" t="s">
        <v>36</v>
      </c>
      <c r="C9714" s="5" t="str">
        <f>VLOOKUP(Taulukko1[[#This Row],[Rivivalinta]],Sheet1!$C$1:$E$42,2,FALSE)</f>
        <v>Summa kapitalrelationer, %</v>
      </c>
      <c r="D9714" s="5" t="str">
        <f>VLOOKUP(Taulukko1[[#This Row],[Rivivalinta]],Sheet1!$C$1:$E$42,3,FALSE)</f>
        <v>Own funds ratio, %</v>
      </c>
      <c r="E9714" s="1" t="s">
        <v>94</v>
      </c>
      <c r="F9714" s="2">
        <v>42004</v>
      </c>
      <c r="G9714" s="8">
        <v>0.35236848094233775</v>
      </c>
    </row>
    <row r="9715" spans="1:7" x14ac:dyDescent="0.2">
      <c r="A9715" s="6">
        <v>36</v>
      </c>
      <c r="B9715" s="5" t="s">
        <v>37</v>
      </c>
      <c r="C9715" s="5" t="str">
        <f>VLOOKUP(Taulukko1[[#This Row],[Rivivalinta]],Sheet1!$C$1:$E$42,2,FALSE)</f>
        <v>Primärkapitalrelation, %</v>
      </c>
      <c r="D9715" s="5" t="str">
        <f>VLOOKUP(Taulukko1[[#This Row],[Rivivalinta]],Sheet1!$C$1:$E$42,3,FALSE)</f>
        <v>Tier 1 ratio, %</v>
      </c>
      <c r="E9715" s="1" t="s">
        <v>94</v>
      </c>
      <c r="F9715" s="2">
        <v>42004</v>
      </c>
      <c r="G9715" s="8">
        <v>0.34416399471952391</v>
      </c>
    </row>
    <row r="9716" spans="1:7" x14ac:dyDescent="0.2">
      <c r="A9716" s="6">
        <v>37</v>
      </c>
      <c r="B9716" s="5" t="s">
        <v>38</v>
      </c>
      <c r="C9716" s="5" t="str">
        <f>VLOOKUP(Taulukko1[[#This Row],[Rivivalinta]],Sheet1!$C$1:$E$42,2,FALSE)</f>
        <v>Kärnprimärkapitalrelation, %</v>
      </c>
      <c r="D9716" s="5" t="str">
        <f>VLOOKUP(Taulukko1[[#This Row],[Rivivalinta]],Sheet1!$C$1:$E$42,3,FALSE)</f>
        <v>CET 1 ratio, %</v>
      </c>
      <c r="E9716" s="1" t="s">
        <v>94</v>
      </c>
      <c r="F9716" s="2">
        <v>42004</v>
      </c>
      <c r="G9716" s="8">
        <v>0.34416399471952391</v>
      </c>
    </row>
    <row r="9717" spans="1:7" x14ac:dyDescent="0.2">
      <c r="A9717" s="6">
        <v>38</v>
      </c>
      <c r="B9717" s="5" t="s">
        <v>39</v>
      </c>
      <c r="C9717" s="5" t="str">
        <f>VLOOKUP(Taulukko1[[#This Row],[Rivivalinta]],Sheet1!$C$1:$E$42,2,FALSE)</f>
        <v>Summa exponeringsbelopp (RWA)</v>
      </c>
      <c r="D9717" s="5" t="str">
        <f>VLOOKUP(Taulukko1[[#This Row],[Rivivalinta]],Sheet1!$C$1:$E$42,3,FALSE)</f>
        <v>Total risk weighted assets (RWA)</v>
      </c>
      <c r="E9717" s="1" t="s">
        <v>94</v>
      </c>
      <c r="F9717" s="2">
        <v>42004</v>
      </c>
      <c r="G9717" s="7">
        <v>92497.092369999998</v>
      </c>
    </row>
    <row r="9718" spans="1:7" x14ac:dyDescent="0.2">
      <c r="A9718" s="6">
        <v>39</v>
      </c>
      <c r="B9718" s="5" t="s">
        <v>40</v>
      </c>
      <c r="C9718" s="5" t="str">
        <f>VLOOKUP(Taulukko1[[#This Row],[Rivivalinta]],Sheet1!$C$1:$E$42,2,FALSE)</f>
        <v>Exponeringsbelopp för kredit-, motpart- och utspädningsrisker</v>
      </c>
      <c r="D9718" s="5" t="str">
        <f>VLOOKUP(Taulukko1[[#This Row],[Rivivalinta]],Sheet1!$C$1:$E$42,3,FALSE)</f>
        <v>Credit and counterparty risks</v>
      </c>
      <c r="E9718" s="1" t="s">
        <v>94</v>
      </c>
      <c r="F9718" s="2">
        <v>42004</v>
      </c>
      <c r="G9718" s="7">
        <v>85696.463430000003</v>
      </c>
    </row>
    <row r="9719" spans="1:7" x14ac:dyDescent="0.2">
      <c r="A9719" s="6">
        <v>40</v>
      </c>
      <c r="B9719" s="5" t="s">
        <v>41</v>
      </c>
      <c r="C9719" s="5" t="str">
        <f>VLOOKUP(Taulukko1[[#This Row],[Rivivalinta]],Sheet1!$C$1:$E$42,2,FALSE)</f>
        <v>Exponeringsbelopp för positions-, valutakurs- och råvarurisker</v>
      </c>
      <c r="D9719" s="5" t="str">
        <f>VLOOKUP(Taulukko1[[#This Row],[Rivivalinta]],Sheet1!$C$1:$E$42,3,FALSE)</f>
        <v>Position, currency and commodity risks</v>
      </c>
      <c r="E9719" s="1" t="s">
        <v>94</v>
      </c>
      <c r="F9719" s="2">
        <v>42004</v>
      </c>
      <c r="G9719" s="7">
        <v>1652.2996499999999</v>
      </c>
    </row>
    <row r="9720" spans="1:7" x14ac:dyDescent="0.2">
      <c r="A9720" s="6">
        <v>41</v>
      </c>
      <c r="B9720" s="5" t="s">
        <v>42</v>
      </c>
      <c r="C9720" s="5" t="str">
        <f>VLOOKUP(Taulukko1[[#This Row],[Rivivalinta]],Sheet1!$C$1:$E$42,2,FALSE)</f>
        <v>Exponeringsbelopp för operativ risk</v>
      </c>
      <c r="D9720" s="5" t="str">
        <f>VLOOKUP(Taulukko1[[#This Row],[Rivivalinta]],Sheet1!$C$1:$E$42,3,FALSE)</f>
        <v>Operational risks</v>
      </c>
      <c r="E9720" s="1" t="s">
        <v>94</v>
      </c>
      <c r="F9720" s="2">
        <v>42004</v>
      </c>
      <c r="G9720" s="7">
        <v>5148.3292899999997</v>
      </c>
    </row>
    <row r="9721" spans="1:7" x14ac:dyDescent="0.2">
      <c r="A9721" s="6">
        <v>42</v>
      </c>
      <c r="B9721" s="5" t="s">
        <v>43</v>
      </c>
      <c r="C9721" s="5" t="str">
        <f>VLOOKUP(Taulukko1[[#This Row],[Rivivalinta]],Sheet1!$C$1:$E$42,2,FALSE)</f>
        <v>Övriga riskexponeringar</v>
      </c>
      <c r="D9721" s="5" t="str">
        <f>VLOOKUP(Taulukko1[[#This Row],[Rivivalinta]],Sheet1!$C$1:$E$42,3,FALSE)</f>
        <v>Other risks</v>
      </c>
      <c r="E9721" s="1" t="s">
        <v>94</v>
      </c>
      <c r="F9721" s="2">
        <v>42004</v>
      </c>
      <c r="G9721" s="7"/>
    </row>
    <row r="9722" spans="1:7" x14ac:dyDescent="0.2">
      <c r="A9722" s="6">
        <v>1</v>
      </c>
      <c r="B9722" s="5" t="s">
        <v>5</v>
      </c>
      <c r="C9722" s="5" t="str">
        <f>VLOOKUP(Taulukko1[[#This Row],[Rivivalinta]],Sheet1!$C$1:$E$42,2,FALSE)</f>
        <v>Räntenetto</v>
      </c>
      <c r="D9722" s="5" t="str">
        <f>VLOOKUP(Taulukko1[[#This Row],[Rivivalinta]],Sheet1!$C$1:$E$42,3,FALSE)</f>
        <v>Net interest margin</v>
      </c>
      <c r="E9722" s="1" t="s">
        <v>95</v>
      </c>
      <c r="F9722" s="2">
        <v>42004</v>
      </c>
      <c r="G9722" s="7">
        <v>509</v>
      </c>
    </row>
    <row r="9723" spans="1:7" x14ac:dyDescent="0.2">
      <c r="A9723" s="6">
        <v>2</v>
      </c>
      <c r="B9723" s="5" t="s">
        <v>6</v>
      </c>
      <c r="C9723" s="5" t="str">
        <f>VLOOKUP(Taulukko1[[#This Row],[Rivivalinta]],Sheet1!$C$1:$E$42,2,FALSE)</f>
        <v>Netto, avgifts- och provisionsintäkter</v>
      </c>
      <c r="D9723" s="5" t="str">
        <f>VLOOKUP(Taulukko1[[#This Row],[Rivivalinta]],Sheet1!$C$1:$E$42,3,FALSE)</f>
        <v>Net fee and commission income</v>
      </c>
      <c r="E9723" s="1" t="s">
        <v>95</v>
      </c>
      <c r="F9723" s="2">
        <v>42004</v>
      </c>
      <c r="G9723" s="7">
        <v>270</v>
      </c>
    </row>
    <row r="9724" spans="1:7" x14ac:dyDescent="0.2">
      <c r="A9724" s="6">
        <v>3</v>
      </c>
      <c r="B9724" s="5" t="s">
        <v>7</v>
      </c>
      <c r="C9724" s="5" t="str">
        <f>VLOOKUP(Taulukko1[[#This Row],[Rivivalinta]],Sheet1!$C$1:$E$42,2,FALSE)</f>
        <v>Avgifts- och provisionsintäkter</v>
      </c>
      <c r="D9724" s="5" t="str">
        <f>VLOOKUP(Taulukko1[[#This Row],[Rivivalinta]],Sheet1!$C$1:$E$42,3,FALSE)</f>
        <v>Fee and commission income</v>
      </c>
      <c r="E9724" s="1" t="s">
        <v>95</v>
      </c>
      <c r="F9724" s="2">
        <v>42004</v>
      </c>
      <c r="G9724" s="7">
        <v>317</v>
      </c>
    </row>
    <row r="9725" spans="1:7" x14ac:dyDescent="0.2">
      <c r="A9725" s="6">
        <v>4</v>
      </c>
      <c r="B9725" s="5" t="s">
        <v>8</v>
      </c>
      <c r="C9725" s="5" t="str">
        <f>VLOOKUP(Taulukko1[[#This Row],[Rivivalinta]],Sheet1!$C$1:$E$42,2,FALSE)</f>
        <v>Avgifts- och provisionskostnader</v>
      </c>
      <c r="D9725" s="5" t="str">
        <f>VLOOKUP(Taulukko1[[#This Row],[Rivivalinta]],Sheet1!$C$1:$E$42,3,FALSE)</f>
        <v>Fee and commission expenses</v>
      </c>
      <c r="E9725" s="1" t="s">
        <v>95</v>
      </c>
      <c r="F9725" s="2">
        <v>42004</v>
      </c>
      <c r="G9725" s="7">
        <v>47</v>
      </c>
    </row>
    <row r="9726" spans="1:7" x14ac:dyDescent="0.2">
      <c r="A9726" s="6">
        <v>5</v>
      </c>
      <c r="B9726" s="5" t="s">
        <v>9</v>
      </c>
      <c r="C9726" s="5" t="str">
        <f>VLOOKUP(Taulukko1[[#This Row],[Rivivalinta]],Sheet1!$C$1:$E$42,2,FALSE)</f>
        <v>Nettointäkter från handel och investeringar</v>
      </c>
      <c r="D9726" s="5" t="str">
        <f>VLOOKUP(Taulukko1[[#This Row],[Rivivalinta]],Sheet1!$C$1:$E$42,3,FALSE)</f>
        <v>Net trading and investing income</v>
      </c>
      <c r="E9726" s="1" t="s">
        <v>95</v>
      </c>
      <c r="F9726" s="2">
        <v>42004</v>
      </c>
      <c r="G9726" s="7">
        <v>1372</v>
      </c>
    </row>
    <row r="9727" spans="1:7" x14ac:dyDescent="0.2">
      <c r="A9727" s="6">
        <v>6</v>
      </c>
      <c r="B9727" s="5" t="s">
        <v>10</v>
      </c>
      <c r="C9727" s="5" t="str">
        <f>VLOOKUP(Taulukko1[[#This Row],[Rivivalinta]],Sheet1!$C$1:$E$42,2,FALSE)</f>
        <v>Övriga intäkter</v>
      </c>
      <c r="D9727" s="5" t="str">
        <f>VLOOKUP(Taulukko1[[#This Row],[Rivivalinta]],Sheet1!$C$1:$E$42,3,FALSE)</f>
        <v>Other income</v>
      </c>
      <c r="E9727" s="1" t="s">
        <v>95</v>
      </c>
      <c r="F9727" s="2">
        <v>42004</v>
      </c>
      <c r="G9727" s="7">
        <v>87</v>
      </c>
    </row>
    <row r="9728" spans="1:7" x14ac:dyDescent="0.2">
      <c r="A9728" s="6">
        <v>7</v>
      </c>
      <c r="B9728" s="5" t="s">
        <v>11</v>
      </c>
      <c r="C9728" s="5" t="str">
        <f>VLOOKUP(Taulukko1[[#This Row],[Rivivalinta]],Sheet1!$C$1:$E$42,2,FALSE)</f>
        <v>Totala inkomster</v>
      </c>
      <c r="D9728" s="5" t="str">
        <f>VLOOKUP(Taulukko1[[#This Row],[Rivivalinta]],Sheet1!$C$1:$E$42,3,FALSE)</f>
        <v>Total income</v>
      </c>
      <c r="E9728" s="1" t="s">
        <v>95</v>
      </c>
      <c r="F9728" s="2">
        <v>42004</v>
      </c>
      <c r="G9728" s="7">
        <v>2238</v>
      </c>
    </row>
    <row r="9729" spans="1:7" x14ac:dyDescent="0.2">
      <c r="A9729" s="6">
        <v>8</v>
      </c>
      <c r="B9729" s="5" t="s">
        <v>12</v>
      </c>
      <c r="C9729" s="5" t="str">
        <f>VLOOKUP(Taulukko1[[#This Row],[Rivivalinta]],Sheet1!$C$1:$E$42,2,FALSE)</f>
        <v>Totala kostnader</v>
      </c>
      <c r="D9729" s="5" t="str">
        <f>VLOOKUP(Taulukko1[[#This Row],[Rivivalinta]],Sheet1!$C$1:$E$42,3,FALSE)</f>
        <v>Total expenses</v>
      </c>
      <c r="E9729" s="1" t="s">
        <v>95</v>
      </c>
      <c r="F9729" s="2">
        <v>42004</v>
      </c>
      <c r="G9729" s="7">
        <v>1033</v>
      </c>
    </row>
    <row r="9730" spans="1:7" x14ac:dyDescent="0.2">
      <c r="A9730" s="6">
        <v>9</v>
      </c>
      <c r="B9730" s="5" t="s">
        <v>13</v>
      </c>
      <c r="C9730" s="5" t="str">
        <f>VLOOKUP(Taulukko1[[#This Row],[Rivivalinta]],Sheet1!$C$1:$E$42,2,FALSE)</f>
        <v>Nedskrivningar av lån och fordringar</v>
      </c>
      <c r="D9730" s="5" t="str">
        <f>VLOOKUP(Taulukko1[[#This Row],[Rivivalinta]],Sheet1!$C$1:$E$42,3,FALSE)</f>
        <v>Impairments on loans and receivables</v>
      </c>
      <c r="E9730" s="1" t="s">
        <v>95</v>
      </c>
      <c r="F9730" s="2">
        <v>42004</v>
      </c>
      <c r="G9730" s="7">
        <v>130</v>
      </c>
    </row>
    <row r="9731" spans="1:7" x14ac:dyDescent="0.2">
      <c r="A9731" s="6">
        <v>10</v>
      </c>
      <c r="B9731" s="5" t="s">
        <v>14</v>
      </c>
      <c r="C9731" s="5" t="str">
        <f>VLOOKUP(Taulukko1[[#This Row],[Rivivalinta]],Sheet1!$C$1:$E$42,2,FALSE)</f>
        <v>Rörelsevinst/-förlust</v>
      </c>
      <c r="D9731" s="5" t="str">
        <f>VLOOKUP(Taulukko1[[#This Row],[Rivivalinta]],Sheet1!$C$1:$E$42,3,FALSE)</f>
        <v>Operatingprofit/-loss</v>
      </c>
      <c r="E9731" s="1" t="s">
        <v>95</v>
      </c>
      <c r="F9731" s="2">
        <v>42004</v>
      </c>
      <c r="G9731" s="7">
        <v>1075</v>
      </c>
    </row>
    <row r="9732" spans="1:7" x14ac:dyDescent="0.2">
      <c r="A9732" s="6">
        <v>11</v>
      </c>
      <c r="B9732" s="5" t="s">
        <v>15</v>
      </c>
      <c r="C9732" s="5" t="str">
        <f>VLOOKUP(Taulukko1[[#This Row],[Rivivalinta]],Sheet1!$C$1:$E$42,2,FALSE)</f>
        <v>Kontanta medel och kassabehållning hos centralbanker</v>
      </c>
      <c r="D9732" s="5" t="str">
        <f>VLOOKUP(Taulukko1[[#This Row],[Rivivalinta]],Sheet1!$C$1:$E$42,3,FALSE)</f>
        <v>Cash and cash balances at central banks</v>
      </c>
      <c r="E9732" s="1" t="s">
        <v>95</v>
      </c>
      <c r="F9732" s="2">
        <v>42004</v>
      </c>
      <c r="G9732" s="7">
        <v>220</v>
      </c>
    </row>
    <row r="9733" spans="1:7" x14ac:dyDescent="0.2">
      <c r="A9733" s="6">
        <v>12</v>
      </c>
      <c r="B9733" s="5" t="s">
        <v>16</v>
      </c>
      <c r="C9733" s="5" t="str">
        <f>VLOOKUP(Taulukko1[[#This Row],[Rivivalinta]],Sheet1!$C$1:$E$42,2,FALSE)</f>
        <v>Lån och förskott till kreditinstitut</v>
      </c>
      <c r="D9733" s="5" t="str">
        <f>VLOOKUP(Taulukko1[[#This Row],[Rivivalinta]],Sheet1!$C$1:$E$42,3,FALSE)</f>
        <v>Loans and advances to credit institutions</v>
      </c>
      <c r="E9733" s="1" t="s">
        <v>95</v>
      </c>
      <c r="F9733" s="2">
        <v>42004</v>
      </c>
      <c r="G9733" s="7">
        <v>352</v>
      </c>
    </row>
    <row r="9734" spans="1:7" x14ac:dyDescent="0.2">
      <c r="A9734" s="6">
        <v>13</v>
      </c>
      <c r="B9734" s="5" t="s">
        <v>17</v>
      </c>
      <c r="C9734" s="5" t="str">
        <f>VLOOKUP(Taulukko1[[#This Row],[Rivivalinta]],Sheet1!$C$1:$E$42,2,FALSE)</f>
        <v>Lån och förskott till allmänheten och offentliga samfund</v>
      </c>
      <c r="D9734" s="5" t="str">
        <f>VLOOKUP(Taulukko1[[#This Row],[Rivivalinta]],Sheet1!$C$1:$E$42,3,FALSE)</f>
        <v>Loans and advances to the public and public sector entities</v>
      </c>
      <c r="E9734" s="1" t="s">
        <v>95</v>
      </c>
      <c r="F9734" s="2">
        <v>42004</v>
      </c>
      <c r="G9734" s="7">
        <v>55909</v>
      </c>
    </row>
    <row r="9735" spans="1:7" x14ac:dyDescent="0.2">
      <c r="A9735" s="6">
        <v>14</v>
      </c>
      <c r="B9735" s="5" t="s">
        <v>18</v>
      </c>
      <c r="C9735" s="5" t="str">
        <f>VLOOKUP(Taulukko1[[#This Row],[Rivivalinta]],Sheet1!$C$1:$E$42,2,FALSE)</f>
        <v>Värdepapper</v>
      </c>
      <c r="D9735" s="5" t="str">
        <f>VLOOKUP(Taulukko1[[#This Row],[Rivivalinta]],Sheet1!$C$1:$E$42,3,FALSE)</f>
        <v>Debt securities</v>
      </c>
      <c r="E9735" s="1" t="s">
        <v>95</v>
      </c>
      <c r="F9735" s="2">
        <v>42004</v>
      </c>
      <c r="G9735" s="7">
        <v>677</v>
      </c>
    </row>
    <row r="9736" spans="1:7" x14ac:dyDescent="0.2">
      <c r="A9736" s="6">
        <v>15</v>
      </c>
      <c r="B9736" s="5" t="s">
        <v>238</v>
      </c>
      <c r="C9736" s="5" t="str">
        <f>VLOOKUP(Taulukko1[[#This Row],[Rivivalinta]],Sheet1!$C$1:$E$42,2,FALSE)</f>
        <v xml:space="preserve">Derivat </v>
      </c>
      <c r="D9736" s="5" t="str">
        <f>VLOOKUP(Taulukko1[[#This Row],[Rivivalinta]],Sheet1!$C$1:$E$42,3,FALSE)</f>
        <v xml:space="preserve">Derivatives </v>
      </c>
      <c r="E9736" s="1" t="s">
        <v>95</v>
      </c>
      <c r="F9736" s="2">
        <v>42004</v>
      </c>
      <c r="G9736" s="7">
        <v>2</v>
      </c>
    </row>
    <row r="9737" spans="1:7" x14ac:dyDescent="0.2">
      <c r="A9737" s="6">
        <v>16</v>
      </c>
      <c r="B9737" s="5" t="s">
        <v>20</v>
      </c>
      <c r="C9737" s="5" t="str">
        <f>VLOOKUP(Taulukko1[[#This Row],[Rivivalinta]],Sheet1!$C$1:$E$42,2,FALSE)</f>
        <v>Övriga tillgångar</v>
      </c>
      <c r="D9737" s="5" t="str">
        <f>VLOOKUP(Taulukko1[[#This Row],[Rivivalinta]],Sheet1!$C$1:$E$42,3,FALSE)</f>
        <v>Other assets</v>
      </c>
      <c r="E9737" s="1" t="s">
        <v>95</v>
      </c>
      <c r="F9737" s="2">
        <v>42004</v>
      </c>
      <c r="G9737" s="7">
        <v>7810</v>
      </c>
    </row>
    <row r="9738" spans="1:7" x14ac:dyDescent="0.2">
      <c r="A9738" s="6">
        <v>17</v>
      </c>
      <c r="B9738" s="5" t="s">
        <v>21</v>
      </c>
      <c r="C9738" s="5" t="str">
        <f>VLOOKUP(Taulukko1[[#This Row],[Rivivalinta]],Sheet1!$C$1:$E$42,2,FALSE)</f>
        <v>SUMMA TILLGÅNGAR</v>
      </c>
      <c r="D9738" s="5" t="str">
        <f>VLOOKUP(Taulukko1[[#This Row],[Rivivalinta]],Sheet1!$C$1:$E$42,3,FALSE)</f>
        <v>TOTAL ASSETS</v>
      </c>
      <c r="E9738" s="1" t="s">
        <v>95</v>
      </c>
      <c r="F9738" s="2">
        <v>42004</v>
      </c>
      <c r="G9738" s="7">
        <v>64970</v>
      </c>
    </row>
    <row r="9739" spans="1:7" x14ac:dyDescent="0.2">
      <c r="A9739" s="6">
        <v>18</v>
      </c>
      <c r="B9739" s="5" t="s">
        <v>22</v>
      </c>
      <c r="C9739" s="5" t="str">
        <f>VLOOKUP(Taulukko1[[#This Row],[Rivivalinta]],Sheet1!$C$1:$E$42,2,FALSE)</f>
        <v>Inlåning från kreditinstitut</v>
      </c>
      <c r="D9739" s="5" t="str">
        <f>VLOOKUP(Taulukko1[[#This Row],[Rivivalinta]],Sheet1!$C$1:$E$42,3,FALSE)</f>
        <v>Deposits from credit institutions</v>
      </c>
      <c r="E9739" s="1" t="s">
        <v>95</v>
      </c>
      <c r="F9739" s="2">
        <v>42004</v>
      </c>
      <c r="G9739" s="7">
        <v>5191</v>
      </c>
    </row>
    <row r="9740" spans="1:7" x14ac:dyDescent="0.2">
      <c r="A9740" s="6">
        <v>19</v>
      </c>
      <c r="B9740" s="5" t="s">
        <v>23</v>
      </c>
      <c r="C9740" s="5" t="str">
        <f>VLOOKUP(Taulukko1[[#This Row],[Rivivalinta]],Sheet1!$C$1:$E$42,2,FALSE)</f>
        <v>Inlåning från allmänheten och offentliga samfund</v>
      </c>
      <c r="D9740" s="5" t="str">
        <f>VLOOKUP(Taulukko1[[#This Row],[Rivivalinta]],Sheet1!$C$1:$E$42,3,FALSE)</f>
        <v>Deposits from the public and public sector entities</v>
      </c>
      <c r="E9740" s="1" t="s">
        <v>95</v>
      </c>
      <c r="F9740" s="2">
        <v>42004</v>
      </c>
      <c r="G9740" s="7">
        <v>48362</v>
      </c>
    </row>
    <row r="9741" spans="1:7" x14ac:dyDescent="0.2">
      <c r="A9741" s="6">
        <v>20</v>
      </c>
      <c r="B9741" s="5" t="s">
        <v>24</v>
      </c>
      <c r="C9741" s="5" t="str">
        <f>VLOOKUP(Taulukko1[[#This Row],[Rivivalinta]],Sheet1!$C$1:$E$42,2,FALSE)</f>
        <v>Emitterade skuldebrev</v>
      </c>
      <c r="D9741" s="5" t="str">
        <f>VLOOKUP(Taulukko1[[#This Row],[Rivivalinta]],Sheet1!$C$1:$E$42,3,FALSE)</f>
        <v>Debt securities issued</v>
      </c>
      <c r="E9741" s="1" t="s">
        <v>95</v>
      </c>
      <c r="F9741" s="2">
        <v>42004</v>
      </c>
      <c r="G9741" s="7">
        <v>1</v>
      </c>
    </row>
    <row r="9742" spans="1:7" x14ac:dyDescent="0.2">
      <c r="A9742" s="6">
        <v>22</v>
      </c>
      <c r="B9742" s="5" t="s">
        <v>19</v>
      </c>
      <c r="C9742" s="5" t="str">
        <f>VLOOKUP(Taulukko1[[#This Row],[Rivivalinta]],Sheet1!$C$1:$E$42,2,FALSE)</f>
        <v>Derivat</v>
      </c>
      <c r="D9742" s="5" t="str">
        <f>VLOOKUP(Taulukko1[[#This Row],[Rivivalinta]],Sheet1!$C$1:$E$42,3,FALSE)</f>
        <v>Derivatives</v>
      </c>
      <c r="E9742" s="1" t="s">
        <v>95</v>
      </c>
      <c r="F9742" s="2">
        <v>42004</v>
      </c>
      <c r="G9742" s="7">
        <v>2</v>
      </c>
    </row>
    <row r="9743" spans="1:7" x14ac:dyDescent="0.2">
      <c r="A9743" s="6">
        <v>23</v>
      </c>
      <c r="B9743" s="5" t="s">
        <v>25</v>
      </c>
      <c r="C9743" s="5" t="str">
        <f>VLOOKUP(Taulukko1[[#This Row],[Rivivalinta]],Sheet1!$C$1:$E$42,2,FALSE)</f>
        <v>Eget kapital</v>
      </c>
      <c r="D9743" s="5" t="str">
        <f>VLOOKUP(Taulukko1[[#This Row],[Rivivalinta]],Sheet1!$C$1:$E$42,3,FALSE)</f>
        <v>Total equity</v>
      </c>
      <c r="E9743" s="1" t="s">
        <v>95</v>
      </c>
      <c r="F9743" s="2">
        <v>42004</v>
      </c>
      <c r="G9743" s="7">
        <v>8985</v>
      </c>
    </row>
    <row r="9744" spans="1:7" x14ac:dyDescent="0.2">
      <c r="A9744" s="6">
        <v>21</v>
      </c>
      <c r="B9744" s="5" t="s">
        <v>26</v>
      </c>
      <c r="C9744" s="5" t="str">
        <f>VLOOKUP(Taulukko1[[#This Row],[Rivivalinta]],Sheet1!$C$1:$E$42,2,FALSE)</f>
        <v>Övriga skulder</v>
      </c>
      <c r="D9744" s="5" t="str">
        <f>VLOOKUP(Taulukko1[[#This Row],[Rivivalinta]],Sheet1!$C$1:$E$42,3,FALSE)</f>
        <v>Other liabilities</v>
      </c>
      <c r="E9744" s="1" t="s">
        <v>95</v>
      </c>
      <c r="F9744" s="2">
        <v>42004</v>
      </c>
      <c r="G9744" s="7">
        <v>2429</v>
      </c>
    </row>
    <row r="9745" spans="1:7" x14ac:dyDescent="0.2">
      <c r="A9745" s="6">
        <v>24</v>
      </c>
      <c r="B9745" s="5" t="s">
        <v>27</v>
      </c>
      <c r="C9745" s="5" t="str">
        <f>VLOOKUP(Taulukko1[[#This Row],[Rivivalinta]],Sheet1!$C$1:$E$42,2,FALSE)</f>
        <v>SUMMA EGET KAPITAL OCH SKULDER</v>
      </c>
      <c r="D9745" s="5" t="str">
        <f>VLOOKUP(Taulukko1[[#This Row],[Rivivalinta]],Sheet1!$C$1:$E$42,3,FALSE)</f>
        <v>TOTAL EQUITY AND LIABILITIES</v>
      </c>
      <c r="E9745" s="1" t="s">
        <v>95</v>
      </c>
      <c r="F9745" s="2">
        <v>42004</v>
      </c>
      <c r="G9745" s="7">
        <v>64970</v>
      </c>
    </row>
    <row r="9746" spans="1:7" x14ac:dyDescent="0.2">
      <c r="A9746" s="6">
        <v>25</v>
      </c>
      <c r="B9746" s="5" t="s">
        <v>28</v>
      </c>
      <c r="C9746" s="5" t="str">
        <f>VLOOKUP(Taulukko1[[#This Row],[Rivivalinta]],Sheet1!$C$1:$E$42,2,FALSE)</f>
        <v>Exponering utanför balansräkningen</v>
      </c>
      <c r="D9746" s="5" t="str">
        <f>VLOOKUP(Taulukko1[[#This Row],[Rivivalinta]],Sheet1!$C$1:$E$42,3,FALSE)</f>
        <v>Off balance sheet exposures</v>
      </c>
      <c r="E9746" s="1" t="s">
        <v>95</v>
      </c>
      <c r="F9746" s="2">
        <v>42004</v>
      </c>
      <c r="G9746" s="7">
        <v>2577</v>
      </c>
    </row>
    <row r="9747" spans="1:7" x14ac:dyDescent="0.2">
      <c r="A9747" s="6">
        <v>28</v>
      </c>
      <c r="B9747" s="5" t="s">
        <v>29</v>
      </c>
      <c r="C9747" s="5" t="str">
        <f>VLOOKUP(Taulukko1[[#This Row],[Rivivalinta]],Sheet1!$C$1:$E$42,2,FALSE)</f>
        <v>Kostnader/intäkter, %</v>
      </c>
      <c r="D9747" s="5" t="str">
        <f>VLOOKUP(Taulukko1[[#This Row],[Rivivalinta]],Sheet1!$C$1:$E$42,3,FALSE)</f>
        <v>Cost/income ratio, %</v>
      </c>
      <c r="E9747" s="1" t="s">
        <v>95</v>
      </c>
      <c r="F9747" s="2">
        <v>42004</v>
      </c>
      <c r="G9747" s="8">
        <v>0.39325276938569992</v>
      </c>
    </row>
    <row r="9748" spans="1:7" x14ac:dyDescent="0.2">
      <c r="A9748" s="6">
        <v>29</v>
      </c>
      <c r="B9748" s="5" t="s">
        <v>30</v>
      </c>
      <c r="C9748" s="5" t="str">
        <f>VLOOKUP(Taulukko1[[#This Row],[Rivivalinta]],Sheet1!$C$1:$E$42,2,FALSE)</f>
        <v>Nödlidande exponeringar/Exponeringar, %</v>
      </c>
      <c r="D9748" s="5" t="str">
        <f>VLOOKUP(Taulukko1[[#This Row],[Rivivalinta]],Sheet1!$C$1:$E$42,3,FALSE)</f>
        <v>Non-performing exposures/Exposures, %</v>
      </c>
      <c r="E9748" s="1" t="s">
        <v>95</v>
      </c>
      <c r="F9748" s="2">
        <v>42004</v>
      </c>
      <c r="G9748" s="8">
        <v>2.1649156319643426E-2</v>
      </c>
    </row>
    <row r="9749" spans="1:7" x14ac:dyDescent="0.2">
      <c r="A9749" s="6">
        <v>30</v>
      </c>
      <c r="B9749" s="5" t="s">
        <v>31</v>
      </c>
      <c r="C9749" s="5" t="str">
        <f>VLOOKUP(Taulukko1[[#This Row],[Rivivalinta]],Sheet1!$C$1:$E$42,2,FALSE)</f>
        <v>Upplupna avsättningar på nödlidande exponeringar/Nödlidande Exponeringar, %</v>
      </c>
      <c r="D9749" s="5" t="str">
        <f>VLOOKUP(Taulukko1[[#This Row],[Rivivalinta]],Sheet1!$C$1:$E$42,3,FALSE)</f>
        <v>Accumulated impairments on non-performing exposures/Non-performing exposures, %</v>
      </c>
      <c r="E9749" s="1" t="s">
        <v>95</v>
      </c>
      <c r="F9749" s="2">
        <v>42004</v>
      </c>
      <c r="G9749" s="8">
        <v>0.20016339869281047</v>
      </c>
    </row>
    <row r="9750" spans="1:7" x14ac:dyDescent="0.2">
      <c r="A9750" s="6">
        <v>31</v>
      </c>
      <c r="B9750" s="5" t="s">
        <v>32</v>
      </c>
      <c r="C9750" s="5" t="str">
        <f>VLOOKUP(Taulukko1[[#This Row],[Rivivalinta]],Sheet1!$C$1:$E$42,2,FALSE)</f>
        <v>Kapitalbas</v>
      </c>
      <c r="D9750" s="5" t="str">
        <f>VLOOKUP(Taulukko1[[#This Row],[Rivivalinta]],Sheet1!$C$1:$E$42,3,FALSE)</f>
        <v>Own funds</v>
      </c>
      <c r="E9750" s="1" t="s">
        <v>95</v>
      </c>
      <c r="F9750" s="2">
        <v>42004</v>
      </c>
      <c r="G9750" s="7">
        <v>10094.75755</v>
      </c>
    </row>
    <row r="9751" spans="1:7" x14ac:dyDescent="0.2">
      <c r="A9751" s="6">
        <v>32</v>
      </c>
      <c r="B9751" s="5" t="s">
        <v>33</v>
      </c>
      <c r="C9751" s="5" t="str">
        <f>VLOOKUP(Taulukko1[[#This Row],[Rivivalinta]],Sheet1!$C$1:$E$42,2,FALSE)</f>
        <v>Kärnprimärkapital (CET 1)</v>
      </c>
      <c r="D9751" s="5" t="str">
        <f>VLOOKUP(Taulukko1[[#This Row],[Rivivalinta]],Sheet1!$C$1:$E$42,3,FALSE)</f>
        <v>Common equity tier 1 capital (CET1)</v>
      </c>
      <c r="E9751" s="1" t="s">
        <v>95</v>
      </c>
      <c r="F9751" s="2">
        <v>42004</v>
      </c>
      <c r="G9751" s="7">
        <v>9993.9315500000012</v>
      </c>
    </row>
    <row r="9752" spans="1:7" x14ac:dyDescent="0.2">
      <c r="A9752" s="6">
        <v>33</v>
      </c>
      <c r="B9752" s="5" t="s">
        <v>34</v>
      </c>
      <c r="C9752" s="5" t="str">
        <f>VLOOKUP(Taulukko1[[#This Row],[Rivivalinta]],Sheet1!$C$1:$E$42,2,FALSE)</f>
        <v>Övrigt primärkapital (AT 1)</v>
      </c>
      <c r="D9752" s="5" t="str">
        <f>VLOOKUP(Taulukko1[[#This Row],[Rivivalinta]],Sheet1!$C$1:$E$42,3,FALSE)</f>
        <v>Additional tier 1 capital (AT 1)</v>
      </c>
      <c r="E9752" s="1" t="s">
        <v>95</v>
      </c>
      <c r="F9752" s="2">
        <v>42004</v>
      </c>
      <c r="G9752" s="7"/>
    </row>
    <row r="9753" spans="1:7" x14ac:dyDescent="0.2">
      <c r="A9753" s="6">
        <v>34</v>
      </c>
      <c r="B9753" s="5" t="s">
        <v>35</v>
      </c>
      <c r="C9753" s="5" t="str">
        <f>VLOOKUP(Taulukko1[[#This Row],[Rivivalinta]],Sheet1!$C$1:$E$42,2,FALSE)</f>
        <v>Supplementärkapital (T2)</v>
      </c>
      <c r="D9753" s="5" t="str">
        <f>VLOOKUP(Taulukko1[[#This Row],[Rivivalinta]],Sheet1!$C$1:$E$42,3,FALSE)</f>
        <v>Tier 2 capital (T2)</v>
      </c>
      <c r="E9753" s="1" t="s">
        <v>95</v>
      </c>
      <c r="F9753" s="2">
        <v>42004</v>
      </c>
      <c r="G9753" s="7">
        <v>100.82599999999999</v>
      </c>
    </row>
    <row r="9754" spans="1:7" x14ac:dyDescent="0.2">
      <c r="A9754" s="6">
        <v>35</v>
      </c>
      <c r="B9754" s="5" t="s">
        <v>36</v>
      </c>
      <c r="C9754" s="5" t="str">
        <f>VLOOKUP(Taulukko1[[#This Row],[Rivivalinta]],Sheet1!$C$1:$E$42,2,FALSE)</f>
        <v>Summa kapitalrelationer, %</v>
      </c>
      <c r="D9754" s="5" t="str">
        <f>VLOOKUP(Taulukko1[[#This Row],[Rivivalinta]],Sheet1!$C$1:$E$42,3,FALSE)</f>
        <v>Own funds ratio, %</v>
      </c>
      <c r="E9754" s="1" t="s">
        <v>95</v>
      </c>
      <c r="F9754" s="2">
        <v>42004</v>
      </c>
      <c r="G9754" s="8">
        <v>0.42663075220348423</v>
      </c>
    </row>
    <row r="9755" spans="1:7" x14ac:dyDescent="0.2">
      <c r="A9755" s="6">
        <v>36</v>
      </c>
      <c r="B9755" s="5" t="s">
        <v>37</v>
      </c>
      <c r="C9755" s="5" t="str">
        <f>VLOOKUP(Taulukko1[[#This Row],[Rivivalinta]],Sheet1!$C$1:$E$42,2,FALSE)</f>
        <v>Primärkapitalrelation, %</v>
      </c>
      <c r="D9755" s="5" t="str">
        <f>VLOOKUP(Taulukko1[[#This Row],[Rivivalinta]],Sheet1!$C$1:$E$42,3,FALSE)</f>
        <v>Tier 1 ratio, %</v>
      </c>
      <c r="E9755" s="1" t="s">
        <v>95</v>
      </c>
      <c r="F9755" s="2">
        <v>42004</v>
      </c>
      <c r="G9755" s="8">
        <v>0.42236958277879921</v>
      </c>
    </row>
    <row r="9756" spans="1:7" x14ac:dyDescent="0.2">
      <c r="A9756" s="6">
        <v>37</v>
      </c>
      <c r="B9756" s="5" t="s">
        <v>38</v>
      </c>
      <c r="C9756" s="5" t="str">
        <f>VLOOKUP(Taulukko1[[#This Row],[Rivivalinta]],Sheet1!$C$1:$E$42,2,FALSE)</f>
        <v>Kärnprimärkapitalrelation, %</v>
      </c>
      <c r="D9756" s="5" t="str">
        <f>VLOOKUP(Taulukko1[[#This Row],[Rivivalinta]],Sheet1!$C$1:$E$42,3,FALSE)</f>
        <v>CET 1 ratio, %</v>
      </c>
      <c r="E9756" s="1" t="s">
        <v>95</v>
      </c>
      <c r="F9756" s="2">
        <v>42004</v>
      </c>
      <c r="G9756" s="8">
        <v>0.42236958277879921</v>
      </c>
    </row>
    <row r="9757" spans="1:7" x14ac:dyDescent="0.2">
      <c r="A9757" s="6">
        <v>38</v>
      </c>
      <c r="B9757" s="5" t="s">
        <v>39</v>
      </c>
      <c r="C9757" s="5" t="str">
        <f>VLOOKUP(Taulukko1[[#This Row],[Rivivalinta]],Sheet1!$C$1:$E$42,2,FALSE)</f>
        <v>Summa exponeringsbelopp (RWA)</v>
      </c>
      <c r="D9757" s="5" t="str">
        <f>VLOOKUP(Taulukko1[[#This Row],[Rivivalinta]],Sheet1!$C$1:$E$42,3,FALSE)</f>
        <v>Total risk weighted assets (RWA)</v>
      </c>
      <c r="E9757" s="1" t="s">
        <v>95</v>
      </c>
      <c r="F9757" s="2">
        <v>42004</v>
      </c>
      <c r="G9757" s="7">
        <v>23661.579710000002</v>
      </c>
    </row>
    <row r="9758" spans="1:7" x14ac:dyDescent="0.2">
      <c r="A9758" s="6">
        <v>39</v>
      </c>
      <c r="B9758" s="5" t="s">
        <v>40</v>
      </c>
      <c r="C9758" s="5" t="str">
        <f>VLOOKUP(Taulukko1[[#This Row],[Rivivalinta]],Sheet1!$C$1:$E$42,2,FALSE)</f>
        <v>Exponeringsbelopp för kredit-, motpart- och utspädningsrisker</v>
      </c>
      <c r="D9758" s="5" t="str">
        <f>VLOOKUP(Taulukko1[[#This Row],[Rivivalinta]],Sheet1!$C$1:$E$42,3,FALSE)</f>
        <v>Credit and counterparty risks</v>
      </c>
      <c r="E9758" s="1" t="s">
        <v>95</v>
      </c>
      <c r="F9758" s="2">
        <v>42004</v>
      </c>
      <c r="G9758" s="7">
        <v>21865.017399999997</v>
      </c>
    </row>
    <row r="9759" spans="1:7" x14ac:dyDescent="0.2">
      <c r="A9759" s="6">
        <v>40</v>
      </c>
      <c r="B9759" s="5" t="s">
        <v>41</v>
      </c>
      <c r="C9759" s="5" t="str">
        <f>VLOOKUP(Taulukko1[[#This Row],[Rivivalinta]],Sheet1!$C$1:$E$42,2,FALSE)</f>
        <v>Exponeringsbelopp för positions-, valutakurs- och råvarurisker</v>
      </c>
      <c r="D9759" s="5" t="str">
        <f>VLOOKUP(Taulukko1[[#This Row],[Rivivalinta]],Sheet1!$C$1:$E$42,3,FALSE)</f>
        <v>Position, currency and commodity risks</v>
      </c>
      <c r="E9759" s="1" t="s">
        <v>95</v>
      </c>
      <c r="F9759" s="2">
        <v>42004</v>
      </c>
      <c r="G9759" s="7"/>
    </row>
    <row r="9760" spans="1:7" x14ac:dyDescent="0.2">
      <c r="A9760" s="6">
        <v>41</v>
      </c>
      <c r="B9760" s="5" t="s">
        <v>42</v>
      </c>
      <c r="C9760" s="5" t="str">
        <f>VLOOKUP(Taulukko1[[#This Row],[Rivivalinta]],Sheet1!$C$1:$E$42,2,FALSE)</f>
        <v>Exponeringsbelopp för operativ risk</v>
      </c>
      <c r="D9760" s="5" t="str">
        <f>VLOOKUP(Taulukko1[[#This Row],[Rivivalinta]],Sheet1!$C$1:$E$42,3,FALSE)</f>
        <v>Operational risks</v>
      </c>
      <c r="E9760" s="1" t="s">
        <v>95</v>
      </c>
      <c r="F9760" s="2">
        <v>42004</v>
      </c>
      <c r="G9760" s="7">
        <v>1796.5623000000001</v>
      </c>
    </row>
    <row r="9761" spans="1:7" x14ac:dyDescent="0.2">
      <c r="A9761" s="6">
        <v>42</v>
      </c>
      <c r="B9761" s="5" t="s">
        <v>43</v>
      </c>
      <c r="C9761" s="5" t="str">
        <f>VLOOKUP(Taulukko1[[#This Row],[Rivivalinta]],Sheet1!$C$1:$E$42,2,FALSE)</f>
        <v>Övriga riskexponeringar</v>
      </c>
      <c r="D9761" s="5" t="str">
        <f>VLOOKUP(Taulukko1[[#This Row],[Rivivalinta]],Sheet1!$C$1:$E$42,3,FALSE)</f>
        <v>Other risks</v>
      </c>
      <c r="E9761" s="1" t="s">
        <v>95</v>
      </c>
      <c r="F9761" s="2">
        <v>42004</v>
      </c>
      <c r="G9761" s="7"/>
    </row>
    <row r="9762" spans="1:7" x14ac:dyDescent="0.2">
      <c r="A9762" s="6">
        <v>1</v>
      </c>
      <c r="B9762" s="5" t="s">
        <v>5</v>
      </c>
      <c r="C9762" s="5" t="str">
        <f>VLOOKUP(Taulukko1[[#This Row],[Rivivalinta]],Sheet1!$C$1:$E$42,2,FALSE)</f>
        <v>Räntenetto</v>
      </c>
      <c r="D9762" s="5" t="str">
        <f>VLOOKUP(Taulukko1[[#This Row],[Rivivalinta]],Sheet1!$C$1:$E$42,3,FALSE)</f>
        <v>Net interest margin</v>
      </c>
      <c r="E9762" s="1" t="s">
        <v>96</v>
      </c>
      <c r="F9762" s="2">
        <v>42004</v>
      </c>
      <c r="G9762" s="7">
        <v>620</v>
      </c>
    </row>
    <row r="9763" spans="1:7" x14ac:dyDescent="0.2">
      <c r="A9763" s="6">
        <v>2</v>
      </c>
      <c r="B9763" s="5" t="s">
        <v>6</v>
      </c>
      <c r="C9763" s="5" t="str">
        <f>VLOOKUP(Taulukko1[[#This Row],[Rivivalinta]],Sheet1!$C$1:$E$42,2,FALSE)</f>
        <v>Netto, avgifts- och provisionsintäkter</v>
      </c>
      <c r="D9763" s="5" t="str">
        <f>VLOOKUP(Taulukko1[[#This Row],[Rivivalinta]],Sheet1!$C$1:$E$42,3,FALSE)</f>
        <v>Net fee and commission income</v>
      </c>
      <c r="E9763" s="1" t="s">
        <v>96</v>
      </c>
      <c r="F9763" s="2">
        <v>42004</v>
      </c>
      <c r="G9763" s="7">
        <v>262</v>
      </c>
    </row>
    <row r="9764" spans="1:7" x14ac:dyDescent="0.2">
      <c r="A9764" s="6">
        <v>3</v>
      </c>
      <c r="B9764" s="5" t="s">
        <v>7</v>
      </c>
      <c r="C9764" s="5" t="str">
        <f>VLOOKUP(Taulukko1[[#This Row],[Rivivalinta]],Sheet1!$C$1:$E$42,2,FALSE)</f>
        <v>Avgifts- och provisionsintäkter</v>
      </c>
      <c r="D9764" s="5" t="str">
        <f>VLOOKUP(Taulukko1[[#This Row],[Rivivalinta]],Sheet1!$C$1:$E$42,3,FALSE)</f>
        <v>Fee and commission income</v>
      </c>
      <c r="E9764" s="1" t="s">
        <v>96</v>
      </c>
      <c r="F9764" s="2">
        <v>42004</v>
      </c>
      <c r="G9764" s="7">
        <v>307</v>
      </c>
    </row>
    <row r="9765" spans="1:7" x14ac:dyDescent="0.2">
      <c r="A9765" s="6">
        <v>4</v>
      </c>
      <c r="B9765" s="5" t="s">
        <v>8</v>
      </c>
      <c r="C9765" s="5" t="str">
        <f>VLOOKUP(Taulukko1[[#This Row],[Rivivalinta]],Sheet1!$C$1:$E$42,2,FALSE)</f>
        <v>Avgifts- och provisionskostnader</v>
      </c>
      <c r="D9765" s="5" t="str">
        <f>VLOOKUP(Taulukko1[[#This Row],[Rivivalinta]],Sheet1!$C$1:$E$42,3,FALSE)</f>
        <v>Fee and commission expenses</v>
      </c>
      <c r="E9765" s="1" t="s">
        <v>96</v>
      </c>
      <c r="F9765" s="2">
        <v>42004</v>
      </c>
      <c r="G9765" s="7">
        <v>45</v>
      </c>
    </row>
    <row r="9766" spans="1:7" x14ac:dyDescent="0.2">
      <c r="A9766" s="6">
        <v>5</v>
      </c>
      <c r="B9766" s="5" t="s">
        <v>9</v>
      </c>
      <c r="C9766" s="5" t="str">
        <f>VLOOKUP(Taulukko1[[#This Row],[Rivivalinta]],Sheet1!$C$1:$E$42,2,FALSE)</f>
        <v>Nettointäkter från handel och investeringar</v>
      </c>
      <c r="D9766" s="5" t="str">
        <f>VLOOKUP(Taulukko1[[#This Row],[Rivivalinta]],Sheet1!$C$1:$E$42,3,FALSE)</f>
        <v>Net trading and investing income</v>
      </c>
      <c r="E9766" s="1" t="s">
        <v>96</v>
      </c>
      <c r="F9766" s="2">
        <v>42004</v>
      </c>
      <c r="G9766" s="7">
        <v>491</v>
      </c>
    </row>
    <row r="9767" spans="1:7" x14ac:dyDescent="0.2">
      <c r="A9767" s="6">
        <v>6</v>
      </c>
      <c r="B9767" s="5" t="s">
        <v>10</v>
      </c>
      <c r="C9767" s="5" t="str">
        <f>VLOOKUP(Taulukko1[[#This Row],[Rivivalinta]],Sheet1!$C$1:$E$42,2,FALSE)</f>
        <v>Övriga intäkter</v>
      </c>
      <c r="D9767" s="5" t="str">
        <f>VLOOKUP(Taulukko1[[#This Row],[Rivivalinta]],Sheet1!$C$1:$E$42,3,FALSE)</f>
        <v>Other income</v>
      </c>
      <c r="E9767" s="1" t="s">
        <v>96</v>
      </c>
      <c r="F9767" s="2">
        <v>42004</v>
      </c>
      <c r="G9767" s="7">
        <v>40</v>
      </c>
    </row>
    <row r="9768" spans="1:7" x14ac:dyDescent="0.2">
      <c r="A9768" s="6">
        <v>7</v>
      </c>
      <c r="B9768" s="5" t="s">
        <v>11</v>
      </c>
      <c r="C9768" s="5" t="str">
        <f>VLOOKUP(Taulukko1[[#This Row],[Rivivalinta]],Sheet1!$C$1:$E$42,2,FALSE)</f>
        <v>Totala inkomster</v>
      </c>
      <c r="D9768" s="5" t="str">
        <f>VLOOKUP(Taulukko1[[#This Row],[Rivivalinta]],Sheet1!$C$1:$E$42,3,FALSE)</f>
        <v>Total income</v>
      </c>
      <c r="E9768" s="1" t="s">
        <v>96</v>
      </c>
      <c r="F9768" s="2">
        <v>42004</v>
      </c>
      <c r="G9768" s="7">
        <v>1413</v>
      </c>
    </row>
    <row r="9769" spans="1:7" x14ac:dyDescent="0.2">
      <c r="A9769" s="6">
        <v>8</v>
      </c>
      <c r="B9769" s="5" t="s">
        <v>12</v>
      </c>
      <c r="C9769" s="5" t="str">
        <f>VLOOKUP(Taulukko1[[#This Row],[Rivivalinta]],Sheet1!$C$1:$E$42,2,FALSE)</f>
        <v>Totala kostnader</v>
      </c>
      <c r="D9769" s="5" t="str">
        <f>VLOOKUP(Taulukko1[[#This Row],[Rivivalinta]],Sheet1!$C$1:$E$42,3,FALSE)</f>
        <v>Total expenses</v>
      </c>
      <c r="E9769" s="1" t="s">
        <v>96</v>
      </c>
      <c r="F9769" s="2">
        <v>42004</v>
      </c>
      <c r="G9769" s="7">
        <v>815</v>
      </c>
    </row>
    <row r="9770" spans="1:7" x14ac:dyDescent="0.2">
      <c r="A9770" s="6">
        <v>9</v>
      </c>
      <c r="B9770" s="5" t="s">
        <v>13</v>
      </c>
      <c r="C9770" s="5" t="str">
        <f>VLOOKUP(Taulukko1[[#This Row],[Rivivalinta]],Sheet1!$C$1:$E$42,2,FALSE)</f>
        <v>Nedskrivningar av lån och fordringar</v>
      </c>
      <c r="D9770" s="5" t="str">
        <f>VLOOKUP(Taulukko1[[#This Row],[Rivivalinta]],Sheet1!$C$1:$E$42,3,FALSE)</f>
        <v>Impairments on loans and receivables</v>
      </c>
      <c r="E9770" s="1" t="s">
        <v>96</v>
      </c>
      <c r="F9770" s="2">
        <v>42004</v>
      </c>
      <c r="G9770" s="7"/>
    </row>
    <row r="9771" spans="1:7" x14ac:dyDescent="0.2">
      <c r="A9771" s="6">
        <v>10</v>
      </c>
      <c r="B9771" s="5" t="s">
        <v>14</v>
      </c>
      <c r="C9771" s="5" t="str">
        <f>VLOOKUP(Taulukko1[[#This Row],[Rivivalinta]],Sheet1!$C$1:$E$42,2,FALSE)</f>
        <v>Rörelsevinst/-förlust</v>
      </c>
      <c r="D9771" s="5" t="str">
        <f>VLOOKUP(Taulukko1[[#This Row],[Rivivalinta]],Sheet1!$C$1:$E$42,3,FALSE)</f>
        <v>Operatingprofit/-loss</v>
      </c>
      <c r="E9771" s="1" t="s">
        <v>96</v>
      </c>
      <c r="F9771" s="2">
        <v>42004</v>
      </c>
      <c r="G9771" s="7">
        <v>601</v>
      </c>
    </row>
    <row r="9772" spans="1:7" x14ac:dyDescent="0.2">
      <c r="A9772" s="6">
        <v>11</v>
      </c>
      <c r="B9772" s="5" t="s">
        <v>15</v>
      </c>
      <c r="C9772" s="5" t="str">
        <f>VLOOKUP(Taulukko1[[#This Row],[Rivivalinta]],Sheet1!$C$1:$E$42,2,FALSE)</f>
        <v>Kontanta medel och kassabehållning hos centralbanker</v>
      </c>
      <c r="D9772" s="5" t="str">
        <f>VLOOKUP(Taulukko1[[#This Row],[Rivivalinta]],Sheet1!$C$1:$E$42,3,FALSE)</f>
        <v>Cash and cash balances at central banks</v>
      </c>
      <c r="E9772" s="1" t="s">
        <v>96</v>
      </c>
      <c r="F9772" s="2">
        <v>42004</v>
      </c>
      <c r="G9772" s="7">
        <v>933</v>
      </c>
    </row>
    <row r="9773" spans="1:7" x14ac:dyDescent="0.2">
      <c r="A9773" s="6">
        <v>12</v>
      </c>
      <c r="B9773" s="5" t="s">
        <v>16</v>
      </c>
      <c r="C9773" s="5" t="str">
        <f>VLOOKUP(Taulukko1[[#This Row],[Rivivalinta]],Sheet1!$C$1:$E$42,2,FALSE)</f>
        <v>Lån och förskott till kreditinstitut</v>
      </c>
      <c r="D9773" s="5" t="str">
        <f>VLOOKUP(Taulukko1[[#This Row],[Rivivalinta]],Sheet1!$C$1:$E$42,3,FALSE)</f>
        <v>Loans and advances to credit institutions</v>
      </c>
      <c r="E9773" s="1" t="s">
        <v>96</v>
      </c>
      <c r="F9773" s="2">
        <v>42004</v>
      </c>
      <c r="G9773" s="7">
        <v>1285</v>
      </c>
    </row>
    <row r="9774" spans="1:7" x14ac:dyDescent="0.2">
      <c r="A9774" s="6">
        <v>13</v>
      </c>
      <c r="B9774" s="5" t="s">
        <v>17</v>
      </c>
      <c r="C9774" s="5" t="str">
        <f>VLOOKUP(Taulukko1[[#This Row],[Rivivalinta]],Sheet1!$C$1:$E$42,2,FALSE)</f>
        <v>Lån och förskott till allmänheten och offentliga samfund</v>
      </c>
      <c r="D9774" s="5" t="str">
        <f>VLOOKUP(Taulukko1[[#This Row],[Rivivalinta]],Sheet1!$C$1:$E$42,3,FALSE)</f>
        <v>Loans and advances to the public and public sector entities</v>
      </c>
      <c r="E9774" s="1" t="s">
        <v>96</v>
      </c>
      <c r="F9774" s="2">
        <v>42004</v>
      </c>
      <c r="G9774" s="7">
        <v>41353</v>
      </c>
    </row>
    <row r="9775" spans="1:7" x14ac:dyDescent="0.2">
      <c r="A9775" s="6">
        <v>14</v>
      </c>
      <c r="B9775" s="5" t="s">
        <v>18</v>
      </c>
      <c r="C9775" s="5" t="str">
        <f>VLOOKUP(Taulukko1[[#This Row],[Rivivalinta]],Sheet1!$C$1:$E$42,2,FALSE)</f>
        <v>Värdepapper</v>
      </c>
      <c r="D9775" s="5" t="str">
        <f>VLOOKUP(Taulukko1[[#This Row],[Rivivalinta]],Sheet1!$C$1:$E$42,3,FALSE)</f>
        <v>Debt securities</v>
      </c>
      <c r="E9775" s="1" t="s">
        <v>96</v>
      </c>
      <c r="F9775" s="2">
        <v>42004</v>
      </c>
      <c r="G9775" s="7">
        <v>908</v>
      </c>
    </row>
    <row r="9776" spans="1:7" x14ac:dyDescent="0.2">
      <c r="A9776" s="6">
        <v>15</v>
      </c>
      <c r="B9776" s="5" t="s">
        <v>238</v>
      </c>
      <c r="C9776" s="5" t="str">
        <f>VLOOKUP(Taulukko1[[#This Row],[Rivivalinta]],Sheet1!$C$1:$E$42,2,FALSE)</f>
        <v xml:space="preserve">Derivat </v>
      </c>
      <c r="D9776" s="5" t="str">
        <f>VLOOKUP(Taulukko1[[#This Row],[Rivivalinta]],Sheet1!$C$1:$E$42,3,FALSE)</f>
        <v xml:space="preserve">Derivatives </v>
      </c>
      <c r="E9776" s="1" t="s">
        <v>96</v>
      </c>
      <c r="F9776" s="2">
        <v>42004</v>
      </c>
      <c r="G9776" s="7"/>
    </row>
    <row r="9777" spans="1:7" x14ac:dyDescent="0.2">
      <c r="A9777" s="6">
        <v>16</v>
      </c>
      <c r="B9777" s="5" t="s">
        <v>20</v>
      </c>
      <c r="C9777" s="5" t="str">
        <f>VLOOKUP(Taulukko1[[#This Row],[Rivivalinta]],Sheet1!$C$1:$E$42,2,FALSE)</f>
        <v>Övriga tillgångar</v>
      </c>
      <c r="D9777" s="5" t="str">
        <f>VLOOKUP(Taulukko1[[#This Row],[Rivivalinta]],Sheet1!$C$1:$E$42,3,FALSE)</f>
        <v>Other assets</v>
      </c>
      <c r="E9777" s="1" t="s">
        <v>96</v>
      </c>
      <c r="F9777" s="2">
        <v>42004</v>
      </c>
      <c r="G9777" s="7">
        <v>5295</v>
      </c>
    </row>
    <row r="9778" spans="1:7" x14ac:dyDescent="0.2">
      <c r="A9778" s="6">
        <v>17</v>
      </c>
      <c r="B9778" s="5" t="s">
        <v>21</v>
      </c>
      <c r="C9778" s="5" t="str">
        <f>VLOOKUP(Taulukko1[[#This Row],[Rivivalinta]],Sheet1!$C$1:$E$42,2,FALSE)</f>
        <v>SUMMA TILLGÅNGAR</v>
      </c>
      <c r="D9778" s="5" t="str">
        <f>VLOOKUP(Taulukko1[[#This Row],[Rivivalinta]],Sheet1!$C$1:$E$42,3,FALSE)</f>
        <v>TOTAL ASSETS</v>
      </c>
      <c r="E9778" s="1" t="s">
        <v>96</v>
      </c>
      <c r="F9778" s="2">
        <v>42004</v>
      </c>
      <c r="G9778" s="7">
        <v>49774</v>
      </c>
    </row>
    <row r="9779" spans="1:7" x14ac:dyDescent="0.2">
      <c r="A9779" s="6">
        <v>18</v>
      </c>
      <c r="B9779" s="5" t="s">
        <v>22</v>
      </c>
      <c r="C9779" s="5" t="str">
        <f>VLOOKUP(Taulukko1[[#This Row],[Rivivalinta]],Sheet1!$C$1:$E$42,2,FALSE)</f>
        <v>Inlåning från kreditinstitut</v>
      </c>
      <c r="D9779" s="5" t="str">
        <f>VLOOKUP(Taulukko1[[#This Row],[Rivivalinta]],Sheet1!$C$1:$E$42,3,FALSE)</f>
        <v>Deposits from credit institutions</v>
      </c>
      <c r="E9779" s="1" t="s">
        <v>96</v>
      </c>
      <c r="F9779" s="2">
        <v>42004</v>
      </c>
      <c r="G9779" s="7"/>
    </row>
    <row r="9780" spans="1:7" x14ac:dyDescent="0.2">
      <c r="A9780" s="6">
        <v>19</v>
      </c>
      <c r="B9780" s="5" t="s">
        <v>23</v>
      </c>
      <c r="C9780" s="5" t="str">
        <f>VLOOKUP(Taulukko1[[#This Row],[Rivivalinta]],Sheet1!$C$1:$E$42,2,FALSE)</f>
        <v>Inlåning från allmänheten och offentliga samfund</v>
      </c>
      <c r="D9780" s="5" t="str">
        <f>VLOOKUP(Taulukko1[[#This Row],[Rivivalinta]],Sheet1!$C$1:$E$42,3,FALSE)</f>
        <v>Deposits from the public and public sector entities</v>
      </c>
      <c r="E9780" s="1" t="s">
        <v>96</v>
      </c>
      <c r="F9780" s="2">
        <v>42004</v>
      </c>
      <c r="G9780" s="7">
        <v>41012</v>
      </c>
    </row>
    <row r="9781" spans="1:7" x14ac:dyDescent="0.2">
      <c r="A9781" s="6">
        <v>20</v>
      </c>
      <c r="B9781" s="5" t="s">
        <v>24</v>
      </c>
      <c r="C9781" s="5" t="str">
        <f>VLOOKUP(Taulukko1[[#This Row],[Rivivalinta]],Sheet1!$C$1:$E$42,2,FALSE)</f>
        <v>Emitterade skuldebrev</v>
      </c>
      <c r="D9781" s="5" t="str">
        <f>VLOOKUP(Taulukko1[[#This Row],[Rivivalinta]],Sheet1!$C$1:$E$42,3,FALSE)</f>
        <v>Debt securities issued</v>
      </c>
      <c r="E9781" s="1" t="s">
        <v>96</v>
      </c>
      <c r="F9781" s="2">
        <v>42004</v>
      </c>
      <c r="G9781" s="7"/>
    </row>
    <row r="9782" spans="1:7" x14ac:dyDescent="0.2">
      <c r="A9782" s="6">
        <v>22</v>
      </c>
      <c r="B9782" s="5" t="s">
        <v>19</v>
      </c>
      <c r="C9782" s="5" t="str">
        <f>VLOOKUP(Taulukko1[[#This Row],[Rivivalinta]],Sheet1!$C$1:$E$42,2,FALSE)</f>
        <v>Derivat</v>
      </c>
      <c r="D9782" s="5" t="str">
        <f>VLOOKUP(Taulukko1[[#This Row],[Rivivalinta]],Sheet1!$C$1:$E$42,3,FALSE)</f>
        <v>Derivatives</v>
      </c>
      <c r="E9782" s="1" t="s">
        <v>96</v>
      </c>
      <c r="F9782" s="2">
        <v>42004</v>
      </c>
      <c r="G9782" s="7"/>
    </row>
    <row r="9783" spans="1:7" x14ac:dyDescent="0.2">
      <c r="A9783" s="6">
        <v>23</v>
      </c>
      <c r="B9783" s="5" t="s">
        <v>25</v>
      </c>
      <c r="C9783" s="5" t="str">
        <f>VLOOKUP(Taulukko1[[#This Row],[Rivivalinta]],Sheet1!$C$1:$E$42,2,FALSE)</f>
        <v>Eget kapital</v>
      </c>
      <c r="D9783" s="5" t="str">
        <f>VLOOKUP(Taulukko1[[#This Row],[Rivivalinta]],Sheet1!$C$1:$E$42,3,FALSE)</f>
        <v>Total equity</v>
      </c>
      <c r="E9783" s="1" t="s">
        <v>96</v>
      </c>
      <c r="F9783" s="2">
        <v>42004</v>
      </c>
      <c r="G9783" s="7">
        <v>6605</v>
      </c>
    </row>
    <row r="9784" spans="1:7" x14ac:dyDescent="0.2">
      <c r="A9784" s="6">
        <v>21</v>
      </c>
      <c r="B9784" s="5" t="s">
        <v>26</v>
      </c>
      <c r="C9784" s="5" t="str">
        <f>VLOOKUP(Taulukko1[[#This Row],[Rivivalinta]],Sheet1!$C$1:$E$42,2,FALSE)</f>
        <v>Övriga skulder</v>
      </c>
      <c r="D9784" s="5" t="str">
        <f>VLOOKUP(Taulukko1[[#This Row],[Rivivalinta]],Sheet1!$C$1:$E$42,3,FALSE)</f>
        <v>Other liabilities</v>
      </c>
      <c r="E9784" s="1" t="s">
        <v>96</v>
      </c>
      <c r="F9784" s="2">
        <v>42004</v>
      </c>
      <c r="G9784" s="7">
        <v>2157</v>
      </c>
    </row>
    <row r="9785" spans="1:7" x14ac:dyDescent="0.2">
      <c r="A9785" s="6">
        <v>24</v>
      </c>
      <c r="B9785" s="5" t="s">
        <v>27</v>
      </c>
      <c r="C9785" s="5" t="str">
        <f>VLOOKUP(Taulukko1[[#This Row],[Rivivalinta]],Sheet1!$C$1:$E$42,2,FALSE)</f>
        <v>SUMMA EGET KAPITAL OCH SKULDER</v>
      </c>
      <c r="D9785" s="5" t="str">
        <f>VLOOKUP(Taulukko1[[#This Row],[Rivivalinta]],Sheet1!$C$1:$E$42,3,FALSE)</f>
        <v>TOTAL EQUITY AND LIABILITIES</v>
      </c>
      <c r="E9785" s="1" t="s">
        <v>96</v>
      </c>
      <c r="F9785" s="2">
        <v>42004</v>
      </c>
      <c r="G9785" s="7">
        <v>49774</v>
      </c>
    </row>
    <row r="9786" spans="1:7" x14ac:dyDescent="0.2">
      <c r="A9786" s="6">
        <v>25</v>
      </c>
      <c r="B9786" s="5" t="s">
        <v>28</v>
      </c>
      <c r="C9786" s="5" t="str">
        <f>VLOOKUP(Taulukko1[[#This Row],[Rivivalinta]],Sheet1!$C$1:$E$42,2,FALSE)</f>
        <v>Exponering utanför balansräkningen</v>
      </c>
      <c r="D9786" s="5" t="str">
        <f>VLOOKUP(Taulukko1[[#This Row],[Rivivalinta]],Sheet1!$C$1:$E$42,3,FALSE)</f>
        <v>Off balance sheet exposures</v>
      </c>
      <c r="E9786" s="1" t="s">
        <v>96</v>
      </c>
      <c r="F9786" s="2">
        <v>42004</v>
      </c>
      <c r="G9786" s="7">
        <v>1326</v>
      </c>
    </row>
    <row r="9787" spans="1:7" x14ac:dyDescent="0.2">
      <c r="A9787" s="6">
        <v>28</v>
      </c>
      <c r="B9787" s="5" t="s">
        <v>29</v>
      </c>
      <c r="C9787" s="5" t="str">
        <f>VLOOKUP(Taulukko1[[#This Row],[Rivivalinta]],Sheet1!$C$1:$E$42,2,FALSE)</f>
        <v>Kostnader/intäkter, %</v>
      </c>
      <c r="D9787" s="5" t="str">
        <f>VLOOKUP(Taulukko1[[#This Row],[Rivivalinta]],Sheet1!$C$1:$E$42,3,FALSE)</f>
        <v>Cost/income ratio, %</v>
      </c>
      <c r="E9787" s="1" t="s">
        <v>96</v>
      </c>
      <c r="F9787" s="2">
        <v>42004</v>
      </c>
      <c r="G9787" s="8">
        <v>0.50970873786407767</v>
      </c>
    </row>
    <row r="9788" spans="1:7" x14ac:dyDescent="0.2">
      <c r="A9788" s="6">
        <v>29</v>
      </c>
      <c r="B9788" s="5" t="s">
        <v>30</v>
      </c>
      <c r="C9788" s="5" t="str">
        <f>VLOOKUP(Taulukko1[[#This Row],[Rivivalinta]],Sheet1!$C$1:$E$42,2,FALSE)</f>
        <v>Nödlidande exponeringar/Exponeringar, %</v>
      </c>
      <c r="D9788" s="5" t="str">
        <f>VLOOKUP(Taulukko1[[#This Row],[Rivivalinta]],Sheet1!$C$1:$E$42,3,FALSE)</f>
        <v>Non-performing exposures/Exposures, %</v>
      </c>
      <c r="E9788" s="1" t="s">
        <v>96</v>
      </c>
      <c r="F9788" s="2">
        <v>42004</v>
      </c>
      <c r="G9788" s="8">
        <v>1.3795967332625848E-2</v>
      </c>
    </row>
    <row r="9789" spans="1:7" x14ac:dyDescent="0.2">
      <c r="A9789" s="6">
        <v>30</v>
      </c>
      <c r="B9789" s="5" t="s">
        <v>31</v>
      </c>
      <c r="C9789" s="5" t="str">
        <f>VLOOKUP(Taulukko1[[#This Row],[Rivivalinta]],Sheet1!$C$1:$E$42,2,FALSE)</f>
        <v>Upplupna avsättningar på nödlidande exponeringar/Nödlidande Exponeringar, %</v>
      </c>
      <c r="D9789" s="5" t="str">
        <f>VLOOKUP(Taulukko1[[#This Row],[Rivivalinta]],Sheet1!$C$1:$E$42,3,FALSE)</f>
        <v>Accumulated impairments on non-performing exposures/Non-performing exposures, %</v>
      </c>
      <c r="E9789" s="1" t="s">
        <v>96</v>
      </c>
      <c r="F9789" s="2">
        <v>42004</v>
      </c>
      <c r="G9789" s="8">
        <v>9.6989966555183951E-2</v>
      </c>
    </row>
    <row r="9790" spans="1:7" x14ac:dyDescent="0.2">
      <c r="A9790" s="6">
        <v>31</v>
      </c>
      <c r="B9790" s="5" t="s">
        <v>32</v>
      </c>
      <c r="C9790" s="5" t="str">
        <f>VLOOKUP(Taulukko1[[#This Row],[Rivivalinta]],Sheet1!$C$1:$E$42,2,FALSE)</f>
        <v>Kapitalbas</v>
      </c>
      <c r="D9790" s="5" t="str">
        <f>VLOOKUP(Taulukko1[[#This Row],[Rivivalinta]],Sheet1!$C$1:$E$42,3,FALSE)</f>
        <v>Own funds</v>
      </c>
      <c r="E9790" s="1" t="s">
        <v>96</v>
      </c>
      <c r="F9790" s="2">
        <v>42004</v>
      </c>
      <c r="G9790" s="7">
        <v>7724.7184699999998</v>
      </c>
    </row>
    <row r="9791" spans="1:7" x14ac:dyDescent="0.2">
      <c r="A9791" s="6">
        <v>32</v>
      </c>
      <c r="B9791" s="5" t="s">
        <v>33</v>
      </c>
      <c r="C9791" s="5" t="str">
        <f>VLOOKUP(Taulukko1[[#This Row],[Rivivalinta]],Sheet1!$C$1:$E$42,2,FALSE)</f>
        <v>Kärnprimärkapital (CET 1)</v>
      </c>
      <c r="D9791" s="5" t="str">
        <f>VLOOKUP(Taulukko1[[#This Row],[Rivivalinta]],Sheet1!$C$1:$E$42,3,FALSE)</f>
        <v>Common equity tier 1 capital (CET1)</v>
      </c>
      <c r="E9791" s="1" t="s">
        <v>96</v>
      </c>
      <c r="F9791" s="2">
        <v>42004</v>
      </c>
      <c r="G9791" s="7">
        <v>7644.5635999999995</v>
      </c>
    </row>
    <row r="9792" spans="1:7" x14ac:dyDescent="0.2">
      <c r="A9792" s="6">
        <v>33</v>
      </c>
      <c r="B9792" s="5" t="s">
        <v>34</v>
      </c>
      <c r="C9792" s="5" t="str">
        <f>VLOOKUP(Taulukko1[[#This Row],[Rivivalinta]],Sheet1!$C$1:$E$42,2,FALSE)</f>
        <v>Övrigt primärkapital (AT 1)</v>
      </c>
      <c r="D9792" s="5" t="str">
        <f>VLOOKUP(Taulukko1[[#This Row],[Rivivalinta]],Sheet1!$C$1:$E$42,3,FALSE)</f>
        <v>Additional tier 1 capital (AT 1)</v>
      </c>
      <c r="E9792" s="1" t="s">
        <v>96</v>
      </c>
      <c r="F9792" s="2">
        <v>42004</v>
      </c>
      <c r="G9792" s="7"/>
    </row>
    <row r="9793" spans="1:7" x14ac:dyDescent="0.2">
      <c r="A9793" s="6">
        <v>34</v>
      </c>
      <c r="B9793" s="5" t="s">
        <v>35</v>
      </c>
      <c r="C9793" s="5" t="str">
        <f>VLOOKUP(Taulukko1[[#This Row],[Rivivalinta]],Sheet1!$C$1:$E$42,2,FALSE)</f>
        <v>Supplementärkapital (T2)</v>
      </c>
      <c r="D9793" s="5" t="str">
        <f>VLOOKUP(Taulukko1[[#This Row],[Rivivalinta]],Sheet1!$C$1:$E$42,3,FALSE)</f>
        <v>Tier 2 capital (T2)</v>
      </c>
      <c r="E9793" s="1" t="s">
        <v>96</v>
      </c>
      <c r="F9793" s="2">
        <v>42004</v>
      </c>
      <c r="G9793" s="7">
        <v>80.154869999999988</v>
      </c>
    </row>
    <row r="9794" spans="1:7" x14ac:dyDescent="0.2">
      <c r="A9794" s="6">
        <v>35</v>
      </c>
      <c r="B9794" s="5" t="s">
        <v>36</v>
      </c>
      <c r="C9794" s="5" t="str">
        <f>VLOOKUP(Taulukko1[[#This Row],[Rivivalinta]],Sheet1!$C$1:$E$42,2,FALSE)</f>
        <v>Summa kapitalrelationer, %</v>
      </c>
      <c r="D9794" s="5" t="str">
        <f>VLOOKUP(Taulukko1[[#This Row],[Rivivalinta]],Sheet1!$C$1:$E$42,3,FALSE)</f>
        <v>Own funds ratio, %</v>
      </c>
      <c r="E9794" s="1" t="s">
        <v>96</v>
      </c>
      <c r="F9794" s="2">
        <v>42004</v>
      </c>
      <c r="G9794" s="8">
        <v>0.51232889813817262</v>
      </c>
    </row>
    <row r="9795" spans="1:7" x14ac:dyDescent="0.2">
      <c r="A9795" s="6">
        <v>36</v>
      </c>
      <c r="B9795" s="5" t="s">
        <v>37</v>
      </c>
      <c r="C9795" s="5" t="str">
        <f>VLOOKUP(Taulukko1[[#This Row],[Rivivalinta]],Sheet1!$C$1:$E$42,2,FALSE)</f>
        <v>Primärkapitalrelation, %</v>
      </c>
      <c r="D9795" s="5" t="str">
        <f>VLOOKUP(Taulukko1[[#This Row],[Rivivalinta]],Sheet1!$C$1:$E$42,3,FALSE)</f>
        <v>Tier 1 ratio, %</v>
      </c>
      <c r="E9795" s="1" t="s">
        <v>96</v>
      </c>
      <c r="F9795" s="2">
        <v>42004</v>
      </c>
      <c r="G9795" s="8">
        <v>0.50701276184310995</v>
      </c>
    </row>
    <row r="9796" spans="1:7" x14ac:dyDescent="0.2">
      <c r="A9796" s="6">
        <v>37</v>
      </c>
      <c r="B9796" s="5" t="s">
        <v>38</v>
      </c>
      <c r="C9796" s="5" t="str">
        <f>VLOOKUP(Taulukko1[[#This Row],[Rivivalinta]],Sheet1!$C$1:$E$42,2,FALSE)</f>
        <v>Kärnprimärkapitalrelation, %</v>
      </c>
      <c r="D9796" s="5" t="str">
        <f>VLOOKUP(Taulukko1[[#This Row],[Rivivalinta]],Sheet1!$C$1:$E$42,3,FALSE)</f>
        <v>CET 1 ratio, %</v>
      </c>
      <c r="E9796" s="1" t="s">
        <v>96</v>
      </c>
      <c r="F9796" s="2">
        <v>42004</v>
      </c>
      <c r="G9796" s="8">
        <v>0.50701276184310995</v>
      </c>
    </row>
    <row r="9797" spans="1:7" x14ac:dyDescent="0.2">
      <c r="A9797" s="6">
        <v>38</v>
      </c>
      <c r="B9797" s="5" t="s">
        <v>39</v>
      </c>
      <c r="C9797" s="5" t="str">
        <f>VLOOKUP(Taulukko1[[#This Row],[Rivivalinta]],Sheet1!$C$1:$E$42,2,FALSE)</f>
        <v>Summa exponeringsbelopp (RWA)</v>
      </c>
      <c r="D9797" s="5" t="str">
        <f>VLOOKUP(Taulukko1[[#This Row],[Rivivalinta]],Sheet1!$C$1:$E$42,3,FALSE)</f>
        <v>Total risk weighted assets (RWA)</v>
      </c>
      <c r="E9797" s="1" t="s">
        <v>96</v>
      </c>
      <c r="F9797" s="2">
        <v>42004</v>
      </c>
      <c r="G9797" s="7">
        <v>15077.655189999999</v>
      </c>
    </row>
    <row r="9798" spans="1:7" x14ac:dyDescent="0.2">
      <c r="A9798" s="6">
        <v>39</v>
      </c>
      <c r="B9798" s="5" t="s">
        <v>40</v>
      </c>
      <c r="C9798" s="5" t="str">
        <f>VLOOKUP(Taulukko1[[#This Row],[Rivivalinta]],Sheet1!$C$1:$E$42,2,FALSE)</f>
        <v>Exponeringsbelopp för kredit-, motpart- och utspädningsrisker</v>
      </c>
      <c r="D9798" s="5" t="str">
        <f>VLOOKUP(Taulukko1[[#This Row],[Rivivalinta]],Sheet1!$C$1:$E$42,3,FALSE)</f>
        <v>Credit and counterparty risks</v>
      </c>
      <c r="E9798" s="1" t="s">
        <v>96</v>
      </c>
      <c r="F9798" s="2">
        <v>42004</v>
      </c>
      <c r="G9798" s="7">
        <v>13418.280269999999</v>
      </c>
    </row>
    <row r="9799" spans="1:7" x14ac:dyDescent="0.2">
      <c r="A9799" s="6">
        <v>40</v>
      </c>
      <c r="B9799" s="5" t="s">
        <v>41</v>
      </c>
      <c r="C9799" s="5" t="str">
        <f>VLOOKUP(Taulukko1[[#This Row],[Rivivalinta]],Sheet1!$C$1:$E$42,2,FALSE)</f>
        <v>Exponeringsbelopp för positions-, valutakurs- och råvarurisker</v>
      </c>
      <c r="D9799" s="5" t="str">
        <f>VLOOKUP(Taulukko1[[#This Row],[Rivivalinta]],Sheet1!$C$1:$E$42,3,FALSE)</f>
        <v>Position, currency and commodity risks</v>
      </c>
      <c r="E9799" s="1" t="s">
        <v>96</v>
      </c>
      <c r="F9799" s="2">
        <v>42004</v>
      </c>
      <c r="G9799" s="7"/>
    </row>
    <row r="9800" spans="1:7" x14ac:dyDescent="0.2">
      <c r="A9800" s="6">
        <v>41</v>
      </c>
      <c r="B9800" s="5" t="s">
        <v>42</v>
      </c>
      <c r="C9800" s="5" t="str">
        <f>VLOOKUP(Taulukko1[[#This Row],[Rivivalinta]],Sheet1!$C$1:$E$42,2,FALSE)</f>
        <v>Exponeringsbelopp för operativ risk</v>
      </c>
      <c r="D9800" s="5" t="str">
        <f>VLOOKUP(Taulukko1[[#This Row],[Rivivalinta]],Sheet1!$C$1:$E$42,3,FALSE)</f>
        <v>Operational risks</v>
      </c>
      <c r="E9800" s="1" t="s">
        <v>96</v>
      </c>
      <c r="F9800" s="2">
        <v>42004</v>
      </c>
      <c r="G9800" s="7">
        <v>1659.37492</v>
      </c>
    </row>
    <row r="9801" spans="1:7" x14ac:dyDescent="0.2">
      <c r="A9801" s="6">
        <v>42</v>
      </c>
      <c r="B9801" s="5" t="s">
        <v>43</v>
      </c>
      <c r="C9801" s="5" t="str">
        <f>VLOOKUP(Taulukko1[[#This Row],[Rivivalinta]],Sheet1!$C$1:$E$42,2,FALSE)</f>
        <v>Övriga riskexponeringar</v>
      </c>
      <c r="D9801" s="5" t="str">
        <f>VLOOKUP(Taulukko1[[#This Row],[Rivivalinta]],Sheet1!$C$1:$E$42,3,FALSE)</f>
        <v>Other risks</v>
      </c>
      <c r="E9801" s="1" t="s">
        <v>96</v>
      </c>
      <c r="F9801" s="2">
        <v>42004</v>
      </c>
      <c r="G9801" s="7"/>
    </row>
    <row r="9802" spans="1:7" x14ac:dyDescent="0.2">
      <c r="A9802" s="6">
        <v>1</v>
      </c>
      <c r="B9802" s="5" t="s">
        <v>5</v>
      </c>
      <c r="C9802" s="5" t="str">
        <f>VLOOKUP(Taulukko1[[#This Row],[Rivivalinta]],Sheet1!$C$1:$E$42,2,FALSE)</f>
        <v>Räntenetto</v>
      </c>
      <c r="D9802" s="5" t="str">
        <f>VLOOKUP(Taulukko1[[#This Row],[Rivivalinta]],Sheet1!$C$1:$E$42,3,FALSE)</f>
        <v>Net interest margin</v>
      </c>
      <c r="E9802" s="1" t="s">
        <v>97</v>
      </c>
      <c r="F9802" s="2">
        <v>42004</v>
      </c>
      <c r="G9802" s="7">
        <v>2301</v>
      </c>
    </row>
    <row r="9803" spans="1:7" x14ac:dyDescent="0.2">
      <c r="A9803" s="6">
        <v>2</v>
      </c>
      <c r="B9803" s="5" t="s">
        <v>6</v>
      </c>
      <c r="C9803" s="5" t="str">
        <f>VLOOKUP(Taulukko1[[#This Row],[Rivivalinta]],Sheet1!$C$1:$E$42,2,FALSE)</f>
        <v>Netto, avgifts- och provisionsintäkter</v>
      </c>
      <c r="D9803" s="5" t="str">
        <f>VLOOKUP(Taulukko1[[#This Row],[Rivivalinta]],Sheet1!$C$1:$E$42,3,FALSE)</f>
        <v>Net fee and commission income</v>
      </c>
      <c r="E9803" s="1" t="s">
        <v>97</v>
      </c>
      <c r="F9803" s="2">
        <v>42004</v>
      </c>
      <c r="G9803" s="7">
        <v>1070</v>
      </c>
    </row>
    <row r="9804" spans="1:7" x14ac:dyDescent="0.2">
      <c r="A9804" s="6">
        <v>3</v>
      </c>
      <c r="B9804" s="5" t="s">
        <v>7</v>
      </c>
      <c r="C9804" s="5" t="str">
        <f>VLOOKUP(Taulukko1[[#This Row],[Rivivalinta]],Sheet1!$C$1:$E$42,2,FALSE)</f>
        <v>Avgifts- och provisionsintäkter</v>
      </c>
      <c r="D9804" s="5" t="str">
        <f>VLOOKUP(Taulukko1[[#This Row],[Rivivalinta]],Sheet1!$C$1:$E$42,3,FALSE)</f>
        <v>Fee and commission income</v>
      </c>
      <c r="E9804" s="1" t="s">
        <v>97</v>
      </c>
      <c r="F9804" s="2">
        <v>42004</v>
      </c>
      <c r="G9804" s="7">
        <v>1252</v>
      </c>
    </row>
    <row r="9805" spans="1:7" x14ac:dyDescent="0.2">
      <c r="A9805" s="6">
        <v>4</v>
      </c>
      <c r="B9805" s="5" t="s">
        <v>8</v>
      </c>
      <c r="C9805" s="5" t="str">
        <f>VLOOKUP(Taulukko1[[#This Row],[Rivivalinta]],Sheet1!$C$1:$E$42,2,FALSE)</f>
        <v>Avgifts- och provisionskostnader</v>
      </c>
      <c r="D9805" s="5" t="str">
        <f>VLOOKUP(Taulukko1[[#This Row],[Rivivalinta]],Sheet1!$C$1:$E$42,3,FALSE)</f>
        <v>Fee and commission expenses</v>
      </c>
      <c r="E9805" s="1" t="s">
        <v>97</v>
      </c>
      <c r="F9805" s="2">
        <v>42004</v>
      </c>
      <c r="G9805" s="7">
        <v>182</v>
      </c>
    </row>
    <row r="9806" spans="1:7" x14ac:dyDescent="0.2">
      <c r="A9806" s="6">
        <v>5</v>
      </c>
      <c r="B9806" s="5" t="s">
        <v>9</v>
      </c>
      <c r="C9806" s="5" t="str">
        <f>VLOOKUP(Taulukko1[[#This Row],[Rivivalinta]],Sheet1!$C$1:$E$42,2,FALSE)</f>
        <v>Nettointäkter från handel och investeringar</v>
      </c>
      <c r="D9806" s="5" t="str">
        <f>VLOOKUP(Taulukko1[[#This Row],[Rivivalinta]],Sheet1!$C$1:$E$42,3,FALSE)</f>
        <v>Net trading and investing income</v>
      </c>
      <c r="E9806" s="1" t="s">
        <v>97</v>
      </c>
      <c r="F9806" s="2">
        <v>42004</v>
      </c>
      <c r="G9806" s="7">
        <v>2028</v>
      </c>
    </row>
    <row r="9807" spans="1:7" x14ac:dyDescent="0.2">
      <c r="A9807" s="6">
        <v>6</v>
      </c>
      <c r="B9807" s="5" t="s">
        <v>10</v>
      </c>
      <c r="C9807" s="5" t="str">
        <f>VLOOKUP(Taulukko1[[#This Row],[Rivivalinta]],Sheet1!$C$1:$E$42,2,FALSE)</f>
        <v>Övriga intäkter</v>
      </c>
      <c r="D9807" s="5" t="str">
        <f>VLOOKUP(Taulukko1[[#This Row],[Rivivalinta]],Sheet1!$C$1:$E$42,3,FALSE)</f>
        <v>Other income</v>
      </c>
      <c r="E9807" s="1" t="s">
        <v>97</v>
      </c>
      <c r="F9807" s="2">
        <v>42004</v>
      </c>
      <c r="G9807" s="7">
        <v>200</v>
      </c>
    </row>
    <row r="9808" spans="1:7" x14ac:dyDescent="0.2">
      <c r="A9808" s="6">
        <v>7</v>
      </c>
      <c r="B9808" s="5" t="s">
        <v>11</v>
      </c>
      <c r="C9808" s="5" t="str">
        <f>VLOOKUP(Taulukko1[[#This Row],[Rivivalinta]],Sheet1!$C$1:$E$42,2,FALSE)</f>
        <v>Totala inkomster</v>
      </c>
      <c r="D9808" s="5" t="str">
        <f>VLOOKUP(Taulukko1[[#This Row],[Rivivalinta]],Sheet1!$C$1:$E$42,3,FALSE)</f>
        <v>Total income</v>
      </c>
      <c r="E9808" s="1" t="s">
        <v>97</v>
      </c>
      <c r="F9808" s="2">
        <v>42004</v>
      </c>
      <c r="G9808" s="7">
        <v>5599</v>
      </c>
    </row>
    <row r="9809" spans="1:7" x14ac:dyDescent="0.2">
      <c r="A9809" s="6">
        <v>8</v>
      </c>
      <c r="B9809" s="5" t="s">
        <v>12</v>
      </c>
      <c r="C9809" s="5" t="str">
        <f>VLOOKUP(Taulukko1[[#This Row],[Rivivalinta]],Sheet1!$C$1:$E$42,2,FALSE)</f>
        <v>Totala kostnader</v>
      </c>
      <c r="D9809" s="5" t="str">
        <f>VLOOKUP(Taulukko1[[#This Row],[Rivivalinta]],Sheet1!$C$1:$E$42,3,FALSE)</f>
        <v>Total expenses</v>
      </c>
      <c r="E9809" s="1" t="s">
        <v>97</v>
      </c>
      <c r="F9809" s="2">
        <v>42004</v>
      </c>
      <c r="G9809" s="7">
        <v>3086</v>
      </c>
    </row>
    <row r="9810" spans="1:7" x14ac:dyDescent="0.2">
      <c r="A9810" s="6">
        <v>9</v>
      </c>
      <c r="B9810" s="5" t="s">
        <v>13</v>
      </c>
      <c r="C9810" s="5" t="str">
        <f>VLOOKUP(Taulukko1[[#This Row],[Rivivalinta]],Sheet1!$C$1:$E$42,2,FALSE)</f>
        <v>Nedskrivningar av lån och fordringar</v>
      </c>
      <c r="D9810" s="5" t="str">
        <f>VLOOKUP(Taulukko1[[#This Row],[Rivivalinta]],Sheet1!$C$1:$E$42,3,FALSE)</f>
        <v>Impairments on loans and receivables</v>
      </c>
      <c r="E9810" s="1" t="s">
        <v>97</v>
      </c>
      <c r="F9810" s="2">
        <v>42004</v>
      </c>
      <c r="G9810" s="7">
        <v>342</v>
      </c>
    </row>
    <row r="9811" spans="1:7" x14ac:dyDescent="0.2">
      <c r="A9811" s="6">
        <v>10</v>
      </c>
      <c r="B9811" s="5" t="s">
        <v>14</v>
      </c>
      <c r="C9811" s="5" t="str">
        <f>VLOOKUP(Taulukko1[[#This Row],[Rivivalinta]],Sheet1!$C$1:$E$42,2,FALSE)</f>
        <v>Rörelsevinst/-förlust</v>
      </c>
      <c r="D9811" s="5" t="str">
        <f>VLOOKUP(Taulukko1[[#This Row],[Rivivalinta]],Sheet1!$C$1:$E$42,3,FALSE)</f>
        <v>Operatingprofit/-loss</v>
      </c>
      <c r="E9811" s="1" t="s">
        <v>97</v>
      </c>
      <c r="F9811" s="2">
        <v>42004</v>
      </c>
      <c r="G9811" s="7">
        <v>2172</v>
      </c>
    </row>
    <row r="9812" spans="1:7" x14ac:dyDescent="0.2">
      <c r="A9812" s="6">
        <v>11</v>
      </c>
      <c r="B9812" s="5" t="s">
        <v>15</v>
      </c>
      <c r="C9812" s="5" t="str">
        <f>VLOOKUP(Taulukko1[[#This Row],[Rivivalinta]],Sheet1!$C$1:$E$42,2,FALSE)</f>
        <v>Kontanta medel och kassabehållning hos centralbanker</v>
      </c>
      <c r="D9812" s="5" t="str">
        <f>VLOOKUP(Taulukko1[[#This Row],[Rivivalinta]],Sheet1!$C$1:$E$42,3,FALSE)</f>
        <v>Cash and cash balances at central banks</v>
      </c>
      <c r="E9812" s="1" t="s">
        <v>97</v>
      </c>
      <c r="F9812" s="2">
        <v>42004</v>
      </c>
      <c r="G9812" s="7">
        <v>341</v>
      </c>
    </row>
    <row r="9813" spans="1:7" x14ac:dyDescent="0.2">
      <c r="A9813" s="6">
        <v>12</v>
      </c>
      <c r="B9813" s="5" t="s">
        <v>16</v>
      </c>
      <c r="C9813" s="5" t="str">
        <f>VLOOKUP(Taulukko1[[#This Row],[Rivivalinta]],Sheet1!$C$1:$E$42,2,FALSE)</f>
        <v>Lån och förskott till kreditinstitut</v>
      </c>
      <c r="D9813" s="5" t="str">
        <f>VLOOKUP(Taulukko1[[#This Row],[Rivivalinta]],Sheet1!$C$1:$E$42,3,FALSE)</f>
        <v>Loans and advances to credit institutions</v>
      </c>
      <c r="E9813" s="1" t="s">
        <v>97</v>
      </c>
      <c r="F9813" s="2">
        <v>42004</v>
      </c>
      <c r="G9813" s="7">
        <v>21396</v>
      </c>
    </row>
    <row r="9814" spans="1:7" x14ac:dyDescent="0.2">
      <c r="A9814" s="6">
        <v>13</v>
      </c>
      <c r="B9814" s="5" t="s">
        <v>17</v>
      </c>
      <c r="C9814" s="5" t="str">
        <f>VLOOKUP(Taulukko1[[#This Row],[Rivivalinta]],Sheet1!$C$1:$E$42,2,FALSE)</f>
        <v>Lån och förskott till allmänheten och offentliga samfund</v>
      </c>
      <c r="D9814" s="5" t="str">
        <f>VLOOKUP(Taulukko1[[#This Row],[Rivivalinta]],Sheet1!$C$1:$E$42,3,FALSE)</f>
        <v>Loans and advances to the public and public sector entities</v>
      </c>
      <c r="E9814" s="1" t="s">
        <v>97</v>
      </c>
      <c r="F9814" s="2">
        <v>42004</v>
      </c>
      <c r="G9814" s="7">
        <v>142971</v>
      </c>
    </row>
    <row r="9815" spans="1:7" x14ac:dyDescent="0.2">
      <c r="A9815" s="6">
        <v>14</v>
      </c>
      <c r="B9815" s="5" t="s">
        <v>18</v>
      </c>
      <c r="C9815" s="5" t="str">
        <f>VLOOKUP(Taulukko1[[#This Row],[Rivivalinta]],Sheet1!$C$1:$E$42,2,FALSE)</f>
        <v>Värdepapper</v>
      </c>
      <c r="D9815" s="5" t="str">
        <f>VLOOKUP(Taulukko1[[#This Row],[Rivivalinta]],Sheet1!$C$1:$E$42,3,FALSE)</f>
        <v>Debt securities</v>
      </c>
      <c r="E9815" s="1" t="s">
        <v>97</v>
      </c>
      <c r="F9815" s="2">
        <v>42004</v>
      </c>
      <c r="G9815" s="7">
        <v>3641</v>
      </c>
    </row>
    <row r="9816" spans="1:7" x14ac:dyDescent="0.2">
      <c r="A9816" s="6">
        <v>15</v>
      </c>
      <c r="B9816" s="5" t="s">
        <v>238</v>
      </c>
      <c r="C9816" s="5" t="str">
        <f>VLOOKUP(Taulukko1[[#This Row],[Rivivalinta]],Sheet1!$C$1:$E$42,2,FALSE)</f>
        <v xml:space="preserve">Derivat </v>
      </c>
      <c r="D9816" s="5" t="str">
        <f>VLOOKUP(Taulukko1[[#This Row],[Rivivalinta]],Sheet1!$C$1:$E$42,3,FALSE)</f>
        <v xml:space="preserve">Derivatives </v>
      </c>
      <c r="E9816" s="1" t="s">
        <v>97</v>
      </c>
      <c r="F9816" s="2">
        <v>42004</v>
      </c>
      <c r="G9816" s="7">
        <v>62</v>
      </c>
    </row>
    <row r="9817" spans="1:7" x14ac:dyDescent="0.2">
      <c r="A9817" s="6">
        <v>16</v>
      </c>
      <c r="B9817" s="5" t="s">
        <v>20</v>
      </c>
      <c r="C9817" s="5" t="str">
        <f>VLOOKUP(Taulukko1[[#This Row],[Rivivalinta]],Sheet1!$C$1:$E$42,2,FALSE)</f>
        <v>Övriga tillgångar</v>
      </c>
      <c r="D9817" s="5" t="str">
        <f>VLOOKUP(Taulukko1[[#This Row],[Rivivalinta]],Sheet1!$C$1:$E$42,3,FALSE)</f>
        <v>Other assets</v>
      </c>
      <c r="E9817" s="1" t="s">
        <v>97</v>
      </c>
      <c r="F9817" s="2">
        <v>42004</v>
      </c>
      <c r="G9817" s="7">
        <v>15475</v>
      </c>
    </row>
    <row r="9818" spans="1:7" x14ac:dyDescent="0.2">
      <c r="A9818" s="6">
        <v>17</v>
      </c>
      <c r="B9818" s="5" t="s">
        <v>21</v>
      </c>
      <c r="C9818" s="5" t="str">
        <f>VLOOKUP(Taulukko1[[#This Row],[Rivivalinta]],Sheet1!$C$1:$E$42,2,FALSE)</f>
        <v>SUMMA TILLGÅNGAR</v>
      </c>
      <c r="D9818" s="5" t="str">
        <f>VLOOKUP(Taulukko1[[#This Row],[Rivivalinta]],Sheet1!$C$1:$E$42,3,FALSE)</f>
        <v>TOTAL ASSETS</v>
      </c>
      <c r="E9818" s="1" t="s">
        <v>97</v>
      </c>
      <c r="F9818" s="2">
        <v>42004</v>
      </c>
      <c r="G9818" s="7">
        <v>183886</v>
      </c>
    </row>
    <row r="9819" spans="1:7" x14ac:dyDescent="0.2">
      <c r="A9819" s="6">
        <v>18</v>
      </c>
      <c r="B9819" s="5" t="s">
        <v>22</v>
      </c>
      <c r="C9819" s="5" t="str">
        <f>VLOOKUP(Taulukko1[[#This Row],[Rivivalinta]],Sheet1!$C$1:$E$42,2,FALSE)</f>
        <v>Inlåning från kreditinstitut</v>
      </c>
      <c r="D9819" s="5" t="str">
        <f>VLOOKUP(Taulukko1[[#This Row],[Rivivalinta]],Sheet1!$C$1:$E$42,3,FALSE)</f>
        <v>Deposits from credit institutions</v>
      </c>
      <c r="E9819" s="1" t="s">
        <v>97</v>
      </c>
      <c r="F9819" s="2">
        <v>42004</v>
      </c>
      <c r="G9819" s="7">
        <v>18052</v>
      </c>
    </row>
    <row r="9820" spans="1:7" x14ac:dyDescent="0.2">
      <c r="A9820" s="6">
        <v>19</v>
      </c>
      <c r="B9820" s="5" t="s">
        <v>23</v>
      </c>
      <c r="C9820" s="5" t="str">
        <f>VLOOKUP(Taulukko1[[#This Row],[Rivivalinta]],Sheet1!$C$1:$E$42,2,FALSE)</f>
        <v>Inlåning från allmänheten och offentliga samfund</v>
      </c>
      <c r="D9820" s="5" t="str">
        <f>VLOOKUP(Taulukko1[[#This Row],[Rivivalinta]],Sheet1!$C$1:$E$42,3,FALSE)</f>
        <v>Deposits from the public and public sector entities</v>
      </c>
      <c r="E9820" s="1" t="s">
        <v>97</v>
      </c>
      <c r="F9820" s="2">
        <v>42004</v>
      </c>
      <c r="G9820" s="7">
        <v>141143</v>
      </c>
    </row>
    <row r="9821" spans="1:7" x14ac:dyDescent="0.2">
      <c r="A9821" s="6">
        <v>20</v>
      </c>
      <c r="B9821" s="5" t="s">
        <v>24</v>
      </c>
      <c r="C9821" s="5" t="str">
        <f>VLOOKUP(Taulukko1[[#This Row],[Rivivalinta]],Sheet1!$C$1:$E$42,2,FALSE)</f>
        <v>Emitterade skuldebrev</v>
      </c>
      <c r="D9821" s="5" t="str">
        <f>VLOOKUP(Taulukko1[[#This Row],[Rivivalinta]],Sheet1!$C$1:$E$42,3,FALSE)</f>
        <v>Debt securities issued</v>
      </c>
      <c r="E9821" s="1" t="s">
        <v>97</v>
      </c>
      <c r="F9821" s="2">
        <v>42004</v>
      </c>
      <c r="G9821" s="7">
        <v>1</v>
      </c>
    </row>
    <row r="9822" spans="1:7" x14ac:dyDescent="0.2">
      <c r="A9822" s="6">
        <v>22</v>
      </c>
      <c r="B9822" s="5" t="s">
        <v>19</v>
      </c>
      <c r="C9822" s="5" t="str">
        <f>VLOOKUP(Taulukko1[[#This Row],[Rivivalinta]],Sheet1!$C$1:$E$42,2,FALSE)</f>
        <v>Derivat</v>
      </c>
      <c r="D9822" s="5" t="str">
        <f>VLOOKUP(Taulukko1[[#This Row],[Rivivalinta]],Sheet1!$C$1:$E$42,3,FALSE)</f>
        <v>Derivatives</v>
      </c>
      <c r="E9822" s="1" t="s">
        <v>97</v>
      </c>
      <c r="F9822" s="2">
        <v>42004</v>
      </c>
      <c r="G9822" s="7">
        <v>18</v>
      </c>
    </row>
    <row r="9823" spans="1:7" x14ac:dyDescent="0.2">
      <c r="A9823" s="6">
        <v>23</v>
      </c>
      <c r="B9823" s="5" t="s">
        <v>25</v>
      </c>
      <c r="C9823" s="5" t="str">
        <f>VLOOKUP(Taulukko1[[#This Row],[Rivivalinta]],Sheet1!$C$1:$E$42,2,FALSE)</f>
        <v>Eget kapital</v>
      </c>
      <c r="D9823" s="5" t="str">
        <f>VLOOKUP(Taulukko1[[#This Row],[Rivivalinta]],Sheet1!$C$1:$E$42,3,FALSE)</f>
        <v>Total equity</v>
      </c>
      <c r="E9823" s="1" t="s">
        <v>97</v>
      </c>
      <c r="F9823" s="2">
        <v>42004</v>
      </c>
      <c r="G9823" s="7">
        <v>18785</v>
      </c>
    </row>
    <row r="9824" spans="1:7" x14ac:dyDescent="0.2">
      <c r="A9824" s="6">
        <v>21</v>
      </c>
      <c r="B9824" s="5" t="s">
        <v>26</v>
      </c>
      <c r="C9824" s="5" t="str">
        <f>VLOOKUP(Taulukko1[[#This Row],[Rivivalinta]],Sheet1!$C$1:$E$42,2,FALSE)</f>
        <v>Övriga skulder</v>
      </c>
      <c r="D9824" s="5" t="str">
        <f>VLOOKUP(Taulukko1[[#This Row],[Rivivalinta]],Sheet1!$C$1:$E$42,3,FALSE)</f>
        <v>Other liabilities</v>
      </c>
      <c r="E9824" s="1" t="s">
        <v>97</v>
      </c>
      <c r="F9824" s="2">
        <v>42004</v>
      </c>
      <c r="G9824" s="7">
        <v>5887</v>
      </c>
    </row>
    <row r="9825" spans="1:7" x14ac:dyDescent="0.2">
      <c r="A9825" s="6">
        <v>24</v>
      </c>
      <c r="B9825" s="5" t="s">
        <v>27</v>
      </c>
      <c r="C9825" s="5" t="str">
        <f>VLOOKUP(Taulukko1[[#This Row],[Rivivalinta]],Sheet1!$C$1:$E$42,2,FALSE)</f>
        <v>SUMMA EGET KAPITAL OCH SKULDER</v>
      </c>
      <c r="D9825" s="5" t="str">
        <f>VLOOKUP(Taulukko1[[#This Row],[Rivivalinta]],Sheet1!$C$1:$E$42,3,FALSE)</f>
        <v>TOTAL EQUITY AND LIABILITIES</v>
      </c>
      <c r="E9825" s="1" t="s">
        <v>97</v>
      </c>
      <c r="F9825" s="2">
        <v>42004</v>
      </c>
      <c r="G9825" s="7">
        <v>183886</v>
      </c>
    </row>
    <row r="9826" spans="1:7" x14ac:dyDescent="0.2">
      <c r="A9826" s="6">
        <v>25</v>
      </c>
      <c r="B9826" s="5" t="s">
        <v>28</v>
      </c>
      <c r="C9826" s="5" t="str">
        <f>VLOOKUP(Taulukko1[[#This Row],[Rivivalinta]],Sheet1!$C$1:$E$42,2,FALSE)</f>
        <v>Exponering utanför balansräkningen</v>
      </c>
      <c r="D9826" s="5" t="str">
        <f>VLOOKUP(Taulukko1[[#This Row],[Rivivalinta]],Sheet1!$C$1:$E$42,3,FALSE)</f>
        <v>Off balance sheet exposures</v>
      </c>
      <c r="E9826" s="1" t="s">
        <v>97</v>
      </c>
      <c r="F9826" s="2">
        <v>42004</v>
      </c>
      <c r="G9826" s="7">
        <v>8553</v>
      </c>
    </row>
    <row r="9827" spans="1:7" x14ac:dyDescent="0.2">
      <c r="A9827" s="6">
        <v>28</v>
      </c>
      <c r="B9827" s="5" t="s">
        <v>29</v>
      </c>
      <c r="C9827" s="5" t="str">
        <f>VLOOKUP(Taulukko1[[#This Row],[Rivivalinta]],Sheet1!$C$1:$E$42,2,FALSE)</f>
        <v>Kostnader/intäkter, %</v>
      </c>
      <c r="D9827" s="5" t="str">
        <f>VLOOKUP(Taulukko1[[#This Row],[Rivivalinta]],Sheet1!$C$1:$E$42,3,FALSE)</f>
        <v>Cost/income ratio, %</v>
      </c>
      <c r="E9827" s="1" t="s">
        <v>97</v>
      </c>
      <c r="F9827" s="2">
        <v>42004</v>
      </c>
      <c r="G9827" s="8">
        <v>0.48064714314970303</v>
      </c>
    </row>
    <row r="9828" spans="1:7" x14ac:dyDescent="0.2">
      <c r="A9828" s="6">
        <v>29</v>
      </c>
      <c r="B9828" s="5" t="s">
        <v>30</v>
      </c>
      <c r="C9828" s="5" t="str">
        <f>VLOOKUP(Taulukko1[[#This Row],[Rivivalinta]],Sheet1!$C$1:$E$42,2,FALSE)</f>
        <v>Nödlidande exponeringar/Exponeringar, %</v>
      </c>
      <c r="D9828" s="5" t="str">
        <f>VLOOKUP(Taulukko1[[#This Row],[Rivivalinta]],Sheet1!$C$1:$E$42,3,FALSE)</f>
        <v>Non-performing exposures/Exposures, %</v>
      </c>
      <c r="E9828" s="1" t="s">
        <v>97</v>
      </c>
      <c r="F9828" s="2">
        <v>42004</v>
      </c>
      <c r="G9828" s="8">
        <v>3.6127548453558853E-2</v>
      </c>
    </row>
    <row r="9829" spans="1:7" x14ac:dyDescent="0.2">
      <c r="A9829" s="6">
        <v>30</v>
      </c>
      <c r="B9829" s="5" t="s">
        <v>31</v>
      </c>
      <c r="C9829" s="5" t="str">
        <f>VLOOKUP(Taulukko1[[#This Row],[Rivivalinta]],Sheet1!$C$1:$E$42,2,FALSE)</f>
        <v>Upplupna avsättningar på nödlidande exponeringar/Nödlidande Exponeringar, %</v>
      </c>
      <c r="D9829" s="5" t="str">
        <f>VLOOKUP(Taulukko1[[#This Row],[Rivivalinta]],Sheet1!$C$1:$E$42,3,FALSE)</f>
        <v>Accumulated impairments on non-performing exposures/Non-performing exposures, %</v>
      </c>
      <c r="E9829" s="1" t="s">
        <v>97</v>
      </c>
      <c r="F9829" s="2">
        <v>42004</v>
      </c>
      <c r="G9829" s="8">
        <v>0.24055039787798407</v>
      </c>
    </row>
    <row r="9830" spans="1:7" x14ac:dyDescent="0.2">
      <c r="A9830" s="6">
        <v>31</v>
      </c>
      <c r="B9830" s="5" t="s">
        <v>32</v>
      </c>
      <c r="C9830" s="5" t="str">
        <f>VLOOKUP(Taulukko1[[#This Row],[Rivivalinta]],Sheet1!$C$1:$E$42,2,FALSE)</f>
        <v>Kapitalbas</v>
      </c>
      <c r="D9830" s="5" t="str">
        <f>VLOOKUP(Taulukko1[[#This Row],[Rivivalinta]],Sheet1!$C$1:$E$42,3,FALSE)</f>
        <v>Own funds</v>
      </c>
      <c r="E9830" s="1" t="s">
        <v>97</v>
      </c>
      <c r="F9830" s="2">
        <v>42004</v>
      </c>
      <c r="G9830" s="7">
        <v>20427.244480000001</v>
      </c>
    </row>
    <row r="9831" spans="1:7" x14ac:dyDescent="0.2">
      <c r="A9831" s="6">
        <v>32</v>
      </c>
      <c r="B9831" s="5" t="s">
        <v>33</v>
      </c>
      <c r="C9831" s="5" t="str">
        <f>VLOOKUP(Taulukko1[[#This Row],[Rivivalinta]],Sheet1!$C$1:$E$42,2,FALSE)</f>
        <v>Kärnprimärkapital (CET 1)</v>
      </c>
      <c r="D9831" s="5" t="str">
        <f>VLOOKUP(Taulukko1[[#This Row],[Rivivalinta]],Sheet1!$C$1:$E$42,3,FALSE)</f>
        <v>Common equity tier 1 capital (CET1)</v>
      </c>
      <c r="E9831" s="1" t="s">
        <v>97</v>
      </c>
      <c r="F9831" s="2">
        <v>42004</v>
      </c>
      <c r="G9831" s="7">
        <v>20417.844160000001</v>
      </c>
    </row>
    <row r="9832" spans="1:7" x14ac:dyDescent="0.2">
      <c r="A9832" s="6">
        <v>33</v>
      </c>
      <c r="B9832" s="5" t="s">
        <v>34</v>
      </c>
      <c r="C9832" s="5" t="str">
        <f>VLOOKUP(Taulukko1[[#This Row],[Rivivalinta]],Sheet1!$C$1:$E$42,2,FALSE)</f>
        <v>Övrigt primärkapital (AT 1)</v>
      </c>
      <c r="D9832" s="5" t="str">
        <f>VLOOKUP(Taulukko1[[#This Row],[Rivivalinta]],Sheet1!$C$1:$E$42,3,FALSE)</f>
        <v>Additional tier 1 capital (AT 1)</v>
      </c>
      <c r="E9832" s="1" t="s">
        <v>97</v>
      </c>
      <c r="F9832" s="2">
        <v>42004</v>
      </c>
      <c r="G9832" s="7"/>
    </row>
    <row r="9833" spans="1:7" x14ac:dyDescent="0.2">
      <c r="A9833" s="6">
        <v>34</v>
      </c>
      <c r="B9833" s="5" t="s">
        <v>35</v>
      </c>
      <c r="C9833" s="5" t="str">
        <f>VLOOKUP(Taulukko1[[#This Row],[Rivivalinta]],Sheet1!$C$1:$E$42,2,FALSE)</f>
        <v>Supplementärkapital (T2)</v>
      </c>
      <c r="D9833" s="5" t="str">
        <f>VLOOKUP(Taulukko1[[#This Row],[Rivivalinta]],Sheet1!$C$1:$E$42,3,FALSE)</f>
        <v>Tier 2 capital (T2)</v>
      </c>
      <c r="E9833" s="1" t="s">
        <v>97</v>
      </c>
      <c r="F9833" s="2">
        <v>42004</v>
      </c>
      <c r="G9833" s="7">
        <v>9.4003199999999989</v>
      </c>
    </row>
    <row r="9834" spans="1:7" x14ac:dyDescent="0.2">
      <c r="A9834" s="6">
        <v>35</v>
      </c>
      <c r="B9834" s="5" t="s">
        <v>36</v>
      </c>
      <c r="C9834" s="5" t="str">
        <f>VLOOKUP(Taulukko1[[#This Row],[Rivivalinta]],Sheet1!$C$1:$E$42,2,FALSE)</f>
        <v>Summa kapitalrelationer, %</v>
      </c>
      <c r="D9834" s="5" t="str">
        <f>VLOOKUP(Taulukko1[[#This Row],[Rivivalinta]],Sheet1!$C$1:$E$42,3,FALSE)</f>
        <v>Own funds ratio, %</v>
      </c>
      <c r="E9834" s="1" t="s">
        <v>97</v>
      </c>
      <c r="F9834" s="2">
        <v>42004</v>
      </c>
      <c r="G9834" s="8">
        <v>0.37807820708662465</v>
      </c>
    </row>
    <row r="9835" spans="1:7" x14ac:dyDescent="0.2">
      <c r="A9835" s="6">
        <v>36</v>
      </c>
      <c r="B9835" s="5" t="s">
        <v>37</v>
      </c>
      <c r="C9835" s="5" t="str">
        <f>VLOOKUP(Taulukko1[[#This Row],[Rivivalinta]],Sheet1!$C$1:$E$42,2,FALSE)</f>
        <v>Primärkapitalrelation, %</v>
      </c>
      <c r="D9835" s="5" t="str">
        <f>VLOOKUP(Taulukko1[[#This Row],[Rivivalinta]],Sheet1!$C$1:$E$42,3,FALSE)</f>
        <v>Tier 1 ratio, %</v>
      </c>
      <c r="E9835" s="1" t="s">
        <v>97</v>
      </c>
      <c r="F9835" s="2">
        <v>42004</v>
      </c>
      <c r="G9835" s="8">
        <v>0.37790422100959303</v>
      </c>
    </row>
    <row r="9836" spans="1:7" x14ac:dyDescent="0.2">
      <c r="A9836" s="6">
        <v>37</v>
      </c>
      <c r="B9836" s="5" t="s">
        <v>38</v>
      </c>
      <c r="C9836" s="5" t="str">
        <f>VLOOKUP(Taulukko1[[#This Row],[Rivivalinta]],Sheet1!$C$1:$E$42,2,FALSE)</f>
        <v>Kärnprimärkapitalrelation, %</v>
      </c>
      <c r="D9836" s="5" t="str">
        <f>VLOOKUP(Taulukko1[[#This Row],[Rivivalinta]],Sheet1!$C$1:$E$42,3,FALSE)</f>
        <v>CET 1 ratio, %</v>
      </c>
      <c r="E9836" s="1" t="s">
        <v>97</v>
      </c>
      <c r="F9836" s="2">
        <v>42004</v>
      </c>
      <c r="G9836" s="8">
        <v>0.37790422100959303</v>
      </c>
    </row>
    <row r="9837" spans="1:7" x14ac:dyDescent="0.2">
      <c r="A9837" s="6">
        <v>38</v>
      </c>
      <c r="B9837" s="5" t="s">
        <v>39</v>
      </c>
      <c r="C9837" s="5" t="str">
        <f>VLOOKUP(Taulukko1[[#This Row],[Rivivalinta]],Sheet1!$C$1:$E$42,2,FALSE)</f>
        <v>Summa exponeringsbelopp (RWA)</v>
      </c>
      <c r="D9837" s="5" t="str">
        <f>VLOOKUP(Taulukko1[[#This Row],[Rivivalinta]],Sheet1!$C$1:$E$42,3,FALSE)</f>
        <v>Total risk weighted assets (RWA)</v>
      </c>
      <c r="E9837" s="1" t="s">
        <v>97</v>
      </c>
      <c r="F9837" s="2">
        <v>42004</v>
      </c>
      <c r="G9837" s="7">
        <v>54029.150840000002</v>
      </c>
    </row>
    <row r="9838" spans="1:7" x14ac:dyDescent="0.2">
      <c r="A9838" s="6">
        <v>39</v>
      </c>
      <c r="B9838" s="5" t="s">
        <v>40</v>
      </c>
      <c r="C9838" s="5" t="str">
        <f>VLOOKUP(Taulukko1[[#This Row],[Rivivalinta]],Sheet1!$C$1:$E$42,2,FALSE)</f>
        <v>Exponeringsbelopp för kredit-, motpart- och utspädningsrisker</v>
      </c>
      <c r="D9838" s="5" t="str">
        <f>VLOOKUP(Taulukko1[[#This Row],[Rivivalinta]],Sheet1!$C$1:$E$42,3,FALSE)</f>
        <v>Credit and counterparty risks</v>
      </c>
      <c r="E9838" s="1" t="s">
        <v>97</v>
      </c>
      <c r="F9838" s="2">
        <v>42004</v>
      </c>
      <c r="G9838" s="7">
        <v>47808.908479999998</v>
      </c>
    </row>
    <row r="9839" spans="1:7" x14ac:dyDescent="0.2">
      <c r="A9839" s="6">
        <v>40</v>
      </c>
      <c r="B9839" s="5" t="s">
        <v>41</v>
      </c>
      <c r="C9839" s="5" t="str">
        <f>VLOOKUP(Taulukko1[[#This Row],[Rivivalinta]],Sheet1!$C$1:$E$42,2,FALSE)</f>
        <v>Exponeringsbelopp för positions-, valutakurs- och råvarurisker</v>
      </c>
      <c r="D9839" s="5" t="str">
        <f>VLOOKUP(Taulukko1[[#This Row],[Rivivalinta]],Sheet1!$C$1:$E$42,3,FALSE)</f>
        <v>Position, currency and commodity risks</v>
      </c>
      <c r="E9839" s="1" t="s">
        <v>97</v>
      </c>
      <c r="F9839" s="2">
        <v>42004</v>
      </c>
      <c r="G9839" s="7"/>
    </row>
    <row r="9840" spans="1:7" x14ac:dyDescent="0.2">
      <c r="A9840" s="6">
        <v>41</v>
      </c>
      <c r="B9840" s="5" t="s">
        <v>42</v>
      </c>
      <c r="C9840" s="5" t="str">
        <f>VLOOKUP(Taulukko1[[#This Row],[Rivivalinta]],Sheet1!$C$1:$E$42,2,FALSE)</f>
        <v>Exponeringsbelopp för operativ risk</v>
      </c>
      <c r="D9840" s="5" t="str">
        <f>VLOOKUP(Taulukko1[[#This Row],[Rivivalinta]],Sheet1!$C$1:$E$42,3,FALSE)</f>
        <v>Operational risks</v>
      </c>
      <c r="E9840" s="1" t="s">
        <v>97</v>
      </c>
      <c r="F9840" s="2">
        <v>42004</v>
      </c>
      <c r="G9840" s="7">
        <v>6220.2423600000002</v>
      </c>
    </row>
    <row r="9841" spans="1:7" x14ac:dyDescent="0.2">
      <c r="A9841" s="6">
        <v>42</v>
      </c>
      <c r="B9841" s="5" t="s">
        <v>43</v>
      </c>
      <c r="C9841" s="5" t="str">
        <f>VLOOKUP(Taulukko1[[#This Row],[Rivivalinta]],Sheet1!$C$1:$E$42,2,FALSE)</f>
        <v>Övriga riskexponeringar</v>
      </c>
      <c r="D9841" s="5" t="str">
        <f>VLOOKUP(Taulukko1[[#This Row],[Rivivalinta]],Sheet1!$C$1:$E$42,3,FALSE)</f>
        <v>Other risks</v>
      </c>
      <c r="E9841" s="1" t="s">
        <v>97</v>
      </c>
      <c r="F9841" s="2">
        <v>42004</v>
      </c>
      <c r="G9841" s="7"/>
    </row>
    <row r="9842" spans="1:7" x14ac:dyDescent="0.2">
      <c r="A9842" s="6">
        <v>1</v>
      </c>
      <c r="B9842" s="5" t="s">
        <v>5</v>
      </c>
      <c r="C9842" s="5" t="str">
        <f>VLOOKUP(Taulukko1[[#This Row],[Rivivalinta]],Sheet1!$C$1:$E$42,2,FALSE)</f>
        <v>Räntenetto</v>
      </c>
      <c r="D9842" s="5" t="str">
        <f>VLOOKUP(Taulukko1[[#This Row],[Rivivalinta]],Sheet1!$C$1:$E$42,3,FALSE)</f>
        <v>Net interest margin</v>
      </c>
      <c r="E9842" s="1" t="s">
        <v>98</v>
      </c>
      <c r="F9842" s="2">
        <v>42004</v>
      </c>
      <c r="G9842" s="7">
        <v>20227</v>
      </c>
    </row>
    <row r="9843" spans="1:7" x14ac:dyDescent="0.2">
      <c r="A9843" s="6">
        <v>2</v>
      </c>
      <c r="B9843" s="5" t="s">
        <v>6</v>
      </c>
      <c r="C9843" s="5" t="str">
        <f>VLOOKUP(Taulukko1[[#This Row],[Rivivalinta]],Sheet1!$C$1:$E$42,2,FALSE)</f>
        <v>Netto, avgifts- och provisionsintäkter</v>
      </c>
      <c r="D9843" s="5" t="str">
        <f>VLOOKUP(Taulukko1[[#This Row],[Rivivalinta]],Sheet1!$C$1:$E$42,3,FALSE)</f>
        <v>Net fee and commission income</v>
      </c>
      <c r="E9843" s="1" t="s">
        <v>98</v>
      </c>
      <c r="F9843" s="2">
        <v>42004</v>
      </c>
      <c r="G9843" s="7">
        <v>10729</v>
      </c>
    </row>
    <row r="9844" spans="1:7" x14ac:dyDescent="0.2">
      <c r="A9844" s="6">
        <v>3</v>
      </c>
      <c r="B9844" s="5" t="s">
        <v>7</v>
      </c>
      <c r="C9844" s="5" t="str">
        <f>VLOOKUP(Taulukko1[[#This Row],[Rivivalinta]],Sheet1!$C$1:$E$42,2,FALSE)</f>
        <v>Avgifts- och provisionsintäkter</v>
      </c>
      <c r="D9844" s="5" t="str">
        <f>VLOOKUP(Taulukko1[[#This Row],[Rivivalinta]],Sheet1!$C$1:$E$42,3,FALSE)</f>
        <v>Fee and commission income</v>
      </c>
      <c r="E9844" s="1" t="s">
        <v>98</v>
      </c>
      <c r="F9844" s="2">
        <v>42004</v>
      </c>
      <c r="G9844" s="7">
        <v>12383</v>
      </c>
    </row>
    <row r="9845" spans="1:7" x14ac:dyDescent="0.2">
      <c r="A9845" s="6">
        <v>4</v>
      </c>
      <c r="B9845" s="5" t="s">
        <v>8</v>
      </c>
      <c r="C9845" s="5" t="str">
        <f>VLOOKUP(Taulukko1[[#This Row],[Rivivalinta]],Sheet1!$C$1:$E$42,2,FALSE)</f>
        <v>Avgifts- och provisionskostnader</v>
      </c>
      <c r="D9845" s="5" t="str">
        <f>VLOOKUP(Taulukko1[[#This Row],[Rivivalinta]],Sheet1!$C$1:$E$42,3,FALSE)</f>
        <v>Fee and commission expenses</v>
      </c>
      <c r="E9845" s="1" t="s">
        <v>98</v>
      </c>
      <c r="F9845" s="2">
        <v>42004</v>
      </c>
      <c r="G9845" s="7">
        <v>1654</v>
      </c>
    </row>
    <row r="9846" spans="1:7" x14ac:dyDescent="0.2">
      <c r="A9846" s="6">
        <v>5</v>
      </c>
      <c r="B9846" s="5" t="s">
        <v>9</v>
      </c>
      <c r="C9846" s="5" t="str">
        <f>VLOOKUP(Taulukko1[[#This Row],[Rivivalinta]],Sheet1!$C$1:$E$42,2,FALSE)</f>
        <v>Nettointäkter från handel och investeringar</v>
      </c>
      <c r="D9846" s="5" t="str">
        <f>VLOOKUP(Taulukko1[[#This Row],[Rivivalinta]],Sheet1!$C$1:$E$42,3,FALSE)</f>
        <v>Net trading and investing income</v>
      </c>
      <c r="E9846" s="1" t="s">
        <v>98</v>
      </c>
      <c r="F9846" s="2">
        <v>42004</v>
      </c>
      <c r="G9846" s="7">
        <v>13018</v>
      </c>
    </row>
    <row r="9847" spans="1:7" x14ac:dyDescent="0.2">
      <c r="A9847" s="6">
        <v>6</v>
      </c>
      <c r="B9847" s="5" t="s">
        <v>10</v>
      </c>
      <c r="C9847" s="5" t="str">
        <f>VLOOKUP(Taulukko1[[#This Row],[Rivivalinta]],Sheet1!$C$1:$E$42,2,FALSE)</f>
        <v>Övriga intäkter</v>
      </c>
      <c r="D9847" s="5" t="str">
        <f>VLOOKUP(Taulukko1[[#This Row],[Rivivalinta]],Sheet1!$C$1:$E$42,3,FALSE)</f>
        <v>Other income</v>
      </c>
      <c r="E9847" s="1" t="s">
        <v>98</v>
      </c>
      <c r="F9847" s="2">
        <v>42004</v>
      </c>
      <c r="G9847" s="7">
        <v>1401</v>
      </c>
    </row>
    <row r="9848" spans="1:7" x14ac:dyDescent="0.2">
      <c r="A9848" s="6">
        <v>7</v>
      </c>
      <c r="B9848" s="5" t="s">
        <v>11</v>
      </c>
      <c r="C9848" s="5" t="str">
        <f>VLOOKUP(Taulukko1[[#This Row],[Rivivalinta]],Sheet1!$C$1:$E$42,2,FALSE)</f>
        <v>Totala inkomster</v>
      </c>
      <c r="D9848" s="5" t="str">
        <f>VLOOKUP(Taulukko1[[#This Row],[Rivivalinta]],Sheet1!$C$1:$E$42,3,FALSE)</f>
        <v>Total income</v>
      </c>
      <c r="E9848" s="1" t="s">
        <v>98</v>
      </c>
      <c r="F9848" s="2">
        <v>42004</v>
      </c>
      <c r="G9848" s="7">
        <v>45375</v>
      </c>
    </row>
    <row r="9849" spans="1:7" x14ac:dyDescent="0.2">
      <c r="A9849" s="6">
        <v>8</v>
      </c>
      <c r="B9849" s="5" t="s">
        <v>12</v>
      </c>
      <c r="C9849" s="5" t="str">
        <f>VLOOKUP(Taulukko1[[#This Row],[Rivivalinta]],Sheet1!$C$1:$E$42,2,FALSE)</f>
        <v>Totala kostnader</v>
      </c>
      <c r="D9849" s="5" t="str">
        <f>VLOOKUP(Taulukko1[[#This Row],[Rivivalinta]],Sheet1!$C$1:$E$42,3,FALSE)</f>
        <v>Total expenses</v>
      </c>
      <c r="E9849" s="1" t="s">
        <v>98</v>
      </c>
      <c r="F9849" s="2">
        <v>42004</v>
      </c>
      <c r="G9849" s="7">
        <v>23031</v>
      </c>
    </row>
    <row r="9850" spans="1:7" x14ac:dyDescent="0.2">
      <c r="A9850" s="6">
        <v>9</v>
      </c>
      <c r="B9850" s="5" t="s">
        <v>13</v>
      </c>
      <c r="C9850" s="5" t="str">
        <f>VLOOKUP(Taulukko1[[#This Row],[Rivivalinta]],Sheet1!$C$1:$E$42,2,FALSE)</f>
        <v>Nedskrivningar av lån och fordringar</v>
      </c>
      <c r="D9850" s="5" t="str">
        <f>VLOOKUP(Taulukko1[[#This Row],[Rivivalinta]],Sheet1!$C$1:$E$42,3,FALSE)</f>
        <v>Impairments on loans and receivables</v>
      </c>
      <c r="E9850" s="1" t="s">
        <v>98</v>
      </c>
      <c r="F9850" s="2">
        <v>42004</v>
      </c>
      <c r="G9850" s="7">
        <v>1621</v>
      </c>
    </row>
    <row r="9851" spans="1:7" x14ac:dyDescent="0.2">
      <c r="A9851" s="6">
        <v>10</v>
      </c>
      <c r="B9851" s="5" t="s">
        <v>14</v>
      </c>
      <c r="C9851" s="5" t="str">
        <f>VLOOKUP(Taulukko1[[#This Row],[Rivivalinta]],Sheet1!$C$1:$E$42,2,FALSE)</f>
        <v>Rörelsevinst/-förlust</v>
      </c>
      <c r="D9851" s="5" t="str">
        <f>VLOOKUP(Taulukko1[[#This Row],[Rivivalinta]],Sheet1!$C$1:$E$42,3,FALSE)</f>
        <v>Operatingprofit/-loss</v>
      </c>
      <c r="E9851" s="1" t="s">
        <v>98</v>
      </c>
      <c r="F9851" s="2">
        <v>42004</v>
      </c>
      <c r="G9851" s="7">
        <v>20722</v>
      </c>
    </row>
    <row r="9852" spans="1:7" x14ac:dyDescent="0.2">
      <c r="A9852" s="6">
        <v>11</v>
      </c>
      <c r="B9852" s="5" t="s">
        <v>15</v>
      </c>
      <c r="C9852" s="5" t="str">
        <f>VLOOKUP(Taulukko1[[#This Row],[Rivivalinta]],Sheet1!$C$1:$E$42,2,FALSE)</f>
        <v>Kontanta medel och kassabehållning hos centralbanker</v>
      </c>
      <c r="D9852" s="5" t="str">
        <f>VLOOKUP(Taulukko1[[#This Row],[Rivivalinta]],Sheet1!$C$1:$E$42,3,FALSE)</f>
        <v>Cash and cash balances at central banks</v>
      </c>
      <c r="E9852" s="1" t="s">
        <v>98</v>
      </c>
      <c r="F9852" s="2">
        <v>42004</v>
      </c>
      <c r="G9852" s="7">
        <v>5756</v>
      </c>
    </row>
    <row r="9853" spans="1:7" x14ac:dyDescent="0.2">
      <c r="A9853" s="6">
        <v>12</v>
      </c>
      <c r="B9853" s="5" t="s">
        <v>16</v>
      </c>
      <c r="C9853" s="5" t="str">
        <f>VLOOKUP(Taulukko1[[#This Row],[Rivivalinta]],Sheet1!$C$1:$E$42,2,FALSE)</f>
        <v>Lån och förskott till kreditinstitut</v>
      </c>
      <c r="D9853" s="5" t="str">
        <f>VLOOKUP(Taulukko1[[#This Row],[Rivivalinta]],Sheet1!$C$1:$E$42,3,FALSE)</f>
        <v>Loans and advances to credit institutions</v>
      </c>
      <c r="E9853" s="1" t="s">
        <v>98</v>
      </c>
      <c r="F9853" s="2">
        <v>42004</v>
      </c>
      <c r="G9853" s="7">
        <v>121078</v>
      </c>
    </row>
    <row r="9854" spans="1:7" x14ac:dyDescent="0.2">
      <c r="A9854" s="6">
        <v>13</v>
      </c>
      <c r="B9854" s="5" t="s">
        <v>17</v>
      </c>
      <c r="C9854" s="5" t="str">
        <f>VLOOKUP(Taulukko1[[#This Row],[Rivivalinta]],Sheet1!$C$1:$E$42,2,FALSE)</f>
        <v>Lån och förskott till allmänheten och offentliga samfund</v>
      </c>
      <c r="D9854" s="5" t="str">
        <f>VLOOKUP(Taulukko1[[#This Row],[Rivivalinta]],Sheet1!$C$1:$E$42,3,FALSE)</f>
        <v>Loans and advances to the public and public sector entities</v>
      </c>
      <c r="E9854" s="1" t="s">
        <v>98</v>
      </c>
      <c r="F9854" s="2">
        <v>42004</v>
      </c>
      <c r="G9854" s="7">
        <v>1060753</v>
      </c>
    </row>
    <row r="9855" spans="1:7" x14ac:dyDescent="0.2">
      <c r="A9855" s="6">
        <v>14</v>
      </c>
      <c r="B9855" s="5" t="s">
        <v>18</v>
      </c>
      <c r="C9855" s="5" t="str">
        <f>VLOOKUP(Taulukko1[[#This Row],[Rivivalinta]],Sheet1!$C$1:$E$42,2,FALSE)</f>
        <v>Värdepapper</v>
      </c>
      <c r="D9855" s="5" t="str">
        <f>VLOOKUP(Taulukko1[[#This Row],[Rivivalinta]],Sheet1!$C$1:$E$42,3,FALSE)</f>
        <v>Debt securities</v>
      </c>
      <c r="E9855" s="1" t="s">
        <v>98</v>
      </c>
      <c r="F9855" s="2">
        <v>42004</v>
      </c>
      <c r="G9855" s="7">
        <v>49112</v>
      </c>
    </row>
    <row r="9856" spans="1:7" x14ac:dyDescent="0.2">
      <c r="A9856" s="6">
        <v>15</v>
      </c>
      <c r="B9856" s="5" t="s">
        <v>238</v>
      </c>
      <c r="C9856" s="5" t="str">
        <f>VLOOKUP(Taulukko1[[#This Row],[Rivivalinta]],Sheet1!$C$1:$E$42,2,FALSE)</f>
        <v xml:space="preserve">Derivat </v>
      </c>
      <c r="D9856" s="5" t="str">
        <f>VLOOKUP(Taulukko1[[#This Row],[Rivivalinta]],Sheet1!$C$1:$E$42,3,FALSE)</f>
        <v xml:space="preserve">Derivatives </v>
      </c>
      <c r="E9856" s="1" t="s">
        <v>98</v>
      </c>
      <c r="F9856" s="2">
        <v>42004</v>
      </c>
      <c r="G9856" s="7">
        <v>11218</v>
      </c>
    </row>
    <row r="9857" spans="1:7" x14ac:dyDescent="0.2">
      <c r="A9857" s="6">
        <v>16</v>
      </c>
      <c r="B9857" s="5" t="s">
        <v>20</v>
      </c>
      <c r="C9857" s="5" t="str">
        <f>VLOOKUP(Taulukko1[[#This Row],[Rivivalinta]],Sheet1!$C$1:$E$42,2,FALSE)</f>
        <v>Övriga tillgångar</v>
      </c>
      <c r="D9857" s="5" t="str">
        <f>VLOOKUP(Taulukko1[[#This Row],[Rivivalinta]],Sheet1!$C$1:$E$42,3,FALSE)</f>
        <v>Other assets</v>
      </c>
      <c r="E9857" s="1" t="s">
        <v>98</v>
      </c>
      <c r="F9857" s="2">
        <v>42004</v>
      </c>
      <c r="G9857" s="7">
        <v>147317</v>
      </c>
    </row>
    <row r="9858" spans="1:7" x14ac:dyDescent="0.2">
      <c r="A9858" s="6">
        <v>17</v>
      </c>
      <c r="B9858" s="5" t="s">
        <v>21</v>
      </c>
      <c r="C9858" s="5" t="str">
        <f>VLOOKUP(Taulukko1[[#This Row],[Rivivalinta]],Sheet1!$C$1:$E$42,2,FALSE)</f>
        <v>SUMMA TILLGÅNGAR</v>
      </c>
      <c r="D9858" s="5" t="str">
        <f>VLOOKUP(Taulukko1[[#This Row],[Rivivalinta]],Sheet1!$C$1:$E$42,3,FALSE)</f>
        <v>TOTAL ASSETS</v>
      </c>
      <c r="E9858" s="1" t="s">
        <v>98</v>
      </c>
      <c r="F9858" s="2">
        <v>42004</v>
      </c>
      <c r="G9858" s="7">
        <v>1395234</v>
      </c>
    </row>
    <row r="9859" spans="1:7" x14ac:dyDescent="0.2">
      <c r="A9859" s="6">
        <v>18</v>
      </c>
      <c r="B9859" s="5" t="s">
        <v>22</v>
      </c>
      <c r="C9859" s="5" t="str">
        <f>VLOOKUP(Taulukko1[[#This Row],[Rivivalinta]],Sheet1!$C$1:$E$42,2,FALSE)</f>
        <v>Inlåning från kreditinstitut</v>
      </c>
      <c r="D9859" s="5" t="str">
        <f>VLOOKUP(Taulukko1[[#This Row],[Rivivalinta]],Sheet1!$C$1:$E$42,3,FALSE)</f>
        <v>Deposits from credit institutions</v>
      </c>
      <c r="E9859" s="1" t="s">
        <v>98</v>
      </c>
      <c r="F9859" s="2">
        <v>42004</v>
      </c>
      <c r="G9859" s="7">
        <v>5344</v>
      </c>
    </row>
    <row r="9860" spans="1:7" x14ac:dyDescent="0.2">
      <c r="A9860" s="6">
        <v>19</v>
      </c>
      <c r="B9860" s="5" t="s">
        <v>23</v>
      </c>
      <c r="C9860" s="5" t="str">
        <f>VLOOKUP(Taulukko1[[#This Row],[Rivivalinta]],Sheet1!$C$1:$E$42,2,FALSE)</f>
        <v>Inlåning från allmänheten och offentliga samfund</v>
      </c>
      <c r="D9860" s="5" t="str">
        <f>VLOOKUP(Taulukko1[[#This Row],[Rivivalinta]],Sheet1!$C$1:$E$42,3,FALSE)</f>
        <v>Deposits from the public and public sector entities</v>
      </c>
      <c r="E9860" s="1" t="s">
        <v>98</v>
      </c>
      <c r="F9860" s="2">
        <v>42004</v>
      </c>
      <c r="G9860" s="7">
        <v>1148582</v>
      </c>
    </row>
    <row r="9861" spans="1:7" x14ac:dyDescent="0.2">
      <c r="A9861" s="6">
        <v>20</v>
      </c>
      <c r="B9861" s="5" t="s">
        <v>24</v>
      </c>
      <c r="C9861" s="5" t="str">
        <f>VLOOKUP(Taulukko1[[#This Row],[Rivivalinta]],Sheet1!$C$1:$E$42,2,FALSE)</f>
        <v>Emitterade skuldebrev</v>
      </c>
      <c r="D9861" s="5" t="str">
        <f>VLOOKUP(Taulukko1[[#This Row],[Rivivalinta]],Sheet1!$C$1:$E$42,3,FALSE)</f>
        <v>Debt securities issued</v>
      </c>
      <c r="E9861" s="1" t="s">
        <v>98</v>
      </c>
      <c r="F9861" s="2">
        <v>42004</v>
      </c>
      <c r="G9861" s="7">
        <v>2</v>
      </c>
    </row>
    <row r="9862" spans="1:7" x14ac:dyDescent="0.2">
      <c r="A9862" s="6">
        <v>22</v>
      </c>
      <c r="B9862" s="5" t="s">
        <v>19</v>
      </c>
      <c r="C9862" s="5" t="str">
        <f>VLOOKUP(Taulukko1[[#This Row],[Rivivalinta]],Sheet1!$C$1:$E$42,2,FALSE)</f>
        <v>Derivat</v>
      </c>
      <c r="D9862" s="5" t="str">
        <f>VLOOKUP(Taulukko1[[#This Row],[Rivivalinta]],Sheet1!$C$1:$E$42,3,FALSE)</f>
        <v>Derivatives</v>
      </c>
      <c r="E9862" s="1" t="s">
        <v>98</v>
      </c>
      <c r="F9862" s="2">
        <v>42004</v>
      </c>
      <c r="G9862" s="7">
        <v>2296</v>
      </c>
    </row>
    <row r="9863" spans="1:7" x14ac:dyDescent="0.2">
      <c r="A9863" s="6">
        <v>23</v>
      </c>
      <c r="B9863" s="5" t="s">
        <v>25</v>
      </c>
      <c r="C9863" s="5" t="str">
        <f>VLOOKUP(Taulukko1[[#This Row],[Rivivalinta]],Sheet1!$C$1:$E$42,2,FALSE)</f>
        <v>Eget kapital</v>
      </c>
      <c r="D9863" s="5" t="str">
        <f>VLOOKUP(Taulukko1[[#This Row],[Rivivalinta]],Sheet1!$C$1:$E$42,3,FALSE)</f>
        <v>Total equity</v>
      </c>
      <c r="E9863" s="1" t="s">
        <v>98</v>
      </c>
      <c r="F9863" s="2">
        <v>42004</v>
      </c>
      <c r="G9863" s="7">
        <v>189178</v>
      </c>
    </row>
    <row r="9864" spans="1:7" x14ac:dyDescent="0.2">
      <c r="A9864" s="6">
        <v>21</v>
      </c>
      <c r="B9864" s="5" t="s">
        <v>26</v>
      </c>
      <c r="C9864" s="5" t="str">
        <f>VLOOKUP(Taulukko1[[#This Row],[Rivivalinta]],Sheet1!$C$1:$E$42,2,FALSE)</f>
        <v>Övriga skulder</v>
      </c>
      <c r="D9864" s="5" t="str">
        <f>VLOOKUP(Taulukko1[[#This Row],[Rivivalinta]],Sheet1!$C$1:$E$42,3,FALSE)</f>
        <v>Other liabilities</v>
      </c>
      <c r="E9864" s="1" t="s">
        <v>98</v>
      </c>
      <c r="F9864" s="2">
        <v>42004</v>
      </c>
      <c r="G9864" s="7">
        <v>49832</v>
      </c>
    </row>
    <row r="9865" spans="1:7" x14ac:dyDescent="0.2">
      <c r="A9865" s="6">
        <v>24</v>
      </c>
      <c r="B9865" s="5" t="s">
        <v>27</v>
      </c>
      <c r="C9865" s="5" t="str">
        <f>VLOOKUP(Taulukko1[[#This Row],[Rivivalinta]],Sheet1!$C$1:$E$42,2,FALSE)</f>
        <v>SUMMA EGET KAPITAL OCH SKULDER</v>
      </c>
      <c r="D9865" s="5" t="str">
        <f>VLOOKUP(Taulukko1[[#This Row],[Rivivalinta]],Sheet1!$C$1:$E$42,3,FALSE)</f>
        <v>TOTAL EQUITY AND LIABILITIES</v>
      </c>
      <c r="E9865" s="1" t="s">
        <v>98</v>
      </c>
      <c r="F9865" s="2">
        <v>42004</v>
      </c>
      <c r="G9865" s="7">
        <v>1395234</v>
      </c>
    </row>
    <row r="9866" spans="1:7" x14ac:dyDescent="0.2">
      <c r="A9866" s="6">
        <v>25</v>
      </c>
      <c r="B9866" s="5" t="s">
        <v>28</v>
      </c>
      <c r="C9866" s="5" t="str">
        <f>VLOOKUP(Taulukko1[[#This Row],[Rivivalinta]],Sheet1!$C$1:$E$42,2,FALSE)</f>
        <v>Exponering utanför balansräkningen</v>
      </c>
      <c r="D9866" s="5" t="str">
        <f>VLOOKUP(Taulukko1[[#This Row],[Rivivalinta]],Sheet1!$C$1:$E$42,3,FALSE)</f>
        <v>Off balance sheet exposures</v>
      </c>
      <c r="E9866" s="1" t="s">
        <v>98</v>
      </c>
      <c r="F9866" s="2">
        <v>42004</v>
      </c>
      <c r="G9866" s="7">
        <v>103167</v>
      </c>
    </row>
    <row r="9867" spans="1:7" x14ac:dyDescent="0.2">
      <c r="A9867" s="6">
        <v>28</v>
      </c>
      <c r="B9867" s="5" t="s">
        <v>29</v>
      </c>
      <c r="C9867" s="5" t="str">
        <f>VLOOKUP(Taulukko1[[#This Row],[Rivivalinta]],Sheet1!$C$1:$E$42,2,FALSE)</f>
        <v>Kostnader/intäkter, %</v>
      </c>
      <c r="D9867" s="5" t="str">
        <f>VLOOKUP(Taulukko1[[#This Row],[Rivivalinta]],Sheet1!$C$1:$E$42,3,FALSE)</f>
        <v>Cost/income ratio, %</v>
      </c>
      <c r="E9867" s="1" t="s">
        <v>98</v>
      </c>
      <c r="F9867" s="2">
        <v>42004</v>
      </c>
      <c r="G9867" s="8">
        <v>0.44275256222547582</v>
      </c>
    </row>
    <row r="9868" spans="1:7" x14ac:dyDescent="0.2">
      <c r="A9868" s="6">
        <v>29</v>
      </c>
      <c r="B9868" s="5" t="s">
        <v>30</v>
      </c>
      <c r="C9868" s="5" t="str">
        <f>VLOOKUP(Taulukko1[[#This Row],[Rivivalinta]],Sheet1!$C$1:$E$42,2,FALSE)</f>
        <v>Nödlidande exponeringar/Exponeringar, %</v>
      </c>
      <c r="D9868" s="5" t="str">
        <f>VLOOKUP(Taulukko1[[#This Row],[Rivivalinta]],Sheet1!$C$1:$E$42,3,FALSE)</f>
        <v>Non-performing exposures/Exposures, %</v>
      </c>
      <c r="E9868" s="1" t="s">
        <v>98</v>
      </c>
      <c r="F9868" s="2">
        <v>42004</v>
      </c>
      <c r="G9868" s="8">
        <v>2.5773399924787724E-2</v>
      </c>
    </row>
    <row r="9869" spans="1:7" x14ac:dyDescent="0.2">
      <c r="A9869" s="6">
        <v>30</v>
      </c>
      <c r="B9869" s="5" t="s">
        <v>31</v>
      </c>
      <c r="C9869" s="5" t="str">
        <f>VLOOKUP(Taulukko1[[#This Row],[Rivivalinta]],Sheet1!$C$1:$E$42,2,FALSE)</f>
        <v>Upplupna avsättningar på nödlidande exponeringar/Nödlidande Exponeringar, %</v>
      </c>
      <c r="D9869" s="5" t="str">
        <f>VLOOKUP(Taulukko1[[#This Row],[Rivivalinta]],Sheet1!$C$1:$E$42,3,FALSE)</f>
        <v>Accumulated impairments on non-performing exposures/Non-performing exposures, %</v>
      </c>
      <c r="E9869" s="1" t="s">
        <v>98</v>
      </c>
      <c r="F9869" s="2">
        <v>42004</v>
      </c>
      <c r="G9869" s="8">
        <v>0.4767694867528478</v>
      </c>
    </row>
    <row r="9870" spans="1:7" x14ac:dyDescent="0.2">
      <c r="A9870" s="6">
        <v>31</v>
      </c>
      <c r="B9870" s="5" t="s">
        <v>32</v>
      </c>
      <c r="C9870" s="5" t="str">
        <f>VLOOKUP(Taulukko1[[#This Row],[Rivivalinta]],Sheet1!$C$1:$E$42,2,FALSE)</f>
        <v>Kapitalbas</v>
      </c>
      <c r="D9870" s="5" t="str">
        <f>VLOOKUP(Taulukko1[[#This Row],[Rivivalinta]],Sheet1!$C$1:$E$42,3,FALSE)</f>
        <v>Own funds</v>
      </c>
      <c r="E9870" s="1" t="s">
        <v>98</v>
      </c>
      <c r="F9870" s="2">
        <v>42004</v>
      </c>
      <c r="G9870" s="7">
        <v>205793.84424000001</v>
      </c>
    </row>
    <row r="9871" spans="1:7" x14ac:dyDescent="0.2">
      <c r="A9871" s="6">
        <v>32</v>
      </c>
      <c r="B9871" s="5" t="s">
        <v>33</v>
      </c>
      <c r="C9871" s="5" t="str">
        <f>VLOOKUP(Taulukko1[[#This Row],[Rivivalinta]],Sheet1!$C$1:$E$42,2,FALSE)</f>
        <v>Kärnprimärkapital (CET 1)</v>
      </c>
      <c r="D9871" s="5" t="str">
        <f>VLOOKUP(Taulukko1[[#This Row],[Rivivalinta]],Sheet1!$C$1:$E$42,3,FALSE)</f>
        <v>Common equity tier 1 capital (CET1)</v>
      </c>
      <c r="E9871" s="1" t="s">
        <v>98</v>
      </c>
      <c r="F9871" s="2">
        <v>42004</v>
      </c>
      <c r="G9871" s="7">
        <v>204870.36702000001</v>
      </c>
    </row>
    <row r="9872" spans="1:7" x14ac:dyDescent="0.2">
      <c r="A9872" s="6">
        <v>33</v>
      </c>
      <c r="B9872" s="5" t="s">
        <v>34</v>
      </c>
      <c r="C9872" s="5" t="str">
        <f>VLOOKUP(Taulukko1[[#This Row],[Rivivalinta]],Sheet1!$C$1:$E$42,2,FALSE)</f>
        <v>Övrigt primärkapital (AT 1)</v>
      </c>
      <c r="D9872" s="5" t="str">
        <f>VLOOKUP(Taulukko1[[#This Row],[Rivivalinta]],Sheet1!$C$1:$E$42,3,FALSE)</f>
        <v>Additional tier 1 capital (AT 1)</v>
      </c>
      <c r="E9872" s="1" t="s">
        <v>98</v>
      </c>
      <c r="F9872" s="2">
        <v>42004</v>
      </c>
      <c r="G9872" s="7"/>
    </row>
    <row r="9873" spans="1:7" x14ac:dyDescent="0.2">
      <c r="A9873" s="6">
        <v>34</v>
      </c>
      <c r="B9873" s="5" t="s">
        <v>35</v>
      </c>
      <c r="C9873" s="5" t="str">
        <f>VLOOKUP(Taulukko1[[#This Row],[Rivivalinta]],Sheet1!$C$1:$E$42,2,FALSE)</f>
        <v>Supplementärkapital (T2)</v>
      </c>
      <c r="D9873" s="5" t="str">
        <f>VLOOKUP(Taulukko1[[#This Row],[Rivivalinta]],Sheet1!$C$1:$E$42,3,FALSE)</f>
        <v>Tier 2 capital (T2)</v>
      </c>
      <c r="E9873" s="1" t="s">
        <v>98</v>
      </c>
      <c r="F9873" s="2">
        <v>42004</v>
      </c>
      <c r="G9873" s="7">
        <v>923.47721999999999</v>
      </c>
    </row>
    <row r="9874" spans="1:7" x14ac:dyDescent="0.2">
      <c r="A9874" s="6">
        <v>35</v>
      </c>
      <c r="B9874" s="5" t="s">
        <v>36</v>
      </c>
      <c r="C9874" s="5" t="str">
        <f>VLOOKUP(Taulukko1[[#This Row],[Rivivalinta]],Sheet1!$C$1:$E$42,2,FALSE)</f>
        <v>Summa kapitalrelationer, %</v>
      </c>
      <c r="D9874" s="5" t="str">
        <f>VLOOKUP(Taulukko1[[#This Row],[Rivivalinta]],Sheet1!$C$1:$E$42,3,FALSE)</f>
        <v>Own funds ratio, %</v>
      </c>
      <c r="E9874" s="1" t="s">
        <v>98</v>
      </c>
      <c r="F9874" s="2">
        <v>42004</v>
      </c>
      <c r="G9874" s="8">
        <v>0.463117572070818</v>
      </c>
    </row>
    <row r="9875" spans="1:7" x14ac:dyDescent="0.2">
      <c r="A9875" s="6">
        <v>36</v>
      </c>
      <c r="B9875" s="5" t="s">
        <v>37</v>
      </c>
      <c r="C9875" s="5" t="str">
        <f>VLOOKUP(Taulukko1[[#This Row],[Rivivalinta]],Sheet1!$C$1:$E$42,2,FALSE)</f>
        <v>Primärkapitalrelation, %</v>
      </c>
      <c r="D9875" s="5" t="str">
        <f>VLOOKUP(Taulukko1[[#This Row],[Rivivalinta]],Sheet1!$C$1:$E$42,3,FALSE)</f>
        <v>Tier 1 ratio, %</v>
      </c>
      <c r="E9875" s="1" t="s">
        <v>98</v>
      </c>
      <c r="F9875" s="2">
        <v>42004</v>
      </c>
      <c r="G9875" s="8">
        <v>0.4610393829511748</v>
      </c>
    </row>
    <row r="9876" spans="1:7" x14ac:dyDescent="0.2">
      <c r="A9876" s="6">
        <v>37</v>
      </c>
      <c r="B9876" s="5" t="s">
        <v>38</v>
      </c>
      <c r="C9876" s="5" t="str">
        <f>VLOOKUP(Taulukko1[[#This Row],[Rivivalinta]],Sheet1!$C$1:$E$42,2,FALSE)</f>
        <v>Kärnprimärkapitalrelation, %</v>
      </c>
      <c r="D9876" s="5" t="str">
        <f>VLOOKUP(Taulukko1[[#This Row],[Rivivalinta]],Sheet1!$C$1:$E$42,3,FALSE)</f>
        <v>CET 1 ratio, %</v>
      </c>
      <c r="E9876" s="1" t="s">
        <v>98</v>
      </c>
      <c r="F9876" s="2">
        <v>42004</v>
      </c>
      <c r="G9876" s="8">
        <v>0.4610393829511748</v>
      </c>
    </row>
    <row r="9877" spans="1:7" x14ac:dyDescent="0.2">
      <c r="A9877" s="6">
        <v>38</v>
      </c>
      <c r="B9877" s="5" t="s">
        <v>39</v>
      </c>
      <c r="C9877" s="5" t="str">
        <f>VLOOKUP(Taulukko1[[#This Row],[Rivivalinta]],Sheet1!$C$1:$E$42,2,FALSE)</f>
        <v>Summa exponeringsbelopp (RWA)</v>
      </c>
      <c r="D9877" s="5" t="str">
        <f>VLOOKUP(Taulukko1[[#This Row],[Rivivalinta]],Sheet1!$C$1:$E$42,3,FALSE)</f>
        <v>Total risk weighted assets (RWA)</v>
      </c>
      <c r="E9877" s="1" t="s">
        <v>98</v>
      </c>
      <c r="F9877" s="2">
        <v>42004</v>
      </c>
      <c r="G9877" s="7">
        <v>444366.30491000001</v>
      </c>
    </row>
    <row r="9878" spans="1:7" x14ac:dyDescent="0.2">
      <c r="A9878" s="6">
        <v>39</v>
      </c>
      <c r="B9878" s="5" t="s">
        <v>40</v>
      </c>
      <c r="C9878" s="5" t="str">
        <f>VLOOKUP(Taulukko1[[#This Row],[Rivivalinta]],Sheet1!$C$1:$E$42,2,FALSE)</f>
        <v>Exponeringsbelopp för kredit-, motpart- och utspädningsrisker</v>
      </c>
      <c r="D9878" s="5" t="str">
        <f>VLOOKUP(Taulukko1[[#This Row],[Rivivalinta]],Sheet1!$C$1:$E$42,3,FALSE)</f>
        <v>Credit and counterparty risks</v>
      </c>
      <c r="E9878" s="1" t="s">
        <v>98</v>
      </c>
      <c r="F9878" s="2">
        <v>42004</v>
      </c>
      <c r="G9878" s="7">
        <v>395782.52226</v>
      </c>
    </row>
    <row r="9879" spans="1:7" x14ac:dyDescent="0.2">
      <c r="A9879" s="6">
        <v>40</v>
      </c>
      <c r="B9879" s="5" t="s">
        <v>41</v>
      </c>
      <c r="C9879" s="5" t="str">
        <f>VLOOKUP(Taulukko1[[#This Row],[Rivivalinta]],Sheet1!$C$1:$E$42,2,FALSE)</f>
        <v>Exponeringsbelopp för positions-, valutakurs- och råvarurisker</v>
      </c>
      <c r="D9879" s="5" t="str">
        <f>VLOOKUP(Taulukko1[[#This Row],[Rivivalinta]],Sheet1!$C$1:$E$42,3,FALSE)</f>
        <v>Position, currency and commodity risks</v>
      </c>
      <c r="E9879" s="1" t="s">
        <v>98</v>
      </c>
      <c r="F9879" s="2">
        <v>42004</v>
      </c>
      <c r="G9879" s="7"/>
    </row>
    <row r="9880" spans="1:7" x14ac:dyDescent="0.2">
      <c r="A9880" s="6">
        <v>41</v>
      </c>
      <c r="B9880" s="5" t="s">
        <v>42</v>
      </c>
      <c r="C9880" s="5" t="str">
        <f>VLOOKUP(Taulukko1[[#This Row],[Rivivalinta]],Sheet1!$C$1:$E$42,2,FALSE)</f>
        <v>Exponeringsbelopp för operativ risk</v>
      </c>
      <c r="D9880" s="5" t="str">
        <f>VLOOKUP(Taulukko1[[#This Row],[Rivivalinta]],Sheet1!$C$1:$E$42,3,FALSE)</f>
        <v>Operational risks</v>
      </c>
      <c r="E9880" s="1" t="s">
        <v>98</v>
      </c>
      <c r="F9880" s="2">
        <v>42004</v>
      </c>
      <c r="G9880" s="7">
        <v>48583.782650000001</v>
      </c>
    </row>
    <row r="9881" spans="1:7" x14ac:dyDescent="0.2">
      <c r="A9881" s="6">
        <v>42</v>
      </c>
      <c r="B9881" s="5" t="s">
        <v>43</v>
      </c>
      <c r="C9881" s="5" t="str">
        <f>VLOOKUP(Taulukko1[[#This Row],[Rivivalinta]],Sheet1!$C$1:$E$42,2,FALSE)</f>
        <v>Övriga riskexponeringar</v>
      </c>
      <c r="D9881" s="5" t="str">
        <f>VLOOKUP(Taulukko1[[#This Row],[Rivivalinta]],Sheet1!$C$1:$E$42,3,FALSE)</f>
        <v>Other risks</v>
      </c>
      <c r="E9881" s="1" t="s">
        <v>98</v>
      </c>
      <c r="F9881" s="2">
        <v>42004</v>
      </c>
      <c r="G9881" s="7"/>
    </row>
    <row r="9882" spans="1:7" x14ac:dyDescent="0.2">
      <c r="A9882" s="6">
        <v>1</v>
      </c>
      <c r="B9882" s="5" t="s">
        <v>5</v>
      </c>
      <c r="C9882" s="5" t="str">
        <f>VLOOKUP(Taulukko1[[#This Row],[Rivivalinta]],Sheet1!$C$1:$E$42,2,FALSE)</f>
        <v>Räntenetto</v>
      </c>
      <c r="D9882" s="5" t="str">
        <f>VLOOKUP(Taulukko1[[#This Row],[Rivivalinta]],Sheet1!$C$1:$E$42,3,FALSE)</f>
        <v>Net interest margin</v>
      </c>
      <c r="E9882" s="1" t="s">
        <v>99</v>
      </c>
      <c r="F9882" s="2">
        <v>42004</v>
      </c>
      <c r="G9882" s="7">
        <v>998</v>
      </c>
    </row>
    <row r="9883" spans="1:7" x14ac:dyDescent="0.2">
      <c r="A9883" s="6">
        <v>2</v>
      </c>
      <c r="B9883" s="5" t="s">
        <v>6</v>
      </c>
      <c r="C9883" s="5" t="str">
        <f>VLOOKUP(Taulukko1[[#This Row],[Rivivalinta]],Sheet1!$C$1:$E$42,2,FALSE)</f>
        <v>Netto, avgifts- och provisionsintäkter</v>
      </c>
      <c r="D9883" s="5" t="str">
        <f>VLOOKUP(Taulukko1[[#This Row],[Rivivalinta]],Sheet1!$C$1:$E$42,3,FALSE)</f>
        <v>Net fee and commission income</v>
      </c>
      <c r="E9883" s="1" t="s">
        <v>99</v>
      </c>
      <c r="F9883" s="2">
        <v>42004</v>
      </c>
      <c r="G9883" s="7">
        <v>389</v>
      </c>
    </row>
    <row r="9884" spans="1:7" x14ac:dyDescent="0.2">
      <c r="A9884" s="6">
        <v>3</v>
      </c>
      <c r="B9884" s="5" t="s">
        <v>7</v>
      </c>
      <c r="C9884" s="5" t="str">
        <f>VLOOKUP(Taulukko1[[#This Row],[Rivivalinta]],Sheet1!$C$1:$E$42,2,FALSE)</f>
        <v>Avgifts- och provisionsintäkter</v>
      </c>
      <c r="D9884" s="5" t="str">
        <f>VLOOKUP(Taulukko1[[#This Row],[Rivivalinta]],Sheet1!$C$1:$E$42,3,FALSE)</f>
        <v>Fee and commission income</v>
      </c>
      <c r="E9884" s="1" t="s">
        <v>99</v>
      </c>
      <c r="F9884" s="2">
        <v>42004</v>
      </c>
      <c r="G9884" s="7">
        <v>452</v>
      </c>
    </row>
    <row r="9885" spans="1:7" x14ac:dyDescent="0.2">
      <c r="A9885" s="6">
        <v>4</v>
      </c>
      <c r="B9885" s="5" t="s">
        <v>8</v>
      </c>
      <c r="C9885" s="5" t="str">
        <f>VLOOKUP(Taulukko1[[#This Row],[Rivivalinta]],Sheet1!$C$1:$E$42,2,FALSE)</f>
        <v>Avgifts- och provisionskostnader</v>
      </c>
      <c r="D9885" s="5" t="str">
        <f>VLOOKUP(Taulukko1[[#This Row],[Rivivalinta]],Sheet1!$C$1:$E$42,3,FALSE)</f>
        <v>Fee and commission expenses</v>
      </c>
      <c r="E9885" s="1" t="s">
        <v>99</v>
      </c>
      <c r="F9885" s="2">
        <v>42004</v>
      </c>
      <c r="G9885" s="7">
        <v>63</v>
      </c>
    </row>
    <row r="9886" spans="1:7" x14ac:dyDescent="0.2">
      <c r="A9886" s="6">
        <v>5</v>
      </c>
      <c r="B9886" s="5" t="s">
        <v>9</v>
      </c>
      <c r="C9886" s="5" t="str">
        <f>VLOOKUP(Taulukko1[[#This Row],[Rivivalinta]],Sheet1!$C$1:$E$42,2,FALSE)</f>
        <v>Nettointäkter från handel och investeringar</v>
      </c>
      <c r="D9886" s="5" t="str">
        <f>VLOOKUP(Taulukko1[[#This Row],[Rivivalinta]],Sheet1!$C$1:$E$42,3,FALSE)</f>
        <v>Net trading and investing income</v>
      </c>
      <c r="E9886" s="1" t="s">
        <v>99</v>
      </c>
      <c r="F9886" s="2">
        <v>42004</v>
      </c>
      <c r="G9886" s="7">
        <v>1214</v>
      </c>
    </row>
    <row r="9887" spans="1:7" x14ac:dyDescent="0.2">
      <c r="A9887" s="6">
        <v>6</v>
      </c>
      <c r="B9887" s="5" t="s">
        <v>10</v>
      </c>
      <c r="C9887" s="5" t="str">
        <f>VLOOKUP(Taulukko1[[#This Row],[Rivivalinta]],Sheet1!$C$1:$E$42,2,FALSE)</f>
        <v>Övriga intäkter</v>
      </c>
      <c r="D9887" s="5" t="str">
        <f>VLOOKUP(Taulukko1[[#This Row],[Rivivalinta]],Sheet1!$C$1:$E$42,3,FALSE)</f>
        <v>Other income</v>
      </c>
      <c r="E9887" s="1" t="s">
        <v>99</v>
      </c>
      <c r="F9887" s="2">
        <v>42004</v>
      </c>
      <c r="G9887" s="7">
        <v>101</v>
      </c>
    </row>
    <row r="9888" spans="1:7" x14ac:dyDescent="0.2">
      <c r="A9888" s="6">
        <v>7</v>
      </c>
      <c r="B9888" s="5" t="s">
        <v>11</v>
      </c>
      <c r="C9888" s="5" t="str">
        <f>VLOOKUP(Taulukko1[[#This Row],[Rivivalinta]],Sheet1!$C$1:$E$42,2,FALSE)</f>
        <v>Totala inkomster</v>
      </c>
      <c r="D9888" s="5" t="str">
        <f>VLOOKUP(Taulukko1[[#This Row],[Rivivalinta]],Sheet1!$C$1:$E$42,3,FALSE)</f>
        <v>Total income</v>
      </c>
      <c r="E9888" s="1" t="s">
        <v>99</v>
      </c>
      <c r="F9888" s="2">
        <v>42004</v>
      </c>
      <c r="G9888" s="7">
        <v>2702</v>
      </c>
    </row>
    <row r="9889" spans="1:7" x14ac:dyDescent="0.2">
      <c r="A9889" s="6">
        <v>8</v>
      </c>
      <c r="B9889" s="5" t="s">
        <v>12</v>
      </c>
      <c r="C9889" s="5" t="str">
        <f>VLOOKUP(Taulukko1[[#This Row],[Rivivalinta]],Sheet1!$C$1:$E$42,2,FALSE)</f>
        <v>Totala kostnader</v>
      </c>
      <c r="D9889" s="5" t="str">
        <f>VLOOKUP(Taulukko1[[#This Row],[Rivivalinta]],Sheet1!$C$1:$E$42,3,FALSE)</f>
        <v>Total expenses</v>
      </c>
      <c r="E9889" s="1" t="s">
        <v>99</v>
      </c>
      <c r="F9889" s="2">
        <v>42004</v>
      </c>
      <c r="G9889" s="7">
        <v>1162</v>
      </c>
    </row>
    <row r="9890" spans="1:7" x14ac:dyDescent="0.2">
      <c r="A9890" s="6">
        <v>9</v>
      </c>
      <c r="B9890" s="5" t="s">
        <v>13</v>
      </c>
      <c r="C9890" s="5" t="str">
        <f>VLOOKUP(Taulukko1[[#This Row],[Rivivalinta]],Sheet1!$C$1:$E$42,2,FALSE)</f>
        <v>Nedskrivningar av lån och fordringar</v>
      </c>
      <c r="D9890" s="5" t="str">
        <f>VLOOKUP(Taulukko1[[#This Row],[Rivivalinta]],Sheet1!$C$1:$E$42,3,FALSE)</f>
        <v>Impairments on loans and receivables</v>
      </c>
      <c r="E9890" s="1" t="s">
        <v>99</v>
      </c>
      <c r="F9890" s="2">
        <v>42004</v>
      </c>
      <c r="G9890" s="7">
        <v>227</v>
      </c>
    </row>
    <row r="9891" spans="1:7" x14ac:dyDescent="0.2">
      <c r="A9891" s="6">
        <v>10</v>
      </c>
      <c r="B9891" s="5" t="s">
        <v>14</v>
      </c>
      <c r="C9891" s="5" t="str">
        <f>VLOOKUP(Taulukko1[[#This Row],[Rivivalinta]],Sheet1!$C$1:$E$42,2,FALSE)</f>
        <v>Rörelsevinst/-förlust</v>
      </c>
      <c r="D9891" s="5" t="str">
        <f>VLOOKUP(Taulukko1[[#This Row],[Rivivalinta]],Sheet1!$C$1:$E$42,3,FALSE)</f>
        <v>Operatingprofit/-loss</v>
      </c>
      <c r="E9891" s="1" t="s">
        <v>99</v>
      </c>
      <c r="F9891" s="2">
        <v>42004</v>
      </c>
      <c r="G9891" s="7">
        <v>1313</v>
      </c>
    </row>
    <row r="9892" spans="1:7" x14ac:dyDescent="0.2">
      <c r="A9892" s="6">
        <v>11</v>
      </c>
      <c r="B9892" s="5" t="s">
        <v>15</v>
      </c>
      <c r="C9892" s="5" t="str">
        <f>VLOOKUP(Taulukko1[[#This Row],[Rivivalinta]],Sheet1!$C$1:$E$42,2,FALSE)</f>
        <v>Kontanta medel och kassabehållning hos centralbanker</v>
      </c>
      <c r="D9892" s="5" t="str">
        <f>VLOOKUP(Taulukko1[[#This Row],[Rivivalinta]],Sheet1!$C$1:$E$42,3,FALSE)</f>
        <v>Cash and cash balances at central banks</v>
      </c>
      <c r="E9892" s="1" t="s">
        <v>99</v>
      </c>
      <c r="F9892" s="2">
        <v>42004</v>
      </c>
      <c r="G9892" s="7">
        <v>596</v>
      </c>
    </row>
    <row r="9893" spans="1:7" x14ac:dyDescent="0.2">
      <c r="A9893" s="6">
        <v>12</v>
      </c>
      <c r="B9893" s="5" t="s">
        <v>16</v>
      </c>
      <c r="C9893" s="5" t="str">
        <f>VLOOKUP(Taulukko1[[#This Row],[Rivivalinta]],Sheet1!$C$1:$E$42,2,FALSE)</f>
        <v>Lån och förskott till kreditinstitut</v>
      </c>
      <c r="D9893" s="5" t="str">
        <f>VLOOKUP(Taulukko1[[#This Row],[Rivivalinta]],Sheet1!$C$1:$E$42,3,FALSE)</f>
        <v>Loans and advances to credit institutions</v>
      </c>
      <c r="E9893" s="1" t="s">
        <v>99</v>
      </c>
      <c r="F9893" s="2">
        <v>42004</v>
      </c>
      <c r="G9893" s="7">
        <v>454</v>
      </c>
    </row>
    <row r="9894" spans="1:7" x14ac:dyDescent="0.2">
      <c r="A9894" s="6">
        <v>13</v>
      </c>
      <c r="B9894" s="5" t="s">
        <v>17</v>
      </c>
      <c r="C9894" s="5" t="str">
        <f>VLOOKUP(Taulukko1[[#This Row],[Rivivalinta]],Sheet1!$C$1:$E$42,2,FALSE)</f>
        <v>Lån och förskott till allmänheten och offentliga samfund</v>
      </c>
      <c r="D9894" s="5" t="str">
        <f>VLOOKUP(Taulukko1[[#This Row],[Rivivalinta]],Sheet1!$C$1:$E$42,3,FALSE)</f>
        <v>Loans and advances to the public and public sector entities</v>
      </c>
      <c r="E9894" s="1" t="s">
        <v>99</v>
      </c>
      <c r="F9894" s="2">
        <v>42004</v>
      </c>
      <c r="G9894" s="7">
        <v>68068</v>
      </c>
    </row>
    <row r="9895" spans="1:7" x14ac:dyDescent="0.2">
      <c r="A9895" s="6">
        <v>14</v>
      </c>
      <c r="B9895" s="5" t="s">
        <v>18</v>
      </c>
      <c r="C9895" s="5" t="str">
        <f>VLOOKUP(Taulukko1[[#This Row],[Rivivalinta]],Sheet1!$C$1:$E$42,2,FALSE)</f>
        <v>Värdepapper</v>
      </c>
      <c r="D9895" s="5" t="str">
        <f>VLOOKUP(Taulukko1[[#This Row],[Rivivalinta]],Sheet1!$C$1:$E$42,3,FALSE)</f>
        <v>Debt securities</v>
      </c>
      <c r="E9895" s="1" t="s">
        <v>99</v>
      </c>
      <c r="F9895" s="2">
        <v>42004</v>
      </c>
      <c r="G9895" s="7">
        <v>320</v>
      </c>
    </row>
    <row r="9896" spans="1:7" x14ac:dyDescent="0.2">
      <c r="A9896" s="6">
        <v>15</v>
      </c>
      <c r="B9896" s="5" t="s">
        <v>238</v>
      </c>
      <c r="C9896" s="5" t="str">
        <f>VLOOKUP(Taulukko1[[#This Row],[Rivivalinta]],Sheet1!$C$1:$E$42,2,FALSE)</f>
        <v xml:space="preserve">Derivat </v>
      </c>
      <c r="D9896" s="5" t="str">
        <f>VLOOKUP(Taulukko1[[#This Row],[Rivivalinta]],Sheet1!$C$1:$E$42,3,FALSE)</f>
        <v xml:space="preserve">Derivatives </v>
      </c>
      <c r="E9896" s="1" t="s">
        <v>99</v>
      </c>
      <c r="F9896" s="2">
        <v>42004</v>
      </c>
      <c r="G9896" s="7">
        <v>3</v>
      </c>
    </row>
    <row r="9897" spans="1:7" x14ac:dyDescent="0.2">
      <c r="A9897" s="6">
        <v>16</v>
      </c>
      <c r="B9897" s="5" t="s">
        <v>20</v>
      </c>
      <c r="C9897" s="5" t="str">
        <f>VLOOKUP(Taulukko1[[#This Row],[Rivivalinta]],Sheet1!$C$1:$E$42,2,FALSE)</f>
        <v>Övriga tillgångar</v>
      </c>
      <c r="D9897" s="5" t="str">
        <f>VLOOKUP(Taulukko1[[#This Row],[Rivivalinta]],Sheet1!$C$1:$E$42,3,FALSE)</f>
        <v>Other assets</v>
      </c>
      <c r="E9897" s="1" t="s">
        <v>99</v>
      </c>
      <c r="F9897" s="2">
        <v>42004</v>
      </c>
      <c r="G9897" s="7">
        <v>7201</v>
      </c>
    </row>
    <row r="9898" spans="1:7" x14ac:dyDescent="0.2">
      <c r="A9898" s="6">
        <v>17</v>
      </c>
      <c r="B9898" s="5" t="s">
        <v>21</v>
      </c>
      <c r="C9898" s="5" t="str">
        <f>VLOOKUP(Taulukko1[[#This Row],[Rivivalinta]],Sheet1!$C$1:$E$42,2,FALSE)</f>
        <v>SUMMA TILLGÅNGAR</v>
      </c>
      <c r="D9898" s="5" t="str">
        <f>VLOOKUP(Taulukko1[[#This Row],[Rivivalinta]],Sheet1!$C$1:$E$42,3,FALSE)</f>
        <v>TOTAL ASSETS</v>
      </c>
      <c r="E9898" s="1" t="s">
        <v>99</v>
      </c>
      <c r="F9898" s="2">
        <v>42004</v>
      </c>
      <c r="G9898" s="7">
        <v>76642</v>
      </c>
    </row>
    <row r="9899" spans="1:7" x14ac:dyDescent="0.2">
      <c r="A9899" s="6">
        <v>18</v>
      </c>
      <c r="B9899" s="5" t="s">
        <v>22</v>
      </c>
      <c r="C9899" s="5" t="str">
        <f>VLOOKUP(Taulukko1[[#This Row],[Rivivalinta]],Sheet1!$C$1:$E$42,2,FALSE)</f>
        <v>Inlåning från kreditinstitut</v>
      </c>
      <c r="D9899" s="5" t="str">
        <f>VLOOKUP(Taulukko1[[#This Row],[Rivivalinta]],Sheet1!$C$1:$E$42,3,FALSE)</f>
        <v>Deposits from credit institutions</v>
      </c>
      <c r="E9899" s="1" t="s">
        <v>99</v>
      </c>
      <c r="F9899" s="2">
        <v>42004</v>
      </c>
      <c r="G9899" s="7">
        <v>7003</v>
      </c>
    </row>
    <row r="9900" spans="1:7" x14ac:dyDescent="0.2">
      <c r="A9900" s="6">
        <v>19</v>
      </c>
      <c r="B9900" s="5" t="s">
        <v>23</v>
      </c>
      <c r="C9900" s="5" t="str">
        <f>VLOOKUP(Taulukko1[[#This Row],[Rivivalinta]],Sheet1!$C$1:$E$42,2,FALSE)</f>
        <v>Inlåning från allmänheten och offentliga samfund</v>
      </c>
      <c r="D9900" s="5" t="str">
        <f>VLOOKUP(Taulukko1[[#This Row],[Rivivalinta]],Sheet1!$C$1:$E$42,3,FALSE)</f>
        <v>Deposits from the public and public sector entities</v>
      </c>
      <c r="E9900" s="1" t="s">
        <v>99</v>
      </c>
      <c r="F9900" s="2">
        <v>42004</v>
      </c>
      <c r="G9900" s="7">
        <v>56483</v>
      </c>
    </row>
    <row r="9901" spans="1:7" x14ac:dyDescent="0.2">
      <c r="A9901" s="6">
        <v>20</v>
      </c>
      <c r="B9901" s="5" t="s">
        <v>24</v>
      </c>
      <c r="C9901" s="5" t="str">
        <f>VLOOKUP(Taulukko1[[#This Row],[Rivivalinta]],Sheet1!$C$1:$E$42,2,FALSE)</f>
        <v>Emitterade skuldebrev</v>
      </c>
      <c r="D9901" s="5" t="str">
        <f>VLOOKUP(Taulukko1[[#This Row],[Rivivalinta]],Sheet1!$C$1:$E$42,3,FALSE)</f>
        <v>Debt securities issued</v>
      </c>
      <c r="E9901" s="1" t="s">
        <v>99</v>
      </c>
      <c r="F9901" s="2">
        <v>42004</v>
      </c>
      <c r="G9901" s="7">
        <v>1</v>
      </c>
    </row>
    <row r="9902" spans="1:7" x14ac:dyDescent="0.2">
      <c r="A9902" s="6">
        <v>22</v>
      </c>
      <c r="B9902" s="5" t="s">
        <v>19</v>
      </c>
      <c r="C9902" s="5" t="str">
        <f>VLOOKUP(Taulukko1[[#This Row],[Rivivalinta]],Sheet1!$C$1:$E$42,2,FALSE)</f>
        <v>Derivat</v>
      </c>
      <c r="D9902" s="5" t="str">
        <f>VLOOKUP(Taulukko1[[#This Row],[Rivivalinta]],Sheet1!$C$1:$E$42,3,FALSE)</f>
        <v>Derivatives</v>
      </c>
      <c r="E9902" s="1" t="s">
        <v>99</v>
      </c>
      <c r="F9902" s="2">
        <v>42004</v>
      </c>
      <c r="G9902" s="7">
        <v>3</v>
      </c>
    </row>
    <row r="9903" spans="1:7" x14ac:dyDescent="0.2">
      <c r="A9903" s="6">
        <v>23</v>
      </c>
      <c r="B9903" s="5" t="s">
        <v>25</v>
      </c>
      <c r="C9903" s="5" t="str">
        <f>VLOOKUP(Taulukko1[[#This Row],[Rivivalinta]],Sheet1!$C$1:$E$42,2,FALSE)</f>
        <v>Eget kapital</v>
      </c>
      <c r="D9903" s="5" t="str">
        <f>VLOOKUP(Taulukko1[[#This Row],[Rivivalinta]],Sheet1!$C$1:$E$42,3,FALSE)</f>
        <v>Total equity</v>
      </c>
      <c r="E9903" s="1" t="s">
        <v>99</v>
      </c>
      <c r="F9903" s="2">
        <v>42004</v>
      </c>
      <c r="G9903" s="7">
        <v>10038</v>
      </c>
    </row>
    <row r="9904" spans="1:7" x14ac:dyDescent="0.2">
      <c r="A9904" s="6">
        <v>21</v>
      </c>
      <c r="B9904" s="5" t="s">
        <v>26</v>
      </c>
      <c r="C9904" s="5" t="str">
        <f>VLOOKUP(Taulukko1[[#This Row],[Rivivalinta]],Sheet1!$C$1:$E$42,2,FALSE)</f>
        <v>Övriga skulder</v>
      </c>
      <c r="D9904" s="5" t="str">
        <f>VLOOKUP(Taulukko1[[#This Row],[Rivivalinta]],Sheet1!$C$1:$E$42,3,FALSE)</f>
        <v>Other liabilities</v>
      </c>
      <c r="E9904" s="1" t="s">
        <v>99</v>
      </c>
      <c r="F9904" s="2">
        <v>42004</v>
      </c>
      <c r="G9904" s="7">
        <v>3114</v>
      </c>
    </row>
    <row r="9905" spans="1:7" x14ac:dyDescent="0.2">
      <c r="A9905" s="6">
        <v>24</v>
      </c>
      <c r="B9905" s="5" t="s">
        <v>27</v>
      </c>
      <c r="C9905" s="5" t="str">
        <f>VLOOKUP(Taulukko1[[#This Row],[Rivivalinta]],Sheet1!$C$1:$E$42,2,FALSE)</f>
        <v>SUMMA EGET KAPITAL OCH SKULDER</v>
      </c>
      <c r="D9905" s="5" t="str">
        <f>VLOOKUP(Taulukko1[[#This Row],[Rivivalinta]],Sheet1!$C$1:$E$42,3,FALSE)</f>
        <v>TOTAL EQUITY AND LIABILITIES</v>
      </c>
      <c r="E9905" s="1" t="s">
        <v>99</v>
      </c>
      <c r="F9905" s="2">
        <v>42004</v>
      </c>
      <c r="G9905" s="7">
        <v>76642</v>
      </c>
    </row>
    <row r="9906" spans="1:7" x14ac:dyDescent="0.2">
      <c r="A9906" s="6">
        <v>25</v>
      </c>
      <c r="B9906" s="5" t="s">
        <v>28</v>
      </c>
      <c r="C9906" s="5" t="str">
        <f>VLOOKUP(Taulukko1[[#This Row],[Rivivalinta]],Sheet1!$C$1:$E$42,2,FALSE)</f>
        <v>Exponering utanför balansräkningen</v>
      </c>
      <c r="D9906" s="5" t="str">
        <f>VLOOKUP(Taulukko1[[#This Row],[Rivivalinta]],Sheet1!$C$1:$E$42,3,FALSE)</f>
        <v>Off balance sheet exposures</v>
      </c>
      <c r="E9906" s="1" t="s">
        <v>99</v>
      </c>
      <c r="F9906" s="2">
        <v>42004</v>
      </c>
      <c r="G9906" s="7">
        <v>3489</v>
      </c>
    </row>
    <row r="9907" spans="1:7" x14ac:dyDescent="0.2">
      <c r="A9907" s="6">
        <v>28</v>
      </c>
      <c r="B9907" s="5" t="s">
        <v>29</v>
      </c>
      <c r="C9907" s="5" t="str">
        <f>VLOOKUP(Taulukko1[[#This Row],[Rivivalinta]],Sheet1!$C$1:$E$42,2,FALSE)</f>
        <v>Kostnader/intäkter, %</v>
      </c>
      <c r="D9907" s="5" t="str">
        <f>VLOOKUP(Taulukko1[[#This Row],[Rivivalinta]],Sheet1!$C$1:$E$42,3,FALSE)</f>
        <v>Cost/income ratio, %</v>
      </c>
      <c r="E9907" s="1" t="s">
        <v>99</v>
      </c>
      <c r="F9907" s="2">
        <v>42004</v>
      </c>
      <c r="G9907" s="8">
        <v>0.37408610885458976</v>
      </c>
    </row>
    <row r="9908" spans="1:7" x14ac:dyDescent="0.2">
      <c r="A9908" s="6">
        <v>29</v>
      </c>
      <c r="B9908" s="5" t="s">
        <v>30</v>
      </c>
      <c r="C9908" s="5" t="str">
        <f>VLOOKUP(Taulukko1[[#This Row],[Rivivalinta]],Sheet1!$C$1:$E$42,2,FALSE)</f>
        <v>Nödlidande exponeringar/Exponeringar, %</v>
      </c>
      <c r="D9908" s="5" t="str">
        <f>VLOOKUP(Taulukko1[[#This Row],[Rivivalinta]],Sheet1!$C$1:$E$42,3,FALSE)</f>
        <v>Non-performing exposures/Exposures, %</v>
      </c>
      <c r="E9908" s="1" t="s">
        <v>99</v>
      </c>
      <c r="F9908" s="2">
        <v>42004</v>
      </c>
      <c r="G9908" s="8">
        <v>2.4983021948646811E-2</v>
      </c>
    </row>
    <row r="9909" spans="1:7" x14ac:dyDescent="0.2">
      <c r="A9909" s="6">
        <v>30</v>
      </c>
      <c r="B9909" s="5" t="s">
        <v>31</v>
      </c>
      <c r="C9909" s="5" t="str">
        <f>VLOOKUP(Taulukko1[[#This Row],[Rivivalinta]],Sheet1!$C$1:$E$42,2,FALSE)</f>
        <v>Upplupna avsättningar på nödlidande exponeringar/Nödlidande Exponeringar, %</v>
      </c>
      <c r="D9909" s="5" t="str">
        <f>VLOOKUP(Taulukko1[[#This Row],[Rivivalinta]],Sheet1!$C$1:$E$42,3,FALSE)</f>
        <v>Accumulated impairments on non-performing exposures/Non-performing exposures, %</v>
      </c>
      <c r="E9909" s="1" t="s">
        <v>99</v>
      </c>
      <c r="F9909" s="2">
        <v>42004</v>
      </c>
      <c r="G9909" s="8">
        <v>0.19028340080971659</v>
      </c>
    </row>
    <row r="9910" spans="1:7" x14ac:dyDescent="0.2">
      <c r="A9910" s="6">
        <v>31</v>
      </c>
      <c r="B9910" s="5" t="s">
        <v>32</v>
      </c>
      <c r="C9910" s="5" t="str">
        <f>VLOOKUP(Taulukko1[[#This Row],[Rivivalinta]],Sheet1!$C$1:$E$42,2,FALSE)</f>
        <v>Kapitalbas</v>
      </c>
      <c r="D9910" s="5" t="str">
        <f>VLOOKUP(Taulukko1[[#This Row],[Rivivalinta]],Sheet1!$C$1:$E$42,3,FALSE)</f>
        <v>Own funds</v>
      </c>
      <c r="E9910" s="1" t="s">
        <v>99</v>
      </c>
      <c r="F9910" s="2">
        <v>42004</v>
      </c>
      <c r="G9910" s="7">
        <v>11325.941989999999</v>
      </c>
    </row>
    <row r="9911" spans="1:7" x14ac:dyDescent="0.2">
      <c r="A9911" s="6">
        <v>32</v>
      </c>
      <c r="B9911" s="5" t="s">
        <v>33</v>
      </c>
      <c r="C9911" s="5" t="str">
        <f>VLOOKUP(Taulukko1[[#This Row],[Rivivalinta]],Sheet1!$C$1:$E$42,2,FALSE)</f>
        <v>Kärnprimärkapital (CET 1)</v>
      </c>
      <c r="D9911" s="5" t="str">
        <f>VLOOKUP(Taulukko1[[#This Row],[Rivivalinta]],Sheet1!$C$1:$E$42,3,FALSE)</f>
        <v>Common equity tier 1 capital (CET1)</v>
      </c>
      <c r="E9911" s="1" t="s">
        <v>99</v>
      </c>
      <c r="F9911" s="2">
        <v>42004</v>
      </c>
      <c r="G9911" s="7">
        <v>11323.65213</v>
      </c>
    </row>
    <row r="9912" spans="1:7" x14ac:dyDescent="0.2">
      <c r="A9912" s="6">
        <v>33</v>
      </c>
      <c r="B9912" s="5" t="s">
        <v>34</v>
      </c>
      <c r="C9912" s="5" t="str">
        <f>VLOOKUP(Taulukko1[[#This Row],[Rivivalinta]],Sheet1!$C$1:$E$42,2,FALSE)</f>
        <v>Övrigt primärkapital (AT 1)</v>
      </c>
      <c r="D9912" s="5" t="str">
        <f>VLOOKUP(Taulukko1[[#This Row],[Rivivalinta]],Sheet1!$C$1:$E$42,3,FALSE)</f>
        <v>Additional tier 1 capital (AT 1)</v>
      </c>
      <c r="E9912" s="1" t="s">
        <v>99</v>
      </c>
      <c r="F9912" s="2">
        <v>42004</v>
      </c>
      <c r="G9912" s="7"/>
    </row>
    <row r="9913" spans="1:7" x14ac:dyDescent="0.2">
      <c r="A9913" s="6">
        <v>34</v>
      </c>
      <c r="B9913" s="5" t="s">
        <v>35</v>
      </c>
      <c r="C9913" s="5" t="str">
        <f>VLOOKUP(Taulukko1[[#This Row],[Rivivalinta]],Sheet1!$C$1:$E$42,2,FALSE)</f>
        <v>Supplementärkapital (T2)</v>
      </c>
      <c r="D9913" s="5" t="str">
        <f>VLOOKUP(Taulukko1[[#This Row],[Rivivalinta]],Sheet1!$C$1:$E$42,3,FALSE)</f>
        <v>Tier 2 capital (T2)</v>
      </c>
      <c r="E9913" s="1" t="s">
        <v>99</v>
      </c>
      <c r="F9913" s="2">
        <v>42004</v>
      </c>
      <c r="G9913" s="7">
        <v>2.28986</v>
      </c>
    </row>
    <row r="9914" spans="1:7" x14ac:dyDescent="0.2">
      <c r="A9914" s="6">
        <v>35</v>
      </c>
      <c r="B9914" s="5" t="s">
        <v>36</v>
      </c>
      <c r="C9914" s="5" t="str">
        <f>VLOOKUP(Taulukko1[[#This Row],[Rivivalinta]],Sheet1!$C$1:$E$42,2,FALSE)</f>
        <v>Summa kapitalrelationer, %</v>
      </c>
      <c r="D9914" s="5" t="str">
        <f>VLOOKUP(Taulukko1[[#This Row],[Rivivalinta]],Sheet1!$C$1:$E$42,3,FALSE)</f>
        <v>Own funds ratio, %</v>
      </c>
      <c r="E9914" s="1" t="s">
        <v>99</v>
      </c>
      <c r="F9914" s="2">
        <v>42004</v>
      </c>
      <c r="G9914" s="8">
        <v>0.54316374578986237</v>
      </c>
    </row>
    <row r="9915" spans="1:7" x14ac:dyDescent="0.2">
      <c r="A9915" s="6">
        <v>36</v>
      </c>
      <c r="B9915" s="5" t="s">
        <v>37</v>
      </c>
      <c r="C9915" s="5" t="str">
        <f>VLOOKUP(Taulukko1[[#This Row],[Rivivalinta]],Sheet1!$C$1:$E$42,2,FALSE)</f>
        <v>Primärkapitalrelation, %</v>
      </c>
      <c r="D9915" s="5" t="str">
        <f>VLOOKUP(Taulukko1[[#This Row],[Rivivalinta]],Sheet1!$C$1:$E$42,3,FALSE)</f>
        <v>Tier 1 ratio, %</v>
      </c>
      <c r="E9915" s="1" t="s">
        <v>99</v>
      </c>
      <c r="F9915" s="2">
        <v>42004</v>
      </c>
      <c r="G9915" s="8">
        <v>0.54305392985260681</v>
      </c>
    </row>
    <row r="9916" spans="1:7" x14ac:dyDescent="0.2">
      <c r="A9916" s="6">
        <v>37</v>
      </c>
      <c r="B9916" s="5" t="s">
        <v>38</v>
      </c>
      <c r="C9916" s="5" t="str">
        <f>VLOOKUP(Taulukko1[[#This Row],[Rivivalinta]],Sheet1!$C$1:$E$42,2,FALSE)</f>
        <v>Kärnprimärkapitalrelation, %</v>
      </c>
      <c r="D9916" s="5" t="str">
        <f>VLOOKUP(Taulukko1[[#This Row],[Rivivalinta]],Sheet1!$C$1:$E$42,3,FALSE)</f>
        <v>CET 1 ratio, %</v>
      </c>
      <c r="E9916" s="1" t="s">
        <v>99</v>
      </c>
      <c r="F9916" s="2">
        <v>42004</v>
      </c>
      <c r="G9916" s="8">
        <v>0.54305392985260681</v>
      </c>
    </row>
    <row r="9917" spans="1:7" x14ac:dyDescent="0.2">
      <c r="A9917" s="6">
        <v>38</v>
      </c>
      <c r="B9917" s="5" t="s">
        <v>39</v>
      </c>
      <c r="C9917" s="5" t="str">
        <f>VLOOKUP(Taulukko1[[#This Row],[Rivivalinta]],Sheet1!$C$1:$E$42,2,FALSE)</f>
        <v>Summa exponeringsbelopp (RWA)</v>
      </c>
      <c r="D9917" s="5" t="str">
        <f>VLOOKUP(Taulukko1[[#This Row],[Rivivalinta]],Sheet1!$C$1:$E$42,3,FALSE)</f>
        <v>Total risk weighted assets (RWA)</v>
      </c>
      <c r="E9917" s="1" t="s">
        <v>99</v>
      </c>
      <c r="F9917" s="2">
        <v>42004</v>
      </c>
      <c r="G9917" s="7">
        <v>20851.800360000001</v>
      </c>
    </row>
    <row r="9918" spans="1:7" x14ac:dyDescent="0.2">
      <c r="A9918" s="6">
        <v>39</v>
      </c>
      <c r="B9918" s="5" t="s">
        <v>40</v>
      </c>
      <c r="C9918" s="5" t="str">
        <f>VLOOKUP(Taulukko1[[#This Row],[Rivivalinta]],Sheet1!$C$1:$E$42,2,FALSE)</f>
        <v>Exponeringsbelopp för kredit-, motpart- och utspädningsrisker</v>
      </c>
      <c r="D9918" s="5" t="str">
        <f>VLOOKUP(Taulukko1[[#This Row],[Rivivalinta]],Sheet1!$C$1:$E$42,3,FALSE)</f>
        <v>Credit and counterparty risks</v>
      </c>
      <c r="E9918" s="1" t="s">
        <v>99</v>
      </c>
      <c r="F9918" s="2">
        <v>42004</v>
      </c>
      <c r="G9918" s="7">
        <v>18672.019929999999</v>
      </c>
    </row>
    <row r="9919" spans="1:7" x14ac:dyDescent="0.2">
      <c r="A9919" s="6">
        <v>40</v>
      </c>
      <c r="B9919" s="5" t="s">
        <v>41</v>
      </c>
      <c r="C9919" s="5" t="str">
        <f>VLOOKUP(Taulukko1[[#This Row],[Rivivalinta]],Sheet1!$C$1:$E$42,2,FALSE)</f>
        <v>Exponeringsbelopp för positions-, valutakurs- och råvarurisker</v>
      </c>
      <c r="D9919" s="5" t="str">
        <f>VLOOKUP(Taulukko1[[#This Row],[Rivivalinta]],Sheet1!$C$1:$E$42,3,FALSE)</f>
        <v>Position, currency and commodity risks</v>
      </c>
      <c r="E9919" s="1" t="s">
        <v>99</v>
      </c>
      <c r="F9919" s="2">
        <v>42004</v>
      </c>
      <c r="G9919" s="7"/>
    </row>
    <row r="9920" spans="1:7" x14ac:dyDescent="0.2">
      <c r="A9920" s="6">
        <v>41</v>
      </c>
      <c r="B9920" s="5" t="s">
        <v>42</v>
      </c>
      <c r="C9920" s="5" t="str">
        <f>VLOOKUP(Taulukko1[[#This Row],[Rivivalinta]],Sheet1!$C$1:$E$42,2,FALSE)</f>
        <v>Exponeringsbelopp för operativ risk</v>
      </c>
      <c r="D9920" s="5" t="str">
        <f>VLOOKUP(Taulukko1[[#This Row],[Rivivalinta]],Sheet1!$C$1:$E$42,3,FALSE)</f>
        <v>Operational risks</v>
      </c>
      <c r="E9920" s="1" t="s">
        <v>99</v>
      </c>
      <c r="F9920" s="2">
        <v>42004</v>
      </c>
      <c r="G9920" s="7">
        <v>2179.7804300000003</v>
      </c>
    </row>
    <row r="9921" spans="1:7" x14ac:dyDescent="0.2">
      <c r="A9921" s="6">
        <v>42</v>
      </c>
      <c r="B9921" s="5" t="s">
        <v>43</v>
      </c>
      <c r="C9921" s="5" t="str">
        <f>VLOOKUP(Taulukko1[[#This Row],[Rivivalinta]],Sheet1!$C$1:$E$42,2,FALSE)</f>
        <v>Övriga riskexponeringar</v>
      </c>
      <c r="D9921" s="5" t="str">
        <f>VLOOKUP(Taulukko1[[#This Row],[Rivivalinta]],Sheet1!$C$1:$E$42,3,FALSE)</f>
        <v>Other risks</v>
      </c>
      <c r="E9921" s="1" t="s">
        <v>99</v>
      </c>
      <c r="F9921" s="2">
        <v>42004</v>
      </c>
      <c r="G9921" s="7"/>
    </row>
    <row r="9922" spans="1:7" x14ac:dyDescent="0.2">
      <c r="A9922" s="6">
        <v>1</v>
      </c>
      <c r="B9922" s="5" t="s">
        <v>5</v>
      </c>
      <c r="C9922" s="5" t="str">
        <f>VLOOKUP(Taulukko1[[#This Row],[Rivivalinta]],Sheet1!$C$1:$E$42,2,FALSE)</f>
        <v>Räntenetto</v>
      </c>
      <c r="D9922" s="5" t="str">
        <f>VLOOKUP(Taulukko1[[#This Row],[Rivivalinta]],Sheet1!$C$1:$E$42,3,FALSE)</f>
        <v>Net interest margin</v>
      </c>
      <c r="E9922" s="1" t="s">
        <v>100</v>
      </c>
      <c r="F9922" s="2">
        <v>42004</v>
      </c>
      <c r="G9922" s="7">
        <v>303</v>
      </c>
    </row>
    <row r="9923" spans="1:7" x14ac:dyDescent="0.2">
      <c r="A9923" s="6">
        <v>2</v>
      </c>
      <c r="B9923" s="5" t="s">
        <v>6</v>
      </c>
      <c r="C9923" s="5" t="str">
        <f>VLOOKUP(Taulukko1[[#This Row],[Rivivalinta]],Sheet1!$C$1:$E$42,2,FALSE)</f>
        <v>Netto, avgifts- och provisionsintäkter</v>
      </c>
      <c r="D9923" s="5" t="str">
        <f>VLOOKUP(Taulukko1[[#This Row],[Rivivalinta]],Sheet1!$C$1:$E$42,3,FALSE)</f>
        <v>Net fee and commission income</v>
      </c>
      <c r="E9923" s="1" t="s">
        <v>100</v>
      </c>
      <c r="F9923" s="2">
        <v>42004</v>
      </c>
      <c r="G9923" s="7">
        <v>139</v>
      </c>
    </row>
    <row r="9924" spans="1:7" x14ac:dyDescent="0.2">
      <c r="A9924" s="6">
        <v>3</v>
      </c>
      <c r="B9924" s="5" t="s">
        <v>7</v>
      </c>
      <c r="C9924" s="5" t="str">
        <f>VLOOKUP(Taulukko1[[#This Row],[Rivivalinta]],Sheet1!$C$1:$E$42,2,FALSE)</f>
        <v>Avgifts- och provisionsintäkter</v>
      </c>
      <c r="D9924" s="5" t="str">
        <f>VLOOKUP(Taulukko1[[#This Row],[Rivivalinta]],Sheet1!$C$1:$E$42,3,FALSE)</f>
        <v>Fee and commission income</v>
      </c>
      <c r="E9924" s="1" t="s">
        <v>100</v>
      </c>
      <c r="F9924" s="2">
        <v>42004</v>
      </c>
      <c r="G9924" s="7">
        <v>173</v>
      </c>
    </row>
    <row r="9925" spans="1:7" x14ac:dyDescent="0.2">
      <c r="A9925" s="6">
        <v>4</v>
      </c>
      <c r="B9925" s="5" t="s">
        <v>8</v>
      </c>
      <c r="C9925" s="5" t="str">
        <f>VLOOKUP(Taulukko1[[#This Row],[Rivivalinta]],Sheet1!$C$1:$E$42,2,FALSE)</f>
        <v>Avgifts- och provisionskostnader</v>
      </c>
      <c r="D9925" s="5" t="str">
        <f>VLOOKUP(Taulukko1[[#This Row],[Rivivalinta]],Sheet1!$C$1:$E$42,3,FALSE)</f>
        <v>Fee and commission expenses</v>
      </c>
      <c r="E9925" s="1" t="s">
        <v>100</v>
      </c>
      <c r="F9925" s="2">
        <v>42004</v>
      </c>
      <c r="G9925" s="7">
        <v>34</v>
      </c>
    </row>
    <row r="9926" spans="1:7" x14ac:dyDescent="0.2">
      <c r="A9926" s="6">
        <v>5</v>
      </c>
      <c r="B9926" s="5" t="s">
        <v>9</v>
      </c>
      <c r="C9926" s="5" t="str">
        <f>VLOOKUP(Taulukko1[[#This Row],[Rivivalinta]],Sheet1!$C$1:$E$42,2,FALSE)</f>
        <v>Nettointäkter från handel och investeringar</v>
      </c>
      <c r="D9926" s="5" t="str">
        <f>VLOOKUP(Taulukko1[[#This Row],[Rivivalinta]],Sheet1!$C$1:$E$42,3,FALSE)</f>
        <v>Net trading and investing income</v>
      </c>
      <c r="E9926" s="1" t="s">
        <v>100</v>
      </c>
      <c r="F9926" s="2">
        <v>42004</v>
      </c>
      <c r="G9926" s="7">
        <v>156</v>
      </c>
    </row>
    <row r="9927" spans="1:7" x14ac:dyDescent="0.2">
      <c r="A9927" s="6">
        <v>6</v>
      </c>
      <c r="B9927" s="5" t="s">
        <v>10</v>
      </c>
      <c r="C9927" s="5" t="str">
        <f>VLOOKUP(Taulukko1[[#This Row],[Rivivalinta]],Sheet1!$C$1:$E$42,2,FALSE)</f>
        <v>Övriga intäkter</v>
      </c>
      <c r="D9927" s="5" t="str">
        <f>VLOOKUP(Taulukko1[[#This Row],[Rivivalinta]],Sheet1!$C$1:$E$42,3,FALSE)</f>
        <v>Other income</v>
      </c>
      <c r="E9927" s="1" t="s">
        <v>100</v>
      </c>
      <c r="F9927" s="2">
        <v>42004</v>
      </c>
      <c r="G9927" s="7">
        <v>24</v>
      </c>
    </row>
    <row r="9928" spans="1:7" x14ac:dyDescent="0.2">
      <c r="A9928" s="6">
        <v>7</v>
      </c>
      <c r="B9928" s="5" t="s">
        <v>11</v>
      </c>
      <c r="C9928" s="5" t="str">
        <f>VLOOKUP(Taulukko1[[#This Row],[Rivivalinta]],Sheet1!$C$1:$E$42,2,FALSE)</f>
        <v>Totala inkomster</v>
      </c>
      <c r="D9928" s="5" t="str">
        <f>VLOOKUP(Taulukko1[[#This Row],[Rivivalinta]],Sheet1!$C$1:$E$42,3,FALSE)</f>
        <v>Total income</v>
      </c>
      <c r="E9928" s="1" t="s">
        <v>100</v>
      </c>
      <c r="F9928" s="2">
        <v>42004</v>
      </c>
      <c r="G9928" s="7">
        <v>622</v>
      </c>
    </row>
    <row r="9929" spans="1:7" x14ac:dyDescent="0.2">
      <c r="A9929" s="6">
        <v>8</v>
      </c>
      <c r="B9929" s="5" t="s">
        <v>12</v>
      </c>
      <c r="C9929" s="5" t="str">
        <f>VLOOKUP(Taulukko1[[#This Row],[Rivivalinta]],Sheet1!$C$1:$E$42,2,FALSE)</f>
        <v>Totala kostnader</v>
      </c>
      <c r="D9929" s="5" t="str">
        <f>VLOOKUP(Taulukko1[[#This Row],[Rivivalinta]],Sheet1!$C$1:$E$42,3,FALSE)</f>
        <v>Total expenses</v>
      </c>
      <c r="E9929" s="1" t="s">
        <v>100</v>
      </c>
      <c r="F9929" s="2">
        <v>42004</v>
      </c>
      <c r="G9929" s="7">
        <v>528</v>
      </c>
    </row>
    <row r="9930" spans="1:7" x14ac:dyDescent="0.2">
      <c r="A9930" s="6">
        <v>9</v>
      </c>
      <c r="B9930" s="5" t="s">
        <v>13</v>
      </c>
      <c r="C9930" s="5" t="str">
        <f>VLOOKUP(Taulukko1[[#This Row],[Rivivalinta]],Sheet1!$C$1:$E$42,2,FALSE)</f>
        <v>Nedskrivningar av lån och fordringar</v>
      </c>
      <c r="D9930" s="5" t="str">
        <f>VLOOKUP(Taulukko1[[#This Row],[Rivivalinta]],Sheet1!$C$1:$E$42,3,FALSE)</f>
        <v>Impairments on loans and receivables</v>
      </c>
      <c r="E9930" s="1" t="s">
        <v>100</v>
      </c>
      <c r="F9930" s="2">
        <v>42004</v>
      </c>
      <c r="G9930" s="7">
        <v>95</v>
      </c>
    </row>
    <row r="9931" spans="1:7" x14ac:dyDescent="0.2">
      <c r="A9931" s="6">
        <v>10</v>
      </c>
      <c r="B9931" s="5" t="s">
        <v>14</v>
      </c>
      <c r="C9931" s="5" t="str">
        <f>VLOOKUP(Taulukko1[[#This Row],[Rivivalinta]],Sheet1!$C$1:$E$42,2,FALSE)</f>
        <v>Rörelsevinst/-förlust</v>
      </c>
      <c r="D9931" s="5" t="str">
        <f>VLOOKUP(Taulukko1[[#This Row],[Rivivalinta]],Sheet1!$C$1:$E$42,3,FALSE)</f>
        <v>Operatingprofit/-loss</v>
      </c>
      <c r="E9931" s="1" t="s">
        <v>100</v>
      </c>
      <c r="F9931" s="2">
        <v>42004</v>
      </c>
      <c r="G9931" s="7">
        <v>-2</v>
      </c>
    </row>
    <row r="9932" spans="1:7" x14ac:dyDescent="0.2">
      <c r="A9932" s="6">
        <v>11</v>
      </c>
      <c r="B9932" s="5" t="s">
        <v>15</v>
      </c>
      <c r="C9932" s="5" t="str">
        <f>VLOOKUP(Taulukko1[[#This Row],[Rivivalinta]],Sheet1!$C$1:$E$42,2,FALSE)</f>
        <v>Kontanta medel och kassabehållning hos centralbanker</v>
      </c>
      <c r="D9932" s="5" t="str">
        <f>VLOOKUP(Taulukko1[[#This Row],[Rivivalinta]],Sheet1!$C$1:$E$42,3,FALSE)</f>
        <v>Cash and cash balances at central banks</v>
      </c>
      <c r="E9932" s="1" t="s">
        <v>100</v>
      </c>
      <c r="F9932" s="2">
        <v>42004</v>
      </c>
      <c r="G9932" s="7">
        <v>2263</v>
      </c>
    </row>
    <row r="9933" spans="1:7" x14ac:dyDescent="0.2">
      <c r="A9933" s="6">
        <v>12</v>
      </c>
      <c r="B9933" s="5" t="s">
        <v>16</v>
      </c>
      <c r="C9933" s="5" t="str">
        <f>VLOOKUP(Taulukko1[[#This Row],[Rivivalinta]],Sheet1!$C$1:$E$42,2,FALSE)</f>
        <v>Lån och förskott till kreditinstitut</v>
      </c>
      <c r="D9933" s="5" t="str">
        <f>VLOOKUP(Taulukko1[[#This Row],[Rivivalinta]],Sheet1!$C$1:$E$42,3,FALSE)</f>
        <v>Loans and advances to credit institutions</v>
      </c>
      <c r="E9933" s="1" t="s">
        <v>100</v>
      </c>
      <c r="F9933" s="2">
        <v>42004</v>
      </c>
      <c r="G9933" s="7">
        <v>90</v>
      </c>
    </row>
    <row r="9934" spans="1:7" x14ac:dyDescent="0.2">
      <c r="A9934" s="6">
        <v>13</v>
      </c>
      <c r="B9934" s="5" t="s">
        <v>17</v>
      </c>
      <c r="C9934" s="5" t="str">
        <f>VLOOKUP(Taulukko1[[#This Row],[Rivivalinta]],Sheet1!$C$1:$E$42,2,FALSE)</f>
        <v>Lån och förskott till allmänheten och offentliga samfund</v>
      </c>
      <c r="D9934" s="5" t="str">
        <f>VLOOKUP(Taulukko1[[#This Row],[Rivivalinta]],Sheet1!$C$1:$E$42,3,FALSE)</f>
        <v>Loans and advances to the public and public sector entities</v>
      </c>
      <c r="E9934" s="1" t="s">
        <v>100</v>
      </c>
      <c r="F9934" s="2">
        <v>42004</v>
      </c>
      <c r="G9934" s="7">
        <v>20995</v>
      </c>
    </row>
    <row r="9935" spans="1:7" x14ac:dyDescent="0.2">
      <c r="A9935" s="6">
        <v>14</v>
      </c>
      <c r="B9935" s="5" t="s">
        <v>18</v>
      </c>
      <c r="C9935" s="5" t="str">
        <f>VLOOKUP(Taulukko1[[#This Row],[Rivivalinta]],Sheet1!$C$1:$E$42,2,FALSE)</f>
        <v>Värdepapper</v>
      </c>
      <c r="D9935" s="5" t="str">
        <f>VLOOKUP(Taulukko1[[#This Row],[Rivivalinta]],Sheet1!$C$1:$E$42,3,FALSE)</f>
        <v>Debt securities</v>
      </c>
      <c r="E9935" s="1" t="s">
        <v>100</v>
      </c>
      <c r="F9935" s="2">
        <v>42004</v>
      </c>
      <c r="G9935" s="7">
        <v>1015</v>
      </c>
    </row>
    <row r="9936" spans="1:7" x14ac:dyDescent="0.2">
      <c r="A9936" s="6">
        <v>15</v>
      </c>
      <c r="B9936" s="5" t="s">
        <v>238</v>
      </c>
      <c r="C9936" s="5" t="str">
        <f>VLOOKUP(Taulukko1[[#This Row],[Rivivalinta]],Sheet1!$C$1:$E$42,2,FALSE)</f>
        <v xml:space="preserve">Derivat </v>
      </c>
      <c r="D9936" s="5" t="str">
        <f>VLOOKUP(Taulukko1[[#This Row],[Rivivalinta]],Sheet1!$C$1:$E$42,3,FALSE)</f>
        <v xml:space="preserve">Derivatives </v>
      </c>
      <c r="E9936" s="1" t="s">
        <v>100</v>
      </c>
      <c r="F9936" s="2">
        <v>42004</v>
      </c>
      <c r="G9936" s="7">
        <v>7</v>
      </c>
    </row>
    <row r="9937" spans="1:7" x14ac:dyDescent="0.2">
      <c r="A9937" s="6">
        <v>16</v>
      </c>
      <c r="B9937" s="5" t="s">
        <v>20</v>
      </c>
      <c r="C9937" s="5" t="str">
        <f>VLOOKUP(Taulukko1[[#This Row],[Rivivalinta]],Sheet1!$C$1:$E$42,2,FALSE)</f>
        <v>Övriga tillgångar</v>
      </c>
      <c r="D9937" s="5" t="str">
        <f>VLOOKUP(Taulukko1[[#This Row],[Rivivalinta]],Sheet1!$C$1:$E$42,3,FALSE)</f>
        <v>Other assets</v>
      </c>
      <c r="E9937" s="1" t="s">
        <v>100</v>
      </c>
      <c r="F9937" s="2">
        <v>42004</v>
      </c>
      <c r="G9937" s="7">
        <v>2845</v>
      </c>
    </row>
    <row r="9938" spans="1:7" x14ac:dyDescent="0.2">
      <c r="A9938" s="6">
        <v>17</v>
      </c>
      <c r="B9938" s="5" t="s">
        <v>21</v>
      </c>
      <c r="C9938" s="5" t="str">
        <f>VLOOKUP(Taulukko1[[#This Row],[Rivivalinta]],Sheet1!$C$1:$E$42,2,FALSE)</f>
        <v>SUMMA TILLGÅNGAR</v>
      </c>
      <c r="D9938" s="5" t="str">
        <f>VLOOKUP(Taulukko1[[#This Row],[Rivivalinta]],Sheet1!$C$1:$E$42,3,FALSE)</f>
        <v>TOTAL ASSETS</v>
      </c>
      <c r="E9938" s="1" t="s">
        <v>100</v>
      </c>
      <c r="F9938" s="2">
        <v>42004</v>
      </c>
      <c r="G9938" s="7">
        <v>27215</v>
      </c>
    </row>
    <row r="9939" spans="1:7" x14ac:dyDescent="0.2">
      <c r="A9939" s="6">
        <v>18</v>
      </c>
      <c r="B9939" s="5" t="s">
        <v>22</v>
      </c>
      <c r="C9939" s="5" t="str">
        <f>VLOOKUP(Taulukko1[[#This Row],[Rivivalinta]],Sheet1!$C$1:$E$42,2,FALSE)</f>
        <v>Inlåning från kreditinstitut</v>
      </c>
      <c r="D9939" s="5" t="str">
        <f>VLOOKUP(Taulukko1[[#This Row],[Rivivalinta]],Sheet1!$C$1:$E$42,3,FALSE)</f>
        <v>Deposits from credit institutions</v>
      </c>
      <c r="E9939" s="1" t="s">
        <v>100</v>
      </c>
      <c r="F9939" s="2">
        <v>42004</v>
      </c>
      <c r="G9939" s="7">
        <v>3013</v>
      </c>
    </row>
    <row r="9940" spans="1:7" x14ac:dyDescent="0.2">
      <c r="A9940" s="6">
        <v>19</v>
      </c>
      <c r="B9940" s="5" t="s">
        <v>23</v>
      </c>
      <c r="C9940" s="5" t="str">
        <f>VLOOKUP(Taulukko1[[#This Row],[Rivivalinta]],Sheet1!$C$1:$E$42,2,FALSE)</f>
        <v>Inlåning från allmänheten och offentliga samfund</v>
      </c>
      <c r="D9940" s="5" t="str">
        <f>VLOOKUP(Taulukko1[[#This Row],[Rivivalinta]],Sheet1!$C$1:$E$42,3,FALSE)</f>
        <v>Deposits from the public and public sector entities</v>
      </c>
      <c r="E9940" s="1" t="s">
        <v>100</v>
      </c>
      <c r="F9940" s="2">
        <v>42004</v>
      </c>
      <c r="G9940" s="7">
        <v>19798</v>
      </c>
    </row>
    <row r="9941" spans="1:7" x14ac:dyDescent="0.2">
      <c r="A9941" s="6">
        <v>20</v>
      </c>
      <c r="B9941" s="5" t="s">
        <v>24</v>
      </c>
      <c r="C9941" s="5" t="str">
        <f>VLOOKUP(Taulukko1[[#This Row],[Rivivalinta]],Sheet1!$C$1:$E$42,2,FALSE)</f>
        <v>Emitterade skuldebrev</v>
      </c>
      <c r="D9941" s="5" t="str">
        <f>VLOOKUP(Taulukko1[[#This Row],[Rivivalinta]],Sheet1!$C$1:$E$42,3,FALSE)</f>
        <v>Debt securities issued</v>
      </c>
      <c r="E9941" s="1" t="s">
        <v>100</v>
      </c>
      <c r="F9941" s="2">
        <v>42004</v>
      </c>
      <c r="G9941" s="7"/>
    </row>
    <row r="9942" spans="1:7" x14ac:dyDescent="0.2">
      <c r="A9942" s="6">
        <v>22</v>
      </c>
      <c r="B9942" s="5" t="s">
        <v>19</v>
      </c>
      <c r="C9942" s="5" t="str">
        <f>VLOOKUP(Taulukko1[[#This Row],[Rivivalinta]],Sheet1!$C$1:$E$42,2,FALSE)</f>
        <v>Derivat</v>
      </c>
      <c r="D9942" s="5" t="str">
        <f>VLOOKUP(Taulukko1[[#This Row],[Rivivalinta]],Sheet1!$C$1:$E$42,3,FALSE)</f>
        <v>Derivatives</v>
      </c>
      <c r="E9942" s="1" t="s">
        <v>100</v>
      </c>
      <c r="F9942" s="2">
        <v>42004</v>
      </c>
      <c r="G9942" s="7"/>
    </row>
    <row r="9943" spans="1:7" x14ac:dyDescent="0.2">
      <c r="A9943" s="6">
        <v>23</v>
      </c>
      <c r="B9943" s="5" t="s">
        <v>25</v>
      </c>
      <c r="C9943" s="5" t="str">
        <f>VLOOKUP(Taulukko1[[#This Row],[Rivivalinta]],Sheet1!$C$1:$E$42,2,FALSE)</f>
        <v>Eget kapital</v>
      </c>
      <c r="D9943" s="5" t="str">
        <f>VLOOKUP(Taulukko1[[#This Row],[Rivivalinta]],Sheet1!$C$1:$E$42,3,FALSE)</f>
        <v>Total equity</v>
      </c>
      <c r="E9943" s="1" t="s">
        <v>100</v>
      </c>
      <c r="F9943" s="2">
        <v>42004</v>
      </c>
      <c r="G9943" s="7">
        <v>3670</v>
      </c>
    </row>
    <row r="9944" spans="1:7" x14ac:dyDescent="0.2">
      <c r="A9944" s="6">
        <v>21</v>
      </c>
      <c r="B9944" s="5" t="s">
        <v>26</v>
      </c>
      <c r="C9944" s="5" t="str">
        <f>VLOOKUP(Taulukko1[[#This Row],[Rivivalinta]],Sheet1!$C$1:$E$42,2,FALSE)</f>
        <v>Övriga skulder</v>
      </c>
      <c r="D9944" s="5" t="str">
        <f>VLOOKUP(Taulukko1[[#This Row],[Rivivalinta]],Sheet1!$C$1:$E$42,3,FALSE)</f>
        <v>Other liabilities</v>
      </c>
      <c r="E9944" s="1" t="s">
        <v>100</v>
      </c>
      <c r="F9944" s="2">
        <v>42004</v>
      </c>
      <c r="G9944" s="7">
        <v>733</v>
      </c>
    </row>
    <row r="9945" spans="1:7" x14ac:dyDescent="0.2">
      <c r="A9945" s="6">
        <v>24</v>
      </c>
      <c r="B9945" s="5" t="s">
        <v>27</v>
      </c>
      <c r="C9945" s="5" t="str">
        <f>VLOOKUP(Taulukko1[[#This Row],[Rivivalinta]],Sheet1!$C$1:$E$42,2,FALSE)</f>
        <v>SUMMA EGET KAPITAL OCH SKULDER</v>
      </c>
      <c r="D9945" s="5" t="str">
        <f>VLOOKUP(Taulukko1[[#This Row],[Rivivalinta]],Sheet1!$C$1:$E$42,3,FALSE)</f>
        <v>TOTAL EQUITY AND LIABILITIES</v>
      </c>
      <c r="E9945" s="1" t="s">
        <v>100</v>
      </c>
      <c r="F9945" s="2">
        <v>42004</v>
      </c>
      <c r="G9945" s="7">
        <v>27214</v>
      </c>
    </row>
    <row r="9946" spans="1:7" x14ac:dyDescent="0.2">
      <c r="A9946" s="6">
        <v>25</v>
      </c>
      <c r="B9946" s="5" t="s">
        <v>28</v>
      </c>
      <c r="C9946" s="5" t="str">
        <f>VLOOKUP(Taulukko1[[#This Row],[Rivivalinta]],Sheet1!$C$1:$E$42,2,FALSE)</f>
        <v>Exponering utanför balansräkningen</v>
      </c>
      <c r="D9946" s="5" t="str">
        <f>VLOOKUP(Taulukko1[[#This Row],[Rivivalinta]],Sheet1!$C$1:$E$42,3,FALSE)</f>
        <v>Off balance sheet exposures</v>
      </c>
      <c r="E9946" s="1" t="s">
        <v>100</v>
      </c>
      <c r="F9946" s="2">
        <v>42004</v>
      </c>
      <c r="G9946" s="7">
        <v>1465</v>
      </c>
    </row>
    <row r="9947" spans="1:7" x14ac:dyDescent="0.2">
      <c r="A9947" s="6">
        <v>28</v>
      </c>
      <c r="B9947" s="5" t="s">
        <v>29</v>
      </c>
      <c r="C9947" s="5" t="str">
        <f>VLOOKUP(Taulukko1[[#This Row],[Rivivalinta]],Sheet1!$C$1:$E$42,2,FALSE)</f>
        <v>Kostnader/intäkter, %</v>
      </c>
      <c r="D9947" s="5" t="str">
        <f>VLOOKUP(Taulukko1[[#This Row],[Rivivalinta]],Sheet1!$C$1:$E$42,3,FALSE)</f>
        <v>Cost/income ratio, %</v>
      </c>
      <c r="E9947" s="1" t="s">
        <v>100</v>
      </c>
      <c r="F9947" s="2">
        <v>42004</v>
      </c>
      <c r="G9947" s="8">
        <v>0.80916030534351147</v>
      </c>
    </row>
    <row r="9948" spans="1:7" x14ac:dyDescent="0.2">
      <c r="A9948" s="6">
        <v>29</v>
      </c>
      <c r="B9948" s="5" t="s">
        <v>30</v>
      </c>
      <c r="C9948" s="5" t="str">
        <f>VLOOKUP(Taulukko1[[#This Row],[Rivivalinta]],Sheet1!$C$1:$E$42,2,FALSE)</f>
        <v>Nödlidande exponeringar/Exponeringar, %</v>
      </c>
      <c r="D9948" s="5" t="str">
        <f>VLOOKUP(Taulukko1[[#This Row],[Rivivalinta]],Sheet1!$C$1:$E$42,3,FALSE)</f>
        <v>Non-performing exposures/Exposures, %</v>
      </c>
      <c r="E9948" s="1" t="s">
        <v>100</v>
      </c>
      <c r="F9948" s="2">
        <v>42004</v>
      </c>
      <c r="G9948" s="8">
        <v>3.5005135227661757E-2</v>
      </c>
    </row>
    <row r="9949" spans="1:7" x14ac:dyDescent="0.2">
      <c r="A9949" s="6">
        <v>30</v>
      </c>
      <c r="B9949" s="5" t="s">
        <v>31</v>
      </c>
      <c r="C9949" s="5" t="str">
        <f>VLOOKUP(Taulukko1[[#This Row],[Rivivalinta]],Sheet1!$C$1:$E$42,2,FALSE)</f>
        <v>Upplupna avsättningar på nödlidande exponeringar/Nödlidande Exponeringar, %</v>
      </c>
      <c r="D9949" s="5" t="str">
        <f>VLOOKUP(Taulukko1[[#This Row],[Rivivalinta]],Sheet1!$C$1:$E$42,3,FALSE)</f>
        <v>Accumulated impairments on non-performing exposures/Non-performing exposures, %</v>
      </c>
      <c r="E9949" s="1" t="s">
        <v>100</v>
      </c>
      <c r="F9949" s="2">
        <v>42004</v>
      </c>
      <c r="G9949" s="8">
        <v>0.12591687041564792</v>
      </c>
    </row>
    <row r="9950" spans="1:7" x14ac:dyDescent="0.2">
      <c r="A9950" s="6">
        <v>31</v>
      </c>
      <c r="B9950" s="5" t="s">
        <v>32</v>
      </c>
      <c r="C9950" s="5" t="str">
        <f>VLOOKUP(Taulukko1[[#This Row],[Rivivalinta]],Sheet1!$C$1:$E$42,2,FALSE)</f>
        <v>Kapitalbas</v>
      </c>
      <c r="D9950" s="5" t="str">
        <f>VLOOKUP(Taulukko1[[#This Row],[Rivivalinta]],Sheet1!$C$1:$E$42,3,FALSE)</f>
        <v>Own funds</v>
      </c>
      <c r="E9950" s="1" t="s">
        <v>100</v>
      </c>
      <c r="F9950" s="2">
        <v>42004</v>
      </c>
      <c r="G9950" s="7">
        <v>3922.6853300000002</v>
      </c>
    </row>
    <row r="9951" spans="1:7" x14ac:dyDescent="0.2">
      <c r="A9951" s="6">
        <v>32</v>
      </c>
      <c r="B9951" s="5" t="s">
        <v>33</v>
      </c>
      <c r="C9951" s="5" t="str">
        <f>VLOOKUP(Taulukko1[[#This Row],[Rivivalinta]],Sheet1!$C$1:$E$42,2,FALSE)</f>
        <v>Kärnprimärkapital (CET 1)</v>
      </c>
      <c r="D9951" s="5" t="str">
        <f>VLOOKUP(Taulukko1[[#This Row],[Rivivalinta]],Sheet1!$C$1:$E$42,3,FALSE)</f>
        <v>Common equity tier 1 capital (CET1)</v>
      </c>
      <c r="E9951" s="1" t="s">
        <v>100</v>
      </c>
      <c r="F9951" s="2">
        <v>42004</v>
      </c>
      <c r="G9951" s="7">
        <v>3885.80746</v>
      </c>
    </row>
    <row r="9952" spans="1:7" x14ac:dyDescent="0.2">
      <c r="A9952" s="6">
        <v>33</v>
      </c>
      <c r="B9952" s="5" t="s">
        <v>34</v>
      </c>
      <c r="C9952" s="5" t="str">
        <f>VLOOKUP(Taulukko1[[#This Row],[Rivivalinta]],Sheet1!$C$1:$E$42,2,FALSE)</f>
        <v>Övrigt primärkapital (AT 1)</v>
      </c>
      <c r="D9952" s="5" t="str">
        <f>VLOOKUP(Taulukko1[[#This Row],[Rivivalinta]],Sheet1!$C$1:$E$42,3,FALSE)</f>
        <v>Additional tier 1 capital (AT 1)</v>
      </c>
      <c r="E9952" s="1" t="s">
        <v>100</v>
      </c>
      <c r="F9952" s="2">
        <v>42004</v>
      </c>
      <c r="G9952" s="7"/>
    </row>
    <row r="9953" spans="1:7" x14ac:dyDescent="0.2">
      <c r="A9953" s="6">
        <v>34</v>
      </c>
      <c r="B9953" s="5" t="s">
        <v>35</v>
      </c>
      <c r="C9953" s="5" t="str">
        <f>VLOOKUP(Taulukko1[[#This Row],[Rivivalinta]],Sheet1!$C$1:$E$42,2,FALSE)</f>
        <v>Supplementärkapital (T2)</v>
      </c>
      <c r="D9953" s="5" t="str">
        <f>VLOOKUP(Taulukko1[[#This Row],[Rivivalinta]],Sheet1!$C$1:$E$42,3,FALSE)</f>
        <v>Tier 2 capital (T2)</v>
      </c>
      <c r="E9953" s="1" t="s">
        <v>100</v>
      </c>
      <c r="F9953" s="2">
        <v>42004</v>
      </c>
      <c r="G9953" s="7">
        <v>36.877870000000001</v>
      </c>
    </row>
    <row r="9954" spans="1:7" x14ac:dyDescent="0.2">
      <c r="A9954" s="6">
        <v>35</v>
      </c>
      <c r="B9954" s="5" t="s">
        <v>36</v>
      </c>
      <c r="C9954" s="5" t="str">
        <f>VLOOKUP(Taulukko1[[#This Row],[Rivivalinta]],Sheet1!$C$1:$E$42,2,FALSE)</f>
        <v>Summa kapitalrelationer, %</v>
      </c>
      <c r="D9954" s="5" t="str">
        <f>VLOOKUP(Taulukko1[[#This Row],[Rivivalinta]],Sheet1!$C$1:$E$42,3,FALSE)</f>
        <v>Own funds ratio, %</v>
      </c>
      <c r="E9954" s="1" t="s">
        <v>100</v>
      </c>
      <c r="F9954" s="2">
        <v>42004</v>
      </c>
      <c r="G9954" s="8">
        <v>0.62250580552272394</v>
      </c>
    </row>
    <row r="9955" spans="1:7" x14ac:dyDescent="0.2">
      <c r="A9955" s="6">
        <v>36</v>
      </c>
      <c r="B9955" s="5" t="s">
        <v>37</v>
      </c>
      <c r="C9955" s="5" t="str">
        <f>VLOOKUP(Taulukko1[[#This Row],[Rivivalinta]],Sheet1!$C$1:$E$42,2,FALSE)</f>
        <v>Primärkapitalrelation, %</v>
      </c>
      <c r="D9955" s="5" t="str">
        <f>VLOOKUP(Taulukko1[[#This Row],[Rivivalinta]],Sheet1!$C$1:$E$42,3,FALSE)</f>
        <v>Tier 1 ratio, %</v>
      </c>
      <c r="E9955" s="1" t="s">
        <v>100</v>
      </c>
      <c r="F9955" s="2">
        <v>42004</v>
      </c>
      <c r="G9955" s="8">
        <v>0.61665351653213285</v>
      </c>
    </row>
    <row r="9956" spans="1:7" x14ac:dyDescent="0.2">
      <c r="A9956" s="6">
        <v>37</v>
      </c>
      <c r="B9956" s="5" t="s">
        <v>38</v>
      </c>
      <c r="C9956" s="5" t="str">
        <f>VLOOKUP(Taulukko1[[#This Row],[Rivivalinta]],Sheet1!$C$1:$E$42,2,FALSE)</f>
        <v>Kärnprimärkapitalrelation, %</v>
      </c>
      <c r="D9956" s="5" t="str">
        <f>VLOOKUP(Taulukko1[[#This Row],[Rivivalinta]],Sheet1!$C$1:$E$42,3,FALSE)</f>
        <v>CET 1 ratio, %</v>
      </c>
      <c r="E9956" s="1" t="s">
        <v>100</v>
      </c>
      <c r="F9956" s="2">
        <v>42004</v>
      </c>
      <c r="G9956" s="8">
        <v>0.61665351653213285</v>
      </c>
    </row>
    <row r="9957" spans="1:7" x14ac:dyDescent="0.2">
      <c r="A9957" s="6">
        <v>38</v>
      </c>
      <c r="B9957" s="5" t="s">
        <v>39</v>
      </c>
      <c r="C9957" s="5" t="str">
        <f>VLOOKUP(Taulukko1[[#This Row],[Rivivalinta]],Sheet1!$C$1:$E$42,2,FALSE)</f>
        <v>Summa exponeringsbelopp (RWA)</v>
      </c>
      <c r="D9957" s="5" t="str">
        <f>VLOOKUP(Taulukko1[[#This Row],[Rivivalinta]],Sheet1!$C$1:$E$42,3,FALSE)</f>
        <v>Total risk weighted assets (RWA)</v>
      </c>
      <c r="E9957" s="1" t="s">
        <v>100</v>
      </c>
      <c r="F9957" s="2">
        <v>42004</v>
      </c>
      <c r="G9957" s="7">
        <v>6301.4437699999999</v>
      </c>
    </row>
    <row r="9958" spans="1:7" x14ac:dyDescent="0.2">
      <c r="A9958" s="6">
        <v>39</v>
      </c>
      <c r="B9958" s="5" t="s">
        <v>40</v>
      </c>
      <c r="C9958" s="5" t="str">
        <f>VLOOKUP(Taulukko1[[#This Row],[Rivivalinta]],Sheet1!$C$1:$E$42,2,FALSE)</f>
        <v>Exponeringsbelopp för kredit-, motpart- och utspädningsrisker</v>
      </c>
      <c r="D9958" s="5" t="str">
        <f>VLOOKUP(Taulukko1[[#This Row],[Rivivalinta]],Sheet1!$C$1:$E$42,3,FALSE)</f>
        <v>Credit and counterparty risks</v>
      </c>
      <c r="E9958" s="1" t="s">
        <v>100</v>
      </c>
      <c r="F9958" s="2">
        <v>42004</v>
      </c>
      <c r="G9958" s="7">
        <v>5507.3928299999998</v>
      </c>
    </row>
    <row r="9959" spans="1:7" x14ac:dyDescent="0.2">
      <c r="A9959" s="6">
        <v>40</v>
      </c>
      <c r="B9959" s="5" t="s">
        <v>41</v>
      </c>
      <c r="C9959" s="5" t="str">
        <f>VLOOKUP(Taulukko1[[#This Row],[Rivivalinta]],Sheet1!$C$1:$E$42,2,FALSE)</f>
        <v>Exponeringsbelopp för positions-, valutakurs- och råvarurisker</v>
      </c>
      <c r="D9959" s="5" t="str">
        <f>VLOOKUP(Taulukko1[[#This Row],[Rivivalinta]],Sheet1!$C$1:$E$42,3,FALSE)</f>
        <v>Position, currency and commodity risks</v>
      </c>
      <c r="E9959" s="1" t="s">
        <v>100</v>
      </c>
      <c r="F9959" s="2">
        <v>42004</v>
      </c>
      <c r="G9959" s="7"/>
    </row>
    <row r="9960" spans="1:7" x14ac:dyDescent="0.2">
      <c r="A9960" s="6">
        <v>41</v>
      </c>
      <c r="B9960" s="5" t="s">
        <v>42</v>
      </c>
      <c r="C9960" s="5" t="str">
        <f>VLOOKUP(Taulukko1[[#This Row],[Rivivalinta]],Sheet1!$C$1:$E$42,2,FALSE)</f>
        <v>Exponeringsbelopp för operativ risk</v>
      </c>
      <c r="D9960" s="5" t="str">
        <f>VLOOKUP(Taulukko1[[#This Row],[Rivivalinta]],Sheet1!$C$1:$E$42,3,FALSE)</f>
        <v>Operational risks</v>
      </c>
      <c r="E9960" s="1" t="s">
        <v>100</v>
      </c>
      <c r="F9960" s="2">
        <v>42004</v>
      </c>
      <c r="G9960" s="7">
        <v>794.05093999999997</v>
      </c>
    </row>
    <row r="9961" spans="1:7" x14ac:dyDescent="0.2">
      <c r="A9961" s="6">
        <v>42</v>
      </c>
      <c r="B9961" s="5" t="s">
        <v>43</v>
      </c>
      <c r="C9961" s="5" t="str">
        <f>VLOOKUP(Taulukko1[[#This Row],[Rivivalinta]],Sheet1!$C$1:$E$42,2,FALSE)</f>
        <v>Övriga riskexponeringar</v>
      </c>
      <c r="D9961" s="5" t="str">
        <f>VLOOKUP(Taulukko1[[#This Row],[Rivivalinta]],Sheet1!$C$1:$E$42,3,FALSE)</f>
        <v>Other risks</v>
      </c>
      <c r="E9961" s="1" t="s">
        <v>100</v>
      </c>
      <c r="F9961" s="2">
        <v>42004</v>
      </c>
      <c r="G9961" s="7"/>
    </row>
    <row r="9962" spans="1:7" x14ac:dyDescent="0.2">
      <c r="A9962" s="6">
        <v>1</v>
      </c>
      <c r="B9962" s="5" t="s">
        <v>5</v>
      </c>
      <c r="C9962" s="5" t="str">
        <f>VLOOKUP(Taulukko1[[#This Row],[Rivivalinta]],Sheet1!$C$1:$E$42,2,FALSE)</f>
        <v>Räntenetto</v>
      </c>
      <c r="D9962" s="5" t="str">
        <f>VLOOKUP(Taulukko1[[#This Row],[Rivivalinta]],Sheet1!$C$1:$E$42,3,FALSE)</f>
        <v>Net interest margin</v>
      </c>
      <c r="E9962" s="1" t="s">
        <v>101</v>
      </c>
      <c r="F9962" s="2">
        <v>42004</v>
      </c>
      <c r="G9962" s="7">
        <v>845</v>
      </c>
    </row>
    <row r="9963" spans="1:7" x14ac:dyDescent="0.2">
      <c r="A9963" s="6">
        <v>2</v>
      </c>
      <c r="B9963" s="5" t="s">
        <v>6</v>
      </c>
      <c r="C9963" s="5" t="str">
        <f>VLOOKUP(Taulukko1[[#This Row],[Rivivalinta]],Sheet1!$C$1:$E$42,2,FALSE)</f>
        <v>Netto, avgifts- och provisionsintäkter</v>
      </c>
      <c r="D9963" s="5" t="str">
        <f>VLOOKUP(Taulukko1[[#This Row],[Rivivalinta]],Sheet1!$C$1:$E$42,3,FALSE)</f>
        <v>Net fee and commission income</v>
      </c>
      <c r="E9963" s="1" t="s">
        <v>101</v>
      </c>
      <c r="F9963" s="2">
        <v>42004</v>
      </c>
      <c r="G9963" s="7">
        <v>173</v>
      </c>
    </row>
    <row r="9964" spans="1:7" x14ac:dyDescent="0.2">
      <c r="A9964" s="6">
        <v>3</v>
      </c>
      <c r="B9964" s="5" t="s">
        <v>7</v>
      </c>
      <c r="C9964" s="5" t="str">
        <f>VLOOKUP(Taulukko1[[#This Row],[Rivivalinta]],Sheet1!$C$1:$E$42,2,FALSE)</f>
        <v>Avgifts- och provisionsintäkter</v>
      </c>
      <c r="D9964" s="5" t="str">
        <f>VLOOKUP(Taulukko1[[#This Row],[Rivivalinta]],Sheet1!$C$1:$E$42,3,FALSE)</f>
        <v>Fee and commission income</v>
      </c>
      <c r="E9964" s="1" t="s">
        <v>101</v>
      </c>
      <c r="F9964" s="2">
        <v>42004</v>
      </c>
      <c r="G9964" s="7">
        <v>243</v>
      </c>
    </row>
    <row r="9965" spans="1:7" x14ac:dyDescent="0.2">
      <c r="A9965" s="6">
        <v>4</v>
      </c>
      <c r="B9965" s="5" t="s">
        <v>8</v>
      </c>
      <c r="C9965" s="5" t="str">
        <f>VLOOKUP(Taulukko1[[#This Row],[Rivivalinta]],Sheet1!$C$1:$E$42,2,FALSE)</f>
        <v>Avgifts- och provisionskostnader</v>
      </c>
      <c r="D9965" s="5" t="str">
        <f>VLOOKUP(Taulukko1[[#This Row],[Rivivalinta]],Sheet1!$C$1:$E$42,3,FALSE)</f>
        <v>Fee and commission expenses</v>
      </c>
      <c r="E9965" s="1" t="s">
        <v>101</v>
      </c>
      <c r="F9965" s="2">
        <v>42004</v>
      </c>
      <c r="G9965" s="7">
        <v>70</v>
      </c>
    </row>
    <row r="9966" spans="1:7" x14ac:dyDescent="0.2">
      <c r="A9966" s="6">
        <v>5</v>
      </c>
      <c r="B9966" s="5" t="s">
        <v>9</v>
      </c>
      <c r="C9966" s="5" t="str">
        <f>VLOOKUP(Taulukko1[[#This Row],[Rivivalinta]],Sheet1!$C$1:$E$42,2,FALSE)</f>
        <v>Nettointäkter från handel och investeringar</v>
      </c>
      <c r="D9966" s="5" t="str">
        <f>VLOOKUP(Taulukko1[[#This Row],[Rivivalinta]],Sheet1!$C$1:$E$42,3,FALSE)</f>
        <v>Net trading and investing income</v>
      </c>
      <c r="E9966" s="1" t="s">
        <v>101</v>
      </c>
      <c r="F9966" s="2">
        <v>42004</v>
      </c>
      <c r="G9966" s="7">
        <v>765</v>
      </c>
    </row>
    <row r="9967" spans="1:7" x14ac:dyDescent="0.2">
      <c r="A9967" s="6">
        <v>6</v>
      </c>
      <c r="B9967" s="5" t="s">
        <v>10</v>
      </c>
      <c r="C9967" s="5" t="str">
        <f>VLOOKUP(Taulukko1[[#This Row],[Rivivalinta]],Sheet1!$C$1:$E$42,2,FALSE)</f>
        <v>Övriga intäkter</v>
      </c>
      <c r="D9967" s="5" t="str">
        <f>VLOOKUP(Taulukko1[[#This Row],[Rivivalinta]],Sheet1!$C$1:$E$42,3,FALSE)</f>
        <v>Other income</v>
      </c>
      <c r="E9967" s="1" t="s">
        <v>101</v>
      </c>
      <c r="F9967" s="2">
        <v>42004</v>
      </c>
      <c r="G9967" s="7">
        <v>90</v>
      </c>
    </row>
    <row r="9968" spans="1:7" x14ac:dyDescent="0.2">
      <c r="A9968" s="6">
        <v>7</v>
      </c>
      <c r="B9968" s="5" t="s">
        <v>11</v>
      </c>
      <c r="C9968" s="5" t="str">
        <f>VLOOKUP(Taulukko1[[#This Row],[Rivivalinta]],Sheet1!$C$1:$E$42,2,FALSE)</f>
        <v>Totala inkomster</v>
      </c>
      <c r="D9968" s="5" t="str">
        <f>VLOOKUP(Taulukko1[[#This Row],[Rivivalinta]],Sheet1!$C$1:$E$42,3,FALSE)</f>
        <v>Total income</v>
      </c>
      <c r="E9968" s="1" t="s">
        <v>101</v>
      </c>
      <c r="F9968" s="2">
        <v>42004</v>
      </c>
      <c r="G9968" s="7">
        <v>1873</v>
      </c>
    </row>
    <row r="9969" spans="1:7" x14ac:dyDescent="0.2">
      <c r="A9969" s="6">
        <v>8</v>
      </c>
      <c r="B9969" s="5" t="s">
        <v>12</v>
      </c>
      <c r="C9969" s="5" t="str">
        <f>VLOOKUP(Taulukko1[[#This Row],[Rivivalinta]],Sheet1!$C$1:$E$42,2,FALSE)</f>
        <v>Totala kostnader</v>
      </c>
      <c r="D9969" s="5" t="str">
        <f>VLOOKUP(Taulukko1[[#This Row],[Rivivalinta]],Sheet1!$C$1:$E$42,3,FALSE)</f>
        <v>Total expenses</v>
      </c>
      <c r="E9969" s="1" t="s">
        <v>101</v>
      </c>
      <c r="F9969" s="2">
        <v>42004</v>
      </c>
      <c r="G9969" s="7">
        <v>1035</v>
      </c>
    </row>
    <row r="9970" spans="1:7" x14ac:dyDescent="0.2">
      <c r="A9970" s="6">
        <v>9</v>
      </c>
      <c r="B9970" s="5" t="s">
        <v>13</v>
      </c>
      <c r="C9970" s="5" t="str">
        <f>VLOOKUP(Taulukko1[[#This Row],[Rivivalinta]],Sheet1!$C$1:$E$42,2,FALSE)</f>
        <v>Nedskrivningar av lån och fordringar</v>
      </c>
      <c r="D9970" s="5" t="str">
        <f>VLOOKUP(Taulukko1[[#This Row],[Rivivalinta]],Sheet1!$C$1:$E$42,3,FALSE)</f>
        <v>Impairments on loans and receivables</v>
      </c>
      <c r="E9970" s="1" t="s">
        <v>101</v>
      </c>
      <c r="F9970" s="2">
        <v>42004</v>
      </c>
      <c r="G9970" s="7">
        <v>11</v>
      </c>
    </row>
    <row r="9971" spans="1:7" x14ac:dyDescent="0.2">
      <c r="A9971" s="6">
        <v>10</v>
      </c>
      <c r="B9971" s="5" t="s">
        <v>14</v>
      </c>
      <c r="C9971" s="5" t="str">
        <f>VLOOKUP(Taulukko1[[#This Row],[Rivivalinta]],Sheet1!$C$1:$E$42,2,FALSE)</f>
        <v>Rörelsevinst/-förlust</v>
      </c>
      <c r="D9971" s="5" t="str">
        <f>VLOOKUP(Taulukko1[[#This Row],[Rivivalinta]],Sheet1!$C$1:$E$42,3,FALSE)</f>
        <v>Operatingprofit/-loss</v>
      </c>
      <c r="E9971" s="1" t="s">
        <v>101</v>
      </c>
      <c r="F9971" s="2">
        <v>42004</v>
      </c>
      <c r="G9971" s="7">
        <v>828</v>
      </c>
    </row>
    <row r="9972" spans="1:7" x14ac:dyDescent="0.2">
      <c r="A9972" s="6">
        <v>11</v>
      </c>
      <c r="B9972" s="5" t="s">
        <v>15</v>
      </c>
      <c r="C9972" s="5" t="str">
        <f>VLOOKUP(Taulukko1[[#This Row],[Rivivalinta]],Sheet1!$C$1:$E$42,2,FALSE)</f>
        <v>Kontanta medel och kassabehållning hos centralbanker</v>
      </c>
      <c r="D9972" s="5" t="str">
        <f>VLOOKUP(Taulukko1[[#This Row],[Rivivalinta]],Sheet1!$C$1:$E$42,3,FALSE)</f>
        <v>Cash and cash balances at central banks</v>
      </c>
      <c r="E9972" s="1" t="s">
        <v>101</v>
      </c>
      <c r="F9972" s="2">
        <v>42004</v>
      </c>
      <c r="G9972" s="7">
        <v>4276</v>
      </c>
    </row>
    <row r="9973" spans="1:7" x14ac:dyDescent="0.2">
      <c r="A9973" s="6">
        <v>12</v>
      </c>
      <c r="B9973" s="5" t="s">
        <v>16</v>
      </c>
      <c r="C9973" s="5" t="str">
        <f>VLOOKUP(Taulukko1[[#This Row],[Rivivalinta]],Sheet1!$C$1:$E$42,2,FALSE)</f>
        <v>Lån och förskott till kreditinstitut</v>
      </c>
      <c r="D9973" s="5" t="str">
        <f>VLOOKUP(Taulukko1[[#This Row],[Rivivalinta]],Sheet1!$C$1:$E$42,3,FALSE)</f>
        <v>Loans and advances to credit institutions</v>
      </c>
      <c r="E9973" s="1" t="s">
        <v>101</v>
      </c>
      <c r="F9973" s="2">
        <v>42004</v>
      </c>
      <c r="G9973" s="7">
        <v>5685</v>
      </c>
    </row>
    <row r="9974" spans="1:7" x14ac:dyDescent="0.2">
      <c r="A9974" s="6">
        <v>13</v>
      </c>
      <c r="B9974" s="5" t="s">
        <v>17</v>
      </c>
      <c r="C9974" s="5" t="str">
        <f>VLOOKUP(Taulukko1[[#This Row],[Rivivalinta]],Sheet1!$C$1:$E$42,2,FALSE)</f>
        <v>Lån och förskott till allmänheten och offentliga samfund</v>
      </c>
      <c r="D9974" s="5" t="str">
        <f>VLOOKUP(Taulukko1[[#This Row],[Rivivalinta]],Sheet1!$C$1:$E$42,3,FALSE)</f>
        <v>Loans and advances to the public and public sector entities</v>
      </c>
      <c r="E9974" s="1" t="s">
        <v>101</v>
      </c>
      <c r="F9974" s="2">
        <v>42004</v>
      </c>
      <c r="G9974" s="7">
        <v>45605</v>
      </c>
    </row>
    <row r="9975" spans="1:7" x14ac:dyDescent="0.2">
      <c r="A9975" s="6">
        <v>14</v>
      </c>
      <c r="B9975" s="5" t="s">
        <v>18</v>
      </c>
      <c r="C9975" s="5" t="str">
        <f>VLOOKUP(Taulukko1[[#This Row],[Rivivalinta]],Sheet1!$C$1:$E$42,2,FALSE)</f>
        <v>Värdepapper</v>
      </c>
      <c r="D9975" s="5" t="str">
        <f>VLOOKUP(Taulukko1[[#This Row],[Rivivalinta]],Sheet1!$C$1:$E$42,3,FALSE)</f>
        <v>Debt securities</v>
      </c>
      <c r="E9975" s="1" t="s">
        <v>101</v>
      </c>
      <c r="F9975" s="2">
        <v>42004</v>
      </c>
      <c r="G9975" s="7">
        <v>2768</v>
      </c>
    </row>
    <row r="9976" spans="1:7" x14ac:dyDescent="0.2">
      <c r="A9976" s="6">
        <v>15</v>
      </c>
      <c r="B9976" s="5" t="s">
        <v>238</v>
      </c>
      <c r="C9976" s="5" t="str">
        <f>VLOOKUP(Taulukko1[[#This Row],[Rivivalinta]],Sheet1!$C$1:$E$42,2,FALSE)</f>
        <v xml:space="preserve">Derivat </v>
      </c>
      <c r="D9976" s="5" t="str">
        <f>VLOOKUP(Taulukko1[[#This Row],[Rivivalinta]],Sheet1!$C$1:$E$42,3,FALSE)</f>
        <v xml:space="preserve">Derivatives </v>
      </c>
      <c r="E9976" s="1" t="s">
        <v>101</v>
      </c>
      <c r="F9976" s="2">
        <v>42004</v>
      </c>
      <c r="G9976" s="7"/>
    </row>
    <row r="9977" spans="1:7" x14ac:dyDescent="0.2">
      <c r="A9977" s="6">
        <v>16</v>
      </c>
      <c r="B9977" s="5" t="s">
        <v>20</v>
      </c>
      <c r="C9977" s="5" t="str">
        <f>VLOOKUP(Taulukko1[[#This Row],[Rivivalinta]],Sheet1!$C$1:$E$42,2,FALSE)</f>
        <v>Övriga tillgångar</v>
      </c>
      <c r="D9977" s="5" t="str">
        <f>VLOOKUP(Taulukko1[[#This Row],[Rivivalinta]],Sheet1!$C$1:$E$42,3,FALSE)</f>
        <v>Other assets</v>
      </c>
      <c r="E9977" s="1" t="s">
        <v>101</v>
      </c>
      <c r="F9977" s="2">
        <v>42004</v>
      </c>
      <c r="G9977" s="7">
        <v>6255</v>
      </c>
    </row>
    <row r="9978" spans="1:7" x14ac:dyDescent="0.2">
      <c r="A9978" s="6">
        <v>17</v>
      </c>
      <c r="B9978" s="5" t="s">
        <v>21</v>
      </c>
      <c r="C9978" s="5" t="str">
        <f>VLOOKUP(Taulukko1[[#This Row],[Rivivalinta]],Sheet1!$C$1:$E$42,2,FALSE)</f>
        <v>SUMMA TILLGÅNGAR</v>
      </c>
      <c r="D9978" s="5" t="str">
        <f>VLOOKUP(Taulukko1[[#This Row],[Rivivalinta]],Sheet1!$C$1:$E$42,3,FALSE)</f>
        <v>TOTAL ASSETS</v>
      </c>
      <c r="E9978" s="1" t="s">
        <v>101</v>
      </c>
      <c r="F9978" s="2">
        <v>42004</v>
      </c>
      <c r="G9978" s="7">
        <v>64589</v>
      </c>
    </row>
    <row r="9979" spans="1:7" x14ac:dyDescent="0.2">
      <c r="A9979" s="6">
        <v>18</v>
      </c>
      <c r="B9979" s="5" t="s">
        <v>22</v>
      </c>
      <c r="C9979" s="5" t="str">
        <f>VLOOKUP(Taulukko1[[#This Row],[Rivivalinta]],Sheet1!$C$1:$E$42,2,FALSE)</f>
        <v>Inlåning från kreditinstitut</v>
      </c>
      <c r="D9979" s="5" t="str">
        <f>VLOOKUP(Taulukko1[[#This Row],[Rivivalinta]],Sheet1!$C$1:$E$42,3,FALSE)</f>
        <v>Deposits from credit institutions</v>
      </c>
      <c r="E9979" s="1" t="s">
        <v>101</v>
      </c>
      <c r="F9979" s="2">
        <v>42004</v>
      </c>
      <c r="G9979" s="7">
        <v>1</v>
      </c>
    </row>
    <row r="9980" spans="1:7" x14ac:dyDescent="0.2">
      <c r="A9980" s="6">
        <v>19</v>
      </c>
      <c r="B9980" s="5" t="s">
        <v>23</v>
      </c>
      <c r="C9980" s="5" t="str">
        <f>VLOOKUP(Taulukko1[[#This Row],[Rivivalinta]],Sheet1!$C$1:$E$42,2,FALSE)</f>
        <v>Inlåning från allmänheten och offentliga samfund</v>
      </c>
      <c r="D9980" s="5" t="str">
        <f>VLOOKUP(Taulukko1[[#This Row],[Rivivalinta]],Sheet1!$C$1:$E$42,3,FALSE)</f>
        <v>Deposits from the public and public sector entities</v>
      </c>
      <c r="E9980" s="1" t="s">
        <v>101</v>
      </c>
      <c r="F9980" s="2">
        <v>42004</v>
      </c>
      <c r="G9980" s="7">
        <v>53889</v>
      </c>
    </row>
    <row r="9981" spans="1:7" x14ac:dyDescent="0.2">
      <c r="A9981" s="6">
        <v>20</v>
      </c>
      <c r="B9981" s="5" t="s">
        <v>24</v>
      </c>
      <c r="C9981" s="5" t="str">
        <f>VLOOKUP(Taulukko1[[#This Row],[Rivivalinta]],Sheet1!$C$1:$E$42,2,FALSE)</f>
        <v>Emitterade skuldebrev</v>
      </c>
      <c r="D9981" s="5" t="str">
        <f>VLOOKUP(Taulukko1[[#This Row],[Rivivalinta]],Sheet1!$C$1:$E$42,3,FALSE)</f>
        <v>Debt securities issued</v>
      </c>
      <c r="E9981" s="1" t="s">
        <v>101</v>
      </c>
      <c r="F9981" s="2">
        <v>42004</v>
      </c>
      <c r="G9981" s="7">
        <v>1</v>
      </c>
    </row>
    <row r="9982" spans="1:7" x14ac:dyDescent="0.2">
      <c r="A9982" s="6">
        <v>22</v>
      </c>
      <c r="B9982" s="5" t="s">
        <v>19</v>
      </c>
      <c r="C9982" s="5" t="str">
        <f>VLOOKUP(Taulukko1[[#This Row],[Rivivalinta]],Sheet1!$C$1:$E$42,2,FALSE)</f>
        <v>Derivat</v>
      </c>
      <c r="D9982" s="5" t="str">
        <f>VLOOKUP(Taulukko1[[#This Row],[Rivivalinta]],Sheet1!$C$1:$E$42,3,FALSE)</f>
        <v>Derivatives</v>
      </c>
      <c r="E9982" s="1" t="s">
        <v>101</v>
      </c>
      <c r="F9982" s="2">
        <v>42004</v>
      </c>
      <c r="G9982" s="7"/>
    </row>
    <row r="9983" spans="1:7" x14ac:dyDescent="0.2">
      <c r="A9983" s="6">
        <v>23</v>
      </c>
      <c r="B9983" s="5" t="s">
        <v>25</v>
      </c>
      <c r="C9983" s="5" t="str">
        <f>VLOOKUP(Taulukko1[[#This Row],[Rivivalinta]],Sheet1!$C$1:$E$42,2,FALSE)</f>
        <v>Eget kapital</v>
      </c>
      <c r="D9983" s="5" t="str">
        <f>VLOOKUP(Taulukko1[[#This Row],[Rivivalinta]],Sheet1!$C$1:$E$42,3,FALSE)</f>
        <v>Total equity</v>
      </c>
      <c r="E9983" s="1" t="s">
        <v>101</v>
      </c>
      <c r="F9983" s="2">
        <v>42004</v>
      </c>
      <c r="G9983" s="7">
        <v>9432</v>
      </c>
    </row>
    <row r="9984" spans="1:7" x14ac:dyDescent="0.2">
      <c r="A9984" s="6">
        <v>21</v>
      </c>
      <c r="B9984" s="5" t="s">
        <v>26</v>
      </c>
      <c r="C9984" s="5" t="str">
        <f>VLOOKUP(Taulukko1[[#This Row],[Rivivalinta]],Sheet1!$C$1:$E$42,2,FALSE)</f>
        <v>Övriga skulder</v>
      </c>
      <c r="D9984" s="5" t="str">
        <f>VLOOKUP(Taulukko1[[#This Row],[Rivivalinta]],Sheet1!$C$1:$E$42,3,FALSE)</f>
        <v>Other liabilities</v>
      </c>
      <c r="E9984" s="1" t="s">
        <v>101</v>
      </c>
      <c r="F9984" s="2">
        <v>42004</v>
      </c>
      <c r="G9984" s="7">
        <v>1267</v>
      </c>
    </row>
    <row r="9985" spans="1:7" x14ac:dyDescent="0.2">
      <c r="A9985" s="6">
        <v>24</v>
      </c>
      <c r="B9985" s="5" t="s">
        <v>27</v>
      </c>
      <c r="C9985" s="5" t="str">
        <f>VLOOKUP(Taulukko1[[#This Row],[Rivivalinta]],Sheet1!$C$1:$E$42,2,FALSE)</f>
        <v>SUMMA EGET KAPITAL OCH SKULDER</v>
      </c>
      <c r="D9985" s="5" t="str">
        <f>VLOOKUP(Taulukko1[[#This Row],[Rivivalinta]],Sheet1!$C$1:$E$42,3,FALSE)</f>
        <v>TOTAL EQUITY AND LIABILITIES</v>
      </c>
      <c r="E9985" s="1" t="s">
        <v>101</v>
      </c>
      <c r="F9985" s="2">
        <v>42004</v>
      </c>
      <c r="G9985" s="7">
        <v>64590</v>
      </c>
    </row>
    <row r="9986" spans="1:7" x14ac:dyDescent="0.2">
      <c r="A9986" s="6">
        <v>25</v>
      </c>
      <c r="B9986" s="5" t="s">
        <v>28</v>
      </c>
      <c r="C9986" s="5" t="str">
        <f>VLOOKUP(Taulukko1[[#This Row],[Rivivalinta]],Sheet1!$C$1:$E$42,2,FALSE)</f>
        <v>Exponering utanför balansräkningen</v>
      </c>
      <c r="D9986" s="5" t="str">
        <f>VLOOKUP(Taulukko1[[#This Row],[Rivivalinta]],Sheet1!$C$1:$E$42,3,FALSE)</f>
        <v>Off balance sheet exposures</v>
      </c>
      <c r="E9986" s="1" t="s">
        <v>101</v>
      </c>
      <c r="F9986" s="2">
        <v>42004</v>
      </c>
      <c r="G9986" s="7">
        <v>2909</v>
      </c>
    </row>
    <row r="9987" spans="1:7" x14ac:dyDescent="0.2">
      <c r="A9987" s="6">
        <v>28</v>
      </c>
      <c r="B9987" s="5" t="s">
        <v>29</v>
      </c>
      <c r="C9987" s="5" t="str">
        <f>VLOOKUP(Taulukko1[[#This Row],[Rivivalinta]],Sheet1!$C$1:$E$42,2,FALSE)</f>
        <v>Kostnader/intäkter, %</v>
      </c>
      <c r="D9987" s="5" t="str">
        <f>VLOOKUP(Taulukko1[[#This Row],[Rivivalinta]],Sheet1!$C$1:$E$42,3,FALSE)</f>
        <v>Cost/income ratio, %</v>
      </c>
      <c r="E9987" s="1" t="s">
        <v>101</v>
      </c>
      <c r="F9987" s="2">
        <v>42004</v>
      </c>
      <c r="G9987" s="8">
        <v>0.48494161032575289</v>
      </c>
    </row>
    <row r="9988" spans="1:7" x14ac:dyDescent="0.2">
      <c r="A9988" s="6">
        <v>29</v>
      </c>
      <c r="B9988" s="5" t="s">
        <v>30</v>
      </c>
      <c r="C9988" s="5" t="str">
        <f>VLOOKUP(Taulukko1[[#This Row],[Rivivalinta]],Sheet1!$C$1:$E$42,2,FALSE)</f>
        <v>Nödlidande exponeringar/Exponeringar, %</v>
      </c>
      <c r="D9988" s="5" t="str">
        <f>VLOOKUP(Taulukko1[[#This Row],[Rivivalinta]],Sheet1!$C$1:$E$42,3,FALSE)</f>
        <v>Non-performing exposures/Exposures, %</v>
      </c>
      <c r="E9988" s="1" t="s">
        <v>101</v>
      </c>
      <c r="F9988" s="2">
        <v>42004</v>
      </c>
      <c r="G9988" s="8">
        <v>4.3946888831033586E-2</v>
      </c>
    </row>
    <row r="9989" spans="1:7" x14ac:dyDescent="0.2">
      <c r="A9989" s="6">
        <v>30</v>
      </c>
      <c r="B9989" s="5" t="s">
        <v>31</v>
      </c>
      <c r="C9989" s="5" t="str">
        <f>VLOOKUP(Taulukko1[[#This Row],[Rivivalinta]],Sheet1!$C$1:$E$42,2,FALSE)</f>
        <v>Upplupna avsättningar på nödlidande exponeringar/Nödlidande Exponeringar, %</v>
      </c>
      <c r="D9989" s="5" t="str">
        <f>VLOOKUP(Taulukko1[[#This Row],[Rivivalinta]],Sheet1!$C$1:$E$42,3,FALSE)</f>
        <v>Accumulated impairments on non-performing exposures/Non-performing exposures, %</v>
      </c>
      <c r="E9989" s="1" t="s">
        <v>101</v>
      </c>
      <c r="F9989" s="2">
        <v>42004</v>
      </c>
      <c r="G9989" s="8">
        <v>0.50592417061611372</v>
      </c>
    </row>
    <row r="9990" spans="1:7" x14ac:dyDescent="0.2">
      <c r="A9990" s="6">
        <v>31</v>
      </c>
      <c r="B9990" s="5" t="s">
        <v>32</v>
      </c>
      <c r="C9990" s="5" t="str">
        <f>VLOOKUP(Taulukko1[[#This Row],[Rivivalinta]],Sheet1!$C$1:$E$42,2,FALSE)</f>
        <v>Kapitalbas</v>
      </c>
      <c r="D9990" s="5" t="str">
        <f>VLOOKUP(Taulukko1[[#This Row],[Rivivalinta]],Sheet1!$C$1:$E$42,3,FALSE)</f>
        <v>Own funds</v>
      </c>
      <c r="E9990" s="1" t="s">
        <v>101</v>
      </c>
      <c r="F9990" s="2">
        <v>42004</v>
      </c>
      <c r="G9990" s="7">
        <v>9856.9394100000009</v>
      </c>
    </row>
    <row r="9991" spans="1:7" x14ac:dyDescent="0.2">
      <c r="A9991" s="6">
        <v>32</v>
      </c>
      <c r="B9991" s="5" t="s">
        <v>33</v>
      </c>
      <c r="C9991" s="5" t="str">
        <f>VLOOKUP(Taulukko1[[#This Row],[Rivivalinta]],Sheet1!$C$1:$E$42,2,FALSE)</f>
        <v>Kärnprimärkapital (CET 1)</v>
      </c>
      <c r="D9991" s="5" t="str">
        <f>VLOOKUP(Taulukko1[[#This Row],[Rivivalinta]],Sheet1!$C$1:$E$42,3,FALSE)</f>
        <v>Common equity tier 1 capital (CET1)</v>
      </c>
      <c r="E9991" s="1" t="s">
        <v>101</v>
      </c>
      <c r="F9991" s="2">
        <v>42004</v>
      </c>
      <c r="G9991" s="7">
        <v>9831.9802899999995</v>
      </c>
    </row>
    <row r="9992" spans="1:7" x14ac:dyDescent="0.2">
      <c r="A9992" s="6">
        <v>33</v>
      </c>
      <c r="B9992" s="5" t="s">
        <v>34</v>
      </c>
      <c r="C9992" s="5" t="str">
        <f>VLOOKUP(Taulukko1[[#This Row],[Rivivalinta]],Sheet1!$C$1:$E$42,2,FALSE)</f>
        <v>Övrigt primärkapital (AT 1)</v>
      </c>
      <c r="D9992" s="5" t="str">
        <f>VLOOKUP(Taulukko1[[#This Row],[Rivivalinta]],Sheet1!$C$1:$E$42,3,FALSE)</f>
        <v>Additional tier 1 capital (AT 1)</v>
      </c>
      <c r="E9992" s="1" t="s">
        <v>101</v>
      </c>
      <c r="F9992" s="2">
        <v>42004</v>
      </c>
      <c r="G9992" s="7"/>
    </row>
    <row r="9993" spans="1:7" x14ac:dyDescent="0.2">
      <c r="A9993" s="6">
        <v>34</v>
      </c>
      <c r="B9993" s="5" t="s">
        <v>35</v>
      </c>
      <c r="C9993" s="5" t="str">
        <f>VLOOKUP(Taulukko1[[#This Row],[Rivivalinta]],Sheet1!$C$1:$E$42,2,FALSE)</f>
        <v>Supplementärkapital (T2)</v>
      </c>
      <c r="D9993" s="5" t="str">
        <f>VLOOKUP(Taulukko1[[#This Row],[Rivivalinta]],Sheet1!$C$1:$E$42,3,FALSE)</f>
        <v>Tier 2 capital (T2)</v>
      </c>
      <c r="E9993" s="1" t="s">
        <v>101</v>
      </c>
      <c r="F9993" s="2">
        <v>42004</v>
      </c>
      <c r="G9993" s="7">
        <v>24.959119999999999</v>
      </c>
    </row>
    <row r="9994" spans="1:7" x14ac:dyDescent="0.2">
      <c r="A9994" s="6">
        <v>35</v>
      </c>
      <c r="B9994" s="5" t="s">
        <v>36</v>
      </c>
      <c r="C9994" s="5" t="str">
        <f>VLOOKUP(Taulukko1[[#This Row],[Rivivalinta]],Sheet1!$C$1:$E$42,2,FALSE)</f>
        <v>Summa kapitalrelationer, %</v>
      </c>
      <c r="D9994" s="5" t="str">
        <f>VLOOKUP(Taulukko1[[#This Row],[Rivivalinta]],Sheet1!$C$1:$E$42,3,FALSE)</f>
        <v>Own funds ratio, %</v>
      </c>
      <c r="E9994" s="1" t="s">
        <v>101</v>
      </c>
      <c r="F9994" s="2">
        <v>42004</v>
      </c>
      <c r="G9994" s="8">
        <v>0.43667437302216461</v>
      </c>
    </row>
    <row r="9995" spans="1:7" x14ac:dyDescent="0.2">
      <c r="A9995" s="6">
        <v>36</v>
      </c>
      <c r="B9995" s="5" t="s">
        <v>37</v>
      </c>
      <c r="C9995" s="5" t="str">
        <f>VLOOKUP(Taulukko1[[#This Row],[Rivivalinta]],Sheet1!$C$1:$E$42,2,FALSE)</f>
        <v>Primärkapitalrelation, %</v>
      </c>
      <c r="D9995" s="5" t="str">
        <f>VLOOKUP(Taulukko1[[#This Row],[Rivivalinta]],Sheet1!$C$1:$E$42,3,FALSE)</f>
        <v>Tier 1 ratio, %</v>
      </c>
      <c r="E9995" s="1" t="s">
        <v>101</v>
      </c>
      <c r="F9995" s="2">
        <v>42004</v>
      </c>
      <c r="G9995" s="8">
        <v>0.43556865372900061</v>
      </c>
    </row>
    <row r="9996" spans="1:7" x14ac:dyDescent="0.2">
      <c r="A9996" s="6">
        <v>37</v>
      </c>
      <c r="B9996" s="5" t="s">
        <v>38</v>
      </c>
      <c r="C9996" s="5" t="str">
        <f>VLOOKUP(Taulukko1[[#This Row],[Rivivalinta]],Sheet1!$C$1:$E$42,2,FALSE)</f>
        <v>Kärnprimärkapitalrelation, %</v>
      </c>
      <c r="D9996" s="5" t="str">
        <f>VLOOKUP(Taulukko1[[#This Row],[Rivivalinta]],Sheet1!$C$1:$E$42,3,FALSE)</f>
        <v>CET 1 ratio, %</v>
      </c>
      <c r="E9996" s="1" t="s">
        <v>101</v>
      </c>
      <c r="F9996" s="2">
        <v>42004</v>
      </c>
      <c r="G9996" s="8">
        <v>0.43556865372900061</v>
      </c>
    </row>
    <row r="9997" spans="1:7" x14ac:dyDescent="0.2">
      <c r="A9997" s="6">
        <v>38</v>
      </c>
      <c r="B9997" s="5" t="s">
        <v>39</v>
      </c>
      <c r="C9997" s="5" t="str">
        <f>VLOOKUP(Taulukko1[[#This Row],[Rivivalinta]],Sheet1!$C$1:$E$42,2,FALSE)</f>
        <v>Summa exponeringsbelopp (RWA)</v>
      </c>
      <c r="D9997" s="5" t="str">
        <f>VLOOKUP(Taulukko1[[#This Row],[Rivivalinta]],Sheet1!$C$1:$E$42,3,FALSE)</f>
        <v>Total risk weighted assets (RWA)</v>
      </c>
      <c r="E9997" s="1" t="s">
        <v>101</v>
      </c>
      <c r="F9997" s="2">
        <v>42004</v>
      </c>
      <c r="G9997" s="7">
        <v>22572.745320000002</v>
      </c>
    </row>
    <row r="9998" spans="1:7" x14ac:dyDescent="0.2">
      <c r="A9998" s="6">
        <v>39</v>
      </c>
      <c r="B9998" s="5" t="s">
        <v>40</v>
      </c>
      <c r="C9998" s="5" t="str">
        <f>VLOOKUP(Taulukko1[[#This Row],[Rivivalinta]],Sheet1!$C$1:$E$42,2,FALSE)</f>
        <v>Exponeringsbelopp för kredit-, motpart- och utspädningsrisker</v>
      </c>
      <c r="D9998" s="5" t="str">
        <f>VLOOKUP(Taulukko1[[#This Row],[Rivivalinta]],Sheet1!$C$1:$E$42,3,FALSE)</f>
        <v>Credit and counterparty risks</v>
      </c>
      <c r="E9998" s="1" t="s">
        <v>101</v>
      </c>
      <c r="F9998" s="2">
        <v>42004</v>
      </c>
      <c r="G9998" s="7">
        <v>20028.601119999999</v>
      </c>
    </row>
    <row r="9999" spans="1:7" x14ac:dyDescent="0.2">
      <c r="A9999" s="6">
        <v>40</v>
      </c>
      <c r="B9999" s="5" t="s">
        <v>41</v>
      </c>
      <c r="C9999" s="5" t="str">
        <f>VLOOKUP(Taulukko1[[#This Row],[Rivivalinta]],Sheet1!$C$1:$E$42,2,FALSE)</f>
        <v>Exponeringsbelopp för positions-, valutakurs- och råvarurisker</v>
      </c>
      <c r="D9999" s="5" t="str">
        <f>VLOOKUP(Taulukko1[[#This Row],[Rivivalinta]],Sheet1!$C$1:$E$42,3,FALSE)</f>
        <v>Position, currency and commodity risks</v>
      </c>
      <c r="E9999" s="1" t="s">
        <v>101</v>
      </c>
      <c r="F9999" s="2">
        <v>42004</v>
      </c>
      <c r="G9999" s="7">
        <v>292.39996000000002</v>
      </c>
    </row>
    <row r="10000" spans="1:7" x14ac:dyDescent="0.2">
      <c r="A10000" s="6">
        <v>41</v>
      </c>
      <c r="B10000" s="5" t="s">
        <v>42</v>
      </c>
      <c r="C10000" s="5" t="str">
        <f>VLOOKUP(Taulukko1[[#This Row],[Rivivalinta]],Sheet1!$C$1:$E$42,2,FALSE)</f>
        <v>Exponeringsbelopp för operativ risk</v>
      </c>
      <c r="D10000" s="5" t="str">
        <f>VLOOKUP(Taulukko1[[#This Row],[Rivivalinta]],Sheet1!$C$1:$E$42,3,FALSE)</f>
        <v>Operational risks</v>
      </c>
      <c r="E10000" s="1" t="s">
        <v>101</v>
      </c>
      <c r="F10000" s="2">
        <v>42004</v>
      </c>
      <c r="G10000" s="7">
        <v>2251.7442400000004</v>
      </c>
    </row>
    <row r="10001" spans="1:7" x14ac:dyDescent="0.2">
      <c r="A10001" s="6">
        <v>42</v>
      </c>
      <c r="B10001" s="5" t="s">
        <v>43</v>
      </c>
      <c r="C10001" s="5" t="str">
        <f>VLOOKUP(Taulukko1[[#This Row],[Rivivalinta]],Sheet1!$C$1:$E$42,2,FALSE)</f>
        <v>Övriga riskexponeringar</v>
      </c>
      <c r="D10001" s="5" t="str">
        <f>VLOOKUP(Taulukko1[[#This Row],[Rivivalinta]],Sheet1!$C$1:$E$42,3,FALSE)</f>
        <v>Other risks</v>
      </c>
      <c r="E10001" s="1" t="s">
        <v>101</v>
      </c>
      <c r="F10001" s="2">
        <v>42004</v>
      </c>
      <c r="G10001" s="7"/>
    </row>
    <row r="10002" spans="1:7" x14ac:dyDescent="0.2">
      <c r="A10002" s="6">
        <v>1</v>
      </c>
      <c r="B10002" s="5" t="s">
        <v>5</v>
      </c>
      <c r="C10002" s="5" t="str">
        <f>VLOOKUP(Taulukko1[[#This Row],[Rivivalinta]],Sheet1!$C$1:$E$42,2,FALSE)</f>
        <v>Räntenetto</v>
      </c>
      <c r="D10002" s="5" t="str">
        <f>VLOOKUP(Taulukko1[[#This Row],[Rivivalinta]],Sheet1!$C$1:$E$42,3,FALSE)</f>
        <v>Net interest margin</v>
      </c>
      <c r="E10002" s="1" t="s">
        <v>103</v>
      </c>
      <c r="F10002" s="2">
        <v>42004</v>
      </c>
      <c r="G10002" s="7">
        <v>1151</v>
      </c>
    </row>
    <row r="10003" spans="1:7" x14ac:dyDescent="0.2">
      <c r="A10003" s="6">
        <v>2</v>
      </c>
      <c r="B10003" s="5" t="s">
        <v>6</v>
      </c>
      <c r="C10003" s="5" t="str">
        <f>VLOOKUP(Taulukko1[[#This Row],[Rivivalinta]],Sheet1!$C$1:$E$42,2,FALSE)</f>
        <v>Netto, avgifts- och provisionsintäkter</v>
      </c>
      <c r="D10003" s="5" t="str">
        <f>VLOOKUP(Taulukko1[[#This Row],[Rivivalinta]],Sheet1!$C$1:$E$42,3,FALSE)</f>
        <v>Net fee and commission income</v>
      </c>
      <c r="E10003" s="1" t="s">
        <v>103</v>
      </c>
      <c r="F10003" s="2">
        <v>42004</v>
      </c>
      <c r="G10003" s="7">
        <v>343</v>
      </c>
    </row>
    <row r="10004" spans="1:7" x14ac:dyDescent="0.2">
      <c r="A10004" s="6">
        <v>3</v>
      </c>
      <c r="B10004" s="5" t="s">
        <v>7</v>
      </c>
      <c r="C10004" s="5" t="str">
        <f>VLOOKUP(Taulukko1[[#This Row],[Rivivalinta]],Sheet1!$C$1:$E$42,2,FALSE)</f>
        <v>Avgifts- och provisionsintäkter</v>
      </c>
      <c r="D10004" s="5" t="str">
        <f>VLOOKUP(Taulukko1[[#This Row],[Rivivalinta]],Sheet1!$C$1:$E$42,3,FALSE)</f>
        <v>Fee and commission income</v>
      </c>
      <c r="E10004" s="1" t="s">
        <v>103</v>
      </c>
      <c r="F10004" s="2">
        <v>42004</v>
      </c>
      <c r="G10004" s="7">
        <v>403</v>
      </c>
    </row>
    <row r="10005" spans="1:7" x14ac:dyDescent="0.2">
      <c r="A10005" s="6">
        <v>4</v>
      </c>
      <c r="B10005" s="5" t="s">
        <v>8</v>
      </c>
      <c r="C10005" s="5" t="str">
        <f>VLOOKUP(Taulukko1[[#This Row],[Rivivalinta]],Sheet1!$C$1:$E$42,2,FALSE)</f>
        <v>Avgifts- och provisionskostnader</v>
      </c>
      <c r="D10005" s="5" t="str">
        <f>VLOOKUP(Taulukko1[[#This Row],[Rivivalinta]],Sheet1!$C$1:$E$42,3,FALSE)</f>
        <v>Fee and commission expenses</v>
      </c>
      <c r="E10005" s="1" t="s">
        <v>103</v>
      </c>
      <c r="F10005" s="2">
        <v>42004</v>
      </c>
      <c r="G10005" s="7">
        <v>60</v>
      </c>
    </row>
    <row r="10006" spans="1:7" x14ac:dyDescent="0.2">
      <c r="A10006" s="6">
        <v>5</v>
      </c>
      <c r="B10006" s="5" t="s">
        <v>9</v>
      </c>
      <c r="C10006" s="5" t="str">
        <f>VLOOKUP(Taulukko1[[#This Row],[Rivivalinta]],Sheet1!$C$1:$E$42,2,FALSE)</f>
        <v>Nettointäkter från handel och investeringar</v>
      </c>
      <c r="D10006" s="5" t="str">
        <f>VLOOKUP(Taulukko1[[#This Row],[Rivivalinta]],Sheet1!$C$1:$E$42,3,FALSE)</f>
        <v>Net trading and investing income</v>
      </c>
      <c r="E10006" s="1" t="s">
        <v>103</v>
      </c>
      <c r="F10006" s="2">
        <v>42004</v>
      </c>
      <c r="G10006" s="7">
        <v>379</v>
      </c>
    </row>
    <row r="10007" spans="1:7" x14ac:dyDescent="0.2">
      <c r="A10007" s="6">
        <v>6</v>
      </c>
      <c r="B10007" s="5" t="s">
        <v>10</v>
      </c>
      <c r="C10007" s="5" t="str">
        <f>VLOOKUP(Taulukko1[[#This Row],[Rivivalinta]],Sheet1!$C$1:$E$42,2,FALSE)</f>
        <v>Övriga intäkter</v>
      </c>
      <c r="D10007" s="5" t="str">
        <f>VLOOKUP(Taulukko1[[#This Row],[Rivivalinta]],Sheet1!$C$1:$E$42,3,FALSE)</f>
        <v>Other income</v>
      </c>
      <c r="E10007" s="1" t="s">
        <v>103</v>
      </c>
      <c r="F10007" s="2">
        <v>42004</v>
      </c>
      <c r="G10007" s="7">
        <v>122</v>
      </c>
    </row>
    <row r="10008" spans="1:7" x14ac:dyDescent="0.2">
      <c r="A10008" s="6">
        <v>7</v>
      </c>
      <c r="B10008" s="5" t="s">
        <v>11</v>
      </c>
      <c r="C10008" s="5" t="str">
        <f>VLOOKUP(Taulukko1[[#This Row],[Rivivalinta]],Sheet1!$C$1:$E$42,2,FALSE)</f>
        <v>Totala inkomster</v>
      </c>
      <c r="D10008" s="5" t="str">
        <f>VLOOKUP(Taulukko1[[#This Row],[Rivivalinta]],Sheet1!$C$1:$E$42,3,FALSE)</f>
        <v>Total income</v>
      </c>
      <c r="E10008" s="1" t="s">
        <v>103</v>
      </c>
      <c r="F10008" s="2">
        <v>42004</v>
      </c>
      <c r="G10008" s="7">
        <v>1995</v>
      </c>
    </row>
    <row r="10009" spans="1:7" x14ac:dyDescent="0.2">
      <c r="A10009" s="6">
        <v>8</v>
      </c>
      <c r="B10009" s="5" t="s">
        <v>12</v>
      </c>
      <c r="C10009" s="5" t="str">
        <f>VLOOKUP(Taulukko1[[#This Row],[Rivivalinta]],Sheet1!$C$1:$E$42,2,FALSE)</f>
        <v>Totala kostnader</v>
      </c>
      <c r="D10009" s="5" t="str">
        <f>VLOOKUP(Taulukko1[[#This Row],[Rivivalinta]],Sheet1!$C$1:$E$42,3,FALSE)</f>
        <v>Total expenses</v>
      </c>
      <c r="E10009" s="1" t="s">
        <v>103</v>
      </c>
      <c r="F10009" s="2">
        <v>42004</v>
      </c>
      <c r="G10009" s="7">
        <v>1089</v>
      </c>
    </row>
    <row r="10010" spans="1:7" x14ac:dyDescent="0.2">
      <c r="A10010" s="6">
        <v>9</v>
      </c>
      <c r="B10010" s="5" t="s">
        <v>13</v>
      </c>
      <c r="C10010" s="5" t="str">
        <f>VLOOKUP(Taulukko1[[#This Row],[Rivivalinta]],Sheet1!$C$1:$E$42,2,FALSE)</f>
        <v>Nedskrivningar av lån och fordringar</v>
      </c>
      <c r="D10010" s="5" t="str">
        <f>VLOOKUP(Taulukko1[[#This Row],[Rivivalinta]],Sheet1!$C$1:$E$42,3,FALSE)</f>
        <v>Impairments on loans and receivables</v>
      </c>
      <c r="E10010" s="1" t="s">
        <v>103</v>
      </c>
      <c r="F10010" s="2">
        <v>42004</v>
      </c>
      <c r="G10010" s="7">
        <v>-6</v>
      </c>
    </row>
    <row r="10011" spans="1:7" x14ac:dyDescent="0.2">
      <c r="A10011" s="6">
        <v>10</v>
      </c>
      <c r="B10011" s="5" t="s">
        <v>14</v>
      </c>
      <c r="C10011" s="5" t="str">
        <f>VLOOKUP(Taulukko1[[#This Row],[Rivivalinta]],Sheet1!$C$1:$E$42,2,FALSE)</f>
        <v>Rörelsevinst/-förlust</v>
      </c>
      <c r="D10011" s="5" t="str">
        <f>VLOOKUP(Taulukko1[[#This Row],[Rivivalinta]],Sheet1!$C$1:$E$42,3,FALSE)</f>
        <v>Operatingprofit/-loss</v>
      </c>
      <c r="E10011" s="1" t="s">
        <v>103</v>
      </c>
      <c r="F10011" s="2">
        <v>42004</v>
      </c>
      <c r="G10011" s="7">
        <v>910</v>
      </c>
    </row>
    <row r="10012" spans="1:7" x14ac:dyDescent="0.2">
      <c r="A10012" s="6">
        <v>11</v>
      </c>
      <c r="B10012" s="5" t="s">
        <v>15</v>
      </c>
      <c r="C10012" s="5" t="str">
        <f>VLOOKUP(Taulukko1[[#This Row],[Rivivalinta]],Sheet1!$C$1:$E$42,2,FALSE)</f>
        <v>Kontanta medel och kassabehållning hos centralbanker</v>
      </c>
      <c r="D10012" s="5" t="str">
        <f>VLOOKUP(Taulukko1[[#This Row],[Rivivalinta]],Sheet1!$C$1:$E$42,3,FALSE)</f>
        <v>Cash and cash balances at central banks</v>
      </c>
      <c r="E10012" s="1" t="s">
        <v>103</v>
      </c>
      <c r="F10012" s="2">
        <v>42004</v>
      </c>
      <c r="G10012" s="7">
        <v>2386</v>
      </c>
    </row>
    <row r="10013" spans="1:7" x14ac:dyDescent="0.2">
      <c r="A10013" s="6">
        <v>12</v>
      </c>
      <c r="B10013" s="5" t="s">
        <v>16</v>
      </c>
      <c r="C10013" s="5" t="str">
        <f>VLOOKUP(Taulukko1[[#This Row],[Rivivalinta]],Sheet1!$C$1:$E$42,2,FALSE)</f>
        <v>Lån och förskott till kreditinstitut</v>
      </c>
      <c r="D10013" s="5" t="str">
        <f>VLOOKUP(Taulukko1[[#This Row],[Rivivalinta]],Sheet1!$C$1:$E$42,3,FALSE)</f>
        <v>Loans and advances to credit institutions</v>
      </c>
      <c r="E10013" s="1" t="s">
        <v>103</v>
      </c>
      <c r="F10013" s="2">
        <v>42004</v>
      </c>
      <c r="G10013" s="7">
        <v>1562</v>
      </c>
    </row>
    <row r="10014" spans="1:7" x14ac:dyDescent="0.2">
      <c r="A10014" s="6">
        <v>13</v>
      </c>
      <c r="B10014" s="5" t="s">
        <v>17</v>
      </c>
      <c r="C10014" s="5" t="str">
        <f>VLOOKUP(Taulukko1[[#This Row],[Rivivalinta]],Sheet1!$C$1:$E$42,2,FALSE)</f>
        <v>Lån och förskott till allmänheten och offentliga samfund</v>
      </c>
      <c r="D10014" s="5" t="str">
        <f>VLOOKUP(Taulukko1[[#This Row],[Rivivalinta]],Sheet1!$C$1:$E$42,3,FALSE)</f>
        <v>Loans and advances to the public and public sector entities</v>
      </c>
      <c r="E10014" s="1" t="s">
        <v>103</v>
      </c>
      <c r="F10014" s="2">
        <v>42004</v>
      </c>
      <c r="G10014" s="7">
        <v>70737</v>
      </c>
    </row>
    <row r="10015" spans="1:7" x14ac:dyDescent="0.2">
      <c r="A10015" s="6">
        <v>14</v>
      </c>
      <c r="B10015" s="5" t="s">
        <v>18</v>
      </c>
      <c r="C10015" s="5" t="str">
        <f>VLOOKUP(Taulukko1[[#This Row],[Rivivalinta]],Sheet1!$C$1:$E$42,2,FALSE)</f>
        <v>Värdepapper</v>
      </c>
      <c r="D10015" s="5" t="str">
        <f>VLOOKUP(Taulukko1[[#This Row],[Rivivalinta]],Sheet1!$C$1:$E$42,3,FALSE)</f>
        <v>Debt securities</v>
      </c>
      <c r="E10015" s="1" t="s">
        <v>103</v>
      </c>
      <c r="F10015" s="2">
        <v>42004</v>
      </c>
      <c r="G10015" s="7">
        <v>206</v>
      </c>
    </row>
    <row r="10016" spans="1:7" x14ac:dyDescent="0.2">
      <c r="A10016" s="6">
        <v>15</v>
      </c>
      <c r="B10016" s="5" t="s">
        <v>238</v>
      </c>
      <c r="C10016" s="5" t="str">
        <f>VLOOKUP(Taulukko1[[#This Row],[Rivivalinta]],Sheet1!$C$1:$E$42,2,FALSE)</f>
        <v xml:space="preserve">Derivat </v>
      </c>
      <c r="D10016" s="5" t="str">
        <f>VLOOKUP(Taulukko1[[#This Row],[Rivivalinta]],Sheet1!$C$1:$E$42,3,FALSE)</f>
        <v xml:space="preserve">Derivatives </v>
      </c>
      <c r="E10016" s="1" t="s">
        <v>103</v>
      </c>
      <c r="F10016" s="2">
        <v>42004</v>
      </c>
      <c r="G10016" s="7"/>
    </row>
    <row r="10017" spans="1:7" x14ac:dyDescent="0.2">
      <c r="A10017" s="6">
        <v>16</v>
      </c>
      <c r="B10017" s="5" t="s">
        <v>20</v>
      </c>
      <c r="C10017" s="5" t="str">
        <f>VLOOKUP(Taulukko1[[#This Row],[Rivivalinta]],Sheet1!$C$1:$E$42,2,FALSE)</f>
        <v>Övriga tillgångar</v>
      </c>
      <c r="D10017" s="5" t="str">
        <f>VLOOKUP(Taulukko1[[#This Row],[Rivivalinta]],Sheet1!$C$1:$E$42,3,FALSE)</f>
        <v>Other assets</v>
      </c>
      <c r="E10017" s="1" t="s">
        <v>103</v>
      </c>
      <c r="F10017" s="2">
        <v>42004</v>
      </c>
      <c r="G10017" s="7">
        <v>8481</v>
      </c>
    </row>
    <row r="10018" spans="1:7" x14ac:dyDescent="0.2">
      <c r="A10018" s="6">
        <v>17</v>
      </c>
      <c r="B10018" s="5" t="s">
        <v>21</v>
      </c>
      <c r="C10018" s="5" t="str">
        <f>VLOOKUP(Taulukko1[[#This Row],[Rivivalinta]],Sheet1!$C$1:$E$42,2,FALSE)</f>
        <v>SUMMA TILLGÅNGAR</v>
      </c>
      <c r="D10018" s="5" t="str">
        <f>VLOOKUP(Taulukko1[[#This Row],[Rivivalinta]],Sheet1!$C$1:$E$42,3,FALSE)</f>
        <v>TOTAL ASSETS</v>
      </c>
      <c r="E10018" s="1" t="s">
        <v>103</v>
      </c>
      <c r="F10018" s="2">
        <v>42004</v>
      </c>
      <c r="G10018" s="7">
        <v>83372</v>
      </c>
    </row>
    <row r="10019" spans="1:7" x14ac:dyDescent="0.2">
      <c r="A10019" s="6">
        <v>18</v>
      </c>
      <c r="B10019" s="5" t="s">
        <v>22</v>
      </c>
      <c r="C10019" s="5" t="str">
        <f>VLOOKUP(Taulukko1[[#This Row],[Rivivalinta]],Sheet1!$C$1:$E$42,2,FALSE)</f>
        <v>Inlåning från kreditinstitut</v>
      </c>
      <c r="D10019" s="5" t="str">
        <f>VLOOKUP(Taulukko1[[#This Row],[Rivivalinta]],Sheet1!$C$1:$E$42,3,FALSE)</f>
        <v>Deposits from credit institutions</v>
      </c>
      <c r="E10019" s="1" t="s">
        <v>103</v>
      </c>
      <c r="F10019" s="2">
        <v>42004</v>
      </c>
      <c r="G10019" s="7">
        <v>909</v>
      </c>
    </row>
    <row r="10020" spans="1:7" x14ac:dyDescent="0.2">
      <c r="A10020" s="6">
        <v>19</v>
      </c>
      <c r="B10020" s="5" t="s">
        <v>23</v>
      </c>
      <c r="C10020" s="5" t="str">
        <f>VLOOKUP(Taulukko1[[#This Row],[Rivivalinta]],Sheet1!$C$1:$E$42,2,FALSE)</f>
        <v>Inlåning från allmänheten och offentliga samfund</v>
      </c>
      <c r="D10020" s="5" t="str">
        <f>VLOOKUP(Taulukko1[[#This Row],[Rivivalinta]],Sheet1!$C$1:$E$42,3,FALSE)</f>
        <v>Deposits from the public and public sector entities</v>
      </c>
      <c r="E10020" s="1" t="s">
        <v>103</v>
      </c>
      <c r="F10020" s="2">
        <v>42004</v>
      </c>
      <c r="G10020" s="7">
        <v>66962</v>
      </c>
    </row>
    <row r="10021" spans="1:7" x14ac:dyDescent="0.2">
      <c r="A10021" s="6">
        <v>20</v>
      </c>
      <c r="B10021" s="5" t="s">
        <v>24</v>
      </c>
      <c r="C10021" s="5" t="str">
        <f>VLOOKUP(Taulukko1[[#This Row],[Rivivalinta]],Sheet1!$C$1:$E$42,2,FALSE)</f>
        <v>Emitterade skuldebrev</v>
      </c>
      <c r="D10021" s="5" t="str">
        <f>VLOOKUP(Taulukko1[[#This Row],[Rivivalinta]],Sheet1!$C$1:$E$42,3,FALSE)</f>
        <v>Debt securities issued</v>
      </c>
      <c r="E10021" s="1" t="s">
        <v>103</v>
      </c>
      <c r="F10021" s="2">
        <v>42004</v>
      </c>
      <c r="G10021" s="7"/>
    </row>
    <row r="10022" spans="1:7" x14ac:dyDescent="0.2">
      <c r="A10022" s="6">
        <v>22</v>
      </c>
      <c r="B10022" s="5" t="s">
        <v>19</v>
      </c>
      <c r="C10022" s="5" t="str">
        <f>VLOOKUP(Taulukko1[[#This Row],[Rivivalinta]],Sheet1!$C$1:$E$42,2,FALSE)</f>
        <v>Derivat</v>
      </c>
      <c r="D10022" s="5" t="str">
        <f>VLOOKUP(Taulukko1[[#This Row],[Rivivalinta]],Sheet1!$C$1:$E$42,3,FALSE)</f>
        <v>Derivatives</v>
      </c>
      <c r="E10022" s="1" t="s">
        <v>103</v>
      </c>
      <c r="F10022" s="2">
        <v>42004</v>
      </c>
      <c r="G10022" s="7"/>
    </row>
    <row r="10023" spans="1:7" x14ac:dyDescent="0.2">
      <c r="A10023" s="6">
        <v>23</v>
      </c>
      <c r="B10023" s="5" t="s">
        <v>25</v>
      </c>
      <c r="C10023" s="5" t="str">
        <f>VLOOKUP(Taulukko1[[#This Row],[Rivivalinta]],Sheet1!$C$1:$E$42,2,FALSE)</f>
        <v>Eget kapital</v>
      </c>
      <c r="D10023" s="5" t="str">
        <f>VLOOKUP(Taulukko1[[#This Row],[Rivivalinta]],Sheet1!$C$1:$E$42,3,FALSE)</f>
        <v>Total equity</v>
      </c>
      <c r="E10023" s="1" t="s">
        <v>103</v>
      </c>
      <c r="F10023" s="2">
        <v>42004</v>
      </c>
      <c r="G10023" s="7">
        <v>11802</v>
      </c>
    </row>
    <row r="10024" spans="1:7" x14ac:dyDescent="0.2">
      <c r="A10024" s="6">
        <v>21</v>
      </c>
      <c r="B10024" s="5" t="s">
        <v>26</v>
      </c>
      <c r="C10024" s="5" t="str">
        <f>VLOOKUP(Taulukko1[[#This Row],[Rivivalinta]],Sheet1!$C$1:$E$42,2,FALSE)</f>
        <v>Övriga skulder</v>
      </c>
      <c r="D10024" s="5" t="str">
        <f>VLOOKUP(Taulukko1[[#This Row],[Rivivalinta]],Sheet1!$C$1:$E$42,3,FALSE)</f>
        <v>Other liabilities</v>
      </c>
      <c r="E10024" s="1" t="s">
        <v>103</v>
      </c>
      <c r="F10024" s="2">
        <v>42004</v>
      </c>
      <c r="G10024" s="7">
        <v>3699</v>
      </c>
    </row>
    <row r="10025" spans="1:7" x14ac:dyDescent="0.2">
      <c r="A10025" s="6">
        <v>24</v>
      </c>
      <c r="B10025" s="5" t="s">
        <v>27</v>
      </c>
      <c r="C10025" s="5" t="str">
        <f>VLOOKUP(Taulukko1[[#This Row],[Rivivalinta]],Sheet1!$C$1:$E$42,2,FALSE)</f>
        <v>SUMMA EGET KAPITAL OCH SKULDER</v>
      </c>
      <c r="D10025" s="5" t="str">
        <f>VLOOKUP(Taulukko1[[#This Row],[Rivivalinta]],Sheet1!$C$1:$E$42,3,FALSE)</f>
        <v>TOTAL EQUITY AND LIABILITIES</v>
      </c>
      <c r="E10025" s="1" t="s">
        <v>103</v>
      </c>
      <c r="F10025" s="2">
        <v>42004</v>
      </c>
      <c r="G10025" s="7">
        <v>83372</v>
      </c>
    </row>
    <row r="10026" spans="1:7" x14ac:dyDescent="0.2">
      <c r="A10026" s="6">
        <v>25</v>
      </c>
      <c r="B10026" s="5" t="s">
        <v>28</v>
      </c>
      <c r="C10026" s="5" t="str">
        <f>VLOOKUP(Taulukko1[[#This Row],[Rivivalinta]],Sheet1!$C$1:$E$42,2,FALSE)</f>
        <v>Exponering utanför balansräkningen</v>
      </c>
      <c r="D10026" s="5" t="str">
        <f>VLOOKUP(Taulukko1[[#This Row],[Rivivalinta]],Sheet1!$C$1:$E$42,3,FALSE)</f>
        <v>Off balance sheet exposures</v>
      </c>
      <c r="E10026" s="1" t="s">
        <v>103</v>
      </c>
      <c r="F10026" s="2">
        <v>42004</v>
      </c>
      <c r="G10026" s="7">
        <v>2336</v>
      </c>
    </row>
    <row r="10027" spans="1:7" x14ac:dyDescent="0.2">
      <c r="A10027" s="6">
        <v>28</v>
      </c>
      <c r="B10027" s="5" t="s">
        <v>29</v>
      </c>
      <c r="C10027" s="5" t="str">
        <f>VLOOKUP(Taulukko1[[#This Row],[Rivivalinta]],Sheet1!$C$1:$E$42,2,FALSE)</f>
        <v>Kostnader/intäkter, %</v>
      </c>
      <c r="D10027" s="5" t="str">
        <f>VLOOKUP(Taulukko1[[#This Row],[Rivivalinta]],Sheet1!$C$1:$E$42,3,FALSE)</f>
        <v>Cost/income ratio, %</v>
      </c>
      <c r="E10027" s="1" t="s">
        <v>103</v>
      </c>
      <c r="F10027" s="2">
        <v>42004</v>
      </c>
      <c r="G10027" s="8">
        <v>0.47505800464037123</v>
      </c>
    </row>
    <row r="10028" spans="1:7" x14ac:dyDescent="0.2">
      <c r="A10028" s="6">
        <v>29</v>
      </c>
      <c r="B10028" s="5" t="s">
        <v>30</v>
      </c>
      <c r="C10028" s="5" t="str">
        <f>VLOOKUP(Taulukko1[[#This Row],[Rivivalinta]],Sheet1!$C$1:$E$42,2,FALSE)</f>
        <v>Nödlidande exponeringar/Exponeringar, %</v>
      </c>
      <c r="D10028" s="5" t="str">
        <f>VLOOKUP(Taulukko1[[#This Row],[Rivivalinta]],Sheet1!$C$1:$E$42,3,FALSE)</f>
        <v>Non-performing exposures/Exposures, %</v>
      </c>
      <c r="E10028" s="1" t="s">
        <v>103</v>
      </c>
      <c r="F10028" s="2">
        <v>42004</v>
      </c>
      <c r="G10028" s="8">
        <v>1.2468727841920078E-2</v>
      </c>
    </row>
    <row r="10029" spans="1:7" x14ac:dyDescent="0.2">
      <c r="A10029" s="6">
        <v>30</v>
      </c>
      <c r="B10029" s="5" t="s">
        <v>31</v>
      </c>
      <c r="C10029" s="5" t="str">
        <f>VLOOKUP(Taulukko1[[#This Row],[Rivivalinta]],Sheet1!$C$1:$E$42,2,FALSE)</f>
        <v>Upplupna avsättningar på nödlidande exponeringar/Nödlidande Exponeringar, %</v>
      </c>
      <c r="D10029" s="5" t="str">
        <f>VLOOKUP(Taulukko1[[#This Row],[Rivivalinta]],Sheet1!$C$1:$E$42,3,FALSE)</f>
        <v>Accumulated impairments on non-performing exposures/Non-performing exposures, %</v>
      </c>
      <c r="E10029" s="1" t="s">
        <v>103</v>
      </c>
      <c r="F10029" s="2">
        <v>42004</v>
      </c>
      <c r="G10029" s="8">
        <v>0.12124463519313304</v>
      </c>
    </row>
    <row r="10030" spans="1:7" x14ac:dyDescent="0.2">
      <c r="A10030" s="6">
        <v>31</v>
      </c>
      <c r="B10030" s="5" t="s">
        <v>32</v>
      </c>
      <c r="C10030" s="5" t="str">
        <f>VLOOKUP(Taulukko1[[#This Row],[Rivivalinta]],Sheet1!$C$1:$E$42,2,FALSE)</f>
        <v>Kapitalbas</v>
      </c>
      <c r="D10030" s="5" t="str">
        <f>VLOOKUP(Taulukko1[[#This Row],[Rivivalinta]],Sheet1!$C$1:$E$42,3,FALSE)</f>
        <v>Own funds</v>
      </c>
      <c r="E10030" s="1" t="s">
        <v>103</v>
      </c>
      <c r="F10030" s="2">
        <v>42004</v>
      </c>
      <c r="G10030" s="7">
        <v>13677.44292</v>
      </c>
    </row>
    <row r="10031" spans="1:7" x14ac:dyDescent="0.2">
      <c r="A10031" s="6">
        <v>32</v>
      </c>
      <c r="B10031" s="5" t="s">
        <v>33</v>
      </c>
      <c r="C10031" s="5" t="str">
        <f>VLOOKUP(Taulukko1[[#This Row],[Rivivalinta]],Sheet1!$C$1:$E$42,2,FALSE)</f>
        <v>Kärnprimärkapital (CET 1)</v>
      </c>
      <c r="D10031" s="5" t="str">
        <f>VLOOKUP(Taulukko1[[#This Row],[Rivivalinta]],Sheet1!$C$1:$E$42,3,FALSE)</f>
        <v>Common equity tier 1 capital (CET1)</v>
      </c>
      <c r="E10031" s="1" t="s">
        <v>103</v>
      </c>
      <c r="F10031" s="2">
        <v>42004</v>
      </c>
      <c r="G10031" s="7">
        <v>13670.54601</v>
      </c>
    </row>
    <row r="10032" spans="1:7" x14ac:dyDescent="0.2">
      <c r="A10032" s="6">
        <v>33</v>
      </c>
      <c r="B10032" s="5" t="s">
        <v>34</v>
      </c>
      <c r="C10032" s="5" t="str">
        <f>VLOOKUP(Taulukko1[[#This Row],[Rivivalinta]],Sheet1!$C$1:$E$42,2,FALSE)</f>
        <v>Övrigt primärkapital (AT 1)</v>
      </c>
      <c r="D10032" s="5" t="str">
        <f>VLOOKUP(Taulukko1[[#This Row],[Rivivalinta]],Sheet1!$C$1:$E$42,3,FALSE)</f>
        <v>Additional tier 1 capital (AT 1)</v>
      </c>
      <c r="E10032" s="1" t="s">
        <v>103</v>
      </c>
      <c r="F10032" s="2">
        <v>42004</v>
      </c>
      <c r="G10032" s="7"/>
    </row>
    <row r="10033" spans="1:7" x14ac:dyDescent="0.2">
      <c r="A10033" s="6">
        <v>34</v>
      </c>
      <c r="B10033" s="5" t="s">
        <v>35</v>
      </c>
      <c r="C10033" s="5" t="str">
        <f>VLOOKUP(Taulukko1[[#This Row],[Rivivalinta]],Sheet1!$C$1:$E$42,2,FALSE)</f>
        <v>Supplementärkapital (T2)</v>
      </c>
      <c r="D10033" s="5" t="str">
        <f>VLOOKUP(Taulukko1[[#This Row],[Rivivalinta]],Sheet1!$C$1:$E$42,3,FALSE)</f>
        <v>Tier 2 capital (T2)</v>
      </c>
      <c r="E10033" s="1" t="s">
        <v>103</v>
      </c>
      <c r="F10033" s="2">
        <v>42004</v>
      </c>
      <c r="G10033" s="7">
        <v>6.8969100000000001</v>
      </c>
    </row>
    <row r="10034" spans="1:7" x14ac:dyDescent="0.2">
      <c r="A10034" s="6">
        <v>35</v>
      </c>
      <c r="B10034" s="5" t="s">
        <v>36</v>
      </c>
      <c r="C10034" s="5" t="str">
        <f>VLOOKUP(Taulukko1[[#This Row],[Rivivalinta]],Sheet1!$C$1:$E$42,2,FALSE)</f>
        <v>Summa kapitalrelationer, %</v>
      </c>
      <c r="D10034" s="5" t="str">
        <f>VLOOKUP(Taulukko1[[#This Row],[Rivivalinta]],Sheet1!$C$1:$E$42,3,FALSE)</f>
        <v>Own funds ratio, %</v>
      </c>
      <c r="E10034" s="1" t="s">
        <v>103</v>
      </c>
      <c r="F10034" s="2">
        <v>42004</v>
      </c>
      <c r="G10034" s="8">
        <v>0.58326417873054492</v>
      </c>
    </row>
    <row r="10035" spans="1:7" x14ac:dyDescent="0.2">
      <c r="A10035" s="6">
        <v>36</v>
      </c>
      <c r="B10035" s="5" t="s">
        <v>37</v>
      </c>
      <c r="C10035" s="5" t="str">
        <f>VLOOKUP(Taulukko1[[#This Row],[Rivivalinta]],Sheet1!$C$1:$E$42,2,FALSE)</f>
        <v>Primärkapitalrelation, %</v>
      </c>
      <c r="D10035" s="5" t="str">
        <f>VLOOKUP(Taulukko1[[#This Row],[Rivivalinta]],Sheet1!$C$1:$E$42,3,FALSE)</f>
        <v>Tier 1 ratio, %</v>
      </c>
      <c r="E10035" s="1" t="s">
        <v>103</v>
      </c>
      <c r="F10035" s="2">
        <v>42004</v>
      </c>
      <c r="G10035" s="8">
        <v>0.58297006523502837</v>
      </c>
    </row>
    <row r="10036" spans="1:7" x14ac:dyDescent="0.2">
      <c r="A10036" s="6">
        <v>37</v>
      </c>
      <c r="B10036" s="5" t="s">
        <v>38</v>
      </c>
      <c r="C10036" s="5" t="str">
        <f>VLOOKUP(Taulukko1[[#This Row],[Rivivalinta]],Sheet1!$C$1:$E$42,2,FALSE)</f>
        <v>Kärnprimärkapitalrelation, %</v>
      </c>
      <c r="D10036" s="5" t="str">
        <f>VLOOKUP(Taulukko1[[#This Row],[Rivivalinta]],Sheet1!$C$1:$E$42,3,FALSE)</f>
        <v>CET 1 ratio, %</v>
      </c>
      <c r="E10036" s="1" t="s">
        <v>103</v>
      </c>
      <c r="F10036" s="2">
        <v>42004</v>
      </c>
      <c r="G10036" s="8">
        <v>0.58297006523502837</v>
      </c>
    </row>
    <row r="10037" spans="1:7" x14ac:dyDescent="0.2">
      <c r="A10037" s="6">
        <v>38</v>
      </c>
      <c r="B10037" s="5" t="s">
        <v>39</v>
      </c>
      <c r="C10037" s="5" t="str">
        <f>VLOOKUP(Taulukko1[[#This Row],[Rivivalinta]],Sheet1!$C$1:$E$42,2,FALSE)</f>
        <v>Summa exponeringsbelopp (RWA)</v>
      </c>
      <c r="D10037" s="5" t="str">
        <f>VLOOKUP(Taulukko1[[#This Row],[Rivivalinta]],Sheet1!$C$1:$E$42,3,FALSE)</f>
        <v>Total risk weighted assets (RWA)</v>
      </c>
      <c r="E10037" s="1" t="s">
        <v>103</v>
      </c>
      <c r="F10037" s="2">
        <v>42004</v>
      </c>
      <c r="G10037" s="7">
        <v>23449.825000000001</v>
      </c>
    </row>
    <row r="10038" spans="1:7" x14ac:dyDescent="0.2">
      <c r="A10038" s="6">
        <v>39</v>
      </c>
      <c r="B10038" s="5" t="s">
        <v>40</v>
      </c>
      <c r="C10038" s="5" t="str">
        <f>VLOOKUP(Taulukko1[[#This Row],[Rivivalinta]],Sheet1!$C$1:$E$42,2,FALSE)</f>
        <v>Exponeringsbelopp för kredit-, motpart- och utspädningsrisker</v>
      </c>
      <c r="D10038" s="5" t="str">
        <f>VLOOKUP(Taulukko1[[#This Row],[Rivivalinta]],Sheet1!$C$1:$E$42,3,FALSE)</f>
        <v>Credit and counterparty risks</v>
      </c>
      <c r="E10038" s="1" t="s">
        <v>103</v>
      </c>
      <c r="F10038" s="2">
        <v>42004</v>
      </c>
      <c r="G10038" s="7">
        <v>20693.280780000001</v>
      </c>
    </row>
    <row r="10039" spans="1:7" x14ac:dyDescent="0.2">
      <c r="A10039" s="6">
        <v>40</v>
      </c>
      <c r="B10039" s="5" t="s">
        <v>41</v>
      </c>
      <c r="C10039" s="5" t="str">
        <f>VLOOKUP(Taulukko1[[#This Row],[Rivivalinta]],Sheet1!$C$1:$E$42,2,FALSE)</f>
        <v>Exponeringsbelopp för positions-, valutakurs- och råvarurisker</v>
      </c>
      <c r="D10039" s="5" t="str">
        <f>VLOOKUP(Taulukko1[[#This Row],[Rivivalinta]],Sheet1!$C$1:$E$42,3,FALSE)</f>
        <v>Position, currency and commodity risks</v>
      </c>
      <c r="E10039" s="1" t="s">
        <v>103</v>
      </c>
      <c r="F10039" s="2">
        <v>42004</v>
      </c>
      <c r="G10039" s="7"/>
    </row>
    <row r="10040" spans="1:7" x14ac:dyDescent="0.2">
      <c r="A10040" s="6">
        <v>41</v>
      </c>
      <c r="B10040" s="5" t="s">
        <v>42</v>
      </c>
      <c r="C10040" s="5" t="str">
        <f>VLOOKUP(Taulukko1[[#This Row],[Rivivalinta]],Sheet1!$C$1:$E$42,2,FALSE)</f>
        <v>Exponeringsbelopp för operativ risk</v>
      </c>
      <c r="D10040" s="5" t="str">
        <f>VLOOKUP(Taulukko1[[#This Row],[Rivivalinta]],Sheet1!$C$1:$E$42,3,FALSE)</f>
        <v>Operational risks</v>
      </c>
      <c r="E10040" s="1" t="s">
        <v>103</v>
      </c>
      <c r="F10040" s="2">
        <v>42004</v>
      </c>
      <c r="G10040" s="7">
        <v>2756.5442200000002</v>
      </c>
    </row>
    <row r="10041" spans="1:7" x14ac:dyDescent="0.2">
      <c r="A10041" s="6">
        <v>42</v>
      </c>
      <c r="B10041" s="5" t="s">
        <v>43</v>
      </c>
      <c r="C10041" s="5" t="str">
        <f>VLOOKUP(Taulukko1[[#This Row],[Rivivalinta]],Sheet1!$C$1:$E$42,2,FALSE)</f>
        <v>Övriga riskexponeringar</v>
      </c>
      <c r="D10041" s="5" t="str">
        <f>VLOOKUP(Taulukko1[[#This Row],[Rivivalinta]],Sheet1!$C$1:$E$42,3,FALSE)</f>
        <v>Other risks</v>
      </c>
      <c r="E10041" s="1" t="s">
        <v>103</v>
      </c>
      <c r="F10041" s="2">
        <v>42004</v>
      </c>
      <c r="G10041" s="7"/>
    </row>
    <row r="10042" spans="1:7" x14ac:dyDescent="0.2">
      <c r="A10042" s="6">
        <v>1</v>
      </c>
      <c r="B10042" s="5" t="s">
        <v>5</v>
      </c>
      <c r="C10042" s="5" t="str">
        <f>VLOOKUP(Taulukko1[[#This Row],[Rivivalinta]],Sheet1!$C$1:$E$42,2,FALSE)</f>
        <v>Räntenetto</v>
      </c>
      <c r="D10042" s="5" t="str">
        <f>VLOOKUP(Taulukko1[[#This Row],[Rivivalinta]],Sheet1!$C$1:$E$42,3,FALSE)</f>
        <v>Net interest margin</v>
      </c>
      <c r="E10042" s="1" t="s">
        <v>104</v>
      </c>
      <c r="F10042" s="2">
        <v>42004</v>
      </c>
      <c r="G10042" s="7">
        <v>556</v>
      </c>
    </row>
    <row r="10043" spans="1:7" x14ac:dyDescent="0.2">
      <c r="A10043" s="6">
        <v>2</v>
      </c>
      <c r="B10043" s="5" t="s">
        <v>6</v>
      </c>
      <c r="C10043" s="5" t="str">
        <f>VLOOKUP(Taulukko1[[#This Row],[Rivivalinta]],Sheet1!$C$1:$E$42,2,FALSE)</f>
        <v>Netto, avgifts- och provisionsintäkter</v>
      </c>
      <c r="D10043" s="5" t="str">
        <f>VLOOKUP(Taulukko1[[#This Row],[Rivivalinta]],Sheet1!$C$1:$E$42,3,FALSE)</f>
        <v>Net fee and commission income</v>
      </c>
      <c r="E10043" s="1" t="s">
        <v>104</v>
      </c>
      <c r="F10043" s="2">
        <v>42004</v>
      </c>
      <c r="G10043" s="7">
        <v>183</v>
      </c>
    </row>
    <row r="10044" spans="1:7" x14ac:dyDescent="0.2">
      <c r="A10044" s="6">
        <v>3</v>
      </c>
      <c r="B10044" s="5" t="s">
        <v>7</v>
      </c>
      <c r="C10044" s="5" t="str">
        <f>VLOOKUP(Taulukko1[[#This Row],[Rivivalinta]],Sheet1!$C$1:$E$42,2,FALSE)</f>
        <v>Avgifts- och provisionsintäkter</v>
      </c>
      <c r="D10044" s="5" t="str">
        <f>VLOOKUP(Taulukko1[[#This Row],[Rivivalinta]],Sheet1!$C$1:$E$42,3,FALSE)</f>
        <v>Fee and commission income</v>
      </c>
      <c r="E10044" s="1" t="s">
        <v>104</v>
      </c>
      <c r="F10044" s="2">
        <v>42004</v>
      </c>
      <c r="G10044" s="7">
        <v>218</v>
      </c>
    </row>
    <row r="10045" spans="1:7" x14ac:dyDescent="0.2">
      <c r="A10045" s="6">
        <v>4</v>
      </c>
      <c r="B10045" s="5" t="s">
        <v>8</v>
      </c>
      <c r="C10045" s="5" t="str">
        <f>VLOOKUP(Taulukko1[[#This Row],[Rivivalinta]],Sheet1!$C$1:$E$42,2,FALSE)</f>
        <v>Avgifts- och provisionskostnader</v>
      </c>
      <c r="D10045" s="5" t="str">
        <f>VLOOKUP(Taulukko1[[#This Row],[Rivivalinta]],Sheet1!$C$1:$E$42,3,FALSE)</f>
        <v>Fee and commission expenses</v>
      </c>
      <c r="E10045" s="1" t="s">
        <v>104</v>
      </c>
      <c r="F10045" s="2">
        <v>42004</v>
      </c>
      <c r="G10045" s="7">
        <v>35</v>
      </c>
    </row>
    <row r="10046" spans="1:7" x14ac:dyDescent="0.2">
      <c r="A10046" s="6">
        <v>5</v>
      </c>
      <c r="B10046" s="5" t="s">
        <v>9</v>
      </c>
      <c r="C10046" s="5" t="str">
        <f>VLOOKUP(Taulukko1[[#This Row],[Rivivalinta]],Sheet1!$C$1:$E$42,2,FALSE)</f>
        <v>Nettointäkter från handel och investeringar</v>
      </c>
      <c r="D10046" s="5" t="str">
        <f>VLOOKUP(Taulukko1[[#This Row],[Rivivalinta]],Sheet1!$C$1:$E$42,3,FALSE)</f>
        <v>Net trading and investing income</v>
      </c>
      <c r="E10046" s="1" t="s">
        <v>104</v>
      </c>
      <c r="F10046" s="2">
        <v>42004</v>
      </c>
      <c r="G10046" s="7">
        <v>1100</v>
      </c>
    </row>
    <row r="10047" spans="1:7" x14ac:dyDescent="0.2">
      <c r="A10047" s="6">
        <v>6</v>
      </c>
      <c r="B10047" s="5" t="s">
        <v>10</v>
      </c>
      <c r="C10047" s="5" t="str">
        <f>VLOOKUP(Taulukko1[[#This Row],[Rivivalinta]],Sheet1!$C$1:$E$42,2,FALSE)</f>
        <v>Övriga intäkter</v>
      </c>
      <c r="D10047" s="5" t="str">
        <f>VLOOKUP(Taulukko1[[#This Row],[Rivivalinta]],Sheet1!$C$1:$E$42,3,FALSE)</f>
        <v>Other income</v>
      </c>
      <c r="E10047" s="1" t="s">
        <v>104</v>
      </c>
      <c r="F10047" s="2">
        <v>42004</v>
      </c>
      <c r="G10047" s="7">
        <v>34</v>
      </c>
    </row>
    <row r="10048" spans="1:7" x14ac:dyDescent="0.2">
      <c r="A10048" s="6">
        <v>7</v>
      </c>
      <c r="B10048" s="5" t="s">
        <v>11</v>
      </c>
      <c r="C10048" s="5" t="str">
        <f>VLOOKUP(Taulukko1[[#This Row],[Rivivalinta]],Sheet1!$C$1:$E$42,2,FALSE)</f>
        <v>Totala inkomster</v>
      </c>
      <c r="D10048" s="5" t="str">
        <f>VLOOKUP(Taulukko1[[#This Row],[Rivivalinta]],Sheet1!$C$1:$E$42,3,FALSE)</f>
        <v>Total income</v>
      </c>
      <c r="E10048" s="1" t="s">
        <v>104</v>
      </c>
      <c r="F10048" s="2">
        <v>42004</v>
      </c>
      <c r="G10048" s="7">
        <v>1873</v>
      </c>
    </row>
    <row r="10049" spans="1:7" x14ac:dyDescent="0.2">
      <c r="A10049" s="6">
        <v>8</v>
      </c>
      <c r="B10049" s="5" t="s">
        <v>12</v>
      </c>
      <c r="C10049" s="5" t="str">
        <f>VLOOKUP(Taulukko1[[#This Row],[Rivivalinta]],Sheet1!$C$1:$E$42,2,FALSE)</f>
        <v>Totala kostnader</v>
      </c>
      <c r="D10049" s="5" t="str">
        <f>VLOOKUP(Taulukko1[[#This Row],[Rivivalinta]],Sheet1!$C$1:$E$42,3,FALSE)</f>
        <v>Total expenses</v>
      </c>
      <c r="E10049" s="1" t="s">
        <v>104</v>
      </c>
      <c r="F10049" s="2">
        <v>42004</v>
      </c>
      <c r="G10049" s="7">
        <v>705</v>
      </c>
    </row>
    <row r="10050" spans="1:7" x14ac:dyDescent="0.2">
      <c r="A10050" s="6">
        <v>9</v>
      </c>
      <c r="B10050" s="5" t="s">
        <v>13</v>
      </c>
      <c r="C10050" s="5" t="str">
        <f>VLOOKUP(Taulukko1[[#This Row],[Rivivalinta]],Sheet1!$C$1:$E$42,2,FALSE)</f>
        <v>Nedskrivningar av lån och fordringar</v>
      </c>
      <c r="D10050" s="5" t="str">
        <f>VLOOKUP(Taulukko1[[#This Row],[Rivivalinta]],Sheet1!$C$1:$E$42,3,FALSE)</f>
        <v>Impairments on loans and receivables</v>
      </c>
      <c r="E10050" s="1" t="s">
        <v>104</v>
      </c>
      <c r="F10050" s="2">
        <v>42004</v>
      </c>
      <c r="G10050" s="7">
        <v>-17</v>
      </c>
    </row>
    <row r="10051" spans="1:7" x14ac:dyDescent="0.2">
      <c r="A10051" s="6">
        <v>10</v>
      </c>
      <c r="B10051" s="5" t="s">
        <v>14</v>
      </c>
      <c r="C10051" s="5" t="str">
        <f>VLOOKUP(Taulukko1[[#This Row],[Rivivalinta]],Sheet1!$C$1:$E$42,2,FALSE)</f>
        <v>Rörelsevinst/-förlust</v>
      </c>
      <c r="D10051" s="5" t="str">
        <f>VLOOKUP(Taulukko1[[#This Row],[Rivivalinta]],Sheet1!$C$1:$E$42,3,FALSE)</f>
        <v>Operatingprofit/-loss</v>
      </c>
      <c r="E10051" s="1" t="s">
        <v>104</v>
      </c>
      <c r="F10051" s="2">
        <v>42004</v>
      </c>
      <c r="G10051" s="7">
        <v>1184</v>
      </c>
    </row>
    <row r="10052" spans="1:7" x14ac:dyDescent="0.2">
      <c r="A10052" s="6">
        <v>11</v>
      </c>
      <c r="B10052" s="5" t="s">
        <v>15</v>
      </c>
      <c r="C10052" s="5" t="str">
        <f>VLOOKUP(Taulukko1[[#This Row],[Rivivalinta]],Sheet1!$C$1:$E$42,2,FALSE)</f>
        <v>Kontanta medel och kassabehållning hos centralbanker</v>
      </c>
      <c r="D10052" s="5" t="str">
        <f>VLOOKUP(Taulukko1[[#This Row],[Rivivalinta]],Sheet1!$C$1:$E$42,3,FALSE)</f>
        <v>Cash and cash balances at central banks</v>
      </c>
      <c r="E10052" s="1" t="s">
        <v>104</v>
      </c>
      <c r="F10052" s="2">
        <v>42004</v>
      </c>
      <c r="G10052" s="7">
        <v>299</v>
      </c>
    </row>
    <row r="10053" spans="1:7" x14ac:dyDescent="0.2">
      <c r="A10053" s="6">
        <v>12</v>
      </c>
      <c r="B10053" s="5" t="s">
        <v>16</v>
      </c>
      <c r="C10053" s="5" t="str">
        <f>VLOOKUP(Taulukko1[[#This Row],[Rivivalinta]],Sheet1!$C$1:$E$42,2,FALSE)</f>
        <v>Lån och förskott till kreditinstitut</v>
      </c>
      <c r="D10053" s="5" t="str">
        <f>VLOOKUP(Taulukko1[[#This Row],[Rivivalinta]],Sheet1!$C$1:$E$42,3,FALSE)</f>
        <v>Loans and advances to credit institutions</v>
      </c>
      <c r="E10053" s="1" t="s">
        <v>104</v>
      </c>
      <c r="F10053" s="2">
        <v>42004</v>
      </c>
      <c r="G10053" s="7">
        <v>283</v>
      </c>
    </row>
    <row r="10054" spans="1:7" x14ac:dyDescent="0.2">
      <c r="A10054" s="6">
        <v>13</v>
      </c>
      <c r="B10054" s="5" t="s">
        <v>17</v>
      </c>
      <c r="C10054" s="5" t="str">
        <f>VLOOKUP(Taulukko1[[#This Row],[Rivivalinta]],Sheet1!$C$1:$E$42,2,FALSE)</f>
        <v>Lån och förskott till allmänheten och offentliga samfund</v>
      </c>
      <c r="D10054" s="5" t="str">
        <f>VLOOKUP(Taulukko1[[#This Row],[Rivivalinta]],Sheet1!$C$1:$E$42,3,FALSE)</f>
        <v>Loans and advances to the public and public sector entities</v>
      </c>
      <c r="E10054" s="1" t="s">
        <v>104</v>
      </c>
      <c r="F10054" s="2">
        <v>42004</v>
      </c>
      <c r="G10054" s="7">
        <v>46693</v>
      </c>
    </row>
    <row r="10055" spans="1:7" x14ac:dyDescent="0.2">
      <c r="A10055" s="6">
        <v>14</v>
      </c>
      <c r="B10055" s="5" t="s">
        <v>18</v>
      </c>
      <c r="C10055" s="5" t="str">
        <f>VLOOKUP(Taulukko1[[#This Row],[Rivivalinta]],Sheet1!$C$1:$E$42,2,FALSE)</f>
        <v>Värdepapper</v>
      </c>
      <c r="D10055" s="5" t="str">
        <f>VLOOKUP(Taulukko1[[#This Row],[Rivivalinta]],Sheet1!$C$1:$E$42,3,FALSE)</f>
        <v>Debt securities</v>
      </c>
      <c r="E10055" s="1" t="s">
        <v>104</v>
      </c>
      <c r="F10055" s="2">
        <v>42004</v>
      </c>
      <c r="G10055" s="7">
        <v>384</v>
      </c>
    </row>
    <row r="10056" spans="1:7" x14ac:dyDescent="0.2">
      <c r="A10056" s="6">
        <v>15</v>
      </c>
      <c r="B10056" s="5" t="s">
        <v>238</v>
      </c>
      <c r="C10056" s="5" t="str">
        <f>VLOOKUP(Taulukko1[[#This Row],[Rivivalinta]],Sheet1!$C$1:$E$42,2,FALSE)</f>
        <v xml:space="preserve">Derivat </v>
      </c>
      <c r="D10056" s="5" t="str">
        <f>VLOOKUP(Taulukko1[[#This Row],[Rivivalinta]],Sheet1!$C$1:$E$42,3,FALSE)</f>
        <v xml:space="preserve">Derivatives </v>
      </c>
      <c r="E10056" s="1" t="s">
        <v>104</v>
      </c>
      <c r="F10056" s="2">
        <v>42004</v>
      </c>
      <c r="G10056" s="7">
        <v>2</v>
      </c>
    </row>
    <row r="10057" spans="1:7" x14ac:dyDescent="0.2">
      <c r="A10057" s="6">
        <v>16</v>
      </c>
      <c r="B10057" s="5" t="s">
        <v>20</v>
      </c>
      <c r="C10057" s="5" t="str">
        <f>VLOOKUP(Taulukko1[[#This Row],[Rivivalinta]],Sheet1!$C$1:$E$42,2,FALSE)</f>
        <v>Övriga tillgångar</v>
      </c>
      <c r="D10057" s="5" t="str">
        <f>VLOOKUP(Taulukko1[[#This Row],[Rivivalinta]],Sheet1!$C$1:$E$42,3,FALSE)</f>
        <v>Other assets</v>
      </c>
      <c r="E10057" s="1" t="s">
        <v>104</v>
      </c>
      <c r="F10057" s="2">
        <v>42004</v>
      </c>
      <c r="G10057" s="7">
        <v>5755</v>
      </c>
    </row>
    <row r="10058" spans="1:7" x14ac:dyDescent="0.2">
      <c r="A10058" s="6">
        <v>17</v>
      </c>
      <c r="B10058" s="5" t="s">
        <v>21</v>
      </c>
      <c r="C10058" s="5" t="str">
        <f>VLOOKUP(Taulukko1[[#This Row],[Rivivalinta]],Sheet1!$C$1:$E$42,2,FALSE)</f>
        <v>SUMMA TILLGÅNGAR</v>
      </c>
      <c r="D10058" s="5" t="str">
        <f>VLOOKUP(Taulukko1[[#This Row],[Rivivalinta]],Sheet1!$C$1:$E$42,3,FALSE)</f>
        <v>TOTAL ASSETS</v>
      </c>
      <c r="E10058" s="1" t="s">
        <v>104</v>
      </c>
      <c r="F10058" s="2">
        <v>42004</v>
      </c>
      <c r="G10058" s="7">
        <v>53416</v>
      </c>
    </row>
    <row r="10059" spans="1:7" x14ac:dyDescent="0.2">
      <c r="A10059" s="6">
        <v>18</v>
      </c>
      <c r="B10059" s="5" t="s">
        <v>22</v>
      </c>
      <c r="C10059" s="5" t="str">
        <f>VLOOKUP(Taulukko1[[#This Row],[Rivivalinta]],Sheet1!$C$1:$E$42,2,FALSE)</f>
        <v>Inlåning från kreditinstitut</v>
      </c>
      <c r="D10059" s="5" t="str">
        <f>VLOOKUP(Taulukko1[[#This Row],[Rivivalinta]],Sheet1!$C$1:$E$42,3,FALSE)</f>
        <v>Deposits from credit institutions</v>
      </c>
      <c r="E10059" s="1" t="s">
        <v>104</v>
      </c>
      <c r="F10059" s="2">
        <v>42004</v>
      </c>
      <c r="G10059" s="7">
        <v>7423</v>
      </c>
    </row>
    <row r="10060" spans="1:7" x14ac:dyDescent="0.2">
      <c r="A10060" s="6">
        <v>19</v>
      </c>
      <c r="B10060" s="5" t="s">
        <v>23</v>
      </c>
      <c r="C10060" s="5" t="str">
        <f>VLOOKUP(Taulukko1[[#This Row],[Rivivalinta]],Sheet1!$C$1:$E$42,2,FALSE)</f>
        <v>Inlåning från allmänheten och offentliga samfund</v>
      </c>
      <c r="D10060" s="5" t="str">
        <f>VLOOKUP(Taulukko1[[#This Row],[Rivivalinta]],Sheet1!$C$1:$E$42,3,FALSE)</f>
        <v>Deposits from the public and public sector entities</v>
      </c>
      <c r="E10060" s="1" t="s">
        <v>104</v>
      </c>
      <c r="F10060" s="2">
        <v>42004</v>
      </c>
      <c r="G10060" s="7">
        <v>39675</v>
      </c>
    </row>
    <row r="10061" spans="1:7" x14ac:dyDescent="0.2">
      <c r="A10061" s="6">
        <v>20</v>
      </c>
      <c r="B10061" s="5" t="s">
        <v>24</v>
      </c>
      <c r="C10061" s="5" t="str">
        <f>VLOOKUP(Taulukko1[[#This Row],[Rivivalinta]],Sheet1!$C$1:$E$42,2,FALSE)</f>
        <v>Emitterade skuldebrev</v>
      </c>
      <c r="D10061" s="5" t="str">
        <f>VLOOKUP(Taulukko1[[#This Row],[Rivivalinta]],Sheet1!$C$1:$E$42,3,FALSE)</f>
        <v>Debt securities issued</v>
      </c>
      <c r="E10061" s="1" t="s">
        <v>104</v>
      </c>
      <c r="F10061" s="2">
        <v>42004</v>
      </c>
      <c r="G10061" s="7">
        <v>1</v>
      </c>
    </row>
    <row r="10062" spans="1:7" x14ac:dyDescent="0.2">
      <c r="A10062" s="6">
        <v>22</v>
      </c>
      <c r="B10062" s="5" t="s">
        <v>19</v>
      </c>
      <c r="C10062" s="5" t="str">
        <f>VLOOKUP(Taulukko1[[#This Row],[Rivivalinta]],Sheet1!$C$1:$E$42,2,FALSE)</f>
        <v>Derivat</v>
      </c>
      <c r="D10062" s="5" t="str">
        <f>VLOOKUP(Taulukko1[[#This Row],[Rivivalinta]],Sheet1!$C$1:$E$42,3,FALSE)</f>
        <v>Derivatives</v>
      </c>
      <c r="E10062" s="1" t="s">
        <v>104</v>
      </c>
      <c r="F10062" s="2">
        <v>42004</v>
      </c>
      <c r="G10062" s="7">
        <v>2</v>
      </c>
    </row>
    <row r="10063" spans="1:7" x14ac:dyDescent="0.2">
      <c r="A10063" s="6">
        <v>23</v>
      </c>
      <c r="B10063" s="5" t="s">
        <v>25</v>
      </c>
      <c r="C10063" s="5" t="str">
        <f>VLOOKUP(Taulukko1[[#This Row],[Rivivalinta]],Sheet1!$C$1:$E$42,2,FALSE)</f>
        <v>Eget kapital</v>
      </c>
      <c r="D10063" s="5" t="str">
        <f>VLOOKUP(Taulukko1[[#This Row],[Rivivalinta]],Sheet1!$C$1:$E$42,3,FALSE)</f>
        <v>Total equity</v>
      </c>
      <c r="E10063" s="1" t="s">
        <v>104</v>
      </c>
      <c r="F10063" s="2">
        <v>42004</v>
      </c>
      <c r="G10063" s="7">
        <v>4106</v>
      </c>
    </row>
    <row r="10064" spans="1:7" x14ac:dyDescent="0.2">
      <c r="A10064" s="6">
        <v>21</v>
      </c>
      <c r="B10064" s="5" t="s">
        <v>26</v>
      </c>
      <c r="C10064" s="5" t="str">
        <f>VLOOKUP(Taulukko1[[#This Row],[Rivivalinta]],Sheet1!$C$1:$E$42,2,FALSE)</f>
        <v>Övriga skulder</v>
      </c>
      <c r="D10064" s="5" t="str">
        <f>VLOOKUP(Taulukko1[[#This Row],[Rivivalinta]],Sheet1!$C$1:$E$42,3,FALSE)</f>
        <v>Other liabilities</v>
      </c>
      <c r="E10064" s="1" t="s">
        <v>104</v>
      </c>
      <c r="F10064" s="2">
        <v>42004</v>
      </c>
      <c r="G10064" s="7">
        <v>2210</v>
      </c>
    </row>
    <row r="10065" spans="1:7" x14ac:dyDescent="0.2">
      <c r="A10065" s="6">
        <v>24</v>
      </c>
      <c r="B10065" s="5" t="s">
        <v>27</v>
      </c>
      <c r="C10065" s="5" t="str">
        <f>VLOOKUP(Taulukko1[[#This Row],[Rivivalinta]],Sheet1!$C$1:$E$42,2,FALSE)</f>
        <v>SUMMA EGET KAPITAL OCH SKULDER</v>
      </c>
      <c r="D10065" s="5" t="str">
        <f>VLOOKUP(Taulukko1[[#This Row],[Rivivalinta]],Sheet1!$C$1:$E$42,3,FALSE)</f>
        <v>TOTAL EQUITY AND LIABILITIES</v>
      </c>
      <c r="E10065" s="1" t="s">
        <v>104</v>
      </c>
      <c r="F10065" s="2">
        <v>42004</v>
      </c>
      <c r="G10065" s="7">
        <v>53417</v>
      </c>
    </row>
    <row r="10066" spans="1:7" x14ac:dyDescent="0.2">
      <c r="A10066" s="6">
        <v>25</v>
      </c>
      <c r="B10066" s="5" t="s">
        <v>28</v>
      </c>
      <c r="C10066" s="5" t="str">
        <f>VLOOKUP(Taulukko1[[#This Row],[Rivivalinta]],Sheet1!$C$1:$E$42,2,FALSE)</f>
        <v>Exponering utanför balansräkningen</v>
      </c>
      <c r="D10066" s="5" t="str">
        <f>VLOOKUP(Taulukko1[[#This Row],[Rivivalinta]],Sheet1!$C$1:$E$42,3,FALSE)</f>
        <v>Off balance sheet exposures</v>
      </c>
      <c r="E10066" s="1" t="s">
        <v>104</v>
      </c>
      <c r="F10066" s="2">
        <v>42004</v>
      </c>
      <c r="G10066" s="7">
        <v>1954</v>
      </c>
    </row>
    <row r="10067" spans="1:7" x14ac:dyDescent="0.2">
      <c r="A10067" s="6">
        <v>28</v>
      </c>
      <c r="B10067" s="5" t="s">
        <v>29</v>
      </c>
      <c r="C10067" s="5" t="str">
        <f>VLOOKUP(Taulukko1[[#This Row],[Rivivalinta]],Sheet1!$C$1:$E$42,2,FALSE)</f>
        <v>Kostnader/intäkter, %</v>
      </c>
      <c r="D10067" s="5" t="str">
        <f>VLOOKUP(Taulukko1[[#This Row],[Rivivalinta]],Sheet1!$C$1:$E$42,3,FALSE)</f>
        <v>Cost/income ratio, %</v>
      </c>
      <c r="E10067" s="1" t="s">
        <v>104</v>
      </c>
      <c r="F10067" s="2">
        <v>42004</v>
      </c>
      <c r="G10067" s="8">
        <v>0.30723606168446027</v>
      </c>
    </row>
    <row r="10068" spans="1:7" x14ac:dyDescent="0.2">
      <c r="A10068" s="6">
        <v>29</v>
      </c>
      <c r="B10068" s="5" t="s">
        <v>30</v>
      </c>
      <c r="C10068" s="5" t="str">
        <f>VLOOKUP(Taulukko1[[#This Row],[Rivivalinta]],Sheet1!$C$1:$E$42,2,FALSE)</f>
        <v>Nödlidande exponeringar/Exponeringar, %</v>
      </c>
      <c r="D10068" s="5" t="str">
        <f>VLOOKUP(Taulukko1[[#This Row],[Rivivalinta]],Sheet1!$C$1:$E$42,3,FALSE)</f>
        <v>Non-performing exposures/Exposures, %</v>
      </c>
      <c r="E10068" s="1" t="s">
        <v>104</v>
      </c>
      <c r="F10068" s="2">
        <v>42004</v>
      </c>
      <c r="G10068" s="8">
        <v>2.4636296060316447E-3</v>
      </c>
    </row>
    <row r="10069" spans="1:7" x14ac:dyDescent="0.2">
      <c r="A10069" s="6">
        <v>30</v>
      </c>
      <c r="B10069" s="5" t="s">
        <v>31</v>
      </c>
      <c r="C10069" s="5" t="str">
        <f>VLOOKUP(Taulukko1[[#This Row],[Rivivalinta]],Sheet1!$C$1:$E$42,2,FALSE)</f>
        <v>Upplupna avsättningar på nödlidande exponeringar/Nödlidande Exponeringar, %</v>
      </c>
      <c r="D10069" s="5" t="str">
        <f>VLOOKUP(Taulukko1[[#This Row],[Rivivalinta]],Sheet1!$C$1:$E$42,3,FALSE)</f>
        <v>Accumulated impairments on non-performing exposures/Non-performing exposures, %</v>
      </c>
      <c r="E10069" s="1" t="s">
        <v>104</v>
      </c>
      <c r="F10069" s="2">
        <v>42004</v>
      </c>
      <c r="G10069" s="8">
        <v>6.8965517241379309E-2</v>
      </c>
    </row>
    <row r="10070" spans="1:7" x14ac:dyDescent="0.2">
      <c r="A10070" s="6">
        <v>31</v>
      </c>
      <c r="B10070" s="5" t="s">
        <v>32</v>
      </c>
      <c r="C10070" s="5" t="str">
        <f>VLOOKUP(Taulukko1[[#This Row],[Rivivalinta]],Sheet1!$C$1:$E$42,2,FALSE)</f>
        <v>Kapitalbas</v>
      </c>
      <c r="D10070" s="5" t="str">
        <f>VLOOKUP(Taulukko1[[#This Row],[Rivivalinta]],Sheet1!$C$1:$E$42,3,FALSE)</f>
        <v>Own funds</v>
      </c>
      <c r="E10070" s="1" t="s">
        <v>104</v>
      </c>
      <c r="F10070" s="2">
        <v>42004</v>
      </c>
      <c r="G10070" s="7">
        <v>5336.82431</v>
      </c>
    </row>
    <row r="10071" spans="1:7" x14ac:dyDescent="0.2">
      <c r="A10071" s="6">
        <v>32</v>
      </c>
      <c r="B10071" s="5" t="s">
        <v>33</v>
      </c>
      <c r="C10071" s="5" t="str">
        <f>VLOOKUP(Taulukko1[[#This Row],[Rivivalinta]],Sheet1!$C$1:$E$42,2,FALSE)</f>
        <v>Kärnprimärkapital (CET 1)</v>
      </c>
      <c r="D10071" s="5" t="str">
        <f>VLOOKUP(Taulukko1[[#This Row],[Rivivalinta]],Sheet1!$C$1:$E$42,3,FALSE)</f>
        <v>Common equity tier 1 capital (CET1)</v>
      </c>
      <c r="E10071" s="1" t="s">
        <v>104</v>
      </c>
      <c r="F10071" s="2">
        <v>42004</v>
      </c>
      <c r="G10071" s="7">
        <v>5336.0829800000001</v>
      </c>
    </row>
    <row r="10072" spans="1:7" x14ac:dyDescent="0.2">
      <c r="A10072" s="6">
        <v>33</v>
      </c>
      <c r="B10072" s="5" t="s">
        <v>34</v>
      </c>
      <c r="C10072" s="5" t="str">
        <f>VLOOKUP(Taulukko1[[#This Row],[Rivivalinta]],Sheet1!$C$1:$E$42,2,FALSE)</f>
        <v>Övrigt primärkapital (AT 1)</v>
      </c>
      <c r="D10072" s="5" t="str">
        <f>VLOOKUP(Taulukko1[[#This Row],[Rivivalinta]],Sheet1!$C$1:$E$42,3,FALSE)</f>
        <v>Additional tier 1 capital (AT 1)</v>
      </c>
      <c r="E10072" s="1" t="s">
        <v>104</v>
      </c>
      <c r="F10072" s="2">
        <v>42004</v>
      </c>
      <c r="G10072" s="7"/>
    </row>
    <row r="10073" spans="1:7" x14ac:dyDescent="0.2">
      <c r="A10073" s="6">
        <v>34</v>
      </c>
      <c r="B10073" s="5" t="s">
        <v>35</v>
      </c>
      <c r="C10073" s="5" t="str">
        <f>VLOOKUP(Taulukko1[[#This Row],[Rivivalinta]],Sheet1!$C$1:$E$42,2,FALSE)</f>
        <v>Supplementärkapital (T2)</v>
      </c>
      <c r="D10073" s="5" t="str">
        <f>VLOOKUP(Taulukko1[[#This Row],[Rivivalinta]],Sheet1!$C$1:$E$42,3,FALSE)</f>
        <v>Tier 2 capital (T2)</v>
      </c>
      <c r="E10073" s="1" t="s">
        <v>104</v>
      </c>
      <c r="F10073" s="2">
        <v>42004</v>
      </c>
      <c r="G10073" s="7">
        <v>0.74134</v>
      </c>
    </row>
    <row r="10074" spans="1:7" x14ac:dyDescent="0.2">
      <c r="A10074" s="6">
        <v>35</v>
      </c>
      <c r="B10074" s="5" t="s">
        <v>36</v>
      </c>
      <c r="C10074" s="5" t="str">
        <f>VLOOKUP(Taulukko1[[#This Row],[Rivivalinta]],Sheet1!$C$1:$E$42,2,FALSE)</f>
        <v>Summa kapitalrelationer, %</v>
      </c>
      <c r="D10074" s="5" t="str">
        <f>VLOOKUP(Taulukko1[[#This Row],[Rivivalinta]],Sheet1!$C$1:$E$42,3,FALSE)</f>
        <v>Own funds ratio, %</v>
      </c>
      <c r="E10074" s="1" t="s">
        <v>104</v>
      </c>
      <c r="F10074" s="2">
        <v>42004</v>
      </c>
      <c r="G10074" s="8">
        <v>0.33577850821168997</v>
      </c>
    </row>
    <row r="10075" spans="1:7" x14ac:dyDescent="0.2">
      <c r="A10075" s="6">
        <v>36</v>
      </c>
      <c r="B10075" s="5" t="s">
        <v>37</v>
      </c>
      <c r="C10075" s="5" t="str">
        <f>VLOOKUP(Taulukko1[[#This Row],[Rivivalinta]],Sheet1!$C$1:$E$42,2,FALSE)</f>
        <v>Primärkapitalrelation, %</v>
      </c>
      <c r="D10075" s="5" t="str">
        <f>VLOOKUP(Taulukko1[[#This Row],[Rivivalinta]],Sheet1!$C$1:$E$42,3,FALSE)</f>
        <v>Tier 1 ratio, %</v>
      </c>
      <c r="E10075" s="1" t="s">
        <v>104</v>
      </c>
      <c r="F10075" s="2">
        <v>42004</v>
      </c>
      <c r="G10075" s="8">
        <v>0.33573186573911956</v>
      </c>
    </row>
    <row r="10076" spans="1:7" x14ac:dyDescent="0.2">
      <c r="A10076" s="6">
        <v>37</v>
      </c>
      <c r="B10076" s="5" t="s">
        <v>38</v>
      </c>
      <c r="C10076" s="5" t="str">
        <f>VLOOKUP(Taulukko1[[#This Row],[Rivivalinta]],Sheet1!$C$1:$E$42,2,FALSE)</f>
        <v>Kärnprimärkapitalrelation, %</v>
      </c>
      <c r="D10076" s="5" t="str">
        <f>VLOOKUP(Taulukko1[[#This Row],[Rivivalinta]],Sheet1!$C$1:$E$42,3,FALSE)</f>
        <v>CET 1 ratio, %</v>
      </c>
      <c r="E10076" s="1" t="s">
        <v>104</v>
      </c>
      <c r="F10076" s="2">
        <v>42004</v>
      </c>
      <c r="G10076" s="8">
        <v>0.33573186573911956</v>
      </c>
    </row>
    <row r="10077" spans="1:7" x14ac:dyDescent="0.2">
      <c r="A10077" s="6">
        <v>38</v>
      </c>
      <c r="B10077" s="5" t="s">
        <v>39</v>
      </c>
      <c r="C10077" s="5" t="str">
        <f>VLOOKUP(Taulukko1[[#This Row],[Rivivalinta]],Sheet1!$C$1:$E$42,2,FALSE)</f>
        <v>Summa exponeringsbelopp (RWA)</v>
      </c>
      <c r="D10077" s="5" t="str">
        <f>VLOOKUP(Taulukko1[[#This Row],[Rivivalinta]],Sheet1!$C$1:$E$42,3,FALSE)</f>
        <v>Total risk weighted assets (RWA)</v>
      </c>
      <c r="E10077" s="1" t="s">
        <v>104</v>
      </c>
      <c r="F10077" s="2">
        <v>42004</v>
      </c>
      <c r="G10077" s="7">
        <v>15893.882960000001</v>
      </c>
    </row>
    <row r="10078" spans="1:7" x14ac:dyDescent="0.2">
      <c r="A10078" s="6">
        <v>39</v>
      </c>
      <c r="B10078" s="5" t="s">
        <v>40</v>
      </c>
      <c r="C10078" s="5" t="str">
        <f>VLOOKUP(Taulukko1[[#This Row],[Rivivalinta]],Sheet1!$C$1:$E$42,2,FALSE)</f>
        <v>Exponeringsbelopp för kredit-, motpart- och utspädningsrisker</v>
      </c>
      <c r="D10078" s="5" t="str">
        <f>VLOOKUP(Taulukko1[[#This Row],[Rivivalinta]],Sheet1!$C$1:$E$42,3,FALSE)</f>
        <v>Credit and counterparty risks</v>
      </c>
      <c r="E10078" s="1" t="s">
        <v>104</v>
      </c>
      <c r="F10078" s="2">
        <v>42004</v>
      </c>
      <c r="G10078" s="7">
        <v>14590.620710000001</v>
      </c>
    </row>
    <row r="10079" spans="1:7" x14ac:dyDescent="0.2">
      <c r="A10079" s="6">
        <v>40</v>
      </c>
      <c r="B10079" s="5" t="s">
        <v>41</v>
      </c>
      <c r="C10079" s="5" t="str">
        <f>VLOOKUP(Taulukko1[[#This Row],[Rivivalinta]],Sheet1!$C$1:$E$42,2,FALSE)</f>
        <v>Exponeringsbelopp för positions-, valutakurs- och råvarurisker</v>
      </c>
      <c r="D10079" s="5" t="str">
        <f>VLOOKUP(Taulukko1[[#This Row],[Rivivalinta]],Sheet1!$C$1:$E$42,3,FALSE)</f>
        <v>Position, currency and commodity risks</v>
      </c>
      <c r="E10079" s="1" t="s">
        <v>104</v>
      </c>
      <c r="F10079" s="2">
        <v>42004</v>
      </c>
      <c r="G10079" s="7"/>
    </row>
    <row r="10080" spans="1:7" x14ac:dyDescent="0.2">
      <c r="A10080" s="6">
        <v>41</v>
      </c>
      <c r="B10080" s="5" t="s">
        <v>42</v>
      </c>
      <c r="C10080" s="5" t="str">
        <f>VLOOKUP(Taulukko1[[#This Row],[Rivivalinta]],Sheet1!$C$1:$E$42,2,FALSE)</f>
        <v>Exponeringsbelopp för operativ risk</v>
      </c>
      <c r="D10080" s="5" t="str">
        <f>VLOOKUP(Taulukko1[[#This Row],[Rivivalinta]],Sheet1!$C$1:$E$42,3,FALSE)</f>
        <v>Operational risks</v>
      </c>
      <c r="E10080" s="1" t="s">
        <v>104</v>
      </c>
      <c r="F10080" s="2">
        <v>42004</v>
      </c>
      <c r="G10080" s="7">
        <v>1303.26225</v>
      </c>
    </row>
    <row r="10081" spans="1:7" x14ac:dyDescent="0.2">
      <c r="A10081" s="6">
        <v>42</v>
      </c>
      <c r="B10081" s="5" t="s">
        <v>43</v>
      </c>
      <c r="C10081" s="5" t="str">
        <f>VLOOKUP(Taulukko1[[#This Row],[Rivivalinta]],Sheet1!$C$1:$E$42,2,FALSE)</f>
        <v>Övriga riskexponeringar</v>
      </c>
      <c r="D10081" s="5" t="str">
        <f>VLOOKUP(Taulukko1[[#This Row],[Rivivalinta]],Sheet1!$C$1:$E$42,3,FALSE)</f>
        <v>Other risks</v>
      </c>
      <c r="E10081" s="1" t="s">
        <v>104</v>
      </c>
      <c r="F10081" s="2">
        <v>42004</v>
      </c>
      <c r="G10081" s="7"/>
    </row>
    <row r="10082" spans="1:7" x14ac:dyDescent="0.2">
      <c r="A10082" s="6">
        <v>1</v>
      </c>
      <c r="B10082" s="5" t="s">
        <v>5</v>
      </c>
      <c r="C10082" s="5" t="str">
        <f>VLOOKUP(Taulukko1[[#This Row],[Rivivalinta]],Sheet1!$C$1:$E$42,2,FALSE)</f>
        <v>Räntenetto</v>
      </c>
      <c r="D10082" s="5" t="str">
        <f>VLOOKUP(Taulukko1[[#This Row],[Rivivalinta]],Sheet1!$C$1:$E$42,3,FALSE)</f>
        <v>Net interest margin</v>
      </c>
      <c r="E10082" s="1" t="s">
        <v>105</v>
      </c>
      <c r="F10082" s="2">
        <v>42004</v>
      </c>
      <c r="G10082" s="7">
        <v>902</v>
      </c>
    </row>
    <row r="10083" spans="1:7" x14ac:dyDescent="0.2">
      <c r="A10083" s="6">
        <v>2</v>
      </c>
      <c r="B10083" s="5" t="s">
        <v>6</v>
      </c>
      <c r="C10083" s="5" t="str">
        <f>VLOOKUP(Taulukko1[[#This Row],[Rivivalinta]],Sheet1!$C$1:$E$42,2,FALSE)</f>
        <v>Netto, avgifts- och provisionsintäkter</v>
      </c>
      <c r="D10083" s="5" t="str">
        <f>VLOOKUP(Taulukko1[[#This Row],[Rivivalinta]],Sheet1!$C$1:$E$42,3,FALSE)</f>
        <v>Net fee and commission income</v>
      </c>
      <c r="E10083" s="1" t="s">
        <v>105</v>
      </c>
      <c r="F10083" s="2">
        <v>42004</v>
      </c>
      <c r="G10083" s="7">
        <v>173</v>
      </c>
    </row>
    <row r="10084" spans="1:7" x14ac:dyDescent="0.2">
      <c r="A10084" s="6">
        <v>3</v>
      </c>
      <c r="B10084" s="5" t="s">
        <v>7</v>
      </c>
      <c r="C10084" s="5" t="str">
        <f>VLOOKUP(Taulukko1[[#This Row],[Rivivalinta]],Sheet1!$C$1:$E$42,2,FALSE)</f>
        <v>Avgifts- och provisionsintäkter</v>
      </c>
      <c r="D10084" s="5" t="str">
        <f>VLOOKUP(Taulukko1[[#This Row],[Rivivalinta]],Sheet1!$C$1:$E$42,3,FALSE)</f>
        <v>Fee and commission income</v>
      </c>
      <c r="E10084" s="1" t="s">
        <v>105</v>
      </c>
      <c r="F10084" s="2">
        <v>42004</v>
      </c>
      <c r="G10084" s="7">
        <v>231</v>
      </c>
    </row>
    <row r="10085" spans="1:7" x14ac:dyDescent="0.2">
      <c r="A10085" s="6">
        <v>4</v>
      </c>
      <c r="B10085" s="5" t="s">
        <v>8</v>
      </c>
      <c r="C10085" s="5" t="str">
        <f>VLOOKUP(Taulukko1[[#This Row],[Rivivalinta]],Sheet1!$C$1:$E$42,2,FALSE)</f>
        <v>Avgifts- och provisionskostnader</v>
      </c>
      <c r="D10085" s="5" t="str">
        <f>VLOOKUP(Taulukko1[[#This Row],[Rivivalinta]],Sheet1!$C$1:$E$42,3,FALSE)</f>
        <v>Fee and commission expenses</v>
      </c>
      <c r="E10085" s="1" t="s">
        <v>105</v>
      </c>
      <c r="F10085" s="2">
        <v>42004</v>
      </c>
      <c r="G10085" s="7">
        <v>58</v>
      </c>
    </row>
    <row r="10086" spans="1:7" x14ac:dyDescent="0.2">
      <c r="A10086" s="6">
        <v>5</v>
      </c>
      <c r="B10086" s="5" t="s">
        <v>9</v>
      </c>
      <c r="C10086" s="5" t="str">
        <f>VLOOKUP(Taulukko1[[#This Row],[Rivivalinta]],Sheet1!$C$1:$E$42,2,FALSE)</f>
        <v>Nettointäkter från handel och investeringar</v>
      </c>
      <c r="D10086" s="5" t="str">
        <f>VLOOKUP(Taulukko1[[#This Row],[Rivivalinta]],Sheet1!$C$1:$E$42,3,FALSE)</f>
        <v>Net trading and investing income</v>
      </c>
      <c r="E10086" s="1" t="s">
        <v>105</v>
      </c>
      <c r="F10086" s="2">
        <v>42004</v>
      </c>
      <c r="G10086" s="7">
        <v>1682</v>
      </c>
    </row>
    <row r="10087" spans="1:7" x14ac:dyDescent="0.2">
      <c r="A10087" s="6">
        <v>6</v>
      </c>
      <c r="B10087" s="5" t="s">
        <v>10</v>
      </c>
      <c r="C10087" s="5" t="str">
        <f>VLOOKUP(Taulukko1[[#This Row],[Rivivalinta]],Sheet1!$C$1:$E$42,2,FALSE)</f>
        <v>Övriga intäkter</v>
      </c>
      <c r="D10087" s="5" t="str">
        <f>VLOOKUP(Taulukko1[[#This Row],[Rivivalinta]],Sheet1!$C$1:$E$42,3,FALSE)</f>
        <v>Other income</v>
      </c>
      <c r="E10087" s="1" t="s">
        <v>105</v>
      </c>
      <c r="F10087" s="2">
        <v>42004</v>
      </c>
      <c r="G10087" s="7">
        <v>49</v>
      </c>
    </row>
    <row r="10088" spans="1:7" x14ac:dyDescent="0.2">
      <c r="A10088" s="6">
        <v>7</v>
      </c>
      <c r="B10088" s="5" t="s">
        <v>11</v>
      </c>
      <c r="C10088" s="5" t="str">
        <f>VLOOKUP(Taulukko1[[#This Row],[Rivivalinta]],Sheet1!$C$1:$E$42,2,FALSE)</f>
        <v>Totala inkomster</v>
      </c>
      <c r="D10088" s="5" t="str">
        <f>VLOOKUP(Taulukko1[[#This Row],[Rivivalinta]],Sheet1!$C$1:$E$42,3,FALSE)</f>
        <v>Total income</v>
      </c>
      <c r="E10088" s="1" t="s">
        <v>105</v>
      </c>
      <c r="F10088" s="2">
        <v>42004</v>
      </c>
      <c r="G10088" s="7">
        <v>2806</v>
      </c>
    </row>
    <row r="10089" spans="1:7" x14ac:dyDescent="0.2">
      <c r="A10089" s="6">
        <v>8</v>
      </c>
      <c r="B10089" s="5" t="s">
        <v>12</v>
      </c>
      <c r="C10089" s="5" t="str">
        <f>VLOOKUP(Taulukko1[[#This Row],[Rivivalinta]],Sheet1!$C$1:$E$42,2,FALSE)</f>
        <v>Totala kostnader</v>
      </c>
      <c r="D10089" s="5" t="str">
        <f>VLOOKUP(Taulukko1[[#This Row],[Rivivalinta]],Sheet1!$C$1:$E$42,3,FALSE)</f>
        <v>Total expenses</v>
      </c>
      <c r="E10089" s="1" t="s">
        <v>105</v>
      </c>
      <c r="F10089" s="2">
        <v>42004</v>
      </c>
      <c r="G10089" s="7">
        <v>945</v>
      </c>
    </row>
    <row r="10090" spans="1:7" x14ac:dyDescent="0.2">
      <c r="A10090" s="6">
        <v>9</v>
      </c>
      <c r="B10090" s="5" t="s">
        <v>13</v>
      </c>
      <c r="C10090" s="5" t="str">
        <f>VLOOKUP(Taulukko1[[#This Row],[Rivivalinta]],Sheet1!$C$1:$E$42,2,FALSE)</f>
        <v>Nedskrivningar av lån och fordringar</v>
      </c>
      <c r="D10090" s="5" t="str">
        <f>VLOOKUP(Taulukko1[[#This Row],[Rivivalinta]],Sheet1!$C$1:$E$42,3,FALSE)</f>
        <v>Impairments on loans and receivables</v>
      </c>
      <c r="E10090" s="1" t="s">
        <v>105</v>
      </c>
      <c r="F10090" s="2">
        <v>42004</v>
      </c>
      <c r="G10090" s="7">
        <v>6</v>
      </c>
    </row>
    <row r="10091" spans="1:7" x14ac:dyDescent="0.2">
      <c r="A10091" s="6">
        <v>10</v>
      </c>
      <c r="B10091" s="5" t="s">
        <v>14</v>
      </c>
      <c r="C10091" s="5" t="str">
        <f>VLOOKUP(Taulukko1[[#This Row],[Rivivalinta]],Sheet1!$C$1:$E$42,2,FALSE)</f>
        <v>Rörelsevinst/-förlust</v>
      </c>
      <c r="D10091" s="5" t="str">
        <f>VLOOKUP(Taulukko1[[#This Row],[Rivivalinta]],Sheet1!$C$1:$E$42,3,FALSE)</f>
        <v>Operatingprofit/-loss</v>
      </c>
      <c r="E10091" s="1" t="s">
        <v>105</v>
      </c>
      <c r="F10091" s="2">
        <v>42004</v>
      </c>
      <c r="G10091" s="7">
        <v>1855</v>
      </c>
    </row>
    <row r="10092" spans="1:7" x14ac:dyDescent="0.2">
      <c r="A10092" s="6">
        <v>11</v>
      </c>
      <c r="B10092" s="5" t="s">
        <v>15</v>
      </c>
      <c r="C10092" s="5" t="str">
        <f>VLOOKUP(Taulukko1[[#This Row],[Rivivalinta]],Sheet1!$C$1:$E$42,2,FALSE)</f>
        <v>Kontanta medel och kassabehållning hos centralbanker</v>
      </c>
      <c r="D10092" s="5" t="str">
        <f>VLOOKUP(Taulukko1[[#This Row],[Rivivalinta]],Sheet1!$C$1:$E$42,3,FALSE)</f>
        <v>Cash and cash balances at central banks</v>
      </c>
      <c r="E10092" s="1" t="s">
        <v>105</v>
      </c>
      <c r="F10092" s="2">
        <v>42004</v>
      </c>
      <c r="G10092" s="7">
        <v>1735</v>
      </c>
    </row>
    <row r="10093" spans="1:7" x14ac:dyDescent="0.2">
      <c r="A10093" s="6">
        <v>12</v>
      </c>
      <c r="B10093" s="5" t="s">
        <v>16</v>
      </c>
      <c r="C10093" s="5" t="str">
        <f>VLOOKUP(Taulukko1[[#This Row],[Rivivalinta]],Sheet1!$C$1:$E$42,2,FALSE)</f>
        <v>Lån och förskott till kreditinstitut</v>
      </c>
      <c r="D10093" s="5" t="str">
        <f>VLOOKUP(Taulukko1[[#This Row],[Rivivalinta]],Sheet1!$C$1:$E$42,3,FALSE)</f>
        <v>Loans and advances to credit institutions</v>
      </c>
      <c r="E10093" s="1" t="s">
        <v>105</v>
      </c>
      <c r="F10093" s="2">
        <v>42004</v>
      </c>
      <c r="G10093" s="7">
        <v>305</v>
      </c>
    </row>
    <row r="10094" spans="1:7" x14ac:dyDescent="0.2">
      <c r="A10094" s="6">
        <v>13</v>
      </c>
      <c r="B10094" s="5" t="s">
        <v>17</v>
      </c>
      <c r="C10094" s="5" t="str">
        <f>VLOOKUP(Taulukko1[[#This Row],[Rivivalinta]],Sheet1!$C$1:$E$42,2,FALSE)</f>
        <v>Lån och förskott till allmänheten och offentliga samfund</v>
      </c>
      <c r="D10094" s="5" t="str">
        <f>VLOOKUP(Taulukko1[[#This Row],[Rivivalinta]],Sheet1!$C$1:$E$42,3,FALSE)</f>
        <v>Loans and advances to the public and public sector entities</v>
      </c>
      <c r="E10094" s="1" t="s">
        <v>105</v>
      </c>
      <c r="F10094" s="2">
        <v>42004</v>
      </c>
      <c r="G10094" s="7">
        <v>67395</v>
      </c>
    </row>
    <row r="10095" spans="1:7" x14ac:dyDescent="0.2">
      <c r="A10095" s="6">
        <v>14</v>
      </c>
      <c r="B10095" s="5" t="s">
        <v>18</v>
      </c>
      <c r="C10095" s="5" t="str">
        <f>VLOOKUP(Taulukko1[[#This Row],[Rivivalinta]],Sheet1!$C$1:$E$42,2,FALSE)</f>
        <v>Värdepapper</v>
      </c>
      <c r="D10095" s="5" t="str">
        <f>VLOOKUP(Taulukko1[[#This Row],[Rivivalinta]],Sheet1!$C$1:$E$42,3,FALSE)</f>
        <v>Debt securities</v>
      </c>
      <c r="E10095" s="1" t="s">
        <v>105</v>
      </c>
      <c r="F10095" s="2">
        <v>42004</v>
      </c>
      <c r="G10095" s="7"/>
    </row>
    <row r="10096" spans="1:7" x14ac:dyDescent="0.2">
      <c r="A10096" s="6">
        <v>15</v>
      </c>
      <c r="B10096" s="5" t="s">
        <v>238</v>
      </c>
      <c r="C10096" s="5" t="str">
        <f>VLOOKUP(Taulukko1[[#This Row],[Rivivalinta]],Sheet1!$C$1:$E$42,2,FALSE)</f>
        <v xml:space="preserve">Derivat </v>
      </c>
      <c r="D10096" s="5" t="str">
        <f>VLOOKUP(Taulukko1[[#This Row],[Rivivalinta]],Sheet1!$C$1:$E$42,3,FALSE)</f>
        <v xml:space="preserve">Derivatives </v>
      </c>
      <c r="E10096" s="1" t="s">
        <v>105</v>
      </c>
      <c r="F10096" s="2">
        <v>42004</v>
      </c>
      <c r="G10096" s="7">
        <v>238</v>
      </c>
    </row>
    <row r="10097" spans="1:7" x14ac:dyDescent="0.2">
      <c r="A10097" s="6">
        <v>16</v>
      </c>
      <c r="B10097" s="5" t="s">
        <v>20</v>
      </c>
      <c r="C10097" s="5" t="str">
        <f>VLOOKUP(Taulukko1[[#This Row],[Rivivalinta]],Sheet1!$C$1:$E$42,2,FALSE)</f>
        <v>Övriga tillgångar</v>
      </c>
      <c r="D10097" s="5" t="str">
        <f>VLOOKUP(Taulukko1[[#This Row],[Rivivalinta]],Sheet1!$C$1:$E$42,3,FALSE)</f>
        <v>Other assets</v>
      </c>
      <c r="E10097" s="1" t="s">
        <v>105</v>
      </c>
      <c r="F10097" s="2">
        <v>42004</v>
      </c>
      <c r="G10097" s="7">
        <v>8489</v>
      </c>
    </row>
    <row r="10098" spans="1:7" x14ac:dyDescent="0.2">
      <c r="A10098" s="6">
        <v>17</v>
      </c>
      <c r="B10098" s="5" t="s">
        <v>21</v>
      </c>
      <c r="C10098" s="5" t="str">
        <f>VLOOKUP(Taulukko1[[#This Row],[Rivivalinta]],Sheet1!$C$1:$E$42,2,FALSE)</f>
        <v>SUMMA TILLGÅNGAR</v>
      </c>
      <c r="D10098" s="5" t="str">
        <f>VLOOKUP(Taulukko1[[#This Row],[Rivivalinta]],Sheet1!$C$1:$E$42,3,FALSE)</f>
        <v>TOTAL ASSETS</v>
      </c>
      <c r="E10098" s="1" t="s">
        <v>105</v>
      </c>
      <c r="F10098" s="2">
        <v>42004</v>
      </c>
      <c r="G10098" s="7">
        <v>78162</v>
      </c>
    </row>
    <row r="10099" spans="1:7" x14ac:dyDescent="0.2">
      <c r="A10099" s="6">
        <v>18</v>
      </c>
      <c r="B10099" s="5" t="s">
        <v>22</v>
      </c>
      <c r="C10099" s="5" t="str">
        <f>VLOOKUP(Taulukko1[[#This Row],[Rivivalinta]],Sheet1!$C$1:$E$42,2,FALSE)</f>
        <v>Inlåning från kreditinstitut</v>
      </c>
      <c r="D10099" s="5" t="str">
        <f>VLOOKUP(Taulukko1[[#This Row],[Rivivalinta]],Sheet1!$C$1:$E$42,3,FALSE)</f>
        <v>Deposits from credit institutions</v>
      </c>
      <c r="E10099" s="1" t="s">
        <v>105</v>
      </c>
      <c r="F10099" s="2">
        <v>42004</v>
      </c>
      <c r="G10099" s="7">
        <v>24531</v>
      </c>
    </row>
    <row r="10100" spans="1:7" x14ac:dyDescent="0.2">
      <c r="A10100" s="6">
        <v>19</v>
      </c>
      <c r="B10100" s="5" t="s">
        <v>23</v>
      </c>
      <c r="C10100" s="5" t="str">
        <f>VLOOKUP(Taulukko1[[#This Row],[Rivivalinta]],Sheet1!$C$1:$E$42,2,FALSE)</f>
        <v>Inlåning från allmänheten och offentliga samfund</v>
      </c>
      <c r="D10100" s="5" t="str">
        <f>VLOOKUP(Taulukko1[[#This Row],[Rivivalinta]],Sheet1!$C$1:$E$42,3,FALSE)</f>
        <v>Deposits from the public and public sector entities</v>
      </c>
      <c r="E10100" s="1" t="s">
        <v>105</v>
      </c>
      <c r="F10100" s="2">
        <v>42004</v>
      </c>
      <c r="G10100" s="7">
        <v>42618</v>
      </c>
    </row>
    <row r="10101" spans="1:7" x14ac:dyDescent="0.2">
      <c r="A10101" s="6">
        <v>20</v>
      </c>
      <c r="B10101" s="5" t="s">
        <v>24</v>
      </c>
      <c r="C10101" s="5" t="str">
        <f>VLOOKUP(Taulukko1[[#This Row],[Rivivalinta]],Sheet1!$C$1:$E$42,2,FALSE)</f>
        <v>Emitterade skuldebrev</v>
      </c>
      <c r="D10101" s="5" t="str">
        <f>VLOOKUP(Taulukko1[[#This Row],[Rivivalinta]],Sheet1!$C$1:$E$42,3,FALSE)</f>
        <v>Debt securities issued</v>
      </c>
      <c r="E10101" s="1" t="s">
        <v>105</v>
      </c>
      <c r="F10101" s="2">
        <v>42004</v>
      </c>
      <c r="G10101" s="7"/>
    </row>
    <row r="10102" spans="1:7" x14ac:dyDescent="0.2">
      <c r="A10102" s="6">
        <v>22</v>
      </c>
      <c r="B10102" s="5" t="s">
        <v>19</v>
      </c>
      <c r="C10102" s="5" t="str">
        <f>VLOOKUP(Taulukko1[[#This Row],[Rivivalinta]],Sheet1!$C$1:$E$42,2,FALSE)</f>
        <v>Derivat</v>
      </c>
      <c r="D10102" s="5" t="str">
        <f>VLOOKUP(Taulukko1[[#This Row],[Rivivalinta]],Sheet1!$C$1:$E$42,3,FALSE)</f>
        <v>Derivatives</v>
      </c>
      <c r="E10102" s="1" t="s">
        <v>105</v>
      </c>
      <c r="F10102" s="2">
        <v>42004</v>
      </c>
      <c r="G10102" s="7">
        <v>18</v>
      </c>
    </row>
    <row r="10103" spans="1:7" x14ac:dyDescent="0.2">
      <c r="A10103" s="6">
        <v>23</v>
      </c>
      <c r="B10103" s="5" t="s">
        <v>25</v>
      </c>
      <c r="C10103" s="5" t="str">
        <f>VLOOKUP(Taulukko1[[#This Row],[Rivivalinta]],Sheet1!$C$1:$E$42,2,FALSE)</f>
        <v>Eget kapital</v>
      </c>
      <c r="D10103" s="5" t="str">
        <f>VLOOKUP(Taulukko1[[#This Row],[Rivivalinta]],Sheet1!$C$1:$E$42,3,FALSE)</f>
        <v>Total equity</v>
      </c>
      <c r="E10103" s="1" t="s">
        <v>105</v>
      </c>
      <c r="F10103" s="2">
        <v>42004</v>
      </c>
      <c r="G10103" s="7">
        <v>8401</v>
      </c>
    </row>
    <row r="10104" spans="1:7" x14ac:dyDescent="0.2">
      <c r="A10104" s="6">
        <v>21</v>
      </c>
      <c r="B10104" s="5" t="s">
        <v>26</v>
      </c>
      <c r="C10104" s="5" t="str">
        <f>VLOOKUP(Taulukko1[[#This Row],[Rivivalinta]],Sheet1!$C$1:$E$42,2,FALSE)</f>
        <v>Övriga skulder</v>
      </c>
      <c r="D10104" s="5" t="str">
        <f>VLOOKUP(Taulukko1[[#This Row],[Rivivalinta]],Sheet1!$C$1:$E$42,3,FALSE)</f>
        <v>Other liabilities</v>
      </c>
      <c r="E10104" s="1" t="s">
        <v>105</v>
      </c>
      <c r="F10104" s="2">
        <v>42004</v>
      </c>
      <c r="G10104" s="7">
        <v>2593</v>
      </c>
    </row>
    <row r="10105" spans="1:7" x14ac:dyDescent="0.2">
      <c r="A10105" s="6">
        <v>24</v>
      </c>
      <c r="B10105" s="5" t="s">
        <v>27</v>
      </c>
      <c r="C10105" s="5" t="str">
        <f>VLOOKUP(Taulukko1[[#This Row],[Rivivalinta]],Sheet1!$C$1:$E$42,2,FALSE)</f>
        <v>SUMMA EGET KAPITAL OCH SKULDER</v>
      </c>
      <c r="D10105" s="5" t="str">
        <f>VLOOKUP(Taulukko1[[#This Row],[Rivivalinta]],Sheet1!$C$1:$E$42,3,FALSE)</f>
        <v>TOTAL EQUITY AND LIABILITIES</v>
      </c>
      <c r="E10105" s="1" t="s">
        <v>105</v>
      </c>
      <c r="F10105" s="2">
        <v>42004</v>
      </c>
      <c r="G10105" s="7">
        <v>78161</v>
      </c>
    </row>
    <row r="10106" spans="1:7" x14ac:dyDescent="0.2">
      <c r="A10106" s="6">
        <v>25</v>
      </c>
      <c r="B10106" s="5" t="s">
        <v>28</v>
      </c>
      <c r="C10106" s="5" t="str">
        <f>VLOOKUP(Taulukko1[[#This Row],[Rivivalinta]],Sheet1!$C$1:$E$42,2,FALSE)</f>
        <v>Exponering utanför balansräkningen</v>
      </c>
      <c r="D10106" s="5" t="str">
        <f>VLOOKUP(Taulukko1[[#This Row],[Rivivalinta]],Sheet1!$C$1:$E$42,3,FALSE)</f>
        <v>Off balance sheet exposures</v>
      </c>
      <c r="E10106" s="1" t="s">
        <v>105</v>
      </c>
      <c r="F10106" s="2">
        <v>42004</v>
      </c>
      <c r="G10106" s="7">
        <v>1653</v>
      </c>
    </row>
    <row r="10107" spans="1:7" x14ac:dyDescent="0.2">
      <c r="A10107" s="6">
        <v>28</v>
      </c>
      <c r="B10107" s="5" t="s">
        <v>29</v>
      </c>
      <c r="C10107" s="5" t="str">
        <f>VLOOKUP(Taulukko1[[#This Row],[Rivivalinta]],Sheet1!$C$1:$E$42,2,FALSE)</f>
        <v>Kostnader/intäkter, %</v>
      </c>
      <c r="D10107" s="5" t="str">
        <f>VLOOKUP(Taulukko1[[#This Row],[Rivivalinta]],Sheet1!$C$1:$E$42,3,FALSE)</f>
        <v>Cost/income ratio, %</v>
      </c>
      <c r="E10107" s="1" t="s">
        <v>105</v>
      </c>
      <c r="F10107" s="2">
        <v>42004</v>
      </c>
      <c r="G10107" s="8">
        <v>0.28091190108191655</v>
      </c>
    </row>
    <row r="10108" spans="1:7" x14ac:dyDescent="0.2">
      <c r="A10108" s="6">
        <v>29</v>
      </c>
      <c r="B10108" s="5" t="s">
        <v>30</v>
      </c>
      <c r="C10108" s="5" t="str">
        <f>VLOOKUP(Taulukko1[[#This Row],[Rivivalinta]],Sheet1!$C$1:$E$42,2,FALSE)</f>
        <v>Nödlidande exponeringar/Exponeringar, %</v>
      </c>
      <c r="D10108" s="5" t="str">
        <f>VLOOKUP(Taulukko1[[#This Row],[Rivivalinta]],Sheet1!$C$1:$E$42,3,FALSE)</f>
        <v>Non-performing exposures/Exposures, %</v>
      </c>
      <c r="E10108" s="1" t="s">
        <v>105</v>
      </c>
      <c r="F10108" s="2">
        <v>42004</v>
      </c>
      <c r="G10108" s="8">
        <v>1.2943536168309259E-2</v>
      </c>
    </row>
    <row r="10109" spans="1:7" x14ac:dyDescent="0.2">
      <c r="A10109" s="6">
        <v>30</v>
      </c>
      <c r="B10109" s="5" t="s">
        <v>31</v>
      </c>
      <c r="C10109" s="5" t="str">
        <f>VLOOKUP(Taulukko1[[#This Row],[Rivivalinta]],Sheet1!$C$1:$E$42,2,FALSE)</f>
        <v>Upplupna avsättningar på nödlidande exponeringar/Nödlidande Exponeringar, %</v>
      </c>
      <c r="D10109" s="5" t="str">
        <f>VLOOKUP(Taulukko1[[#This Row],[Rivivalinta]],Sheet1!$C$1:$E$42,3,FALSE)</f>
        <v>Accumulated impairments on non-performing exposures/Non-performing exposures, %</v>
      </c>
      <c r="E10109" s="1" t="s">
        <v>105</v>
      </c>
      <c r="F10109" s="2">
        <v>42004</v>
      </c>
      <c r="G10109" s="8">
        <v>8.3612040133779264E-2</v>
      </c>
    </row>
    <row r="10110" spans="1:7" x14ac:dyDescent="0.2">
      <c r="A10110" s="6">
        <v>31</v>
      </c>
      <c r="B10110" s="5" t="s">
        <v>32</v>
      </c>
      <c r="C10110" s="5" t="str">
        <f>VLOOKUP(Taulukko1[[#This Row],[Rivivalinta]],Sheet1!$C$1:$E$42,2,FALSE)</f>
        <v>Kapitalbas</v>
      </c>
      <c r="D10110" s="5" t="str">
        <f>VLOOKUP(Taulukko1[[#This Row],[Rivivalinta]],Sheet1!$C$1:$E$42,3,FALSE)</f>
        <v>Own funds</v>
      </c>
      <c r="E10110" s="1" t="s">
        <v>105</v>
      </c>
      <c r="F10110" s="2">
        <v>42004</v>
      </c>
      <c r="G10110" s="7">
        <v>9715.0760800000007</v>
      </c>
    </row>
    <row r="10111" spans="1:7" x14ac:dyDescent="0.2">
      <c r="A10111" s="6">
        <v>32</v>
      </c>
      <c r="B10111" s="5" t="s">
        <v>33</v>
      </c>
      <c r="C10111" s="5" t="str">
        <f>VLOOKUP(Taulukko1[[#This Row],[Rivivalinta]],Sheet1!$C$1:$E$42,2,FALSE)</f>
        <v>Kärnprimärkapital (CET 1)</v>
      </c>
      <c r="D10111" s="5" t="str">
        <f>VLOOKUP(Taulukko1[[#This Row],[Rivivalinta]],Sheet1!$C$1:$E$42,3,FALSE)</f>
        <v>Common equity tier 1 capital (CET1)</v>
      </c>
      <c r="E10111" s="1" t="s">
        <v>105</v>
      </c>
      <c r="F10111" s="2">
        <v>42004</v>
      </c>
      <c r="G10111" s="7">
        <v>9635.5633000000016</v>
      </c>
    </row>
    <row r="10112" spans="1:7" x14ac:dyDescent="0.2">
      <c r="A10112" s="6">
        <v>33</v>
      </c>
      <c r="B10112" s="5" t="s">
        <v>34</v>
      </c>
      <c r="C10112" s="5" t="str">
        <f>VLOOKUP(Taulukko1[[#This Row],[Rivivalinta]],Sheet1!$C$1:$E$42,2,FALSE)</f>
        <v>Övrigt primärkapital (AT 1)</v>
      </c>
      <c r="D10112" s="5" t="str">
        <f>VLOOKUP(Taulukko1[[#This Row],[Rivivalinta]],Sheet1!$C$1:$E$42,3,FALSE)</f>
        <v>Additional tier 1 capital (AT 1)</v>
      </c>
      <c r="E10112" s="1" t="s">
        <v>105</v>
      </c>
      <c r="F10112" s="2">
        <v>42004</v>
      </c>
      <c r="G10112" s="7"/>
    </row>
    <row r="10113" spans="1:7" x14ac:dyDescent="0.2">
      <c r="A10113" s="6">
        <v>34</v>
      </c>
      <c r="B10113" s="5" t="s">
        <v>35</v>
      </c>
      <c r="C10113" s="5" t="str">
        <f>VLOOKUP(Taulukko1[[#This Row],[Rivivalinta]],Sheet1!$C$1:$E$42,2,FALSE)</f>
        <v>Supplementärkapital (T2)</v>
      </c>
      <c r="D10113" s="5" t="str">
        <f>VLOOKUP(Taulukko1[[#This Row],[Rivivalinta]],Sheet1!$C$1:$E$42,3,FALSE)</f>
        <v>Tier 2 capital (T2)</v>
      </c>
      <c r="E10113" s="1" t="s">
        <v>105</v>
      </c>
      <c r="F10113" s="2">
        <v>42004</v>
      </c>
      <c r="G10113" s="7">
        <v>79.512779999999992</v>
      </c>
    </row>
    <row r="10114" spans="1:7" x14ac:dyDescent="0.2">
      <c r="A10114" s="6">
        <v>35</v>
      </c>
      <c r="B10114" s="5" t="s">
        <v>36</v>
      </c>
      <c r="C10114" s="5" t="str">
        <f>VLOOKUP(Taulukko1[[#This Row],[Rivivalinta]],Sheet1!$C$1:$E$42,2,FALSE)</f>
        <v>Summa kapitalrelationer, %</v>
      </c>
      <c r="D10114" s="5" t="str">
        <f>VLOOKUP(Taulukko1[[#This Row],[Rivivalinta]],Sheet1!$C$1:$E$42,3,FALSE)</f>
        <v>Own funds ratio, %</v>
      </c>
      <c r="E10114" s="1" t="s">
        <v>105</v>
      </c>
      <c r="F10114" s="2">
        <v>42004</v>
      </c>
      <c r="G10114" s="8">
        <v>0.45184222996926598</v>
      </c>
    </row>
    <row r="10115" spans="1:7" x14ac:dyDescent="0.2">
      <c r="A10115" s="6">
        <v>36</v>
      </c>
      <c r="B10115" s="5" t="s">
        <v>37</v>
      </c>
      <c r="C10115" s="5" t="str">
        <f>VLOOKUP(Taulukko1[[#This Row],[Rivivalinta]],Sheet1!$C$1:$E$42,2,FALSE)</f>
        <v>Primärkapitalrelation, %</v>
      </c>
      <c r="D10115" s="5" t="str">
        <f>VLOOKUP(Taulukko1[[#This Row],[Rivivalinta]],Sheet1!$C$1:$E$42,3,FALSE)</f>
        <v>Tier 1 ratio, %</v>
      </c>
      <c r="E10115" s="1" t="s">
        <v>105</v>
      </c>
      <c r="F10115" s="2">
        <v>42004</v>
      </c>
      <c r="G10115" s="8">
        <v>0.44814413933874409</v>
      </c>
    </row>
    <row r="10116" spans="1:7" x14ac:dyDescent="0.2">
      <c r="A10116" s="6">
        <v>37</v>
      </c>
      <c r="B10116" s="5" t="s">
        <v>38</v>
      </c>
      <c r="C10116" s="5" t="str">
        <f>VLOOKUP(Taulukko1[[#This Row],[Rivivalinta]],Sheet1!$C$1:$E$42,2,FALSE)</f>
        <v>Kärnprimärkapitalrelation, %</v>
      </c>
      <c r="D10116" s="5" t="str">
        <f>VLOOKUP(Taulukko1[[#This Row],[Rivivalinta]],Sheet1!$C$1:$E$42,3,FALSE)</f>
        <v>CET 1 ratio, %</v>
      </c>
      <c r="E10116" s="1" t="s">
        <v>105</v>
      </c>
      <c r="F10116" s="2">
        <v>42004</v>
      </c>
      <c r="G10116" s="8">
        <v>0.44814413933874409</v>
      </c>
    </row>
    <row r="10117" spans="1:7" x14ac:dyDescent="0.2">
      <c r="A10117" s="6">
        <v>38</v>
      </c>
      <c r="B10117" s="5" t="s">
        <v>39</v>
      </c>
      <c r="C10117" s="5" t="str">
        <f>VLOOKUP(Taulukko1[[#This Row],[Rivivalinta]],Sheet1!$C$1:$E$42,2,FALSE)</f>
        <v>Summa exponeringsbelopp (RWA)</v>
      </c>
      <c r="D10117" s="5" t="str">
        <f>VLOOKUP(Taulukko1[[#This Row],[Rivivalinta]],Sheet1!$C$1:$E$42,3,FALSE)</f>
        <v>Total risk weighted assets (RWA)</v>
      </c>
      <c r="E10117" s="1" t="s">
        <v>105</v>
      </c>
      <c r="F10117" s="2">
        <v>42004</v>
      </c>
      <c r="G10117" s="7">
        <v>21501.036059999999</v>
      </c>
    </row>
    <row r="10118" spans="1:7" x14ac:dyDescent="0.2">
      <c r="A10118" s="6">
        <v>39</v>
      </c>
      <c r="B10118" s="5" t="s">
        <v>40</v>
      </c>
      <c r="C10118" s="5" t="str">
        <f>VLOOKUP(Taulukko1[[#This Row],[Rivivalinta]],Sheet1!$C$1:$E$42,2,FALSE)</f>
        <v>Exponeringsbelopp för kredit-, motpart- och utspädningsrisker</v>
      </c>
      <c r="D10118" s="5" t="str">
        <f>VLOOKUP(Taulukko1[[#This Row],[Rivivalinta]],Sheet1!$C$1:$E$42,3,FALSE)</f>
        <v>Credit and counterparty risks</v>
      </c>
      <c r="E10118" s="1" t="s">
        <v>105</v>
      </c>
      <c r="F10118" s="2">
        <v>42004</v>
      </c>
      <c r="G10118" s="7">
        <v>19784.54664</v>
      </c>
    </row>
    <row r="10119" spans="1:7" x14ac:dyDescent="0.2">
      <c r="A10119" s="6">
        <v>40</v>
      </c>
      <c r="B10119" s="5" t="s">
        <v>41</v>
      </c>
      <c r="C10119" s="5" t="str">
        <f>VLOOKUP(Taulukko1[[#This Row],[Rivivalinta]],Sheet1!$C$1:$E$42,2,FALSE)</f>
        <v>Exponeringsbelopp för positions-, valutakurs- och råvarurisker</v>
      </c>
      <c r="D10119" s="5" t="str">
        <f>VLOOKUP(Taulukko1[[#This Row],[Rivivalinta]],Sheet1!$C$1:$E$42,3,FALSE)</f>
        <v>Position, currency and commodity risks</v>
      </c>
      <c r="E10119" s="1" t="s">
        <v>105</v>
      </c>
      <c r="F10119" s="2">
        <v>42004</v>
      </c>
      <c r="G10119" s="7"/>
    </row>
    <row r="10120" spans="1:7" x14ac:dyDescent="0.2">
      <c r="A10120" s="6">
        <v>41</v>
      </c>
      <c r="B10120" s="5" t="s">
        <v>42</v>
      </c>
      <c r="C10120" s="5" t="str">
        <f>VLOOKUP(Taulukko1[[#This Row],[Rivivalinta]],Sheet1!$C$1:$E$42,2,FALSE)</f>
        <v>Exponeringsbelopp för operativ risk</v>
      </c>
      <c r="D10120" s="5" t="str">
        <f>VLOOKUP(Taulukko1[[#This Row],[Rivivalinta]],Sheet1!$C$1:$E$42,3,FALSE)</f>
        <v>Operational risks</v>
      </c>
      <c r="E10120" s="1" t="s">
        <v>105</v>
      </c>
      <c r="F10120" s="2">
        <v>42004</v>
      </c>
      <c r="G10120" s="7">
        <v>1716.4894199999999</v>
      </c>
    </row>
    <row r="10121" spans="1:7" x14ac:dyDescent="0.2">
      <c r="A10121" s="6">
        <v>42</v>
      </c>
      <c r="B10121" s="5" t="s">
        <v>43</v>
      </c>
      <c r="C10121" s="5" t="str">
        <f>VLOOKUP(Taulukko1[[#This Row],[Rivivalinta]],Sheet1!$C$1:$E$42,2,FALSE)</f>
        <v>Övriga riskexponeringar</v>
      </c>
      <c r="D10121" s="5" t="str">
        <f>VLOOKUP(Taulukko1[[#This Row],[Rivivalinta]],Sheet1!$C$1:$E$42,3,FALSE)</f>
        <v>Other risks</v>
      </c>
      <c r="E10121" s="1" t="s">
        <v>105</v>
      </c>
      <c r="F10121" s="2">
        <v>42004</v>
      </c>
      <c r="G10121" s="7"/>
    </row>
    <row r="10122" spans="1:7" x14ac:dyDescent="0.2">
      <c r="A10122" s="6">
        <v>1</v>
      </c>
      <c r="B10122" s="5" t="s">
        <v>5</v>
      </c>
      <c r="C10122" s="5" t="str">
        <f>VLOOKUP(Taulukko1[[#This Row],[Rivivalinta]],Sheet1!$C$1:$E$42,2,FALSE)</f>
        <v>Räntenetto</v>
      </c>
      <c r="D10122" s="5" t="str">
        <f>VLOOKUP(Taulukko1[[#This Row],[Rivivalinta]],Sheet1!$C$1:$E$42,3,FALSE)</f>
        <v>Net interest margin</v>
      </c>
      <c r="E10122" s="1" t="s">
        <v>106</v>
      </c>
      <c r="F10122" s="2">
        <v>42004</v>
      </c>
      <c r="G10122" s="7">
        <v>1726</v>
      </c>
    </row>
    <row r="10123" spans="1:7" x14ac:dyDescent="0.2">
      <c r="A10123" s="6">
        <v>2</v>
      </c>
      <c r="B10123" s="5" t="s">
        <v>6</v>
      </c>
      <c r="C10123" s="5" t="str">
        <f>VLOOKUP(Taulukko1[[#This Row],[Rivivalinta]],Sheet1!$C$1:$E$42,2,FALSE)</f>
        <v>Netto, avgifts- och provisionsintäkter</v>
      </c>
      <c r="D10123" s="5" t="str">
        <f>VLOOKUP(Taulukko1[[#This Row],[Rivivalinta]],Sheet1!$C$1:$E$42,3,FALSE)</f>
        <v>Net fee and commission income</v>
      </c>
      <c r="E10123" s="1" t="s">
        <v>106</v>
      </c>
      <c r="F10123" s="2">
        <v>42004</v>
      </c>
      <c r="G10123" s="7">
        <v>696</v>
      </c>
    </row>
    <row r="10124" spans="1:7" x14ac:dyDescent="0.2">
      <c r="A10124" s="6">
        <v>3</v>
      </c>
      <c r="B10124" s="5" t="s">
        <v>7</v>
      </c>
      <c r="C10124" s="5" t="str">
        <f>VLOOKUP(Taulukko1[[#This Row],[Rivivalinta]],Sheet1!$C$1:$E$42,2,FALSE)</f>
        <v>Avgifts- och provisionsintäkter</v>
      </c>
      <c r="D10124" s="5" t="str">
        <f>VLOOKUP(Taulukko1[[#This Row],[Rivivalinta]],Sheet1!$C$1:$E$42,3,FALSE)</f>
        <v>Fee and commission income</v>
      </c>
      <c r="E10124" s="1" t="s">
        <v>106</v>
      </c>
      <c r="F10124" s="2">
        <v>42004</v>
      </c>
      <c r="G10124" s="7">
        <v>845</v>
      </c>
    </row>
    <row r="10125" spans="1:7" x14ac:dyDescent="0.2">
      <c r="A10125" s="6">
        <v>4</v>
      </c>
      <c r="B10125" s="5" t="s">
        <v>8</v>
      </c>
      <c r="C10125" s="5" t="str">
        <f>VLOOKUP(Taulukko1[[#This Row],[Rivivalinta]],Sheet1!$C$1:$E$42,2,FALSE)</f>
        <v>Avgifts- och provisionskostnader</v>
      </c>
      <c r="D10125" s="5" t="str">
        <f>VLOOKUP(Taulukko1[[#This Row],[Rivivalinta]],Sheet1!$C$1:$E$42,3,FALSE)</f>
        <v>Fee and commission expenses</v>
      </c>
      <c r="E10125" s="1" t="s">
        <v>106</v>
      </c>
      <c r="F10125" s="2">
        <v>42004</v>
      </c>
      <c r="G10125" s="7">
        <v>149</v>
      </c>
    </row>
    <row r="10126" spans="1:7" x14ac:dyDescent="0.2">
      <c r="A10126" s="6">
        <v>5</v>
      </c>
      <c r="B10126" s="5" t="s">
        <v>9</v>
      </c>
      <c r="C10126" s="5" t="str">
        <f>VLOOKUP(Taulukko1[[#This Row],[Rivivalinta]],Sheet1!$C$1:$E$42,2,FALSE)</f>
        <v>Nettointäkter från handel och investeringar</v>
      </c>
      <c r="D10126" s="5" t="str">
        <f>VLOOKUP(Taulukko1[[#This Row],[Rivivalinta]],Sheet1!$C$1:$E$42,3,FALSE)</f>
        <v>Net trading and investing income</v>
      </c>
      <c r="E10126" s="1" t="s">
        <v>106</v>
      </c>
      <c r="F10126" s="2">
        <v>42004</v>
      </c>
      <c r="G10126" s="7">
        <v>3590</v>
      </c>
    </row>
    <row r="10127" spans="1:7" x14ac:dyDescent="0.2">
      <c r="A10127" s="6">
        <v>6</v>
      </c>
      <c r="B10127" s="5" t="s">
        <v>10</v>
      </c>
      <c r="C10127" s="5" t="str">
        <f>VLOOKUP(Taulukko1[[#This Row],[Rivivalinta]],Sheet1!$C$1:$E$42,2,FALSE)</f>
        <v>Övriga intäkter</v>
      </c>
      <c r="D10127" s="5" t="str">
        <f>VLOOKUP(Taulukko1[[#This Row],[Rivivalinta]],Sheet1!$C$1:$E$42,3,FALSE)</f>
        <v>Other income</v>
      </c>
      <c r="E10127" s="1" t="s">
        <v>106</v>
      </c>
      <c r="F10127" s="2">
        <v>42004</v>
      </c>
      <c r="G10127" s="7">
        <v>53</v>
      </c>
    </row>
    <row r="10128" spans="1:7" x14ac:dyDescent="0.2">
      <c r="A10128" s="6">
        <v>7</v>
      </c>
      <c r="B10128" s="5" t="s">
        <v>11</v>
      </c>
      <c r="C10128" s="5" t="str">
        <f>VLOOKUP(Taulukko1[[#This Row],[Rivivalinta]],Sheet1!$C$1:$E$42,2,FALSE)</f>
        <v>Totala inkomster</v>
      </c>
      <c r="D10128" s="5" t="str">
        <f>VLOOKUP(Taulukko1[[#This Row],[Rivivalinta]],Sheet1!$C$1:$E$42,3,FALSE)</f>
        <v>Total income</v>
      </c>
      <c r="E10128" s="1" t="s">
        <v>106</v>
      </c>
      <c r="F10128" s="2">
        <v>42004</v>
      </c>
      <c r="G10128" s="7">
        <v>6065</v>
      </c>
    </row>
    <row r="10129" spans="1:7" x14ac:dyDescent="0.2">
      <c r="A10129" s="6">
        <v>8</v>
      </c>
      <c r="B10129" s="5" t="s">
        <v>12</v>
      </c>
      <c r="C10129" s="5" t="str">
        <f>VLOOKUP(Taulukko1[[#This Row],[Rivivalinta]],Sheet1!$C$1:$E$42,2,FALSE)</f>
        <v>Totala kostnader</v>
      </c>
      <c r="D10129" s="5" t="str">
        <f>VLOOKUP(Taulukko1[[#This Row],[Rivivalinta]],Sheet1!$C$1:$E$42,3,FALSE)</f>
        <v>Total expenses</v>
      </c>
      <c r="E10129" s="1" t="s">
        <v>106</v>
      </c>
      <c r="F10129" s="2">
        <v>42004</v>
      </c>
      <c r="G10129" s="7">
        <v>1973</v>
      </c>
    </row>
    <row r="10130" spans="1:7" x14ac:dyDescent="0.2">
      <c r="A10130" s="6">
        <v>9</v>
      </c>
      <c r="B10130" s="5" t="s">
        <v>13</v>
      </c>
      <c r="C10130" s="5" t="str">
        <f>VLOOKUP(Taulukko1[[#This Row],[Rivivalinta]],Sheet1!$C$1:$E$42,2,FALSE)</f>
        <v>Nedskrivningar av lån och fordringar</v>
      </c>
      <c r="D10130" s="5" t="str">
        <f>VLOOKUP(Taulukko1[[#This Row],[Rivivalinta]],Sheet1!$C$1:$E$42,3,FALSE)</f>
        <v>Impairments on loans and receivables</v>
      </c>
      <c r="E10130" s="1" t="s">
        <v>106</v>
      </c>
      <c r="F10130" s="2">
        <v>42004</v>
      </c>
      <c r="G10130" s="7">
        <v>604</v>
      </c>
    </row>
    <row r="10131" spans="1:7" x14ac:dyDescent="0.2">
      <c r="A10131" s="6">
        <v>10</v>
      </c>
      <c r="B10131" s="5" t="s">
        <v>14</v>
      </c>
      <c r="C10131" s="5" t="str">
        <f>VLOOKUP(Taulukko1[[#This Row],[Rivivalinta]],Sheet1!$C$1:$E$42,2,FALSE)</f>
        <v>Rörelsevinst/-förlust</v>
      </c>
      <c r="D10131" s="5" t="str">
        <f>VLOOKUP(Taulukko1[[#This Row],[Rivivalinta]],Sheet1!$C$1:$E$42,3,FALSE)</f>
        <v>Operatingprofit/-loss</v>
      </c>
      <c r="E10131" s="1" t="s">
        <v>106</v>
      </c>
      <c r="F10131" s="2">
        <v>42004</v>
      </c>
      <c r="G10131" s="7">
        <v>3488</v>
      </c>
    </row>
    <row r="10132" spans="1:7" x14ac:dyDescent="0.2">
      <c r="A10132" s="6">
        <v>11</v>
      </c>
      <c r="B10132" s="5" t="s">
        <v>15</v>
      </c>
      <c r="C10132" s="5" t="str">
        <f>VLOOKUP(Taulukko1[[#This Row],[Rivivalinta]],Sheet1!$C$1:$E$42,2,FALSE)</f>
        <v>Kontanta medel och kassabehållning hos centralbanker</v>
      </c>
      <c r="D10132" s="5" t="str">
        <f>VLOOKUP(Taulukko1[[#This Row],[Rivivalinta]],Sheet1!$C$1:$E$42,3,FALSE)</f>
        <v>Cash and cash balances at central banks</v>
      </c>
      <c r="E10132" s="1" t="s">
        <v>106</v>
      </c>
      <c r="F10132" s="2">
        <v>42004</v>
      </c>
      <c r="G10132" s="7">
        <v>792</v>
      </c>
    </row>
    <row r="10133" spans="1:7" x14ac:dyDescent="0.2">
      <c r="A10133" s="6">
        <v>12</v>
      </c>
      <c r="B10133" s="5" t="s">
        <v>16</v>
      </c>
      <c r="C10133" s="5" t="str">
        <f>VLOOKUP(Taulukko1[[#This Row],[Rivivalinta]],Sheet1!$C$1:$E$42,2,FALSE)</f>
        <v>Lån och förskott till kreditinstitut</v>
      </c>
      <c r="D10133" s="5" t="str">
        <f>VLOOKUP(Taulukko1[[#This Row],[Rivivalinta]],Sheet1!$C$1:$E$42,3,FALSE)</f>
        <v>Loans and advances to credit institutions</v>
      </c>
      <c r="E10133" s="1" t="s">
        <v>106</v>
      </c>
      <c r="F10133" s="2">
        <v>42004</v>
      </c>
      <c r="G10133" s="7">
        <v>5334</v>
      </c>
    </row>
    <row r="10134" spans="1:7" x14ac:dyDescent="0.2">
      <c r="A10134" s="6">
        <v>13</v>
      </c>
      <c r="B10134" s="5" t="s">
        <v>17</v>
      </c>
      <c r="C10134" s="5" t="str">
        <f>VLOOKUP(Taulukko1[[#This Row],[Rivivalinta]],Sheet1!$C$1:$E$42,2,FALSE)</f>
        <v>Lån och förskott till allmänheten och offentliga samfund</v>
      </c>
      <c r="D10134" s="5" t="str">
        <f>VLOOKUP(Taulukko1[[#This Row],[Rivivalinta]],Sheet1!$C$1:$E$42,3,FALSE)</f>
        <v>Loans and advances to the public and public sector entities</v>
      </c>
      <c r="E10134" s="1" t="s">
        <v>106</v>
      </c>
      <c r="F10134" s="2">
        <v>42004</v>
      </c>
      <c r="G10134" s="7">
        <v>118789</v>
      </c>
    </row>
    <row r="10135" spans="1:7" x14ac:dyDescent="0.2">
      <c r="A10135" s="6">
        <v>14</v>
      </c>
      <c r="B10135" s="5" t="s">
        <v>18</v>
      </c>
      <c r="C10135" s="5" t="str">
        <f>VLOOKUP(Taulukko1[[#This Row],[Rivivalinta]],Sheet1!$C$1:$E$42,2,FALSE)</f>
        <v>Värdepapper</v>
      </c>
      <c r="D10135" s="5" t="str">
        <f>VLOOKUP(Taulukko1[[#This Row],[Rivivalinta]],Sheet1!$C$1:$E$42,3,FALSE)</f>
        <v>Debt securities</v>
      </c>
      <c r="E10135" s="1" t="s">
        <v>106</v>
      </c>
      <c r="F10135" s="2">
        <v>42004</v>
      </c>
      <c r="G10135" s="7">
        <v>1353</v>
      </c>
    </row>
    <row r="10136" spans="1:7" x14ac:dyDescent="0.2">
      <c r="A10136" s="6">
        <v>15</v>
      </c>
      <c r="B10136" s="5" t="s">
        <v>238</v>
      </c>
      <c r="C10136" s="5" t="str">
        <f>VLOOKUP(Taulukko1[[#This Row],[Rivivalinta]],Sheet1!$C$1:$E$42,2,FALSE)</f>
        <v xml:space="preserve">Derivat </v>
      </c>
      <c r="D10136" s="5" t="str">
        <f>VLOOKUP(Taulukko1[[#This Row],[Rivivalinta]],Sheet1!$C$1:$E$42,3,FALSE)</f>
        <v xml:space="preserve">Derivatives </v>
      </c>
      <c r="E10136" s="1" t="s">
        <v>106</v>
      </c>
      <c r="F10136" s="2">
        <v>42004</v>
      </c>
      <c r="G10136" s="7">
        <v>57</v>
      </c>
    </row>
    <row r="10137" spans="1:7" x14ac:dyDescent="0.2">
      <c r="A10137" s="6">
        <v>16</v>
      </c>
      <c r="B10137" s="5" t="s">
        <v>20</v>
      </c>
      <c r="C10137" s="5" t="str">
        <f>VLOOKUP(Taulukko1[[#This Row],[Rivivalinta]],Sheet1!$C$1:$E$42,2,FALSE)</f>
        <v>Övriga tillgångar</v>
      </c>
      <c r="D10137" s="5" t="str">
        <f>VLOOKUP(Taulukko1[[#This Row],[Rivivalinta]],Sheet1!$C$1:$E$42,3,FALSE)</f>
        <v>Other assets</v>
      </c>
      <c r="E10137" s="1" t="s">
        <v>106</v>
      </c>
      <c r="F10137" s="2">
        <v>42004</v>
      </c>
      <c r="G10137" s="7">
        <v>20613</v>
      </c>
    </row>
    <row r="10138" spans="1:7" x14ac:dyDescent="0.2">
      <c r="A10138" s="6">
        <v>17</v>
      </c>
      <c r="B10138" s="5" t="s">
        <v>21</v>
      </c>
      <c r="C10138" s="5" t="str">
        <f>VLOOKUP(Taulukko1[[#This Row],[Rivivalinta]],Sheet1!$C$1:$E$42,2,FALSE)</f>
        <v>SUMMA TILLGÅNGAR</v>
      </c>
      <c r="D10138" s="5" t="str">
        <f>VLOOKUP(Taulukko1[[#This Row],[Rivivalinta]],Sheet1!$C$1:$E$42,3,FALSE)</f>
        <v>TOTAL ASSETS</v>
      </c>
      <c r="E10138" s="1" t="s">
        <v>106</v>
      </c>
      <c r="F10138" s="2">
        <v>42004</v>
      </c>
      <c r="G10138" s="7">
        <v>146938</v>
      </c>
    </row>
    <row r="10139" spans="1:7" x14ac:dyDescent="0.2">
      <c r="A10139" s="6">
        <v>18</v>
      </c>
      <c r="B10139" s="5" t="s">
        <v>22</v>
      </c>
      <c r="C10139" s="5" t="str">
        <f>VLOOKUP(Taulukko1[[#This Row],[Rivivalinta]],Sheet1!$C$1:$E$42,2,FALSE)</f>
        <v>Inlåning från kreditinstitut</v>
      </c>
      <c r="D10139" s="5" t="str">
        <f>VLOOKUP(Taulukko1[[#This Row],[Rivivalinta]],Sheet1!$C$1:$E$42,3,FALSE)</f>
        <v>Deposits from credit institutions</v>
      </c>
      <c r="E10139" s="1" t="s">
        <v>106</v>
      </c>
      <c r="F10139" s="2">
        <v>42004</v>
      </c>
      <c r="G10139" s="7">
        <v>4210</v>
      </c>
    </row>
    <row r="10140" spans="1:7" x14ac:dyDescent="0.2">
      <c r="A10140" s="6">
        <v>19</v>
      </c>
      <c r="B10140" s="5" t="s">
        <v>23</v>
      </c>
      <c r="C10140" s="5" t="str">
        <f>VLOOKUP(Taulukko1[[#This Row],[Rivivalinta]],Sheet1!$C$1:$E$42,2,FALSE)</f>
        <v>Inlåning från allmänheten och offentliga samfund</v>
      </c>
      <c r="D10140" s="5" t="str">
        <f>VLOOKUP(Taulukko1[[#This Row],[Rivivalinta]],Sheet1!$C$1:$E$42,3,FALSE)</f>
        <v>Deposits from the public and public sector entities</v>
      </c>
      <c r="E10140" s="1" t="s">
        <v>106</v>
      </c>
      <c r="F10140" s="2">
        <v>42004</v>
      </c>
      <c r="G10140" s="7">
        <v>112536</v>
      </c>
    </row>
    <row r="10141" spans="1:7" x14ac:dyDescent="0.2">
      <c r="A10141" s="6">
        <v>20</v>
      </c>
      <c r="B10141" s="5" t="s">
        <v>24</v>
      </c>
      <c r="C10141" s="5" t="str">
        <f>VLOOKUP(Taulukko1[[#This Row],[Rivivalinta]],Sheet1!$C$1:$E$42,2,FALSE)</f>
        <v>Emitterade skuldebrev</v>
      </c>
      <c r="D10141" s="5" t="str">
        <f>VLOOKUP(Taulukko1[[#This Row],[Rivivalinta]],Sheet1!$C$1:$E$42,3,FALSE)</f>
        <v>Debt securities issued</v>
      </c>
      <c r="E10141" s="1" t="s">
        <v>106</v>
      </c>
      <c r="F10141" s="2">
        <v>42004</v>
      </c>
      <c r="G10141" s="7"/>
    </row>
    <row r="10142" spans="1:7" x14ac:dyDescent="0.2">
      <c r="A10142" s="6">
        <v>22</v>
      </c>
      <c r="B10142" s="5" t="s">
        <v>19</v>
      </c>
      <c r="C10142" s="5" t="str">
        <f>VLOOKUP(Taulukko1[[#This Row],[Rivivalinta]],Sheet1!$C$1:$E$42,2,FALSE)</f>
        <v>Derivat</v>
      </c>
      <c r="D10142" s="5" t="str">
        <f>VLOOKUP(Taulukko1[[#This Row],[Rivivalinta]],Sheet1!$C$1:$E$42,3,FALSE)</f>
        <v>Derivatives</v>
      </c>
      <c r="E10142" s="1" t="s">
        <v>106</v>
      </c>
      <c r="F10142" s="2">
        <v>42004</v>
      </c>
      <c r="G10142" s="7">
        <v>50</v>
      </c>
    </row>
    <row r="10143" spans="1:7" x14ac:dyDescent="0.2">
      <c r="A10143" s="6">
        <v>23</v>
      </c>
      <c r="B10143" s="5" t="s">
        <v>25</v>
      </c>
      <c r="C10143" s="5" t="str">
        <f>VLOOKUP(Taulukko1[[#This Row],[Rivivalinta]],Sheet1!$C$1:$E$42,2,FALSE)</f>
        <v>Eget kapital</v>
      </c>
      <c r="D10143" s="5" t="str">
        <f>VLOOKUP(Taulukko1[[#This Row],[Rivivalinta]],Sheet1!$C$1:$E$42,3,FALSE)</f>
        <v>Total equity</v>
      </c>
      <c r="E10143" s="1" t="s">
        <v>106</v>
      </c>
      <c r="F10143" s="2">
        <v>42004</v>
      </c>
      <c r="G10143" s="7">
        <v>25672</v>
      </c>
    </row>
    <row r="10144" spans="1:7" x14ac:dyDescent="0.2">
      <c r="A10144" s="6">
        <v>21</v>
      </c>
      <c r="B10144" s="5" t="s">
        <v>26</v>
      </c>
      <c r="C10144" s="5" t="str">
        <f>VLOOKUP(Taulukko1[[#This Row],[Rivivalinta]],Sheet1!$C$1:$E$42,2,FALSE)</f>
        <v>Övriga skulder</v>
      </c>
      <c r="D10144" s="5" t="str">
        <f>VLOOKUP(Taulukko1[[#This Row],[Rivivalinta]],Sheet1!$C$1:$E$42,3,FALSE)</f>
        <v>Other liabilities</v>
      </c>
      <c r="E10144" s="1" t="s">
        <v>106</v>
      </c>
      <c r="F10144" s="2">
        <v>42004</v>
      </c>
      <c r="G10144" s="7">
        <v>4469</v>
      </c>
    </row>
    <row r="10145" spans="1:7" x14ac:dyDescent="0.2">
      <c r="A10145" s="6">
        <v>24</v>
      </c>
      <c r="B10145" s="5" t="s">
        <v>27</v>
      </c>
      <c r="C10145" s="5" t="str">
        <f>VLOOKUP(Taulukko1[[#This Row],[Rivivalinta]],Sheet1!$C$1:$E$42,2,FALSE)</f>
        <v>SUMMA EGET KAPITAL OCH SKULDER</v>
      </c>
      <c r="D10145" s="5" t="str">
        <f>VLOOKUP(Taulukko1[[#This Row],[Rivivalinta]],Sheet1!$C$1:$E$42,3,FALSE)</f>
        <v>TOTAL EQUITY AND LIABILITIES</v>
      </c>
      <c r="E10145" s="1" t="s">
        <v>106</v>
      </c>
      <c r="F10145" s="2">
        <v>42004</v>
      </c>
      <c r="G10145" s="7">
        <v>146937</v>
      </c>
    </row>
    <row r="10146" spans="1:7" x14ac:dyDescent="0.2">
      <c r="A10146" s="6">
        <v>25</v>
      </c>
      <c r="B10146" s="5" t="s">
        <v>28</v>
      </c>
      <c r="C10146" s="5" t="str">
        <f>VLOOKUP(Taulukko1[[#This Row],[Rivivalinta]],Sheet1!$C$1:$E$42,2,FALSE)</f>
        <v>Exponering utanför balansräkningen</v>
      </c>
      <c r="D10146" s="5" t="str">
        <f>VLOOKUP(Taulukko1[[#This Row],[Rivivalinta]],Sheet1!$C$1:$E$42,3,FALSE)</f>
        <v>Off balance sheet exposures</v>
      </c>
      <c r="E10146" s="1" t="s">
        <v>106</v>
      </c>
      <c r="F10146" s="2">
        <v>42004</v>
      </c>
      <c r="G10146" s="7">
        <v>8348</v>
      </c>
    </row>
    <row r="10147" spans="1:7" x14ac:dyDescent="0.2">
      <c r="A10147" s="6">
        <v>28</v>
      </c>
      <c r="B10147" s="5" t="s">
        <v>29</v>
      </c>
      <c r="C10147" s="5" t="str">
        <f>VLOOKUP(Taulukko1[[#This Row],[Rivivalinta]],Sheet1!$C$1:$E$42,2,FALSE)</f>
        <v>Kostnader/intäkter, %</v>
      </c>
      <c r="D10147" s="5" t="str">
        <f>VLOOKUP(Taulukko1[[#This Row],[Rivivalinta]],Sheet1!$C$1:$E$42,3,FALSE)</f>
        <v>Cost/income ratio, %</v>
      </c>
      <c r="E10147" s="1" t="s">
        <v>106</v>
      </c>
      <c r="F10147" s="2">
        <v>42004</v>
      </c>
      <c r="G10147" s="8">
        <v>0.27821799612607856</v>
      </c>
    </row>
    <row r="10148" spans="1:7" x14ac:dyDescent="0.2">
      <c r="A10148" s="6">
        <v>29</v>
      </c>
      <c r="B10148" s="5" t="s">
        <v>30</v>
      </c>
      <c r="C10148" s="5" t="str">
        <f>VLOOKUP(Taulukko1[[#This Row],[Rivivalinta]],Sheet1!$C$1:$E$42,2,FALSE)</f>
        <v>Nödlidande exponeringar/Exponeringar, %</v>
      </c>
      <c r="D10148" s="5" t="str">
        <f>VLOOKUP(Taulukko1[[#This Row],[Rivivalinta]],Sheet1!$C$1:$E$42,3,FALSE)</f>
        <v>Non-performing exposures/Exposures, %</v>
      </c>
      <c r="E10148" s="1" t="s">
        <v>106</v>
      </c>
      <c r="F10148" s="2">
        <v>42004</v>
      </c>
      <c r="G10148" s="8">
        <v>2.2228220313417906E-2</v>
      </c>
    </row>
    <row r="10149" spans="1:7" x14ac:dyDescent="0.2">
      <c r="A10149" s="6">
        <v>30</v>
      </c>
      <c r="B10149" s="5" t="s">
        <v>31</v>
      </c>
      <c r="C10149" s="5" t="str">
        <f>VLOOKUP(Taulukko1[[#This Row],[Rivivalinta]],Sheet1!$C$1:$E$42,2,FALSE)</f>
        <v>Upplupna avsättningar på nödlidande exponeringar/Nödlidande Exponeringar, %</v>
      </c>
      <c r="D10149" s="5" t="str">
        <f>VLOOKUP(Taulukko1[[#This Row],[Rivivalinta]],Sheet1!$C$1:$E$42,3,FALSE)</f>
        <v>Accumulated impairments on non-performing exposures/Non-performing exposures, %</v>
      </c>
      <c r="E10149" s="1" t="s">
        <v>106</v>
      </c>
      <c r="F10149" s="2">
        <v>42004</v>
      </c>
      <c r="G10149" s="8">
        <v>0.3585714285714286</v>
      </c>
    </row>
    <row r="10150" spans="1:7" x14ac:dyDescent="0.2">
      <c r="A10150" s="6">
        <v>31</v>
      </c>
      <c r="B10150" s="5" t="s">
        <v>32</v>
      </c>
      <c r="C10150" s="5" t="str">
        <f>VLOOKUP(Taulukko1[[#This Row],[Rivivalinta]],Sheet1!$C$1:$E$42,2,FALSE)</f>
        <v>Kapitalbas</v>
      </c>
      <c r="D10150" s="5" t="str">
        <f>VLOOKUP(Taulukko1[[#This Row],[Rivivalinta]],Sheet1!$C$1:$E$42,3,FALSE)</f>
        <v>Own funds</v>
      </c>
      <c r="E10150" s="1" t="s">
        <v>106</v>
      </c>
      <c r="F10150" s="2">
        <v>42004</v>
      </c>
      <c r="G10150" s="7">
        <v>28008.317460000002</v>
      </c>
    </row>
    <row r="10151" spans="1:7" x14ac:dyDescent="0.2">
      <c r="A10151" s="6">
        <v>32</v>
      </c>
      <c r="B10151" s="5" t="s">
        <v>33</v>
      </c>
      <c r="C10151" s="5" t="str">
        <f>VLOOKUP(Taulukko1[[#This Row],[Rivivalinta]],Sheet1!$C$1:$E$42,2,FALSE)</f>
        <v>Kärnprimärkapital (CET 1)</v>
      </c>
      <c r="D10151" s="5" t="str">
        <f>VLOOKUP(Taulukko1[[#This Row],[Rivivalinta]],Sheet1!$C$1:$E$42,3,FALSE)</f>
        <v>Common equity tier 1 capital (CET1)</v>
      </c>
      <c r="E10151" s="1" t="s">
        <v>106</v>
      </c>
      <c r="F10151" s="2">
        <v>42004</v>
      </c>
      <c r="G10151" s="7">
        <v>28000.74784</v>
      </c>
    </row>
    <row r="10152" spans="1:7" x14ac:dyDescent="0.2">
      <c r="A10152" s="6">
        <v>33</v>
      </c>
      <c r="B10152" s="5" t="s">
        <v>34</v>
      </c>
      <c r="C10152" s="5" t="str">
        <f>VLOOKUP(Taulukko1[[#This Row],[Rivivalinta]],Sheet1!$C$1:$E$42,2,FALSE)</f>
        <v>Övrigt primärkapital (AT 1)</v>
      </c>
      <c r="D10152" s="5" t="str">
        <f>VLOOKUP(Taulukko1[[#This Row],[Rivivalinta]],Sheet1!$C$1:$E$42,3,FALSE)</f>
        <v>Additional tier 1 capital (AT 1)</v>
      </c>
      <c r="E10152" s="1" t="s">
        <v>106</v>
      </c>
      <c r="F10152" s="2">
        <v>42004</v>
      </c>
      <c r="G10152" s="7"/>
    </row>
    <row r="10153" spans="1:7" x14ac:dyDescent="0.2">
      <c r="A10153" s="6">
        <v>34</v>
      </c>
      <c r="B10153" s="5" t="s">
        <v>35</v>
      </c>
      <c r="C10153" s="5" t="str">
        <f>VLOOKUP(Taulukko1[[#This Row],[Rivivalinta]],Sheet1!$C$1:$E$42,2,FALSE)</f>
        <v>Supplementärkapital (T2)</v>
      </c>
      <c r="D10153" s="5" t="str">
        <f>VLOOKUP(Taulukko1[[#This Row],[Rivivalinta]],Sheet1!$C$1:$E$42,3,FALSE)</f>
        <v>Tier 2 capital (T2)</v>
      </c>
      <c r="E10153" s="1" t="s">
        <v>106</v>
      </c>
      <c r="F10153" s="2">
        <v>42004</v>
      </c>
      <c r="G10153" s="7">
        <v>7.5696199999999996</v>
      </c>
    </row>
    <row r="10154" spans="1:7" x14ac:dyDescent="0.2">
      <c r="A10154" s="6">
        <v>35</v>
      </c>
      <c r="B10154" s="5" t="s">
        <v>36</v>
      </c>
      <c r="C10154" s="5" t="str">
        <f>VLOOKUP(Taulukko1[[#This Row],[Rivivalinta]],Sheet1!$C$1:$E$42,2,FALSE)</f>
        <v>Summa kapitalrelationer, %</v>
      </c>
      <c r="D10154" s="5" t="str">
        <f>VLOOKUP(Taulukko1[[#This Row],[Rivivalinta]],Sheet1!$C$1:$E$42,3,FALSE)</f>
        <v>Own funds ratio, %</v>
      </c>
      <c r="E10154" s="1" t="s">
        <v>106</v>
      </c>
      <c r="F10154" s="2">
        <v>42004</v>
      </c>
      <c r="G10154" s="8">
        <v>0.49810456838451628</v>
      </c>
    </row>
    <row r="10155" spans="1:7" x14ac:dyDescent="0.2">
      <c r="A10155" s="6">
        <v>36</v>
      </c>
      <c r="B10155" s="5" t="s">
        <v>37</v>
      </c>
      <c r="C10155" s="5" t="str">
        <f>VLOOKUP(Taulukko1[[#This Row],[Rivivalinta]],Sheet1!$C$1:$E$42,2,FALSE)</f>
        <v>Primärkapitalrelation, %</v>
      </c>
      <c r="D10155" s="5" t="str">
        <f>VLOOKUP(Taulukko1[[#This Row],[Rivivalinta]],Sheet1!$C$1:$E$42,3,FALSE)</f>
        <v>Tier 1 ratio, %</v>
      </c>
      <c r="E10155" s="1" t="s">
        <v>106</v>
      </c>
      <c r="F10155" s="2">
        <v>42004</v>
      </c>
      <c r="G10155" s="8">
        <v>0.49796994900552932</v>
      </c>
    </row>
    <row r="10156" spans="1:7" x14ac:dyDescent="0.2">
      <c r="A10156" s="6">
        <v>37</v>
      </c>
      <c r="B10156" s="5" t="s">
        <v>38</v>
      </c>
      <c r="C10156" s="5" t="str">
        <f>VLOOKUP(Taulukko1[[#This Row],[Rivivalinta]],Sheet1!$C$1:$E$42,2,FALSE)</f>
        <v>Kärnprimärkapitalrelation, %</v>
      </c>
      <c r="D10156" s="5" t="str">
        <f>VLOOKUP(Taulukko1[[#This Row],[Rivivalinta]],Sheet1!$C$1:$E$42,3,FALSE)</f>
        <v>CET 1 ratio, %</v>
      </c>
      <c r="E10156" s="1" t="s">
        <v>106</v>
      </c>
      <c r="F10156" s="2">
        <v>42004</v>
      </c>
      <c r="G10156" s="8">
        <v>0.49796994900552932</v>
      </c>
    </row>
    <row r="10157" spans="1:7" x14ac:dyDescent="0.2">
      <c r="A10157" s="6">
        <v>38</v>
      </c>
      <c r="B10157" s="5" t="s">
        <v>39</v>
      </c>
      <c r="C10157" s="5" t="str">
        <f>VLOOKUP(Taulukko1[[#This Row],[Rivivalinta]],Sheet1!$C$1:$E$42,2,FALSE)</f>
        <v>Summa exponeringsbelopp (RWA)</v>
      </c>
      <c r="D10157" s="5" t="str">
        <f>VLOOKUP(Taulukko1[[#This Row],[Rivivalinta]],Sheet1!$C$1:$E$42,3,FALSE)</f>
        <v>Total risk weighted assets (RWA)</v>
      </c>
      <c r="E10157" s="1" t="s">
        <v>106</v>
      </c>
      <c r="F10157" s="2">
        <v>42004</v>
      </c>
      <c r="G10157" s="7">
        <v>56229.794379999999</v>
      </c>
    </row>
    <row r="10158" spans="1:7" x14ac:dyDescent="0.2">
      <c r="A10158" s="6">
        <v>39</v>
      </c>
      <c r="B10158" s="5" t="s">
        <v>40</v>
      </c>
      <c r="C10158" s="5" t="str">
        <f>VLOOKUP(Taulukko1[[#This Row],[Rivivalinta]],Sheet1!$C$1:$E$42,2,FALSE)</f>
        <v>Exponeringsbelopp för kredit-, motpart- och utspädningsrisker</v>
      </c>
      <c r="D10158" s="5" t="str">
        <f>VLOOKUP(Taulukko1[[#This Row],[Rivivalinta]],Sheet1!$C$1:$E$42,3,FALSE)</f>
        <v>Credit and counterparty risks</v>
      </c>
      <c r="E10158" s="1" t="s">
        <v>106</v>
      </c>
      <c r="F10158" s="2">
        <v>42004</v>
      </c>
      <c r="G10158" s="7">
        <v>50749.904090000004</v>
      </c>
    </row>
    <row r="10159" spans="1:7" x14ac:dyDescent="0.2">
      <c r="A10159" s="6">
        <v>40</v>
      </c>
      <c r="B10159" s="5" t="s">
        <v>41</v>
      </c>
      <c r="C10159" s="5" t="str">
        <f>VLOOKUP(Taulukko1[[#This Row],[Rivivalinta]],Sheet1!$C$1:$E$42,2,FALSE)</f>
        <v>Exponeringsbelopp för positions-, valutakurs- och råvarurisker</v>
      </c>
      <c r="D10159" s="5" t="str">
        <f>VLOOKUP(Taulukko1[[#This Row],[Rivivalinta]],Sheet1!$C$1:$E$42,3,FALSE)</f>
        <v>Position, currency and commodity risks</v>
      </c>
      <c r="E10159" s="1" t="s">
        <v>106</v>
      </c>
      <c r="F10159" s="2">
        <v>42004</v>
      </c>
      <c r="G10159" s="7">
        <v>1291.2989599999999</v>
      </c>
    </row>
    <row r="10160" spans="1:7" x14ac:dyDescent="0.2">
      <c r="A10160" s="6">
        <v>41</v>
      </c>
      <c r="B10160" s="5" t="s">
        <v>42</v>
      </c>
      <c r="C10160" s="5" t="str">
        <f>VLOOKUP(Taulukko1[[#This Row],[Rivivalinta]],Sheet1!$C$1:$E$42,2,FALSE)</f>
        <v>Exponeringsbelopp för operativ risk</v>
      </c>
      <c r="D10160" s="5" t="str">
        <f>VLOOKUP(Taulukko1[[#This Row],[Rivivalinta]],Sheet1!$C$1:$E$42,3,FALSE)</f>
        <v>Operational risks</v>
      </c>
      <c r="E10160" s="1" t="s">
        <v>106</v>
      </c>
      <c r="F10160" s="2">
        <v>42004</v>
      </c>
      <c r="G10160" s="7">
        <v>4188.5913300000002</v>
      </c>
    </row>
    <row r="10161" spans="1:7" x14ac:dyDescent="0.2">
      <c r="A10161" s="6">
        <v>42</v>
      </c>
      <c r="B10161" s="5" t="s">
        <v>43</v>
      </c>
      <c r="C10161" s="5" t="str">
        <f>VLOOKUP(Taulukko1[[#This Row],[Rivivalinta]],Sheet1!$C$1:$E$42,2,FALSE)</f>
        <v>Övriga riskexponeringar</v>
      </c>
      <c r="D10161" s="5" t="str">
        <f>VLOOKUP(Taulukko1[[#This Row],[Rivivalinta]],Sheet1!$C$1:$E$42,3,FALSE)</f>
        <v>Other risks</v>
      </c>
      <c r="E10161" s="1" t="s">
        <v>106</v>
      </c>
      <c r="F10161" s="2">
        <v>42004</v>
      </c>
      <c r="G10161" s="7"/>
    </row>
    <row r="10162" spans="1:7" x14ac:dyDescent="0.2">
      <c r="A10162" s="6">
        <v>1</v>
      </c>
      <c r="B10162" s="5" t="s">
        <v>5</v>
      </c>
      <c r="C10162" s="5" t="str">
        <f>VLOOKUP(Taulukko1[[#This Row],[Rivivalinta]],Sheet1!$C$1:$E$42,2,FALSE)</f>
        <v>Räntenetto</v>
      </c>
      <c r="D10162" s="5" t="str">
        <f>VLOOKUP(Taulukko1[[#This Row],[Rivivalinta]],Sheet1!$C$1:$E$42,3,FALSE)</f>
        <v>Net interest margin</v>
      </c>
      <c r="E10162" s="1" t="s">
        <v>107</v>
      </c>
      <c r="F10162" s="2">
        <v>42004</v>
      </c>
      <c r="G10162" s="7">
        <v>1096</v>
      </c>
    </row>
    <row r="10163" spans="1:7" x14ac:dyDescent="0.2">
      <c r="A10163" s="6">
        <v>2</v>
      </c>
      <c r="B10163" s="5" t="s">
        <v>6</v>
      </c>
      <c r="C10163" s="5" t="str">
        <f>VLOOKUP(Taulukko1[[#This Row],[Rivivalinta]],Sheet1!$C$1:$E$42,2,FALSE)</f>
        <v>Netto, avgifts- och provisionsintäkter</v>
      </c>
      <c r="D10163" s="5" t="str">
        <f>VLOOKUP(Taulukko1[[#This Row],[Rivivalinta]],Sheet1!$C$1:$E$42,3,FALSE)</f>
        <v>Net fee and commission income</v>
      </c>
      <c r="E10163" s="1" t="s">
        <v>107</v>
      </c>
      <c r="F10163" s="2">
        <v>42004</v>
      </c>
      <c r="G10163" s="7">
        <v>576</v>
      </c>
    </row>
    <row r="10164" spans="1:7" x14ac:dyDescent="0.2">
      <c r="A10164" s="6">
        <v>3</v>
      </c>
      <c r="B10164" s="5" t="s">
        <v>7</v>
      </c>
      <c r="C10164" s="5" t="str">
        <f>VLOOKUP(Taulukko1[[#This Row],[Rivivalinta]],Sheet1!$C$1:$E$42,2,FALSE)</f>
        <v>Avgifts- och provisionsintäkter</v>
      </c>
      <c r="D10164" s="5" t="str">
        <f>VLOOKUP(Taulukko1[[#This Row],[Rivivalinta]],Sheet1!$C$1:$E$42,3,FALSE)</f>
        <v>Fee and commission income</v>
      </c>
      <c r="E10164" s="1" t="s">
        <v>107</v>
      </c>
      <c r="F10164" s="2">
        <v>42004</v>
      </c>
      <c r="G10164" s="7">
        <v>652</v>
      </c>
    </row>
    <row r="10165" spans="1:7" x14ac:dyDescent="0.2">
      <c r="A10165" s="6">
        <v>4</v>
      </c>
      <c r="B10165" s="5" t="s">
        <v>8</v>
      </c>
      <c r="C10165" s="5" t="str">
        <f>VLOOKUP(Taulukko1[[#This Row],[Rivivalinta]],Sheet1!$C$1:$E$42,2,FALSE)</f>
        <v>Avgifts- och provisionskostnader</v>
      </c>
      <c r="D10165" s="5" t="str">
        <f>VLOOKUP(Taulukko1[[#This Row],[Rivivalinta]],Sheet1!$C$1:$E$42,3,FALSE)</f>
        <v>Fee and commission expenses</v>
      </c>
      <c r="E10165" s="1" t="s">
        <v>107</v>
      </c>
      <c r="F10165" s="2">
        <v>42004</v>
      </c>
      <c r="G10165" s="7">
        <v>76</v>
      </c>
    </row>
    <row r="10166" spans="1:7" x14ac:dyDescent="0.2">
      <c r="A10166" s="6">
        <v>5</v>
      </c>
      <c r="B10166" s="5" t="s">
        <v>9</v>
      </c>
      <c r="C10166" s="5" t="str">
        <f>VLOOKUP(Taulukko1[[#This Row],[Rivivalinta]],Sheet1!$C$1:$E$42,2,FALSE)</f>
        <v>Nettointäkter från handel och investeringar</v>
      </c>
      <c r="D10166" s="5" t="str">
        <f>VLOOKUP(Taulukko1[[#This Row],[Rivivalinta]],Sheet1!$C$1:$E$42,3,FALSE)</f>
        <v>Net trading and investing income</v>
      </c>
      <c r="E10166" s="1" t="s">
        <v>107</v>
      </c>
      <c r="F10166" s="2">
        <v>42004</v>
      </c>
      <c r="G10166" s="7">
        <v>2461</v>
      </c>
    </row>
    <row r="10167" spans="1:7" x14ac:dyDescent="0.2">
      <c r="A10167" s="6">
        <v>6</v>
      </c>
      <c r="B10167" s="5" t="s">
        <v>10</v>
      </c>
      <c r="C10167" s="5" t="str">
        <f>VLOOKUP(Taulukko1[[#This Row],[Rivivalinta]],Sheet1!$C$1:$E$42,2,FALSE)</f>
        <v>Övriga intäkter</v>
      </c>
      <c r="D10167" s="5" t="str">
        <f>VLOOKUP(Taulukko1[[#This Row],[Rivivalinta]],Sheet1!$C$1:$E$42,3,FALSE)</f>
        <v>Other income</v>
      </c>
      <c r="E10167" s="1" t="s">
        <v>107</v>
      </c>
      <c r="F10167" s="2">
        <v>42004</v>
      </c>
      <c r="G10167" s="7">
        <v>58</v>
      </c>
    </row>
    <row r="10168" spans="1:7" x14ac:dyDescent="0.2">
      <c r="A10168" s="6">
        <v>7</v>
      </c>
      <c r="B10168" s="5" t="s">
        <v>11</v>
      </c>
      <c r="C10168" s="5" t="str">
        <f>VLOOKUP(Taulukko1[[#This Row],[Rivivalinta]],Sheet1!$C$1:$E$42,2,FALSE)</f>
        <v>Totala inkomster</v>
      </c>
      <c r="D10168" s="5" t="str">
        <f>VLOOKUP(Taulukko1[[#This Row],[Rivivalinta]],Sheet1!$C$1:$E$42,3,FALSE)</f>
        <v>Total income</v>
      </c>
      <c r="E10168" s="1" t="s">
        <v>107</v>
      </c>
      <c r="F10168" s="2">
        <v>42004</v>
      </c>
      <c r="G10168" s="7">
        <v>4191</v>
      </c>
    </row>
    <row r="10169" spans="1:7" x14ac:dyDescent="0.2">
      <c r="A10169" s="6">
        <v>8</v>
      </c>
      <c r="B10169" s="5" t="s">
        <v>12</v>
      </c>
      <c r="C10169" s="5" t="str">
        <f>VLOOKUP(Taulukko1[[#This Row],[Rivivalinta]],Sheet1!$C$1:$E$42,2,FALSE)</f>
        <v>Totala kostnader</v>
      </c>
      <c r="D10169" s="5" t="str">
        <f>VLOOKUP(Taulukko1[[#This Row],[Rivivalinta]],Sheet1!$C$1:$E$42,3,FALSE)</f>
        <v>Total expenses</v>
      </c>
      <c r="E10169" s="1" t="s">
        <v>107</v>
      </c>
      <c r="F10169" s="2">
        <v>42004</v>
      </c>
      <c r="G10169" s="7">
        <v>1489</v>
      </c>
    </row>
    <row r="10170" spans="1:7" x14ac:dyDescent="0.2">
      <c r="A10170" s="6">
        <v>9</v>
      </c>
      <c r="B10170" s="5" t="s">
        <v>13</v>
      </c>
      <c r="C10170" s="5" t="str">
        <f>VLOOKUP(Taulukko1[[#This Row],[Rivivalinta]],Sheet1!$C$1:$E$42,2,FALSE)</f>
        <v>Nedskrivningar av lån och fordringar</v>
      </c>
      <c r="D10170" s="5" t="str">
        <f>VLOOKUP(Taulukko1[[#This Row],[Rivivalinta]],Sheet1!$C$1:$E$42,3,FALSE)</f>
        <v>Impairments on loans and receivables</v>
      </c>
      <c r="E10170" s="1" t="s">
        <v>107</v>
      </c>
      <c r="F10170" s="2">
        <v>42004</v>
      </c>
      <c r="G10170" s="7">
        <v>-31</v>
      </c>
    </row>
    <row r="10171" spans="1:7" x14ac:dyDescent="0.2">
      <c r="A10171" s="6">
        <v>10</v>
      </c>
      <c r="B10171" s="5" t="s">
        <v>14</v>
      </c>
      <c r="C10171" s="5" t="str">
        <f>VLOOKUP(Taulukko1[[#This Row],[Rivivalinta]],Sheet1!$C$1:$E$42,2,FALSE)</f>
        <v>Rörelsevinst/-förlust</v>
      </c>
      <c r="D10171" s="5" t="str">
        <f>VLOOKUP(Taulukko1[[#This Row],[Rivivalinta]],Sheet1!$C$1:$E$42,3,FALSE)</f>
        <v>Operatingprofit/-loss</v>
      </c>
      <c r="E10171" s="1" t="s">
        <v>107</v>
      </c>
      <c r="F10171" s="2">
        <v>42004</v>
      </c>
      <c r="G10171" s="7">
        <v>2733</v>
      </c>
    </row>
    <row r="10172" spans="1:7" x14ac:dyDescent="0.2">
      <c r="A10172" s="6">
        <v>11</v>
      </c>
      <c r="B10172" s="5" t="s">
        <v>15</v>
      </c>
      <c r="C10172" s="5" t="str">
        <f>VLOOKUP(Taulukko1[[#This Row],[Rivivalinta]],Sheet1!$C$1:$E$42,2,FALSE)</f>
        <v>Kontanta medel och kassabehållning hos centralbanker</v>
      </c>
      <c r="D10172" s="5" t="str">
        <f>VLOOKUP(Taulukko1[[#This Row],[Rivivalinta]],Sheet1!$C$1:$E$42,3,FALSE)</f>
        <v>Cash and cash balances at central banks</v>
      </c>
      <c r="E10172" s="1" t="s">
        <v>107</v>
      </c>
      <c r="F10172" s="2">
        <v>42004</v>
      </c>
      <c r="G10172" s="7">
        <v>989</v>
      </c>
    </row>
    <row r="10173" spans="1:7" x14ac:dyDescent="0.2">
      <c r="A10173" s="6">
        <v>12</v>
      </c>
      <c r="B10173" s="5" t="s">
        <v>16</v>
      </c>
      <c r="C10173" s="5" t="str">
        <f>VLOOKUP(Taulukko1[[#This Row],[Rivivalinta]],Sheet1!$C$1:$E$42,2,FALSE)</f>
        <v>Lån och förskott till kreditinstitut</v>
      </c>
      <c r="D10173" s="5" t="str">
        <f>VLOOKUP(Taulukko1[[#This Row],[Rivivalinta]],Sheet1!$C$1:$E$42,3,FALSE)</f>
        <v>Loans and advances to credit institutions</v>
      </c>
      <c r="E10173" s="1" t="s">
        <v>107</v>
      </c>
      <c r="F10173" s="2">
        <v>42004</v>
      </c>
      <c r="G10173" s="7">
        <v>402</v>
      </c>
    </row>
    <row r="10174" spans="1:7" x14ac:dyDescent="0.2">
      <c r="A10174" s="6">
        <v>13</v>
      </c>
      <c r="B10174" s="5" t="s">
        <v>17</v>
      </c>
      <c r="C10174" s="5" t="str">
        <f>VLOOKUP(Taulukko1[[#This Row],[Rivivalinta]],Sheet1!$C$1:$E$42,2,FALSE)</f>
        <v>Lån och förskott till allmänheten och offentliga samfund</v>
      </c>
      <c r="D10174" s="5" t="str">
        <f>VLOOKUP(Taulukko1[[#This Row],[Rivivalinta]],Sheet1!$C$1:$E$42,3,FALSE)</f>
        <v>Loans and advances to the public and public sector entities</v>
      </c>
      <c r="E10174" s="1" t="s">
        <v>107</v>
      </c>
      <c r="F10174" s="2">
        <v>42004</v>
      </c>
      <c r="G10174" s="7">
        <v>71712</v>
      </c>
    </row>
    <row r="10175" spans="1:7" x14ac:dyDescent="0.2">
      <c r="A10175" s="6">
        <v>14</v>
      </c>
      <c r="B10175" s="5" t="s">
        <v>18</v>
      </c>
      <c r="C10175" s="5" t="str">
        <f>VLOOKUP(Taulukko1[[#This Row],[Rivivalinta]],Sheet1!$C$1:$E$42,2,FALSE)</f>
        <v>Värdepapper</v>
      </c>
      <c r="D10175" s="5" t="str">
        <f>VLOOKUP(Taulukko1[[#This Row],[Rivivalinta]],Sheet1!$C$1:$E$42,3,FALSE)</f>
        <v>Debt securities</v>
      </c>
      <c r="E10175" s="1" t="s">
        <v>107</v>
      </c>
      <c r="F10175" s="2">
        <v>42004</v>
      </c>
      <c r="G10175" s="7">
        <v>677</v>
      </c>
    </row>
    <row r="10176" spans="1:7" x14ac:dyDescent="0.2">
      <c r="A10176" s="6">
        <v>15</v>
      </c>
      <c r="B10176" s="5" t="s">
        <v>238</v>
      </c>
      <c r="C10176" s="5" t="str">
        <f>VLOOKUP(Taulukko1[[#This Row],[Rivivalinta]],Sheet1!$C$1:$E$42,2,FALSE)</f>
        <v xml:space="preserve">Derivat </v>
      </c>
      <c r="D10176" s="5" t="str">
        <f>VLOOKUP(Taulukko1[[#This Row],[Rivivalinta]],Sheet1!$C$1:$E$42,3,FALSE)</f>
        <v xml:space="preserve">Derivatives </v>
      </c>
      <c r="E10176" s="1" t="s">
        <v>107</v>
      </c>
      <c r="F10176" s="2">
        <v>42004</v>
      </c>
      <c r="G10176" s="7"/>
    </row>
    <row r="10177" spans="1:7" x14ac:dyDescent="0.2">
      <c r="A10177" s="6">
        <v>16</v>
      </c>
      <c r="B10177" s="5" t="s">
        <v>20</v>
      </c>
      <c r="C10177" s="5" t="str">
        <f>VLOOKUP(Taulukko1[[#This Row],[Rivivalinta]],Sheet1!$C$1:$E$42,2,FALSE)</f>
        <v>Övriga tillgångar</v>
      </c>
      <c r="D10177" s="5" t="str">
        <f>VLOOKUP(Taulukko1[[#This Row],[Rivivalinta]],Sheet1!$C$1:$E$42,3,FALSE)</f>
        <v>Other assets</v>
      </c>
      <c r="E10177" s="1" t="s">
        <v>107</v>
      </c>
      <c r="F10177" s="2">
        <v>42004</v>
      </c>
      <c r="G10177" s="7">
        <v>11286</v>
      </c>
    </row>
    <row r="10178" spans="1:7" x14ac:dyDescent="0.2">
      <c r="A10178" s="6">
        <v>17</v>
      </c>
      <c r="B10178" s="5" t="s">
        <v>21</v>
      </c>
      <c r="C10178" s="5" t="str">
        <f>VLOOKUP(Taulukko1[[#This Row],[Rivivalinta]],Sheet1!$C$1:$E$42,2,FALSE)</f>
        <v>SUMMA TILLGÅNGAR</v>
      </c>
      <c r="D10178" s="5" t="str">
        <f>VLOOKUP(Taulukko1[[#This Row],[Rivivalinta]],Sheet1!$C$1:$E$42,3,FALSE)</f>
        <v>TOTAL ASSETS</v>
      </c>
      <c r="E10178" s="1" t="s">
        <v>107</v>
      </c>
      <c r="F10178" s="2">
        <v>42004</v>
      </c>
      <c r="G10178" s="7">
        <v>85066</v>
      </c>
    </row>
    <row r="10179" spans="1:7" x14ac:dyDescent="0.2">
      <c r="A10179" s="6">
        <v>18</v>
      </c>
      <c r="B10179" s="5" t="s">
        <v>22</v>
      </c>
      <c r="C10179" s="5" t="str">
        <f>VLOOKUP(Taulukko1[[#This Row],[Rivivalinta]],Sheet1!$C$1:$E$42,2,FALSE)</f>
        <v>Inlåning från kreditinstitut</v>
      </c>
      <c r="D10179" s="5" t="str">
        <f>VLOOKUP(Taulukko1[[#This Row],[Rivivalinta]],Sheet1!$C$1:$E$42,3,FALSE)</f>
        <v>Deposits from credit institutions</v>
      </c>
      <c r="E10179" s="1" t="s">
        <v>107</v>
      </c>
      <c r="F10179" s="2">
        <v>42004</v>
      </c>
      <c r="G10179" s="7">
        <v>17578</v>
      </c>
    </row>
    <row r="10180" spans="1:7" x14ac:dyDescent="0.2">
      <c r="A10180" s="6">
        <v>19</v>
      </c>
      <c r="B10180" s="5" t="s">
        <v>23</v>
      </c>
      <c r="C10180" s="5" t="str">
        <f>VLOOKUP(Taulukko1[[#This Row],[Rivivalinta]],Sheet1!$C$1:$E$42,2,FALSE)</f>
        <v>Inlåning från allmänheten och offentliga samfund</v>
      </c>
      <c r="D10180" s="5" t="str">
        <f>VLOOKUP(Taulukko1[[#This Row],[Rivivalinta]],Sheet1!$C$1:$E$42,3,FALSE)</f>
        <v>Deposits from the public and public sector entities</v>
      </c>
      <c r="E10180" s="1" t="s">
        <v>107</v>
      </c>
      <c r="F10180" s="2">
        <v>42004</v>
      </c>
      <c r="G10180" s="7">
        <v>54114</v>
      </c>
    </row>
    <row r="10181" spans="1:7" x14ac:dyDescent="0.2">
      <c r="A10181" s="6">
        <v>20</v>
      </c>
      <c r="B10181" s="5" t="s">
        <v>24</v>
      </c>
      <c r="C10181" s="5" t="str">
        <f>VLOOKUP(Taulukko1[[#This Row],[Rivivalinta]],Sheet1!$C$1:$E$42,2,FALSE)</f>
        <v>Emitterade skuldebrev</v>
      </c>
      <c r="D10181" s="5" t="str">
        <f>VLOOKUP(Taulukko1[[#This Row],[Rivivalinta]],Sheet1!$C$1:$E$42,3,FALSE)</f>
        <v>Debt securities issued</v>
      </c>
      <c r="E10181" s="1" t="s">
        <v>107</v>
      </c>
      <c r="F10181" s="2">
        <v>42004</v>
      </c>
      <c r="G10181" s="7"/>
    </row>
    <row r="10182" spans="1:7" x14ac:dyDescent="0.2">
      <c r="A10182" s="6">
        <v>22</v>
      </c>
      <c r="B10182" s="5" t="s">
        <v>19</v>
      </c>
      <c r="C10182" s="5" t="str">
        <f>VLOOKUP(Taulukko1[[#This Row],[Rivivalinta]],Sheet1!$C$1:$E$42,2,FALSE)</f>
        <v>Derivat</v>
      </c>
      <c r="D10182" s="5" t="str">
        <f>VLOOKUP(Taulukko1[[#This Row],[Rivivalinta]],Sheet1!$C$1:$E$42,3,FALSE)</f>
        <v>Derivatives</v>
      </c>
      <c r="E10182" s="1" t="s">
        <v>107</v>
      </c>
      <c r="F10182" s="2">
        <v>42004</v>
      </c>
      <c r="G10182" s="7">
        <v>1</v>
      </c>
    </row>
    <row r="10183" spans="1:7" x14ac:dyDescent="0.2">
      <c r="A10183" s="6">
        <v>23</v>
      </c>
      <c r="B10183" s="5" t="s">
        <v>25</v>
      </c>
      <c r="C10183" s="5" t="str">
        <f>VLOOKUP(Taulukko1[[#This Row],[Rivivalinta]],Sheet1!$C$1:$E$42,2,FALSE)</f>
        <v>Eget kapital</v>
      </c>
      <c r="D10183" s="5" t="str">
        <f>VLOOKUP(Taulukko1[[#This Row],[Rivivalinta]],Sheet1!$C$1:$E$42,3,FALSE)</f>
        <v>Total equity</v>
      </c>
      <c r="E10183" s="1" t="s">
        <v>107</v>
      </c>
      <c r="F10183" s="2">
        <v>42004</v>
      </c>
      <c r="G10183" s="7">
        <v>10066</v>
      </c>
    </row>
    <row r="10184" spans="1:7" x14ac:dyDescent="0.2">
      <c r="A10184" s="6">
        <v>21</v>
      </c>
      <c r="B10184" s="5" t="s">
        <v>26</v>
      </c>
      <c r="C10184" s="5" t="str">
        <f>VLOOKUP(Taulukko1[[#This Row],[Rivivalinta]],Sheet1!$C$1:$E$42,2,FALSE)</f>
        <v>Övriga skulder</v>
      </c>
      <c r="D10184" s="5" t="str">
        <f>VLOOKUP(Taulukko1[[#This Row],[Rivivalinta]],Sheet1!$C$1:$E$42,3,FALSE)</f>
        <v>Other liabilities</v>
      </c>
      <c r="E10184" s="1" t="s">
        <v>107</v>
      </c>
      <c r="F10184" s="2">
        <v>42004</v>
      </c>
      <c r="G10184" s="7">
        <v>3307</v>
      </c>
    </row>
    <row r="10185" spans="1:7" x14ac:dyDescent="0.2">
      <c r="A10185" s="6">
        <v>24</v>
      </c>
      <c r="B10185" s="5" t="s">
        <v>27</v>
      </c>
      <c r="C10185" s="5" t="str">
        <f>VLOOKUP(Taulukko1[[#This Row],[Rivivalinta]],Sheet1!$C$1:$E$42,2,FALSE)</f>
        <v>SUMMA EGET KAPITAL OCH SKULDER</v>
      </c>
      <c r="D10185" s="5" t="str">
        <f>VLOOKUP(Taulukko1[[#This Row],[Rivivalinta]],Sheet1!$C$1:$E$42,3,FALSE)</f>
        <v>TOTAL EQUITY AND LIABILITIES</v>
      </c>
      <c r="E10185" s="1" t="s">
        <v>107</v>
      </c>
      <c r="F10185" s="2">
        <v>42004</v>
      </c>
      <c r="G10185" s="7">
        <v>85066</v>
      </c>
    </row>
    <row r="10186" spans="1:7" x14ac:dyDescent="0.2">
      <c r="A10186" s="6">
        <v>25</v>
      </c>
      <c r="B10186" s="5" t="s">
        <v>28</v>
      </c>
      <c r="C10186" s="5" t="str">
        <f>VLOOKUP(Taulukko1[[#This Row],[Rivivalinta]],Sheet1!$C$1:$E$42,2,FALSE)</f>
        <v>Exponering utanför balansräkningen</v>
      </c>
      <c r="D10186" s="5" t="str">
        <f>VLOOKUP(Taulukko1[[#This Row],[Rivivalinta]],Sheet1!$C$1:$E$42,3,FALSE)</f>
        <v>Off balance sheet exposures</v>
      </c>
      <c r="E10186" s="1" t="s">
        <v>107</v>
      </c>
      <c r="F10186" s="2">
        <v>42004</v>
      </c>
      <c r="G10186" s="7">
        <v>4299</v>
      </c>
    </row>
    <row r="10187" spans="1:7" x14ac:dyDescent="0.2">
      <c r="A10187" s="6">
        <v>28</v>
      </c>
      <c r="B10187" s="5" t="s">
        <v>29</v>
      </c>
      <c r="C10187" s="5" t="str">
        <f>VLOOKUP(Taulukko1[[#This Row],[Rivivalinta]],Sheet1!$C$1:$E$42,2,FALSE)</f>
        <v>Kostnader/intäkter, %</v>
      </c>
      <c r="D10187" s="5" t="str">
        <f>VLOOKUP(Taulukko1[[#This Row],[Rivivalinta]],Sheet1!$C$1:$E$42,3,FALSE)</f>
        <v>Cost/income ratio, %</v>
      </c>
      <c r="E10187" s="1" t="s">
        <v>107</v>
      </c>
      <c r="F10187" s="2">
        <v>42004</v>
      </c>
      <c r="G10187" s="8">
        <v>0.30360824742268039</v>
      </c>
    </row>
    <row r="10188" spans="1:7" x14ac:dyDescent="0.2">
      <c r="A10188" s="6">
        <v>29</v>
      </c>
      <c r="B10188" s="5" t="s">
        <v>30</v>
      </c>
      <c r="C10188" s="5" t="str">
        <f>VLOOKUP(Taulukko1[[#This Row],[Rivivalinta]],Sheet1!$C$1:$E$42,2,FALSE)</f>
        <v>Nödlidande exponeringar/Exponeringar, %</v>
      </c>
      <c r="D10188" s="5" t="str">
        <f>VLOOKUP(Taulukko1[[#This Row],[Rivivalinta]],Sheet1!$C$1:$E$42,3,FALSE)</f>
        <v>Non-performing exposures/Exposures, %</v>
      </c>
      <c r="E10188" s="1" t="s">
        <v>107</v>
      </c>
      <c r="F10188" s="2">
        <v>42004</v>
      </c>
      <c r="G10188" s="8">
        <v>3.0400547757617256E-3</v>
      </c>
    </row>
    <row r="10189" spans="1:7" x14ac:dyDescent="0.2">
      <c r="A10189" s="6">
        <v>30</v>
      </c>
      <c r="B10189" s="5" t="s">
        <v>31</v>
      </c>
      <c r="C10189" s="5" t="str">
        <f>VLOOKUP(Taulukko1[[#This Row],[Rivivalinta]],Sheet1!$C$1:$E$42,2,FALSE)</f>
        <v>Upplupna avsättningar på nödlidande exponeringar/Nödlidande Exponeringar, %</v>
      </c>
      <c r="D10189" s="5" t="str">
        <f>VLOOKUP(Taulukko1[[#This Row],[Rivivalinta]],Sheet1!$C$1:$E$42,3,FALSE)</f>
        <v>Accumulated impairments on non-performing exposures/Non-performing exposures, %</v>
      </c>
      <c r="E10189" s="1" t="s">
        <v>107</v>
      </c>
      <c r="F10189" s="2">
        <v>42004</v>
      </c>
      <c r="G10189" s="8">
        <v>0.21621621621621623</v>
      </c>
    </row>
    <row r="10190" spans="1:7" x14ac:dyDescent="0.2">
      <c r="A10190" s="6">
        <v>31</v>
      </c>
      <c r="B10190" s="5" t="s">
        <v>32</v>
      </c>
      <c r="C10190" s="5" t="str">
        <f>VLOOKUP(Taulukko1[[#This Row],[Rivivalinta]],Sheet1!$C$1:$E$42,2,FALSE)</f>
        <v>Kapitalbas</v>
      </c>
      <c r="D10190" s="5" t="str">
        <f>VLOOKUP(Taulukko1[[#This Row],[Rivivalinta]],Sheet1!$C$1:$E$42,3,FALSE)</f>
        <v>Own funds</v>
      </c>
      <c r="E10190" s="1" t="s">
        <v>107</v>
      </c>
      <c r="F10190" s="2">
        <v>42004</v>
      </c>
      <c r="G10190" s="7">
        <v>11843.615159999999</v>
      </c>
    </row>
    <row r="10191" spans="1:7" x14ac:dyDescent="0.2">
      <c r="A10191" s="6">
        <v>32</v>
      </c>
      <c r="B10191" s="5" t="s">
        <v>33</v>
      </c>
      <c r="C10191" s="5" t="str">
        <f>VLOOKUP(Taulukko1[[#This Row],[Rivivalinta]],Sheet1!$C$1:$E$42,2,FALSE)</f>
        <v>Kärnprimärkapital (CET 1)</v>
      </c>
      <c r="D10191" s="5" t="str">
        <f>VLOOKUP(Taulukko1[[#This Row],[Rivivalinta]],Sheet1!$C$1:$E$42,3,FALSE)</f>
        <v>Common equity tier 1 capital (CET1)</v>
      </c>
      <c r="E10191" s="1" t="s">
        <v>107</v>
      </c>
      <c r="F10191" s="2">
        <v>42004</v>
      </c>
      <c r="G10191" s="7">
        <v>11842.30817</v>
      </c>
    </row>
    <row r="10192" spans="1:7" x14ac:dyDescent="0.2">
      <c r="A10192" s="6">
        <v>33</v>
      </c>
      <c r="B10192" s="5" t="s">
        <v>34</v>
      </c>
      <c r="C10192" s="5" t="str">
        <f>VLOOKUP(Taulukko1[[#This Row],[Rivivalinta]],Sheet1!$C$1:$E$42,2,FALSE)</f>
        <v>Övrigt primärkapital (AT 1)</v>
      </c>
      <c r="D10192" s="5" t="str">
        <f>VLOOKUP(Taulukko1[[#This Row],[Rivivalinta]],Sheet1!$C$1:$E$42,3,FALSE)</f>
        <v>Additional tier 1 capital (AT 1)</v>
      </c>
      <c r="E10192" s="1" t="s">
        <v>107</v>
      </c>
      <c r="F10192" s="2">
        <v>42004</v>
      </c>
      <c r="G10192" s="7"/>
    </row>
    <row r="10193" spans="1:7" x14ac:dyDescent="0.2">
      <c r="A10193" s="6">
        <v>34</v>
      </c>
      <c r="B10193" s="5" t="s">
        <v>35</v>
      </c>
      <c r="C10193" s="5" t="str">
        <f>VLOOKUP(Taulukko1[[#This Row],[Rivivalinta]],Sheet1!$C$1:$E$42,2,FALSE)</f>
        <v>Supplementärkapital (T2)</v>
      </c>
      <c r="D10193" s="5" t="str">
        <f>VLOOKUP(Taulukko1[[#This Row],[Rivivalinta]],Sheet1!$C$1:$E$42,3,FALSE)</f>
        <v>Tier 2 capital (T2)</v>
      </c>
      <c r="E10193" s="1" t="s">
        <v>107</v>
      </c>
      <c r="F10193" s="2">
        <v>42004</v>
      </c>
      <c r="G10193" s="7">
        <v>1.3069900000000001</v>
      </c>
    </row>
    <row r="10194" spans="1:7" x14ac:dyDescent="0.2">
      <c r="A10194" s="6">
        <v>35</v>
      </c>
      <c r="B10194" s="5" t="s">
        <v>36</v>
      </c>
      <c r="C10194" s="5" t="str">
        <f>VLOOKUP(Taulukko1[[#This Row],[Rivivalinta]],Sheet1!$C$1:$E$42,2,FALSE)</f>
        <v>Summa kapitalrelationer, %</v>
      </c>
      <c r="D10194" s="5" t="str">
        <f>VLOOKUP(Taulukko1[[#This Row],[Rivivalinta]],Sheet1!$C$1:$E$42,3,FALSE)</f>
        <v>Own funds ratio, %</v>
      </c>
      <c r="E10194" s="1" t="s">
        <v>107</v>
      </c>
      <c r="F10194" s="2">
        <v>42004</v>
      </c>
      <c r="G10194" s="8">
        <v>0.4396944649506459</v>
      </c>
    </row>
    <row r="10195" spans="1:7" x14ac:dyDescent="0.2">
      <c r="A10195" s="6">
        <v>36</v>
      </c>
      <c r="B10195" s="5" t="s">
        <v>37</v>
      </c>
      <c r="C10195" s="5" t="str">
        <f>VLOOKUP(Taulukko1[[#This Row],[Rivivalinta]],Sheet1!$C$1:$E$42,2,FALSE)</f>
        <v>Primärkapitalrelation, %</v>
      </c>
      <c r="D10195" s="5" t="str">
        <f>VLOOKUP(Taulukko1[[#This Row],[Rivivalinta]],Sheet1!$C$1:$E$42,3,FALSE)</f>
        <v>Tier 1 ratio, %</v>
      </c>
      <c r="E10195" s="1" t="s">
        <v>107</v>
      </c>
      <c r="F10195" s="2">
        <v>42004</v>
      </c>
      <c r="G10195" s="8">
        <v>0.43964594291907172</v>
      </c>
    </row>
    <row r="10196" spans="1:7" x14ac:dyDescent="0.2">
      <c r="A10196" s="6">
        <v>37</v>
      </c>
      <c r="B10196" s="5" t="s">
        <v>38</v>
      </c>
      <c r="C10196" s="5" t="str">
        <f>VLOOKUP(Taulukko1[[#This Row],[Rivivalinta]],Sheet1!$C$1:$E$42,2,FALSE)</f>
        <v>Kärnprimärkapitalrelation, %</v>
      </c>
      <c r="D10196" s="5" t="str">
        <f>VLOOKUP(Taulukko1[[#This Row],[Rivivalinta]],Sheet1!$C$1:$E$42,3,FALSE)</f>
        <v>CET 1 ratio, %</v>
      </c>
      <c r="E10196" s="1" t="s">
        <v>107</v>
      </c>
      <c r="F10196" s="2">
        <v>42004</v>
      </c>
      <c r="G10196" s="8">
        <v>0.43964594291907172</v>
      </c>
    </row>
    <row r="10197" spans="1:7" x14ac:dyDescent="0.2">
      <c r="A10197" s="6">
        <v>38</v>
      </c>
      <c r="B10197" s="5" t="s">
        <v>39</v>
      </c>
      <c r="C10197" s="5" t="str">
        <f>VLOOKUP(Taulukko1[[#This Row],[Rivivalinta]],Sheet1!$C$1:$E$42,2,FALSE)</f>
        <v>Summa exponeringsbelopp (RWA)</v>
      </c>
      <c r="D10197" s="5" t="str">
        <f>VLOOKUP(Taulukko1[[#This Row],[Rivivalinta]],Sheet1!$C$1:$E$42,3,FALSE)</f>
        <v>Total risk weighted assets (RWA)</v>
      </c>
      <c r="E10197" s="1" t="s">
        <v>107</v>
      </c>
      <c r="F10197" s="2">
        <v>42004</v>
      </c>
      <c r="G10197" s="7">
        <v>26936.011489999997</v>
      </c>
    </row>
    <row r="10198" spans="1:7" x14ac:dyDescent="0.2">
      <c r="A10198" s="6">
        <v>39</v>
      </c>
      <c r="B10198" s="5" t="s">
        <v>40</v>
      </c>
      <c r="C10198" s="5" t="str">
        <f>VLOOKUP(Taulukko1[[#This Row],[Rivivalinta]],Sheet1!$C$1:$E$42,2,FALSE)</f>
        <v>Exponeringsbelopp för kredit-, motpart- och utspädningsrisker</v>
      </c>
      <c r="D10198" s="5" t="str">
        <f>VLOOKUP(Taulukko1[[#This Row],[Rivivalinta]],Sheet1!$C$1:$E$42,3,FALSE)</f>
        <v>Credit and counterparty risks</v>
      </c>
      <c r="E10198" s="1" t="s">
        <v>107</v>
      </c>
      <c r="F10198" s="2">
        <v>42004</v>
      </c>
      <c r="G10198" s="7">
        <v>24368.789969999998</v>
      </c>
    </row>
    <row r="10199" spans="1:7" x14ac:dyDescent="0.2">
      <c r="A10199" s="6">
        <v>40</v>
      </c>
      <c r="B10199" s="5" t="s">
        <v>41</v>
      </c>
      <c r="C10199" s="5" t="str">
        <f>VLOOKUP(Taulukko1[[#This Row],[Rivivalinta]],Sheet1!$C$1:$E$42,2,FALSE)</f>
        <v>Exponeringsbelopp för positions-, valutakurs- och råvarurisker</v>
      </c>
      <c r="D10199" s="5" t="str">
        <f>VLOOKUP(Taulukko1[[#This Row],[Rivivalinta]],Sheet1!$C$1:$E$42,3,FALSE)</f>
        <v>Position, currency and commodity risks</v>
      </c>
      <c r="E10199" s="1" t="s">
        <v>107</v>
      </c>
      <c r="F10199" s="2">
        <v>42004</v>
      </c>
      <c r="G10199" s="7"/>
    </row>
    <row r="10200" spans="1:7" x14ac:dyDescent="0.2">
      <c r="A10200" s="6">
        <v>41</v>
      </c>
      <c r="B10200" s="5" t="s">
        <v>42</v>
      </c>
      <c r="C10200" s="5" t="str">
        <f>VLOOKUP(Taulukko1[[#This Row],[Rivivalinta]],Sheet1!$C$1:$E$42,2,FALSE)</f>
        <v>Exponeringsbelopp för operativ risk</v>
      </c>
      <c r="D10200" s="5" t="str">
        <f>VLOOKUP(Taulukko1[[#This Row],[Rivivalinta]],Sheet1!$C$1:$E$42,3,FALSE)</f>
        <v>Operational risks</v>
      </c>
      <c r="E10200" s="1" t="s">
        <v>107</v>
      </c>
      <c r="F10200" s="2">
        <v>42004</v>
      </c>
      <c r="G10200" s="7">
        <v>2567.2215200000001</v>
      </c>
    </row>
    <row r="10201" spans="1:7" x14ac:dyDescent="0.2">
      <c r="A10201" s="6">
        <v>42</v>
      </c>
      <c r="B10201" s="5" t="s">
        <v>43</v>
      </c>
      <c r="C10201" s="5" t="str">
        <f>VLOOKUP(Taulukko1[[#This Row],[Rivivalinta]],Sheet1!$C$1:$E$42,2,FALSE)</f>
        <v>Övriga riskexponeringar</v>
      </c>
      <c r="D10201" s="5" t="str">
        <f>VLOOKUP(Taulukko1[[#This Row],[Rivivalinta]],Sheet1!$C$1:$E$42,3,FALSE)</f>
        <v>Other risks</v>
      </c>
      <c r="E10201" s="1" t="s">
        <v>107</v>
      </c>
      <c r="F10201" s="2">
        <v>42004</v>
      </c>
      <c r="G10201" s="7"/>
    </row>
    <row r="10202" spans="1:7" x14ac:dyDescent="0.2">
      <c r="A10202" s="6">
        <v>1</v>
      </c>
      <c r="B10202" s="5" t="s">
        <v>5</v>
      </c>
      <c r="C10202" s="5" t="str">
        <f>VLOOKUP(Taulukko1[[#This Row],[Rivivalinta]],Sheet1!$C$1:$E$42,2,FALSE)</f>
        <v>Räntenetto</v>
      </c>
      <c r="D10202" s="5" t="str">
        <f>VLOOKUP(Taulukko1[[#This Row],[Rivivalinta]],Sheet1!$C$1:$E$42,3,FALSE)</f>
        <v>Net interest margin</v>
      </c>
      <c r="E10202" s="1" t="s">
        <v>108</v>
      </c>
      <c r="F10202" s="2">
        <v>42004</v>
      </c>
      <c r="G10202" s="7">
        <v>2332</v>
      </c>
    </row>
    <row r="10203" spans="1:7" x14ac:dyDescent="0.2">
      <c r="A10203" s="6">
        <v>2</v>
      </c>
      <c r="B10203" s="5" t="s">
        <v>6</v>
      </c>
      <c r="C10203" s="5" t="str">
        <f>VLOOKUP(Taulukko1[[#This Row],[Rivivalinta]],Sheet1!$C$1:$E$42,2,FALSE)</f>
        <v>Netto, avgifts- och provisionsintäkter</v>
      </c>
      <c r="D10203" s="5" t="str">
        <f>VLOOKUP(Taulukko1[[#This Row],[Rivivalinta]],Sheet1!$C$1:$E$42,3,FALSE)</f>
        <v>Net fee and commission income</v>
      </c>
      <c r="E10203" s="1" t="s">
        <v>108</v>
      </c>
      <c r="F10203" s="2">
        <v>42004</v>
      </c>
      <c r="G10203" s="7">
        <v>941</v>
      </c>
    </row>
    <row r="10204" spans="1:7" x14ac:dyDescent="0.2">
      <c r="A10204" s="6">
        <v>3</v>
      </c>
      <c r="B10204" s="5" t="s">
        <v>7</v>
      </c>
      <c r="C10204" s="5" t="str">
        <f>VLOOKUP(Taulukko1[[#This Row],[Rivivalinta]],Sheet1!$C$1:$E$42,2,FALSE)</f>
        <v>Avgifts- och provisionsintäkter</v>
      </c>
      <c r="D10204" s="5" t="str">
        <f>VLOOKUP(Taulukko1[[#This Row],[Rivivalinta]],Sheet1!$C$1:$E$42,3,FALSE)</f>
        <v>Fee and commission income</v>
      </c>
      <c r="E10204" s="1" t="s">
        <v>108</v>
      </c>
      <c r="F10204" s="2">
        <v>42004</v>
      </c>
      <c r="G10204" s="7">
        <v>1104</v>
      </c>
    </row>
    <row r="10205" spans="1:7" x14ac:dyDescent="0.2">
      <c r="A10205" s="6">
        <v>4</v>
      </c>
      <c r="B10205" s="5" t="s">
        <v>8</v>
      </c>
      <c r="C10205" s="5" t="str">
        <f>VLOOKUP(Taulukko1[[#This Row],[Rivivalinta]],Sheet1!$C$1:$E$42,2,FALSE)</f>
        <v>Avgifts- och provisionskostnader</v>
      </c>
      <c r="D10205" s="5" t="str">
        <f>VLOOKUP(Taulukko1[[#This Row],[Rivivalinta]],Sheet1!$C$1:$E$42,3,FALSE)</f>
        <v>Fee and commission expenses</v>
      </c>
      <c r="E10205" s="1" t="s">
        <v>108</v>
      </c>
      <c r="F10205" s="2">
        <v>42004</v>
      </c>
      <c r="G10205" s="7">
        <v>163</v>
      </c>
    </row>
    <row r="10206" spans="1:7" x14ac:dyDescent="0.2">
      <c r="A10206" s="6">
        <v>5</v>
      </c>
      <c r="B10206" s="5" t="s">
        <v>9</v>
      </c>
      <c r="C10206" s="5" t="str">
        <f>VLOOKUP(Taulukko1[[#This Row],[Rivivalinta]],Sheet1!$C$1:$E$42,2,FALSE)</f>
        <v>Nettointäkter från handel och investeringar</v>
      </c>
      <c r="D10206" s="5" t="str">
        <f>VLOOKUP(Taulukko1[[#This Row],[Rivivalinta]],Sheet1!$C$1:$E$42,3,FALSE)</f>
        <v>Net trading and investing income</v>
      </c>
      <c r="E10206" s="1" t="s">
        <v>108</v>
      </c>
      <c r="F10206" s="2">
        <v>42004</v>
      </c>
      <c r="G10206" s="7">
        <v>3196</v>
      </c>
    </row>
    <row r="10207" spans="1:7" x14ac:dyDescent="0.2">
      <c r="A10207" s="6">
        <v>6</v>
      </c>
      <c r="B10207" s="5" t="s">
        <v>10</v>
      </c>
      <c r="C10207" s="5" t="str">
        <f>VLOOKUP(Taulukko1[[#This Row],[Rivivalinta]],Sheet1!$C$1:$E$42,2,FALSE)</f>
        <v>Övriga intäkter</v>
      </c>
      <c r="D10207" s="5" t="str">
        <f>VLOOKUP(Taulukko1[[#This Row],[Rivivalinta]],Sheet1!$C$1:$E$42,3,FALSE)</f>
        <v>Other income</v>
      </c>
      <c r="E10207" s="1" t="s">
        <v>108</v>
      </c>
      <c r="F10207" s="2">
        <v>42004</v>
      </c>
      <c r="G10207" s="7">
        <v>136</v>
      </c>
    </row>
    <row r="10208" spans="1:7" x14ac:dyDescent="0.2">
      <c r="A10208" s="6">
        <v>7</v>
      </c>
      <c r="B10208" s="5" t="s">
        <v>11</v>
      </c>
      <c r="C10208" s="5" t="str">
        <f>VLOOKUP(Taulukko1[[#This Row],[Rivivalinta]],Sheet1!$C$1:$E$42,2,FALSE)</f>
        <v>Totala inkomster</v>
      </c>
      <c r="D10208" s="5" t="str">
        <f>VLOOKUP(Taulukko1[[#This Row],[Rivivalinta]],Sheet1!$C$1:$E$42,3,FALSE)</f>
        <v>Total income</v>
      </c>
      <c r="E10208" s="1" t="s">
        <v>108</v>
      </c>
      <c r="F10208" s="2">
        <v>42004</v>
      </c>
      <c r="G10208" s="7">
        <v>6605</v>
      </c>
    </row>
    <row r="10209" spans="1:7" x14ac:dyDescent="0.2">
      <c r="A10209" s="6">
        <v>8</v>
      </c>
      <c r="B10209" s="5" t="s">
        <v>12</v>
      </c>
      <c r="C10209" s="5" t="str">
        <f>VLOOKUP(Taulukko1[[#This Row],[Rivivalinta]],Sheet1!$C$1:$E$42,2,FALSE)</f>
        <v>Totala kostnader</v>
      </c>
      <c r="D10209" s="5" t="str">
        <f>VLOOKUP(Taulukko1[[#This Row],[Rivivalinta]],Sheet1!$C$1:$E$42,3,FALSE)</f>
        <v>Total expenses</v>
      </c>
      <c r="E10209" s="1" t="s">
        <v>108</v>
      </c>
      <c r="F10209" s="2">
        <v>42004</v>
      </c>
      <c r="G10209" s="7">
        <v>2756</v>
      </c>
    </row>
    <row r="10210" spans="1:7" x14ac:dyDescent="0.2">
      <c r="A10210" s="6">
        <v>9</v>
      </c>
      <c r="B10210" s="5" t="s">
        <v>13</v>
      </c>
      <c r="C10210" s="5" t="str">
        <f>VLOOKUP(Taulukko1[[#This Row],[Rivivalinta]],Sheet1!$C$1:$E$42,2,FALSE)</f>
        <v>Nedskrivningar av lån och fordringar</v>
      </c>
      <c r="D10210" s="5" t="str">
        <f>VLOOKUP(Taulukko1[[#This Row],[Rivivalinta]],Sheet1!$C$1:$E$42,3,FALSE)</f>
        <v>Impairments on loans and receivables</v>
      </c>
      <c r="E10210" s="1" t="s">
        <v>108</v>
      </c>
      <c r="F10210" s="2">
        <v>42004</v>
      </c>
      <c r="G10210" s="7">
        <v>763</v>
      </c>
    </row>
    <row r="10211" spans="1:7" x14ac:dyDescent="0.2">
      <c r="A10211" s="6">
        <v>10</v>
      </c>
      <c r="B10211" s="5" t="s">
        <v>14</v>
      </c>
      <c r="C10211" s="5" t="str">
        <f>VLOOKUP(Taulukko1[[#This Row],[Rivivalinta]],Sheet1!$C$1:$E$42,2,FALSE)</f>
        <v>Rörelsevinst/-förlust</v>
      </c>
      <c r="D10211" s="5" t="str">
        <f>VLOOKUP(Taulukko1[[#This Row],[Rivivalinta]],Sheet1!$C$1:$E$42,3,FALSE)</f>
        <v>Operatingprofit/-loss</v>
      </c>
      <c r="E10211" s="1" t="s">
        <v>108</v>
      </c>
      <c r="F10211" s="2">
        <v>42004</v>
      </c>
      <c r="G10211" s="7">
        <v>3085</v>
      </c>
    </row>
    <row r="10212" spans="1:7" x14ac:dyDescent="0.2">
      <c r="A10212" s="6">
        <v>11</v>
      </c>
      <c r="B10212" s="5" t="s">
        <v>15</v>
      </c>
      <c r="C10212" s="5" t="str">
        <f>VLOOKUP(Taulukko1[[#This Row],[Rivivalinta]],Sheet1!$C$1:$E$42,2,FALSE)</f>
        <v>Kontanta medel och kassabehållning hos centralbanker</v>
      </c>
      <c r="D10212" s="5" t="str">
        <f>VLOOKUP(Taulukko1[[#This Row],[Rivivalinta]],Sheet1!$C$1:$E$42,3,FALSE)</f>
        <v>Cash and cash balances at central banks</v>
      </c>
      <c r="E10212" s="1" t="s">
        <v>108</v>
      </c>
      <c r="F10212" s="2">
        <v>42004</v>
      </c>
      <c r="G10212" s="7">
        <v>2054</v>
      </c>
    </row>
    <row r="10213" spans="1:7" x14ac:dyDescent="0.2">
      <c r="A10213" s="6">
        <v>12</v>
      </c>
      <c r="B10213" s="5" t="s">
        <v>16</v>
      </c>
      <c r="C10213" s="5" t="str">
        <f>VLOOKUP(Taulukko1[[#This Row],[Rivivalinta]],Sheet1!$C$1:$E$42,2,FALSE)</f>
        <v>Lån och förskott till kreditinstitut</v>
      </c>
      <c r="D10213" s="5" t="str">
        <f>VLOOKUP(Taulukko1[[#This Row],[Rivivalinta]],Sheet1!$C$1:$E$42,3,FALSE)</f>
        <v>Loans and advances to credit institutions</v>
      </c>
      <c r="E10213" s="1" t="s">
        <v>108</v>
      </c>
      <c r="F10213" s="2">
        <v>42004</v>
      </c>
      <c r="G10213" s="7">
        <v>1297</v>
      </c>
    </row>
    <row r="10214" spans="1:7" x14ac:dyDescent="0.2">
      <c r="A10214" s="6">
        <v>13</v>
      </c>
      <c r="B10214" s="5" t="s">
        <v>17</v>
      </c>
      <c r="C10214" s="5" t="str">
        <f>VLOOKUP(Taulukko1[[#This Row],[Rivivalinta]],Sheet1!$C$1:$E$42,2,FALSE)</f>
        <v>Lån och förskott till allmänheten och offentliga samfund</v>
      </c>
      <c r="D10214" s="5" t="str">
        <f>VLOOKUP(Taulukko1[[#This Row],[Rivivalinta]],Sheet1!$C$1:$E$42,3,FALSE)</f>
        <v>Loans and advances to the public and public sector entities</v>
      </c>
      <c r="E10214" s="1" t="s">
        <v>108</v>
      </c>
      <c r="F10214" s="2">
        <v>42004</v>
      </c>
      <c r="G10214" s="7">
        <v>159927</v>
      </c>
    </row>
    <row r="10215" spans="1:7" x14ac:dyDescent="0.2">
      <c r="A10215" s="6">
        <v>14</v>
      </c>
      <c r="B10215" s="5" t="s">
        <v>18</v>
      </c>
      <c r="C10215" s="5" t="str">
        <f>VLOOKUP(Taulukko1[[#This Row],[Rivivalinta]],Sheet1!$C$1:$E$42,2,FALSE)</f>
        <v>Värdepapper</v>
      </c>
      <c r="D10215" s="5" t="str">
        <f>VLOOKUP(Taulukko1[[#This Row],[Rivivalinta]],Sheet1!$C$1:$E$42,3,FALSE)</f>
        <v>Debt securities</v>
      </c>
      <c r="E10215" s="1" t="s">
        <v>108</v>
      </c>
      <c r="F10215" s="2">
        <v>42004</v>
      </c>
      <c r="G10215" s="7">
        <v>888</v>
      </c>
    </row>
    <row r="10216" spans="1:7" x14ac:dyDescent="0.2">
      <c r="A10216" s="6">
        <v>15</v>
      </c>
      <c r="B10216" s="5" t="s">
        <v>238</v>
      </c>
      <c r="C10216" s="5" t="str">
        <f>VLOOKUP(Taulukko1[[#This Row],[Rivivalinta]],Sheet1!$C$1:$E$42,2,FALSE)</f>
        <v xml:space="preserve">Derivat </v>
      </c>
      <c r="D10216" s="5" t="str">
        <f>VLOOKUP(Taulukko1[[#This Row],[Rivivalinta]],Sheet1!$C$1:$E$42,3,FALSE)</f>
        <v xml:space="preserve">Derivatives </v>
      </c>
      <c r="E10216" s="1" t="s">
        <v>108</v>
      </c>
      <c r="F10216" s="2">
        <v>42004</v>
      </c>
      <c r="G10216" s="7">
        <v>9</v>
      </c>
    </row>
    <row r="10217" spans="1:7" x14ac:dyDescent="0.2">
      <c r="A10217" s="6">
        <v>16</v>
      </c>
      <c r="B10217" s="5" t="s">
        <v>20</v>
      </c>
      <c r="C10217" s="5" t="str">
        <f>VLOOKUP(Taulukko1[[#This Row],[Rivivalinta]],Sheet1!$C$1:$E$42,2,FALSE)</f>
        <v>Övriga tillgångar</v>
      </c>
      <c r="D10217" s="5" t="str">
        <f>VLOOKUP(Taulukko1[[#This Row],[Rivivalinta]],Sheet1!$C$1:$E$42,3,FALSE)</f>
        <v>Other assets</v>
      </c>
      <c r="E10217" s="1" t="s">
        <v>108</v>
      </c>
      <c r="F10217" s="2">
        <v>42004</v>
      </c>
      <c r="G10217" s="7">
        <v>11413</v>
      </c>
    </row>
    <row r="10218" spans="1:7" x14ac:dyDescent="0.2">
      <c r="A10218" s="6">
        <v>17</v>
      </c>
      <c r="B10218" s="5" t="s">
        <v>21</v>
      </c>
      <c r="C10218" s="5" t="str">
        <f>VLOOKUP(Taulukko1[[#This Row],[Rivivalinta]],Sheet1!$C$1:$E$42,2,FALSE)</f>
        <v>SUMMA TILLGÅNGAR</v>
      </c>
      <c r="D10218" s="5" t="str">
        <f>VLOOKUP(Taulukko1[[#This Row],[Rivivalinta]],Sheet1!$C$1:$E$42,3,FALSE)</f>
        <v>TOTAL ASSETS</v>
      </c>
      <c r="E10218" s="1" t="s">
        <v>108</v>
      </c>
      <c r="F10218" s="2">
        <v>42004</v>
      </c>
      <c r="G10218" s="7">
        <v>175588</v>
      </c>
    </row>
    <row r="10219" spans="1:7" x14ac:dyDescent="0.2">
      <c r="A10219" s="6">
        <v>18</v>
      </c>
      <c r="B10219" s="5" t="s">
        <v>22</v>
      </c>
      <c r="C10219" s="5" t="str">
        <f>VLOOKUP(Taulukko1[[#This Row],[Rivivalinta]],Sheet1!$C$1:$E$42,2,FALSE)</f>
        <v>Inlåning från kreditinstitut</v>
      </c>
      <c r="D10219" s="5" t="str">
        <f>VLOOKUP(Taulukko1[[#This Row],[Rivivalinta]],Sheet1!$C$1:$E$42,3,FALSE)</f>
        <v>Deposits from credit institutions</v>
      </c>
      <c r="E10219" s="1" t="s">
        <v>108</v>
      </c>
      <c r="F10219" s="2">
        <v>42004</v>
      </c>
      <c r="G10219" s="7">
        <v>2</v>
      </c>
    </row>
    <row r="10220" spans="1:7" x14ac:dyDescent="0.2">
      <c r="A10220" s="6">
        <v>19</v>
      </c>
      <c r="B10220" s="5" t="s">
        <v>23</v>
      </c>
      <c r="C10220" s="5" t="str">
        <f>VLOOKUP(Taulukko1[[#This Row],[Rivivalinta]],Sheet1!$C$1:$E$42,2,FALSE)</f>
        <v>Inlåning från allmänheten och offentliga samfund</v>
      </c>
      <c r="D10220" s="5" t="str">
        <f>VLOOKUP(Taulukko1[[#This Row],[Rivivalinta]],Sheet1!$C$1:$E$42,3,FALSE)</f>
        <v>Deposits from the public and public sector entities</v>
      </c>
      <c r="E10220" s="1" t="s">
        <v>108</v>
      </c>
      <c r="F10220" s="2">
        <v>42004</v>
      </c>
      <c r="G10220" s="7">
        <v>148851</v>
      </c>
    </row>
    <row r="10221" spans="1:7" x14ac:dyDescent="0.2">
      <c r="A10221" s="6">
        <v>20</v>
      </c>
      <c r="B10221" s="5" t="s">
        <v>24</v>
      </c>
      <c r="C10221" s="5" t="str">
        <f>VLOOKUP(Taulukko1[[#This Row],[Rivivalinta]],Sheet1!$C$1:$E$42,2,FALSE)</f>
        <v>Emitterade skuldebrev</v>
      </c>
      <c r="D10221" s="5" t="str">
        <f>VLOOKUP(Taulukko1[[#This Row],[Rivivalinta]],Sheet1!$C$1:$E$42,3,FALSE)</f>
        <v>Debt securities issued</v>
      </c>
      <c r="E10221" s="1" t="s">
        <v>108</v>
      </c>
      <c r="F10221" s="2">
        <v>42004</v>
      </c>
      <c r="G10221" s="7">
        <v>12</v>
      </c>
    </row>
    <row r="10222" spans="1:7" x14ac:dyDescent="0.2">
      <c r="A10222" s="6">
        <v>22</v>
      </c>
      <c r="B10222" s="5" t="s">
        <v>19</v>
      </c>
      <c r="C10222" s="5" t="str">
        <f>VLOOKUP(Taulukko1[[#This Row],[Rivivalinta]],Sheet1!$C$1:$E$42,2,FALSE)</f>
        <v>Derivat</v>
      </c>
      <c r="D10222" s="5" t="str">
        <f>VLOOKUP(Taulukko1[[#This Row],[Rivivalinta]],Sheet1!$C$1:$E$42,3,FALSE)</f>
        <v>Derivatives</v>
      </c>
      <c r="E10222" s="1" t="s">
        <v>108</v>
      </c>
      <c r="F10222" s="2">
        <v>42004</v>
      </c>
      <c r="G10222" s="7">
        <v>1</v>
      </c>
    </row>
    <row r="10223" spans="1:7" x14ac:dyDescent="0.2">
      <c r="A10223" s="6">
        <v>23</v>
      </c>
      <c r="B10223" s="5" t="s">
        <v>25</v>
      </c>
      <c r="C10223" s="5" t="str">
        <f>VLOOKUP(Taulukko1[[#This Row],[Rivivalinta]],Sheet1!$C$1:$E$42,2,FALSE)</f>
        <v>Eget kapital</v>
      </c>
      <c r="D10223" s="5" t="str">
        <f>VLOOKUP(Taulukko1[[#This Row],[Rivivalinta]],Sheet1!$C$1:$E$42,3,FALSE)</f>
        <v>Total equity</v>
      </c>
      <c r="E10223" s="1" t="s">
        <v>108</v>
      </c>
      <c r="F10223" s="2">
        <v>42004</v>
      </c>
      <c r="G10223" s="7">
        <v>19572</v>
      </c>
    </row>
    <row r="10224" spans="1:7" x14ac:dyDescent="0.2">
      <c r="A10224" s="6">
        <v>21</v>
      </c>
      <c r="B10224" s="5" t="s">
        <v>26</v>
      </c>
      <c r="C10224" s="5" t="str">
        <f>VLOOKUP(Taulukko1[[#This Row],[Rivivalinta]],Sheet1!$C$1:$E$42,2,FALSE)</f>
        <v>Övriga skulder</v>
      </c>
      <c r="D10224" s="5" t="str">
        <f>VLOOKUP(Taulukko1[[#This Row],[Rivivalinta]],Sheet1!$C$1:$E$42,3,FALSE)</f>
        <v>Other liabilities</v>
      </c>
      <c r="E10224" s="1" t="s">
        <v>108</v>
      </c>
      <c r="F10224" s="2">
        <v>42004</v>
      </c>
      <c r="G10224" s="7">
        <v>7150</v>
      </c>
    </row>
    <row r="10225" spans="1:7" x14ac:dyDescent="0.2">
      <c r="A10225" s="6">
        <v>24</v>
      </c>
      <c r="B10225" s="5" t="s">
        <v>27</v>
      </c>
      <c r="C10225" s="5" t="str">
        <f>VLOOKUP(Taulukko1[[#This Row],[Rivivalinta]],Sheet1!$C$1:$E$42,2,FALSE)</f>
        <v>SUMMA EGET KAPITAL OCH SKULDER</v>
      </c>
      <c r="D10225" s="5" t="str">
        <f>VLOOKUP(Taulukko1[[#This Row],[Rivivalinta]],Sheet1!$C$1:$E$42,3,FALSE)</f>
        <v>TOTAL EQUITY AND LIABILITIES</v>
      </c>
      <c r="E10225" s="1" t="s">
        <v>108</v>
      </c>
      <c r="F10225" s="2">
        <v>42004</v>
      </c>
      <c r="G10225" s="7">
        <v>175588</v>
      </c>
    </row>
    <row r="10226" spans="1:7" x14ac:dyDescent="0.2">
      <c r="A10226" s="6">
        <v>25</v>
      </c>
      <c r="B10226" s="5" t="s">
        <v>28</v>
      </c>
      <c r="C10226" s="5" t="str">
        <f>VLOOKUP(Taulukko1[[#This Row],[Rivivalinta]],Sheet1!$C$1:$E$42,2,FALSE)</f>
        <v>Exponering utanför balansräkningen</v>
      </c>
      <c r="D10226" s="5" t="str">
        <f>VLOOKUP(Taulukko1[[#This Row],[Rivivalinta]],Sheet1!$C$1:$E$42,3,FALSE)</f>
        <v>Off balance sheet exposures</v>
      </c>
      <c r="E10226" s="1" t="s">
        <v>108</v>
      </c>
      <c r="F10226" s="2">
        <v>42004</v>
      </c>
      <c r="G10226" s="7">
        <v>9891</v>
      </c>
    </row>
    <row r="10227" spans="1:7" x14ac:dyDescent="0.2">
      <c r="A10227" s="6">
        <v>28</v>
      </c>
      <c r="B10227" s="5" t="s">
        <v>29</v>
      </c>
      <c r="C10227" s="5" t="str">
        <f>VLOOKUP(Taulukko1[[#This Row],[Rivivalinta]],Sheet1!$C$1:$E$42,2,FALSE)</f>
        <v>Kostnader/intäkter, %</v>
      </c>
      <c r="D10227" s="5" t="str">
        <f>VLOOKUP(Taulukko1[[#This Row],[Rivivalinta]],Sheet1!$C$1:$E$42,3,FALSE)</f>
        <v>Cost/income ratio, %</v>
      </c>
      <c r="E10227" s="1" t="s">
        <v>108</v>
      </c>
      <c r="F10227" s="2">
        <v>42004</v>
      </c>
      <c r="G10227" s="8">
        <v>0.3520794746590335</v>
      </c>
    </row>
    <row r="10228" spans="1:7" x14ac:dyDescent="0.2">
      <c r="A10228" s="6">
        <v>29</v>
      </c>
      <c r="B10228" s="5" t="s">
        <v>30</v>
      </c>
      <c r="C10228" s="5" t="str">
        <f>VLOOKUP(Taulukko1[[#This Row],[Rivivalinta]],Sheet1!$C$1:$E$42,2,FALSE)</f>
        <v>Nödlidande exponeringar/Exponeringar, %</v>
      </c>
      <c r="D10228" s="5" t="str">
        <f>VLOOKUP(Taulukko1[[#This Row],[Rivivalinta]],Sheet1!$C$1:$E$42,3,FALSE)</f>
        <v>Non-performing exposures/Exposures, %</v>
      </c>
      <c r="E10228" s="1" t="s">
        <v>108</v>
      </c>
      <c r="F10228" s="2">
        <v>42004</v>
      </c>
      <c r="G10228" s="8">
        <v>1.5995701918263185E-2</v>
      </c>
    </row>
    <row r="10229" spans="1:7" x14ac:dyDescent="0.2">
      <c r="A10229" s="6">
        <v>30</v>
      </c>
      <c r="B10229" s="5" t="s">
        <v>31</v>
      </c>
      <c r="C10229" s="5" t="str">
        <f>VLOOKUP(Taulukko1[[#This Row],[Rivivalinta]],Sheet1!$C$1:$E$42,2,FALSE)</f>
        <v>Upplupna avsättningar på nödlidande exponeringar/Nödlidande Exponeringar, %</v>
      </c>
      <c r="D10229" s="5" t="str">
        <f>VLOOKUP(Taulukko1[[#This Row],[Rivivalinta]],Sheet1!$C$1:$E$42,3,FALSE)</f>
        <v>Accumulated impairments on non-performing exposures/Non-performing exposures, %</v>
      </c>
      <c r="E10229" s="1" t="s">
        <v>108</v>
      </c>
      <c r="F10229" s="2">
        <v>42004</v>
      </c>
      <c r="G10229" s="8">
        <v>0.3618320610687023</v>
      </c>
    </row>
    <row r="10230" spans="1:7" x14ac:dyDescent="0.2">
      <c r="A10230" s="6">
        <v>31</v>
      </c>
      <c r="B10230" s="5" t="s">
        <v>32</v>
      </c>
      <c r="C10230" s="5" t="str">
        <f>VLOOKUP(Taulukko1[[#This Row],[Rivivalinta]],Sheet1!$C$1:$E$42,2,FALSE)</f>
        <v>Kapitalbas</v>
      </c>
      <c r="D10230" s="5" t="str">
        <f>VLOOKUP(Taulukko1[[#This Row],[Rivivalinta]],Sheet1!$C$1:$E$42,3,FALSE)</f>
        <v>Own funds</v>
      </c>
      <c r="E10230" s="1" t="s">
        <v>108</v>
      </c>
      <c r="F10230" s="2">
        <v>42004</v>
      </c>
      <c r="G10230" s="7">
        <v>23504.201260000002</v>
      </c>
    </row>
    <row r="10231" spans="1:7" x14ac:dyDescent="0.2">
      <c r="A10231" s="6">
        <v>32</v>
      </c>
      <c r="B10231" s="5" t="s">
        <v>33</v>
      </c>
      <c r="C10231" s="5" t="str">
        <f>VLOOKUP(Taulukko1[[#This Row],[Rivivalinta]],Sheet1!$C$1:$E$42,2,FALSE)</f>
        <v>Kärnprimärkapital (CET 1)</v>
      </c>
      <c r="D10231" s="5" t="str">
        <f>VLOOKUP(Taulukko1[[#This Row],[Rivivalinta]],Sheet1!$C$1:$E$42,3,FALSE)</f>
        <v>Common equity tier 1 capital (CET1)</v>
      </c>
      <c r="E10231" s="1" t="s">
        <v>108</v>
      </c>
      <c r="F10231" s="2">
        <v>42004</v>
      </c>
      <c r="G10231" s="7">
        <v>23502.486920000003</v>
      </c>
    </row>
    <row r="10232" spans="1:7" x14ac:dyDescent="0.2">
      <c r="A10232" s="6">
        <v>33</v>
      </c>
      <c r="B10232" s="5" t="s">
        <v>34</v>
      </c>
      <c r="C10232" s="5" t="str">
        <f>VLOOKUP(Taulukko1[[#This Row],[Rivivalinta]],Sheet1!$C$1:$E$42,2,FALSE)</f>
        <v>Övrigt primärkapital (AT 1)</v>
      </c>
      <c r="D10232" s="5" t="str">
        <f>VLOOKUP(Taulukko1[[#This Row],[Rivivalinta]],Sheet1!$C$1:$E$42,3,FALSE)</f>
        <v>Additional tier 1 capital (AT 1)</v>
      </c>
      <c r="E10232" s="1" t="s">
        <v>108</v>
      </c>
      <c r="F10232" s="2">
        <v>42004</v>
      </c>
      <c r="G10232" s="7"/>
    </row>
    <row r="10233" spans="1:7" x14ac:dyDescent="0.2">
      <c r="A10233" s="6">
        <v>34</v>
      </c>
      <c r="B10233" s="5" t="s">
        <v>35</v>
      </c>
      <c r="C10233" s="5" t="str">
        <f>VLOOKUP(Taulukko1[[#This Row],[Rivivalinta]],Sheet1!$C$1:$E$42,2,FALSE)</f>
        <v>Supplementärkapital (T2)</v>
      </c>
      <c r="D10233" s="5" t="str">
        <f>VLOOKUP(Taulukko1[[#This Row],[Rivivalinta]],Sheet1!$C$1:$E$42,3,FALSE)</f>
        <v>Tier 2 capital (T2)</v>
      </c>
      <c r="E10233" s="1" t="s">
        <v>108</v>
      </c>
      <c r="F10233" s="2">
        <v>42004</v>
      </c>
      <c r="G10233" s="7">
        <v>1.71434</v>
      </c>
    </row>
    <row r="10234" spans="1:7" x14ac:dyDescent="0.2">
      <c r="A10234" s="6">
        <v>35</v>
      </c>
      <c r="B10234" s="5" t="s">
        <v>36</v>
      </c>
      <c r="C10234" s="5" t="str">
        <f>VLOOKUP(Taulukko1[[#This Row],[Rivivalinta]],Sheet1!$C$1:$E$42,2,FALSE)</f>
        <v>Summa kapitalrelationer, %</v>
      </c>
      <c r="D10234" s="5" t="str">
        <f>VLOOKUP(Taulukko1[[#This Row],[Rivivalinta]],Sheet1!$C$1:$E$42,3,FALSE)</f>
        <v>Own funds ratio, %</v>
      </c>
      <c r="E10234" s="1" t="s">
        <v>108</v>
      </c>
      <c r="F10234" s="2">
        <v>42004</v>
      </c>
      <c r="G10234" s="8">
        <v>0.55280097665285677</v>
      </c>
    </row>
    <row r="10235" spans="1:7" x14ac:dyDescent="0.2">
      <c r="A10235" s="6">
        <v>36</v>
      </c>
      <c r="B10235" s="5" t="s">
        <v>37</v>
      </c>
      <c r="C10235" s="5" t="str">
        <f>VLOOKUP(Taulukko1[[#This Row],[Rivivalinta]],Sheet1!$C$1:$E$42,2,FALSE)</f>
        <v>Primärkapitalrelation, %</v>
      </c>
      <c r="D10235" s="5" t="str">
        <f>VLOOKUP(Taulukko1[[#This Row],[Rivivalinta]],Sheet1!$C$1:$E$42,3,FALSE)</f>
        <v>Tier 1 ratio, %</v>
      </c>
      <c r="E10235" s="1" t="s">
        <v>108</v>
      </c>
      <c r="F10235" s="2">
        <v>42004</v>
      </c>
      <c r="G10235" s="8">
        <v>0.55276065667704344</v>
      </c>
    </row>
    <row r="10236" spans="1:7" x14ac:dyDescent="0.2">
      <c r="A10236" s="6">
        <v>37</v>
      </c>
      <c r="B10236" s="5" t="s">
        <v>38</v>
      </c>
      <c r="C10236" s="5" t="str">
        <f>VLOOKUP(Taulukko1[[#This Row],[Rivivalinta]],Sheet1!$C$1:$E$42,2,FALSE)</f>
        <v>Kärnprimärkapitalrelation, %</v>
      </c>
      <c r="D10236" s="5" t="str">
        <f>VLOOKUP(Taulukko1[[#This Row],[Rivivalinta]],Sheet1!$C$1:$E$42,3,FALSE)</f>
        <v>CET 1 ratio, %</v>
      </c>
      <c r="E10236" s="1" t="s">
        <v>108</v>
      </c>
      <c r="F10236" s="2">
        <v>42004</v>
      </c>
      <c r="G10236" s="8">
        <v>0.55276065667704344</v>
      </c>
    </row>
    <row r="10237" spans="1:7" x14ac:dyDescent="0.2">
      <c r="A10237" s="6">
        <v>38</v>
      </c>
      <c r="B10237" s="5" t="s">
        <v>39</v>
      </c>
      <c r="C10237" s="5" t="str">
        <f>VLOOKUP(Taulukko1[[#This Row],[Rivivalinta]],Sheet1!$C$1:$E$42,2,FALSE)</f>
        <v>Summa exponeringsbelopp (RWA)</v>
      </c>
      <c r="D10237" s="5" t="str">
        <f>VLOOKUP(Taulukko1[[#This Row],[Rivivalinta]],Sheet1!$C$1:$E$42,3,FALSE)</f>
        <v>Total risk weighted assets (RWA)</v>
      </c>
      <c r="E10237" s="1" t="s">
        <v>108</v>
      </c>
      <c r="F10237" s="2">
        <v>42004</v>
      </c>
      <c r="G10237" s="7">
        <v>42518.378680000002</v>
      </c>
    </row>
    <row r="10238" spans="1:7" x14ac:dyDescent="0.2">
      <c r="A10238" s="6">
        <v>39</v>
      </c>
      <c r="B10238" s="5" t="s">
        <v>40</v>
      </c>
      <c r="C10238" s="5" t="str">
        <f>VLOOKUP(Taulukko1[[#This Row],[Rivivalinta]],Sheet1!$C$1:$E$42,2,FALSE)</f>
        <v>Exponeringsbelopp för kredit-, motpart- och utspädningsrisker</v>
      </c>
      <c r="D10238" s="5" t="str">
        <f>VLOOKUP(Taulukko1[[#This Row],[Rivivalinta]],Sheet1!$C$1:$E$42,3,FALSE)</f>
        <v>Credit and counterparty risks</v>
      </c>
      <c r="E10238" s="1" t="s">
        <v>108</v>
      </c>
      <c r="F10238" s="2">
        <v>42004</v>
      </c>
      <c r="G10238" s="7">
        <v>37535.888729999999</v>
      </c>
    </row>
    <row r="10239" spans="1:7" x14ac:dyDescent="0.2">
      <c r="A10239" s="6">
        <v>40</v>
      </c>
      <c r="B10239" s="5" t="s">
        <v>41</v>
      </c>
      <c r="C10239" s="5" t="str">
        <f>VLOOKUP(Taulukko1[[#This Row],[Rivivalinta]],Sheet1!$C$1:$E$42,2,FALSE)</f>
        <v>Exponeringsbelopp för positions-, valutakurs- och råvarurisker</v>
      </c>
      <c r="D10239" s="5" t="str">
        <f>VLOOKUP(Taulukko1[[#This Row],[Rivivalinta]],Sheet1!$C$1:$E$42,3,FALSE)</f>
        <v>Position, currency and commodity risks</v>
      </c>
      <c r="E10239" s="1" t="s">
        <v>108</v>
      </c>
      <c r="F10239" s="2">
        <v>42004</v>
      </c>
      <c r="G10239" s="7"/>
    </row>
    <row r="10240" spans="1:7" x14ac:dyDescent="0.2">
      <c r="A10240" s="6">
        <v>41</v>
      </c>
      <c r="B10240" s="5" t="s">
        <v>42</v>
      </c>
      <c r="C10240" s="5" t="str">
        <f>VLOOKUP(Taulukko1[[#This Row],[Rivivalinta]],Sheet1!$C$1:$E$42,2,FALSE)</f>
        <v>Exponeringsbelopp för operativ risk</v>
      </c>
      <c r="D10240" s="5" t="str">
        <f>VLOOKUP(Taulukko1[[#This Row],[Rivivalinta]],Sheet1!$C$1:$E$42,3,FALSE)</f>
        <v>Operational risks</v>
      </c>
      <c r="E10240" s="1" t="s">
        <v>108</v>
      </c>
      <c r="F10240" s="2">
        <v>42004</v>
      </c>
      <c r="G10240" s="7">
        <v>4982.4899500000001</v>
      </c>
    </row>
    <row r="10241" spans="1:7" x14ac:dyDescent="0.2">
      <c r="A10241" s="6">
        <v>42</v>
      </c>
      <c r="B10241" s="5" t="s">
        <v>43</v>
      </c>
      <c r="C10241" s="5" t="str">
        <f>VLOOKUP(Taulukko1[[#This Row],[Rivivalinta]],Sheet1!$C$1:$E$42,2,FALSE)</f>
        <v>Övriga riskexponeringar</v>
      </c>
      <c r="D10241" s="5" t="str">
        <f>VLOOKUP(Taulukko1[[#This Row],[Rivivalinta]],Sheet1!$C$1:$E$42,3,FALSE)</f>
        <v>Other risks</v>
      </c>
      <c r="E10241" s="1" t="s">
        <v>108</v>
      </c>
      <c r="F10241" s="2">
        <v>42004</v>
      </c>
      <c r="G10241" s="7"/>
    </row>
    <row r="10242" spans="1:7" x14ac:dyDescent="0.2">
      <c r="A10242" s="6">
        <v>1</v>
      </c>
      <c r="B10242" s="5" t="s">
        <v>5</v>
      </c>
      <c r="C10242" s="5" t="str">
        <f>VLOOKUP(Taulukko1[[#This Row],[Rivivalinta]],Sheet1!$C$1:$E$42,2,FALSE)</f>
        <v>Räntenetto</v>
      </c>
      <c r="D10242" s="5" t="str">
        <f>VLOOKUP(Taulukko1[[#This Row],[Rivivalinta]],Sheet1!$C$1:$E$42,3,FALSE)</f>
        <v>Net interest margin</v>
      </c>
      <c r="E10242" s="1" t="s">
        <v>109</v>
      </c>
      <c r="F10242" s="2">
        <v>42004</v>
      </c>
      <c r="G10242" s="7">
        <v>2673</v>
      </c>
    </row>
    <row r="10243" spans="1:7" x14ac:dyDescent="0.2">
      <c r="A10243" s="6">
        <v>2</v>
      </c>
      <c r="B10243" s="5" t="s">
        <v>6</v>
      </c>
      <c r="C10243" s="5" t="str">
        <f>VLOOKUP(Taulukko1[[#This Row],[Rivivalinta]],Sheet1!$C$1:$E$42,2,FALSE)</f>
        <v>Netto, avgifts- och provisionsintäkter</v>
      </c>
      <c r="D10243" s="5" t="str">
        <f>VLOOKUP(Taulukko1[[#This Row],[Rivivalinta]],Sheet1!$C$1:$E$42,3,FALSE)</f>
        <v>Net fee and commission income</v>
      </c>
      <c r="E10243" s="1" t="s">
        <v>109</v>
      </c>
      <c r="F10243" s="2">
        <v>42004</v>
      </c>
      <c r="G10243" s="7">
        <v>812</v>
      </c>
    </row>
    <row r="10244" spans="1:7" x14ac:dyDescent="0.2">
      <c r="A10244" s="6">
        <v>3</v>
      </c>
      <c r="B10244" s="5" t="s">
        <v>7</v>
      </c>
      <c r="C10244" s="5" t="str">
        <f>VLOOKUP(Taulukko1[[#This Row],[Rivivalinta]],Sheet1!$C$1:$E$42,2,FALSE)</f>
        <v>Avgifts- och provisionsintäkter</v>
      </c>
      <c r="D10244" s="5" t="str">
        <f>VLOOKUP(Taulukko1[[#This Row],[Rivivalinta]],Sheet1!$C$1:$E$42,3,FALSE)</f>
        <v>Fee and commission income</v>
      </c>
      <c r="E10244" s="1" t="s">
        <v>109</v>
      </c>
      <c r="F10244" s="2">
        <v>42004</v>
      </c>
      <c r="G10244" s="7">
        <v>1023</v>
      </c>
    </row>
    <row r="10245" spans="1:7" x14ac:dyDescent="0.2">
      <c r="A10245" s="6">
        <v>4</v>
      </c>
      <c r="B10245" s="5" t="s">
        <v>8</v>
      </c>
      <c r="C10245" s="5" t="str">
        <f>VLOOKUP(Taulukko1[[#This Row],[Rivivalinta]],Sheet1!$C$1:$E$42,2,FALSE)</f>
        <v>Avgifts- och provisionskostnader</v>
      </c>
      <c r="D10245" s="5" t="str">
        <f>VLOOKUP(Taulukko1[[#This Row],[Rivivalinta]],Sheet1!$C$1:$E$42,3,FALSE)</f>
        <v>Fee and commission expenses</v>
      </c>
      <c r="E10245" s="1" t="s">
        <v>109</v>
      </c>
      <c r="F10245" s="2">
        <v>42004</v>
      </c>
      <c r="G10245" s="7">
        <v>211</v>
      </c>
    </row>
    <row r="10246" spans="1:7" x14ac:dyDescent="0.2">
      <c r="A10246" s="6">
        <v>5</v>
      </c>
      <c r="B10246" s="5" t="s">
        <v>9</v>
      </c>
      <c r="C10246" s="5" t="str">
        <f>VLOOKUP(Taulukko1[[#This Row],[Rivivalinta]],Sheet1!$C$1:$E$42,2,FALSE)</f>
        <v>Nettointäkter från handel och investeringar</v>
      </c>
      <c r="D10246" s="5" t="str">
        <f>VLOOKUP(Taulukko1[[#This Row],[Rivivalinta]],Sheet1!$C$1:$E$42,3,FALSE)</f>
        <v>Net trading and investing income</v>
      </c>
      <c r="E10246" s="1" t="s">
        <v>109</v>
      </c>
      <c r="F10246" s="2">
        <v>42004</v>
      </c>
      <c r="G10246" s="7">
        <v>4241</v>
      </c>
    </row>
    <row r="10247" spans="1:7" x14ac:dyDescent="0.2">
      <c r="A10247" s="6">
        <v>6</v>
      </c>
      <c r="B10247" s="5" t="s">
        <v>10</v>
      </c>
      <c r="C10247" s="5" t="str">
        <f>VLOOKUP(Taulukko1[[#This Row],[Rivivalinta]],Sheet1!$C$1:$E$42,2,FALSE)</f>
        <v>Övriga intäkter</v>
      </c>
      <c r="D10247" s="5" t="str">
        <f>VLOOKUP(Taulukko1[[#This Row],[Rivivalinta]],Sheet1!$C$1:$E$42,3,FALSE)</f>
        <v>Other income</v>
      </c>
      <c r="E10247" s="1" t="s">
        <v>109</v>
      </c>
      <c r="F10247" s="2">
        <v>42004</v>
      </c>
      <c r="G10247" s="7">
        <v>180</v>
      </c>
    </row>
    <row r="10248" spans="1:7" x14ac:dyDescent="0.2">
      <c r="A10248" s="6">
        <v>7</v>
      </c>
      <c r="B10248" s="5" t="s">
        <v>11</v>
      </c>
      <c r="C10248" s="5" t="str">
        <f>VLOOKUP(Taulukko1[[#This Row],[Rivivalinta]],Sheet1!$C$1:$E$42,2,FALSE)</f>
        <v>Totala inkomster</v>
      </c>
      <c r="D10248" s="5" t="str">
        <f>VLOOKUP(Taulukko1[[#This Row],[Rivivalinta]],Sheet1!$C$1:$E$42,3,FALSE)</f>
        <v>Total income</v>
      </c>
      <c r="E10248" s="1" t="s">
        <v>109</v>
      </c>
      <c r="F10248" s="2">
        <v>42004</v>
      </c>
      <c r="G10248" s="7">
        <v>7906</v>
      </c>
    </row>
    <row r="10249" spans="1:7" x14ac:dyDescent="0.2">
      <c r="A10249" s="6">
        <v>8</v>
      </c>
      <c r="B10249" s="5" t="s">
        <v>12</v>
      </c>
      <c r="C10249" s="5" t="str">
        <f>VLOOKUP(Taulukko1[[#This Row],[Rivivalinta]],Sheet1!$C$1:$E$42,2,FALSE)</f>
        <v>Totala kostnader</v>
      </c>
      <c r="D10249" s="5" t="str">
        <f>VLOOKUP(Taulukko1[[#This Row],[Rivivalinta]],Sheet1!$C$1:$E$42,3,FALSE)</f>
        <v>Total expenses</v>
      </c>
      <c r="E10249" s="1" t="s">
        <v>109</v>
      </c>
      <c r="F10249" s="2">
        <v>42004</v>
      </c>
      <c r="G10249" s="7">
        <v>3180</v>
      </c>
    </row>
    <row r="10250" spans="1:7" x14ac:dyDescent="0.2">
      <c r="A10250" s="6">
        <v>9</v>
      </c>
      <c r="B10250" s="5" t="s">
        <v>13</v>
      </c>
      <c r="C10250" s="5" t="str">
        <f>VLOOKUP(Taulukko1[[#This Row],[Rivivalinta]],Sheet1!$C$1:$E$42,2,FALSE)</f>
        <v>Nedskrivningar av lån och fordringar</v>
      </c>
      <c r="D10250" s="5" t="str">
        <f>VLOOKUP(Taulukko1[[#This Row],[Rivivalinta]],Sheet1!$C$1:$E$42,3,FALSE)</f>
        <v>Impairments on loans and receivables</v>
      </c>
      <c r="E10250" s="1" t="s">
        <v>109</v>
      </c>
      <c r="F10250" s="2">
        <v>42004</v>
      </c>
      <c r="G10250" s="7">
        <v>369</v>
      </c>
    </row>
    <row r="10251" spans="1:7" x14ac:dyDescent="0.2">
      <c r="A10251" s="6">
        <v>10</v>
      </c>
      <c r="B10251" s="5" t="s">
        <v>14</v>
      </c>
      <c r="C10251" s="5" t="str">
        <f>VLOOKUP(Taulukko1[[#This Row],[Rivivalinta]],Sheet1!$C$1:$E$42,2,FALSE)</f>
        <v>Rörelsevinst/-förlust</v>
      </c>
      <c r="D10251" s="5" t="str">
        <f>VLOOKUP(Taulukko1[[#This Row],[Rivivalinta]],Sheet1!$C$1:$E$42,3,FALSE)</f>
        <v>Operatingprofit/-loss</v>
      </c>
      <c r="E10251" s="1" t="s">
        <v>109</v>
      </c>
      <c r="F10251" s="2">
        <v>42004</v>
      </c>
      <c r="G10251" s="7">
        <v>4356</v>
      </c>
    </row>
    <row r="10252" spans="1:7" x14ac:dyDescent="0.2">
      <c r="A10252" s="6">
        <v>11</v>
      </c>
      <c r="B10252" s="5" t="s">
        <v>15</v>
      </c>
      <c r="C10252" s="5" t="str">
        <f>VLOOKUP(Taulukko1[[#This Row],[Rivivalinta]],Sheet1!$C$1:$E$42,2,FALSE)</f>
        <v>Kontanta medel och kassabehållning hos centralbanker</v>
      </c>
      <c r="D10252" s="5" t="str">
        <f>VLOOKUP(Taulukko1[[#This Row],[Rivivalinta]],Sheet1!$C$1:$E$42,3,FALSE)</f>
        <v>Cash and cash balances at central banks</v>
      </c>
      <c r="E10252" s="1" t="s">
        <v>109</v>
      </c>
      <c r="F10252" s="2">
        <v>42004</v>
      </c>
      <c r="G10252" s="7">
        <v>4502</v>
      </c>
    </row>
    <row r="10253" spans="1:7" x14ac:dyDescent="0.2">
      <c r="A10253" s="6">
        <v>12</v>
      </c>
      <c r="B10253" s="5" t="s">
        <v>16</v>
      </c>
      <c r="C10253" s="5" t="str">
        <f>VLOOKUP(Taulukko1[[#This Row],[Rivivalinta]],Sheet1!$C$1:$E$42,2,FALSE)</f>
        <v>Lån och förskott till kreditinstitut</v>
      </c>
      <c r="D10253" s="5" t="str">
        <f>VLOOKUP(Taulukko1[[#This Row],[Rivivalinta]],Sheet1!$C$1:$E$42,3,FALSE)</f>
        <v>Loans and advances to credit institutions</v>
      </c>
      <c r="E10253" s="1" t="s">
        <v>109</v>
      </c>
      <c r="F10253" s="2">
        <v>42004</v>
      </c>
      <c r="G10253" s="7">
        <v>15695</v>
      </c>
    </row>
    <row r="10254" spans="1:7" x14ac:dyDescent="0.2">
      <c r="A10254" s="6">
        <v>13</v>
      </c>
      <c r="B10254" s="5" t="s">
        <v>17</v>
      </c>
      <c r="C10254" s="5" t="str">
        <f>VLOOKUP(Taulukko1[[#This Row],[Rivivalinta]],Sheet1!$C$1:$E$42,2,FALSE)</f>
        <v>Lån och förskott till allmänheten och offentliga samfund</v>
      </c>
      <c r="D10254" s="5" t="str">
        <f>VLOOKUP(Taulukko1[[#This Row],[Rivivalinta]],Sheet1!$C$1:$E$42,3,FALSE)</f>
        <v>Loans and advances to the public and public sector entities</v>
      </c>
      <c r="E10254" s="1" t="s">
        <v>109</v>
      </c>
      <c r="F10254" s="2">
        <v>42004</v>
      </c>
      <c r="G10254" s="7">
        <v>166430</v>
      </c>
    </row>
    <row r="10255" spans="1:7" x14ac:dyDescent="0.2">
      <c r="A10255" s="6">
        <v>14</v>
      </c>
      <c r="B10255" s="5" t="s">
        <v>18</v>
      </c>
      <c r="C10255" s="5" t="str">
        <f>VLOOKUP(Taulukko1[[#This Row],[Rivivalinta]],Sheet1!$C$1:$E$42,2,FALSE)</f>
        <v>Värdepapper</v>
      </c>
      <c r="D10255" s="5" t="str">
        <f>VLOOKUP(Taulukko1[[#This Row],[Rivivalinta]],Sheet1!$C$1:$E$42,3,FALSE)</f>
        <v>Debt securities</v>
      </c>
      <c r="E10255" s="1" t="s">
        <v>109</v>
      </c>
      <c r="F10255" s="2">
        <v>42004</v>
      </c>
      <c r="G10255" s="7">
        <v>11305</v>
      </c>
    </row>
    <row r="10256" spans="1:7" x14ac:dyDescent="0.2">
      <c r="A10256" s="6">
        <v>15</v>
      </c>
      <c r="B10256" s="5" t="s">
        <v>238</v>
      </c>
      <c r="C10256" s="5" t="str">
        <f>VLOOKUP(Taulukko1[[#This Row],[Rivivalinta]],Sheet1!$C$1:$E$42,2,FALSE)</f>
        <v xml:space="preserve">Derivat </v>
      </c>
      <c r="D10256" s="5" t="str">
        <f>VLOOKUP(Taulukko1[[#This Row],[Rivivalinta]],Sheet1!$C$1:$E$42,3,FALSE)</f>
        <v xml:space="preserve">Derivatives </v>
      </c>
      <c r="E10256" s="1" t="s">
        <v>109</v>
      </c>
      <c r="F10256" s="2">
        <v>42004</v>
      </c>
      <c r="G10256" s="7">
        <v>396</v>
      </c>
    </row>
    <row r="10257" spans="1:7" x14ac:dyDescent="0.2">
      <c r="A10257" s="6">
        <v>16</v>
      </c>
      <c r="B10257" s="5" t="s">
        <v>20</v>
      </c>
      <c r="C10257" s="5" t="str">
        <f>VLOOKUP(Taulukko1[[#This Row],[Rivivalinta]],Sheet1!$C$1:$E$42,2,FALSE)</f>
        <v>Övriga tillgångar</v>
      </c>
      <c r="D10257" s="5" t="str">
        <f>VLOOKUP(Taulukko1[[#This Row],[Rivivalinta]],Sheet1!$C$1:$E$42,3,FALSE)</f>
        <v>Other assets</v>
      </c>
      <c r="E10257" s="1" t="s">
        <v>109</v>
      </c>
      <c r="F10257" s="2">
        <v>42004</v>
      </c>
      <c r="G10257" s="7">
        <v>27747</v>
      </c>
    </row>
    <row r="10258" spans="1:7" x14ac:dyDescent="0.2">
      <c r="A10258" s="6">
        <v>17</v>
      </c>
      <c r="B10258" s="5" t="s">
        <v>21</v>
      </c>
      <c r="C10258" s="5" t="str">
        <f>VLOOKUP(Taulukko1[[#This Row],[Rivivalinta]],Sheet1!$C$1:$E$42,2,FALSE)</f>
        <v>SUMMA TILLGÅNGAR</v>
      </c>
      <c r="D10258" s="5" t="str">
        <f>VLOOKUP(Taulukko1[[#This Row],[Rivivalinta]],Sheet1!$C$1:$E$42,3,FALSE)</f>
        <v>TOTAL ASSETS</v>
      </c>
      <c r="E10258" s="1" t="s">
        <v>109</v>
      </c>
      <c r="F10258" s="2">
        <v>42004</v>
      </c>
      <c r="G10258" s="7">
        <v>226075</v>
      </c>
    </row>
    <row r="10259" spans="1:7" x14ac:dyDescent="0.2">
      <c r="A10259" s="6">
        <v>18</v>
      </c>
      <c r="B10259" s="5" t="s">
        <v>22</v>
      </c>
      <c r="C10259" s="5" t="str">
        <f>VLOOKUP(Taulukko1[[#This Row],[Rivivalinta]],Sheet1!$C$1:$E$42,2,FALSE)</f>
        <v>Inlåning från kreditinstitut</v>
      </c>
      <c r="D10259" s="5" t="str">
        <f>VLOOKUP(Taulukko1[[#This Row],[Rivivalinta]],Sheet1!$C$1:$E$42,3,FALSE)</f>
        <v>Deposits from credit institutions</v>
      </c>
      <c r="E10259" s="1" t="s">
        <v>109</v>
      </c>
      <c r="F10259" s="2">
        <v>42004</v>
      </c>
      <c r="G10259" s="7"/>
    </row>
    <row r="10260" spans="1:7" x14ac:dyDescent="0.2">
      <c r="A10260" s="6">
        <v>19</v>
      </c>
      <c r="B10260" s="5" t="s">
        <v>23</v>
      </c>
      <c r="C10260" s="5" t="str">
        <f>VLOOKUP(Taulukko1[[#This Row],[Rivivalinta]],Sheet1!$C$1:$E$42,2,FALSE)</f>
        <v>Inlåning från allmänheten och offentliga samfund</v>
      </c>
      <c r="D10260" s="5" t="str">
        <f>VLOOKUP(Taulukko1[[#This Row],[Rivivalinta]],Sheet1!$C$1:$E$42,3,FALSE)</f>
        <v>Deposits from the public and public sector entities</v>
      </c>
      <c r="E10260" s="1" t="s">
        <v>109</v>
      </c>
      <c r="F10260" s="2">
        <v>42004</v>
      </c>
      <c r="G10260" s="7">
        <v>181103</v>
      </c>
    </row>
    <row r="10261" spans="1:7" x14ac:dyDescent="0.2">
      <c r="A10261" s="6">
        <v>20</v>
      </c>
      <c r="B10261" s="5" t="s">
        <v>24</v>
      </c>
      <c r="C10261" s="5" t="str">
        <f>VLOOKUP(Taulukko1[[#This Row],[Rivivalinta]],Sheet1!$C$1:$E$42,2,FALSE)</f>
        <v>Emitterade skuldebrev</v>
      </c>
      <c r="D10261" s="5" t="str">
        <f>VLOOKUP(Taulukko1[[#This Row],[Rivivalinta]],Sheet1!$C$1:$E$42,3,FALSE)</f>
        <v>Debt securities issued</v>
      </c>
      <c r="E10261" s="1" t="s">
        <v>109</v>
      </c>
      <c r="F10261" s="2">
        <v>42004</v>
      </c>
      <c r="G10261" s="7">
        <v>1</v>
      </c>
    </row>
    <row r="10262" spans="1:7" x14ac:dyDescent="0.2">
      <c r="A10262" s="6">
        <v>22</v>
      </c>
      <c r="B10262" s="5" t="s">
        <v>19</v>
      </c>
      <c r="C10262" s="5" t="str">
        <f>VLOOKUP(Taulukko1[[#This Row],[Rivivalinta]],Sheet1!$C$1:$E$42,2,FALSE)</f>
        <v>Derivat</v>
      </c>
      <c r="D10262" s="5" t="str">
        <f>VLOOKUP(Taulukko1[[#This Row],[Rivivalinta]],Sheet1!$C$1:$E$42,3,FALSE)</f>
        <v>Derivatives</v>
      </c>
      <c r="E10262" s="1" t="s">
        <v>109</v>
      </c>
      <c r="F10262" s="2">
        <v>42004</v>
      </c>
      <c r="G10262" s="7">
        <v>82</v>
      </c>
    </row>
    <row r="10263" spans="1:7" x14ac:dyDescent="0.2">
      <c r="A10263" s="6">
        <v>23</v>
      </c>
      <c r="B10263" s="5" t="s">
        <v>25</v>
      </c>
      <c r="C10263" s="5" t="str">
        <f>VLOOKUP(Taulukko1[[#This Row],[Rivivalinta]],Sheet1!$C$1:$E$42,2,FALSE)</f>
        <v>Eget kapital</v>
      </c>
      <c r="D10263" s="5" t="str">
        <f>VLOOKUP(Taulukko1[[#This Row],[Rivivalinta]],Sheet1!$C$1:$E$42,3,FALSE)</f>
        <v>Total equity</v>
      </c>
      <c r="E10263" s="1" t="s">
        <v>109</v>
      </c>
      <c r="F10263" s="2">
        <v>42004</v>
      </c>
      <c r="G10263" s="7">
        <v>37261</v>
      </c>
    </row>
    <row r="10264" spans="1:7" x14ac:dyDescent="0.2">
      <c r="A10264" s="6">
        <v>21</v>
      </c>
      <c r="B10264" s="5" t="s">
        <v>26</v>
      </c>
      <c r="C10264" s="5" t="str">
        <f>VLOOKUP(Taulukko1[[#This Row],[Rivivalinta]],Sheet1!$C$1:$E$42,2,FALSE)</f>
        <v>Övriga skulder</v>
      </c>
      <c r="D10264" s="5" t="str">
        <f>VLOOKUP(Taulukko1[[#This Row],[Rivivalinta]],Sheet1!$C$1:$E$42,3,FALSE)</f>
        <v>Other liabilities</v>
      </c>
      <c r="E10264" s="1" t="s">
        <v>109</v>
      </c>
      <c r="F10264" s="2">
        <v>42004</v>
      </c>
      <c r="G10264" s="7">
        <v>7628</v>
      </c>
    </row>
    <row r="10265" spans="1:7" x14ac:dyDescent="0.2">
      <c r="A10265" s="6">
        <v>24</v>
      </c>
      <c r="B10265" s="5" t="s">
        <v>27</v>
      </c>
      <c r="C10265" s="5" t="str">
        <f>VLOOKUP(Taulukko1[[#This Row],[Rivivalinta]],Sheet1!$C$1:$E$42,2,FALSE)</f>
        <v>SUMMA EGET KAPITAL OCH SKULDER</v>
      </c>
      <c r="D10265" s="5" t="str">
        <f>VLOOKUP(Taulukko1[[#This Row],[Rivivalinta]],Sheet1!$C$1:$E$42,3,FALSE)</f>
        <v>TOTAL EQUITY AND LIABILITIES</v>
      </c>
      <c r="E10265" s="1" t="s">
        <v>109</v>
      </c>
      <c r="F10265" s="2">
        <v>42004</v>
      </c>
      <c r="G10265" s="7">
        <v>226075</v>
      </c>
    </row>
    <row r="10266" spans="1:7" x14ac:dyDescent="0.2">
      <c r="A10266" s="6">
        <v>25</v>
      </c>
      <c r="B10266" s="5" t="s">
        <v>28</v>
      </c>
      <c r="C10266" s="5" t="str">
        <f>VLOOKUP(Taulukko1[[#This Row],[Rivivalinta]],Sheet1!$C$1:$E$42,2,FALSE)</f>
        <v>Exponering utanför balansräkningen</v>
      </c>
      <c r="D10266" s="5" t="str">
        <f>VLOOKUP(Taulukko1[[#This Row],[Rivivalinta]],Sheet1!$C$1:$E$42,3,FALSE)</f>
        <v>Off balance sheet exposures</v>
      </c>
      <c r="E10266" s="1" t="s">
        <v>109</v>
      </c>
      <c r="F10266" s="2">
        <v>42004</v>
      </c>
      <c r="G10266" s="7">
        <v>12101</v>
      </c>
    </row>
    <row r="10267" spans="1:7" x14ac:dyDescent="0.2">
      <c r="A10267" s="6">
        <v>28</v>
      </c>
      <c r="B10267" s="5" t="s">
        <v>29</v>
      </c>
      <c r="C10267" s="5" t="str">
        <f>VLOOKUP(Taulukko1[[#This Row],[Rivivalinta]],Sheet1!$C$1:$E$42,2,FALSE)</f>
        <v>Kostnader/intäkter, %</v>
      </c>
      <c r="D10267" s="5" t="str">
        <f>VLOOKUP(Taulukko1[[#This Row],[Rivivalinta]],Sheet1!$C$1:$E$42,3,FALSE)</f>
        <v>Cost/income ratio, %</v>
      </c>
      <c r="E10267" s="1" t="s">
        <v>109</v>
      </c>
      <c r="F10267" s="2">
        <v>42004</v>
      </c>
      <c r="G10267" s="8">
        <v>0.34822783064404911</v>
      </c>
    </row>
    <row r="10268" spans="1:7" x14ac:dyDescent="0.2">
      <c r="A10268" s="6">
        <v>29</v>
      </c>
      <c r="B10268" s="5" t="s">
        <v>30</v>
      </c>
      <c r="C10268" s="5" t="str">
        <f>VLOOKUP(Taulukko1[[#This Row],[Rivivalinta]],Sheet1!$C$1:$E$42,2,FALSE)</f>
        <v>Nödlidande exponeringar/Exponeringar, %</v>
      </c>
      <c r="D10268" s="5" t="str">
        <f>VLOOKUP(Taulukko1[[#This Row],[Rivivalinta]],Sheet1!$C$1:$E$42,3,FALSE)</f>
        <v>Non-performing exposures/Exposures, %</v>
      </c>
      <c r="E10268" s="1" t="s">
        <v>109</v>
      </c>
      <c r="F10268" s="2">
        <v>42004</v>
      </c>
      <c r="G10268" s="8">
        <v>1.8309190587719803E-2</v>
      </c>
    </row>
    <row r="10269" spans="1:7" x14ac:dyDescent="0.2">
      <c r="A10269" s="6">
        <v>30</v>
      </c>
      <c r="B10269" s="5" t="s">
        <v>31</v>
      </c>
      <c r="C10269" s="5" t="str">
        <f>VLOOKUP(Taulukko1[[#This Row],[Rivivalinta]],Sheet1!$C$1:$E$42,2,FALSE)</f>
        <v>Upplupna avsättningar på nödlidande exponeringar/Nödlidande Exponeringar, %</v>
      </c>
      <c r="D10269" s="5" t="str">
        <f>VLOOKUP(Taulukko1[[#This Row],[Rivivalinta]],Sheet1!$C$1:$E$42,3,FALSE)</f>
        <v>Accumulated impairments on non-performing exposures/Non-performing exposures, %</v>
      </c>
      <c r="E10269" s="1" t="s">
        <v>109</v>
      </c>
      <c r="F10269" s="2">
        <v>42004</v>
      </c>
      <c r="G10269" s="8">
        <v>0.28518518518518521</v>
      </c>
    </row>
    <row r="10270" spans="1:7" x14ac:dyDescent="0.2">
      <c r="A10270" s="6">
        <v>31</v>
      </c>
      <c r="B10270" s="5" t="s">
        <v>32</v>
      </c>
      <c r="C10270" s="5" t="str">
        <f>VLOOKUP(Taulukko1[[#This Row],[Rivivalinta]],Sheet1!$C$1:$E$42,2,FALSE)</f>
        <v>Kapitalbas</v>
      </c>
      <c r="D10270" s="5" t="str">
        <f>VLOOKUP(Taulukko1[[#This Row],[Rivivalinta]],Sheet1!$C$1:$E$42,3,FALSE)</f>
        <v>Own funds</v>
      </c>
      <c r="E10270" s="1" t="s">
        <v>109</v>
      </c>
      <c r="F10270" s="2">
        <v>42004</v>
      </c>
      <c r="G10270" s="7">
        <v>40377.162039999996</v>
      </c>
    </row>
    <row r="10271" spans="1:7" x14ac:dyDescent="0.2">
      <c r="A10271" s="6">
        <v>32</v>
      </c>
      <c r="B10271" s="5" t="s">
        <v>33</v>
      </c>
      <c r="C10271" s="5" t="str">
        <f>VLOOKUP(Taulukko1[[#This Row],[Rivivalinta]],Sheet1!$C$1:$E$42,2,FALSE)</f>
        <v>Kärnprimärkapital (CET 1)</v>
      </c>
      <c r="D10271" s="5" t="str">
        <f>VLOOKUP(Taulukko1[[#This Row],[Rivivalinta]],Sheet1!$C$1:$E$42,3,FALSE)</f>
        <v>Common equity tier 1 capital (CET1)</v>
      </c>
      <c r="E10271" s="1" t="s">
        <v>109</v>
      </c>
      <c r="F10271" s="2">
        <v>42004</v>
      </c>
      <c r="G10271" s="7">
        <v>40191.389770000002</v>
      </c>
    </row>
    <row r="10272" spans="1:7" x14ac:dyDescent="0.2">
      <c r="A10272" s="6">
        <v>33</v>
      </c>
      <c r="B10272" s="5" t="s">
        <v>34</v>
      </c>
      <c r="C10272" s="5" t="str">
        <f>VLOOKUP(Taulukko1[[#This Row],[Rivivalinta]],Sheet1!$C$1:$E$42,2,FALSE)</f>
        <v>Övrigt primärkapital (AT 1)</v>
      </c>
      <c r="D10272" s="5" t="str">
        <f>VLOOKUP(Taulukko1[[#This Row],[Rivivalinta]],Sheet1!$C$1:$E$42,3,FALSE)</f>
        <v>Additional tier 1 capital (AT 1)</v>
      </c>
      <c r="E10272" s="1" t="s">
        <v>109</v>
      </c>
      <c r="F10272" s="2">
        <v>42004</v>
      </c>
      <c r="G10272" s="7"/>
    </row>
    <row r="10273" spans="1:7" x14ac:dyDescent="0.2">
      <c r="A10273" s="6">
        <v>34</v>
      </c>
      <c r="B10273" s="5" t="s">
        <v>35</v>
      </c>
      <c r="C10273" s="5" t="str">
        <f>VLOOKUP(Taulukko1[[#This Row],[Rivivalinta]],Sheet1!$C$1:$E$42,2,FALSE)</f>
        <v>Supplementärkapital (T2)</v>
      </c>
      <c r="D10273" s="5" t="str">
        <f>VLOOKUP(Taulukko1[[#This Row],[Rivivalinta]],Sheet1!$C$1:$E$42,3,FALSE)</f>
        <v>Tier 2 capital (T2)</v>
      </c>
      <c r="E10273" s="1" t="s">
        <v>109</v>
      </c>
      <c r="F10273" s="2">
        <v>42004</v>
      </c>
      <c r="G10273" s="7">
        <v>185.77226999999999</v>
      </c>
    </row>
    <row r="10274" spans="1:7" x14ac:dyDescent="0.2">
      <c r="A10274" s="6">
        <v>35</v>
      </c>
      <c r="B10274" s="5" t="s">
        <v>36</v>
      </c>
      <c r="C10274" s="5" t="str">
        <f>VLOOKUP(Taulukko1[[#This Row],[Rivivalinta]],Sheet1!$C$1:$E$42,2,FALSE)</f>
        <v>Summa kapitalrelationer, %</v>
      </c>
      <c r="D10274" s="5" t="str">
        <f>VLOOKUP(Taulukko1[[#This Row],[Rivivalinta]],Sheet1!$C$1:$E$42,3,FALSE)</f>
        <v>Own funds ratio, %</v>
      </c>
      <c r="E10274" s="1" t="s">
        <v>109</v>
      </c>
      <c r="F10274" s="2">
        <v>42004</v>
      </c>
      <c r="G10274" s="8">
        <v>0.55503701250570703</v>
      </c>
    </row>
    <row r="10275" spans="1:7" x14ac:dyDescent="0.2">
      <c r="A10275" s="6">
        <v>36</v>
      </c>
      <c r="B10275" s="5" t="s">
        <v>37</v>
      </c>
      <c r="C10275" s="5" t="str">
        <f>VLOOKUP(Taulukko1[[#This Row],[Rivivalinta]],Sheet1!$C$1:$E$42,2,FALSE)</f>
        <v>Primärkapitalrelation, %</v>
      </c>
      <c r="D10275" s="5" t="str">
        <f>VLOOKUP(Taulukko1[[#This Row],[Rivivalinta]],Sheet1!$C$1:$E$42,3,FALSE)</f>
        <v>Tier 1 ratio, %</v>
      </c>
      <c r="E10275" s="1" t="s">
        <v>109</v>
      </c>
      <c r="F10275" s="2">
        <v>42004</v>
      </c>
      <c r="G10275" s="8">
        <v>0.55248332917241449</v>
      </c>
    </row>
    <row r="10276" spans="1:7" x14ac:dyDescent="0.2">
      <c r="A10276" s="6">
        <v>37</v>
      </c>
      <c r="B10276" s="5" t="s">
        <v>38</v>
      </c>
      <c r="C10276" s="5" t="str">
        <f>VLOOKUP(Taulukko1[[#This Row],[Rivivalinta]],Sheet1!$C$1:$E$42,2,FALSE)</f>
        <v>Kärnprimärkapitalrelation, %</v>
      </c>
      <c r="D10276" s="5" t="str">
        <f>VLOOKUP(Taulukko1[[#This Row],[Rivivalinta]],Sheet1!$C$1:$E$42,3,FALSE)</f>
        <v>CET 1 ratio, %</v>
      </c>
      <c r="E10276" s="1" t="s">
        <v>109</v>
      </c>
      <c r="F10276" s="2">
        <v>42004</v>
      </c>
      <c r="G10276" s="8">
        <v>0.55248332917241449</v>
      </c>
    </row>
    <row r="10277" spans="1:7" x14ac:dyDescent="0.2">
      <c r="A10277" s="6">
        <v>38</v>
      </c>
      <c r="B10277" s="5" t="s">
        <v>39</v>
      </c>
      <c r="C10277" s="5" t="str">
        <f>VLOOKUP(Taulukko1[[#This Row],[Rivivalinta]],Sheet1!$C$1:$E$42,2,FALSE)</f>
        <v>Summa exponeringsbelopp (RWA)</v>
      </c>
      <c r="D10277" s="5" t="str">
        <f>VLOOKUP(Taulukko1[[#This Row],[Rivivalinta]],Sheet1!$C$1:$E$42,3,FALSE)</f>
        <v>Total risk weighted assets (RWA)</v>
      </c>
      <c r="E10277" s="1" t="s">
        <v>109</v>
      </c>
      <c r="F10277" s="2">
        <v>42004</v>
      </c>
      <c r="G10277" s="7">
        <v>72746.791890000008</v>
      </c>
    </row>
    <row r="10278" spans="1:7" x14ac:dyDescent="0.2">
      <c r="A10278" s="6">
        <v>39</v>
      </c>
      <c r="B10278" s="5" t="s">
        <v>40</v>
      </c>
      <c r="C10278" s="5" t="str">
        <f>VLOOKUP(Taulukko1[[#This Row],[Rivivalinta]],Sheet1!$C$1:$E$42,2,FALSE)</f>
        <v>Exponeringsbelopp för kredit-, motpart- och utspädningsrisker</v>
      </c>
      <c r="D10278" s="5" t="str">
        <f>VLOOKUP(Taulukko1[[#This Row],[Rivivalinta]],Sheet1!$C$1:$E$42,3,FALSE)</f>
        <v>Credit and counterparty risks</v>
      </c>
      <c r="E10278" s="1" t="s">
        <v>109</v>
      </c>
      <c r="F10278" s="2">
        <v>42004</v>
      </c>
      <c r="G10278" s="7">
        <v>65975.129509999999</v>
      </c>
    </row>
    <row r="10279" spans="1:7" x14ac:dyDescent="0.2">
      <c r="A10279" s="6">
        <v>40</v>
      </c>
      <c r="B10279" s="5" t="s">
        <v>41</v>
      </c>
      <c r="C10279" s="5" t="str">
        <f>VLOOKUP(Taulukko1[[#This Row],[Rivivalinta]],Sheet1!$C$1:$E$42,2,FALSE)</f>
        <v>Exponeringsbelopp för positions-, valutakurs- och råvarurisker</v>
      </c>
      <c r="D10279" s="5" t="str">
        <f>VLOOKUP(Taulukko1[[#This Row],[Rivivalinta]],Sheet1!$C$1:$E$42,3,FALSE)</f>
        <v>Position, currency and commodity risks</v>
      </c>
      <c r="E10279" s="1" t="s">
        <v>109</v>
      </c>
      <c r="F10279" s="2">
        <v>42004</v>
      </c>
      <c r="G10279" s="7"/>
    </row>
    <row r="10280" spans="1:7" x14ac:dyDescent="0.2">
      <c r="A10280" s="6">
        <v>41</v>
      </c>
      <c r="B10280" s="5" t="s">
        <v>42</v>
      </c>
      <c r="C10280" s="5" t="str">
        <f>VLOOKUP(Taulukko1[[#This Row],[Rivivalinta]],Sheet1!$C$1:$E$42,2,FALSE)</f>
        <v>Exponeringsbelopp för operativ risk</v>
      </c>
      <c r="D10280" s="5" t="str">
        <f>VLOOKUP(Taulukko1[[#This Row],[Rivivalinta]],Sheet1!$C$1:$E$42,3,FALSE)</f>
        <v>Operational risks</v>
      </c>
      <c r="E10280" s="1" t="s">
        <v>109</v>
      </c>
      <c r="F10280" s="2">
        <v>42004</v>
      </c>
      <c r="G10280" s="7">
        <v>6771.66237</v>
      </c>
    </row>
    <row r="10281" spans="1:7" x14ac:dyDescent="0.2">
      <c r="A10281" s="6">
        <v>42</v>
      </c>
      <c r="B10281" s="5" t="s">
        <v>43</v>
      </c>
      <c r="C10281" s="5" t="str">
        <f>VLOOKUP(Taulukko1[[#This Row],[Rivivalinta]],Sheet1!$C$1:$E$42,2,FALSE)</f>
        <v>Övriga riskexponeringar</v>
      </c>
      <c r="D10281" s="5" t="str">
        <f>VLOOKUP(Taulukko1[[#This Row],[Rivivalinta]],Sheet1!$C$1:$E$42,3,FALSE)</f>
        <v>Other risks</v>
      </c>
      <c r="E10281" s="1" t="s">
        <v>109</v>
      </c>
      <c r="F10281" s="2">
        <v>42004</v>
      </c>
      <c r="G10281" s="7"/>
    </row>
    <row r="10282" spans="1:7" x14ac:dyDescent="0.2">
      <c r="A10282" s="6">
        <v>1</v>
      </c>
      <c r="B10282" s="5" t="s">
        <v>5</v>
      </c>
      <c r="C10282" s="5" t="str">
        <f>VLOOKUP(Taulukko1[[#This Row],[Rivivalinta]],Sheet1!$C$1:$E$42,2,FALSE)</f>
        <v>Räntenetto</v>
      </c>
      <c r="D10282" s="5" t="str">
        <f>VLOOKUP(Taulukko1[[#This Row],[Rivivalinta]],Sheet1!$C$1:$E$42,3,FALSE)</f>
        <v>Net interest margin</v>
      </c>
      <c r="E10282" s="1" t="s">
        <v>110</v>
      </c>
      <c r="F10282" s="2">
        <v>42004</v>
      </c>
      <c r="G10282" s="7">
        <v>449</v>
      </c>
    </row>
    <row r="10283" spans="1:7" x14ac:dyDescent="0.2">
      <c r="A10283" s="6">
        <v>2</v>
      </c>
      <c r="B10283" s="5" t="s">
        <v>6</v>
      </c>
      <c r="C10283" s="5" t="str">
        <f>VLOOKUP(Taulukko1[[#This Row],[Rivivalinta]],Sheet1!$C$1:$E$42,2,FALSE)</f>
        <v>Netto, avgifts- och provisionsintäkter</v>
      </c>
      <c r="D10283" s="5" t="str">
        <f>VLOOKUP(Taulukko1[[#This Row],[Rivivalinta]],Sheet1!$C$1:$E$42,3,FALSE)</f>
        <v>Net fee and commission income</v>
      </c>
      <c r="E10283" s="1" t="s">
        <v>110</v>
      </c>
      <c r="F10283" s="2">
        <v>42004</v>
      </c>
      <c r="G10283" s="7">
        <v>142</v>
      </c>
    </row>
    <row r="10284" spans="1:7" x14ac:dyDescent="0.2">
      <c r="A10284" s="6">
        <v>3</v>
      </c>
      <c r="B10284" s="5" t="s">
        <v>7</v>
      </c>
      <c r="C10284" s="5" t="str">
        <f>VLOOKUP(Taulukko1[[#This Row],[Rivivalinta]],Sheet1!$C$1:$E$42,2,FALSE)</f>
        <v>Avgifts- och provisionsintäkter</v>
      </c>
      <c r="D10284" s="5" t="str">
        <f>VLOOKUP(Taulukko1[[#This Row],[Rivivalinta]],Sheet1!$C$1:$E$42,3,FALSE)</f>
        <v>Fee and commission income</v>
      </c>
      <c r="E10284" s="1" t="s">
        <v>110</v>
      </c>
      <c r="F10284" s="2">
        <v>42004</v>
      </c>
      <c r="G10284" s="7">
        <v>167</v>
      </c>
    </row>
    <row r="10285" spans="1:7" x14ac:dyDescent="0.2">
      <c r="A10285" s="6">
        <v>4</v>
      </c>
      <c r="B10285" s="5" t="s">
        <v>8</v>
      </c>
      <c r="C10285" s="5" t="str">
        <f>VLOOKUP(Taulukko1[[#This Row],[Rivivalinta]],Sheet1!$C$1:$E$42,2,FALSE)</f>
        <v>Avgifts- och provisionskostnader</v>
      </c>
      <c r="D10285" s="5" t="str">
        <f>VLOOKUP(Taulukko1[[#This Row],[Rivivalinta]],Sheet1!$C$1:$E$42,3,FALSE)</f>
        <v>Fee and commission expenses</v>
      </c>
      <c r="E10285" s="1" t="s">
        <v>110</v>
      </c>
      <c r="F10285" s="2">
        <v>42004</v>
      </c>
      <c r="G10285" s="7">
        <v>25</v>
      </c>
    </row>
    <row r="10286" spans="1:7" x14ac:dyDescent="0.2">
      <c r="A10286" s="6">
        <v>5</v>
      </c>
      <c r="B10286" s="5" t="s">
        <v>9</v>
      </c>
      <c r="C10286" s="5" t="str">
        <f>VLOOKUP(Taulukko1[[#This Row],[Rivivalinta]],Sheet1!$C$1:$E$42,2,FALSE)</f>
        <v>Nettointäkter från handel och investeringar</v>
      </c>
      <c r="D10286" s="5" t="str">
        <f>VLOOKUP(Taulukko1[[#This Row],[Rivivalinta]],Sheet1!$C$1:$E$42,3,FALSE)</f>
        <v>Net trading and investing income</v>
      </c>
      <c r="E10286" s="1" t="s">
        <v>110</v>
      </c>
      <c r="F10286" s="2">
        <v>42004</v>
      </c>
      <c r="G10286" s="7">
        <v>941</v>
      </c>
    </row>
    <row r="10287" spans="1:7" x14ac:dyDescent="0.2">
      <c r="A10287" s="6">
        <v>6</v>
      </c>
      <c r="B10287" s="5" t="s">
        <v>10</v>
      </c>
      <c r="C10287" s="5" t="str">
        <f>VLOOKUP(Taulukko1[[#This Row],[Rivivalinta]],Sheet1!$C$1:$E$42,2,FALSE)</f>
        <v>Övriga intäkter</v>
      </c>
      <c r="D10287" s="5" t="str">
        <f>VLOOKUP(Taulukko1[[#This Row],[Rivivalinta]],Sheet1!$C$1:$E$42,3,FALSE)</f>
        <v>Other income</v>
      </c>
      <c r="E10287" s="1" t="s">
        <v>110</v>
      </c>
      <c r="F10287" s="2">
        <v>42004</v>
      </c>
      <c r="G10287" s="7">
        <v>19</v>
      </c>
    </row>
    <row r="10288" spans="1:7" x14ac:dyDescent="0.2">
      <c r="A10288" s="6">
        <v>7</v>
      </c>
      <c r="B10288" s="5" t="s">
        <v>11</v>
      </c>
      <c r="C10288" s="5" t="str">
        <f>VLOOKUP(Taulukko1[[#This Row],[Rivivalinta]],Sheet1!$C$1:$E$42,2,FALSE)</f>
        <v>Totala inkomster</v>
      </c>
      <c r="D10288" s="5" t="str">
        <f>VLOOKUP(Taulukko1[[#This Row],[Rivivalinta]],Sheet1!$C$1:$E$42,3,FALSE)</f>
        <v>Total income</v>
      </c>
      <c r="E10288" s="1" t="s">
        <v>110</v>
      </c>
      <c r="F10288" s="2">
        <v>42004</v>
      </c>
      <c r="G10288" s="7">
        <v>1551</v>
      </c>
    </row>
    <row r="10289" spans="1:7" x14ac:dyDescent="0.2">
      <c r="A10289" s="6">
        <v>8</v>
      </c>
      <c r="B10289" s="5" t="s">
        <v>12</v>
      </c>
      <c r="C10289" s="5" t="str">
        <f>VLOOKUP(Taulukko1[[#This Row],[Rivivalinta]],Sheet1!$C$1:$E$42,2,FALSE)</f>
        <v>Totala kostnader</v>
      </c>
      <c r="D10289" s="5" t="str">
        <f>VLOOKUP(Taulukko1[[#This Row],[Rivivalinta]],Sheet1!$C$1:$E$42,3,FALSE)</f>
        <v>Total expenses</v>
      </c>
      <c r="E10289" s="1" t="s">
        <v>110</v>
      </c>
      <c r="F10289" s="2">
        <v>42004</v>
      </c>
      <c r="G10289" s="7">
        <v>543</v>
      </c>
    </row>
    <row r="10290" spans="1:7" x14ac:dyDescent="0.2">
      <c r="A10290" s="6">
        <v>9</v>
      </c>
      <c r="B10290" s="5" t="s">
        <v>13</v>
      </c>
      <c r="C10290" s="5" t="str">
        <f>VLOOKUP(Taulukko1[[#This Row],[Rivivalinta]],Sheet1!$C$1:$E$42,2,FALSE)</f>
        <v>Nedskrivningar av lån och fordringar</v>
      </c>
      <c r="D10290" s="5" t="str">
        <f>VLOOKUP(Taulukko1[[#This Row],[Rivivalinta]],Sheet1!$C$1:$E$42,3,FALSE)</f>
        <v>Impairments on loans and receivables</v>
      </c>
      <c r="E10290" s="1" t="s">
        <v>110</v>
      </c>
      <c r="F10290" s="2">
        <v>42004</v>
      </c>
      <c r="G10290" s="7">
        <v>17</v>
      </c>
    </row>
    <row r="10291" spans="1:7" x14ac:dyDescent="0.2">
      <c r="A10291" s="6">
        <v>10</v>
      </c>
      <c r="B10291" s="5" t="s">
        <v>14</v>
      </c>
      <c r="C10291" s="5" t="str">
        <f>VLOOKUP(Taulukko1[[#This Row],[Rivivalinta]],Sheet1!$C$1:$E$42,2,FALSE)</f>
        <v>Rörelsevinst/-förlust</v>
      </c>
      <c r="D10291" s="5" t="str">
        <f>VLOOKUP(Taulukko1[[#This Row],[Rivivalinta]],Sheet1!$C$1:$E$42,3,FALSE)</f>
        <v>Operatingprofit/-loss</v>
      </c>
      <c r="E10291" s="1" t="s">
        <v>110</v>
      </c>
      <c r="F10291" s="2">
        <v>42004</v>
      </c>
      <c r="G10291" s="7">
        <v>992</v>
      </c>
    </row>
    <row r="10292" spans="1:7" x14ac:dyDescent="0.2">
      <c r="A10292" s="6">
        <v>11</v>
      </c>
      <c r="B10292" s="5" t="s">
        <v>15</v>
      </c>
      <c r="C10292" s="5" t="str">
        <f>VLOOKUP(Taulukko1[[#This Row],[Rivivalinta]],Sheet1!$C$1:$E$42,2,FALSE)</f>
        <v>Kontanta medel och kassabehållning hos centralbanker</v>
      </c>
      <c r="D10292" s="5" t="str">
        <f>VLOOKUP(Taulukko1[[#This Row],[Rivivalinta]],Sheet1!$C$1:$E$42,3,FALSE)</f>
        <v>Cash and cash balances at central banks</v>
      </c>
      <c r="E10292" s="1" t="s">
        <v>110</v>
      </c>
      <c r="F10292" s="2">
        <v>42004</v>
      </c>
      <c r="G10292" s="7">
        <v>266</v>
      </c>
    </row>
    <row r="10293" spans="1:7" x14ac:dyDescent="0.2">
      <c r="A10293" s="6">
        <v>12</v>
      </c>
      <c r="B10293" s="5" t="s">
        <v>16</v>
      </c>
      <c r="C10293" s="5" t="str">
        <f>VLOOKUP(Taulukko1[[#This Row],[Rivivalinta]],Sheet1!$C$1:$E$42,2,FALSE)</f>
        <v>Lån och förskott till kreditinstitut</v>
      </c>
      <c r="D10293" s="5" t="str">
        <f>VLOOKUP(Taulukko1[[#This Row],[Rivivalinta]],Sheet1!$C$1:$E$42,3,FALSE)</f>
        <v>Loans and advances to credit institutions</v>
      </c>
      <c r="E10293" s="1" t="s">
        <v>110</v>
      </c>
      <c r="F10293" s="2">
        <v>42004</v>
      </c>
      <c r="G10293" s="7">
        <v>1135</v>
      </c>
    </row>
    <row r="10294" spans="1:7" x14ac:dyDescent="0.2">
      <c r="A10294" s="6">
        <v>13</v>
      </c>
      <c r="B10294" s="5" t="s">
        <v>17</v>
      </c>
      <c r="C10294" s="5" t="str">
        <f>VLOOKUP(Taulukko1[[#This Row],[Rivivalinta]],Sheet1!$C$1:$E$42,2,FALSE)</f>
        <v>Lån och förskott till allmänheten och offentliga samfund</v>
      </c>
      <c r="D10294" s="5" t="str">
        <f>VLOOKUP(Taulukko1[[#This Row],[Rivivalinta]],Sheet1!$C$1:$E$42,3,FALSE)</f>
        <v>Loans and advances to the public and public sector entities</v>
      </c>
      <c r="E10294" s="1" t="s">
        <v>110</v>
      </c>
      <c r="F10294" s="2">
        <v>42004</v>
      </c>
      <c r="G10294" s="7">
        <v>29250</v>
      </c>
    </row>
    <row r="10295" spans="1:7" x14ac:dyDescent="0.2">
      <c r="A10295" s="6">
        <v>14</v>
      </c>
      <c r="B10295" s="5" t="s">
        <v>18</v>
      </c>
      <c r="C10295" s="5" t="str">
        <f>VLOOKUP(Taulukko1[[#This Row],[Rivivalinta]],Sheet1!$C$1:$E$42,2,FALSE)</f>
        <v>Värdepapper</v>
      </c>
      <c r="D10295" s="5" t="str">
        <f>VLOOKUP(Taulukko1[[#This Row],[Rivivalinta]],Sheet1!$C$1:$E$42,3,FALSE)</f>
        <v>Debt securities</v>
      </c>
      <c r="E10295" s="1" t="s">
        <v>110</v>
      </c>
      <c r="F10295" s="2">
        <v>42004</v>
      </c>
      <c r="G10295" s="7"/>
    </row>
    <row r="10296" spans="1:7" x14ac:dyDescent="0.2">
      <c r="A10296" s="6">
        <v>15</v>
      </c>
      <c r="B10296" s="5" t="s">
        <v>238</v>
      </c>
      <c r="C10296" s="5" t="str">
        <f>VLOOKUP(Taulukko1[[#This Row],[Rivivalinta]],Sheet1!$C$1:$E$42,2,FALSE)</f>
        <v xml:space="preserve">Derivat </v>
      </c>
      <c r="D10296" s="5" t="str">
        <f>VLOOKUP(Taulukko1[[#This Row],[Rivivalinta]],Sheet1!$C$1:$E$42,3,FALSE)</f>
        <v xml:space="preserve">Derivatives </v>
      </c>
      <c r="E10296" s="1" t="s">
        <v>110</v>
      </c>
      <c r="F10296" s="2">
        <v>42004</v>
      </c>
      <c r="G10296" s="7">
        <v>3</v>
      </c>
    </row>
    <row r="10297" spans="1:7" x14ac:dyDescent="0.2">
      <c r="A10297" s="6">
        <v>16</v>
      </c>
      <c r="B10297" s="5" t="s">
        <v>20</v>
      </c>
      <c r="C10297" s="5" t="str">
        <f>VLOOKUP(Taulukko1[[#This Row],[Rivivalinta]],Sheet1!$C$1:$E$42,2,FALSE)</f>
        <v>Övriga tillgångar</v>
      </c>
      <c r="D10297" s="5" t="str">
        <f>VLOOKUP(Taulukko1[[#This Row],[Rivivalinta]],Sheet1!$C$1:$E$42,3,FALSE)</f>
        <v>Other assets</v>
      </c>
      <c r="E10297" s="1" t="s">
        <v>110</v>
      </c>
      <c r="F10297" s="2">
        <v>42004</v>
      </c>
      <c r="G10297" s="7">
        <v>4413</v>
      </c>
    </row>
    <row r="10298" spans="1:7" x14ac:dyDescent="0.2">
      <c r="A10298" s="6">
        <v>17</v>
      </c>
      <c r="B10298" s="5" t="s">
        <v>21</v>
      </c>
      <c r="C10298" s="5" t="str">
        <f>VLOOKUP(Taulukko1[[#This Row],[Rivivalinta]],Sheet1!$C$1:$E$42,2,FALSE)</f>
        <v>SUMMA TILLGÅNGAR</v>
      </c>
      <c r="D10298" s="5" t="str">
        <f>VLOOKUP(Taulukko1[[#This Row],[Rivivalinta]],Sheet1!$C$1:$E$42,3,FALSE)</f>
        <v>TOTAL ASSETS</v>
      </c>
      <c r="E10298" s="1" t="s">
        <v>110</v>
      </c>
      <c r="F10298" s="2">
        <v>42004</v>
      </c>
      <c r="G10298" s="7">
        <v>35067</v>
      </c>
    </row>
    <row r="10299" spans="1:7" x14ac:dyDescent="0.2">
      <c r="A10299" s="6">
        <v>18</v>
      </c>
      <c r="B10299" s="5" t="s">
        <v>22</v>
      </c>
      <c r="C10299" s="5" t="str">
        <f>VLOOKUP(Taulukko1[[#This Row],[Rivivalinta]],Sheet1!$C$1:$E$42,2,FALSE)</f>
        <v>Inlåning från kreditinstitut</v>
      </c>
      <c r="D10299" s="5" t="str">
        <f>VLOOKUP(Taulukko1[[#This Row],[Rivivalinta]],Sheet1!$C$1:$E$42,3,FALSE)</f>
        <v>Deposits from credit institutions</v>
      </c>
      <c r="E10299" s="1" t="s">
        <v>110</v>
      </c>
      <c r="F10299" s="2">
        <v>42004</v>
      </c>
      <c r="G10299" s="7">
        <v>6765</v>
      </c>
    </row>
    <row r="10300" spans="1:7" x14ac:dyDescent="0.2">
      <c r="A10300" s="6">
        <v>19</v>
      </c>
      <c r="B10300" s="5" t="s">
        <v>23</v>
      </c>
      <c r="C10300" s="5" t="str">
        <f>VLOOKUP(Taulukko1[[#This Row],[Rivivalinta]],Sheet1!$C$1:$E$42,2,FALSE)</f>
        <v>Inlåning från allmänheten och offentliga samfund</v>
      </c>
      <c r="D10300" s="5" t="str">
        <f>VLOOKUP(Taulukko1[[#This Row],[Rivivalinta]],Sheet1!$C$1:$E$42,3,FALSE)</f>
        <v>Deposits from the public and public sector entities</v>
      </c>
      <c r="E10300" s="1" t="s">
        <v>110</v>
      </c>
      <c r="F10300" s="2">
        <v>42004</v>
      </c>
      <c r="G10300" s="7">
        <v>21577</v>
      </c>
    </row>
    <row r="10301" spans="1:7" x14ac:dyDescent="0.2">
      <c r="A10301" s="6">
        <v>20</v>
      </c>
      <c r="B10301" s="5" t="s">
        <v>24</v>
      </c>
      <c r="C10301" s="5" t="str">
        <f>VLOOKUP(Taulukko1[[#This Row],[Rivivalinta]],Sheet1!$C$1:$E$42,2,FALSE)</f>
        <v>Emitterade skuldebrev</v>
      </c>
      <c r="D10301" s="5" t="str">
        <f>VLOOKUP(Taulukko1[[#This Row],[Rivivalinta]],Sheet1!$C$1:$E$42,3,FALSE)</f>
        <v>Debt securities issued</v>
      </c>
      <c r="E10301" s="1" t="s">
        <v>110</v>
      </c>
      <c r="F10301" s="2">
        <v>42004</v>
      </c>
      <c r="G10301" s="7"/>
    </row>
    <row r="10302" spans="1:7" x14ac:dyDescent="0.2">
      <c r="A10302" s="6">
        <v>22</v>
      </c>
      <c r="B10302" s="5" t="s">
        <v>19</v>
      </c>
      <c r="C10302" s="5" t="str">
        <f>VLOOKUP(Taulukko1[[#This Row],[Rivivalinta]],Sheet1!$C$1:$E$42,2,FALSE)</f>
        <v>Derivat</v>
      </c>
      <c r="D10302" s="5" t="str">
        <f>VLOOKUP(Taulukko1[[#This Row],[Rivivalinta]],Sheet1!$C$1:$E$42,3,FALSE)</f>
        <v>Derivatives</v>
      </c>
      <c r="E10302" s="1" t="s">
        <v>110</v>
      </c>
      <c r="F10302" s="2">
        <v>42004</v>
      </c>
      <c r="G10302" s="7">
        <v>2</v>
      </c>
    </row>
    <row r="10303" spans="1:7" x14ac:dyDescent="0.2">
      <c r="A10303" s="6">
        <v>23</v>
      </c>
      <c r="B10303" s="5" t="s">
        <v>25</v>
      </c>
      <c r="C10303" s="5" t="str">
        <f>VLOOKUP(Taulukko1[[#This Row],[Rivivalinta]],Sheet1!$C$1:$E$42,2,FALSE)</f>
        <v>Eget kapital</v>
      </c>
      <c r="D10303" s="5" t="str">
        <f>VLOOKUP(Taulukko1[[#This Row],[Rivivalinta]],Sheet1!$C$1:$E$42,3,FALSE)</f>
        <v>Total equity</v>
      </c>
      <c r="E10303" s="1" t="s">
        <v>110</v>
      </c>
      <c r="F10303" s="2">
        <v>42004</v>
      </c>
      <c r="G10303" s="7">
        <v>5335</v>
      </c>
    </row>
    <row r="10304" spans="1:7" x14ac:dyDescent="0.2">
      <c r="A10304" s="6">
        <v>21</v>
      </c>
      <c r="B10304" s="5" t="s">
        <v>26</v>
      </c>
      <c r="C10304" s="5" t="str">
        <f>VLOOKUP(Taulukko1[[#This Row],[Rivivalinta]],Sheet1!$C$1:$E$42,2,FALSE)</f>
        <v>Övriga skulder</v>
      </c>
      <c r="D10304" s="5" t="str">
        <f>VLOOKUP(Taulukko1[[#This Row],[Rivivalinta]],Sheet1!$C$1:$E$42,3,FALSE)</f>
        <v>Other liabilities</v>
      </c>
      <c r="E10304" s="1" t="s">
        <v>110</v>
      </c>
      <c r="F10304" s="2">
        <v>42004</v>
      </c>
      <c r="G10304" s="7">
        <v>1387</v>
      </c>
    </row>
    <row r="10305" spans="1:7" x14ac:dyDescent="0.2">
      <c r="A10305" s="6">
        <v>24</v>
      </c>
      <c r="B10305" s="5" t="s">
        <v>27</v>
      </c>
      <c r="C10305" s="5" t="str">
        <f>VLOOKUP(Taulukko1[[#This Row],[Rivivalinta]],Sheet1!$C$1:$E$42,2,FALSE)</f>
        <v>SUMMA EGET KAPITAL OCH SKULDER</v>
      </c>
      <c r="D10305" s="5" t="str">
        <f>VLOOKUP(Taulukko1[[#This Row],[Rivivalinta]],Sheet1!$C$1:$E$42,3,FALSE)</f>
        <v>TOTAL EQUITY AND LIABILITIES</v>
      </c>
      <c r="E10305" s="1" t="s">
        <v>110</v>
      </c>
      <c r="F10305" s="2">
        <v>42004</v>
      </c>
      <c r="G10305" s="7">
        <v>35066</v>
      </c>
    </row>
    <row r="10306" spans="1:7" x14ac:dyDescent="0.2">
      <c r="A10306" s="6">
        <v>25</v>
      </c>
      <c r="B10306" s="5" t="s">
        <v>28</v>
      </c>
      <c r="C10306" s="5" t="str">
        <f>VLOOKUP(Taulukko1[[#This Row],[Rivivalinta]],Sheet1!$C$1:$E$42,2,FALSE)</f>
        <v>Exponering utanför balansräkningen</v>
      </c>
      <c r="D10306" s="5" t="str">
        <f>VLOOKUP(Taulukko1[[#This Row],[Rivivalinta]],Sheet1!$C$1:$E$42,3,FALSE)</f>
        <v>Off balance sheet exposures</v>
      </c>
      <c r="E10306" s="1" t="s">
        <v>110</v>
      </c>
      <c r="F10306" s="2">
        <v>42004</v>
      </c>
      <c r="G10306" s="7">
        <v>1402</v>
      </c>
    </row>
    <row r="10307" spans="1:7" x14ac:dyDescent="0.2">
      <c r="A10307" s="6">
        <v>28</v>
      </c>
      <c r="B10307" s="5" t="s">
        <v>29</v>
      </c>
      <c r="C10307" s="5" t="str">
        <f>VLOOKUP(Taulukko1[[#This Row],[Rivivalinta]],Sheet1!$C$1:$E$42,2,FALSE)</f>
        <v>Kostnader/intäkter, %</v>
      </c>
      <c r="D10307" s="5" t="str">
        <f>VLOOKUP(Taulukko1[[#This Row],[Rivivalinta]],Sheet1!$C$1:$E$42,3,FALSE)</f>
        <v>Cost/income ratio, %</v>
      </c>
      <c r="E10307" s="1" t="s">
        <v>110</v>
      </c>
      <c r="F10307" s="2">
        <v>42004</v>
      </c>
      <c r="G10307" s="8">
        <v>0.29391182645206437</v>
      </c>
    </row>
    <row r="10308" spans="1:7" x14ac:dyDescent="0.2">
      <c r="A10308" s="6">
        <v>29</v>
      </c>
      <c r="B10308" s="5" t="s">
        <v>30</v>
      </c>
      <c r="C10308" s="5" t="str">
        <f>VLOOKUP(Taulukko1[[#This Row],[Rivivalinta]],Sheet1!$C$1:$E$42,2,FALSE)</f>
        <v>Nödlidande exponeringar/Exponeringar, %</v>
      </c>
      <c r="D10308" s="5" t="str">
        <f>VLOOKUP(Taulukko1[[#This Row],[Rivivalinta]],Sheet1!$C$1:$E$42,3,FALSE)</f>
        <v>Non-performing exposures/Exposures, %</v>
      </c>
      <c r="E10308" s="1" t="s">
        <v>110</v>
      </c>
      <c r="F10308" s="2">
        <v>42004</v>
      </c>
      <c r="G10308" s="8">
        <v>1.3640238704177323E-2</v>
      </c>
    </row>
    <row r="10309" spans="1:7" x14ac:dyDescent="0.2">
      <c r="A10309" s="6">
        <v>30</v>
      </c>
      <c r="B10309" s="5" t="s">
        <v>31</v>
      </c>
      <c r="C10309" s="5" t="str">
        <f>VLOOKUP(Taulukko1[[#This Row],[Rivivalinta]],Sheet1!$C$1:$E$42,2,FALSE)</f>
        <v>Upplupna avsättningar på nödlidande exponeringar/Nödlidande Exponeringar, %</v>
      </c>
      <c r="D10309" s="5" t="str">
        <f>VLOOKUP(Taulukko1[[#This Row],[Rivivalinta]],Sheet1!$C$1:$E$42,3,FALSE)</f>
        <v>Accumulated impairments on non-performing exposures/Non-performing exposures, %</v>
      </c>
      <c r="E10309" s="1" t="s">
        <v>110</v>
      </c>
      <c r="F10309" s="2">
        <v>42004</v>
      </c>
      <c r="G10309" s="8">
        <v>4.0865384615384616E-2</v>
      </c>
    </row>
    <row r="10310" spans="1:7" x14ac:dyDescent="0.2">
      <c r="A10310" s="6">
        <v>31</v>
      </c>
      <c r="B10310" s="5" t="s">
        <v>32</v>
      </c>
      <c r="C10310" s="5" t="str">
        <f>VLOOKUP(Taulukko1[[#This Row],[Rivivalinta]],Sheet1!$C$1:$E$42,2,FALSE)</f>
        <v>Kapitalbas</v>
      </c>
      <c r="D10310" s="5" t="str">
        <f>VLOOKUP(Taulukko1[[#This Row],[Rivivalinta]],Sheet1!$C$1:$E$42,3,FALSE)</f>
        <v>Own funds</v>
      </c>
      <c r="E10310" s="1" t="s">
        <v>110</v>
      </c>
      <c r="F10310" s="2">
        <v>42004</v>
      </c>
      <c r="G10310" s="7">
        <v>6066.8286100000005</v>
      </c>
    </row>
    <row r="10311" spans="1:7" x14ac:dyDescent="0.2">
      <c r="A10311" s="6">
        <v>32</v>
      </c>
      <c r="B10311" s="5" t="s">
        <v>33</v>
      </c>
      <c r="C10311" s="5" t="str">
        <f>VLOOKUP(Taulukko1[[#This Row],[Rivivalinta]],Sheet1!$C$1:$E$42,2,FALSE)</f>
        <v>Kärnprimärkapital (CET 1)</v>
      </c>
      <c r="D10311" s="5" t="str">
        <f>VLOOKUP(Taulukko1[[#This Row],[Rivivalinta]],Sheet1!$C$1:$E$42,3,FALSE)</f>
        <v>Common equity tier 1 capital (CET1)</v>
      </c>
      <c r="E10311" s="1" t="s">
        <v>110</v>
      </c>
      <c r="F10311" s="2">
        <v>42004</v>
      </c>
      <c r="G10311" s="7">
        <v>6045.8450599999996</v>
      </c>
    </row>
    <row r="10312" spans="1:7" x14ac:dyDescent="0.2">
      <c r="A10312" s="6">
        <v>33</v>
      </c>
      <c r="B10312" s="5" t="s">
        <v>34</v>
      </c>
      <c r="C10312" s="5" t="str">
        <f>VLOOKUP(Taulukko1[[#This Row],[Rivivalinta]],Sheet1!$C$1:$E$42,2,FALSE)</f>
        <v>Övrigt primärkapital (AT 1)</v>
      </c>
      <c r="D10312" s="5" t="str">
        <f>VLOOKUP(Taulukko1[[#This Row],[Rivivalinta]],Sheet1!$C$1:$E$42,3,FALSE)</f>
        <v>Additional tier 1 capital (AT 1)</v>
      </c>
      <c r="E10312" s="1" t="s">
        <v>110</v>
      </c>
      <c r="F10312" s="2">
        <v>42004</v>
      </c>
      <c r="G10312" s="7"/>
    </row>
    <row r="10313" spans="1:7" x14ac:dyDescent="0.2">
      <c r="A10313" s="6">
        <v>34</v>
      </c>
      <c r="B10313" s="5" t="s">
        <v>35</v>
      </c>
      <c r="C10313" s="5" t="str">
        <f>VLOOKUP(Taulukko1[[#This Row],[Rivivalinta]],Sheet1!$C$1:$E$42,2,FALSE)</f>
        <v>Supplementärkapital (T2)</v>
      </c>
      <c r="D10313" s="5" t="str">
        <f>VLOOKUP(Taulukko1[[#This Row],[Rivivalinta]],Sheet1!$C$1:$E$42,3,FALSE)</f>
        <v>Tier 2 capital (T2)</v>
      </c>
      <c r="E10313" s="1" t="s">
        <v>110</v>
      </c>
      <c r="F10313" s="2">
        <v>42004</v>
      </c>
      <c r="G10313" s="7">
        <v>20.983550000000001</v>
      </c>
    </row>
    <row r="10314" spans="1:7" x14ac:dyDescent="0.2">
      <c r="A10314" s="6">
        <v>35</v>
      </c>
      <c r="B10314" s="5" t="s">
        <v>36</v>
      </c>
      <c r="C10314" s="5" t="str">
        <f>VLOOKUP(Taulukko1[[#This Row],[Rivivalinta]],Sheet1!$C$1:$E$42,2,FALSE)</f>
        <v>Summa kapitalrelationer, %</v>
      </c>
      <c r="D10314" s="5" t="str">
        <f>VLOOKUP(Taulukko1[[#This Row],[Rivivalinta]],Sheet1!$C$1:$E$42,3,FALSE)</f>
        <v>Own funds ratio, %</v>
      </c>
      <c r="E10314" s="1" t="s">
        <v>110</v>
      </c>
      <c r="F10314" s="2">
        <v>42004</v>
      </c>
      <c r="G10314" s="8">
        <v>0.60550356771942404</v>
      </c>
    </row>
    <row r="10315" spans="1:7" x14ac:dyDescent="0.2">
      <c r="A10315" s="6">
        <v>36</v>
      </c>
      <c r="B10315" s="5" t="s">
        <v>37</v>
      </c>
      <c r="C10315" s="5" t="str">
        <f>VLOOKUP(Taulukko1[[#This Row],[Rivivalinta]],Sheet1!$C$1:$E$42,2,FALSE)</f>
        <v>Primärkapitalrelation, %</v>
      </c>
      <c r="D10315" s="5" t="str">
        <f>VLOOKUP(Taulukko1[[#This Row],[Rivivalinta]],Sheet1!$C$1:$E$42,3,FALSE)</f>
        <v>Tier 1 ratio, %</v>
      </c>
      <c r="E10315" s="1" t="s">
        <v>110</v>
      </c>
      <c r="F10315" s="2">
        <v>42004</v>
      </c>
      <c r="G10315" s="8">
        <v>0.60340929158189205</v>
      </c>
    </row>
    <row r="10316" spans="1:7" x14ac:dyDescent="0.2">
      <c r="A10316" s="6">
        <v>37</v>
      </c>
      <c r="B10316" s="5" t="s">
        <v>38</v>
      </c>
      <c r="C10316" s="5" t="str">
        <f>VLOOKUP(Taulukko1[[#This Row],[Rivivalinta]],Sheet1!$C$1:$E$42,2,FALSE)</f>
        <v>Kärnprimärkapitalrelation, %</v>
      </c>
      <c r="D10316" s="5" t="str">
        <f>VLOOKUP(Taulukko1[[#This Row],[Rivivalinta]],Sheet1!$C$1:$E$42,3,FALSE)</f>
        <v>CET 1 ratio, %</v>
      </c>
      <c r="E10316" s="1" t="s">
        <v>110</v>
      </c>
      <c r="F10316" s="2">
        <v>42004</v>
      </c>
      <c r="G10316" s="8">
        <v>0.60340929158189205</v>
      </c>
    </row>
    <row r="10317" spans="1:7" x14ac:dyDescent="0.2">
      <c r="A10317" s="6">
        <v>38</v>
      </c>
      <c r="B10317" s="5" t="s">
        <v>39</v>
      </c>
      <c r="C10317" s="5" t="str">
        <f>VLOOKUP(Taulukko1[[#This Row],[Rivivalinta]],Sheet1!$C$1:$E$42,2,FALSE)</f>
        <v>Summa exponeringsbelopp (RWA)</v>
      </c>
      <c r="D10317" s="5" t="str">
        <f>VLOOKUP(Taulukko1[[#This Row],[Rivivalinta]],Sheet1!$C$1:$E$42,3,FALSE)</f>
        <v>Total risk weighted assets (RWA)</v>
      </c>
      <c r="E10317" s="1" t="s">
        <v>110</v>
      </c>
      <c r="F10317" s="2">
        <v>42004</v>
      </c>
      <c r="G10317" s="7">
        <v>10019.47624</v>
      </c>
    </row>
    <row r="10318" spans="1:7" x14ac:dyDescent="0.2">
      <c r="A10318" s="6">
        <v>39</v>
      </c>
      <c r="B10318" s="5" t="s">
        <v>40</v>
      </c>
      <c r="C10318" s="5" t="str">
        <f>VLOOKUP(Taulukko1[[#This Row],[Rivivalinta]],Sheet1!$C$1:$E$42,2,FALSE)</f>
        <v>Exponeringsbelopp för kredit-, motpart- och utspädningsrisker</v>
      </c>
      <c r="D10318" s="5" t="str">
        <f>VLOOKUP(Taulukko1[[#This Row],[Rivivalinta]],Sheet1!$C$1:$E$42,3,FALSE)</f>
        <v>Credit and counterparty risks</v>
      </c>
      <c r="E10318" s="1" t="s">
        <v>110</v>
      </c>
      <c r="F10318" s="2">
        <v>42004</v>
      </c>
      <c r="G10318" s="7">
        <v>9048.1972499999993</v>
      </c>
    </row>
    <row r="10319" spans="1:7" x14ac:dyDescent="0.2">
      <c r="A10319" s="6">
        <v>40</v>
      </c>
      <c r="B10319" s="5" t="s">
        <v>41</v>
      </c>
      <c r="C10319" s="5" t="str">
        <f>VLOOKUP(Taulukko1[[#This Row],[Rivivalinta]],Sheet1!$C$1:$E$42,2,FALSE)</f>
        <v>Exponeringsbelopp för positions-, valutakurs- och råvarurisker</v>
      </c>
      <c r="D10319" s="5" t="str">
        <f>VLOOKUP(Taulukko1[[#This Row],[Rivivalinta]],Sheet1!$C$1:$E$42,3,FALSE)</f>
        <v>Position, currency and commodity risks</v>
      </c>
      <c r="E10319" s="1" t="s">
        <v>110</v>
      </c>
      <c r="F10319" s="2">
        <v>42004</v>
      </c>
      <c r="G10319" s="7"/>
    </row>
    <row r="10320" spans="1:7" x14ac:dyDescent="0.2">
      <c r="A10320" s="6">
        <v>41</v>
      </c>
      <c r="B10320" s="5" t="s">
        <v>42</v>
      </c>
      <c r="C10320" s="5" t="str">
        <f>VLOOKUP(Taulukko1[[#This Row],[Rivivalinta]],Sheet1!$C$1:$E$42,2,FALSE)</f>
        <v>Exponeringsbelopp för operativ risk</v>
      </c>
      <c r="D10320" s="5" t="str">
        <f>VLOOKUP(Taulukko1[[#This Row],[Rivivalinta]],Sheet1!$C$1:$E$42,3,FALSE)</f>
        <v>Operational risks</v>
      </c>
      <c r="E10320" s="1" t="s">
        <v>110</v>
      </c>
      <c r="F10320" s="2">
        <v>42004</v>
      </c>
      <c r="G10320" s="7">
        <v>971.27899000000002</v>
      </c>
    </row>
    <row r="10321" spans="1:7" x14ac:dyDescent="0.2">
      <c r="A10321" s="6">
        <v>42</v>
      </c>
      <c r="B10321" s="5" t="s">
        <v>43</v>
      </c>
      <c r="C10321" s="5" t="str">
        <f>VLOOKUP(Taulukko1[[#This Row],[Rivivalinta]],Sheet1!$C$1:$E$42,2,FALSE)</f>
        <v>Övriga riskexponeringar</v>
      </c>
      <c r="D10321" s="5" t="str">
        <f>VLOOKUP(Taulukko1[[#This Row],[Rivivalinta]],Sheet1!$C$1:$E$42,3,FALSE)</f>
        <v>Other risks</v>
      </c>
      <c r="E10321" s="1" t="s">
        <v>110</v>
      </c>
      <c r="F10321" s="2">
        <v>42004</v>
      </c>
      <c r="G10321" s="7"/>
    </row>
    <row r="10322" spans="1:7" x14ac:dyDescent="0.2">
      <c r="A10322" s="6">
        <v>1</v>
      </c>
      <c r="B10322" s="5" t="s">
        <v>5</v>
      </c>
      <c r="C10322" s="5" t="str">
        <f>VLOOKUP(Taulukko1[[#This Row],[Rivivalinta]],Sheet1!$C$1:$E$42,2,FALSE)</f>
        <v>Räntenetto</v>
      </c>
      <c r="D10322" s="5" t="str">
        <f>VLOOKUP(Taulukko1[[#This Row],[Rivivalinta]],Sheet1!$C$1:$E$42,3,FALSE)</f>
        <v>Net interest margin</v>
      </c>
      <c r="E10322" s="1" t="s">
        <v>111</v>
      </c>
      <c r="F10322" s="2">
        <v>42004</v>
      </c>
      <c r="G10322" s="7">
        <v>16567</v>
      </c>
    </row>
    <row r="10323" spans="1:7" x14ac:dyDescent="0.2">
      <c r="A10323" s="6">
        <v>2</v>
      </c>
      <c r="B10323" s="5" t="s">
        <v>6</v>
      </c>
      <c r="C10323" s="5" t="str">
        <f>VLOOKUP(Taulukko1[[#This Row],[Rivivalinta]],Sheet1!$C$1:$E$42,2,FALSE)</f>
        <v>Netto, avgifts- och provisionsintäkter</v>
      </c>
      <c r="D10323" s="5" t="str">
        <f>VLOOKUP(Taulukko1[[#This Row],[Rivivalinta]],Sheet1!$C$1:$E$42,3,FALSE)</f>
        <v>Net fee and commission income</v>
      </c>
      <c r="E10323" s="1" t="s">
        <v>111</v>
      </c>
      <c r="F10323" s="2">
        <v>42004</v>
      </c>
      <c r="G10323" s="7">
        <v>8863</v>
      </c>
    </row>
    <row r="10324" spans="1:7" x14ac:dyDescent="0.2">
      <c r="A10324" s="6">
        <v>3</v>
      </c>
      <c r="B10324" s="5" t="s">
        <v>7</v>
      </c>
      <c r="C10324" s="5" t="str">
        <f>VLOOKUP(Taulukko1[[#This Row],[Rivivalinta]],Sheet1!$C$1:$E$42,2,FALSE)</f>
        <v>Avgifts- och provisionsintäkter</v>
      </c>
      <c r="D10324" s="5" t="str">
        <f>VLOOKUP(Taulukko1[[#This Row],[Rivivalinta]],Sheet1!$C$1:$E$42,3,FALSE)</f>
        <v>Fee and commission income</v>
      </c>
      <c r="E10324" s="1" t="s">
        <v>111</v>
      </c>
      <c r="F10324" s="2">
        <v>42004</v>
      </c>
      <c r="G10324" s="7">
        <v>10071</v>
      </c>
    </row>
    <row r="10325" spans="1:7" x14ac:dyDescent="0.2">
      <c r="A10325" s="6">
        <v>4</v>
      </c>
      <c r="B10325" s="5" t="s">
        <v>8</v>
      </c>
      <c r="C10325" s="5" t="str">
        <f>VLOOKUP(Taulukko1[[#This Row],[Rivivalinta]],Sheet1!$C$1:$E$42,2,FALSE)</f>
        <v>Avgifts- och provisionskostnader</v>
      </c>
      <c r="D10325" s="5" t="str">
        <f>VLOOKUP(Taulukko1[[#This Row],[Rivivalinta]],Sheet1!$C$1:$E$42,3,FALSE)</f>
        <v>Fee and commission expenses</v>
      </c>
      <c r="E10325" s="1" t="s">
        <v>111</v>
      </c>
      <c r="F10325" s="2">
        <v>42004</v>
      </c>
      <c r="G10325" s="7">
        <v>1208</v>
      </c>
    </row>
    <row r="10326" spans="1:7" x14ac:dyDescent="0.2">
      <c r="A10326" s="6">
        <v>5</v>
      </c>
      <c r="B10326" s="5" t="s">
        <v>9</v>
      </c>
      <c r="C10326" s="5" t="str">
        <f>VLOOKUP(Taulukko1[[#This Row],[Rivivalinta]],Sheet1!$C$1:$E$42,2,FALSE)</f>
        <v>Nettointäkter från handel och investeringar</v>
      </c>
      <c r="D10326" s="5" t="str">
        <f>VLOOKUP(Taulukko1[[#This Row],[Rivivalinta]],Sheet1!$C$1:$E$42,3,FALSE)</f>
        <v>Net trading and investing income</v>
      </c>
      <c r="E10326" s="1" t="s">
        <v>111</v>
      </c>
      <c r="F10326" s="2">
        <v>42004</v>
      </c>
      <c r="G10326" s="7">
        <v>12364</v>
      </c>
    </row>
    <row r="10327" spans="1:7" x14ac:dyDescent="0.2">
      <c r="A10327" s="6">
        <v>6</v>
      </c>
      <c r="B10327" s="5" t="s">
        <v>10</v>
      </c>
      <c r="C10327" s="5" t="str">
        <f>VLOOKUP(Taulukko1[[#This Row],[Rivivalinta]],Sheet1!$C$1:$E$42,2,FALSE)</f>
        <v>Övriga intäkter</v>
      </c>
      <c r="D10327" s="5" t="str">
        <f>VLOOKUP(Taulukko1[[#This Row],[Rivivalinta]],Sheet1!$C$1:$E$42,3,FALSE)</f>
        <v>Other income</v>
      </c>
      <c r="E10327" s="1" t="s">
        <v>111</v>
      </c>
      <c r="F10327" s="2">
        <v>42004</v>
      </c>
      <c r="G10327" s="7">
        <v>1544</v>
      </c>
    </row>
    <row r="10328" spans="1:7" x14ac:dyDescent="0.2">
      <c r="A10328" s="6">
        <v>7</v>
      </c>
      <c r="B10328" s="5" t="s">
        <v>11</v>
      </c>
      <c r="C10328" s="5" t="str">
        <f>VLOOKUP(Taulukko1[[#This Row],[Rivivalinta]],Sheet1!$C$1:$E$42,2,FALSE)</f>
        <v>Totala inkomster</v>
      </c>
      <c r="D10328" s="5" t="str">
        <f>VLOOKUP(Taulukko1[[#This Row],[Rivivalinta]],Sheet1!$C$1:$E$42,3,FALSE)</f>
        <v>Total income</v>
      </c>
      <c r="E10328" s="1" t="s">
        <v>111</v>
      </c>
      <c r="F10328" s="2">
        <v>42004</v>
      </c>
      <c r="G10328" s="7">
        <v>39338</v>
      </c>
    </row>
    <row r="10329" spans="1:7" x14ac:dyDescent="0.2">
      <c r="A10329" s="6">
        <v>8</v>
      </c>
      <c r="B10329" s="5" t="s">
        <v>12</v>
      </c>
      <c r="C10329" s="5" t="str">
        <f>VLOOKUP(Taulukko1[[#This Row],[Rivivalinta]],Sheet1!$C$1:$E$42,2,FALSE)</f>
        <v>Totala kostnader</v>
      </c>
      <c r="D10329" s="5" t="str">
        <f>VLOOKUP(Taulukko1[[#This Row],[Rivivalinta]],Sheet1!$C$1:$E$42,3,FALSE)</f>
        <v>Total expenses</v>
      </c>
      <c r="E10329" s="1" t="s">
        <v>111</v>
      </c>
      <c r="F10329" s="2">
        <v>42004</v>
      </c>
      <c r="G10329" s="7">
        <v>22037</v>
      </c>
    </row>
    <row r="10330" spans="1:7" x14ac:dyDescent="0.2">
      <c r="A10330" s="6">
        <v>9</v>
      </c>
      <c r="B10330" s="5" t="s">
        <v>13</v>
      </c>
      <c r="C10330" s="5" t="str">
        <f>VLOOKUP(Taulukko1[[#This Row],[Rivivalinta]],Sheet1!$C$1:$E$42,2,FALSE)</f>
        <v>Nedskrivningar av lån och fordringar</v>
      </c>
      <c r="D10330" s="5" t="str">
        <f>VLOOKUP(Taulukko1[[#This Row],[Rivivalinta]],Sheet1!$C$1:$E$42,3,FALSE)</f>
        <v>Impairments on loans and receivables</v>
      </c>
      <c r="E10330" s="1" t="s">
        <v>111</v>
      </c>
      <c r="F10330" s="2">
        <v>42004</v>
      </c>
      <c r="G10330" s="7">
        <v>2332</v>
      </c>
    </row>
    <row r="10331" spans="1:7" x14ac:dyDescent="0.2">
      <c r="A10331" s="6">
        <v>10</v>
      </c>
      <c r="B10331" s="5" t="s">
        <v>14</v>
      </c>
      <c r="C10331" s="5" t="str">
        <f>VLOOKUP(Taulukko1[[#This Row],[Rivivalinta]],Sheet1!$C$1:$E$42,2,FALSE)</f>
        <v>Rörelsevinst/-förlust</v>
      </c>
      <c r="D10331" s="5" t="str">
        <f>VLOOKUP(Taulukko1[[#This Row],[Rivivalinta]],Sheet1!$C$1:$E$42,3,FALSE)</f>
        <v>Operatingprofit/-loss</v>
      </c>
      <c r="E10331" s="1" t="s">
        <v>111</v>
      </c>
      <c r="F10331" s="2">
        <v>42004</v>
      </c>
      <c r="G10331" s="7">
        <v>14968</v>
      </c>
    </row>
    <row r="10332" spans="1:7" x14ac:dyDescent="0.2">
      <c r="A10332" s="6">
        <v>11</v>
      </c>
      <c r="B10332" s="5" t="s">
        <v>15</v>
      </c>
      <c r="C10332" s="5" t="str">
        <f>VLOOKUP(Taulukko1[[#This Row],[Rivivalinta]],Sheet1!$C$1:$E$42,2,FALSE)</f>
        <v>Kontanta medel och kassabehållning hos centralbanker</v>
      </c>
      <c r="D10332" s="5" t="str">
        <f>VLOOKUP(Taulukko1[[#This Row],[Rivivalinta]],Sheet1!$C$1:$E$42,3,FALSE)</f>
        <v>Cash and cash balances at central banks</v>
      </c>
      <c r="E10332" s="1" t="s">
        <v>111</v>
      </c>
      <c r="F10332" s="2">
        <v>42004</v>
      </c>
      <c r="G10332" s="7">
        <v>7400</v>
      </c>
    </row>
    <row r="10333" spans="1:7" x14ac:dyDescent="0.2">
      <c r="A10333" s="6">
        <v>12</v>
      </c>
      <c r="B10333" s="5" t="s">
        <v>16</v>
      </c>
      <c r="C10333" s="5" t="str">
        <f>VLOOKUP(Taulukko1[[#This Row],[Rivivalinta]],Sheet1!$C$1:$E$42,2,FALSE)</f>
        <v>Lån och förskott till kreditinstitut</v>
      </c>
      <c r="D10333" s="5" t="str">
        <f>VLOOKUP(Taulukko1[[#This Row],[Rivivalinta]],Sheet1!$C$1:$E$42,3,FALSE)</f>
        <v>Loans and advances to credit institutions</v>
      </c>
      <c r="E10333" s="1" t="s">
        <v>111</v>
      </c>
      <c r="F10333" s="2">
        <v>42004</v>
      </c>
      <c r="G10333" s="7">
        <v>91723</v>
      </c>
    </row>
    <row r="10334" spans="1:7" x14ac:dyDescent="0.2">
      <c r="A10334" s="6">
        <v>13</v>
      </c>
      <c r="B10334" s="5" t="s">
        <v>17</v>
      </c>
      <c r="C10334" s="5" t="str">
        <f>VLOOKUP(Taulukko1[[#This Row],[Rivivalinta]],Sheet1!$C$1:$E$42,2,FALSE)</f>
        <v>Lån och förskott till allmänheten och offentliga samfund</v>
      </c>
      <c r="D10334" s="5" t="str">
        <f>VLOOKUP(Taulukko1[[#This Row],[Rivivalinta]],Sheet1!$C$1:$E$42,3,FALSE)</f>
        <v>Loans and advances to the public and public sector entities</v>
      </c>
      <c r="E10334" s="1" t="s">
        <v>111</v>
      </c>
      <c r="F10334" s="2">
        <v>42004</v>
      </c>
      <c r="G10334" s="7">
        <v>1016706</v>
      </c>
    </row>
    <row r="10335" spans="1:7" x14ac:dyDescent="0.2">
      <c r="A10335" s="6">
        <v>14</v>
      </c>
      <c r="B10335" s="5" t="s">
        <v>18</v>
      </c>
      <c r="C10335" s="5" t="str">
        <f>VLOOKUP(Taulukko1[[#This Row],[Rivivalinta]],Sheet1!$C$1:$E$42,2,FALSE)</f>
        <v>Värdepapper</v>
      </c>
      <c r="D10335" s="5" t="str">
        <f>VLOOKUP(Taulukko1[[#This Row],[Rivivalinta]],Sheet1!$C$1:$E$42,3,FALSE)</f>
        <v>Debt securities</v>
      </c>
      <c r="E10335" s="1" t="s">
        <v>111</v>
      </c>
      <c r="F10335" s="2">
        <v>42004</v>
      </c>
      <c r="G10335" s="7">
        <v>50288</v>
      </c>
    </row>
    <row r="10336" spans="1:7" x14ac:dyDescent="0.2">
      <c r="A10336" s="6">
        <v>15</v>
      </c>
      <c r="B10336" s="5" t="s">
        <v>238</v>
      </c>
      <c r="C10336" s="5" t="str">
        <f>VLOOKUP(Taulukko1[[#This Row],[Rivivalinta]],Sheet1!$C$1:$E$42,2,FALSE)</f>
        <v xml:space="preserve">Derivat </v>
      </c>
      <c r="D10336" s="5" t="str">
        <f>VLOOKUP(Taulukko1[[#This Row],[Rivivalinta]],Sheet1!$C$1:$E$42,3,FALSE)</f>
        <v xml:space="preserve">Derivatives </v>
      </c>
      <c r="E10336" s="1" t="s">
        <v>111</v>
      </c>
      <c r="F10336" s="2">
        <v>42004</v>
      </c>
      <c r="G10336" s="7">
        <v>3554</v>
      </c>
    </row>
    <row r="10337" spans="1:7" x14ac:dyDescent="0.2">
      <c r="A10337" s="6">
        <v>16</v>
      </c>
      <c r="B10337" s="5" t="s">
        <v>20</v>
      </c>
      <c r="C10337" s="5" t="str">
        <f>VLOOKUP(Taulukko1[[#This Row],[Rivivalinta]],Sheet1!$C$1:$E$42,2,FALSE)</f>
        <v>Övriga tillgångar</v>
      </c>
      <c r="D10337" s="5" t="str">
        <f>VLOOKUP(Taulukko1[[#This Row],[Rivivalinta]],Sheet1!$C$1:$E$42,3,FALSE)</f>
        <v>Other assets</v>
      </c>
      <c r="E10337" s="1" t="s">
        <v>111</v>
      </c>
      <c r="F10337" s="2">
        <v>42004</v>
      </c>
      <c r="G10337" s="7">
        <v>152607</v>
      </c>
    </row>
    <row r="10338" spans="1:7" x14ac:dyDescent="0.2">
      <c r="A10338" s="6">
        <v>17</v>
      </c>
      <c r="B10338" s="5" t="s">
        <v>21</v>
      </c>
      <c r="C10338" s="5" t="str">
        <f>VLOOKUP(Taulukko1[[#This Row],[Rivivalinta]],Sheet1!$C$1:$E$42,2,FALSE)</f>
        <v>SUMMA TILLGÅNGAR</v>
      </c>
      <c r="D10338" s="5" t="str">
        <f>VLOOKUP(Taulukko1[[#This Row],[Rivivalinta]],Sheet1!$C$1:$E$42,3,FALSE)</f>
        <v>TOTAL ASSETS</v>
      </c>
      <c r="E10338" s="1" t="s">
        <v>111</v>
      </c>
      <c r="F10338" s="2">
        <v>42004</v>
      </c>
      <c r="G10338" s="7">
        <v>1322278</v>
      </c>
    </row>
    <row r="10339" spans="1:7" x14ac:dyDescent="0.2">
      <c r="A10339" s="6">
        <v>18</v>
      </c>
      <c r="B10339" s="5" t="s">
        <v>22</v>
      </c>
      <c r="C10339" s="5" t="str">
        <f>VLOOKUP(Taulukko1[[#This Row],[Rivivalinta]],Sheet1!$C$1:$E$42,2,FALSE)</f>
        <v>Inlåning från kreditinstitut</v>
      </c>
      <c r="D10339" s="5" t="str">
        <f>VLOOKUP(Taulukko1[[#This Row],[Rivivalinta]],Sheet1!$C$1:$E$42,3,FALSE)</f>
        <v>Deposits from credit institutions</v>
      </c>
      <c r="E10339" s="1" t="s">
        <v>111</v>
      </c>
      <c r="F10339" s="2">
        <v>42004</v>
      </c>
      <c r="G10339" s="7">
        <v>117455</v>
      </c>
    </row>
    <row r="10340" spans="1:7" x14ac:dyDescent="0.2">
      <c r="A10340" s="6">
        <v>19</v>
      </c>
      <c r="B10340" s="5" t="s">
        <v>23</v>
      </c>
      <c r="C10340" s="5" t="str">
        <f>VLOOKUP(Taulukko1[[#This Row],[Rivivalinta]],Sheet1!$C$1:$E$42,2,FALSE)</f>
        <v>Inlåning från allmänheten och offentliga samfund</v>
      </c>
      <c r="D10340" s="5" t="str">
        <f>VLOOKUP(Taulukko1[[#This Row],[Rivivalinta]],Sheet1!$C$1:$E$42,3,FALSE)</f>
        <v>Deposits from the public and public sector entities</v>
      </c>
      <c r="E10340" s="1" t="s">
        <v>111</v>
      </c>
      <c r="F10340" s="2">
        <v>42004</v>
      </c>
      <c r="G10340" s="7">
        <v>986273</v>
      </c>
    </row>
    <row r="10341" spans="1:7" x14ac:dyDescent="0.2">
      <c r="A10341" s="6">
        <v>20</v>
      </c>
      <c r="B10341" s="5" t="s">
        <v>24</v>
      </c>
      <c r="C10341" s="5" t="str">
        <f>VLOOKUP(Taulukko1[[#This Row],[Rivivalinta]],Sheet1!$C$1:$E$42,2,FALSE)</f>
        <v>Emitterade skuldebrev</v>
      </c>
      <c r="D10341" s="5" t="str">
        <f>VLOOKUP(Taulukko1[[#This Row],[Rivivalinta]],Sheet1!$C$1:$E$42,3,FALSE)</f>
        <v>Debt securities issued</v>
      </c>
      <c r="E10341" s="1" t="s">
        <v>111</v>
      </c>
      <c r="F10341" s="2">
        <v>42004</v>
      </c>
      <c r="G10341" s="7">
        <v>6</v>
      </c>
    </row>
    <row r="10342" spans="1:7" x14ac:dyDescent="0.2">
      <c r="A10342" s="6">
        <v>22</v>
      </c>
      <c r="B10342" s="5" t="s">
        <v>19</v>
      </c>
      <c r="C10342" s="5" t="str">
        <f>VLOOKUP(Taulukko1[[#This Row],[Rivivalinta]],Sheet1!$C$1:$E$42,2,FALSE)</f>
        <v>Derivat</v>
      </c>
      <c r="D10342" s="5" t="str">
        <f>VLOOKUP(Taulukko1[[#This Row],[Rivivalinta]],Sheet1!$C$1:$E$42,3,FALSE)</f>
        <v>Derivatives</v>
      </c>
      <c r="E10342" s="1" t="s">
        <v>111</v>
      </c>
      <c r="F10342" s="2">
        <v>42004</v>
      </c>
      <c r="G10342" s="7">
        <v>2890</v>
      </c>
    </row>
    <row r="10343" spans="1:7" x14ac:dyDescent="0.2">
      <c r="A10343" s="6">
        <v>23</v>
      </c>
      <c r="B10343" s="5" t="s">
        <v>25</v>
      </c>
      <c r="C10343" s="5" t="str">
        <f>VLOOKUP(Taulukko1[[#This Row],[Rivivalinta]],Sheet1!$C$1:$E$42,2,FALSE)</f>
        <v>Eget kapital</v>
      </c>
      <c r="D10343" s="5" t="str">
        <f>VLOOKUP(Taulukko1[[#This Row],[Rivivalinta]],Sheet1!$C$1:$E$42,3,FALSE)</f>
        <v>Total equity</v>
      </c>
      <c r="E10343" s="1" t="s">
        <v>111</v>
      </c>
      <c r="F10343" s="2">
        <v>42004</v>
      </c>
      <c r="G10343" s="7">
        <v>167283</v>
      </c>
    </row>
    <row r="10344" spans="1:7" x14ac:dyDescent="0.2">
      <c r="A10344" s="6">
        <v>21</v>
      </c>
      <c r="B10344" s="5" t="s">
        <v>26</v>
      </c>
      <c r="C10344" s="5" t="str">
        <f>VLOOKUP(Taulukko1[[#This Row],[Rivivalinta]],Sheet1!$C$1:$E$42,2,FALSE)</f>
        <v>Övriga skulder</v>
      </c>
      <c r="D10344" s="5" t="str">
        <f>VLOOKUP(Taulukko1[[#This Row],[Rivivalinta]],Sheet1!$C$1:$E$42,3,FALSE)</f>
        <v>Other liabilities</v>
      </c>
      <c r="E10344" s="1" t="s">
        <v>111</v>
      </c>
      <c r="F10344" s="2">
        <v>42004</v>
      </c>
      <c r="G10344" s="7">
        <v>48371</v>
      </c>
    </row>
    <row r="10345" spans="1:7" x14ac:dyDescent="0.2">
      <c r="A10345" s="6">
        <v>24</v>
      </c>
      <c r="B10345" s="5" t="s">
        <v>27</v>
      </c>
      <c r="C10345" s="5" t="str">
        <f>VLOOKUP(Taulukko1[[#This Row],[Rivivalinta]],Sheet1!$C$1:$E$42,2,FALSE)</f>
        <v>SUMMA EGET KAPITAL OCH SKULDER</v>
      </c>
      <c r="D10345" s="5" t="str">
        <f>VLOOKUP(Taulukko1[[#This Row],[Rivivalinta]],Sheet1!$C$1:$E$42,3,FALSE)</f>
        <v>TOTAL EQUITY AND LIABILITIES</v>
      </c>
      <c r="E10345" s="1" t="s">
        <v>111</v>
      </c>
      <c r="F10345" s="2">
        <v>42004</v>
      </c>
      <c r="G10345" s="7">
        <v>1322278</v>
      </c>
    </row>
    <row r="10346" spans="1:7" x14ac:dyDescent="0.2">
      <c r="A10346" s="6">
        <v>25</v>
      </c>
      <c r="B10346" s="5" t="s">
        <v>28</v>
      </c>
      <c r="C10346" s="5" t="str">
        <f>VLOOKUP(Taulukko1[[#This Row],[Rivivalinta]],Sheet1!$C$1:$E$42,2,FALSE)</f>
        <v>Exponering utanför balansräkningen</v>
      </c>
      <c r="D10346" s="5" t="str">
        <f>VLOOKUP(Taulukko1[[#This Row],[Rivivalinta]],Sheet1!$C$1:$E$42,3,FALSE)</f>
        <v>Off balance sheet exposures</v>
      </c>
      <c r="E10346" s="1" t="s">
        <v>111</v>
      </c>
      <c r="F10346" s="2">
        <v>42004</v>
      </c>
      <c r="G10346" s="7">
        <v>78713</v>
      </c>
    </row>
    <row r="10347" spans="1:7" x14ac:dyDescent="0.2">
      <c r="A10347" s="6">
        <v>28</v>
      </c>
      <c r="B10347" s="5" t="s">
        <v>29</v>
      </c>
      <c r="C10347" s="5" t="str">
        <f>VLOOKUP(Taulukko1[[#This Row],[Rivivalinta]],Sheet1!$C$1:$E$42,2,FALSE)</f>
        <v>Kostnader/intäkter, %</v>
      </c>
      <c r="D10347" s="5" t="str">
        <f>VLOOKUP(Taulukko1[[#This Row],[Rivivalinta]],Sheet1!$C$1:$E$42,3,FALSE)</f>
        <v>Cost/income ratio, %</v>
      </c>
      <c r="E10347" s="1" t="s">
        <v>111</v>
      </c>
      <c r="F10347" s="2">
        <v>42004</v>
      </c>
      <c r="G10347" s="8">
        <v>0.46141411722445069</v>
      </c>
    </row>
    <row r="10348" spans="1:7" x14ac:dyDescent="0.2">
      <c r="A10348" s="6">
        <v>29</v>
      </c>
      <c r="B10348" s="5" t="s">
        <v>30</v>
      </c>
      <c r="C10348" s="5" t="str">
        <f>VLOOKUP(Taulukko1[[#This Row],[Rivivalinta]],Sheet1!$C$1:$E$42,2,FALSE)</f>
        <v>Nödlidande exponeringar/Exponeringar, %</v>
      </c>
      <c r="D10348" s="5" t="str">
        <f>VLOOKUP(Taulukko1[[#This Row],[Rivivalinta]],Sheet1!$C$1:$E$42,3,FALSE)</f>
        <v>Non-performing exposures/Exposures, %</v>
      </c>
      <c r="E10348" s="1" t="s">
        <v>111</v>
      </c>
      <c r="F10348" s="2">
        <v>42004</v>
      </c>
      <c r="G10348" s="8">
        <v>1.895431314959822E-2</v>
      </c>
    </row>
    <row r="10349" spans="1:7" x14ac:dyDescent="0.2">
      <c r="A10349" s="6">
        <v>30</v>
      </c>
      <c r="B10349" s="5" t="s">
        <v>31</v>
      </c>
      <c r="C10349" s="5" t="str">
        <f>VLOOKUP(Taulukko1[[#This Row],[Rivivalinta]],Sheet1!$C$1:$E$42,2,FALSE)</f>
        <v>Upplupna avsättningar på nödlidande exponeringar/Nödlidande Exponeringar, %</v>
      </c>
      <c r="D10349" s="5" t="str">
        <f>VLOOKUP(Taulukko1[[#This Row],[Rivivalinta]],Sheet1!$C$1:$E$42,3,FALSE)</f>
        <v>Accumulated impairments on non-performing exposures/Non-performing exposures, %</v>
      </c>
      <c r="E10349" s="1" t="s">
        <v>111</v>
      </c>
      <c r="F10349" s="2">
        <v>42004</v>
      </c>
      <c r="G10349" s="8">
        <v>0.29220183486238532</v>
      </c>
    </row>
    <row r="10350" spans="1:7" x14ac:dyDescent="0.2">
      <c r="A10350" s="6">
        <v>31</v>
      </c>
      <c r="B10350" s="5" t="s">
        <v>32</v>
      </c>
      <c r="C10350" s="5" t="str">
        <f>VLOOKUP(Taulukko1[[#This Row],[Rivivalinta]],Sheet1!$C$1:$E$42,2,FALSE)</f>
        <v>Kapitalbas</v>
      </c>
      <c r="D10350" s="5" t="str">
        <f>VLOOKUP(Taulukko1[[#This Row],[Rivivalinta]],Sheet1!$C$1:$E$42,3,FALSE)</f>
        <v>Own funds</v>
      </c>
      <c r="E10350" s="1" t="s">
        <v>111</v>
      </c>
      <c r="F10350" s="2">
        <v>42004</v>
      </c>
      <c r="G10350" s="7">
        <v>188950.24881999998</v>
      </c>
    </row>
    <row r="10351" spans="1:7" x14ac:dyDescent="0.2">
      <c r="A10351" s="6">
        <v>32</v>
      </c>
      <c r="B10351" s="5" t="s">
        <v>33</v>
      </c>
      <c r="C10351" s="5" t="str">
        <f>VLOOKUP(Taulukko1[[#This Row],[Rivivalinta]],Sheet1!$C$1:$E$42,2,FALSE)</f>
        <v>Kärnprimärkapital (CET 1)</v>
      </c>
      <c r="D10351" s="5" t="str">
        <f>VLOOKUP(Taulukko1[[#This Row],[Rivivalinta]],Sheet1!$C$1:$E$42,3,FALSE)</f>
        <v>Common equity tier 1 capital (CET1)</v>
      </c>
      <c r="E10351" s="1" t="s">
        <v>111</v>
      </c>
      <c r="F10351" s="2">
        <v>42004</v>
      </c>
      <c r="G10351" s="7">
        <v>188665.58891999998</v>
      </c>
    </row>
    <row r="10352" spans="1:7" x14ac:dyDescent="0.2">
      <c r="A10352" s="6">
        <v>33</v>
      </c>
      <c r="B10352" s="5" t="s">
        <v>34</v>
      </c>
      <c r="C10352" s="5" t="str">
        <f>VLOOKUP(Taulukko1[[#This Row],[Rivivalinta]],Sheet1!$C$1:$E$42,2,FALSE)</f>
        <v>Övrigt primärkapital (AT 1)</v>
      </c>
      <c r="D10352" s="5" t="str">
        <f>VLOOKUP(Taulukko1[[#This Row],[Rivivalinta]],Sheet1!$C$1:$E$42,3,FALSE)</f>
        <v>Additional tier 1 capital (AT 1)</v>
      </c>
      <c r="E10352" s="1" t="s">
        <v>111</v>
      </c>
      <c r="F10352" s="2">
        <v>42004</v>
      </c>
      <c r="G10352" s="7"/>
    </row>
    <row r="10353" spans="1:7" x14ac:dyDescent="0.2">
      <c r="A10353" s="6">
        <v>34</v>
      </c>
      <c r="B10353" s="5" t="s">
        <v>35</v>
      </c>
      <c r="C10353" s="5" t="str">
        <f>VLOOKUP(Taulukko1[[#This Row],[Rivivalinta]],Sheet1!$C$1:$E$42,2,FALSE)</f>
        <v>Supplementärkapital (T2)</v>
      </c>
      <c r="D10353" s="5" t="str">
        <f>VLOOKUP(Taulukko1[[#This Row],[Rivivalinta]],Sheet1!$C$1:$E$42,3,FALSE)</f>
        <v>Tier 2 capital (T2)</v>
      </c>
      <c r="E10353" s="1" t="s">
        <v>111</v>
      </c>
      <c r="F10353" s="2">
        <v>42004</v>
      </c>
      <c r="G10353" s="7">
        <v>284.65990000000005</v>
      </c>
    </row>
    <row r="10354" spans="1:7" x14ac:dyDescent="0.2">
      <c r="A10354" s="6">
        <v>35</v>
      </c>
      <c r="B10354" s="5" t="s">
        <v>36</v>
      </c>
      <c r="C10354" s="5" t="str">
        <f>VLOOKUP(Taulukko1[[#This Row],[Rivivalinta]],Sheet1!$C$1:$E$42,2,FALSE)</f>
        <v>Summa kapitalrelationer, %</v>
      </c>
      <c r="D10354" s="5" t="str">
        <f>VLOOKUP(Taulukko1[[#This Row],[Rivivalinta]],Sheet1!$C$1:$E$42,3,FALSE)</f>
        <v>Own funds ratio, %</v>
      </c>
      <c r="E10354" s="1" t="s">
        <v>111</v>
      </c>
      <c r="F10354" s="2">
        <v>42004</v>
      </c>
      <c r="G10354" s="8">
        <v>0.38387280281352093</v>
      </c>
    </row>
    <row r="10355" spans="1:7" x14ac:dyDescent="0.2">
      <c r="A10355" s="6">
        <v>36</v>
      </c>
      <c r="B10355" s="5" t="s">
        <v>37</v>
      </c>
      <c r="C10355" s="5" t="str">
        <f>VLOOKUP(Taulukko1[[#This Row],[Rivivalinta]],Sheet1!$C$1:$E$42,2,FALSE)</f>
        <v>Primärkapitalrelation, %</v>
      </c>
      <c r="D10355" s="5" t="str">
        <f>VLOOKUP(Taulukko1[[#This Row],[Rivivalinta]],Sheet1!$C$1:$E$42,3,FALSE)</f>
        <v>Tier 1 ratio, %</v>
      </c>
      <c r="E10355" s="1" t="s">
        <v>111</v>
      </c>
      <c r="F10355" s="2">
        <v>42004</v>
      </c>
      <c r="G10355" s="8">
        <v>0.38329448553506251</v>
      </c>
    </row>
    <row r="10356" spans="1:7" x14ac:dyDescent="0.2">
      <c r="A10356" s="6">
        <v>37</v>
      </c>
      <c r="B10356" s="5" t="s">
        <v>38</v>
      </c>
      <c r="C10356" s="5" t="str">
        <f>VLOOKUP(Taulukko1[[#This Row],[Rivivalinta]],Sheet1!$C$1:$E$42,2,FALSE)</f>
        <v>Kärnprimärkapitalrelation, %</v>
      </c>
      <c r="D10356" s="5" t="str">
        <f>VLOOKUP(Taulukko1[[#This Row],[Rivivalinta]],Sheet1!$C$1:$E$42,3,FALSE)</f>
        <v>CET 1 ratio, %</v>
      </c>
      <c r="E10356" s="1" t="s">
        <v>111</v>
      </c>
      <c r="F10356" s="2">
        <v>42004</v>
      </c>
      <c r="G10356" s="8">
        <v>0.38329448553506251</v>
      </c>
    </row>
    <row r="10357" spans="1:7" x14ac:dyDescent="0.2">
      <c r="A10357" s="6">
        <v>38</v>
      </c>
      <c r="B10357" s="5" t="s">
        <v>39</v>
      </c>
      <c r="C10357" s="5" t="str">
        <f>VLOOKUP(Taulukko1[[#This Row],[Rivivalinta]],Sheet1!$C$1:$E$42,2,FALSE)</f>
        <v>Summa exponeringsbelopp (RWA)</v>
      </c>
      <c r="D10357" s="5" t="str">
        <f>VLOOKUP(Taulukko1[[#This Row],[Rivivalinta]],Sheet1!$C$1:$E$42,3,FALSE)</f>
        <v>Total risk weighted assets (RWA)</v>
      </c>
      <c r="E10357" s="1" t="s">
        <v>111</v>
      </c>
      <c r="F10357" s="2">
        <v>42004</v>
      </c>
      <c r="G10357" s="7">
        <v>492220.98423</v>
      </c>
    </row>
    <row r="10358" spans="1:7" x14ac:dyDescent="0.2">
      <c r="A10358" s="6">
        <v>39</v>
      </c>
      <c r="B10358" s="5" t="s">
        <v>40</v>
      </c>
      <c r="C10358" s="5" t="str">
        <f>VLOOKUP(Taulukko1[[#This Row],[Rivivalinta]],Sheet1!$C$1:$E$42,2,FALSE)</f>
        <v>Exponeringsbelopp för kredit-, motpart- och utspädningsrisker</v>
      </c>
      <c r="D10358" s="5" t="str">
        <f>VLOOKUP(Taulukko1[[#This Row],[Rivivalinta]],Sheet1!$C$1:$E$42,3,FALSE)</f>
        <v>Credit and counterparty risks</v>
      </c>
      <c r="E10358" s="1" t="s">
        <v>111</v>
      </c>
      <c r="F10358" s="2">
        <v>42004</v>
      </c>
      <c r="G10358" s="7">
        <v>447557.48559</v>
      </c>
    </row>
    <row r="10359" spans="1:7" x14ac:dyDescent="0.2">
      <c r="A10359" s="6">
        <v>40</v>
      </c>
      <c r="B10359" s="5" t="s">
        <v>41</v>
      </c>
      <c r="C10359" s="5" t="str">
        <f>VLOOKUP(Taulukko1[[#This Row],[Rivivalinta]],Sheet1!$C$1:$E$42,2,FALSE)</f>
        <v>Exponeringsbelopp för positions-, valutakurs- och råvarurisker</v>
      </c>
      <c r="D10359" s="5" t="str">
        <f>VLOOKUP(Taulukko1[[#This Row],[Rivivalinta]],Sheet1!$C$1:$E$42,3,FALSE)</f>
        <v>Position, currency and commodity risks</v>
      </c>
      <c r="E10359" s="1" t="s">
        <v>111</v>
      </c>
      <c r="F10359" s="2">
        <v>42004</v>
      </c>
      <c r="G10359" s="7"/>
    </row>
    <row r="10360" spans="1:7" x14ac:dyDescent="0.2">
      <c r="A10360" s="6">
        <v>41</v>
      </c>
      <c r="B10360" s="5" t="s">
        <v>42</v>
      </c>
      <c r="C10360" s="5" t="str">
        <f>VLOOKUP(Taulukko1[[#This Row],[Rivivalinta]],Sheet1!$C$1:$E$42,2,FALSE)</f>
        <v>Exponeringsbelopp för operativ risk</v>
      </c>
      <c r="D10360" s="5" t="str">
        <f>VLOOKUP(Taulukko1[[#This Row],[Rivivalinta]],Sheet1!$C$1:$E$42,3,FALSE)</f>
        <v>Operational risks</v>
      </c>
      <c r="E10360" s="1" t="s">
        <v>111</v>
      </c>
      <c r="F10360" s="2">
        <v>42004</v>
      </c>
      <c r="G10360" s="7">
        <v>44663.498639999998</v>
      </c>
    </row>
    <row r="10361" spans="1:7" x14ac:dyDescent="0.2">
      <c r="A10361" s="6">
        <v>42</v>
      </c>
      <c r="B10361" s="5" t="s">
        <v>43</v>
      </c>
      <c r="C10361" s="5" t="str">
        <f>VLOOKUP(Taulukko1[[#This Row],[Rivivalinta]],Sheet1!$C$1:$E$42,2,FALSE)</f>
        <v>Övriga riskexponeringar</v>
      </c>
      <c r="D10361" s="5" t="str">
        <f>VLOOKUP(Taulukko1[[#This Row],[Rivivalinta]],Sheet1!$C$1:$E$42,3,FALSE)</f>
        <v>Other risks</v>
      </c>
      <c r="E10361" s="1" t="s">
        <v>111</v>
      </c>
      <c r="F10361" s="2">
        <v>42004</v>
      </c>
      <c r="G10361" s="7"/>
    </row>
    <row r="10362" spans="1:7" x14ac:dyDescent="0.2">
      <c r="A10362" s="6">
        <v>1</v>
      </c>
      <c r="B10362" s="5" t="s">
        <v>5</v>
      </c>
      <c r="C10362" s="5" t="str">
        <f>VLOOKUP(Taulukko1[[#This Row],[Rivivalinta]],Sheet1!$C$1:$E$42,2,FALSE)</f>
        <v>Räntenetto</v>
      </c>
      <c r="D10362" s="5" t="str">
        <f>VLOOKUP(Taulukko1[[#This Row],[Rivivalinta]],Sheet1!$C$1:$E$42,3,FALSE)</f>
        <v>Net interest margin</v>
      </c>
      <c r="E10362" s="1" t="s">
        <v>112</v>
      </c>
      <c r="F10362" s="2">
        <v>42004</v>
      </c>
      <c r="G10362" s="7">
        <v>5042</v>
      </c>
    </row>
    <row r="10363" spans="1:7" x14ac:dyDescent="0.2">
      <c r="A10363" s="6">
        <v>2</v>
      </c>
      <c r="B10363" s="5" t="s">
        <v>6</v>
      </c>
      <c r="C10363" s="5" t="str">
        <f>VLOOKUP(Taulukko1[[#This Row],[Rivivalinta]],Sheet1!$C$1:$E$42,2,FALSE)</f>
        <v>Netto, avgifts- och provisionsintäkter</v>
      </c>
      <c r="D10363" s="5" t="str">
        <f>VLOOKUP(Taulukko1[[#This Row],[Rivivalinta]],Sheet1!$C$1:$E$42,3,FALSE)</f>
        <v>Net fee and commission income</v>
      </c>
      <c r="E10363" s="1" t="s">
        <v>112</v>
      </c>
      <c r="F10363" s="2">
        <v>42004</v>
      </c>
      <c r="G10363" s="7">
        <v>3561</v>
      </c>
    </row>
    <row r="10364" spans="1:7" x14ac:dyDescent="0.2">
      <c r="A10364" s="6">
        <v>3</v>
      </c>
      <c r="B10364" s="5" t="s">
        <v>7</v>
      </c>
      <c r="C10364" s="5" t="str">
        <f>VLOOKUP(Taulukko1[[#This Row],[Rivivalinta]],Sheet1!$C$1:$E$42,2,FALSE)</f>
        <v>Avgifts- och provisionsintäkter</v>
      </c>
      <c r="D10364" s="5" t="str">
        <f>VLOOKUP(Taulukko1[[#This Row],[Rivivalinta]],Sheet1!$C$1:$E$42,3,FALSE)</f>
        <v>Fee and commission income</v>
      </c>
      <c r="E10364" s="1" t="s">
        <v>112</v>
      </c>
      <c r="F10364" s="2">
        <v>42004</v>
      </c>
      <c r="G10364" s="7">
        <v>4005</v>
      </c>
    </row>
    <row r="10365" spans="1:7" x14ac:dyDescent="0.2">
      <c r="A10365" s="6">
        <v>4</v>
      </c>
      <c r="B10365" s="5" t="s">
        <v>8</v>
      </c>
      <c r="C10365" s="5" t="str">
        <f>VLOOKUP(Taulukko1[[#This Row],[Rivivalinta]],Sheet1!$C$1:$E$42,2,FALSE)</f>
        <v>Avgifts- och provisionskostnader</v>
      </c>
      <c r="D10365" s="5" t="str">
        <f>VLOOKUP(Taulukko1[[#This Row],[Rivivalinta]],Sheet1!$C$1:$E$42,3,FALSE)</f>
        <v>Fee and commission expenses</v>
      </c>
      <c r="E10365" s="1" t="s">
        <v>112</v>
      </c>
      <c r="F10365" s="2">
        <v>42004</v>
      </c>
      <c r="G10365" s="7">
        <v>444</v>
      </c>
    </row>
    <row r="10366" spans="1:7" x14ac:dyDescent="0.2">
      <c r="A10366" s="6">
        <v>5</v>
      </c>
      <c r="B10366" s="5" t="s">
        <v>9</v>
      </c>
      <c r="C10366" s="5" t="str">
        <f>VLOOKUP(Taulukko1[[#This Row],[Rivivalinta]],Sheet1!$C$1:$E$42,2,FALSE)</f>
        <v>Nettointäkter från handel och investeringar</v>
      </c>
      <c r="D10366" s="5" t="str">
        <f>VLOOKUP(Taulukko1[[#This Row],[Rivivalinta]],Sheet1!$C$1:$E$42,3,FALSE)</f>
        <v>Net trading and investing income</v>
      </c>
      <c r="E10366" s="1" t="s">
        <v>112</v>
      </c>
      <c r="F10366" s="2">
        <v>42004</v>
      </c>
      <c r="G10366" s="7">
        <v>4022</v>
      </c>
    </row>
    <row r="10367" spans="1:7" x14ac:dyDescent="0.2">
      <c r="A10367" s="6">
        <v>6</v>
      </c>
      <c r="B10367" s="5" t="s">
        <v>10</v>
      </c>
      <c r="C10367" s="5" t="str">
        <f>VLOOKUP(Taulukko1[[#This Row],[Rivivalinta]],Sheet1!$C$1:$E$42,2,FALSE)</f>
        <v>Övriga intäkter</v>
      </c>
      <c r="D10367" s="5" t="str">
        <f>VLOOKUP(Taulukko1[[#This Row],[Rivivalinta]],Sheet1!$C$1:$E$42,3,FALSE)</f>
        <v>Other income</v>
      </c>
      <c r="E10367" s="1" t="s">
        <v>112</v>
      </c>
      <c r="F10367" s="2">
        <v>42004</v>
      </c>
      <c r="G10367" s="7">
        <v>1009</v>
      </c>
    </row>
    <row r="10368" spans="1:7" x14ac:dyDescent="0.2">
      <c r="A10368" s="6">
        <v>7</v>
      </c>
      <c r="B10368" s="5" t="s">
        <v>11</v>
      </c>
      <c r="C10368" s="5" t="str">
        <f>VLOOKUP(Taulukko1[[#This Row],[Rivivalinta]],Sheet1!$C$1:$E$42,2,FALSE)</f>
        <v>Totala inkomster</v>
      </c>
      <c r="D10368" s="5" t="str">
        <f>VLOOKUP(Taulukko1[[#This Row],[Rivivalinta]],Sheet1!$C$1:$E$42,3,FALSE)</f>
        <v>Total income</v>
      </c>
      <c r="E10368" s="1" t="s">
        <v>112</v>
      </c>
      <c r="F10368" s="2">
        <v>42004</v>
      </c>
      <c r="G10368" s="7">
        <v>13634</v>
      </c>
    </row>
    <row r="10369" spans="1:7" x14ac:dyDescent="0.2">
      <c r="A10369" s="6">
        <v>8</v>
      </c>
      <c r="B10369" s="5" t="s">
        <v>12</v>
      </c>
      <c r="C10369" s="5" t="str">
        <f>VLOOKUP(Taulukko1[[#This Row],[Rivivalinta]],Sheet1!$C$1:$E$42,2,FALSE)</f>
        <v>Totala kostnader</v>
      </c>
      <c r="D10369" s="5" t="str">
        <f>VLOOKUP(Taulukko1[[#This Row],[Rivivalinta]],Sheet1!$C$1:$E$42,3,FALSE)</f>
        <v>Total expenses</v>
      </c>
      <c r="E10369" s="1" t="s">
        <v>112</v>
      </c>
      <c r="F10369" s="2">
        <v>42004</v>
      </c>
      <c r="G10369" s="7">
        <v>7834</v>
      </c>
    </row>
    <row r="10370" spans="1:7" x14ac:dyDescent="0.2">
      <c r="A10370" s="6">
        <v>9</v>
      </c>
      <c r="B10370" s="5" t="s">
        <v>13</v>
      </c>
      <c r="C10370" s="5" t="str">
        <f>VLOOKUP(Taulukko1[[#This Row],[Rivivalinta]],Sheet1!$C$1:$E$42,2,FALSE)</f>
        <v>Nedskrivningar av lån och fordringar</v>
      </c>
      <c r="D10370" s="5" t="str">
        <f>VLOOKUP(Taulukko1[[#This Row],[Rivivalinta]],Sheet1!$C$1:$E$42,3,FALSE)</f>
        <v>Impairments on loans and receivables</v>
      </c>
      <c r="E10370" s="1" t="s">
        <v>112</v>
      </c>
      <c r="F10370" s="2">
        <v>42004</v>
      </c>
      <c r="G10370" s="7">
        <v>1060</v>
      </c>
    </row>
    <row r="10371" spans="1:7" x14ac:dyDescent="0.2">
      <c r="A10371" s="6">
        <v>10</v>
      </c>
      <c r="B10371" s="5" t="s">
        <v>14</v>
      </c>
      <c r="C10371" s="5" t="str">
        <f>VLOOKUP(Taulukko1[[#This Row],[Rivivalinta]],Sheet1!$C$1:$E$42,2,FALSE)</f>
        <v>Rörelsevinst/-förlust</v>
      </c>
      <c r="D10371" s="5" t="str">
        <f>VLOOKUP(Taulukko1[[#This Row],[Rivivalinta]],Sheet1!$C$1:$E$42,3,FALSE)</f>
        <v>Operatingprofit/-loss</v>
      </c>
      <c r="E10371" s="1" t="s">
        <v>112</v>
      </c>
      <c r="F10371" s="2">
        <v>42004</v>
      </c>
      <c r="G10371" s="7">
        <v>4738</v>
      </c>
    </row>
    <row r="10372" spans="1:7" x14ac:dyDescent="0.2">
      <c r="A10372" s="6">
        <v>11</v>
      </c>
      <c r="B10372" s="5" t="s">
        <v>15</v>
      </c>
      <c r="C10372" s="5" t="str">
        <f>VLOOKUP(Taulukko1[[#This Row],[Rivivalinta]],Sheet1!$C$1:$E$42,2,FALSE)</f>
        <v>Kontanta medel och kassabehållning hos centralbanker</v>
      </c>
      <c r="D10372" s="5" t="str">
        <f>VLOOKUP(Taulukko1[[#This Row],[Rivivalinta]],Sheet1!$C$1:$E$42,3,FALSE)</f>
        <v>Cash and cash balances at central banks</v>
      </c>
      <c r="E10372" s="1" t="s">
        <v>112</v>
      </c>
      <c r="F10372" s="2">
        <v>42004</v>
      </c>
      <c r="G10372" s="7">
        <v>12339</v>
      </c>
    </row>
    <row r="10373" spans="1:7" x14ac:dyDescent="0.2">
      <c r="A10373" s="6">
        <v>12</v>
      </c>
      <c r="B10373" s="5" t="s">
        <v>16</v>
      </c>
      <c r="C10373" s="5" t="str">
        <f>VLOOKUP(Taulukko1[[#This Row],[Rivivalinta]],Sheet1!$C$1:$E$42,2,FALSE)</f>
        <v>Lån och förskott till kreditinstitut</v>
      </c>
      <c r="D10373" s="5" t="str">
        <f>VLOOKUP(Taulukko1[[#This Row],[Rivivalinta]],Sheet1!$C$1:$E$42,3,FALSE)</f>
        <v>Loans and advances to credit institutions</v>
      </c>
      <c r="E10373" s="1" t="s">
        <v>112</v>
      </c>
      <c r="F10373" s="2">
        <v>42004</v>
      </c>
      <c r="G10373" s="7">
        <v>28344</v>
      </c>
    </row>
    <row r="10374" spans="1:7" x14ac:dyDescent="0.2">
      <c r="A10374" s="6">
        <v>13</v>
      </c>
      <c r="B10374" s="5" t="s">
        <v>17</v>
      </c>
      <c r="C10374" s="5" t="str">
        <f>VLOOKUP(Taulukko1[[#This Row],[Rivivalinta]],Sheet1!$C$1:$E$42,2,FALSE)</f>
        <v>Lån och förskott till allmänheten och offentliga samfund</v>
      </c>
      <c r="D10374" s="5" t="str">
        <f>VLOOKUP(Taulukko1[[#This Row],[Rivivalinta]],Sheet1!$C$1:$E$42,3,FALSE)</f>
        <v>Loans and advances to the public and public sector entities</v>
      </c>
      <c r="E10374" s="1" t="s">
        <v>112</v>
      </c>
      <c r="F10374" s="2">
        <v>42004</v>
      </c>
      <c r="G10374" s="7">
        <v>374234</v>
      </c>
    </row>
    <row r="10375" spans="1:7" x14ac:dyDescent="0.2">
      <c r="A10375" s="6">
        <v>14</v>
      </c>
      <c r="B10375" s="5" t="s">
        <v>18</v>
      </c>
      <c r="C10375" s="5" t="str">
        <f>VLOOKUP(Taulukko1[[#This Row],[Rivivalinta]],Sheet1!$C$1:$E$42,2,FALSE)</f>
        <v>Värdepapper</v>
      </c>
      <c r="D10375" s="5" t="str">
        <f>VLOOKUP(Taulukko1[[#This Row],[Rivivalinta]],Sheet1!$C$1:$E$42,3,FALSE)</f>
        <v>Debt securities</v>
      </c>
      <c r="E10375" s="1" t="s">
        <v>112</v>
      </c>
      <c r="F10375" s="2">
        <v>42004</v>
      </c>
      <c r="G10375" s="7">
        <v>6694</v>
      </c>
    </row>
    <row r="10376" spans="1:7" x14ac:dyDescent="0.2">
      <c r="A10376" s="6">
        <v>15</v>
      </c>
      <c r="B10376" s="5" t="s">
        <v>238</v>
      </c>
      <c r="C10376" s="5" t="str">
        <f>VLOOKUP(Taulukko1[[#This Row],[Rivivalinta]],Sheet1!$C$1:$E$42,2,FALSE)</f>
        <v xml:space="preserve">Derivat </v>
      </c>
      <c r="D10376" s="5" t="str">
        <f>VLOOKUP(Taulukko1[[#This Row],[Rivivalinta]],Sheet1!$C$1:$E$42,3,FALSE)</f>
        <v xml:space="preserve">Derivatives </v>
      </c>
      <c r="E10376" s="1" t="s">
        <v>112</v>
      </c>
      <c r="F10376" s="2">
        <v>42004</v>
      </c>
      <c r="G10376" s="7">
        <v>212</v>
      </c>
    </row>
    <row r="10377" spans="1:7" x14ac:dyDescent="0.2">
      <c r="A10377" s="6">
        <v>16</v>
      </c>
      <c r="B10377" s="5" t="s">
        <v>20</v>
      </c>
      <c r="C10377" s="5" t="str">
        <f>VLOOKUP(Taulukko1[[#This Row],[Rivivalinta]],Sheet1!$C$1:$E$42,2,FALSE)</f>
        <v>Övriga tillgångar</v>
      </c>
      <c r="D10377" s="5" t="str">
        <f>VLOOKUP(Taulukko1[[#This Row],[Rivivalinta]],Sheet1!$C$1:$E$42,3,FALSE)</f>
        <v>Other assets</v>
      </c>
      <c r="E10377" s="1" t="s">
        <v>112</v>
      </c>
      <c r="F10377" s="2">
        <v>42004</v>
      </c>
      <c r="G10377" s="7">
        <v>60332</v>
      </c>
    </row>
    <row r="10378" spans="1:7" x14ac:dyDescent="0.2">
      <c r="A10378" s="6">
        <v>17</v>
      </c>
      <c r="B10378" s="5" t="s">
        <v>21</v>
      </c>
      <c r="C10378" s="5" t="str">
        <f>VLOOKUP(Taulukko1[[#This Row],[Rivivalinta]],Sheet1!$C$1:$E$42,2,FALSE)</f>
        <v>SUMMA TILLGÅNGAR</v>
      </c>
      <c r="D10378" s="5" t="str">
        <f>VLOOKUP(Taulukko1[[#This Row],[Rivivalinta]],Sheet1!$C$1:$E$42,3,FALSE)</f>
        <v>TOTAL ASSETS</v>
      </c>
      <c r="E10378" s="1" t="s">
        <v>112</v>
      </c>
      <c r="F10378" s="2">
        <v>42004</v>
      </c>
      <c r="G10378" s="7">
        <v>482155</v>
      </c>
    </row>
    <row r="10379" spans="1:7" x14ac:dyDescent="0.2">
      <c r="A10379" s="6">
        <v>18</v>
      </c>
      <c r="B10379" s="5" t="s">
        <v>22</v>
      </c>
      <c r="C10379" s="5" t="str">
        <f>VLOOKUP(Taulukko1[[#This Row],[Rivivalinta]],Sheet1!$C$1:$E$42,2,FALSE)</f>
        <v>Inlåning från kreditinstitut</v>
      </c>
      <c r="D10379" s="5" t="str">
        <f>VLOOKUP(Taulukko1[[#This Row],[Rivivalinta]],Sheet1!$C$1:$E$42,3,FALSE)</f>
        <v>Deposits from credit institutions</v>
      </c>
      <c r="E10379" s="1" t="s">
        <v>112</v>
      </c>
      <c r="F10379" s="2">
        <v>42004</v>
      </c>
      <c r="G10379" s="7">
        <v>102208</v>
      </c>
    </row>
    <row r="10380" spans="1:7" x14ac:dyDescent="0.2">
      <c r="A10380" s="6">
        <v>19</v>
      </c>
      <c r="B10380" s="5" t="s">
        <v>23</v>
      </c>
      <c r="C10380" s="5" t="str">
        <f>VLOOKUP(Taulukko1[[#This Row],[Rivivalinta]],Sheet1!$C$1:$E$42,2,FALSE)</f>
        <v>Inlåning från allmänheten och offentliga samfund</v>
      </c>
      <c r="D10380" s="5" t="str">
        <f>VLOOKUP(Taulukko1[[#This Row],[Rivivalinta]],Sheet1!$C$1:$E$42,3,FALSE)</f>
        <v>Deposits from the public and public sector entities</v>
      </c>
      <c r="E10380" s="1" t="s">
        <v>112</v>
      </c>
      <c r="F10380" s="2">
        <v>42004</v>
      </c>
      <c r="G10380" s="7">
        <v>302247</v>
      </c>
    </row>
    <row r="10381" spans="1:7" x14ac:dyDescent="0.2">
      <c r="A10381" s="6">
        <v>20</v>
      </c>
      <c r="B10381" s="5" t="s">
        <v>24</v>
      </c>
      <c r="C10381" s="5" t="str">
        <f>VLOOKUP(Taulukko1[[#This Row],[Rivivalinta]],Sheet1!$C$1:$E$42,2,FALSE)</f>
        <v>Emitterade skuldebrev</v>
      </c>
      <c r="D10381" s="5" t="str">
        <f>VLOOKUP(Taulukko1[[#This Row],[Rivivalinta]],Sheet1!$C$1:$E$42,3,FALSE)</f>
        <v>Debt securities issued</v>
      </c>
      <c r="E10381" s="1" t="s">
        <v>112</v>
      </c>
      <c r="F10381" s="2">
        <v>42004</v>
      </c>
      <c r="G10381" s="7">
        <v>2</v>
      </c>
    </row>
    <row r="10382" spans="1:7" x14ac:dyDescent="0.2">
      <c r="A10382" s="6">
        <v>22</v>
      </c>
      <c r="B10382" s="5" t="s">
        <v>19</v>
      </c>
      <c r="C10382" s="5" t="str">
        <f>VLOOKUP(Taulukko1[[#This Row],[Rivivalinta]],Sheet1!$C$1:$E$42,2,FALSE)</f>
        <v>Derivat</v>
      </c>
      <c r="D10382" s="5" t="str">
        <f>VLOOKUP(Taulukko1[[#This Row],[Rivivalinta]],Sheet1!$C$1:$E$42,3,FALSE)</f>
        <v>Derivatives</v>
      </c>
      <c r="E10382" s="1" t="s">
        <v>112</v>
      </c>
      <c r="F10382" s="2">
        <v>42004</v>
      </c>
      <c r="G10382" s="7">
        <v>178</v>
      </c>
    </row>
    <row r="10383" spans="1:7" x14ac:dyDescent="0.2">
      <c r="A10383" s="6">
        <v>23</v>
      </c>
      <c r="B10383" s="5" t="s">
        <v>25</v>
      </c>
      <c r="C10383" s="5" t="str">
        <f>VLOOKUP(Taulukko1[[#This Row],[Rivivalinta]],Sheet1!$C$1:$E$42,2,FALSE)</f>
        <v>Eget kapital</v>
      </c>
      <c r="D10383" s="5" t="str">
        <f>VLOOKUP(Taulukko1[[#This Row],[Rivivalinta]],Sheet1!$C$1:$E$42,3,FALSE)</f>
        <v>Total equity</v>
      </c>
      <c r="E10383" s="1" t="s">
        <v>112</v>
      </c>
      <c r="F10383" s="2">
        <v>42004</v>
      </c>
      <c r="G10383" s="7">
        <v>59146</v>
      </c>
    </row>
    <row r="10384" spans="1:7" x14ac:dyDescent="0.2">
      <c r="A10384" s="6">
        <v>21</v>
      </c>
      <c r="B10384" s="5" t="s">
        <v>26</v>
      </c>
      <c r="C10384" s="5" t="str">
        <f>VLOOKUP(Taulukko1[[#This Row],[Rivivalinta]],Sheet1!$C$1:$E$42,2,FALSE)</f>
        <v>Övriga skulder</v>
      </c>
      <c r="D10384" s="5" t="str">
        <f>VLOOKUP(Taulukko1[[#This Row],[Rivivalinta]],Sheet1!$C$1:$E$42,3,FALSE)</f>
        <v>Other liabilities</v>
      </c>
      <c r="E10384" s="1" t="s">
        <v>112</v>
      </c>
      <c r="F10384" s="2">
        <v>42004</v>
      </c>
      <c r="G10384" s="7">
        <v>18373</v>
      </c>
    </row>
    <row r="10385" spans="1:7" x14ac:dyDescent="0.2">
      <c r="A10385" s="6">
        <v>24</v>
      </c>
      <c r="B10385" s="5" t="s">
        <v>27</v>
      </c>
      <c r="C10385" s="5" t="str">
        <f>VLOOKUP(Taulukko1[[#This Row],[Rivivalinta]],Sheet1!$C$1:$E$42,2,FALSE)</f>
        <v>SUMMA EGET KAPITAL OCH SKULDER</v>
      </c>
      <c r="D10385" s="5" t="str">
        <f>VLOOKUP(Taulukko1[[#This Row],[Rivivalinta]],Sheet1!$C$1:$E$42,3,FALSE)</f>
        <v>TOTAL EQUITY AND LIABILITIES</v>
      </c>
      <c r="E10385" s="1" t="s">
        <v>112</v>
      </c>
      <c r="F10385" s="2">
        <v>42004</v>
      </c>
      <c r="G10385" s="7">
        <v>482154</v>
      </c>
    </row>
    <row r="10386" spans="1:7" x14ac:dyDescent="0.2">
      <c r="A10386" s="6">
        <v>25</v>
      </c>
      <c r="B10386" s="5" t="s">
        <v>28</v>
      </c>
      <c r="C10386" s="5" t="str">
        <f>VLOOKUP(Taulukko1[[#This Row],[Rivivalinta]],Sheet1!$C$1:$E$42,2,FALSE)</f>
        <v>Exponering utanför balansräkningen</v>
      </c>
      <c r="D10386" s="5" t="str">
        <f>VLOOKUP(Taulukko1[[#This Row],[Rivivalinta]],Sheet1!$C$1:$E$42,3,FALSE)</f>
        <v>Off balance sheet exposures</v>
      </c>
      <c r="E10386" s="1" t="s">
        <v>112</v>
      </c>
      <c r="F10386" s="2">
        <v>42004</v>
      </c>
      <c r="G10386" s="7">
        <v>40658</v>
      </c>
    </row>
    <row r="10387" spans="1:7" x14ac:dyDescent="0.2">
      <c r="A10387" s="6">
        <v>28</v>
      </c>
      <c r="B10387" s="5" t="s">
        <v>29</v>
      </c>
      <c r="C10387" s="5" t="str">
        <f>VLOOKUP(Taulukko1[[#This Row],[Rivivalinta]],Sheet1!$C$1:$E$42,2,FALSE)</f>
        <v>Kostnader/intäkter, %</v>
      </c>
      <c r="D10387" s="5" t="str">
        <f>VLOOKUP(Taulukko1[[#This Row],[Rivivalinta]],Sheet1!$C$1:$E$42,3,FALSE)</f>
        <v>Cost/income ratio, %</v>
      </c>
      <c r="E10387" s="1" t="s">
        <v>112</v>
      </c>
      <c r="F10387" s="2">
        <v>42004</v>
      </c>
      <c r="G10387" s="8">
        <v>0.49134236242070978</v>
      </c>
    </row>
    <row r="10388" spans="1:7" x14ac:dyDescent="0.2">
      <c r="A10388" s="6">
        <v>29</v>
      </c>
      <c r="B10388" s="5" t="s">
        <v>30</v>
      </c>
      <c r="C10388" s="5" t="str">
        <f>VLOOKUP(Taulukko1[[#This Row],[Rivivalinta]],Sheet1!$C$1:$E$42,2,FALSE)</f>
        <v>Nödlidande exponeringar/Exponeringar, %</v>
      </c>
      <c r="D10388" s="5" t="str">
        <f>VLOOKUP(Taulukko1[[#This Row],[Rivivalinta]],Sheet1!$C$1:$E$42,3,FALSE)</f>
        <v>Non-performing exposures/Exposures, %</v>
      </c>
      <c r="E10388" s="1" t="s">
        <v>112</v>
      </c>
      <c r="F10388" s="2">
        <v>42004</v>
      </c>
      <c r="G10388" s="8">
        <v>2.8969992974943966E-2</v>
      </c>
    </row>
    <row r="10389" spans="1:7" x14ac:dyDescent="0.2">
      <c r="A10389" s="6">
        <v>30</v>
      </c>
      <c r="B10389" s="5" t="s">
        <v>31</v>
      </c>
      <c r="C10389" s="5" t="str">
        <f>VLOOKUP(Taulukko1[[#This Row],[Rivivalinta]],Sheet1!$C$1:$E$42,2,FALSE)</f>
        <v>Upplupna avsättningar på nödlidande exponeringar/Nödlidande Exponeringar, %</v>
      </c>
      <c r="D10389" s="5" t="str">
        <f>VLOOKUP(Taulukko1[[#This Row],[Rivivalinta]],Sheet1!$C$1:$E$42,3,FALSE)</f>
        <v>Accumulated impairments on non-performing exposures/Non-performing exposures, %</v>
      </c>
      <c r="E10389" s="1" t="s">
        <v>112</v>
      </c>
      <c r="F10389" s="2">
        <v>42004</v>
      </c>
      <c r="G10389" s="8">
        <v>0.26740349719564499</v>
      </c>
    </row>
    <row r="10390" spans="1:7" x14ac:dyDescent="0.2">
      <c r="A10390" s="6">
        <v>31</v>
      </c>
      <c r="B10390" s="5" t="s">
        <v>32</v>
      </c>
      <c r="C10390" s="5" t="str">
        <f>VLOOKUP(Taulukko1[[#This Row],[Rivivalinta]],Sheet1!$C$1:$E$42,2,FALSE)</f>
        <v>Kapitalbas</v>
      </c>
      <c r="D10390" s="5" t="str">
        <f>VLOOKUP(Taulukko1[[#This Row],[Rivivalinta]],Sheet1!$C$1:$E$42,3,FALSE)</f>
        <v>Own funds</v>
      </c>
      <c r="E10390" s="1" t="s">
        <v>112</v>
      </c>
      <c r="F10390" s="2">
        <v>42004</v>
      </c>
      <c r="G10390" s="7">
        <v>68164.868610000005</v>
      </c>
    </row>
    <row r="10391" spans="1:7" x14ac:dyDescent="0.2">
      <c r="A10391" s="6">
        <v>32</v>
      </c>
      <c r="B10391" s="5" t="s">
        <v>33</v>
      </c>
      <c r="C10391" s="5" t="str">
        <f>VLOOKUP(Taulukko1[[#This Row],[Rivivalinta]],Sheet1!$C$1:$E$42,2,FALSE)</f>
        <v>Kärnprimärkapital (CET 1)</v>
      </c>
      <c r="D10391" s="5" t="str">
        <f>VLOOKUP(Taulukko1[[#This Row],[Rivivalinta]],Sheet1!$C$1:$E$42,3,FALSE)</f>
        <v>Common equity tier 1 capital (CET1)</v>
      </c>
      <c r="E10391" s="1" t="s">
        <v>112</v>
      </c>
      <c r="F10391" s="2">
        <v>42004</v>
      </c>
      <c r="G10391" s="7">
        <v>68153.093829999998</v>
      </c>
    </row>
    <row r="10392" spans="1:7" x14ac:dyDescent="0.2">
      <c r="A10392" s="6">
        <v>33</v>
      </c>
      <c r="B10392" s="5" t="s">
        <v>34</v>
      </c>
      <c r="C10392" s="5" t="str">
        <f>VLOOKUP(Taulukko1[[#This Row],[Rivivalinta]],Sheet1!$C$1:$E$42,2,FALSE)</f>
        <v>Övrigt primärkapital (AT 1)</v>
      </c>
      <c r="D10392" s="5" t="str">
        <f>VLOOKUP(Taulukko1[[#This Row],[Rivivalinta]],Sheet1!$C$1:$E$42,3,FALSE)</f>
        <v>Additional tier 1 capital (AT 1)</v>
      </c>
      <c r="E10392" s="1" t="s">
        <v>112</v>
      </c>
      <c r="F10392" s="2">
        <v>42004</v>
      </c>
      <c r="G10392" s="7"/>
    </row>
    <row r="10393" spans="1:7" x14ac:dyDescent="0.2">
      <c r="A10393" s="6">
        <v>34</v>
      </c>
      <c r="B10393" s="5" t="s">
        <v>35</v>
      </c>
      <c r="C10393" s="5" t="str">
        <f>VLOOKUP(Taulukko1[[#This Row],[Rivivalinta]],Sheet1!$C$1:$E$42,2,FALSE)</f>
        <v>Supplementärkapital (T2)</v>
      </c>
      <c r="D10393" s="5" t="str">
        <f>VLOOKUP(Taulukko1[[#This Row],[Rivivalinta]],Sheet1!$C$1:$E$42,3,FALSE)</f>
        <v>Tier 2 capital (T2)</v>
      </c>
      <c r="E10393" s="1" t="s">
        <v>112</v>
      </c>
      <c r="F10393" s="2">
        <v>42004</v>
      </c>
      <c r="G10393" s="7">
        <v>11.77478</v>
      </c>
    </row>
    <row r="10394" spans="1:7" x14ac:dyDescent="0.2">
      <c r="A10394" s="6">
        <v>35</v>
      </c>
      <c r="B10394" s="5" t="s">
        <v>36</v>
      </c>
      <c r="C10394" s="5" t="str">
        <f>VLOOKUP(Taulukko1[[#This Row],[Rivivalinta]],Sheet1!$C$1:$E$42,2,FALSE)</f>
        <v>Summa kapitalrelationer, %</v>
      </c>
      <c r="D10394" s="5" t="str">
        <f>VLOOKUP(Taulukko1[[#This Row],[Rivivalinta]],Sheet1!$C$1:$E$42,3,FALSE)</f>
        <v>Own funds ratio, %</v>
      </c>
      <c r="E10394" s="1" t="s">
        <v>112</v>
      </c>
      <c r="F10394" s="2">
        <v>42004</v>
      </c>
      <c r="G10394" s="8">
        <v>0.33119199903181379</v>
      </c>
    </row>
    <row r="10395" spans="1:7" x14ac:dyDescent="0.2">
      <c r="A10395" s="6">
        <v>36</v>
      </c>
      <c r="B10395" s="5" t="s">
        <v>37</v>
      </c>
      <c r="C10395" s="5" t="str">
        <f>VLOOKUP(Taulukko1[[#This Row],[Rivivalinta]],Sheet1!$C$1:$E$42,2,FALSE)</f>
        <v>Primärkapitalrelation, %</v>
      </c>
      <c r="D10395" s="5" t="str">
        <f>VLOOKUP(Taulukko1[[#This Row],[Rivivalinta]],Sheet1!$C$1:$E$42,3,FALSE)</f>
        <v>Tier 1 ratio, %</v>
      </c>
      <c r="E10395" s="1" t="s">
        <v>112</v>
      </c>
      <c r="F10395" s="2">
        <v>42004</v>
      </c>
      <c r="G10395" s="8">
        <v>0.33113478902017757</v>
      </c>
    </row>
    <row r="10396" spans="1:7" x14ac:dyDescent="0.2">
      <c r="A10396" s="6">
        <v>37</v>
      </c>
      <c r="B10396" s="5" t="s">
        <v>38</v>
      </c>
      <c r="C10396" s="5" t="str">
        <f>VLOOKUP(Taulukko1[[#This Row],[Rivivalinta]],Sheet1!$C$1:$E$42,2,FALSE)</f>
        <v>Kärnprimärkapitalrelation, %</v>
      </c>
      <c r="D10396" s="5" t="str">
        <f>VLOOKUP(Taulukko1[[#This Row],[Rivivalinta]],Sheet1!$C$1:$E$42,3,FALSE)</f>
        <v>CET 1 ratio, %</v>
      </c>
      <c r="E10396" s="1" t="s">
        <v>112</v>
      </c>
      <c r="F10396" s="2">
        <v>42004</v>
      </c>
      <c r="G10396" s="8">
        <v>0.33113478902017757</v>
      </c>
    </row>
    <row r="10397" spans="1:7" x14ac:dyDescent="0.2">
      <c r="A10397" s="6">
        <v>38</v>
      </c>
      <c r="B10397" s="5" t="s">
        <v>39</v>
      </c>
      <c r="C10397" s="5" t="str">
        <f>VLOOKUP(Taulukko1[[#This Row],[Rivivalinta]],Sheet1!$C$1:$E$42,2,FALSE)</f>
        <v>Summa exponeringsbelopp (RWA)</v>
      </c>
      <c r="D10397" s="5" t="str">
        <f>VLOOKUP(Taulukko1[[#This Row],[Rivivalinta]],Sheet1!$C$1:$E$42,3,FALSE)</f>
        <v>Total risk weighted assets (RWA)</v>
      </c>
      <c r="E10397" s="1" t="s">
        <v>112</v>
      </c>
      <c r="F10397" s="2">
        <v>42004</v>
      </c>
      <c r="G10397" s="7">
        <v>205816.77338</v>
      </c>
    </row>
    <row r="10398" spans="1:7" x14ac:dyDescent="0.2">
      <c r="A10398" s="6">
        <v>39</v>
      </c>
      <c r="B10398" s="5" t="s">
        <v>40</v>
      </c>
      <c r="C10398" s="5" t="str">
        <f>VLOOKUP(Taulukko1[[#This Row],[Rivivalinta]],Sheet1!$C$1:$E$42,2,FALSE)</f>
        <v>Exponeringsbelopp för kredit-, motpart- och utspädningsrisker</v>
      </c>
      <c r="D10398" s="5" t="str">
        <f>VLOOKUP(Taulukko1[[#This Row],[Rivivalinta]],Sheet1!$C$1:$E$42,3,FALSE)</f>
        <v>Credit and counterparty risks</v>
      </c>
      <c r="E10398" s="1" t="s">
        <v>112</v>
      </c>
      <c r="F10398" s="2">
        <v>42004</v>
      </c>
      <c r="G10398" s="7">
        <v>188839.20551</v>
      </c>
    </row>
    <row r="10399" spans="1:7" x14ac:dyDescent="0.2">
      <c r="A10399" s="6">
        <v>40</v>
      </c>
      <c r="B10399" s="5" t="s">
        <v>41</v>
      </c>
      <c r="C10399" s="5" t="str">
        <f>VLOOKUP(Taulukko1[[#This Row],[Rivivalinta]],Sheet1!$C$1:$E$42,2,FALSE)</f>
        <v>Exponeringsbelopp för positions-, valutakurs- och råvarurisker</v>
      </c>
      <c r="D10399" s="5" t="str">
        <f>VLOOKUP(Taulukko1[[#This Row],[Rivivalinta]],Sheet1!$C$1:$E$42,3,FALSE)</f>
        <v>Position, currency and commodity risks</v>
      </c>
      <c r="E10399" s="1" t="s">
        <v>112</v>
      </c>
      <c r="F10399" s="2">
        <v>42004</v>
      </c>
      <c r="G10399" s="7"/>
    </row>
    <row r="10400" spans="1:7" x14ac:dyDescent="0.2">
      <c r="A10400" s="6">
        <v>41</v>
      </c>
      <c r="B10400" s="5" t="s">
        <v>42</v>
      </c>
      <c r="C10400" s="5" t="str">
        <f>VLOOKUP(Taulukko1[[#This Row],[Rivivalinta]],Sheet1!$C$1:$E$42,2,FALSE)</f>
        <v>Exponeringsbelopp för operativ risk</v>
      </c>
      <c r="D10400" s="5" t="str">
        <f>VLOOKUP(Taulukko1[[#This Row],[Rivivalinta]],Sheet1!$C$1:$E$42,3,FALSE)</f>
        <v>Operational risks</v>
      </c>
      <c r="E10400" s="1" t="s">
        <v>112</v>
      </c>
      <c r="F10400" s="2">
        <v>42004</v>
      </c>
      <c r="G10400" s="7">
        <v>16977.567870000003</v>
      </c>
    </row>
    <row r="10401" spans="1:7" x14ac:dyDescent="0.2">
      <c r="A10401" s="6">
        <v>42</v>
      </c>
      <c r="B10401" s="5" t="s">
        <v>43</v>
      </c>
      <c r="C10401" s="5" t="str">
        <f>VLOOKUP(Taulukko1[[#This Row],[Rivivalinta]],Sheet1!$C$1:$E$42,2,FALSE)</f>
        <v>Övriga riskexponeringar</v>
      </c>
      <c r="D10401" s="5" t="str">
        <f>VLOOKUP(Taulukko1[[#This Row],[Rivivalinta]],Sheet1!$C$1:$E$42,3,FALSE)</f>
        <v>Other risks</v>
      </c>
      <c r="E10401" s="1" t="s">
        <v>112</v>
      </c>
      <c r="F10401" s="2">
        <v>42004</v>
      </c>
      <c r="G10401" s="7"/>
    </row>
    <row r="10402" spans="1:7" x14ac:dyDescent="0.2">
      <c r="A10402" s="6">
        <v>1</v>
      </c>
      <c r="B10402" s="5" t="s">
        <v>5</v>
      </c>
      <c r="C10402" s="5" t="str">
        <f>VLOOKUP(Taulukko1[[#This Row],[Rivivalinta]],Sheet1!$C$1:$E$42,2,FALSE)</f>
        <v>Räntenetto</v>
      </c>
      <c r="D10402" s="5" t="str">
        <f>VLOOKUP(Taulukko1[[#This Row],[Rivivalinta]],Sheet1!$C$1:$E$42,3,FALSE)</f>
        <v>Net interest margin</v>
      </c>
      <c r="E10402" s="1" t="s">
        <v>113</v>
      </c>
      <c r="F10402" s="2">
        <v>42004</v>
      </c>
      <c r="G10402" s="7">
        <v>3495</v>
      </c>
    </row>
    <row r="10403" spans="1:7" x14ac:dyDescent="0.2">
      <c r="A10403" s="6">
        <v>2</v>
      </c>
      <c r="B10403" s="5" t="s">
        <v>6</v>
      </c>
      <c r="C10403" s="5" t="str">
        <f>VLOOKUP(Taulukko1[[#This Row],[Rivivalinta]],Sheet1!$C$1:$E$42,2,FALSE)</f>
        <v>Netto, avgifts- och provisionsintäkter</v>
      </c>
      <c r="D10403" s="5" t="str">
        <f>VLOOKUP(Taulukko1[[#This Row],[Rivivalinta]],Sheet1!$C$1:$E$42,3,FALSE)</f>
        <v>Net fee and commission income</v>
      </c>
      <c r="E10403" s="1" t="s">
        <v>113</v>
      </c>
      <c r="F10403" s="2">
        <v>42004</v>
      </c>
      <c r="G10403" s="7">
        <v>1207</v>
      </c>
    </row>
    <row r="10404" spans="1:7" x14ac:dyDescent="0.2">
      <c r="A10404" s="6">
        <v>3</v>
      </c>
      <c r="B10404" s="5" t="s">
        <v>7</v>
      </c>
      <c r="C10404" s="5" t="str">
        <f>VLOOKUP(Taulukko1[[#This Row],[Rivivalinta]],Sheet1!$C$1:$E$42,2,FALSE)</f>
        <v>Avgifts- och provisionsintäkter</v>
      </c>
      <c r="D10404" s="5" t="str">
        <f>VLOOKUP(Taulukko1[[#This Row],[Rivivalinta]],Sheet1!$C$1:$E$42,3,FALSE)</f>
        <v>Fee and commission income</v>
      </c>
      <c r="E10404" s="1" t="s">
        <v>113</v>
      </c>
      <c r="F10404" s="2">
        <v>42004</v>
      </c>
      <c r="G10404" s="7">
        <v>1434</v>
      </c>
    </row>
    <row r="10405" spans="1:7" x14ac:dyDescent="0.2">
      <c r="A10405" s="6">
        <v>4</v>
      </c>
      <c r="B10405" s="5" t="s">
        <v>8</v>
      </c>
      <c r="C10405" s="5" t="str">
        <f>VLOOKUP(Taulukko1[[#This Row],[Rivivalinta]],Sheet1!$C$1:$E$42,2,FALSE)</f>
        <v>Avgifts- och provisionskostnader</v>
      </c>
      <c r="D10405" s="5" t="str">
        <f>VLOOKUP(Taulukko1[[#This Row],[Rivivalinta]],Sheet1!$C$1:$E$42,3,FALSE)</f>
        <v>Fee and commission expenses</v>
      </c>
      <c r="E10405" s="1" t="s">
        <v>113</v>
      </c>
      <c r="F10405" s="2">
        <v>42004</v>
      </c>
      <c r="G10405" s="7">
        <v>227</v>
      </c>
    </row>
    <row r="10406" spans="1:7" x14ac:dyDescent="0.2">
      <c r="A10406" s="6">
        <v>5</v>
      </c>
      <c r="B10406" s="5" t="s">
        <v>9</v>
      </c>
      <c r="C10406" s="5" t="str">
        <f>VLOOKUP(Taulukko1[[#This Row],[Rivivalinta]],Sheet1!$C$1:$E$42,2,FALSE)</f>
        <v>Nettointäkter från handel och investeringar</v>
      </c>
      <c r="D10406" s="5" t="str">
        <f>VLOOKUP(Taulukko1[[#This Row],[Rivivalinta]],Sheet1!$C$1:$E$42,3,FALSE)</f>
        <v>Net trading and investing income</v>
      </c>
      <c r="E10406" s="1" t="s">
        <v>113</v>
      </c>
      <c r="F10406" s="2">
        <v>42004</v>
      </c>
      <c r="G10406" s="7">
        <v>1599</v>
      </c>
    </row>
    <row r="10407" spans="1:7" x14ac:dyDescent="0.2">
      <c r="A10407" s="6">
        <v>6</v>
      </c>
      <c r="B10407" s="5" t="s">
        <v>10</v>
      </c>
      <c r="C10407" s="5" t="str">
        <f>VLOOKUP(Taulukko1[[#This Row],[Rivivalinta]],Sheet1!$C$1:$E$42,2,FALSE)</f>
        <v>Övriga intäkter</v>
      </c>
      <c r="D10407" s="5" t="str">
        <f>VLOOKUP(Taulukko1[[#This Row],[Rivivalinta]],Sheet1!$C$1:$E$42,3,FALSE)</f>
        <v>Other income</v>
      </c>
      <c r="E10407" s="1" t="s">
        <v>113</v>
      </c>
      <c r="F10407" s="2">
        <v>42004</v>
      </c>
      <c r="G10407" s="7">
        <v>302</v>
      </c>
    </row>
    <row r="10408" spans="1:7" x14ac:dyDescent="0.2">
      <c r="A10408" s="6">
        <v>7</v>
      </c>
      <c r="B10408" s="5" t="s">
        <v>11</v>
      </c>
      <c r="C10408" s="5" t="str">
        <f>VLOOKUP(Taulukko1[[#This Row],[Rivivalinta]],Sheet1!$C$1:$E$42,2,FALSE)</f>
        <v>Totala inkomster</v>
      </c>
      <c r="D10408" s="5" t="str">
        <f>VLOOKUP(Taulukko1[[#This Row],[Rivivalinta]],Sheet1!$C$1:$E$42,3,FALSE)</f>
        <v>Total income</v>
      </c>
      <c r="E10408" s="1" t="s">
        <v>113</v>
      </c>
      <c r="F10408" s="2">
        <v>42004</v>
      </c>
      <c r="G10408" s="7">
        <v>6603</v>
      </c>
    </row>
    <row r="10409" spans="1:7" x14ac:dyDescent="0.2">
      <c r="A10409" s="6">
        <v>8</v>
      </c>
      <c r="B10409" s="5" t="s">
        <v>12</v>
      </c>
      <c r="C10409" s="5" t="str">
        <f>VLOOKUP(Taulukko1[[#This Row],[Rivivalinta]],Sheet1!$C$1:$E$42,2,FALSE)</f>
        <v>Totala kostnader</v>
      </c>
      <c r="D10409" s="5" t="str">
        <f>VLOOKUP(Taulukko1[[#This Row],[Rivivalinta]],Sheet1!$C$1:$E$42,3,FALSE)</f>
        <v>Total expenses</v>
      </c>
      <c r="E10409" s="1" t="s">
        <v>113</v>
      </c>
      <c r="F10409" s="2">
        <v>42004</v>
      </c>
      <c r="G10409" s="7">
        <v>3628</v>
      </c>
    </row>
    <row r="10410" spans="1:7" x14ac:dyDescent="0.2">
      <c r="A10410" s="6">
        <v>9</v>
      </c>
      <c r="B10410" s="5" t="s">
        <v>13</v>
      </c>
      <c r="C10410" s="5" t="str">
        <f>VLOOKUP(Taulukko1[[#This Row],[Rivivalinta]],Sheet1!$C$1:$E$42,2,FALSE)</f>
        <v>Nedskrivningar av lån och fordringar</v>
      </c>
      <c r="D10410" s="5" t="str">
        <f>VLOOKUP(Taulukko1[[#This Row],[Rivivalinta]],Sheet1!$C$1:$E$42,3,FALSE)</f>
        <v>Impairments on loans and receivables</v>
      </c>
      <c r="E10410" s="1" t="s">
        <v>113</v>
      </c>
      <c r="F10410" s="2">
        <v>42004</v>
      </c>
      <c r="G10410" s="7">
        <v>33</v>
      </c>
    </row>
    <row r="10411" spans="1:7" x14ac:dyDescent="0.2">
      <c r="A10411" s="6">
        <v>10</v>
      </c>
      <c r="B10411" s="5" t="s">
        <v>14</v>
      </c>
      <c r="C10411" s="5" t="str">
        <f>VLOOKUP(Taulukko1[[#This Row],[Rivivalinta]],Sheet1!$C$1:$E$42,2,FALSE)</f>
        <v>Rörelsevinst/-förlust</v>
      </c>
      <c r="D10411" s="5" t="str">
        <f>VLOOKUP(Taulukko1[[#This Row],[Rivivalinta]],Sheet1!$C$1:$E$42,3,FALSE)</f>
        <v>Operatingprofit/-loss</v>
      </c>
      <c r="E10411" s="1" t="s">
        <v>113</v>
      </c>
      <c r="F10411" s="2">
        <v>42004</v>
      </c>
      <c r="G10411" s="7">
        <v>2942</v>
      </c>
    </row>
    <row r="10412" spans="1:7" x14ac:dyDescent="0.2">
      <c r="A10412" s="6">
        <v>11</v>
      </c>
      <c r="B10412" s="5" t="s">
        <v>15</v>
      </c>
      <c r="C10412" s="5" t="str">
        <f>VLOOKUP(Taulukko1[[#This Row],[Rivivalinta]],Sheet1!$C$1:$E$42,2,FALSE)</f>
        <v>Kontanta medel och kassabehållning hos centralbanker</v>
      </c>
      <c r="D10412" s="5" t="str">
        <f>VLOOKUP(Taulukko1[[#This Row],[Rivivalinta]],Sheet1!$C$1:$E$42,3,FALSE)</f>
        <v>Cash and cash balances at central banks</v>
      </c>
      <c r="E10412" s="1" t="s">
        <v>113</v>
      </c>
      <c r="F10412" s="2">
        <v>42004</v>
      </c>
      <c r="G10412" s="7">
        <v>2390</v>
      </c>
    </row>
    <row r="10413" spans="1:7" x14ac:dyDescent="0.2">
      <c r="A10413" s="6">
        <v>12</v>
      </c>
      <c r="B10413" s="5" t="s">
        <v>16</v>
      </c>
      <c r="C10413" s="5" t="str">
        <f>VLOOKUP(Taulukko1[[#This Row],[Rivivalinta]],Sheet1!$C$1:$E$42,2,FALSE)</f>
        <v>Lån och förskott till kreditinstitut</v>
      </c>
      <c r="D10413" s="5" t="str">
        <f>VLOOKUP(Taulukko1[[#This Row],[Rivivalinta]],Sheet1!$C$1:$E$42,3,FALSE)</f>
        <v>Loans and advances to credit institutions</v>
      </c>
      <c r="E10413" s="1" t="s">
        <v>113</v>
      </c>
      <c r="F10413" s="2">
        <v>42004</v>
      </c>
      <c r="G10413" s="7">
        <v>39108</v>
      </c>
    </row>
    <row r="10414" spans="1:7" x14ac:dyDescent="0.2">
      <c r="A10414" s="6">
        <v>13</v>
      </c>
      <c r="B10414" s="5" t="s">
        <v>17</v>
      </c>
      <c r="C10414" s="5" t="str">
        <f>VLOOKUP(Taulukko1[[#This Row],[Rivivalinta]],Sheet1!$C$1:$E$42,2,FALSE)</f>
        <v>Lån och förskott till allmänheten och offentliga samfund</v>
      </c>
      <c r="D10414" s="5" t="str">
        <f>VLOOKUP(Taulukko1[[#This Row],[Rivivalinta]],Sheet1!$C$1:$E$42,3,FALSE)</f>
        <v>Loans and advances to the public and public sector entities</v>
      </c>
      <c r="E10414" s="1" t="s">
        <v>113</v>
      </c>
      <c r="F10414" s="2">
        <v>42004</v>
      </c>
      <c r="G10414" s="7">
        <v>194369</v>
      </c>
    </row>
    <row r="10415" spans="1:7" x14ac:dyDescent="0.2">
      <c r="A10415" s="6">
        <v>14</v>
      </c>
      <c r="B10415" s="5" t="s">
        <v>18</v>
      </c>
      <c r="C10415" s="5" t="str">
        <f>VLOOKUP(Taulukko1[[#This Row],[Rivivalinta]],Sheet1!$C$1:$E$42,2,FALSE)</f>
        <v>Värdepapper</v>
      </c>
      <c r="D10415" s="5" t="str">
        <f>VLOOKUP(Taulukko1[[#This Row],[Rivivalinta]],Sheet1!$C$1:$E$42,3,FALSE)</f>
        <v>Debt securities</v>
      </c>
      <c r="E10415" s="1" t="s">
        <v>113</v>
      </c>
      <c r="F10415" s="2">
        <v>42004</v>
      </c>
      <c r="G10415" s="7">
        <v>2283</v>
      </c>
    </row>
    <row r="10416" spans="1:7" x14ac:dyDescent="0.2">
      <c r="A10416" s="6">
        <v>15</v>
      </c>
      <c r="B10416" s="5" t="s">
        <v>238</v>
      </c>
      <c r="C10416" s="5" t="str">
        <f>VLOOKUP(Taulukko1[[#This Row],[Rivivalinta]],Sheet1!$C$1:$E$42,2,FALSE)</f>
        <v xml:space="preserve">Derivat </v>
      </c>
      <c r="D10416" s="5" t="str">
        <f>VLOOKUP(Taulukko1[[#This Row],[Rivivalinta]],Sheet1!$C$1:$E$42,3,FALSE)</f>
        <v xml:space="preserve">Derivatives </v>
      </c>
      <c r="E10416" s="1" t="s">
        <v>113</v>
      </c>
      <c r="F10416" s="2">
        <v>42004</v>
      </c>
      <c r="G10416" s="7">
        <v>99</v>
      </c>
    </row>
    <row r="10417" spans="1:7" x14ac:dyDescent="0.2">
      <c r="A10417" s="6">
        <v>16</v>
      </c>
      <c r="B10417" s="5" t="s">
        <v>20</v>
      </c>
      <c r="C10417" s="5" t="str">
        <f>VLOOKUP(Taulukko1[[#This Row],[Rivivalinta]],Sheet1!$C$1:$E$42,2,FALSE)</f>
        <v>Övriga tillgångar</v>
      </c>
      <c r="D10417" s="5" t="str">
        <f>VLOOKUP(Taulukko1[[#This Row],[Rivivalinta]],Sheet1!$C$1:$E$42,3,FALSE)</f>
        <v>Other assets</v>
      </c>
      <c r="E10417" s="1" t="s">
        <v>113</v>
      </c>
      <c r="F10417" s="2">
        <v>42004</v>
      </c>
      <c r="G10417" s="7">
        <v>34656</v>
      </c>
    </row>
    <row r="10418" spans="1:7" x14ac:dyDescent="0.2">
      <c r="A10418" s="6">
        <v>17</v>
      </c>
      <c r="B10418" s="5" t="s">
        <v>21</v>
      </c>
      <c r="C10418" s="5" t="str">
        <f>VLOOKUP(Taulukko1[[#This Row],[Rivivalinta]],Sheet1!$C$1:$E$42,2,FALSE)</f>
        <v>SUMMA TILLGÅNGAR</v>
      </c>
      <c r="D10418" s="5" t="str">
        <f>VLOOKUP(Taulukko1[[#This Row],[Rivivalinta]],Sheet1!$C$1:$E$42,3,FALSE)</f>
        <v>TOTAL ASSETS</v>
      </c>
      <c r="E10418" s="1" t="s">
        <v>113</v>
      </c>
      <c r="F10418" s="2">
        <v>42004</v>
      </c>
      <c r="G10418" s="7">
        <v>272905</v>
      </c>
    </row>
    <row r="10419" spans="1:7" x14ac:dyDescent="0.2">
      <c r="A10419" s="6">
        <v>18</v>
      </c>
      <c r="B10419" s="5" t="s">
        <v>22</v>
      </c>
      <c r="C10419" s="5" t="str">
        <f>VLOOKUP(Taulukko1[[#This Row],[Rivivalinta]],Sheet1!$C$1:$E$42,2,FALSE)</f>
        <v>Inlåning från kreditinstitut</v>
      </c>
      <c r="D10419" s="5" t="str">
        <f>VLOOKUP(Taulukko1[[#This Row],[Rivivalinta]],Sheet1!$C$1:$E$42,3,FALSE)</f>
        <v>Deposits from credit institutions</v>
      </c>
      <c r="E10419" s="1" t="s">
        <v>113</v>
      </c>
      <c r="F10419" s="2">
        <v>42004</v>
      </c>
      <c r="G10419" s="7"/>
    </row>
    <row r="10420" spans="1:7" x14ac:dyDescent="0.2">
      <c r="A10420" s="6">
        <v>19</v>
      </c>
      <c r="B10420" s="5" t="s">
        <v>23</v>
      </c>
      <c r="C10420" s="5" t="str">
        <f>VLOOKUP(Taulukko1[[#This Row],[Rivivalinta]],Sheet1!$C$1:$E$42,2,FALSE)</f>
        <v>Inlåning från allmänheten och offentliga samfund</v>
      </c>
      <c r="D10420" s="5" t="str">
        <f>VLOOKUP(Taulukko1[[#This Row],[Rivivalinta]],Sheet1!$C$1:$E$42,3,FALSE)</f>
        <v>Deposits from the public and public sector entities</v>
      </c>
      <c r="E10420" s="1" t="s">
        <v>113</v>
      </c>
      <c r="F10420" s="2">
        <v>42004</v>
      </c>
      <c r="G10420" s="7">
        <v>219985</v>
      </c>
    </row>
    <row r="10421" spans="1:7" x14ac:dyDescent="0.2">
      <c r="A10421" s="6">
        <v>20</v>
      </c>
      <c r="B10421" s="5" t="s">
        <v>24</v>
      </c>
      <c r="C10421" s="5" t="str">
        <f>VLOOKUP(Taulukko1[[#This Row],[Rivivalinta]],Sheet1!$C$1:$E$42,2,FALSE)</f>
        <v>Emitterade skuldebrev</v>
      </c>
      <c r="D10421" s="5" t="str">
        <f>VLOOKUP(Taulukko1[[#This Row],[Rivivalinta]],Sheet1!$C$1:$E$42,3,FALSE)</f>
        <v>Debt securities issued</v>
      </c>
      <c r="E10421" s="1" t="s">
        <v>113</v>
      </c>
      <c r="F10421" s="2">
        <v>42004</v>
      </c>
      <c r="G10421" s="7">
        <v>1</v>
      </c>
    </row>
    <row r="10422" spans="1:7" x14ac:dyDescent="0.2">
      <c r="A10422" s="6">
        <v>22</v>
      </c>
      <c r="B10422" s="5" t="s">
        <v>19</v>
      </c>
      <c r="C10422" s="5" t="str">
        <f>VLOOKUP(Taulukko1[[#This Row],[Rivivalinta]],Sheet1!$C$1:$E$42,2,FALSE)</f>
        <v>Derivat</v>
      </c>
      <c r="D10422" s="5" t="str">
        <f>VLOOKUP(Taulukko1[[#This Row],[Rivivalinta]],Sheet1!$C$1:$E$42,3,FALSE)</f>
        <v>Derivatives</v>
      </c>
      <c r="E10422" s="1" t="s">
        <v>113</v>
      </c>
      <c r="F10422" s="2">
        <v>42004</v>
      </c>
      <c r="G10422" s="7">
        <v>101</v>
      </c>
    </row>
    <row r="10423" spans="1:7" x14ac:dyDescent="0.2">
      <c r="A10423" s="6">
        <v>23</v>
      </c>
      <c r="B10423" s="5" t="s">
        <v>25</v>
      </c>
      <c r="C10423" s="5" t="str">
        <f>VLOOKUP(Taulukko1[[#This Row],[Rivivalinta]],Sheet1!$C$1:$E$42,2,FALSE)</f>
        <v>Eget kapital</v>
      </c>
      <c r="D10423" s="5" t="str">
        <f>VLOOKUP(Taulukko1[[#This Row],[Rivivalinta]],Sheet1!$C$1:$E$42,3,FALSE)</f>
        <v>Total equity</v>
      </c>
      <c r="E10423" s="1" t="s">
        <v>113</v>
      </c>
      <c r="F10423" s="2">
        <v>42004</v>
      </c>
      <c r="G10423" s="7">
        <v>42592</v>
      </c>
    </row>
    <row r="10424" spans="1:7" x14ac:dyDescent="0.2">
      <c r="A10424" s="6">
        <v>21</v>
      </c>
      <c r="B10424" s="5" t="s">
        <v>26</v>
      </c>
      <c r="C10424" s="5" t="str">
        <f>VLOOKUP(Taulukko1[[#This Row],[Rivivalinta]],Sheet1!$C$1:$E$42,2,FALSE)</f>
        <v>Övriga skulder</v>
      </c>
      <c r="D10424" s="5" t="str">
        <f>VLOOKUP(Taulukko1[[#This Row],[Rivivalinta]],Sheet1!$C$1:$E$42,3,FALSE)</f>
        <v>Other liabilities</v>
      </c>
      <c r="E10424" s="1" t="s">
        <v>113</v>
      </c>
      <c r="F10424" s="2">
        <v>42004</v>
      </c>
      <c r="G10424" s="7">
        <v>10226</v>
      </c>
    </row>
    <row r="10425" spans="1:7" x14ac:dyDescent="0.2">
      <c r="A10425" s="6">
        <v>24</v>
      </c>
      <c r="B10425" s="5" t="s">
        <v>27</v>
      </c>
      <c r="C10425" s="5" t="str">
        <f>VLOOKUP(Taulukko1[[#This Row],[Rivivalinta]],Sheet1!$C$1:$E$42,2,FALSE)</f>
        <v>SUMMA EGET KAPITAL OCH SKULDER</v>
      </c>
      <c r="D10425" s="5" t="str">
        <f>VLOOKUP(Taulukko1[[#This Row],[Rivivalinta]],Sheet1!$C$1:$E$42,3,FALSE)</f>
        <v>TOTAL EQUITY AND LIABILITIES</v>
      </c>
      <c r="E10425" s="1" t="s">
        <v>113</v>
      </c>
      <c r="F10425" s="2">
        <v>42004</v>
      </c>
      <c r="G10425" s="7">
        <v>272905</v>
      </c>
    </row>
    <row r="10426" spans="1:7" x14ac:dyDescent="0.2">
      <c r="A10426" s="6">
        <v>25</v>
      </c>
      <c r="B10426" s="5" t="s">
        <v>28</v>
      </c>
      <c r="C10426" s="5" t="str">
        <f>VLOOKUP(Taulukko1[[#This Row],[Rivivalinta]],Sheet1!$C$1:$E$42,2,FALSE)</f>
        <v>Exponering utanför balansräkningen</v>
      </c>
      <c r="D10426" s="5" t="str">
        <f>VLOOKUP(Taulukko1[[#This Row],[Rivivalinta]],Sheet1!$C$1:$E$42,3,FALSE)</f>
        <v>Off balance sheet exposures</v>
      </c>
      <c r="E10426" s="1" t="s">
        <v>113</v>
      </c>
      <c r="F10426" s="2">
        <v>42004</v>
      </c>
      <c r="G10426" s="7">
        <v>14200</v>
      </c>
    </row>
    <row r="10427" spans="1:7" x14ac:dyDescent="0.2">
      <c r="A10427" s="6">
        <v>28</v>
      </c>
      <c r="B10427" s="5" t="s">
        <v>29</v>
      </c>
      <c r="C10427" s="5" t="str">
        <f>VLOOKUP(Taulukko1[[#This Row],[Rivivalinta]],Sheet1!$C$1:$E$42,2,FALSE)</f>
        <v>Kostnader/intäkter, %</v>
      </c>
      <c r="D10427" s="5" t="str">
        <f>VLOOKUP(Taulukko1[[#This Row],[Rivivalinta]],Sheet1!$C$1:$E$42,3,FALSE)</f>
        <v>Cost/income ratio, %</v>
      </c>
      <c r="E10427" s="1" t="s">
        <v>113</v>
      </c>
      <c r="F10427" s="2">
        <v>42004</v>
      </c>
      <c r="G10427" s="8">
        <v>0.48143629074429145</v>
      </c>
    </row>
    <row r="10428" spans="1:7" x14ac:dyDescent="0.2">
      <c r="A10428" s="6">
        <v>29</v>
      </c>
      <c r="B10428" s="5" t="s">
        <v>30</v>
      </c>
      <c r="C10428" s="5" t="str">
        <f>VLOOKUP(Taulukko1[[#This Row],[Rivivalinta]],Sheet1!$C$1:$E$42,2,FALSE)</f>
        <v>Nödlidande exponeringar/Exponeringar, %</v>
      </c>
      <c r="D10428" s="5" t="str">
        <f>VLOOKUP(Taulukko1[[#This Row],[Rivivalinta]],Sheet1!$C$1:$E$42,3,FALSE)</f>
        <v>Non-performing exposures/Exposures, %</v>
      </c>
      <c r="E10428" s="1" t="s">
        <v>113</v>
      </c>
      <c r="F10428" s="2">
        <v>42004</v>
      </c>
      <c r="G10428" s="8">
        <v>5.3089881717936285E-3</v>
      </c>
    </row>
    <row r="10429" spans="1:7" x14ac:dyDescent="0.2">
      <c r="A10429" s="6">
        <v>30</v>
      </c>
      <c r="B10429" s="5" t="s">
        <v>31</v>
      </c>
      <c r="C10429" s="5" t="str">
        <f>VLOOKUP(Taulukko1[[#This Row],[Rivivalinta]],Sheet1!$C$1:$E$42,2,FALSE)</f>
        <v>Upplupna avsättningar på nödlidande exponeringar/Nödlidande Exponeringar, %</v>
      </c>
      <c r="D10429" s="5" t="str">
        <f>VLOOKUP(Taulukko1[[#This Row],[Rivivalinta]],Sheet1!$C$1:$E$42,3,FALSE)</f>
        <v>Accumulated impairments on non-performing exposures/Non-performing exposures, %</v>
      </c>
      <c r="E10429" s="1" t="s">
        <v>113</v>
      </c>
      <c r="F10429" s="2">
        <v>42004</v>
      </c>
      <c r="G10429" s="8">
        <v>7.7839555202541696E-2</v>
      </c>
    </row>
    <row r="10430" spans="1:7" x14ac:dyDescent="0.2">
      <c r="A10430" s="6">
        <v>31</v>
      </c>
      <c r="B10430" s="5" t="s">
        <v>32</v>
      </c>
      <c r="C10430" s="5" t="str">
        <f>VLOOKUP(Taulukko1[[#This Row],[Rivivalinta]],Sheet1!$C$1:$E$42,2,FALSE)</f>
        <v>Kapitalbas</v>
      </c>
      <c r="D10430" s="5" t="str">
        <f>VLOOKUP(Taulukko1[[#This Row],[Rivivalinta]],Sheet1!$C$1:$E$42,3,FALSE)</f>
        <v>Own funds</v>
      </c>
      <c r="E10430" s="1" t="s">
        <v>113</v>
      </c>
      <c r="F10430" s="2">
        <v>42004</v>
      </c>
      <c r="G10430" s="7">
        <v>47985.730779999998</v>
      </c>
    </row>
    <row r="10431" spans="1:7" x14ac:dyDescent="0.2">
      <c r="A10431" s="6">
        <v>32</v>
      </c>
      <c r="B10431" s="5" t="s">
        <v>33</v>
      </c>
      <c r="C10431" s="5" t="str">
        <f>VLOOKUP(Taulukko1[[#This Row],[Rivivalinta]],Sheet1!$C$1:$E$42,2,FALSE)</f>
        <v>Kärnprimärkapital (CET 1)</v>
      </c>
      <c r="D10431" s="5" t="str">
        <f>VLOOKUP(Taulukko1[[#This Row],[Rivivalinta]],Sheet1!$C$1:$E$42,3,FALSE)</f>
        <v>Common equity tier 1 capital (CET1)</v>
      </c>
      <c r="E10431" s="1" t="s">
        <v>113</v>
      </c>
      <c r="F10431" s="2">
        <v>42004</v>
      </c>
      <c r="G10431" s="7">
        <v>47922.313020000001</v>
      </c>
    </row>
    <row r="10432" spans="1:7" x14ac:dyDescent="0.2">
      <c r="A10432" s="6">
        <v>33</v>
      </c>
      <c r="B10432" s="5" t="s">
        <v>34</v>
      </c>
      <c r="C10432" s="5" t="str">
        <f>VLOOKUP(Taulukko1[[#This Row],[Rivivalinta]],Sheet1!$C$1:$E$42,2,FALSE)</f>
        <v>Övrigt primärkapital (AT 1)</v>
      </c>
      <c r="D10432" s="5" t="str">
        <f>VLOOKUP(Taulukko1[[#This Row],[Rivivalinta]],Sheet1!$C$1:$E$42,3,FALSE)</f>
        <v>Additional tier 1 capital (AT 1)</v>
      </c>
      <c r="E10432" s="1" t="s">
        <v>113</v>
      </c>
      <c r="F10432" s="2">
        <v>42004</v>
      </c>
      <c r="G10432" s="7"/>
    </row>
    <row r="10433" spans="1:7" x14ac:dyDescent="0.2">
      <c r="A10433" s="6">
        <v>34</v>
      </c>
      <c r="B10433" s="5" t="s">
        <v>35</v>
      </c>
      <c r="C10433" s="5" t="str">
        <f>VLOOKUP(Taulukko1[[#This Row],[Rivivalinta]],Sheet1!$C$1:$E$42,2,FALSE)</f>
        <v>Supplementärkapital (T2)</v>
      </c>
      <c r="D10433" s="5" t="str">
        <f>VLOOKUP(Taulukko1[[#This Row],[Rivivalinta]],Sheet1!$C$1:$E$42,3,FALSE)</f>
        <v>Tier 2 capital (T2)</v>
      </c>
      <c r="E10433" s="1" t="s">
        <v>113</v>
      </c>
      <c r="F10433" s="2">
        <v>42004</v>
      </c>
      <c r="G10433" s="7">
        <v>63.417760000000001</v>
      </c>
    </row>
    <row r="10434" spans="1:7" x14ac:dyDescent="0.2">
      <c r="A10434" s="6">
        <v>35</v>
      </c>
      <c r="B10434" s="5" t="s">
        <v>36</v>
      </c>
      <c r="C10434" s="5" t="str">
        <f>VLOOKUP(Taulukko1[[#This Row],[Rivivalinta]],Sheet1!$C$1:$E$42,2,FALSE)</f>
        <v>Summa kapitalrelationer, %</v>
      </c>
      <c r="D10434" s="5" t="str">
        <f>VLOOKUP(Taulukko1[[#This Row],[Rivivalinta]],Sheet1!$C$1:$E$42,3,FALSE)</f>
        <v>Own funds ratio, %</v>
      </c>
      <c r="E10434" s="1" t="s">
        <v>113</v>
      </c>
      <c r="F10434" s="2">
        <v>42004</v>
      </c>
      <c r="G10434" s="8">
        <v>0.60648182797697991</v>
      </c>
    </row>
    <row r="10435" spans="1:7" x14ac:dyDescent="0.2">
      <c r="A10435" s="6">
        <v>36</v>
      </c>
      <c r="B10435" s="5" t="s">
        <v>37</v>
      </c>
      <c r="C10435" s="5" t="str">
        <f>VLOOKUP(Taulukko1[[#This Row],[Rivivalinta]],Sheet1!$C$1:$E$42,2,FALSE)</f>
        <v>Primärkapitalrelation, %</v>
      </c>
      <c r="D10435" s="5" t="str">
        <f>VLOOKUP(Taulukko1[[#This Row],[Rivivalinta]],Sheet1!$C$1:$E$42,3,FALSE)</f>
        <v>Tier 1 ratio, %</v>
      </c>
      <c r="E10435" s="1" t="s">
        <v>113</v>
      </c>
      <c r="F10435" s="2">
        <v>42004</v>
      </c>
      <c r="G10435" s="8">
        <v>0.60568030389084393</v>
      </c>
    </row>
    <row r="10436" spans="1:7" x14ac:dyDescent="0.2">
      <c r="A10436" s="6">
        <v>37</v>
      </c>
      <c r="B10436" s="5" t="s">
        <v>38</v>
      </c>
      <c r="C10436" s="5" t="str">
        <f>VLOOKUP(Taulukko1[[#This Row],[Rivivalinta]],Sheet1!$C$1:$E$42,2,FALSE)</f>
        <v>Kärnprimärkapitalrelation, %</v>
      </c>
      <c r="D10436" s="5" t="str">
        <f>VLOOKUP(Taulukko1[[#This Row],[Rivivalinta]],Sheet1!$C$1:$E$42,3,FALSE)</f>
        <v>CET 1 ratio, %</v>
      </c>
      <c r="E10436" s="1" t="s">
        <v>113</v>
      </c>
      <c r="F10436" s="2">
        <v>42004</v>
      </c>
      <c r="G10436" s="8">
        <v>0.60568030389084393</v>
      </c>
    </row>
    <row r="10437" spans="1:7" x14ac:dyDescent="0.2">
      <c r="A10437" s="6">
        <v>38</v>
      </c>
      <c r="B10437" s="5" t="s">
        <v>39</v>
      </c>
      <c r="C10437" s="5" t="str">
        <f>VLOOKUP(Taulukko1[[#This Row],[Rivivalinta]],Sheet1!$C$1:$E$42,2,FALSE)</f>
        <v>Summa exponeringsbelopp (RWA)</v>
      </c>
      <c r="D10437" s="5" t="str">
        <f>VLOOKUP(Taulukko1[[#This Row],[Rivivalinta]],Sheet1!$C$1:$E$42,3,FALSE)</f>
        <v>Total risk weighted assets (RWA)</v>
      </c>
      <c r="E10437" s="1" t="s">
        <v>113</v>
      </c>
      <c r="F10437" s="2">
        <v>42004</v>
      </c>
      <c r="G10437" s="7">
        <v>79121.465089999998</v>
      </c>
    </row>
    <row r="10438" spans="1:7" x14ac:dyDescent="0.2">
      <c r="A10438" s="6">
        <v>39</v>
      </c>
      <c r="B10438" s="5" t="s">
        <v>40</v>
      </c>
      <c r="C10438" s="5" t="str">
        <f>VLOOKUP(Taulukko1[[#This Row],[Rivivalinta]],Sheet1!$C$1:$E$42,2,FALSE)</f>
        <v>Exponeringsbelopp för kredit-, motpart- och utspädningsrisker</v>
      </c>
      <c r="D10438" s="5" t="str">
        <f>VLOOKUP(Taulukko1[[#This Row],[Rivivalinta]],Sheet1!$C$1:$E$42,3,FALSE)</f>
        <v>Credit and counterparty risks</v>
      </c>
      <c r="E10438" s="1" t="s">
        <v>113</v>
      </c>
      <c r="F10438" s="2">
        <v>42004</v>
      </c>
      <c r="G10438" s="7">
        <v>70779.709470000002</v>
      </c>
    </row>
    <row r="10439" spans="1:7" x14ac:dyDescent="0.2">
      <c r="A10439" s="6">
        <v>40</v>
      </c>
      <c r="B10439" s="5" t="s">
        <v>41</v>
      </c>
      <c r="C10439" s="5" t="str">
        <f>VLOOKUP(Taulukko1[[#This Row],[Rivivalinta]],Sheet1!$C$1:$E$42,2,FALSE)</f>
        <v>Exponeringsbelopp för positions-, valutakurs- och råvarurisker</v>
      </c>
      <c r="D10439" s="5" t="str">
        <f>VLOOKUP(Taulukko1[[#This Row],[Rivivalinta]],Sheet1!$C$1:$E$42,3,FALSE)</f>
        <v>Position, currency and commodity risks</v>
      </c>
      <c r="E10439" s="1" t="s">
        <v>113</v>
      </c>
      <c r="F10439" s="2">
        <v>42004</v>
      </c>
      <c r="G10439" s="7"/>
    </row>
    <row r="10440" spans="1:7" x14ac:dyDescent="0.2">
      <c r="A10440" s="6">
        <v>41</v>
      </c>
      <c r="B10440" s="5" t="s">
        <v>42</v>
      </c>
      <c r="C10440" s="5" t="str">
        <f>VLOOKUP(Taulukko1[[#This Row],[Rivivalinta]],Sheet1!$C$1:$E$42,2,FALSE)</f>
        <v>Exponeringsbelopp för operativ risk</v>
      </c>
      <c r="D10440" s="5" t="str">
        <f>VLOOKUP(Taulukko1[[#This Row],[Rivivalinta]],Sheet1!$C$1:$E$42,3,FALSE)</f>
        <v>Operational risks</v>
      </c>
      <c r="E10440" s="1" t="s">
        <v>113</v>
      </c>
      <c r="F10440" s="2">
        <v>42004</v>
      </c>
      <c r="G10440" s="7">
        <v>8341.7556299999997</v>
      </c>
    </row>
    <row r="10441" spans="1:7" x14ac:dyDescent="0.2">
      <c r="A10441" s="6">
        <v>42</v>
      </c>
      <c r="B10441" s="5" t="s">
        <v>43</v>
      </c>
      <c r="C10441" s="5" t="str">
        <f>VLOOKUP(Taulukko1[[#This Row],[Rivivalinta]],Sheet1!$C$1:$E$42,2,FALSE)</f>
        <v>Övriga riskexponeringar</v>
      </c>
      <c r="D10441" s="5" t="str">
        <f>VLOOKUP(Taulukko1[[#This Row],[Rivivalinta]],Sheet1!$C$1:$E$42,3,FALSE)</f>
        <v>Other risks</v>
      </c>
      <c r="E10441" s="1" t="s">
        <v>113</v>
      </c>
      <c r="F10441" s="2">
        <v>42004</v>
      </c>
      <c r="G10441" s="7"/>
    </row>
    <row r="10442" spans="1:7" x14ac:dyDescent="0.2">
      <c r="A10442" s="6">
        <v>1</v>
      </c>
      <c r="B10442" s="5" t="s">
        <v>5</v>
      </c>
      <c r="C10442" s="5" t="str">
        <f>VLOOKUP(Taulukko1[[#This Row],[Rivivalinta]],Sheet1!$C$1:$E$42,2,FALSE)</f>
        <v>Räntenetto</v>
      </c>
      <c r="D10442" s="5" t="str">
        <f>VLOOKUP(Taulukko1[[#This Row],[Rivivalinta]],Sheet1!$C$1:$E$42,3,FALSE)</f>
        <v>Net interest margin</v>
      </c>
      <c r="E10442" s="1" t="s">
        <v>114</v>
      </c>
      <c r="F10442" s="2">
        <v>42004</v>
      </c>
      <c r="G10442" s="7">
        <v>812</v>
      </c>
    </row>
    <row r="10443" spans="1:7" x14ac:dyDescent="0.2">
      <c r="A10443" s="6">
        <v>2</v>
      </c>
      <c r="B10443" s="5" t="s">
        <v>6</v>
      </c>
      <c r="C10443" s="5" t="str">
        <f>VLOOKUP(Taulukko1[[#This Row],[Rivivalinta]],Sheet1!$C$1:$E$42,2,FALSE)</f>
        <v>Netto, avgifts- och provisionsintäkter</v>
      </c>
      <c r="D10443" s="5" t="str">
        <f>VLOOKUP(Taulukko1[[#This Row],[Rivivalinta]],Sheet1!$C$1:$E$42,3,FALSE)</f>
        <v>Net fee and commission income</v>
      </c>
      <c r="E10443" s="1" t="s">
        <v>114</v>
      </c>
      <c r="F10443" s="2">
        <v>42004</v>
      </c>
      <c r="G10443" s="7">
        <v>279</v>
      </c>
    </row>
    <row r="10444" spans="1:7" x14ac:dyDescent="0.2">
      <c r="A10444" s="6">
        <v>3</v>
      </c>
      <c r="B10444" s="5" t="s">
        <v>7</v>
      </c>
      <c r="C10444" s="5" t="str">
        <f>VLOOKUP(Taulukko1[[#This Row],[Rivivalinta]],Sheet1!$C$1:$E$42,2,FALSE)</f>
        <v>Avgifts- och provisionsintäkter</v>
      </c>
      <c r="D10444" s="5" t="str">
        <f>VLOOKUP(Taulukko1[[#This Row],[Rivivalinta]],Sheet1!$C$1:$E$42,3,FALSE)</f>
        <v>Fee and commission income</v>
      </c>
      <c r="E10444" s="1" t="s">
        <v>114</v>
      </c>
      <c r="F10444" s="2">
        <v>42004</v>
      </c>
      <c r="G10444" s="7">
        <v>333</v>
      </c>
    </row>
    <row r="10445" spans="1:7" x14ac:dyDescent="0.2">
      <c r="A10445" s="6">
        <v>4</v>
      </c>
      <c r="B10445" s="5" t="s">
        <v>8</v>
      </c>
      <c r="C10445" s="5" t="str">
        <f>VLOOKUP(Taulukko1[[#This Row],[Rivivalinta]],Sheet1!$C$1:$E$42,2,FALSE)</f>
        <v>Avgifts- och provisionskostnader</v>
      </c>
      <c r="D10445" s="5" t="str">
        <f>VLOOKUP(Taulukko1[[#This Row],[Rivivalinta]],Sheet1!$C$1:$E$42,3,FALSE)</f>
        <v>Fee and commission expenses</v>
      </c>
      <c r="E10445" s="1" t="s">
        <v>114</v>
      </c>
      <c r="F10445" s="2">
        <v>42004</v>
      </c>
      <c r="G10445" s="7">
        <v>54</v>
      </c>
    </row>
    <row r="10446" spans="1:7" x14ac:dyDescent="0.2">
      <c r="A10446" s="6">
        <v>5</v>
      </c>
      <c r="B10446" s="5" t="s">
        <v>9</v>
      </c>
      <c r="C10446" s="5" t="str">
        <f>VLOOKUP(Taulukko1[[#This Row],[Rivivalinta]],Sheet1!$C$1:$E$42,2,FALSE)</f>
        <v>Nettointäkter från handel och investeringar</v>
      </c>
      <c r="D10446" s="5" t="str">
        <f>VLOOKUP(Taulukko1[[#This Row],[Rivivalinta]],Sheet1!$C$1:$E$42,3,FALSE)</f>
        <v>Net trading and investing income</v>
      </c>
      <c r="E10446" s="1" t="s">
        <v>114</v>
      </c>
      <c r="F10446" s="2">
        <v>42004</v>
      </c>
      <c r="G10446" s="7">
        <v>171</v>
      </c>
    </row>
    <row r="10447" spans="1:7" x14ac:dyDescent="0.2">
      <c r="A10447" s="6">
        <v>6</v>
      </c>
      <c r="B10447" s="5" t="s">
        <v>10</v>
      </c>
      <c r="C10447" s="5" t="str">
        <f>VLOOKUP(Taulukko1[[#This Row],[Rivivalinta]],Sheet1!$C$1:$E$42,2,FALSE)</f>
        <v>Övriga intäkter</v>
      </c>
      <c r="D10447" s="5" t="str">
        <f>VLOOKUP(Taulukko1[[#This Row],[Rivivalinta]],Sheet1!$C$1:$E$42,3,FALSE)</f>
        <v>Other income</v>
      </c>
      <c r="E10447" s="1" t="s">
        <v>114</v>
      </c>
      <c r="F10447" s="2">
        <v>42004</v>
      </c>
      <c r="G10447" s="7">
        <v>50</v>
      </c>
    </row>
    <row r="10448" spans="1:7" x14ac:dyDescent="0.2">
      <c r="A10448" s="6">
        <v>7</v>
      </c>
      <c r="B10448" s="5" t="s">
        <v>11</v>
      </c>
      <c r="C10448" s="5" t="str">
        <f>VLOOKUP(Taulukko1[[#This Row],[Rivivalinta]],Sheet1!$C$1:$E$42,2,FALSE)</f>
        <v>Totala inkomster</v>
      </c>
      <c r="D10448" s="5" t="str">
        <f>VLOOKUP(Taulukko1[[#This Row],[Rivivalinta]],Sheet1!$C$1:$E$42,3,FALSE)</f>
        <v>Total income</v>
      </c>
      <c r="E10448" s="1" t="s">
        <v>114</v>
      </c>
      <c r="F10448" s="2">
        <v>42004</v>
      </c>
      <c r="G10448" s="7">
        <v>1312</v>
      </c>
    </row>
    <row r="10449" spans="1:7" x14ac:dyDescent="0.2">
      <c r="A10449" s="6">
        <v>8</v>
      </c>
      <c r="B10449" s="5" t="s">
        <v>12</v>
      </c>
      <c r="C10449" s="5" t="str">
        <f>VLOOKUP(Taulukko1[[#This Row],[Rivivalinta]],Sheet1!$C$1:$E$42,2,FALSE)</f>
        <v>Totala kostnader</v>
      </c>
      <c r="D10449" s="5" t="str">
        <f>VLOOKUP(Taulukko1[[#This Row],[Rivivalinta]],Sheet1!$C$1:$E$42,3,FALSE)</f>
        <v>Total expenses</v>
      </c>
      <c r="E10449" s="1" t="s">
        <v>114</v>
      </c>
      <c r="F10449" s="2">
        <v>42004</v>
      </c>
      <c r="G10449" s="7">
        <v>916</v>
      </c>
    </row>
    <row r="10450" spans="1:7" x14ac:dyDescent="0.2">
      <c r="A10450" s="6">
        <v>9</v>
      </c>
      <c r="B10450" s="5" t="s">
        <v>13</v>
      </c>
      <c r="C10450" s="5" t="str">
        <f>VLOOKUP(Taulukko1[[#This Row],[Rivivalinta]],Sheet1!$C$1:$E$42,2,FALSE)</f>
        <v>Nedskrivningar av lån och fordringar</v>
      </c>
      <c r="D10450" s="5" t="str">
        <f>VLOOKUP(Taulukko1[[#This Row],[Rivivalinta]],Sheet1!$C$1:$E$42,3,FALSE)</f>
        <v>Impairments on loans and receivables</v>
      </c>
      <c r="E10450" s="1" t="s">
        <v>114</v>
      </c>
      <c r="F10450" s="2">
        <v>42004</v>
      </c>
      <c r="G10450" s="7">
        <v>174</v>
      </c>
    </row>
    <row r="10451" spans="1:7" x14ac:dyDescent="0.2">
      <c r="A10451" s="6">
        <v>10</v>
      </c>
      <c r="B10451" s="5" t="s">
        <v>14</v>
      </c>
      <c r="C10451" s="5" t="str">
        <f>VLOOKUP(Taulukko1[[#This Row],[Rivivalinta]],Sheet1!$C$1:$E$42,2,FALSE)</f>
        <v>Rörelsevinst/-förlust</v>
      </c>
      <c r="D10451" s="5" t="str">
        <f>VLOOKUP(Taulukko1[[#This Row],[Rivivalinta]],Sheet1!$C$1:$E$42,3,FALSE)</f>
        <v>Operatingprofit/-loss</v>
      </c>
      <c r="E10451" s="1" t="s">
        <v>114</v>
      </c>
      <c r="F10451" s="2">
        <v>42004</v>
      </c>
      <c r="G10451" s="7">
        <v>221</v>
      </c>
    </row>
    <row r="10452" spans="1:7" x14ac:dyDescent="0.2">
      <c r="A10452" s="6">
        <v>11</v>
      </c>
      <c r="B10452" s="5" t="s">
        <v>15</v>
      </c>
      <c r="C10452" s="5" t="str">
        <f>VLOOKUP(Taulukko1[[#This Row],[Rivivalinta]],Sheet1!$C$1:$E$42,2,FALSE)</f>
        <v>Kontanta medel och kassabehållning hos centralbanker</v>
      </c>
      <c r="D10452" s="5" t="str">
        <f>VLOOKUP(Taulukko1[[#This Row],[Rivivalinta]],Sheet1!$C$1:$E$42,3,FALSE)</f>
        <v>Cash and cash balances at central banks</v>
      </c>
      <c r="E10452" s="1" t="s">
        <v>114</v>
      </c>
      <c r="F10452" s="2">
        <v>42004</v>
      </c>
      <c r="G10452" s="7">
        <v>208</v>
      </c>
    </row>
    <row r="10453" spans="1:7" x14ac:dyDescent="0.2">
      <c r="A10453" s="6">
        <v>12</v>
      </c>
      <c r="B10453" s="5" t="s">
        <v>16</v>
      </c>
      <c r="C10453" s="5" t="str">
        <f>VLOOKUP(Taulukko1[[#This Row],[Rivivalinta]],Sheet1!$C$1:$E$42,2,FALSE)</f>
        <v>Lån och förskott till kreditinstitut</v>
      </c>
      <c r="D10453" s="5" t="str">
        <f>VLOOKUP(Taulukko1[[#This Row],[Rivivalinta]],Sheet1!$C$1:$E$42,3,FALSE)</f>
        <v>Loans and advances to credit institutions</v>
      </c>
      <c r="E10453" s="1" t="s">
        <v>114</v>
      </c>
      <c r="F10453" s="2">
        <v>42004</v>
      </c>
      <c r="G10453" s="7">
        <v>4923</v>
      </c>
    </row>
    <row r="10454" spans="1:7" x14ac:dyDescent="0.2">
      <c r="A10454" s="6">
        <v>13</v>
      </c>
      <c r="B10454" s="5" t="s">
        <v>17</v>
      </c>
      <c r="C10454" s="5" t="str">
        <f>VLOOKUP(Taulukko1[[#This Row],[Rivivalinta]],Sheet1!$C$1:$E$42,2,FALSE)</f>
        <v>Lån och förskott till allmänheten och offentliga samfund</v>
      </c>
      <c r="D10454" s="5" t="str">
        <f>VLOOKUP(Taulukko1[[#This Row],[Rivivalinta]],Sheet1!$C$1:$E$42,3,FALSE)</f>
        <v>Loans and advances to the public and public sector entities</v>
      </c>
      <c r="E10454" s="1" t="s">
        <v>114</v>
      </c>
      <c r="F10454" s="2">
        <v>42004</v>
      </c>
      <c r="G10454" s="7">
        <v>39786</v>
      </c>
    </row>
    <row r="10455" spans="1:7" x14ac:dyDescent="0.2">
      <c r="A10455" s="6">
        <v>14</v>
      </c>
      <c r="B10455" s="5" t="s">
        <v>18</v>
      </c>
      <c r="C10455" s="5" t="str">
        <f>VLOOKUP(Taulukko1[[#This Row],[Rivivalinta]],Sheet1!$C$1:$E$42,2,FALSE)</f>
        <v>Värdepapper</v>
      </c>
      <c r="D10455" s="5" t="str">
        <f>VLOOKUP(Taulukko1[[#This Row],[Rivivalinta]],Sheet1!$C$1:$E$42,3,FALSE)</f>
        <v>Debt securities</v>
      </c>
      <c r="E10455" s="1" t="s">
        <v>114</v>
      </c>
      <c r="F10455" s="2">
        <v>42004</v>
      </c>
      <c r="G10455" s="7">
        <v>458</v>
      </c>
    </row>
    <row r="10456" spans="1:7" x14ac:dyDescent="0.2">
      <c r="A10456" s="6">
        <v>15</v>
      </c>
      <c r="B10456" s="5" t="s">
        <v>238</v>
      </c>
      <c r="C10456" s="5" t="str">
        <f>VLOOKUP(Taulukko1[[#This Row],[Rivivalinta]],Sheet1!$C$1:$E$42,2,FALSE)</f>
        <v xml:space="preserve">Derivat </v>
      </c>
      <c r="D10456" s="5" t="str">
        <f>VLOOKUP(Taulukko1[[#This Row],[Rivivalinta]],Sheet1!$C$1:$E$42,3,FALSE)</f>
        <v xml:space="preserve">Derivatives </v>
      </c>
      <c r="E10456" s="1" t="s">
        <v>114</v>
      </c>
      <c r="F10456" s="2">
        <v>42004</v>
      </c>
      <c r="G10456" s="7">
        <v>9</v>
      </c>
    </row>
    <row r="10457" spans="1:7" x14ac:dyDescent="0.2">
      <c r="A10457" s="6">
        <v>16</v>
      </c>
      <c r="B10457" s="5" t="s">
        <v>20</v>
      </c>
      <c r="C10457" s="5" t="str">
        <f>VLOOKUP(Taulukko1[[#This Row],[Rivivalinta]],Sheet1!$C$1:$E$42,2,FALSE)</f>
        <v>Övriga tillgångar</v>
      </c>
      <c r="D10457" s="5" t="str">
        <f>VLOOKUP(Taulukko1[[#This Row],[Rivivalinta]],Sheet1!$C$1:$E$42,3,FALSE)</f>
        <v>Other assets</v>
      </c>
      <c r="E10457" s="1" t="s">
        <v>114</v>
      </c>
      <c r="F10457" s="2">
        <v>42004</v>
      </c>
      <c r="G10457" s="7">
        <v>5529</v>
      </c>
    </row>
    <row r="10458" spans="1:7" x14ac:dyDescent="0.2">
      <c r="A10458" s="6">
        <v>17</v>
      </c>
      <c r="B10458" s="5" t="s">
        <v>21</v>
      </c>
      <c r="C10458" s="5" t="str">
        <f>VLOOKUP(Taulukko1[[#This Row],[Rivivalinta]],Sheet1!$C$1:$E$42,2,FALSE)</f>
        <v>SUMMA TILLGÅNGAR</v>
      </c>
      <c r="D10458" s="5" t="str">
        <f>VLOOKUP(Taulukko1[[#This Row],[Rivivalinta]],Sheet1!$C$1:$E$42,3,FALSE)</f>
        <v>TOTAL ASSETS</v>
      </c>
      <c r="E10458" s="1" t="s">
        <v>114</v>
      </c>
      <c r="F10458" s="2">
        <v>42004</v>
      </c>
      <c r="G10458" s="7">
        <v>50913</v>
      </c>
    </row>
    <row r="10459" spans="1:7" x14ac:dyDescent="0.2">
      <c r="A10459" s="6">
        <v>18</v>
      </c>
      <c r="B10459" s="5" t="s">
        <v>22</v>
      </c>
      <c r="C10459" s="5" t="str">
        <f>VLOOKUP(Taulukko1[[#This Row],[Rivivalinta]],Sheet1!$C$1:$E$42,2,FALSE)</f>
        <v>Inlåning från kreditinstitut</v>
      </c>
      <c r="D10459" s="5" t="str">
        <f>VLOOKUP(Taulukko1[[#This Row],[Rivivalinta]],Sheet1!$C$1:$E$42,3,FALSE)</f>
        <v>Deposits from credit institutions</v>
      </c>
      <c r="E10459" s="1" t="s">
        <v>114</v>
      </c>
      <c r="F10459" s="2">
        <v>42004</v>
      </c>
      <c r="G10459" s="7">
        <v>4266</v>
      </c>
    </row>
    <row r="10460" spans="1:7" x14ac:dyDescent="0.2">
      <c r="A10460" s="6">
        <v>19</v>
      </c>
      <c r="B10460" s="5" t="s">
        <v>23</v>
      </c>
      <c r="C10460" s="5" t="str">
        <f>VLOOKUP(Taulukko1[[#This Row],[Rivivalinta]],Sheet1!$C$1:$E$42,2,FALSE)</f>
        <v>Inlåning från allmänheten och offentliga samfund</v>
      </c>
      <c r="D10460" s="5" t="str">
        <f>VLOOKUP(Taulukko1[[#This Row],[Rivivalinta]],Sheet1!$C$1:$E$42,3,FALSE)</f>
        <v>Deposits from the public and public sector entities</v>
      </c>
      <c r="E10460" s="1" t="s">
        <v>114</v>
      </c>
      <c r="F10460" s="2">
        <v>42004</v>
      </c>
      <c r="G10460" s="7">
        <v>38709</v>
      </c>
    </row>
    <row r="10461" spans="1:7" x14ac:dyDescent="0.2">
      <c r="A10461" s="6">
        <v>20</v>
      </c>
      <c r="B10461" s="5" t="s">
        <v>24</v>
      </c>
      <c r="C10461" s="5" t="str">
        <f>VLOOKUP(Taulukko1[[#This Row],[Rivivalinta]],Sheet1!$C$1:$E$42,2,FALSE)</f>
        <v>Emitterade skuldebrev</v>
      </c>
      <c r="D10461" s="5" t="str">
        <f>VLOOKUP(Taulukko1[[#This Row],[Rivivalinta]],Sheet1!$C$1:$E$42,3,FALSE)</f>
        <v>Debt securities issued</v>
      </c>
      <c r="E10461" s="1" t="s">
        <v>114</v>
      </c>
      <c r="F10461" s="2">
        <v>42004</v>
      </c>
      <c r="G10461" s="7"/>
    </row>
    <row r="10462" spans="1:7" x14ac:dyDescent="0.2">
      <c r="A10462" s="6">
        <v>22</v>
      </c>
      <c r="B10462" s="5" t="s">
        <v>19</v>
      </c>
      <c r="C10462" s="5" t="str">
        <f>VLOOKUP(Taulukko1[[#This Row],[Rivivalinta]],Sheet1!$C$1:$E$42,2,FALSE)</f>
        <v>Derivat</v>
      </c>
      <c r="D10462" s="5" t="str">
        <f>VLOOKUP(Taulukko1[[#This Row],[Rivivalinta]],Sheet1!$C$1:$E$42,3,FALSE)</f>
        <v>Derivatives</v>
      </c>
      <c r="E10462" s="1" t="s">
        <v>114</v>
      </c>
      <c r="F10462" s="2">
        <v>42004</v>
      </c>
      <c r="G10462" s="7">
        <v>9</v>
      </c>
    </row>
    <row r="10463" spans="1:7" x14ac:dyDescent="0.2">
      <c r="A10463" s="6">
        <v>23</v>
      </c>
      <c r="B10463" s="5" t="s">
        <v>25</v>
      </c>
      <c r="C10463" s="5" t="str">
        <f>VLOOKUP(Taulukko1[[#This Row],[Rivivalinta]],Sheet1!$C$1:$E$42,2,FALSE)</f>
        <v>Eget kapital</v>
      </c>
      <c r="D10463" s="5" t="str">
        <f>VLOOKUP(Taulukko1[[#This Row],[Rivivalinta]],Sheet1!$C$1:$E$42,3,FALSE)</f>
        <v>Total equity</v>
      </c>
      <c r="E10463" s="1" t="s">
        <v>114</v>
      </c>
      <c r="F10463" s="2">
        <v>42004</v>
      </c>
      <c r="G10463" s="7">
        <v>5678</v>
      </c>
    </row>
    <row r="10464" spans="1:7" x14ac:dyDescent="0.2">
      <c r="A10464" s="6">
        <v>21</v>
      </c>
      <c r="B10464" s="5" t="s">
        <v>26</v>
      </c>
      <c r="C10464" s="5" t="str">
        <f>VLOOKUP(Taulukko1[[#This Row],[Rivivalinta]],Sheet1!$C$1:$E$42,2,FALSE)</f>
        <v>Övriga skulder</v>
      </c>
      <c r="D10464" s="5" t="str">
        <f>VLOOKUP(Taulukko1[[#This Row],[Rivivalinta]],Sheet1!$C$1:$E$42,3,FALSE)</f>
        <v>Other liabilities</v>
      </c>
      <c r="E10464" s="1" t="s">
        <v>114</v>
      </c>
      <c r="F10464" s="2">
        <v>42004</v>
      </c>
      <c r="G10464" s="7">
        <v>2251</v>
      </c>
    </row>
    <row r="10465" spans="1:7" x14ac:dyDescent="0.2">
      <c r="A10465" s="6">
        <v>24</v>
      </c>
      <c r="B10465" s="5" t="s">
        <v>27</v>
      </c>
      <c r="C10465" s="5" t="str">
        <f>VLOOKUP(Taulukko1[[#This Row],[Rivivalinta]],Sheet1!$C$1:$E$42,2,FALSE)</f>
        <v>SUMMA EGET KAPITAL OCH SKULDER</v>
      </c>
      <c r="D10465" s="5" t="str">
        <f>VLOOKUP(Taulukko1[[#This Row],[Rivivalinta]],Sheet1!$C$1:$E$42,3,FALSE)</f>
        <v>TOTAL EQUITY AND LIABILITIES</v>
      </c>
      <c r="E10465" s="1" t="s">
        <v>114</v>
      </c>
      <c r="F10465" s="2">
        <v>42004</v>
      </c>
      <c r="G10465" s="7">
        <v>50913</v>
      </c>
    </row>
    <row r="10466" spans="1:7" x14ac:dyDescent="0.2">
      <c r="A10466" s="6">
        <v>25</v>
      </c>
      <c r="B10466" s="5" t="s">
        <v>28</v>
      </c>
      <c r="C10466" s="5" t="str">
        <f>VLOOKUP(Taulukko1[[#This Row],[Rivivalinta]],Sheet1!$C$1:$E$42,2,FALSE)</f>
        <v>Exponering utanför balansräkningen</v>
      </c>
      <c r="D10466" s="5" t="str">
        <f>VLOOKUP(Taulukko1[[#This Row],[Rivivalinta]],Sheet1!$C$1:$E$42,3,FALSE)</f>
        <v>Off balance sheet exposures</v>
      </c>
      <c r="E10466" s="1" t="s">
        <v>114</v>
      </c>
      <c r="F10466" s="2">
        <v>42004</v>
      </c>
      <c r="G10466" s="7">
        <v>1390</v>
      </c>
    </row>
    <row r="10467" spans="1:7" x14ac:dyDescent="0.2">
      <c r="A10467" s="6">
        <v>28</v>
      </c>
      <c r="B10467" s="5" t="s">
        <v>29</v>
      </c>
      <c r="C10467" s="5" t="str">
        <f>VLOOKUP(Taulukko1[[#This Row],[Rivivalinta]],Sheet1!$C$1:$E$42,2,FALSE)</f>
        <v>Kostnader/intäkter, %</v>
      </c>
      <c r="D10467" s="5" t="str">
        <f>VLOOKUP(Taulukko1[[#This Row],[Rivivalinta]],Sheet1!$C$1:$E$42,3,FALSE)</f>
        <v>Cost/income ratio, %</v>
      </c>
      <c r="E10467" s="1" t="s">
        <v>114</v>
      </c>
      <c r="F10467" s="2">
        <v>42004</v>
      </c>
      <c r="G10467" s="8">
        <v>0.63569457221711134</v>
      </c>
    </row>
    <row r="10468" spans="1:7" x14ac:dyDescent="0.2">
      <c r="A10468" s="6">
        <v>29</v>
      </c>
      <c r="B10468" s="5" t="s">
        <v>30</v>
      </c>
      <c r="C10468" s="5" t="str">
        <f>VLOOKUP(Taulukko1[[#This Row],[Rivivalinta]],Sheet1!$C$1:$E$42,2,FALSE)</f>
        <v>Nödlidande exponeringar/Exponeringar, %</v>
      </c>
      <c r="D10468" s="5" t="str">
        <f>VLOOKUP(Taulukko1[[#This Row],[Rivivalinta]],Sheet1!$C$1:$E$42,3,FALSE)</f>
        <v>Non-performing exposures/Exposures, %</v>
      </c>
      <c r="E10468" s="1" t="s">
        <v>114</v>
      </c>
      <c r="F10468" s="2">
        <v>42004</v>
      </c>
      <c r="G10468" s="8">
        <v>5.3180739829540462E-2</v>
      </c>
    </row>
    <row r="10469" spans="1:7" x14ac:dyDescent="0.2">
      <c r="A10469" s="6">
        <v>30</v>
      </c>
      <c r="B10469" s="5" t="s">
        <v>31</v>
      </c>
      <c r="C10469" s="5" t="str">
        <f>VLOOKUP(Taulukko1[[#This Row],[Rivivalinta]],Sheet1!$C$1:$E$42,2,FALSE)</f>
        <v>Upplupna avsättningar på nödlidande exponeringar/Nödlidande Exponeringar, %</v>
      </c>
      <c r="D10469" s="5" t="str">
        <f>VLOOKUP(Taulukko1[[#This Row],[Rivivalinta]],Sheet1!$C$1:$E$42,3,FALSE)</f>
        <v>Accumulated impairments on non-performing exposures/Non-performing exposures, %</v>
      </c>
      <c r="E10469" s="1" t="s">
        <v>114</v>
      </c>
      <c r="F10469" s="2">
        <v>42004</v>
      </c>
      <c r="G10469" s="8">
        <v>0.23626600578273441</v>
      </c>
    </row>
    <row r="10470" spans="1:7" x14ac:dyDescent="0.2">
      <c r="A10470" s="6">
        <v>31</v>
      </c>
      <c r="B10470" s="5" t="s">
        <v>32</v>
      </c>
      <c r="C10470" s="5" t="str">
        <f>VLOOKUP(Taulukko1[[#This Row],[Rivivalinta]],Sheet1!$C$1:$E$42,2,FALSE)</f>
        <v>Kapitalbas</v>
      </c>
      <c r="D10470" s="5" t="str">
        <f>VLOOKUP(Taulukko1[[#This Row],[Rivivalinta]],Sheet1!$C$1:$E$42,3,FALSE)</f>
        <v>Own funds</v>
      </c>
      <c r="E10470" s="1" t="s">
        <v>114</v>
      </c>
      <c r="F10470" s="2">
        <v>42004</v>
      </c>
      <c r="G10470" s="7">
        <v>6803.7501700000003</v>
      </c>
    </row>
    <row r="10471" spans="1:7" x14ac:dyDescent="0.2">
      <c r="A10471" s="6">
        <v>32</v>
      </c>
      <c r="B10471" s="5" t="s">
        <v>33</v>
      </c>
      <c r="C10471" s="5" t="str">
        <f>VLOOKUP(Taulukko1[[#This Row],[Rivivalinta]],Sheet1!$C$1:$E$42,2,FALSE)</f>
        <v>Kärnprimärkapital (CET 1)</v>
      </c>
      <c r="D10471" s="5" t="str">
        <f>VLOOKUP(Taulukko1[[#This Row],[Rivivalinta]],Sheet1!$C$1:$E$42,3,FALSE)</f>
        <v>Common equity tier 1 capital (CET1)</v>
      </c>
      <c r="E10471" s="1" t="s">
        <v>114</v>
      </c>
      <c r="F10471" s="2">
        <v>42004</v>
      </c>
      <c r="G10471" s="7">
        <v>6803.2636600000005</v>
      </c>
    </row>
    <row r="10472" spans="1:7" x14ac:dyDescent="0.2">
      <c r="A10472" s="6">
        <v>33</v>
      </c>
      <c r="B10472" s="5" t="s">
        <v>34</v>
      </c>
      <c r="C10472" s="5" t="str">
        <f>VLOOKUP(Taulukko1[[#This Row],[Rivivalinta]],Sheet1!$C$1:$E$42,2,FALSE)</f>
        <v>Övrigt primärkapital (AT 1)</v>
      </c>
      <c r="D10472" s="5" t="str">
        <f>VLOOKUP(Taulukko1[[#This Row],[Rivivalinta]],Sheet1!$C$1:$E$42,3,FALSE)</f>
        <v>Additional tier 1 capital (AT 1)</v>
      </c>
      <c r="E10472" s="1" t="s">
        <v>114</v>
      </c>
      <c r="F10472" s="2">
        <v>42004</v>
      </c>
      <c r="G10472" s="7"/>
    </row>
    <row r="10473" spans="1:7" x14ac:dyDescent="0.2">
      <c r="A10473" s="6">
        <v>34</v>
      </c>
      <c r="B10473" s="5" t="s">
        <v>35</v>
      </c>
      <c r="C10473" s="5" t="str">
        <f>VLOOKUP(Taulukko1[[#This Row],[Rivivalinta]],Sheet1!$C$1:$E$42,2,FALSE)</f>
        <v>Supplementärkapital (T2)</v>
      </c>
      <c r="D10473" s="5" t="str">
        <f>VLOOKUP(Taulukko1[[#This Row],[Rivivalinta]],Sheet1!$C$1:$E$42,3,FALSE)</f>
        <v>Tier 2 capital (T2)</v>
      </c>
      <c r="E10473" s="1" t="s">
        <v>114</v>
      </c>
      <c r="F10473" s="2">
        <v>42004</v>
      </c>
      <c r="G10473" s="7">
        <v>0.48649999999999999</v>
      </c>
    </row>
    <row r="10474" spans="1:7" x14ac:dyDescent="0.2">
      <c r="A10474" s="6">
        <v>35</v>
      </c>
      <c r="B10474" s="5" t="s">
        <v>36</v>
      </c>
      <c r="C10474" s="5" t="str">
        <f>VLOOKUP(Taulukko1[[#This Row],[Rivivalinta]],Sheet1!$C$1:$E$42,2,FALSE)</f>
        <v>Summa kapitalrelationer, %</v>
      </c>
      <c r="D10474" s="5" t="str">
        <f>VLOOKUP(Taulukko1[[#This Row],[Rivivalinta]],Sheet1!$C$1:$E$42,3,FALSE)</f>
        <v>Own funds ratio, %</v>
      </c>
      <c r="E10474" s="1" t="s">
        <v>114</v>
      </c>
      <c r="F10474" s="2">
        <v>42004</v>
      </c>
      <c r="G10474" s="8">
        <v>0.45110992309312464</v>
      </c>
    </row>
    <row r="10475" spans="1:7" x14ac:dyDescent="0.2">
      <c r="A10475" s="6">
        <v>36</v>
      </c>
      <c r="B10475" s="5" t="s">
        <v>37</v>
      </c>
      <c r="C10475" s="5" t="str">
        <f>VLOOKUP(Taulukko1[[#This Row],[Rivivalinta]],Sheet1!$C$1:$E$42,2,FALSE)</f>
        <v>Primärkapitalrelation, %</v>
      </c>
      <c r="D10475" s="5" t="str">
        <f>VLOOKUP(Taulukko1[[#This Row],[Rivivalinta]],Sheet1!$C$1:$E$42,3,FALSE)</f>
        <v>Tier 1 ratio, %</v>
      </c>
      <c r="E10475" s="1" t="s">
        <v>114</v>
      </c>
      <c r="F10475" s="2">
        <v>42004</v>
      </c>
      <c r="G10475" s="8">
        <v>0.45107766595798593</v>
      </c>
    </row>
    <row r="10476" spans="1:7" x14ac:dyDescent="0.2">
      <c r="A10476" s="6">
        <v>37</v>
      </c>
      <c r="B10476" s="5" t="s">
        <v>38</v>
      </c>
      <c r="C10476" s="5" t="str">
        <f>VLOOKUP(Taulukko1[[#This Row],[Rivivalinta]],Sheet1!$C$1:$E$42,2,FALSE)</f>
        <v>Kärnprimärkapitalrelation, %</v>
      </c>
      <c r="D10476" s="5" t="str">
        <f>VLOOKUP(Taulukko1[[#This Row],[Rivivalinta]],Sheet1!$C$1:$E$42,3,FALSE)</f>
        <v>CET 1 ratio, %</v>
      </c>
      <c r="E10476" s="1" t="s">
        <v>114</v>
      </c>
      <c r="F10476" s="2">
        <v>42004</v>
      </c>
      <c r="G10476" s="8">
        <v>0.45107766595798593</v>
      </c>
    </row>
    <row r="10477" spans="1:7" x14ac:dyDescent="0.2">
      <c r="A10477" s="6">
        <v>38</v>
      </c>
      <c r="B10477" s="5" t="s">
        <v>39</v>
      </c>
      <c r="C10477" s="5" t="str">
        <f>VLOOKUP(Taulukko1[[#This Row],[Rivivalinta]],Sheet1!$C$1:$E$42,2,FALSE)</f>
        <v>Summa exponeringsbelopp (RWA)</v>
      </c>
      <c r="D10477" s="5" t="str">
        <f>VLOOKUP(Taulukko1[[#This Row],[Rivivalinta]],Sheet1!$C$1:$E$42,3,FALSE)</f>
        <v>Total risk weighted assets (RWA)</v>
      </c>
      <c r="E10477" s="1" t="s">
        <v>114</v>
      </c>
      <c r="F10477" s="2">
        <v>42004</v>
      </c>
      <c r="G10477" s="7">
        <v>15082.24453</v>
      </c>
    </row>
    <row r="10478" spans="1:7" x14ac:dyDescent="0.2">
      <c r="A10478" s="6">
        <v>39</v>
      </c>
      <c r="B10478" s="5" t="s">
        <v>40</v>
      </c>
      <c r="C10478" s="5" t="str">
        <f>VLOOKUP(Taulukko1[[#This Row],[Rivivalinta]],Sheet1!$C$1:$E$42,2,FALSE)</f>
        <v>Exponeringsbelopp för kredit-, motpart- och utspädningsrisker</v>
      </c>
      <c r="D10478" s="5" t="str">
        <f>VLOOKUP(Taulukko1[[#This Row],[Rivivalinta]],Sheet1!$C$1:$E$42,3,FALSE)</f>
        <v>Credit and counterparty risks</v>
      </c>
      <c r="E10478" s="1" t="s">
        <v>114</v>
      </c>
      <c r="F10478" s="2">
        <v>42004</v>
      </c>
      <c r="G10478" s="7">
        <v>13157.34546</v>
      </c>
    </row>
    <row r="10479" spans="1:7" x14ac:dyDescent="0.2">
      <c r="A10479" s="6">
        <v>40</v>
      </c>
      <c r="B10479" s="5" t="s">
        <v>41</v>
      </c>
      <c r="C10479" s="5" t="str">
        <f>VLOOKUP(Taulukko1[[#This Row],[Rivivalinta]],Sheet1!$C$1:$E$42,2,FALSE)</f>
        <v>Exponeringsbelopp för positions-, valutakurs- och råvarurisker</v>
      </c>
      <c r="D10479" s="5" t="str">
        <f>VLOOKUP(Taulukko1[[#This Row],[Rivivalinta]],Sheet1!$C$1:$E$42,3,FALSE)</f>
        <v>Position, currency and commodity risks</v>
      </c>
      <c r="E10479" s="1" t="s">
        <v>114</v>
      </c>
      <c r="F10479" s="2">
        <v>42004</v>
      </c>
      <c r="G10479" s="7"/>
    </row>
    <row r="10480" spans="1:7" x14ac:dyDescent="0.2">
      <c r="A10480" s="6">
        <v>41</v>
      </c>
      <c r="B10480" s="5" t="s">
        <v>42</v>
      </c>
      <c r="C10480" s="5" t="str">
        <f>VLOOKUP(Taulukko1[[#This Row],[Rivivalinta]],Sheet1!$C$1:$E$42,2,FALSE)</f>
        <v>Exponeringsbelopp för operativ risk</v>
      </c>
      <c r="D10480" s="5" t="str">
        <f>VLOOKUP(Taulukko1[[#This Row],[Rivivalinta]],Sheet1!$C$1:$E$42,3,FALSE)</f>
        <v>Operational risks</v>
      </c>
      <c r="E10480" s="1" t="s">
        <v>114</v>
      </c>
      <c r="F10480" s="2">
        <v>42004</v>
      </c>
      <c r="G10480" s="7">
        <v>1924.8990700000002</v>
      </c>
    </row>
    <row r="10481" spans="1:7" x14ac:dyDescent="0.2">
      <c r="A10481" s="6">
        <v>42</v>
      </c>
      <c r="B10481" s="5" t="s">
        <v>43</v>
      </c>
      <c r="C10481" s="5" t="str">
        <f>VLOOKUP(Taulukko1[[#This Row],[Rivivalinta]],Sheet1!$C$1:$E$42,2,FALSE)</f>
        <v>Övriga riskexponeringar</v>
      </c>
      <c r="D10481" s="5" t="str">
        <f>VLOOKUP(Taulukko1[[#This Row],[Rivivalinta]],Sheet1!$C$1:$E$42,3,FALSE)</f>
        <v>Other risks</v>
      </c>
      <c r="E10481" s="1" t="s">
        <v>114</v>
      </c>
      <c r="F10481" s="2">
        <v>42004</v>
      </c>
      <c r="G10481" s="7"/>
    </row>
    <row r="10482" spans="1:7" x14ac:dyDescent="0.2">
      <c r="A10482" s="6">
        <v>1</v>
      </c>
      <c r="B10482" s="5" t="s">
        <v>5</v>
      </c>
      <c r="C10482" s="5" t="str">
        <f>VLOOKUP(Taulukko1[[#This Row],[Rivivalinta]],Sheet1!$C$1:$E$42,2,FALSE)</f>
        <v>Räntenetto</v>
      </c>
      <c r="D10482" s="5" t="str">
        <f>VLOOKUP(Taulukko1[[#This Row],[Rivivalinta]],Sheet1!$C$1:$E$42,3,FALSE)</f>
        <v>Net interest margin</v>
      </c>
      <c r="E10482" s="1" t="s">
        <v>115</v>
      </c>
      <c r="F10482" s="2">
        <v>42004</v>
      </c>
      <c r="G10482" s="7">
        <v>433</v>
      </c>
    </row>
    <row r="10483" spans="1:7" x14ac:dyDescent="0.2">
      <c r="A10483" s="6">
        <v>2</v>
      </c>
      <c r="B10483" s="5" t="s">
        <v>6</v>
      </c>
      <c r="C10483" s="5" t="str">
        <f>VLOOKUP(Taulukko1[[#This Row],[Rivivalinta]],Sheet1!$C$1:$E$42,2,FALSE)</f>
        <v>Netto, avgifts- och provisionsintäkter</v>
      </c>
      <c r="D10483" s="5" t="str">
        <f>VLOOKUP(Taulukko1[[#This Row],[Rivivalinta]],Sheet1!$C$1:$E$42,3,FALSE)</f>
        <v>Net fee and commission income</v>
      </c>
      <c r="E10483" s="1" t="s">
        <v>115</v>
      </c>
      <c r="F10483" s="2">
        <v>42004</v>
      </c>
      <c r="G10483" s="7">
        <v>117</v>
      </c>
    </row>
    <row r="10484" spans="1:7" x14ac:dyDescent="0.2">
      <c r="A10484" s="6">
        <v>3</v>
      </c>
      <c r="B10484" s="5" t="s">
        <v>7</v>
      </c>
      <c r="C10484" s="5" t="str">
        <f>VLOOKUP(Taulukko1[[#This Row],[Rivivalinta]],Sheet1!$C$1:$E$42,2,FALSE)</f>
        <v>Avgifts- och provisionsintäkter</v>
      </c>
      <c r="D10484" s="5" t="str">
        <f>VLOOKUP(Taulukko1[[#This Row],[Rivivalinta]],Sheet1!$C$1:$E$42,3,FALSE)</f>
        <v>Fee and commission income</v>
      </c>
      <c r="E10484" s="1" t="s">
        <v>115</v>
      </c>
      <c r="F10484" s="2">
        <v>42004</v>
      </c>
      <c r="G10484" s="7">
        <v>146</v>
      </c>
    </row>
    <row r="10485" spans="1:7" x14ac:dyDescent="0.2">
      <c r="A10485" s="6">
        <v>4</v>
      </c>
      <c r="B10485" s="5" t="s">
        <v>8</v>
      </c>
      <c r="C10485" s="5" t="str">
        <f>VLOOKUP(Taulukko1[[#This Row],[Rivivalinta]],Sheet1!$C$1:$E$42,2,FALSE)</f>
        <v>Avgifts- och provisionskostnader</v>
      </c>
      <c r="D10485" s="5" t="str">
        <f>VLOOKUP(Taulukko1[[#This Row],[Rivivalinta]],Sheet1!$C$1:$E$42,3,FALSE)</f>
        <v>Fee and commission expenses</v>
      </c>
      <c r="E10485" s="1" t="s">
        <v>115</v>
      </c>
      <c r="F10485" s="2">
        <v>42004</v>
      </c>
      <c r="G10485" s="7">
        <v>29</v>
      </c>
    </row>
    <row r="10486" spans="1:7" x14ac:dyDescent="0.2">
      <c r="A10486" s="6">
        <v>5</v>
      </c>
      <c r="B10486" s="5" t="s">
        <v>9</v>
      </c>
      <c r="C10486" s="5" t="str">
        <f>VLOOKUP(Taulukko1[[#This Row],[Rivivalinta]],Sheet1!$C$1:$E$42,2,FALSE)</f>
        <v>Nettointäkter från handel och investeringar</v>
      </c>
      <c r="D10486" s="5" t="str">
        <f>VLOOKUP(Taulukko1[[#This Row],[Rivivalinta]],Sheet1!$C$1:$E$42,3,FALSE)</f>
        <v>Net trading and investing income</v>
      </c>
      <c r="E10486" s="1" t="s">
        <v>115</v>
      </c>
      <c r="F10486" s="2">
        <v>42004</v>
      </c>
      <c r="G10486" s="7">
        <v>1570</v>
      </c>
    </row>
    <row r="10487" spans="1:7" x14ac:dyDescent="0.2">
      <c r="A10487" s="6">
        <v>6</v>
      </c>
      <c r="B10487" s="5" t="s">
        <v>10</v>
      </c>
      <c r="C10487" s="5" t="str">
        <f>VLOOKUP(Taulukko1[[#This Row],[Rivivalinta]],Sheet1!$C$1:$E$42,2,FALSE)</f>
        <v>Övriga intäkter</v>
      </c>
      <c r="D10487" s="5" t="str">
        <f>VLOOKUP(Taulukko1[[#This Row],[Rivivalinta]],Sheet1!$C$1:$E$42,3,FALSE)</f>
        <v>Other income</v>
      </c>
      <c r="E10487" s="1" t="s">
        <v>115</v>
      </c>
      <c r="F10487" s="2">
        <v>42004</v>
      </c>
      <c r="G10487" s="7"/>
    </row>
    <row r="10488" spans="1:7" x14ac:dyDescent="0.2">
      <c r="A10488" s="6">
        <v>7</v>
      </c>
      <c r="B10488" s="5" t="s">
        <v>11</v>
      </c>
      <c r="C10488" s="5" t="str">
        <f>VLOOKUP(Taulukko1[[#This Row],[Rivivalinta]],Sheet1!$C$1:$E$42,2,FALSE)</f>
        <v>Totala inkomster</v>
      </c>
      <c r="D10488" s="5" t="str">
        <f>VLOOKUP(Taulukko1[[#This Row],[Rivivalinta]],Sheet1!$C$1:$E$42,3,FALSE)</f>
        <v>Total income</v>
      </c>
      <c r="E10488" s="1" t="s">
        <v>115</v>
      </c>
      <c r="F10488" s="2">
        <v>42004</v>
      </c>
      <c r="G10488" s="7">
        <v>2120</v>
      </c>
    </row>
    <row r="10489" spans="1:7" x14ac:dyDescent="0.2">
      <c r="A10489" s="6">
        <v>8</v>
      </c>
      <c r="B10489" s="5" t="s">
        <v>12</v>
      </c>
      <c r="C10489" s="5" t="str">
        <f>VLOOKUP(Taulukko1[[#This Row],[Rivivalinta]],Sheet1!$C$1:$E$42,2,FALSE)</f>
        <v>Totala kostnader</v>
      </c>
      <c r="D10489" s="5" t="str">
        <f>VLOOKUP(Taulukko1[[#This Row],[Rivivalinta]],Sheet1!$C$1:$E$42,3,FALSE)</f>
        <v>Total expenses</v>
      </c>
      <c r="E10489" s="1" t="s">
        <v>115</v>
      </c>
      <c r="F10489" s="2">
        <v>42004</v>
      </c>
      <c r="G10489" s="7">
        <v>584</v>
      </c>
    </row>
    <row r="10490" spans="1:7" x14ac:dyDescent="0.2">
      <c r="A10490" s="6">
        <v>9</v>
      </c>
      <c r="B10490" s="5" t="s">
        <v>13</v>
      </c>
      <c r="C10490" s="5" t="str">
        <f>VLOOKUP(Taulukko1[[#This Row],[Rivivalinta]],Sheet1!$C$1:$E$42,2,FALSE)</f>
        <v>Nedskrivningar av lån och fordringar</v>
      </c>
      <c r="D10490" s="5" t="str">
        <f>VLOOKUP(Taulukko1[[#This Row],[Rivivalinta]],Sheet1!$C$1:$E$42,3,FALSE)</f>
        <v>Impairments on loans and receivables</v>
      </c>
      <c r="E10490" s="1" t="s">
        <v>115</v>
      </c>
      <c r="F10490" s="2">
        <v>42004</v>
      </c>
      <c r="G10490" s="7">
        <v>47</v>
      </c>
    </row>
    <row r="10491" spans="1:7" x14ac:dyDescent="0.2">
      <c r="A10491" s="6">
        <v>10</v>
      </c>
      <c r="B10491" s="5" t="s">
        <v>14</v>
      </c>
      <c r="C10491" s="5" t="str">
        <f>VLOOKUP(Taulukko1[[#This Row],[Rivivalinta]],Sheet1!$C$1:$E$42,2,FALSE)</f>
        <v>Rörelsevinst/-förlust</v>
      </c>
      <c r="D10491" s="5" t="str">
        <f>VLOOKUP(Taulukko1[[#This Row],[Rivivalinta]],Sheet1!$C$1:$E$42,3,FALSE)</f>
        <v>Operatingprofit/-loss</v>
      </c>
      <c r="E10491" s="1" t="s">
        <v>115</v>
      </c>
      <c r="F10491" s="2">
        <v>42004</v>
      </c>
      <c r="G10491" s="7">
        <v>1489</v>
      </c>
    </row>
    <row r="10492" spans="1:7" x14ac:dyDescent="0.2">
      <c r="A10492" s="6">
        <v>11</v>
      </c>
      <c r="B10492" s="5" t="s">
        <v>15</v>
      </c>
      <c r="C10492" s="5" t="str">
        <f>VLOOKUP(Taulukko1[[#This Row],[Rivivalinta]],Sheet1!$C$1:$E$42,2,FALSE)</f>
        <v>Kontanta medel och kassabehållning hos centralbanker</v>
      </c>
      <c r="D10492" s="5" t="str">
        <f>VLOOKUP(Taulukko1[[#This Row],[Rivivalinta]],Sheet1!$C$1:$E$42,3,FALSE)</f>
        <v>Cash and cash balances at central banks</v>
      </c>
      <c r="E10492" s="1" t="s">
        <v>115</v>
      </c>
      <c r="F10492" s="2">
        <v>42004</v>
      </c>
      <c r="G10492" s="7">
        <v>247</v>
      </c>
    </row>
    <row r="10493" spans="1:7" x14ac:dyDescent="0.2">
      <c r="A10493" s="6">
        <v>12</v>
      </c>
      <c r="B10493" s="5" t="s">
        <v>16</v>
      </c>
      <c r="C10493" s="5" t="str">
        <f>VLOOKUP(Taulukko1[[#This Row],[Rivivalinta]],Sheet1!$C$1:$E$42,2,FALSE)</f>
        <v>Lån och förskott till kreditinstitut</v>
      </c>
      <c r="D10493" s="5" t="str">
        <f>VLOOKUP(Taulukko1[[#This Row],[Rivivalinta]],Sheet1!$C$1:$E$42,3,FALSE)</f>
        <v>Loans and advances to credit institutions</v>
      </c>
      <c r="E10493" s="1" t="s">
        <v>115</v>
      </c>
      <c r="F10493" s="2">
        <v>42004</v>
      </c>
      <c r="G10493" s="7">
        <v>170</v>
      </c>
    </row>
    <row r="10494" spans="1:7" x14ac:dyDescent="0.2">
      <c r="A10494" s="6">
        <v>13</v>
      </c>
      <c r="B10494" s="5" t="s">
        <v>17</v>
      </c>
      <c r="C10494" s="5" t="str">
        <f>VLOOKUP(Taulukko1[[#This Row],[Rivivalinta]],Sheet1!$C$1:$E$42,2,FALSE)</f>
        <v>Lån och förskott till allmänheten och offentliga samfund</v>
      </c>
      <c r="D10494" s="5" t="str">
        <f>VLOOKUP(Taulukko1[[#This Row],[Rivivalinta]],Sheet1!$C$1:$E$42,3,FALSE)</f>
        <v>Loans and advances to the public and public sector entities</v>
      </c>
      <c r="E10494" s="1" t="s">
        <v>115</v>
      </c>
      <c r="F10494" s="2">
        <v>42004</v>
      </c>
      <c r="G10494" s="7">
        <v>29377</v>
      </c>
    </row>
    <row r="10495" spans="1:7" x14ac:dyDescent="0.2">
      <c r="A10495" s="6">
        <v>14</v>
      </c>
      <c r="B10495" s="5" t="s">
        <v>18</v>
      </c>
      <c r="C10495" s="5" t="str">
        <f>VLOOKUP(Taulukko1[[#This Row],[Rivivalinta]],Sheet1!$C$1:$E$42,2,FALSE)</f>
        <v>Värdepapper</v>
      </c>
      <c r="D10495" s="5" t="str">
        <f>VLOOKUP(Taulukko1[[#This Row],[Rivivalinta]],Sheet1!$C$1:$E$42,3,FALSE)</f>
        <v>Debt securities</v>
      </c>
      <c r="E10495" s="1" t="s">
        <v>115</v>
      </c>
      <c r="F10495" s="2">
        <v>42004</v>
      </c>
      <c r="G10495" s="7">
        <v>202</v>
      </c>
    </row>
    <row r="10496" spans="1:7" x14ac:dyDescent="0.2">
      <c r="A10496" s="6">
        <v>15</v>
      </c>
      <c r="B10496" s="5" t="s">
        <v>238</v>
      </c>
      <c r="C10496" s="5" t="str">
        <f>VLOOKUP(Taulukko1[[#This Row],[Rivivalinta]],Sheet1!$C$1:$E$42,2,FALSE)</f>
        <v xml:space="preserve">Derivat </v>
      </c>
      <c r="D10496" s="5" t="str">
        <f>VLOOKUP(Taulukko1[[#This Row],[Rivivalinta]],Sheet1!$C$1:$E$42,3,FALSE)</f>
        <v xml:space="preserve">Derivatives </v>
      </c>
      <c r="E10496" s="1" t="s">
        <v>115</v>
      </c>
      <c r="F10496" s="2">
        <v>42004</v>
      </c>
      <c r="G10496" s="7">
        <v>1</v>
      </c>
    </row>
    <row r="10497" spans="1:7" x14ac:dyDescent="0.2">
      <c r="A10497" s="6">
        <v>16</v>
      </c>
      <c r="B10497" s="5" t="s">
        <v>20</v>
      </c>
      <c r="C10497" s="5" t="str">
        <f>VLOOKUP(Taulukko1[[#This Row],[Rivivalinta]],Sheet1!$C$1:$E$42,2,FALSE)</f>
        <v>Övriga tillgångar</v>
      </c>
      <c r="D10497" s="5" t="str">
        <f>VLOOKUP(Taulukko1[[#This Row],[Rivivalinta]],Sheet1!$C$1:$E$42,3,FALSE)</f>
        <v>Other assets</v>
      </c>
      <c r="E10497" s="1" t="s">
        <v>115</v>
      </c>
      <c r="F10497" s="2">
        <v>42004</v>
      </c>
      <c r="G10497" s="7">
        <v>6415</v>
      </c>
    </row>
    <row r="10498" spans="1:7" x14ac:dyDescent="0.2">
      <c r="A10498" s="6">
        <v>17</v>
      </c>
      <c r="B10498" s="5" t="s">
        <v>21</v>
      </c>
      <c r="C10498" s="5" t="str">
        <f>VLOOKUP(Taulukko1[[#This Row],[Rivivalinta]],Sheet1!$C$1:$E$42,2,FALSE)</f>
        <v>SUMMA TILLGÅNGAR</v>
      </c>
      <c r="D10498" s="5" t="str">
        <f>VLOOKUP(Taulukko1[[#This Row],[Rivivalinta]],Sheet1!$C$1:$E$42,3,FALSE)</f>
        <v>TOTAL ASSETS</v>
      </c>
      <c r="E10498" s="1" t="s">
        <v>115</v>
      </c>
      <c r="F10498" s="2">
        <v>42004</v>
      </c>
      <c r="G10498" s="7">
        <v>36412</v>
      </c>
    </row>
    <row r="10499" spans="1:7" x14ac:dyDescent="0.2">
      <c r="A10499" s="6">
        <v>18</v>
      </c>
      <c r="B10499" s="5" t="s">
        <v>22</v>
      </c>
      <c r="C10499" s="5" t="str">
        <f>VLOOKUP(Taulukko1[[#This Row],[Rivivalinta]],Sheet1!$C$1:$E$42,2,FALSE)</f>
        <v>Inlåning från kreditinstitut</v>
      </c>
      <c r="D10499" s="5" t="str">
        <f>VLOOKUP(Taulukko1[[#This Row],[Rivivalinta]],Sheet1!$C$1:$E$42,3,FALSE)</f>
        <v>Deposits from credit institutions</v>
      </c>
      <c r="E10499" s="1" t="s">
        <v>115</v>
      </c>
      <c r="F10499" s="2">
        <v>42004</v>
      </c>
      <c r="G10499" s="7">
        <v>1695</v>
      </c>
    </row>
    <row r="10500" spans="1:7" x14ac:dyDescent="0.2">
      <c r="A10500" s="6">
        <v>19</v>
      </c>
      <c r="B10500" s="5" t="s">
        <v>23</v>
      </c>
      <c r="C10500" s="5" t="str">
        <f>VLOOKUP(Taulukko1[[#This Row],[Rivivalinta]],Sheet1!$C$1:$E$42,2,FALSE)</f>
        <v>Inlåning från allmänheten och offentliga samfund</v>
      </c>
      <c r="D10500" s="5" t="str">
        <f>VLOOKUP(Taulukko1[[#This Row],[Rivivalinta]],Sheet1!$C$1:$E$42,3,FALSE)</f>
        <v>Deposits from the public and public sector entities</v>
      </c>
      <c r="E10500" s="1" t="s">
        <v>115</v>
      </c>
      <c r="F10500" s="2">
        <v>42004</v>
      </c>
      <c r="G10500" s="7">
        <v>27086</v>
      </c>
    </row>
    <row r="10501" spans="1:7" x14ac:dyDescent="0.2">
      <c r="A10501" s="6">
        <v>20</v>
      </c>
      <c r="B10501" s="5" t="s">
        <v>24</v>
      </c>
      <c r="C10501" s="5" t="str">
        <f>VLOOKUP(Taulukko1[[#This Row],[Rivivalinta]],Sheet1!$C$1:$E$42,2,FALSE)</f>
        <v>Emitterade skuldebrev</v>
      </c>
      <c r="D10501" s="5" t="str">
        <f>VLOOKUP(Taulukko1[[#This Row],[Rivivalinta]],Sheet1!$C$1:$E$42,3,FALSE)</f>
        <v>Debt securities issued</v>
      </c>
      <c r="E10501" s="1" t="s">
        <v>115</v>
      </c>
      <c r="F10501" s="2">
        <v>42004</v>
      </c>
      <c r="G10501" s="7"/>
    </row>
    <row r="10502" spans="1:7" x14ac:dyDescent="0.2">
      <c r="A10502" s="6">
        <v>22</v>
      </c>
      <c r="B10502" s="5" t="s">
        <v>19</v>
      </c>
      <c r="C10502" s="5" t="str">
        <f>VLOOKUP(Taulukko1[[#This Row],[Rivivalinta]],Sheet1!$C$1:$E$42,2,FALSE)</f>
        <v>Derivat</v>
      </c>
      <c r="D10502" s="5" t="str">
        <f>VLOOKUP(Taulukko1[[#This Row],[Rivivalinta]],Sheet1!$C$1:$E$42,3,FALSE)</f>
        <v>Derivatives</v>
      </c>
      <c r="E10502" s="1" t="s">
        <v>115</v>
      </c>
      <c r="F10502" s="2">
        <v>42004</v>
      </c>
      <c r="G10502" s="7"/>
    </row>
    <row r="10503" spans="1:7" x14ac:dyDescent="0.2">
      <c r="A10503" s="6">
        <v>23</v>
      </c>
      <c r="B10503" s="5" t="s">
        <v>25</v>
      </c>
      <c r="C10503" s="5" t="str">
        <f>VLOOKUP(Taulukko1[[#This Row],[Rivivalinta]],Sheet1!$C$1:$E$42,2,FALSE)</f>
        <v>Eget kapital</v>
      </c>
      <c r="D10503" s="5" t="str">
        <f>VLOOKUP(Taulukko1[[#This Row],[Rivivalinta]],Sheet1!$C$1:$E$42,3,FALSE)</f>
        <v>Total equity</v>
      </c>
      <c r="E10503" s="1" t="s">
        <v>115</v>
      </c>
      <c r="F10503" s="2">
        <v>42004</v>
      </c>
      <c r="G10503" s="7">
        <v>6028</v>
      </c>
    </row>
    <row r="10504" spans="1:7" x14ac:dyDescent="0.2">
      <c r="A10504" s="6">
        <v>21</v>
      </c>
      <c r="B10504" s="5" t="s">
        <v>26</v>
      </c>
      <c r="C10504" s="5" t="str">
        <f>VLOOKUP(Taulukko1[[#This Row],[Rivivalinta]],Sheet1!$C$1:$E$42,2,FALSE)</f>
        <v>Övriga skulder</v>
      </c>
      <c r="D10504" s="5" t="str">
        <f>VLOOKUP(Taulukko1[[#This Row],[Rivivalinta]],Sheet1!$C$1:$E$42,3,FALSE)</f>
        <v>Other liabilities</v>
      </c>
      <c r="E10504" s="1" t="s">
        <v>115</v>
      </c>
      <c r="F10504" s="2">
        <v>42004</v>
      </c>
      <c r="G10504" s="7">
        <v>1603</v>
      </c>
    </row>
    <row r="10505" spans="1:7" x14ac:dyDescent="0.2">
      <c r="A10505" s="6">
        <v>24</v>
      </c>
      <c r="B10505" s="5" t="s">
        <v>27</v>
      </c>
      <c r="C10505" s="5" t="str">
        <f>VLOOKUP(Taulukko1[[#This Row],[Rivivalinta]],Sheet1!$C$1:$E$42,2,FALSE)</f>
        <v>SUMMA EGET KAPITAL OCH SKULDER</v>
      </c>
      <c r="D10505" s="5" t="str">
        <f>VLOOKUP(Taulukko1[[#This Row],[Rivivalinta]],Sheet1!$C$1:$E$42,3,FALSE)</f>
        <v>TOTAL EQUITY AND LIABILITIES</v>
      </c>
      <c r="E10505" s="1" t="s">
        <v>115</v>
      </c>
      <c r="F10505" s="2">
        <v>42004</v>
      </c>
      <c r="G10505" s="7">
        <v>36412</v>
      </c>
    </row>
    <row r="10506" spans="1:7" x14ac:dyDescent="0.2">
      <c r="A10506" s="6">
        <v>25</v>
      </c>
      <c r="B10506" s="5" t="s">
        <v>28</v>
      </c>
      <c r="C10506" s="5" t="str">
        <f>VLOOKUP(Taulukko1[[#This Row],[Rivivalinta]],Sheet1!$C$1:$E$42,2,FALSE)</f>
        <v>Exponering utanför balansräkningen</v>
      </c>
      <c r="D10506" s="5" t="str">
        <f>VLOOKUP(Taulukko1[[#This Row],[Rivivalinta]],Sheet1!$C$1:$E$42,3,FALSE)</f>
        <v>Off balance sheet exposures</v>
      </c>
      <c r="E10506" s="1" t="s">
        <v>115</v>
      </c>
      <c r="F10506" s="2">
        <v>42004</v>
      </c>
      <c r="G10506" s="7">
        <v>677</v>
      </c>
    </row>
    <row r="10507" spans="1:7" x14ac:dyDescent="0.2">
      <c r="A10507" s="6">
        <v>28</v>
      </c>
      <c r="B10507" s="5" t="s">
        <v>29</v>
      </c>
      <c r="C10507" s="5" t="str">
        <f>VLOOKUP(Taulukko1[[#This Row],[Rivivalinta]],Sheet1!$C$1:$E$42,2,FALSE)</f>
        <v>Kostnader/intäkter, %</v>
      </c>
      <c r="D10507" s="5" t="str">
        <f>VLOOKUP(Taulukko1[[#This Row],[Rivivalinta]],Sheet1!$C$1:$E$42,3,FALSE)</f>
        <v>Cost/income ratio, %</v>
      </c>
      <c r="E10507" s="1" t="s">
        <v>115</v>
      </c>
      <c r="F10507" s="2">
        <v>42004</v>
      </c>
      <c r="G10507" s="8">
        <v>0.23288355822088955</v>
      </c>
    </row>
    <row r="10508" spans="1:7" x14ac:dyDescent="0.2">
      <c r="A10508" s="6">
        <v>29</v>
      </c>
      <c r="B10508" s="5" t="s">
        <v>30</v>
      </c>
      <c r="C10508" s="5" t="str">
        <f>VLOOKUP(Taulukko1[[#This Row],[Rivivalinta]],Sheet1!$C$1:$E$42,2,FALSE)</f>
        <v>Nödlidande exponeringar/Exponeringar, %</v>
      </c>
      <c r="D10508" s="5" t="str">
        <f>VLOOKUP(Taulukko1[[#This Row],[Rivivalinta]],Sheet1!$C$1:$E$42,3,FALSE)</f>
        <v>Non-performing exposures/Exposures, %</v>
      </c>
      <c r="E10508" s="1" t="s">
        <v>115</v>
      </c>
      <c r="F10508" s="2">
        <v>42004</v>
      </c>
      <c r="G10508" s="8">
        <v>1.5178601544844334E-2</v>
      </c>
    </row>
    <row r="10509" spans="1:7" x14ac:dyDescent="0.2">
      <c r="A10509" s="6">
        <v>30</v>
      </c>
      <c r="B10509" s="5" t="s">
        <v>31</v>
      </c>
      <c r="C10509" s="5" t="str">
        <f>VLOOKUP(Taulukko1[[#This Row],[Rivivalinta]],Sheet1!$C$1:$E$42,2,FALSE)</f>
        <v>Upplupna avsättningar på nödlidande exponeringar/Nödlidande Exponeringar, %</v>
      </c>
      <c r="D10509" s="5" t="str">
        <f>VLOOKUP(Taulukko1[[#This Row],[Rivivalinta]],Sheet1!$C$1:$E$42,3,FALSE)</f>
        <v>Accumulated impairments on non-performing exposures/Non-performing exposures, %</v>
      </c>
      <c r="E10509" s="1" t="s">
        <v>115</v>
      </c>
      <c r="F10509" s="2">
        <v>42004</v>
      </c>
      <c r="G10509" s="8">
        <v>0.19333333333333333</v>
      </c>
    </row>
    <row r="10510" spans="1:7" x14ac:dyDescent="0.2">
      <c r="A10510" s="6">
        <v>31</v>
      </c>
      <c r="B10510" s="5" t="s">
        <v>32</v>
      </c>
      <c r="C10510" s="5" t="str">
        <f>VLOOKUP(Taulukko1[[#This Row],[Rivivalinta]],Sheet1!$C$1:$E$42,2,FALSE)</f>
        <v>Kapitalbas</v>
      </c>
      <c r="D10510" s="5" t="str">
        <f>VLOOKUP(Taulukko1[[#This Row],[Rivivalinta]],Sheet1!$C$1:$E$42,3,FALSE)</f>
        <v>Own funds</v>
      </c>
      <c r="E10510" s="1" t="s">
        <v>115</v>
      </c>
      <c r="F10510" s="2">
        <v>42004</v>
      </c>
      <c r="G10510" s="7">
        <v>6770.5575899999994</v>
      </c>
    </row>
    <row r="10511" spans="1:7" x14ac:dyDescent="0.2">
      <c r="A10511" s="6">
        <v>32</v>
      </c>
      <c r="B10511" s="5" t="s">
        <v>33</v>
      </c>
      <c r="C10511" s="5" t="str">
        <f>VLOOKUP(Taulukko1[[#This Row],[Rivivalinta]],Sheet1!$C$1:$E$42,2,FALSE)</f>
        <v>Kärnprimärkapital (CET 1)</v>
      </c>
      <c r="D10511" s="5" t="str">
        <f>VLOOKUP(Taulukko1[[#This Row],[Rivivalinta]],Sheet1!$C$1:$E$42,3,FALSE)</f>
        <v>Common equity tier 1 capital (CET1)</v>
      </c>
      <c r="E10511" s="1" t="s">
        <v>115</v>
      </c>
      <c r="F10511" s="2">
        <v>42004</v>
      </c>
      <c r="G10511" s="7">
        <v>6770.1320900000001</v>
      </c>
    </row>
    <row r="10512" spans="1:7" x14ac:dyDescent="0.2">
      <c r="A10512" s="6">
        <v>33</v>
      </c>
      <c r="B10512" s="5" t="s">
        <v>34</v>
      </c>
      <c r="C10512" s="5" t="str">
        <f>VLOOKUP(Taulukko1[[#This Row],[Rivivalinta]],Sheet1!$C$1:$E$42,2,FALSE)</f>
        <v>Övrigt primärkapital (AT 1)</v>
      </c>
      <c r="D10512" s="5" t="str">
        <f>VLOOKUP(Taulukko1[[#This Row],[Rivivalinta]],Sheet1!$C$1:$E$42,3,FALSE)</f>
        <v>Additional tier 1 capital (AT 1)</v>
      </c>
      <c r="E10512" s="1" t="s">
        <v>115</v>
      </c>
      <c r="F10512" s="2">
        <v>42004</v>
      </c>
      <c r="G10512" s="7"/>
    </row>
    <row r="10513" spans="1:7" x14ac:dyDescent="0.2">
      <c r="A10513" s="6">
        <v>34</v>
      </c>
      <c r="B10513" s="5" t="s">
        <v>35</v>
      </c>
      <c r="C10513" s="5" t="str">
        <f>VLOOKUP(Taulukko1[[#This Row],[Rivivalinta]],Sheet1!$C$1:$E$42,2,FALSE)</f>
        <v>Supplementärkapital (T2)</v>
      </c>
      <c r="D10513" s="5" t="str">
        <f>VLOOKUP(Taulukko1[[#This Row],[Rivivalinta]],Sheet1!$C$1:$E$42,3,FALSE)</f>
        <v>Tier 2 capital (T2)</v>
      </c>
      <c r="E10513" s="1" t="s">
        <v>115</v>
      </c>
      <c r="F10513" s="2">
        <v>42004</v>
      </c>
      <c r="G10513" s="7">
        <v>0.42549999999999999</v>
      </c>
    </row>
    <row r="10514" spans="1:7" x14ac:dyDescent="0.2">
      <c r="A10514" s="6">
        <v>35</v>
      </c>
      <c r="B10514" s="5" t="s">
        <v>36</v>
      </c>
      <c r="C10514" s="5" t="str">
        <f>VLOOKUP(Taulukko1[[#This Row],[Rivivalinta]],Sheet1!$C$1:$E$42,2,FALSE)</f>
        <v>Summa kapitalrelationer, %</v>
      </c>
      <c r="D10514" s="5" t="str">
        <f>VLOOKUP(Taulukko1[[#This Row],[Rivivalinta]],Sheet1!$C$1:$E$42,3,FALSE)</f>
        <v>Own funds ratio, %</v>
      </c>
      <c r="E10514" s="1" t="s">
        <v>115</v>
      </c>
      <c r="F10514" s="2">
        <v>42004</v>
      </c>
      <c r="G10514" s="8">
        <v>0.5697164610547113</v>
      </c>
    </row>
    <row r="10515" spans="1:7" x14ac:dyDescent="0.2">
      <c r="A10515" s="6">
        <v>36</v>
      </c>
      <c r="B10515" s="5" t="s">
        <v>37</v>
      </c>
      <c r="C10515" s="5" t="str">
        <f>VLOOKUP(Taulukko1[[#This Row],[Rivivalinta]],Sheet1!$C$1:$E$42,2,FALSE)</f>
        <v>Primärkapitalrelation, %</v>
      </c>
      <c r="D10515" s="5" t="str">
        <f>VLOOKUP(Taulukko1[[#This Row],[Rivivalinta]],Sheet1!$C$1:$E$42,3,FALSE)</f>
        <v>Tier 1 ratio, %</v>
      </c>
      <c r="E10515" s="1" t="s">
        <v>115</v>
      </c>
      <c r="F10515" s="2">
        <v>42004</v>
      </c>
      <c r="G10515" s="8">
        <v>0.56968065686119307</v>
      </c>
    </row>
    <row r="10516" spans="1:7" x14ac:dyDescent="0.2">
      <c r="A10516" s="6">
        <v>37</v>
      </c>
      <c r="B10516" s="5" t="s">
        <v>38</v>
      </c>
      <c r="C10516" s="5" t="str">
        <f>VLOOKUP(Taulukko1[[#This Row],[Rivivalinta]],Sheet1!$C$1:$E$42,2,FALSE)</f>
        <v>Kärnprimärkapitalrelation, %</v>
      </c>
      <c r="D10516" s="5" t="str">
        <f>VLOOKUP(Taulukko1[[#This Row],[Rivivalinta]],Sheet1!$C$1:$E$42,3,FALSE)</f>
        <v>CET 1 ratio, %</v>
      </c>
      <c r="E10516" s="1" t="s">
        <v>115</v>
      </c>
      <c r="F10516" s="2">
        <v>42004</v>
      </c>
      <c r="G10516" s="8">
        <v>0.56968065686119307</v>
      </c>
    </row>
    <row r="10517" spans="1:7" x14ac:dyDescent="0.2">
      <c r="A10517" s="6">
        <v>38</v>
      </c>
      <c r="B10517" s="5" t="s">
        <v>39</v>
      </c>
      <c r="C10517" s="5" t="str">
        <f>VLOOKUP(Taulukko1[[#This Row],[Rivivalinta]],Sheet1!$C$1:$E$42,2,FALSE)</f>
        <v>Summa exponeringsbelopp (RWA)</v>
      </c>
      <c r="D10517" s="5" t="str">
        <f>VLOOKUP(Taulukko1[[#This Row],[Rivivalinta]],Sheet1!$C$1:$E$42,3,FALSE)</f>
        <v>Total risk weighted assets (RWA)</v>
      </c>
      <c r="E10517" s="1" t="s">
        <v>115</v>
      </c>
      <c r="F10517" s="2">
        <v>42004</v>
      </c>
      <c r="G10517" s="7">
        <v>11884.082789999999</v>
      </c>
    </row>
    <row r="10518" spans="1:7" x14ac:dyDescent="0.2">
      <c r="A10518" s="6">
        <v>39</v>
      </c>
      <c r="B10518" s="5" t="s">
        <v>40</v>
      </c>
      <c r="C10518" s="5" t="str">
        <f>VLOOKUP(Taulukko1[[#This Row],[Rivivalinta]],Sheet1!$C$1:$E$42,2,FALSE)</f>
        <v>Exponeringsbelopp för kredit-, motpart- och utspädningsrisker</v>
      </c>
      <c r="D10518" s="5" t="str">
        <f>VLOOKUP(Taulukko1[[#This Row],[Rivivalinta]],Sheet1!$C$1:$E$42,3,FALSE)</f>
        <v>Credit and counterparty risks</v>
      </c>
      <c r="E10518" s="1" t="s">
        <v>115</v>
      </c>
      <c r="F10518" s="2">
        <v>42004</v>
      </c>
      <c r="G10518" s="7">
        <v>10805.86872</v>
      </c>
    </row>
    <row r="10519" spans="1:7" x14ac:dyDescent="0.2">
      <c r="A10519" s="6">
        <v>40</v>
      </c>
      <c r="B10519" s="5" t="s">
        <v>41</v>
      </c>
      <c r="C10519" s="5" t="str">
        <f>VLOOKUP(Taulukko1[[#This Row],[Rivivalinta]],Sheet1!$C$1:$E$42,2,FALSE)</f>
        <v>Exponeringsbelopp för positions-, valutakurs- och råvarurisker</v>
      </c>
      <c r="D10519" s="5" t="str">
        <f>VLOOKUP(Taulukko1[[#This Row],[Rivivalinta]],Sheet1!$C$1:$E$42,3,FALSE)</f>
        <v>Position, currency and commodity risks</v>
      </c>
      <c r="E10519" s="1" t="s">
        <v>115</v>
      </c>
      <c r="F10519" s="2">
        <v>42004</v>
      </c>
      <c r="G10519" s="7"/>
    </row>
    <row r="10520" spans="1:7" x14ac:dyDescent="0.2">
      <c r="A10520" s="6">
        <v>41</v>
      </c>
      <c r="B10520" s="5" t="s">
        <v>42</v>
      </c>
      <c r="C10520" s="5" t="str">
        <f>VLOOKUP(Taulukko1[[#This Row],[Rivivalinta]],Sheet1!$C$1:$E$42,2,FALSE)</f>
        <v>Exponeringsbelopp för operativ risk</v>
      </c>
      <c r="D10520" s="5" t="str">
        <f>VLOOKUP(Taulukko1[[#This Row],[Rivivalinta]],Sheet1!$C$1:$E$42,3,FALSE)</f>
        <v>Operational risks</v>
      </c>
      <c r="E10520" s="1" t="s">
        <v>115</v>
      </c>
      <c r="F10520" s="2">
        <v>42004</v>
      </c>
      <c r="G10520" s="7">
        <v>1078.21407</v>
      </c>
    </row>
    <row r="10521" spans="1:7" x14ac:dyDescent="0.2">
      <c r="A10521" s="6">
        <v>42</v>
      </c>
      <c r="B10521" s="5" t="s">
        <v>43</v>
      </c>
      <c r="C10521" s="5" t="str">
        <f>VLOOKUP(Taulukko1[[#This Row],[Rivivalinta]],Sheet1!$C$1:$E$42,2,FALSE)</f>
        <v>Övriga riskexponeringar</v>
      </c>
      <c r="D10521" s="5" t="str">
        <f>VLOOKUP(Taulukko1[[#This Row],[Rivivalinta]],Sheet1!$C$1:$E$42,3,FALSE)</f>
        <v>Other risks</v>
      </c>
      <c r="E10521" s="1" t="s">
        <v>115</v>
      </c>
      <c r="F10521" s="2">
        <v>42004</v>
      </c>
      <c r="G10521" s="7"/>
    </row>
    <row r="10522" spans="1:7" x14ac:dyDescent="0.2">
      <c r="A10522" s="6">
        <v>1</v>
      </c>
      <c r="B10522" s="5" t="s">
        <v>5</v>
      </c>
      <c r="C10522" s="5" t="str">
        <f>VLOOKUP(Taulukko1[[#This Row],[Rivivalinta]],Sheet1!$C$1:$E$42,2,FALSE)</f>
        <v>Räntenetto</v>
      </c>
      <c r="D10522" s="5" t="str">
        <f>VLOOKUP(Taulukko1[[#This Row],[Rivivalinta]],Sheet1!$C$1:$E$42,3,FALSE)</f>
        <v>Net interest margin</v>
      </c>
      <c r="E10522" s="1" t="s">
        <v>116</v>
      </c>
      <c r="F10522" s="2">
        <v>42004</v>
      </c>
      <c r="G10522" s="7">
        <v>1186</v>
      </c>
    </row>
    <row r="10523" spans="1:7" x14ac:dyDescent="0.2">
      <c r="A10523" s="6">
        <v>2</v>
      </c>
      <c r="B10523" s="5" t="s">
        <v>6</v>
      </c>
      <c r="C10523" s="5" t="str">
        <f>VLOOKUP(Taulukko1[[#This Row],[Rivivalinta]],Sheet1!$C$1:$E$42,2,FALSE)</f>
        <v>Netto, avgifts- och provisionsintäkter</v>
      </c>
      <c r="D10523" s="5" t="str">
        <f>VLOOKUP(Taulukko1[[#This Row],[Rivivalinta]],Sheet1!$C$1:$E$42,3,FALSE)</f>
        <v>Net fee and commission income</v>
      </c>
      <c r="E10523" s="1" t="s">
        <v>116</v>
      </c>
      <c r="F10523" s="2">
        <v>42004</v>
      </c>
      <c r="G10523" s="7">
        <v>384</v>
      </c>
    </row>
    <row r="10524" spans="1:7" x14ac:dyDescent="0.2">
      <c r="A10524" s="6">
        <v>3</v>
      </c>
      <c r="B10524" s="5" t="s">
        <v>7</v>
      </c>
      <c r="C10524" s="5" t="str">
        <f>VLOOKUP(Taulukko1[[#This Row],[Rivivalinta]],Sheet1!$C$1:$E$42,2,FALSE)</f>
        <v>Avgifts- och provisionsintäkter</v>
      </c>
      <c r="D10524" s="5" t="str">
        <f>VLOOKUP(Taulukko1[[#This Row],[Rivivalinta]],Sheet1!$C$1:$E$42,3,FALSE)</f>
        <v>Fee and commission income</v>
      </c>
      <c r="E10524" s="1" t="s">
        <v>116</v>
      </c>
      <c r="F10524" s="2">
        <v>42004</v>
      </c>
      <c r="G10524" s="7">
        <v>462</v>
      </c>
    </row>
    <row r="10525" spans="1:7" x14ac:dyDescent="0.2">
      <c r="A10525" s="6">
        <v>4</v>
      </c>
      <c r="B10525" s="5" t="s">
        <v>8</v>
      </c>
      <c r="C10525" s="5" t="str">
        <f>VLOOKUP(Taulukko1[[#This Row],[Rivivalinta]],Sheet1!$C$1:$E$42,2,FALSE)</f>
        <v>Avgifts- och provisionskostnader</v>
      </c>
      <c r="D10525" s="5" t="str">
        <f>VLOOKUP(Taulukko1[[#This Row],[Rivivalinta]],Sheet1!$C$1:$E$42,3,FALSE)</f>
        <v>Fee and commission expenses</v>
      </c>
      <c r="E10525" s="1" t="s">
        <v>116</v>
      </c>
      <c r="F10525" s="2">
        <v>42004</v>
      </c>
      <c r="G10525" s="7">
        <v>78</v>
      </c>
    </row>
    <row r="10526" spans="1:7" x14ac:dyDescent="0.2">
      <c r="A10526" s="6">
        <v>5</v>
      </c>
      <c r="B10526" s="5" t="s">
        <v>9</v>
      </c>
      <c r="C10526" s="5" t="str">
        <f>VLOOKUP(Taulukko1[[#This Row],[Rivivalinta]],Sheet1!$C$1:$E$42,2,FALSE)</f>
        <v>Nettointäkter från handel och investeringar</v>
      </c>
      <c r="D10526" s="5" t="str">
        <f>VLOOKUP(Taulukko1[[#This Row],[Rivivalinta]],Sheet1!$C$1:$E$42,3,FALSE)</f>
        <v>Net trading and investing income</v>
      </c>
      <c r="E10526" s="1" t="s">
        <v>116</v>
      </c>
      <c r="F10526" s="2">
        <v>42004</v>
      </c>
      <c r="G10526" s="7">
        <v>3619</v>
      </c>
    </row>
    <row r="10527" spans="1:7" x14ac:dyDescent="0.2">
      <c r="A10527" s="6">
        <v>6</v>
      </c>
      <c r="B10527" s="5" t="s">
        <v>10</v>
      </c>
      <c r="C10527" s="5" t="str">
        <f>VLOOKUP(Taulukko1[[#This Row],[Rivivalinta]],Sheet1!$C$1:$E$42,2,FALSE)</f>
        <v>Övriga intäkter</v>
      </c>
      <c r="D10527" s="5" t="str">
        <f>VLOOKUP(Taulukko1[[#This Row],[Rivivalinta]],Sheet1!$C$1:$E$42,3,FALSE)</f>
        <v>Other income</v>
      </c>
      <c r="E10527" s="1" t="s">
        <v>116</v>
      </c>
      <c r="F10527" s="2">
        <v>42004</v>
      </c>
      <c r="G10527" s="7">
        <v>76</v>
      </c>
    </row>
    <row r="10528" spans="1:7" x14ac:dyDescent="0.2">
      <c r="A10528" s="6">
        <v>7</v>
      </c>
      <c r="B10528" s="5" t="s">
        <v>11</v>
      </c>
      <c r="C10528" s="5" t="str">
        <f>VLOOKUP(Taulukko1[[#This Row],[Rivivalinta]],Sheet1!$C$1:$E$42,2,FALSE)</f>
        <v>Totala inkomster</v>
      </c>
      <c r="D10528" s="5" t="str">
        <f>VLOOKUP(Taulukko1[[#This Row],[Rivivalinta]],Sheet1!$C$1:$E$42,3,FALSE)</f>
        <v>Total income</v>
      </c>
      <c r="E10528" s="1" t="s">
        <v>116</v>
      </c>
      <c r="F10528" s="2">
        <v>42004</v>
      </c>
      <c r="G10528" s="7">
        <v>5265</v>
      </c>
    </row>
    <row r="10529" spans="1:7" x14ac:dyDescent="0.2">
      <c r="A10529" s="6">
        <v>8</v>
      </c>
      <c r="B10529" s="5" t="s">
        <v>12</v>
      </c>
      <c r="C10529" s="5" t="str">
        <f>VLOOKUP(Taulukko1[[#This Row],[Rivivalinta]],Sheet1!$C$1:$E$42,2,FALSE)</f>
        <v>Totala kostnader</v>
      </c>
      <c r="D10529" s="5" t="str">
        <f>VLOOKUP(Taulukko1[[#This Row],[Rivivalinta]],Sheet1!$C$1:$E$42,3,FALSE)</f>
        <v>Total expenses</v>
      </c>
      <c r="E10529" s="1" t="s">
        <v>116</v>
      </c>
      <c r="F10529" s="2">
        <v>42004</v>
      </c>
      <c r="G10529" s="7">
        <v>1586</v>
      </c>
    </row>
    <row r="10530" spans="1:7" x14ac:dyDescent="0.2">
      <c r="A10530" s="6">
        <v>9</v>
      </c>
      <c r="B10530" s="5" t="s">
        <v>13</v>
      </c>
      <c r="C10530" s="5" t="str">
        <f>VLOOKUP(Taulukko1[[#This Row],[Rivivalinta]],Sheet1!$C$1:$E$42,2,FALSE)</f>
        <v>Nedskrivningar av lån och fordringar</v>
      </c>
      <c r="D10530" s="5" t="str">
        <f>VLOOKUP(Taulukko1[[#This Row],[Rivivalinta]],Sheet1!$C$1:$E$42,3,FALSE)</f>
        <v>Impairments on loans and receivables</v>
      </c>
      <c r="E10530" s="1" t="s">
        <v>116</v>
      </c>
      <c r="F10530" s="2">
        <v>42004</v>
      </c>
      <c r="G10530" s="7">
        <v>393</v>
      </c>
    </row>
    <row r="10531" spans="1:7" x14ac:dyDescent="0.2">
      <c r="A10531" s="6">
        <v>10</v>
      </c>
      <c r="B10531" s="5" t="s">
        <v>14</v>
      </c>
      <c r="C10531" s="5" t="str">
        <f>VLOOKUP(Taulukko1[[#This Row],[Rivivalinta]],Sheet1!$C$1:$E$42,2,FALSE)</f>
        <v>Rörelsevinst/-förlust</v>
      </c>
      <c r="D10531" s="5" t="str">
        <f>VLOOKUP(Taulukko1[[#This Row],[Rivivalinta]],Sheet1!$C$1:$E$42,3,FALSE)</f>
        <v>Operatingprofit/-loss</v>
      </c>
      <c r="E10531" s="1" t="s">
        <v>116</v>
      </c>
      <c r="F10531" s="2">
        <v>42004</v>
      </c>
      <c r="G10531" s="7">
        <v>3286</v>
      </c>
    </row>
    <row r="10532" spans="1:7" x14ac:dyDescent="0.2">
      <c r="A10532" s="6">
        <v>11</v>
      </c>
      <c r="B10532" s="5" t="s">
        <v>15</v>
      </c>
      <c r="C10532" s="5" t="str">
        <f>VLOOKUP(Taulukko1[[#This Row],[Rivivalinta]],Sheet1!$C$1:$E$42,2,FALSE)</f>
        <v>Kontanta medel och kassabehållning hos centralbanker</v>
      </c>
      <c r="D10532" s="5" t="str">
        <f>VLOOKUP(Taulukko1[[#This Row],[Rivivalinta]],Sheet1!$C$1:$E$42,3,FALSE)</f>
        <v>Cash and cash balances at central banks</v>
      </c>
      <c r="E10532" s="1" t="s">
        <v>116</v>
      </c>
      <c r="F10532" s="2">
        <v>42004</v>
      </c>
      <c r="G10532" s="7">
        <v>1791</v>
      </c>
    </row>
    <row r="10533" spans="1:7" x14ac:dyDescent="0.2">
      <c r="A10533" s="6">
        <v>12</v>
      </c>
      <c r="B10533" s="5" t="s">
        <v>16</v>
      </c>
      <c r="C10533" s="5" t="str">
        <f>VLOOKUP(Taulukko1[[#This Row],[Rivivalinta]],Sheet1!$C$1:$E$42,2,FALSE)</f>
        <v>Lån och förskott till kreditinstitut</v>
      </c>
      <c r="D10533" s="5" t="str">
        <f>VLOOKUP(Taulukko1[[#This Row],[Rivivalinta]],Sheet1!$C$1:$E$42,3,FALSE)</f>
        <v>Loans and advances to credit institutions</v>
      </c>
      <c r="E10533" s="1" t="s">
        <v>116</v>
      </c>
      <c r="F10533" s="2">
        <v>42004</v>
      </c>
      <c r="G10533" s="7">
        <v>3560</v>
      </c>
    </row>
    <row r="10534" spans="1:7" x14ac:dyDescent="0.2">
      <c r="A10534" s="6">
        <v>13</v>
      </c>
      <c r="B10534" s="5" t="s">
        <v>17</v>
      </c>
      <c r="C10534" s="5" t="str">
        <f>VLOOKUP(Taulukko1[[#This Row],[Rivivalinta]],Sheet1!$C$1:$E$42,2,FALSE)</f>
        <v>Lån och förskott till allmänheten och offentliga samfund</v>
      </c>
      <c r="D10534" s="5" t="str">
        <f>VLOOKUP(Taulukko1[[#This Row],[Rivivalinta]],Sheet1!$C$1:$E$42,3,FALSE)</f>
        <v>Loans and advances to the public and public sector entities</v>
      </c>
      <c r="E10534" s="1" t="s">
        <v>116</v>
      </c>
      <c r="F10534" s="2">
        <v>42004</v>
      </c>
      <c r="G10534" s="7">
        <v>68355</v>
      </c>
    </row>
    <row r="10535" spans="1:7" x14ac:dyDescent="0.2">
      <c r="A10535" s="6">
        <v>14</v>
      </c>
      <c r="B10535" s="5" t="s">
        <v>18</v>
      </c>
      <c r="C10535" s="5" t="str">
        <f>VLOOKUP(Taulukko1[[#This Row],[Rivivalinta]],Sheet1!$C$1:$E$42,2,FALSE)</f>
        <v>Värdepapper</v>
      </c>
      <c r="D10535" s="5" t="str">
        <f>VLOOKUP(Taulukko1[[#This Row],[Rivivalinta]],Sheet1!$C$1:$E$42,3,FALSE)</f>
        <v>Debt securities</v>
      </c>
      <c r="E10535" s="1" t="s">
        <v>116</v>
      </c>
      <c r="F10535" s="2">
        <v>42004</v>
      </c>
      <c r="G10535" s="7">
        <v>2064</v>
      </c>
    </row>
    <row r="10536" spans="1:7" x14ac:dyDescent="0.2">
      <c r="A10536" s="6">
        <v>15</v>
      </c>
      <c r="B10536" s="5" t="s">
        <v>238</v>
      </c>
      <c r="C10536" s="5" t="str">
        <f>VLOOKUP(Taulukko1[[#This Row],[Rivivalinta]],Sheet1!$C$1:$E$42,2,FALSE)</f>
        <v xml:space="preserve">Derivat </v>
      </c>
      <c r="D10536" s="5" t="str">
        <f>VLOOKUP(Taulukko1[[#This Row],[Rivivalinta]],Sheet1!$C$1:$E$42,3,FALSE)</f>
        <v xml:space="preserve">Derivatives </v>
      </c>
      <c r="E10536" s="1" t="s">
        <v>116</v>
      </c>
      <c r="F10536" s="2">
        <v>42004</v>
      </c>
      <c r="G10536" s="7">
        <v>15</v>
      </c>
    </row>
    <row r="10537" spans="1:7" x14ac:dyDescent="0.2">
      <c r="A10537" s="6">
        <v>16</v>
      </c>
      <c r="B10537" s="5" t="s">
        <v>20</v>
      </c>
      <c r="C10537" s="5" t="str">
        <f>VLOOKUP(Taulukko1[[#This Row],[Rivivalinta]],Sheet1!$C$1:$E$42,2,FALSE)</f>
        <v>Övriga tillgångar</v>
      </c>
      <c r="D10537" s="5" t="str">
        <f>VLOOKUP(Taulukko1[[#This Row],[Rivivalinta]],Sheet1!$C$1:$E$42,3,FALSE)</f>
        <v>Other assets</v>
      </c>
      <c r="E10537" s="1" t="s">
        <v>116</v>
      </c>
      <c r="F10537" s="2">
        <v>42004</v>
      </c>
      <c r="G10537" s="7">
        <v>15659</v>
      </c>
    </row>
    <row r="10538" spans="1:7" x14ac:dyDescent="0.2">
      <c r="A10538" s="6">
        <v>17</v>
      </c>
      <c r="B10538" s="5" t="s">
        <v>21</v>
      </c>
      <c r="C10538" s="5" t="str">
        <f>VLOOKUP(Taulukko1[[#This Row],[Rivivalinta]],Sheet1!$C$1:$E$42,2,FALSE)</f>
        <v>SUMMA TILLGÅNGAR</v>
      </c>
      <c r="D10538" s="5" t="str">
        <f>VLOOKUP(Taulukko1[[#This Row],[Rivivalinta]],Sheet1!$C$1:$E$42,3,FALSE)</f>
        <v>TOTAL ASSETS</v>
      </c>
      <c r="E10538" s="1" t="s">
        <v>116</v>
      </c>
      <c r="F10538" s="2">
        <v>42004</v>
      </c>
      <c r="G10538" s="7">
        <v>91444</v>
      </c>
    </row>
    <row r="10539" spans="1:7" x14ac:dyDescent="0.2">
      <c r="A10539" s="6">
        <v>18</v>
      </c>
      <c r="B10539" s="5" t="s">
        <v>22</v>
      </c>
      <c r="C10539" s="5" t="str">
        <f>VLOOKUP(Taulukko1[[#This Row],[Rivivalinta]],Sheet1!$C$1:$E$42,2,FALSE)</f>
        <v>Inlåning från kreditinstitut</v>
      </c>
      <c r="D10539" s="5" t="str">
        <f>VLOOKUP(Taulukko1[[#This Row],[Rivivalinta]],Sheet1!$C$1:$E$42,3,FALSE)</f>
        <v>Deposits from credit institutions</v>
      </c>
      <c r="E10539" s="1" t="s">
        <v>116</v>
      </c>
      <c r="F10539" s="2">
        <v>42004</v>
      </c>
      <c r="G10539" s="7">
        <v>4001</v>
      </c>
    </row>
    <row r="10540" spans="1:7" x14ac:dyDescent="0.2">
      <c r="A10540" s="6">
        <v>19</v>
      </c>
      <c r="B10540" s="5" t="s">
        <v>23</v>
      </c>
      <c r="C10540" s="5" t="str">
        <f>VLOOKUP(Taulukko1[[#This Row],[Rivivalinta]],Sheet1!$C$1:$E$42,2,FALSE)</f>
        <v>Inlåning från allmänheten och offentliga samfund</v>
      </c>
      <c r="D10540" s="5" t="str">
        <f>VLOOKUP(Taulukko1[[#This Row],[Rivivalinta]],Sheet1!$C$1:$E$42,3,FALSE)</f>
        <v>Deposits from the public and public sector entities</v>
      </c>
      <c r="E10540" s="1" t="s">
        <v>116</v>
      </c>
      <c r="F10540" s="2">
        <v>42004</v>
      </c>
      <c r="G10540" s="7">
        <v>66002</v>
      </c>
    </row>
    <row r="10541" spans="1:7" x14ac:dyDescent="0.2">
      <c r="A10541" s="6">
        <v>20</v>
      </c>
      <c r="B10541" s="5" t="s">
        <v>24</v>
      </c>
      <c r="C10541" s="5" t="str">
        <f>VLOOKUP(Taulukko1[[#This Row],[Rivivalinta]],Sheet1!$C$1:$E$42,2,FALSE)</f>
        <v>Emitterade skuldebrev</v>
      </c>
      <c r="D10541" s="5" t="str">
        <f>VLOOKUP(Taulukko1[[#This Row],[Rivivalinta]],Sheet1!$C$1:$E$42,3,FALSE)</f>
        <v>Debt securities issued</v>
      </c>
      <c r="E10541" s="1" t="s">
        <v>116</v>
      </c>
      <c r="F10541" s="2">
        <v>42004</v>
      </c>
      <c r="G10541" s="7"/>
    </row>
    <row r="10542" spans="1:7" x14ac:dyDescent="0.2">
      <c r="A10542" s="6">
        <v>22</v>
      </c>
      <c r="B10542" s="5" t="s">
        <v>19</v>
      </c>
      <c r="C10542" s="5" t="str">
        <f>VLOOKUP(Taulukko1[[#This Row],[Rivivalinta]],Sheet1!$C$1:$E$42,2,FALSE)</f>
        <v>Derivat</v>
      </c>
      <c r="D10542" s="5" t="str">
        <f>VLOOKUP(Taulukko1[[#This Row],[Rivivalinta]],Sheet1!$C$1:$E$42,3,FALSE)</f>
        <v>Derivatives</v>
      </c>
      <c r="E10542" s="1" t="s">
        <v>116</v>
      </c>
      <c r="F10542" s="2">
        <v>42004</v>
      </c>
      <c r="G10542" s="7">
        <v>15</v>
      </c>
    </row>
    <row r="10543" spans="1:7" x14ac:dyDescent="0.2">
      <c r="A10543" s="6">
        <v>23</v>
      </c>
      <c r="B10543" s="5" t="s">
        <v>25</v>
      </c>
      <c r="C10543" s="5" t="str">
        <f>VLOOKUP(Taulukko1[[#This Row],[Rivivalinta]],Sheet1!$C$1:$E$42,2,FALSE)</f>
        <v>Eget kapital</v>
      </c>
      <c r="D10543" s="5" t="str">
        <f>VLOOKUP(Taulukko1[[#This Row],[Rivivalinta]],Sheet1!$C$1:$E$42,3,FALSE)</f>
        <v>Total equity</v>
      </c>
      <c r="E10543" s="1" t="s">
        <v>116</v>
      </c>
      <c r="F10543" s="2">
        <v>42004</v>
      </c>
      <c r="G10543" s="7">
        <v>18582</v>
      </c>
    </row>
    <row r="10544" spans="1:7" x14ac:dyDescent="0.2">
      <c r="A10544" s="6">
        <v>21</v>
      </c>
      <c r="B10544" s="5" t="s">
        <v>26</v>
      </c>
      <c r="C10544" s="5" t="str">
        <f>VLOOKUP(Taulukko1[[#This Row],[Rivivalinta]],Sheet1!$C$1:$E$42,2,FALSE)</f>
        <v>Övriga skulder</v>
      </c>
      <c r="D10544" s="5" t="str">
        <f>VLOOKUP(Taulukko1[[#This Row],[Rivivalinta]],Sheet1!$C$1:$E$42,3,FALSE)</f>
        <v>Other liabilities</v>
      </c>
      <c r="E10544" s="1" t="s">
        <v>116</v>
      </c>
      <c r="F10544" s="2">
        <v>42004</v>
      </c>
      <c r="G10544" s="7">
        <v>2843</v>
      </c>
    </row>
    <row r="10545" spans="1:7" x14ac:dyDescent="0.2">
      <c r="A10545" s="6">
        <v>24</v>
      </c>
      <c r="B10545" s="5" t="s">
        <v>27</v>
      </c>
      <c r="C10545" s="5" t="str">
        <f>VLOOKUP(Taulukko1[[#This Row],[Rivivalinta]],Sheet1!$C$1:$E$42,2,FALSE)</f>
        <v>SUMMA EGET KAPITAL OCH SKULDER</v>
      </c>
      <c r="D10545" s="5" t="str">
        <f>VLOOKUP(Taulukko1[[#This Row],[Rivivalinta]],Sheet1!$C$1:$E$42,3,FALSE)</f>
        <v>TOTAL EQUITY AND LIABILITIES</v>
      </c>
      <c r="E10545" s="1" t="s">
        <v>116</v>
      </c>
      <c r="F10545" s="2">
        <v>42004</v>
      </c>
      <c r="G10545" s="7">
        <v>91443</v>
      </c>
    </row>
    <row r="10546" spans="1:7" x14ac:dyDescent="0.2">
      <c r="A10546" s="6">
        <v>25</v>
      </c>
      <c r="B10546" s="5" t="s">
        <v>28</v>
      </c>
      <c r="C10546" s="5" t="str">
        <f>VLOOKUP(Taulukko1[[#This Row],[Rivivalinta]],Sheet1!$C$1:$E$42,2,FALSE)</f>
        <v>Exponering utanför balansräkningen</v>
      </c>
      <c r="D10546" s="5" t="str">
        <f>VLOOKUP(Taulukko1[[#This Row],[Rivivalinta]],Sheet1!$C$1:$E$42,3,FALSE)</f>
        <v>Off balance sheet exposures</v>
      </c>
      <c r="E10546" s="1" t="s">
        <v>116</v>
      </c>
      <c r="F10546" s="2">
        <v>42004</v>
      </c>
      <c r="G10546" s="7">
        <v>3080</v>
      </c>
    </row>
    <row r="10547" spans="1:7" x14ac:dyDescent="0.2">
      <c r="A10547" s="6">
        <v>28</v>
      </c>
      <c r="B10547" s="5" t="s">
        <v>29</v>
      </c>
      <c r="C10547" s="5" t="str">
        <f>VLOOKUP(Taulukko1[[#This Row],[Rivivalinta]],Sheet1!$C$1:$E$42,2,FALSE)</f>
        <v>Kostnader/intäkter, %</v>
      </c>
      <c r="D10547" s="5" t="str">
        <f>VLOOKUP(Taulukko1[[#This Row],[Rivivalinta]],Sheet1!$C$1:$E$42,3,FALSE)</f>
        <v>Cost/income ratio, %</v>
      </c>
      <c r="E10547" s="1" t="s">
        <v>116</v>
      </c>
      <c r="F10547" s="2">
        <v>42004</v>
      </c>
      <c r="G10547" s="8">
        <v>0.22775657762602933</v>
      </c>
    </row>
    <row r="10548" spans="1:7" x14ac:dyDescent="0.2">
      <c r="A10548" s="6">
        <v>29</v>
      </c>
      <c r="B10548" s="5" t="s">
        <v>30</v>
      </c>
      <c r="C10548" s="5" t="str">
        <f>VLOOKUP(Taulukko1[[#This Row],[Rivivalinta]],Sheet1!$C$1:$E$42,2,FALSE)</f>
        <v>Nödlidande exponeringar/Exponeringar, %</v>
      </c>
      <c r="D10548" s="5" t="str">
        <f>VLOOKUP(Taulukko1[[#This Row],[Rivivalinta]],Sheet1!$C$1:$E$42,3,FALSE)</f>
        <v>Non-performing exposures/Exposures, %</v>
      </c>
      <c r="E10548" s="1" t="s">
        <v>116</v>
      </c>
      <c r="F10548" s="2">
        <v>42004</v>
      </c>
      <c r="G10548" s="8">
        <v>2.550265119909563E-2</v>
      </c>
    </row>
    <row r="10549" spans="1:7" x14ac:dyDescent="0.2">
      <c r="A10549" s="6">
        <v>30</v>
      </c>
      <c r="B10549" s="5" t="s">
        <v>31</v>
      </c>
      <c r="C10549" s="5" t="str">
        <f>VLOOKUP(Taulukko1[[#This Row],[Rivivalinta]],Sheet1!$C$1:$E$42,2,FALSE)</f>
        <v>Upplupna avsättningar på nödlidande exponeringar/Nödlidande Exponeringar, %</v>
      </c>
      <c r="D10549" s="5" t="str">
        <f>VLOOKUP(Taulukko1[[#This Row],[Rivivalinta]],Sheet1!$C$1:$E$42,3,FALSE)</f>
        <v>Accumulated impairments on non-performing exposures/Non-performing exposures, %</v>
      </c>
      <c r="E10549" s="1" t="s">
        <v>116</v>
      </c>
      <c r="F10549" s="2">
        <v>42004</v>
      </c>
      <c r="G10549" s="8">
        <v>0.39525065963060685</v>
      </c>
    </row>
    <row r="10550" spans="1:7" x14ac:dyDescent="0.2">
      <c r="A10550" s="6">
        <v>31</v>
      </c>
      <c r="B10550" s="5" t="s">
        <v>32</v>
      </c>
      <c r="C10550" s="5" t="str">
        <f>VLOOKUP(Taulukko1[[#This Row],[Rivivalinta]],Sheet1!$C$1:$E$42,2,FALSE)</f>
        <v>Kapitalbas</v>
      </c>
      <c r="D10550" s="5" t="str">
        <f>VLOOKUP(Taulukko1[[#This Row],[Rivivalinta]],Sheet1!$C$1:$E$42,3,FALSE)</f>
        <v>Own funds</v>
      </c>
      <c r="E10550" s="1" t="s">
        <v>116</v>
      </c>
      <c r="F10550" s="2">
        <v>42004</v>
      </c>
      <c r="G10550" s="7">
        <v>20057.045420000002</v>
      </c>
    </row>
    <row r="10551" spans="1:7" x14ac:dyDescent="0.2">
      <c r="A10551" s="6">
        <v>32</v>
      </c>
      <c r="B10551" s="5" t="s">
        <v>33</v>
      </c>
      <c r="C10551" s="5" t="str">
        <f>VLOOKUP(Taulukko1[[#This Row],[Rivivalinta]],Sheet1!$C$1:$E$42,2,FALSE)</f>
        <v>Kärnprimärkapital (CET 1)</v>
      </c>
      <c r="D10551" s="5" t="str">
        <f>VLOOKUP(Taulukko1[[#This Row],[Rivivalinta]],Sheet1!$C$1:$E$42,3,FALSE)</f>
        <v>Common equity tier 1 capital (CET1)</v>
      </c>
      <c r="E10551" s="1" t="s">
        <v>116</v>
      </c>
      <c r="F10551" s="2">
        <v>42004</v>
      </c>
      <c r="G10551" s="7">
        <v>19964.490670000003</v>
      </c>
    </row>
    <row r="10552" spans="1:7" x14ac:dyDescent="0.2">
      <c r="A10552" s="6">
        <v>33</v>
      </c>
      <c r="B10552" s="5" t="s">
        <v>34</v>
      </c>
      <c r="C10552" s="5" t="str">
        <f>VLOOKUP(Taulukko1[[#This Row],[Rivivalinta]],Sheet1!$C$1:$E$42,2,FALSE)</f>
        <v>Övrigt primärkapital (AT 1)</v>
      </c>
      <c r="D10552" s="5" t="str">
        <f>VLOOKUP(Taulukko1[[#This Row],[Rivivalinta]],Sheet1!$C$1:$E$42,3,FALSE)</f>
        <v>Additional tier 1 capital (AT 1)</v>
      </c>
      <c r="E10552" s="1" t="s">
        <v>116</v>
      </c>
      <c r="F10552" s="2">
        <v>42004</v>
      </c>
      <c r="G10552" s="7"/>
    </row>
    <row r="10553" spans="1:7" x14ac:dyDescent="0.2">
      <c r="A10553" s="6">
        <v>34</v>
      </c>
      <c r="B10553" s="5" t="s">
        <v>35</v>
      </c>
      <c r="C10553" s="5" t="str">
        <f>VLOOKUP(Taulukko1[[#This Row],[Rivivalinta]],Sheet1!$C$1:$E$42,2,FALSE)</f>
        <v>Supplementärkapital (T2)</v>
      </c>
      <c r="D10553" s="5" t="str">
        <f>VLOOKUP(Taulukko1[[#This Row],[Rivivalinta]],Sheet1!$C$1:$E$42,3,FALSE)</f>
        <v>Tier 2 capital (T2)</v>
      </c>
      <c r="E10553" s="1" t="s">
        <v>116</v>
      </c>
      <c r="F10553" s="2">
        <v>42004</v>
      </c>
      <c r="G10553" s="7">
        <v>92.554749999999999</v>
      </c>
    </row>
    <row r="10554" spans="1:7" x14ac:dyDescent="0.2">
      <c r="A10554" s="6">
        <v>35</v>
      </c>
      <c r="B10554" s="5" t="s">
        <v>36</v>
      </c>
      <c r="C10554" s="5" t="str">
        <f>VLOOKUP(Taulukko1[[#This Row],[Rivivalinta]],Sheet1!$C$1:$E$42,2,FALSE)</f>
        <v>Summa kapitalrelationer, %</v>
      </c>
      <c r="D10554" s="5" t="str">
        <f>VLOOKUP(Taulukko1[[#This Row],[Rivivalinta]],Sheet1!$C$1:$E$42,3,FALSE)</f>
        <v>Own funds ratio, %</v>
      </c>
      <c r="E10554" s="1" t="s">
        <v>116</v>
      </c>
      <c r="F10554" s="2">
        <v>42004</v>
      </c>
      <c r="G10554" s="8">
        <v>0.67292425263437661</v>
      </c>
    </row>
    <row r="10555" spans="1:7" x14ac:dyDescent="0.2">
      <c r="A10555" s="6">
        <v>36</v>
      </c>
      <c r="B10555" s="5" t="s">
        <v>37</v>
      </c>
      <c r="C10555" s="5" t="str">
        <f>VLOOKUP(Taulukko1[[#This Row],[Rivivalinta]],Sheet1!$C$1:$E$42,2,FALSE)</f>
        <v>Primärkapitalrelation, %</v>
      </c>
      <c r="D10555" s="5" t="str">
        <f>VLOOKUP(Taulukko1[[#This Row],[Rivivalinta]],Sheet1!$C$1:$E$42,3,FALSE)</f>
        <v>Tier 1 ratio, %</v>
      </c>
      <c r="E10555" s="1" t="s">
        <v>116</v>
      </c>
      <c r="F10555" s="2">
        <v>42004</v>
      </c>
      <c r="G10555" s="8">
        <v>0.66981899287815116</v>
      </c>
    </row>
    <row r="10556" spans="1:7" x14ac:dyDescent="0.2">
      <c r="A10556" s="6">
        <v>37</v>
      </c>
      <c r="B10556" s="5" t="s">
        <v>38</v>
      </c>
      <c r="C10556" s="5" t="str">
        <f>VLOOKUP(Taulukko1[[#This Row],[Rivivalinta]],Sheet1!$C$1:$E$42,2,FALSE)</f>
        <v>Kärnprimärkapitalrelation, %</v>
      </c>
      <c r="D10556" s="5" t="str">
        <f>VLOOKUP(Taulukko1[[#This Row],[Rivivalinta]],Sheet1!$C$1:$E$42,3,FALSE)</f>
        <v>CET 1 ratio, %</v>
      </c>
      <c r="E10556" s="1" t="s">
        <v>116</v>
      </c>
      <c r="F10556" s="2">
        <v>42004</v>
      </c>
      <c r="G10556" s="8">
        <v>0.66981899287815116</v>
      </c>
    </row>
    <row r="10557" spans="1:7" x14ac:dyDescent="0.2">
      <c r="A10557" s="6">
        <v>38</v>
      </c>
      <c r="B10557" s="5" t="s">
        <v>39</v>
      </c>
      <c r="C10557" s="5" t="str">
        <f>VLOOKUP(Taulukko1[[#This Row],[Rivivalinta]],Sheet1!$C$1:$E$42,2,FALSE)</f>
        <v>Summa exponeringsbelopp (RWA)</v>
      </c>
      <c r="D10557" s="5" t="str">
        <f>VLOOKUP(Taulukko1[[#This Row],[Rivivalinta]],Sheet1!$C$1:$E$42,3,FALSE)</f>
        <v>Total risk weighted assets (RWA)</v>
      </c>
      <c r="E10557" s="1" t="s">
        <v>116</v>
      </c>
      <c r="F10557" s="2">
        <v>42004</v>
      </c>
      <c r="G10557" s="7">
        <v>29805.799600000002</v>
      </c>
    </row>
    <row r="10558" spans="1:7" x14ac:dyDescent="0.2">
      <c r="A10558" s="6">
        <v>39</v>
      </c>
      <c r="B10558" s="5" t="s">
        <v>40</v>
      </c>
      <c r="C10558" s="5" t="str">
        <f>VLOOKUP(Taulukko1[[#This Row],[Rivivalinta]],Sheet1!$C$1:$E$42,2,FALSE)</f>
        <v>Exponeringsbelopp för kredit-, motpart- och utspädningsrisker</v>
      </c>
      <c r="D10558" s="5" t="str">
        <f>VLOOKUP(Taulukko1[[#This Row],[Rivivalinta]],Sheet1!$C$1:$E$42,3,FALSE)</f>
        <v>Credit and counterparty risks</v>
      </c>
      <c r="E10558" s="1" t="s">
        <v>116</v>
      </c>
      <c r="F10558" s="2">
        <v>42004</v>
      </c>
      <c r="G10558" s="7">
        <v>26862.53673</v>
      </c>
    </row>
    <row r="10559" spans="1:7" x14ac:dyDescent="0.2">
      <c r="A10559" s="6">
        <v>40</v>
      </c>
      <c r="B10559" s="5" t="s">
        <v>41</v>
      </c>
      <c r="C10559" s="5" t="str">
        <f>VLOOKUP(Taulukko1[[#This Row],[Rivivalinta]],Sheet1!$C$1:$E$42,2,FALSE)</f>
        <v>Exponeringsbelopp för positions-, valutakurs- och råvarurisker</v>
      </c>
      <c r="D10559" s="5" t="str">
        <f>VLOOKUP(Taulukko1[[#This Row],[Rivivalinta]],Sheet1!$C$1:$E$42,3,FALSE)</f>
        <v>Position, currency and commodity risks</v>
      </c>
      <c r="E10559" s="1" t="s">
        <v>116</v>
      </c>
      <c r="F10559" s="2">
        <v>42004</v>
      </c>
      <c r="G10559" s="7"/>
    </row>
    <row r="10560" spans="1:7" x14ac:dyDescent="0.2">
      <c r="A10560" s="6">
        <v>41</v>
      </c>
      <c r="B10560" s="5" t="s">
        <v>42</v>
      </c>
      <c r="C10560" s="5" t="str">
        <f>VLOOKUP(Taulukko1[[#This Row],[Rivivalinta]],Sheet1!$C$1:$E$42,2,FALSE)</f>
        <v>Exponeringsbelopp för operativ risk</v>
      </c>
      <c r="D10560" s="5" t="str">
        <f>VLOOKUP(Taulukko1[[#This Row],[Rivivalinta]],Sheet1!$C$1:$E$42,3,FALSE)</f>
        <v>Operational risks</v>
      </c>
      <c r="E10560" s="1" t="s">
        <v>116</v>
      </c>
      <c r="F10560" s="2">
        <v>42004</v>
      </c>
      <c r="G10560" s="7">
        <v>2943.2628799999998</v>
      </c>
    </row>
    <row r="10561" spans="1:7" x14ac:dyDescent="0.2">
      <c r="A10561" s="6">
        <v>42</v>
      </c>
      <c r="B10561" s="5" t="s">
        <v>43</v>
      </c>
      <c r="C10561" s="5" t="str">
        <f>VLOOKUP(Taulukko1[[#This Row],[Rivivalinta]],Sheet1!$C$1:$E$42,2,FALSE)</f>
        <v>Övriga riskexponeringar</v>
      </c>
      <c r="D10561" s="5" t="str">
        <f>VLOOKUP(Taulukko1[[#This Row],[Rivivalinta]],Sheet1!$C$1:$E$42,3,FALSE)</f>
        <v>Other risks</v>
      </c>
      <c r="E10561" s="1" t="s">
        <v>116</v>
      </c>
      <c r="F10561" s="2">
        <v>42004</v>
      </c>
      <c r="G10561" s="7"/>
    </row>
    <row r="10562" spans="1:7" x14ac:dyDescent="0.2">
      <c r="A10562" s="6">
        <v>1</v>
      </c>
      <c r="B10562" s="5" t="s">
        <v>5</v>
      </c>
      <c r="C10562" s="5" t="str">
        <f>VLOOKUP(Taulukko1[[#This Row],[Rivivalinta]],Sheet1!$C$1:$E$42,2,FALSE)</f>
        <v>Räntenetto</v>
      </c>
      <c r="D10562" s="5" t="str">
        <f>VLOOKUP(Taulukko1[[#This Row],[Rivivalinta]],Sheet1!$C$1:$E$42,3,FALSE)</f>
        <v>Net interest margin</v>
      </c>
      <c r="E10562" s="1" t="s">
        <v>117</v>
      </c>
      <c r="F10562" s="2">
        <v>42004</v>
      </c>
      <c r="G10562" s="7">
        <v>3355</v>
      </c>
    </row>
    <row r="10563" spans="1:7" x14ac:dyDescent="0.2">
      <c r="A10563" s="6">
        <v>2</v>
      </c>
      <c r="B10563" s="5" t="s">
        <v>6</v>
      </c>
      <c r="C10563" s="5" t="str">
        <f>VLOOKUP(Taulukko1[[#This Row],[Rivivalinta]],Sheet1!$C$1:$E$42,2,FALSE)</f>
        <v>Netto, avgifts- och provisionsintäkter</v>
      </c>
      <c r="D10563" s="5" t="str">
        <f>VLOOKUP(Taulukko1[[#This Row],[Rivivalinta]],Sheet1!$C$1:$E$42,3,FALSE)</f>
        <v>Net fee and commission income</v>
      </c>
      <c r="E10563" s="1" t="s">
        <v>117</v>
      </c>
      <c r="F10563" s="2">
        <v>42004</v>
      </c>
      <c r="G10563" s="7">
        <v>1416</v>
      </c>
    </row>
    <row r="10564" spans="1:7" x14ac:dyDescent="0.2">
      <c r="A10564" s="6">
        <v>3</v>
      </c>
      <c r="B10564" s="5" t="s">
        <v>7</v>
      </c>
      <c r="C10564" s="5" t="str">
        <f>VLOOKUP(Taulukko1[[#This Row],[Rivivalinta]],Sheet1!$C$1:$E$42,2,FALSE)</f>
        <v>Avgifts- och provisionsintäkter</v>
      </c>
      <c r="D10564" s="5" t="str">
        <f>VLOOKUP(Taulukko1[[#This Row],[Rivivalinta]],Sheet1!$C$1:$E$42,3,FALSE)</f>
        <v>Fee and commission income</v>
      </c>
      <c r="E10564" s="1" t="s">
        <v>117</v>
      </c>
      <c r="F10564" s="2">
        <v>42004</v>
      </c>
      <c r="G10564" s="7">
        <v>1661</v>
      </c>
    </row>
    <row r="10565" spans="1:7" x14ac:dyDescent="0.2">
      <c r="A10565" s="6">
        <v>4</v>
      </c>
      <c r="B10565" s="5" t="s">
        <v>8</v>
      </c>
      <c r="C10565" s="5" t="str">
        <f>VLOOKUP(Taulukko1[[#This Row],[Rivivalinta]],Sheet1!$C$1:$E$42,2,FALSE)</f>
        <v>Avgifts- och provisionskostnader</v>
      </c>
      <c r="D10565" s="5" t="str">
        <f>VLOOKUP(Taulukko1[[#This Row],[Rivivalinta]],Sheet1!$C$1:$E$42,3,FALSE)</f>
        <v>Fee and commission expenses</v>
      </c>
      <c r="E10565" s="1" t="s">
        <v>117</v>
      </c>
      <c r="F10565" s="2">
        <v>42004</v>
      </c>
      <c r="G10565" s="7">
        <v>245</v>
      </c>
    </row>
    <row r="10566" spans="1:7" x14ac:dyDescent="0.2">
      <c r="A10566" s="6">
        <v>5</v>
      </c>
      <c r="B10566" s="5" t="s">
        <v>9</v>
      </c>
      <c r="C10566" s="5" t="str">
        <f>VLOOKUP(Taulukko1[[#This Row],[Rivivalinta]],Sheet1!$C$1:$E$42,2,FALSE)</f>
        <v>Nettointäkter från handel och investeringar</v>
      </c>
      <c r="D10566" s="5" t="str">
        <f>VLOOKUP(Taulukko1[[#This Row],[Rivivalinta]],Sheet1!$C$1:$E$42,3,FALSE)</f>
        <v>Net trading and investing income</v>
      </c>
      <c r="E10566" s="1" t="s">
        <v>117</v>
      </c>
      <c r="F10566" s="2">
        <v>42004</v>
      </c>
      <c r="G10566" s="7">
        <v>898</v>
      </c>
    </row>
    <row r="10567" spans="1:7" x14ac:dyDescent="0.2">
      <c r="A10567" s="6">
        <v>6</v>
      </c>
      <c r="B10567" s="5" t="s">
        <v>10</v>
      </c>
      <c r="C10567" s="5" t="str">
        <f>VLOOKUP(Taulukko1[[#This Row],[Rivivalinta]],Sheet1!$C$1:$E$42,2,FALSE)</f>
        <v>Övriga intäkter</v>
      </c>
      <c r="D10567" s="5" t="str">
        <f>VLOOKUP(Taulukko1[[#This Row],[Rivivalinta]],Sheet1!$C$1:$E$42,3,FALSE)</f>
        <v>Other income</v>
      </c>
      <c r="E10567" s="1" t="s">
        <v>117</v>
      </c>
      <c r="F10567" s="2">
        <v>42004</v>
      </c>
      <c r="G10567" s="7">
        <v>187</v>
      </c>
    </row>
    <row r="10568" spans="1:7" x14ac:dyDescent="0.2">
      <c r="A10568" s="6">
        <v>7</v>
      </c>
      <c r="B10568" s="5" t="s">
        <v>11</v>
      </c>
      <c r="C10568" s="5" t="str">
        <f>VLOOKUP(Taulukko1[[#This Row],[Rivivalinta]],Sheet1!$C$1:$E$42,2,FALSE)</f>
        <v>Totala inkomster</v>
      </c>
      <c r="D10568" s="5" t="str">
        <f>VLOOKUP(Taulukko1[[#This Row],[Rivivalinta]],Sheet1!$C$1:$E$42,3,FALSE)</f>
        <v>Total income</v>
      </c>
      <c r="E10568" s="1" t="s">
        <v>117</v>
      </c>
      <c r="F10568" s="2">
        <v>42004</v>
      </c>
      <c r="G10568" s="7">
        <v>5856</v>
      </c>
    </row>
    <row r="10569" spans="1:7" x14ac:dyDescent="0.2">
      <c r="A10569" s="6">
        <v>8</v>
      </c>
      <c r="B10569" s="5" t="s">
        <v>12</v>
      </c>
      <c r="C10569" s="5" t="str">
        <f>VLOOKUP(Taulukko1[[#This Row],[Rivivalinta]],Sheet1!$C$1:$E$42,2,FALSE)</f>
        <v>Totala kostnader</v>
      </c>
      <c r="D10569" s="5" t="str">
        <f>VLOOKUP(Taulukko1[[#This Row],[Rivivalinta]],Sheet1!$C$1:$E$42,3,FALSE)</f>
        <v>Total expenses</v>
      </c>
      <c r="E10569" s="1" t="s">
        <v>117</v>
      </c>
      <c r="F10569" s="2">
        <v>42004</v>
      </c>
      <c r="G10569" s="7">
        <v>3657</v>
      </c>
    </row>
    <row r="10570" spans="1:7" x14ac:dyDescent="0.2">
      <c r="A10570" s="6">
        <v>9</v>
      </c>
      <c r="B10570" s="5" t="s">
        <v>13</v>
      </c>
      <c r="C10570" s="5" t="str">
        <f>VLOOKUP(Taulukko1[[#This Row],[Rivivalinta]],Sheet1!$C$1:$E$42,2,FALSE)</f>
        <v>Nedskrivningar av lån och fordringar</v>
      </c>
      <c r="D10570" s="5" t="str">
        <f>VLOOKUP(Taulukko1[[#This Row],[Rivivalinta]],Sheet1!$C$1:$E$42,3,FALSE)</f>
        <v>Impairments on loans and receivables</v>
      </c>
      <c r="E10570" s="1" t="s">
        <v>117</v>
      </c>
      <c r="F10570" s="2">
        <v>42004</v>
      </c>
      <c r="G10570" s="7">
        <v>113</v>
      </c>
    </row>
    <row r="10571" spans="1:7" x14ac:dyDescent="0.2">
      <c r="A10571" s="6">
        <v>10</v>
      </c>
      <c r="B10571" s="5" t="s">
        <v>14</v>
      </c>
      <c r="C10571" s="5" t="str">
        <f>VLOOKUP(Taulukko1[[#This Row],[Rivivalinta]],Sheet1!$C$1:$E$42,2,FALSE)</f>
        <v>Rörelsevinst/-förlust</v>
      </c>
      <c r="D10571" s="5" t="str">
        <f>VLOOKUP(Taulukko1[[#This Row],[Rivivalinta]],Sheet1!$C$1:$E$42,3,FALSE)</f>
        <v>Operatingprofit/-loss</v>
      </c>
      <c r="E10571" s="1" t="s">
        <v>117</v>
      </c>
      <c r="F10571" s="2">
        <v>42004</v>
      </c>
      <c r="G10571" s="7">
        <v>2088</v>
      </c>
    </row>
    <row r="10572" spans="1:7" x14ac:dyDescent="0.2">
      <c r="A10572" s="6">
        <v>11</v>
      </c>
      <c r="B10572" s="5" t="s">
        <v>15</v>
      </c>
      <c r="C10572" s="5" t="str">
        <f>VLOOKUP(Taulukko1[[#This Row],[Rivivalinta]],Sheet1!$C$1:$E$42,2,FALSE)</f>
        <v>Kontanta medel och kassabehållning hos centralbanker</v>
      </c>
      <c r="D10572" s="5" t="str">
        <f>VLOOKUP(Taulukko1[[#This Row],[Rivivalinta]],Sheet1!$C$1:$E$42,3,FALSE)</f>
        <v>Cash and cash balances at central banks</v>
      </c>
      <c r="E10572" s="1" t="s">
        <v>117</v>
      </c>
      <c r="F10572" s="2">
        <v>42004</v>
      </c>
      <c r="G10572" s="7">
        <v>4001</v>
      </c>
    </row>
    <row r="10573" spans="1:7" x14ac:dyDescent="0.2">
      <c r="A10573" s="6">
        <v>12</v>
      </c>
      <c r="B10573" s="5" t="s">
        <v>16</v>
      </c>
      <c r="C10573" s="5" t="str">
        <f>VLOOKUP(Taulukko1[[#This Row],[Rivivalinta]],Sheet1!$C$1:$E$42,2,FALSE)</f>
        <v>Lån och förskott till kreditinstitut</v>
      </c>
      <c r="D10573" s="5" t="str">
        <f>VLOOKUP(Taulukko1[[#This Row],[Rivivalinta]],Sheet1!$C$1:$E$42,3,FALSE)</f>
        <v>Loans and advances to credit institutions</v>
      </c>
      <c r="E10573" s="1" t="s">
        <v>117</v>
      </c>
      <c r="F10573" s="2">
        <v>42004</v>
      </c>
      <c r="G10573" s="7">
        <v>22983</v>
      </c>
    </row>
    <row r="10574" spans="1:7" x14ac:dyDescent="0.2">
      <c r="A10574" s="6">
        <v>13</v>
      </c>
      <c r="B10574" s="5" t="s">
        <v>17</v>
      </c>
      <c r="C10574" s="5" t="str">
        <f>VLOOKUP(Taulukko1[[#This Row],[Rivivalinta]],Sheet1!$C$1:$E$42,2,FALSE)</f>
        <v>Lån och förskott till allmänheten och offentliga samfund</v>
      </c>
      <c r="D10574" s="5" t="str">
        <f>VLOOKUP(Taulukko1[[#This Row],[Rivivalinta]],Sheet1!$C$1:$E$42,3,FALSE)</f>
        <v>Loans and advances to the public and public sector entities</v>
      </c>
      <c r="E10574" s="1" t="s">
        <v>117</v>
      </c>
      <c r="F10574" s="2">
        <v>42004</v>
      </c>
      <c r="G10574" s="7">
        <v>219111</v>
      </c>
    </row>
    <row r="10575" spans="1:7" x14ac:dyDescent="0.2">
      <c r="A10575" s="6">
        <v>14</v>
      </c>
      <c r="B10575" s="5" t="s">
        <v>18</v>
      </c>
      <c r="C10575" s="5" t="str">
        <f>VLOOKUP(Taulukko1[[#This Row],[Rivivalinta]],Sheet1!$C$1:$E$42,2,FALSE)</f>
        <v>Värdepapper</v>
      </c>
      <c r="D10575" s="5" t="str">
        <f>VLOOKUP(Taulukko1[[#This Row],[Rivivalinta]],Sheet1!$C$1:$E$42,3,FALSE)</f>
        <v>Debt securities</v>
      </c>
      <c r="E10575" s="1" t="s">
        <v>117</v>
      </c>
      <c r="F10575" s="2">
        <v>42004</v>
      </c>
      <c r="G10575" s="7">
        <v>2002</v>
      </c>
    </row>
    <row r="10576" spans="1:7" x14ac:dyDescent="0.2">
      <c r="A10576" s="6">
        <v>15</v>
      </c>
      <c r="B10576" s="5" t="s">
        <v>238</v>
      </c>
      <c r="C10576" s="5" t="str">
        <f>VLOOKUP(Taulukko1[[#This Row],[Rivivalinta]],Sheet1!$C$1:$E$42,2,FALSE)</f>
        <v xml:space="preserve">Derivat </v>
      </c>
      <c r="D10576" s="5" t="str">
        <f>VLOOKUP(Taulukko1[[#This Row],[Rivivalinta]],Sheet1!$C$1:$E$42,3,FALSE)</f>
        <v xml:space="preserve">Derivatives </v>
      </c>
      <c r="E10576" s="1" t="s">
        <v>117</v>
      </c>
      <c r="F10576" s="2">
        <v>42004</v>
      </c>
      <c r="G10576" s="7">
        <v>20</v>
      </c>
    </row>
    <row r="10577" spans="1:7" x14ac:dyDescent="0.2">
      <c r="A10577" s="6">
        <v>16</v>
      </c>
      <c r="B10577" s="5" t="s">
        <v>20</v>
      </c>
      <c r="C10577" s="5" t="str">
        <f>VLOOKUP(Taulukko1[[#This Row],[Rivivalinta]],Sheet1!$C$1:$E$42,2,FALSE)</f>
        <v>Övriga tillgångar</v>
      </c>
      <c r="D10577" s="5" t="str">
        <f>VLOOKUP(Taulukko1[[#This Row],[Rivivalinta]],Sheet1!$C$1:$E$42,3,FALSE)</f>
        <v>Other assets</v>
      </c>
      <c r="E10577" s="1" t="s">
        <v>117</v>
      </c>
      <c r="F10577" s="2">
        <v>42004</v>
      </c>
      <c r="G10577" s="7">
        <v>21982</v>
      </c>
    </row>
    <row r="10578" spans="1:7" x14ac:dyDescent="0.2">
      <c r="A10578" s="6">
        <v>17</v>
      </c>
      <c r="B10578" s="5" t="s">
        <v>21</v>
      </c>
      <c r="C10578" s="5" t="str">
        <f>VLOOKUP(Taulukko1[[#This Row],[Rivivalinta]],Sheet1!$C$1:$E$42,2,FALSE)</f>
        <v>SUMMA TILLGÅNGAR</v>
      </c>
      <c r="D10578" s="5" t="str">
        <f>VLOOKUP(Taulukko1[[#This Row],[Rivivalinta]],Sheet1!$C$1:$E$42,3,FALSE)</f>
        <v>TOTAL ASSETS</v>
      </c>
      <c r="E10578" s="1" t="s">
        <v>117</v>
      </c>
      <c r="F10578" s="2">
        <v>42004</v>
      </c>
      <c r="G10578" s="7">
        <v>270099</v>
      </c>
    </row>
    <row r="10579" spans="1:7" x14ac:dyDescent="0.2">
      <c r="A10579" s="6">
        <v>18</v>
      </c>
      <c r="B10579" s="5" t="s">
        <v>22</v>
      </c>
      <c r="C10579" s="5" t="str">
        <f>VLOOKUP(Taulukko1[[#This Row],[Rivivalinta]],Sheet1!$C$1:$E$42,2,FALSE)</f>
        <v>Inlåning från kreditinstitut</v>
      </c>
      <c r="D10579" s="5" t="str">
        <f>VLOOKUP(Taulukko1[[#This Row],[Rivivalinta]],Sheet1!$C$1:$E$42,3,FALSE)</f>
        <v>Deposits from credit institutions</v>
      </c>
      <c r="E10579" s="1" t="s">
        <v>117</v>
      </c>
      <c r="F10579" s="2">
        <v>42004</v>
      </c>
      <c r="G10579" s="7">
        <v>31919</v>
      </c>
    </row>
    <row r="10580" spans="1:7" x14ac:dyDescent="0.2">
      <c r="A10580" s="6">
        <v>19</v>
      </c>
      <c r="B10580" s="5" t="s">
        <v>23</v>
      </c>
      <c r="C10580" s="5" t="str">
        <f>VLOOKUP(Taulukko1[[#This Row],[Rivivalinta]],Sheet1!$C$1:$E$42,2,FALSE)</f>
        <v>Inlåning från allmänheten och offentliga samfund</v>
      </c>
      <c r="D10580" s="5" t="str">
        <f>VLOOKUP(Taulukko1[[#This Row],[Rivivalinta]],Sheet1!$C$1:$E$42,3,FALSE)</f>
        <v>Deposits from the public and public sector entities</v>
      </c>
      <c r="E10580" s="1" t="s">
        <v>117</v>
      </c>
      <c r="F10580" s="2">
        <v>42004</v>
      </c>
      <c r="G10580" s="7">
        <v>203024</v>
      </c>
    </row>
    <row r="10581" spans="1:7" x14ac:dyDescent="0.2">
      <c r="A10581" s="6">
        <v>20</v>
      </c>
      <c r="B10581" s="5" t="s">
        <v>24</v>
      </c>
      <c r="C10581" s="5" t="str">
        <f>VLOOKUP(Taulukko1[[#This Row],[Rivivalinta]],Sheet1!$C$1:$E$42,2,FALSE)</f>
        <v>Emitterade skuldebrev</v>
      </c>
      <c r="D10581" s="5" t="str">
        <f>VLOOKUP(Taulukko1[[#This Row],[Rivivalinta]],Sheet1!$C$1:$E$42,3,FALSE)</f>
        <v>Debt securities issued</v>
      </c>
      <c r="E10581" s="1" t="s">
        <v>117</v>
      </c>
      <c r="F10581" s="2">
        <v>42004</v>
      </c>
      <c r="G10581" s="7">
        <v>2</v>
      </c>
    </row>
    <row r="10582" spans="1:7" x14ac:dyDescent="0.2">
      <c r="A10582" s="6">
        <v>22</v>
      </c>
      <c r="B10582" s="5" t="s">
        <v>19</v>
      </c>
      <c r="C10582" s="5" t="str">
        <f>VLOOKUP(Taulukko1[[#This Row],[Rivivalinta]],Sheet1!$C$1:$E$42,2,FALSE)</f>
        <v>Derivat</v>
      </c>
      <c r="D10582" s="5" t="str">
        <f>VLOOKUP(Taulukko1[[#This Row],[Rivivalinta]],Sheet1!$C$1:$E$42,3,FALSE)</f>
        <v>Derivatives</v>
      </c>
      <c r="E10582" s="1" t="s">
        <v>117</v>
      </c>
      <c r="F10582" s="2">
        <v>42004</v>
      </c>
      <c r="G10582" s="7">
        <v>5</v>
      </c>
    </row>
    <row r="10583" spans="1:7" x14ac:dyDescent="0.2">
      <c r="A10583" s="6">
        <v>23</v>
      </c>
      <c r="B10583" s="5" t="s">
        <v>25</v>
      </c>
      <c r="C10583" s="5" t="str">
        <f>VLOOKUP(Taulukko1[[#This Row],[Rivivalinta]],Sheet1!$C$1:$E$42,2,FALSE)</f>
        <v>Eget kapital</v>
      </c>
      <c r="D10583" s="5" t="str">
        <f>VLOOKUP(Taulukko1[[#This Row],[Rivivalinta]],Sheet1!$C$1:$E$42,3,FALSE)</f>
        <v>Total equity</v>
      </c>
      <c r="E10583" s="1" t="s">
        <v>117</v>
      </c>
      <c r="F10583" s="2">
        <v>42004</v>
      </c>
      <c r="G10583" s="7">
        <v>23144</v>
      </c>
    </row>
    <row r="10584" spans="1:7" x14ac:dyDescent="0.2">
      <c r="A10584" s="6">
        <v>21</v>
      </c>
      <c r="B10584" s="5" t="s">
        <v>26</v>
      </c>
      <c r="C10584" s="5" t="str">
        <f>VLOOKUP(Taulukko1[[#This Row],[Rivivalinta]],Sheet1!$C$1:$E$42,2,FALSE)</f>
        <v>Övriga skulder</v>
      </c>
      <c r="D10584" s="5" t="str">
        <f>VLOOKUP(Taulukko1[[#This Row],[Rivivalinta]],Sheet1!$C$1:$E$42,3,FALSE)</f>
        <v>Other liabilities</v>
      </c>
      <c r="E10584" s="1" t="s">
        <v>117</v>
      </c>
      <c r="F10584" s="2">
        <v>42004</v>
      </c>
      <c r="G10584" s="7">
        <v>12005</v>
      </c>
    </row>
    <row r="10585" spans="1:7" x14ac:dyDescent="0.2">
      <c r="A10585" s="6">
        <v>24</v>
      </c>
      <c r="B10585" s="5" t="s">
        <v>27</v>
      </c>
      <c r="C10585" s="5" t="str">
        <f>VLOOKUP(Taulukko1[[#This Row],[Rivivalinta]],Sheet1!$C$1:$E$42,2,FALSE)</f>
        <v>SUMMA EGET KAPITAL OCH SKULDER</v>
      </c>
      <c r="D10585" s="5" t="str">
        <f>VLOOKUP(Taulukko1[[#This Row],[Rivivalinta]],Sheet1!$C$1:$E$42,3,FALSE)</f>
        <v>TOTAL EQUITY AND LIABILITIES</v>
      </c>
      <c r="E10585" s="1" t="s">
        <v>117</v>
      </c>
      <c r="F10585" s="2">
        <v>42004</v>
      </c>
      <c r="G10585" s="7">
        <v>270099</v>
      </c>
    </row>
    <row r="10586" spans="1:7" x14ac:dyDescent="0.2">
      <c r="A10586" s="6">
        <v>25</v>
      </c>
      <c r="B10586" s="5" t="s">
        <v>28</v>
      </c>
      <c r="C10586" s="5" t="str">
        <f>VLOOKUP(Taulukko1[[#This Row],[Rivivalinta]],Sheet1!$C$1:$E$42,2,FALSE)</f>
        <v>Exponering utanför balansräkningen</v>
      </c>
      <c r="D10586" s="5" t="str">
        <f>VLOOKUP(Taulukko1[[#This Row],[Rivivalinta]],Sheet1!$C$1:$E$42,3,FALSE)</f>
        <v>Off balance sheet exposures</v>
      </c>
      <c r="E10586" s="1" t="s">
        <v>117</v>
      </c>
      <c r="F10586" s="2">
        <v>42004</v>
      </c>
      <c r="G10586" s="7">
        <v>14076</v>
      </c>
    </row>
    <row r="10587" spans="1:7" x14ac:dyDescent="0.2">
      <c r="A10587" s="6">
        <v>28</v>
      </c>
      <c r="B10587" s="5" t="s">
        <v>29</v>
      </c>
      <c r="C10587" s="5" t="str">
        <f>VLOOKUP(Taulukko1[[#This Row],[Rivivalinta]],Sheet1!$C$1:$E$42,2,FALSE)</f>
        <v>Kostnader/intäkter, %</v>
      </c>
      <c r="D10587" s="5" t="str">
        <f>VLOOKUP(Taulukko1[[#This Row],[Rivivalinta]],Sheet1!$C$1:$E$42,3,FALSE)</f>
        <v>Cost/income ratio, %</v>
      </c>
      <c r="E10587" s="1" t="s">
        <v>117</v>
      </c>
      <c r="F10587" s="2">
        <v>42004</v>
      </c>
      <c r="G10587" s="8">
        <v>0.554975922953451</v>
      </c>
    </row>
    <row r="10588" spans="1:7" x14ac:dyDescent="0.2">
      <c r="A10588" s="6">
        <v>29</v>
      </c>
      <c r="B10588" s="5" t="s">
        <v>30</v>
      </c>
      <c r="C10588" s="5" t="str">
        <f>VLOOKUP(Taulukko1[[#This Row],[Rivivalinta]],Sheet1!$C$1:$E$42,2,FALSE)</f>
        <v>Nödlidande exponeringar/Exponeringar, %</v>
      </c>
      <c r="D10588" s="5" t="str">
        <f>VLOOKUP(Taulukko1[[#This Row],[Rivivalinta]],Sheet1!$C$1:$E$42,3,FALSE)</f>
        <v>Non-performing exposures/Exposures, %</v>
      </c>
      <c r="E10588" s="1" t="s">
        <v>117</v>
      </c>
      <c r="F10588" s="2">
        <v>42004</v>
      </c>
      <c r="G10588" s="8">
        <v>1.3284234157844159E-2</v>
      </c>
    </row>
    <row r="10589" spans="1:7" x14ac:dyDescent="0.2">
      <c r="A10589" s="6">
        <v>30</v>
      </c>
      <c r="B10589" s="5" t="s">
        <v>31</v>
      </c>
      <c r="C10589" s="5" t="str">
        <f>VLOOKUP(Taulukko1[[#This Row],[Rivivalinta]],Sheet1!$C$1:$E$42,2,FALSE)</f>
        <v>Upplupna avsättningar på nödlidande exponeringar/Nödlidande Exponeringar, %</v>
      </c>
      <c r="D10589" s="5" t="str">
        <f>VLOOKUP(Taulukko1[[#This Row],[Rivivalinta]],Sheet1!$C$1:$E$42,3,FALSE)</f>
        <v>Accumulated impairments on non-performing exposures/Non-performing exposures, %</v>
      </c>
      <c r="E10589" s="1" t="s">
        <v>117</v>
      </c>
      <c r="F10589" s="2">
        <v>42004</v>
      </c>
      <c r="G10589" s="8">
        <v>0.221580547112462</v>
      </c>
    </row>
    <row r="10590" spans="1:7" x14ac:dyDescent="0.2">
      <c r="A10590" s="6">
        <v>31</v>
      </c>
      <c r="B10590" s="5" t="s">
        <v>32</v>
      </c>
      <c r="C10590" s="5" t="str">
        <f>VLOOKUP(Taulukko1[[#This Row],[Rivivalinta]],Sheet1!$C$1:$E$42,2,FALSE)</f>
        <v>Kapitalbas</v>
      </c>
      <c r="D10590" s="5" t="str">
        <f>VLOOKUP(Taulukko1[[#This Row],[Rivivalinta]],Sheet1!$C$1:$E$42,3,FALSE)</f>
        <v>Own funds</v>
      </c>
      <c r="E10590" s="1" t="s">
        <v>117</v>
      </c>
      <c r="F10590" s="2">
        <v>42004</v>
      </c>
      <c r="G10590" s="7">
        <v>29864.601440000002</v>
      </c>
    </row>
    <row r="10591" spans="1:7" x14ac:dyDescent="0.2">
      <c r="A10591" s="6">
        <v>32</v>
      </c>
      <c r="B10591" s="5" t="s">
        <v>33</v>
      </c>
      <c r="C10591" s="5" t="str">
        <f>VLOOKUP(Taulukko1[[#This Row],[Rivivalinta]],Sheet1!$C$1:$E$42,2,FALSE)</f>
        <v>Kärnprimärkapital (CET 1)</v>
      </c>
      <c r="D10591" s="5" t="str">
        <f>VLOOKUP(Taulukko1[[#This Row],[Rivivalinta]],Sheet1!$C$1:$E$42,3,FALSE)</f>
        <v>Common equity tier 1 capital (CET1)</v>
      </c>
      <c r="E10591" s="1" t="s">
        <v>117</v>
      </c>
      <c r="F10591" s="2">
        <v>42004</v>
      </c>
      <c r="G10591" s="7">
        <v>29680.838629999998</v>
      </c>
    </row>
    <row r="10592" spans="1:7" x14ac:dyDescent="0.2">
      <c r="A10592" s="6">
        <v>33</v>
      </c>
      <c r="B10592" s="5" t="s">
        <v>34</v>
      </c>
      <c r="C10592" s="5" t="str">
        <f>VLOOKUP(Taulukko1[[#This Row],[Rivivalinta]],Sheet1!$C$1:$E$42,2,FALSE)</f>
        <v>Övrigt primärkapital (AT 1)</v>
      </c>
      <c r="D10592" s="5" t="str">
        <f>VLOOKUP(Taulukko1[[#This Row],[Rivivalinta]],Sheet1!$C$1:$E$42,3,FALSE)</f>
        <v>Additional tier 1 capital (AT 1)</v>
      </c>
      <c r="E10592" s="1" t="s">
        <v>117</v>
      </c>
      <c r="F10592" s="2">
        <v>42004</v>
      </c>
      <c r="G10592" s="7"/>
    </row>
    <row r="10593" spans="1:7" x14ac:dyDescent="0.2">
      <c r="A10593" s="6">
        <v>34</v>
      </c>
      <c r="B10593" s="5" t="s">
        <v>35</v>
      </c>
      <c r="C10593" s="5" t="str">
        <f>VLOOKUP(Taulukko1[[#This Row],[Rivivalinta]],Sheet1!$C$1:$E$42,2,FALSE)</f>
        <v>Supplementärkapital (T2)</v>
      </c>
      <c r="D10593" s="5" t="str">
        <f>VLOOKUP(Taulukko1[[#This Row],[Rivivalinta]],Sheet1!$C$1:$E$42,3,FALSE)</f>
        <v>Tier 2 capital (T2)</v>
      </c>
      <c r="E10593" s="1" t="s">
        <v>117</v>
      </c>
      <c r="F10593" s="2">
        <v>42004</v>
      </c>
      <c r="G10593" s="7">
        <v>183.76281</v>
      </c>
    </row>
    <row r="10594" spans="1:7" x14ac:dyDescent="0.2">
      <c r="A10594" s="6">
        <v>35</v>
      </c>
      <c r="B10594" s="5" t="s">
        <v>36</v>
      </c>
      <c r="C10594" s="5" t="str">
        <f>VLOOKUP(Taulukko1[[#This Row],[Rivivalinta]],Sheet1!$C$1:$E$42,2,FALSE)</f>
        <v>Summa kapitalrelationer, %</v>
      </c>
      <c r="D10594" s="5" t="str">
        <f>VLOOKUP(Taulukko1[[#This Row],[Rivivalinta]],Sheet1!$C$1:$E$42,3,FALSE)</f>
        <v>Own funds ratio, %</v>
      </c>
      <c r="E10594" s="1" t="s">
        <v>117</v>
      </c>
      <c r="F10594" s="2">
        <v>42004</v>
      </c>
      <c r="G10594" s="8">
        <v>0.36872627521334767</v>
      </c>
    </row>
    <row r="10595" spans="1:7" x14ac:dyDescent="0.2">
      <c r="A10595" s="6">
        <v>36</v>
      </c>
      <c r="B10595" s="5" t="s">
        <v>37</v>
      </c>
      <c r="C10595" s="5" t="str">
        <f>VLOOKUP(Taulukko1[[#This Row],[Rivivalinta]],Sheet1!$C$1:$E$42,2,FALSE)</f>
        <v>Primärkapitalrelation, %</v>
      </c>
      <c r="D10595" s="5" t="str">
        <f>VLOOKUP(Taulukko1[[#This Row],[Rivivalinta]],Sheet1!$C$1:$E$42,3,FALSE)</f>
        <v>Tier 1 ratio, %</v>
      </c>
      <c r="E10595" s="1" t="s">
        <v>117</v>
      </c>
      <c r="F10595" s="2">
        <v>42004</v>
      </c>
      <c r="G10595" s="8">
        <v>0.36645742938293635</v>
      </c>
    </row>
    <row r="10596" spans="1:7" x14ac:dyDescent="0.2">
      <c r="A10596" s="6">
        <v>37</v>
      </c>
      <c r="B10596" s="5" t="s">
        <v>38</v>
      </c>
      <c r="C10596" s="5" t="str">
        <f>VLOOKUP(Taulukko1[[#This Row],[Rivivalinta]],Sheet1!$C$1:$E$42,2,FALSE)</f>
        <v>Kärnprimärkapitalrelation, %</v>
      </c>
      <c r="D10596" s="5" t="str">
        <f>VLOOKUP(Taulukko1[[#This Row],[Rivivalinta]],Sheet1!$C$1:$E$42,3,FALSE)</f>
        <v>CET 1 ratio, %</v>
      </c>
      <c r="E10596" s="1" t="s">
        <v>117</v>
      </c>
      <c r="F10596" s="2">
        <v>42004</v>
      </c>
      <c r="G10596" s="8">
        <v>0.36645742938293635</v>
      </c>
    </row>
    <row r="10597" spans="1:7" x14ac:dyDescent="0.2">
      <c r="A10597" s="6">
        <v>38</v>
      </c>
      <c r="B10597" s="5" t="s">
        <v>39</v>
      </c>
      <c r="C10597" s="5" t="str">
        <f>VLOOKUP(Taulukko1[[#This Row],[Rivivalinta]],Sheet1!$C$1:$E$42,2,FALSE)</f>
        <v>Summa exponeringsbelopp (RWA)</v>
      </c>
      <c r="D10597" s="5" t="str">
        <f>VLOOKUP(Taulukko1[[#This Row],[Rivivalinta]],Sheet1!$C$1:$E$42,3,FALSE)</f>
        <v>Total risk weighted assets (RWA)</v>
      </c>
      <c r="E10597" s="1" t="s">
        <v>117</v>
      </c>
      <c r="F10597" s="2">
        <v>42004</v>
      </c>
      <c r="G10597" s="7">
        <v>80993.960689999993</v>
      </c>
    </row>
    <row r="10598" spans="1:7" x14ac:dyDescent="0.2">
      <c r="A10598" s="6">
        <v>39</v>
      </c>
      <c r="B10598" s="5" t="s">
        <v>40</v>
      </c>
      <c r="C10598" s="5" t="str">
        <f>VLOOKUP(Taulukko1[[#This Row],[Rivivalinta]],Sheet1!$C$1:$E$42,2,FALSE)</f>
        <v>Exponeringsbelopp för kredit-, motpart- och utspädningsrisker</v>
      </c>
      <c r="D10598" s="5" t="str">
        <f>VLOOKUP(Taulukko1[[#This Row],[Rivivalinta]],Sheet1!$C$1:$E$42,3,FALSE)</f>
        <v>Credit and counterparty risks</v>
      </c>
      <c r="E10598" s="1" t="s">
        <v>117</v>
      </c>
      <c r="F10598" s="2">
        <v>42004</v>
      </c>
      <c r="G10598" s="7">
        <v>73160.314579999991</v>
      </c>
    </row>
    <row r="10599" spans="1:7" x14ac:dyDescent="0.2">
      <c r="A10599" s="6">
        <v>40</v>
      </c>
      <c r="B10599" s="5" t="s">
        <v>41</v>
      </c>
      <c r="C10599" s="5" t="str">
        <f>VLOOKUP(Taulukko1[[#This Row],[Rivivalinta]],Sheet1!$C$1:$E$42,2,FALSE)</f>
        <v>Exponeringsbelopp för positions-, valutakurs- och råvarurisker</v>
      </c>
      <c r="D10599" s="5" t="str">
        <f>VLOOKUP(Taulukko1[[#This Row],[Rivivalinta]],Sheet1!$C$1:$E$42,3,FALSE)</f>
        <v>Position, currency and commodity risks</v>
      </c>
      <c r="E10599" s="1" t="s">
        <v>117</v>
      </c>
      <c r="F10599" s="2">
        <v>42004</v>
      </c>
      <c r="G10599" s="7"/>
    </row>
    <row r="10600" spans="1:7" x14ac:dyDescent="0.2">
      <c r="A10600" s="6">
        <v>41</v>
      </c>
      <c r="B10600" s="5" t="s">
        <v>42</v>
      </c>
      <c r="C10600" s="5" t="str">
        <f>VLOOKUP(Taulukko1[[#This Row],[Rivivalinta]],Sheet1!$C$1:$E$42,2,FALSE)</f>
        <v>Exponeringsbelopp för operativ risk</v>
      </c>
      <c r="D10600" s="5" t="str">
        <f>VLOOKUP(Taulukko1[[#This Row],[Rivivalinta]],Sheet1!$C$1:$E$42,3,FALSE)</f>
        <v>Operational risks</v>
      </c>
      <c r="E10600" s="1" t="s">
        <v>117</v>
      </c>
      <c r="F10600" s="2">
        <v>42004</v>
      </c>
      <c r="G10600" s="7">
        <v>7833.6460999999999</v>
      </c>
    </row>
    <row r="10601" spans="1:7" x14ac:dyDescent="0.2">
      <c r="A10601" s="6">
        <v>42</v>
      </c>
      <c r="B10601" s="5" t="s">
        <v>43</v>
      </c>
      <c r="C10601" s="5" t="str">
        <f>VLOOKUP(Taulukko1[[#This Row],[Rivivalinta]],Sheet1!$C$1:$E$42,2,FALSE)</f>
        <v>Övriga riskexponeringar</v>
      </c>
      <c r="D10601" s="5" t="str">
        <f>VLOOKUP(Taulukko1[[#This Row],[Rivivalinta]],Sheet1!$C$1:$E$42,3,FALSE)</f>
        <v>Other risks</v>
      </c>
      <c r="E10601" s="1" t="s">
        <v>117</v>
      </c>
      <c r="F10601" s="2">
        <v>42004</v>
      </c>
      <c r="G10601" s="7"/>
    </row>
    <row r="10602" spans="1:7" x14ac:dyDescent="0.2">
      <c r="A10602" s="6">
        <v>1</v>
      </c>
      <c r="B10602" s="5" t="s">
        <v>5</v>
      </c>
      <c r="C10602" s="5" t="str">
        <f>VLOOKUP(Taulukko1[[#This Row],[Rivivalinta]],Sheet1!$C$1:$E$42,2,FALSE)</f>
        <v>Räntenetto</v>
      </c>
      <c r="D10602" s="5" t="str">
        <f>VLOOKUP(Taulukko1[[#This Row],[Rivivalinta]],Sheet1!$C$1:$E$42,3,FALSE)</f>
        <v>Net interest margin</v>
      </c>
      <c r="E10602" s="1" t="s">
        <v>118</v>
      </c>
      <c r="F10602" s="2">
        <v>42004</v>
      </c>
      <c r="G10602" s="7">
        <v>34313</v>
      </c>
    </row>
    <row r="10603" spans="1:7" x14ac:dyDescent="0.2">
      <c r="A10603" s="6">
        <v>2</v>
      </c>
      <c r="B10603" s="5" t="s">
        <v>6</v>
      </c>
      <c r="C10603" s="5" t="str">
        <f>VLOOKUP(Taulukko1[[#This Row],[Rivivalinta]],Sheet1!$C$1:$E$42,2,FALSE)</f>
        <v>Netto, avgifts- och provisionsintäkter</v>
      </c>
      <c r="D10603" s="5" t="str">
        <f>VLOOKUP(Taulukko1[[#This Row],[Rivivalinta]],Sheet1!$C$1:$E$42,3,FALSE)</f>
        <v>Net fee and commission income</v>
      </c>
      <c r="E10603" s="1" t="s">
        <v>118</v>
      </c>
      <c r="F10603" s="2">
        <v>42004</v>
      </c>
      <c r="G10603" s="7">
        <v>13988</v>
      </c>
    </row>
    <row r="10604" spans="1:7" x14ac:dyDescent="0.2">
      <c r="A10604" s="6">
        <v>3</v>
      </c>
      <c r="B10604" s="5" t="s">
        <v>7</v>
      </c>
      <c r="C10604" s="5" t="str">
        <f>VLOOKUP(Taulukko1[[#This Row],[Rivivalinta]],Sheet1!$C$1:$E$42,2,FALSE)</f>
        <v>Avgifts- och provisionsintäkter</v>
      </c>
      <c r="D10604" s="5" t="str">
        <f>VLOOKUP(Taulukko1[[#This Row],[Rivivalinta]],Sheet1!$C$1:$E$42,3,FALSE)</f>
        <v>Fee and commission income</v>
      </c>
      <c r="E10604" s="1" t="s">
        <v>118</v>
      </c>
      <c r="F10604" s="2">
        <v>42004</v>
      </c>
      <c r="G10604" s="7">
        <v>15873</v>
      </c>
    </row>
    <row r="10605" spans="1:7" x14ac:dyDescent="0.2">
      <c r="A10605" s="6">
        <v>4</v>
      </c>
      <c r="B10605" s="5" t="s">
        <v>8</v>
      </c>
      <c r="C10605" s="5" t="str">
        <f>VLOOKUP(Taulukko1[[#This Row],[Rivivalinta]],Sheet1!$C$1:$E$42,2,FALSE)</f>
        <v>Avgifts- och provisionskostnader</v>
      </c>
      <c r="D10605" s="5" t="str">
        <f>VLOOKUP(Taulukko1[[#This Row],[Rivivalinta]],Sheet1!$C$1:$E$42,3,FALSE)</f>
        <v>Fee and commission expenses</v>
      </c>
      <c r="E10605" s="1" t="s">
        <v>118</v>
      </c>
      <c r="F10605" s="2">
        <v>42004</v>
      </c>
      <c r="G10605" s="7">
        <v>1885</v>
      </c>
    </row>
    <row r="10606" spans="1:7" x14ac:dyDescent="0.2">
      <c r="A10606" s="6">
        <v>5</v>
      </c>
      <c r="B10606" s="5" t="s">
        <v>9</v>
      </c>
      <c r="C10606" s="5" t="str">
        <f>VLOOKUP(Taulukko1[[#This Row],[Rivivalinta]],Sheet1!$C$1:$E$42,2,FALSE)</f>
        <v>Nettointäkter från handel och investeringar</v>
      </c>
      <c r="D10606" s="5" t="str">
        <f>VLOOKUP(Taulukko1[[#This Row],[Rivivalinta]],Sheet1!$C$1:$E$42,3,FALSE)</f>
        <v>Net trading and investing income</v>
      </c>
      <c r="E10606" s="1" t="s">
        <v>118</v>
      </c>
      <c r="F10606" s="2">
        <v>42004</v>
      </c>
      <c r="G10606" s="7">
        <v>25529</v>
      </c>
    </row>
    <row r="10607" spans="1:7" x14ac:dyDescent="0.2">
      <c r="A10607" s="6">
        <v>6</v>
      </c>
      <c r="B10607" s="5" t="s">
        <v>10</v>
      </c>
      <c r="C10607" s="5" t="str">
        <f>VLOOKUP(Taulukko1[[#This Row],[Rivivalinta]],Sheet1!$C$1:$E$42,2,FALSE)</f>
        <v>Övriga intäkter</v>
      </c>
      <c r="D10607" s="5" t="str">
        <f>VLOOKUP(Taulukko1[[#This Row],[Rivivalinta]],Sheet1!$C$1:$E$42,3,FALSE)</f>
        <v>Other income</v>
      </c>
      <c r="E10607" s="1" t="s">
        <v>118</v>
      </c>
      <c r="F10607" s="2">
        <v>42004</v>
      </c>
      <c r="G10607" s="7">
        <v>4451</v>
      </c>
    </row>
    <row r="10608" spans="1:7" x14ac:dyDescent="0.2">
      <c r="A10608" s="6">
        <v>7</v>
      </c>
      <c r="B10608" s="5" t="s">
        <v>11</v>
      </c>
      <c r="C10608" s="5" t="str">
        <f>VLOOKUP(Taulukko1[[#This Row],[Rivivalinta]],Sheet1!$C$1:$E$42,2,FALSE)</f>
        <v>Totala inkomster</v>
      </c>
      <c r="D10608" s="5" t="str">
        <f>VLOOKUP(Taulukko1[[#This Row],[Rivivalinta]],Sheet1!$C$1:$E$42,3,FALSE)</f>
        <v>Total income</v>
      </c>
      <c r="E10608" s="1" t="s">
        <v>118</v>
      </c>
      <c r="F10608" s="2">
        <v>42004</v>
      </c>
      <c r="G10608" s="7">
        <v>78281</v>
      </c>
    </row>
    <row r="10609" spans="1:7" x14ac:dyDescent="0.2">
      <c r="A10609" s="6">
        <v>8</v>
      </c>
      <c r="B10609" s="5" t="s">
        <v>12</v>
      </c>
      <c r="C10609" s="5" t="str">
        <f>VLOOKUP(Taulukko1[[#This Row],[Rivivalinta]],Sheet1!$C$1:$E$42,2,FALSE)</f>
        <v>Totala kostnader</v>
      </c>
      <c r="D10609" s="5" t="str">
        <f>VLOOKUP(Taulukko1[[#This Row],[Rivivalinta]],Sheet1!$C$1:$E$42,3,FALSE)</f>
        <v>Total expenses</v>
      </c>
      <c r="E10609" s="1" t="s">
        <v>118</v>
      </c>
      <c r="F10609" s="2">
        <v>42004</v>
      </c>
      <c r="G10609" s="7">
        <v>33786</v>
      </c>
    </row>
    <row r="10610" spans="1:7" x14ac:dyDescent="0.2">
      <c r="A10610" s="6">
        <v>9</v>
      </c>
      <c r="B10610" s="5" t="s">
        <v>13</v>
      </c>
      <c r="C10610" s="5" t="str">
        <f>VLOOKUP(Taulukko1[[#This Row],[Rivivalinta]],Sheet1!$C$1:$E$42,2,FALSE)</f>
        <v>Nedskrivningar av lån och fordringar</v>
      </c>
      <c r="D10610" s="5" t="str">
        <f>VLOOKUP(Taulukko1[[#This Row],[Rivivalinta]],Sheet1!$C$1:$E$42,3,FALSE)</f>
        <v>Impairments on loans and receivables</v>
      </c>
      <c r="E10610" s="1" t="s">
        <v>118</v>
      </c>
      <c r="F10610" s="2">
        <v>42004</v>
      </c>
      <c r="G10610" s="7">
        <v>971</v>
      </c>
    </row>
    <row r="10611" spans="1:7" x14ac:dyDescent="0.2">
      <c r="A10611" s="6">
        <v>10</v>
      </c>
      <c r="B10611" s="5" t="s">
        <v>14</v>
      </c>
      <c r="C10611" s="5" t="str">
        <f>VLOOKUP(Taulukko1[[#This Row],[Rivivalinta]],Sheet1!$C$1:$E$42,2,FALSE)</f>
        <v>Rörelsevinst/-förlust</v>
      </c>
      <c r="D10611" s="5" t="str">
        <f>VLOOKUP(Taulukko1[[#This Row],[Rivivalinta]],Sheet1!$C$1:$E$42,3,FALSE)</f>
        <v>Operatingprofit/-loss</v>
      </c>
      <c r="E10611" s="1" t="s">
        <v>118</v>
      </c>
      <c r="F10611" s="2">
        <v>42004</v>
      </c>
      <c r="G10611" s="7">
        <v>43524</v>
      </c>
    </row>
    <row r="10612" spans="1:7" x14ac:dyDescent="0.2">
      <c r="A10612" s="6">
        <v>11</v>
      </c>
      <c r="B10612" s="5" t="s">
        <v>15</v>
      </c>
      <c r="C10612" s="5" t="str">
        <f>VLOOKUP(Taulukko1[[#This Row],[Rivivalinta]],Sheet1!$C$1:$E$42,2,FALSE)</f>
        <v>Kontanta medel och kassabehållning hos centralbanker</v>
      </c>
      <c r="D10612" s="5" t="str">
        <f>VLOOKUP(Taulukko1[[#This Row],[Rivivalinta]],Sheet1!$C$1:$E$42,3,FALSE)</f>
        <v>Cash and cash balances at central banks</v>
      </c>
      <c r="E10612" s="1" t="s">
        <v>118</v>
      </c>
      <c r="F10612" s="2">
        <v>42004</v>
      </c>
      <c r="G10612" s="7">
        <v>9832</v>
      </c>
    </row>
    <row r="10613" spans="1:7" x14ac:dyDescent="0.2">
      <c r="A10613" s="6">
        <v>12</v>
      </c>
      <c r="B10613" s="5" t="s">
        <v>16</v>
      </c>
      <c r="C10613" s="5" t="str">
        <f>VLOOKUP(Taulukko1[[#This Row],[Rivivalinta]],Sheet1!$C$1:$E$42,2,FALSE)</f>
        <v>Lån och förskott till kreditinstitut</v>
      </c>
      <c r="D10613" s="5" t="str">
        <f>VLOOKUP(Taulukko1[[#This Row],[Rivivalinta]],Sheet1!$C$1:$E$42,3,FALSE)</f>
        <v>Loans and advances to credit institutions</v>
      </c>
      <c r="E10613" s="1" t="s">
        <v>118</v>
      </c>
      <c r="F10613" s="2">
        <v>42004</v>
      </c>
      <c r="G10613" s="7">
        <v>162311</v>
      </c>
    </row>
    <row r="10614" spans="1:7" x14ac:dyDescent="0.2">
      <c r="A10614" s="6">
        <v>13</v>
      </c>
      <c r="B10614" s="5" t="s">
        <v>17</v>
      </c>
      <c r="C10614" s="5" t="str">
        <f>VLOOKUP(Taulukko1[[#This Row],[Rivivalinta]],Sheet1!$C$1:$E$42,2,FALSE)</f>
        <v>Lån och förskott till allmänheten och offentliga samfund</v>
      </c>
      <c r="D10614" s="5" t="str">
        <f>VLOOKUP(Taulukko1[[#This Row],[Rivivalinta]],Sheet1!$C$1:$E$42,3,FALSE)</f>
        <v>Loans and advances to the public and public sector entities</v>
      </c>
      <c r="E10614" s="1" t="s">
        <v>118</v>
      </c>
      <c r="F10614" s="2">
        <v>42004</v>
      </c>
      <c r="G10614" s="7">
        <v>1814286</v>
      </c>
    </row>
    <row r="10615" spans="1:7" x14ac:dyDescent="0.2">
      <c r="A10615" s="6">
        <v>14</v>
      </c>
      <c r="B10615" s="5" t="s">
        <v>18</v>
      </c>
      <c r="C10615" s="5" t="str">
        <f>VLOOKUP(Taulukko1[[#This Row],[Rivivalinta]],Sheet1!$C$1:$E$42,2,FALSE)</f>
        <v>Värdepapper</v>
      </c>
      <c r="D10615" s="5" t="str">
        <f>VLOOKUP(Taulukko1[[#This Row],[Rivivalinta]],Sheet1!$C$1:$E$42,3,FALSE)</f>
        <v>Debt securities</v>
      </c>
      <c r="E10615" s="1" t="s">
        <v>118</v>
      </c>
      <c r="F10615" s="2">
        <v>42004</v>
      </c>
      <c r="G10615" s="7">
        <v>80431</v>
      </c>
    </row>
    <row r="10616" spans="1:7" x14ac:dyDescent="0.2">
      <c r="A10616" s="6">
        <v>15</v>
      </c>
      <c r="B10616" s="5" t="s">
        <v>238</v>
      </c>
      <c r="C10616" s="5" t="str">
        <f>VLOOKUP(Taulukko1[[#This Row],[Rivivalinta]],Sheet1!$C$1:$E$42,2,FALSE)</f>
        <v xml:space="preserve">Derivat </v>
      </c>
      <c r="D10616" s="5" t="str">
        <f>VLOOKUP(Taulukko1[[#This Row],[Rivivalinta]],Sheet1!$C$1:$E$42,3,FALSE)</f>
        <v xml:space="preserve">Derivatives </v>
      </c>
      <c r="E10616" s="1" t="s">
        <v>118</v>
      </c>
      <c r="F10616" s="2">
        <v>42004</v>
      </c>
      <c r="G10616" s="7">
        <v>6305</v>
      </c>
    </row>
    <row r="10617" spans="1:7" x14ac:dyDescent="0.2">
      <c r="A10617" s="6">
        <v>16</v>
      </c>
      <c r="B10617" s="5" t="s">
        <v>20</v>
      </c>
      <c r="C10617" s="5" t="str">
        <f>VLOOKUP(Taulukko1[[#This Row],[Rivivalinta]],Sheet1!$C$1:$E$42,2,FALSE)</f>
        <v>Övriga tillgångar</v>
      </c>
      <c r="D10617" s="5" t="str">
        <f>VLOOKUP(Taulukko1[[#This Row],[Rivivalinta]],Sheet1!$C$1:$E$42,3,FALSE)</f>
        <v>Other assets</v>
      </c>
      <c r="E10617" s="1" t="s">
        <v>118</v>
      </c>
      <c r="F10617" s="2">
        <v>42004</v>
      </c>
      <c r="G10617" s="7">
        <v>233415</v>
      </c>
    </row>
    <row r="10618" spans="1:7" x14ac:dyDescent="0.2">
      <c r="A10618" s="6">
        <v>17</v>
      </c>
      <c r="B10618" s="5" t="s">
        <v>21</v>
      </c>
      <c r="C10618" s="5" t="str">
        <f>VLOOKUP(Taulukko1[[#This Row],[Rivivalinta]],Sheet1!$C$1:$E$42,2,FALSE)</f>
        <v>SUMMA TILLGÅNGAR</v>
      </c>
      <c r="D10618" s="5" t="str">
        <f>VLOOKUP(Taulukko1[[#This Row],[Rivivalinta]],Sheet1!$C$1:$E$42,3,FALSE)</f>
        <v>TOTAL ASSETS</v>
      </c>
      <c r="E10618" s="1" t="s">
        <v>118</v>
      </c>
      <c r="F10618" s="2">
        <v>42004</v>
      </c>
      <c r="G10618" s="7">
        <v>2306580</v>
      </c>
    </row>
    <row r="10619" spans="1:7" x14ac:dyDescent="0.2">
      <c r="A10619" s="6">
        <v>18</v>
      </c>
      <c r="B10619" s="5" t="s">
        <v>22</v>
      </c>
      <c r="C10619" s="5" t="str">
        <f>VLOOKUP(Taulukko1[[#This Row],[Rivivalinta]],Sheet1!$C$1:$E$42,2,FALSE)</f>
        <v>Inlåning från kreditinstitut</v>
      </c>
      <c r="D10619" s="5" t="str">
        <f>VLOOKUP(Taulukko1[[#This Row],[Rivivalinta]],Sheet1!$C$1:$E$42,3,FALSE)</f>
        <v>Deposits from credit institutions</v>
      </c>
      <c r="E10619" s="1" t="s">
        <v>118</v>
      </c>
      <c r="F10619" s="2">
        <v>42004</v>
      </c>
      <c r="G10619" s="7">
        <v>279818</v>
      </c>
    </row>
    <row r="10620" spans="1:7" x14ac:dyDescent="0.2">
      <c r="A10620" s="6">
        <v>19</v>
      </c>
      <c r="B10620" s="5" t="s">
        <v>23</v>
      </c>
      <c r="C10620" s="5" t="str">
        <f>VLOOKUP(Taulukko1[[#This Row],[Rivivalinta]],Sheet1!$C$1:$E$42,2,FALSE)</f>
        <v>Inlåning från allmänheten och offentliga samfund</v>
      </c>
      <c r="D10620" s="5" t="str">
        <f>VLOOKUP(Taulukko1[[#This Row],[Rivivalinta]],Sheet1!$C$1:$E$42,3,FALSE)</f>
        <v>Deposits from the public and public sector entities</v>
      </c>
      <c r="E10620" s="1" t="s">
        <v>118</v>
      </c>
      <c r="F10620" s="2">
        <v>42004</v>
      </c>
      <c r="G10620" s="7">
        <v>1599731</v>
      </c>
    </row>
    <row r="10621" spans="1:7" x14ac:dyDescent="0.2">
      <c r="A10621" s="6">
        <v>20</v>
      </c>
      <c r="B10621" s="5" t="s">
        <v>24</v>
      </c>
      <c r="C10621" s="5" t="str">
        <f>VLOOKUP(Taulukko1[[#This Row],[Rivivalinta]],Sheet1!$C$1:$E$42,2,FALSE)</f>
        <v>Emitterade skuldebrev</v>
      </c>
      <c r="D10621" s="5" t="str">
        <f>VLOOKUP(Taulukko1[[#This Row],[Rivivalinta]],Sheet1!$C$1:$E$42,3,FALSE)</f>
        <v>Debt securities issued</v>
      </c>
      <c r="E10621" s="1" t="s">
        <v>118</v>
      </c>
      <c r="F10621" s="2">
        <v>42004</v>
      </c>
      <c r="G10621" s="7">
        <v>6</v>
      </c>
    </row>
    <row r="10622" spans="1:7" x14ac:dyDescent="0.2">
      <c r="A10622" s="6">
        <v>22</v>
      </c>
      <c r="B10622" s="5" t="s">
        <v>19</v>
      </c>
      <c r="C10622" s="5" t="str">
        <f>VLOOKUP(Taulukko1[[#This Row],[Rivivalinta]],Sheet1!$C$1:$E$42,2,FALSE)</f>
        <v>Derivat</v>
      </c>
      <c r="D10622" s="5" t="str">
        <f>VLOOKUP(Taulukko1[[#This Row],[Rivivalinta]],Sheet1!$C$1:$E$42,3,FALSE)</f>
        <v>Derivatives</v>
      </c>
      <c r="E10622" s="1" t="s">
        <v>118</v>
      </c>
      <c r="F10622" s="2">
        <v>42004</v>
      </c>
      <c r="G10622" s="7">
        <v>1738</v>
      </c>
    </row>
    <row r="10623" spans="1:7" x14ac:dyDescent="0.2">
      <c r="A10623" s="6">
        <v>23</v>
      </c>
      <c r="B10623" s="5" t="s">
        <v>25</v>
      </c>
      <c r="C10623" s="5" t="str">
        <f>VLOOKUP(Taulukko1[[#This Row],[Rivivalinta]],Sheet1!$C$1:$E$42,2,FALSE)</f>
        <v>Eget kapital</v>
      </c>
      <c r="D10623" s="5" t="str">
        <f>VLOOKUP(Taulukko1[[#This Row],[Rivivalinta]],Sheet1!$C$1:$E$42,3,FALSE)</f>
        <v>Total equity</v>
      </c>
      <c r="E10623" s="1" t="s">
        <v>118</v>
      </c>
      <c r="F10623" s="2">
        <v>42004</v>
      </c>
      <c r="G10623" s="7">
        <v>331425</v>
      </c>
    </row>
    <row r="10624" spans="1:7" x14ac:dyDescent="0.2">
      <c r="A10624" s="6">
        <v>21</v>
      </c>
      <c r="B10624" s="5" t="s">
        <v>26</v>
      </c>
      <c r="C10624" s="5" t="str">
        <f>VLOOKUP(Taulukko1[[#This Row],[Rivivalinta]],Sheet1!$C$1:$E$42,2,FALSE)</f>
        <v>Övriga skulder</v>
      </c>
      <c r="D10624" s="5" t="str">
        <f>VLOOKUP(Taulukko1[[#This Row],[Rivivalinta]],Sheet1!$C$1:$E$42,3,FALSE)</f>
        <v>Other liabilities</v>
      </c>
      <c r="E10624" s="1" t="s">
        <v>118</v>
      </c>
      <c r="F10624" s="2">
        <v>42004</v>
      </c>
      <c r="G10624" s="7">
        <v>93863</v>
      </c>
    </row>
    <row r="10625" spans="1:7" x14ac:dyDescent="0.2">
      <c r="A10625" s="6">
        <v>24</v>
      </c>
      <c r="B10625" s="5" t="s">
        <v>27</v>
      </c>
      <c r="C10625" s="5" t="str">
        <f>VLOOKUP(Taulukko1[[#This Row],[Rivivalinta]],Sheet1!$C$1:$E$42,2,FALSE)</f>
        <v>SUMMA EGET KAPITAL OCH SKULDER</v>
      </c>
      <c r="D10625" s="5" t="str">
        <f>VLOOKUP(Taulukko1[[#This Row],[Rivivalinta]],Sheet1!$C$1:$E$42,3,FALSE)</f>
        <v>TOTAL EQUITY AND LIABILITIES</v>
      </c>
      <c r="E10625" s="1" t="s">
        <v>118</v>
      </c>
      <c r="F10625" s="2">
        <v>42004</v>
      </c>
      <c r="G10625" s="7">
        <v>2306581</v>
      </c>
    </row>
    <row r="10626" spans="1:7" x14ac:dyDescent="0.2">
      <c r="A10626" s="6">
        <v>25</v>
      </c>
      <c r="B10626" s="5" t="s">
        <v>28</v>
      </c>
      <c r="C10626" s="5" t="str">
        <f>VLOOKUP(Taulukko1[[#This Row],[Rivivalinta]],Sheet1!$C$1:$E$42,2,FALSE)</f>
        <v>Exponering utanför balansräkningen</v>
      </c>
      <c r="D10626" s="5" t="str">
        <f>VLOOKUP(Taulukko1[[#This Row],[Rivivalinta]],Sheet1!$C$1:$E$42,3,FALSE)</f>
        <v>Off balance sheet exposures</v>
      </c>
      <c r="E10626" s="1" t="s">
        <v>118</v>
      </c>
      <c r="F10626" s="2">
        <v>42004</v>
      </c>
      <c r="G10626" s="7">
        <v>224818</v>
      </c>
    </row>
    <row r="10627" spans="1:7" x14ac:dyDescent="0.2">
      <c r="A10627" s="6">
        <v>28</v>
      </c>
      <c r="B10627" s="5" t="s">
        <v>29</v>
      </c>
      <c r="C10627" s="5" t="str">
        <f>VLOOKUP(Taulukko1[[#This Row],[Rivivalinta]],Sheet1!$C$1:$E$42,2,FALSE)</f>
        <v>Kostnader/intäkter, %</v>
      </c>
      <c r="D10627" s="5" t="str">
        <f>VLOOKUP(Taulukko1[[#This Row],[Rivivalinta]],Sheet1!$C$1:$E$42,3,FALSE)</f>
        <v>Cost/income ratio, %</v>
      </c>
      <c r="E10627" s="1" t="s">
        <v>118</v>
      </c>
      <c r="F10627" s="2">
        <v>42004</v>
      </c>
      <c r="G10627" s="8">
        <v>0.36222485680412519</v>
      </c>
    </row>
    <row r="10628" spans="1:7" x14ac:dyDescent="0.2">
      <c r="A10628" s="6">
        <v>29</v>
      </c>
      <c r="B10628" s="5" t="s">
        <v>30</v>
      </c>
      <c r="C10628" s="5" t="str">
        <f>VLOOKUP(Taulukko1[[#This Row],[Rivivalinta]],Sheet1!$C$1:$E$42,2,FALSE)</f>
        <v>Nödlidande exponeringar/Exponeringar, %</v>
      </c>
      <c r="D10628" s="5" t="str">
        <f>VLOOKUP(Taulukko1[[#This Row],[Rivivalinta]],Sheet1!$C$1:$E$42,3,FALSE)</f>
        <v>Non-performing exposures/Exposures, %</v>
      </c>
      <c r="E10628" s="1" t="s">
        <v>118</v>
      </c>
      <c r="F10628" s="2">
        <v>42004</v>
      </c>
      <c r="G10628" s="8">
        <v>1.1772196877142264E-2</v>
      </c>
    </row>
    <row r="10629" spans="1:7" x14ac:dyDescent="0.2">
      <c r="A10629" s="6">
        <v>30</v>
      </c>
      <c r="B10629" s="5" t="s">
        <v>31</v>
      </c>
      <c r="C10629" s="5" t="str">
        <f>VLOOKUP(Taulukko1[[#This Row],[Rivivalinta]],Sheet1!$C$1:$E$42,2,FALSE)</f>
        <v>Upplupna avsättningar på nödlidande exponeringar/Nödlidande Exponeringar, %</v>
      </c>
      <c r="D10629" s="5" t="str">
        <f>VLOOKUP(Taulukko1[[#This Row],[Rivivalinta]],Sheet1!$C$1:$E$42,3,FALSE)</f>
        <v>Accumulated impairments on non-performing exposures/Non-performing exposures, %</v>
      </c>
      <c r="E10629" s="1" t="s">
        <v>118</v>
      </c>
      <c r="F10629" s="2">
        <v>42004</v>
      </c>
      <c r="G10629" s="8">
        <v>0.280822204546406</v>
      </c>
    </row>
    <row r="10630" spans="1:7" x14ac:dyDescent="0.2">
      <c r="A10630" s="6">
        <v>31</v>
      </c>
      <c r="B10630" s="5" t="s">
        <v>32</v>
      </c>
      <c r="C10630" s="5" t="str">
        <f>VLOOKUP(Taulukko1[[#This Row],[Rivivalinta]],Sheet1!$C$1:$E$42,2,FALSE)</f>
        <v>Kapitalbas</v>
      </c>
      <c r="D10630" s="5" t="str">
        <f>VLOOKUP(Taulukko1[[#This Row],[Rivivalinta]],Sheet1!$C$1:$E$42,3,FALSE)</f>
        <v>Own funds</v>
      </c>
      <c r="E10630" s="1" t="s">
        <v>118</v>
      </c>
      <c r="F10630" s="2">
        <v>42004</v>
      </c>
      <c r="G10630" s="7">
        <v>379117.77999000001</v>
      </c>
    </row>
    <row r="10631" spans="1:7" x14ac:dyDescent="0.2">
      <c r="A10631" s="6">
        <v>32</v>
      </c>
      <c r="B10631" s="5" t="s">
        <v>33</v>
      </c>
      <c r="C10631" s="5" t="str">
        <f>VLOOKUP(Taulukko1[[#This Row],[Rivivalinta]],Sheet1!$C$1:$E$42,2,FALSE)</f>
        <v>Kärnprimärkapital (CET 1)</v>
      </c>
      <c r="D10631" s="5" t="str">
        <f>VLOOKUP(Taulukko1[[#This Row],[Rivivalinta]],Sheet1!$C$1:$E$42,3,FALSE)</f>
        <v>Common equity tier 1 capital (CET1)</v>
      </c>
      <c r="E10631" s="1" t="s">
        <v>118</v>
      </c>
      <c r="F10631" s="2">
        <v>42004</v>
      </c>
      <c r="G10631" s="7">
        <v>378348.14872000006</v>
      </c>
    </row>
    <row r="10632" spans="1:7" x14ac:dyDescent="0.2">
      <c r="A10632" s="6">
        <v>33</v>
      </c>
      <c r="B10632" s="5" t="s">
        <v>34</v>
      </c>
      <c r="C10632" s="5" t="str">
        <f>VLOOKUP(Taulukko1[[#This Row],[Rivivalinta]],Sheet1!$C$1:$E$42,2,FALSE)</f>
        <v>Övrigt primärkapital (AT 1)</v>
      </c>
      <c r="D10632" s="5" t="str">
        <f>VLOOKUP(Taulukko1[[#This Row],[Rivivalinta]],Sheet1!$C$1:$E$42,3,FALSE)</f>
        <v>Additional tier 1 capital (AT 1)</v>
      </c>
      <c r="E10632" s="1" t="s">
        <v>118</v>
      </c>
      <c r="F10632" s="2">
        <v>42004</v>
      </c>
      <c r="G10632" s="7"/>
    </row>
    <row r="10633" spans="1:7" x14ac:dyDescent="0.2">
      <c r="A10633" s="6">
        <v>34</v>
      </c>
      <c r="B10633" s="5" t="s">
        <v>35</v>
      </c>
      <c r="C10633" s="5" t="str">
        <f>VLOOKUP(Taulukko1[[#This Row],[Rivivalinta]],Sheet1!$C$1:$E$42,2,FALSE)</f>
        <v>Supplementärkapital (T2)</v>
      </c>
      <c r="D10633" s="5" t="str">
        <f>VLOOKUP(Taulukko1[[#This Row],[Rivivalinta]],Sheet1!$C$1:$E$42,3,FALSE)</f>
        <v>Tier 2 capital (T2)</v>
      </c>
      <c r="E10633" s="1" t="s">
        <v>118</v>
      </c>
      <c r="F10633" s="2">
        <v>42004</v>
      </c>
      <c r="G10633" s="7">
        <v>769.63126999999997</v>
      </c>
    </row>
    <row r="10634" spans="1:7" x14ac:dyDescent="0.2">
      <c r="A10634" s="6">
        <v>35</v>
      </c>
      <c r="B10634" s="5" t="s">
        <v>36</v>
      </c>
      <c r="C10634" s="5" t="str">
        <f>VLOOKUP(Taulukko1[[#This Row],[Rivivalinta]],Sheet1!$C$1:$E$42,2,FALSE)</f>
        <v>Summa kapitalrelationer, %</v>
      </c>
      <c r="D10634" s="5" t="str">
        <f>VLOOKUP(Taulukko1[[#This Row],[Rivivalinta]],Sheet1!$C$1:$E$42,3,FALSE)</f>
        <v>Own funds ratio, %</v>
      </c>
      <c r="E10634" s="1" t="s">
        <v>118</v>
      </c>
      <c r="F10634" s="2">
        <v>42004</v>
      </c>
      <c r="G10634" s="8">
        <v>0.43774161031501074</v>
      </c>
    </row>
    <row r="10635" spans="1:7" x14ac:dyDescent="0.2">
      <c r="A10635" s="6">
        <v>36</v>
      </c>
      <c r="B10635" s="5" t="s">
        <v>37</v>
      </c>
      <c r="C10635" s="5" t="str">
        <f>VLOOKUP(Taulukko1[[#This Row],[Rivivalinta]],Sheet1!$C$1:$E$42,2,FALSE)</f>
        <v>Primärkapitalrelation, %</v>
      </c>
      <c r="D10635" s="5" t="str">
        <f>VLOOKUP(Taulukko1[[#This Row],[Rivivalinta]],Sheet1!$C$1:$E$42,3,FALSE)</f>
        <v>Tier 1 ratio, %</v>
      </c>
      <c r="E10635" s="1" t="s">
        <v>118</v>
      </c>
      <c r="F10635" s="2">
        <v>42004</v>
      </c>
      <c r="G10635" s="8">
        <v>0.43685296924023059</v>
      </c>
    </row>
    <row r="10636" spans="1:7" x14ac:dyDescent="0.2">
      <c r="A10636" s="6">
        <v>37</v>
      </c>
      <c r="B10636" s="5" t="s">
        <v>38</v>
      </c>
      <c r="C10636" s="5" t="str">
        <f>VLOOKUP(Taulukko1[[#This Row],[Rivivalinta]],Sheet1!$C$1:$E$42,2,FALSE)</f>
        <v>Kärnprimärkapitalrelation, %</v>
      </c>
      <c r="D10636" s="5" t="str">
        <f>VLOOKUP(Taulukko1[[#This Row],[Rivivalinta]],Sheet1!$C$1:$E$42,3,FALSE)</f>
        <v>CET 1 ratio, %</v>
      </c>
      <c r="E10636" s="1" t="s">
        <v>118</v>
      </c>
      <c r="F10636" s="2">
        <v>42004</v>
      </c>
      <c r="G10636" s="8">
        <v>0.43685296924023059</v>
      </c>
    </row>
    <row r="10637" spans="1:7" x14ac:dyDescent="0.2">
      <c r="A10637" s="6">
        <v>38</v>
      </c>
      <c r="B10637" s="5" t="s">
        <v>39</v>
      </c>
      <c r="C10637" s="5" t="str">
        <f>VLOOKUP(Taulukko1[[#This Row],[Rivivalinta]],Sheet1!$C$1:$E$42,2,FALSE)</f>
        <v>Summa exponeringsbelopp (RWA)</v>
      </c>
      <c r="D10637" s="5" t="str">
        <f>VLOOKUP(Taulukko1[[#This Row],[Rivivalinta]],Sheet1!$C$1:$E$42,3,FALSE)</f>
        <v>Total risk weighted assets (RWA)</v>
      </c>
      <c r="E10637" s="1" t="s">
        <v>118</v>
      </c>
      <c r="F10637" s="2">
        <v>42004</v>
      </c>
      <c r="G10637" s="7">
        <v>866076.63300999999</v>
      </c>
    </row>
    <row r="10638" spans="1:7" x14ac:dyDescent="0.2">
      <c r="A10638" s="6">
        <v>39</v>
      </c>
      <c r="B10638" s="5" t="s">
        <v>40</v>
      </c>
      <c r="C10638" s="5" t="str">
        <f>VLOOKUP(Taulukko1[[#This Row],[Rivivalinta]],Sheet1!$C$1:$E$42,2,FALSE)</f>
        <v>Exponeringsbelopp för kredit-, motpart- och utspädningsrisker</v>
      </c>
      <c r="D10638" s="5" t="str">
        <f>VLOOKUP(Taulukko1[[#This Row],[Rivivalinta]],Sheet1!$C$1:$E$42,3,FALSE)</f>
        <v>Credit and counterparty risks</v>
      </c>
      <c r="E10638" s="1" t="s">
        <v>118</v>
      </c>
      <c r="F10638" s="2">
        <v>42004</v>
      </c>
      <c r="G10638" s="7">
        <v>789424.22803</v>
      </c>
    </row>
    <row r="10639" spans="1:7" x14ac:dyDescent="0.2">
      <c r="A10639" s="6">
        <v>40</v>
      </c>
      <c r="B10639" s="5" t="s">
        <v>41</v>
      </c>
      <c r="C10639" s="5" t="str">
        <f>VLOOKUP(Taulukko1[[#This Row],[Rivivalinta]],Sheet1!$C$1:$E$42,2,FALSE)</f>
        <v>Exponeringsbelopp för positions-, valutakurs- och råvarurisker</v>
      </c>
      <c r="D10639" s="5" t="str">
        <f>VLOOKUP(Taulukko1[[#This Row],[Rivivalinta]],Sheet1!$C$1:$E$42,3,FALSE)</f>
        <v>Position, currency and commodity risks</v>
      </c>
      <c r="E10639" s="1" t="s">
        <v>118</v>
      </c>
      <c r="F10639" s="2">
        <v>42004</v>
      </c>
      <c r="G10639" s="7"/>
    </row>
    <row r="10640" spans="1:7" x14ac:dyDescent="0.2">
      <c r="A10640" s="6">
        <v>41</v>
      </c>
      <c r="B10640" s="5" t="s">
        <v>42</v>
      </c>
      <c r="C10640" s="5" t="str">
        <f>VLOOKUP(Taulukko1[[#This Row],[Rivivalinta]],Sheet1!$C$1:$E$42,2,FALSE)</f>
        <v>Exponeringsbelopp för operativ risk</v>
      </c>
      <c r="D10640" s="5" t="str">
        <f>VLOOKUP(Taulukko1[[#This Row],[Rivivalinta]],Sheet1!$C$1:$E$42,3,FALSE)</f>
        <v>Operational risks</v>
      </c>
      <c r="E10640" s="1" t="s">
        <v>118</v>
      </c>
      <c r="F10640" s="2">
        <v>42004</v>
      </c>
      <c r="G10640" s="7">
        <v>76652.404980000007</v>
      </c>
    </row>
    <row r="10641" spans="1:7" x14ac:dyDescent="0.2">
      <c r="A10641" s="6">
        <v>42</v>
      </c>
      <c r="B10641" s="5" t="s">
        <v>43</v>
      </c>
      <c r="C10641" s="5" t="str">
        <f>VLOOKUP(Taulukko1[[#This Row],[Rivivalinta]],Sheet1!$C$1:$E$42,2,FALSE)</f>
        <v>Övriga riskexponeringar</v>
      </c>
      <c r="D10641" s="5" t="str">
        <f>VLOOKUP(Taulukko1[[#This Row],[Rivivalinta]],Sheet1!$C$1:$E$42,3,FALSE)</f>
        <v>Other risks</v>
      </c>
      <c r="E10641" s="1" t="s">
        <v>118</v>
      </c>
      <c r="F10641" s="2">
        <v>42004</v>
      </c>
      <c r="G10641" s="7"/>
    </row>
    <row r="10642" spans="1:7" x14ac:dyDescent="0.2">
      <c r="A10642" s="6">
        <v>1</v>
      </c>
      <c r="B10642" s="5" t="s">
        <v>5</v>
      </c>
      <c r="C10642" s="5" t="str">
        <f>VLOOKUP(Taulukko1[[#This Row],[Rivivalinta]],Sheet1!$C$1:$E$42,2,FALSE)</f>
        <v>Räntenetto</v>
      </c>
      <c r="D10642" s="5" t="str">
        <f>VLOOKUP(Taulukko1[[#This Row],[Rivivalinta]],Sheet1!$C$1:$E$42,3,FALSE)</f>
        <v>Net interest margin</v>
      </c>
      <c r="E10642" s="1" t="s">
        <v>119</v>
      </c>
      <c r="F10642" s="2">
        <v>42004</v>
      </c>
      <c r="G10642" s="7">
        <v>9635</v>
      </c>
    </row>
    <row r="10643" spans="1:7" x14ac:dyDescent="0.2">
      <c r="A10643" s="6">
        <v>2</v>
      </c>
      <c r="B10643" s="5" t="s">
        <v>6</v>
      </c>
      <c r="C10643" s="5" t="str">
        <f>VLOOKUP(Taulukko1[[#This Row],[Rivivalinta]],Sheet1!$C$1:$E$42,2,FALSE)</f>
        <v>Netto, avgifts- och provisionsintäkter</v>
      </c>
      <c r="D10643" s="5" t="str">
        <f>VLOOKUP(Taulukko1[[#This Row],[Rivivalinta]],Sheet1!$C$1:$E$42,3,FALSE)</f>
        <v>Net fee and commission income</v>
      </c>
      <c r="E10643" s="1" t="s">
        <v>119</v>
      </c>
      <c r="F10643" s="2">
        <v>42004</v>
      </c>
      <c r="G10643" s="7">
        <v>5415</v>
      </c>
    </row>
    <row r="10644" spans="1:7" x14ac:dyDescent="0.2">
      <c r="A10644" s="6">
        <v>3</v>
      </c>
      <c r="B10644" s="5" t="s">
        <v>7</v>
      </c>
      <c r="C10644" s="5" t="str">
        <f>VLOOKUP(Taulukko1[[#This Row],[Rivivalinta]],Sheet1!$C$1:$E$42,2,FALSE)</f>
        <v>Avgifts- och provisionsintäkter</v>
      </c>
      <c r="D10644" s="5" t="str">
        <f>VLOOKUP(Taulukko1[[#This Row],[Rivivalinta]],Sheet1!$C$1:$E$42,3,FALSE)</f>
        <v>Fee and commission income</v>
      </c>
      <c r="E10644" s="1" t="s">
        <v>119</v>
      </c>
      <c r="F10644" s="2">
        <v>42004</v>
      </c>
      <c r="G10644" s="7">
        <v>6159</v>
      </c>
    </row>
    <row r="10645" spans="1:7" x14ac:dyDescent="0.2">
      <c r="A10645" s="6">
        <v>4</v>
      </c>
      <c r="B10645" s="5" t="s">
        <v>8</v>
      </c>
      <c r="C10645" s="5" t="str">
        <f>VLOOKUP(Taulukko1[[#This Row],[Rivivalinta]],Sheet1!$C$1:$E$42,2,FALSE)</f>
        <v>Avgifts- och provisionskostnader</v>
      </c>
      <c r="D10645" s="5" t="str">
        <f>VLOOKUP(Taulukko1[[#This Row],[Rivivalinta]],Sheet1!$C$1:$E$42,3,FALSE)</f>
        <v>Fee and commission expenses</v>
      </c>
      <c r="E10645" s="1" t="s">
        <v>119</v>
      </c>
      <c r="F10645" s="2">
        <v>42004</v>
      </c>
      <c r="G10645" s="7">
        <v>744</v>
      </c>
    </row>
    <row r="10646" spans="1:7" x14ac:dyDescent="0.2">
      <c r="A10646" s="6">
        <v>5</v>
      </c>
      <c r="B10646" s="5" t="s">
        <v>9</v>
      </c>
      <c r="C10646" s="5" t="str">
        <f>VLOOKUP(Taulukko1[[#This Row],[Rivivalinta]],Sheet1!$C$1:$E$42,2,FALSE)</f>
        <v>Nettointäkter från handel och investeringar</v>
      </c>
      <c r="D10646" s="5" t="str">
        <f>VLOOKUP(Taulukko1[[#This Row],[Rivivalinta]],Sheet1!$C$1:$E$42,3,FALSE)</f>
        <v>Net trading and investing income</v>
      </c>
      <c r="E10646" s="1" t="s">
        <v>119</v>
      </c>
      <c r="F10646" s="2">
        <v>42004</v>
      </c>
      <c r="G10646" s="7">
        <v>3118</v>
      </c>
    </row>
    <row r="10647" spans="1:7" x14ac:dyDescent="0.2">
      <c r="A10647" s="6">
        <v>6</v>
      </c>
      <c r="B10647" s="5" t="s">
        <v>10</v>
      </c>
      <c r="C10647" s="5" t="str">
        <f>VLOOKUP(Taulukko1[[#This Row],[Rivivalinta]],Sheet1!$C$1:$E$42,2,FALSE)</f>
        <v>Övriga intäkter</v>
      </c>
      <c r="D10647" s="5" t="str">
        <f>VLOOKUP(Taulukko1[[#This Row],[Rivivalinta]],Sheet1!$C$1:$E$42,3,FALSE)</f>
        <v>Other income</v>
      </c>
      <c r="E10647" s="1" t="s">
        <v>119</v>
      </c>
      <c r="F10647" s="2">
        <v>42004</v>
      </c>
      <c r="G10647" s="7">
        <v>844</v>
      </c>
    </row>
    <row r="10648" spans="1:7" x14ac:dyDescent="0.2">
      <c r="A10648" s="6">
        <v>7</v>
      </c>
      <c r="B10648" s="5" t="s">
        <v>11</v>
      </c>
      <c r="C10648" s="5" t="str">
        <f>VLOOKUP(Taulukko1[[#This Row],[Rivivalinta]],Sheet1!$C$1:$E$42,2,FALSE)</f>
        <v>Totala inkomster</v>
      </c>
      <c r="D10648" s="5" t="str">
        <f>VLOOKUP(Taulukko1[[#This Row],[Rivivalinta]],Sheet1!$C$1:$E$42,3,FALSE)</f>
        <v>Total income</v>
      </c>
      <c r="E10648" s="1" t="s">
        <v>119</v>
      </c>
      <c r="F10648" s="2">
        <v>42004</v>
      </c>
      <c r="G10648" s="7">
        <v>19012</v>
      </c>
    </row>
    <row r="10649" spans="1:7" x14ac:dyDescent="0.2">
      <c r="A10649" s="6">
        <v>8</v>
      </c>
      <c r="B10649" s="5" t="s">
        <v>12</v>
      </c>
      <c r="C10649" s="5" t="str">
        <f>VLOOKUP(Taulukko1[[#This Row],[Rivivalinta]],Sheet1!$C$1:$E$42,2,FALSE)</f>
        <v>Totala kostnader</v>
      </c>
      <c r="D10649" s="5" t="str">
        <f>VLOOKUP(Taulukko1[[#This Row],[Rivivalinta]],Sheet1!$C$1:$E$42,3,FALSE)</f>
        <v>Total expenses</v>
      </c>
      <c r="E10649" s="1" t="s">
        <v>119</v>
      </c>
      <c r="F10649" s="2">
        <v>42004</v>
      </c>
      <c r="G10649" s="7">
        <v>13099</v>
      </c>
    </row>
    <row r="10650" spans="1:7" x14ac:dyDescent="0.2">
      <c r="A10650" s="6">
        <v>9</v>
      </c>
      <c r="B10650" s="5" t="s">
        <v>13</v>
      </c>
      <c r="C10650" s="5" t="str">
        <f>VLOOKUP(Taulukko1[[#This Row],[Rivivalinta]],Sheet1!$C$1:$E$42,2,FALSE)</f>
        <v>Nedskrivningar av lån och fordringar</v>
      </c>
      <c r="D10650" s="5" t="str">
        <f>VLOOKUP(Taulukko1[[#This Row],[Rivivalinta]],Sheet1!$C$1:$E$42,3,FALSE)</f>
        <v>Impairments on loans and receivables</v>
      </c>
      <c r="E10650" s="1" t="s">
        <v>119</v>
      </c>
      <c r="F10650" s="2">
        <v>42004</v>
      </c>
      <c r="G10650" s="7">
        <v>337</v>
      </c>
    </row>
    <row r="10651" spans="1:7" x14ac:dyDescent="0.2">
      <c r="A10651" s="6">
        <v>10</v>
      </c>
      <c r="B10651" s="5" t="s">
        <v>14</v>
      </c>
      <c r="C10651" s="5" t="str">
        <f>VLOOKUP(Taulukko1[[#This Row],[Rivivalinta]],Sheet1!$C$1:$E$42,2,FALSE)</f>
        <v>Rörelsevinst/-förlust</v>
      </c>
      <c r="D10651" s="5" t="str">
        <f>VLOOKUP(Taulukko1[[#This Row],[Rivivalinta]],Sheet1!$C$1:$E$42,3,FALSE)</f>
        <v>Operatingprofit/-loss</v>
      </c>
      <c r="E10651" s="1" t="s">
        <v>119</v>
      </c>
      <c r="F10651" s="2">
        <v>42004</v>
      </c>
      <c r="G10651" s="7">
        <v>5575</v>
      </c>
    </row>
    <row r="10652" spans="1:7" x14ac:dyDescent="0.2">
      <c r="A10652" s="6">
        <v>11</v>
      </c>
      <c r="B10652" s="5" t="s">
        <v>15</v>
      </c>
      <c r="C10652" s="5" t="str">
        <f>VLOOKUP(Taulukko1[[#This Row],[Rivivalinta]],Sheet1!$C$1:$E$42,2,FALSE)</f>
        <v>Kontanta medel och kassabehållning hos centralbanker</v>
      </c>
      <c r="D10652" s="5" t="str">
        <f>VLOOKUP(Taulukko1[[#This Row],[Rivivalinta]],Sheet1!$C$1:$E$42,3,FALSE)</f>
        <v>Cash and cash balances at central banks</v>
      </c>
      <c r="E10652" s="1" t="s">
        <v>119</v>
      </c>
      <c r="F10652" s="2">
        <v>42004</v>
      </c>
      <c r="G10652" s="7">
        <v>6075</v>
      </c>
    </row>
    <row r="10653" spans="1:7" x14ac:dyDescent="0.2">
      <c r="A10653" s="6">
        <v>12</v>
      </c>
      <c r="B10653" s="5" t="s">
        <v>16</v>
      </c>
      <c r="C10653" s="5" t="str">
        <f>VLOOKUP(Taulukko1[[#This Row],[Rivivalinta]],Sheet1!$C$1:$E$42,2,FALSE)</f>
        <v>Lån och förskott till kreditinstitut</v>
      </c>
      <c r="D10653" s="5" t="str">
        <f>VLOOKUP(Taulukko1[[#This Row],[Rivivalinta]],Sheet1!$C$1:$E$42,3,FALSE)</f>
        <v>Loans and advances to credit institutions</v>
      </c>
      <c r="E10653" s="1" t="s">
        <v>119</v>
      </c>
      <c r="F10653" s="2">
        <v>42004</v>
      </c>
      <c r="G10653" s="7">
        <v>108634</v>
      </c>
    </row>
    <row r="10654" spans="1:7" x14ac:dyDescent="0.2">
      <c r="A10654" s="6">
        <v>13</v>
      </c>
      <c r="B10654" s="5" t="s">
        <v>17</v>
      </c>
      <c r="C10654" s="5" t="str">
        <f>VLOOKUP(Taulukko1[[#This Row],[Rivivalinta]],Sheet1!$C$1:$E$42,2,FALSE)</f>
        <v>Lån och förskott till allmänheten och offentliga samfund</v>
      </c>
      <c r="D10654" s="5" t="str">
        <f>VLOOKUP(Taulukko1[[#This Row],[Rivivalinta]],Sheet1!$C$1:$E$42,3,FALSE)</f>
        <v>Loans and advances to the public and public sector entities</v>
      </c>
      <c r="E10654" s="1" t="s">
        <v>119</v>
      </c>
      <c r="F10654" s="2">
        <v>42004</v>
      </c>
      <c r="G10654" s="7">
        <v>560792</v>
      </c>
    </row>
    <row r="10655" spans="1:7" x14ac:dyDescent="0.2">
      <c r="A10655" s="6">
        <v>14</v>
      </c>
      <c r="B10655" s="5" t="s">
        <v>18</v>
      </c>
      <c r="C10655" s="5" t="str">
        <f>VLOOKUP(Taulukko1[[#This Row],[Rivivalinta]],Sheet1!$C$1:$E$42,2,FALSE)</f>
        <v>Värdepapper</v>
      </c>
      <c r="D10655" s="5" t="str">
        <f>VLOOKUP(Taulukko1[[#This Row],[Rivivalinta]],Sheet1!$C$1:$E$42,3,FALSE)</f>
        <v>Debt securities</v>
      </c>
      <c r="E10655" s="1" t="s">
        <v>119</v>
      </c>
      <c r="F10655" s="2">
        <v>42004</v>
      </c>
      <c r="G10655" s="7">
        <v>24228</v>
      </c>
    </row>
    <row r="10656" spans="1:7" x14ac:dyDescent="0.2">
      <c r="A10656" s="6">
        <v>15</v>
      </c>
      <c r="B10656" s="5" t="s">
        <v>238</v>
      </c>
      <c r="C10656" s="5" t="str">
        <f>VLOOKUP(Taulukko1[[#This Row],[Rivivalinta]],Sheet1!$C$1:$E$42,2,FALSE)</f>
        <v xml:space="preserve">Derivat </v>
      </c>
      <c r="D10656" s="5" t="str">
        <f>VLOOKUP(Taulukko1[[#This Row],[Rivivalinta]],Sheet1!$C$1:$E$42,3,FALSE)</f>
        <v xml:space="preserve">Derivatives </v>
      </c>
      <c r="E10656" s="1" t="s">
        <v>119</v>
      </c>
      <c r="F10656" s="2">
        <v>42004</v>
      </c>
      <c r="G10656" s="7">
        <v>959</v>
      </c>
    </row>
    <row r="10657" spans="1:7" x14ac:dyDescent="0.2">
      <c r="A10657" s="6">
        <v>16</v>
      </c>
      <c r="B10657" s="5" t="s">
        <v>20</v>
      </c>
      <c r="C10657" s="5" t="str">
        <f>VLOOKUP(Taulukko1[[#This Row],[Rivivalinta]],Sheet1!$C$1:$E$42,2,FALSE)</f>
        <v>Övriga tillgångar</v>
      </c>
      <c r="D10657" s="5" t="str">
        <f>VLOOKUP(Taulukko1[[#This Row],[Rivivalinta]],Sheet1!$C$1:$E$42,3,FALSE)</f>
        <v>Other assets</v>
      </c>
      <c r="E10657" s="1" t="s">
        <v>119</v>
      </c>
      <c r="F10657" s="2">
        <v>42004</v>
      </c>
      <c r="G10657" s="7">
        <v>82010</v>
      </c>
    </row>
    <row r="10658" spans="1:7" x14ac:dyDescent="0.2">
      <c r="A10658" s="6">
        <v>17</v>
      </c>
      <c r="B10658" s="5" t="s">
        <v>21</v>
      </c>
      <c r="C10658" s="5" t="str">
        <f>VLOOKUP(Taulukko1[[#This Row],[Rivivalinta]],Sheet1!$C$1:$E$42,2,FALSE)</f>
        <v>SUMMA TILLGÅNGAR</v>
      </c>
      <c r="D10658" s="5" t="str">
        <f>VLOOKUP(Taulukko1[[#This Row],[Rivivalinta]],Sheet1!$C$1:$E$42,3,FALSE)</f>
        <v>TOTAL ASSETS</v>
      </c>
      <c r="E10658" s="1" t="s">
        <v>119</v>
      </c>
      <c r="F10658" s="2">
        <v>42004</v>
      </c>
      <c r="G10658" s="7">
        <v>782698</v>
      </c>
    </row>
    <row r="10659" spans="1:7" x14ac:dyDescent="0.2">
      <c r="A10659" s="6">
        <v>18</v>
      </c>
      <c r="B10659" s="5" t="s">
        <v>22</v>
      </c>
      <c r="C10659" s="5" t="str">
        <f>VLOOKUP(Taulukko1[[#This Row],[Rivivalinta]],Sheet1!$C$1:$E$42,2,FALSE)</f>
        <v>Inlåning från kreditinstitut</v>
      </c>
      <c r="D10659" s="5" t="str">
        <f>VLOOKUP(Taulukko1[[#This Row],[Rivivalinta]],Sheet1!$C$1:$E$42,3,FALSE)</f>
        <v>Deposits from credit institutions</v>
      </c>
      <c r="E10659" s="1" t="s">
        <v>119</v>
      </c>
      <c r="F10659" s="2">
        <v>42004</v>
      </c>
      <c r="G10659" s="7">
        <v>117555</v>
      </c>
    </row>
    <row r="10660" spans="1:7" x14ac:dyDescent="0.2">
      <c r="A10660" s="6">
        <v>19</v>
      </c>
      <c r="B10660" s="5" t="s">
        <v>23</v>
      </c>
      <c r="C10660" s="5" t="str">
        <f>VLOOKUP(Taulukko1[[#This Row],[Rivivalinta]],Sheet1!$C$1:$E$42,2,FALSE)</f>
        <v>Inlåning från allmänheten och offentliga samfund</v>
      </c>
      <c r="D10660" s="5" t="str">
        <f>VLOOKUP(Taulukko1[[#This Row],[Rivivalinta]],Sheet1!$C$1:$E$42,3,FALSE)</f>
        <v>Deposits from the public and public sector entities</v>
      </c>
      <c r="E10660" s="1" t="s">
        <v>119</v>
      </c>
      <c r="F10660" s="2">
        <v>42004</v>
      </c>
      <c r="G10660" s="7">
        <v>572473</v>
      </c>
    </row>
    <row r="10661" spans="1:7" x14ac:dyDescent="0.2">
      <c r="A10661" s="6">
        <v>20</v>
      </c>
      <c r="B10661" s="5" t="s">
        <v>24</v>
      </c>
      <c r="C10661" s="5" t="str">
        <f>VLOOKUP(Taulukko1[[#This Row],[Rivivalinta]],Sheet1!$C$1:$E$42,2,FALSE)</f>
        <v>Emitterade skuldebrev</v>
      </c>
      <c r="D10661" s="5" t="str">
        <f>VLOOKUP(Taulukko1[[#This Row],[Rivivalinta]],Sheet1!$C$1:$E$42,3,FALSE)</f>
        <v>Debt securities issued</v>
      </c>
      <c r="E10661" s="1" t="s">
        <v>119</v>
      </c>
      <c r="F10661" s="2">
        <v>42004</v>
      </c>
      <c r="G10661" s="7">
        <v>2</v>
      </c>
    </row>
    <row r="10662" spans="1:7" x14ac:dyDescent="0.2">
      <c r="A10662" s="6">
        <v>22</v>
      </c>
      <c r="B10662" s="5" t="s">
        <v>19</v>
      </c>
      <c r="C10662" s="5" t="str">
        <f>VLOOKUP(Taulukko1[[#This Row],[Rivivalinta]],Sheet1!$C$1:$E$42,2,FALSE)</f>
        <v>Derivat</v>
      </c>
      <c r="D10662" s="5" t="str">
        <f>VLOOKUP(Taulukko1[[#This Row],[Rivivalinta]],Sheet1!$C$1:$E$42,3,FALSE)</f>
        <v>Derivatives</v>
      </c>
      <c r="E10662" s="1" t="s">
        <v>119</v>
      </c>
      <c r="F10662" s="2">
        <v>42004</v>
      </c>
      <c r="G10662" s="7">
        <v>118</v>
      </c>
    </row>
    <row r="10663" spans="1:7" x14ac:dyDescent="0.2">
      <c r="A10663" s="6">
        <v>23</v>
      </c>
      <c r="B10663" s="5" t="s">
        <v>25</v>
      </c>
      <c r="C10663" s="5" t="str">
        <f>VLOOKUP(Taulukko1[[#This Row],[Rivivalinta]],Sheet1!$C$1:$E$42,2,FALSE)</f>
        <v>Eget kapital</v>
      </c>
      <c r="D10663" s="5" t="str">
        <f>VLOOKUP(Taulukko1[[#This Row],[Rivivalinta]],Sheet1!$C$1:$E$42,3,FALSE)</f>
        <v>Total equity</v>
      </c>
      <c r="E10663" s="1" t="s">
        <v>119</v>
      </c>
      <c r="F10663" s="2">
        <v>42004</v>
      </c>
      <c r="G10663" s="7">
        <v>67617</v>
      </c>
    </row>
    <row r="10664" spans="1:7" x14ac:dyDescent="0.2">
      <c r="A10664" s="6">
        <v>21</v>
      </c>
      <c r="B10664" s="5" t="s">
        <v>26</v>
      </c>
      <c r="C10664" s="5" t="str">
        <f>VLOOKUP(Taulukko1[[#This Row],[Rivivalinta]],Sheet1!$C$1:$E$42,2,FALSE)</f>
        <v>Övriga skulder</v>
      </c>
      <c r="D10664" s="5" t="str">
        <f>VLOOKUP(Taulukko1[[#This Row],[Rivivalinta]],Sheet1!$C$1:$E$42,3,FALSE)</f>
        <v>Other liabilities</v>
      </c>
      <c r="E10664" s="1" t="s">
        <v>119</v>
      </c>
      <c r="F10664" s="2">
        <v>42004</v>
      </c>
      <c r="G10664" s="7">
        <v>24933</v>
      </c>
    </row>
    <row r="10665" spans="1:7" x14ac:dyDescent="0.2">
      <c r="A10665" s="6">
        <v>24</v>
      </c>
      <c r="B10665" s="5" t="s">
        <v>27</v>
      </c>
      <c r="C10665" s="5" t="str">
        <f>VLOOKUP(Taulukko1[[#This Row],[Rivivalinta]],Sheet1!$C$1:$E$42,2,FALSE)</f>
        <v>SUMMA EGET KAPITAL OCH SKULDER</v>
      </c>
      <c r="D10665" s="5" t="str">
        <f>VLOOKUP(Taulukko1[[#This Row],[Rivivalinta]],Sheet1!$C$1:$E$42,3,FALSE)</f>
        <v>TOTAL EQUITY AND LIABILITIES</v>
      </c>
      <c r="E10665" s="1" t="s">
        <v>119</v>
      </c>
      <c r="F10665" s="2">
        <v>42004</v>
      </c>
      <c r="G10665" s="7">
        <v>782698</v>
      </c>
    </row>
    <row r="10666" spans="1:7" x14ac:dyDescent="0.2">
      <c r="A10666" s="6">
        <v>25</v>
      </c>
      <c r="B10666" s="5" t="s">
        <v>28</v>
      </c>
      <c r="C10666" s="5" t="str">
        <f>VLOOKUP(Taulukko1[[#This Row],[Rivivalinta]],Sheet1!$C$1:$E$42,2,FALSE)</f>
        <v>Exponering utanför balansräkningen</v>
      </c>
      <c r="D10666" s="5" t="str">
        <f>VLOOKUP(Taulukko1[[#This Row],[Rivivalinta]],Sheet1!$C$1:$E$42,3,FALSE)</f>
        <v>Off balance sheet exposures</v>
      </c>
      <c r="E10666" s="1" t="s">
        <v>119</v>
      </c>
      <c r="F10666" s="2">
        <v>42004</v>
      </c>
      <c r="G10666" s="7">
        <v>68320</v>
      </c>
    </row>
    <row r="10667" spans="1:7" x14ac:dyDescent="0.2">
      <c r="A10667" s="6">
        <v>28</v>
      </c>
      <c r="B10667" s="5" t="s">
        <v>29</v>
      </c>
      <c r="C10667" s="5" t="str">
        <f>VLOOKUP(Taulukko1[[#This Row],[Rivivalinta]],Sheet1!$C$1:$E$42,2,FALSE)</f>
        <v>Kostnader/intäkter, %</v>
      </c>
      <c r="D10667" s="5" t="str">
        <f>VLOOKUP(Taulukko1[[#This Row],[Rivivalinta]],Sheet1!$C$1:$E$42,3,FALSE)</f>
        <v>Cost/income ratio, %</v>
      </c>
      <c r="E10667" s="1" t="s">
        <v>119</v>
      </c>
      <c r="F10667" s="2">
        <v>42004</v>
      </c>
      <c r="G10667" s="8">
        <v>0.60375958446697997</v>
      </c>
    </row>
    <row r="10668" spans="1:7" x14ac:dyDescent="0.2">
      <c r="A10668" s="6">
        <v>29</v>
      </c>
      <c r="B10668" s="5" t="s">
        <v>30</v>
      </c>
      <c r="C10668" s="5" t="str">
        <f>VLOOKUP(Taulukko1[[#This Row],[Rivivalinta]],Sheet1!$C$1:$E$42,2,FALSE)</f>
        <v>Nödlidande exponeringar/Exponeringar, %</v>
      </c>
      <c r="D10668" s="5" t="str">
        <f>VLOOKUP(Taulukko1[[#This Row],[Rivivalinta]],Sheet1!$C$1:$E$42,3,FALSE)</f>
        <v>Non-performing exposures/Exposures, %</v>
      </c>
      <c r="E10668" s="1" t="s">
        <v>119</v>
      </c>
      <c r="F10668" s="2">
        <v>42004</v>
      </c>
      <c r="G10668" s="8">
        <v>2.1586507714086562E-2</v>
      </c>
    </row>
    <row r="10669" spans="1:7" x14ac:dyDescent="0.2">
      <c r="A10669" s="6">
        <v>30</v>
      </c>
      <c r="B10669" s="5" t="s">
        <v>31</v>
      </c>
      <c r="C10669" s="5" t="str">
        <f>VLOOKUP(Taulukko1[[#This Row],[Rivivalinta]],Sheet1!$C$1:$E$42,2,FALSE)</f>
        <v>Upplupna avsättningar på nödlidande exponeringar/Nödlidande Exponeringar, %</v>
      </c>
      <c r="D10669" s="5" t="str">
        <f>VLOOKUP(Taulukko1[[#This Row],[Rivivalinta]],Sheet1!$C$1:$E$42,3,FALSE)</f>
        <v>Accumulated impairments on non-performing exposures/Non-performing exposures, %</v>
      </c>
      <c r="E10669" s="1" t="s">
        <v>119</v>
      </c>
      <c r="F10669" s="2">
        <v>42004</v>
      </c>
      <c r="G10669" s="8">
        <v>0.19087882822902796</v>
      </c>
    </row>
    <row r="10670" spans="1:7" x14ac:dyDescent="0.2">
      <c r="A10670" s="6">
        <v>31</v>
      </c>
      <c r="B10670" s="5" t="s">
        <v>32</v>
      </c>
      <c r="C10670" s="5" t="str">
        <f>VLOOKUP(Taulukko1[[#This Row],[Rivivalinta]],Sheet1!$C$1:$E$42,2,FALSE)</f>
        <v>Kapitalbas</v>
      </c>
      <c r="D10670" s="5" t="str">
        <f>VLOOKUP(Taulukko1[[#This Row],[Rivivalinta]],Sheet1!$C$1:$E$42,3,FALSE)</f>
        <v>Own funds</v>
      </c>
      <c r="E10670" s="1" t="s">
        <v>119</v>
      </c>
      <c r="F10670" s="2">
        <v>42004</v>
      </c>
      <c r="G10670" s="7">
        <v>77726.505470000004</v>
      </c>
    </row>
    <row r="10671" spans="1:7" x14ac:dyDescent="0.2">
      <c r="A10671" s="6">
        <v>32</v>
      </c>
      <c r="B10671" s="5" t="s">
        <v>33</v>
      </c>
      <c r="C10671" s="5" t="str">
        <f>VLOOKUP(Taulukko1[[#This Row],[Rivivalinta]],Sheet1!$C$1:$E$42,2,FALSE)</f>
        <v>Kärnprimärkapital (CET 1)</v>
      </c>
      <c r="D10671" s="5" t="str">
        <f>VLOOKUP(Taulukko1[[#This Row],[Rivivalinta]],Sheet1!$C$1:$E$42,3,FALSE)</f>
        <v>Common equity tier 1 capital (CET1)</v>
      </c>
      <c r="E10671" s="1" t="s">
        <v>119</v>
      </c>
      <c r="F10671" s="2">
        <v>42004</v>
      </c>
      <c r="G10671" s="7">
        <v>77707.189259999999</v>
      </c>
    </row>
    <row r="10672" spans="1:7" x14ac:dyDescent="0.2">
      <c r="A10672" s="6">
        <v>33</v>
      </c>
      <c r="B10672" s="5" t="s">
        <v>34</v>
      </c>
      <c r="C10672" s="5" t="str">
        <f>VLOOKUP(Taulukko1[[#This Row],[Rivivalinta]],Sheet1!$C$1:$E$42,2,FALSE)</f>
        <v>Övrigt primärkapital (AT 1)</v>
      </c>
      <c r="D10672" s="5" t="str">
        <f>VLOOKUP(Taulukko1[[#This Row],[Rivivalinta]],Sheet1!$C$1:$E$42,3,FALSE)</f>
        <v>Additional tier 1 capital (AT 1)</v>
      </c>
      <c r="E10672" s="1" t="s">
        <v>119</v>
      </c>
      <c r="F10672" s="2">
        <v>42004</v>
      </c>
      <c r="G10672" s="7"/>
    </row>
    <row r="10673" spans="1:7" x14ac:dyDescent="0.2">
      <c r="A10673" s="6">
        <v>34</v>
      </c>
      <c r="B10673" s="5" t="s">
        <v>35</v>
      </c>
      <c r="C10673" s="5" t="str">
        <f>VLOOKUP(Taulukko1[[#This Row],[Rivivalinta]],Sheet1!$C$1:$E$42,2,FALSE)</f>
        <v>Supplementärkapital (T2)</v>
      </c>
      <c r="D10673" s="5" t="str">
        <f>VLOOKUP(Taulukko1[[#This Row],[Rivivalinta]],Sheet1!$C$1:$E$42,3,FALSE)</f>
        <v>Tier 2 capital (T2)</v>
      </c>
      <c r="E10673" s="1" t="s">
        <v>119</v>
      </c>
      <c r="F10673" s="2">
        <v>42004</v>
      </c>
      <c r="G10673" s="7">
        <v>19.316220000000001</v>
      </c>
    </row>
    <row r="10674" spans="1:7" x14ac:dyDescent="0.2">
      <c r="A10674" s="6">
        <v>35</v>
      </c>
      <c r="B10674" s="5" t="s">
        <v>36</v>
      </c>
      <c r="C10674" s="5" t="str">
        <f>VLOOKUP(Taulukko1[[#This Row],[Rivivalinta]],Sheet1!$C$1:$E$42,2,FALSE)</f>
        <v>Summa kapitalrelationer, %</v>
      </c>
      <c r="D10674" s="5" t="str">
        <f>VLOOKUP(Taulukko1[[#This Row],[Rivivalinta]],Sheet1!$C$1:$E$42,3,FALSE)</f>
        <v>Own funds ratio, %</v>
      </c>
      <c r="E10674" s="1" t="s">
        <v>119</v>
      </c>
      <c r="F10674" s="2">
        <v>42004</v>
      </c>
      <c r="G10674" s="8">
        <v>0.31205213938472526</v>
      </c>
    </row>
    <row r="10675" spans="1:7" x14ac:dyDescent="0.2">
      <c r="A10675" s="6">
        <v>36</v>
      </c>
      <c r="B10675" s="5" t="s">
        <v>37</v>
      </c>
      <c r="C10675" s="5" t="str">
        <f>VLOOKUP(Taulukko1[[#This Row],[Rivivalinta]],Sheet1!$C$1:$E$42,2,FALSE)</f>
        <v>Primärkapitalrelation, %</v>
      </c>
      <c r="D10675" s="5" t="str">
        <f>VLOOKUP(Taulukko1[[#This Row],[Rivivalinta]],Sheet1!$C$1:$E$42,3,FALSE)</f>
        <v>Tier 1 ratio, %</v>
      </c>
      <c r="E10675" s="1" t="s">
        <v>119</v>
      </c>
      <c r="F10675" s="2">
        <v>42004</v>
      </c>
      <c r="G10675" s="8">
        <v>0.31197458971722314</v>
      </c>
    </row>
    <row r="10676" spans="1:7" x14ac:dyDescent="0.2">
      <c r="A10676" s="6">
        <v>37</v>
      </c>
      <c r="B10676" s="5" t="s">
        <v>38</v>
      </c>
      <c r="C10676" s="5" t="str">
        <f>VLOOKUP(Taulukko1[[#This Row],[Rivivalinta]],Sheet1!$C$1:$E$42,2,FALSE)</f>
        <v>Kärnprimärkapitalrelation, %</v>
      </c>
      <c r="D10676" s="5" t="str">
        <f>VLOOKUP(Taulukko1[[#This Row],[Rivivalinta]],Sheet1!$C$1:$E$42,3,FALSE)</f>
        <v>CET 1 ratio, %</v>
      </c>
      <c r="E10676" s="1" t="s">
        <v>119</v>
      </c>
      <c r="F10676" s="2">
        <v>42004</v>
      </c>
      <c r="G10676" s="8">
        <v>0.31197458971722314</v>
      </c>
    </row>
    <row r="10677" spans="1:7" x14ac:dyDescent="0.2">
      <c r="A10677" s="6">
        <v>38</v>
      </c>
      <c r="B10677" s="5" t="s">
        <v>39</v>
      </c>
      <c r="C10677" s="5" t="str">
        <f>VLOOKUP(Taulukko1[[#This Row],[Rivivalinta]],Sheet1!$C$1:$E$42,2,FALSE)</f>
        <v>Summa exponeringsbelopp (RWA)</v>
      </c>
      <c r="D10677" s="5" t="str">
        <f>VLOOKUP(Taulukko1[[#This Row],[Rivivalinta]],Sheet1!$C$1:$E$42,3,FALSE)</f>
        <v>Total risk weighted assets (RWA)</v>
      </c>
      <c r="E10677" s="1" t="s">
        <v>119</v>
      </c>
      <c r="F10677" s="2">
        <v>42004</v>
      </c>
      <c r="G10677" s="7">
        <v>249081.79006</v>
      </c>
    </row>
    <row r="10678" spans="1:7" x14ac:dyDescent="0.2">
      <c r="A10678" s="6">
        <v>39</v>
      </c>
      <c r="B10678" s="5" t="s">
        <v>40</v>
      </c>
      <c r="C10678" s="5" t="str">
        <f>VLOOKUP(Taulukko1[[#This Row],[Rivivalinta]],Sheet1!$C$1:$E$42,2,FALSE)</f>
        <v>Exponeringsbelopp för kredit-, motpart- och utspädningsrisker</v>
      </c>
      <c r="D10678" s="5" t="str">
        <f>VLOOKUP(Taulukko1[[#This Row],[Rivivalinta]],Sheet1!$C$1:$E$42,3,FALSE)</f>
        <v>Credit and counterparty risks</v>
      </c>
      <c r="E10678" s="1" t="s">
        <v>119</v>
      </c>
      <c r="F10678" s="2">
        <v>42004</v>
      </c>
      <c r="G10678" s="7">
        <v>223915.79746</v>
      </c>
    </row>
    <row r="10679" spans="1:7" x14ac:dyDescent="0.2">
      <c r="A10679" s="6">
        <v>40</v>
      </c>
      <c r="B10679" s="5" t="s">
        <v>41</v>
      </c>
      <c r="C10679" s="5" t="str">
        <f>VLOOKUP(Taulukko1[[#This Row],[Rivivalinta]],Sheet1!$C$1:$E$42,2,FALSE)</f>
        <v>Exponeringsbelopp för positions-, valutakurs- och råvarurisker</v>
      </c>
      <c r="D10679" s="5" t="str">
        <f>VLOOKUP(Taulukko1[[#This Row],[Rivivalinta]],Sheet1!$C$1:$E$42,3,FALSE)</f>
        <v>Position, currency and commodity risks</v>
      </c>
      <c r="E10679" s="1" t="s">
        <v>119</v>
      </c>
      <c r="F10679" s="2">
        <v>42004</v>
      </c>
      <c r="G10679" s="7"/>
    </row>
    <row r="10680" spans="1:7" x14ac:dyDescent="0.2">
      <c r="A10680" s="6">
        <v>41</v>
      </c>
      <c r="B10680" s="5" t="s">
        <v>42</v>
      </c>
      <c r="C10680" s="5" t="str">
        <f>VLOOKUP(Taulukko1[[#This Row],[Rivivalinta]],Sheet1!$C$1:$E$42,2,FALSE)</f>
        <v>Exponeringsbelopp för operativ risk</v>
      </c>
      <c r="D10680" s="5" t="str">
        <f>VLOOKUP(Taulukko1[[#This Row],[Rivivalinta]],Sheet1!$C$1:$E$42,3,FALSE)</f>
        <v>Operational risks</v>
      </c>
      <c r="E10680" s="1" t="s">
        <v>119</v>
      </c>
      <c r="F10680" s="2">
        <v>42004</v>
      </c>
      <c r="G10680" s="7">
        <v>25165.992600000001</v>
      </c>
    </row>
    <row r="10681" spans="1:7" x14ac:dyDescent="0.2">
      <c r="A10681" s="6">
        <v>42</v>
      </c>
      <c r="B10681" s="5" t="s">
        <v>43</v>
      </c>
      <c r="C10681" s="5" t="str">
        <f>VLOOKUP(Taulukko1[[#This Row],[Rivivalinta]],Sheet1!$C$1:$E$42,2,FALSE)</f>
        <v>Övriga riskexponeringar</v>
      </c>
      <c r="D10681" s="5" t="str">
        <f>VLOOKUP(Taulukko1[[#This Row],[Rivivalinta]],Sheet1!$C$1:$E$42,3,FALSE)</f>
        <v>Other risks</v>
      </c>
      <c r="E10681" s="1" t="s">
        <v>119</v>
      </c>
      <c r="F10681" s="2">
        <v>42004</v>
      </c>
      <c r="G10681" s="7"/>
    </row>
    <row r="10682" spans="1:7" x14ac:dyDescent="0.2">
      <c r="A10682" s="6">
        <v>1</v>
      </c>
      <c r="B10682" s="5" t="s">
        <v>5</v>
      </c>
      <c r="C10682" s="5" t="str">
        <f>VLOOKUP(Taulukko1[[#This Row],[Rivivalinta]],Sheet1!$C$1:$E$42,2,FALSE)</f>
        <v>Räntenetto</v>
      </c>
      <c r="D10682" s="5" t="str">
        <f>VLOOKUP(Taulukko1[[#This Row],[Rivivalinta]],Sheet1!$C$1:$E$42,3,FALSE)</f>
        <v>Net interest margin</v>
      </c>
      <c r="E10682" s="1" t="s">
        <v>120</v>
      </c>
      <c r="F10682" s="2">
        <v>42004</v>
      </c>
      <c r="G10682" s="7">
        <v>1568</v>
      </c>
    </row>
    <row r="10683" spans="1:7" x14ac:dyDescent="0.2">
      <c r="A10683" s="6">
        <v>2</v>
      </c>
      <c r="B10683" s="5" t="s">
        <v>6</v>
      </c>
      <c r="C10683" s="5" t="str">
        <f>VLOOKUP(Taulukko1[[#This Row],[Rivivalinta]],Sheet1!$C$1:$E$42,2,FALSE)</f>
        <v>Netto, avgifts- och provisionsintäkter</v>
      </c>
      <c r="D10683" s="5" t="str">
        <f>VLOOKUP(Taulukko1[[#This Row],[Rivivalinta]],Sheet1!$C$1:$E$42,3,FALSE)</f>
        <v>Net fee and commission income</v>
      </c>
      <c r="E10683" s="1" t="s">
        <v>120</v>
      </c>
      <c r="F10683" s="2">
        <v>42004</v>
      </c>
      <c r="G10683" s="7">
        <v>416</v>
      </c>
    </row>
    <row r="10684" spans="1:7" x14ac:dyDescent="0.2">
      <c r="A10684" s="6">
        <v>3</v>
      </c>
      <c r="B10684" s="5" t="s">
        <v>7</v>
      </c>
      <c r="C10684" s="5" t="str">
        <f>VLOOKUP(Taulukko1[[#This Row],[Rivivalinta]],Sheet1!$C$1:$E$42,2,FALSE)</f>
        <v>Avgifts- och provisionsintäkter</v>
      </c>
      <c r="D10684" s="5" t="str">
        <f>VLOOKUP(Taulukko1[[#This Row],[Rivivalinta]],Sheet1!$C$1:$E$42,3,FALSE)</f>
        <v>Fee and commission income</v>
      </c>
      <c r="E10684" s="1" t="s">
        <v>120</v>
      </c>
      <c r="F10684" s="2">
        <v>42004</v>
      </c>
      <c r="G10684" s="7">
        <v>495</v>
      </c>
    </row>
    <row r="10685" spans="1:7" x14ac:dyDescent="0.2">
      <c r="A10685" s="6">
        <v>4</v>
      </c>
      <c r="B10685" s="5" t="s">
        <v>8</v>
      </c>
      <c r="C10685" s="5" t="str">
        <f>VLOOKUP(Taulukko1[[#This Row],[Rivivalinta]],Sheet1!$C$1:$E$42,2,FALSE)</f>
        <v>Avgifts- och provisionskostnader</v>
      </c>
      <c r="D10685" s="5" t="str">
        <f>VLOOKUP(Taulukko1[[#This Row],[Rivivalinta]],Sheet1!$C$1:$E$42,3,FALSE)</f>
        <v>Fee and commission expenses</v>
      </c>
      <c r="E10685" s="1" t="s">
        <v>120</v>
      </c>
      <c r="F10685" s="2">
        <v>42004</v>
      </c>
      <c r="G10685" s="7">
        <v>79</v>
      </c>
    </row>
    <row r="10686" spans="1:7" x14ac:dyDescent="0.2">
      <c r="A10686" s="6">
        <v>5</v>
      </c>
      <c r="B10686" s="5" t="s">
        <v>9</v>
      </c>
      <c r="C10686" s="5" t="str">
        <f>VLOOKUP(Taulukko1[[#This Row],[Rivivalinta]],Sheet1!$C$1:$E$42,2,FALSE)</f>
        <v>Nettointäkter från handel och investeringar</v>
      </c>
      <c r="D10686" s="5" t="str">
        <f>VLOOKUP(Taulukko1[[#This Row],[Rivivalinta]],Sheet1!$C$1:$E$42,3,FALSE)</f>
        <v>Net trading and investing income</v>
      </c>
      <c r="E10686" s="1" t="s">
        <v>120</v>
      </c>
      <c r="F10686" s="2">
        <v>42004</v>
      </c>
      <c r="G10686" s="7">
        <v>2695</v>
      </c>
    </row>
    <row r="10687" spans="1:7" x14ac:dyDescent="0.2">
      <c r="A10687" s="6">
        <v>6</v>
      </c>
      <c r="B10687" s="5" t="s">
        <v>10</v>
      </c>
      <c r="C10687" s="5" t="str">
        <f>VLOOKUP(Taulukko1[[#This Row],[Rivivalinta]],Sheet1!$C$1:$E$42,2,FALSE)</f>
        <v>Övriga intäkter</v>
      </c>
      <c r="D10687" s="5" t="str">
        <f>VLOOKUP(Taulukko1[[#This Row],[Rivivalinta]],Sheet1!$C$1:$E$42,3,FALSE)</f>
        <v>Other income</v>
      </c>
      <c r="E10687" s="1" t="s">
        <v>120</v>
      </c>
      <c r="F10687" s="2">
        <v>42004</v>
      </c>
      <c r="G10687" s="7">
        <v>75</v>
      </c>
    </row>
    <row r="10688" spans="1:7" x14ac:dyDescent="0.2">
      <c r="A10688" s="6">
        <v>7</v>
      </c>
      <c r="B10688" s="5" t="s">
        <v>11</v>
      </c>
      <c r="C10688" s="5" t="str">
        <f>VLOOKUP(Taulukko1[[#This Row],[Rivivalinta]],Sheet1!$C$1:$E$42,2,FALSE)</f>
        <v>Totala inkomster</v>
      </c>
      <c r="D10688" s="5" t="str">
        <f>VLOOKUP(Taulukko1[[#This Row],[Rivivalinta]],Sheet1!$C$1:$E$42,3,FALSE)</f>
        <v>Total income</v>
      </c>
      <c r="E10688" s="1" t="s">
        <v>120</v>
      </c>
      <c r="F10688" s="2">
        <v>42004</v>
      </c>
      <c r="G10688" s="7">
        <v>4754</v>
      </c>
    </row>
    <row r="10689" spans="1:7" x14ac:dyDescent="0.2">
      <c r="A10689" s="6">
        <v>8</v>
      </c>
      <c r="B10689" s="5" t="s">
        <v>12</v>
      </c>
      <c r="C10689" s="5" t="str">
        <f>VLOOKUP(Taulukko1[[#This Row],[Rivivalinta]],Sheet1!$C$1:$E$42,2,FALSE)</f>
        <v>Totala kostnader</v>
      </c>
      <c r="D10689" s="5" t="str">
        <f>VLOOKUP(Taulukko1[[#This Row],[Rivivalinta]],Sheet1!$C$1:$E$42,3,FALSE)</f>
        <v>Total expenses</v>
      </c>
      <c r="E10689" s="1" t="s">
        <v>120</v>
      </c>
      <c r="F10689" s="2">
        <v>42004</v>
      </c>
      <c r="G10689" s="7">
        <v>1435</v>
      </c>
    </row>
    <row r="10690" spans="1:7" x14ac:dyDescent="0.2">
      <c r="A10690" s="6">
        <v>9</v>
      </c>
      <c r="B10690" s="5" t="s">
        <v>13</v>
      </c>
      <c r="C10690" s="5" t="str">
        <f>VLOOKUP(Taulukko1[[#This Row],[Rivivalinta]],Sheet1!$C$1:$E$42,2,FALSE)</f>
        <v>Nedskrivningar av lån och fordringar</v>
      </c>
      <c r="D10690" s="5" t="str">
        <f>VLOOKUP(Taulukko1[[#This Row],[Rivivalinta]],Sheet1!$C$1:$E$42,3,FALSE)</f>
        <v>Impairments on loans and receivables</v>
      </c>
      <c r="E10690" s="1" t="s">
        <v>120</v>
      </c>
      <c r="F10690" s="2">
        <v>42004</v>
      </c>
      <c r="G10690" s="7">
        <v>164</v>
      </c>
    </row>
    <row r="10691" spans="1:7" x14ac:dyDescent="0.2">
      <c r="A10691" s="6">
        <v>10</v>
      </c>
      <c r="B10691" s="5" t="s">
        <v>14</v>
      </c>
      <c r="C10691" s="5" t="str">
        <f>VLOOKUP(Taulukko1[[#This Row],[Rivivalinta]],Sheet1!$C$1:$E$42,2,FALSE)</f>
        <v>Rörelsevinst/-förlust</v>
      </c>
      <c r="D10691" s="5" t="str">
        <f>VLOOKUP(Taulukko1[[#This Row],[Rivivalinta]],Sheet1!$C$1:$E$42,3,FALSE)</f>
        <v>Operatingprofit/-loss</v>
      </c>
      <c r="E10691" s="1" t="s">
        <v>120</v>
      </c>
      <c r="F10691" s="2">
        <v>42004</v>
      </c>
      <c r="G10691" s="7">
        <v>3153</v>
      </c>
    </row>
    <row r="10692" spans="1:7" x14ac:dyDescent="0.2">
      <c r="A10692" s="6">
        <v>11</v>
      </c>
      <c r="B10692" s="5" t="s">
        <v>15</v>
      </c>
      <c r="C10692" s="5" t="str">
        <f>VLOOKUP(Taulukko1[[#This Row],[Rivivalinta]],Sheet1!$C$1:$E$42,2,FALSE)</f>
        <v>Kontanta medel och kassabehållning hos centralbanker</v>
      </c>
      <c r="D10692" s="5" t="str">
        <f>VLOOKUP(Taulukko1[[#This Row],[Rivivalinta]],Sheet1!$C$1:$E$42,3,FALSE)</f>
        <v>Cash and cash balances at central banks</v>
      </c>
      <c r="E10692" s="1" t="s">
        <v>120</v>
      </c>
      <c r="F10692" s="2">
        <v>42004</v>
      </c>
      <c r="G10692" s="7">
        <v>474</v>
      </c>
    </row>
    <row r="10693" spans="1:7" x14ac:dyDescent="0.2">
      <c r="A10693" s="6">
        <v>12</v>
      </c>
      <c r="B10693" s="5" t="s">
        <v>16</v>
      </c>
      <c r="C10693" s="5" t="str">
        <f>VLOOKUP(Taulukko1[[#This Row],[Rivivalinta]],Sheet1!$C$1:$E$42,2,FALSE)</f>
        <v>Lån och förskott till kreditinstitut</v>
      </c>
      <c r="D10693" s="5" t="str">
        <f>VLOOKUP(Taulukko1[[#This Row],[Rivivalinta]],Sheet1!$C$1:$E$42,3,FALSE)</f>
        <v>Loans and advances to credit institutions</v>
      </c>
      <c r="E10693" s="1" t="s">
        <v>120</v>
      </c>
      <c r="F10693" s="2">
        <v>42004</v>
      </c>
      <c r="G10693" s="7">
        <v>909</v>
      </c>
    </row>
    <row r="10694" spans="1:7" x14ac:dyDescent="0.2">
      <c r="A10694" s="6">
        <v>13</v>
      </c>
      <c r="B10694" s="5" t="s">
        <v>17</v>
      </c>
      <c r="C10694" s="5" t="str">
        <f>VLOOKUP(Taulukko1[[#This Row],[Rivivalinta]],Sheet1!$C$1:$E$42,2,FALSE)</f>
        <v>Lån och förskott till allmänheten och offentliga samfund</v>
      </c>
      <c r="D10694" s="5" t="str">
        <f>VLOOKUP(Taulukko1[[#This Row],[Rivivalinta]],Sheet1!$C$1:$E$42,3,FALSE)</f>
        <v>Loans and advances to the public and public sector entities</v>
      </c>
      <c r="E10694" s="1" t="s">
        <v>120</v>
      </c>
      <c r="F10694" s="2">
        <v>42004</v>
      </c>
      <c r="G10694" s="7">
        <v>66949</v>
      </c>
    </row>
    <row r="10695" spans="1:7" x14ac:dyDescent="0.2">
      <c r="A10695" s="6">
        <v>14</v>
      </c>
      <c r="B10695" s="5" t="s">
        <v>18</v>
      </c>
      <c r="C10695" s="5" t="str">
        <f>VLOOKUP(Taulukko1[[#This Row],[Rivivalinta]],Sheet1!$C$1:$E$42,2,FALSE)</f>
        <v>Värdepapper</v>
      </c>
      <c r="D10695" s="5" t="str">
        <f>VLOOKUP(Taulukko1[[#This Row],[Rivivalinta]],Sheet1!$C$1:$E$42,3,FALSE)</f>
        <v>Debt securities</v>
      </c>
      <c r="E10695" s="1" t="s">
        <v>120</v>
      </c>
      <c r="F10695" s="2">
        <v>42004</v>
      </c>
      <c r="G10695" s="7">
        <v>7516</v>
      </c>
    </row>
    <row r="10696" spans="1:7" x14ac:dyDescent="0.2">
      <c r="A10696" s="6">
        <v>15</v>
      </c>
      <c r="B10696" s="5" t="s">
        <v>238</v>
      </c>
      <c r="C10696" s="5" t="str">
        <f>VLOOKUP(Taulukko1[[#This Row],[Rivivalinta]],Sheet1!$C$1:$E$42,2,FALSE)</f>
        <v xml:space="preserve">Derivat </v>
      </c>
      <c r="D10696" s="5" t="str">
        <f>VLOOKUP(Taulukko1[[#This Row],[Rivivalinta]],Sheet1!$C$1:$E$42,3,FALSE)</f>
        <v xml:space="preserve">Derivatives </v>
      </c>
      <c r="E10696" s="1" t="s">
        <v>120</v>
      </c>
      <c r="F10696" s="2">
        <v>42004</v>
      </c>
      <c r="G10696" s="7">
        <v>95</v>
      </c>
    </row>
    <row r="10697" spans="1:7" x14ac:dyDescent="0.2">
      <c r="A10697" s="6">
        <v>16</v>
      </c>
      <c r="B10697" s="5" t="s">
        <v>20</v>
      </c>
      <c r="C10697" s="5" t="str">
        <f>VLOOKUP(Taulukko1[[#This Row],[Rivivalinta]],Sheet1!$C$1:$E$42,2,FALSE)</f>
        <v>Övriga tillgångar</v>
      </c>
      <c r="D10697" s="5" t="str">
        <f>VLOOKUP(Taulukko1[[#This Row],[Rivivalinta]],Sheet1!$C$1:$E$42,3,FALSE)</f>
        <v>Other assets</v>
      </c>
      <c r="E10697" s="1" t="s">
        <v>120</v>
      </c>
      <c r="F10697" s="2">
        <v>42004</v>
      </c>
      <c r="G10697" s="7">
        <v>12803</v>
      </c>
    </row>
    <row r="10698" spans="1:7" x14ac:dyDescent="0.2">
      <c r="A10698" s="6">
        <v>17</v>
      </c>
      <c r="B10698" s="5" t="s">
        <v>21</v>
      </c>
      <c r="C10698" s="5" t="str">
        <f>VLOOKUP(Taulukko1[[#This Row],[Rivivalinta]],Sheet1!$C$1:$E$42,2,FALSE)</f>
        <v>SUMMA TILLGÅNGAR</v>
      </c>
      <c r="D10698" s="5" t="str">
        <f>VLOOKUP(Taulukko1[[#This Row],[Rivivalinta]],Sheet1!$C$1:$E$42,3,FALSE)</f>
        <v>TOTAL ASSETS</v>
      </c>
      <c r="E10698" s="1" t="s">
        <v>120</v>
      </c>
      <c r="F10698" s="2">
        <v>42004</v>
      </c>
      <c r="G10698" s="7">
        <v>88746</v>
      </c>
    </row>
    <row r="10699" spans="1:7" x14ac:dyDescent="0.2">
      <c r="A10699" s="6">
        <v>18</v>
      </c>
      <c r="B10699" s="5" t="s">
        <v>22</v>
      </c>
      <c r="C10699" s="5" t="str">
        <f>VLOOKUP(Taulukko1[[#This Row],[Rivivalinta]],Sheet1!$C$1:$E$42,2,FALSE)</f>
        <v>Inlåning från kreditinstitut</v>
      </c>
      <c r="D10699" s="5" t="str">
        <f>VLOOKUP(Taulukko1[[#This Row],[Rivivalinta]],Sheet1!$C$1:$E$42,3,FALSE)</f>
        <v>Deposits from credit institutions</v>
      </c>
      <c r="E10699" s="1" t="s">
        <v>120</v>
      </c>
      <c r="F10699" s="2">
        <v>42004</v>
      </c>
      <c r="G10699" s="7">
        <v>5054</v>
      </c>
    </row>
    <row r="10700" spans="1:7" x14ac:dyDescent="0.2">
      <c r="A10700" s="6">
        <v>19</v>
      </c>
      <c r="B10700" s="5" t="s">
        <v>23</v>
      </c>
      <c r="C10700" s="5" t="str">
        <f>VLOOKUP(Taulukko1[[#This Row],[Rivivalinta]],Sheet1!$C$1:$E$42,2,FALSE)</f>
        <v>Inlåning från allmänheten och offentliga samfund</v>
      </c>
      <c r="D10700" s="5" t="str">
        <f>VLOOKUP(Taulukko1[[#This Row],[Rivivalinta]],Sheet1!$C$1:$E$42,3,FALSE)</f>
        <v>Deposits from the public and public sector entities</v>
      </c>
      <c r="E10700" s="1" t="s">
        <v>120</v>
      </c>
      <c r="F10700" s="2">
        <v>42004</v>
      </c>
      <c r="G10700" s="7">
        <v>59979</v>
      </c>
    </row>
    <row r="10701" spans="1:7" x14ac:dyDescent="0.2">
      <c r="A10701" s="6">
        <v>20</v>
      </c>
      <c r="B10701" s="5" t="s">
        <v>24</v>
      </c>
      <c r="C10701" s="5" t="str">
        <f>VLOOKUP(Taulukko1[[#This Row],[Rivivalinta]],Sheet1!$C$1:$E$42,2,FALSE)</f>
        <v>Emitterade skuldebrev</v>
      </c>
      <c r="D10701" s="5" t="str">
        <f>VLOOKUP(Taulukko1[[#This Row],[Rivivalinta]],Sheet1!$C$1:$E$42,3,FALSE)</f>
        <v>Debt securities issued</v>
      </c>
      <c r="E10701" s="1" t="s">
        <v>120</v>
      </c>
      <c r="F10701" s="2">
        <v>42004</v>
      </c>
      <c r="G10701" s="7">
        <v>1</v>
      </c>
    </row>
    <row r="10702" spans="1:7" x14ac:dyDescent="0.2">
      <c r="A10702" s="6">
        <v>22</v>
      </c>
      <c r="B10702" s="5" t="s">
        <v>19</v>
      </c>
      <c r="C10702" s="5" t="str">
        <f>VLOOKUP(Taulukko1[[#This Row],[Rivivalinta]],Sheet1!$C$1:$E$42,2,FALSE)</f>
        <v>Derivat</v>
      </c>
      <c r="D10702" s="5" t="str">
        <f>VLOOKUP(Taulukko1[[#This Row],[Rivivalinta]],Sheet1!$C$1:$E$42,3,FALSE)</f>
        <v>Derivatives</v>
      </c>
      <c r="E10702" s="1" t="s">
        <v>120</v>
      </c>
      <c r="F10702" s="2">
        <v>42004</v>
      </c>
      <c r="G10702" s="7">
        <v>15</v>
      </c>
    </row>
    <row r="10703" spans="1:7" x14ac:dyDescent="0.2">
      <c r="A10703" s="6">
        <v>23</v>
      </c>
      <c r="B10703" s="5" t="s">
        <v>25</v>
      </c>
      <c r="C10703" s="5" t="str">
        <f>VLOOKUP(Taulukko1[[#This Row],[Rivivalinta]],Sheet1!$C$1:$E$42,2,FALSE)</f>
        <v>Eget kapital</v>
      </c>
      <c r="D10703" s="5" t="str">
        <f>VLOOKUP(Taulukko1[[#This Row],[Rivivalinta]],Sheet1!$C$1:$E$42,3,FALSE)</f>
        <v>Total equity</v>
      </c>
      <c r="E10703" s="1" t="s">
        <v>120</v>
      </c>
      <c r="F10703" s="2">
        <v>42004</v>
      </c>
      <c r="G10703" s="7">
        <v>21262</v>
      </c>
    </row>
    <row r="10704" spans="1:7" x14ac:dyDescent="0.2">
      <c r="A10704" s="6">
        <v>21</v>
      </c>
      <c r="B10704" s="5" t="s">
        <v>26</v>
      </c>
      <c r="C10704" s="5" t="str">
        <f>VLOOKUP(Taulukko1[[#This Row],[Rivivalinta]],Sheet1!$C$1:$E$42,2,FALSE)</f>
        <v>Övriga skulder</v>
      </c>
      <c r="D10704" s="5" t="str">
        <f>VLOOKUP(Taulukko1[[#This Row],[Rivivalinta]],Sheet1!$C$1:$E$42,3,FALSE)</f>
        <v>Other liabilities</v>
      </c>
      <c r="E10704" s="1" t="s">
        <v>120</v>
      </c>
      <c r="F10704" s="2">
        <v>42004</v>
      </c>
      <c r="G10704" s="7">
        <v>2435</v>
      </c>
    </row>
    <row r="10705" spans="1:7" x14ac:dyDescent="0.2">
      <c r="A10705" s="6">
        <v>24</v>
      </c>
      <c r="B10705" s="5" t="s">
        <v>27</v>
      </c>
      <c r="C10705" s="5" t="str">
        <f>VLOOKUP(Taulukko1[[#This Row],[Rivivalinta]],Sheet1!$C$1:$E$42,2,FALSE)</f>
        <v>SUMMA EGET KAPITAL OCH SKULDER</v>
      </c>
      <c r="D10705" s="5" t="str">
        <f>VLOOKUP(Taulukko1[[#This Row],[Rivivalinta]],Sheet1!$C$1:$E$42,3,FALSE)</f>
        <v>TOTAL EQUITY AND LIABILITIES</v>
      </c>
      <c r="E10705" s="1" t="s">
        <v>120</v>
      </c>
      <c r="F10705" s="2">
        <v>42004</v>
      </c>
      <c r="G10705" s="7">
        <v>88746</v>
      </c>
    </row>
    <row r="10706" spans="1:7" x14ac:dyDescent="0.2">
      <c r="A10706" s="6">
        <v>25</v>
      </c>
      <c r="B10706" s="5" t="s">
        <v>28</v>
      </c>
      <c r="C10706" s="5" t="str">
        <f>VLOOKUP(Taulukko1[[#This Row],[Rivivalinta]],Sheet1!$C$1:$E$42,2,FALSE)</f>
        <v>Exponering utanför balansräkningen</v>
      </c>
      <c r="D10706" s="5" t="str">
        <f>VLOOKUP(Taulukko1[[#This Row],[Rivivalinta]],Sheet1!$C$1:$E$42,3,FALSE)</f>
        <v>Off balance sheet exposures</v>
      </c>
      <c r="E10706" s="1" t="s">
        <v>120</v>
      </c>
      <c r="F10706" s="2">
        <v>42004</v>
      </c>
      <c r="G10706" s="7">
        <v>3639</v>
      </c>
    </row>
    <row r="10707" spans="1:7" x14ac:dyDescent="0.2">
      <c r="A10707" s="6">
        <v>28</v>
      </c>
      <c r="B10707" s="5" t="s">
        <v>29</v>
      </c>
      <c r="C10707" s="5" t="str">
        <f>VLOOKUP(Taulukko1[[#This Row],[Rivivalinta]],Sheet1!$C$1:$E$42,2,FALSE)</f>
        <v>Kostnader/intäkter, %</v>
      </c>
      <c r="D10707" s="5" t="str">
        <f>VLOOKUP(Taulukko1[[#This Row],[Rivivalinta]],Sheet1!$C$1:$E$42,3,FALSE)</f>
        <v>Cost/income ratio, %</v>
      </c>
      <c r="E10707" s="1" t="s">
        <v>120</v>
      </c>
      <c r="F10707" s="2">
        <v>42004</v>
      </c>
      <c r="G10707" s="8">
        <v>0.22801753981075468</v>
      </c>
    </row>
    <row r="10708" spans="1:7" x14ac:dyDescent="0.2">
      <c r="A10708" s="6">
        <v>29</v>
      </c>
      <c r="B10708" s="5" t="s">
        <v>30</v>
      </c>
      <c r="C10708" s="5" t="str">
        <f>VLOOKUP(Taulukko1[[#This Row],[Rivivalinta]],Sheet1!$C$1:$E$42,2,FALSE)</f>
        <v>Nödlidande exponeringar/Exponeringar, %</v>
      </c>
      <c r="D10708" s="5" t="str">
        <f>VLOOKUP(Taulukko1[[#This Row],[Rivivalinta]],Sheet1!$C$1:$E$42,3,FALSE)</f>
        <v>Non-performing exposures/Exposures, %</v>
      </c>
      <c r="E10708" s="1" t="s">
        <v>120</v>
      </c>
      <c r="F10708" s="2">
        <v>42004</v>
      </c>
      <c r="G10708" s="8">
        <v>2.2086255782718996E-2</v>
      </c>
    </row>
    <row r="10709" spans="1:7" x14ac:dyDescent="0.2">
      <c r="A10709" s="6">
        <v>30</v>
      </c>
      <c r="B10709" s="5" t="s">
        <v>31</v>
      </c>
      <c r="C10709" s="5" t="str">
        <f>VLOOKUP(Taulukko1[[#This Row],[Rivivalinta]],Sheet1!$C$1:$E$42,2,FALSE)</f>
        <v>Upplupna avsättningar på nödlidande exponeringar/Nödlidande Exponeringar, %</v>
      </c>
      <c r="D10709" s="5" t="str">
        <f>VLOOKUP(Taulukko1[[#This Row],[Rivivalinta]],Sheet1!$C$1:$E$42,3,FALSE)</f>
        <v>Accumulated impairments on non-performing exposures/Non-performing exposures, %</v>
      </c>
      <c r="E10709" s="1" t="s">
        <v>120</v>
      </c>
      <c r="F10709" s="2">
        <v>42004</v>
      </c>
      <c r="G10709" s="8">
        <v>0.37285012285012287</v>
      </c>
    </row>
    <row r="10710" spans="1:7" x14ac:dyDescent="0.2">
      <c r="A10710" s="6">
        <v>31</v>
      </c>
      <c r="B10710" s="5" t="s">
        <v>32</v>
      </c>
      <c r="C10710" s="5" t="str">
        <f>VLOOKUP(Taulukko1[[#This Row],[Rivivalinta]],Sheet1!$C$1:$E$42,2,FALSE)</f>
        <v>Kapitalbas</v>
      </c>
      <c r="D10710" s="5" t="str">
        <f>VLOOKUP(Taulukko1[[#This Row],[Rivivalinta]],Sheet1!$C$1:$E$42,3,FALSE)</f>
        <v>Own funds</v>
      </c>
      <c r="E10710" s="1" t="s">
        <v>120</v>
      </c>
      <c r="F10710" s="2">
        <v>42004</v>
      </c>
      <c r="G10710" s="7">
        <v>22332.111559999998</v>
      </c>
    </row>
    <row r="10711" spans="1:7" x14ac:dyDescent="0.2">
      <c r="A10711" s="6">
        <v>32</v>
      </c>
      <c r="B10711" s="5" t="s">
        <v>33</v>
      </c>
      <c r="C10711" s="5" t="str">
        <f>VLOOKUP(Taulukko1[[#This Row],[Rivivalinta]],Sheet1!$C$1:$E$42,2,FALSE)</f>
        <v>Kärnprimärkapital (CET 1)</v>
      </c>
      <c r="D10711" s="5" t="str">
        <f>VLOOKUP(Taulukko1[[#This Row],[Rivivalinta]],Sheet1!$C$1:$E$42,3,FALSE)</f>
        <v>Common equity tier 1 capital (CET1)</v>
      </c>
      <c r="E10711" s="1" t="s">
        <v>120</v>
      </c>
      <c r="F10711" s="2">
        <v>42004</v>
      </c>
      <c r="G10711" s="7">
        <v>22242.28615</v>
      </c>
    </row>
    <row r="10712" spans="1:7" x14ac:dyDescent="0.2">
      <c r="A10712" s="6">
        <v>33</v>
      </c>
      <c r="B10712" s="5" t="s">
        <v>34</v>
      </c>
      <c r="C10712" s="5" t="str">
        <f>VLOOKUP(Taulukko1[[#This Row],[Rivivalinta]],Sheet1!$C$1:$E$42,2,FALSE)</f>
        <v>Övrigt primärkapital (AT 1)</v>
      </c>
      <c r="D10712" s="5" t="str">
        <f>VLOOKUP(Taulukko1[[#This Row],[Rivivalinta]],Sheet1!$C$1:$E$42,3,FALSE)</f>
        <v>Additional tier 1 capital (AT 1)</v>
      </c>
      <c r="E10712" s="1" t="s">
        <v>120</v>
      </c>
      <c r="F10712" s="2">
        <v>42004</v>
      </c>
      <c r="G10712" s="7"/>
    </row>
    <row r="10713" spans="1:7" x14ac:dyDescent="0.2">
      <c r="A10713" s="6">
        <v>34</v>
      </c>
      <c r="B10713" s="5" t="s">
        <v>35</v>
      </c>
      <c r="C10713" s="5" t="str">
        <f>VLOOKUP(Taulukko1[[#This Row],[Rivivalinta]],Sheet1!$C$1:$E$42,2,FALSE)</f>
        <v>Supplementärkapital (T2)</v>
      </c>
      <c r="D10713" s="5" t="str">
        <f>VLOOKUP(Taulukko1[[#This Row],[Rivivalinta]],Sheet1!$C$1:$E$42,3,FALSE)</f>
        <v>Tier 2 capital (T2)</v>
      </c>
      <c r="E10713" s="1" t="s">
        <v>120</v>
      </c>
      <c r="F10713" s="2">
        <v>42004</v>
      </c>
      <c r="G10713" s="7">
        <v>89.825410000000005</v>
      </c>
    </row>
    <row r="10714" spans="1:7" x14ac:dyDescent="0.2">
      <c r="A10714" s="6">
        <v>35</v>
      </c>
      <c r="B10714" s="5" t="s">
        <v>36</v>
      </c>
      <c r="C10714" s="5" t="str">
        <f>VLOOKUP(Taulukko1[[#This Row],[Rivivalinta]],Sheet1!$C$1:$E$42,2,FALSE)</f>
        <v>Summa kapitalrelationer, %</v>
      </c>
      <c r="D10714" s="5" t="str">
        <f>VLOOKUP(Taulukko1[[#This Row],[Rivivalinta]],Sheet1!$C$1:$E$42,3,FALSE)</f>
        <v>Own funds ratio, %</v>
      </c>
      <c r="E10714" s="1" t="s">
        <v>120</v>
      </c>
      <c r="F10714" s="2">
        <v>42004</v>
      </c>
      <c r="G10714" s="8">
        <v>0.55558072609383458</v>
      </c>
    </row>
    <row r="10715" spans="1:7" x14ac:dyDescent="0.2">
      <c r="A10715" s="6">
        <v>36</v>
      </c>
      <c r="B10715" s="5" t="s">
        <v>37</v>
      </c>
      <c r="C10715" s="5" t="str">
        <f>VLOOKUP(Taulukko1[[#This Row],[Rivivalinta]],Sheet1!$C$1:$E$42,2,FALSE)</f>
        <v>Primärkapitalrelation, %</v>
      </c>
      <c r="D10715" s="5" t="str">
        <f>VLOOKUP(Taulukko1[[#This Row],[Rivivalinta]],Sheet1!$C$1:$E$42,3,FALSE)</f>
        <v>Tier 1 ratio, %</v>
      </c>
      <c r="E10715" s="1" t="s">
        <v>120</v>
      </c>
      <c r="F10715" s="2">
        <v>42004</v>
      </c>
      <c r="G10715" s="8">
        <v>0.55334603967041263</v>
      </c>
    </row>
    <row r="10716" spans="1:7" x14ac:dyDescent="0.2">
      <c r="A10716" s="6">
        <v>37</v>
      </c>
      <c r="B10716" s="5" t="s">
        <v>38</v>
      </c>
      <c r="C10716" s="5" t="str">
        <f>VLOOKUP(Taulukko1[[#This Row],[Rivivalinta]],Sheet1!$C$1:$E$42,2,FALSE)</f>
        <v>Kärnprimärkapitalrelation, %</v>
      </c>
      <c r="D10716" s="5" t="str">
        <f>VLOOKUP(Taulukko1[[#This Row],[Rivivalinta]],Sheet1!$C$1:$E$42,3,FALSE)</f>
        <v>CET 1 ratio, %</v>
      </c>
      <c r="E10716" s="1" t="s">
        <v>120</v>
      </c>
      <c r="F10716" s="2">
        <v>42004</v>
      </c>
      <c r="G10716" s="8">
        <v>0.55334603967041263</v>
      </c>
    </row>
    <row r="10717" spans="1:7" x14ac:dyDescent="0.2">
      <c r="A10717" s="6">
        <v>38</v>
      </c>
      <c r="B10717" s="5" t="s">
        <v>39</v>
      </c>
      <c r="C10717" s="5" t="str">
        <f>VLOOKUP(Taulukko1[[#This Row],[Rivivalinta]],Sheet1!$C$1:$E$42,2,FALSE)</f>
        <v>Summa exponeringsbelopp (RWA)</v>
      </c>
      <c r="D10717" s="5" t="str">
        <f>VLOOKUP(Taulukko1[[#This Row],[Rivivalinta]],Sheet1!$C$1:$E$42,3,FALSE)</f>
        <v>Total risk weighted assets (RWA)</v>
      </c>
      <c r="E10717" s="1" t="s">
        <v>120</v>
      </c>
      <c r="F10717" s="2">
        <v>42004</v>
      </c>
      <c r="G10717" s="7">
        <v>40195.979650000001</v>
      </c>
    </row>
    <row r="10718" spans="1:7" x14ac:dyDescent="0.2">
      <c r="A10718" s="6">
        <v>39</v>
      </c>
      <c r="B10718" s="5" t="s">
        <v>40</v>
      </c>
      <c r="C10718" s="5" t="str">
        <f>VLOOKUP(Taulukko1[[#This Row],[Rivivalinta]],Sheet1!$C$1:$E$42,2,FALSE)</f>
        <v>Exponeringsbelopp för kredit-, motpart- och utspädningsrisker</v>
      </c>
      <c r="D10718" s="5" t="str">
        <f>VLOOKUP(Taulukko1[[#This Row],[Rivivalinta]],Sheet1!$C$1:$E$42,3,FALSE)</f>
        <v>Credit and counterparty risks</v>
      </c>
      <c r="E10718" s="1" t="s">
        <v>120</v>
      </c>
      <c r="F10718" s="2">
        <v>42004</v>
      </c>
      <c r="G10718" s="7">
        <v>35847.545009999994</v>
      </c>
    </row>
    <row r="10719" spans="1:7" x14ac:dyDescent="0.2">
      <c r="A10719" s="6">
        <v>40</v>
      </c>
      <c r="B10719" s="5" t="s">
        <v>41</v>
      </c>
      <c r="C10719" s="5" t="str">
        <f>VLOOKUP(Taulukko1[[#This Row],[Rivivalinta]],Sheet1!$C$1:$E$42,2,FALSE)</f>
        <v>Exponeringsbelopp för positions-, valutakurs- och råvarurisker</v>
      </c>
      <c r="D10719" s="5" t="str">
        <f>VLOOKUP(Taulukko1[[#This Row],[Rivivalinta]],Sheet1!$C$1:$E$42,3,FALSE)</f>
        <v>Position, currency and commodity risks</v>
      </c>
      <c r="E10719" s="1" t="s">
        <v>120</v>
      </c>
      <c r="F10719" s="2">
        <v>42004</v>
      </c>
      <c r="G10719" s="7">
        <v>935.048</v>
      </c>
    </row>
    <row r="10720" spans="1:7" x14ac:dyDescent="0.2">
      <c r="A10720" s="6">
        <v>41</v>
      </c>
      <c r="B10720" s="5" t="s">
        <v>42</v>
      </c>
      <c r="C10720" s="5" t="str">
        <f>VLOOKUP(Taulukko1[[#This Row],[Rivivalinta]],Sheet1!$C$1:$E$42,2,FALSE)</f>
        <v>Exponeringsbelopp för operativ risk</v>
      </c>
      <c r="D10720" s="5" t="str">
        <f>VLOOKUP(Taulukko1[[#This Row],[Rivivalinta]],Sheet1!$C$1:$E$42,3,FALSE)</f>
        <v>Operational risks</v>
      </c>
      <c r="E10720" s="1" t="s">
        <v>120</v>
      </c>
      <c r="F10720" s="2">
        <v>42004</v>
      </c>
      <c r="G10720" s="7">
        <v>3413.3866499999999</v>
      </c>
    </row>
    <row r="10721" spans="1:7" x14ac:dyDescent="0.2">
      <c r="A10721" s="6">
        <v>42</v>
      </c>
      <c r="B10721" s="5" t="s">
        <v>43</v>
      </c>
      <c r="C10721" s="5" t="str">
        <f>VLOOKUP(Taulukko1[[#This Row],[Rivivalinta]],Sheet1!$C$1:$E$42,2,FALSE)</f>
        <v>Övriga riskexponeringar</v>
      </c>
      <c r="D10721" s="5" t="str">
        <f>VLOOKUP(Taulukko1[[#This Row],[Rivivalinta]],Sheet1!$C$1:$E$42,3,FALSE)</f>
        <v>Other risks</v>
      </c>
      <c r="E10721" s="1" t="s">
        <v>120</v>
      </c>
      <c r="F10721" s="2">
        <v>42004</v>
      </c>
      <c r="G10721" s="7"/>
    </row>
    <row r="10722" spans="1:7" x14ac:dyDescent="0.2">
      <c r="A10722" s="6">
        <v>1</v>
      </c>
      <c r="B10722" s="5" t="s">
        <v>5</v>
      </c>
      <c r="C10722" s="5" t="str">
        <f>VLOOKUP(Taulukko1[[#This Row],[Rivivalinta]],Sheet1!$C$1:$E$42,2,FALSE)</f>
        <v>Räntenetto</v>
      </c>
      <c r="D10722" s="5" t="str">
        <f>VLOOKUP(Taulukko1[[#This Row],[Rivivalinta]],Sheet1!$C$1:$E$42,3,FALSE)</f>
        <v>Net interest margin</v>
      </c>
      <c r="E10722" s="1" t="s">
        <v>121</v>
      </c>
      <c r="F10722" s="2">
        <v>42004</v>
      </c>
      <c r="G10722" s="7">
        <v>1290</v>
      </c>
    </row>
    <row r="10723" spans="1:7" x14ac:dyDescent="0.2">
      <c r="A10723" s="6">
        <v>2</v>
      </c>
      <c r="B10723" s="5" t="s">
        <v>6</v>
      </c>
      <c r="C10723" s="5" t="str">
        <f>VLOOKUP(Taulukko1[[#This Row],[Rivivalinta]],Sheet1!$C$1:$E$42,2,FALSE)</f>
        <v>Netto, avgifts- och provisionsintäkter</v>
      </c>
      <c r="D10723" s="5" t="str">
        <f>VLOOKUP(Taulukko1[[#This Row],[Rivivalinta]],Sheet1!$C$1:$E$42,3,FALSE)</f>
        <v>Net fee and commission income</v>
      </c>
      <c r="E10723" s="1" t="s">
        <v>121</v>
      </c>
      <c r="F10723" s="2">
        <v>42004</v>
      </c>
      <c r="G10723" s="7">
        <v>303</v>
      </c>
    </row>
    <row r="10724" spans="1:7" x14ac:dyDescent="0.2">
      <c r="A10724" s="6">
        <v>3</v>
      </c>
      <c r="B10724" s="5" t="s">
        <v>7</v>
      </c>
      <c r="C10724" s="5" t="str">
        <f>VLOOKUP(Taulukko1[[#This Row],[Rivivalinta]],Sheet1!$C$1:$E$42,2,FALSE)</f>
        <v>Avgifts- och provisionsintäkter</v>
      </c>
      <c r="D10724" s="5" t="str">
        <f>VLOOKUP(Taulukko1[[#This Row],[Rivivalinta]],Sheet1!$C$1:$E$42,3,FALSE)</f>
        <v>Fee and commission income</v>
      </c>
      <c r="E10724" s="1" t="s">
        <v>121</v>
      </c>
      <c r="F10724" s="2">
        <v>42004</v>
      </c>
      <c r="G10724" s="7">
        <v>356</v>
      </c>
    </row>
    <row r="10725" spans="1:7" x14ac:dyDescent="0.2">
      <c r="A10725" s="6">
        <v>4</v>
      </c>
      <c r="B10725" s="5" t="s">
        <v>8</v>
      </c>
      <c r="C10725" s="5" t="str">
        <f>VLOOKUP(Taulukko1[[#This Row],[Rivivalinta]],Sheet1!$C$1:$E$42,2,FALSE)</f>
        <v>Avgifts- och provisionskostnader</v>
      </c>
      <c r="D10725" s="5" t="str">
        <f>VLOOKUP(Taulukko1[[#This Row],[Rivivalinta]],Sheet1!$C$1:$E$42,3,FALSE)</f>
        <v>Fee and commission expenses</v>
      </c>
      <c r="E10725" s="1" t="s">
        <v>121</v>
      </c>
      <c r="F10725" s="2">
        <v>42004</v>
      </c>
      <c r="G10725" s="7">
        <v>53</v>
      </c>
    </row>
    <row r="10726" spans="1:7" x14ac:dyDescent="0.2">
      <c r="A10726" s="6">
        <v>5</v>
      </c>
      <c r="B10726" s="5" t="s">
        <v>9</v>
      </c>
      <c r="C10726" s="5" t="str">
        <f>VLOOKUP(Taulukko1[[#This Row],[Rivivalinta]],Sheet1!$C$1:$E$42,2,FALSE)</f>
        <v>Nettointäkter från handel och investeringar</v>
      </c>
      <c r="D10726" s="5" t="str">
        <f>VLOOKUP(Taulukko1[[#This Row],[Rivivalinta]],Sheet1!$C$1:$E$42,3,FALSE)</f>
        <v>Net trading and investing income</v>
      </c>
      <c r="E10726" s="1" t="s">
        <v>121</v>
      </c>
      <c r="F10726" s="2">
        <v>42004</v>
      </c>
      <c r="G10726" s="7">
        <v>825</v>
      </c>
    </row>
    <row r="10727" spans="1:7" x14ac:dyDescent="0.2">
      <c r="A10727" s="6">
        <v>6</v>
      </c>
      <c r="B10727" s="5" t="s">
        <v>10</v>
      </c>
      <c r="C10727" s="5" t="str">
        <f>VLOOKUP(Taulukko1[[#This Row],[Rivivalinta]],Sheet1!$C$1:$E$42,2,FALSE)</f>
        <v>Övriga intäkter</v>
      </c>
      <c r="D10727" s="5" t="str">
        <f>VLOOKUP(Taulukko1[[#This Row],[Rivivalinta]],Sheet1!$C$1:$E$42,3,FALSE)</f>
        <v>Other income</v>
      </c>
      <c r="E10727" s="1" t="s">
        <v>121</v>
      </c>
      <c r="F10727" s="2">
        <v>42004</v>
      </c>
      <c r="G10727" s="7">
        <v>51</v>
      </c>
    </row>
    <row r="10728" spans="1:7" x14ac:dyDescent="0.2">
      <c r="A10728" s="6">
        <v>7</v>
      </c>
      <c r="B10728" s="5" t="s">
        <v>11</v>
      </c>
      <c r="C10728" s="5" t="str">
        <f>VLOOKUP(Taulukko1[[#This Row],[Rivivalinta]],Sheet1!$C$1:$E$42,2,FALSE)</f>
        <v>Totala inkomster</v>
      </c>
      <c r="D10728" s="5" t="str">
        <f>VLOOKUP(Taulukko1[[#This Row],[Rivivalinta]],Sheet1!$C$1:$E$42,3,FALSE)</f>
        <v>Total income</v>
      </c>
      <c r="E10728" s="1" t="s">
        <v>121</v>
      </c>
      <c r="F10728" s="2">
        <v>42004</v>
      </c>
      <c r="G10728" s="7">
        <v>2469</v>
      </c>
    </row>
    <row r="10729" spans="1:7" x14ac:dyDescent="0.2">
      <c r="A10729" s="6">
        <v>8</v>
      </c>
      <c r="B10729" s="5" t="s">
        <v>12</v>
      </c>
      <c r="C10729" s="5" t="str">
        <f>VLOOKUP(Taulukko1[[#This Row],[Rivivalinta]],Sheet1!$C$1:$E$42,2,FALSE)</f>
        <v>Totala kostnader</v>
      </c>
      <c r="D10729" s="5" t="str">
        <f>VLOOKUP(Taulukko1[[#This Row],[Rivivalinta]],Sheet1!$C$1:$E$42,3,FALSE)</f>
        <v>Total expenses</v>
      </c>
      <c r="E10729" s="1" t="s">
        <v>121</v>
      </c>
      <c r="F10729" s="2">
        <v>42004</v>
      </c>
      <c r="G10729" s="7">
        <v>1188</v>
      </c>
    </row>
    <row r="10730" spans="1:7" x14ac:dyDescent="0.2">
      <c r="A10730" s="6">
        <v>9</v>
      </c>
      <c r="B10730" s="5" t="s">
        <v>13</v>
      </c>
      <c r="C10730" s="5" t="str">
        <f>VLOOKUP(Taulukko1[[#This Row],[Rivivalinta]],Sheet1!$C$1:$E$42,2,FALSE)</f>
        <v>Nedskrivningar av lån och fordringar</v>
      </c>
      <c r="D10730" s="5" t="str">
        <f>VLOOKUP(Taulukko1[[#This Row],[Rivivalinta]],Sheet1!$C$1:$E$42,3,FALSE)</f>
        <v>Impairments on loans and receivables</v>
      </c>
      <c r="E10730" s="1" t="s">
        <v>121</v>
      </c>
      <c r="F10730" s="2">
        <v>42004</v>
      </c>
      <c r="G10730" s="7">
        <v>74</v>
      </c>
    </row>
    <row r="10731" spans="1:7" x14ac:dyDescent="0.2">
      <c r="A10731" s="6">
        <v>10</v>
      </c>
      <c r="B10731" s="5" t="s">
        <v>14</v>
      </c>
      <c r="C10731" s="5" t="str">
        <f>VLOOKUP(Taulukko1[[#This Row],[Rivivalinta]],Sheet1!$C$1:$E$42,2,FALSE)</f>
        <v>Rörelsevinst/-förlust</v>
      </c>
      <c r="D10731" s="5" t="str">
        <f>VLOOKUP(Taulukko1[[#This Row],[Rivivalinta]],Sheet1!$C$1:$E$42,3,FALSE)</f>
        <v>Operatingprofit/-loss</v>
      </c>
      <c r="E10731" s="1" t="s">
        <v>121</v>
      </c>
      <c r="F10731" s="2">
        <v>42004</v>
      </c>
      <c r="G10731" s="7">
        <v>1208</v>
      </c>
    </row>
    <row r="10732" spans="1:7" x14ac:dyDescent="0.2">
      <c r="A10732" s="6">
        <v>11</v>
      </c>
      <c r="B10732" s="5" t="s">
        <v>15</v>
      </c>
      <c r="C10732" s="5" t="str">
        <f>VLOOKUP(Taulukko1[[#This Row],[Rivivalinta]],Sheet1!$C$1:$E$42,2,FALSE)</f>
        <v>Kontanta medel och kassabehållning hos centralbanker</v>
      </c>
      <c r="D10732" s="5" t="str">
        <f>VLOOKUP(Taulukko1[[#This Row],[Rivivalinta]],Sheet1!$C$1:$E$42,3,FALSE)</f>
        <v>Cash and cash balances at central banks</v>
      </c>
      <c r="E10732" s="1" t="s">
        <v>121</v>
      </c>
      <c r="F10732" s="2">
        <v>42004</v>
      </c>
      <c r="G10732" s="7">
        <v>423</v>
      </c>
    </row>
    <row r="10733" spans="1:7" x14ac:dyDescent="0.2">
      <c r="A10733" s="6">
        <v>12</v>
      </c>
      <c r="B10733" s="5" t="s">
        <v>16</v>
      </c>
      <c r="C10733" s="5" t="str">
        <f>VLOOKUP(Taulukko1[[#This Row],[Rivivalinta]],Sheet1!$C$1:$E$42,2,FALSE)</f>
        <v>Lån och förskott till kreditinstitut</v>
      </c>
      <c r="D10733" s="5" t="str">
        <f>VLOOKUP(Taulukko1[[#This Row],[Rivivalinta]],Sheet1!$C$1:$E$42,3,FALSE)</f>
        <v>Loans and advances to credit institutions</v>
      </c>
      <c r="E10733" s="1" t="s">
        <v>121</v>
      </c>
      <c r="F10733" s="2">
        <v>42004</v>
      </c>
      <c r="G10733" s="7">
        <v>377</v>
      </c>
    </row>
    <row r="10734" spans="1:7" x14ac:dyDescent="0.2">
      <c r="A10734" s="6">
        <v>13</v>
      </c>
      <c r="B10734" s="5" t="s">
        <v>17</v>
      </c>
      <c r="C10734" s="5" t="str">
        <f>VLOOKUP(Taulukko1[[#This Row],[Rivivalinta]],Sheet1!$C$1:$E$42,2,FALSE)</f>
        <v>Lån och förskott till allmänheten och offentliga samfund</v>
      </c>
      <c r="D10734" s="5" t="str">
        <f>VLOOKUP(Taulukko1[[#This Row],[Rivivalinta]],Sheet1!$C$1:$E$42,3,FALSE)</f>
        <v>Loans and advances to the public and public sector entities</v>
      </c>
      <c r="E10734" s="1" t="s">
        <v>121</v>
      </c>
      <c r="F10734" s="2">
        <v>42004</v>
      </c>
      <c r="G10734" s="7">
        <v>68049</v>
      </c>
    </row>
    <row r="10735" spans="1:7" x14ac:dyDescent="0.2">
      <c r="A10735" s="6">
        <v>14</v>
      </c>
      <c r="B10735" s="5" t="s">
        <v>18</v>
      </c>
      <c r="C10735" s="5" t="str">
        <f>VLOOKUP(Taulukko1[[#This Row],[Rivivalinta]],Sheet1!$C$1:$E$42,2,FALSE)</f>
        <v>Värdepapper</v>
      </c>
      <c r="D10735" s="5" t="str">
        <f>VLOOKUP(Taulukko1[[#This Row],[Rivivalinta]],Sheet1!$C$1:$E$42,3,FALSE)</f>
        <v>Debt securities</v>
      </c>
      <c r="E10735" s="1" t="s">
        <v>121</v>
      </c>
      <c r="F10735" s="2">
        <v>42004</v>
      </c>
      <c r="G10735" s="7">
        <v>285</v>
      </c>
    </row>
    <row r="10736" spans="1:7" x14ac:dyDescent="0.2">
      <c r="A10736" s="6">
        <v>15</v>
      </c>
      <c r="B10736" s="5" t="s">
        <v>238</v>
      </c>
      <c r="C10736" s="5" t="str">
        <f>VLOOKUP(Taulukko1[[#This Row],[Rivivalinta]],Sheet1!$C$1:$E$42,2,FALSE)</f>
        <v xml:space="preserve">Derivat </v>
      </c>
      <c r="D10736" s="5" t="str">
        <f>VLOOKUP(Taulukko1[[#This Row],[Rivivalinta]],Sheet1!$C$1:$E$42,3,FALSE)</f>
        <v xml:space="preserve">Derivatives </v>
      </c>
      <c r="E10736" s="1" t="s">
        <v>121</v>
      </c>
      <c r="F10736" s="2">
        <v>42004</v>
      </c>
      <c r="G10736" s="7">
        <v>7</v>
      </c>
    </row>
    <row r="10737" spans="1:7" x14ac:dyDescent="0.2">
      <c r="A10737" s="6">
        <v>16</v>
      </c>
      <c r="B10737" s="5" t="s">
        <v>20</v>
      </c>
      <c r="C10737" s="5" t="str">
        <f>VLOOKUP(Taulukko1[[#This Row],[Rivivalinta]],Sheet1!$C$1:$E$42,2,FALSE)</f>
        <v>Övriga tillgångar</v>
      </c>
      <c r="D10737" s="5" t="str">
        <f>VLOOKUP(Taulukko1[[#This Row],[Rivivalinta]],Sheet1!$C$1:$E$42,3,FALSE)</f>
        <v>Other assets</v>
      </c>
      <c r="E10737" s="1" t="s">
        <v>121</v>
      </c>
      <c r="F10737" s="2">
        <v>42004</v>
      </c>
      <c r="G10737" s="7">
        <v>9400</v>
      </c>
    </row>
    <row r="10738" spans="1:7" x14ac:dyDescent="0.2">
      <c r="A10738" s="6">
        <v>17</v>
      </c>
      <c r="B10738" s="5" t="s">
        <v>21</v>
      </c>
      <c r="C10738" s="5" t="str">
        <f>VLOOKUP(Taulukko1[[#This Row],[Rivivalinta]],Sheet1!$C$1:$E$42,2,FALSE)</f>
        <v>SUMMA TILLGÅNGAR</v>
      </c>
      <c r="D10738" s="5" t="str">
        <f>VLOOKUP(Taulukko1[[#This Row],[Rivivalinta]],Sheet1!$C$1:$E$42,3,FALSE)</f>
        <v>TOTAL ASSETS</v>
      </c>
      <c r="E10738" s="1" t="s">
        <v>121</v>
      </c>
      <c r="F10738" s="2">
        <v>42004</v>
      </c>
      <c r="G10738" s="7">
        <v>78541</v>
      </c>
    </row>
    <row r="10739" spans="1:7" x14ac:dyDescent="0.2">
      <c r="A10739" s="6">
        <v>18</v>
      </c>
      <c r="B10739" s="5" t="s">
        <v>22</v>
      </c>
      <c r="C10739" s="5" t="str">
        <f>VLOOKUP(Taulukko1[[#This Row],[Rivivalinta]],Sheet1!$C$1:$E$42,2,FALSE)</f>
        <v>Inlåning från kreditinstitut</v>
      </c>
      <c r="D10739" s="5" t="str">
        <f>VLOOKUP(Taulukko1[[#This Row],[Rivivalinta]],Sheet1!$C$1:$E$42,3,FALSE)</f>
        <v>Deposits from credit institutions</v>
      </c>
      <c r="E10739" s="1" t="s">
        <v>121</v>
      </c>
      <c r="F10739" s="2">
        <v>42004</v>
      </c>
      <c r="G10739" s="7">
        <v>10344</v>
      </c>
    </row>
    <row r="10740" spans="1:7" x14ac:dyDescent="0.2">
      <c r="A10740" s="6">
        <v>19</v>
      </c>
      <c r="B10740" s="5" t="s">
        <v>23</v>
      </c>
      <c r="C10740" s="5" t="str">
        <f>VLOOKUP(Taulukko1[[#This Row],[Rivivalinta]],Sheet1!$C$1:$E$42,2,FALSE)</f>
        <v>Inlåning från allmänheten och offentliga samfund</v>
      </c>
      <c r="D10740" s="5" t="str">
        <f>VLOOKUP(Taulukko1[[#This Row],[Rivivalinta]],Sheet1!$C$1:$E$42,3,FALSE)</f>
        <v>Deposits from the public and public sector entities</v>
      </c>
      <c r="E10740" s="1" t="s">
        <v>121</v>
      </c>
      <c r="F10740" s="2">
        <v>42004</v>
      </c>
      <c r="G10740" s="7">
        <v>47728</v>
      </c>
    </row>
    <row r="10741" spans="1:7" x14ac:dyDescent="0.2">
      <c r="A10741" s="6">
        <v>20</v>
      </c>
      <c r="B10741" s="5" t="s">
        <v>24</v>
      </c>
      <c r="C10741" s="5" t="str">
        <f>VLOOKUP(Taulukko1[[#This Row],[Rivivalinta]],Sheet1!$C$1:$E$42,2,FALSE)</f>
        <v>Emitterade skuldebrev</v>
      </c>
      <c r="D10741" s="5" t="str">
        <f>VLOOKUP(Taulukko1[[#This Row],[Rivivalinta]],Sheet1!$C$1:$E$42,3,FALSE)</f>
        <v>Debt securities issued</v>
      </c>
      <c r="E10741" s="1" t="s">
        <v>121</v>
      </c>
      <c r="F10741" s="2">
        <v>42004</v>
      </c>
      <c r="G10741" s="7">
        <v>1</v>
      </c>
    </row>
    <row r="10742" spans="1:7" x14ac:dyDescent="0.2">
      <c r="A10742" s="6">
        <v>22</v>
      </c>
      <c r="B10742" s="5" t="s">
        <v>19</v>
      </c>
      <c r="C10742" s="5" t="str">
        <f>VLOOKUP(Taulukko1[[#This Row],[Rivivalinta]],Sheet1!$C$1:$E$42,2,FALSE)</f>
        <v>Derivat</v>
      </c>
      <c r="D10742" s="5" t="str">
        <f>VLOOKUP(Taulukko1[[#This Row],[Rivivalinta]],Sheet1!$C$1:$E$42,3,FALSE)</f>
        <v>Derivatives</v>
      </c>
      <c r="E10742" s="1" t="s">
        <v>121</v>
      </c>
      <c r="F10742" s="2">
        <v>42004</v>
      </c>
      <c r="G10742" s="7">
        <v>4</v>
      </c>
    </row>
    <row r="10743" spans="1:7" x14ac:dyDescent="0.2">
      <c r="A10743" s="6">
        <v>23</v>
      </c>
      <c r="B10743" s="5" t="s">
        <v>25</v>
      </c>
      <c r="C10743" s="5" t="str">
        <f>VLOOKUP(Taulukko1[[#This Row],[Rivivalinta]],Sheet1!$C$1:$E$42,2,FALSE)</f>
        <v>Eget kapital</v>
      </c>
      <c r="D10743" s="5" t="str">
        <f>VLOOKUP(Taulukko1[[#This Row],[Rivivalinta]],Sheet1!$C$1:$E$42,3,FALSE)</f>
        <v>Total equity</v>
      </c>
      <c r="E10743" s="1" t="s">
        <v>121</v>
      </c>
      <c r="F10743" s="2">
        <v>42004</v>
      </c>
      <c r="G10743" s="7">
        <v>17133</v>
      </c>
    </row>
    <row r="10744" spans="1:7" x14ac:dyDescent="0.2">
      <c r="A10744" s="6">
        <v>21</v>
      </c>
      <c r="B10744" s="5" t="s">
        <v>26</v>
      </c>
      <c r="C10744" s="5" t="str">
        <f>VLOOKUP(Taulukko1[[#This Row],[Rivivalinta]],Sheet1!$C$1:$E$42,2,FALSE)</f>
        <v>Övriga skulder</v>
      </c>
      <c r="D10744" s="5" t="str">
        <f>VLOOKUP(Taulukko1[[#This Row],[Rivivalinta]],Sheet1!$C$1:$E$42,3,FALSE)</f>
        <v>Other liabilities</v>
      </c>
      <c r="E10744" s="1" t="s">
        <v>121</v>
      </c>
      <c r="F10744" s="2">
        <v>42004</v>
      </c>
      <c r="G10744" s="7">
        <v>3330</v>
      </c>
    </row>
    <row r="10745" spans="1:7" x14ac:dyDescent="0.2">
      <c r="A10745" s="6">
        <v>24</v>
      </c>
      <c r="B10745" s="5" t="s">
        <v>27</v>
      </c>
      <c r="C10745" s="5" t="str">
        <f>VLOOKUP(Taulukko1[[#This Row],[Rivivalinta]],Sheet1!$C$1:$E$42,2,FALSE)</f>
        <v>SUMMA EGET KAPITAL OCH SKULDER</v>
      </c>
      <c r="D10745" s="5" t="str">
        <f>VLOOKUP(Taulukko1[[#This Row],[Rivivalinta]],Sheet1!$C$1:$E$42,3,FALSE)</f>
        <v>TOTAL EQUITY AND LIABILITIES</v>
      </c>
      <c r="E10745" s="1" t="s">
        <v>121</v>
      </c>
      <c r="F10745" s="2">
        <v>42004</v>
      </c>
      <c r="G10745" s="7">
        <v>78540</v>
      </c>
    </row>
    <row r="10746" spans="1:7" x14ac:dyDescent="0.2">
      <c r="A10746" s="6">
        <v>25</v>
      </c>
      <c r="B10746" s="5" t="s">
        <v>28</v>
      </c>
      <c r="C10746" s="5" t="str">
        <f>VLOOKUP(Taulukko1[[#This Row],[Rivivalinta]],Sheet1!$C$1:$E$42,2,FALSE)</f>
        <v>Exponering utanför balansräkningen</v>
      </c>
      <c r="D10746" s="5" t="str">
        <f>VLOOKUP(Taulukko1[[#This Row],[Rivivalinta]],Sheet1!$C$1:$E$42,3,FALSE)</f>
        <v>Off balance sheet exposures</v>
      </c>
      <c r="E10746" s="1" t="s">
        <v>121</v>
      </c>
      <c r="F10746" s="2">
        <v>42004</v>
      </c>
      <c r="G10746" s="7">
        <v>3291</v>
      </c>
    </row>
    <row r="10747" spans="1:7" x14ac:dyDescent="0.2">
      <c r="A10747" s="6">
        <v>28</v>
      </c>
      <c r="B10747" s="5" t="s">
        <v>29</v>
      </c>
      <c r="C10747" s="5" t="str">
        <f>VLOOKUP(Taulukko1[[#This Row],[Rivivalinta]],Sheet1!$C$1:$E$42,2,FALSE)</f>
        <v>Kostnader/intäkter, %</v>
      </c>
      <c r="D10747" s="5" t="str">
        <f>VLOOKUP(Taulukko1[[#This Row],[Rivivalinta]],Sheet1!$C$1:$E$42,3,FALSE)</f>
        <v>Cost/income ratio, %</v>
      </c>
      <c r="E10747" s="1" t="s">
        <v>121</v>
      </c>
      <c r="F10747" s="2">
        <v>42004</v>
      </c>
      <c r="G10747" s="8">
        <v>0.42278253039171543</v>
      </c>
    </row>
    <row r="10748" spans="1:7" x14ac:dyDescent="0.2">
      <c r="A10748" s="6">
        <v>29</v>
      </c>
      <c r="B10748" s="5" t="s">
        <v>30</v>
      </c>
      <c r="C10748" s="5" t="str">
        <f>VLOOKUP(Taulukko1[[#This Row],[Rivivalinta]],Sheet1!$C$1:$E$42,2,FALSE)</f>
        <v>Nödlidande exponeringar/Exponeringar, %</v>
      </c>
      <c r="D10748" s="5" t="str">
        <f>VLOOKUP(Taulukko1[[#This Row],[Rivivalinta]],Sheet1!$C$1:$E$42,3,FALSE)</f>
        <v>Non-performing exposures/Exposures, %</v>
      </c>
      <c r="E10748" s="1" t="s">
        <v>121</v>
      </c>
      <c r="F10748" s="2">
        <v>42004</v>
      </c>
      <c r="G10748" s="8">
        <v>1.2008510886356349E-2</v>
      </c>
    </row>
    <row r="10749" spans="1:7" x14ac:dyDescent="0.2">
      <c r="A10749" s="6">
        <v>30</v>
      </c>
      <c r="B10749" s="5" t="s">
        <v>31</v>
      </c>
      <c r="C10749" s="5" t="str">
        <f>VLOOKUP(Taulukko1[[#This Row],[Rivivalinta]],Sheet1!$C$1:$E$42,2,FALSE)</f>
        <v>Upplupna avsättningar på nödlidande exponeringar/Nödlidande Exponeringar, %</v>
      </c>
      <c r="D10749" s="5" t="str">
        <f>VLOOKUP(Taulukko1[[#This Row],[Rivivalinta]],Sheet1!$C$1:$E$42,3,FALSE)</f>
        <v>Accumulated impairments on non-performing exposures/Non-performing exposures, %</v>
      </c>
      <c r="E10749" s="1" t="s">
        <v>121</v>
      </c>
      <c r="F10749" s="2">
        <v>42004</v>
      </c>
      <c r="G10749" s="8">
        <v>0.14320388349514562</v>
      </c>
    </row>
    <row r="10750" spans="1:7" x14ac:dyDescent="0.2">
      <c r="A10750" s="6">
        <v>31</v>
      </c>
      <c r="B10750" s="5" t="s">
        <v>32</v>
      </c>
      <c r="C10750" s="5" t="str">
        <f>VLOOKUP(Taulukko1[[#This Row],[Rivivalinta]],Sheet1!$C$1:$E$42,2,FALSE)</f>
        <v>Kapitalbas</v>
      </c>
      <c r="D10750" s="5" t="str">
        <f>VLOOKUP(Taulukko1[[#This Row],[Rivivalinta]],Sheet1!$C$1:$E$42,3,FALSE)</f>
        <v>Own funds</v>
      </c>
      <c r="E10750" s="1" t="s">
        <v>121</v>
      </c>
      <c r="F10750" s="2">
        <v>42004</v>
      </c>
      <c r="G10750" s="7">
        <v>18756.405350000001</v>
      </c>
    </row>
    <row r="10751" spans="1:7" x14ac:dyDescent="0.2">
      <c r="A10751" s="6">
        <v>32</v>
      </c>
      <c r="B10751" s="5" t="s">
        <v>33</v>
      </c>
      <c r="C10751" s="5" t="str">
        <f>VLOOKUP(Taulukko1[[#This Row],[Rivivalinta]],Sheet1!$C$1:$E$42,2,FALSE)</f>
        <v>Kärnprimärkapital (CET 1)</v>
      </c>
      <c r="D10751" s="5" t="str">
        <f>VLOOKUP(Taulukko1[[#This Row],[Rivivalinta]],Sheet1!$C$1:$E$42,3,FALSE)</f>
        <v>Common equity tier 1 capital (CET1)</v>
      </c>
      <c r="E10751" s="1" t="s">
        <v>121</v>
      </c>
      <c r="F10751" s="2">
        <v>42004</v>
      </c>
      <c r="G10751" s="7">
        <v>18739.461350000001</v>
      </c>
    </row>
    <row r="10752" spans="1:7" x14ac:dyDescent="0.2">
      <c r="A10752" s="6">
        <v>33</v>
      </c>
      <c r="B10752" s="5" t="s">
        <v>34</v>
      </c>
      <c r="C10752" s="5" t="str">
        <f>VLOOKUP(Taulukko1[[#This Row],[Rivivalinta]],Sheet1!$C$1:$E$42,2,FALSE)</f>
        <v>Övrigt primärkapital (AT 1)</v>
      </c>
      <c r="D10752" s="5" t="str">
        <f>VLOOKUP(Taulukko1[[#This Row],[Rivivalinta]],Sheet1!$C$1:$E$42,3,FALSE)</f>
        <v>Additional tier 1 capital (AT 1)</v>
      </c>
      <c r="E10752" s="1" t="s">
        <v>121</v>
      </c>
      <c r="F10752" s="2">
        <v>42004</v>
      </c>
      <c r="G10752" s="7"/>
    </row>
    <row r="10753" spans="1:7" x14ac:dyDescent="0.2">
      <c r="A10753" s="6">
        <v>34</v>
      </c>
      <c r="B10753" s="5" t="s">
        <v>35</v>
      </c>
      <c r="C10753" s="5" t="str">
        <f>VLOOKUP(Taulukko1[[#This Row],[Rivivalinta]],Sheet1!$C$1:$E$42,2,FALSE)</f>
        <v>Supplementärkapital (T2)</v>
      </c>
      <c r="D10753" s="5" t="str">
        <f>VLOOKUP(Taulukko1[[#This Row],[Rivivalinta]],Sheet1!$C$1:$E$42,3,FALSE)</f>
        <v>Tier 2 capital (T2)</v>
      </c>
      <c r="E10753" s="1" t="s">
        <v>121</v>
      </c>
      <c r="F10753" s="2">
        <v>42004</v>
      </c>
      <c r="G10753" s="7">
        <v>16.943999999999999</v>
      </c>
    </row>
    <row r="10754" spans="1:7" x14ac:dyDescent="0.2">
      <c r="A10754" s="6">
        <v>35</v>
      </c>
      <c r="B10754" s="5" t="s">
        <v>36</v>
      </c>
      <c r="C10754" s="5" t="str">
        <f>VLOOKUP(Taulukko1[[#This Row],[Rivivalinta]],Sheet1!$C$1:$E$42,2,FALSE)</f>
        <v>Summa kapitalrelationer, %</v>
      </c>
      <c r="D10754" s="5" t="str">
        <f>VLOOKUP(Taulukko1[[#This Row],[Rivivalinta]],Sheet1!$C$1:$E$42,3,FALSE)</f>
        <v>Own funds ratio, %</v>
      </c>
      <c r="E10754" s="1" t="s">
        <v>121</v>
      </c>
      <c r="F10754" s="2">
        <v>42004</v>
      </c>
      <c r="G10754" s="8">
        <v>0.57515708464361726</v>
      </c>
    </row>
    <row r="10755" spans="1:7" x14ac:dyDescent="0.2">
      <c r="A10755" s="6">
        <v>36</v>
      </c>
      <c r="B10755" s="5" t="s">
        <v>37</v>
      </c>
      <c r="C10755" s="5" t="str">
        <f>VLOOKUP(Taulukko1[[#This Row],[Rivivalinta]],Sheet1!$C$1:$E$42,2,FALSE)</f>
        <v>Primärkapitalrelation, %</v>
      </c>
      <c r="D10755" s="5" t="str">
        <f>VLOOKUP(Taulukko1[[#This Row],[Rivivalinta]],Sheet1!$C$1:$E$42,3,FALSE)</f>
        <v>Tier 1 ratio, %</v>
      </c>
      <c r="E10755" s="1" t="s">
        <v>121</v>
      </c>
      <c r="F10755" s="2">
        <v>42004</v>
      </c>
      <c r="G10755" s="8">
        <v>0.57463750418774906</v>
      </c>
    </row>
    <row r="10756" spans="1:7" x14ac:dyDescent="0.2">
      <c r="A10756" s="6">
        <v>37</v>
      </c>
      <c r="B10756" s="5" t="s">
        <v>38</v>
      </c>
      <c r="C10756" s="5" t="str">
        <f>VLOOKUP(Taulukko1[[#This Row],[Rivivalinta]],Sheet1!$C$1:$E$42,2,FALSE)</f>
        <v>Kärnprimärkapitalrelation, %</v>
      </c>
      <c r="D10756" s="5" t="str">
        <f>VLOOKUP(Taulukko1[[#This Row],[Rivivalinta]],Sheet1!$C$1:$E$42,3,FALSE)</f>
        <v>CET 1 ratio, %</v>
      </c>
      <c r="E10756" s="1" t="s">
        <v>121</v>
      </c>
      <c r="F10756" s="2">
        <v>42004</v>
      </c>
      <c r="G10756" s="8">
        <v>0.57463750418774906</v>
      </c>
    </row>
    <row r="10757" spans="1:7" x14ac:dyDescent="0.2">
      <c r="A10757" s="6">
        <v>38</v>
      </c>
      <c r="B10757" s="5" t="s">
        <v>39</v>
      </c>
      <c r="C10757" s="5" t="str">
        <f>VLOOKUP(Taulukko1[[#This Row],[Rivivalinta]],Sheet1!$C$1:$E$42,2,FALSE)</f>
        <v>Summa exponeringsbelopp (RWA)</v>
      </c>
      <c r="D10757" s="5" t="str">
        <f>VLOOKUP(Taulukko1[[#This Row],[Rivivalinta]],Sheet1!$C$1:$E$42,3,FALSE)</f>
        <v>Total risk weighted assets (RWA)</v>
      </c>
      <c r="E10757" s="1" t="s">
        <v>121</v>
      </c>
      <c r="F10757" s="2">
        <v>42004</v>
      </c>
      <c r="G10757" s="7">
        <v>32610.926390000001</v>
      </c>
    </row>
    <row r="10758" spans="1:7" x14ac:dyDescent="0.2">
      <c r="A10758" s="6">
        <v>39</v>
      </c>
      <c r="B10758" s="5" t="s">
        <v>40</v>
      </c>
      <c r="C10758" s="5" t="str">
        <f>VLOOKUP(Taulukko1[[#This Row],[Rivivalinta]],Sheet1!$C$1:$E$42,2,FALSE)</f>
        <v>Exponeringsbelopp för kredit-, motpart- och utspädningsrisker</v>
      </c>
      <c r="D10758" s="5" t="str">
        <f>VLOOKUP(Taulukko1[[#This Row],[Rivivalinta]],Sheet1!$C$1:$E$42,3,FALSE)</f>
        <v>Credit and counterparty risks</v>
      </c>
      <c r="E10758" s="1" t="s">
        <v>121</v>
      </c>
      <c r="F10758" s="2">
        <v>42004</v>
      </c>
      <c r="G10758" s="7">
        <v>29641.072909999999</v>
      </c>
    </row>
    <row r="10759" spans="1:7" x14ac:dyDescent="0.2">
      <c r="A10759" s="6">
        <v>40</v>
      </c>
      <c r="B10759" s="5" t="s">
        <v>41</v>
      </c>
      <c r="C10759" s="5" t="str">
        <f>VLOOKUP(Taulukko1[[#This Row],[Rivivalinta]],Sheet1!$C$1:$E$42,2,FALSE)</f>
        <v>Exponeringsbelopp för positions-, valutakurs- och råvarurisker</v>
      </c>
      <c r="D10759" s="5" t="str">
        <f>VLOOKUP(Taulukko1[[#This Row],[Rivivalinta]],Sheet1!$C$1:$E$42,3,FALSE)</f>
        <v>Position, currency and commodity risks</v>
      </c>
      <c r="E10759" s="1" t="s">
        <v>121</v>
      </c>
      <c r="F10759" s="2">
        <v>42004</v>
      </c>
      <c r="G10759" s="7"/>
    </row>
    <row r="10760" spans="1:7" x14ac:dyDescent="0.2">
      <c r="A10760" s="6">
        <v>41</v>
      </c>
      <c r="B10760" s="5" t="s">
        <v>42</v>
      </c>
      <c r="C10760" s="5" t="str">
        <f>VLOOKUP(Taulukko1[[#This Row],[Rivivalinta]],Sheet1!$C$1:$E$42,2,FALSE)</f>
        <v>Exponeringsbelopp för operativ risk</v>
      </c>
      <c r="D10760" s="5" t="str">
        <f>VLOOKUP(Taulukko1[[#This Row],[Rivivalinta]],Sheet1!$C$1:$E$42,3,FALSE)</f>
        <v>Operational risks</v>
      </c>
      <c r="E10760" s="1" t="s">
        <v>121</v>
      </c>
      <c r="F10760" s="2">
        <v>42004</v>
      </c>
      <c r="G10760" s="7">
        <v>2969.8534799999998</v>
      </c>
    </row>
    <row r="10761" spans="1:7" x14ac:dyDescent="0.2">
      <c r="A10761" s="6">
        <v>42</v>
      </c>
      <c r="B10761" s="5" t="s">
        <v>43</v>
      </c>
      <c r="C10761" s="5" t="str">
        <f>VLOOKUP(Taulukko1[[#This Row],[Rivivalinta]],Sheet1!$C$1:$E$42,2,FALSE)</f>
        <v>Övriga riskexponeringar</v>
      </c>
      <c r="D10761" s="5" t="str">
        <f>VLOOKUP(Taulukko1[[#This Row],[Rivivalinta]],Sheet1!$C$1:$E$42,3,FALSE)</f>
        <v>Other risks</v>
      </c>
      <c r="E10761" s="1" t="s">
        <v>121</v>
      </c>
      <c r="F10761" s="2">
        <v>42004</v>
      </c>
      <c r="G10761" s="7"/>
    </row>
    <row r="10762" spans="1:7" x14ac:dyDescent="0.2">
      <c r="A10762" s="6">
        <v>1</v>
      </c>
      <c r="B10762" s="5" t="s">
        <v>5</v>
      </c>
      <c r="C10762" s="5" t="str">
        <f>VLOOKUP(Taulukko1[[#This Row],[Rivivalinta]],Sheet1!$C$1:$E$42,2,FALSE)</f>
        <v>Räntenetto</v>
      </c>
      <c r="D10762" s="5" t="str">
        <f>VLOOKUP(Taulukko1[[#This Row],[Rivivalinta]],Sheet1!$C$1:$E$42,3,FALSE)</f>
        <v>Net interest margin</v>
      </c>
      <c r="E10762" s="1" t="s">
        <v>122</v>
      </c>
      <c r="F10762" s="2">
        <v>42004</v>
      </c>
      <c r="G10762" s="7">
        <v>485</v>
      </c>
    </row>
    <row r="10763" spans="1:7" x14ac:dyDescent="0.2">
      <c r="A10763" s="6">
        <v>2</v>
      </c>
      <c r="B10763" s="5" t="s">
        <v>6</v>
      </c>
      <c r="C10763" s="5" t="str">
        <f>VLOOKUP(Taulukko1[[#This Row],[Rivivalinta]],Sheet1!$C$1:$E$42,2,FALSE)</f>
        <v>Netto, avgifts- och provisionsintäkter</v>
      </c>
      <c r="D10763" s="5" t="str">
        <f>VLOOKUP(Taulukko1[[#This Row],[Rivivalinta]],Sheet1!$C$1:$E$42,3,FALSE)</f>
        <v>Net fee and commission income</v>
      </c>
      <c r="E10763" s="1" t="s">
        <v>122</v>
      </c>
      <c r="F10763" s="2">
        <v>42004</v>
      </c>
      <c r="G10763" s="7">
        <v>35</v>
      </c>
    </row>
    <row r="10764" spans="1:7" x14ac:dyDescent="0.2">
      <c r="A10764" s="6">
        <v>3</v>
      </c>
      <c r="B10764" s="5" t="s">
        <v>7</v>
      </c>
      <c r="C10764" s="5" t="str">
        <f>VLOOKUP(Taulukko1[[#This Row],[Rivivalinta]],Sheet1!$C$1:$E$42,2,FALSE)</f>
        <v>Avgifts- och provisionsintäkter</v>
      </c>
      <c r="D10764" s="5" t="str">
        <f>VLOOKUP(Taulukko1[[#This Row],[Rivivalinta]],Sheet1!$C$1:$E$42,3,FALSE)</f>
        <v>Fee and commission income</v>
      </c>
      <c r="E10764" s="1" t="s">
        <v>122</v>
      </c>
      <c r="F10764" s="2">
        <v>42004</v>
      </c>
      <c r="G10764" s="7">
        <v>63</v>
      </c>
    </row>
    <row r="10765" spans="1:7" x14ac:dyDescent="0.2">
      <c r="A10765" s="6">
        <v>4</v>
      </c>
      <c r="B10765" s="5" t="s">
        <v>8</v>
      </c>
      <c r="C10765" s="5" t="str">
        <f>VLOOKUP(Taulukko1[[#This Row],[Rivivalinta]],Sheet1!$C$1:$E$42,2,FALSE)</f>
        <v>Avgifts- och provisionskostnader</v>
      </c>
      <c r="D10765" s="5" t="str">
        <f>VLOOKUP(Taulukko1[[#This Row],[Rivivalinta]],Sheet1!$C$1:$E$42,3,FALSE)</f>
        <v>Fee and commission expenses</v>
      </c>
      <c r="E10765" s="1" t="s">
        <v>122</v>
      </c>
      <c r="F10765" s="2">
        <v>42004</v>
      </c>
      <c r="G10765" s="7">
        <v>28</v>
      </c>
    </row>
    <row r="10766" spans="1:7" x14ac:dyDescent="0.2">
      <c r="A10766" s="6">
        <v>5</v>
      </c>
      <c r="B10766" s="5" t="s">
        <v>9</v>
      </c>
      <c r="C10766" s="5" t="str">
        <f>VLOOKUP(Taulukko1[[#This Row],[Rivivalinta]],Sheet1!$C$1:$E$42,2,FALSE)</f>
        <v>Nettointäkter från handel och investeringar</v>
      </c>
      <c r="D10766" s="5" t="str">
        <f>VLOOKUP(Taulukko1[[#This Row],[Rivivalinta]],Sheet1!$C$1:$E$42,3,FALSE)</f>
        <v>Net trading and investing income</v>
      </c>
      <c r="E10766" s="1" t="s">
        <v>122</v>
      </c>
      <c r="F10766" s="2">
        <v>42004</v>
      </c>
      <c r="G10766" s="7">
        <v>1466</v>
      </c>
    </row>
    <row r="10767" spans="1:7" x14ac:dyDescent="0.2">
      <c r="A10767" s="6">
        <v>6</v>
      </c>
      <c r="B10767" s="5" t="s">
        <v>10</v>
      </c>
      <c r="C10767" s="5" t="str">
        <f>VLOOKUP(Taulukko1[[#This Row],[Rivivalinta]],Sheet1!$C$1:$E$42,2,FALSE)</f>
        <v>Övriga intäkter</v>
      </c>
      <c r="D10767" s="5" t="str">
        <f>VLOOKUP(Taulukko1[[#This Row],[Rivivalinta]],Sheet1!$C$1:$E$42,3,FALSE)</f>
        <v>Other income</v>
      </c>
      <c r="E10767" s="1" t="s">
        <v>122</v>
      </c>
      <c r="F10767" s="2">
        <v>42004</v>
      </c>
      <c r="G10767" s="7">
        <v>1</v>
      </c>
    </row>
    <row r="10768" spans="1:7" x14ac:dyDescent="0.2">
      <c r="A10768" s="6">
        <v>7</v>
      </c>
      <c r="B10768" s="5" t="s">
        <v>11</v>
      </c>
      <c r="C10768" s="5" t="str">
        <f>VLOOKUP(Taulukko1[[#This Row],[Rivivalinta]],Sheet1!$C$1:$E$42,2,FALSE)</f>
        <v>Totala inkomster</v>
      </c>
      <c r="D10768" s="5" t="str">
        <f>VLOOKUP(Taulukko1[[#This Row],[Rivivalinta]],Sheet1!$C$1:$E$42,3,FALSE)</f>
        <v>Total income</v>
      </c>
      <c r="E10768" s="1" t="s">
        <v>122</v>
      </c>
      <c r="F10768" s="2">
        <v>42004</v>
      </c>
      <c r="G10768" s="7">
        <v>1987</v>
      </c>
    </row>
    <row r="10769" spans="1:7" x14ac:dyDescent="0.2">
      <c r="A10769" s="6">
        <v>8</v>
      </c>
      <c r="B10769" s="5" t="s">
        <v>12</v>
      </c>
      <c r="C10769" s="5" t="str">
        <f>VLOOKUP(Taulukko1[[#This Row],[Rivivalinta]],Sheet1!$C$1:$E$42,2,FALSE)</f>
        <v>Totala kostnader</v>
      </c>
      <c r="D10769" s="5" t="str">
        <f>VLOOKUP(Taulukko1[[#This Row],[Rivivalinta]],Sheet1!$C$1:$E$42,3,FALSE)</f>
        <v>Total expenses</v>
      </c>
      <c r="E10769" s="1" t="s">
        <v>122</v>
      </c>
      <c r="F10769" s="2">
        <v>42004</v>
      </c>
      <c r="G10769" s="7">
        <v>586</v>
      </c>
    </row>
    <row r="10770" spans="1:7" x14ac:dyDescent="0.2">
      <c r="A10770" s="6">
        <v>9</v>
      </c>
      <c r="B10770" s="5" t="s">
        <v>13</v>
      </c>
      <c r="C10770" s="5" t="str">
        <f>VLOOKUP(Taulukko1[[#This Row],[Rivivalinta]],Sheet1!$C$1:$E$42,2,FALSE)</f>
        <v>Nedskrivningar av lån och fordringar</v>
      </c>
      <c r="D10770" s="5" t="str">
        <f>VLOOKUP(Taulukko1[[#This Row],[Rivivalinta]],Sheet1!$C$1:$E$42,3,FALSE)</f>
        <v>Impairments on loans and receivables</v>
      </c>
      <c r="E10770" s="1" t="s">
        <v>122</v>
      </c>
      <c r="F10770" s="2">
        <v>42004</v>
      </c>
      <c r="G10770" s="7">
        <v>1</v>
      </c>
    </row>
    <row r="10771" spans="1:7" x14ac:dyDescent="0.2">
      <c r="A10771" s="6">
        <v>10</v>
      </c>
      <c r="B10771" s="5" t="s">
        <v>14</v>
      </c>
      <c r="C10771" s="5" t="str">
        <f>VLOOKUP(Taulukko1[[#This Row],[Rivivalinta]],Sheet1!$C$1:$E$42,2,FALSE)</f>
        <v>Rörelsevinst/-förlust</v>
      </c>
      <c r="D10771" s="5" t="str">
        <f>VLOOKUP(Taulukko1[[#This Row],[Rivivalinta]],Sheet1!$C$1:$E$42,3,FALSE)</f>
        <v>Operatingprofit/-loss</v>
      </c>
      <c r="E10771" s="1" t="s">
        <v>122</v>
      </c>
      <c r="F10771" s="2">
        <v>42004</v>
      </c>
      <c r="G10771" s="7">
        <v>1400</v>
      </c>
    </row>
    <row r="10772" spans="1:7" x14ac:dyDescent="0.2">
      <c r="A10772" s="6">
        <v>11</v>
      </c>
      <c r="B10772" s="5" t="s">
        <v>15</v>
      </c>
      <c r="C10772" s="5" t="str">
        <f>VLOOKUP(Taulukko1[[#This Row],[Rivivalinta]],Sheet1!$C$1:$E$42,2,FALSE)</f>
        <v>Kontanta medel och kassabehållning hos centralbanker</v>
      </c>
      <c r="D10772" s="5" t="str">
        <f>VLOOKUP(Taulukko1[[#This Row],[Rivivalinta]],Sheet1!$C$1:$E$42,3,FALSE)</f>
        <v>Cash and cash balances at central banks</v>
      </c>
      <c r="E10772" s="1" t="s">
        <v>122</v>
      </c>
      <c r="F10772" s="2">
        <v>42004</v>
      </c>
      <c r="G10772" s="7">
        <v>1713</v>
      </c>
    </row>
    <row r="10773" spans="1:7" x14ac:dyDescent="0.2">
      <c r="A10773" s="6">
        <v>12</v>
      </c>
      <c r="B10773" s="5" t="s">
        <v>16</v>
      </c>
      <c r="C10773" s="5" t="str">
        <f>VLOOKUP(Taulukko1[[#This Row],[Rivivalinta]],Sheet1!$C$1:$E$42,2,FALSE)</f>
        <v>Lån och förskott till kreditinstitut</v>
      </c>
      <c r="D10773" s="5" t="str">
        <f>VLOOKUP(Taulukko1[[#This Row],[Rivivalinta]],Sheet1!$C$1:$E$42,3,FALSE)</f>
        <v>Loans and advances to credit institutions</v>
      </c>
      <c r="E10773" s="1" t="s">
        <v>122</v>
      </c>
      <c r="F10773" s="2">
        <v>42004</v>
      </c>
      <c r="G10773" s="7">
        <v>2859</v>
      </c>
    </row>
    <row r="10774" spans="1:7" x14ac:dyDescent="0.2">
      <c r="A10774" s="6">
        <v>13</v>
      </c>
      <c r="B10774" s="5" t="s">
        <v>17</v>
      </c>
      <c r="C10774" s="5" t="str">
        <f>VLOOKUP(Taulukko1[[#This Row],[Rivivalinta]],Sheet1!$C$1:$E$42,2,FALSE)</f>
        <v>Lån och förskott till allmänheten och offentliga samfund</v>
      </c>
      <c r="D10774" s="5" t="str">
        <f>VLOOKUP(Taulukko1[[#This Row],[Rivivalinta]],Sheet1!$C$1:$E$42,3,FALSE)</f>
        <v>Loans and advances to the public and public sector entities</v>
      </c>
      <c r="E10774" s="1" t="s">
        <v>122</v>
      </c>
      <c r="F10774" s="2">
        <v>42004</v>
      </c>
      <c r="G10774" s="7">
        <v>15913</v>
      </c>
    </row>
    <row r="10775" spans="1:7" x14ac:dyDescent="0.2">
      <c r="A10775" s="6">
        <v>14</v>
      </c>
      <c r="B10775" s="5" t="s">
        <v>18</v>
      </c>
      <c r="C10775" s="5" t="str">
        <f>VLOOKUP(Taulukko1[[#This Row],[Rivivalinta]],Sheet1!$C$1:$E$42,2,FALSE)</f>
        <v>Värdepapper</v>
      </c>
      <c r="D10775" s="5" t="str">
        <f>VLOOKUP(Taulukko1[[#This Row],[Rivivalinta]],Sheet1!$C$1:$E$42,3,FALSE)</f>
        <v>Debt securities</v>
      </c>
      <c r="E10775" s="1" t="s">
        <v>122</v>
      </c>
      <c r="F10775" s="2">
        <v>42004</v>
      </c>
      <c r="G10775" s="7">
        <v>9570</v>
      </c>
    </row>
    <row r="10776" spans="1:7" x14ac:dyDescent="0.2">
      <c r="A10776" s="6">
        <v>15</v>
      </c>
      <c r="B10776" s="5" t="s">
        <v>238</v>
      </c>
      <c r="C10776" s="5" t="str">
        <f>VLOOKUP(Taulukko1[[#This Row],[Rivivalinta]],Sheet1!$C$1:$E$42,2,FALSE)</f>
        <v xml:space="preserve">Derivat </v>
      </c>
      <c r="D10776" s="5" t="str">
        <f>VLOOKUP(Taulukko1[[#This Row],[Rivivalinta]],Sheet1!$C$1:$E$42,3,FALSE)</f>
        <v xml:space="preserve">Derivatives </v>
      </c>
      <c r="E10776" s="1" t="s">
        <v>122</v>
      </c>
      <c r="F10776" s="2">
        <v>42004</v>
      </c>
      <c r="G10776" s="7"/>
    </row>
    <row r="10777" spans="1:7" x14ac:dyDescent="0.2">
      <c r="A10777" s="6">
        <v>16</v>
      </c>
      <c r="B10777" s="5" t="s">
        <v>20</v>
      </c>
      <c r="C10777" s="5" t="str">
        <f>VLOOKUP(Taulukko1[[#This Row],[Rivivalinta]],Sheet1!$C$1:$E$42,2,FALSE)</f>
        <v>Övriga tillgångar</v>
      </c>
      <c r="D10777" s="5" t="str">
        <f>VLOOKUP(Taulukko1[[#This Row],[Rivivalinta]],Sheet1!$C$1:$E$42,3,FALSE)</f>
        <v>Other assets</v>
      </c>
      <c r="E10777" s="1" t="s">
        <v>122</v>
      </c>
      <c r="F10777" s="2">
        <v>42004</v>
      </c>
      <c r="G10777" s="7">
        <v>5867</v>
      </c>
    </row>
    <row r="10778" spans="1:7" x14ac:dyDescent="0.2">
      <c r="A10778" s="6">
        <v>17</v>
      </c>
      <c r="B10778" s="5" t="s">
        <v>21</v>
      </c>
      <c r="C10778" s="5" t="str">
        <f>VLOOKUP(Taulukko1[[#This Row],[Rivivalinta]],Sheet1!$C$1:$E$42,2,FALSE)</f>
        <v>SUMMA TILLGÅNGAR</v>
      </c>
      <c r="D10778" s="5" t="str">
        <f>VLOOKUP(Taulukko1[[#This Row],[Rivivalinta]],Sheet1!$C$1:$E$42,3,FALSE)</f>
        <v>TOTAL ASSETS</v>
      </c>
      <c r="E10778" s="1" t="s">
        <v>122</v>
      </c>
      <c r="F10778" s="2">
        <v>42004</v>
      </c>
      <c r="G10778" s="7">
        <v>35922</v>
      </c>
    </row>
    <row r="10779" spans="1:7" x14ac:dyDescent="0.2">
      <c r="A10779" s="6">
        <v>18</v>
      </c>
      <c r="B10779" s="5" t="s">
        <v>22</v>
      </c>
      <c r="C10779" s="5" t="str">
        <f>VLOOKUP(Taulukko1[[#This Row],[Rivivalinta]],Sheet1!$C$1:$E$42,2,FALSE)</f>
        <v>Inlåning från kreditinstitut</v>
      </c>
      <c r="D10779" s="5" t="str">
        <f>VLOOKUP(Taulukko1[[#This Row],[Rivivalinta]],Sheet1!$C$1:$E$42,3,FALSE)</f>
        <v>Deposits from credit institutions</v>
      </c>
      <c r="E10779" s="1" t="s">
        <v>122</v>
      </c>
      <c r="F10779" s="2">
        <v>42004</v>
      </c>
      <c r="G10779" s="7"/>
    </row>
    <row r="10780" spans="1:7" x14ac:dyDescent="0.2">
      <c r="A10780" s="6">
        <v>19</v>
      </c>
      <c r="B10780" s="5" t="s">
        <v>23</v>
      </c>
      <c r="C10780" s="5" t="str">
        <f>VLOOKUP(Taulukko1[[#This Row],[Rivivalinta]],Sheet1!$C$1:$E$42,2,FALSE)</f>
        <v>Inlåning från allmänheten och offentliga samfund</v>
      </c>
      <c r="D10780" s="5" t="str">
        <f>VLOOKUP(Taulukko1[[#This Row],[Rivivalinta]],Sheet1!$C$1:$E$42,3,FALSE)</f>
        <v>Deposits from the public and public sector entities</v>
      </c>
      <c r="E10780" s="1" t="s">
        <v>122</v>
      </c>
      <c r="F10780" s="2">
        <v>42004</v>
      </c>
      <c r="G10780" s="7">
        <v>25779</v>
      </c>
    </row>
    <row r="10781" spans="1:7" x14ac:dyDescent="0.2">
      <c r="A10781" s="6">
        <v>20</v>
      </c>
      <c r="B10781" s="5" t="s">
        <v>24</v>
      </c>
      <c r="C10781" s="5" t="str">
        <f>VLOOKUP(Taulukko1[[#This Row],[Rivivalinta]],Sheet1!$C$1:$E$42,2,FALSE)</f>
        <v>Emitterade skuldebrev</v>
      </c>
      <c r="D10781" s="5" t="str">
        <f>VLOOKUP(Taulukko1[[#This Row],[Rivivalinta]],Sheet1!$C$1:$E$42,3,FALSE)</f>
        <v>Debt securities issued</v>
      </c>
      <c r="E10781" s="1" t="s">
        <v>122</v>
      </c>
      <c r="F10781" s="2">
        <v>42004</v>
      </c>
      <c r="G10781" s="7"/>
    </row>
    <row r="10782" spans="1:7" x14ac:dyDescent="0.2">
      <c r="A10782" s="6">
        <v>22</v>
      </c>
      <c r="B10782" s="5" t="s">
        <v>19</v>
      </c>
      <c r="C10782" s="5" t="str">
        <f>VLOOKUP(Taulukko1[[#This Row],[Rivivalinta]],Sheet1!$C$1:$E$42,2,FALSE)</f>
        <v>Derivat</v>
      </c>
      <c r="D10782" s="5" t="str">
        <f>VLOOKUP(Taulukko1[[#This Row],[Rivivalinta]],Sheet1!$C$1:$E$42,3,FALSE)</f>
        <v>Derivatives</v>
      </c>
      <c r="E10782" s="1" t="s">
        <v>122</v>
      </c>
      <c r="F10782" s="2">
        <v>42004</v>
      </c>
      <c r="G10782" s="7"/>
    </row>
    <row r="10783" spans="1:7" x14ac:dyDescent="0.2">
      <c r="A10783" s="6">
        <v>23</v>
      </c>
      <c r="B10783" s="5" t="s">
        <v>25</v>
      </c>
      <c r="C10783" s="5" t="str">
        <f>VLOOKUP(Taulukko1[[#This Row],[Rivivalinta]],Sheet1!$C$1:$E$42,2,FALSE)</f>
        <v>Eget kapital</v>
      </c>
      <c r="D10783" s="5" t="str">
        <f>VLOOKUP(Taulukko1[[#This Row],[Rivivalinta]],Sheet1!$C$1:$E$42,3,FALSE)</f>
        <v>Total equity</v>
      </c>
      <c r="E10783" s="1" t="s">
        <v>122</v>
      </c>
      <c r="F10783" s="2">
        <v>42004</v>
      </c>
      <c r="G10783" s="7">
        <v>9291</v>
      </c>
    </row>
    <row r="10784" spans="1:7" x14ac:dyDescent="0.2">
      <c r="A10784" s="6">
        <v>21</v>
      </c>
      <c r="B10784" s="5" t="s">
        <v>26</v>
      </c>
      <c r="C10784" s="5" t="str">
        <f>VLOOKUP(Taulukko1[[#This Row],[Rivivalinta]],Sheet1!$C$1:$E$42,2,FALSE)</f>
        <v>Övriga skulder</v>
      </c>
      <c r="D10784" s="5" t="str">
        <f>VLOOKUP(Taulukko1[[#This Row],[Rivivalinta]],Sheet1!$C$1:$E$42,3,FALSE)</f>
        <v>Other liabilities</v>
      </c>
      <c r="E10784" s="1" t="s">
        <v>122</v>
      </c>
      <c r="F10784" s="2">
        <v>42004</v>
      </c>
      <c r="G10784" s="7">
        <v>852</v>
      </c>
    </row>
    <row r="10785" spans="1:7" x14ac:dyDescent="0.2">
      <c r="A10785" s="6">
        <v>24</v>
      </c>
      <c r="B10785" s="5" t="s">
        <v>27</v>
      </c>
      <c r="C10785" s="5" t="str">
        <f>VLOOKUP(Taulukko1[[#This Row],[Rivivalinta]],Sheet1!$C$1:$E$42,2,FALSE)</f>
        <v>SUMMA EGET KAPITAL OCH SKULDER</v>
      </c>
      <c r="D10785" s="5" t="str">
        <f>VLOOKUP(Taulukko1[[#This Row],[Rivivalinta]],Sheet1!$C$1:$E$42,3,FALSE)</f>
        <v>TOTAL EQUITY AND LIABILITIES</v>
      </c>
      <c r="E10785" s="1" t="s">
        <v>122</v>
      </c>
      <c r="F10785" s="2">
        <v>42004</v>
      </c>
      <c r="G10785" s="7">
        <v>35922</v>
      </c>
    </row>
    <row r="10786" spans="1:7" x14ac:dyDescent="0.2">
      <c r="A10786" s="6">
        <v>25</v>
      </c>
      <c r="B10786" s="5" t="s">
        <v>28</v>
      </c>
      <c r="C10786" s="5" t="str">
        <f>VLOOKUP(Taulukko1[[#This Row],[Rivivalinta]],Sheet1!$C$1:$E$42,2,FALSE)</f>
        <v>Exponering utanför balansräkningen</v>
      </c>
      <c r="D10786" s="5" t="str">
        <f>VLOOKUP(Taulukko1[[#This Row],[Rivivalinta]],Sheet1!$C$1:$E$42,3,FALSE)</f>
        <v>Off balance sheet exposures</v>
      </c>
      <c r="E10786" s="1" t="s">
        <v>122</v>
      </c>
      <c r="F10786" s="2">
        <v>42004</v>
      </c>
      <c r="G10786" s="7">
        <v>290</v>
      </c>
    </row>
    <row r="10787" spans="1:7" x14ac:dyDescent="0.2">
      <c r="A10787" s="6">
        <v>28</v>
      </c>
      <c r="B10787" s="5" t="s">
        <v>29</v>
      </c>
      <c r="C10787" s="5" t="str">
        <f>VLOOKUP(Taulukko1[[#This Row],[Rivivalinta]],Sheet1!$C$1:$E$42,2,FALSE)</f>
        <v>Kostnader/intäkter, %</v>
      </c>
      <c r="D10787" s="5" t="str">
        <f>VLOOKUP(Taulukko1[[#This Row],[Rivivalinta]],Sheet1!$C$1:$E$42,3,FALSE)</f>
        <v>Cost/income ratio, %</v>
      </c>
      <c r="E10787" s="1" t="s">
        <v>122</v>
      </c>
      <c r="F10787" s="2">
        <v>42004</v>
      </c>
      <c r="G10787" s="8">
        <v>0.24106175514626219</v>
      </c>
    </row>
    <row r="10788" spans="1:7" x14ac:dyDescent="0.2">
      <c r="A10788" s="6">
        <v>29</v>
      </c>
      <c r="B10788" s="5" t="s">
        <v>30</v>
      </c>
      <c r="C10788" s="5" t="str">
        <f>VLOOKUP(Taulukko1[[#This Row],[Rivivalinta]],Sheet1!$C$1:$E$42,2,FALSE)</f>
        <v>Nödlidande exponeringar/Exponeringar, %</v>
      </c>
      <c r="D10788" s="5" t="str">
        <f>VLOOKUP(Taulukko1[[#This Row],[Rivivalinta]],Sheet1!$C$1:$E$42,3,FALSE)</f>
        <v>Non-performing exposures/Exposures, %</v>
      </c>
      <c r="E10788" s="1" t="s">
        <v>122</v>
      </c>
      <c r="F10788" s="2">
        <v>42004</v>
      </c>
      <c r="G10788" s="8">
        <v>2.6145589651850832E-3</v>
      </c>
    </row>
    <row r="10789" spans="1:7" x14ac:dyDescent="0.2">
      <c r="A10789" s="6">
        <v>30</v>
      </c>
      <c r="B10789" s="5" t="s">
        <v>31</v>
      </c>
      <c r="C10789" s="5" t="str">
        <f>VLOOKUP(Taulukko1[[#This Row],[Rivivalinta]],Sheet1!$C$1:$E$42,2,FALSE)</f>
        <v>Upplupna avsättningar på nödlidande exponeringar/Nödlidande Exponeringar, %</v>
      </c>
      <c r="D10789" s="5" t="str">
        <f>VLOOKUP(Taulukko1[[#This Row],[Rivivalinta]],Sheet1!$C$1:$E$42,3,FALSE)</f>
        <v>Accumulated impairments on non-performing exposures/Non-performing exposures, %</v>
      </c>
      <c r="E10789" s="1" t="s">
        <v>122</v>
      </c>
      <c r="F10789" s="2">
        <v>42004</v>
      </c>
      <c r="G10789" s="8">
        <v>3.5087719298245612E-2</v>
      </c>
    </row>
    <row r="10790" spans="1:7" x14ac:dyDescent="0.2">
      <c r="A10790" s="6">
        <v>31</v>
      </c>
      <c r="B10790" s="5" t="s">
        <v>32</v>
      </c>
      <c r="C10790" s="5" t="str">
        <f>VLOOKUP(Taulukko1[[#This Row],[Rivivalinta]],Sheet1!$C$1:$E$42,2,FALSE)</f>
        <v>Kapitalbas</v>
      </c>
      <c r="D10790" s="5" t="str">
        <f>VLOOKUP(Taulukko1[[#This Row],[Rivivalinta]],Sheet1!$C$1:$E$42,3,FALSE)</f>
        <v>Own funds</v>
      </c>
      <c r="E10790" s="1" t="s">
        <v>122</v>
      </c>
      <c r="F10790" s="2">
        <v>42004</v>
      </c>
      <c r="G10790" s="7">
        <v>9604.3484700000008</v>
      </c>
    </row>
    <row r="10791" spans="1:7" x14ac:dyDescent="0.2">
      <c r="A10791" s="6">
        <v>32</v>
      </c>
      <c r="B10791" s="5" t="s">
        <v>33</v>
      </c>
      <c r="C10791" s="5" t="str">
        <f>VLOOKUP(Taulukko1[[#This Row],[Rivivalinta]],Sheet1!$C$1:$E$42,2,FALSE)</f>
        <v>Kärnprimärkapital (CET 1)</v>
      </c>
      <c r="D10791" s="5" t="str">
        <f>VLOOKUP(Taulukko1[[#This Row],[Rivivalinta]],Sheet1!$C$1:$E$42,3,FALSE)</f>
        <v>Common equity tier 1 capital (CET1)</v>
      </c>
      <c r="E10791" s="1" t="s">
        <v>122</v>
      </c>
      <c r="F10791" s="2">
        <v>42004</v>
      </c>
      <c r="G10791" s="7">
        <v>9453.6544400000002</v>
      </c>
    </row>
    <row r="10792" spans="1:7" x14ac:dyDescent="0.2">
      <c r="A10792" s="6">
        <v>33</v>
      </c>
      <c r="B10792" s="5" t="s">
        <v>34</v>
      </c>
      <c r="C10792" s="5" t="str">
        <f>VLOOKUP(Taulukko1[[#This Row],[Rivivalinta]],Sheet1!$C$1:$E$42,2,FALSE)</f>
        <v>Övrigt primärkapital (AT 1)</v>
      </c>
      <c r="D10792" s="5" t="str">
        <f>VLOOKUP(Taulukko1[[#This Row],[Rivivalinta]],Sheet1!$C$1:$E$42,3,FALSE)</f>
        <v>Additional tier 1 capital (AT 1)</v>
      </c>
      <c r="E10792" s="1" t="s">
        <v>122</v>
      </c>
      <c r="F10792" s="2">
        <v>42004</v>
      </c>
      <c r="G10792" s="7"/>
    </row>
    <row r="10793" spans="1:7" x14ac:dyDescent="0.2">
      <c r="A10793" s="6">
        <v>34</v>
      </c>
      <c r="B10793" s="5" t="s">
        <v>35</v>
      </c>
      <c r="C10793" s="5" t="str">
        <f>VLOOKUP(Taulukko1[[#This Row],[Rivivalinta]],Sheet1!$C$1:$E$42,2,FALSE)</f>
        <v>Supplementärkapital (T2)</v>
      </c>
      <c r="D10793" s="5" t="str">
        <f>VLOOKUP(Taulukko1[[#This Row],[Rivivalinta]],Sheet1!$C$1:$E$42,3,FALSE)</f>
        <v>Tier 2 capital (T2)</v>
      </c>
      <c r="E10793" s="1" t="s">
        <v>122</v>
      </c>
      <c r="F10793" s="2">
        <v>42004</v>
      </c>
      <c r="G10793" s="7">
        <v>150.69403</v>
      </c>
    </row>
    <row r="10794" spans="1:7" x14ac:dyDescent="0.2">
      <c r="A10794" s="6">
        <v>35</v>
      </c>
      <c r="B10794" s="5" t="s">
        <v>36</v>
      </c>
      <c r="C10794" s="5" t="str">
        <f>VLOOKUP(Taulukko1[[#This Row],[Rivivalinta]],Sheet1!$C$1:$E$42,2,FALSE)</f>
        <v>Summa kapitalrelationer, %</v>
      </c>
      <c r="D10794" s="5" t="str">
        <f>VLOOKUP(Taulukko1[[#This Row],[Rivivalinta]],Sheet1!$C$1:$E$42,3,FALSE)</f>
        <v>Own funds ratio, %</v>
      </c>
      <c r="E10794" s="1" t="s">
        <v>122</v>
      </c>
      <c r="F10794" s="2">
        <v>42004</v>
      </c>
      <c r="G10794" s="8">
        <v>0.64417657558996566</v>
      </c>
    </row>
    <row r="10795" spans="1:7" x14ac:dyDescent="0.2">
      <c r="A10795" s="6">
        <v>36</v>
      </c>
      <c r="B10795" s="5" t="s">
        <v>37</v>
      </c>
      <c r="C10795" s="5" t="str">
        <f>VLOOKUP(Taulukko1[[#This Row],[Rivivalinta]],Sheet1!$C$1:$E$42,2,FALSE)</f>
        <v>Primärkapitalrelation, %</v>
      </c>
      <c r="D10795" s="5" t="str">
        <f>VLOOKUP(Taulukko1[[#This Row],[Rivivalinta]],Sheet1!$C$1:$E$42,3,FALSE)</f>
        <v>Tier 1 ratio, %</v>
      </c>
      <c r="E10795" s="1" t="s">
        <v>122</v>
      </c>
      <c r="F10795" s="2">
        <v>42004</v>
      </c>
      <c r="G10795" s="8">
        <v>0.63406932422247619</v>
      </c>
    </row>
    <row r="10796" spans="1:7" x14ac:dyDescent="0.2">
      <c r="A10796" s="6">
        <v>37</v>
      </c>
      <c r="B10796" s="5" t="s">
        <v>38</v>
      </c>
      <c r="C10796" s="5" t="str">
        <f>VLOOKUP(Taulukko1[[#This Row],[Rivivalinta]],Sheet1!$C$1:$E$42,2,FALSE)</f>
        <v>Kärnprimärkapitalrelation, %</v>
      </c>
      <c r="D10796" s="5" t="str">
        <f>VLOOKUP(Taulukko1[[#This Row],[Rivivalinta]],Sheet1!$C$1:$E$42,3,FALSE)</f>
        <v>CET 1 ratio, %</v>
      </c>
      <c r="E10796" s="1" t="s">
        <v>122</v>
      </c>
      <c r="F10796" s="2">
        <v>42004</v>
      </c>
      <c r="G10796" s="8">
        <v>0.63406932422247619</v>
      </c>
    </row>
    <row r="10797" spans="1:7" x14ac:dyDescent="0.2">
      <c r="A10797" s="6">
        <v>38</v>
      </c>
      <c r="B10797" s="5" t="s">
        <v>39</v>
      </c>
      <c r="C10797" s="5" t="str">
        <f>VLOOKUP(Taulukko1[[#This Row],[Rivivalinta]],Sheet1!$C$1:$E$42,2,FALSE)</f>
        <v>Summa exponeringsbelopp (RWA)</v>
      </c>
      <c r="D10797" s="5" t="str">
        <f>VLOOKUP(Taulukko1[[#This Row],[Rivivalinta]],Sheet1!$C$1:$E$42,3,FALSE)</f>
        <v>Total risk weighted assets (RWA)</v>
      </c>
      <c r="E10797" s="1" t="s">
        <v>122</v>
      </c>
      <c r="F10797" s="2">
        <v>42004</v>
      </c>
      <c r="G10797" s="7">
        <v>14909.49661</v>
      </c>
    </row>
    <row r="10798" spans="1:7" x14ac:dyDescent="0.2">
      <c r="A10798" s="6">
        <v>39</v>
      </c>
      <c r="B10798" s="5" t="s">
        <v>40</v>
      </c>
      <c r="C10798" s="5" t="str">
        <f>VLOOKUP(Taulukko1[[#This Row],[Rivivalinta]],Sheet1!$C$1:$E$42,2,FALSE)</f>
        <v>Exponeringsbelopp för kredit-, motpart- och utspädningsrisker</v>
      </c>
      <c r="D10798" s="5" t="str">
        <f>VLOOKUP(Taulukko1[[#This Row],[Rivivalinta]],Sheet1!$C$1:$E$42,3,FALSE)</f>
        <v>Credit and counterparty risks</v>
      </c>
      <c r="E10798" s="1" t="s">
        <v>122</v>
      </c>
      <c r="F10798" s="2">
        <v>42004</v>
      </c>
      <c r="G10798" s="7">
        <v>13634.21773</v>
      </c>
    </row>
    <row r="10799" spans="1:7" x14ac:dyDescent="0.2">
      <c r="A10799" s="6">
        <v>40</v>
      </c>
      <c r="B10799" s="5" t="s">
        <v>41</v>
      </c>
      <c r="C10799" s="5" t="str">
        <f>VLOOKUP(Taulukko1[[#This Row],[Rivivalinta]],Sheet1!$C$1:$E$42,2,FALSE)</f>
        <v>Exponeringsbelopp för positions-, valutakurs- och råvarurisker</v>
      </c>
      <c r="D10799" s="5" t="str">
        <f>VLOOKUP(Taulukko1[[#This Row],[Rivivalinta]],Sheet1!$C$1:$E$42,3,FALSE)</f>
        <v>Position, currency and commodity risks</v>
      </c>
      <c r="E10799" s="1" t="s">
        <v>122</v>
      </c>
      <c r="F10799" s="2">
        <v>42004</v>
      </c>
      <c r="G10799" s="7"/>
    </row>
    <row r="10800" spans="1:7" x14ac:dyDescent="0.2">
      <c r="A10800" s="6">
        <v>41</v>
      </c>
      <c r="B10800" s="5" t="s">
        <v>42</v>
      </c>
      <c r="C10800" s="5" t="str">
        <f>VLOOKUP(Taulukko1[[#This Row],[Rivivalinta]],Sheet1!$C$1:$E$42,2,FALSE)</f>
        <v>Exponeringsbelopp för operativ risk</v>
      </c>
      <c r="D10800" s="5" t="str">
        <f>VLOOKUP(Taulukko1[[#This Row],[Rivivalinta]],Sheet1!$C$1:$E$42,3,FALSE)</f>
        <v>Operational risks</v>
      </c>
      <c r="E10800" s="1" t="s">
        <v>122</v>
      </c>
      <c r="F10800" s="2">
        <v>42004</v>
      </c>
      <c r="G10800" s="7">
        <v>1275.2788899999998</v>
      </c>
    </row>
    <row r="10801" spans="1:7" x14ac:dyDescent="0.2">
      <c r="A10801" s="6">
        <v>42</v>
      </c>
      <c r="B10801" s="5" t="s">
        <v>43</v>
      </c>
      <c r="C10801" s="5" t="str">
        <f>VLOOKUP(Taulukko1[[#This Row],[Rivivalinta]],Sheet1!$C$1:$E$42,2,FALSE)</f>
        <v>Övriga riskexponeringar</v>
      </c>
      <c r="D10801" s="5" t="str">
        <f>VLOOKUP(Taulukko1[[#This Row],[Rivivalinta]],Sheet1!$C$1:$E$42,3,FALSE)</f>
        <v>Other risks</v>
      </c>
      <c r="E10801" s="1" t="s">
        <v>122</v>
      </c>
      <c r="F10801" s="2">
        <v>42004</v>
      </c>
      <c r="G10801" s="7"/>
    </row>
    <row r="10802" spans="1:7" x14ac:dyDescent="0.2">
      <c r="A10802" s="6">
        <v>1</v>
      </c>
      <c r="B10802" s="5" t="s">
        <v>5</v>
      </c>
      <c r="C10802" s="5" t="str">
        <f>VLOOKUP(Taulukko1[[#This Row],[Rivivalinta]],Sheet1!$C$1:$E$42,2,FALSE)</f>
        <v>Räntenetto</v>
      </c>
      <c r="D10802" s="5" t="str">
        <f>VLOOKUP(Taulukko1[[#This Row],[Rivivalinta]],Sheet1!$C$1:$E$42,3,FALSE)</f>
        <v>Net interest margin</v>
      </c>
      <c r="E10802" s="1" t="s">
        <v>124</v>
      </c>
      <c r="F10802" s="2">
        <v>42004</v>
      </c>
      <c r="G10802" s="7">
        <v>407</v>
      </c>
    </row>
    <row r="10803" spans="1:7" x14ac:dyDescent="0.2">
      <c r="A10803" s="6">
        <v>2</v>
      </c>
      <c r="B10803" s="5" t="s">
        <v>6</v>
      </c>
      <c r="C10803" s="5" t="str">
        <f>VLOOKUP(Taulukko1[[#This Row],[Rivivalinta]],Sheet1!$C$1:$E$42,2,FALSE)</f>
        <v>Netto, avgifts- och provisionsintäkter</v>
      </c>
      <c r="D10803" s="5" t="str">
        <f>VLOOKUP(Taulukko1[[#This Row],[Rivivalinta]],Sheet1!$C$1:$E$42,3,FALSE)</f>
        <v>Net fee and commission income</v>
      </c>
      <c r="E10803" s="1" t="s">
        <v>124</v>
      </c>
      <c r="F10803" s="2">
        <v>42004</v>
      </c>
      <c r="G10803" s="7">
        <v>154</v>
      </c>
    </row>
    <row r="10804" spans="1:7" x14ac:dyDescent="0.2">
      <c r="A10804" s="6">
        <v>3</v>
      </c>
      <c r="B10804" s="5" t="s">
        <v>7</v>
      </c>
      <c r="C10804" s="5" t="str">
        <f>VLOOKUP(Taulukko1[[#This Row],[Rivivalinta]],Sheet1!$C$1:$E$42,2,FALSE)</f>
        <v>Avgifts- och provisionsintäkter</v>
      </c>
      <c r="D10804" s="5" t="str">
        <f>VLOOKUP(Taulukko1[[#This Row],[Rivivalinta]],Sheet1!$C$1:$E$42,3,FALSE)</f>
        <v>Fee and commission income</v>
      </c>
      <c r="E10804" s="1" t="s">
        <v>124</v>
      </c>
      <c r="F10804" s="2">
        <v>42004</v>
      </c>
      <c r="G10804" s="7">
        <v>178</v>
      </c>
    </row>
    <row r="10805" spans="1:7" x14ac:dyDescent="0.2">
      <c r="A10805" s="6">
        <v>4</v>
      </c>
      <c r="B10805" s="5" t="s">
        <v>8</v>
      </c>
      <c r="C10805" s="5" t="str">
        <f>VLOOKUP(Taulukko1[[#This Row],[Rivivalinta]],Sheet1!$C$1:$E$42,2,FALSE)</f>
        <v>Avgifts- och provisionskostnader</v>
      </c>
      <c r="D10805" s="5" t="str">
        <f>VLOOKUP(Taulukko1[[#This Row],[Rivivalinta]],Sheet1!$C$1:$E$42,3,FALSE)</f>
        <v>Fee and commission expenses</v>
      </c>
      <c r="E10805" s="1" t="s">
        <v>124</v>
      </c>
      <c r="F10805" s="2">
        <v>42004</v>
      </c>
      <c r="G10805" s="7">
        <v>24</v>
      </c>
    </row>
    <row r="10806" spans="1:7" x14ac:dyDescent="0.2">
      <c r="A10806" s="6">
        <v>5</v>
      </c>
      <c r="B10806" s="5" t="s">
        <v>9</v>
      </c>
      <c r="C10806" s="5" t="str">
        <f>VLOOKUP(Taulukko1[[#This Row],[Rivivalinta]],Sheet1!$C$1:$E$42,2,FALSE)</f>
        <v>Nettointäkter från handel och investeringar</v>
      </c>
      <c r="D10806" s="5" t="str">
        <f>VLOOKUP(Taulukko1[[#This Row],[Rivivalinta]],Sheet1!$C$1:$E$42,3,FALSE)</f>
        <v>Net trading and investing income</v>
      </c>
      <c r="E10806" s="1" t="s">
        <v>124</v>
      </c>
      <c r="F10806" s="2">
        <v>42004</v>
      </c>
      <c r="G10806" s="7">
        <v>278</v>
      </c>
    </row>
    <row r="10807" spans="1:7" x14ac:dyDescent="0.2">
      <c r="A10807" s="6">
        <v>6</v>
      </c>
      <c r="B10807" s="5" t="s">
        <v>10</v>
      </c>
      <c r="C10807" s="5" t="str">
        <f>VLOOKUP(Taulukko1[[#This Row],[Rivivalinta]],Sheet1!$C$1:$E$42,2,FALSE)</f>
        <v>Övriga intäkter</v>
      </c>
      <c r="D10807" s="5" t="str">
        <f>VLOOKUP(Taulukko1[[#This Row],[Rivivalinta]],Sheet1!$C$1:$E$42,3,FALSE)</f>
        <v>Other income</v>
      </c>
      <c r="E10807" s="1" t="s">
        <v>124</v>
      </c>
      <c r="F10807" s="2">
        <v>42004</v>
      </c>
      <c r="G10807" s="7">
        <v>16</v>
      </c>
    </row>
    <row r="10808" spans="1:7" x14ac:dyDescent="0.2">
      <c r="A10808" s="6">
        <v>7</v>
      </c>
      <c r="B10808" s="5" t="s">
        <v>11</v>
      </c>
      <c r="C10808" s="5" t="str">
        <f>VLOOKUP(Taulukko1[[#This Row],[Rivivalinta]],Sheet1!$C$1:$E$42,2,FALSE)</f>
        <v>Totala inkomster</v>
      </c>
      <c r="D10808" s="5" t="str">
        <f>VLOOKUP(Taulukko1[[#This Row],[Rivivalinta]],Sheet1!$C$1:$E$42,3,FALSE)</f>
        <v>Total income</v>
      </c>
      <c r="E10808" s="1" t="s">
        <v>124</v>
      </c>
      <c r="F10808" s="2">
        <v>42004</v>
      </c>
      <c r="G10808" s="7">
        <v>855</v>
      </c>
    </row>
    <row r="10809" spans="1:7" x14ac:dyDescent="0.2">
      <c r="A10809" s="6">
        <v>8</v>
      </c>
      <c r="B10809" s="5" t="s">
        <v>12</v>
      </c>
      <c r="C10809" s="5" t="str">
        <f>VLOOKUP(Taulukko1[[#This Row],[Rivivalinta]],Sheet1!$C$1:$E$42,2,FALSE)</f>
        <v>Totala kostnader</v>
      </c>
      <c r="D10809" s="5" t="str">
        <f>VLOOKUP(Taulukko1[[#This Row],[Rivivalinta]],Sheet1!$C$1:$E$42,3,FALSE)</f>
        <v>Total expenses</v>
      </c>
      <c r="E10809" s="1" t="s">
        <v>124</v>
      </c>
      <c r="F10809" s="2">
        <v>42004</v>
      </c>
      <c r="G10809" s="7">
        <v>493</v>
      </c>
    </row>
    <row r="10810" spans="1:7" x14ac:dyDescent="0.2">
      <c r="A10810" s="6">
        <v>9</v>
      </c>
      <c r="B10810" s="5" t="s">
        <v>13</v>
      </c>
      <c r="C10810" s="5" t="str">
        <f>VLOOKUP(Taulukko1[[#This Row],[Rivivalinta]],Sheet1!$C$1:$E$42,2,FALSE)</f>
        <v>Nedskrivningar av lån och fordringar</v>
      </c>
      <c r="D10810" s="5" t="str">
        <f>VLOOKUP(Taulukko1[[#This Row],[Rivivalinta]],Sheet1!$C$1:$E$42,3,FALSE)</f>
        <v>Impairments on loans and receivables</v>
      </c>
      <c r="E10810" s="1" t="s">
        <v>124</v>
      </c>
      <c r="F10810" s="2">
        <v>42004</v>
      </c>
      <c r="G10810" s="7">
        <v>15</v>
      </c>
    </row>
    <row r="10811" spans="1:7" x14ac:dyDescent="0.2">
      <c r="A10811" s="6">
        <v>10</v>
      </c>
      <c r="B10811" s="5" t="s">
        <v>14</v>
      </c>
      <c r="C10811" s="5" t="str">
        <f>VLOOKUP(Taulukko1[[#This Row],[Rivivalinta]],Sheet1!$C$1:$E$42,2,FALSE)</f>
        <v>Rörelsevinst/-förlust</v>
      </c>
      <c r="D10811" s="5" t="str">
        <f>VLOOKUP(Taulukko1[[#This Row],[Rivivalinta]],Sheet1!$C$1:$E$42,3,FALSE)</f>
        <v>Operatingprofit/-loss</v>
      </c>
      <c r="E10811" s="1" t="s">
        <v>124</v>
      </c>
      <c r="F10811" s="2">
        <v>42004</v>
      </c>
      <c r="G10811" s="7">
        <v>348</v>
      </c>
    </row>
    <row r="10812" spans="1:7" x14ac:dyDescent="0.2">
      <c r="A10812" s="6">
        <v>11</v>
      </c>
      <c r="B10812" s="5" t="s">
        <v>15</v>
      </c>
      <c r="C10812" s="5" t="str">
        <f>VLOOKUP(Taulukko1[[#This Row],[Rivivalinta]],Sheet1!$C$1:$E$42,2,FALSE)</f>
        <v>Kontanta medel och kassabehållning hos centralbanker</v>
      </c>
      <c r="D10812" s="5" t="str">
        <f>VLOOKUP(Taulukko1[[#This Row],[Rivivalinta]],Sheet1!$C$1:$E$42,3,FALSE)</f>
        <v>Cash and cash balances at central banks</v>
      </c>
      <c r="E10812" s="1" t="s">
        <v>124</v>
      </c>
      <c r="F10812" s="2">
        <v>42004</v>
      </c>
      <c r="G10812" s="7">
        <v>176</v>
      </c>
    </row>
    <row r="10813" spans="1:7" x14ac:dyDescent="0.2">
      <c r="A10813" s="6">
        <v>12</v>
      </c>
      <c r="B10813" s="5" t="s">
        <v>16</v>
      </c>
      <c r="C10813" s="5" t="str">
        <f>VLOOKUP(Taulukko1[[#This Row],[Rivivalinta]],Sheet1!$C$1:$E$42,2,FALSE)</f>
        <v>Lån och förskott till kreditinstitut</v>
      </c>
      <c r="D10813" s="5" t="str">
        <f>VLOOKUP(Taulukko1[[#This Row],[Rivivalinta]],Sheet1!$C$1:$E$42,3,FALSE)</f>
        <v>Loans and advances to credit institutions</v>
      </c>
      <c r="E10813" s="1" t="s">
        <v>124</v>
      </c>
      <c r="F10813" s="2">
        <v>42004</v>
      </c>
      <c r="G10813" s="7">
        <v>105</v>
      </c>
    </row>
    <row r="10814" spans="1:7" x14ac:dyDescent="0.2">
      <c r="A10814" s="6">
        <v>13</v>
      </c>
      <c r="B10814" s="5" t="s">
        <v>17</v>
      </c>
      <c r="C10814" s="5" t="str">
        <f>VLOOKUP(Taulukko1[[#This Row],[Rivivalinta]],Sheet1!$C$1:$E$42,2,FALSE)</f>
        <v>Lån och förskott till allmänheten och offentliga samfund</v>
      </c>
      <c r="D10814" s="5" t="str">
        <f>VLOOKUP(Taulukko1[[#This Row],[Rivivalinta]],Sheet1!$C$1:$E$42,3,FALSE)</f>
        <v>Loans and advances to the public and public sector entities</v>
      </c>
      <c r="E10814" s="1" t="s">
        <v>124</v>
      </c>
      <c r="F10814" s="2">
        <v>42004</v>
      </c>
      <c r="G10814" s="7">
        <v>31770</v>
      </c>
    </row>
    <row r="10815" spans="1:7" x14ac:dyDescent="0.2">
      <c r="A10815" s="6">
        <v>14</v>
      </c>
      <c r="B10815" s="5" t="s">
        <v>18</v>
      </c>
      <c r="C10815" s="5" t="str">
        <f>VLOOKUP(Taulukko1[[#This Row],[Rivivalinta]],Sheet1!$C$1:$E$42,2,FALSE)</f>
        <v>Värdepapper</v>
      </c>
      <c r="D10815" s="5" t="str">
        <f>VLOOKUP(Taulukko1[[#This Row],[Rivivalinta]],Sheet1!$C$1:$E$42,3,FALSE)</f>
        <v>Debt securities</v>
      </c>
      <c r="E10815" s="1" t="s">
        <v>124</v>
      </c>
      <c r="F10815" s="2">
        <v>42004</v>
      </c>
      <c r="G10815" s="7">
        <v>1170</v>
      </c>
    </row>
    <row r="10816" spans="1:7" x14ac:dyDescent="0.2">
      <c r="A10816" s="6">
        <v>15</v>
      </c>
      <c r="B10816" s="5" t="s">
        <v>238</v>
      </c>
      <c r="C10816" s="5" t="str">
        <f>VLOOKUP(Taulukko1[[#This Row],[Rivivalinta]],Sheet1!$C$1:$E$42,2,FALSE)</f>
        <v xml:space="preserve">Derivat </v>
      </c>
      <c r="D10816" s="5" t="str">
        <f>VLOOKUP(Taulukko1[[#This Row],[Rivivalinta]],Sheet1!$C$1:$E$42,3,FALSE)</f>
        <v xml:space="preserve">Derivatives </v>
      </c>
      <c r="E10816" s="1" t="s">
        <v>124</v>
      </c>
      <c r="F10816" s="2">
        <v>42004</v>
      </c>
      <c r="G10816" s="7"/>
    </row>
    <row r="10817" spans="1:7" x14ac:dyDescent="0.2">
      <c r="A10817" s="6">
        <v>16</v>
      </c>
      <c r="B10817" s="5" t="s">
        <v>20</v>
      </c>
      <c r="C10817" s="5" t="str">
        <f>VLOOKUP(Taulukko1[[#This Row],[Rivivalinta]],Sheet1!$C$1:$E$42,2,FALSE)</f>
        <v>Övriga tillgångar</v>
      </c>
      <c r="D10817" s="5" t="str">
        <f>VLOOKUP(Taulukko1[[#This Row],[Rivivalinta]],Sheet1!$C$1:$E$42,3,FALSE)</f>
        <v>Other assets</v>
      </c>
      <c r="E10817" s="1" t="s">
        <v>124</v>
      </c>
      <c r="F10817" s="2">
        <v>42004</v>
      </c>
      <c r="G10817" s="7">
        <v>1692</v>
      </c>
    </row>
    <row r="10818" spans="1:7" x14ac:dyDescent="0.2">
      <c r="A10818" s="6">
        <v>17</v>
      </c>
      <c r="B10818" s="5" t="s">
        <v>21</v>
      </c>
      <c r="C10818" s="5" t="str">
        <f>VLOOKUP(Taulukko1[[#This Row],[Rivivalinta]],Sheet1!$C$1:$E$42,2,FALSE)</f>
        <v>SUMMA TILLGÅNGAR</v>
      </c>
      <c r="D10818" s="5" t="str">
        <f>VLOOKUP(Taulukko1[[#This Row],[Rivivalinta]],Sheet1!$C$1:$E$42,3,FALSE)</f>
        <v>TOTAL ASSETS</v>
      </c>
      <c r="E10818" s="1" t="s">
        <v>124</v>
      </c>
      <c r="F10818" s="2">
        <v>42004</v>
      </c>
      <c r="G10818" s="7">
        <v>34913</v>
      </c>
    </row>
    <row r="10819" spans="1:7" x14ac:dyDescent="0.2">
      <c r="A10819" s="6">
        <v>18</v>
      </c>
      <c r="B10819" s="5" t="s">
        <v>22</v>
      </c>
      <c r="C10819" s="5" t="str">
        <f>VLOOKUP(Taulukko1[[#This Row],[Rivivalinta]],Sheet1!$C$1:$E$42,2,FALSE)</f>
        <v>Inlåning från kreditinstitut</v>
      </c>
      <c r="D10819" s="5" t="str">
        <f>VLOOKUP(Taulukko1[[#This Row],[Rivivalinta]],Sheet1!$C$1:$E$42,3,FALSE)</f>
        <v>Deposits from credit institutions</v>
      </c>
      <c r="E10819" s="1" t="s">
        <v>124</v>
      </c>
      <c r="F10819" s="2">
        <v>42004</v>
      </c>
      <c r="G10819" s="7">
        <v>8949</v>
      </c>
    </row>
    <row r="10820" spans="1:7" x14ac:dyDescent="0.2">
      <c r="A10820" s="6">
        <v>19</v>
      </c>
      <c r="B10820" s="5" t="s">
        <v>23</v>
      </c>
      <c r="C10820" s="5" t="str">
        <f>VLOOKUP(Taulukko1[[#This Row],[Rivivalinta]],Sheet1!$C$1:$E$42,2,FALSE)</f>
        <v>Inlåning från allmänheten och offentliga samfund</v>
      </c>
      <c r="D10820" s="5" t="str">
        <f>VLOOKUP(Taulukko1[[#This Row],[Rivivalinta]],Sheet1!$C$1:$E$42,3,FALSE)</f>
        <v>Deposits from the public and public sector entities</v>
      </c>
      <c r="E10820" s="1" t="s">
        <v>124</v>
      </c>
      <c r="F10820" s="2">
        <v>42004</v>
      </c>
      <c r="G10820" s="7">
        <v>20923</v>
      </c>
    </row>
    <row r="10821" spans="1:7" x14ac:dyDescent="0.2">
      <c r="A10821" s="6">
        <v>20</v>
      </c>
      <c r="B10821" s="5" t="s">
        <v>24</v>
      </c>
      <c r="C10821" s="5" t="str">
        <f>VLOOKUP(Taulukko1[[#This Row],[Rivivalinta]],Sheet1!$C$1:$E$42,2,FALSE)</f>
        <v>Emitterade skuldebrev</v>
      </c>
      <c r="D10821" s="5" t="str">
        <f>VLOOKUP(Taulukko1[[#This Row],[Rivivalinta]],Sheet1!$C$1:$E$42,3,FALSE)</f>
        <v>Debt securities issued</v>
      </c>
      <c r="E10821" s="1" t="s">
        <v>124</v>
      </c>
      <c r="F10821" s="2">
        <v>42004</v>
      </c>
      <c r="G10821" s="7"/>
    </row>
    <row r="10822" spans="1:7" x14ac:dyDescent="0.2">
      <c r="A10822" s="6">
        <v>22</v>
      </c>
      <c r="B10822" s="5" t="s">
        <v>19</v>
      </c>
      <c r="C10822" s="5" t="str">
        <f>VLOOKUP(Taulukko1[[#This Row],[Rivivalinta]],Sheet1!$C$1:$E$42,2,FALSE)</f>
        <v>Derivat</v>
      </c>
      <c r="D10822" s="5" t="str">
        <f>VLOOKUP(Taulukko1[[#This Row],[Rivivalinta]],Sheet1!$C$1:$E$42,3,FALSE)</f>
        <v>Derivatives</v>
      </c>
      <c r="E10822" s="1" t="s">
        <v>124</v>
      </c>
      <c r="F10822" s="2">
        <v>42004</v>
      </c>
      <c r="G10822" s="7"/>
    </row>
    <row r="10823" spans="1:7" x14ac:dyDescent="0.2">
      <c r="A10823" s="6">
        <v>23</v>
      </c>
      <c r="B10823" s="5" t="s">
        <v>25</v>
      </c>
      <c r="C10823" s="5" t="str">
        <f>VLOOKUP(Taulukko1[[#This Row],[Rivivalinta]],Sheet1!$C$1:$E$42,2,FALSE)</f>
        <v>Eget kapital</v>
      </c>
      <c r="D10823" s="5" t="str">
        <f>VLOOKUP(Taulukko1[[#This Row],[Rivivalinta]],Sheet1!$C$1:$E$42,3,FALSE)</f>
        <v>Total equity</v>
      </c>
      <c r="E10823" s="1" t="s">
        <v>124</v>
      </c>
      <c r="F10823" s="2">
        <v>42004</v>
      </c>
      <c r="G10823" s="7">
        <v>3641</v>
      </c>
    </row>
    <row r="10824" spans="1:7" x14ac:dyDescent="0.2">
      <c r="A10824" s="6">
        <v>21</v>
      </c>
      <c r="B10824" s="5" t="s">
        <v>26</v>
      </c>
      <c r="C10824" s="5" t="str">
        <f>VLOOKUP(Taulukko1[[#This Row],[Rivivalinta]],Sheet1!$C$1:$E$42,2,FALSE)</f>
        <v>Övriga skulder</v>
      </c>
      <c r="D10824" s="5" t="str">
        <f>VLOOKUP(Taulukko1[[#This Row],[Rivivalinta]],Sheet1!$C$1:$E$42,3,FALSE)</f>
        <v>Other liabilities</v>
      </c>
      <c r="E10824" s="1" t="s">
        <v>124</v>
      </c>
      <c r="F10824" s="2">
        <v>42004</v>
      </c>
      <c r="G10824" s="7">
        <v>1400</v>
      </c>
    </row>
    <row r="10825" spans="1:7" x14ac:dyDescent="0.2">
      <c r="A10825" s="6">
        <v>24</v>
      </c>
      <c r="B10825" s="5" t="s">
        <v>27</v>
      </c>
      <c r="C10825" s="5" t="str">
        <f>VLOOKUP(Taulukko1[[#This Row],[Rivivalinta]],Sheet1!$C$1:$E$42,2,FALSE)</f>
        <v>SUMMA EGET KAPITAL OCH SKULDER</v>
      </c>
      <c r="D10825" s="5" t="str">
        <f>VLOOKUP(Taulukko1[[#This Row],[Rivivalinta]],Sheet1!$C$1:$E$42,3,FALSE)</f>
        <v>TOTAL EQUITY AND LIABILITIES</v>
      </c>
      <c r="E10825" s="1" t="s">
        <v>124</v>
      </c>
      <c r="F10825" s="2">
        <v>42004</v>
      </c>
      <c r="G10825" s="7">
        <v>34913</v>
      </c>
    </row>
    <row r="10826" spans="1:7" x14ac:dyDescent="0.2">
      <c r="A10826" s="6">
        <v>25</v>
      </c>
      <c r="B10826" s="5" t="s">
        <v>28</v>
      </c>
      <c r="C10826" s="5" t="str">
        <f>VLOOKUP(Taulukko1[[#This Row],[Rivivalinta]],Sheet1!$C$1:$E$42,2,FALSE)</f>
        <v>Exponering utanför balansräkningen</v>
      </c>
      <c r="D10826" s="5" t="str">
        <f>VLOOKUP(Taulukko1[[#This Row],[Rivivalinta]],Sheet1!$C$1:$E$42,3,FALSE)</f>
        <v>Off balance sheet exposures</v>
      </c>
      <c r="E10826" s="1" t="s">
        <v>124</v>
      </c>
      <c r="F10826" s="2">
        <v>42004</v>
      </c>
      <c r="G10826" s="7">
        <v>1322</v>
      </c>
    </row>
    <row r="10827" spans="1:7" x14ac:dyDescent="0.2">
      <c r="A10827" s="6">
        <v>28</v>
      </c>
      <c r="B10827" s="5" t="s">
        <v>29</v>
      </c>
      <c r="C10827" s="5" t="str">
        <f>VLOOKUP(Taulukko1[[#This Row],[Rivivalinta]],Sheet1!$C$1:$E$42,2,FALSE)</f>
        <v>Kostnader/intäkter, %</v>
      </c>
      <c r="D10827" s="5" t="str">
        <f>VLOOKUP(Taulukko1[[#This Row],[Rivivalinta]],Sheet1!$C$1:$E$42,3,FALSE)</f>
        <v>Cost/income ratio, %</v>
      </c>
      <c r="E10827" s="1" t="s">
        <v>124</v>
      </c>
      <c r="F10827" s="2">
        <v>42004</v>
      </c>
      <c r="G10827" s="8">
        <v>0.51604278074866305</v>
      </c>
    </row>
    <row r="10828" spans="1:7" x14ac:dyDescent="0.2">
      <c r="A10828" s="6">
        <v>29</v>
      </c>
      <c r="B10828" s="5" t="s">
        <v>30</v>
      </c>
      <c r="C10828" s="5" t="str">
        <f>VLOOKUP(Taulukko1[[#This Row],[Rivivalinta]],Sheet1!$C$1:$E$42,2,FALSE)</f>
        <v>Nödlidande exponeringar/Exponeringar, %</v>
      </c>
      <c r="D10828" s="5" t="str">
        <f>VLOOKUP(Taulukko1[[#This Row],[Rivivalinta]],Sheet1!$C$1:$E$42,3,FALSE)</f>
        <v>Non-performing exposures/Exposures, %</v>
      </c>
      <c r="E10828" s="1" t="s">
        <v>124</v>
      </c>
      <c r="F10828" s="2">
        <v>42004</v>
      </c>
      <c r="G10828" s="8">
        <v>8.5700442129489438E-3</v>
      </c>
    </row>
    <row r="10829" spans="1:7" x14ac:dyDescent="0.2">
      <c r="A10829" s="6">
        <v>30</v>
      </c>
      <c r="B10829" s="5" t="s">
        <v>31</v>
      </c>
      <c r="C10829" s="5" t="str">
        <f>VLOOKUP(Taulukko1[[#This Row],[Rivivalinta]],Sheet1!$C$1:$E$42,2,FALSE)</f>
        <v>Upplupna avsättningar på nödlidande exponeringar/Nödlidande Exponeringar, %</v>
      </c>
      <c r="D10829" s="5" t="str">
        <f>VLOOKUP(Taulukko1[[#This Row],[Rivivalinta]],Sheet1!$C$1:$E$42,3,FALSE)</f>
        <v>Accumulated impairments on non-performing exposures/Non-performing exposures, %</v>
      </c>
      <c r="E10829" s="1" t="s">
        <v>124</v>
      </c>
      <c r="F10829" s="2">
        <v>42004</v>
      </c>
      <c r="G10829" s="8">
        <v>0.44522968197879859</v>
      </c>
    </row>
    <row r="10830" spans="1:7" x14ac:dyDescent="0.2">
      <c r="A10830" s="6">
        <v>31</v>
      </c>
      <c r="B10830" s="5" t="s">
        <v>32</v>
      </c>
      <c r="C10830" s="5" t="str">
        <f>VLOOKUP(Taulukko1[[#This Row],[Rivivalinta]],Sheet1!$C$1:$E$42,2,FALSE)</f>
        <v>Kapitalbas</v>
      </c>
      <c r="D10830" s="5" t="str">
        <f>VLOOKUP(Taulukko1[[#This Row],[Rivivalinta]],Sheet1!$C$1:$E$42,3,FALSE)</f>
        <v>Own funds</v>
      </c>
      <c r="E10830" s="1" t="s">
        <v>124</v>
      </c>
      <c r="F10830" s="2">
        <v>42004</v>
      </c>
      <c r="G10830" s="7">
        <v>4535.9104800000005</v>
      </c>
    </row>
    <row r="10831" spans="1:7" x14ac:dyDescent="0.2">
      <c r="A10831" s="6">
        <v>32</v>
      </c>
      <c r="B10831" s="5" t="s">
        <v>33</v>
      </c>
      <c r="C10831" s="5" t="str">
        <f>VLOOKUP(Taulukko1[[#This Row],[Rivivalinta]],Sheet1!$C$1:$E$42,2,FALSE)</f>
        <v>Kärnprimärkapital (CET 1)</v>
      </c>
      <c r="D10831" s="5" t="str">
        <f>VLOOKUP(Taulukko1[[#This Row],[Rivivalinta]],Sheet1!$C$1:$E$42,3,FALSE)</f>
        <v>Common equity tier 1 capital (CET1)</v>
      </c>
      <c r="E10831" s="1" t="s">
        <v>124</v>
      </c>
      <c r="F10831" s="2">
        <v>42004</v>
      </c>
      <c r="G10831" s="7">
        <v>4535.1699800000006</v>
      </c>
    </row>
    <row r="10832" spans="1:7" x14ac:dyDescent="0.2">
      <c r="A10832" s="6">
        <v>33</v>
      </c>
      <c r="B10832" s="5" t="s">
        <v>34</v>
      </c>
      <c r="C10832" s="5" t="str">
        <f>VLOOKUP(Taulukko1[[#This Row],[Rivivalinta]],Sheet1!$C$1:$E$42,2,FALSE)</f>
        <v>Övrigt primärkapital (AT 1)</v>
      </c>
      <c r="D10832" s="5" t="str">
        <f>VLOOKUP(Taulukko1[[#This Row],[Rivivalinta]],Sheet1!$C$1:$E$42,3,FALSE)</f>
        <v>Additional tier 1 capital (AT 1)</v>
      </c>
      <c r="E10832" s="1" t="s">
        <v>124</v>
      </c>
      <c r="F10832" s="2">
        <v>42004</v>
      </c>
      <c r="G10832" s="7"/>
    </row>
    <row r="10833" spans="1:7" x14ac:dyDescent="0.2">
      <c r="A10833" s="6">
        <v>34</v>
      </c>
      <c r="B10833" s="5" t="s">
        <v>35</v>
      </c>
      <c r="C10833" s="5" t="str">
        <f>VLOOKUP(Taulukko1[[#This Row],[Rivivalinta]],Sheet1!$C$1:$E$42,2,FALSE)</f>
        <v>Supplementärkapital (T2)</v>
      </c>
      <c r="D10833" s="5" t="str">
        <f>VLOOKUP(Taulukko1[[#This Row],[Rivivalinta]],Sheet1!$C$1:$E$42,3,FALSE)</f>
        <v>Tier 2 capital (T2)</v>
      </c>
      <c r="E10833" s="1" t="s">
        <v>124</v>
      </c>
      <c r="F10833" s="2">
        <v>42004</v>
      </c>
      <c r="G10833" s="7">
        <v>0.74050000000000005</v>
      </c>
    </row>
    <row r="10834" spans="1:7" x14ac:dyDescent="0.2">
      <c r="A10834" s="6">
        <v>35</v>
      </c>
      <c r="B10834" s="5" t="s">
        <v>36</v>
      </c>
      <c r="C10834" s="5" t="str">
        <f>VLOOKUP(Taulukko1[[#This Row],[Rivivalinta]],Sheet1!$C$1:$E$42,2,FALSE)</f>
        <v>Summa kapitalrelationer, %</v>
      </c>
      <c r="D10834" s="5" t="str">
        <f>VLOOKUP(Taulukko1[[#This Row],[Rivivalinta]],Sheet1!$C$1:$E$42,3,FALSE)</f>
        <v>Own funds ratio, %</v>
      </c>
      <c r="E10834" s="1" t="s">
        <v>124</v>
      </c>
      <c r="F10834" s="2">
        <v>42004</v>
      </c>
      <c r="G10834" s="8">
        <v>0.71835935078956203</v>
      </c>
    </row>
    <row r="10835" spans="1:7" x14ac:dyDescent="0.2">
      <c r="A10835" s="6">
        <v>36</v>
      </c>
      <c r="B10835" s="5" t="s">
        <v>37</v>
      </c>
      <c r="C10835" s="5" t="str">
        <f>VLOOKUP(Taulukko1[[#This Row],[Rivivalinta]],Sheet1!$C$1:$E$42,2,FALSE)</f>
        <v>Primärkapitalrelation, %</v>
      </c>
      <c r="D10835" s="5" t="str">
        <f>VLOOKUP(Taulukko1[[#This Row],[Rivivalinta]],Sheet1!$C$1:$E$42,3,FALSE)</f>
        <v>Tier 1 ratio, %</v>
      </c>
      <c r="E10835" s="1" t="s">
        <v>124</v>
      </c>
      <c r="F10835" s="2">
        <v>42004</v>
      </c>
      <c r="G10835" s="8">
        <v>0.71824207662782424</v>
      </c>
    </row>
    <row r="10836" spans="1:7" x14ac:dyDescent="0.2">
      <c r="A10836" s="6">
        <v>37</v>
      </c>
      <c r="B10836" s="5" t="s">
        <v>38</v>
      </c>
      <c r="C10836" s="5" t="str">
        <f>VLOOKUP(Taulukko1[[#This Row],[Rivivalinta]],Sheet1!$C$1:$E$42,2,FALSE)</f>
        <v>Kärnprimärkapitalrelation, %</v>
      </c>
      <c r="D10836" s="5" t="str">
        <f>VLOOKUP(Taulukko1[[#This Row],[Rivivalinta]],Sheet1!$C$1:$E$42,3,FALSE)</f>
        <v>CET 1 ratio, %</v>
      </c>
      <c r="E10836" s="1" t="s">
        <v>124</v>
      </c>
      <c r="F10836" s="2">
        <v>42004</v>
      </c>
      <c r="G10836" s="8">
        <v>0.71824207662782424</v>
      </c>
    </row>
    <row r="10837" spans="1:7" x14ac:dyDescent="0.2">
      <c r="A10837" s="6">
        <v>38</v>
      </c>
      <c r="B10837" s="5" t="s">
        <v>39</v>
      </c>
      <c r="C10837" s="5" t="str">
        <f>VLOOKUP(Taulukko1[[#This Row],[Rivivalinta]],Sheet1!$C$1:$E$42,2,FALSE)</f>
        <v>Summa exponeringsbelopp (RWA)</v>
      </c>
      <c r="D10837" s="5" t="str">
        <f>VLOOKUP(Taulukko1[[#This Row],[Rivivalinta]],Sheet1!$C$1:$E$42,3,FALSE)</f>
        <v>Total risk weighted assets (RWA)</v>
      </c>
      <c r="E10837" s="1" t="s">
        <v>124</v>
      </c>
      <c r="F10837" s="2">
        <v>42004</v>
      </c>
      <c r="G10837" s="7">
        <v>6314.2638499999994</v>
      </c>
    </row>
    <row r="10838" spans="1:7" x14ac:dyDescent="0.2">
      <c r="A10838" s="6">
        <v>39</v>
      </c>
      <c r="B10838" s="5" t="s">
        <v>40</v>
      </c>
      <c r="C10838" s="5" t="str">
        <f>VLOOKUP(Taulukko1[[#This Row],[Rivivalinta]],Sheet1!$C$1:$E$42,2,FALSE)</f>
        <v>Exponeringsbelopp för kredit-, motpart- och utspädningsrisker</v>
      </c>
      <c r="D10838" s="5" t="str">
        <f>VLOOKUP(Taulukko1[[#This Row],[Rivivalinta]],Sheet1!$C$1:$E$42,3,FALSE)</f>
        <v>Credit and counterparty risks</v>
      </c>
      <c r="E10838" s="1" t="s">
        <v>124</v>
      </c>
      <c r="F10838" s="2">
        <v>42004</v>
      </c>
      <c r="G10838" s="7">
        <v>5443.6135199999999</v>
      </c>
    </row>
    <row r="10839" spans="1:7" x14ac:dyDescent="0.2">
      <c r="A10839" s="6">
        <v>40</v>
      </c>
      <c r="B10839" s="5" t="s">
        <v>41</v>
      </c>
      <c r="C10839" s="5" t="str">
        <f>VLOOKUP(Taulukko1[[#This Row],[Rivivalinta]],Sheet1!$C$1:$E$42,2,FALSE)</f>
        <v>Exponeringsbelopp för positions-, valutakurs- och råvarurisker</v>
      </c>
      <c r="D10839" s="5" t="str">
        <f>VLOOKUP(Taulukko1[[#This Row],[Rivivalinta]],Sheet1!$C$1:$E$42,3,FALSE)</f>
        <v>Position, currency and commodity risks</v>
      </c>
      <c r="E10839" s="1" t="s">
        <v>124</v>
      </c>
      <c r="F10839" s="2">
        <v>42004</v>
      </c>
      <c r="G10839" s="7"/>
    </row>
    <row r="10840" spans="1:7" x14ac:dyDescent="0.2">
      <c r="A10840" s="6">
        <v>41</v>
      </c>
      <c r="B10840" s="5" t="s">
        <v>42</v>
      </c>
      <c r="C10840" s="5" t="str">
        <f>VLOOKUP(Taulukko1[[#This Row],[Rivivalinta]],Sheet1!$C$1:$E$42,2,FALSE)</f>
        <v>Exponeringsbelopp för operativ risk</v>
      </c>
      <c r="D10840" s="5" t="str">
        <f>VLOOKUP(Taulukko1[[#This Row],[Rivivalinta]],Sheet1!$C$1:$E$42,3,FALSE)</f>
        <v>Operational risks</v>
      </c>
      <c r="E10840" s="1" t="s">
        <v>124</v>
      </c>
      <c r="F10840" s="2">
        <v>42004</v>
      </c>
      <c r="G10840" s="7">
        <v>870.65031999999997</v>
      </c>
    </row>
    <row r="10841" spans="1:7" x14ac:dyDescent="0.2">
      <c r="A10841" s="6">
        <v>42</v>
      </c>
      <c r="B10841" s="5" t="s">
        <v>43</v>
      </c>
      <c r="C10841" s="5" t="str">
        <f>VLOOKUP(Taulukko1[[#This Row],[Rivivalinta]],Sheet1!$C$1:$E$42,2,FALSE)</f>
        <v>Övriga riskexponeringar</v>
      </c>
      <c r="D10841" s="5" t="str">
        <f>VLOOKUP(Taulukko1[[#This Row],[Rivivalinta]],Sheet1!$C$1:$E$42,3,FALSE)</f>
        <v>Other risks</v>
      </c>
      <c r="E10841" s="1" t="s">
        <v>124</v>
      </c>
      <c r="F10841" s="2">
        <v>42004</v>
      </c>
      <c r="G10841" s="7"/>
    </row>
    <row r="10842" spans="1:7" x14ac:dyDescent="0.2">
      <c r="A10842" s="6">
        <v>1</v>
      </c>
      <c r="B10842" s="5" t="s">
        <v>5</v>
      </c>
      <c r="C10842" s="5" t="str">
        <f>VLOOKUP(Taulukko1[[#This Row],[Rivivalinta]],Sheet1!$C$1:$E$42,2,FALSE)</f>
        <v>Räntenetto</v>
      </c>
      <c r="D10842" s="5" t="str">
        <f>VLOOKUP(Taulukko1[[#This Row],[Rivivalinta]],Sheet1!$C$1:$E$42,3,FALSE)</f>
        <v>Net interest margin</v>
      </c>
      <c r="E10842" s="1" t="s">
        <v>125</v>
      </c>
      <c r="F10842" s="2">
        <v>42004</v>
      </c>
      <c r="G10842" s="7">
        <v>460</v>
      </c>
    </row>
    <row r="10843" spans="1:7" x14ac:dyDescent="0.2">
      <c r="A10843" s="6">
        <v>2</v>
      </c>
      <c r="B10843" s="5" t="s">
        <v>6</v>
      </c>
      <c r="C10843" s="5" t="str">
        <f>VLOOKUP(Taulukko1[[#This Row],[Rivivalinta]],Sheet1!$C$1:$E$42,2,FALSE)</f>
        <v>Netto, avgifts- och provisionsintäkter</v>
      </c>
      <c r="D10843" s="5" t="str">
        <f>VLOOKUP(Taulukko1[[#This Row],[Rivivalinta]],Sheet1!$C$1:$E$42,3,FALSE)</f>
        <v>Net fee and commission income</v>
      </c>
      <c r="E10843" s="1" t="s">
        <v>125</v>
      </c>
      <c r="F10843" s="2">
        <v>42004</v>
      </c>
      <c r="G10843" s="7">
        <v>35</v>
      </c>
    </row>
    <row r="10844" spans="1:7" x14ac:dyDescent="0.2">
      <c r="A10844" s="6">
        <v>3</v>
      </c>
      <c r="B10844" s="5" t="s">
        <v>7</v>
      </c>
      <c r="C10844" s="5" t="str">
        <f>VLOOKUP(Taulukko1[[#This Row],[Rivivalinta]],Sheet1!$C$1:$E$42,2,FALSE)</f>
        <v>Avgifts- och provisionsintäkter</v>
      </c>
      <c r="D10844" s="5" t="str">
        <f>VLOOKUP(Taulukko1[[#This Row],[Rivivalinta]],Sheet1!$C$1:$E$42,3,FALSE)</f>
        <v>Fee and commission income</v>
      </c>
      <c r="E10844" s="1" t="s">
        <v>125</v>
      </c>
      <c r="F10844" s="2">
        <v>42004</v>
      </c>
      <c r="G10844" s="7">
        <v>52</v>
      </c>
    </row>
    <row r="10845" spans="1:7" x14ac:dyDescent="0.2">
      <c r="A10845" s="6">
        <v>4</v>
      </c>
      <c r="B10845" s="5" t="s">
        <v>8</v>
      </c>
      <c r="C10845" s="5" t="str">
        <f>VLOOKUP(Taulukko1[[#This Row],[Rivivalinta]],Sheet1!$C$1:$E$42,2,FALSE)</f>
        <v>Avgifts- och provisionskostnader</v>
      </c>
      <c r="D10845" s="5" t="str">
        <f>VLOOKUP(Taulukko1[[#This Row],[Rivivalinta]],Sheet1!$C$1:$E$42,3,FALSE)</f>
        <v>Fee and commission expenses</v>
      </c>
      <c r="E10845" s="1" t="s">
        <v>125</v>
      </c>
      <c r="F10845" s="2">
        <v>42004</v>
      </c>
      <c r="G10845" s="7">
        <v>17</v>
      </c>
    </row>
    <row r="10846" spans="1:7" x14ac:dyDescent="0.2">
      <c r="A10846" s="6">
        <v>5</v>
      </c>
      <c r="B10846" s="5" t="s">
        <v>9</v>
      </c>
      <c r="C10846" s="5" t="str">
        <f>VLOOKUP(Taulukko1[[#This Row],[Rivivalinta]],Sheet1!$C$1:$E$42,2,FALSE)</f>
        <v>Nettointäkter från handel och investeringar</v>
      </c>
      <c r="D10846" s="5" t="str">
        <f>VLOOKUP(Taulukko1[[#This Row],[Rivivalinta]],Sheet1!$C$1:$E$42,3,FALSE)</f>
        <v>Net trading and investing income</v>
      </c>
      <c r="E10846" s="1" t="s">
        <v>125</v>
      </c>
      <c r="F10846" s="2">
        <v>42004</v>
      </c>
      <c r="G10846" s="7">
        <v>110</v>
      </c>
    </row>
    <row r="10847" spans="1:7" x14ac:dyDescent="0.2">
      <c r="A10847" s="6">
        <v>6</v>
      </c>
      <c r="B10847" s="5" t="s">
        <v>10</v>
      </c>
      <c r="C10847" s="5" t="str">
        <f>VLOOKUP(Taulukko1[[#This Row],[Rivivalinta]],Sheet1!$C$1:$E$42,2,FALSE)</f>
        <v>Övriga intäkter</v>
      </c>
      <c r="D10847" s="5" t="str">
        <f>VLOOKUP(Taulukko1[[#This Row],[Rivivalinta]],Sheet1!$C$1:$E$42,3,FALSE)</f>
        <v>Other income</v>
      </c>
      <c r="E10847" s="1" t="s">
        <v>125</v>
      </c>
      <c r="F10847" s="2">
        <v>42004</v>
      </c>
      <c r="G10847" s="7">
        <v>3</v>
      </c>
    </row>
    <row r="10848" spans="1:7" x14ac:dyDescent="0.2">
      <c r="A10848" s="6">
        <v>7</v>
      </c>
      <c r="B10848" s="5" t="s">
        <v>11</v>
      </c>
      <c r="C10848" s="5" t="str">
        <f>VLOOKUP(Taulukko1[[#This Row],[Rivivalinta]],Sheet1!$C$1:$E$42,2,FALSE)</f>
        <v>Totala inkomster</v>
      </c>
      <c r="D10848" s="5" t="str">
        <f>VLOOKUP(Taulukko1[[#This Row],[Rivivalinta]],Sheet1!$C$1:$E$42,3,FALSE)</f>
        <v>Total income</v>
      </c>
      <c r="E10848" s="1" t="s">
        <v>125</v>
      </c>
      <c r="F10848" s="2">
        <v>42004</v>
      </c>
      <c r="G10848" s="7">
        <v>608</v>
      </c>
    </row>
    <row r="10849" spans="1:7" x14ac:dyDescent="0.2">
      <c r="A10849" s="6">
        <v>8</v>
      </c>
      <c r="B10849" s="5" t="s">
        <v>12</v>
      </c>
      <c r="C10849" s="5" t="str">
        <f>VLOOKUP(Taulukko1[[#This Row],[Rivivalinta]],Sheet1!$C$1:$E$42,2,FALSE)</f>
        <v>Totala kostnader</v>
      </c>
      <c r="D10849" s="5" t="str">
        <f>VLOOKUP(Taulukko1[[#This Row],[Rivivalinta]],Sheet1!$C$1:$E$42,3,FALSE)</f>
        <v>Total expenses</v>
      </c>
      <c r="E10849" s="1" t="s">
        <v>125</v>
      </c>
      <c r="F10849" s="2">
        <v>42004</v>
      </c>
      <c r="G10849" s="7">
        <v>410</v>
      </c>
    </row>
    <row r="10850" spans="1:7" x14ac:dyDescent="0.2">
      <c r="A10850" s="6">
        <v>9</v>
      </c>
      <c r="B10850" s="5" t="s">
        <v>13</v>
      </c>
      <c r="C10850" s="5" t="str">
        <f>VLOOKUP(Taulukko1[[#This Row],[Rivivalinta]],Sheet1!$C$1:$E$42,2,FALSE)</f>
        <v>Nedskrivningar av lån och fordringar</v>
      </c>
      <c r="D10850" s="5" t="str">
        <f>VLOOKUP(Taulukko1[[#This Row],[Rivivalinta]],Sheet1!$C$1:$E$42,3,FALSE)</f>
        <v>Impairments on loans and receivables</v>
      </c>
      <c r="E10850" s="1" t="s">
        <v>125</v>
      </c>
      <c r="F10850" s="2">
        <v>42004</v>
      </c>
      <c r="G10850" s="7"/>
    </row>
    <row r="10851" spans="1:7" x14ac:dyDescent="0.2">
      <c r="A10851" s="6">
        <v>10</v>
      </c>
      <c r="B10851" s="5" t="s">
        <v>14</v>
      </c>
      <c r="C10851" s="5" t="str">
        <f>VLOOKUP(Taulukko1[[#This Row],[Rivivalinta]],Sheet1!$C$1:$E$42,2,FALSE)</f>
        <v>Rörelsevinst/-förlust</v>
      </c>
      <c r="D10851" s="5" t="str">
        <f>VLOOKUP(Taulukko1[[#This Row],[Rivivalinta]],Sheet1!$C$1:$E$42,3,FALSE)</f>
        <v>Operatingprofit/-loss</v>
      </c>
      <c r="E10851" s="1" t="s">
        <v>125</v>
      </c>
      <c r="F10851" s="2">
        <v>42004</v>
      </c>
      <c r="G10851" s="7">
        <v>199</v>
      </c>
    </row>
    <row r="10852" spans="1:7" x14ac:dyDescent="0.2">
      <c r="A10852" s="6">
        <v>11</v>
      </c>
      <c r="B10852" s="5" t="s">
        <v>15</v>
      </c>
      <c r="C10852" s="5" t="str">
        <f>VLOOKUP(Taulukko1[[#This Row],[Rivivalinta]],Sheet1!$C$1:$E$42,2,FALSE)</f>
        <v>Kontanta medel och kassabehållning hos centralbanker</v>
      </c>
      <c r="D10852" s="5" t="str">
        <f>VLOOKUP(Taulukko1[[#This Row],[Rivivalinta]],Sheet1!$C$1:$E$42,3,FALSE)</f>
        <v>Cash and cash balances at central banks</v>
      </c>
      <c r="E10852" s="1" t="s">
        <v>125</v>
      </c>
      <c r="F10852" s="2">
        <v>42004</v>
      </c>
      <c r="G10852" s="7">
        <v>3749</v>
      </c>
    </row>
    <row r="10853" spans="1:7" x14ac:dyDescent="0.2">
      <c r="A10853" s="6">
        <v>12</v>
      </c>
      <c r="B10853" s="5" t="s">
        <v>16</v>
      </c>
      <c r="C10853" s="5" t="str">
        <f>VLOOKUP(Taulukko1[[#This Row],[Rivivalinta]],Sheet1!$C$1:$E$42,2,FALSE)</f>
        <v>Lån och förskott till kreditinstitut</v>
      </c>
      <c r="D10853" s="5" t="str">
        <f>VLOOKUP(Taulukko1[[#This Row],[Rivivalinta]],Sheet1!$C$1:$E$42,3,FALSE)</f>
        <v>Loans and advances to credit institutions</v>
      </c>
      <c r="E10853" s="1" t="s">
        <v>125</v>
      </c>
      <c r="F10853" s="2">
        <v>42004</v>
      </c>
      <c r="G10853" s="7">
        <v>132</v>
      </c>
    </row>
    <row r="10854" spans="1:7" x14ac:dyDescent="0.2">
      <c r="A10854" s="6">
        <v>13</v>
      </c>
      <c r="B10854" s="5" t="s">
        <v>17</v>
      </c>
      <c r="C10854" s="5" t="str">
        <f>VLOOKUP(Taulukko1[[#This Row],[Rivivalinta]],Sheet1!$C$1:$E$42,2,FALSE)</f>
        <v>Lån och förskott till allmänheten och offentliga samfund</v>
      </c>
      <c r="D10854" s="5" t="str">
        <f>VLOOKUP(Taulukko1[[#This Row],[Rivivalinta]],Sheet1!$C$1:$E$42,3,FALSE)</f>
        <v>Loans and advances to the public and public sector entities</v>
      </c>
      <c r="E10854" s="1" t="s">
        <v>125</v>
      </c>
      <c r="F10854" s="2">
        <v>42004</v>
      </c>
      <c r="G10854" s="7">
        <v>21438</v>
      </c>
    </row>
    <row r="10855" spans="1:7" x14ac:dyDescent="0.2">
      <c r="A10855" s="6">
        <v>14</v>
      </c>
      <c r="B10855" s="5" t="s">
        <v>18</v>
      </c>
      <c r="C10855" s="5" t="str">
        <f>VLOOKUP(Taulukko1[[#This Row],[Rivivalinta]],Sheet1!$C$1:$E$42,2,FALSE)</f>
        <v>Värdepapper</v>
      </c>
      <c r="D10855" s="5" t="str">
        <f>VLOOKUP(Taulukko1[[#This Row],[Rivivalinta]],Sheet1!$C$1:$E$42,3,FALSE)</f>
        <v>Debt securities</v>
      </c>
      <c r="E10855" s="1" t="s">
        <v>125</v>
      </c>
      <c r="F10855" s="2">
        <v>42004</v>
      </c>
      <c r="G10855" s="7">
        <v>2344</v>
      </c>
    </row>
    <row r="10856" spans="1:7" x14ac:dyDescent="0.2">
      <c r="A10856" s="6">
        <v>15</v>
      </c>
      <c r="B10856" s="5" t="s">
        <v>238</v>
      </c>
      <c r="C10856" s="5" t="str">
        <f>VLOOKUP(Taulukko1[[#This Row],[Rivivalinta]],Sheet1!$C$1:$E$42,2,FALSE)</f>
        <v xml:space="preserve">Derivat </v>
      </c>
      <c r="D10856" s="5" t="str">
        <f>VLOOKUP(Taulukko1[[#This Row],[Rivivalinta]],Sheet1!$C$1:$E$42,3,FALSE)</f>
        <v xml:space="preserve">Derivatives </v>
      </c>
      <c r="E10856" s="1" t="s">
        <v>125</v>
      </c>
      <c r="F10856" s="2">
        <v>42004</v>
      </c>
      <c r="G10856" s="7"/>
    </row>
    <row r="10857" spans="1:7" x14ac:dyDescent="0.2">
      <c r="A10857" s="6">
        <v>16</v>
      </c>
      <c r="B10857" s="5" t="s">
        <v>20</v>
      </c>
      <c r="C10857" s="5" t="str">
        <f>VLOOKUP(Taulukko1[[#This Row],[Rivivalinta]],Sheet1!$C$1:$E$42,2,FALSE)</f>
        <v>Övriga tillgångar</v>
      </c>
      <c r="D10857" s="5" t="str">
        <f>VLOOKUP(Taulukko1[[#This Row],[Rivivalinta]],Sheet1!$C$1:$E$42,3,FALSE)</f>
        <v>Other assets</v>
      </c>
      <c r="E10857" s="1" t="s">
        <v>125</v>
      </c>
      <c r="F10857" s="2">
        <v>42004</v>
      </c>
      <c r="G10857" s="7">
        <v>2271</v>
      </c>
    </row>
    <row r="10858" spans="1:7" x14ac:dyDescent="0.2">
      <c r="A10858" s="6">
        <v>17</v>
      </c>
      <c r="B10858" s="5" t="s">
        <v>21</v>
      </c>
      <c r="C10858" s="5" t="str">
        <f>VLOOKUP(Taulukko1[[#This Row],[Rivivalinta]],Sheet1!$C$1:$E$42,2,FALSE)</f>
        <v>SUMMA TILLGÅNGAR</v>
      </c>
      <c r="D10858" s="5" t="str">
        <f>VLOOKUP(Taulukko1[[#This Row],[Rivivalinta]],Sheet1!$C$1:$E$42,3,FALSE)</f>
        <v>TOTAL ASSETS</v>
      </c>
      <c r="E10858" s="1" t="s">
        <v>125</v>
      </c>
      <c r="F10858" s="2">
        <v>42004</v>
      </c>
      <c r="G10858" s="7">
        <v>29934</v>
      </c>
    </row>
    <row r="10859" spans="1:7" x14ac:dyDescent="0.2">
      <c r="A10859" s="6">
        <v>18</v>
      </c>
      <c r="B10859" s="5" t="s">
        <v>22</v>
      </c>
      <c r="C10859" s="5" t="str">
        <f>VLOOKUP(Taulukko1[[#This Row],[Rivivalinta]],Sheet1!$C$1:$E$42,2,FALSE)</f>
        <v>Inlåning från kreditinstitut</v>
      </c>
      <c r="D10859" s="5" t="str">
        <f>VLOOKUP(Taulukko1[[#This Row],[Rivivalinta]],Sheet1!$C$1:$E$42,3,FALSE)</f>
        <v>Deposits from credit institutions</v>
      </c>
      <c r="E10859" s="1" t="s">
        <v>125</v>
      </c>
      <c r="F10859" s="2">
        <v>42004</v>
      </c>
      <c r="G10859" s="7"/>
    </row>
    <row r="10860" spans="1:7" x14ac:dyDescent="0.2">
      <c r="A10860" s="6">
        <v>19</v>
      </c>
      <c r="B10860" s="5" t="s">
        <v>23</v>
      </c>
      <c r="C10860" s="5" t="str">
        <f>VLOOKUP(Taulukko1[[#This Row],[Rivivalinta]],Sheet1!$C$1:$E$42,2,FALSE)</f>
        <v>Inlåning från allmänheten och offentliga samfund</v>
      </c>
      <c r="D10860" s="5" t="str">
        <f>VLOOKUP(Taulukko1[[#This Row],[Rivivalinta]],Sheet1!$C$1:$E$42,3,FALSE)</f>
        <v>Deposits from the public and public sector entities</v>
      </c>
      <c r="E10860" s="1" t="s">
        <v>125</v>
      </c>
      <c r="F10860" s="2">
        <v>42004</v>
      </c>
      <c r="G10860" s="7">
        <v>24611</v>
      </c>
    </row>
    <row r="10861" spans="1:7" x14ac:dyDescent="0.2">
      <c r="A10861" s="6">
        <v>20</v>
      </c>
      <c r="B10861" s="5" t="s">
        <v>24</v>
      </c>
      <c r="C10861" s="5" t="str">
        <f>VLOOKUP(Taulukko1[[#This Row],[Rivivalinta]],Sheet1!$C$1:$E$42,2,FALSE)</f>
        <v>Emitterade skuldebrev</v>
      </c>
      <c r="D10861" s="5" t="str">
        <f>VLOOKUP(Taulukko1[[#This Row],[Rivivalinta]],Sheet1!$C$1:$E$42,3,FALSE)</f>
        <v>Debt securities issued</v>
      </c>
      <c r="E10861" s="1" t="s">
        <v>125</v>
      </c>
      <c r="F10861" s="2">
        <v>42004</v>
      </c>
      <c r="G10861" s="7"/>
    </row>
    <row r="10862" spans="1:7" x14ac:dyDescent="0.2">
      <c r="A10862" s="6">
        <v>22</v>
      </c>
      <c r="B10862" s="5" t="s">
        <v>19</v>
      </c>
      <c r="C10862" s="5" t="str">
        <f>VLOOKUP(Taulukko1[[#This Row],[Rivivalinta]],Sheet1!$C$1:$E$42,2,FALSE)</f>
        <v>Derivat</v>
      </c>
      <c r="D10862" s="5" t="str">
        <f>VLOOKUP(Taulukko1[[#This Row],[Rivivalinta]],Sheet1!$C$1:$E$42,3,FALSE)</f>
        <v>Derivatives</v>
      </c>
      <c r="E10862" s="1" t="s">
        <v>125</v>
      </c>
      <c r="F10862" s="2">
        <v>42004</v>
      </c>
      <c r="G10862" s="7"/>
    </row>
    <row r="10863" spans="1:7" x14ac:dyDescent="0.2">
      <c r="A10863" s="6">
        <v>23</v>
      </c>
      <c r="B10863" s="5" t="s">
        <v>25</v>
      </c>
      <c r="C10863" s="5" t="str">
        <f>VLOOKUP(Taulukko1[[#This Row],[Rivivalinta]],Sheet1!$C$1:$E$42,2,FALSE)</f>
        <v>Eget kapital</v>
      </c>
      <c r="D10863" s="5" t="str">
        <f>VLOOKUP(Taulukko1[[#This Row],[Rivivalinta]],Sheet1!$C$1:$E$42,3,FALSE)</f>
        <v>Total equity</v>
      </c>
      <c r="E10863" s="1" t="s">
        <v>125</v>
      </c>
      <c r="F10863" s="2">
        <v>42004</v>
      </c>
      <c r="G10863" s="7">
        <v>4324</v>
      </c>
    </row>
    <row r="10864" spans="1:7" x14ac:dyDescent="0.2">
      <c r="A10864" s="6">
        <v>21</v>
      </c>
      <c r="B10864" s="5" t="s">
        <v>26</v>
      </c>
      <c r="C10864" s="5" t="str">
        <f>VLOOKUP(Taulukko1[[#This Row],[Rivivalinta]],Sheet1!$C$1:$E$42,2,FALSE)</f>
        <v>Övriga skulder</v>
      </c>
      <c r="D10864" s="5" t="str">
        <f>VLOOKUP(Taulukko1[[#This Row],[Rivivalinta]],Sheet1!$C$1:$E$42,3,FALSE)</f>
        <v>Other liabilities</v>
      </c>
      <c r="E10864" s="1" t="s">
        <v>125</v>
      </c>
      <c r="F10864" s="2">
        <v>42004</v>
      </c>
      <c r="G10864" s="7">
        <v>999</v>
      </c>
    </row>
    <row r="10865" spans="1:7" x14ac:dyDescent="0.2">
      <c r="A10865" s="6">
        <v>24</v>
      </c>
      <c r="B10865" s="5" t="s">
        <v>27</v>
      </c>
      <c r="C10865" s="5" t="str">
        <f>VLOOKUP(Taulukko1[[#This Row],[Rivivalinta]],Sheet1!$C$1:$E$42,2,FALSE)</f>
        <v>SUMMA EGET KAPITAL OCH SKULDER</v>
      </c>
      <c r="D10865" s="5" t="str">
        <f>VLOOKUP(Taulukko1[[#This Row],[Rivivalinta]],Sheet1!$C$1:$E$42,3,FALSE)</f>
        <v>TOTAL EQUITY AND LIABILITIES</v>
      </c>
      <c r="E10865" s="1" t="s">
        <v>125</v>
      </c>
      <c r="F10865" s="2">
        <v>42004</v>
      </c>
      <c r="G10865" s="7">
        <v>29934</v>
      </c>
    </row>
    <row r="10866" spans="1:7" x14ac:dyDescent="0.2">
      <c r="A10866" s="6">
        <v>25</v>
      </c>
      <c r="B10866" s="5" t="s">
        <v>28</v>
      </c>
      <c r="C10866" s="5" t="str">
        <f>VLOOKUP(Taulukko1[[#This Row],[Rivivalinta]],Sheet1!$C$1:$E$42,2,FALSE)</f>
        <v>Exponering utanför balansräkningen</v>
      </c>
      <c r="D10866" s="5" t="str">
        <f>VLOOKUP(Taulukko1[[#This Row],[Rivivalinta]],Sheet1!$C$1:$E$42,3,FALSE)</f>
        <v>Off balance sheet exposures</v>
      </c>
      <c r="E10866" s="1" t="s">
        <v>125</v>
      </c>
      <c r="F10866" s="2">
        <v>42004</v>
      </c>
      <c r="G10866" s="7">
        <v>557</v>
      </c>
    </row>
    <row r="10867" spans="1:7" x14ac:dyDescent="0.2">
      <c r="A10867" s="6">
        <v>28</v>
      </c>
      <c r="B10867" s="5" t="s">
        <v>29</v>
      </c>
      <c r="C10867" s="5" t="str">
        <f>VLOOKUP(Taulukko1[[#This Row],[Rivivalinta]],Sheet1!$C$1:$E$42,2,FALSE)</f>
        <v>Kostnader/intäkter, %</v>
      </c>
      <c r="D10867" s="5" t="str">
        <f>VLOOKUP(Taulukko1[[#This Row],[Rivivalinta]],Sheet1!$C$1:$E$42,3,FALSE)</f>
        <v>Cost/income ratio, %</v>
      </c>
      <c r="E10867" s="1" t="s">
        <v>125</v>
      </c>
      <c r="F10867" s="2">
        <v>42004</v>
      </c>
      <c r="G10867" s="8">
        <v>0.62068965517241381</v>
      </c>
    </row>
    <row r="10868" spans="1:7" x14ac:dyDescent="0.2">
      <c r="A10868" s="6">
        <v>29</v>
      </c>
      <c r="B10868" s="5" t="s">
        <v>30</v>
      </c>
      <c r="C10868" s="5" t="str">
        <f>VLOOKUP(Taulukko1[[#This Row],[Rivivalinta]],Sheet1!$C$1:$E$42,2,FALSE)</f>
        <v>Nödlidande exponeringar/Exponeringar, %</v>
      </c>
      <c r="D10868" s="5" t="str">
        <f>VLOOKUP(Taulukko1[[#This Row],[Rivivalinta]],Sheet1!$C$1:$E$42,3,FALSE)</f>
        <v>Non-performing exposures/Exposures, %</v>
      </c>
      <c r="E10868" s="1" t="s">
        <v>125</v>
      </c>
      <c r="F10868" s="2">
        <v>42004</v>
      </c>
      <c r="G10868" s="8">
        <v>2.755363117496556E-4</v>
      </c>
    </row>
    <row r="10869" spans="1:7" x14ac:dyDescent="0.2">
      <c r="A10869" s="6">
        <v>30</v>
      </c>
      <c r="B10869" s="5" t="s">
        <v>31</v>
      </c>
      <c r="C10869" s="5" t="str">
        <f>VLOOKUP(Taulukko1[[#This Row],[Rivivalinta]],Sheet1!$C$1:$E$42,2,FALSE)</f>
        <v>Upplupna avsättningar på nödlidande exponeringar/Nödlidande Exponeringar, %</v>
      </c>
      <c r="D10869" s="5" t="str">
        <f>VLOOKUP(Taulukko1[[#This Row],[Rivivalinta]],Sheet1!$C$1:$E$42,3,FALSE)</f>
        <v>Accumulated impairments on non-performing exposures/Non-performing exposures, %</v>
      </c>
      <c r="E10869" s="1" t="s">
        <v>125</v>
      </c>
      <c r="F10869" s="2">
        <v>42004</v>
      </c>
      <c r="G10869" s="8"/>
    </row>
    <row r="10870" spans="1:7" x14ac:dyDescent="0.2">
      <c r="A10870" s="6">
        <v>31</v>
      </c>
      <c r="B10870" s="5" t="s">
        <v>32</v>
      </c>
      <c r="C10870" s="5" t="str">
        <f>VLOOKUP(Taulukko1[[#This Row],[Rivivalinta]],Sheet1!$C$1:$E$42,2,FALSE)</f>
        <v>Kapitalbas</v>
      </c>
      <c r="D10870" s="5" t="str">
        <f>VLOOKUP(Taulukko1[[#This Row],[Rivivalinta]],Sheet1!$C$1:$E$42,3,FALSE)</f>
        <v>Own funds</v>
      </c>
      <c r="E10870" s="1" t="s">
        <v>125</v>
      </c>
      <c r="F10870" s="2">
        <v>42004</v>
      </c>
      <c r="G10870" s="7">
        <v>4886.7619500000001</v>
      </c>
    </row>
    <row r="10871" spans="1:7" x14ac:dyDescent="0.2">
      <c r="A10871" s="6">
        <v>32</v>
      </c>
      <c r="B10871" s="5" t="s">
        <v>33</v>
      </c>
      <c r="C10871" s="5" t="str">
        <f>VLOOKUP(Taulukko1[[#This Row],[Rivivalinta]],Sheet1!$C$1:$E$42,2,FALSE)</f>
        <v>Kärnprimärkapital (CET 1)</v>
      </c>
      <c r="D10871" s="5" t="str">
        <f>VLOOKUP(Taulukko1[[#This Row],[Rivivalinta]],Sheet1!$C$1:$E$42,3,FALSE)</f>
        <v>Common equity tier 1 capital (CET1)</v>
      </c>
      <c r="E10871" s="1" t="s">
        <v>125</v>
      </c>
      <c r="F10871" s="2">
        <v>42004</v>
      </c>
      <c r="G10871" s="7">
        <v>4848.34807</v>
      </c>
    </row>
    <row r="10872" spans="1:7" x14ac:dyDescent="0.2">
      <c r="A10872" s="6">
        <v>33</v>
      </c>
      <c r="B10872" s="5" t="s">
        <v>34</v>
      </c>
      <c r="C10872" s="5" t="str">
        <f>VLOOKUP(Taulukko1[[#This Row],[Rivivalinta]],Sheet1!$C$1:$E$42,2,FALSE)</f>
        <v>Övrigt primärkapital (AT 1)</v>
      </c>
      <c r="D10872" s="5" t="str">
        <f>VLOOKUP(Taulukko1[[#This Row],[Rivivalinta]],Sheet1!$C$1:$E$42,3,FALSE)</f>
        <v>Additional tier 1 capital (AT 1)</v>
      </c>
      <c r="E10872" s="1" t="s">
        <v>125</v>
      </c>
      <c r="F10872" s="2">
        <v>42004</v>
      </c>
      <c r="G10872" s="7"/>
    </row>
    <row r="10873" spans="1:7" x14ac:dyDescent="0.2">
      <c r="A10873" s="6">
        <v>34</v>
      </c>
      <c r="B10873" s="5" t="s">
        <v>35</v>
      </c>
      <c r="C10873" s="5" t="str">
        <f>VLOOKUP(Taulukko1[[#This Row],[Rivivalinta]],Sheet1!$C$1:$E$42,2,FALSE)</f>
        <v>Supplementärkapital (T2)</v>
      </c>
      <c r="D10873" s="5" t="str">
        <f>VLOOKUP(Taulukko1[[#This Row],[Rivivalinta]],Sheet1!$C$1:$E$42,3,FALSE)</f>
        <v>Tier 2 capital (T2)</v>
      </c>
      <c r="E10873" s="1" t="s">
        <v>125</v>
      </c>
      <c r="F10873" s="2">
        <v>42004</v>
      </c>
      <c r="G10873" s="7">
        <v>38.413870000000003</v>
      </c>
    </row>
    <row r="10874" spans="1:7" x14ac:dyDescent="0.2">
      <c r="A10874" s="6">
        <v>35</v>
      </c>
      <c r="B10874" s="5" t="s">
        <v>36</v>
      </c>
      <c r="C10874" s="5" t="str">
        <f>VLOOKUP(Taulukko1[[#This Row],[Rivivalinta]],Sheet1!$C$1:$E$42,2,FALSE)</f>
        <v>Summa kapitalrelationer, %</v>
      </c>
      <c r="D10874" s="5" t="str">
        <f>VLOOKUP(Taulukko1[[#This Row],[Rivivalinta]],Sheet1!$C$1:$E$42,3,FALSE)</f>
        <v>Own funds ratio, %</v>
      </c>
      <c r="E10874" s="1" t="s">
        <v>125</v>
      </c>
      <c r="F10874" s="2">
        <v>42004</v>
      </c>
      <c r="G10874" s="8">
        <v>0.86603337149512361</v>
      </c>
    </row>
    <row r="10875" spans="1:7" x14ac:dyDescent="0.2">
      <c r="A10875" s="6">
        <v>36</v>
      </c>
      <c r="B10875" s="5" t="s">
        <v>37</v>
      </c>
      <c r="C10875" s="5" t="str">
        <f>VLOOKUP(Taulukko1[[#This Row],[Rivivalinta]],Sheet1!$C$1:$E$42,2,FALSE)</f>
        <v>Primärkapitalrelation, %</v>
      </c>
      <c r="D10875" s="5" t="str">
        <f>VLOOKUP(Taulukko1[[#This Row],[Rivivalinta]],Sheet1!$C$1:$E$42,3,FALSE)</f>
        <v>Tier 1 ratio, %</v>
      </c>
      <c r="E10875" s="1" t="s">
        <v>125</v>
      </c>
      <c r="F10875" s="2">
        <v>42004</v>
      </c>
      <c r="G10875" s="8">
        <v>0.85922565252927363</v>
      </c>
    </row>
    <row r="10876" spans="1:7" x14ac:dyDescent="0.2">
      <c r="A10876" s="6">
        <v>37</v>
      </c>
      <c r="B10876" s="5" t="s">
        <v>38</v>
      </c>
      <c r="C10876" s="5" t="str">
        <f>VLOOKUP(Taulukko1[[#This Row],[Rivivalinta]],Sheet1!$C$1:$E$42,2,FALSE)</f>
        <v>Kärnprimärkapitalrelation, %</v>
      </c>
      <c r="D10876" s="5" t="str">
        <f>VLOOKUP(Taulukko1[[#This Row],[Rivivalinta]],Sheet1!$C$1:$E$42,3,FALSE)</f>
        <v>CET 1 ratio, %</v>
      </c>
      <c r="E10876" s="1" t="s">
        <v>125</v>
      </c>
      <c r="F10876" s="2">
        <v>42004</v>
      </c>
      <c r="G10876" s="8">
        <v>0.85922565252927363</v>
      </c>
    </row>
    <row r="10877" spans="1:7" x14ac:dyDescent="0.2">
      <c r="A10877" s="6">
        <v>38</v>
      </c>
      <c r="B10877" s="5" t="s">
        <v>39</v>
      </c>
      <c r="C10877" s="5" t="str">
        <f>VLOOKUP(Taulukko1[[#This Row],[Rivivalinta]],Sheet1!$C$1:$E$42,2,FALSE)</f>
        <v>Summa exponeringsbelopp (RWA)</v>
      </c>
      <c r="D10877" s="5" t="str">
        <f>VLOOKUP(Taulukko1[[#This Row],[Rivivalinta]],Sheet1!$C$1:$E$42,3,FALSE)</f>
        <v>Total risk weighted assets (RWA)</v>
      </c>
      <c r="E10877" s="1" t="s">
        <v>125</v>
      </c>
      <c r="F10877" s="2">
        <v>42004</v>
      </c>
      <c r="G10877" s="7">
        <v>5642.6947399999999</v>
      </c>
    </row>
    <row r="10878" spans="1:7" x14ac:dyDescent="0.2">
      <c r="A10878" s="6">
        <v>39</v>
      </c>
      <c r="B10878" s="5" t="s">
        <v>40</v>
      </c>
      <c r="C10878" s="5" t="str">
        <f>VLOOKUP(Taulukko1[[#This Row],[Rivivalinta]],Sheet1!$C$1:$E$42,2,FALSE)</f>
        <v>Exponeringsbelopp för kredit-, motpart- och utspädningsrisker</v>
      </c>
      <c r="D10878" s="5" t="str">
        <f>VLOOKUP(Taulukko1[[#This Row],[Rivivalinta]],Sheet1!$C$1:$E$42,3,FALSE)</f>
        <v>Credit and counterparty risks</v>
      </c>
      <c r="E10878" s="1" t="s">
        <v>125</v>
      </c>
      <c r="F10878" s="2">
        <v>42004</v>
      </c>
      <c r="G10878" s="7">
        <v>4765.8390099999997</v>
      </c>
    </row>
    <row r="10879" spans="1:7" x14ac:dyDescent="0.2">
      <c r="A10879" s="6">
        <v>40</v>
      </c>
      <c r="B10879" s="5" t="s">
        <v>41</v>
      </c>
      <c r="C10879" s="5" t="str">
        <f>VLOOKUP(Taulukko1[[#This Row],[Rivivalinta]],Sheet1!$C$1:$E$42,2,FALSE)</f>
        <v>Exponeringsbelopp för positions-, valutakurs- och råvarurisker</v>
      </c>
      <c r="D10879" s="5" t="str">
        <f>VLOOKUP(Taulukko1[[#This Row],[Rivivalinta]],Sheet1!$C$1:$E$42,3,FALSE)</f>
        <v>Position, currency and commodity risks</v>
      </c>
      <c r="E10879" s="1" t="s">
        <v>125</v>
      </c>
      <c r="F10879" s="2">
        <v>42004</v>
      </c>
      <c r="G10879" s="7"/>
    </row>
    <row r="10880" spans="1:7" x14ac:dyDescent="0.2">
      <c r="A10880" s="6">
        <v>41</v>
      </c>
      <c r="B10880" s="5" t="s">
        <v>42</v>
      </c>
      <c r="C10880" s="5" t="str">
        <f>VLOOKUP(Taulukko1[[#This Row],[Rivivalinta]],Sheet1!$C$1:$E$42,2,FALSE)</f>
        <v>Exponeringsbelopp för operativ risk</v>
      </c>
      <c r="D10880" s="5" t="str">
        <f>VLOOKUP(Taulukko1[[#This Row],[Rivivalinta]],Sheet1!$C$1:$E$42,3,FALSE)</f>
        <v>Operational risks</v>
      </c>
      <c r="E10880" s="1" t="s">
        <v>125</v>
      </c>
      <c r="F10880" s="2">
        <v>42004</v>
      </c>
      <c r="G10880" s="7">
        <v>876.85573999999997</v>
      </c>
    </row>
    <row r="10881" spans="1:7" x14ac:dyDescent="0.2">
      <c r="A10881" s="6">
        <v>42</v>
      </c>
      <c r="B10881" s="5" t="s">
        <v>43</v>
      </c>
      <c r="C10881" s="5" t="str">
        <f>VLOOKUP(Taulukko1[[#This Row],[Rivivalinta]],Sheet1!$C$1:$E$42,2,FALSE)</f>
        <v>Övriga riskexponeringar</v>
      </c>
      <c r="D10881" s="5" t="str">
        <f>VLOOKUP(Taulukko1[[#This Row],[Rivivalinta]],Sheet1!$C$1:$E$42,3,FALSE)</f>
        <v>Other risks</v>
      </c>
      <c r="E10881" s="1" t="s">
        <v>125</v>
      </c>
      <c r="F10881" s="2">
        <v>42004</v>
      </c>
      <c r="G10881" s="7"/>
    </row>
    <row r="10882" spans="1:7" x14ac:dyDescent="0.2">
      <c r="A10882" s="6">
        <v>1</v>
      </c>
      <c r="B10882" s="5" t="s">
        <v>5</v>
      </c>
      <c r="C10882" s="5" t="str">
        <f>VLOOKUP(Taulukko1[[#This Row],[Rivivalinta]],Sheet1!$C$1:$E$42,2,FALSE)</f>
        <v>Räntenetto</v>
      </c>
      <c r="D10882" s="5" t="str">
        <f>VLOOKUP(Taulukko1[[#This Row],[Rivivalinta]],Sheet1!$C$1:$E$42,3,FALSE)</f>
        <v>Net interest margin</v>
      </c>
      <c r="E10882" s="1" t="s">
        <v>126</v>
      </c>
      <c r="F10882" s="2">
        <v>42004</v>
      </c>
      <c r="G10882" s="7">
        <v>993</v>
      </c>
    </row>
    <row r="10883" spans="1:7" x14ac:dyDescent="0.2">
      <c r="A10883" s="6">
        <v>2</v>
      </c>
      <c r="B10883" s="5" t="s">
        <v>6</v>
      </c>
      <c r="C10883" s="5" t="str">
        <f>VLOOKUP(Taulukko1[[#This Row],[Rivivalinta]],Sheet1!$C$1:$E$42,2,FALSE)</f>
        <v>Netto, avgifts- och provisionsintäkter</v>
      </c>
      <c r="D10883" s="5" t="str">
        <f>VLOOKUP(Taulukko1[[#This Row],[Rivivalinta]],Sheet1!$C$1:$E$42,3,FALSE)</f>
        <v>Net fee and commission income</v>
      </c>
      <c r="E10883" s="1" t="s">
        <v>126</v>
      </c>
      <c r="F10883" s="2">
        <v>42004</v>
      </c>
      <c r="G10883" s="7">
        <v>267</v>
      </c>
    </row>
    <row r="10884" spans="1:7" x14ac:dyDescent="0.2">
      <c r="A10884" s="6">
        <v>3</v>
      </c>
      <c r="B10884" s="5" t="s">
        <v>7</v>
      </c>
      <c r="C10884" s="5" t="str">
        <f>VLOOKUP(Taulukko1[[#This Row],[Rivivalinta]],Sheet1!$C$1:$E$42,2,FALSE)</f>
        <v>Avgifts- och provisionsintäkter</v>
      </c>
      <c r="D10884" s="5" t="str">
        <f>VLOOKUP(Taulukko1[[#This Row],[Rivivalinta]],Sheet1!$C$1:$E$42,3,FALSE)</f>
        <v>Fee and commission income</v>
      </c>
      <c r="E10884" s="1" t="s">
        <v>126</v>
      </c>
      <c r="F10884" s="2">
        <v>42004</v>
      </c>
      <c r="G10884" s="7">
        <v>313</v>
      </c>
    </row>
    <row r="10885" spans="1:7" x14ac:dyDescent="0.2">
      <c r="A10885" s="6">
        <v>4</v>
      </c>
      <c r="B10885" s="5" t="s">
        <v>8</v>
      </c>
      <c r="C10885" s="5" t="str">
        <f>VLOOKUP(Taulukko1[[#This Row],[Rivivalinta]],Sheet1!$C$1:$E$42,2,FALSE)</f>
        <v>Avgifts- och provisionskostnader</v>
      </c>
      <c r="D10885" s="5" t="str">
        <f>VLOOKUP(Taulukko1[[#This Row],[Rivivalinta]],Sheet1!$C$1:$E$42,3,FALSE)</f>
        <v>Fee and commission expenses</v>
      </c>
      <c r="E10885" s="1" t="s">
        <v>126</v>
      </c>
      <c r="F10885" s="2">
        <v>42004</v>
      </c>
      <c r="G10885" s="7">
        <v>46</v>
      </c>
    </row>
    <row r="10886" spans="1:7" x14ac:dyDescent="0.2">
      <c r="A10886" s="6">
        <v>5</v>
      </c>
      <c r="B10886" s="5" t="s">
        <v>9</v>
      </c>
      <c r="C10886" s="5" t="str">
        <f>VLOOKUP(Taulukko1[[#This Row],[Rivivalinta]],Sheet1!$C$1:$E$42,2,FALSE)</f>
        <v>Nettointäkter från handel och investeringar</v>
      </c>
      <c r="D10886" s="5" t="str">
        <f>VLOOKUP(Taulukko1[[#This Row],[Rivivalinta]],Sheet1!$C$1:$E$42,3,FALSE)</f>
        <v>Net trading and investing income</v>
      </c>
      <c r="E10886" s="1" t="s">
        <v>126</v>
      </c>
      <c r="F10886" s="2">
        <v>42004</v>
      </c>
      <c r="G10886" s="7">
        <v>1572</v>
      </c>
    </row>
    <row r="10887" spans="1:7" x14ac:dyDescent="0.2">
      <c r="A10887" s="6">
        <v>6</v>
      </c>
      <c r="B10887" s="5" t="s">
        <v>10</v>
      </c>
      <c r="C10887" s="5" t="str">
        <f>VLOOKUP(Taulukko1[[#This Row],[Rivivalinta]],Sheet1!$C$1:$E$42,2,FALSE)</f>
        <v>Övriga intäkter</v>
      </c>
      <c r="D10887" s="5" t="str">
        <f>VLOOKUP(Taulukko1[[#This Row],[Rivivalinta]],Sheet1!$C$1:$E$42,3,FALSE)</f>
        <v>Other income</v>
      </c>
      <c r="E10887" s="1" t="s">
        <v>126</v>
      </c>
      <c r="F10887" s="2">
        <v>42004</v>
      </c>
      <c r="G10887" s="7">
        <v>41</v>
      </c>
    </row>
    <row r="10888" spans="1:7" x14ac:dyDescent="0.2">
      <c r="A10888" s="6">
        <v>7</v>
      </c>
      <c r="B10888" s="5" t="s">
        <v>11</v>
      </c>
      <c r="C10888" s="5" t="str">
        <f>VLOOKUP(Taulukko1[[#This Row],[Rivivalinta]],Sheet1!$C$1:$E$42,2,FALSE)</f>
        <v>Totala inkomster</v>
      </c>
      <c r="D10888" s="5" t="str">
        <f>VLOOKUP(Taulukko1[[#This Row],[Rivivalinta]],Sheet1!$C$1:$E$42,3,FALSE)</f>
        <v>Total income</v>
      </c>
      <c r="E10888" s="1" t="s">
        <v>126</v>
      </c>
      <c r="F10888" s="2">
        <v>42004</v>
      </c>
      <c r="G10888" s="7">
        <v>2873</v>
      </c>
    </row>
    <row r="10889" spans="1:7" x14ac:dyDescent="0.2">
      <c r="A10889" s="6">
        <v>8</v>
      </c>
      <c r="B10889" s="5" t="s">
        <v>12</v>
      </c>
      <c r="C10889" s="5" t="str">
        <f>VLOOKUP(Taulukko1[[#This Row],[Rivivalinta]],Sheet1!$C$1:$E$42,2,FALSE)</f>
        <v>Totala kostnader</v>
      </c>
      <c r="D10889" s="5" t="str">
        <f>VLOOKUP(Taulukko1[[#This Row],[Rivivalinta]],Sheet1!$C$1:$E$42,3,FALSE)</f>
        <v>Total expenses</v>
      </c>
      <c r="E10889" s="1" t="s">
        <v>126</v>
      </c>
      <c r="F10889" s="2">
        <v>42004</v>
      </c>
      <c r="G10889" s="7">
        <v>924</v>
      </c>
    </row>
    <row r="10890" spans="1:7" x14ac:dyDescent="0.2">
      <c r="A10890" s="6">
        <v>9</v>
      </c>
      <c r="B10890" s="5" t="s">
        <v>13</v>
      </c>
      <c r="C10890" s="5" t="str">
        <f>VLOOKUP(Taulukko1[[#This Row],[Rivivalinta]],Sheet1!$C$1:$E$42,2,FALSE)</f>
        <v>Nedskrivningar av lån och fordringar</v>
      </c>
      <c r="D10890" s="5" t="str">
        <f>VLOOKUP(Taulukko1[[#This Row],[Rivivalinta]],Sheet1!$C$1:$E$42,3,FALSE)</f>
        <v>Impairments on loans and receivables</v>
      </c>
      <c r="E10890" s="1" t="s">
        <v>126</v>
      </c>
      <c r="F10890" s="2">
        <v>42004</v>
      </c>
      <c r="G10890" s="7">
        <v>13</v>
      </c>
    </row>
    <row r="10891" spans="1:7" x14ac:dyDescent="0.2">
      <c r="A10891" s="6">
        <v>10</v>
      </c>
      <c r="B10891" s="5" t="s">
        <v>14</v>
      </c>
      <c r="C10891" s="5" t="str">
        <f>VLOOKUP(Taulukko1[[#This Row],[Rivivalinta]],Sheet1!$C$1:$E$42,2,FALSE)</f>
        <v>Rörelsevinst/-förlust</v>
      </c>
      <c r="D10891" s="5" t="str">
        <f>VLOOKUP(Taulukko1[[#This Row],[Rivivalinta]],Sheet1!$C$1:$E$42,3,FALSE)</f>
        <v>Operatingprofit/-loss</v>
      </c>
      <c r="E10891" s="1" t="s">
        <v>126</v>
      </c>
      <c r="F10891" s="2">
        <v>42004</v>
      </c>
      <c r="G10891" s="7">
        <v>1936</v>
      </c>
    </row>
    <row r="10892" spans="1:7" x14ac:dyDescent="0.2">
      <c r="A10892" s="6">
        <v>11</v>
      </c>
      <c r="B10892" s="5" t="s">
        <v>15</v>
      </c>
      <c r="C10892" s="5" t="str">
        <f>VLOOKUP(Taulukko1[[#This Row],[Rivivalinta]],Sheet1!$C$1:$E$42,2,FALSE)</f>
        <v>Kontanta medel och kassabehållning hos centralbanker</v>
      </c>
      <c r="D10892" s="5" t="str">
        <f>VLOOKUP(Taulukko1[[#This Row],[Rivivalinta]],Sheet1!$C$1:$E$42,3,FALSE)</f>
        <v>Cash and cash balances at central banks</v>
      </c>
      <c r="E10892" s="1" t="s">
        <v>126</v>
      </c>
      <c r="F10892" s="2">
        <v>42004</v>
      </c>
      <c r="G10892" s="7">
        <v>954</v>
      </c>
    </row>
    <row r="10893" spans="1:7" x14ac:dyDescent="0.2">
      <c r="A10893" s="6">
        <v>12</v>
      </c>
      <c r="B10893" s="5" t="s">
        <v>16</v>
      </c>
      <c r="C10893" s="5" t="str">
        <f>VLOOKUP(Taulukko1[[#This Row],[Rivivalinta]],Sheet1!$C$1:$E$42,2,FALSE)</f>
        <v>Lån och förskott till kreditinstitut</v>
      </c>
      <c r="D10893" s="5" t="str">
        <f>VLOOKUP(Taulukko1[[#This Row],[Rivivalinta]],Sheet1!$C$1:$E$42,3,FALSE)</f>
        <v>Loans and advances to credit institutions</v>
      </c>
      <c r="E10893" s="1" t="s">
        <v>126</v>
      </c>
      <c r="F10893" s="2">
        <v>42004</v>
      </c>
      <c r="G10893" s="7">
        <v>569</v>
      </c>
    </row>
    <row r="10894" spans="1:7" x14ac:dyDescent="0.2">
      <c r="A10894" s="6">
        <v>13</v>
      </c>
      <c r="B10894" s="5" t="s">
        <v>17</v>
      </c>
      <c r="C10894" s="5" t="str">
        <f>VLOOKUP(Taulukko1[[#This Row],[Rivivalinta]],Sheet1!$C$1:$E$42,2,FALSE)</f>
        <v>Lån och förskott till allmänheten och offentliga samfund</v>
      </c>
      <c r="D10894" s="5" t="str">
        <f>VLOOKUP(Taulukko1[[#This Row],[Rivivalinta]],Sheet1!$C$1:$E$42,3,FALSE)</f>
        <v>Loans and advances to the public and public sector entities</v>
      </c>
      <c r="E10894" s="1" t="s">
        <v>126</v>
      </c>
      <c r="F10894" s="2">
        <v>42004</v>
      </c>
      <c r="G10894" s="7">
        <v>47254</v>
      </c>
    </row>
    <row r="10895" spans="1:7" x14ac:dyDescent="0.2">
      <c r="A10895" s="6">
        <v>14</v>
      </c>
      <c r="B10895" s="5" t="s">
        <v>18</v>
      </c>
      <c r="C10895" s="5" t="str">
        <f>VLOOKUP(Taulukko1[[#This Row],[Rivivalinta]],Sheet1!$C$1:$E$42,2,FALSE)</f>
        <v>Värdepapper</v>
      </c>
      <c r="D10895" s="5" t="str">
        <f>VLOOKUP(Taulukko1[[#This Row],[Rivivalinta]],Sheet1!$C$1:$E$42,3,FALSE)</f>
        <v>Debt securities</v>
      </c>
      <c r="E10895" s="1" t="s">
        <v>126</v>
      </c>
      <c r="F10895" s="2">
        <v>42004</v>
      </c>
      <c r="G10895" s="7">
        <v>5653</v>
      </c>
    </row>
    <row r="10896" spans="1:7" x14ac:dyDescent="0.2">
      <c r="A10896" s="6">
        <v>15</v>
      </c>
      <c r="B10896" s="5" t="s">
        <v>238</v>
      </c>
      <c r="C10896" s="5" t="str">
        <f>VLOOKUP(Taulukko1[[#This Row],[Rivivalinta]],Sheet1!$C$1:$E$42,2,FALSE)</f>
        <v xml:space="preserve">Derivat </v>
      </c>
      <c r="D10896" s="5" t="str">
        <f>VLOOKUP(Taulukko1[[#This Row],[Rivivalinta]],Sheet1!$C$1:$E$42,3,FALSE)</f>
        <v xml:space="preserve">Derivatives </v>
      </c>
      <c r="E10896" s="1" t="s">
        <v>126</v>
      </c>
      <c r="F10896" s="2">
        <v>42004</v>
      </c>
      <c r="G10896" s="7"/>
    </row>
    <row r="10897" spans="1:7" x14ac:dyDescent="0.2">
      <c r="A10897" s="6">
        <v>16</v>
      </c>
      <c r="B10897" s="5" t="s">
        <v>20</v>
      </c>
      <c r="C10897" s="5" t="str">
        <f>VLOOKUP(Taulukko1[[#This Row],[Rivivalinta]],Sheet1!$C$1:$E$42,2,FALSE)</f>
        <v>Övriga tillgångar</v>
      </c>
      <c r="D10897" s="5" t="str">
        <f>VLOOKUP(Taulukko1[[#This Row],[Rivivalinta]],Sheet1!$C$1:$E$42,3,FALSE)</f>
        <v>Other assets</v>
      </c>
      <c r="E10897" s="1" t="s">
        <v>126</v>
      </c>
      <c r="F10897" s="2">
        <v>42004</v>
      </c>
      <c r="G10897" s="7">
        <v>7881</v>
      </c>
    </row>
    <row r="10898" spans="1:7" x14ac:dyDescent="0.2">
      <c r="A10898" s="6">
        <v>17</v>
      </c>
      <c r="B10898" s="5" t="s">
        <v>21</v>
      </c>
      <c r="C10898" s="5" t="str">
        <f>VLOOKUP(Taulukko1[[#This Row],[Rivivalinta]],Sheet1!$C$1:$E$42,2,FALSE)</f>
        <v>SUMMA TILLGÅNGAR</v>
      </c>
      <c r="D10898" s="5" t="str">
        <f>VLOOKUP(Taulukko1[[#This Row],[Rivivalinta]],Sheet1!$C$1:$E$42,3,FALSE)</f>
        <v>TOTAL ASSETS</v>
      </c>
      <c r="E10898" s="1" t="s">
        <v>126</v>
      </c>
      <c r="F10898" s="2">
        <v>42004</v>
      </c>
      <c r="G10898" s="7">
        <v>62311</v>
      </c>
    </row>
    <row r="10899" spans="1:7" x14ac:dyDescent="0.2">
      <c r="A10899" s="6">
        <v>18</v>
      </c>
      <c r="B10899" s="5" t="s">
        <v>22</v>
      </c>
      <c r="C10899" s="5" t="str">
        <f>VLOOKUP(Taulukko1[[#This Row],[Rivivalinta]],Sheet1!$C$1:$E$42,2,FALSE)</f>
        <v>Inlåning från kreditinstitut</v>
      </c>
      <c r="D10899" s="5" t="str">
        <f>VLOOKUP(Taulukko1[[#This Row],[Rivivalinta]],Sheet1!$C$1:$E$42,3,FALSE)</f>
        <v>Deposits from credit institutions</v>
      </c>
      <c r="E10899" s="1" t="s">
        <v>126</v>
      </c>
      <c r="F10899" s="2">
        <v>42004</v>
      </c>
      <c r="G10899" s="7"/>
    </row>
    <row r="10900" spans="1:7" x14ac:dyDescent="0.2">
      <c r="A10900" s="6">
        <v>19</v>
      </c>
      <c r="B10900" s="5" t="s">
        <v>23</v>
      </c>
      <c r="C10900" s="5" t="str">
        <f>VLOOKUP(Taulukko1[[#This Row],[Rivivalinta]],Sheet1!$C$1:$E$42,2,FALSE)</f>
        <v>Inlåning från allmänheten och offentliga samfund</v>
      </c>
      <c r="D10900" s="5" t="str">
        <f>VLOOKUP(Taulukko1[[#This Row],[Rivivalinta]],Sheet1!$C$1:$E$42,3,FALSE)</f>
        <v>Deposits from the public and public sector entities</v>
      </c>
      <c r="E10900" s="1" t="s">
        <v>126</v>
      </c>
      <c r="F10900" s="2">
        <v>42004</v>
      </c>
      <c r="G10900" s="7">
        <v>46828</v>
      </c>
    </row>
    <row r="10901" spans="1:7" x14ac:dyDescent="0.2">
      <c r="A10901" s="6">
        <v>20</v>
      </c>
      <c r="B10901" s="5" t="s">
        <v>24</v>
      </c>
      <c r="C10901" s="5" t="str">
        <f>VLOOKUP(Taulukko1[[#This Row],[Rivivalinta]],Sheet1!$C$1:$E$42,2,FALSE)</f>
        <v>Emitterade skuldebrev</v>
      </c>
      <c r="D10901" s="5" t="str">
        <f>VLOOKUP(Taulukko1[[#This Row],[Rivivalinta]],Sheet1!$C$1:$E$42,3,FALSE)</f>
        <v>Debt securities issued</v>
      </c>
      <c r="E10901" s="1" t="s">
        <v>126</v>
      </c>
      <c r="F10901" s="2">
        <v>42004</v>
      </c>
      <c r="G10901" s="7"/>
    </row>
    <row r="10902" spans="1:7" x14ac:dyDescent="0.2">
      <c r="A10902" s="6">
        <v>22</v>
      </c>
      <c r="B10902" s="5" t="s">
        <v>19</v>
      </c>
      <c r="C10902" s="5" t="str">
        <f>VLOOKUP(Taulukko1[[#This Row],[Rivivalinta]],Sheet1!$C$1:$E$42,2,FALSE)</f>
        <v>Derivat</v>
      </c>
      <c r="D10902" s="5" t="str">
        <f>VLOOKUP(Taulukko1[[#This Row],[Rivivalinta]],Sheet1!$C$1:$E$42,3,FALSE)</f>
        <v>Derivatives</v>
      </c>
      <c r="E10902" s="1" t="s">
        <v>126</v>
      </c>
      <c r="F10902" s="2">
        <v>42004</v>
      </c>
      <c r="G10902" s="7"/>
    </row>
    <row r="10903" spans="1:7" x14ac:dyDescent="0.2">
      <c r="A10903" s="6">
        <v>23</v>
      </c>
      <c r="B10903" s="5" t="s">
        <v>25</v>
      </c>
      <c r="C10903" s="5" t="str">
        <f>VLOOKUP(Taulukko1[[#This Row],[Rivivalinta]],Sheet1!$C$1:$E$42,2,FALSE)</f>
        <v>Eget kapital</v>
      </c>
      <c r="D10903" s="5" t="str">
        <f>VLOOKUP(Taulukko1[[#This Row],[Rivivalinta]],Sheet1!$C$1:$E$42,3,FALSE)</f>
        <v>Total equity</v>
      </c>
      <c r="E10903" s="1" t="s">
        <v>126</v>
      </c>
      <c r="F10903" s="2">
        <v>42004</v>
      </c>
      <c r="G10903" s="7">
        <v>13021</v>
      </c>
    </row>
    <row r="10904" spans="1:7" x14ac:dyDescent="0.2">
      <c r="A10904" s="6">
        <v>21</v>
      </c>
      <c r="B10904" s="5" t="s">
        <v>26</v>
      </c>
      <c r="C10904" s="5" t="str">
        <f>VLOOKUP(Taulukko1[[#This Row],[Rivivalinta]],Sheet1!$C$1:$E$42,2,FALSE)</f>
        <v>Övriga skulder</v>
      </c>
      <c r="D10904" s="5" t="str">
        <f>VLOOKUP(Taulukko1[[#This Row],[Rivivalinta]],Sheet1!$C$1:$E$42,3,FALSE)</f>
        <v>Other liabilities</v>
      </c>
      <c r="E10904" s="1" t="s">
        <v>126</v>
      </c>
      <c r="F10904" s="2">
        <v>42004</v>
      </c>
      <c r="G10904" s="7">
        <v>2462</v>
      </c>
    </row>
    <row r="10905" spans="1:7" x14ac:dyDescent="0.2">
      <c r="A10905" s="6">
        <v>24</v>
      </c>
      <c r="B10905" s="5" t="s">
        <v>27</v>
      </c>
      <c r="C10905" s="5" t="str">
        <f>VLOOKUP(Taulukko1[[#This Row],[Rivivalinta]],Sheet1!$C$1:$E$42,2,FALSE)</f>
        <v>SUMMA EGET KAPITAL OCH SKULDER</v>
      </c>
      <c r="D10905" s="5" t="str">
        <f>VLOOKUP(Taulukko1[[#This Row],[Rivivalinta]],Sheet1!$C$1:$E$42,3,FALSE)</f>
        <v>TOTAL EQUITY AND LIABILITIES</v>
      </c>
      <c r="E10905" s="1" t="s">
        <v>126</v>
      </c>
      <c r="F10905" s="2">
        <v>42004</v>
      </c>
      <c r="G10905" s="7">
        <v>62311</v>
      </c>
    </row>
    <row r="10906" spans="1:7" x14ac:dyDescent="0.2">
      <c r="A10906" s="6">
        <v>25</v>
      </c>
      <c r="B10906" s="5" t="s">
        <v>28</v>
      </c>
      <c r="C10906" s="5" t="str">
        <f>VLOOKUP(Taulukko1[[#This Row],[Rivivalinta]],Sheet1!$C$1:$E$42,2,FALSE)</f>
        <v>Exponering utanför balansräkningen</v>
      </c>
      <c r="D10906" s="5" t="str">
        <f>VLOOKUP(Taulukko1[[#This Row],[Rivivalinta]],Sheet1!$C$1:$E$42,3,FALSE)</f>
        <v>Off balance sheet exposures</v>
      </c>
      <c r="E10906" s="1" t="s">
        <v>126</v>
      </c>
      <c r="F10906" s="2">
        <v>42004</v>
      </c>
      <c r="G10906" s="7">
        <v>1384</v>
      </c>
    </row>
    <row r="10907" spans="1:7" x14ac:dyDescent="0.2">
      <c r="A10907" s="6">
        <v>28</v>
      </c>
      <c r="B10907" s="5" t="s">
        <v>29</v>
      </c>
      <c r="C10907" s="5" t="str">
        <f>VLOOKUP(Taulukko1[[#This Row],[Rivivalinta]],Sheet1!$C$1:$E$42,2,FALSE)</f>
        <v>Kostnader/intäkter, %</v>
      </c>
      <c r="D10907" s="5" t="str">
        <f>VLOOKUP(Taulukko1[[#This Row],[Rivivalinta]],Sheet1!$C$1:$E$42,3,FALSE)</f>
        <v>Cost/income ratio, %</v>
      </c>
      <c r="E10907" s="1" t="s">
        <v>126</v>
      </c>
      <c r="F10907" s="2">
        <v>42004</v>
      </c>
      <c r="G10907" s="8">
        <v>0.26924507251766455</v>
      </c>
    </row>
    <row r="10908" spans="1:7" x14ac:dyDescent="0.2">
      <c r="A10908" s="6">
        <v>29</v>
      </c>
      <c r="B10908" s="5" t="s">
        <v>30</v>
      </c>
      <c r="C10908" s="5" t="str">
        <f>VLOOKUP(Taulukko1[[#This Row],[Rivivalinta]],Sheet1!$C$1:$E$42,2,FALSE)</f>
        <v>Nödlidande exponeringar/Exponeringar, %</v>
      </c>
      <c r="D10908" s="5" t="str">
        <f>VLOOKUP(Taulukko1[[#This Row],[Rivivalinta]],Sheet1!$C$1:$E$42,3,FALSE)</f>
        <v>Non-performing exposures/Exposures, %</v>
      </c>
      <c r="E10908" s="1" t="s">
        <v>126</v>
      </c>
      <c r="F10908" s="2">
        <v>42004</v>
      </c>
      <c r="G10908" s="8">
        <v>2.1815894147252213E-2</v>
      </c>
    </row>
    <row r="10909" spans="1:7" x14ac:dyDescent="0.2">
      <c r="A10909" s="6">
        <v>30</v>
      </c>
      <c r="B10909" s="5" t="s">
        <v>31</v>
      </c>
      <c r="C10909" s="5" t="str">
        <f>VLOOKUP(Taulukko1[[#This Row],[Rivivalinta]],Sheet1!$C$1:$E$42,2,FALSE)</f>
        <v>Upplupna avsättningar på nödlidande exponeringar/Nödlidande Exponeringar, %</v>
      </c>
      <c r="D10909" s="5" t="str">
        <f>VLOOKUP(Taulukko1[[#This Row],[Rivivalinta]],Sheet1!$C$1:$E$42,3,FALSE)</f>
        <v>Accumulated impairments on non-performing exposures/Non-performing exposures, %</v>
      </c>
      <c r="E10909" s="1" t="s">
        <v>126</v>
      </c>
      <c r="F10909" s="2">
        <v>42004</v>
      </c>
      <c r="G10909" s="8">
        <v>0.23720930232558141</v>
      </c>
    </row>
    <row r="10910" spans="1:7" x14ac:dyDescent="0.2">
      <c r="A10910" s="6">
        <v>31</v>
      </c>
      <c r="B10910" s="5" t="s">
        <v>32</v>
      </c>
      <c r="C10910" s="5" t="str">
        <f>VLOOKUP(Taulukko1[[#This Row],[Rivivalinta]],Sheet1!$C$1:$E$42,2,FALSE)</f>
        <v>Kapitalbas</v>
      </c>
      <c r="D10910" s="5" t="str">
        <f>VLOOKUP(Taulukko1[[#This Row],[Rivivalinta]],Sheet1!$C$1:$E$42,3,FALSE)</f>
        <v>Own funds</v>
      </c>
      <c r="E10910" s="1" t="s">
        <v>126</v>
      </c>
      <c r="F10910" s="2">
        <v>42004</v>
      </c>
      <c r="G10910" s="7">
        <v>13992.08792</v>
      </c>
    </row>
    <row r="10911" spans="1:7" x14ac:dyDescent="0.2">
      <c r="A10911" s="6">
        <v>32</v>
      </c>
      <c r="B10911" s="5" t="s">
        <v>33</v>
      </c>
      <c r="C10911" s="5" t="str">
        <f>VLOOKUP(Taulukko1[[#This Row],[Rivivalinta]],Sheet1!$C$1:$E$42,2,FALSE)</f>
        <v>Kärnprimärkapital (CET 1)</v>
      </c>
      <c r="D10911" s="5" t="str">
        <f>VLOOKUP(Taulukko1[[#This Row],[Rivivalinta]],Sheet1!$C$1:$E$42,3,FALSE)</f>
        <v>Common equity tier 1 capital (CET1)</v>
      </c>
      <c r="E10911" s="1" t="s">
        <v>126</v>
      </c>
      <c r="F10911" s="2">
        <v>42004</v>
      </c>
      <c r="G10911" s="7">
        <v>13889.281710000001</v>
      </c>
    </row>
    <row r="10912" spans="1:7" x14ac:dyDescent="0.2">
      <c r="A10912" s="6">
        <v>33</v>
      </c>
      <c r="B10912" s="5" t="s">
        <v>34</v>
      </c>
      <c r="C10912" s="5" t="str">
        <f>VLOOKUP(Taulukko1[[#This Row],[Rivivalinta]],Sheet1!$C$1:$E$42,2,FALSE)</f>
        <v>Övrigt primärkapital (AT 1)</v>
      </c>
      <c r="D10912" s="5" t="str">
        <f>VLOOKUP(Taulukko1[[#This Row],[Rivivalinta]],Sheet1!$C$1:$E$42,3,FALSE)</f>
        <v>Additional tier 1 capital (AT 1)</v>
      </c>
      <c r="E10912" s="1" t="s">
        <v>126</v>
      </c>
      <c r="F10912" s="2">
        <v>42004</v>
      </c>
      <c r="G10912" s="7"/>
    </row>
    <row r="10913" spans="1:7" x14ac:dyDescent="0.2">
      <c r="A10913" s="6">
        <v>34</v>
      </c>
      <c r="B10913" s="5" t="s">
        <v>35</v>
      </c>
      <c r="C10913" s="5" t="str">
        <f>VLOOKUP(Taulukko1[[#This Row],[Rivivalinta]],Sheet1!$C$1:$E$42,2,FALSE)</f>
        <v>Supplementärkapital (T2)</v>
      </c>
      <c r="D10913" s="5" t="str">
        <f>VLOOKUP(Taulukko1[[#This Row],[Rivivalinta]],Sheet1!$C$1:$E$42,3,FALSE)</f>
        <v>Tier 2 capital (T2)</v>
      </c>
      <c r="E10913" s="1" t="s">
        <v>126</v>
      </c>
      <c r="F10913" s="2">
        <v>42004</v>
      </c>
      <c r="G10913" s="7">
        <v>102.80622</v>
      </c>
    </row>
    <row r="10914" spans="1:7" x14ac:dyDescent="0.2">
      <c r="A10914" s="6">
        <v>35</v>
      </c>
      <c r="B10914" s="5" t="s">
        <v>36</v>
      </c>
      <c r="C10914" s="5" t="str">
        <f>VLOOKUP(Taulukko1[[#This Row],[Rivivalinta]],Sheet1!$C$1:$E$42,2,FALSE)</f>
        <v>Summa kapitalrelationer, %</v>
      </c>
      <c r="D10914" s="5" t="str">
        <f>VLOOKUP(Taulukko1[[#This Row],[Rivivalinta]],Sheet1!$C$1:$E$42,3,FALSE)</f>
        <v>Own funds ratio, %</v>
      </c>
      <c r="E10914" s="1" t="s">
        <v>126</v>
      </c>
      <c r="F10914" s="2">
        <v>42004</v>
      </c>
      <c r="G10914" s="8">
        <v>0.53926252048033296</v>
      </c>
    </row>
    <row r="10915" spans="1:7" x14ac:dyDescent="0.2">
      <c r="A10915" s="6">
        <v>36</v>
      </c>
      <c r="B10915" s="5" t="s">
        <v>37</v>
      </c>
      <c r="C10915" s="5" t="str">
        <f>VLOOKUP(Taulukko1[[#This Row],[Rivivalinta]],Sheet1!$C$1:$E$42,2,FALSE)</f>
        <v>Primärkapitalrelation, %</v>
      </c>
      <c r="D10915" s="5" t="str">
        <f>VLOOKUP(Taulukko1[[#This Row],[Rivivalinta]],Sheet1!$C$1:$E$42,3,FALSE)</f>
        <v>Tier 1 ratio, %</v>
      </c>
      <c r="E10915" s="1" t="s">
        <v>126</v>
      </c>
      <c r="F10915" s="2">
        <v>42004</v>
      </c>
      <c r="G10915" s="8">
        <v>0.53530031439339254</v>
      </c>
    </row>
    <row r="10916" spans="1:7" x14ac:dyDescent="0.2">
      <c r="A10916" s="6">
        <v>37</v>
      </c>
      <c r="B10916" s="5" t="s">
        <v>38</v>
      </c>
      <c r="C10916" s="5" t="str">
        <f>VLOOKUP(Taulukko1[[#This Row],[Rivivalinta]],Sheet1!$C$1:$E$42,2,FALSE)</f>
        <v>Kärnprimärkapitalrelation, %</v>
      </c>
      <c r="D10916" s="5" t="str">
        <f>VLOOKUP(Taulukko1[[#This Row],[Rivivalinta]],Sheet1!$C$1:$E$42,3,FALSE)</f>
        <v>CET 1 ratio, %</v>
      </c>
      <c r="E10916" s="1" t="s">
        <v>126</v>
      </c>
      <c r="F10916" s="2">
        <v>42004</v>
      </c>
      <c r="G10916" s="8">
        <v>0.53530031439339254</v>
      </c>
    </row>
    <row r="10917" spans="1:7" x14ac:dyDescent="0.2">
      <c r="A10917" s="6">
        <v>38</v>
      </c>
      <c r="B10917" s="5" t="s">
        <v>39</v>
      </c>
      <c r="C10917" s="5" t="str">
        <f>VLOOKUP(Taulukko1[[#This Row],[Rivivalinta]],Sheet1!$C$1:$E$42,2,FALSE)</f>
        <v>Summa exponeringsbelopp (RWA)</v>
      </c>
      <c r="D10917" s="5" t="str">
        <f>VLOOKUP(Taulukko1[[#This Row],[Rivivalinta]],Sheet1!$C$1:$E$42,3,FALSE)</f>
        <v>Total risk weighted assets (RWA)</v>
      </c>
      <c r="E10917" s="1" t="s">
        <v>126</v>
      </c>
      <c r="F10917" s="2">
        <v>42004</v>
      </c>
      <c r="G10917" s="7">
        <v>25946.709420000003</v>
      </c>
    </row>
    <row r="10918" spans="1:7" x14ac:dyDescent="0.2">
      <c r="A10918" s="6">
        <v>39</v>
      </c>
      <c r="B10918" s="5" t="s">
        <v>40</v>
      </c>
      <c r="C10918" s="5" t="str">
        <f>VLOOKUP(Taulukko1[[#This Row],[Rivivalinta]],Sheet1!$C$1:$E$42,2,FALSE)</f>
        <v>Exponeringsbelopp för kredit-, motpart- och utspädningsrisker</v>
      </c>
      <c r="D10918" s="5" t="str">
        <f>VLOOKUP(Taulukko1[[#This Row],[Rivivalinta]],Sheet1!$C$1:$E$42,3,FALSE)</f>
        <v>Credit and counterparty risks</v>
      </c>
      <c r="E10918" s="1" t="s">
        <v>126</v>
      </c>
      <c r="F10918" s="2">
        <v>42004</v>
      </c>
      <c r="G10918" s="7">
        <v>23304.43391</v>
      </c>
    </row>
    <row r="10919" spans="1:7" x14ac:dyDescent="0.2">
      <c r="A10919" s="6">
        <v>40</v>
      </c>
      <c r="B10919" s="5" t="s">
        <v>41</v>
      </c>
      <c r="C10919" s="5" t="str">
        <f>VLOOKUP(Taulukko1[[#This Row],[Rivivalinta]],Sheet1!$C$1:$E$42,2,FALSE)</f>
        <v>Exponeringsbelopp för positions-, valutakurs- och råvarurisker</v>
      </c>
      <c r="D10919" s="5" t="str">
        <f>VLOOKUP(Taulukko1[[#This Row],[Rivivalinta]],Sheet1!$C$1:$E$42,3,FALSE)</f>
        <v>Position, currency and commodity risks</v>
      </c>
      <c r="E10919" s="1" t="s">
        <v>126</v>
      </c>
      <c r="F10919" s="2">
        <v>42004</v>
      </c>
      <c r="G10919" s="7">
        <v>362.47272999999996</v>
      </c>
    </row>
    <row r="10920" spans="1:7" x14ac:dyDescent="0.2">
      <c r="A10920" s="6">
        <v>41</v>
      </c>
      <c r="B10920" s="5" t="s">
        <v>42</v>
      </c>
      <c r="C10920" s="5" t="str">
        <f>VLOOKUP(Taulukko1[[#This Row],[Rivivalinta]],Sheet1!$C$1:$E$42,2,FALSE)</f>
        <v>Exponeringsbelopp för operativ risk</v>
      </c>
      <c r="D10920" s="5" t="str">
        <f>VLOOKUP(Taulukko1[[#This Row],[Rivivalinta]],Sheet1!$C$1:$E$42,3,FALSE)</f>
        <v>Operational risks</v>
      </c>
      <c r="E10920" s="1" t="s">
        <v>126</v>
      </c>
      <c r="F10920" s="2">
        <v>42004</v>
      </c>
      <c r="G10920" s="7">
        <v>2279.8027900000002</v>
      </c>
    </row>
    <row r="10921" spans="1:7" x14ac:dyDescent="0.2">
      <c r="A10921" s="6">
        <v>42</v>
      </c>
      <c r="B10921" s="5" t="s">
        <v>43</v>
      </c>
      <c r="C10921" s="5" t="str">
        <f>VLOOKUP(Taulukko1[[#This Row],[Rivivalinta]],Sheet1!$C$1:$E$42,2,FALSE)</f>
        <v>Övriga riskexponeringar</v>
      </c>
      <c r="D10921" s="5" t="str">
        <f>VLOOKUP(Taulukko1[[#This Row],[Rivivalinta]],Sheet1!$C$1:$E$42,3,FALSE)</f>
        <v>Other risks</v>
      </c>
      <c r="E10921" s="1" t="s">
        <v>126</v>
      </c>
      <c r="F10921" s="2">
        <v>42004</v>
      </c>
      <c r="G10921" s="7"/>
    </row>
    <row r="10922" spans="1:7" x14ac:dyDescent="0.2">
      <c r="A10922" s="6">
        <v>1</v>
      </c>
      <c r="B10922" s="5" t="s">
        <v>5</v>
      </c>
      <c r="C10922" s="5" t="str">
        <f>VLOOKUP(Taulukko1[[#This Row],[Rivivalinta]],Sheet1!$C$1:$E$42,2,FALSE)</f>
        <v>Räntenetto</v>
      </c>
      <c r="D10922" s="5" t="str">
        <f>VLOOKUP(Taulukko1[[#This Row],[Rivivalinta]],Sheet1!$C$1:$E$42,3,FALSE)</f>
        <v>Net interest margin</v>
      </c>
      <c r="E10922" s="1" t="s">
        <v>127</v>
      </c>
      <c r="F10922" s="2">
        <v>42004</v>
      </c>
      <c r="G10922" s="7">
        <v>988</v>
      </c>
    </row>
    <row r="10923" spans="1:7" x14ac:dyDescent="0.2">
      <c r="A10923" s="6">
        <v>2</v>
      </c>
      <c r="B10923" s="5" t="s">
        <v>6</v>
      </c>
      <c r="C10923" s="5" t="str">
        <f>VLOOKUP(Taulukko1[[#This Row],[Rivivalinta]],Sheet1!$C$1:$E$42,2,FALSE)</f>
        <v>Netto, avgifts- och provisionsintäkter</v>
      </c>
      <c r="D10923" s="5" t="str">
        <f>VLOOKUP(Taulukko1[[#This Row],[Rivivalinta]],Sheet1!$C$1:$E$42,3,FALSE)</f>
        <v>Net fee and commission income</v>
      </c>
      <c r="E10923" s="1" t="s">
        <v>127</v>
      </c>
      <c r="F10923" s="2">
        <v>42004</v>
      </c>
      <c r="G10923" s="7">
        <v>248</v>
      </c>
    </row>
    <row r="10924" spans="1:7" x14ac:dyDescent="0.2">
      <c r="A10924" s="6">
        <v>3</v>
      </c>
      <c r="B10924" s="5" t="s">
        <v>7</v>
      </c>
      <c r="C10924" s="5" t="str">
        <f>VLOOKUP(Taulukko1[[#This Row],[Rivivalinta]],Sheet1!$C$1:$E$42,2,FALSE)</f>
        <v>Avgifts- och provisionsintäkter</v>
      </c>
      <c r="D10924" s="5" t="str">
        <f>VLOOKUP(Taulukko1[[#This Row],[Rivivalinta]],Sheet1!$C$1:$E$42,3,FALSE)</f>
        <v>Fee and commission income</v>
      </c>
      <c r="E10924" s="1" t="s">
        <v>127</v>
      </c>
      <c r="F10924" s="2">
        <v>42004</v>
      </c>
      <c r="G10924" s="7">
        <v>312</v>
      </c>
    </row>
    <row r="10925" spans="1:7" x14ac:dyDescent="0.2">
      <c r="A10925" s="6">
        <v>4</v>
      </c>
      <c r="B10925" s="5" t="s">
        <v>8</v>
      </c>
      <c r="C10925" s="5" t="str">
        <f>VLOOKUP(Taulukko1[[#This Row],[Rivivalinta]],Sheet1!$C$1:$E$42,2,FALSE)</f>
        <v>Avgifts- och provisionskostnader</v>
      </c>
      <c r="D10925" s="5" t="str">
        <f>VLOOKUP(Taulukko1[[#This Row],[Rivivalinta]],Sheet1!$C$1:$E$42,3,FALSE)</f>
        <v>Fee and commission expenses</v>
      </c>
      <c r="E10925" s="1" t="s">
        <v>127</v>
      </c>
      <c r="F10925" s="2">
        <v>42004</v>
      </c>
      <c r="G10925" s="7">
        <v>64</v>
      </c>
    </row>
    <row r="10926" spans="1:7" x14ac:dyDescent="0.2">
      <c r="A10926" s="6">
        <v>5</v>
      </c>
      <c r="B10926" s="5" t="s">
        <v>9</v>
      </c>
      <c r="C10926" s="5" t="str">
        <f>VLOOKUP(Taulukko1[[#This Row],[Rivivalinta]],Sheet1!$C$1:$E$42,2,FALSE)</f>
        <v>Nettointäkter från handel och investeringar</v>
      </c>
      <c r="D10926" s="5" t="str">
        <f>VLOOKUP(Taulukko1[[#This Row],[Rivivalinta]],Sheet1!$C$1:$E$42,3,FALSE)</f>
        <v>Net trading and investing income</v>
      </c>
      <c r="E10926" s="1" t="s">
        <v>127</v>
      </c>
      <c r="F10926" s="2">
        <v>42004</v>
      </c>
      <c r="G10926" s="7">
        <v>333</v>
      </c>
    </row>
    <row r="10927" spans="1:7" x14ac:dyDescent="0.2">
      <c r="A10927" s="6">
        <v>6</v>
      </c>
      <c r="B10927" s="5" t="s">
        <v>10</v>
      </c>
      <c r="C10927" s="5" t="str">
        <f>VLOOKUP(Taulukko1[[#This Row],[Rivivalinta]],Sheet1!$C$1:$E$42,2,FALSE)</f>
        <v>Övriga intäkter</v>
      </c>
      <c r="D10927" s="5" t="str">
        <f>VLOOKUP(Taulukko1[[#This Row],[Rivivalinta]],Sheet1!$C$1:$E$42,3,FALSE)</f>
        <v>Other income</v>
      </c>
      <c r="E10927" s="1" t="s">
        <v>127</v>
      </c>
      <c r="F10927" s="2">
        <v>42004</v>
      </c>
      <c r="G10927" s="7">
        <v>72</v>
      </c>
    </row>
    <row r="10928" spans="1:7" x14ac:dyDescent="0.2">
      <c r="A10928" s="6">
        <v>7</v>
      </c>
      <c r="B10928" s="5" t="s">
        <v>11</v>
      </c>
      <c r="C10928" s="5" t="str">
        <f>VLOOKUP(Taulukko1[[#This Row],[Rivivalinta]],Sheet1!$C$1:$E$42,2,FALSE)</f>
        <v>Totala inkomster</v>
      </c>
      <c r="D10928" s="5" t="str">
        <f>VLOOKUP(Taulukko1[[#This Row],[Rivivalinta]],Sheet1!$C$1:$E$42,3,FALSE)</f>
        <v>Total income</v>
      </c>
      <c r="E10928" s="1" t="s">
        <v>127</v>
      </c>
      <c r="F10928" s="2">
        <v>42004</v>
      </c>
      <c r="G10928" s="7">
        <v>1641</v>
      </c>
    </row>
    <row r="10929" spans="1:7" x14ac:dyDescent="0.2">
      <c r="A10929" s="6">
        <v>8</v>
      </c>
      <c r="B10929" s="5" t="s">
        <v>12</v>
      </c>
      <c r="C10929" s="5" t="str">
        <f>VLOOKUP(Taulukko1[[#This Row],[Rivivalinta]],Sheet1!$C$1:$E$42,2,FALSE)</f>
        <v>Totala kostnader</v>
      </c>
      <c r="D10929" s="5" t="str">
        <f>VLOOKUP(Taulukko1[[#This Row],[Rivivalinta]],Sheet1!$C$1:$E$42,3,FALSE)</f>
        <v>Total expenses</v>
      </c>
      <c r="E10929" s="1" t="s">
        <v>127</v>
      </c>
      <c r="F10929" s="2">
        <v>42004</v>
      </c>
      <c r="G10929" s="7">
        <v>983</v>
      </c>
    </row>
    <row r="10930" spans="1:7" x14ac:dyDescent="0.2">
      <c r="A10930" s="6">
        <v>9</v>
      </c>
      <c r="B10930" s="5" t="s">
        <v>13</v>
      </c>
      <c r="C10930" s="5" t="str">
        <f>VLOOKUP(Taulukko1[[#This Row],[Rivivalinta]],Sheet1!$C$1:$E$42,2,FALSE)</f>
        <v>Nedskrivningar av lån och fordringar</v>
      </c>
      <c r="D10930" s="5" t="str">
        <f>VLOOKUP(Taulukko1[[#This Row],[Rivivalinta]],Sheet1!$C$1:$E$42,3,FALSE)</f>
        <v>Impairments on loans and receivables</v>
      </c>
      <c r="E10930" s="1" t="s">
        <v>127</v>
      </c>
      <c r="F10930" s="2">
        <v>42004</v>
      </c>
      <c r="G10930" s="7">
        <v>186</v>
      </c>
    </row>
    <row r="10931" spans="1:7" x14ac:dyDescent="0.2">
      <c r="A10931" s="6">
        <v>10</v>
      </c>
      <c r="B10931" s="5" t="s">
        <v>14</v>
      </c>
      <c r="C10931" s="5" t="str">
        <f>VLOOKUP(Taulukko1[[#This Row],[Rivivalinta]],Sheet1!$C$1:$E$42,2,FALSE)</f>
        <v>Rörelsevinst/-förlust</v>
      </c>
      <c r="D10931" s="5" t="str">
        <f>VLOOKUP(Taulukko1[[#This Row],[Rivivalinta]],Sheet1!$C$1:$E$42,3,FALSE)</f>
        <v>Operatingprofit/-loss</v>
      </c>
      <c r="E10931" s="1" t="s">
        <v>127</v>
      </c>
      <c r="F10931" s="2">
        <v>42004</v>
      </c>
      <c r="G10931" s="7">
        <v>469</v>
      </c>
    </row>
    <row r="10932" spans="1:7" x14ac:dyDescent="0.2">
      <c r="A10932" s="6">
        <v>11</v>
      </c>
      <c r="B10932" s="5" t="s">
        <v>15</v>
      </c>
      <c r="C10932" s="5" t="str">
        <f>VLOOKUP(Taulukko1[[#This Row],[Rivivalinta]],Sheet1!$C$1:$E$42,2,FALSE)</f>
        <v>Kontanta medel och kassabehållning hos centralbanker</v>
      </c>
      <c r="D10932" s="5" t="str">
        <f>VLOOKUP(Taulukko1[[#This Row],[Rivivalinta]],Sheet1!$C$1:$E$42,3,FALSE)</f>
        <v>Cash and cash balances at central banks</v>
      </c>
      <c r="E10932" s="1" t="s">
        <v>127</v>
      </c>
      <c r="F10932" s="2">
        <v>42004</v>
      </c>
      <c r="G10932" s="7">
        <v>320</v>
      </c>
    </row>
    <row r="10933" spans="1:7" x14ac:dyDescent="0.2">
      <c r="A10933" s="6">
        <v>12</v>
      </c>
      <c r="B10933" s="5" t="s">
        <v>16</v>
      </c>
      <c r="C10933" s="5" t="str">
        <f>VLOOKUP(Taulukko1[[#This Row],[Rivivalinta]],Sheet1!$C$1:$E$42,2,FALSE)</f>
        <v>Lån och förskott till kreditinstitut</v>
      </c>
      <c r="D10933" s="5" t="str">
        <f>VLOOKUP(Taulukko1[[#This Row],[Rivivalinta]],Sheet1!$C$1:$E$42,3,FALSE)</f>
        <v>Loans and advances to credit institutions</v>
      </c>
      <c r="E10933" s="1" t="s">
        <v>127</v>
      </c>
      <c r="F10933" s="2">
        <v>42004</v>
      </c>
      <c r="G10933" s="7">
        <v>403</v>
      </c>
    </row>
    <row r="10934" spans="1:7" x14ac:dyDescent="0.2">
      <c r="A10934" s="6">
        <v>13</v>
      </c>
      <c r="B10934" s="5" t="s">
        <v>17</v>
      </c>
      <c r="C10934" s="5" t="str">
        <f>VLOOKUP(Taulukko1[[#This Row],[Rivivalinta]],Sheet1!$C$1:$E$42,2,FALSE)</f>
        <v>Lån och förskott till allmänheten och offentliga samfund</v>
      </c>
      <c r="D10934" s="5" t="str">
        <f>VLOOKUP(Taulukko1[[#This Row],[Rivivalinta]],Sheet1!$C$1:$E$42,3,FALSE)</f>
        <v>Loans and advances to the public and public sector entities</v>
      </c>
      <c r="E10934" s="1" t="s">
        <v>127</v>
      </c>
      <c r="F10934" s="2">
        <v>42004</v>
      </c>
      <c r="G10934" s="7">
        <v>64367</v>
      </c>
    </row>
    <row r="10935" spans="1:7" x14ac:dyDescent="0.2">
      <c r="A10935" s="6">
        <v>14</v>
      </c>
      <c r="B10935" s="5" t="s">
        <v>18</v>
      </c>
      <c r="C10935" s="5" t="str">
        <f>VLOOKUP(Taulukko1[[#This Row],[Rivivalinta]],Sheet1!$C$1:$E$42,2,FALSE)</f>
        <v>Värdepapper</v>
      </c>
      <c r="D10935" s="5" t="str">
        <f>VLOOKUP(Taulukko1[[#This Row],[Rivivalinta]],Sheet1!$C$1:$E$42,3,FALSE)</f>
        <v>Debt securities</v>
      </c>
      <c r="E10935" s="1" t="s">
        <v>127</v>
      </c>
      <c r="F10935" s="2">
        <v>42004</v>
      </c>
      <c r="G10935" s="7">
        <v>162</v>
      </c>
    </row>
    <row r="10936" spans="1:7" x14ac:dyDescent="0.2">
      <c r="A10936" s="6">
        <v>15</v>
      </c>
      <c r="B10936" s="5" t="s">
        <v>238</v>
      </c>
      <c r="C10936" s="5" t="str">
        <f>VLOOKUP(Taulukko1[[#This Row],[Rivivalinta]],Sheet1!$C$1:$E$42,2,FALSE)</f>
        <v xml:space="preserve">Derivat </v>
      </c>
      <c r="D10936" s="5" t="str">
        <f>VLOOKUP(Taulukko1[[#This Row],[Rivivalinta]],Sheet1!$C$1:$E$42,3,FALSE)</f>
        <v xml:space="preserve">Derivatives </v>
      </c>
      <c r="E10936" s="1" t="s">
        <v>127</v>
      </c>
      <c r="F10936" s="2">
        <v>42004</v>
      </c>
      <c r="G10936" s="7"/>
    </row>
    <row r="10937" spans="1:7" x14ac:dyDescent="0.2">
      <c r="A10937" s="6">
        <v>16</v>
      </c>
      <c r="B10937" s="5" t="s">
        <v>20</v>
      </c>
      <c r="C10937" s="5" t="str">
        <f>VLOOKUP(Taulukko1[[#This Row],[Rivivalinta]],Sheet1!$C$1:$E$42,2,FALSE)</f>
        <v>Övriga tillgångar</v>
      </c>
      <c r="D10937" s="5" t="str">
        <f>VLOOKUP(Taulukko1[[#This Row],[Rivivalinta]],Sheet1!$C$1:$E$42,3,FALSE)</f>
        <v>Other assets</v>
      </c>
      <c r="E10937" s="1" t="s">
        <v>127</v>
      </c>
      <c r="F10937" s="2">
        <v>42004</v>
      </c>
      <c r="G10937" s="7">
        <v>4981</v>
      </c>
    </row>
    <row r="10938" spans="1:7" x14ac:dyDescent="0.2">
      <c r="A10938" s="6">
        <v>17</v>
      </c>
      <c r="B10938" s="5" t="s">
        <v>21</v>
      </c>
      <c r="C10938" s="5" t="str">
        <f>VLOOKUP(Taulukko1[[#This Row],[Rivivalinta]],Sheet1!$C$1:$E$42,2,FALSE)</f>
        <v>SUMMA TILLGÅNGAR</v>
      </c>
      <c r="D10938" s="5" t="str">
        <f>VLOOKUP(Taulukko1[[#This Row],[Rivivalinta]],Sheet1!$C$1:$E$42,3,FALSE)</f>
        <v>TOTAL ASSETS</v>
      </c>
      <c r="E10938" s="1" t="s">
        <v>127</v>
      </c>
      <c r="F10938" s="2">
        <v>42004</v>
      </c>
      <c r="G10938" s="7">
        <v>70233</v>
      </c>
    </row>
    <row r="10939" spans="1:7" x14ac:dyDescent="0.2">
      <c r="A10939" s="6">
        <v>18</v>
      </c>
      <c r="B10939" s="5" t="s">
        <v>22</v>
      </c>
      <c r="C10939" s="5" t="str">
        <f>VLOOKUP(Taulukko1[[#This Row],[Rivivalinta]],Sheet1!$C$1:$E$42,2,FALSE)</f>
        <v>Inlåning från kreditinstitut</v>
      </c>
      <c r="D10939" s="5" t="str">
        <f>VLOOKUP(Taulukko1[[#This Row],[Rivivalinta]],Sheet1!$C$1:$E$42,3,FALSE)</f>
        <v>Deposits from credit institutions</v>
      </c>
      <c r="E10939" s="1" t="s">
        <v>127</v>
      </c>
      <c r="F10939" s="2">
        <v>42004</v>
      </c>
      <c r="G10939" s="7">
        <v>9748</v>
      </c>
    </row>
    <row r="10940" spans="1:7" x14ac:dyDescent="0.2">
      <c r="A10940" s="6">
        <v>19</v>
      </c>
      <c r="B10940" s="5" t="s">
        <v>23</v>
      </c>
      <c r="C10940" s="5" t="str">
        <f>VLOOKUP(Taulukko1[[#This Row],[Rivivalinta]],Sheet1!$C$1:$E$42,2,FALSE)</f>
        <v>Inlåning från allmänheten och offentliga samfund</v>
      </c>
      <c r="D10940" s="5" t="str">
        <f>VLOOKUP(Taulukko1[[#This Row],[Rivivalinta]],Sheet1!$C$1:$E$42,3,FALSE)</f>
        <v>Deposits from the public and public sector entities</v>
      </c>
      <c r="E10940" s="1" t="s">
        <v>127</v>
      </c>
      <c r="F10940" s="2">
        <v>42004</v>
      </c>
      <c r="G10940" s="7">
        <v>51388</v>
      </c>
    </row>
    <row r="10941" spans="1:7" x14ac:dyDescent="0.2">
      <c r="A10941" s="6">
        <v>20</v>
      </c>
      <c r="B10941" s="5" t="s">
        <v>24</v>
      </c>
      <c r="C10941" s="5" t="str">
        <f>VLOOKUP(Taulukko1[[#This Row],[Rivivalinta]],Sheet1!$C$1:$E$42,2,FALSE)</f>
        <v>Emitterade skuldebrev</v>
      </c>
      <c r="D10941" s="5" t="str">
        <f>VLOOKUP(Taulukko1[[#This Row],[Rivivalinta]],Sheet1!$C$1:$E$42,3,FALSE)</f>
        <v>Debt securities issued</v>
      </c>
      <c r="E10941" s="1" t="s">
        <v>127</v>
      </c>
      <c r="F10941" s="2">
        <v>42004</v>
      </c>
      <c r="G10941" s="7"/>
    </row>
    <row r="10942" spans="1:7" x14ac:dyDescent="0.2">
      <c r="A10942" s="6">
        <v>22</v>
      </c>
      <c r="B10942" s="5" t="s">
        <v>19</v>
      </c>
      <c r="C10942" s="5" t="str">
        <f>VLOOKUP(Taulukko1[[#This Row],[Rivivalinta]],Sheet1!$C$1:$E$42,2,FALSE)</f>
        <v>Derivat</v>
      </c>
      <c r="D10942" s="5" t="str">
        <f>VLOOKUP(Taulukko1[[#This Row],[Rivivalinta]],Sheet1!$C$1:$E$42,3,FALSE)</f>
        <v>Derivatives</v>
      </c>
      <c r="E10942" s="1" t="s">
        <v>127</v>
      </c>
      <c r="F10942" s="2">
        <v>42004</v>
      </c>
      <c r="G10942" s="7"/>
    </row>
    <row r="10943" spans="1:7" x14ac:dyDescent="0.2">
      <c r="A10943" s="6">
        <v>23</v>
      </c>
      <c r="B10943" s="5" t="s">
        <v>25</v>
      </c>
      <c r="C10943" s="5" t="str">
        <f>VLOOKUP(Taulukko1[[#This Row],[Rivivalinta]],Sheet1!$C$1:$E$42,2,FALSE)</f>
        <v>Eget kapital</v>
      </c>
      <c r="D10943" s="5" t="str">
        <f>VLOOKUP(Taulukko1[[#This Row],[Rivivalinta]],Sheet1!$C$1:$E$42,3,FALSE)</f>
        <v>Total equity</v>
      </c>
      <c r="E10943" s="1" t="s">
        <v>127</v>
      </c>
      <c r="F10943" s="2">
        <v>42004</v>
      </c>
      <c r="G10943" s="7">
        <v>5870</v>
      </c>
    </row>
    <row r="10944" spans="1:7" x14ac:dyDescent="0.2">
      <c r="A10944" s="6">
        <v>21</v>
      </c>
      <c r="B10944" s="5" t="s">
        <v>26</v>
      </c>
      <c r="C10944" s="5" t="str">
        <f>VLOOKUP(Taulukko1[[#This Row],[Rivivalinta]],Sheet1!$C$1:$E$42,2,FALSE)</f>
        <v>Övriga skulder</v>
      </c>
      <c r="D10944" s="5" t="str">
        <f>VLOOKUP(Taulukko1[[#This Row],[Rivivalinta]],Sheet1!$C$1:$E$42,3,FALSE)</f>
        <v>Other liabilities</v>
      </c>
      <c r="E10944" s="1" t="s">
        <v>127</v>
      </c>
      <c r="F10944" s="2">
        <v>42004</v>
      </c>
      <c r="G10944" s="7">
        <v>3226</v>
      </c>
    </row>
    <row r="10945" spans="1:7" x14ac:dyDescent="0.2">
      <c r="A10945" s="6">
        <v>24</v>
      </c>
      <c r="B10945" s="5" t="s">
        <v>27</v>
      </c>
      <c r="C10945" s="5" t="str">
        <f>VLOOKUP(Taulukko1[[#This Row],[Rivivalinta]],Sheet1!$C$1:$E$42,2,FALSE)</f>
        <v>SUMMA EGET KAPITAL OCH SKULDER</v>
      </c>
      <c r="D10945" s="5" t="str">
        <f>VLOOKUP(Taulukko1[[#This Row],[Rivivalinta]],Sheet1!$C$1:$E$42,3,FALSE)</f>
        <v>TOTAL EQUITY AND LIABILITIES</v>
      </c>
      <c r="E10945" s="1" t="s">
        <v>127</v>
      </c>
      <c r="F10945" s="2">
        <v>42004</v>
      </c>
      <c r="G10945" s="7">
        <v>70232</v>
      </c>
    </row>
    <row r="10946" spans="1:7" x14ac:dyDescent="0.2">
      <c r="A10946" s="6">
        <v>25</v>
      </c>
      <c r="B10946" s="5" t="s">
        <v>28</v>
      </c>
      <c r="C10946" s="5" t="str">
        <f>VLOOKUP(Taulukko1[[#This Row],[Rivivalinta]],Sheet1!$C$1:$E$42,2,FALSE)</f>
        <v>Exponering utanför balansräkningen</v>
      </c>
      <c r="D10946" s="5" t="str">
        <f>VLOOKUP(Taulukko1[[#This Row],[Rivivalinta]],Sheet1!$C$1:$E$42,3,FALSE)</f>
        <v>Off balance sheet exposures</v>
      </c>
      <c r="E10946" s="1" t="s">
        <v>127</v>
      </c>
      <c r="F10946" s="2">
        <v>42004</v>
      </c>
      <c r="G10946" s="7">
        <v>2484</v>
      </c>
    </row>
    <row r="10947" spans="1:7" x14ac:dyDescent="0.2">
      <c r="A10947" s="6">
        <v>28</v>
      </c>
      <c r="B10947" s="5" t="s">
        <v>29</v>
      </c>
      <c r="C10947" s="5" t="str">
        <f>VLOOKUP(Taulukko1[[#This Row],[Rivivalinta]],Sheet1!$C$1:$E$42,2,FALSE)</f>
        <v>Kostnader/intäkter, %</v>
      </c>
      <c r="D10947" s="5" t="str">
        <f>VLOOKUP(Taulukko1[[#This Row],[Rivivalinta]],Sheet1!$C$1:$E$42,3,FALSE)</f>
        <v>Cost/income ratio, %</v>
      </c>
      <c r="E10947" s="1" t="s">
        <v>127</v>
      </c>
      <c r="F10947" s="2">
        <v>42004</v>
      </c>
      <c r="G10947" s="8">
        <v>0.52046783625730997</v>
      </c>
    </row>
    <row r="10948" spans="1:7" x14ac:dyDescent="0.2">
      <c r="A10948" s="6">
        <v>29</v>
      </c>
      <c r="B10948" s="5" t="s">
        <v>30</v>
      </c>
      <c r="C10948" s="5" t="str">
        <f>VLOOKUP(Taulukko1[[#This Row],[Rivivalinta]],Sheet1!$C$1:$E$42,2,FALSE)</f>
        <v>Nödlidande exponeringar/Exponeringar, %</v>
      </c>
      <c r="D10948" s="5" t="str">
        <f>VLOOKUP(Taulukko1[[#This Row],[Rivivalinta]],Sheet1!$C$1:$E$42,3,FALSE)</f>
        <v>Non-performing exposures/Exposures, %</v>
      </c>
      <c r="E10948" s="1" t="s">
        <v>127</v>
      </c>
      <c r="F10948" s="2">
        <v>42004</v>
      </c>
      <c r="G10948" s="8">
        <v>1.4624499869697853E-2</v>
      </c>
    </row>
    <row r="10949" spans="1:7" x14ac:dyDescent="0.2">
      <c r="A10949" s="6">
        <v>30</v>
      </c>
      <c r="B10949" s="5" t="s">
        <v>31</v>
      </c>
      <c r="C10949" s="5" t="str">
        <f>VLOOKUP(Taulukko1[[#This Row],[Rivivalinta]],Sheet1!$C$1:$E$42,2,FALSE)</f>
        <v>Upplupna avsättningar på nödlidande exponeringar/Nödlidande Exponeringar, %</v>
      </c>
      <c r="D10949" s="5" t="str">
        <f>VLOOKUP(Taulukko1[[#This Row],[Rivivalinta]],Sheet1!$C$1:$E$42,3,FALSE)</f>
        <v>Accumulated impairments on non-performing exposures/Non-performing exposures, %</v>
      </c>
      <c r="E10949" s="1" t="s">
        <v>127</v>
      </c>
      <c r="F10949" s="2">
        <v>42004</v>
      </c>
      <c r="G10949" s="8">
        <v>0.25786163522012578</v>
      </c>
    </row>
    <row r="10950" spans="1:7" x14ac:dyDescent="0.2">
      <c r="A10950" s="6">
        <v>31</v>
      </c>
      <c r="B10950" s="5" t="s">
        <v>32</v>
      </c>
      <c r="C10950" s="5" t="str">
        <f>VLOOKUP(Taulukko1[[#This Row],[Rivivalinta]],Sheet1!$C$1:$E$42,2,FALSE)</f>
        <v>Kapitalbas</v>
      </c>
      <c r="D10950" s="5" t="str">
        <f>VLOOKUP(Taulukko1[[#This Row],[Rivivalinta]],Sheet1!$C$1:$E$42,3,FALSE)</f>
        <v>Own funds</v>
      </c>
      <c r="E10950" s="1" t="s">
        <v>127</v>
      </c>
      <c r="F10950" s="2">
        <v>42004</v>
      </c>
      <c r="G10950" s="7">
        <v>7640.6554500000002</v>
      </c>
    </row>
    <row r="10951" spans="1:7" x14ac:dyDescent="0.2">
      <c r="A10951" s="6">
        <v>32</v>
      </c>
      <c r="B10951" s="5" t="s">
        <v>33</v>
      </c>
      <c r="C10951" s="5" t="str">
        <f>VLOOKUP(Taulukko1[[#This Row],[Rivivalinta]],Sheet1!$C$1:$E$42,2,FALSE)</f>
        <v>Kärnprimärkapital (CET 1)</v>
      </c>
      <c r="D10951" s="5" t="str">
        <f>VLOOKUP(Taulukko1[[#This Row],[Rivivalinta]],Sheet1!$C$1:$E$42,3,FALSE)</f>
        <v>Common equity tier 1 capital (CET1)</v>
      </c>
      <c r="E10951" s="1" t="s">
        <v>127</v>
      </c>
      <c r="F10951" s="2">
        <v>42004</v>
      </c>
      <c r="G10951" s="7">
        <v>7640.6446500000002</v>
      </c>
    </row>
    <row r="10952" spans="1:7" x14ac:dyDescent="0.2">
      <c r="A10952" s="6">
        <v>33</v>
      </c>
      <c r="B10952" s="5" t="s">
        <v>34</v>
      </c>
      <c r="C10952" s="5" t="str">
        <f>VLOOKUP(Taulukko1[[#This Row],[Rivivalinta]],Sheet1!$C$1:$E$42,2,FALSE)</f>
        <v>Övrigt primärkapital (AT 1)</v>
      </c>
      <c r="D10952" s="5" t="str">
        <f>VLOOKUP(Taulukko1[[#This Row],[Rivivalinta]],Sheet1!$C$1:$E$42,3,FALSE)</f>
        <v>Additional tier 1 capital (AT 1)</v>
      </c>
      <c r="E10952" s="1" t="s">
        <v>127</v>
      </c>
      <c r="F10952" s="2">
        <v>42004</v>
      </c>
      <c r="G10952" s="7"/>
    </row>
    <row r="10953" spans="1:7" x14ac:dyDescent="0.2">
      <c r="A10953" s="6">
        <v>34</v>
      </c>
      <c r="B10953" s="5" t="s">
        <v>35</v>
      </c>
      <c r="C10953" s="5" t="str">
        <f>VLOOKUP(Taulukko1[[#This Row],[Rivivalinta]],Sheet1!$C$1:$E$42,2,FALSE)</f>
        <v>Supplementärkapital (T2)</v>
      </c>
      <c r="D10953" s="5" t="str">
        <f>VLOOKUP(Taulukko1[[#This Row],[Rivivalinta]],Sheet1!$C$1:$E$42,3,FALSE)</f>
        <v>Tier 2 capital (T2)</v>
      </c>
      <c r="E10953" s="1" t="s">
        <v>127</v>
      </c>
      <c r="F10953" s="2">
        <v>42004</v>
      </c>
      <c r="G10953" s="7">
        <v>1.0800000000000001E-2</v>
      </c>
    </row>
    <row r="10954" spans="1:7" x14ac:dyDescent="0.2">
      <c r="A10954" s="6">
        <v>35</v>
      </c>
      <c r="B10954" s="5" t="s">
        <v>36</v>
      </c>
      <c r="C10954" s="5" t="str">
        <f>VLOOKUP(Taulukko1[[#This Row],[Rivivalinta]],Sheet1!$C$1:$E$42,2,FALSE)</f>
        <v>Summa kapitalrelationer, %</v>
      </c>
      <c r="D10954" s="5" t="str">
        <f>VLOOKUP(Taulukko1[[#This Row],[Rivivalinta]],Sheet1!$C$1:$E$42,3,FALSE)</f>
        <v>Own funds ratio, %</v>
      </c>
      <c r="E10954" s="1" t="s">
        <v>127</v>
      </c>
      <c r="F10954" s="2">
        <v>42004</v>
      </c>
      <c r="G10954" s="8">
        <v>0.35019950687568402</v>
      </c>
    </row>
    <row r="10955" spans="1:7" x14ac:dyDescent="0.2">
      <c r="A10955" s="6">
        <v>36</v>
      </c>
      <c r="B10955" s="5" t="s">
        <v>37</v>
      </c>
      <c r="C10955" s="5" t="str">
        <f>VLOOKUP(Taulukko1[[#This Row],[Rivivalinta]],Sheet1!$C$1:$E$42,2,FALSE)</f>
        <v>Primärkapitalrelation, %</v>
      </c>
      <c r="D10955" s="5" t="str">
        <f>VLOOKUP(Taulukko1[[#This Row],[Rivivalinta]],Sheet1!$C$1:$E$42,3,FALSE)</f>
        <v>Tier 1 ratio, %</v>
      </c>
      <c r="E10955" s="1" t="s">
        <v>127</v>
      </c>
      <c r="F10955" s="2">
        <v>42004</v>
      </c>
      <c r="G10955" s="8">
        <v>0.35019901187172803</v>
      </c>
    </row>
    <row r="10956" spans="1:7" x14ac:dyDescent="0.2">
      <c r="A10956" s="6">
        <v>37</v>
      </c>
      <c r="B10956" s="5" t="s">
        <v>38</v>
      </c>
      <c r="C10956" s="5" t="str">
        <f>VLOOKUP(Taulukko1[[#This Row],[Rivivalinta]],Sheet1!$C$1:$E$42,2,FALSE)</f>
        <v>Kärnprimärkapitalrelation, %</v>
      </c>
      <c r="D10956" s="5" t="str">
        <f>VLOOKUP(Taulukko1[[#This Row],[Rivivalinta]],Sheet1!$C$1:$E$42,3,FALSE)</f>
        <v>CET 1 ratio, %</v>
      </c>
      <c r="E10956" s="1" t="s">
        <v>127</v>
      </c>
      <c r="F10956" s="2">
        <v>42004</v>
      </c>
      <c r="G10956" s="8">
        <v>0.35019901187172803</v>
      </c>
    </row>
    <row r="10957" spans="1:7" x14ac:dyDescent="0.2">
      <c r="A10957" s="6">
        <v>38</v>
      </c>
      <c r="B10957" s="5" t="s">
        <v>39</v>
      </c>
      <c r="C10957" s="5" t="str">
        <f>VLOOKUP(Taulukko1[[#This Row],[Rivivalinta]],Sheet1!$C$1:$E$42,2,FALSE)</f>
        <v>Summa exponeringsbelopp (RWA)</v>
      </c>
      <c r="D10957" s="5" t="str">
        <f>VLOOKUP(Taulukko1[[#This Row],[Rivivalinta]],Sheet1!$C$1:$E$42,3,FALSE)</f>
        <v>Total risk weighted assets (RWA)</v>
      </c>
      <c r="E10957" s="1" t="s">
        <v>127</v>
      </c>
      <c r="F10957" s="2">
        <v>42004</v>
      </c>
      <c r="G10957" s="7">
        <v>21818.007450000001</v>
      </c>
    </row>
    <row r="10958" spans="1:7" x14ac:dyDescent="0.2">
      <c r="A10958" s="6">
        <v>39</v>
      </c>
      <c r="B10958" s="5" t="s">
        <v>40</v>
      </c>
      <c r="C10958" s="5" t="str">
        <f>VLOOKUP(Taulukko1[[#This Row],[Rivivalinta]],Sheet1!$C$1:$E$42,2,FALSE)</f>
        <v>Exponeringsbelopp för kredit-, motpart- och utspädningsrisker</v>
      </c>
      <c r="D10958" s="5" t="str">
        <f>VLOOKUP(Taulukko1[[#This Row],[Rivivalinta]],Sheet1!$C$1:$E$42,3,FALSE)</f>
        <v>Credit and counterparty risks</v>
      </c>
      <c r="E10958" s="1" t="s">
        <v>127</v>
      </c>
      <c r="F10958" s="2">
        <v>42004</v>
      </c>
      <c r="G10958" s="7">
        <v>19931.58525</v>
      </c>
    </row>
    <row r="10959" spans="1:7" x14ac:dyDescent="0.2">
      <c r="A10959" s="6">
        <v>40</v>
      </c>
      <c r="B10959" s="5" t="s">
        <v>41</v>
      </c>
      <c r="C10959" s="5" t="str">
        <f>VLOOKUP(Taulukko1[[#This Row],[Rivivalinta]],Sheet1!$C$1:$E$42,2,FALSE)</f>
        <v>Exponeringsbelopp för positions-, valutakurs- och råvarurisker</v>
      </c>
      <c r="D10959" s="5" t="str">
        <f>VLOOKUP(Taulukko1[[#This Row],[Rivivalinta]],Sheet1!$C$1:$E$42,3,FALSE)</f>
        <v>Position, currency and commodity risks</v>
      </c>
      <c r="E10959" s="1" t="s">
        <v>127</v>
      </c>
      <c r="F10959" s="2">
        <v>42004</v>
      </c>
      <c r="G10959" s="7"/>
    </row>
    <row r="10960" spans="1:7" x14ac:dyDescent="0.2">
      <c r="A10960" s="6">
        <v>41</v>
      </c>
      <c r="B10960" s="5" t="s">
        <v>42</v>
      </c>
      <c r="C10960" s="5" t="str">
        <f>VLOOKUP(Taulukko1[[#This Row],[Rivivalinta]],Sheet1!$C$1:$E$42,2,FALSE)</f>
        <v>Exponeringsbelopp för operativ risk</v>
      </c>
      <c r="D10960" s="5" t="str">
        <f>VLOOKUP(Taulukko1[[#This Row],[Rivivalinta]],Sheet1!$C$1:$E$42,3,FALSE)</f>
        <v>Operational risks</v>
      </c>
      <c r="E10960" s="1" t="s">
        <v>127</v>
      </c>
      <c r="F10960" s="2">
        <v>42004</v>
      </c>
      <c r="G10960" s="7">
        <v>1886.4222</v>
      </c>
    </row>
    <row r="10961" spans="1:7" x14ac:dyDescent="0.2">
      <c r="A10961" s="6">
        <v>42</v>
      </c>
      <c r="B10961" s="5" t="s">
        <v>43</v>
      </c>
      <c r="C10961" s="5" t="str">
        <f>VLOOKUP(Taulukko1[[#This Row],[Rivivalinta]],Sheet1!$C$1:$E$42,2,FALSE)</f>
        <v>Övriga riskexponeringar</v>
      </c>
      <c r="D10961" s="5" t="str">
        <f>VLOOKUP(Taulukko1[[#This Row],[Rivivalinta]],Sheet1!$C$1:$E$42,3,FALSE)</f>
        <v>Other risks</v>
      </c>
      <c r="E10961" s="1" t="s">
        <v>127</v>
      </c>
      <c r="F10961" s="2">
        <v>42004</v>
      </c>
      <c r="G10961" s="7"/>
    </row>
    <row r="10962" spans="1:7" x14ac:dyDescent="0.2">
      <c r="A10962" s="6">
        <v>1</v>
      </c>
      <c r="B10962" s="5" t="s">
        <v>5</v>
      </c>
      <c r="C10962" s="5" t="str">
        <f>VLOOKUP(Taulukko1[[#This Row],[Rivivalinta]],Sheet1!$C$1:$E$42,2,FALSE)</f>
        <v>Räntenetto</v>
      </c>
      <c r="D10962" s="5" t="str">
        <f>VLOOKUP(Taulukko1[[#This Row],[Rivivalinta]],Sheet1!$C$1:$E$42,3,FALSE)</f>
        <v>Net interest margin</v>
      </c>
      <c r="E10962" s="1" t="s">
        <v>231</v>
      </c>
      <c r="F10962" s="2">
        <v>42004</v>
      </c>
      <c r="G10962" s="7">
        <v>1669</v>
      </c>
    </row>
    <row r="10963" spans="1:7" x14ac:dyDescent="0.2">
      <c r="A10963" s="6">
        <v>2</v>
      </c>
      <c r="B10963" s="5" t="s">
        <v>6</v>
      </c>
      <c r="C10963" s="5" t="str">
        <f>VLOOKUP(Taulukko1[[#This Row],[Rivivalinta]],Sheet1!$C$1:$E$42,2,FALSE)</f>
        <v>Netto, avgifts- och provisionsintäkter</v>
      </c>
      <c r="D10963" s="5" t="str">
        <f>VLOOKUP(Taulukko1[[#This Row],[Rivivalinta]],Sheet1!$C$1:$E$42,3,FALSE)</f>
        <v>Net fee and commission income</v>
      </c>
      <c r="E10963" s="1" t="s">
        <v>231</v>
      </c>
      <c r="F10963" s="2">
        <v>42004</v>
      </c>
      <c r="G10963" s="7">
        <v>441</v>
      </c>
    </row>
    <row r="10964" spans="1:7" x14ac:dyDescent="0.2">
      <c r="A10964" s="6">
        <v>3</v>
      </c>
      <c r="B10964" s="5" t="s">
        <v>7</v>
      </c>
      <c r="C10964" s="5" t="str">
        <f>VLOOKUP(Taulukko1[[#This Row],[Rivivalinta]],Sheet1!$C$1:$E$42,2,FALSE)</f>
        <v>Avgifts- och provisionsintäkter</v>
      </c>
      <c r="D10964" s="5" t="str">
        <f>VLOOKUP(Taulukko1[[#This Row],[Rivivalinta]],Sheet1!$C$1:$E$42,3,FALSE)</f>
        <v>Fee and commission income</v>
      </c>
      <c r="E10964" s="1" t="s">
        <v>231</v>
      </c>
      <c r="F10964" s="2">
        <v>42004</v>
      </c>
      <c r="G10964" s="7">
        <v>553</v>
      </c>
    </row>
    <row r="10965" spans="1:7" x14ac:dyDescent="0.2">
      <c r="A10965" s="6">
        <v>4</v>
      </c>
      <c r="B10965" s="5" t="s">
        <v>8</v>
      </c>
      <c r="C10965" s="5" t="str">
        <f>VLOOKUP(Taulukko1[[#This Row],[Rivivalinta]],Sheet1!$C$1:$E$42,2,FALSE)</f>
        <v>Avgifts- och provisionskostnader</v>
      </c>
      <c r="D10965" s="5" t="str">
        <f>VLOOKUP(Taulukko1[[#This Row],[Rivivalinta]],Sheet1!$C$1:$E$42,3,FALSE)</f>
        <v>Fee and commission expenses</v>
      </c>
      <c r="E10965" s="1" t="s">
        <v>231</v>
      </c>
      <c r="F10965" s="2">
        <v>42004</v>
      </c>
      <c r="G10965" s="7">
        <v>112</v>
      </c>
    </row>
    <row r="10966" spans="1:7" x14ac:dyDescent="0.2">
      <c r="A10966" s="6">
        <v>5</v>
      </c>
      <c r="B10966" s="5" t="s">
        <v>9</v>
      </c>
      <c r="C10966" s="5" t="str">
        <f>VLOOKUP(Taulukko1[[#This Row],[Rivivalinta]],Sheet1!$C$1:$E$42,2,FALSE)</f>
        <v>Nettointäkter från handel och investeringar</v>
      </c>
      <c r="D10966" s="5" t="str">
        <f>VLOOKUP(Taulukko1[[#This Row],[Rivivalinta]],Sheet1!$C$1:$E$42,3,FALSE)</f>
        <v>Net trading and investing income</v>
      </c>
      <c r="E10966" s="1" t="s">
        <v>231</v>
      </c>
      <c r="F10966" s="2">
        <v>42004</v>
      </c>
      <c r="G10966" s="7">
        <v>3482</v>
      </c>
    </row>
    <row r="10967" spans="1:7" x14ac:dyDescent="0.2">
      <c r="A10967" s="6">
        <v>6</v>
      </c>
      <c r="B10967" s="5" t="s">
        <v>10</v>
      </c>
      <c r="C10967" s="5" t="str">
        <f>VLOOKUP(Taulukko1[[#This Row],[Rivivalinta]],Sheet1!$C$1:$E$42,2,FALSE)</f>
        <v>Övriga intäkter</v>
      </c>
      <c r="D10967" s="5" t="str">
        <f>VLOOKUP(Taulukko1[[#This Row],[Rivivalinta]],Sheet1!$C$1:$E$42,3,FALSE)</f>
        <v>Other income</v>
      </c>
      <c r="E10967" s="1" t="s">
        <v>231</v>
      </c>
      <c r="F10967" s="2">
        <v>42004</v>
      </c>
      <c r="G10967" s="7">
        <v>158</v>
      </c>
    </row>
    <row r="10968" spans="1:7" x14ac:dyDescent="0.2">
      <c r="A10968" s="6">
        <v>7</v>
      </c>
      <c r="B10968" s="5" t="s">
        <v>11</v>
      </c>
      <c r="C10968" s="5" t="str">
        <f>VLOOKUP(Taulukko1[[#This Row],[Rivivalinta]],Sheet1!$C$1:$E$42,2,FALSE)</f>
        <v>Totala inkomster</v>
      </c>
      <c r="D10968" s="5" t="str">
        <f>VLOOKUP(Taulukko1[[#This Row],[Rivivalinta]],Sheet1!$C$1:$E$42,3,FALSE)</f>
        <v>Total income</v>
      </c>
      <c r="E10968" s="1" t="s">
        <v>231</v>
      </c>
      <c r="F10968" s="2">
        <v>42004</v>
      </c>
      <c r="G10968" s="7">
        <v>5750</v>
      </c>
    </row>
    <row r="10969" spans="1:7" x14ac:dyDescent="0.2">
      <c r="A10969" s="6">
        <v>8</v>
      </c>
      <c r="B10969" s="5" t="s">
        <v>12</v>
      </c>
      <c r="C10969" s="5" t="str">
        <f>VLOOKUP(Taulukko1[[#This Row],[Rivivalinta]],Sheet1!$C$1:$E$42,2,FALSE)</f>
        <v>Totala kostnader</v>
      </c>
      <c r="D10969" s="5" t="str">
        <f>VLOOKUP(Taulukko1[[#This Row],[Rivivalinta]],Sheet1!$C$1:$E$42,3,FALSE)</f>
        <v>Total expenses</v>
      </c>
      <c r="E10969" s="1" t="s">
        <v>231</v>
      </c>
      <c r="F10969" s="2">
        <v>42004</v>
      </c>
      <c r="G10969" s="7">
        <v>1934</v>
      </c>
    </row>
    <row r="10970" spans="1:7" x14ac:dyDescent="0.2">
      <c r="A10970" s="6">
        <v>9</v>
      </c>
      <c r="B10970" s="5" t="s">
        <v>13</v>
      </c>
      <c r="C10970" s="5" t="str">
        <f>VLOOKUP(Taulukko1[[#This Row],[Rivivalinta]],Sheet1!$C$1:$E$42,2,FALSE)</f>
        <v>Nedskrivningar av lån och fordringar</v>
      </c>
      <c r="D10970" s="5" t="str">
        <f>VLOOKUP(Taulukko1[[#This Row],[Rivivalinta]],Sheet1!$C$1:$E$42,3,FALSE)</f>
        <v>Impairments on loans and receivables</v>
      </c>
      <c r="E10970" s="1" t="s">
        <v>231</v>
      </c>
      <c r="F10970" s="2">
        <v>42004</v>
      </c>
      <c r="G10970" s="7">
        <v>219</v>
      </c>
    </row>
    <row r="10971" spans="1:7" x14ac:dyDescent="0.2">
      <c r="A10971" s="6">
        <v>10</v>
      </c>
      <c r="B10971" s="5" t="s">
        <v>14</v>
      </c>
      <c r="C10971" s="5" t="str">
        <f>VLOOKUP(Taulukko1[[#This Row],[Rivivalinta]],Sheet1!$C$1:$E$42,2,FALSE)</f>
        <v>Rörelsevinst/-förlust</v>
      </c>
      <c r="D10971" s="5" t="str">
        <f>VLOOKUP(Taulukko1[[#This Row],[Rivivalinta]],Sheet1!$C$1:$E$42,3,FALSE)</f>
        <v>Operatingprofit/-loss</v>
      </c>
      <c r="E10971" s="1" t="s">
        <v>231</v>
      </c>
      <c r="F10971" s="2">
        <v>42004</v>
      </c>
      <c r="G10971" s="7">
        <v>3597</v>
      </c>
    </row>
    <row r="10972" spans="1:7" x14ac:dyDescent="0.2">
      <c r="A10972" s="6">
        <v>11</v>
      </c>
      <c r="B10972" s="5" t="s">
        <v>15</v>
      </c>
      <c r="C10972" s="5" t="str">
        <f>VLOOKUP(Taulukko1[[#This Row],[Rivivalinta]],Sheet1!$C$1:$E$42,2,FALSE)</f>
        <v>Kontanta medel och kassabehållning hos centralbanker</v>
      </c>
      <c r="D10972" s="5" t="str">
        <f>VLOOKUP(Taulukko1[[#This Row],[Rivivalinta]],Sheet1!$C$1:$E$42,3,FALSE)</f>
        <v>Cash and cash balances at central banks</v>
      </c>
      <c r="E10972" s="1" t="s">
        <v>231</v>
      </c>
      <c r="F10972" s="2">
        <v>42004</v>
      </c>
      <c r="G10972" s="7">
        <v>2182</v>
      </c>
    </row>
    <row r="10973" spans="1:7" x14ac:dyDescent="0.2">
      <c r="A10973" s="6">
        <v>12</v>
      </c>
      <c r="B10973" s="5" t="s">
        <v>16</v>
      </c>
      <c r="C10973" s="5" t="str">
        <f>VLOOKUP(Taulukko1[[#This Row],[Rivivalinta]],Sheet1!$C$1:$E$42,2,FALSE)</f>
        <v>Lån och förskott till kreditinstitut</v>
      </c>
      <c r="D10973" s="5" t="str">
        <f>VLOOKUP(Taulukko1[[#This Row],[Rivivalinta]],Sheet1!$C$1:$E$42,3,FALSE)</f>
        <v>Loans and advances to credit institutions</v>
      </c>
      <c r="E10973" s="1" t="s">
        <v>231</v>
      </c>
      <c r="F10973" s="2">
        <v>42004</v>
      </c>
      <c r="G10973" s="7">
        <v>2927</v>
      </c>
    </row>
    <row r="10974" spans="1:7" x14ac:dyDescent="0.2">
      <c r="A10974" s="6">
        <v>13</v>
      </c>
      <c r="B10974" s="5" t="s">
        <v>17</v>
      </c>
      <c r="C10974" s="5" t="str">
        <f>VLOOKUP(Taulukko1[[#This Row],[Rivivalinta]],Sheet1!$C$1:$E$42,2,FALSE)</f>
        <v>Lån och förskott till allmänheten och offentliga samfund</v>
      </c>
      <c r="D10974" s="5" t="str">
        <f>VLOOKUP(Taulukko1[[#This Row],[Rivivalinta]],Sheet1!$C$1:$E$42,3,FALSE)</f>
        <v>Loans and advances to the public and public sector entities</v>
      </c>
      <c r="E10974" s="1" t="s">
        <v>231</v>
      </c>
      <c r="F10974" s="2">
        <v>42004</v>
      </c>
      <c r="G10974" s="7">
        <v>119604</v>
      </c>
    </row>
    <row r="10975" spans="1:7" x14ac:dyDescent="0.2">
      <c r="A10975" s="6">
        <v>14</v>
      </c>
      <c r="B10975" s="5" t="s">
        <v>18</v>
      </c>
      <c r="C10975" s="5" t="str">
        <f>VLOOKUP(Taulukko1[[#This Row],[Rivivalinta]],Sheet1!$C$1:$E$42,2,FALSE)</f>
        <v>Värdepapper</v>
      </c>
      <c r="D10975" s="5" t="str">
        <f>VLOOKUP(Taulukko1[[#This Row],[Rivivalinta]],Sheet1!$C$1:$E$42,3,FALSE)</f>
        <v>Debt securities</v>
      </c>
      <c r="E10975" s="1" t="s">
        <v>231</v>
      </c>
      <c r="F10975" s="2">
        <v>42004</v>
      </c>
      <c r="G10975" s="7">
        <v>2602</v>
      </c>
    </row>
    <row r="10976" spans="1:7" x14ac:dyDescent="0.2">
      <c r="A10976" s="6">
        <v>15</v>
      </c>
      <c r="B10976" s="5" t="s">
        <v>238</v>
      </c>
      <c r="C10976" s="5" t="str">
        <f>VLOOKUP(Taulukko1[[#This Row],[Rivivalinta]],Sheet1!$C$1:$E$42,2,FALSE)</f>
        <v xml:space="preserve">Derivat </v>
      </c>
      <c r="D10976" s="5" t="str">
        <f>VLOOKUP(Taulukko1[[#This Row],[Rivivalinta]],Sheet1!$C$1:$E$42,3,FALSE)</f>
        <v xml:space="preserve">Derivatives </v>
      </c>
      <c r="E10976" s="1" t="s">
        <v>231</v>
      </c>
      <c r="F10976" s="2">
        <v>42004</v>
      </c>
      <c r="G10976" s="7"/>
    </row>
    <row r="10977" spans="1:7" x14ac:dyDescent="0.2">
      <c r="A10977" s="6">
        <v>16</v>
      </c>
      <c r="B10977" s="5" t="s">
        <v>20</v>
      </c>
      <c r="C10977" s="5" t="str">
        <f>VLOOKUP(Taulukko1[[#This Row],[Rivivalinta]],Sheet1!$C$1:$E$42,2,FALSE)</f>
        <v>Övriga tillgångar</v>
      </c>
      <c r="D10977" s="5" t="str">
        <f>VLOOKUP(Taulukko1[[#This Row],[Rivivalinta]],Sheet1!$C$1:$E$42,3,FALSE)</f>
        <v>Other assets</v>
      </c>
      <c r="E10977" s="1" t="s">
        <v>231</v>
      </c>
      <c r="F10977" s="2">
        <v>42004</v>
      </c>
      <c r="G10977" s="7">
        <v>20369</v>
      </c>
    </row>
    <row r="10978" spans="1:7" x14ac:dyDescent="0.2">
      <c r="A10978" s="6">
        <v>17</v>
      </c>
      <c r="B10978" s="5" t="s">
        <v>21</v>
      </c>
      <c r="C10978" s="5" t="str">
        <f>VLOOKUP(Taulukko1[[#This Row],[Rivivalinta]],Sheet1!$C$1:$E$42,2,FALSE)</f>
        <v>SUMMA TILLGÅNGAR</v>
      </c>
      <c r="D10978" s="5" t="str">
        <f>VLOOKUP(Taulukko1[[#This Row],[Rivivalinta]],Sheet1!$C$1:$E$42,3,FALSE)</f>
        <v>TOTAL ASSETS</v>
      </c>
      <c r="E10978" s="1" t="s">
        <v>231</v>
      </c>
      <c r="F10978" s="2">
        <v>42004</v>
      </c>
      <c r="G10978" s="7">
        <v>147684</v>
      </c>
    </row>
    <row r="10979" spans="1:7" x14ac:dyDescent="0.2">
      <c r="A10979" s="6">
        <v>18</v>
      </c>
      <c r="B10979" s="5" t="s">
        <v>22</v>
      </c>
      <c r="C10979" s="5" t="str">
        <f>VLOOKUP(Taulukko1[[#This Row],[Rivivalinta]],Sheet1!$C$1:$E$42,2,FALSE)</f>
        <v>Inlåning från kreditinstitut</v>
      </c>
      <c r="D10979" s="5" t="str">
        <f>VLOOKUP(Taulukko1[[#This Row],[Rivivalinta]],Sheet1!$C$1:$E$42,3,FALSE)</f>
        <v>Deposits from credit institutions</v>
      </c>
      <c r="E10979" s="1" t="s">
        <v>231</v>
      </c>
      <c r="F10979" s="2">
        <v>42004</v>
      </c>
      <c r="G10979" s="7">
        <v>11001</v>
      </c>
    </row>
    <row r="10980" spans="1:7" x14ac:dyDescent="0.2">
      <c r="A10980" s="6">
        <v>19</v>
      </c>
      <c r="B10980" s="5" t="s">
        <v>23</v>
      </c>
      <c r="C10980" s="5" t="str">
        <f>VLOOKUP(Taulukko1[[#This Row],[Rivivalinta]],Sheet1!$C$1:$E$42,2,FALSE)</f>
        <v>Inlåning från allmänheten och offentliga samfund</v>
      </c>
      <c r="D10980" s="5" t="str">
        <f>VLOOKUP(Taulukko1[[#This Row],[Rivivalinta]],Sheet1!$C$1:$E$42,3,FALSE)</f>
        <v>Deposits from the public and public sector entities</v>
      </c>
      <c r="E10980" s="1" t="s">
        <v>231</v>
      </c>
      <c r="F10980" s="2">
        <v>42004</v>
      </c>
      <c r="G10980" s="7">
        <v>103400</v>
      </c>
    </row>
    <row r="10981" spans="1:7" x14ac:dyDescent="0.2">
      <c r="A10981" s="6">
        <v>20</v>
      </c>
      <c r="B10981" s="5" t="s">
        <v>24</v>
      </c>
      <c r="C10981" s="5" t="str">
        <f>VLOOKUP(Taulukko1[[#This Row],[Rivivalinta]],Sheet1!$C$1:$E$42,2,FALSE)</f>
        <v>Emitterade skuldebrev</v>
      </c>
      <c r="D10981" s="5" t="str">
        <f>VLOOKUP(Taulukko1[[#This Row],[Rivivalinta]],Sheet1!$C$1:$E$42,3,FALSE)</f>
        <v>Debt securities issued</v>
      </c>
      <c r="E10981" s="1" t="s">
        <v>231</v>
      </c>
      <c r="F10981" s="2">
        <v>42004</v>
      </c>
      <c r="G10981" s="7">
        <v>1</v>
      </c>
    </row>
    <row r="10982" spans="1:7" x14ac:dyDescent="0.2">
      <c r="A10982" s="6">
        <v>22</v>
      </c>
      <c r="B10982" s="5" t="s">
        <v>19</v>
      </c>
      <c r="C10982" s="5" t="str">
        <f>VLOOKUP(Taulukko1[[#This Row],[Rivivalinta]],Sheet1!$C$1:$E$42,2,FALSE)</f>
        <v>Derivat</v>
      </c>
      <c r="D10982" s="5" t="str">
        <f>VLOOKUP(Taulukko1[[#This Row],[Rivivalinta]],Sheet1!$C$1:$E$42,3,FALSE)</f>
        <v>Derivatives</v>
      </c>
      <c r="E10982" s="1" t="s">
        <v>231</v>
      </c>
      <c r="F10982" s="2">
        <v>42004</v>
      </c>
      <c r="G10982" s="7"/>
    </row>
    <row r="10983" spans="1:7" x14ac:dyDescent="0.2">
      <c r="A10983" s="6">
        <v>23</v>
      </c>
      <c r="B10983" s="5" t="s">
        <v>25</v>
      </c>
      <c r="C10983" s="5" t="str">
        <f>VLOOKUP(Taulukko1[[#This Row],[Rivivalinta]],Sheet1!$C$1:$E$42,2,FALSE)</f>
        <v>Eget kapital</v>
      </c>
      <c r="D10983" s="5" t="str">
        <f>VLOOKUP(Taulukko1[[#This Row],[Rivivalinta]],Sheet1!$C$1:$E$42,3,FALSE)</f>
        <v>Total equity</v>
      </c>
      <c r="E10983" s="1" t="s">
        <v>231</v>
      </c>
      <c r="F10983" s="2">
        <v>42004</v>
      </c>
      <c r="G10983" s="7">
        <v>27235</v>
      </c>
    </row>
    <row r="10984" spans="1:7" x14ac:dyDescent="0.2">
      <c r="A10984" s="6">
        <v>21</v>
      </c>
      <c r="B10984" s="5" t="s">
        <v>26</v>
      </c>
      <c r="C10984" s="5" t="str">
        <f>VLOOKUP(Taulukko1[[#This Row],[Rivivalinta]],Sheet1!$C$1:$E$42,2,FALSE)</f>
        <v>Övriga skulder</v>
      </c>
      <c r="D10984" s="5" t="str">
        <f>VLOOKUP(Taulukko1[[#This Row],[Rivivalinta]],Sheet1!$C$1:$E$42,3,FALSE)</f>
        <v>Other liabilities</v>
      </c>
      <c r="E10984" s="1" t="s">
        <v>231</v>
      </c>
      <c r="F10984" s="2">
        <v>42004</v>
      </c>
      <c r="G10984" s="7">
        <v>6047</v>
      </c>
    </row>
    <row r="10985" spans="1:7" x14ac:dyDescent="0.2">
      <c r="A10985" s="6">
        <v>24</v>
      </c>
      <c r="B10985" s="5" t="s">
        <v>27</v>
      </c>
      <c r="C10985" s="5" t="str">
        <f>VLOOKUP(Taulukko1[[#This Row],[Rivivalinta]],Sheet1!$C$1:$E$42,2,FALSE)</f>
        <v>SUMMA EGET KAPITAL OCH SKULDER</v>
      </c>
      <c r="D10985" s="5" t="str">
        <f>VLOOKUP(Taulukko1[[#This Row],[Rivivalinta]],Sheet1!$C$1:$E$42,3,FALSE)</f>
        <v>TOTAL EQUITY AND LIABILITIES</v>
      </c>
      <c r="E10985" s="1" t="s">
        <v>231</v>
      </c>
      <c r="F10985" s="2">
        <v>42004</v>
      </c>
      <c r="G10985" s="7">
        <v>147684</v>
      </c>
    </row>
    <row r="10986" spans="1:7" x14ac:dyDescent="0.2">
      <c r="A10986" s="6">
        <v>25</v>
      </c>
      <c r="B10986" s="5" t="s">
        <v>28</v>
      </c>
      <c r="C10986" s="5" t="str">
        <f>VLOOKUP(Taulukko1[[#This Row],[Rivivalinta]],Sheet1!$C$1:$E$42,2,FALSE)</f>
        <v>Exponering utanför balansräkningen</v>
      </c>
      <c r="D10986" s="5" t="str">
        <f>VLOOKUP(Taulukko1[[#This Row],[Rivivalinta]],Sheet1!$C$1:$E$42,3,FALSE)</f>
        <v>Off balance sheet exposures</v>
      </c>
      <c r="E10986" s="1" t="s">
        <v>231</v>
      </c>
      <c r="F10986" s="2">
        <v>42004</v>
      </c>
      <c r="G10986" s="7">
        <v>6525</v>
      </c>
    </row>
    <row r="10987" spans="1:7" x14ac:dyDescent="0.2">
      <c r="A10987" s="6">
        <v>28</v>
      </c>
      <c r="B10987" s="5" t="s">
        <v>29</v>
      </c>
      <c r="C10987" s="5" t="str">
        <f>VLOOKUP(Taulukko1[[#This Row],[Rivivalinta]],Sheet1!$C$1:$E$42,2,FALSE)</f>
        <v>Kostnader/intäkter, %</v>
      </c>
      <c r="D10987" s="5" t="str">
        <f>VLOOKUP(Taulukko1[[#This Row],[Rivivalinta]],Sheet1!$C$1:$E$42,3,FALSE)</f>
        <v>Cost/income ratio, %</v>
      </c>
      <c r="E10987" s="1" t="s">
        <v>231</v>
      </c>
      <c r="F10987" s="2">
        <v>42004</v>
      </c>
      <c r="G10987" s="8">
        <v>0.27281279397930386</v>
      </c>
    </row>
    <row r="10988" spans="1:7" x14ac:dyDescent="0.2">
      <c r="A10988" s="6">
        <v>29</v>
      </c>
      <c r="B10988" s="5" t="s">
        <v>30</v>
      </c>
      <c r="C10988" s="5" t="str">
        <f>VLOOKUP(Taulukko1[[#This Row],[Rivivalinta]],Sheet1!$C$1:$E$42,2,FALSE)</f>
        <v>Nödlidande exponeringar/Exponeringar, %</v>
      </c>
      <c r="D10988" s="5" t="str">
        <f>VLOOKUP(Taulukko1[[#This Row],[Rivivalinta]],Sheet1!$C$1:$E$42,3,FALSE)</f>
        <v>Non-performing exposures/Exposures, %</v>
      </c>
      <c r="E10988" s="1" t="s">
        <v>231</v>
      </c>
      <c r="F10988" s="2">
        <v>42004</v>
      </c>
      <c r="G10988" s="8">
        <v>1.2302130776825812E-2</v>
      </c>
    </row>
    <row r="10989" spans="1:7" x14ac:dyDescent="0.2">
      <c r="A10989" s="6">
        <v>30</v>
      </c>
      <c r="B10989" s="5" t="s">
        <v>31</v>
      </c>
      <c r="C10989" s="5" t="str">
        <f>VLOOKUP(Taulukko1[[#This Row],[Rivivalinta]],Sheet1!$C$1:$E$42,2,FALSE)</f>
        <v>Upplupna avsättningar på nödlidande exponeringar/Nödlidande Exponeringar, %</v>
      </c>
      <c r="D10989" s="5" t="str">
        <f>VLOOKUP(Taulukko1[[#This Row],[Rivivalinta]],Sheet1!$C$1:$E$42,3,FALSE)</f>
        <v>Accumulated impairments on non-performing exposures/Non-performing exposures, %</v>
      </c>
      <c r="E10989" s="1" t="s">
        <v>231</v>
      </c>
      <c r="F10989" s="2">
        <v>42004</v>
      </c>
      <c r="G10989" s="8">
        <v>0.19870550161812298</v>
      </c>
    </row>
    <row r="10990" spans="1:7" x14ac:dyDescent="0.2">
      <c r="A10990" s="6">
        <v>31</v>
      </c>
      <c r="B10990" s="5" t="s">
        <v>32</v>
      </c>
      <c r="C10990" s="5" t="str">
        <f>VLOOKUP(Taulukko1[[#This Row],[Rivivalinta]],Sheet1!$C$1:$E$42,2,FALSE)</f>
        <v>Kapitalbas</v>
      </c>
      <c r="D10990" s="5" t="str">
        <f>VLOOKUP(Taulukko1[[#This Row],[Rivivalinta]],Sheet1!$C$1:$E$42,3,FALSE)</f>
        <v>Own funds</v>
      </c>
      <c r="E10990" s="1" t="s">
        <v>231</v>
      </c>
      <c r="F10990" s="2">
        <v>42004</v>
      </c>
      <c r="G10990" s="7">
        <v>30321.49581</v>
      </c>
    </row>
    <row r="10991" spans="1:7" x14ac:dyDescent="0.2">
      <c r="A10991" s="6">
        <v>32</v>
      </c>
      <c r="B10991" s="5" t="s">
        <v>33</v>
      </c>
      <c r="C10991" s="5" t="str">
        <f>VLOOKUP(Taulukko1[[#This Row],[Rivivalinta]],Sheet1!$C$1:$E$42,2,FALSE)</f>
        <v>Kärnprimärkapital (CET 1)</v>
      </c>
      <c r="D10991" s="5" t="str">
        <f>VLOOKUP(Taulukko1[[#This Row],[Rivivalinta]],Sheet1!$C$1:$E$42,3,FALSE)</f>
        <v>Common equity tier 1 capital (CET1)</v>
      </c>
      <c r="E10991" s="1" t="s">
        <v>231</v>
      </c>
      <c r="F10991" s="2">
        <v>42004</v>
      </c>
      <c r="G10991" s="7">
        <v>30134.400600000001</v>
      </c>
    </row>
    <row r="10992" spans="1:7" x14ac:dyDescent="0.2">
      <c r="A10992" s="6">
        <v>33</v>
      </c>
      <c r="B10992" s="5" t="s">
        <v>34</v>
      </c>
      <c r="C10992" s="5" t="str">
        <f>VLOOKUP(Taulukko1[[#This Row],[Rivivalinta]],Sheet1!$C$1:$E$42,2,FALSE)</f>
        <v>Övrigt primärkapital (AT 1)</v>
      </c>
      <c r="D10992" s="5" t="str">
        <f>VLOOKUP(Taulukko1[[#This Row],[Rivivalinta]],Sheet1!$C$1:$E$42,3,FALSE)</f>
        <v>Additional tier 1 capital (AT 1)</v>
      </c>
      <c r="E10992" s="1" t="s">
        <v>231</v>
      </c>
      <c r="F10992" s="2">
        <v>42004</v>
      </c>
      <c r="G10992" s="7"/>
    </row>
    <row r="10993" spans="1:7" x14ac:dyDescent="0.2">
      <c r="A10993" s="6">
        <v>34</v>
      </c>
      <c r="B10993" s="5" t="s">
        <v>35</v>
      </c>
      <c r="C10993" s="5" t="str">
        <f>VLOOKUP(Taulukko1[[#This Row],[Rivivalinta]],Sheet1!$C$1:$E$42,2,FALSE)</f>
        <v>Supplementärkapital (T2)</v>
      </c>
      <c r="D10993" s="5" t="str">
        <f>VLOOKUP(Taulukko1[[#This Row],[Rivivalinta]],Sheet1!$C$1:$E$42,3,FALSE)</f>
        <v>Tier 2 capital (T2)</v>
      </c>
      <c r="E10993" s="1" t="s">
        <v>231</v>
      </c>
      <c r="F10993" s="2">
        <v>42004</v>
      </c>
      <c r="G10993" s="7">
        <v>187.09520999999998</v>
      </c>
    </row>
    <row r="10994" spans="1:7" x14ac:dyDescent="0.2">
      <c r="A10994" s="6">
        <v>35</v>
      </c>
      <c r="B10994" s="5" t="s">
        <v>36</v>
      </c>
      <c r="C10994" s="5" t="str">
        <f>VLOOKUP(Taulukko1[[#This Row],[Rivivalinta]],Sheet1!$C$1:$E$42,2,FALSE)</f>
        <v>Summa kapitalrelationer, %</v>
      </c>
      <c r="D10994" s="5" t="str">
        <f>VLOOKUP(Taulukko1[[#This Row],[Rivivalinta]],Sheet1!$C$1:$E$42,3,FALSE)</f>
        <v>Own funds ratio, %</v>
      </c>
      <c r="E10994" s="1" t="s">
        <v>231</v>
      </c>
      <c r="F10994" s="2">
        <v>42004</v>
      </c>
      <c r="G10994" s="8">
        <v>0.57745346398797859</v>
      </c>
    </row>
    <row r="10995" spans="1:7" x14ac:dyDescent="0.2">
      <c r="A10995" s="6">
        <v>36</v>
      </c>
      <c r="B10995" s="5" t="s">
        <v>37</v>
      </c>
      <c r="C10995" s="5" t="str">
        <f>VLOOKUP(Taulukko1[[#This Row],[Rivivalinta]],Sheet1!$C$1:$E$42,2,FALSE)</f>
        <v>Primärkapitalrelation, %</v>
      </c>
      <c r="D10995" s="5" t="str">
        <f>VLOOKUP(Taulukko1[[#This Row],[Rivivalinta]],Sheet1!$C$1:$E$42,3,FALSE)</f>
        <v>Tier 1 ratio, %</v>
      </c>
      <c r="E10995" s="1" t="s">
        <v>231</v>
      </c>
      <c r="F10995" s="2">
        <v>42004</v>
      </c>
      <c r="G10995" s="8">
        <v>0.57389035556525947</v>
      </c>
    </row>
    <row r="10996" spans="1:7" x14ac:dyDescent="0.2">
      <c r="A10996" s="6">
        <v>37</v>
      </c>
      <c r="B10996" s="5" t="s">
        <v>38</v>
      </c>
      <c r="C10996" s="5" t="str">
        <f>VLOOKUP(Taulukko1[[#This Row],[Rivivalinta]],Sheet1!$C$1:$E$42,2,FALSE)</f>
        <v>Kärnprimärkapitalrelation, %</v>
      </c>
      <c r="D10996" s="5" t="str">
        <f>VLOOKUP(Taulukko1[[#This Row],[Rivivalinta]],Sheet1!$C$1:$E$42,3,FALSE)</f>
        <v>CET 1 ratio, %</v>
      </c>
      <c r="E10996" s="1" t="s">
        <v>231</v>
      </c>
      <c r="F10996" s="2">
        <v>42004</v>
      </c>
      <c r="G10996" s="8">
        <v>0.57389035556525947</v>
      </c>
    </row>
    <row r="10997" spans="1:7" x14ac:dyDescent="0.2">
      <c r="A10997" s="6">
        <v>38</v>
      </c>
      <c r="B10997" s="5" t="s">
        <v>39</v>
      </c>
      <c r="C10997" s="5" t="str">
        <f>VLOOKUP(Taulukko1[[#This Row],[Rivivalinta]],Sheet1!$C$1:$E$42,2,FALSE)</f>
        <v>Summa exponeringsbelopp (RWA)</v>
      </c>
      <c r="D10997" s="5" t="str">
        <f>VLOOKUP(Taulukko1[[#This Row],[Rivivalinta]],Sheet1!$C$1:$E$42,3,FALSE)</f>
        <v>Total risk weighted assets (RWA)</v>
      </c>
      <c r="E10997" s="1" t="s">
        <v>231</v>
      </c>
      <c r="F10997" s="2">
        <v>42004</v>
      </c>
      <c r="G10997" s="7">
        <v>52508.985919999999</v>
      </c>
    </row>
    <row r="10998" spans="1:7" x14ac:dyDescent="0.2">
      <c r="A10998" s="6">
        <v>39</v>
      </c>
      <c r="B10998" s="5" t="s">
        <v>40</v>
      </c>
      <c r="C10998" s="5" t="str">
        <f>VLOOKUP(Taulukko1[[#This Row],[Rivivalinta]],Sheet1!$C$1:$E$42,2,FALSE)</f>
        <v>Exponeringsbelopp för kredit-, motpart- och utspädningsrisker</v>
      </c>
      <c r="D10998" s="5" t="str">
        <f>VLOOKUP(Taulukko1[[#This Row],[Rivivalinta]],Sheet1!$C$1:$E$42,3,FALSE)</f>
        <v>Credit and counterparty risks</v>
      </c>
      <c r="E10998" s="1" t="s">
        <v>231</v>
      </c>
      <c r="F10998" s="2">
        <v>42004</v>
      </c>
      <c r="G10998" s="7">
        <v>47404.179889999999</v>
      </c>
    </row>
    <row r="10999" spans="1:7" x14ac:dyDescent="0.2">
      <c r="A10999" s="6">
        <v>40</v>
      </c>
      <c r="B10999" s="5" t="s">
        <v>41</v>
      </c>
      <c r="C10999" s="5" t="str">
        <f>VLOOKUP(Taulukko1[[#This Row],[Rivivalinta]],Sheet1!$C$1:$E$42,2,FALSE)</f>
        <v>Exponeringsbelopp för positions-, valutakurs- och råvarurisker</v>
      </c>
      <c r="D10999" s="5" t="str">
        <f>VLOOKUP(Taulukko1[[#This Row],[Rivivalinta]],Sheet1!$C$1:$E$42,3,FALSE)</f>
        <v>Position, currency and commodity risks</v>
      </c>
      <c r="E10999" s="1" t="s">
        <v>231</v>
      </c>
      <c r="F10999" s="2">
        <v>42004</v>
      </c>
      <c r="G10999" s="7">
        <v>1213.8345900000002</v>
      </c>
    </row>
    <row r="11000" spans="1:7" x14ac:dyDescent="0.2">
      <c r="A11000" s="6">
        <v>41</v>
      </c>
      <c r="B11000" s="5" t="s">
        <v>42</v>
      </c>
      <c r="C11000" s="5" t="str">
        <f>VLOOKUP(Taulukko1[[#This Row],[Rivivalinta]],Sheet1!$C$1:$E$42,2,FALSE)</f>
        <v>Exponeringsbelopp för operativ risk</v>
      </c>
      <c r="D11000" s="5" t="str">
        <f>VLOOKUP(Taulukko1[[#This Row],[Rivivalinta]],Sheet1!$C$1:$E$42,3,FALSE)</f>
        <v>Operational risks</v>
      </c>
      <c r="E11000" s="1" t="s">
        <v>231</v>
      </c>
      <c r="F11000" s="2">
        <v>42004</v>
      </c>
      <c r="G11000" s="7">
        <v>3890.97145</v>
      </c>
    </row>
    <row r="11001" spans="1:7" x14ac:dyDescent="0.2">
      <c r="A11001" s="6">
        <v>42</v>
      </c>
      <c r="B11001" s="5" t="s">
        <v>43</v>
      </c>
      <c r="C11001" s="5" t="str">
        <f>VLOOKUP(Taulukko1[[#This Row],[Rivivalinta]],Sheet1!$C$1:$E$42,2,FALSE)</f>
        <v>Övriga riskexponeringar</v>
      </c>
      <c r="D11001" s="5" t="str">
        <f>VLOOKUP(Taulukko1[[#This Row],[Rivivalinta]],Sheet1!$C$1:$E$42,3,FALSE)</f>
        <v>Other risks</v>
      </c>
      <c r="E11001" s="1" t="s">
        <v>231</v>
      </c>
      <c r="F11001" s="2">
        <v>42004</v>
      </c>
      <c r="G11001" s="7"/>
    </row>
    <row r="11002" spans="1:7" x14ac:dyDescent="0.2">
      <c r="A11002" s="6">
        <v>1</v>
      </c>
      <c r="B11002" s="5" t="s">
        <v>5</v>
      </c>
      <c r="C11002" s="5" t="str">
        <f>VLOOKUP(Taulukko1[[#This Row],[Rivivalinta]],Sheet1!$C$1:$E$42,2,FALSE)</f>
        <v>Räntenetto</v>
      </c>
      <c r="D11002" s="5" t="str">
        <f>VLOOKUP(Taulukko1[[#This Row],[Rivivalinta]],Sheet1!$C$1:$E$42,3,FALSE)</f>
        <v>Net interest margin</v>
      </c>
      <c r="E11002" s="1" t="s">
        <v>232</v>
      </c>
      <c r="F11002" s="2">
        <v>42004</v>
      </c>
      <c r="G11002" s="7">
        <v>1924</v>
      </c>
    </row>
    <row r="11003" spans="1:7" x14ac:dyDescent="0.2">
      <c r="A11003" s="6">
        <v>2</v>
      </c>
      <c r="B11003" s="5" t="s">
        <v>6</v>
      </c>
      <c r="C11003" s="5" t="str">
        <f>VLOOKUP(Taulukko1[[#This Row],[Rivivalinta]],Sheet1!$C$1:$E$42,2,FALSE)</f>
        <v>Netto, avgifts- och provisionsintäkter</v>
      </c>
      <c r="D11003" s="5" t="str">
        <f>VLOOKUP(Taulukko1[[#This Row],[Rivivalinta]],Sheet1!$C$1:$E$42,3,FALSE)</f>
        <v>Net fee and commission income</v>
      </c>
      <c r="E11003" s="1" t="s">
        <v>232</v>
      </c>
      <c r="F11003" s="2">
        <v>42004</v>
      </c>
      <c r="G11003" s="7">
        <v>846</v>
      </c>
    </row>
    <row r="11004" spans="1:7" x14ac:dyDescent="0.2">
      <c r="A11004" s="6">
        <v>3</v>
      </c>
      <c r="B11004" s="5" t="s">
        <v>7</v>
      </c>
      <c r="C11004" s="5" t="str">
        <f>VLOOKUP(Taulukko1[[#This Row],[Rivivalinta]],Sheet1!$C$1:$E$42,2,FALSE)</f>
        <v>Avgifts- och provisionsintäkter</v>
      </c>
      <c r="D11004" s="5" t="str">
        <f>VLOOKUP(Taulukko1[[#This Row],[Rivivalinta]],Sheet1!$C$1:$E$42,3,FALSE)</f>
        <v>Fee and commission income</v>
      </c>
      <c r="E11004" s="1" t="s">
        <v>232</v>
      </c>
      <c r="F11004" s="2">
        <v>42004</v>
      </c>
      <c r="G11004" s="7">
        <v>1001</v>
      </c>
    </row>
    <row r="11005" spans="1:7" x14ac:dyDescent="0.2">
      <c r="A11005" s="6">
        <v>4</v>
      </c>
      <c r="B11005" s="5" t="s">
        <v>8</v>
      </c>
      <c r="C11005" s="5" t="str">
        <f>VLOOKUP(Taulukko1[[#This Row],[Rivivalinta]],Sheet1!$C$1:$E$42,2,FALSE)</f>
        <v>Avgifts- och provisionskostnader</v>
      </c>
      <c r="D11005" s="5" t="str">
        <f>VLOOKUP(Taulukko1[[#This Row],[Rivivalinta]],Sheet1!$C$1:$E$42,3,FALSE)</f>
        <v>Fee and commission expenses</v>
      </c>
      <c r="E11005" s="1" t="s">
        <v>232</v>
      </c>
      <c r="F11005" s="2">
        <v>42004</v>
      </c>
      <c r="G11005" s="7">
        <v>155</v>
      </c>
    </row>
    <row r="11006" spans="1:7" x14ac:dyDescent="0.2">
      <c r="A11006" s="6">
        <v>5</v>
      </c>
      <c r="B11006" s="5" t="s">
        <v>9</v>
      </c>
      <c r="C11006" s="5" t="str">
        <f>VLOOKUP(Taulukko1[[#This Row],[Rivivalinta]],Sheet1!$C$1:$E$42,2,FALSE)</f>
        <v>Nettointäkter från handel och investeringar</v>
      </c>
      <c r="D11006" s="5" t="str">
        <f>VLOOKUP(Taulukko1[[#This Row],[Rivivalinta]],Sheet1!$C$1:$E$42,3,FALSE)</f>
        <v>Net trading and investing income</v>
      </c>
      <c r="E11006" s="1" t="s">
        <v>232</v>
      </c>
      <c r="F11006" s="2">
        <v>42004</v>
      </c>
      <c r="G11006" s="7">
        <v>2588</v>
      </c>
    </row>
    <row r="11007" spans="1:7" x14ac:dyDescent="0.2">
      <c r="A11007" s="6">
        <v>6</v>
      </c>
      <c r="B11007" s="5" t="s">
        <v>10</v>
      </c>
      <c r="C11007" s="5" t="str">
        <f>VLOOKUP(Taulukko1[[#This Row],[Rivivalinta]],Sheet1!$C$1:$E$42,2,FALSE)</f>
        <v>Övriga intäkter</v>
      </c>
      <c r="D11007" s="5" t="str">
        <f>VLOOKUP(Taulukko1[[#This Row],[Rivivalinta]],Sheet1!$C$1:$E$42,3,FALSE)</f>
        <v>Other income</v>
      </c>
      <c r="E11007" s="1" t="s">
        <v>232</v>
      </c>
      <c r="F11007" s="2">
        <v>42004</v>
      </c>
      <c r="G11007" s="7">
        <v>81</v>
      </c>
    </row>
    <row r="11008" spans="1:7" x14ac:dyDescent="0.2">
      <c r="A11008" s="6">
        <v>7</v>
      </c>
      <c r="B11008" s="5" t="s">
        <v>11</v>
      </c>
      <c r="C11008" s="5" t="str">
        <f>VLOOKUP(Taulukko1[[#This Row],[Rivivalinta]],Sheet1!$C$1:$E$42,2,FALSE)</f>
        <v>Totala inkomster</v>
      </c>
      <c r="D11008" s="5" t="str">
        <f>VLOOKUP(Taulukko1[[#This Row],[Rivivalinta]],Sheet1!$C$1:$E$42,3,FALSE)</f>
        <v>Total income</v>
      </c>
      <c r="E11008" s="1" t="s">
        <v>232</v>
      </c>
      <c r="F11008" s="2">
        <v>42004</v>
      </c>
      <c r="G11008" s="7">
        <v>5439</v>
      </c>
    </row>
    <row r="11009" spans="1:7" x14ac:dyDescent="0.2">
      <c r="A11009" s="6">
        <v>8</v>
      </c>
      <c r="B11009" s="5" t="s">
        <v>12</v>
      </c>
      <c r="C11009" s="5" t="str">
        <f>VLOOKUP(Taulukko1[[#This Row],[Rivivalinta]],Sheet1!$C$1:$E$42,2,FALSE)</f>
        <v>Totala kostnader</v>
      </c>
      <c r="D11009" s="5" t="str">
        <f>VLOOKUP(Taulukko1[[#This Row],[Rivivalinta]],Sheet1!$C$1:$E$42,3,FALSE)</f>
        <v>Total expenses</v>
      </c>
      <c r="E11009" s="1" t="s">
        <v>232</v>
      </c>
      <c r="F11009" s="2">
        <v>42004</v>
      </c>
      <c r="G11009" s="7">
        <v>2524</v>
      </c>
    </row>
    <row r="11010" spans="1:7" x14ac:dyDescent="0.2">
      <c r="A11010" s="6">
        <v>9</v>
      </c>
      <c r="B11010" s="5" t="s">
        <v>13</v>
      </c>
      <c r="C11010" s="5" t="str">
        <f>VLOOKUP(Taulukko1[[#This Row],[Rivivalinta]],Sheet1!$C$1:$E$42,2,FALSE)</f>
        <v>Nedskrivningar av lån och fordringar</v>
      </c>
      <c r="D11010" s="5" t="str">
        <f>VLOOKUP(Taulukko1[[#This Row],[Rivivalinta]],Sheet1!$C$1:$E$42,3,FALSE)</f>
        <v>Impairments on loans and receivables</v>
      </c>
      <c r="E11010" s="1" t="s">
        <v>232</v>
      </c>
      <c r="F11010" s="2">
        <v>42004</v>
      </c>
      <c r="G11010" s="7">
        <v>133</v>
      </c>
    </row>
    <row r="11011" spans="1:7" x14ac:dyDescent="0.2">
      <c r="A11011" s="6">
        <v>10</v>
      </c>
      <c r="B11011" s="5" t="s">
        <v>14</v>
      </c>
      <c r="C11011" s="5" t="str">
        <f>VLOOKUP(Taulukko1[[#This Row],[Rivivalinta]],Sheet1!$C$1:$E$42,2,FALSE)</f>
        <v>Rörelsevinst/-förlust</v>
      </c>
      <c r="D11011" s="5" t="str">
        <f>VLOOKUP(Taulukko1[[#This Row],[Rivivalinta]],Sheet1!$C$1:$E$42,3,FALSE)</f>
        <v>Operatingprofit/-loss</v>
      </c>
      <c r="E11011" s="1" t="s">
        <v>232</v>
      </c>
      <c r="F11011" s="2">
        <v>42004</v>
      </c>
      <c r="G11011" s="7">
        <v>2779</v>
      </c>
    </row>
    <row r="11012" spans="1:7" x14ac:dyDescent="0.2">
      <c r="A11012" s="6">
        <v>11</v>
      </c>
      <c r="B11012" s="5" t="s">
        <v>15</v>
      </c>
      <c r="C11012" s="5" t="str">
        <f>VLOOKUP(Taulukko1[[#This Row],[Rivivalinta]],Sheet1!$C$1:$E$42,2,FALSE)</f>
        <v>Kontanta medel och kassabehållning hos centralbanker</v>
      </c>
      <c r="D11012" s="5" t="str">
        <f>VLOOKUP(Taulukko1[[#This Row],[Rivivalinta]],Sheet1!$C$1:$E$42,3,FALSE)</f>
        <v>Cash and cash balances at central banks</v>
      </c>
      <c r="E11012" s="1" t="s">
        <v>232</v>
      </c>
      <c r="F11012" s="2">
        <v>42004</v>
      </c>
      <c r="G11012" s="7">
        <v>430</v>
      </c>
    </row>
    <row r="11013" spans="1:7" x14ac:dyDescent="0.2">
      <c r="A11013" s="6">
        <v>12</v>
      </c>
      <c r="B11013" s="5" t="s">
        <v>16</v>
      </c>
      <c r="C11013" s="5" t="str">
        <f>VLOOKUP(Taulukko1[[#This Row],[Rivivalinta]],Sheet1!$C$1:$E$42,2,FALSE)</f>
        <v>Lån och förskott till kreditinstitut</v>
      </c>
      <c r="D11013" s="5" t="str">
        <f>VLOOKUP(Taulukko1[[#This Row],[Rivivalinta]],Sheet1!$C$1:$E$42,3,FALSE)</f>
        <v>Loans and advances to credit institutions</v>
      </c>
      <c r="E11013" s="1" t="s">
        <v>232</v>
      </c>
      <c r="F11013" s="2">
        <v>42004</v>
      </c>
      <c r="G11013" s="7">
        <v>16092</v>
      </c>
    </row>
    <row r="11014" spans="1:7" x14ac:dyDescent="0.2">
      <c r="A11014" s="6">
        <v>13</v>
      </c>
      <c r="B11014" s="5" t="s">
        <v>17</v>
      </c>
      <c r="C11014" s="5" t="str">
        <f>VLOOKUP(Taulukko1[[#This Row],[Rivivalinta]],Sheet1!$C$1:$E$42,2,FALSE)</f>
        <v>Lån och förskott till allmänheten och offentliga samfund</v>
      </c>
      <c r="D11014" s="5" t="str">
        <f>VLOOKUP(Taulukko1[[#This Row],[Rivivalinta]],Sheet1!$C$1:$E$42,3,FALSE)</f>
        <v>Loans and advances to the public and public sector entities</v>
      </c>
      <c r="E11014" s="1" t="s">
        <v>232</v>
      </c>
      <c r="F11014" s="2">
        <v>42004</v>
      </c>
      <c r="G11014" s="7">
        <v>144244</v>
      </c>
    </row>
    <row r="11015" spans="1:7" x14ac:dyDescent="0.2">
      <c r="A11015" s="6">
        <v>14</v>
      </c>
      <c r="B11015" s="5" t="s">
        <v>18</v>
      </c>
      <c r="C11015" s="5" t="str">
        <f>VLOOKUP(Taulukko1[[#This Row],[Rivivalinta]],Sheet1!$C$1:$E$42,2,FALSE)</f>
        <v>Värdepapper</v>
      </c>
      <c r="D11015" s="5" t="str">
        <f>VLOOKUP(Taulukko1[[#This Row],[Rivivalinta]],Sheet1!$C$1:$E$42,3,FALSE)</f>
        <v>Debt securities</v>
      </c>
      <c r="E11015" s="1" t="s">
        <v>232</v>
      </c>
      <c r="F11015" s="2">
        <v>42004</v>
      </c>
      <c r="G11015" s="7">
        <v>233</v>
      </c>
    </row>
    <row r="11016" spans="1:7" x14ac:dyDescent="0.2">
      <c r="A11016" s="6">
        <v>15</v>
      </c>
      <c r="B11016" s="5" t="s">
        <v>238</v>
      </c>
      <c r="C11016" s="5" t="str">
        <f>VLOOKUP(Taulukko1[[#This Row],[Rivivalinta]],Sheet1!$C$1:$E$42,2,FALSE)</f>
        <v xml:space="preserve">Derivat </v>
      </c>
      <c r="D11016" s="5" t="str">
        <f>VLOOKUP(Taulukko1[[#This Row],[Rivivalinta]],Sheet1!$C$1:$E$42,3,FALSE)</f>
        <v xml:space="preserve">Derivatives </v>
      </c>
      <c r="E11016" s="1" t="s">
        <v>232</v>
      </c>
      <c r="F11016" s="2">
        <v>42004</v>
      </c>
      <c r="G11016" s="7">
        <v>8</v>
      </c>
    </row>
    <row r="11017" spans="1:7" x14ac:dyDescent="0.2">
      <c r="A11017" s="6">
        <v>16</v>
      </c>
      <c r="B11017" s="5" t="s">
        <v>20</v>
      </c>
      <c r="C11017" s="5" t="str">
        <f>VLOOKUP(Taulukko1[[#This Row],[Rivivalinta]],Sheet1!$C$1:$E$42,2,FALSE)</f>
        <v>Övriga tillgångar</v>
      </c>
      <c r="D11017" s="5" t="str">
        <f>VLOOKUP(Taulukko1[[#This Row],[Rivivalinta]],Sheet1!$C$1:$E$42,3,FALSE)</f>
        <v>Other assets</v>
      </c>
      <c r="E11017" s="1" t="s">
        <v>232</v>
      </c>
      <c r="F11017" s="2">
        <v>42004</v>
      </c>
      <c r="G11017" s="7">
        <v>19459</v>
      </c>
    </row>
    <row r="11018" spans="1:7" x14ac:dyDescent="0.2">
      <c r="A11018" s="6">
        <v>17</v>
      </c>
      <c r="B11018" s="5" t="s">
        <v>21</v>
      </c>
      <c r="C11018" s="5" t="str">
        <f>VLOOKUP(Taulukko1[[#This Row],[Rivivalinta]],Sheet1!$C$1:$E$42,2,FALSE)</f>
        <v>SUMMA TILLGÅNGAR</v>
      </c>
      <c r="D11018" s="5" t="str">
        <f>VLOOKUP(Taulukko1[[#This Row],[Rivivalinta]],Sheet1!$C$1:$E$42,3,FALSE)</f>
        <v>TOTAL ASSETS</v>
      </c>
      <c r="E11018" s="1" t="s">
        <v>232</v>
      </c>
      <c r="F11018" s="2">
        <v>42004</v>
      </c>
      <c r="G11018" s="7">
        <v>180466</v>
      </c>
    </row>
    <row r="11019" spans="1:7" x14ac:dyDescent="0.2">
      <c r="A11019" s="6">
        <v>18</v>
      </c>
      <c r="B11019" s="5" t="s">
        <v>22</v>
      </c>
      <c r="C11019" s="5" t="str">
        <f>VLOOKUP(Taulukko1[[#This Row],[Rivivalinta]],Sheet1!$C$1:$E$42,2,FALSE)</f>
        <v>Inlåning från kreditinstitut</v>
      </c>
      <c r="D11019" s="5" t="str">
        <f>VLOOKUP(Taulukko1[[#This Row],[Rivivalinta]],Sheet1!$C$1:$E$42,3,FALSE)</f>
        <v>Deposits from credit institutions</v>
      </c>
      <c r="E11019" s="1" t="s">
        <v>232</v>
      </c>
      <c r="F11019" s="2">
        <v>42004</v>
      </c>
      <c r="G11019" s="7">
        <v>23516</v>
      </c>
    </row>
    <row r="11020" spans="1:7" x14ac:dyDescent="0.2">
      <c r="A11020" s="6">
        <v>19</v>
      </c>
      <c r="B11020" s="5" t="s">
        <v>23</v>
      </c>
      <c r="C11020" s="5" t="str">
        <f>VLOOKUP(Taulukko1[[#This Row],[Rivivalinta]],Sheet1!$C$1:$E$42,2,FALSE)</f>
        <v>Inlåning från allmänheten och offentliga samfund</v>
      </c>
      <c r="D11020" s="5" t="str">
        <f>VLOOKUP(Taulukko1[[#This Row],[Rivivalinta]],Sheet1!$C$1:$E$42,3,FALSE)</f>
        <v>Deposits from the public and public sector entities</v>
      </c>
      <c r="E11020" s="1" t="s">
        <v>232</v>
      </c>
      <c r="F11020" s="2">
        <v>42004</v>
      </c>
      <c r="G11020" s="7">
        <v>124623</v>
      </c>
    </row>
    <row r="11021" spans="1:7" x14ac:dyDescent="0.2">
      <c r="A11021" s="6">
        <v>20</v>
      </c>
      <c r="B11021" s="5" t="s">
        <v>24</v>
      </c>
      <c r="C11021" s="5" t="str">
        <f>VLOOKUP(Taulukko1[[#This Row],[Rivivalinta]],Sheet1!$C$1:$E$42,2,FALSE)</f>
        <v>Emitterade skuldebrev</v>
      </c>
      <c r="D11021" s="5" t="str">
        <f>VLOOKUP(Taulukko1[[#This Row],[Rivivalinta]],Sheet1!$C$1:$E$42,3,FALSE)</f>
        <v>Debt securities issued</v>
      </c>
      <c r="E11021" s="1" t="s">
        <v>232</v>
      </c>
      <c r="F11021" s="2">
        <v>42004</v>
      </c>
      <c r="G11021" s="7"/>
    </row>
    <row r="11022" spans="1:7" x14ac:dyDescent="0.2">
      <c r="A11022" s="6">
        <v>22</v>
      </c>
      <c r="B11022" s="5" t="s">
        <v>19</v>
      </c>
      <c r="C11022" s="5" t="str">
        <f>VLOOKUP(Taulukko1[[#This Row],[Rivivalinta]],Sheet1!$C$1:$E$42,2,FALSE)</f>
        <v>Derivat</v>
      </c>
      <c r="D11022" s="5" t="str">
        <f>VLOOKUP(Taulukko1[[#This Row],[Rivivalinta]],Sheet1!$C$1:$E$42,3,FALSE)</f>
        <v>Derivatives</v>
      </c>
      <c r="E11022" s="1" t="s">
        <v>232</v>
      </c>
      <c r="F11022" s="2">
        <v>42004</v>
      </c>
      <c r="G11022" s="7"/>
    </row>
    <row r="11023" spans="1:7" x14ac:dyDescent="0.2">
      <c r="A11023" s="6">
        <v>23</v>
      </c>
      <c r="B11023" s="5" t="s">
        <v>25</v>
      </c>
      <c r="C11023" s="5" t="str">
        <f>VLOOKUP(Taulukko1[[#This Row],[Rivivalinta]],Sheet1!$C$1:$E$42,2,FALSE)</f>
        <v>Eget kapital</v>
      </c>
      <c r="D11023" s="5" t="str">
        <f>VLOOKUP(Taulukko1[[#This Row],[Rivivalinta]],Sheet1!$C$1:$E$42,3,FALSE)</f>
        <v>Total equity</v>
      </c>
      <c r="E11023" s="1" t="s">
        <v>232</v>
      </c>
      <c r="F11023" s="2">
        <v>42004</v>
      </c>
      <c r="G11023" s="7">
        <v>25721</v>
      </c>
    </row>
    <row r="11024" spans="1:7" x14ac:dyDescent="0.2">
      <c r="A11024" s="6">
        <v>21</v>
      </c>
      <c r="B11024" s="5" t="s">
        <v>26</v>
      </c>
      <c r="C11024" s="5" t="str">
        <f>VLOOKUP(Taulukko1[[#This Row],[Rivivalinta]],Sheet1!$C$1:$E$42,2,FALSE)</f>
        <v>Övriga skulder</v>
      </c>
      <c r="D11024" s="5" t="str">
        <f>VLOOKUP(Taulukko1[[#This Row],[Rivivalinta]],Sheet1!$C$1:$E$42,3,FALSE)</f>
        <v>Other liabilities</v>
      </c>
      <c r="E11024" s="1" t="s">
        <v>232</v>
      </c>
      <c r="F11024" s="2">
        <v>42004</v>
      </c>
      <c r="G11024" s="7">
        <v>6607</v>
      </c>
    </row>
    <row r="11025" spans="1:7" x14ac:dyDescent="0.2">
      <c r="A11025" s="6">
        <v>24</v>
      </c>
      <c r="B11025" s="5" t="s">
        <v>27</v>
      </c>
      <c r="C11025" s="5" t="str">
        <f>VLOOKUP(Taulukko1[[#This Row],[Rivivalinta]],Sheet1!$C$1:$E$42,2,FALSE)</f>
        <v>SUMMA EGET KAPITAL OCH SKULDER</v>
      </c>
      <c r="D11025" s="5" t="str">
        <f>VLOOKUP(Taulukko1[[#This Row],[Rivivalinta]],Sheet1!$C$1:$E$42,3,FALSE)</f>
        <v>TOTAL EQUITY AND LIABILITIES</v>
      </c>
      <c r="E11025" s="1" t="s">
        <v>232</v>
      </c>
      <c r="F11025" s="2">
        <v>42004</v>
      </c>
      <c r="G11025" s="7">
        <v>180467</v>
      </c>
    </row>
    <row r="11026" spans="1:7" x14ac:dyDescent="0.2">
      <c r="A11026" s="6">
        <v>25</v>
      </c>
      <c r="B11026" s="5" t="s">
        <v>28</v>
      </c>
      <c r="C11026" s="5" t="str">
        <f>VLOOKUP(Taulukko1[[#This Row],[Rivivalinta]],Sheet1!$C$1:$E$42,2,FALSE)</f>
        <v>Exponering utanför balansräkningen</v>
      </c>
      <c r="D11026" s="5" t="str">
        <f>VLOOKUP(Taulukko1[[#This Row],[Rivivalinta]],Sheet1!$C$1:$E$42,3,FALSE)</f>
        <v>Off balance sheet exposures</v>
      </c>
      <c r="E11026" s="1" t="s">
        <v>232</v>
      </c>
      <c r="F11026" s="2">
        <v>42004</v>
      </c>
      <c r="G11026" s="7">
        <v>8715</v>
      </c>
    </row>
    <row r="11027" spans="1:7" x14ac:dyDescent="0.2">
      <c r="A11027" s="6">
        <v>28</v>
      </c>
      <c r="B11027" s="5" t="s">
        <v>29</v>
      </c>
      <c r="C11027" s="5" t="str">
        <f>VLOOKUP(Taulukko1[[#This Row],[Rivivalinta]],Sheet1!$C$1:$E$42,2,FALSE)</f>
        <v>Kostnader/intäkter, %</v>
      </c>
      <c r="D11027" s="5" t="str">
        <f>VLOOKUP(Taulukko1[[#This Row],[Rivivalinta]],Sheet1!$C$1:$E$42,3,FALSE)</f>
        <v>Cost/income ratio, %</v>
      </c>
      <c r="E11027" s="1" t="s">
        <v>232</v>
      </c>
      <c r="F11027" s="2">
        <v>42004</v>
      </c>
      <c r="G11027" s="8">
        <v>0.40813008130081302</v>
      </c>
    </row>
    <row r="11028" spans="1:7" x14ac:dyDescent="0.2">
      <c r="A11028" s="6">
        <v>29</v>
      </c>
      <c r="B11028" s="5" t="s">
        <v>30</v>
      </c>
      <c r="C11028" s="5" t="str">
        <f>VLOOKUP(Taulukko1[[#This Row],[Rivivalinta]],Sheet1!$C$1:$E$42,2,FALSE)</f>
        <v>Nödlidande exponeringar/Exponeringar, %</v>
      </c>
      <c r="D11028" s="5" t="str">
        <f>VLOOKUP(Taulukko1[[#This Row],[Rivivalinta]],Sheet1!$C$1:$E$42,3,FALSE)</f>
        <v>Non-performing exposures/Exposures, %</v>
      </c>
      <c r="E11028" s="1" t="s">
        <v>232</v>
      </c>
      <c r="F11028" s="2">
        <v>42004</v>
      </c>
      <c r="G11028" s="8">
        <v>1.7311943135591645E-2</v>
      </c>
    </row>
    <row r="11029" spans="1:7" x14ac:dyDescent="0.2">
      <c r="A11029" s="6">
        <v>30</v>
      </c>
      <c r="B11029" s="5" t="s">
        <v>31</v>
      </c>
      <c r="C11029" s="5" t="str">
        <f>VLOOKUP(Taulukko1[[#This Row],[Rivivalinta]],Sheet1!$C$1:$E$42,2,FALSE)</f>
        <v>Upplupna avsättningar på nödlidande exponeringar/Nödlidande Exponeringar, %</v>
      </c>
      <c r="D11029" s="5" t="str">
        <f>VLOOKUP(Taulukko1[[#This Row],[Rivivalinta]],Sheet1!$C$1:$E$42,3,FALSE)</f>
        <v>Accumulated impairments on non-performing exposures/Non-performing exposures, %</v>
      </c>
      <c r="E11029" s="1" t="s">
        <v>232</v>
      </c>
      <c r="F11029" s="2">
        <v>42004</v>
      </c>
      <c r="G11029" s="8">
        <v>0.35336194563662376</v>
      </c>
    </row>
    <row r="11030" spans="1:7" x14ac:dyDescent="0.2">
      <c r="A11030" s="6">
        <v>31</v>
      </c>
      <c r="B11030" s="5" t="s">
        <v>32</v>
      </c>
      <c r="C11030" s="5" t="str">
        <f>VLOOKUP(Taulukko1[[#This Row],[Rivivalinta]],Sheet1!$C$1:$E$42,2,FALSE)</f>
        <v>Kapitalbas</v>
      </c>
      <c r="D11030" s="5" t="str">
        <f>VLOOKUP(Taulukko1[[#This Row],[Rivivalinta]],Sheet1!$C$1:$E$42,3,FALSE)</f>
        <v>Own funds</v>
      </c>
      <c r="E11030" s="1" t="s">
        <v>232</v>
      </c>
      <c r="F11030" s="2">
        <v>42004</v>
      </c>
      <c r="G11030" s="7">
        <v>28858.06652</v>
      </c>
    </row>
    <row r="11031" spans="1:7" x14ac:dyDescent="0.2">
      <c r="A11031" s="6">
        <v>32</v>
      </c>
      <c r="B11031" s="5" t="s">
        <v>33</v>
      </c>
      <c r="C11031" s="5" t="str">
        <f>VLOOKUP(Taulukko1[[#This Row],[Rivivalinta]],Sheet1!$C$1:$E$42,2,FALSE)</f>
        <v>Kärnprimärkapital (CET 1)</v>
      </c>
      <c r="D11031" s="5" t="str">
        <f>VLOOKUP(Taulukko1[[#This Row],[Rivivalinta]],Sheet1!$C$1:$E$42,3,FALSE)</f>
        <v>Common equity tier 1 capital (CET1)</v>
      </c>
      <c r="E11031" s="1" t="s">
        <v>232</v>
      </c>
      <c r="F11031" s="2">
        <v>42004</v>
      </c>
      <c r="G11031" s="7">
        <v>28857.616699999999</v>
      </c>
    </row>
    <row r="11032" spans="1:7" x14ac:dyDescent="0.2">
      <c r="A11032" s="6">
        <v>33</v>
      </c>
      <c r="B11032" s="5" t="s">
        <v>34</v>
      </c>
      <c r="C11032" s="5" t="str">
        <f>VLOOKUP(Taulukko1[[#This Row],[Rivivalinta]],Sheet1!$C$1:$E$42,2,FALSE)</f>
        <v>Övrigt primärkapital (AT 1)</v>
      </c>
      <c r="D11032" s="5" t="str">
        <f>VLOOKUP(Taulukko1[[#This Row],[Rivivalinta]],Sheet1!$C$1:$E$42,3,FALSE)</f>
        <v>Additional tier 1 capital (AT 1)</v>
      </c>
      <c r="E11032" s="1" t="s">
        <v>232</v>
      </c>
      <c r="F11032" s="2">
        <v>42004</v>
      </c>
      <c r="G11032" s="7"/>
    </row>
    <row r="11033" spans="1:7" x14ac:dyDescent="0.2">
      <c r="A11033" s="6">
        <v>34</v>
      </c>
      <c r="B11033" s="5" t="s">
        <v>35</v>
      </c>
      <c r="C11033" s="5" t="str">
        <f>VLOOKUP(Taulukko1[[#This Row],[Rivivalinta]],Sheet1!$C$1:$E$42,2,FALSE)</f>
        <v>Supplementärkapital (T2)</v>
      </c>
      <c r="D11033" s="5" t="str">
        <f>VLOOKUP(Taulukko1[[#This Row],[Rivivalinta]],Sheet1!$C$1:$E$42,3,FALSE)</f>
        <v>Tier 2 capital (T2)</v>
      </c>
      <c r="E11033" s="1" t="s">
        <v>232</v>
      </c>
      <c r="F11033" s="2">
        <v>42004</v>
      </c>
      <c r="G11033" s="7">
        <v>0.44982</v>
      </c>
    </row>
    <row r="11034" spans="1:7" x14ac:dyDescent="0.2">
      <c r="A11034" s="6">
        <v>35</v>
      </c>
      <c r="B11034" s="5" t="s">
        <v>36</v>
      </c>
      <c r="C11034" s="5" t="str">
        <f>VLOOKUP(Taulukko1[[#This Row],[Rivivalinta]],Sheet1!$C$1:$E$42,2,FALSE)</f>
        <v>Summa kapitalrelationer, %</v>
      </c>
      <c r="D11034" s="5" t="str">
        <f>VLOOKUP(Taulukko1[[#This Row],[Rivivalinta]],Sheet1!$C$1:$E$42,3,FALSE)</f>
        <v>Own funds ratio, %</v>
      </c>
      <c r="E11034" s="1" t="s">
        <v>232</v>
      </c>
      <c r="F11034" s="2">
        <v>42004</v>
      </c>
      <c r="G11034" s="8">
        <v>0.48295231259276478</v>
      </c>
    </row>
    <row r="11035" spans="1:7" x14ac:dyDescent="0.2">
      <c r="A11035" s="6">
        <v>36</v>
      </c>
      <c r="B11035" s="5" t="s">
        <v>37</v>
      </c>
      <c r="C11035" s="5" t="str">
        <f>VLOOKUP(Taulukko1[[#This Row],[Rivivalinta]],Sheet1!$C$1:$E$42,2,FALSE)</f>
        <v>Primärkapitalrelation, %</v>
      </c>
      <c r="D11035" s="5" t="str">
        <f>VLOOKUP(Taulukko1[[#This Row],[Rivivalinta]],Sheet1!$C$1:$E$42,3,FALSE)</f>
        <v>Tier 1 ratio, %</v>
      </c>
      <c r="E11035" s="1" t="s">
        <v>232</v>
      </c>
      <c r="F11035" s="2">
        <v>42004</v>
      </c>
      <c r="G11035" s="8">
        <v>0.48294478465914181</v>
      </c>
    </row>
    <row r="11036" spans="1:7" x14ac:dyDescent="0.2">
      <c r="A11036" s="6">
        <v>37</v>
      </c>
      <c r="B11036" s="5" t="s">
        <v>38</v>
      </c>
      <c r="C11036" s="5" t="str">
        <f>VLOOKUP(Taulukko1[[#This Row],[Rivivalinta]],Sheet1!$C$1:$E$42,2,FALSE)</f>
        <v>Kärnprimärkapitalrelation, %</v>
      </c>
      <c r="D11036" s="5" t="str">
        <f>VLOOKUP(Taulukko1[[#This Row],[Rivivalinta]],Sheet1!$C$1:$E$42,3,FALSE)</f>
        <v>CET 1 ratio, %</v>
      </c>
      <c r="E11036" s="1" t="s">
        <v>232</v>
      </c>
      <c r="F11036" s="2">
        <v>42004</v>
      </c>
      <c r="G11036" s="8">
        <v>0.48294478465914181</v>
      </c>
    </row>
    <row r="11037" spans="1:7" x14ac:dyDescent="0.2">
      <c r="A11037" s="6">
        <v>38</v>
      </c>
      <c r="B11037" s="5" t="s">
        <v>39</v>
      </c>
      <c r="C11037" s="5" t="str">
        <f>VLOOKUP(Taulukko1[[#This Row],[Rivivalinta]],Sheet1!$C$1:$E$42,2,FALSE)</f>
        <v>Summa exponeringsbelopp (RWA)</v>
      </c>
      <c r="D11037" s="5" t="str">
        <f>VLOOKUP(Taulukko1[[#This Row],[Rivivalinta]],Sheet1!$C$1:$E$42,3,FALSE)</f>
        <v>Total risk weighted assets (RWA)</v>
      </c>
      <c r="E11037" s="1" t="s">
        <v>232</v>
      </c>
      <c r="F11037" s="2">
        <v>42004</v>
      </c>
      <c r="G11037" s="7">
        <v>59753.449289999997</v>
      </c>
    </row>
    <row r="11038" spans="1:7" x14ac:dyDescent="0.2">
      <c r="A11038" s="6">
        <v>39</v>
      </c>
      <c r="B11038" s="5" t="s">
        <v>40</v>
      </c>
      <c r="C11038" s="5" t="str">
        <f>VLOOKUP(Taulukko1[[#This Row],[Rivivalinta]],Sheet1!$C$1:$E$42,2,FALSE)</f>
        <v>Exponeringsbelopp för kredit-, motpart- och utspädningsrisker</v>
      </c>
      <c r="D11038" s="5" t="str">
        <f>VLOOKUP(Taulukko1[[#This Row],[Rivivalinta]],Sheet1!$C$1:$E$42,3,FALSE)</f>
        <v>Credit and counterparty risks</v>
      </c>
      <c r="E11038" s="1" t="s">
        <v>232</v>
      </c>
      <c r="F11038" s="2">
        <v>42004</v>
      </c>
      <c r="G11038" s="7">
        <v>54801.843799999995</v>
      </c>
    </row>
    <row r="11039" spans="1:7" x14ac:dyDescent="0.2">
      <c r="A11039" s="6">
        <v>40</v>
      </c>
      <c r="B11039" s="5" t="s">
        <v>41</v>
      </c>
      <c r="C11039" s="5" t="str">
        <f>VLOOKUP(Taulukko1[[#This Row],[Rivivalinta]],Sheet1!$C$1:$E$42,2,FALSE)</f>
        <v>Exponeringsbelopp för positions-, valutakurs- och råvarurisker</v>
      </c>
      <c r="D11039" s="5" t="str">
        <f>VLOOKUP(Taulukko1[[#This Row],[Rivivalinta]],Sheet1!$C$1:$E$42,3,FALSE)</f>
        <v>Position, currency and commodity risks</v>
      </c>
      <c r="E11039" s="1" t="s">
        <v>232</v>
      </c>
      <c r="F11039" s="2">
        <v>42004</v>
      </c>
      <c r="G11039" s="7"/>
    </row>
    <row r="11040" spans="1:7" x14ac:dyDescent="0.2">
      <c r="A11040" s="6">
        <v>41</v>
      </c>
      <c r="B11040" s="5" t="s">
        <v>42</v>
      </c>
      <c r="C11040" s="5" t="str">
        <f>VLOOKUP(Taulukko1[[#This Row],[Rivivalinta]],Sheet1!$C$1:$E$42,2,FALSE)</f>
        <v>Exponeringsbelopp för operativ risk</v>
      </c>
      <c r="D11040" s="5" t="str">
        <f>VLOOKUP(Taulukko1[[#This Row],[Rivivalinta]],Sheet1!$C$1:$E$42,3,FALSE)</f>
        <v>Operational risks</v>
      </c>
      <c r="E11040" s="1" t="s">
        <v>232</v>
      </c>
      <c r="F11040" s="2">
        <v>42004</v>
      </c>
      <c r="G11040" s="7">
        <v>4951.6054899999999</v>
      </c>
    </row>
    <row r="11041" spans="1:7" x14ac:dyDescent="0.2">
      <c r="A11041" s="6">
        <v>42</v>
      </c>
      <c r="B11041" s="5" t="s">
        <v>43</v>
      </c>
      <c r="C11041" s="5" t="str">
        <f>VLOOKUP(Taulukko1[[#This Row],[Rivivalinta]],Sheet1!$C$1:$E$42,2,FALSE)</f>
        <v>Övriga riskexponeringar</v>
      </c>
      <c r="D11041" s="5" t="str">
        <f>VLOOKUP(Taulukko1[[#This Row],[Rivivalinta]],Sheet1!$C$1:$E$42,3,FALSE)</f>
        <v>Other risks</v>
      </c>
      <c r="E11041" s="1" t="s">
        <v>232</v>
      </c>
      <c r="F11041" s="2">
        <v>42004</v>
      </c>
      <c r="G11041" s="7"/>
    </row>
    <row r="11042" spans="1:7" x14ac:dyDescent="0.2">
      <c r="A11042" s="6">
        <v>1</v>
      </c>
      <c r="B11042" s="5" t="s">
        <v>5</v>
      </c>
      <c r="C11042" s="5" t="str">
        <f>VLOOKUP(Taulukko1[[#This Row],[Rivivalinta]],Sheet1!$C$1:$E$42,2,FALSE)</f>
        <v>Räntenetto</v>
      </c>
      <c r="D11042" s="5" t="str">
        <f>VLOOKUP(Taulukko1[[#This Row],[Rivivalinta]],Sheet1!$C$1:$E$42,3,FALSE)</f>
        <v>Net interest margin</v>
      </c>
      <c r="E11042" s="1" t="s">
        <v>233</v>
      </c>
      <c r="F11042" s="2">
        <v>42004</v>
      </c>
      <c r="G11042" s="7">
        <v>288</v>
      </c>
    </row>
    <row r="11043" spans="1:7" x14ac:dyDescent="0.2">
      <c r="A11043" s="6">
        <v>2</v>
      </c>
      <c r="B11043" s="5" t="s">
        <v>6</v>
      </c>
      <c r="C11043" s="5" t="str">
        <f>VLOOKUP(Taulukko1[[#This Row],[Rivivalinta]],Sheet1!$C$1:$E$42,2,FALSE)</f>
        <v>Netto, avgifts- och provisionsintäkter</v>
      </c>
      <c r="D11043" s="5" t="str">
        <f>VLOOKUP(Taulukko1[[#This Row],[Rivivalinta]],Sheet1!$C$1:$E$42,3,FALSE)</f>
        <v>Net fee and commission income</v>
      </c>
      <c r="E11043" s="1" t="s">
        <v>233</v>
      </c>
      <c r="F11043" s="2">
        <v>42004</v>
      </c>
      <c r="G11043" s="7">
        <v>77</v>
      </c>
    </row>
    <row r="11044" spans="1:7" x14ac:dyDescent="0.2">
      <c r="A11044" s="6">
        <v>3</v>
      </c>
      <c r="B11044" s="5" t="s">
        <v>7</v>
      </c>
      <c r="C11044" s="5" t="str">
        <f>VLOOKUP(Taulukko1[[#This Row],[Rivivalinta]],Sheet1!$C$1:$E$42,2,FALSE)</f>
        <v>Avgifts- och provisionsintäkter</v>
      </c>
      <c r="D11044" s="5" t="str">
        <f>VLOOKUP(Taulukko1[[#This Row],[Rivivalinta]],Sheet1!$C$1:$E$42,3,FALSE)</f>
        <v>Fee and commission income</v>
      </c>
      <c r="E11044" s="1" t="s">
        <v>233</v>
      </c>
      <c r="F11044" s="2">
        <v>42004</v>
      </c>
      <c r="G11044" s="7">
        <v>98</v>
      </c>
    </row>
    <row r="11045" spans="1:7" x14ac:dyDescent="0.2">
      <c r="A11045" s="6">
        <v>4</v>
      </c>
      <c r="B11045" s="5" t="s">
        <v>8</v>
      </c>
      <c r="C11045" s="5" t="str">
        <f>VLOOKUP(Taulukko1[[#This Row],[Rivivalinta]],Sheet1!$C$1:$E$42,2,FALSE)</f>
        <v>Avgifts- och provisionskostnader</v>
      </c>
      <c r="D11045" s="5" t="str">
        <f>VLOOKUP(Taulukko1[[#This Row],[Rivivalinta]],Sheet1!$C$1:$E$42,3,FALSE)</f>
        <v>Fee and commission expenses</v>
      </c>
      <c r="E11045" s="1" t="s">
        <v>233</v>
      </c>
      <c r="F11045" s="2">
        <v>42004</v>
      </c>
      <c r="G11045" s="7">
        <v>21</v>
      </c>
    </row>
    <row r="11046" spans="1:7" x14ac:dyDescent="0.2">
      <c r="A11046" s="6">
        <v>5</v>
      </c>
      <c r="B11046" s="5" t="s">
        <v>9</v>
      </c>
      <c r="C11046" s="5" t="str">
        <f>VLOOKUP(Taulukko1[[#This Row],[Rivivalinta]],Sheet1!$C$1:$E$42,2,FALSE)</f>
        <v>Nettointäkter från handel och investeringar</v>
      </c>
      <c r="D11046" s="5" t="str">
        <f>VLOOKUP(Taulukko1[[#This Row],[Rivivalinta]],Sheet1!$C$1:$E$42,3,FALSE)</f>
        <v>Net trading and investing income</v>
      </c>
      <c r="E11046" s="1" t="s">
        <v>233</v>
      </c>
      <c r="F11046" s="2">
        <v>42004</v>
      </c>
      <c r="G11046" s="7">
        <v>158</v>
      </c>
    </row>
    <row r="11047" spans="1:7" x14ac:dyDescent="0.2">
      <c r="A11047" s="6">
        <v>6</v>
      </c>
      <c r="B11047" s="5" t="s">
        <v>10</v>
      </c>
      <c r="C11047" s="5" t="str">
        <f>VLOOKUP(Taulukko1[[#This Row],[Rivivalinta]],Sheet1!$C$1:$E$42,2,FALSE)</f>
        <v>Övriga intäkter</v>
      </c>
      <c r="D11047" s="5" t="str">
        <f>VLOOKUP(Taulukko1[[#This Row],[Rivivalinta]],Sheet1!$C$1:$E$42,3,FALSE)</f>
        <v>Other income</v>
      </c>
      <c r="E11047" s="1" t="s">
        <v>233</v>
      </c>
      <c r="F11047" s="2">
        <v>42004</v>
      </c>
      <c r="G11047" s="7">
        <v>1</v>
      </c>
    </row>
    <row r="11048" spans="1:7" x14ac:dyDescent="0.2">
      <c r="A11048" s="6">
        <v>7</v>
      </c>
      <c r="B11048" s="5" t="s">
        <v>11</v>
      </c>
      <c r="C11048" s="5" t="str">
        <f>VLOOKUP(Taulukko1[[#This Row],[Rivivalinta]],Sheet1!$C$1:$E$42,2,FALSE)</f>
        <v>Totala inkomster</v>
      </c>
      <c r="D11048" s="5" t="str">
        <f>VLOOKUP(Taulukko1[[#This Row],[Rivivalinta]],Sheet1!$C$1:$E$42,3,FALSE)</f>
        <v>Total income</v>
      </c>
      <c r="E11048" s="1" t="s">
        <v>233</v>
      </c>
      <c r="F11048" s="2">
        <v>42004</v>
      </c>
      <c r="G11048" s="7">
        <v>524</v>
      </c>
    </row>
    <row r="11049" spans="1:7" x14ac:dyDescent="0.2">
      <c r="A11049" s="6">
        <v>8</v>
      </c>
      <c r="B11049" s="5" t="s">
        <v>12</v>
      </c>
      <c r="C11049" s="5" t="str">
        <f>VLOOKUP(Taulukko1[[#This Row],[Rivivalinta]],Sheet1!$C$1:$E$42,2,FALSE)</f>
        <v>Totala kostnader</v>
      </c>
      <c r="D11049" s="5" t="str">
        <f>VLOOKUP(Taulukko1[[#This Row],[Rivivalinta]],Sheet1!$C$1:$E$42,3,FALSE)</f>
        <v>Total expenses</v>
      </c>
      <c r="E11049" s="1" t="s">
        <v>233</v>
      </c>
      <c r="F11049" s="2">
        <v>42004</v>
      </c>
      <c r="G11049" s="7">
        <v>453</v>
      </c>
    </row>
    <row r="11050" spans="1:7" x14ac:dyDescent="0.2">
      <c r="A11050" s="6">
        <v>9</v>
      </c>
      <c r="B11050" s="5" t="s">
        <v>13</v>
      </c>
      <c r="C11050" s="5" t="str">
        <f>VLOOKUP(Taulukko1[[#This Row],[Rivivalinta]],Sheet1!$C$1:$E$42,2,FALSE)</f>
        <v>Nedskrivningar av lån och fordringar</v>
      </c>
      <c r="D11050" s="5" t="str">
        <f>VLOOKUP(Taulukko1[[#This Row],[Rivivalinta]],Sheet1!$C$1:$E$42,3,FALSE)</f>
        <v>Impairments on loans and receivables</v>
      </c>
      <c r="E11050" s="1" t="s">
        <v>233</v>
      </c>
      <c r="F11050" s="2">
        <v>42004</v>
      </c>
      <c r="G11050" s="7">
        <v>10</v>
      </c>
    </row>
    <row r="11051" spans="1:7" x14ac:dyDescent="0.2">
      <c r="A11051" s="6">
        <v>10</v>
      </c>
      <c r="B11051" s="5" t="s">
        <v>14</v>
      </c>
      <c r="C11051" s="5" t="str">
        <f>VLOOKUP(Taulukko1[[#This Row],[Rivivalinta]],Sheet1!$C$1:$E$42,2,FALSE)</f>
        <v>Rörelsevinst/-förlust</v>
      </c>
      <c r="D11051" s="5" t="str">
        <f>VLOOKUP(Taulukko1[[#This Row],[Rivivalinta]],Sheet1!$C$1:$E$42,3,FALSE)</f>
        <v>Operatingprofit/-loss</v>
      </c>
      <c r="E11051" s="1" t="s">
        <v>233</v>
      </c>
      <c r="F11051" s="2">
        <v>42004</v>
      </c>
      <c r="G11051" s="7">
        <v>62</v>
      </c>
    </row>
    <row r="11052" spans="1:7" x14ac:dyDescent="0.2">
      <c r="A11052" s="6">
        <v>11</v>
      </c>
      <c r="B11052" s="5" t="s">
        <v>15</v>
      </c>
      <c r="C11052" s="5" t="str">
        <f>VLOOKUP(Taulukko1[[#This Row],[Rivivalinta]],Sheet1!$C$1:$E$42,2,FALSE)</f>
        <v>Kontanta medel och kassabehållning hos centralbanker</v>
      </c>
      <c r="D11052" s="5" t="str">
        <f>VLOOKUP(Taulukko1[[#This Row],[Rivivalinta]],Sheet1!$C$1:$E$42,3,FALSE)</f>
        <v>Cash and cash balances at central banks</v>
      </c>
      <c r="E11052" s="1" t="s">
        <v>233</v>
      </c>
      <c r="F11052" s="2">
        <v>42004</v>
      </c>
      <c r="G11052" s="7">
        <v>179</v>
      </c>
    </row>
    <row r="11053" spans="1:7" x14ac:dyDescent="0.2">
      <c r="A11053" s="6">
        <v>12</v>
      </c>
      <c r="B11053" s="5" t="s">
        <v>16</v>
      </c>
      <c r="C11053" s="5" t="str">
        <f>VLOOKUP(Taulukko1[[#This Row],[Rivivalinta]],Sheet1!$C$1:$E$42,2,FALSE)</f>
        <v>Lån och förskott till kreditinstitut</v>
      </c>
      <c r="D11053" s="5" t="str">
        <f>VLOOKUP(Taulukko1[[#This Row],[Rivivalinta]],Sheet1!$C$1:$E$42,3,FALSE)</f>
        <v>Loans and advances to credit institutions</v>
      </c>
      <c r="E11053" s="1" t="s">
        <v>233</v>
      </c>
      <c r="F11053" s="2">
        <v>42004</v>
      </c>
      <c r="G11053" s="7">
        <v>866</v>
      </c>
    </row>
    <row r="11054" spans="1:7" x14ac:dyDescent="0.2">
      <c r="A11054" s="6">
        <v>13</v>
      </c>
      <c r="B11054" s="5" t="s">
        <v>17</v>
      </c>
      <c r="C11054" s="5" t="str">
        <f>VLOOKUP(Taulukko1[[#This Row],[Rivivalinta]],Sheet1!$C$1:$E$42,2,FALSE)</f>
        <v>Lån och förskott till allmänheten och offentliga samfund</v>
      </c>
      <c r="D11054" s="5" t="str">
        <f>VLOOKUP(Taulukko1[[#This Row],[Rivivalinta]],Sheet1!$C$1:$E$42,3,FALSE)</f>
        <v>Loans and advances to the public and public sector entities</v>
      </c>
      <c r="E11054" s="1" t="s">
        <v>233</v>
      </c>
      <c r="F11054" s="2">
        <v>42004</v>
      </c>
      <c r="G11054" s="7">
        <v>17828</v>
      </c>
    </row>
    <row r="11055" spans="1:7" x14ac:dyDescent="0.2">
      <c r="A11055" s="6">
        <v>14</v>
      </c>
      <c r="B11055" s="5" t="s">
        <v>18</v>
      </c>
      <c r="C11055" s="5" t="str">
        <f>VLOOKUP(Taulukko1[[#This Row],[Rivivalinta]],Sheet1!$C$1:$E$42,2,FALSE)</f>
        <v>Värdepapper</v>
      </c>
      <c r="D11055" s="5" t="str">
        <f>VLOOKUP(Taulukko1[[#This Row],[Rivivalinta]],Sheet1!$C$1:$E$42,3,FALSE)</f>
        <v>Debt securities</v>
      </c>
      <c r="E11055" s="1" t="s">
        <v>233</v>
      </c>
      <c r="F11055" s="2">
        <v>42004</v>
      </c>
      <c r="G11055" s="7">
        <v>216</v>
      </c>
    </row>
    <row r="11056" spans="1:7" x14ac:dyDescent="0.2">
      <c r="A11056" s="6">
        <v>15</v>
      </c>
      <c r="B11056" s="5" t="s">
        <v>238</v>
      </c>
      <c r="C11056" s="5" t="str">
        <f>VLOOKUP(Taulukko1[[#This Row],[Rivivalinta]],Sheet1!$C$1:$E$42,2,FALSE)</f>
        <v xml:space="preserve">Derivat </v>
      </c>
      <c r="D11056" s="5" t="str">
        <f>VLOOKUP(Taulukko1[[#This Row],[Rivivalinta]],Sheet1!$C$1:$E$42,3,FALSE)</f>
        <v xml:space="preserve">Derivatives </v>
      </c>
      <c r="E11056" s="1" t="s">
        <v>233</v>
      </c>
      <c r="F11056" s="2">
        <v>42004</v>
      </c>
      <c r="G11056" s="7">
        <v>4</v>
      </c>
    </row>
    <row r="11057" spans="1:7" x14ac:dyDescent="0.2">
      <c r="A11057" s="6">
        <v>16</v>
      </c>
      <c r="B11057" s="5" t="s">
        <v>20</v>
      </c>
      <c r="C11057" s="5" t="str">
        <f>VLOOKUP(Taulukko1[[#This Row],[Rivivalinta]],Sheet1!$C$1:$E$42,2,FALSE)</f>
        <v>Övriga tillgångar</v>
      </c>
      <c r="D11057" s="5" t="str">
        <f>VLOOKUP(Taulukko1[[#This Row],[Rivivalinta]],Sheet1!$C$1:$E$42,3,FALSE)</f>
        <v>Other assets</v>
      </c>
      <c r="E11057" s="1" t="s">
        <v>233</v>
      </c>
      <c r="F11057" s="2">
        <v>42004</v>
      </c>
      <c r="G11057" s="7">
        <v>1550</v>
      </c>
    </row>
    <row r="11058" spans="1:7" x14ac:dyDescent="0.2">
      <c r="A11058" s="6">
        <v>17</v>
      </c>
      <c r="B11058" s="5" t="s">
        <v>21</v>
      </c>
      <c r="C11058" s="5" t="str">
        <f>VLOOKUP(Taulukko1[[#This Row],[Rivivalinta]],Sheet1!$C$1:$E$42,2,FALSE)</f>
        <v>SUMMA TILLGÅNGAR</v>
      </c>
      <c r="D11058" s="5" t="str">
        <f>VLOOKUP(Taulukko1[[#This Row],[Rivivalinta]],Sheet1!$C$1:$E$42,3,FALSE)</f>
        <v>TOTAL ASSETS</v>
      </c>
      <c r="E11058" s="1" t="s">
        <v>233</v>
      </c>
      <c r="F11058" s="2">
        <v>42004</v>
      </c>
      <c r="G11058" s="7">
        <v>20643</v>
      </c>
    </row>
    <row r="11059" spans="1:7" x14ac:dyDescent="0.2">
      <c r="A11059" s="6">
        <v>18</v>
      </c>
      <c r="B11059" s="5" t="s">
        <v>22</v>
      </c>
      <c r="C11059" s="5" t="str">
        <f>VLOOKUP(Taulukko1[[#This Row],[Rivivalinta]],Sheet1!$C$1:$E$42,2,FALSE)</f>
        <v>Inlåning från kreditinstitut</v>
      </c>
      <c r="D11059" s="5" t="str">
        <f>VLOOKUP(Taulukko1[[#This Row],[Rivivalinta]],Sheet1!$C$1:$E$42,3,FALSE)</f>
        <v>Deposits from credit institutions</v>
      </c>
      <c r="E11059" s="1" t="s">
        <v>233</v>
      </c>
      <c r="F11059" s="2">
        <v>42004</v>
      </c>
      <c r="G11059" s="7">
        <v>1284</v>
      </c>
    </row>
    <row r="11060" spans="1:7" x14ac:dyDescent="0.2">
      <c r="A11060" s="6">
        <v>19</v>
      </c>
      <c r="B11060" s="5" t="s">
        <v>23</v>
      </c>
      <c r="C11060" s="5" t="str">
        <f>VLOOKUP(Taulukko1[[#This Row],[Rivivalinta]],Sheet1!$C$1:$E$42,2,FALSE)</f>
        <v>Inlåning från allmänheten och offentliga samfund</v>
      </c>
      <c r="D11060" s="5" t="str">
        <f>VLOOKUP(Taulukko1[[#This Row],[Rivivalinta]],Sheet1!$C$1:$E$42,3,FALSE)</f>
        <v>Deposits from the public and public sector entities</v>
      </c>
      <c r="E11060" s="1" t="s">
        <v>233</v>
      </c>
      <c r="F11060" s="2">
        <v>42004</v>
      </c>
      <c r="G11060" s="7">
        <v>16533</v>
      </c>
    </row>
    <row r="11061" spans="1:7" x14ac:dyDescent="0.2">
      <c r="A11061" s="6">
        <v>20</v>
      </c>
      <c r="B11061" s="5" t="s">
        <v>24</v>
      </c>
      <c r="C11061" s="5" t="str">
        <f>VLOOKUP(Taulukko1[[#This Row],[Rivivalinta]],Sheet1!$C$1:$E$42,2,FALSE)</f>
        <v>Emitterade skuldebrev</v>
      </c>
      <c r="D11061" s="5" t="str">
        <f>VLOOKUP(Taulukko1[[#This Row],[Rivivalinta]],Sheet1!$C$1:$E$42,3,FALSE)</f>
        <v>Debt securities issued</v>
      </c>
      <c r="E11061" s="1" t="s">
        <v>233</v>
      </c>
      <c r="F11061" s="2">
        <v>42004</v>
      </c>
      <c r="G11061" s="7"/>
    </row>
    <row r="11062" spans="1:7" x14ac:dyDescent="0.2">
      <c r="A11062" s="6">
        <v>22</v>
      </c>
      <c r="B11062" s="5" t="s">
        <v>19</v>
      </c>
      <c r="C11062" s="5" t="str">
        <f>VLOOKUP(Taulukko1[[#This Row],[Rivivalinta]],Sheet1!$C$1:$E$42,2,FALSE)</f>
        <v>Derivat</v>
      </c>
      <c r="D11062" s="5" t="str">
        <f>VLOOKUP(Taulukko1[[#This Row],[Rivivalinta]],Sheet1!$C$1:$E$42,3,FALSE)</f>
        <v>Derivatives</v>
      </c>
      <c r="E11062" s="1" t="s">
        <v>233</v>
      </c>
      <c r="F11062" s="2">
        <v>42004</v>
      </c>
      <c r="G11062" s="7">
        <v>4</v>
      </c>
    </row>
    <row r="11063" spans="1:7" x14ac:dyDescent="0.2">
      <c r="A11063" s="6">
        <v>23</v>
      </c>
      <c r="B11063" s="5" t="s">
        <v>25</v>
      </c>
      <c r="C11063" s="5" t="str">
        <f>VLOOKUP(Taulukko1[[#This Row],[Rivivalinta]],Sheet1!$C$1:$E$42,2,FALSE)</f>
        <v>Eget kapital</v>
      </c>
      <c r="D11063" s="5" t="str">
        <f>VLOOKUP(Taulukko1[[#This Row],[Rivivalinta]],Sheet1!$C$1:$E$42,3,FALSE)</f>
        <v>Total equity</v>
      </c>
      <c r="E11063" s="1" t="s">
        <v>233</v>
      </c>
      <c r="F11063" s="2">
        <v>42004</v>
      </c>
      <c r="G11063" s="7">
        <v>2124</v>
      </c>
    </row>
    <row r="11064" spans="1:7" x14ac:dyDescent="0.2">
      <c r="A11064" s="6">
        <v>21</v>
      </c>
      <c r="B11064" s="5" t="s">
        <v>26</v>
      </c>
      <c r="C11064" s="5" t="str">
        <f>VLOOKUP(Taulukko1[[#This Row],[Rivivalinta]],Sheet1!$C$1:$E$42,2,FALSE)</f>
        <v>Övriga skulder</v>
      </c>
      <c r="D11064" s="5" t="str">
        <f>VLOOKUP(Taulukko1[[#This Row],[Rivivalinta]],Sheet1!$C$1:$E$42,3,FALSE)</f>
        <v>Other liabilities</v>
      </c>
      <c r="E11064" s="1" t="s">
        <v>233</v>
      </c>
      <c r="F11064" s="2">
        <v>42004</v>
      </c>
      <c r="G11064" s="7">
        <v>699</v>
      </c>
    </row>
    <row r="11065" spans="1:7" x14ac:dyDescent="0.2">
      <c r="A11065" s="6">
        <v>24</v>
      </c>
      <c r="B11065" s="5" t="s">
        <v>27</v>
      </c>
      <c r="C11065" s="5" t="str">
        <f>VLOOKUP(Taulukko1[[#This Row],[Rivivalinta]],Sheet1!$C$1:$E$42,2,FALSE)</f>
        <v>SUMMA EGET KAPITAL OCH SKULDER</v>
      </c>
      <c r="D11065" s="5" t="str">
        <f>VLOOKUP(Taulukko1[[#This Row],[Rivivalinta]],Sheet1!$C$1:$E$42,3,FALSE)</f>
        <v>TOTAL EQUITY AND LIABILITIES</v>
      </c>
      <c r="E11065" s="1" t="s">
        <v>233</v>
      </c>
      <c r="F11065" s="2">
        <v>42004</v>
      </c>
      <c r="G11065" s="7">
        <v>20644</v>
      </c>
    </row>
    <row r="11066" spans="1:7" x14ac:dyDescent="0.2">
      <c r="A11066" s="6">
        <v>25</v>
      </c>
      <c r="B11066" s="5" t="s">
        <v>28</v>
      </c>
      <c r="C11066" s="5" t="str">
        <f>VLOOKUP(Taulukko1[[#This Row],[Rivivalinta]],Sheet1!$C$1:$E$42,2,FALSE)</f>
        <v>Exponering utanför balansräkningen</v>
      </c>
      <c r="D11066" s="5" t="str">
        <f>VLOOKUP(Taulukko1[[#This Row],[Rivivalinta]],Sheet1!$C$1:$E$42,3,FALSE)</f>
        <v>Off balance sheet exposures</v>
      </c>
      <c r="E11066" s="1" t="s">
        <v>233</v>
      </c>
      <c r="F11066" s="2">
        <v>42004</v>
      </c>
      <c r="G11066" s="7">
        <v>872</v>
      </c>
    </row>
    <row r="11067" spans="1:7" x14ac:dyDescent="0.2">
      <c r="A11067" s="6">
        <v>28</v>
      </c>
      <c r="B11067" s="5" t="s">
        <v>29</v>
      </c>
      <c r="C11067" s="5" t="str">
        <f>VLOOKUP(Taulukko1[[#This Row],[Rivivalinta]],Sheet1!$C$1:$E$42,2,FALSE)</f>
        <v>Kostnader/intäkter, %</v>
      </c>
      <c r="D11067" s="5" t="str">
        <f>VLOOKUP(Taulukko1[[#This Row],[Rivivalinta]],Sheet1!$C$1:$E$42,3,FALSE)</f>
        <v>Cost/income ratio, %</v>
      </c>
      <c r="E11067" s="1" t="s">
        <v>233</v>
      </c>
      <c r="F11067" s="2">
        <v>42004</v>
      </c>
      <c r="G11067" s="8">
        <v>0.82897862232779096</v>
      </c>
    </row>
    <row r="11068" spans="1:7" x14ac:dyDescent="0.2">
      <c r="A11068" s="6">
        <v>29</v>
      </c>
      <c r="B11068" s="5" t="s">
        <v>30</v>
      </c>
      <c r="C11068" s="5" t="str">
        <f>VLOOKUP(Taulukko1[[#This Row],[Rivivalinta]],Sheet1!$C$1:$E$42,2,FALSE)</f>
        <v>Nödlidande exponeringar/Exponeringar, %</v>
      </c>
      <c r="D11068" s="5" t="str">
        <f>VLOOKUP(Taulukko1[[#This Row],[Rivivalinta]],Sheet1!$C$1:$E$42,3,FALSE)</f>
        <v>Non-performing exposures/Exposures, %</v>
      </c>
      <c r="E11068" s="1" t="s">
        <v>233</v>
      </c>
      <c r="F11068" s="2">
        <v>42004</v>
      </c>
      <c r="G11068" s="8">
        <v>5.6633007426403802E-3</v>
      </c>
    </row>
    <row r="11069" spans="1:7" x14ac:dyDescent="0.2">
      <c r="A11069" s="6">
        <v>30</v>
      </c>
      <c r="B11069" s="5" t="s">
        <v>31</v>
      </c>
      <c r="C11069" s="5" t="str">
        <f>VLOOKUP(Taulukko1[[#This Row],[Rivivalinta]],Sheet1!$C$1:$E$42,2,FALSE)</f>
        <v>Upplupna avsättningar på nödlidande exponeringar/Nödlidande Exponeringar, %</v>
      </c>
      <c r="D11069" s="5" t="str">
        <f>VLOOKUP(Taulukko1[[#This Row],[Rivivalinta]],Sheet1!$C$1:$E$42,3,FALSE)</f>
        <v>Accumulated impairments on non-performing exposures/Non-performing exposures, %</v>
      </c>
      <c r="E11069" s="1" t="s">
        <v>233</v>
      </c>
      <c r="F11069" s="2">
        <v>42004</v>
      </c>
      <c r="G11069" s="8">
        <v>0.11320754716981132</v>
      </c>
    </row>
    <row r="11070" spans="1:7" x14ac:dyDescent="0.2">
      <c r="A11070" s="6">
        <v>31</v>
      </c>
      <c r="B11070" s="5" t="s">
        <v>32</v>
      </c>
      <c r="C11070" s="5" t="str">
        <f>VLOOKUP(Taulukko1[[#This Row],[Rivivalinta]],Sheet1!$C$1:$E$42,2,FALSE)</f>
        <v>Kapitalbas</v>
      </c>
      <c r="D11070" s="5" t="str">
        <f>VLOOKUP(Taulukko1[[#This Row],[Rivivalinta]],Sheet1!$C$1:$E$42,3,FALSE)</f>
        <v>Own funds</v>
      </c>
      <c r="E11070" s="1" t="s">
        <v>233</v>
      </c>
      <c r="F11070" s="2">
        <v>42004</v>
      </c>
      <c r="G11070" s="7">
        <v>2529.82836</v>
      </c>
    </row>
    <row r="11071" spans="1:7" x14ac:dyDescent="0.2">
      <c r="A11071" s="6">
        <v>32</v>
      </c>
      <c r="B11071" s="5" t="s">
        <v>33</v>
      </c>
      <c r="C11071" s="5" t="str">
        <f>VLOOKUP(Taulukko1[[#This Row],[Rivivalinta]],Sheet1!$C$1:$E$42,2,FALSE)</f>
        <v>Kärnprimärkapital (CET 1)</v>
      </c>
      <c r="D11071" s="5" t="str">
        <f>VLOOKUP(Taulukko1[[#This Row],[Rivivalinta]],Sheet1!$C$1:$E$42,3,FALSE)</f>
        <v>Common equity tier 1 capital (CET1)</v>
      </c>
      <c r="E11071" s="1" t="s">
        <v>233</v>
      </c>
      <c r="F11071" s="2">
        <v>42004</v>
      </c>
      <c r="G11071" s="7">
        <v>2525.4539799999998</v>
      </c>
    </row>
    <row r="11072" spans="1:7" x14ac:dyDescent="0.2">
      <c r="A11072" s="6">
        <v>33</v>
      </c>
      <c r="B11072" s="5" t="s">
        <v>34</v>
      </c>
      <c r="C11072" s="5" t="str">
        <f>VLOOKUP(Taulukko1[[#This Row],[Rivivalinta]],Sheet1!$C$1:$E$42,2,FALSE)</f>
        <v>Övrigt primärkapital (AT 1)</v>
      </c>
      <c r="D11072" s="5" t="str">
        <f>VLOOKUP(Taulukko1[[#This Row],[Rivivalinta]],Sheet1!$C$1:$E$42,3,FALSE)</f>
        <v>Additional tier 1 capital (AT 1)</v>
      </c>
      <c r="E11072" s="1" t="s">
        <v>233</v>
      </c>
      <c r="F11072" s="2">
        <v>42004</v>
      </c>
      <c r="G11072" s="7"/>
    </row>
    <row r="11073" spans="1:7" x14ac:dyDescent="0.2">
      <c r="A11073" s="6">
        <v>34</v>
      </c>
      <c r="B11073" s="5" t="s">
        <v>35</v>
      </c>
      <c r="C11073" s="5" t="str">
        <f>VLOOKUP(Taulukko1[[#This Row],[Rivivalinta]],Sheet1!$C$1:$E$42,2,FALSE)</f>
        <v>Supplementärkapital (T2)</v>
      </c>
      <c r="D11073" s="5" t="str">
        <f>VLOOKUP(Taulukko1[[#This Row],[Rivivalinta]],Sheet1!$C$1:$E$42,3,FALSE)</f>
        <v>Tier 2 capital (T2)</v>
      </c>
      <c r="E11073" s="1" t="s">
        <v>233</v>
      </c>
      <c r="F11073" s="2">
        <v>42004</v>
      </c>
      <c r="G11073" s="7">
        <v>4.3743800000000004</v>
      </c>
    </row>
    <row r="11074" spans="1:7" x14ac:dyDescent="0.2">
      <c r="A11074" s="6">
        <v>35</v>
      </c>
      <c r="B11074" s="5" t="s">
        <v>36</v>
      </c>
      <c r="C11074" s="5" t="str">
        <f>VLOOKUP(Taulukko1[[#This Row],[Rivivalinta]],Sheet1!$C$1:$E$42,2,FALSE)</f>
        <v>Summa kapitalrelationer, %</v>
      </c>
      <c r="D11074" s="5" t="str">
        <f>VLOOKUP(Taulukko1[[#This Row],[Rivivalinta]],Sheet1!$C$1:$E$42,3,FALSE)</f>
        <v>Own funds ratio, %</v>
      </c>
      <c r="E11074" s="1" t="s">
        <v>233</v>
      </c>
      <c r="F11074" s="2">
        <v>42004</v>
      </c>
      <c r="G11074" s="8">
        <v>0.75062579289486797</v>
      </c>
    </row>
    <row r="11075" spans="1:7" x14ac:dyDescent="0.2">
      <c r="A11075" s="6">
        <v>36</v>
      </c>
      <c r="B11075" s="5" t="s">
        <v>37</v>
      </c>
      <c r="C11075" s="5" t="str">
        <f>VLOOKUP(Taulukko1[[#This Row],[Rivivalinta]],Sheet1!$C$1:$E$42,2,FALSE)</f>
        <v>Primärkapitalrelation, %</v>
      </c>
      <c r="D11075" s="5" t="str">
        <f>VLOOKUP(Taulukko1[[#This Row],[Rivivalinta]],Sheet1!$C$1:$E$42,3,FALSE)</f>
        <v>Tier 1 ratio, %</v>
      </c>
      <c r="E11075" s="1" t="s">
        <v>233</v>
      </c>
      <c r="F11075" s="2">
        <v>42004</v>
      </c>
      <c r="G11075" s="8">
        <v>0.74932786987849254</v>
      </c>
    </row>
    <row r="11076" spans="1:7" x14ac:dyDescent="0.2">
      <c r="A11076" s="6">
        <v>37</v>
      </c>
      <c r="B11076" s="5" t="s">
        <v>38</v>
      </c>
      <c r="C11076" s="5" t="str">
        <f>VLOOKUP(Taulukko1[[#This Row],[Rivivalinta]],Sheet1!$C$1:$E$42,2,FALSE)</f>
        <v>Kärnprimärkapitalrelation, %</v>
      </c>
      <c r="D11076" s="5" t="str">
        <f>VLOOKUP(Taulukko1[[#This Row],[Rivivalinta]],Sheet1!$C$1:$E$42,3,FALSE)</f>
        <v>CET 1 ratio, %</v>
      </c>
      <c r="E11076" s="1" t="s">
        <v>233</v>
      </c>
      <c r="F11076" s="2">
        <v>42004</v>
      </c>
      <c r="G11076" s="8">
        <v>0.74932786987849254</v>
      </c>
    </row>
    <row r="11077" spans="1:7" x14ac:dyDescent="0.2">
      <c r="A11077" s="6">
        <v>38</v>
      </c>
      <c r="B11077" s="5" t="s">
        <v>39</v>
      </c>
      <c r="C11077" s="5" t="str">
        <f>VLOOKUP(Taulukko1[[#This Row],[Rivivalinta]],Sheet1!$C$1:$E$42,2,FALSE)</f>
        <v>Summa exponeringsbelopp (RWA)</v>
      </c>
      <c r="D11077" s="5" t="str">
        <f>VLOOKUP(Taulukko1[[#This Row],[Rivivalinta]],Sheet1!$C$1:$E$42,3,FALSE)</f>
        <v>Total risk weighted assets (RWA)</v>
      </c>
      <c r="E11077" s="1" t="s">
        <v>233</v>
      </c>
      <c r="F11077" s="2">
        <v>42004</v>
      </c>
      <c r="G11077" s="7">
        <v>3370.29234</v>
      </c>
    </row>
    <row r="11078" spans="1:7" x14ac:dyDescent="0.2">
      <c r="A11078" s="6">
        <v>39</v>
      </c>
      <c r="B11078" s="5" t="s">
        <v>40</v>
      </c>
      <c r="C11078" s="5" t="str">
        <f>VLOOKUP(Taulukko1[[#This Row],[Rivivalinta]],Sheet1!$C$1:$E$42,2,FALSE)</f>
        <v>Exponeringsbelopp för kredit-, motpart- och utspädningsrisker</v>
      </c>
      <c r="D11078" s="5" t="str">
        <f>VLOOKUP(Taulukko1[[#This Row],[Rivivalinta]],Sheet1!$C$1:$E$42,3,FALSE)</f>
        <v>Credit and counterparty risks</v>
      </c>
      <c r="E11078" s="1" t="s">
        <v>233</v>
      </c>
      <c r="F11078" s="2">
        <v>42004</v>
      </c>
      <c r="G11078" s="7">
        <v>2811.7874900000002</v>
      </c>
    </row>
    <row r="11079" spans="1:7" x14ac:dyDescent="0.2">
      <c r="A11079" s="6">
        <v>40</v>
      </c>
      <c r="B11079" s="5" t="s">
        <v>41</v>
      </c>
      <c r="C11079" s="5" t="str">
        <f>VLOOKUP(Taulukko1[[#This Row],[Rivivalinta]],Sheet1!$C$1:$E$42,2,FALSE)</f>
        <v>Exponeringsbelopp för positions-, valutakurs- och råvarurisker</v>
      </c>
      <c r="D11079" s="5" t="str">
        <f>VLOOKUP(Taulukko1[[#This Row],[Rivivalinta]],Sheet1!$C$1:$E$42,3,FALSE)</f>
        <v>Position, currency and commodity risks</v>
      </c>
      <c r="E11079" s="1" t="s">
        <v>233</v>
      </c>
      <c r="F11079" s="2">
        <v>42004</v>
      </c>
      <c r="G11079" s="7"/>
    </row>
    <row r="11080" spans="1:7" x14ac:dyDescent="0.2">
      <c r="A11080" s="6">
        <v>41</v>
      </c>
      <c r="B11080" s="5" t="s">
        <v>42</v>
      </c>
      <c r="C11080" s="5" t="str">
        <f>VLOOKUP(Taulukko1[[#This Row],[Rivivalinta]],Sheet1!$C$1:$E$42,2,FALSE)</f>
        <v>Exponeringsbelopp för operativ risk</v>
      </c>
      <c r="D11080" s="5" t="str">
        <f>VLOOKUP(Taulukko1[[#This Row],[Rivivalinta]],Sheet1!$C$1:$E$42,3,FALSE)</f>
        <v>Operational risks</v>
      </c>
      <c r="E11080" s="1" t="s">
        <v>233</v>
      </c>
      <c r="F11080" s="2">
        <v>42004</v>
      </c>
      <c r="G11080" s="7">
        <v>558.50485000000003</v>
      </c>
    </row>
    <row r="11081" spans="1:7" x14ac:dyDescent="0.2">
      <c r="A11081" s="6">
        <v>42</v>
      </c>
      <c r="B11081" s="5" t="s">
        <v>43</v>
      </c>
      <c r="C11081" s="5" t="str">
        <f>VLOOKUP(Taulukko1[[#This Row],[Rivivalinta]],Sheet1!$C$1:$E$42,2,FALSE)</f>
        <v>Övriga riskexponeringar</v>
      </c>
      <c r="D11081" s="5" t="str">
        <f>VLOOKUP(Taulukko1[[#This Row],[Rivivalinta]],Sheet1!$C$1:$E$42,3,FALSE)</f>
        <v>Other risks</v>
      </c>
      <c r="E11081" s="1" t="s">
        <v>233</v>
      </c>
      <c r="F11081" s="2">
        <v>42004</v>
      </c>
      <c r="G11081" s="7"/>
    </row>
    <row r="11082" spans="1:7" x14ac:dyDescent="0.2">
      <c r="A11082" s="6">
        <v>1</v>
      </c>
      <c r="B11082" s="5" t="s">
        <v>5</v>
      </c>
      <c r="C11082" s="5" t="str">
        <f>VLOOKUP(Taulukko1[[#This Row],[Rivivalinta]],Sheet1!$C$1:$E$42,2,FALSE)</f>
        <v>Räntenetto</v>
      </c>
      <c r="D11082" s="5" t="str">
        <f>VLOOKUP(Taulukko1[[#This Row],[Rivivalinta]],Sheet1!$C$1:$E$42,3,FALSE)</f>
        <v>Net interest margin</v>
      </c>
      <c r="E11082" s="1" t="s">
        <v>130</v>
      </c>
      <c r="F11082" s="2">
        <v>42004</v>
      </c>
      <c r="G11082" s="7">
        <v>2760</v>
      </c>
    </row>
    <row r="11083" spans="1:7" x14ac:dyDescent="0.2">
      <c r="A11083" s="6">
        <v>2</v>
      </c>
      <c r="B11083" s="5" t="s">
        <v>6</v>
      </c>
      <c r="C11083" s="5" t="str">
        <f>VLOOKUP(Taulukko1[[#This Row],[Rivivalinta]],Sheet1!$C$1:$E$42,2,FALSE)</f>
        <v>Netto, avgifts- och provisionsintäkter</v>
      </c>
      <c r="D11083" s="5" t="str">
        <f>VLOOKUP(Taulukko1[[#This Row],[Rivivalinta]],Sheet1!$C$1:$E$42,3,FALSE)</f>
        <v>Net fee and commission income</v>
      </c>
      <c r="E11083" s="1" t="s">
        <v>130</v>
      </c>
      <c r="F11083" s="2">
        <v>42004</v>
      </c>
      <c r="G11083" s="7">
        <v>1147</v>
      </c>
    </row>
    <row r="11084" spans="1:7" x14ac:dyDescent="0.2">
      <c r="A11084" s="6">
        <v>3</v>
      </c>
      <c r="B11084" s="5" t="s">
        <v>7</v>
      </c>
      <c r="C11084" s="5" t="str">
        <f>VLOOKUP(Taulukko1[[#This Row],[Rivivalinta]],Sheet1!$C$1:$E$42,2,FALSE)</f>
        <v>Avgifts- och provisionsintäkter</v>
      </c>
      <c r="D11084" s="5" t="str">
        <f>VLOOKUP(Taulukko1[[#This Row],[Rivivalinta]],Sheet1!$C$1:$E$42,3,FALSE)</f>
        <v>Fee and commission income</v>
      </c>
      <c r="E11084" s="1" t="s">
        <v>130</v>
      </c>
      <c r="F11084" s="2">
        <v>42004</v>
      </c>
      <c r="G11084" s="7">
        <v>1320</v>
      </c>
    </row>
    <row r="11085" spans="1:7" x14ac:dyDescent="0.2">
      <c r="A11085" s="6">
        <v>4</v>
      </c>
      <c r="B11085" s="5" t="s">
        <v>8</v>
      </c>
      <c r="C11085" s="5" t="str">
        <f>VLOOKUP(Taulukko1[[#This Row],[Rivivalinta]],Sheet1!$C$1:$E$42,2,FALSE)</f>
        <v>Avgifts- och provisionskostnader</v>
      </c>
      <c r="D11085" s="5" t="str">
        <f>VLOOKUP(Taulukko1[[#This Row],[Rivivalinta]],Sheet1!$C$1:$E$42,3,FALSE)</f>
        <v>Fee and commission expenses</v>
      </c>
      <c r="E11085" s="1" t="s">
        <v>130</v>
      </c>
      <c r="F11085" s="2">
        <v>42004</v>
      </c>
      <c r="G11085" s="7">
        <v>173</v>
      </c>
    </row>
    <row r="11086" spans="1:7" x14ac:dyDescent="0.2">
      <c r="A11086" s="6">
        <v>5</v>
      </c>
      <c r="B11086" s="5" t="s">
        <v>9</v>
      </c>
      <c r="C11086" s="5" t="str">
        <f>VLOOKUP(Taulukko1[[#This Row],[Rivivalinta]],Sheet1!$C$1:$E$42,2,FALSE)</f>
        <v>Nettointäkter från handel och investeringar</v>
      </c>
      <c r="D11086" s="5" t="str">
        <f>VLOOKUP(Taulukko1[[#This Row],[Rivivalinta]],Sheet1!$C$1:$E$42,3,FALSE)</f>
        <v>Net trading and investing income</v>
      </c>
      <c r="E11086" s="1" t="s">
        <v>130</v>
      </c>
      <c r="F11086" s="2">
        <v>42004</v>
      </c>
      <c r="G11086" s="7">
        <v>2194</v>
      </c>
    </row>
    <row r="11087" spans="1:7" x14ac:dyDescent="0.2">
      <c r="A11087" s="6">
        <v>6</v>
      </c>
      <c r="B11087" s="5" t="s">
        <v>10</v>
      </c>
      <c r="C11087" s="5" t="str">
        <f>VLOOKUP(Taulukko1[[#This Row],[Rivivalinta]],Sheet1!$C$1:$E$42,2,FALSE)</f>
        <v>Övriga intäkter</v>
      </c>
      <c r="D11087" s="5" t="str">
        <f>VLOOKUP(Taulukko1[[#This Row],[Rivivalinta]],Sheet1!$C$1:$E$42,3,FALSE)</f>
        <v>Other income</v>
      </c>
      <c r="E11087" s="1" t="s">
        <v>130</v>
      </c>
      <c r="F11087" s="2">
        <v>42004</v>
      </c>
      <c r="G11087" s="7">
        <v>138</v>
      </c>
    </row>
    <row r="11088" spans="1:7" x14ac:dyDescent="0.2">
      <c r="A11088" s="6">
        <v>7</v>
      </c>
      <c r="B11088" s="5" t="s">
        <v>11</v>
      </c>
      <c r="C11088" s="5" t="str">
        <f>VLOOKUP(Taulukko1[[#This Row],[Rivivalinta]],Sheet1!$C$1:$E$42,2,FALSE)</f>
        <v>Totala inkomster</v>
      </c>
      <c r="D11088" s="5" t="str">
        <f>VLOOKUP(Taulukko1[[#This Row],[Rivivalinta]],Sheet1!$C$1:$E$42,3,FALSE)</f>
        <v>Total income</v>
      </c>
      <c r="E11088" s="1" t="s">
        <v>130</v>
      </c>
      <c r="F11088" s="2">
        <v>42004</v>
      </c>
      <c r="G11088" s="7">
        <v>6239</v>
      </c>
    </row>
    <row r="11089" spans="1:7" x14ac:dyDescent="0.2">
      <c r="A11089" s="6">
        <v>8</v>
      </c>
      <c r="B11089" s="5" t="s">
        <v>12</v>
      </c>
      <c r="C11089" s="5" t="str">
        <f>VLOOKUP(Taulukko1[[#This Row],[Rivivalinta]],Sheet1!$C$1:$E$42,2,FALSE)</f>
        <v>Totala kostnader</v>
      </c>
      <c r="D11089" s="5" t="str">
        <f>VLOOKUP(Taulukko1[[#This Row],[Rivivalinta]],Sheet1!$C$1:$E$42,3,FALSE)</f>
        <v>Total expenses</v>
      </c>
      <c r="E11089" s="1" t="s">
        <v>130</v>
      </c>
      <c r="F11089" s="2">
        <v>42004</v>
      </c>
      <c r="G11089" s="7">
        <v>2971</v>
      </c>
    </row>
    <row r="11090" spans="1:7" x14ac:dyDescent="0.2">
      <c r="A11090" s="6">
        <v>9</v>
      </c>
      <c r="B11090" s="5" t="s">
        <v>13</v>
      </c>
      <c r="C11090" s="5" t="str">
        <f>VLOOKUP(Taulukko1[[#This Row],[Rivivalinta]],Sheet1!$C$1:$E$42,2,FALSE)</f>
        <v>Nedskrivningar av lån och fordringar</v>
      </c>
      <c r="D11090" s="5" t="str">
        <f>VLOOKUP(Taulukko1[[#This Row],[Rivivalinta]],Sheet1!$C$1:$E$42,3,FALSE)</f>
        <v>Impairments on loans and receivables</v>
      </c>
      <c r="E11090" s="1" t="s">
        <v>130</v>
      </c>
      <c r="F11090" s="2">
        <v>42004</v>
      </c>
      <c r="G11090" s="7">
        <v>360</v>
      </c>
    </row>
    <row r="11091" spans="1:7" x14ac:dyDescent="0.2">
      <c r="A11091" s="6">
        <v>10</v>
      </c>
      <c r="B11091" s="5" t="s">
        <v>14</v>
      </c>
      <c r="C11091" s="5" t="str">
        <f>VLOOKUP(Taulukko1[[#This Row],[Rivivalinta]],Sheet1!$C$1:$E$42,2,FALSE)</f>
        <v>Rörelsevinst/-förlust</v>
      </c>
      <c r="D11091" s="5" t="str">
        <f>VLOOKUP(Taulukko1[[#This Row],[Rivivalinta]],Sheet1!$C$1:$E$42,3,FALSE)</f>
        <v>Operatingprofit/-loss</v>
      </c>
      <c r="E11091" s="1" t="s">
        <v>130</v>
      </c>
      <c r="F11091" s="2">
        <v>42004</v>
      </c>
      <c r="G11091" s="7">
        <v>2908</v>
      </c>
    </row>
    <row r="11092" spans="1:7" x14ac:dyDescent="0.2">
      <c r="A11092" s="6">
        <v>11</v>
      </c>
      <c r="B11092" s="5" t="s">
        <v>15</v>
      </c>
      <c r="C11092" s="5" t="str">
        <f>VLOOKUP(Taulukko1[[#This Row],[Rivivalinta]],Sheet1!$C$1:$E$42,2,FALSE)</f>
        <v>Kontanta medel och kassabehållning hos centralbanker</v>
      </c>
      <c r="D11092" s="5" t="str">
        <f>VLOOKUP(Taulukko1[[#This Row],[Rivivalinta]],Sheet1!$C$1:$E$42,3,FALSE)</f>
        <v>Cash and cash balances at central banks</v>
      </c>
      <c r="E11092" s="1" t="s">
        <v>130</v>
      </c>
      <c r="F11092" s="2">
        <v>42004</v>
      </c>
      <c r="G11092" s="7">
        <v>3733</v>
      </c>
    </row>
    <row r="11093" spans="1:7" x14ac:dyDescent="0.2">
      <c r="A11093" s="6">
        <v>12</v>
      </c>
      <c r="B11093" s="5" t="s">
        <v>16</v>
      </c>
      <c r="C11093" s="5" t="str">
        <f>VLOOKUP(Taulukko1[[#This Row],[Rivivalinta]],Sheet1!$C$1:$E$42,2,FALSE)</f>
        <v>Lån och förskott till kreditinstitut</v>
      </c>
      <c r="D11093" s="5" t="str">
        <f>VLOOKUP(Taulukko1[[#This Row],[Rivivalinta]],Sheet1!$C$1:$E$42,3,FALSE)</f>
        <v>Loans and advances to credit institutions</v>
      </c>
      <c r="E11093" s="1" t="s">
        <v>130</v>
      </c>
      <c r="F11093" s="2">
        <v>42004</v>
      </c>
      <c r="G11093" s="7">
        <v>7327</v>
      </c>
    </row>
    <row r="11094" spans="1:7" x14ac:dyDescent="0.2">
      <c r="A11094" s="6">
        <v>13</v>
      </c>
      <c r="B11094" s="5" t="s">
        <v>17</v>
      </c>
      <c r="C11094" s="5" t="str">
        <f>VLOOKUP(Taulukko1[[#This Row],[Rivivalinta]],Sheet1!$C$1:$E$42,2,FALSE)</f>
        <v>Lån och förskott till allmänheten och offentliga samfund</v>
      </c>
      <c r="D11094" s="5" t="str">
        <f>VLOOKUP(Taulukko1[[#This Row],[Rivivalinta]],Sheet1!$C$1:$E$42,3,FALSE)</f>
        <v>Loans and advances to the public and public sector entities</v>
      </c>
      <c r="E11094" s="1" t="s">
        <v>130</v>
      </c>
      <c r="F11094" s="2">
        <v>42004</v>
      </c>
      <c r="G11094" s="7">
        <v>159058</v>
      </c>
    </row>
    <row r="11095" spans="1:7" x14ac:dyDescent="0.2">
      <c r="A11095" s="6">
        <v>14</v>
      </c>
      <c r="B11095" s="5" t="s">
        <v>18</v>
      </c>
      <c r="C11095" s="5" t="str">
        <f>VLOOKUP(Taulukko1[[#This Row],[Rivivalinta]],Sheet1!$C$1:$E$42,2,FALSE)</f>
        <v>Värdepapper</v>
      </c>
      <c r="D11095" s="5" t="str">
        <f>VLOOKUP(Taulukko1[[#This Row],[Rivivalinta]],Sheet1!$C$1:$E$42,3,FALSE)</f>
        <v>Debt securities</v>
      </c>
      <c r="E11095" s="1" t="s">
        <v>130</v>
      </c>
      <c r="F11095" s="2">
        <v>42004</v>
      </c>
      <c r="G11095" s="7">
        <v>1002</v>
      </c>
    </row>
    <row r="11096" spans="1:7" x14ac:dyDescent="0.2">
      <c r="A11096" s="6">
        <v>15</v>
      </c>
      <c r="B11096" s="5" t="s">
        <v>238</v>
      </c>
      <c r="C11096" s="5" t="str">
        <f>VLOOKUP(Taulukko1[[#This Row],[Rivivalinta]],Sheet1!$C$1:$E$42,2,FALSE)</f>
        <v xml:space="preserve">Derivat </v>
      </c>
      <c r="D11096" s="5" t="str">
        <f>VLOOKUP(Taulukko1[[#This Row],[Rivivalinta]],Sheet1!$C$1:$E$42,3,FALSE)</f>
        <v xml:space="preserve">Derivatives </v>
      </c>
      <c r="E11096" s="1" t="s">
        <v>130</v>
      </c>
      <c r="F11096" s="2">
        <v>42004</v>
      </c>
      <c r="G11096" s="7">
        <v>101</v>
      </c>
    </row>
    <row r="11097" spans="1:7" x14ac:dyDescent="0.2">
      <c r="A11097" s="6">
        <v>16</v>
      </c>
      <c r="B11097" s="5" t="s">
        <v>20</v>
      </c>
      <c r="C11097" s="5" t="str">
        <f>VLOOKUP(Taulukko1[[#This Row],[Rivivalinta]],Sheet1!$C$1:$E$42,2,FALSE)</f>
        <v>Övriga tillgångar</v>
      </c>
      <c r="D11097" s="5" t="str">
        <f>VLOOKUP(Taulukko1[[#This Row],[Rivivalinta]],Sheet1!$C$1:$E$42,3,FALSE)</f>
        <v>Other assets</v>
      </c>
      <c r="E11097" s="1" t="s">
        <v>130</v>
      </c>
      <c r="F11097" s="2">
        <v>42004</v>
      </c>
      <c r="G11097" s="7">
        <v>19621</v>
      </c>
    </row>
    <row r="11098" spans="1:7" x14ac:dyDescent="0.2">
      <c r="A11098" s="6">
        <v>17</v>
      </c>
      <c r="B11098" s="5" t="s">
        <v>21</v>
      </c>
      <c r="C11098" s="5" t="str">
        <f>VLOOKUP(Taulukko1[[#This Row],[Rivivalinta]],Sheet1!$C$1:$E$42,2,FALSE)</f>
        <v>SUMMA TILLGÅNGAR</v>
      </c>
      <c r="D11098" s="5" t="str">
        <f>VLOOKUP(Taulukko1[[#This Row],[Rivivalinta]],Sheet1!$C$1:$E$42,3,FALSE)</f>
        <v>TOTAL ASSETS</v>
      </c>
      <c r="E11098" s="1" t="s">
        <v>130</v>
      </c>
      <c r="F11098" s="2">
        <v>42004</v>
      </c>
      <c r="G11098" s="7">
        <v>190842</v>
      </c>
    </row>
    <row r="11099" spans="1:7" x14ac:dyDescent="0.2">
      <c r="A11099" s="6">
        <v>18</v>
      </c>
      <c r="B11099" s="5" t="s">
        <v>22</v>
      </c>
      <c r="C11099" s="5" t="str">
        <f>VLOOKUP(Taulukko1[[#This Row],[Rivivalinta]],Sheet1!$C$1:$E$42,2,FALSE)</f>
        <v>Inlåning från kreditinstitut</v>
      </c>
      <c r="D11099" s="5" t="str">
        <f>VLOOKUP(Taulukko1[[#This Row],[Rivivalinta]],Sheet1!$C$1:$E$42,3,FALSE)</f>
        <v>Deposits from credit institutions</v>
      </c>
      <c r="E11099" s="1" t="s">
        <v>130</v>
      </c>
      <c r="F11099" s="2">
        <v>42004</v>
      </c>
      <c r="G11099" s="7">
        <v>7004</v>
      </c>
    </row>
    <row r="11100" spans="1:7" x14ac:dyDescent="0.2">
      <c r="A11100" s="6">
        <v>19</v>
      </c>
      <c r="B11100" s="5" t="s">
        <v>23</v>
      </c>
      <c r="C11100" s="5" t="str">
        <f>VLOOKUP(Taulukko1[[#This Row],[Rivivalinta]],Sheet1!$C$1:$E$42,2,FALSE)</f>
        <v>Inlåning från allmänheten och offentliga samfund</v>
      </c>
      <c r="D11100" s="5" t="str">
        <f>VLOOKUP(Taulukko1[[#This Row],[Rivivalinta]],Sheet1!$C$1:$E$42,3,FALSE)</f>
        <v>Deposits from the public and public sector entities</v>
      </c>
      <c r="E11100" s="1" t="s">
        <v>130</v>
      </c>
      <c r="F11100" s="2">
        <v>42004</v>
      </c>
      <c r="G11100" s="7">
        <v>150633</v>
      </c>
    </row>
    <row r="11101" spans="1:7" x14ac:dyDescent="0.2">
      <c r="A11101" s="6">
        <v>20</v>
      </c>
      <c r="B11101" s="5" t="s">
        <v>24</v>
      </c>
      <c r="C11101" s="5" t="str">
        <f>VLOOKUP(Taulukko1[[#This Row],[Rivivalinta]],Sheet1!$C$1:$E$42,2,FALSE)</f>
        <v>Emitterade skuldebrev</v>
      </c>
      <c r="D11101" s="5" t="str">
        <f>VLOOKUP(Taulukko1[[#This Row],[Rivivalinta]],Sheet1!$C$1:$E$42,3,FALSE)</f>
        <v>Debt securities issued</v>
      </c>
      <c r="E11101" s="1" t="s">
        <v>130</v>
      </c>
      <c r="F11101" s="2">
        <v>42004</v>
      </c>
      <c r="G11101" s="7">
        <v>1</v>
      </c>
    </row>
    <row r="11102" spans="1:7" x14ac:dyDescent="0.2">
      <c r="A11102" s="6">
        <v>22</v>
      </c>
      <c r="B11102" s="5" t="s">
        <v>19</v>
      </c>
      <c r="C11102" s="5" t="str">
        <f>VLOOKUP(Taulukko1[[#This Row],[Rivivalinta]],Sheet1!$C$1:$E$42,2,FALSE)</f>
        <v>Derivat</v>
      </c>
      <c r="D11102" s="5" t="str">
        <f>VLOOKUP(Taulukko1[[#This Row],[Rivivalinta]],Sheet1!$C$1:$E$42,3,FALSE)</f>
        <v>Derivatives</v>
      </c>
      <c r="E11102" s="1" t="s">
        <v>130</v>
      </c>
      <c r="F11102" s="2">
        <v>42004</v>
      </c>
      <c r="G11102" s="7">
        <v>12</v>
      </c>
    </row>
    <row r="11103" spans="1:7" x14ac:dyDescent="0.2">
      <c r="A11103" s="6">
        <v>23</v>
      </c>
      <c r="B11103" s="5" t="s">
        <v>25</v>
      </c>
      <c r="C11103" s="5" t="str">
        <f>VLOOKUP(Taulukko1[[#This Row],[Rivivalinta]],Sheet1!$C$1:$E$42,2,FALSE)</f>
        <v>Eget kapital</v>
      </c>
      <c r="D11103" s="5" t="str">
        <f>VLOOKUP(Taulukko1[[#This Row],[Rivivalinta]],Sheet1!$C$1:$E$42,3,FALSE)</f>
        <v>Total equity</v>
      </c>
      <c r="E11103" s="1" t="s">
        <v>130</v>
      </c>
      <c r="F11103" s="2">
        <v>42004</v>
      </c>
      <c r="G11103" s="7">
        <v>25525</v>
      </c>
    </row>
    <row r="11104" spans="1:7" x14ac:dyDescent="0.2">
      <c r="A11104" s="6">
        <v>21</v>
      </c>
      <c r="B11104" s="5" t="s">
        <v>26</v>
      </c>
      <c r="C11104" s="5" t="str">
        <f>VLOOKUP(Taulukko1[[#This Row],[Rivivalinta]],Sheet1!$C$1:$E$42,2,FALSE)</f>
        <v>Övriga skulder</v>
      </c>
      <c r="D11104" s="5" t="str">
        <f>VLOOKUP(Taulukko1[[#This Row],[Rivivalinta]],Sheet1!$C$1:$E$42,3,FALSE)</f>
        <v>Other liabilities</v>
      </c>
      <c r="E11104" s="1" t="s">
        <v>130</v>
      </c>
      <c r="F11104" s="2">
        <v>42004</v>
      </c>
      <c r="G11104" s="7">
        <v>7667</v>
      </c>
    </row>
    <row r="11105" spans="1:7" x14ac:dyDescent="0.2">
      <c r="A11105" s="6">
        <v>24</v>
      </c>
      <c r="B11105" s="5" t="s">
        <v>27</v>
      </c>
      <c r="C11105" s="5" t="str">
        <f>VLOOKUP(Taulukko1[[#This Row],[Rivivalinta]],Sheet1!$C$1:$E$42,2,FALSE)</f>
        <v>SUMMA EGET KAPITAL OCH SKULDER</v>
      </c>
      <c r="D11105" s="5" t="str">
        <f>VLOOKUP(Taulukko1[[#This Row],[Rivivalinta]],Sheet1!$C$1:$E$42,3,FALSE)</f>
        <v>TOTAL EQUITY AND LIABILITIES</v>
      </c>
      <c r="E11105" s="1" t="s">
        <v>130</v>
      </c>
      <c r="F11105" s="2">
        <v>42004</v>
      </c>
      <c r="G11105" s="7">
        <v>190842</v>
      </c>
    </row>
    <row r="11106" spans="1:7" x14ac:dyDescent="0.2">
      <c r="A11106" s="6">
        <v>25</v>
      </c>
      <c r="B11106" s="5" t="s">
        <v>28</v>
      </c>
      <c r="C11106" s="5" t="str">
        <f>VLOOKUP(Taulukko1[[#This Row],[Rivivalinta]],Sheet1!$C$1:$E$42,2,FALSE)</f>
        <v>Exponering utanför balansräkningen</v>
      </c>
      <c r="D11106" s="5" t="str">
        <f>VLOOKUP(Taulukko1[[#This Row],[Rivivalinta]],Sheet1!$C$1:$E$42,3,FALSE)</f>
        <v>Off balance sheet exposures</v>
      </c>
      <c r="E11106" s="1" t="s">
        <v>130</v>
      </c>
      <c r="F11106" s="2">
        <v>42004</v>
      </c>
      <c r="G11106" s="7">
        <v>14553</v>
      </c>
    </row>
    <row r="11107" spans="1:7" x14ac:dyDescent="0.2">
      <c r="A11107" s="6">
        <v>28</v>
      </c>
      <c r="B11107" s="5" t="s">
        <v>29</v>
      </c>
      <c r="C11107" s="5" t="str">
        <f>VLOOKUP(Taulukko1[[#This Row],[Rivivalinta]],Sheet1!$C$1:$E$42,2,FALSE)</f>
        <v>Kostnader/intäkter, %</v>
      </c>
      <c r="D11107" s="5" t="str">
        <f>VLOOKUP(Taulukko1[[#This Row],[Rivivalinta]],Sheet1!$C$1:$E$42,3,FALSE)</f>
        <v>Cost/income ratio, %</v>
      </c>
      <c r="E11107" s="1" t="s">
        <v>130</v>
      </c>
      <c r="F11107" s="2">
        <v>42004</v>
      </c>
      <c r="G11107" s="8">
        <v>0.40651583710407241</v>
      </c>
    </row>
    <row r="11108" spans="1:7" x14ac:dyDescent="0.2">
      <c r="A11108" s="6">
        <v>29</v>
      </c>
      <c r="B11108" s="5" t="s">
        <v>30</v>
      </c>
      <c r="C11108" s="5" t="str">
        <f>VLOOKUP(Taulukko1[[#This Row],[Rivivalinta]],Sheet1!$C$1:$E$42,2,FALSE)</f>
        <v>Nödlidande exponeringar/Exponeringar, %</v>
      </c>
      <c r="D11108" s="5" t="str">
        <f>VLOOKUP(Taulukko1[[#This Row],[Rivivalinta]],Sheet1!$C$1:$E$42,3,FALSE)</f>
        <v>Non-performing exposures/Exposures, %</v>
      </c>
      <c r="E11108" s="1" t="s">
        <v>130</v>
      </c>
      <c r="F11108" s="2">
        <v>42004</v>
      </c>
      <c r="G11108" s="8">
        <v>6.3391163868792583E-3</v>
      </c>
    </row>
    <row r="11109" spans="1:7" x14ac:dyDescent="0.2">
      <c r="A11109" s="6">
        <v>30</v>
      </c>
      <c r="B11109" s="5" t="s">
        <v>31</v>
      </c>
      <c r="C11109" s="5" t="str">
        <f>VLOOKUP(Taulukko1[[#This Row],[Rivivalinta]],Sheet1!$C$1:$E$42,2,FALSE)</f>
        <v>Upplupna avsättningar på nödlidande exponeringar/Nödlidande Exponeringar, %</v>
      </c>
      <c r="D11109" s="5" t="str">
        <f>VLOOKUP(Taulukko1[[#This Row],[Rivivalinta]],Sheet1!$C$1:$E$42,3,FALSE)</f>
        <v>Accumulated impairments on non-performing exposures/Non-performing exposures, %</v>
      </c>
      <c r="E11109" s="1" t="s">
        <v>130</v>
      </c>
      <c r="F11109" s="2">
        <v>42004</v>
      </c>
      <c r="G11109" s="8">
        <v>7.663896583564174E-2</v>
      </c>
    </row>
    <row r="11110" spans="1:7" x14ac:dyDescent="0.2">
      <c r="A11110" s="6">
        <v>31</v>
      </c>
      <c r="B11110" s="5" t="s">
        <v>32</v>
      </c>
      <c r="C11110" s="5" t="str">
        <f>VLOOKUP(Taulukko1[[#This Row],[Rivivalinta]],Sheet1!$C$1:$E$42,2,FALSE)</f>
        <v>Kapitalbas</v>
      </c>
      <c r="D11110" s="5" t="str">
        <f>VLOOKUP(Taulukko1[[#This Row],[Rivivalinta]],Sheet1!$C$1:$E$42,3,FALSE)</f>
        <v>Own funds</v>
      </c>
      <c r="E11110" s="1" t="s">
        <v>130</v>
      </c>
      <c r="F11110" s="2">
        <v>42004</v>
      </c>
      <c r="G11110" s="7">
        <v>29496.33352</v>
      </c>
    </row>
    <row r="11111" spans="1:7" x14ac:dyDescent="0.2">
      <c r="A11111" s="6">
        <v>32</v>
      </c>
      <c r="B11111" s="5" t="s">
        <v>33</v>
      </c>
      <c r="C11111" s="5" t="str">
        <f>VLOOKUP(Taulukko1[[#This Row],[Rivivalinta]],Sheet1!$C$1:$E$42,2,FALSE)</f>
        <v>Kärnprimärkapital (CET 1)</v>
      </c>
      <c r="D11111" s="5" t="str">
        <f>VLOOKUP(Taulukko1[[#This Row],[Rivivalinta]],Sheet1!$C$1:$E$42,3,FALSE)</f>
        <v>Common equity tier 1 capital (CET1)</v>
      </c>
      <c r="E11111" s="1" t="s">
        <v>130</v>
      </c>
      <c r="F11111" s="2">
        <v>42004</v>
      </c>
      <c r="G11111" s="7">
        <v>29496.33352</v>
      </c>
    </row>
    <row r="11112" spans="1:7" x14ac:dyDescent="0.2">
      <c r="A11112" s="6">
        <v>33</v>
      </c>
      <c r="B11112" s="5" t="s">
        <v>34</v>
      </c>
      <c r="C11112" s="5" t="str">
        <f>VLOOKUP(Taulukko1[[#This Row],[Rivivalinta]],Sheet1!$C$1:$E$42,2,FALSE)</f>
        <v>Övrigt primärkapital (AT 1)</v>
      </c>
      <c r="D11112" s="5" t="str">
        <f>VLOOKUP(Taulukko1[[#This Row],[Rivivalinta]],Sheet1!$C$1:$E$42,3,FALSE)</f>
        <v>Additional tier 1 capital (AT 1)</v>
      </c>
      <c r="E11112" s="1" t="s">
        <v>130</v>
      </c>
      <c r="F11112" s="2">
        <v>42004</v>
      </c>
      <c r="G11112" s="7"/>
    </row>
    <row r="11113" spans="1:7" x14ac:dyDescent="0.2">
      <c r="A11113" s="6">
        <v>34</v>
      </c>
      <c r="B11113" s="5" t="s">
        <v>35</v>
      </c>
      <c r="C11113" s="5" t="str">
        <f>VLOOKUP(Taulukko1[[#This Row],[Rivivalinta]],Sheet1!$C$1:$E$42,2,FALSE)</f>
        <v>Supplementärkapital (T2)</v>
      </c>
      <c r="D11113" s="5" t="str">
        <f>VLOOKUP(Taulukko1[[#This Row],[Rivivalinta]],Sheet1!$C$1:$E$42,3,FALSE)</f>
        <v>Tier 2 capital (T2)</v>
      </c>
      <c r="E11113" s="1" t="s">
        <v>130</v>
      </c>
      <c r="F11113" s="2">
        <v>42004</v>
      </c>
      <c r="G11113" s="7"/>
    </row>
    <row r="11114" spans="1:7" x14ac:dyDescent="0.2">
      <c r="A11114" s="6">
        <v>35</v>
      </c>
      <c r="B11114" s="5" t="s">
        <v>36</v>
      </c>
      <c r="C11114" s="5" t="str">
        <f>VLOOKUP(Taulukko1[[#This Row],[Rivivalinta]],Sheet1!$C$1:$E$42,2,FALSE)</f>
        <v>Summa kapitalrelationer, %</v>
      </c>
      <c r="D11114" s="5" t="str">
        <f>VLOOKUP(Taulukko1[[#This Row],[Rivivalinta]],Sheet1!$C$1:$E$42,3,FALSE)</f>
        <v>Own funds ratio, %</v>
      </c>
      <c r="E11114" s="1" t="s">
        <v>130</v>
      </c>
      <c r="F11114" s="2">
        <v>42004</v>
      </c>
      <c r="G11114" s="8">
        <v>0.47369822840332027</v>
      </c>
    </row>
    <row r="11115" spans="1:7" x14ac:dyDescent="0.2">
      <c r="A11115" s="6">
        <v>36</v>
      </c>
      <c r="B11115" s="5" t="s">
        <v>37</v>
      </c>
      <c r="C11115" s="5" t="str">
        <f>VLOOKUP(Taulukko1[[#This Row],[Rivivalinta]],Sheet1!$C$1:$E$42,2,FALSE)</f>
        <v>Primärkapitalrelation, %</v>
      </c>
      <c r="D11115" s="5" t="str">
        <f>VLOOKUP(Taulukko1[[#This Row],[Rivivalinta]],Sheet1!$C$1:$E$42,3,FALSE)</f>
        <v>Tier 1 ratio, %</v>
      </c>
      <c r="E11115" s="1" t="s">
        <v>130</v>
      </c>
      <c r="F11115" s="2">
        <v>42004</v>
      </c>
      <c r="G11115" s="8">
        <v>0.47369822840332027</v>
      </c>
    </row>
    <row r="11116" spans="1:7" x14ac:dyDescent="0.2">
      <c r="A11116" s="6">
        <v>37</v>
      </c>
      <c r="B11116" s="5" t="s">
        <v>38</v>
      </c>
      <c r="C11116" s="5" t="str">
        <f>VLOOKUP(Taulukko1[[#This Row],[Rivivalinta]],Sheet1!$C$1:$E$42,2,FALSE)</f>
        <v>Kärnprimärkapitalrelation, %</v>
      </c>
      <c r="D11116" s="5" t="str">
        <f>VLOOKUP(Taulukko1[[#This Row],[Rivivalinta]],Sheet1!$C$1:$E$42,3,FALSE)</f>
        <v>CET 1 ratio, %</v>
      </c>
      <c r="E11116" s="1" t="s">
        <v>130</v>
      </c>
      <c r="F11116" s="2">
        <v>42004</v>
      </c>
      <c r="G11116" s="8">
        <v>0.47369822840332027</v>
      </c>
    </row>
    <row r="11117" spans="1:7" x14ac:dyDescent="0.2">
      <c r="A11117" s="6">
        <v>38</v>
      </c>
      <c r="B11117" s="5" t="s">
        <v>39</v>
      </c>
      <c r="C11117" s="5" t="str">
        <f>VLOOKUP(Taulukko1[[#This Row],[Rivivalinta]],Sheet1!$C$1:$E$42,2,FALSE)</f>
        <v>Summa exponeringsbelopp (RWA)</v>
      </c>
      <c r="D11117" s="5" t="str">
        <f>VLOOKUP(Taulukko1[[#This Row],[Rivivalinta]],Sheet1!$C$1:$E$42,3,FALSE)</f>
        <v>Total risk weighted assets (RWA)</v>
      </c>
      <c r="E11117" s="1" t="s">
        <v>130</v>
      </c>
      <c r="F11117" s="2">
        <v>42004</v>
      </c>
      <c r="G11117" s="7">
        <v>62268.194710000003</v>
      </c>
    </row>
    <row r="11118" spans="1:7" x14ac:dyDescent="0.2">
      <c r="A11118" s="6">
        <v>39</v>
      </c>
      <c r="B11118" s="5" t="s">
        <v>40</v>
      </c>
      <c r="C11118" s="5" t="str">
        <f>VLOOKUP(Taulukko1[[#This Row],[Rivivalinta]],Sheet1!$C$1:$E$42,2,FALSE)</f>
        <v>Exponeringsbelopp för kredit-, motpart- och utspädningsrisker</v>
      </c>
      <c r="D11118" s="5" t="str">
        <f>VLOOKUP(Taulukko1[[#This Row],[Rivivalinta]],Sheet1!$C$1:$E$42,3,FALSE)</f>
        <v>Credit and counterparty risks</v>
      </c>
      <c r="E11118" s="1" t="s">
        <v>130</v>
      </c>
      <c r="F11118" s="2">
        <v>42004</v>
      </c>
      <c r="G11118" s="7">
        <v>55618.648430000001</v>
      </c>
    </row>
    <row r="11119" spans="1:7" x14ac:dyDescent="0.2">
      <c r="A11119" s="6">
        <v>40</v>
      </c>
      <c r="B11119" s="5" t="s">
        <v>41</v>
      </c>
      <c r="C11119" s="5" t="str">
        <f>VLOOKUP(Taulukko1[[#This Row],[Rivivalinta]],Sheet1!$C$1:$E$42,2,FALSE)</f>
        <v>Exponeringsbelopp för positions-, valutakurs- och råvarurisker</v>
      </c>
      <c r="D11119" s="5" t="str">
        <f>VLOOKUP(Taulukko1[[#This Row],[Rivivalinta]],Sheet1!$C$1:$E$42,3,FALSE)</f>
        <v>Position, currency and commodity risks</v>
      </c>
      <c r="E11119" s="1" t="s">
        <v>130</v>
      </c>
      <c r="F11119" s="2">
        <v>42004</v>
      </c>
      <c r="G11119" s="7"/>
    </row>
    <row r="11120" spans="1:7" x14ac:dyDescent="0.2">
      <c r="A11120" s="6">
        <v>41</v>
      </c>
      <c r="B11120" s="5" t="s">
        <v>42</v>
      </c>
      <c r="C11120" s="5" t="str">
        <f>VLOOKUP(Taulukko1[[#This Row],[Rivivalinta]],Sheet1!$C$1:$E$42,2,FALSE)</f>
        <v>Exponeringsbelopp för operativ risk</v>
      </c>
      <c r="D11120" s="5" t="str">
        <f>VLOOKUP(Taulukko1[[#This Row],[Rivivalinta]],Sheet1!$C$1:$E$42,3,FALSE)</f>
        <v>Operational risks</v>
      </c>
      <c r="E11120" s="1" t="s">
        <v>130</v>
      </c>
      <c r="F11120" s="2">
        <v>42004</v>
      </c>
      <c r="G11120" s="7">
        <v>6649.5462900000002</v>
      </c>
    </row>
    <row r="11121" spans="1:7" x14ac:dyDescent="0.2">
      <c r="A11121" s="6">
        <v>42</v>
      </c>
      <c r="B11121" s="5" t="s">
        <v>43</v>
      </c>
      <c r="C11121" s="5" t="str">
        <f>VLOOKUP(Taulukko1[[#This Row],[Rivivalinta]],Sheet1!$C$1:$E$42,2,FALSE)</f>
        <v>Övriga riskexponeringar</v>
      </c>
      <c r="D11121" s="5" t="str">
        <f>VLOOKUP(Taulukko1[[#This Row],[Rivivalinta]],Sheet1!$C$1:$E$42,3,FALSE)</f>
        <v>Other risks</v>
      </c>
      <c r="E11121" s="1" t="s">
        <v>130</v>
      </c>
      <c r="F11121" s="2">
        <v>42004</v>
      </c>
      <c r="G11121" s="7"/>
    </row>
    <row r="11122" spans="1:7" x14ac:dyDescent="0.2">
      <c r="A11122" s="6">
        <v>1</v>
      </c>
      <c r="B11122" s="5" t="s">
        <v>5</v>
      </c>
      <c r="C11122" s="5" t="str">
        <f>VLOOKUP(Taulukko1[[#This Row],[Rivivalinta]],Sheet1!$C$1:$E$42,2,FALSE)</f>
        <v>Räntenetto</v>
      </c>
      <c r="D11122" s="5" t="str">
        <f>VLOOKUP(Taulukko1[[#This Row],[Rivivalinta]],Sheet1!$C$1:$E$42,3,FALSE)</f>
        <v>Net interest margin</v>
      </c>
      <c r="E11122" s="1" t="s">
        <v>131</v>
      </c>
      <c r="F11122" s="2">
        <v>42004</v>
      </c>
      <c r="G11122" s="7">
        <v>3085</v>
      </c>
    </row>
    <row r="11123" spans="1:7" x14ac:dyDescent="0.2">
      <c r="A11123" s="6">
        <v>2</v>
      </c>
      <c r="B11123" s="5" t="s">
        <v>6</v>
      </c>
      <c r="C11123" s="5" t="str">
        <f>VLOOKUP(Taulukko1[[#This Row],[Rivivalinta]],Sheet1!$C$1:$E$42,2,FALSE)</f>
        <v>Netto, avgifts- och provisionsintäkter</v>
      </c>
      <c r="D11123" s="5" t="str">
        <f>VLOOKUP(Taulukko1[[#This Row],[Rivivalinta]],Sheet1!$C$1:$E$42,3,FALSE)</f>
        <v>Net fee and commission income</v>
      </c>
      <c r="E11123" s="1" t="s">
        <v>131</v>
      </c>
      <c r="F11123" s="2">
        <v>42004</v>
      </c>
      <c r="G11123" s="7">
        <v>1278</v>
      </c>
    </row>
    <row r="11124" spans="1:7" x14ac:dyDescent="0.2">
      <c r="A11124" s="6">
        <v>3</v>
      </c>
      <c r="B11124" s="5" t="s">
        <v>7</v>
      </c>
      <c r="C11124" s="5" t="str">
        <f>VLOOKUP(Taulukko1[[#This Row],[Rivivalinta]],Sheet1!$C$1:$E$42,2,FALSE)</f>
        <v>Avgifts- och provisionsintäkter</v>
      </c>
      <c r="D11124" s="5" t="str">
        <f>VLOOKUP(Taulukko1[[#This Row],[Rivivalinta]],Sheet1!$C$1:$E$42,3,FALSE)</f>
        <v>Fee and commission income</v>
      </c>
      <c r="E11124" s="1" t="s">
        <v>131</v>
      </c>
      <c r="F11124" s="2">
        <v>42004</v>
      </c>
      <c r="G11124" s="7">
        <v>1493</v>
      </c>
    </row>
    <row r="11125" spans="1:7" x14ac:dyDescent="0.2">
      <c r="A11125" s="6">
        <v>4</v>
      </c>
      <c r="B11125" s="5" t="s">
        <v>8</v>
      </c>
      <c r="C11125" s="5" t="str">
        <f>VLOOKUP(Taulukko1[[#This Row],[Rivivalinta]],Sheet1!$C$1:$E$42,2,FALSE)</f>
        <v>Avgifts- och provisionskostnader</v>
      </c>
      <c r="D11125" s="5" t="str">
        <f>VLOOKUP(Taulukko1[[#This Row],[Rivivalinta]],Sheet1!$C$1:$E$42,3,FALSE)</f>
        <v>Fee and commission expenses</v>
      </c>
      <c r="E11125" s="1" t="s">
        <v>131</v>
      </c>
      <c r="F11125" s="2">
        <v>42004</v>
      </c>
      <c r="G11125" s="7">
        <v>215</v>
      </c>
    </row>
    <row r="11126" spans="1:7" x14ac:dyDescent="0.2">
      <c r="A11126" s="6">
        <v>5</v>
      </c>
      <c r="B11126" s="5" t="s">
        <v>9</v>
      </c>
      <c r="C11126" s="5" t="str">
        <f>VLOOKUP(Taulukko1[[#This Row],[Rivivalinta]],Sheet1!$C$1:$E$42,2,FALSE)</f>
        <v>Nettointäkter från handel och investeringar</v>
      </c>
      <c r="D11126" s="5" t="str">
        <f>VLOOKUP(Taulukko1[[#This Row],[Rivivalinta]],Sheet1!$C$1:$E$42,3,FALSE)</f>
        <v>Net trading and investing income</v>
      </c>
      <c r="E11126" s="1" t="s">
        <v>131</v>
      </c>
      <c r="F11126" s="2">
        <v>42004</v>
      </c>
      <c r="G11126" s="7">
        <v>1816</v>
      </c>
    </row>
    <row r="11127" spans="1:7" x14ac:dyDescent="0.2">
      <c r="A11127" s="6">
        <v>6</v>
      </c>
      <c r="B11127" s="5" t="s">
        <v>10</v>
      </c>
      <c r="C11127" s="5" t="str">
        <f>VLOOKUP(Taulukko1[[#This Row],[Rivivalinta]],Sheet1!$C$1:$E$42,2,FALSE)</f>
        <v>Övriga intäkter</v>
      </c>
      <c r="D11127" s="5" t="str">
        <f>VLOOKUP(Taulukko1[[#This Row],[Rivivalinta]],Sheet1!$C$1:$E$42,3,FALSE)</f>
        <v>Other income</v>
      </c>
      <c r="E11127" s="1" t="s">
        <v>131</v>
      </c>
      <c r="F11127" s="2">
        <v>42004</v>
      </c>
      <c r="G11127" s="7">
        <v>126</v>
      </c>
    </row>
    <row r="11128" spans="1:7" x14ac:dyDescent="0.2">
      <c r="A11128" s="6">
        <v>7</v>
      </c>
      <c r="B11128" s="5" t="s">
        <v>11</v>
      </c>
      <c r="C11128" s="5" t="str">
        <f>VLOOKUP(Taulukko1[[#This Row],[Rivivalinta]],Sheet1!$C$1:$E$42,2,FALSE)</f>
        <v>Totala inkomster</v>
      </c>
      <c r="D11128" s="5" t="str">
        <f>VLOOKUP(Taulukko1[[#This Row],[Rivivalinta]],Sheet1!$C$1:$E$42,3,FALSE)</f>
        <v>Total income</v>
      </c>
      <c r="E11128" s="1" t="s">
        <v>131</v>
      </c>
      <c r="F11128" s="2">
        <v>42004</v>
      </c>
      <c r="G11128" s="7">
        <v>6305</v>
      </c>
    </row>
    <row r="11129" spans="1:7" x14ac:dyDescent="0.2">
      <c r="A11129" s="6">
        <v>8</v>
      </c>
      <c r="B11129" s="5" t="s">
        <v>12</v>
      </c>
      <c r="C11129" s="5" t="str">
        <f>VLOOKUP(Taulukko1[[#This Row],[Rivivalinta]],Sheet1!$C$1:$E$42,2,FALSE)</f>
        <v>Totala kostnader</v>
      </c>
      <c r="D11129" s="5" t="str">
        <f>VLOOKUP(Taulukko1[[#This Row],[Rivivalinta]],Sheet1!$C$1:$E$42,3,FALSE)</f>
        <v>Total expenses</v>
      </c>
      <c r="E11129" s="1" t="s">
        <v>131</v>
      </c>
      <c r="F11129" s="2">
        <v>42004</v>
      </c>
      <c r="G11129" s="7">
        <v>3696</v>
      </c>
    </row>
    <row r="11130" spans="1:7" x14ac:dyDescent="0.2">
      <c r="A11130" s="6">
        <v>9</v>
      </c>
      <c r="B11130" s="5" t="s">
        <v>13</v>
      </c>
      <c r="C11130" s="5" t="str">
        <f>VLOOKUP(Taulukko1[[#This Row],[Rivivalinta]],Sheet1!$C$1:$E$42,2,FALSE)</f>
        <v>Nedskrivningar av lån och fordringar</v>
      </c>
      <c r="D11130" s="5" t="str">
        <f>VLOOKUP(Taulukko1[[#This Row],[Rivivalinta]],Sheet1!$C$1:$E$42,3,FALSE)</f>
        <v>Impairments on loans and receivables</v>
      </c>
      <c r="E11130" s="1" t="s">
        <v>131</v>
      </c>
      <c r="F11130" s="2">
        <v>42004</v>
      </c>
      <c r="G11130" s="7">
        <v>30</v>
      </c>
    </row>
    <row r="11131" spans="1:7" x14ac:dyDescent="0.2">
      <c r="A11131" s="6">
        <v>10</v>
      </c>
      <c r="B11131" s="5" t="s">
        <v>14</v>
      </c>
      <c r="C11131" s="5" t="str">
        <f>VLOOKUP(Taulukko1[[#This Row],[Rivivalinta]],Sheet1!$C$1:$E$42,2,FALSE)</f>
        <v>Rörelsevinst/-förlust</v>
      </c>
      <c r="D11131" s="5" t="str">
        <f>VLOOKUP(Taulukko1[[#This Row],[Rivivalinta]],Sheet1!$C$1:$E$42,3,FALSE)</f>
        <v>Operatingprofit/-loss</v>
      </c>
      <c r="E11131" s="1" t="s">
        <v>131</v>
      </c>
      <c r="F11131" s="2">
        <v>42004</v>
      </c>
      <c r="G11131" s="7">
        <v>2577</v>
      </c>
    </row>
    <row r="11132" spans="1:7" x14ac:dyDescent="0.2">
      <c r="A11132" s="6">
        <v>11</v>
      </c>
      <c r="B11132" s="5" t="s">
        <v>15</v>
      </c>
      <c r="C11132" s="5" t="str">
        <f>VLOOKUP(Taulukko1[[#This Row],[Rivivalinta]],Sheet1!$C$1:$E$42,2,FALSE)</f>
        <v>Kontanta medel och kassabehållning hos centralbanker</v>
      </c>
      <c r="D11132" s="5" t="str">
        <f>VLOOKUP(Taulukko1[[#This Row],[Rivivalinta]],Sheet1!$C$1:$E$42,3,FALSE)</f>
        <v>Cash and cash balances at central banks</v>
      </c>
      <c r="E11132" s="1" t="s">
        <v>131</v>
      </c>
      <c r="F11132" s="2">
        <v>42004</v>
      </c>
      <c r="G11132" s="7">
        <v>2238</v>
      </c>
    </row>
    <row r="11133" spans="1:7" x14ac:dyDescent="0.2">
      <c r="A11133" s="6">
        <v>12</v>
      </c>
      <c r="B11133" s="5" t="s">
        <v>16</v>
      </c>
      <c r="C11133" s="5" t="str">
        <f>VLOOKUP(Taulukko1[[#This Row],[Rivivalinta]],Sheet1!$C$1:$E$42,2,FALSE)</f>
        <v>Lån och förskott till kreditinstitut</v>
      </c>
      <c r="D11133" s="5" t="str">
        <f>VLOOKUP(Taulukko1[[#This Row],[Rivivalinta]],Sheet1!$C$1:$E$42,3,FALSE)</f>
        <v>Loans and advances to credit institutions</v>
      </c>
      <c r="E11133" s="1" t="s">
        <v>131</v>
      </c>
      <c r="F11133" s="2">
        <v>42004</v>
      </c>
      <c r="G11133" s="7">
        <v>1625</v>
      </c>
    </row>
    <row r="11134" spans="1:7" x14ac:dyDescent="0.2">
      <c r="A11134" s="6">
        <v>13</v>
      </c>
      <c r="B11134" s="5" t="s">
        <v>17</v>
      </c>
      <c r="C11134" s="5" t="str">
        <f>VLOOKUP(Taulukko1[[#This Row],[Rivivalinta]],Sheet1!$C$1:$E$42,2,FALSE)</f>
        <v>Lån och förskott till allmänheten och offentliga samfund</v>
      </c>
      <c r="D11134" s="5" t="str">
        <f>VLOOKUP(Taulukko1[[#This Row],[Rivivalinta]],Sheet1!$C$1:$E$42,3,FALSE)</f>
        <v>Loans and advances to the public and public sector entities</v>
      </c>
      <c r="E11134" s="1" t="s">
        <v>131</v>
      </c>
      <c r="F11134" s="2">
        <v>42004</v>
      </c>
      <c r="G11134" s="7">
        <v>189759</v>
      </c>
    </row>
    <row r="11135" spans="1:7" x14ac:dyDescent="0.2">
      <c r="A11135" s="6">
        <v>14</v>
      </c>
      <c r="B11135" s="5" t="s">
        <v>18</v>
      </c>
      <c r="C11135" s="5" t="str">
        <f>VLOOKUP(Taulukko1[[#This Row],[Rivivalinta]],Sheet1!$C$1:$E$42,2,FALSE)</f>
        <v>Värdepapper</v>
      </c>
      <c r="D11135" s="5" t="str">
        <f>VLOOKUP(Taulukko1[[#This Row],[Rivivalinta]],Sheet1!$C$1:$E$42,3,FALSE)</f>
        <v>Debt securities</v>
      </c>
      <c r="E11135" s="1" t="s">
        <v>131</v>
      </c>
      <c r="F11135" s="2">
        <v>42004</v>
      </c>
      <c r="G11135" s="7">
        <v>1846</v>
      </c>
    </row>
    <row r="11136" spans="1:7" x14ac:dyDescent="0.2">
      <c r="A11136" s="6">
        <v>15</v>
      </c>
      <c r="B11136" s="5" t="s">
        <v>238</v>
      </c>
      <c r="C11136" s="5" t="str">
        <f>VLOOKUP(Taulukko1[[#This Row],[Rivivalinta]],Sheet1!$C$1:$E$42,2,FALSE)</f>
        <v xml:space="preserve">Derivat </v>
      </c>
      <c r="D11136" s="5" t="str">
        <f>VLOOKUP(Taulukko1[[#This Row],[Rivivalinta]],Sheet1!$C$1:$E$42,3,FALSE)</f>
        <v xml:space="preserve">Derivatives </v>
      </c>
      <c r="E11136" s="1" t="s">
        <v>131</v>
      </c>
      <c r="F11136" s="2">
        <v>42004</v>
      </c>
      <c r="G11136" s="7">
        <v>868</v>
      </c>
    </row>
    <row r="11137" spans="1:7" x14ac:dyDescent="0.2">
      <c r="A11137" s="6">
        <v>16</v>
      </c>
      <c r="B11137" s="5" t="s">
        <v>20</v>
      </c>
      <c r="C11137" s="5" t="str">
        <f>VLOOKUP(Taulukko1[[#This Row],[Rivivalinta]],Sheet1!$C$1:$E$42,2,FALSE)</f>
        <v>Övriga tillgångar</v>
      </c>
      <c r="D11137" s="5" t="str">
        <f>VLOOKUP(Taulukko1[[#This Row],[Rivivalinta]],Sheet1!$C$1:$E$42,3,FALSE)</f>
        <v>Other assets</v>
      </c>
      <c r="E11137" s="1" t="s">
        <v>131</v>
      </c>
      <c r="F11137" s="2">
        <v>42004</v>
      </c>
      <c r="G11137" s="7">
        <v>20316</v>
      </c>
    </row>
    <row r="11138" spans="1:7" x14ac:dyDescent="0.2">
      <c r="A11138" s="6">
        <v>17</v>
      </c>
      <c r="B11138" s="5" t="s">
        <v>21</v>
      </c>
      <c r="C11138" s="5" t="str">
        <f>VLOOKUP(Taulukko1[[#This Row],[Rivivalinta]],Sheet1!$C$1:$E$42,2,FALSE)</f>
        <v>SUMMA TILLGÅNGAR</v>
      </c>
      <c r="D11138" s="5" t="str">
        <f>VLOOKUP(Taulukko1[[#This Row],[Rivivalinta]],Sheet1!$C$1:$E$42,3,FALSE)</f>
        <v>TOTAL ASSETS</v>
      </c>
      <c r="E11138" s="1" t="s">
        <v>131</v>
      </c>
      <c r="F11138" s="2">
        <v>42004</v>
      </c>
      <c r="G11138" s="7">
        <v>216652</v>
      </c>
    </row>
    <row r="11139" spans="1:7" x14ac:dyDescent="0.2">
      <c r="A11139" s="6">
        <v>18</v>
      </c>
      <c r="B11139" s="5" t="s">
        <v>22</v>
      </c>
      <c r="C11139" s="5" t="str">
        <f>VLOOKUP(Taulukko1[[#This Row],[Rivivalinta]],Sheet1!$C$1:$E$42,2,FALSE)</f>
        <v>Inlåning från kreditinstitut</v>
      </c>
      <c r="D11139" s="5" t="str">
        <f>VLOOKUP(Taulukko1[[#This Row],[Rivivalinta]],Sheet1!$C$1:$E$42,3,FALSE)</f>
        <v>Deposits from credit institutions</v>
      </c>
      <c r="E11139" s="1" t="s">
        <v>131</v>
      </c>
      <c r="F11139" s="2">
        <v>42004</v>
      </c>
      <c r="G11139" s="7">
        <v>4648</v>
      </c>
    </row>
    <row r="11140" spans="1:7" x14ac:dyDescent="0.2">
      <c r="A11140" s="6">
        <v>19</v>
      </c>
      <c r="B11140" s="5" t="s">
        <v>23</v>
      </c>
      <c r="C11140" s="5" t="str">
        <f>VLOOKUP(Taulukko1[[#This Row],[Rivivalinta]],Sheet1!$C$1:$E$42,2,FALSE)</f>
        <v>Inlåning från allmänheten och offentliga samfund</v>
      </c>
      <c r="D11140" s="5" t="str">
        <f>VLOOKUP(Taulukko1[[#This Row],[Rivivalinta]],Sheet1!$C$1:$E$42,3,FALSE)</f>
        <v>Deposits from the public and public sector entities</v>
      </c>
      <c r="E11140" s="1" t="s">
        <v>131</v>
      </c>
      <c r="F11140" s="2">
        <v>42004</v>
      </c>
      <c r="G11140" s="7">
        <v>170096</v>
      </c>
    </row>
    <row r="11141" spans="1:7" x14ac:dyDescent="0.2">
      <c r="A11141" s="6">
        <v>20</v>
      </c>
      <c r="B11141" s="5" t="s">
        <v>24</v>
      </c>
      <c r="C11141" s="5" t="str">
        <f>VLOOKUP(Taulukko1[[#This Row],[Rivivalinta]],Sheet1!$C$1:$E$42,2,FALSE)</f>
        <v>Emitterade skuldebrev</v>
      </c>
      <c r="D11141" s="5" t="str">
        <f>VLOOKUP(Taulukko1[[#This Row],[Rivivalinta]],Sheet1!$C$1:$E$42,3,FALSE)</f>
        <v>Debt securities issued</v>
      </c>
      <c r="E11141" s="1" t="s">
        <v>131</v>
      </c>
      <c r="F11141" s="2">
        <v>42004</v>
      </c>
      <c r="G11141" s="7"/>
    </row>
    <row r="11142" spans="1:7" x14ac:dyDescent="0.2">
      <c r="A11142" s="6">
        <v>22</v>
      </c>
      <c r="B11142" s="5" t="s">
        <v>19</v>
      </c>
      <c r="C11142" s="5" t="str">
        <f>VLOOKUP(Taulukko1[[#This Row],[Rivivalinta]],Sheet1!$C$1:$E$42,2,FALSE)</f>
        <v>Derivat</v>
      </c>
      <c r="D11142" s="5" t="str">
        <f>VLOOKUP(Taulukko1[[#This Row],[Rivivalinta]],Sheet1!$C$1:$E$42,3,FALSE)</f>
        <v>Derivatives</v>
      </c>
      <c r="E11142" s="1" t="s">
        <v>131</v>
      </c>
      <c r="F11142" s="2">
        <v>42004</v>
      </c>
      <c r="G11142" s="7">
        <v>566</v>
      </c>
    </row>
    <row r="11143" spans="1:7" x14ac:dyDescent="0.2">
      <c r="A11143" s="6">
        <v>23</v>
      </c>
      <c r="B11143" s="5" t="s">
        <v>25</v>
      </c>
      <c r="C11143" s="5" t="str">
        <f>VLOOKUP(Taulukko1[[#This Row],[Rivivalinta]],Sheet1!$C$1:$E$42,2,FALSE)</f>
        <v>Eget kapital</v>
      </c>
      <c r="D11143" s="5" t="str">
        <f>VLOOKUP(Taulukko1[[#This Row],[Rivivalinta]],Sheet1!$C$1:$E$42,3,FALSE)</f>
        <v>Total equity</v>
      </c>
      <c r="E11143" s="1" t="s">
        <v>131</v>
      </c>
      <c r="F11143" s="2">
        <v>42004</v>
      </c>
      <c r="G11143" s="7">
        <v>31727</v>
      </c>
    </row>
    <row r="11144" spans="1:7" x14ac:dyDescent="0.2">
      <c r="A11144" s="6">
        <v>21</v>
      </c>
      <c r="B11144" s="5" t="s">
        <v>26</v>
      </c>
      <c r="C11144" s="5" t="str">
        <f>VLOOKUP(Taulukko1[[#This Row],[Rivivalinta]],Sheet1!$C$1:$E$42,2,FALSE)</f>
        <v>Övriga skulder</v>
      </c>
      <c r="D11144" s="5" t="str">
        <f>VLOOKUP(Taulukko1[[#This Row],[Rivivalinta]],Sheet1!$C$1:$E$42,3,FALSE)</f>
        <v>Other liabilities</v>
      </c>
      <c r="E11144" s="1" t="s">
        <v>131</v>
      </c>
      <c r="F11144" s="2">
        <v>42004</v>
      </c>
      <c r="G11144" s="7">
        <v>9615</v>
      </c>
    </row>
    <row r="11145" spans="1:7" x14ac:dyDescent="0.2">
      <c r="A11145" s="6">
        <v>24</v>
      </c>
      <c r="B11145" s="5" t="s">
        <v>27</v>
      </c>
      <c r="C11145" s="5" t="str">
        <f>VLOOKUP(Taulukko1[[#This Row],[Rivivalinta]],Sheet1!$C$1:$E$42,2,FALSE)</f>
        <v>SUMMA EGET KAPITAL OCH SKULDER</v>
      </c>
      <c r="D11145" s="5" t="str">
        <f>VLOOKUP(Taulukko1[[#This Row],[Rivivalinta]],Sheet1!$C$1:$E$42,3,FALSE)</f>
        <v>TOTAL EQUITY AND LIABILITIES</v>
      </c>
      <c r="E11145" s="1" t="s">
        <v>131</v>
      </c>
      <c r="F11145" s="2">
        <v>42004</v>
      </c>
      <c r="G11145" s="7">
        <v>216652</v>
      </c>
    </row>
    <row r="11146" spans="1:7" x14ac:dyDescent="0.2">
      <c r="A11146" s="6">
        <v>25</v>
      </c>
      <c r="B11146" s="5" t="s">
        <v>28</v>
      </c>
      <c r="C11146" s="5" t="str">
        <f>VLOOKUP(Taulukko1[[#This Row],[Rivivalinta]],Sheet1!$C$1:$E$42,2,FALSE)</f>
        <v>Exponering utanför balansräkningen</v>
      </c>
      <c r="D11146" s="5" t="str">
        <f>VLOOKUP(Taulukko1[[#This Row],[Rivivalinta]],Sheet1!$C$1:$E$42,3,FALSE)</f>
        <v>Off balance sheet exposures</v>
      </c>
      <c r="E11146" s="1" t="s">
        <v>131</v>
      </c>
      <c r="F11146" s="2">
        <v>42004</v>
      </c>
      <c r="G11146" s="7">
        <v>10782</v>
      </c>
    </row>
    <row r="11147" spans="1:7" x14ac:dyDescent="0.2">
      <c r="A11147" s="6">
        <v>28</v>
      </c>
      <c r="B11147" s="5" t="s">
        <v>29</v>
      </c>
      <c r="C11147" s="5" t="str">
        <f>VLOOKUP(Taulukko1[[#This Row],[Rivivalinta]],Sheet1!$C$1:$E$42,2,FALSE)</f>
        <v>Kostnader/intäkter, %</v>
      </c>
      <c r="D11147" s="5" t="str">
        <f>VLOOKUP(Taulukko1[[#This Row],[Rivivalinta]],Sheet1!$C$1:$E$42,3,FALSE)</f>
        <v>Cost/income ratio, %</v>
      </c>
      <c r="E11147" s="1" t="s">
        <v>131</v>
      </c>
      <c r="F11147" s="2">
        <v>42004</v>
      </c>
      <c r="G11147" s="8">
        <v>0.53126679806486288</v>
      </c>
    </row>
    <row r="11148" spans="1:7" x14ac:dyDescent="0.2">
      <c r="A11148" s="6">
        <v>29</v>
      </c>
      <c r="B11148" s="5" t="s">
        <v>30</v>
      </c>
      <c r="C11148" s="5" t="str">
        <f>VLOOKUP(Taulukko1[[#This Row],[Rivivalinta]],Sheet1!$C$1:$E$42,2,FALSE)</f>
        <v>Nödlidande exponeringar/Exponeringar, %</v>
      </c>
      <c r="D11148" s="5" t="str">
        <f>VLOOKUP(Taulukko1[[#This Row],[Rivivalinta]],Sheet1!$C$1:$E$42,3,FALSE)</f>
        <v>Non-performing exposures/Exposures, %</v>
      </c>
      <c r="E11148" s="1" t="s">
        <v>131</v>
      </c>
      <c r="F11148" s="2">
        <v>42004</v>
      </c>
      <c r="G11148" s="8">
        <v>2.8639125340050899E-2</v>
      </c>
    </row>
    <row r="11149" spans="1:7" x14ac:dyDescent="0.2">
      <c r="A11149" s="6">
        <v>30</v>
      </c>
      <c r="B11149" s="5" t="s">
        <v>31</v>
      </c>
      <c r="C11149" s="5" t="str">
        <f>VLOOKUP(Taulukko1[[#This Row],[Rivivalinta]],Sheet1!$C$1:$E$42,2,FALSE)</f>
        <v>Upplupna avsättningar på nödlidande exponeringar/Nödlidande Exponeringar, %</v>
      </c>
      <c r="D11149" s="5" t="str">
        <f>VLOOKUP(Taulukko1[[#This Row],[Rivivalinta]],Sheet1!$C$1:$E$42,3,FALSE)</f>
        <v>Accumulated impairments on non-performing exposures/Non-performing exposures, %</v>
      </c>
      <c r="E11149" s="1" t="s">
        <v>131</v>
      </c>
      <c r="F11149" s="2">
        <v>42004</v>
      </c>
      <c r="G11149" s="8">
        <v>0.15519105984138429</v>
      </c>
    </row>
    <row r="11150" spans="1:7" x14ac:dyDescent="0.2">
      <c r="A11150" s="6">
        <v>31</v>
      </c>
      <c r="B11150" s="5" t="s">
        <v>32</v>
      </c>
      <c r="C11150" s="5" t="str">
        <f>VLOOKUP(Taulukko1[[#This Row],[Rivivalinta]],Sheet1!$C$1:$E$42,2,FALSE)</f>
        <v>Kapitalbas</v>
      </c>
      <c r="D11150" s="5" t="str">
        <f>VLOOKUP(Taulukko1[[#This Row],[Rivivalinta]],Sheet1!$C$1:$E$42,3,FALSE)</f>
        <v>Own funds</v>
      </c>
      <c r="E11150" s="1" t="s">
        <v>131</v>
      </c>
      <c r="F11150" s="2">
        <v>42004</v>
      </c>
      <c r="G11150" s="7">
        <v>35586.254460000004</v>
      </c>
    </row>
    <row r="11151" spans="1:7" x14ac:dyDescent="0.2">
      <c r="A11151" s="6">
        <v>32</v>
      </c>
      <c r="B11151" s="5" t="s">
        <v>33</v>
      </c>
      <c r="C11151" s="5" t="str">
        <f>VLOOKUP(Taulukko1[[#This Row],[Rivivalinta]],Sheet1!$C$1:$E$42,2,FALSE)</f>
        <v>Kärnprimärkapital (CET 1)</v>
      </c>
      <c r="D11151" s="5" t="str">
        <f>VLOOKUP(Taulukko1[[#This Row],[Rivivalinta]],Sheet1!$C$1:$E$42,3,FALSE)</f>
        <v>Common equity tier 1 capital (CET1)</v>
      </c>
      <c r="E11151" s="1" t="s">
        <v>131</v>
      </c>
      <c r="F11151" s="2">
        <v>42004</v>
      </c>
      <c r="G11151" s="7">
        <v>35576.911380000005</v>
      </c>
    </row>
    <row r="11152" spans="1:7" x14ac:dyDescent="0.2">
      <c r="A11152" s="6">
        <v>33</v>
      </c>
      <c r="B11152" s="5" t="s">
        <v>34</v>
      </c>
      <c r="C11152" s="5" t="str">
        <f>VLOOKUP(Taulukko1[[#This Row],[Rivivalinta]],Sheet1!$C$1:$E$42,2,FALSE)</f>
        <v>Övrigt primärkapital (AT 1)</v>
      </c>
      <c r="D11152" s="5" t="str">
        <f>VLOOKUP(Taulukko1[[#This Row],[Rivivalinta]],Sheet1!$C$1:$E$42,3,FALSE)</f>
        <v>Additional tier 1 capital (AT 1)</v>
      </c>
      <c r="E11152" s="1" t="s">
        <v>131</v>
      </c>
      <c r="F11152" s="2">
        <v>42004</v>
      </c>
      <c r="G11152" s="7"/>
    </row>
    <row r="11153" spans="1:7" x14ac:dyDescent="0.2">
      <c r="A11153" s="6">
        <v>34</v>
      </c>
      <c r="B11153" s="5" t="s">
        <v>35</v>
      </c>
      <c r="C11153" s="5" t="str">
        <f>VLOOKUP(Taulukko1[[#This Row],[Rivivalinta]],Sheet1!$C$1:$E$42,2,FALSE)</f>
        <v>Supplementärkapital (T2)</v>
      </c>
      <c r="D11153" s="5" t="str">
        <f>VLOOKUP(Taulukko1[[#This Row],[Rivivalinta]],Sheet1!$C$1:$E$42,3,FALSE)</f>
        <v>Tier 2 capital (T2)</v>
      </c>
      <c r="E11153" s="1" t="s">
        <v>131</v>
      </c>
      <c r="F11153" s="2">
        <v>42004</v>
      </c>
      <c r="G11153" s="7">
        <v>9.3430800000000005</v>
      </c>
    </row>
    <row r="11154" spans="1:7" x14ac:dyDescent="0.2">
      <c r="A11154" s="6">
        <v>35</v>
      </c>
      <c r="B11154" s="5" t="s">
        <v>36</v>
      </c>
      <c r="C11154" s="5" t="str">
        <f>VLOOKUP(Taulukko1[[#This Row],[Rivivalinta]],Sheet1!$C$1:$E$42,2,FALSE)</f>
        <v>Summa kapitalrelationer, %</v>
      </c>
      <c r="D11154" s="5" t="str">
        <f>VLOOKUP(Taulukko1[[#This Row],[Rivivalinta]],Sheet1!$C$1:$E$42,3,FALSE)</f>
        <v>Own funds ratio, %</v>
      </c>
      <c r="E11154" s="1" t="s">
        <v>131</v>
      </c>
      <c r="F11154" s="2">
        <v>42004</v>
      </c>
      <c r="G11154" s="8">
        <v>0.41074124986824873</v>
      </c>
    </row>
    <row r="11155" spans="1:7" x14ac:dyDescent="0.2">
      <c r="A11155" s="6">
        <v>36</v>
      </c>
      <c r="B11155" s="5" t="s">
        <v>37</v>
      </c>
      <c r="C11155" s="5" t="str">
        <f>VLOOKUP(Taulukko1[[#This Row],[Rivivalinta]],Sheet1!$C$1:$E$42,2,FALSE)</f>
        <v>Primärkapitalrelation, %</v>
      </c>
      <c r="D11155" s="5" t="str">
        <f>VLOOKUP(Taulukko1[[#This Row],[Rivivalinta]],Sheet1!$C$1:$E$42,3,FALSE)</f>
        <v>Tier 1 ratio, %</v>
      </c>
      <c r="E11155" s="1" t="s">
        <v>131</v>
      </c>
      <c r="F11155" s="2">
        <v>42004</v>
      </c>
      <c r="G11155" s="8">
        <v>0.41063341080468185</v>
      </c>
    </row>
    <row r="11156" spans="1:7" x14ac:dyDescent="0.2">
      <c r="A11156" s="6">
        <v>37</v>
      </c>
      <c r="B11156" s="5" t="s">
        <v>38</v>
      </c>
      <c r="C11156" s="5" t="str">
        <f>VLOOKUP(Taulukko1[[#This Row],[Rivivalinta]],Sheet1!$C$1:$E$42,2,FALSE)</f>
        <v>Kärnprimärkapitalrelation, %</v>
      </c>
      <c r="D11156" s="5" t="str">
        <f>VLOOKUP(Taulukko1[[#This Row],[Rivivalinta]],Sheet1!$C$1:$E$42,3,FALSE)</f>
        <v>CET 1 ratio, %</v>
      </c>
      <c r="E11156" s="1" t="s">
        <v>131</v>
      </c>
      <c r="F11156" s="2">
        <v>42004</v>
      </c>
      <c r="G11156" s="8">
        <v>0.41063341080468185</v>
      </c>
    </row>
    <row r="11157" spans="1:7" x14ac:dyDescent="0.2">
      <c r="A11157" s="6">
        <v>38</v>
      </c>
      <c r="B11157" s="5" t="s">
        <v>39</v>
      </c>
      <c r="C11157" s="5" t="str">
        <f>VLOOKUP(Taulukko1[[#This Row],[Rivivalinta]],Sheet1!$C$1:$E$42,2,FALSE)</f>
        <v>Summa exponeringsbelopp (RWA)</v>
      </c>
      <c r="D11157" s="5" t="str">
        <f>VLOOKUP(Taulukko1[[#This Row],[Rivivalinta]],Sheet1!$C$1:$E$42,3,FALSE)</f>
        <v>Total risk weighted assets (RWA)</v>
      </c>
      <c r="E11157" s="1" t="s">
        <v>131</v>
      </c>
      <c r="F11157" s="2">
        <v>42004</v>
      </c>
      <c r="G11157" s="7">
        <v>86639.105450000003</v>
      </c>
    </row>
    <row r="11158" spans="1:7" x14ac:dyDescent="0.2">
      <c r="A11158" s="6">
        <v>39</v>
      </c>
      <c r="B11158" s="5" t="s">
        <v>40</v>
      </c>
      <c r="C11158" s="5" t="str">
        <f>VLOOKUP(Taulukko1[[#This Row],[Rivivalinta]],Sheet1!$C$1:$E$42,2,FALSE)</f>
        <v>Exponeringsbelopp för kredit-, motpart- och utspädningsrisker</v>
      </c>
      <c r="D11158" s="5" t="str">
        <f>VLOOKUP(Taulukko1[[#This Row],[Rivivalinta]],Sheet1!$C$1:$E$42,3,FALSE)</f>
        <v>Credit and counterparty risks</v>
      </c>
      <c r="E11158" s="1" t="s">
        <v>131</v>
      </c>
      <c r="F11158" s="2">
        <v>42004</v>
      </c>
      <c r="G11158" s="7">
        <v>78348.258459999997</v>
      </c>
    </row>
    <row r="11159" spans="1:7" x14ac:dyDescent="0.2">
      <c r="A11159" s="6">
        <v>40</v>
      </c>
      <c r="B11159" s="5" t="s">
        <v>41</v>
      </c>
      <c r="C11159" s="5" t="str">
        <f>VLOOKUP(Taulukko1[[#This Row],[Rivivalinta]],Sheet1!$C$1:$E$42,2,FALSE)</f>
        <v>Exponeringsbelopp för positions-, valutakurs- och råvarurisker</v>
      </c>
      <c r="D11159" s="5" t="str">
        <f>VLOOKUP(Taulukko1[[#This Row],[Rivivalinta]],Sheet1!$C$1:$E$42,3,FALSE)</f>
        <v>Position, currency and commodity risks</v>
      </c>
      <c r="E11159" s="1" t="s">
        <v>131</v>
      </c>
      <c r="F11159" s="2">
        <v>42004</v>
      </c>
      <c r="G11159" s="7"/>
    </row>
    <row r="11160" spans="1:7" x14ac:dyDescent="0.2">
      <c r="A11160" s="6">
        <v>41</v>
      </c>
      <c r="B11160" s="5" t="s">
        <v>42</v>
      </c>
      <c r="C11160" s="5" t="str">
        <f>VLOOKUP(Taulukko1[[#This Row],[Rivivalinta]],Sheet1!$C$1:$E$42,2,FALSE)</f>
        <v>Exponeringsbelopp för operativ risk</v>
      </c>
      <c r="D11160" s="5" t="str">
        <f>VLOOKUP(Taulukko1[[#This Row],[Rivivalinta]],Sheet1!$C$1:$E$42,3,FALSE)</f>
        <v>Operational risks</v>
      </c>
      <c r="E11160" s="1" t="s">
        <v>131</v>
      </c>
      <c r="F11160" s="2">
        <v>42004</v>
      </c>
      <c r="G11160" s="7">
        <v>8290.84699</v>
      </c>
    </row>
    <row r="11161" spans="1:7" x14ac:dyDescent="0.2">
      <c r="A11161" s="6">
        <v>42</v>
      </c>
      <c r="B11161" s="5" t="s">
        <v>43</v>
      </c>
      <c r="C11161" s="5" t="str">
        <f>VLOOKUP(Taulukko1[[#This Row],[Rivivalinta]],Sheet1!$C$1:$E$42,2,FALSE)</f>
        <v>Övriga riskexponeringar</v>
      </c>
      <c r="D11161" s="5" t="str">
        <f>VLOOKUP(Taulukko1[[#This Row],[Rivivalinta]],Sheet1!$C$1:$E$42,3,FALSE)</f>
        <v>Other risks</v>
      </c>
      <c r="E11161" s="1" t="s">
        <v>131</v>
      </c>
      <c r="F11161" s="2">
        <v>42004</v>
      </c>
      <c r="G11161" s="7"/>
    </row>
    <row r="11162" spans="1:7" x14ac:dyDescent="0.2">
      <c r="A11162" s="6">
        <v>1</v>
      </c>
      <c r="B11162" s="5" t="s">
        <v>5</v>
      </c>
      <c r="C11162" s="5" t="str">
        <f>VLOOKUP(Taulukko1[[#This Row],[Rivivalinta]],Sheet1!$C$1:$E$42,2,FALSE)</f>
        <v>Räntenetto</v>
      </c>
      <c r="D11162" s="5" t="str">
        <f>VLOOKUP(Taulukko1[[#This Row],[Rivivalinta]],Sheet1!$C$1:$E$42,3,FALSE)</f>
        <v>Net interest margin</v>
      </c>
      <c r="E11162" s="1" t="s">
        <v>132</v>
      </c>
      <c r="F11162" s="2">
        <v>42004</v>
      </c>
      <c r="G11162" s="7">
        <v>2874</v>
      </c>
    </row>
    <row r="11163" spans="1:7" x14ac:dyDescent="0.2">
      <c r="A11163" s="6">
        <v>2</v>
      </c>
      <c r="B11163" s="5" t="s">
        <v>6</v>
      </c>
      <c r="C11163" s="5" t="str">
        <f>VLOOKUP(Taulukko1[[#This Row],[Rivivalinta]],Sheet1!$C$1:$E$42,2,FALSE)</f>
        <v>Netto, avgifts- och provisionsintäkter</v>
      </c>
      <c r="D11163" s="5" t="str">
        <f>VLOOKUP(Taulukko1[[#This Row],[Rivivalinta]],Sheet1!$C$1:$E$42,3,FALSE)</f>
        <v>Net fee and commission income</v>
      </c>
      <c r="E11163" s="1" t="s">
        <v>132</v>
      </c>
      <c r="F11163" s="2">
        <v>42004</v>
      </c>
      <c r="G11163" s="7">
        <v>1075</v>
      </c>
    </row>
    <row r="11164" spans="1:7" x14ac:dyDescent="0.2">
      <c r="A11164" s="6">
        <v>3</v>
      </c>
      <c r="B11164" s="5" t="s">
        <v>7</v>
      </c>
      <c r="C11164" s="5" t="str">
        <f>VLOOKUP(Taulukko1[[#This Row],[Rivivalinta]],Sheet1!$C$1:$E$42,2,FALSE)</f>
        <v>Avgifts- och provisionsintäkter</v>
      </c>
      <c r="D11164" s="5" t="str">
        <f>VLOOKUP(Taulukko1[[#This Row],[Rivivalinta]],Sheet1!$C$1:$E$42,3,FALSE)</f>
        <v>Fee and commission income</v>
      </c>
      <c r="E11164" s="1" t="s">
        <v>132</v>
      </c>
      <c r="F11164" s="2">
        <v>42004</v>
      </c>
      <c r="G11164" s="7">
        <v>1240</v>
      </c>
    </row>
    <row r="11165" spans="1:7" x14ac:dyDescent="0.2">
      <c r="A11165" s="6">
        <v>4</v>
      </c>
      <c r="B11165" s="5" t="s">
        <v>8</v>
      </c>
      <c r="C11165" s="5" t="str">
        <f>VLOOKUP(Taulukko1[[#This Row],[Rivivalinta]],Sheet1!$C$1:$E$42,2,FALSE)</f>
        <v>Avgifts- och provisionskostnader</v>
      </c>
      <c r="D11165" s="5" t="str">
        <f>VLOOKUP(Taulukko1[[#This Row],[Rivivalinta]],Sheet1!$C$1:$E$42,3,FALSE)</f>
        <v>Fee and commission expenses</v>
      </c>
      <c r="E11165" s="1" t="s">
        <v>132</v>
      </c>
      <c r="F11165" s="2">
        <v>42004</v>
      </c>
      <c r="G11165" s="7">
        <v>165</v>
      </c>
    </row>
    <row r="11166" spans="1:7" x14ac:dyDescent="0.2">
      <c r="A11166" s="6">
        <v>5</v>
      </c>
      <c r="B11166" s="5" t="s">
        <v>9</v>
      </c>
      <c r="C11166" s="5" t="str">
        <f>VLOOKUP(Taulukko1[[#This Row],[Rivivalinta]],Sheet1!$C$1:$E$42,2,FALSE)</f>
        <v>Nettointäkter från handel och investeringar</v>
      </c>
      <c r="D11166" s="5" t="str">
        <f>VLOOKUP(Taulukko1[[#This Row],[Rivivalinta]],Sheet1!$C$1:$E$42,3,FALSE)</f>
        <v>Net trading and investing income</v>
      </c>
      <c r="E11166" s="1" t="s">
        <v>132</v>
      </c>
      <c r="F11166" s="2">
        <v>42004</v>
      </c>
      <c r="G11166" s="7">
        <v>3155</v>
      </c>
    </row>
    <row r="11167" spans="1:7" x14ac:dyDescent="0.2">
      <c r="A11167" s="6">
        <v>6</v>
      </c>
      <c r="B11167" s="5" t="s">
        <v>10</v>
      </c>
      <c r="C11167" s="5" t="str">
        <f>VLOOKUP(Taulukko1[[#This Row],[Rivivalinta]],Sheet1!$C$1:$E$42,2,FALSE)</f>
        <v>Övriga intäkter</v>
      </c>
      <c r="D11167" s="5" t="str">
        <f>VLOOKUP(Taulukko1[[#This Row],[Rivivalinta]],Sheet1!$C$1:$E$42,3,FALSE)</f>
        <v>Other income</v>
      </c>
      <c r="E11167" s="1" t="s">
        <v>132</v>
      </c>
      <c r="F11167" s="2">
        <v>42004</v>
      </c>
      <c r="G11167" s="7">
        <v>149</v>
      </c>
    </row>
    <row r="11168" spans="1:7" x14ac:dyDescent="0.2">
      <c r="A11168" s="6">
        <v>7</v>
      </c>
      <c r="B11168" s="5" t="s">
        <v>11</v>
      </c>
      <c r="C11168" s="5" t="str">
        <f>VLOOKUP(Taulukko1[[#This Row],[Rivivalinta]],Sheet1!$C$1:$E$42,2,FALSE)</f>
        <v>Totala inkomster</v>
      </c>
      <c r="D11168" s="5" t="str">
        <f>VLOOKUP(Taulukko1[[#This Row],[Rivivalinta]],Sheet1!$C$1:$E$42,3,FALSE)</f>
        <v>Total income</v>
      </c>
      <c r="E11168" s="1" t="s">
        <v>132</v>
      </c>
      <c r="F11168" s="2">
        <v>42004</v>
      </c>
      <c r="G11168" s="7">
        <v>7253</v>
      </c>
    </row>
    <row r="11169" spans="1:7" x14ac:dyDescent="0.2">
      <c r="A11169" s="6">
        <v>8</v>
      </c>
      <c r="B11169" s="5" t="s">
        <v>12</v>
      </c>
      <c r="C11169" s="5" t="str">
        <f>VLOOKUP(Taulukko1[[#This Row],[Rivivalinta]],Sheet1!$C$1:$E$42,2,FALSE)</f>
        <v>Totala kostnader</v>
      </c>
      <c r="D11169" s="5" t="str">
        <f>VLOOKUP(Taulukko1[[#This Row],[Rivivalinta]],Sheet1!$C$1:$E$42,3,FALSE)</f>
        <v>Total expenses</v>
      </c>
      <c r="E11169" s="1" t="s">
        <v>132</v>
      </c>
      <c r="F11169" s="2">
        <v>42004</v>
      </c>
      <c r="G11169" s="7">
        <v>3228</v>
      </c>
    </row>
    <row r="11170" spans="1:7" x14ac:dyDescent="0.2">
      <c r="A11170" s="6">
        <v>9</v>
      </c>
      <c r="B11170" s="5" t="s">
        <v>13</v>
      </c>
      <c r="C11170" s="5" t="str">
        <f>VLOOKUP(Taulukko1[[#This Row],[Rivivalinta]],Sheet1!$C$1:$E$42,2,FALSE)</f>
        <v>Nedskrivningar av lån och fordringar</v>
      </c>
      <c r="D11170" s="5" t="str">
        <f>VLOOKUP(Taulukko1[[#This Row],[Rivivalinta]],Sheet1!$C$1:$E$42,3,FALSE)</f>
        <v>Impairments on loans and receivables</v>
      </c>
      <c r="E11170" s="1" t="s">
        <v>132</v>
      </c>
      <c r="F11170" s="2">
        <v>42004</v>
      </c>
      <c r="G11170" s="7">
        <v>171</v>
      </c>
    </row>
    <row r="11171" spans="1:7" x14ac:dyDescent="0.2">
      <c r="A11171" s="6">
        <v>10</v>
      </c>
      <c r="B11171" s="5" t="s">
        <v>14</v>
      </c>
      <c r="C11171" s="5" t="str">
        <f>VLOOKUP(Taulukko1[[#This Row],[Rivivalinta]],Sheet1!$C$1:$E$42,2,FALSE)</f>
        <v>Rörelsevinst/-förlust</v>
      </c>
      <c r="D11171" s="5" t="str">
        <f>VLOOKUP(Taulukko1[[#This Row],[Rivivalinta]],Sheet1!$C$1:$E$42,3,FALSE)</f>
        <v>Operatingprofit/-loss</v>
      </c>
      <c r="E11171" s="1" t="s">
        <v>132</v>
      </c>
      <c r="F11171" s="2">
        <v>42004</v>
      </c>
      <c r="G11171" s="7">
        <v>3852</v>
      </c>
    </row>
    <row r="11172" spans="1:7" x14ac:dyDescent="0.2">
      <c r="A11172" s="6">
        <v>11</v>
      </c>
      <c r="B11172" s="5" t="s">
        <v>15</v>
      </c>
      <c r="C11172" s="5" t="str">
        <f>VLOOKUP(Taulukko1[[#This Row],[Rivivalinta]],Sheet1!$C$1:$E$42,2,FALSE)</f>
        <v>Kontanta medel och kassabehållning hos centralbanker</v>
      </c>
      <c r="D11172" s="5" t="str">
        <f>VLOOKUP(Taulukko1[[#This Row],[Rivivalinta]],Sheet1!$C$1:$E$42,3,FALSE)</f>
        <v>Cash and cash balances at central banks</v>
      </c>
      <c r="E11172" s="1" t="s">
        <v>132</v>
      </c>
      <c r="F11172" s="2">
        <v>42004</v>
      </c>
      <c r="G11172" s="7">
        <v>671</v>
      </c>
    </row>
    <row r="11173" spans="1:7" x14ac:dyDescent="0.2">
      <c r="A11173" s="6">
        <v>12</v>
      </c>
      <c r="B11173" s="5" t="s">
        <v>16</v>
      </c>
      <c r="C11173" s="5" t="str">
        <f>VLOOKUP(Taulukko1[[#This Row],[Rivivalinta]],Sheet1!$C$1:$E$42,2,FALSE)</f>
        <v>Lån och förskott till kreditinstitut</v>
      </c>
      <c r="D11173" s="5" t="str">
        <f>VLOOKUP(Taulukko1[[#This Row],[Rivivalinta]],Sheet1!$C$1:$E$42,3,FALSE)</f>
        <v>Loans and advances to credit institutions</v>
      </c>
      <c r="E11173" s="1" t="s">
        <v>132</v>
      </c>
      <c r="F11173" s="2">
        <v>42004</v>
      </c>
      <c r="G11173" s="7">
        <v>2251</v>
      </c>
    </row>
    <row r="11174" spans="1:7" x14ac:dyDescent="0.2">
      <c r="A11174" s="6">
        <v>13</v>
      </c>
      <c r="B11174" s="5" t="s">
        <v>17</v>
      </c>
      <c r="C11174" s="5" t="str">
        <f>VLOOKUP(Taulukko1[[#This Row],[Rivivalinta]],Sheet1!$C$1:$E$42,2,FALSE)</f>
        <v>Lån och förskott till allmänheten och offentliga samfund</v>
      </c>
      <c r="D11174" s="5" t="str">
        <f>VLOOKUP(Taulukko1[[#This Row],[Rivivalinta]],Sheet1!$C$1:$E$42,3,FALSE)</f>
        <v>Loans and advances to the public and public sector entities</v>
      </c>
      <c r="E11174" s="1" t="s">
        <v>132</v>
      </c>
      <c r="F11174" s="2">
        <v>42004</v>
      </c>
      <c r="G11174" s="7">
        <v>168967</v>
      </c>
    </row>
    <row r="11175" spans="1:7" x14ac:dyDescent="0.2">
      <c r="A11175" s="6">
        <v>14</v>
      </c>
      <c r="B11175" s="5" t="s">
        <v>18</v>
      </c>
      <c r="C11175" s="5" t="str">
        <f>VLOOKUP(Taulukko1[[#This Row],[Rivivalinta]],Sheet1!$C$1:$E$42,2,FALSE)</f>
        <v>Värdepapper</v>
      </c>
      <c r="D11175" s="5" t="str">
        <f>VLOOKUP(Taulukko1[[#This Row],[Rivivalinta]],Sheet1!$C$1:$E$42,3,FALSE)</f>
        <v>Debt securities</v>
      </c>
      <c r="E11175" s="1" t="s">
        <v>132</v>
      </c>
      <c r="F11175" s="2">
        <v>42004</v>
      </c>
      <c r="G11175" s="7"/>
    </row>
    <row r="11176" spans="1:7" x14ac:dyDescent="0.2">
      <c r="A11176" s="6">
        <v>15</v>
      </c>
      <c r="B11176" s="5" t="s">
        <v>238</v>
      </c>
      <c r="C11176" s="5" t="str">
        <f>VLOOKUP(Taulukko1[[#This Row],[Rivivalinta]],Sheet1!$C$1:$E$42,2,FALSE)</f>
        <v xml:space="preserve">Derivat </v>
      </c>
      <c r="D11176" s="5" t="str">
        <f>VLOOKUP(Taulukko1[[#This Row],[Rivivalinta]],Sheet1!$C$1:$E$42,3,FALSE)</f>
        <v xml:space="preserve">Derivatives </v>
      </c>
      <c r="E11176" s="1" t="s">
        <v>132</v>
      </c>
      <c r="F11176" s="2">
        <v>42004</v>
      </c>
      <c r="G11176" s="7">
        <v>16</v>
      </c>
    </row>
    <row r="11177" spans="1:7" x14ac:dyDescent="0.2">
      <c r="A11177" s="6">
        <v>16</v>
      </c>
      <c r="B11177" s="5" t="s">
        <v>20</v>
      </c>
      <c r="C11177" s="5" t="str">
        <f>VLOOKUP(Taulukko1[[#This Row],[Rivivalinta]],Sheet1!$C$1:$E$42,2,FALSE)</f>
        <v>Övriga tillgångar</v>
      </c>
      <c r="D11177" s="5" t="str">
        <f>VLOOKUP(Taulukko1[[#This Row],[Rivivalinta]],Sheet1!$C$1:$E$42,3,FALSE)</f>
        <v>Other assets</v>
      </c>
      <c r="E11177" s="1" t="s">
        <v>132</v>
      </c>
      <c r="F11177" s="2">
        <v>42004</v>
      </c>
      <c r="G11177" s="7">
        <v>22194</v>
      </c>
    </row>
    <row r="11178" spans="1:7" x14ac:dyDescent="0.2">
      <c r="A11178" s="6">
        <v>17</v>
      </c>
      <c r="B11178" s="5" t="s">
        <v>21</v>
      </c>
      <c r="C11178" s="5" t="str">
        <f>VLOOKUP(Taulukko1[[#This Row],[Rivivalinta]],Sheet1!$C$1:$E$42,2,FALSE)</f>
        <v>SUMMA TILLGÅNGAR</v>
      </c>
      <c r="D11178" s="5" t="str">
        <f>VLOOKUP(Taulukko1[[#This Row],[Rivivalinta]],Sheet1!$C$1:$E$42,3,FALSE)</f>
        <v>TOTAL ASSETS</v>
      </c>
      <c r="E11178" s="1" t="s">
        <v>132</v>
      </c>
      <c r="F11178" s="2">
        <v>42004</v>
      </c>
      <c r="G11178" s="7">
        <v>194099</v>
      </c>
    </row>
    <row r="11179" spans="1:7" x14ac:dyDescent="0.2">
      <c r="A11179" s="6">
        <v>18</v>
      </c>
      <c r="B11179" s="5" t="s">
        <v>22</v>
      </c>
      <c r="C11179" s="5" t="str">
        <f>VLOOKUP(Taulukko1[[#This Row],[Rivivalinta]],Sheet1!$C$1:$E$42,2,FALSE)</f>
        <v>Inlåning från kreditinstitut</v>
      </c>
      <c r="D11179" s="5" t="str">
        <f>VLOOKUP(Taulukko1[[#This Row],[Rivivalinta]],Sheet1!$C$1:$E$42,3,FALSE)</f>
        <v>Deposits from credit institutions</v>
      </c>
      <c r="E11179" s="1" t="s">
        <v>132</v>
      </c>
      <c r="F11179" s="2">
        <v>42004</v>
      </c>
      <c r="G11179" s="7">
        <v>21128</v>
      </c>
    </row>
    <row r="11180" spans="1:7" x14ac:dyDescent="0.2">
      <c r="A11180" s="6">
        <v>19</v>
      </c>
      <c r="B11180" s="5" t="s">
        <v>23</v>
      </c>
      <c r="C11180" s="5" t="str">
        <f>VLOOKUP(Taulukko1[[#This Row],[Rivivalinta]],Sheet1!$C$1:$E$42,2,FALSE)</f>
        <v>Inlåning från allmänheten och offentliga samfund</v>
      </c>
      <c r="D11180" s="5" t="str">
        <f>VLOOKUP(Taulukko1[[#This Row],[Rivivalinta]],Sheet1!$C$1:$E$42,3,FALSE)</f>
        <v>Deposits from the public and public sector entities</v>
      </c>
      <c r="E11180" s="1" t="s">
        <v>132</v>
      </c>
      <c r="F11180" s="2">
        <v>42004</v>
      </c>
      <c r="G11180" s="7">
        <v>131282</v>
      </c>
    </row>
    <row r="11181" spans="1:7" x14ac:dyDescent="0.2">
      <c r="A11181" s="6">
        <v>20</v>
      </c>
      <c r="B11181" s="5" t="s">
        <v>24</v>
      </c>
      <c r="C11181" s="5" t="str">
        <f>VLOOKUP(Taulukko1[[#This Row],[Rivivalinta]],Sheet1!$C$1:$E$42,2,FALSE)</f>
        <v>Emitterade skuldebrev</v>
      </c>
      <c r="D11181" s="5" t="str">
        <f>VLOOKUP(Taulukko1[[#This Row],[Rivivalinta]],Sheet1!$C$1:$E$42,3,FALSE)</f>
        <v>Debt securities issued</v>
      </c>
      <c r="E11181" s="1" t="s">
        <v>132</v>
      </c>
      <c r="F11181" s="2">
        <v>42004</v>
      </c>
      <c r="G11181" s="7"/>
    </row>
    <row r="11182" spans="1:7" x14ac:dyDescent="0.2">
      <c r="A11182" s="6">
        <v>22</v>
      </c>
      <c r="B11182" s="5" t="s">
        <v>19</v>
      </c>
      <c r="C11182" s="5" t="str">
        <f>VLOOKUP(Taulukko1[[#This Row],[Rivivalinta]],Sheet1!$C$1:$E$42,2,FALSE)</f>
        <v>Derivat</v>
      </c>
      <c r="D11182" s="5" t="str">
        <f>VLOOKUP(Taulukko1[[#This Row],[Rivivalinta]],Sheet1!$C$1:$E$42,3,FALSE)</f>
        <v>Derivatives</v>
      </c>
      <c r="E11182" s="1" t="s">
        <v>132</v>
      </c>
      <c r="F11182" s="2">
        <v>42004</v>
      </c>
      <c r="G11182" s="7">
        <v>15</v>
      </c>
    </row>
    <row r="11183" spans="1:7" x14ac:dyDescent="0.2">
      <c r="A11183" s="6">
        <v>23</v>
      </c>
      <c r="B11183" s="5" t="s">
        <v>25</v>
      </c>
      <c r="C11183" s="5" t="str">
        <f>VLOOKUP(Taulukko1[[#This Row],[Rivivalinta]],Sheet1!$C$1:$E$42,2,FALSE)</f>
        <v>Eget kapital</v>
      </c>
      <c r="D11183" s="5" t="str">
        <f>VLOOKUP(Taulukko1[[#This Row],[Rivivalinta]],Sheet1!$C$1:$E$42,3,FALSE)</f>
        <v>Total equity</v>
      </c>
      <c r="E11183" s="1" t="s">
        <v>132</v>
      </c>
      <c r="F11183" s="2">
        <v>42004</v>
      </c>
      <c r="G11183" s="7">
        <v>33234</v>
      </c>
    </row>
    <row r="11184" spans="1:7" x14ac:dyDescent="0.2">
      <c r="A11184" s="6">
        <v>21</v>
      </c>
      <c r="B11184" s="5" t="s">
        <v>26</v>
      </c>
      <c r="C11184" s="5" t="str">
        <f>VLOOKUP(Taulukko1[[#This Row],[Rivivalinta]],Sheet1!$C$1:$E$42,2,FALSE)</f>
        <v>Övriga skulder</v>
      </c>
      <c r="D11184" s="5" t="str">
        <f>VLOOKUP(Taulukko1[[#This Row],[Rivivalinta]],Sheet1!$C$1:$E$42,3,FALSE)</f>
        <v>Other liabilities</v>
      </c>
      <c r="E11184" s="1" t="s">
        <v>132</v>
      </c>
      <c r="F11184" s="2">
        <v>42004</v>
      </c>
      <c r="G11184" s="7">
        <v>8440</v>
      </c>
    </row>
    <row r="11185" spans="1:7" x14ac:dyDescent="0.2">
      <c r="A11185" s="6">
        <v>24</v>
      </c>
      <c r="B11185" s="5" t="s">
        <v>27</v>
      </c>
      <c r="C11185" s="5" t="str">
        <f>VLOOKUP(Taulukko1[[#This Row],[Rivivalinta]],Sheet1!$C$1:$E$42,2,FALSE)</f>
        <v>SUMMA EGET KAPITAL OCH SKULDER</v>
      </c>
      <c r="D11185" s="5" t="str">
        <f>VLOOKUP(Taulukko1[[#This Row],[Rivivalinta]],Sheet1!$C$1:$E$42,3,FALSE)</f>
        <v>TOTAL EQUITY AND LIABILITIES</v>
      </c>
      <c r="E11185" s="1" t="s">
        <v>132</v>
      </c>
      <c r="F11185" s="2">
        <v>42004</v>
      </c>
      <c r="G11185" s="7">
        <v>194099</v>
      </c>
    </row>
    <row r="11186" spans="1:7" x14ac:dyDescent="0.2">
      <c r="A11186" s="6">
        <v>25</v>
      </c>
      <c r="B11186" s="5" t="s">
        <v>28</v>
      </c>
      <c r="C11186" s="5" t="str">
        <f>VLOOKUP(Taulukko1[[#This Row],[Rivivalinta]],Sheet1!$C$1:$E$42,2,FALSE)</f>
        <v>Exponering utanför balansräkningen</v>
      </c>
      <c r="D11186" s="5" t="str">
        <f>VLOOKUP(Taulukko1[[#This Row],[Rivivalinta]],Sheet1!$C$1:$E$42,3,FALSE)</f>
        <v>Off balance sheet exposures</v>
      </c>
      <c r="E11186" s="1" t="s">
        <v>132</v>
      </c>
      <c r="F11186" s="2">
        <v>42004</v>
      </c>
      <c r="G11186" s="7">
        <v>9226</v>
      </c>
    </row>
    <row r="11187" spans="1:7" x14ac:dyDescent="0.2">
      <c r="A11187" s="6">
        <v>28</v>
      </c>
      <c r="B11187" s="5" t="s">
        <v>29</v>
      </c>
      <c r="C11187" s="5" t="str">
        <f>VLOOKUP(Taulukko1[[#This Row],[Rivivalinta]],Sheet1!$C$1:$E$42,2,FALSE)</f>
        <v>Kostnader/intäkter, %</v>
      </c>
      <c r="D11187" s="5" t="str">
        <f>VLOOKUP(Taulukko1[[#This Row],[Rivivalinta]],Sheet1!$C$1:$E$42,3,FALSE)</f>
        <v>Cost/income ratio, %</v>
      </c>
      <c r="E11187" s="1" t="s">
        <v>132</v>
      </c>
      <c r="F11187" s="2">
        <v>42004</v>
      </c>
      <c r="G11187" s="8">
        <v>0.33596477911036893</v>
      </c>
    </row>
    <row r="11188" spans="1:7" x14ac:dyDescent="0.2">
      <c r="A11188" s="6">
        <v>29</v>
      </c>
      <c r="B11188" s="5" t="s">
        <v>30</v>
      </c>
      <c r="C11188" s="5" t="str">
        <f>VLOOKUP(Taulukko1[[#This Row],[Rivivalinta]],Sheet1!$C$1:$E$42,2,FALSE)</f>
        <v>Nödlidande exponeringar/Exponeringar, %</v>
      </c>
      <c r="D11188" s="5" t="str">
        <f>VLOOKUP(Taulukko1[[#This Row],[Rivivalinta]],Sheet1!$C$1:$E$42,3,FALSE)</f>
        <v>Non-performing exposures/Exposures, %</v>
      </c>
      <c r="E11188" s="1" t="s">
        <v>132</v>
      </c>
      <c r="F11188" s="2">
        <v>42004</v>
      </c>
      <c r="G11188" s="8">
        <v>1.8173578591431459E-2</v>
      </c>
    </row>
    <row r="11189" spans="1:7" x14ac:dyDescent="0.2">
      <c r="A11189" s="6">
        <v>30</v>
      </c>
      <c r="B11189" s="5" t="s">
        <v>31</v>
      </c>
      <c r="C11189" s="5" t="str">
        <f>VLOOKUP(Taulukko1[[#This Row],[Rivivalinta]],Sheet1!$C$1:$E$42,2,FALSE)</f>
        <v>Upplupna avsättningar på nödlidande exponeringar/Nödlidande Exponeringar, %</v>
      </c>
      <c r="D11189" s="5" t="str">
        <f>VLOOKUP(Taulukko1[[#This Row],[Rivivalinta]],Sheet1!$C$1:$E$42,3,FALSE)</f>
        <v>Accumulated impairments on non-performing exposures/Non-performing exposures, %</v>
      </c>
      <c r="E11189" s="1" t="s">
        <v>132</v>
      </c>
      <c r="F11189" s="2">
        <v>42004</v>
      </c>
      <c r="G11189" s="8">
        <v>0.20140664961636828</v>
      </c>
    </row>
    <row r="11190" spans="1:7" x14ac:dyDescent="0.2">
      <c r="A11190" s="6">
        <v>31</v>
      </c>
      <c r="B11190" s="5" t="s">
        <v>32</v>
      </c>
      <c r="C11190" s="5" t="str">
        <f>VLOOKUP(Taulukko1[[#This Row],[Rivivalinta]],Sheet1!$C$1:$E$42,2,FALSE)</f>
        <v>Kapitalbas</v>
      </c>
      <c r="D11190" s="5" t="str">
        <f>VLOOKUP(Taulukko1[[#This Row],[Rivivalinta]],Sheet1!$C$1:$E$42,3,FALSE)</f>
        <v>Own funds</v>
      </c>
      <c r="E11190" s="1" t="s">
        <v>132</v>
      </c>
      <c r="F11190" s="2">
        <v>42004</v>
      </c>
      <c r="G11190" s="7">
        <v>37892.985110000001</v>
      </c>
    </row>
    <row r="11191" spans="1:7" x14ac:dyDescent="0.2">
      <c r="A11191" s="6">
        <v>32</v>
      </c>
      <c r="B11191" s="5" t="s">
        <v>33</v>
      </c>
      <c r="C11191" s="5" t="str">
        <f>VLOOKUP(Taulukko1[[#This Row],[Rivivalinta]],Sheet1!$C$1:$E$42,2,FALSE)</f>
        <v>Kärnprimärkapital (CET 1)</v>
      </c>
      <c r="D11191" s="5" t="str">
        <f>VLOOKUP(Taulukko1[[#This Row],[Rivivalinta]],Sheet1!$C$1:$E$42,3,FALSE)</f>
        <v>Common equity tier 1 capital (CET1)</v>
      </c>
      <c r="E11191" s="1" t="s">
        <v>132</v>
      </c>
      <c r="F11191" s="2">
        <v>42004</v>
      </c>
      <c r="G11191" s="7">
        <v>37822.54552</v>
      </c>
    </row>
    <row r="11192" spans="1:7" x14ac:dyDescent="0.2">
      <c r="A11192" s="6">
        <v>33</v>
      </c>
      <c r="B11192" s="5" t="s">
        <v>34</v>
      </c>
      <c r="C11192" s="5" t="str">
        <f>VLOOKUP(Taulukko1[[#This Row],[Rivivalinta]],Sheet1!$C$1:$E$42,2,FALSE)</f>
        <v>Övrigt primärkapital (AT 1)</v>
      </c>
      <c r="D11192" s="5" t="str">
        <f>VLOOKUP(Taulukko1[[#This Row],[Rivivalinta]],Sheet1!$C$1:$E$42,3,FALSE)</f>
        <v>Additional tier 1 capital (AT 1)</v>
      </c>
      <c r="E11192" s="1" t="s">
        <v>132</v>
      </c>
      <c r="F11192" s="2">
        <v>42004</v>
      </c>
      <c r="G11192" s="7"/>
    </row>
    <row r="11193" spans="1:7" x14ac:dyDescent="0.2">
      <c r="A11193" s="6">
        <v>34</v>
      </c>
      <c r="B11193" s="5" t="s">
        <v>35</v>
      </c>
      <c r="C11193" s="5" t="str">
        <f>VLOOKUP(Taulukko1[[#This Row],[Rivivalinta]],Sheet1!$C$1:$E$42,2,FALSE)</f>
        <v>Supplementärkapital (T2)</v>
      </c>
      <c r="D11193" s="5" t="str">
        <f>VLOOKUP(Taulukko1[[#This Row],[Rivivalinta]],Sheet1!$C$1:$E$42,3,FALSE)</f>
        <v>Tier 2 capital (T2)</v>
      </c>
      <c r="E11193" s="1" t="s">
        <v>132</v>
      </c>
      <c r="F11193" s="2">
        <v>42004</v>
      </c>
      <c r="G11193" s="7">
        <v>70.439589999999995</v>
      </c>
    </row>
    <row r="11194" spans="1:7" x14ac:dyDescent="0.2">
      <c r="A11194" s="6">
        <v>35</v>
      </c>
      <c r="B11194" s="5" t="s">
        <v>36</v>
      </c>
      <c r="C11194" s="5" t="str">
        <f>VLOOKUP(Taulukko1[[#This Row],[Rivivalinta]],Sheet1!$C$1:$E$42,2,FALSE)</f>
        <v>Summa kapitalrelationer, %</v>
      </c>
      <c r="D11194" s="5" t="str">
        <f>VLOOKUP(Taulukko1[[#This Row],[Rivivalinta]],Sheet1!$C$1:$E$42,3,FALSE)</f>
        <v>Own funds ratio, %</v>
      </c>
      <c r="E11194" s="1" t="s">
        <v>132</v>
      </c>
      <c r="F11194" s="2">
        <v>42004</v>
      </c>
      <c r="G11194" s="8">
        <v>0.61775731761230979</v>
      </c>
    </row>
    <row r="11195" spans="1:7" x14ac:dyDescent="0.2">
      <c r="A11195" s="6">
        <v>36</v>
      </c>
      <c r="B11195" s="5" t="s">
        <v>37</v>
      </c>
      <c r="C11195" s="5" t="str">
        <f>VLOOKUP(Taulukko1[[#This Row],[Rivivalinta]],Sheet1!$C$1:$E$42,2,FALSE)</f>
        <v>Primärkapitalrelation, %</v>
      </c>
      <c r="D11195" s="5" t="str">
        <f>VLOOKUP(Taulukko1[[#This Row],[Rivivalinta]],Sheet1!$C$1:$E$42,3,FALSE)</f>
        <v>Tier 1 ratio, %</v>
      </c>
      <c r="E11195" s="1" t="s">
        <v>132</v>
      </c>
      <c r="F11195" s="2">
        <v>42004</v>
      </c>
      <c r="G11195" s="8">
        <v>0.6166089633180839</v>
      </c>
    </row>
    <row r="11196" spans="1:7" x14ac:dyDescent="0.2">
      <c r="A11196" s="6">
        <v>37</v>
      </c>
      <c r="B11196" s="5" t="s">
        <v>38</v>
      </c>
      <c r="C11196" s="5" t="str">
        <f>VLOOKUP(Taulukko1[[#This Row],[Rivivalinta]],Sheet1!$C$1:$E$42,2,FALSE)</f>
        <v>Kärnprimärkapitalrelation, %</v>
      </c>
      <c r="D11196" s="5" t="str">
        <f>VLOOKUP(Taulukko1[[#This Row],[Rivivalinta]],Sheet1!$C$1:$E$42,3,FALSE)</f>
        <v>CET 1 ratio, %</v>
      </c>
      <c r="E11196" s="1" t="s">
        <v>132</v>
      </c>
      <c r="F11196" s="2">
        <v>42004</v>
      </c>
      <c r="G11196" s="8">
        <v>0.6166089633180839</v>
      </c>
    </row>
    <row r="11197" spans="1:7" x14ac:dyDescent="0.2">
      <c r="A11197" s="6">
        <v>38</v>
      </c>
      <c r="B11197" s="5" t="s">
        <v>39</v>
      </c>
      <c r="C11197" s="5" t="str">
        <f>VLOOKUP(Taulukko1[[#This Row],[Rivivalinta]],Sheet1!$C$1:$E$42,2,FALSE)</f>
        <v>Summa exponeringsbelopp (RWA)</v>
      </c>
      <c r="D11197" s="5" t="str">
        <f>VLOOKUP(Taulukko1[[#This Row],[Rivivalinta]],Sheet1!$C$1:$E$42,3,FALSE)</f>
        <v>Total risk weighted assets (RWA)</v>
      </c>
      <c r="E11197" s="1" t="s">
        <v>132</v>
      </c>
      <c r="F11197" s="2">
        <v>42004</v>
      </c>
      <c r="G11197" s="7">
        <v>61339.597329999997</v>
      </c>
    </row>
    <row r="11198" spans="1:7" x14ac:dyDescent="0.2">
      <c r="A11198" s="6">
        <v>39</v>
      </c>
      <c r="B11198" s="5" t="s">
        <v>40</v>
      </c>
      <c r="C11198" s="5" t="str">
        <f>VLOOKUP(Taulukko1[[#This Row],[Rivivalinta]],Sheet1!$C$1:$E$42,2,FALSE)</f>
        <v>Exponeringsbelopp för kredit-, motpart- och utspädningsrisker</v>
      </c>
      <c r="D11198" s="5" t="str">
        <f>VLOOKUP(Taulukko1[[#This Row],[Rivivalinta]],Sheet1!$C$1:$E$42,3,FALSE)</f>
        <v>Credit and counterparty risks</v>
      </c>
      <c r="E11198" s="1" t="s">
        <v>132</v>
      </c>
      <c r="F11198" s="2">
        <v>42004</v>
      </c>
      <c r="G11198" s="7">
        <v>54709.658360000001</v>
      </c>
    </row>
    <row r="11199" spans="1:7" x14ac:dyDescent="0.2">
      <c r="A11199" s="6">
        <v>40</v>
      </c>
      <c r="B11199" s="5" t="s">
        <v>41</v>
      </c>
      <c r="C11199" s="5" t="str">
        <f>VLOOKUP(Taulukko1[[#This Row],[Rivivalinta]],Sheet1!$C$1:$E$42,2,FALSE)</f>
        <v>Exponeringsbelopp för positions-, valutakurs- och råvarurisker</v>
      </c>
      <c r="D11199" s="5" t="str">
        <f>VLOOKUP(Taulukko1[[#This Row],[Rivivalinta]],Sheet1!$C$1:$E$42,3,FALSE)</f>
        <v>Position, currency and commodity risks</v>
      </c>
      <c r="E11199" s="1" t="s">
        <v>132</v>
      </c>
      <c r="F11199" s="2">
        <v>42004</v>
      </c>
      <c r="G11199" s="7"/>
    </row>
    <row r="11200" spans="1:7" x14ac:dyDescent="0.2">
      <c r="A11200" s="6">
        <v>41</v>
      </c>
      <c r="B11200" s="5" t="s">
        <v>42</v>
      </c>
      <c r="C11200" s="5" t="str">
        <f>VLOOKUP(Taulukko1[[#This Row],[Rivivalinta]],Sheet1!$C$1:$E$42,2,FALSE)</f>
        <v>Exponeringsbelopp för operativ risk</v>
      </c>
      <c r="D11200" s="5" t="str">
        <f>VLOOKUP(Taulukko1[[#This Row],[Rivivalinta]],Sheet1!$C$1:$E$42,3,FALSE)</f>
        <v>Operational risks</v>
      </c>
      <c r="E11200" s="1" t="s">
        <v>132</v>
      </c>
      <c r="F11200" s="2">
        <v>42004</v>
      </c>
      <c r="G11200" s="7">
        <v>6629.9389700000002</v>
      </c>
    </row>
    <row r="11201" spans="1:7" x14ac:dyDescent="0.2">
      <c r="A11201" s="6">
        <v>42</v>
      </c>
      <c r="B11201" s="5" t="s">
        <v>43</v>
      </c>
      <c r="C11201" s="5" t="str">
        <f>VLOOKUP(Taulukko1[[#This Row],[Rivivalinta]],Sheet1!$C$1:$E$42,2,FALSE)</f>
        <v>Övriga riskexponeringar</v>
      </c>
      <c r="D11201" s="5" t="str">
        <f>VLOOKUP(Taulukko1[[#This Row],[Rivivalinta]],Sheet1!$C$1:$E$42,3,FALSE)</f>
        <v>Other risks</v>
      </c>
      <c r="E11201" s="1" t="s">
        <v>132</v>
      </c>
      <c r="F11201" s="2">
        <v>42004</v>
      </c>
      <c r="G11201" s="7"/>
    </row>
    <row r="11202" spans="1:7" x14ac:dyDescent="0.2">
      <c r="A11202" s="6">
        <v>1</v>
      </c>
      <c r="B11202" s="5" t="s">
        <v>5</v>
      </c>
      <c r="C11202" s="5" t="str">
        <f>VLOOKUP(Taulukko1[[#This Row],[Rivivalinta]],Sheet1!$C$1:$E$42,2,FALSE)</f>
        <v>Räntenetto</v>
      </c>
      <c r="D11202" s="5" t="str">
        <f>VLOOKUP(Taulukko1[[#This Row],[Rivivalinta]],Sheet1!$C$1:$E$42,3,FALSE)</f>
        <v>Net interest margin</v>
      </c>
      <c r="E11202" s="1" t="s">
        <v>133</v>
      </c>
      <c r="F11202" s="2">
        <v>42004</v>
      </c>
      <c r="G11202" s="7">
        <v>800</v>
      </c>
    </row>
    <row r="11203" spans="1:7" x14ac:dyDescent="0.2">
      <c r="A11203" s="6">
        <v>2</v>
      </c>
      <c r="B11203" s="5" t="s">
        <v>6</v>
      </c>
      <c r="C11203" s="5" t="str">
        <f>VLOOKUP(Taulukko1[[#This Row],[Rivivalinta]],Sheet1!$C$1:$E$42,2,FALSE)</f>
        <v>Netto, avgifts- och provisionsintäkter</v>
      </c>
      <c r="D11203" s="5" t="str">
        <f>VLOOKUP(Taulukko1[[#This Row],[Rivivalinta]],Sheet1!$C$1:$E$42,3,FALSE)</f>
        <v>Net fee and commission income</v>
      </c>
      <c r="E11203" s="1" t="s">
        <v>133</v>
      </c>
      <c r="F11203" s="2">
        <v>42004</v>
      </c>
      <c r="G11203" s="7">
        <v>293</v>
      </c>
    </row>
    <row r="11204" spans="1:7" x14ac:dyDescent="0.2">
      <c r="A11204" s="6">
        <v>3</v>
      </c>
      <c r="B11204" s="5" t="s">
        <v>7</v>
      </c>
      <c r="C11204" s="5" t="str">
        <f>VLOOKUP(Taulukko1[[#This Row],[Rivivalinta]],Sheet1!$C$1:$E$42,2,FALSE)</f>
        <v>Avgifts- och provisionsintäkter</v>
      </c>
      <c r="D11204" s="5" t="str">
        <f>VLOOKUP(Taulukko1[[#This Row],[Rivivalinta]],Sheet1!$C$1:$E$42,3,FALSE)</f>
        <v>Fee and commission income</v>
      </c>
      <c r="E11204" s="1" t="s">
        <v>133</v>
      </c>
      <c r="F11204" s="2">
        <v>42004</v>
      </c>
      <c r="G11204" s="7">
        <v>323</v>
      </c>
    </row>
    <row r="11205" spans="1:7" x14ac:dyDescent="0.2">
      <c r="A11205" s="6">
        <v>4</v>
      </c>
      <c r="B11205" s="5" t="s">
        <v>8</v>
      </c>
      <c r="C11205" s="5" t="str">
        <f>VLOOKUP(Taulukko1[[#This Row],[Rivivalinta]],Sheet1!$C$1:$E$42,2,FALSE)</f>
        <v>Avgifts- och provisionskostnader</v>
      </c>
      <c r="D11205" s="5" t="str">
        <f>VLOOKUP(Taulukko1[[#This Row],[Rivivalinta]],Sheet1!$C$1:$E$42,3,FALSE)</f>
        <v>Fee and commission expenses</v>
      </c>
      <c r="E11205" s="1" t="s">
        <v>133</v>
      </c>
      <c r="F11205" s="2">
        <v>42004</v>
      </c>
      <c r="G11205" s="7">
        <v>30</v>
      </c>
    </row>
    <row r="11206" spans="1:7" x14ac:dyDescent="0.2">
      <c r="A11206" s="6">
        <v>5</v>
      </c>
      <c r="B11206" s="5" t="s">
        <v>9</v>
      </c>
      <c r="C11206" s="5" t="str">
        <f>VLOOKUP(Taulukko1[[#This Row],[Rivivalinta]],Sheet1!$C$1:$E$42,2,FALSE)</f>
        <v>Nettointäkter från handel och investeringar</v>
      </c>
      <c r="D11206" s="5" t="str">
        <f>VLOOKUP(Taulukko1[[#This Row],[Rivivalinta]],Sheet1!$C$1:$E$42,3,FALSE)</f>
        <v>Net trading and investing income</v>
      </c>
      <c r="E11206" s="1" t="s">
        <v>133</v>
      </c>
      <c r="F11206" s="2">
        <v>42004</v>
      </c>
      <c r="G11206" s="7">
        <v>74</v>
      </c>
    </row>
    <row r="11207" spans="1:7" x14ac:dyDescent="0.2">
      <c r="A11207" s="6">
        <v>6</v>
      </c>
      <c r="B11207" s="5" t="s">
        <v>10</v>
      </c>
      <c r="C11207" s="5" t="str">
        <f>VLOOKUP(Taulukko1[[#This Row],[Rivivalinta]],Sheet1!$C$1:$E$42,2,FALSE)</f>
        <v>Övriga intäkter</v>
      </c>
      <c r="D11207" s="5" t="str">
        <f>VLOOKUP(Taulukko1[[#This Row],[Rivivalinta]],Sheet1!$C$1:$E$42,3,FALSE)</f>
        <v>Other income</v>
      </c>
      <c r="E11207" s="1" t="s">
        <v>133</v>
      </c>
      <c r="F11207" s="2">
        <v>42004</v>
      </c>
      <c r="G11207" s="7">
        <v>19</v>
      </c>
    </row>
    <row r="11208" spans="1:7" x14ac:dyDescent="0.2">
      <c r="A11208" s="6">
        <v>7</v>
      </c>
      <c r="B11208" s="5" t="s">
        <v>11</v>
      </c>
      <c r="C11208" s="5" t="str">
        <f>VLOOKUP(Taulukko1[[#This Row],[Rivivalinta]],Sheet1!$C$1:$E$42,2,FALSE)</f>
        <v>Totala inkomster</v>
      </c>
      <c r="D11208" s="5" t="str">
        <f>VLOOKUP(Taulukko1[[#This Row],[Rivivalinta]],Sheet1!$C$1:$E$42,3,FALSE)</f>
        <v>Total income</v>
      </c>
      <c r="E11208" s="1" t="s">
        <v>133</v>
      </c>
      <c r="F11208" s="2">
        <v>42004</v>
      </c>
      <c r="G11208" s="7">
        <v>1186</v>
      </c>
    </row>
    <row r="11209" spans="1:7" x14ac:dyDescent="0.2">
      <c r="A11209" s="6">
        <v>8</v>
      </c>
      <c r="B11209" s="5" t="s">
        <v>12</v>
      </c>
      <c r="C11209" s="5" t="str">
        <f>VLOOKUP(Taulukko1[[#This Row],[Rivivalinta]],Sheet1!$C$1:$E$42,2,FALSE)</f>
        <v>Totala kostnader</v>
      </c>
      <c r="D11209" s="5" t="str">
        <f>VLOOKUP(Taulukko1[[#This Row],[Rivivalinta]],Sheet1!$C$1:$E$42,3,FALSE)</f>
        <v>Total expenses</v>
      </c>
      <c r="E11209" s="1" t="s">
        <v>133</v>
      </c>
      <c r="F11209" s="2">
        <v>42004</v>
      </c>
      <c r="G11209" s="7">
        <v>872</v>
      </c>
    </row>
    <row r="11210" spans="1:7" x14ac:dyDescent="0.2">
      <c r="A11210" s="6">
        <v>9</v>
      </c>
      <c r="B11210" s="5" t="s">
        <v>13</v>
      </c>
      <c r="C11210" s="5" t="str">
        <f>VLOOKUP(Taulukko1[[#This Row],[Rivivalinta]],Sheet1!$C$1:$E$42,2,FALSE)</f>
        <v>Nedskrivningar av lån och fordringar</v>
      </c>
      <c r="D11210" s="5" t="str">
        <f>VLOOKUP(Taulukko1[[#This Row],[Rivivalinta]],Sheet1!$C$1:$E$42,3,FALSE)</f>
        <v>Impairments on loans and receivables</v>
      </c>
      <c r="E11210" s="1" t="s">
        <v>133</v>
      </c>
      <c r="F11210" s="2">
        <v>42004</v>
      </c>
      <c r="G11210" s="7">
        <v>11</v>
      </c>
    </row>
    <row r="11211" spans="1:7" x14ac:dyDescent="0.2">
      <c r="A11211" s="6">
        <v>10</v>
      </c>
      <c r="B11211" s="5" t="s">
        <v>14</v>
      </c>
      <c r="C11211" s="5" t="str">
        <f>VLOOKUP(Taulukko1[[#This Row],[Rivivalinta]],Sheet1!$C$1:$E$42,2,FALSE)</f>
        <v>Rörelsevinst/-förlust</v>
      </c>
      <c r="D11211" s="5" t="str">
        <f>VLOOKUP(Taulukko1[[#This Row],[Rivivalinta]],Sheet1!$C$1:$E$42,3,FALSE)</f>
        <v>Operatingprofit/-loss</v>
      </c>
      <c r="E11211" s="1" t="s">
        <v>133</v>
      </c>
      <c r="F11211" s="2">
        <v>42004</v>
      </c>
      <c r="G11211" s="7">
        <v>304</v>
      </c>
    </row>
    <row r="11212" spans="1:7" x14ac:dyDescent="0.2">
      <c r="A11212" s="6">
        <v>11</v>
      </c>
      <c r="B11212" s="5" t="s">
        <v>15</v>
      </c>
      <c r="C11212" s="5" t="str">
        <f>VLOOKUP(Taulukko1[[#This Row],[Rivivalinta]],Sheet1!$C$1:$E$42,2,FALSE)</f>
        <v>Kontanta medel och kassabehållning hos centralbanker</v>
      </c>
      <c r="D11212" s="5" t="str">
        <f>VLOOKUP(Taulukko1[[#This Row],[Rivivalinta]],Sheet1!$C$1:$E$42,3,FALSE)</f>
        <v>Cash and cash balances at central banks</v>
      </c>
      <c r="E11212" s="1" t="s">
        <v>133</v>
      </c>
      <c r="F11212" s="2">
        <v>42004</v>
      </c>
      <c r="G11212" s="7">
        <v>1012</v>
      </c>
    </row>
    <row r="11213" spans="1:7" x14ac:dyDescent="0.2">
      <c r="A11213" s="6">
        <v>12</v>
      </c>
      <c r="B11213" s="5" t="s">
        <v>16</v>
      </c>
      <c r="C11213" s="5" t="str">
        <f>VLOOKUP(Taulukko1[[#This Row],[Rivivalinta]],Sheet1!$C$1:$E$42,2,FALSE)</f>
        <v>Lån och förskott till kreditinstitut</v>
      </c>
      <c r="D11213" s="5" t="str">
        <f>VLOOKUP(Taulukko1[[#This Row],[Rivivalinta]],Sheet1!$C$1:$E$42,3,FALSE)</f>
        <v>Loans and advances to credit institutions</v>
      </c>
      <c r="E11213" s="1" t="s">
        <v>133</v>
      </c>
      <c r="F11213" s="2">
        <v>42004</v>
      </c>
      <c r="G11213" s="7">
        <v>241</v>
      </c>
    </row>
    <row r="11214" spans="1:7" x14ac:dyDescent="0.2">
      <c r="A11214" s="6">
        <v>13</v>
      </c>
      <c r="B11214" s="5" t="s">
        <v>17</v>
      </c>
      <c r="C11214" s="5" t="str">
        <f>VLOOKUP(Taulukko1[[#This Row],[Rivivalinta]],Sheet1!$C$1:$E$42,2,FALSE)</f>
        <v>Lån och förskott till allmänheten och offentliga samfund</v>
      </c>
      <c r="D11214" s="5" t="str">
        <f>VLOOKUP(Taulukko1[[#This Row],[Rivivalinta]],Sheet1!$C$1:$E$42,3,FALSE)</f>
        <v>Loans and advances to the public and public sector entities</v>
      </c>
      <c r="E11214" s="1" t="s">
        <v>133</v>
      </c>
      <c r="F11214" s="2">
        <v>42004</v>
      </c>
      <c r="G11214" s="7">
        <v>39886</v>
      </c>
    </row>
    <row r="11215" spans="1:7" x14ac:dyDescent="0.2">
      <c r="A11215" s="6">
        <v>14</v>
      </c>
      <c r="B11215" s="5" t="s">
        <v>18</v>
      </c>
      <c r="C11215" s="5" t="str">
        <f>VLOOKUP(Taulukko1[[#This Row],[Rivivalinta]],Sheet1!$C$1:$E$42,2,FALSE)</f>
        <v>Värdepapper</v>
      </c>
      <c r="D11215" s="5" t="str">
        <f>VLOOKUP(Taulukko1[[#This Row],[Rivivalinta]],Sheet1!$C$1:$E$42,3,FALSE)</f>
        <v>Debt securities</v>
      </c>
      <c r="E11215" s="1" t="s">
        <v>133</v>
      </c>
      <c r="F11215" s="2">
        <v>42004</v>
      </c>
      <c r="G11215" s="7">
        <v>473</v>
      </c>
    </row>
    <row r="11216" spans="1:7" x14ac:dyDescent="0.2">
      <c r="A11216" s="6">
        <v>15</v>
      </c>
      <c r="B11216" s="5" t="s">
        <v>238</v>
      </c>
      <c r="C11216" s="5" t="str">
        <f>VLOOKUP(Taulukko1[[#This Row],[Rivivalinta]],Sheet1!$C$1:$E$42,2,FALSE)</f>
        <v xml:space="preserve">Derivat </v>
      </c>
      <c r="D11216" s="5" t="str">
        <f>VLOOKUP(Taulukko1[[#This Row],[Rivivalinta]],Sheet1!$C$1:$E$42,3,FALSE)</f>
        <v xml:space="preserve">Derivatives </v>
      </c>
      <c r="E11216" s="1" t="s">
        <v>133</v>
      </c>
      <c r="F11216" s="2">
        <v>42004</v>
      </c>
      <c r="G11216" s="7"/>
    </row>
    <row r="11217" spans="1:7" x14ac:dyDescent="0.2">
      <c r="A11217" s="6">
        <v>16</v>
      </c>
      <c r="B11217" s="5" t="s">
        <v>20</v>
      </c>
      <c r="C11217" s="5" t="str">
        <f>VLOOKUP(Taulukko1[[#This Row],[Rivivalinta]],Sheet1!$C$1:$E$42,2,FALSE)</f>
        <v>Övriga tillgångar</v>
      </c>
      <c r="D11217" s="5" t="str">
        <f>VLOOKUP(Taulukko1[[#This Row],[Rivivalinta]],Sheet1!$C$1:$E$42,3,FALSE)</f>
        <v>Other assets</v>
      </c>
      <c r="E11217" s="1" t="s">
        <v>133</v>
      </c>
      <c r="F11217" s="2">
        <v>42004</v>
      </c>
      <c r="G11217" s="7">
        <v>4104</v>
      </c>
    </row>
    <row r="11218" spans="1:7" x14ac:dyDescent="0.2">
      <c r="A11218" s="6">
        <v>17</v>
      </c>
      <c r="B11218" s="5" t="s">
        <v>21</v>
      </c>
      <c r="C11218" s="5" t="str">
        <f>VLOOKUP(Taulukko1[[#This Row],[Rivivalinta]],Sheet1!$C$1:$E$42,2,FALSE)</f>
        <v>SUMMA TILLGÅNGAR</v>
      </c>
      <c r="D11218" s="5" t="str">
        <f>VLOOKUP(Taulukko1[[#This Row],[Rivivalinta]],Sheet1!$C$1:$E$42,3,FALSE)</f>
        <v>TOTAL ASSETS</v>
      </c>
      <c r="E11218" s="1" t="s">
        <v>133</v>
      </c>
      <c r="F11218" s="2">
        <v>42004</v>
      </c>
      <c r="G11218" s="7">
        <v>45716</v>
      </c>
    </row>
    <row r="11219" spans="1:7" x14ac:dyDescent="0.2">
      <c r="A11219" s="6">
        <v>18</v>
      </c>
      <c r="B11219" s="5" t="s">
        <v>22</v>
      </c>
      <c r="C11219" s="5" t="str">
        <f>VLOOKUP(Taulukko1[[#This Row],[Rivivalinta]],Sheet1!$C$1:$E$42,2,FALSE)</f>
        <v>Inlåning från kreditinstitut</v>
      </c>
      <c r="D11219" s="5" t="str">
        <f>VLOOKUP(Taulukko1[[#This Row],[Rivivalinta]],Sheet1!$C$1:$E$42,3,FALSE)</f>
        <v>Deposits from credit institutions</v>
      </c>
      <c r="E11219" s="1" t="s">
        <v>133</v>
      </c>
      <c r="F11219" s="2">
        <v>42004</v>
      </c>
      <c r="G11219" s="7">
        <v>4881</v>
      </c>
    </row>
    <row r="11220" spans="1:7" x14ac:dyDescent="0.2">
      <c r="A11220" s="6">
        <v>19</v>
      </c>
      <c r="B11220" s="5" t="s">
        <v>23</v>
      </c>
      <c r="C11220" s="5" t="str">
        <f>VLOOKUP(Taulukko1[[#This Row],[Rivivalinta]],Sheet1!$C$1:$E$42,2,FALSE)</f>
        <v>Inlåning från allmänheten och offentliga samfund</v>
      </c>
      <c r="D11220" s="5" t="str">
        <f>VLOOKUP(Taulukko1[[#This Row],[Rivivalinta]],Sheet1!$C$1:$E$42,3,FALSE)</f>
        <v>Deposits from the public and public sector entities</v>
      </c>
      <c r="E11220" s="1" t="s">
        <v>133</v>
      </c>
      <c r="F11220" s="2">
        <v>42004</v>
      </c>
      <c r="G11220" s="7">
        <v>33352</v>
      </c>
    </row>
    <row r="11221" spans="1:7" x14ac:dyDescent="0.2">
      <c r="A11221" s="6">
        <v>20</v>
      </c>
      <c r="B11221" s="5" t="s">
        <v>24</v>
      </c>
      <c r="C11221" s="5" t="str">
        <f>VLOOKUP(Taulukko1[[#This Row],[Rivivalinta]],Sheet1!$C$1:$E$42,2,FALSE)</f>
        <v>Emitterade skuldebrev</v>
      </c>
      <c r="D11221" s="5" t="str">
        <f>VLOOKUP(Taulukko1[[#This Row],[Rivivalinta]],Sheet1!$C$1:$E$42,3,FALSE)</f>
        <v>Debt securities issued</v>
      </c>
      <c r="E11221" s="1" t="s">
        <v>133</v>
      </c>
      <c r="F11221" s="2">
        <v>42004</v>
      </c>
      <c r="G11221" s="7"/>
    </row>
    <row r="11222" spans="1:7" x14ac:dyDescent="0.2">
      <c r="A11222" s="6">
        <v>22</v>
      </c>
      <c r="B11222" s="5" t="s">
        <v>19</v>
      </c>
      <c r="C11222" s="5" t="str">
        <f>VLOOKUP(Taulukko1[[#This Row],[Rivivalinta]],Sheet1!$C$1:$E$42,2,FALSE)</f>
        <v>Derivat</v>
      </c>
      <c r="D11222" s="5" t="str">
        <f>VLOOKUP(Taulukko1[[#This Row],[Rivivalinta]],Sheet1!$C$1:$E$42,3,FALSE)</f>
        <v>Derivatives</v>
      </c>
      <c r="E11222" s="1" t="s">
        <v>133</v>
      </c>
      <c r="F11222" s="2">
        <v>42004</v>
      </c>
      <c r="G11222" s="7"/>
    </row>
    <row r="11223" spans="1:7" x14ac:dyDescent="0.2">
      <c r="A11223" s="6">
        <v>23</v>
      </c>
      <c r="B11223" s="5" t="s">
        <v>25</v>
      </c>
      <c r="C11223" s="5" t="str">
        <f>VLOOKUP(Taulukko1[[#This Row],[Rivivalinta]],Sheet1!$C$1:$E$42,2,FALSE)</f>
        <v>Eget kapital</v>
      </c>
      <c r="D11223" s="5" t="str">
        <f>VLOOKUP(Taulukko1[[#This Row],[Rivivalinta]],Sheet1!$C$1:$E$42,3,FALSE)</f>
        <v>Total equity</v>
      </c>
      <c r="E11223" s="1" t="s">
        <v>133</v>
      </c>
      <c r="F11223" s="2">
        <v>42004</v>
      </c>
      <c r="G11223" s="7">
        <v>5322</v>
      </c>
    </row>
    <row r="11224" spans="1:7" x14ac:dyDescent="0.2">
      <c r="A11224" s="6">
        <v>21</v>
      </c>
      <c r="B11224" s="5" t="s">
        <v>26</v>
      </c>
      <c r="C11224" s="5" t="str">
        <f>VLOOKUP(Taulukko1[[#This Row],[Rivivalinta]],Sheet1!$C$1:$E$42,2,FALSE)</f>
        <v>Övriga skulder</v>
      </c>
      <c r="D11224" s="5" t="str">
        <f>VLOOKUP(Taulukko1[[#This Row],[Rivivalinta]],Sheet1!$C$1:$E$42,3,FALSE)</f>
        <v>Other liabilities</v>
      </c>
      <c r="E11224" s="1" t="s">
        <v>133</v>
      </c>
      <c r="F11224" s="2">
        <v>42004</v>
      </c>
      <c r="G11224" s="7">
        <v>2161</v>
      </c>
    </row>
    <row r="11225" spans="1:7" x14ac:dyDescent="0.2">
      <c r="A11225" s="6">
        <v>24</v>
      </c>
      <c r="B11225" s="5" t="s">
        <v>27</v>
      </c>
      <c r="C11225" s="5" t="str">
        <f>VLOOKUP(Taulukko1[[#This Row],[Rivivalinta]],Sheet1!$C$1:$E$42,2,FALSE)</f>
        <v>SUMMA EGET KAPITAL OCH SKULDER</v>
      </c>
      <c r="D11225" s="5" t="str">
        <f>VLOOKUP(Taulukko1[[#This Row],[Rivivalinta]],Sheet1!$C$1:$E$42,3,FALSE)</f>
        <v>TOTAL EQUITY AND LIABILITIES</v>
      </c>
      <c r="E11225" s="1" t="s">
        <v>133</v>
      </c>
      <c r="F11225" s="2">
        <v>42004</v>
      </c>
      <c r="G11225" s="7">
        <v>45716</v>
      </c>
    </row>
    <row r="11226" spans="1:7" x14ac:dyDescent="0.2">
      <c r="A11226" s="6">
        <v>25</v>
      </c>
      <c r="B11226" s="5" t="s">
        <v>28</v>
      </c>
      <c r="C11226" s="5" t="str">
        <f>VLOOKUP(Taulukko1[[#This Row],[Rivivalinta]],Sheet1!$C$1:$E$42,2,FALSE)</f>
        <v>Exponering utanför balansräkningen</v>
      </c>
      <c r="D11226" s="5" t="str">
        <f>VLOOKUP(Taulukko1[[#This Row],[Rivivalinta]],Sheet1!$C$1:$E$42,3,FALSE)</f>
        <v>Off balance sheet exposures</v>
      </c>
      <c r="E11226" s="1" t="s">
        <v>133</v>
      </c>
      <c r="F11226" s="2">
        <v>42004</v>
      </c>
      <c r="G11226" s="7">
        <v>1667</v>
      </c>
    </row>
    <row r="11227" spans="1:7" x14ac:dyDescent="0.2">
      <c r="A11227" s="6">
        <v>28</v>
      </c>
      <c r="B11227" s="5" t="s">
        <v>29</v>
      </c>
      <c r="C11227" s="5" t="str">
        <f>VLOOKUP(Taulukko1[[#This Row],[Rivivalinta]],Sheet1!$C$1:$E$42,2,FALSE)</f>
        <v>Kostnader/intäkter, %</v>
      </c>
      <c r="D11227" s="5" t="str">
        <f>VLOOKUP(Taulukko1[[#This Row],[Rivivalinta]],Sheet1!$C$1:$E$42,3,FALSE)</f>
        <v>Cost/income ratio, %</v>
      </c>
      <c r="E11227" s="1" t="s">
        <v>133</v>
      </c>
      <c r="F11227" s="2">
        <v>42004</v>
      </c>
      <c r="G11227" s="8">
        <v>0.6923828125</v>
      </c>
    </row>
    <row r="11228" spans="1:7" x14ac:dyDescent="0.2">
      <c r="A11228" s="6">
        <v>29</v>
      </c>
      <c r="B11228" s="5" t="s">
        <v>30</v>
      </c>
      <c r="C11228" s="5" t="str">
        <f>VLOOKUP(Taulukko1[[#This Row],[Rivivalinta]],Sheet1!$C$1:$E$42,2,FALSE)</f>
        <v>Nödlidande exponeringar/Exponeringar, %</v>
      </c>
      <c r="D11228" s="5" t="str">
        <f>VLOOKUP(Taulukko1[[#This Row],[Rivivalinta]],Sheet1!$C$1:$E$42,3,FALSE)</f>
        <v>Non-performing exposures/Exposures, %</v>
      </c>
      <c r="E11228" s="1" t="s">
        <v>133</v>
      </c>
      <c r="F11228" s="2">
        <v>42004</v>
      </c>
      <c r="G11228" s="8">
        <v>1.1323806956052845E-2</v>
      </c>
    </row>
    <row r="11229" spans="1:7" x14ac:dyDescent="0.2">
      <c r="A11229" s="6">
        <v>30</v>
      </c>
      <c r="B11229" s="5" t="s">
        <v>31</v>
      </c>
      <c r="C11229" s="5" t="str">
        <f>VLOOKUP(Taulukko1[[#This Row],[Rivivalinta]],Sheet1!$C$1:$E$42,2,FALSE)</f>
        <v>Upplupna avsättningar på nödlidande exponeringar/Nödlidande Exponeringar, %</v>
      </c>
      <c r="D11229" s="5" t="str">
        <f>VLOOKUP(Taulukko1[[#This Row],[Rivivalinta]],Sheet1!$C$1:$E$42,3,FALSE)</f>
        <v>Accumulated impairments on non-performing exposures/Non-performing exposures, %</v>
      </c>
      <c r="E11229" s="1" t="s">
        <v>133</v>
      </c>
      <c r="F11229" s="2">
        <v>42004</v>
      </c>
      <c r="G11229" s="8">
        <v>2.3809523809523808E-2</v>
      </c>
    </row>
    <row r="11230" spans="1:7" x14ac:dyDescent="0.2">
      <c r="A11230" s="6">
        <v>31</v>
      </c>
      <c r="B11230" s="5" t="s">
        <v>32</v>
      </c>
      <c r="C11230" s="5" t="str">
        <f>VLOOKUP(Taulukko1[[#This Row],[Rivivalinta]],Sheet1!$C$1:$E$42,2,FALSE)</f>
        <v>Kapitalbas</v>
      </c>
      <c r="D11230" s="5" t="str">
        <f>VLOOKUP(Taulukko1[[#This Row],[Rivivalinta]],Sheet1!$C$1:$E$42,3,FALSE)</f>
        <v>Own funds</v>
      </c>
      <c r="E11230" s="1" t="s">
        <v>133</v>
      </c>
      <c r="F11230" s="2">
        <v>42004</v>
      </c>
      <c r="G11230" s="7">
        <v>6476.8729899999998</v>
      </c>
    </row>
    <row r="11231" spans="1:7" x14ac:dyDescent="0.2">
      <c r="A11231" s="6">
        <v>32</v>
      </c>
      <c r="B11231" s="5" t="s">
        <v>33</v>
      </c>
      <c r="C11231" s="5" t="str">
        <f>VLOOKUP(Taulukko1[[#This Row],[Rivivalinta]],Sheet1!$C$1:$E$42,2,FALSE)</f>
        <v>Kärnprimärkapital (CET 1)</v>
      </c>
      <c r="D11231" s="5" t="str">
        <f>VLOOKUP(Taulukko1[[#This Row],[Rivivalinta]],Sheet1!$C$1:$E$42,3,FALSE)</f>
        <v>Common equity tier 1 capital (CET1)</v>
      </c>
      <c r="E11231" s="1" t="s">
        <v>133</v>
      </c>
      <c r="F11231" s="2">
        <v>42004</v>
      </c>
      <c r="G11231" s="7">
        <v>6475.9879099999998</v>
      </c>
    </row>
    <row r="11232" spans="1:7" x14ac:dyDescent="0.2">
      <c r="A11232" s="6">
        <v>33</v>
      </c>
      <c r="B11232" s="5" t="s">
        <v>34</v>
      </c>
      <c r="C11232" s="5" t="str">
        <f>VLOOKUP(Taulukko1[[#This Row],[Rivivalinta]],Sheet1!$C$1:$E$42,2,FALSE)</f>
        <v>Övrigt primärkapital (AT 1)</v>
      </c>
      <c r="D11232" s="5" t="str">
        <f>VLOOKUP(Taulukko1[[#This Row],[Rivivalinta]],Sheet1!$C$1:$E$42,3,FALSE)</f>
        <v>Additional tier 1 capital (AT 1)</v>
      </c>
      <c r="E11232" s="1" t="s">
        <v>133</v>
      </c>
      <c r="F11232" s="2">
        <v>42004</v>
      </c>
      <c r="G11232" s="7"/>
    </row>
    <row r="11233" spans="1:7" x14ac:dyDescent="0.2">
      <c r="A11233" s="6">
        <v>34</v>
      </c>
      <c r="B11233" s="5" t="s">
        <v>35</v>
      </c>
      <c r="C11233" s="5" t="str">
        <f>VLOOKUP(Taulukko1[[#This Row],[Rivivalinta]],Sheet1!$C$1:$E$42,2,FALSE)</f>
        <v>Supplementärkapital (T2)</v>
      </c>
      <c r="D11233" s="5" t="str">
        <f>VLOOKUP(Taulukko1[[#This Row],[Rivivalinta]],Sheet1!$C$1:$E$42,3,FALSE)</f>
        <v>Tier 2 capital (T2)</v>
      </c>
      <c r="E11233" s="1" t="s">
        <v>133</v>
      </c>
      <c r="F11233" s="2">
        <v>42004</v>
      </c>
      <c r="G11233" s="7">
        <v>0.88509000000000004</v>
      </c>
    </row>
    <row r="11234" spans="1:7" x14ac:dyDescent="0.2">
      <c r="A11234" s="6">
        <v>35</v>
      </c>
      <c r="B11234" s="5" t="s">
        <v>36</v>
      </c>
      <c r="C11234" s="5" t="str">
        <f>VLOOKUP(Taulukko1[[#This Row],[Rivivalinta]],Sheet1!$C$1:$E$42,2,FALSE)</f>
        <v>Summa kapitalrelationer, %</v>
      </c>
      <c r="D11234" s="5" t="str">
        <f>VLOOKUP(Taulukko1[[#This Row],[Rivivalinta]],Sheet1!$C$1:$E$42,3,FALSE)</f>
        <v>Own funds ratio, %</v>
      </c>
      <c r="E11234" s="1" t="s">
        <v>133</v>
      </c>
      <c r="F11234" s="2">
        <v>42004</v>
      </c>
      <c r="G11234" s="8">
        <v>0.43447082707341583</v>
      </c>
    </row>
    <row r="11235" spans="1:7" x14ac:dyDescent="0.2">
      <c r="A11235" s="6">
        <v>36</v>
      </c>
      <c r="B11235" s="5" t="s">
        <v>37</v>
      </c>
      <c r="C11235" s="5" t="str">
        <f>VLOOKUP(Taulukko1[[#This Row],[Rivivalinta]],Sheet1!$C$1:$E$42,2,FALSE)</f>
        <v>Primärkapitalrelation, %</v>
      </c>
      <c r="D11235" s="5" t="str">
        <f>VLOOKUP(Taulukko1[[#This Row],[Rivivalinta]],Sheet1!$C$1:$E$42,3,FALSE)</f>
        <v>Tier 1 ratio, %</v>
      </c>
      <c r="E11235" s="1" t="s">
        <v>133</v>
      </c>
      <c r="F11235" s="2">
        <v>42004</v>
      </c>
      <c r="G11235" s="8">
        <v>0.43441145560817018</v>
      </c>
    </row>
    <row r="11236" spans="1:7" x14ac:dyDescent="0.2">
      <c r="A11236" s="6">
        <v>37</v>
      </c>
      <c r="B11236" s="5" t="s">
        <v>38</v>
      </c>
      <c r="C11236" s="5" t="str">
        <f>VLOOKUP(Taulukko1[[#This Row],[Rivivalinta]],Sheet1!$C$1:$E$42,2,FALSE)</f>
        <v>Kärnprimärkapitalrelation, %</v>
      </c>
      <c r="D11236" s="5" t="str">
        <f>VLOOKUP(Taulukko1[[#This Row],[Rivivalinta]],Sheet1!$C$1:$E$42,3,FALSE)</f>
        <v>CET 1 ratio, %</v>
      </c>
      <c r="E11236" s="1" t="s">
        <v>133</v>
      </c>
      <c r="F11236" s="2">
        <v>42004</v>
      </c>
      <c r="G11236" s="8">
        <v>0.43441145560817018</v>
      </c>
    </row>
    <row r="11237" spans="1:7" x14ac:dyDescent="0.2">
      <c r="A11237" s="6">
        <v>38</v>
      </c>
      <c r="B11237" s="5" t="s">
        <v>39</v>
      </c>
      <c r="C11237" s="5" t="str">
        <f>VLOOKUP(Taulukko1[[#This Row],[Rivivalinta]],Sheet1!$C$1:$E$42,2,FALSE)</f>
        <v>Summa exponeringsbelopp (RWA)</v>
      </c>
      <c r="D11237" s="5" t="str">
        <f>VLOOKUP(Taulukko1[[#This Row],[Rivivalinta]],Sheet1!$C$1:$E$42,3,FALSE)</f>
        <v>Total risk weighted assets (RWA)</v>
      </c>
      <c r="E11237" s="1" t="s">
        <v>133</v>
      </c>
      <c r="F11237" s="2">
        <v>42004</v>
      </c>
      <c r="G11237" s="7">
        <v>14907.498009999999</v>
      </c>
    </row>
    <row r="11238" spans="1:7" x14ac:dyDescent="0.2">
      <c r="A11238" s="6">
        <v>39</v>
      </c>
      <c r="B11238" s="5" t="s">
        <v>40</v>
      </c>
      <c r="C11238" s="5" t="str">
        <f>VLOOKUP(Taulukko1[[#This Row],[Rivivalinta]],Sheet1!$C$1:$E$42,2,FALSE)</f>
        <v>Exponeringsbelopp för kredit-, motpart- och utspädningsrisker</v>
      </c>
      <c r="D11238" s="5" t="str">
        <f>VLOOKUP(Taulukko1[[#This Row],[Rivivalinta]],Sheet1!$C$1:$E$42,3,FALSE)</f>
        <v>Credit and counterparty risks</v>
      </c>
      <c r="E11238" s="1" t="s">
        <v>133</v>
      </c>
      <c r="F11238" s="2">
        <v>42004</v>
      </c>
      <c r="G11238" s="7">
        <v>13021.987419999999</v>
      </c>
    </row>
    <row r="11239" spans="1:7" x14ac:dyDescent="0.2">
      <c r="A11239" s="6">
        <v>40</v>
      </c>
      <c r="B11239" s="5" t="s">
        <v>41</v>
      </c>
      <c r="C11239" s="5" t="str">
        <f>VLOOKUP(Taulukko1[[#This Row],[Rivivalinta]],Sheet1!$C$1:$E$42,2,FALSE)</f>
        <v>Exponeringsbelopp för positions-, valutakurs- och råvarurisker</v>
      </c>
      <c r="D11239" s="5" t="str">
        <f>VLOOKUP(Taulukko1[[#This Row],[Rivivalinta]],Sheet1!$C$1:$E$42,3,FALSE)</f>
        <v>Position, currency and commodity risks</v>
      </c>
      <c r="E11239" s="1" t="s">
        <v>133</v>
      </c>
      <c r="F11239" s="2">
        <v>42004</v>
      </c>
      <c r="G11239" s="7"/>
    </row>
    <row r="11240" spans="1:7" x14ac:dyDescent="0.2">
      <c r="A11240" s="6">
        <v>41</v>
      </c>
      <c r="B11240" s="5" t="s">
        <v>42</v>
      </c>
      <c r="C11240" s="5" t="str">
        <f>VLOOKUP(Taulukko1[[#This Row],[Rivivalinta]],Sheet1!$C$1:$E$42,2,FALSE)</f>
        <v>Exponeringsbelopp för operativ risk</v>
      </c>
      <c r="D11240" s="5" t="str">
        <f>VLOOKUP(Taulukko1[[#This Row],[Rivivalinta]],Sheet1!$C$1:$E$42,3,FALSE)</f>
        <v>Operational risks</v>
      </c>
      <c r="E11240" s="1" t="s">
        <v>133</v>
      </c>
      <c r="F11240" s="2">
        <v>42004</v>
      </c>
      <c r="G11240" s="7">
        <v>1885.5105900000001</v>
      </c>
    </row>
    <row r="11241" spans="1:7" x14ac:dyDescent="0.2">
      <c r="A11241" s="6">
        <v>42</v>
      </c>
      <c r="B11241" s="5" t="s">
        <v>43</v>
      </c>
      <c r="C11241" s="5" t="str">
        <f>VLOOKUP(Taulukko1[[#This Row],[Rivivalinta]],Sheet1!$C$1:$E$42,2,FALSE)</f>
        <v>Övriga riskexponeringar</v>
      </c>
      <c r="D11241" s="5" t="str">
        <f>VLOOKUP(Taulukko1[[#This Row],[Rivivalinta]],Sheet1!$C$1:$E$42,3,FALSE)</f>
        <v>Other risks</v>
      </c>
      <c r="E11241" s="1" t="s">
        <v>133</v>
      </c>
      <c r="F11241" s="2">
        <v>42004</v>
      </c>
      <c r="G11241" s="7"/>
    </row>
    <row r="11242" spans="1:7" x14ac:dyDescent="0.2">
      <c r="A11242" s="6">
        <v>1</v>
      </c>
      <c r="B11242" s="5" t="s">
        <v>5</v>
      </c>
      <c r="C11242" s="5" t="str">
        <f>VLOOKUP(Taulukko1[[#This Row],[Rivivalinta]],Sheet1!$C$1:$E$42,2,FALSE)</f>
        <v>Räntenetto</v>
      </c>
      <c r="D11242" s="5" t="str">
        <f>VLOOKUP(Taulukko1[[#This Row],[Rivivalinta]],Sheet1!$C$1:$E$42,3,FALSE)</f>
        <v>Net interest margin</v>
      </c>
      <c r="E11242" s="1" t="s">
        <v>134</v>
      </c>
      <c r="F11242" s="2">
        <v>42004</v>
      </c>
      <c r="G11242" s="7">
        <v>482</v>
      </c>
    </row>
    <row r="11243" spans="1:7" x14ac:dyDescent="0.2">
      <c r="A11243" s="6">
        <v>2</v>
      </c>
      <c r="B11243" s="5" t="s">
        <v>6</v>
      </c>
      <c r="C11243" s="5" t="str">
        <f>VLOOKUP(Taulukko1[[#This Row],[Rivivalinta]],Sheet1!$C$1:$E$42,2,FALSE)</f>
        <v>Netto, avgifts- och provisionsintäkter</v>
      </c>
      <c r="D11243" s="5" t="str">
        <f>VLOOKUP(Taulukko1[[#This Row],[Rivivalinta]],Sheet1!$C$1:$E$42,3,FALSE)</f>
        <v>Net fee and commission income</v>
      </c>
      <c r="E11243" s="1" t="s">
        <v>134</v>
      </c>
      <c r="F11243" s="2">
        <v>42004</v>
      </c>
      <c r="G11243" s="7">
        <v>6</v>
      </c>
    </row>
    <row r="11244" spans="1:7" x14ac:dyDescent="0.2">
      <c r="A11244" s="6">
        <v>3</v>
      </c>
      <c r="B11244" s="5" t="s">
        <v>7</v>
      </c>
      <c r="C11244" s="5" t="str">
        <f>VLOOKUP(Taulukko1[[#This Row],[Rivivalinta]],Sheet1!$C$1:$E$42,2,FALSE)</f>
        <v>Avgifts- och provisionsintäkter</v>
      </c>
      <c r="D11244" s="5" t="str">
        <f>VLOOKUP(Taulukko1[[#This Row],[Rivivalinta]],Sheet1!$C$1:$E$42,3,FALSE)</f>
        <v>Fee and commission income</v>
      </c>
      <c r="E11244" s="1" t="s">
        <v>134</v>
      </c>
      <c r="F11244" s="2">
        <v>42004</v>
      </c>
      <c r="G11244" s="7">
        <v>26</v>
      </c>
    </row>
    <row r="11245" spans="1:7" x14ac:dyDescent="0.2">
      <c r="A11245" s="6">
        <v>4</v>
      </c>
      <c r="B11245" s="5" t="s">
        <v>8</v>
      </c>
      <c r="C11245" s="5" t="str">
        <f>VLOOKUP(Taulukko1[[#This Row],[Rivivalinta]],Sheet1!$C$1:$E$42,2,FALSE)</f>
        <v>Avgifts- och provisionskostnader</v>
      </c>
      <c r="D11245" s="5" t="str">
        <f>VLOOKUP(Taulukko1[[#This Row],[Rivivalinta]],Sheet1!$C$1:$E$42,3,FALSE)</f>
        <v>Fee and commission expenses</v>
      </c>
      <c r="E11245" s="1" t="s">
        <v>134</v>
      </c>
      <c r="F11245" s="2">
        <v>42004</v>
      </c>
      <c r="G11245" s="7">
        <v>20</v>
      </c>
    </row>
    <row r="11246" spans="1:7" x14ac:dyDescent="0.2">
      <c r="A11246" s="6">
        <v>5</v>
      </c>
      <c r="B11246" s="5" t="s">
        <v>9</v>
      </c>
      <c r="C11246" s="5" t="str">
        <f>VLOOKUP(Taulukko1[[#This Row],[Rivivalinta]],Sheet1!$C$1:$E$42,2,FALSE)</f>
        <v>Nettointäkter från handel och investeringar</v>
      </c>
      <c r="D11246" s="5" t="str">
        <f>VLOOKUP(Taulukko1[[#This Row],[Rivivalinta]],Sheet1!$C$1:$E$42,3,FALSE)</f>
        <v>Net trading and investing income</v>
      </c>
      <c r="E11246" s="1" t="s">
        <v>134</v>
      </c>
      <c r="F11246" s="2">
        <v>42004</v>
      </c>
      <c r="G11246" s="7">
        <v>1390</v>
      </c>
    </row>
    <row r="11247" spans="1:7" x14ac:dyDescent="0.2">
      <c r="A11247" s="6">
        <v>6</v>
      </c>
      <c r="B11247" s="5" t="s">
        <v>10</v>
      </c>
      <c r="C11247" s="5" t="str">
        <f>VLOOKUP(Taulukko1[[#This Row],[Rivivalinta]],Sheet1!$C$1:$E$42,2,FALSE)</f>
        <v>Övriga intäkter</v>
      </c>
      <c r="D11247" s="5" t="str">
        <f>VLOOKUP(Taulukko1[[#This Row],[Rivivalinta]],Sheet1!$C$1:$E$42,3,FALSE)</f>
        <v>Other income</v>
      </c>
      <c r="E11247" s="1" t="s">
        <v>134</v>
      </c>
      <c r="F11247" s="2">
        <v>42004</v>
      </c>
      <c r="G11247" s="7">
        <v>19</v>
      </c>
    </row>
    <row r="11248" spans="1:7" x14ac:dyDescent="0.2">
      <c r="A11248" s="6">
        <v>7</v>
      </c>
      <c r="B11248" s="5" t="s">
        <v>11</v>
      </c>
      <c r="C11248" s="5" t="str">
        <f>VLOOKUP(Taulukko1[[#This Row],[Rivivalinta]],Sheet1!$C$1:$E$42,2,FALSE)</f>
        <v>Totala inkomster</v>
      </c>
      <c r="D11248" s="5" t="str">
        <f>VLOOKUP(Taulukko1[[#This Row],[Rivivalinta]],Sheet1!$C$1:$E$42,3,FALSE)</f>
        <v>Total income</v>
      </c>
      <c r="E11248" s="1" t="s">
        <v>134</v>
      </c>
      <c r="F11248" s="2">
        <v>42004</v>
      </c>
      <c r="G11248" s="7">
        <v>1897</v>
      </c>
    </row>
    <row r="11249" spans="1:7" x14ac:dyDescent="0.2">
      <c r="A11249" s="6">
        <v>8</v>
      </c>
      <c r="B11249" s="5" t="s">
        <v>12</v>
      </c>
      <c r="C11249" s="5" t="str">
        <f>VLOOKUP(Taulukko1[[#This Row],[Rivivalinta]],Sheet1!$C$1:$E$42,2,FALSE)</f>
        <v>Totala kostnader</v>
      </c>
      <c r="D11249" s="5" t="str">
        <f>VLOOKUP(Taulukko1[[#This Row],[Rivivalinta]],Sheet1!$C$1:$E$42,3,FALSE)</f>
        <v>Total expenses</v>
      </c>
      <c r="E11249" s="1" t="s">
        <v>134</v>
      </c>
      <c r="F11249" s="2">
        <v>42004</v>
      </c>
      <c r="G11249" s="7">
        <v>561</v>
      </c>
    </row>
    <row r="11250" spans="1:7" x14ac:dyDescent="0.2">
      <c r="A11250" s="6">
        <v>9</v>
      </c>
      <c r="B11250" s="5" t="s">
        <v>13</v>
      </c>
      <c r="C11250" s="5" t="str">
        <f>VLOOKUP(Taulukko1[[#This Row],[Rivivalinta]],Sheet1!$C$1:$E$42,2,FALSE)</f>
        <v>Nedskrivningar av lån och fordringar</v>
      </c>
      <c r="D11250" s="5" t="str">
        <f>VLOOKUP(Taulukko1[[#This Row],[Rivivalinta]],Sheet1!$C$1:$E$42,3,FALSE)</f>
        <v>Impairments on loans and receivables</v>
      </c>
      <c r="E11250" s="1" t="s">
        <v>134</v>
      </c>
      <c r="F11250" s="2">
        <v>42004</v>
      </c>
      <c r="G11250" s="7">
        <v>-2</v>
      </c>
    </row>
    <row r="11251" spans="1:7" x14ac:dyDescent="0.2">
      <c r="A11251" s="6">
        <v>10</v>
      </c>
      <c r="B11251" s="5" t="s">
        <v>14</v>
      </c>
      <c r="C11251" s="5" t="str">
        <f>VLOOKUP(Taulukko1[[#This Row],[Rivivalinta]],Sheet1!$C$1:$E$42,2,FALSE)</f>
        <v>Rörelsevinst/-förlust</v>
      </c>
      <c r="D11251" s="5" t="str">
        <f>VLOOKUP(Taulukko1[[#This Row],[Rivivalinta]],Sheet1!$C$1:$E$42,3,FALSE)</f>
        <v>Operatingprofit/-loss</v>
      </c>
      <c r="E11251" s="1" t="s">
        <v>134</v>
      </c>
      <c r="F11251" s="2">
        <v>42004</v>
      </c>
      <c r="G11251" s="7">
        <v>1339</v>
      </c>
    </row>
    <row r="11252" spans="1:7" x14ac:dyDescent="0.2">
      <c r="A11252" s="6">
        <v>11</v>
      </c>
      <c r="B11252" s="5" t="s">
        <v>15</v>
      </c>
      <c r="C11252" s="5" t="str">
        <f>VLOOKUP(Taulukko1[[#This Row],[Rivivalinta]],Sheet1!$C$1:$E$42,2,FALSE)</f>
        <v>Kontanta medel och kassabehållning hos centralbanker</v>
      </c>
      <c r="D11252" s="5" t="str">
        <f>VLOOKUP(Taulukko1[[#This Row],[Rivivalinta]],Sheet1!$C$1:$E$42,3,FALSE)</f>
        <v>Cash and cash balances at central banks</v>
      </c>
      <c r="E11252" s="1" t="s">
        <v>134</v>
      </c>
      <c r="F11252" s="2">
        <v>42004</v>
      </c>
      <c r="G11252" s="7">
        <v>2054</v>
      </c>
    </row>
    <row r="11253" spans="1:7" x14ac:dyDescent="0.2">
      <c r="A11253" s="6">
        <v>12</v>
      </c>
      <c r="B11253" s="5" t="s">
        <v>16</v>
      </c>
      <c r="C11253" s="5" t="str">
        <f>VLOOKUP(Taulukko1[[#This Row],[Rivivalinta]],Sheet1!$C$1:$E$42,2,FALSE)</f>
        <v>Lån och förskott till kreditinstitut</v>
      </c>
      <c r="D11253" s="5" t="str">
        <f>VLOOKUP(Taulukko1[[#This Row],[Rivivalinta]],Sheet1!$C$1:$E$42,3,FALSE)</f>
        <v>Loans and advances to credit institutions</v>
      </c>
      <c r="E11253" s="1" t="s">
        <v>134</v>
      </c>
      <c r="F11253" s="2">
        <v>42004</v>
      </c>
      <c r="G11253" s="7">
        <v>3183</v>
      </c>
    </row>
    <row r="11254" spans="1:7" x14ac:dyDescent="0.2">
      <c r="A11254" s="6">
        <v>13</v>
      </c>
      <c r="B11254" s="5" t="s">
        <v>17</v>
      </c>
      <c r="C11254" s="5" t="str">
        <f>VLOOKUP(Taulukko1[[#This Row],[Rivivalinta]],Sheet1!$C$1:$E$42,2,FALSE)</f>
        <v>Lån och förskott till allmänheten och offentliga samfund</v>
      </c>
      <c r="D11254" s="5" t="str">
        <f>VLOOKUP(Taulukko1[[#This Row],[Rivivalinta]],Sheet1!$C$1:$E$42,3,FALSE)</f>
        <v>Loans and advances to the public and public sector entities</v>
      </c>
      <c r="E11254" s="1" t="s">
        <v>134</v>
      </c>
      <c r="F11254" s="2">
        <v>42004</v>
      </c>
      <c r="G11254" s="7">
        <v>22474</v>
      </c>
    </row>
    <row r="11255" spans="1:7" x14ac:dyDescent="0.2">
      <c r="A11255" s="6">
        <v>14</v>
      </c>
      <c r="B11255" s="5" t="s">
        <v>18</v>
      </c>
      <c r="C11255" s="5" t="str">
        <f>VLOOKUP(Taulukko1[[#This Row],[Rivivalinta]],Sheet1!$C$1:$E$42,2,FALSE)</f>
        <v>Värdepapper</v>
      </c>
      <c r="D11255" s="5" t="str">
        <f>VLOOKUP(Taulukko1[[#This Row],[Rivivalinta]],Sheet1!$C$1:$E$42,3,FALSE)</f>
        <v>Debt securities</v>
      </c>
      <c r="E11255" s="1" t="s">
        <v>134</v>
      </c>
      <c r="F11255" s="2">
        <v>42004</v>
      </c>
      <c r="G11255" s="7">
        <v>3553</v>
      </c>
    </row>
    <row r="11256" spans="1:7" x14ac:dyDescent="0.2">
      <c r="A11256" s="6">
        <v>15</v>
      </c>
      <c r="B11256" s="5" t="s">
        <v>238</v>
      </c>
      <c r="C11256" s="5" t="str">
        <f>VLOOKUP(Taulukko1[[#This Row],[Rivivalinta]],Sheet1!$C$1:$E$42,2,FALSE)</f>
        <v xml:space="preserve">Derivat </v>
      </c>
      <c r="D11256" s="5" t="str">
        <f>VLOOKUP(Taulukko1[[#This Row],[Rivivalinta]],Sheet1!$C$1:$E$42,3,FALSE)</f>
        <v xml:space="preserve">Derivatives </v>
      </c>
      <c r="E11256" s="1" t="s">
        <v>134</v>
      </c>
      <c r="F11256" s="2">
        <v>42004</v>
      </c>
      <c r="G11256" s="7">
        <v>27</v>
      </c>
    </row>
    <row r="11257" spans="1:7" x14ac:dyDescent="0.2">
      <c r="A11257" s="6">
        <v>16</v>
      </c>
      <c r="B11257" s="5" t="s">
        <v>20</v>
      </c>
      <c r="C11257" s="5" t="str">
        <f>VLOOKUP(Taulukko1[[#This Row],[Rivivalinta]],Sheet1!$C$1:$E$42,2,FALSE)</f>
        <v>Övriga tillgångar</v>
      </c>
      <c r="D11257" s="5" t="str">
        <f>VLOOKUP(Taulukko1[[#This Row],[Rivivalinta]],Sheet1!$C$1:$E$42,3,FALSE)</f>
        <v>Other assets</v>
      </c>
      <c r="E11257" s="1" t="s">
        <v>134</v>
      </c>
      <c r="F11257" s="2">
        <v>42004</v>
      </c>
      <c r="G11257" s="7">
        <v>5182</v>
      </c>
    </row>
    <row r="11258" spans="1:7" x14ac:dyDescent="0.2">
      <c r="A11258" s="6">
        <v>17</v>
      </c>
      <c r="B11258" s="5" t="s">
        <v>21</v>
      </c>
      <c r="C11258" s="5" t="str">
        <f>VLOOKUP(Taulukko1[[#This Row],[Rivivalinta]],Sheet1!$C$1:$E$42,2,FALSE)</f>
        <v>SUMMA TILLGÅNGAR</v>
      </c>
      <c r="D11258" s="5" t="str">
        <f>VLOOKUP(Taulukko1[[#This Row],[Rivivalinta]],Sheet1!$C$1:$E$42,3,FALSE)</f>
        <v>TOTAL ASSETS</v>
      </c>
      <c r="E11258" s="1" t="s">
        <v>134</v>
      </c>
      <c r="F11258" s="2">
        <v>42004</v>
      </c>
      <c r="G11258" s="7">
        <v>36473</v>
      </c>
    </row>
    <row r="11259" spans="1:7" x14ac:dyDescent="0.2">
      <c r="A11259" s="6">
        <v>18</v>
      </c>
      <c r="B11259" s="5" t="s">
        <v>22</v>
      </c>
      <c r="C11259" s="5" t="str">
        <f>VLOOKUP(Taulukko1[[#This Row],[Rivivalinta]],Sheet1!$C$1:$E$42,2,FALSE)</f>
        <v>Inlåning från kreditinstitut</v>
      </c>
      <c r="D11259" s="5" t="str">
        <f>VLOOKUP(Taulukko1[[#This Row],[Rivivalinta]],Sheet1!$C$1:$E$42,3,FALSE)</f>
        <v>Deposits from credit institutions</v>
      </c>
      <c r="E11259" s="1" t="s">
        <v>134</v>
      </c>
      <c r="F11259" s="2">
        <v>42004</v>
      </c>
      <c r="G11259" s="7"/>
    </row>
    <row r="11260" spans="1:7" x14ac:dyDescent="0.2">
      <c r="A11260" s="6">
        <v>19</v>
      </c>
      <c r="B11260" s="5" t="s">
        <v>23</v>
      </c>
      <c r="C11260" s="5" t="str">
        <f>VLOOKUP(Taulukko1[[#This Row],[Rivivalinta]],Sheet1!$C$1:$E$42,2,FALSE)</f>
        <v>Inlåning från allmänheten och offentliga samfund</v>
      </c>
      <c r="D11260" s="5" t="str">
        <f>VLOOKUP(Taulukko1[[#This Row],[Rivivalinta]],Sheet1!$C$1:$E$42,3,FALSE)</f>
        <v>Deposits from the public and public sector entities</v>
      </c>
      <c r="E11260" s="1" t="s">
        <v>134</v>
      </c>
      <c r="F11260" s="2">
        <v>42004</v>
      </c>
      <c r="G11260" s="7">
        <v>26596</v>
      </c>
    </row>
    <row r="11261" spans="1:7" x14ac:dyDescent="0.2">
      <c r="A11261" s="6">
        <v>20</v>
      </c>
      <c r="B11261" s="5" t="s">
        <v>24</v>
      </c>
      <c r="C11261" s="5" t="str">
        <f>VLOOKUP(Taulukko1[[#This Row],[Rivivalinta]],Sheet1!$C$1:$E$42,2,FALSE)</f>
        <v>Emitterade skuldebrev</v>
      </c>
      <c r="D11261" s="5" t="str">
        <f>VLOOKUP(Taulukko1[[#This Row],[Rivivalinta]],Sheet1!$C$1:$E$42,3,FALSE)</f>
        <v>Debt securities issued</v>
      </c>
      <c r="E11261" s="1" t="s">
        <v>134</v>
      </c>
      <c r="F11261" s="2">
        <v>42004</v>
      </c>
      <c r="G11261" s="7"/>
    </row>
    <row r="11262" spans="1:7" x14ac:dyDescent="0.2">
      <c r="A11262" s="6">
        <v>22</v>
      </c>
      <c r="B11262" s="5" t="s">
        <v>19</v>
      </c>
      <c r="C11262" s="5" t="str">
        <f>VLOOKUP(Taulukko1[[#This Row],[Rivivalinta]],Sheet1!$C$1:$E$42,2,FALSE)</f>
        <v>Derivat</v>
      </c>
      <c r="D11262" s="5" t="str">
        <f>VLOOKUP(Taulukko1[[#This Row],[Rivivalinta]],Sheet1!$C$1:$E$42,3,FALSE)</f>
        <v>Derivatives</v>
      </c>
      <c r="E11262" s="1" t="s">
        <v>134</v>
      </c>
      <c r="F11262" s="2">
        <v>42004</v>
      </c>
      <c r="G11262" s="7">
        <v>27</v>
      </c>
    </row>
    <row r="11263" spans="1:7" x14ac:dyDescent="0.2">
      <c r="A11263" s="6">
        <v>23</v>
      </c>
      <c r="B11263" s="5" t="s">
        <v>25</v>
      </c>
      <c r="C11263" s="5" t="str">
        <f>VLOOKUP(Taulukko1[[#This Row],[Rivivalinta]],Sheet1!$C$1:$E$42,2,FALSE)</f>
        <v>Eget kapital</v>
      </c>
      <c r="D11263" s="5" t="str">
        <f>VLOOKUP(Taulukko1[[#This Row],[Rivivalinta]],Sheet1!$C$1:$E$42,3,FALSE)</f>
        <v>Total equity</v>
      </c>
      <c r="E11263" s="1" t="s">
        <v>134</v>
      </c>
      <c r="F11263" s="2">
        <v>42004</v>
      </c>
      <c r="G11263" s="7">
        <v>8802</v>
      </c>
    </row>
    <row r="11264" spans="1:7" x14ac:dyDescent="0.2">
      <c r="A11264" s="6">
        <v>21</v>
      </c>
      <c r="B11264" s="5" t="s">
        <v>26</v>
      </c>
      <c r="C11264" s="5" t="str">
        <f>VLOOKUP(Taulukko1[[#This Row],[Rivivalinta]],Sheet1!$C$1:$E$42,2,FALSE)</f>
        <v>Övriga skulder</v>
      </c>
      <c r="D11264" s="5" t="str">
        <f>VLOOKUP(Taulukko1[[#This Row],[Rivivalinta]],Sheet1!$C$1:$E$42,3,FALSE)</f>
        <v>Other liabilities</v>
      </c>
      <c r="E11264" s="1" t="s">
        <v>134</v>
      </c>
      <c r="F11264" s="2">
        <v>42004</v>
      </c>
      <c r="G11264" s="7">
        <v>1048</v>
      </c>
    </row>
    <row r="11265" spans="1:7" x14ac:dyDescent="0.2">
      <c r="A11265" s="6">
        <v>24</v>
      </c>
      <c r="B11265" s="5" t="s">
        <v>27</v>
      </c>
      <c r="C11265" s="5" t="str">
        <f>VLOOKUP(Taulukko1[[#This Row],[Rivivalinta]],Sheet1!$C$1:$E$42,2,FALSE)</f>
        <v>SUMMA EGET KAPITAL OCH SKULDER</v>
      </c>
      <c r="D11265" s="5" t="str">
        <f>VLOOKUP(Taulukko1[[#This Row],[Rivivalinta]],Sheet1!$C$1:$E$42,3,FALSE)</f>
        <v>TOTAL EQUITY AND LIABILITIES</v>
      </c>
      <c r="E11265" s="1" t="s">
        <v>134</v>
      </c>
      <c r="F11265" s="2">
        <v>42004</v>
      </c>
      <c r="G11265" s="7">
        <v>36473</v>
      </c>
    </row>
    <row r="11266" spans="1:7" x14ac:dyDescent="0.2">
      <c r="A11266" s="6">
        <v>25</v>
      </c>
      <c r="B11266" s="5" t="s">
        <v>28</v>
      </c>
      <c r="C11266" s="5" t="str">
        <f>VLOOKUP(Taulukko1[[#This Row],[Rivivalinta]],Sheet1!$C$1:$E$42,2,FALSE)</f>
        <v>Exponering utanför balansräkningen</v>
      </c>
      <c r="D11266" s="5" t="str">
        <f>VLOOKUP(Taulukko1[[#This Row],[Rivivalinta]],Sheet1!$C$1:$E$42,3,FALSE)</f>
        <v>Off balance sheet exposures</v>
      </c>
      <c r="E11266" s="1" t="s">
        <v>134</v>
      </c>
      <c r="F11266" s="2">
        <v>42004</v>
      </c>
      <c r="G11266" s="7">
        <v>1497</v>
      </c>
    </row>
    <row r="11267" spans="1:7" x14ac:dyDescent="0.2">
      <c r="A11267" s="6">
        <v>28</v>
      </c>
      <c r="B11267" s="5" t="s">
        <v>29</v>
      </c>
      <c r="C11267" s="5" t="str">
        <f>VLOOKUP(Taulukko1[[#This Row],[Rivivalinta]],Sheet1!$C$1:$E$42,2,FALSE)</f>
        <v>Kostnader/intäkter, %</v>
      </c>
      <c r="D11267" s="5" t="str">
        <f>VLOOKUP(Taulukko1[[#This Row],[Rivivalinta]],Sheet1!$C$1:$E$42,3,FALSE)</f>
        <v>Cost/income ratio, %</v>
      </c>
      <c r="E11267" s="1" t="s">
        <v>134</v>
      </c>
      <c r="F11267" s="2">
        <v>42004</v>
      </c>
      <c r="G11267" s="8">
        <v>0.2378779235596121</v>
      </c>
    </row>
    <row r="11268" spans="1:7" x14ac:dyDescent="0.2">
      <c r="A11268" s="6">
        <v>29</v>
      </c>
      <c r="B11268" s="5" t="s">
        <v>30</v>
      </c>
      <c r="C11268" s="5" t="str">
        <f>VLOOKUP(Taulukko1[[#This Row],[Rivivalinta]],Sheet1!$C$1:$E$42,2,FALSE)</f>
        <v>Nödlidande exponeringar/Exponeringar, %</v>
      </c>
      <c r="D11268" s="5" t="str">
        <f>VLOOKUP(Taulukko1[[#This Row],[Rivivalinta]],Sheet1!$C$1:$E$42,3,FALSE)</f>
        <v>Non-performing exposures/Exposures, %</v>
      </c>
      <c r="E11268" s="1" t="s">
        <v>134</v>
      </c>
      <c r="F11268" s="2">
        <v>42004</v>
      </c>
      <c r="G11268" s="8"/>
    </row>
    <row r="11269" spans="1:7" x14ac:dyDescent="0.2">
      <c r="A11269" s="6">
        <v>30</v>
      </c>
      <c r="B11269" s="5" t="s">
        <v>31</v>
      </c>
      <c r="C11269" s="5" t="str">
        <f>VLOOKUP(Taulukko1[[#This Row],[Rivivalinta]],Sheet1!$C$1:$E$42,2,FALSE)</f>
        <v>Upplupna avsättningar på nödlidande exponeringar/Nödlidande Exponeringar, %</v>
      </c>
      <c r="D11269" s="5" t="str">
        <f>VLOOKUP(Taulukko1[[#This Row],[Rivivalinta]],Sheet1!$C$1:$E$42,3,FALSE)</f>
        <v>Accumulated impairments on non-performing exposures/Non-performing exposures, %</v>
      </c>
      <c r="E11269" s="1" t="s">
        <v>134</v>
      </c>
      <c r="F11269" s="2">
        <v>42004</v>
      </c>
      <c r="G11269" s="8" t="s">
        <v>123</v>
      </c>
    </row>
    <row r="11270" spans="1:7" x14ac:dyDescent="0.2">
      <c r="A11270" s="6">
        <v>31</v>
      </c>
      <c r="B11270" s="5" t="s">
        <v>32</v>
      </c>
      <c r="C11270" s="5" t="str">
        <f>VLOOKUP(Taulukko1[[#This Row],[Rivivalinta]],Sheet1!$C$1:$E$42,2,FALSE)</f>
        <v>Kapitalbas</v>
      </c>
      <c r="D11270" s="5" t="str">
        <f>VLOOKUP(Taulukko1[[#This Row],[Rivivalinta]],Sheet1!$C$1:$E$42,3,FALSE)</f>
        <v>Own funds</v>
      </c>
      <c r="E11270" s="1" t="s">
        <v>134</v>
      </c>
      <c r="F11270" s="2">
        <v>42004</v>
      </c>
      <c r="G11270" s="7">
        <v>9179.062390000001</v>
      </c>
    </row>
    <row r="11271" spans="1:7" x14ac:dyDescent="0.2">
      <c r="A11271" s="6">
        <v>32</v>
      </c>
      <c r="B11271" s="5" t="s">
        <v>33</v>
      </c>
      <c r="C11271" s="5" t="str">
        <f>VLOOKUP(Taulukko1[[#This Row],[Rivivalinta]],Sheet1!$C$1:$E$42,2,FALSE)</f>
        <v>Kärnprimärkapital (CET 1)</v>
      </c>
      <c r="D11271" s="5" t="str">
        <f>VLOOKUP(Taulukko1[[#This Row],[Rivivalinta]],Sheet1!$C$1:$E$42,3,FALSE)</f>
        <v>Common equity tier 1 capital (CET1)</v>
      </c>
      <c r="E11271" s="1" t="s">
        <v>134</v>
      </c>
      <c r="F11271" s="2">
        <v>42004</v>
      </c>
      <c r="G11271" s="7">
        <v>9094.2264600000017</v>
      </c>
    </row>
    <row r="11272" spans="1:7" x14ac:dyDescent="0.2">
      <c r="A11272" s="6">
        <v>33</v>
      </c>
      <c r="B11272" s="5" t="s">
        <v>34</v>
      </c>
      <c r="C11272" s="5" t="str">
        <f>VLOOKUP(Taulukko1[[#This Row],[Rivivalinta]],Sheet1!$C$1:$E$42,2,FALSE)</f>
        <v>Övrigt primärkapital (AT 1)</v>
      </c>
      <c r="D11272" s="5" t="str">
        <f>VLOOKUP(Taulukko1[[#This Row],[Rivivalinta]],Sheet1!$C$1:$E$42,3,FALSE)</f>
        <v>Additional tier 1 capital (AT 1)</v>
      </c>
      <c r="E11272" s="1" t="s">
        <v>134</v>
      </c>
      <c r="F11272" s="2">
        <v>42004</v>
      </c>
      <c r="G11272" s="7"/>
    </row>
    <row r="11273" spans="1:7" x14ac:dyDescent="0.2">
      <c r="A11273" s="6">
        <v>34</v>
      </c>
      <c r="B11273" s="5" t="s">
        <v>35</v>
      </c>
      <c r="C11273" s="5" t="str">
        <f>VLOOKUP(Taulukko1[[#This Row],[Rivivalinta]],Sheet1!$C$1:$E$42,2,FALSE)</f>
        <v>Supplementärkapital (T2)</v>
      </c>
      <c r="D11273" s="5" t="str">
        <f>VLOOKUP(Taulukko1[[#This Row],[Rivivalinta]],Sheet1!$C$1:$E$42,3,FALSE)</f>
        <v>Tier 2 capital (T2)</v>
      </c>
      <c r="E11273" s="1" t="s">
        <v>134</v>
      </c>
      <c r="F11273" s="2">
        <v>42004</v>
      </c>
      <c r="G11273" s="7">
        <v>84.835940000000008</v>
      </c>
    </row>
    <row r="11274" spans="1:7" x14ac:dyDescent="0.2">
      <c r="A11274" s="6">
        <v>35</v>
      </c>
      <c r="B11274" s="5" t="s">
        <v>36</v>
      </c>
      <c r="C11274" s="5" t="str">
        <f>VLOOKUP(Taulukko1[[#This Row],[Rivivalinta]],Sheet1!$C$1:$E$42,2,FALSE)</f>
        <v>Summa kapitalrelationer, %</v>
      </c>
      <c r="D11274" s="5" t="str">
        <f>VLOOKUP(Taulukko1[[#This Row],[Rivivalinta]],Sheet1!$C$1:$E$42,3,FALSE)</f>
        <v>Own funds ratio, %</v>
      </c>
      <c r="E11274" s="1" t="s">
        <v>134</v>
      </c>
      <c r="F11274" s="2">
        <v>42004</v>
      </c>
      <c r="G11274" s="8">
        <v>0.61096394483719851</v>
      </c>
    </row>
    <row r="11275" spans="1:7" x14ac:dyDescent="0.2">
      <c r="A11275" s="6">
        <v>36</v>
      </c>
      <c r="B11275" s="5" t="s">
        <v>37</v>
      </c>
      <c r="C11275" s="5" t="str">
        <f>VLOOKUP(Taulukko1[[#This Row],[Rivivalinta]],Sheet1!$C$1:$E$42,2,FALSE)</f>
        <v>Primärkapitalrelation, %</v>
      </c>
      <c r="D11275" s="5" t="str">
        <f>VLOOKUP(Taulukko1[[#This Row],[Rivivalinta]],Sheet1!$C$1:$E$42,3,FALSE)</f>
        <v>Tier 1 ratio, %</v>
      </c>
      <c r="E11275" s="1" t="s">
        <v>134</v>
      </c>
      <c r="F11275" s="2">
        <v>42004</v>
      </c>
      <c r="G11275" s="8">
        <v>0.60531721402151095</v>
      </c>
    </row>
    <row r="11276" spans="1:7" x14ac:dyDescent="0.2">
      <c r="A11276" s="6">
        <v>37</v>
      </c>
      <c r="B11276" s="5" t="s">
        <v>38</v>
      </c>
      <c r="C11276" s="5" t="str">
        <f>VLOOKUP(Taulukko1[[#This Row],[Rivivalinta]],Sheet1!$C$1:$E$42,2,FALSE)</f>
        <v>Kärnprimärkapitalrelation, %</v>
      </c>
      <c r="D11276" s="5" t="str">
        <f>VLOOKUP(Taulukko1[[#This Row],[Rivivalinta]],Sheet1!$C$1:$E$42,3,FALSE)</f>
        <v>CET 1 ratio, %</v>
      </c>
      <c r="E11276" s="1" t="s">
        <v>134</v>
      </c>
      <c r="F11276" s="2">
        <v>42004</v>
      </c>
      <c r="G11276" s="8">
        <v>0.60531721402151095</v>
      </c>
    </row>
    <row r="11277" spans="1:7" x14ac:dyDescent="0.2">
      <c r="A11277" s="6">
        <v>38</v>
      </c>
      <c r="B11277" s="5" t="s">
        <v>39</v>
      </c>
      <c r="C11277" s="5" t="str">
        <f>VLOOKUP(Taulukko1[[#This Row],[Rivivalinta]],Sheet1!$C$1:$E$42,2,FALSE)</f>
        <v>Summa exponeringsbelopp (RWA)</v>
      </c>
      <c r="D11277" s="5" t="str">
        <f>VLOOKUP(Taulukko1[[#This Row],[Rivivalinta]],Sheet1!$C$1:$E$42,3,FALSE)</f>
        <v>Total risk weighted assets (RWA)</v>
      </c>
      <c r="E11277" s="1" t="s">
        <v>134</v>
      </c>
      <c r="F11277" s="2">
        <v>42004</v>
      </c>
      <c r="G11277" s="7">
        <v>15023.90193</v>
      </c>
    </row>
    <row r="11278" spans="1:7" x14ac:dyDescent="0.2">
      <c r="A11278" s="6">
        <v>39</v>
      </c>
      <c r="B11278" s="5" t="s">
        <v>40</v>
      </c>
      <c r="C11278" s="5" t="str">
        <f>VLOOKUP(Taulukko1[[#This Row],[Rivivalinta]],Sheet1!$C$1:$E$42,2,FALSE)</f>
        <v>Exponeringsbelopp för kredit-, motpart- och utspädningsrisker</v>
      </c>
      <c r="D11278" s="5" t="str">
        <f>VLOOKUP(Taulukko1[[#This Row],[Rivivalinta]],Sheet1!$C$1:$E$42,3,FALSE)</f>
        <v>Credit and counterparty risks</v>
      </c>
      <c r="E11278" s="1" t="s">
        <v>134</v>
      </c>
      <c r="F11278" s="2">
        <v>42004</v>
      </c>
      <c r="G11278" s="7">
        <v>13920.501249999999</v>
      </c>
    </row>
    <row r="11279" spans="1:7" x14ac:dyDescent="0.2">
      <c r="A11279" s="6">
        <v>40</v>
      </c>
      <c r="B11279" s="5" t="s">
        <v>41</v>
      </c>
      <c r="C11279" s="5" t="str">
        <f>VLOOKUP(Taulukko1[[#This Row],[Rivivalinta]],Sheet1!$C$1:$E$42,2,FALSE)</f>
        <v>Exponeringsbelopp för positions-, valutakurs- och råvarurisker</v>
      </c>
      <c r="D11279" s="5" t="str">
        <f>VLOOKUP(Taulukko1[[#This Row],[Rivivalinta]],Sheet1!$C$1:$E$42,3,FALSE)</f>
        <v>Position, currency and commodity risks</v>
      </c>
      <c r="E11279" s="1" t="s">
        <v>134</v>
      </c>
      <c r="F11279" s="2">
        <v>42004</v>
      </c>
      <c r="G11279" s="7"/>
    </row>
    <row r="11280" spans="1:7" x14ac:dyDescent="0.2">
      <c r="A11280" s="6">
        <v>41</v>
      </c>
      <c r="B11280" s="5" t="s">
        <v>42</v>
      </c>
      <c r="C11280" s="5" t="str">
        <f>VLOOKUP(Taulukko1[[#This Row],[Rivivalinta]],Sheet1!$C$1:$E$42,2,FALSE)</f>
        <v>Exponeringsbelopp för operativ risk</v>
      </c>
      <c r="D11280" s="5" t="str">
        <f>VLOOKUP(Taulukko1[[#This Row],[Rivivalinta]],Sheet1!$C$1:$E$42,3,FALSE)</f>
        <v>Operational risks</v>
      </c>
      <c r="E11280" s="1" t="s">
        <v>134</v>
      </c>
      <c r="F11280" s="2">
        <v>42004</v>
      </c>
      <c r="G11280" s="7">
        <v>1103.4006899999999</v>
      </c>
    </row>
    <row r="11281" spans="1:7" x14ac:dyDescent="0.2">
      <c r="A11281" s="6">
        <v>42</v>
      </c>
      <c r="B11281" s="5" t="s">
        <v>43</v>
      </c>
      <c r="C11281" s="5" t="str">
        <f>VLOOKUP(Taulukko1[[#This Row],[Rivivalinta]],Sheet1!$C$1:$E$42,2,FALSE)</f>
        <v>Övriga riskexponeringar</v>
      </c>
      <c r="D11281" s="5" t="str">
        <f>VLOOKUP(Taulukko1[[#This Row],[Rivivalinta]],Sheet1!$C$1:$E$42,3,FALSE)</f>
        <v>Other risks</v>
      </c>
      <c r="E11281" s="1" t="s">
        <v>134</v>
      </c>
      <c r="F11281" s="2">
        <v>42004</v>
      </c>
      <c r="G11281" s="7"/>
    </row>
    <row r="11282" spans="1:7" x14ac:dyDescent="0.2">
      <c r="A11282" s="6">
        <v>1</v>
      </c>
      <c r="B11282" s="5" t="s">
        <v>5</v>
      </c>
      <c r="C11282" s="5" t="str">
        <f>VLOOKUP(Taulukko1[[#This Row],[Rivivalinta]],Sheet1!$C$1:$E$42,2,FALSE)</f>
        <v>Räntenetto</v>
      </c>
      <c r="D11282" s="5" t="str">
        <f>VLOOKUP(Taulukko1[[#This Row],[Rivivalinta]],Sheet1!$C$1:$E$42,3,FALSE)</f>
        <v>Net interest margin</v>
      </c>
      <c r="E11282" s="1" t="s">
        <v>219</v>
      </c>
      <c r="F11282" s="2">
        <v>42004</v>
      </c>
      <c r="G11282" s="7">
        <v>1476</v>
      </c>
    </row>
    <row r="11283" spans="1:7" x14ac:dyDescent="0.2">
      <c r="A11283" s="6">
        <v>2</v>
      </c>
      <c r="B11283" s="5" t="s">
        <v>6</v>
      </c>
      <c r="C11283" s="5" t="str">
        <f>VLOOKUP(Taulukko1[[#This Row],[Rivivalinta]],Sheet1!$C$1:$E$42,2,FALSE)</f>
        <v>Netto, avgifts- och provisionsintäkter</v>
      </c>
      <c r="D11283" s="5" t="str">
        <f>VLOOKUP(Taulukko1[[#This Row],[Rivivalinta]],Sheet1!$C$1:$E$42,3,FALSE)</f>
        <v>Net fee and commission income</v>
      </c>
      <c r="E11283" s="1" t="s">
        <v>219</v>
      </c>
      <c r="F11283" s="2">
        <v>42004</v>
      </c>
      <c r="G11283" s="7">
        <v>436</v>
      </c>
    </row>
    <row r="11284" spans="1:7" x14ac:dyDescent="0.2">
      <c r="A11284" s="6">
        <v>3</v>
      </c>
      <c r="B11284" s="5" t="s">
        <v>7</v>
      </c>
      <c r="C11284" s="5" t="str">
        <f>VLOOKUP(Taulukko1[[#This Row],[Rivivalinta]],Sheet1!$C$1:$E$42,2,FALSE)</f>
        <v>Avgifts- och provisionsintäkter</v>
      </c>
      <c r="D11284" s="5" t="str">
        <f>VLOOKUP(Taulukko1[[#This Row],[Rivivalinta]],Sheet1!$C$1:$E$42,3,FALSE)</f>
        <v>Fee and commission income</v>
      </c>
      <c r="E11284" s="1" t="s">
        <v>219</v>
      </c>
      <c r="F11284" s="2">
        <v>42004</v>
      </c>
      <c r="G11284" s="7">
        <v>524</v>
      </c>
    </row>
    <row r="11285" spans="1:7" x14ac:dyDescent="0.2">
      <c r="A11285" s="6">
        <v>4</v>
      </c>
      <c r="B11285" s="5" t="s">
        <v>8</v>
      </c>
      <c r="C11285" s="5" t="str">
        <f>VLOOKUP(Taulukko1[[#This Row],[Rivivalinta]],Sheet1!$C$1:$E$42,2,FALSE)</f>
        <v>Avgifts- och provisionskostnader</v>
      </c>
      <c r="D11285" s="5" t="str">
        <f>VLOOKUP(Taulukko1[[#This Row],[Rivivalinta]],Sheet1!$C$1:$E$42,3,FALSE)</f>
        <v>Fee and commission expenses</v>
      </c>
      <c r="E11285" s="1" t="s">
        <v>219</v>
      </c>
      <c r="F11285" s="2">
        <v>42004</v>
      </c>
      <c r="G11285" s="7">
        <v>88</v>
      </c>
    </row>
    <row r="11286" spans="1:7" x14ac:dyDescent="0.2">
      <c r="A11286" s="6">
        <v>5</v>
      </c>
      <c r="B11286" s="5" t="s">
        <v>9</v>
      </c>
      <c r="C11286" s="5" t="str">
        <f>VLOOKUP(Taulukko1[[#This Row],[Rivivalinta]],Sheet1!$C$1:$E$42,2,FALSE)</f>
        <v>Nettointäkter från handel och investeringar</v>
      </c>
      <c r="D11286" s="5" t="str">
        <f>VLOOKUP(Taulukko1[[#This Row],[Rivivalinta]],Sheet1!$C$1:$E$42,3,FALSE)</f>
        <v>Net trading and investing income</v>
      </c>
      <c r="E11286" s="1" t="s">
        <v>219</v>
      </c>
      <c r="F11286" s="2">
        <v>42004</v>
      </c>
      <c r="G11286" s="7">
        <v>1749</v>
      </c>
    </row>
    <row r="11287" spans="1:7" x14ac:dyDescent="0.2">
      <c r="A11287" s="6">
        <v>6</v>
      </c>
      <c r="B11287" s="5" t="s">
        <v>10</v>
      </c>
      <c r="C11287" s="5" t="str">
        <f>VLOOKUP(Taulukko1[[#This Row],[Rivivalinta]],Sheet1!$C$1:$E$42,2,FALSE)</f>
        <v>Övriga intäkter</v>
      </c>
      <c r="D11287" s="5" t="str">
        <f>VLOOKUP(Taulukko1[[#This Row],[Rivivalinta]],Sheet1!$C$1:$E$42,3,FALSE)</f>
        <v>Other income</v>
      </c>
      <c r="E11287" s="1" t="s">
        <v>219</v>
      </c>
      <c r="F11287" s="2">
        <v>42004</v>
      </c>
      <c r="G11287" s="7">
        <v>154</v>
      </c>
    </row>
    <row r="11288" spans="1:7" x14ac:dyDescent="0.2">
      <c r="A11288" s="6">
        <v>7</v>
      </c>
      <c r="B11288" s="5" t="s">
        <v>11</v>
      </c>
      <c r="C11288" s="5" t="str">
        <f>VLOOKUP(Taulukko1[[#This Row],[Rivivalinta]],Sheet1!$C$1:$E$42,2,FALSE)</f>
        <v>Totala inkomster</v>
      </c>
      <c r="D11288" s="5" t="str">
        <f>VLOOKUP(Taulukko1[[#This Row],[Rivivalinta]],Sheet1!$C$1:$E$42,3,FALSE)</f>
        <v>Total income</v>
      </c>
      <c r="E11288" s="1" t="s">
        <v>219</v>
      </c>
      <c r="F11288" s="2">
        <v>42004</v>
      </c>
      <c r="G11288" s="7">
        <v>3815</v>
      </c>
    </row>
    <row r="11289" spans="1:7" x14ac:dyDescent="0.2">
      <c r="A11289" s="6">
        <v>8</v>
      </c>
      <c r="B11289" s="5" t="s">
        <v>12</v>
      </c>
      <c r="C11289" s="5" t="str">
        <f>VLOOKUP(Taulukko1[[#This Row],[Rivivalinta]],Sheet1!$C$1:$E$42,2,FALSE)</f>
        <v>Totala kostnader</v>
      </c>
      <c r="D11289" s="5" t="str">
        <f>VLOOKUP(Taulukko1[[#This Row],[Rivivalinta]],Sheet1!$C$1:$E$42,3,FALSE)</f>
        <v>Total expenses</v>
      </c>
      <c r="E11289" s="1" t="s">
        <v>219</v>
      </c>
      <c r="F11289" s="2">
        <v>42004</v>
      </c>
      <c r="G11289" s="7">
        <v>1817</v>
      </c>
    </row>
    <row r="11290" spans="1:7" x14ac:dyDescent="0.2">
      <c r="A11290" s="6">
        <v>9</v>
      </c>
      <c r="B11290" s="5" t="s">
        <v>13</v>
      </c>
      <c r="C11290" s="5" t="str">
        <f>VLOOKUP(Taulukko1[[#This Row],[Rivivalinta]],Sheet1!$C$1:$E$42,2,FALSE)</f>
        <v>Nedskrivningar av lån och fordringar</v>
      </c>
      <c r="D11290" s="5" t="str">
        <f>VLOOKUP(Taulukko1[[#This Row],[Rivivalinta]],Sheet1!$C$1:$E$42,3,FALSE)</f>
        <v>Impairments on loans and receivables</v>
      </c>
      <c r="E11290" s="1" t="s">
        <v>219</v>
      </c>
      <c r="F11290" s="2">
        <v>42004</v>
      </c>
      <c r="G11290" s="7">
        <v>131</v>
      </c>
    </row>
    <row r="11291" spans="1:7" x14ac:dyDescent="0.2">
      <c r="A11291" s="6">
        <v>10</v>
      </c>
      <c r="B11291" s="5" t="s">
        <v>14</v>
      </c>
      <c r="C11291" s="5" t="str">
        <f>VLOOKUP(Taulukko1[[#This Row],[Rivivalinta]],Sheet1!$C$1:$E$42,2,FALSE)</f>
        <v>Rörelsevinst/-förlust</v>
      </c>
      <c r="D11291" s="5" t="str">
        <f>VLOOKUP(Taulukko1[[#This Row],[Rivivalinta]],Sheet1!$C$1:$E$42,3,FALSE)</f>
        <v>Operatingprofit/-loss</v>
      </c>
      <c r="E11291" s="1" t="s">
        <v>219</v>
      </c>
      <c r="F11291" s="2">
        <v>42004</v>
      </c>
      <c r="G11291" s="7">
        <v>1866</v>
      </c>
    </row>
    <row r="11292" spans="1:7" x14ac:dyDescent="0.2">
      <c r="A11292" s="6">
        <v>11</v>
      </c>
      <c r="B11292" s="5" t="s">
        <v>15</v>
      </c>
      <c r="C11292" s="5" t="str">
        <f>VLOOKUP(Taulukko1[[#This Row],[Rivivalinta]],Sheet1!$C$1:$E$42,2,FALSE)</f>
        <v>Kontanta medel och kassabehållning hos centralbanker</v>
      </c>
      <c r="D11292" s="5" t="str">
        <f>VLOOKUP(Taulukko1[[#This Row],[Rivivalinta]],Sheet1!$C$1:$E$42,3,FALSE)</f>
        <v>Cash and cash balances at central banks</v>
      </c>
      <c r="E11292" s="1" t="s">
        <v>219</v>
      </c>
      <c r="F11292" s="2">
        <v>42004</v>
      </c>
      <c r="G11292" s="7">
        <v>738</v>
      </c>
    </row>
    <row r="11293" spans="1:7" x14ac:dyDescent="0.2">
      <c r="A11293" s="6">
        <v>12</v>
      </c>
      <c r="B11293" s="5" t="s">
        <v>16</v>
      </c>
      <c r="C11293" s="5" t="str">
        <f>VLOOKUP(Taulukko1[[#This Row],[Rivivalinta]],Sheet1!$C$1:$E$42,2,FALSE)</f>
        <v>Lån och förskott till kreditinstitut</v>
      </c>
      <c r="D11293" s="5" t="str">
        <f>VLOOKUP(Taulukko1[[#This Row],[Rivivalinta]],Sheet1!$C$1:$E$42,3,FALSE)</f>
        <v>Loans and advances to credit institutions</v>
      </c>
      <c r="E11293" s="1" t="s">
        <v>219</v>
      </c>
      <c r="F11293" s="2">
        <v>42004</v>
      </c>
      <c r="G11293" s="7">
        <v>5164</v>
      </c>
    </row>
    <row r="11294" spans="1:7" x14ac:dyDescent="0.2">
      <c r="A11294" s="6">
        <v>13</v>
      </c>
      <c r="B11294" s="5" t="s">
        <v>17</v>
      </c>
      <c r="C11294" s="5" t="str">
        <f>VLOOKUP(Taulukko1[[#This Row],[Rivivalinta]],Sheet1!$C$1:$E$42,2,FALSE)</f>
        <v>Lån och förskott till allmänheten och offentliga samfund</v>
      </c>
      <c r="D11294" s="5" t="str">
        <f>VLOOKUP(Taulukko1[[#This Row],[Rivivalinta]],Sheet1!$C$1:$E$42,3,FALSE)</f>
        <v>Loans and advances to the public and public sector entities</v>
      </c>
      <c r="E11294" s="1" t="s">
        <v>219</v>
      </c>
      <c r="F11294" s="2">
        <v>42004</v>
      </c>
      <c r="G11294" s="7">
        <v>75725</v>
      </c>
    </row>
    <row r="11295" spans="1:7" x14ac:dyDescent="0.2">
      <c r="A11295" s="6">
        <v>14</v>
      </c>
      <c r="B11295" s="5" t="s">
        <v>18</v>
      </c>
      <c r="C11295" s="5" t="str">
        <f>VLOOKUP(Taulukko1[[#This Row],[Rivivalinta]],Sheet1!$C$1:$E$42,2,FALSE)</f>
        <v>Värdepapper</v>
      </c>
      <c r="D11295" s="5" t="str">
        <f>VLOOKUP(Taulukko1[[#This Row],[Rivivalinta]],Sheet1!$C$1:$E$42,3,FALSE)</f>
        <v>Debt securities</v>
      </c>
      <c r="E11295" s="1" t="s">
        <v>219</v>
      </c>
      <c r="F11295" s="2">
        <v>42004</v>
      </c>
      <c r="G11295" s="7">
        <v>1011</v>
      </c>
    </row>
    <row r="11296" spans="1:7" x14ac:dyDescent="0.2">
      <c r="A11296" s="6">
        <v>15</v>
      </c>
      <c r="B11296" s="5" t="s">
        <v>238</v>
      </c>
      <c r="C11296" s="5" t="str">
        <f>VLOOKUP(Taulukko1[[#This Row],[Rivivalinta]],Sheet1!$C$1:$E$42,2,FALSE)</f>
        <v xml:space="preserve">Derivat </v>
      </c>
      <c r="D11296" s="5" t="str">
        <f>VLOOKUP(Taulukko1[[#This Row],[Rivivalinta]],Sheet1!$C$1:$E$42,3,FALSE)</f>
        <v xml:space="preserve">Derivatives </v>
      </c>
      <c r="E11296" s="1" t="s">
        <v>219</v>
      </c>
      <c r="F11296" s="2">
        <v>42004</v>
      </c>
      <c r="G11296" s="7">
        <v>56</v>
      </c>
    </row>
    <row r="11297" spans="1:7" x14ac:dyDescent="0.2">
      <c r="A11297" s="6">
        <v>16</v>
      </c>
      <c r="B11297" s="5" t="s">
        <v>20</v>
      </c>
      <c r="C11297" s="5" t="str">
        <f>VLOOKUP(Taulukko1[[#This Row],[Rivivalinta]],Sheet1!$C$1:$E$42,2,FALSE)</f>
        <v>Övriga tillgångar</v>
      </c>
      <c r="D11297" s="5" t="str">
        <f>VLOOKUP(Taulukko1[[#This Row],[Rivivalinta]],Sheet1!$C$1:$E$42,3,FALSE)</f>
        <v>Other assets</v>
      </c>
      <c r="E11297" s="1" t="s">
        <v>219</v>
      </c>
      <c r="F11297" s="2">
        <v>42004</v>
      </c>
      <c r="G11297" s="7">
        <v>11737</v>
      </c>
    </row>
    <row r="11298" spans="1:7" x14ac:dyDescent="0.2">
      <c r="A11298" s="6">
        <v>17</v>
      </c>
      <c r="B11298" s="5" t="s">
        <v>21</v>
      </c>
      <c r="C11298" s="5" t="str">
        <f>VLOOKUP(Taulukko1[[#This Row],[Rivivalinta]],Sheet1!$C$1:$E$42,2,FALSE)</f>
        <v>SUMMA TILLGÅNGAR</v>
      </c>
      <c r="D11298" s="5" t="str">
        <f>VLOOKUP(Taulukko1[[#This Row],[Rivivalinta]],Sheet1!$C$1:$E$42,3,FALSE)</f>
        <v>TOTAL ASSETS</v>
      </c>
      <c r="E11298" s="1" t="s">
        <v>219</v>
      </c>
      <c r="F11298" s="2">
        <v>42004</v>
      </c>
      <c r="G11298" s="7">
        <v>94431</v>
      </c>
    </row>
    <row r="11299" spans="1:7" x14ac:dyDescent="0.2">
      <c r="A11299" s="6">
        <v>18</v>
      </c>
      <c r="B11299" s="5" t="s">
        <v>22</v>
      </c>
      <c r="C11299" s="5" t="str">
        <f>VLOOKUP(Taulukko1[[#This Row],[Rivivalinta]],Sheet1!$C$1:$E$42,2,FALSE)</f>
        <v>Inlåning från kreditinstitut</v>
      </c>
      <c r="D11299" s="5" t="str">
        <f>VLOOKUP(Taulukko1[[#This Row],[Rivivalinta]],Sheet1!$C$1:$E$42,3,FALSE)</f>
        <v>Deposits from credit institutions</v>
      </c>
      <c r="E11299" s="1" t="s">
        <v>219</v>
      </c>
      <c r="F11299" s="2">
        <v>42004</v>
      </c>
      <c r="G11299" s="7">
        <v>8</v>
      </c>
    </row>
    <row r="11300" spans="1:7" x14ac:dyDescent="0.2">
      <c r="A11300" s="6">
        <v>19</v>
      </c>
      <c r="B11300" s="5" t="s">
        <v>23</v>
      </c>
      <c r="C11300" s="5" t="str">
        <f>VLOOKUP(Taulukko1[[#This Row],[Rivivalinta]],Sheet1!$C$1:$E$42,2,FALSE)</f>
        <v>Inlåning från allmänheten och offentliga samfund</v>
      </c>
      <c r="D11300" s="5" t="str">
        <f>VLOOKUP(Taulukko1[[#This Row],[Rivivalinta]],Sheet1!$C$1:$E$42,3,FALSE)</f>
        <v>Deposits from the public and public sector entities</v>
      </c>
      <c r="E11300" s="1" t="s">
        <v>219</v>
      </c>
      <c r="F11300" s="2">
        <v>42004</v>
      </c>
      <c r="G11300" s="7">
        <v>75828</v>
      </c>
    </row>
    <row r="11301" spans="1:7" x14ac:dyDescent="0.2">
      <c r="A11301" s="6">
        <v>20</v>
      </c>
      <c r="B11301" s="5" t="s">
        <v>24</v>
      </c>
      <c r="C11301" s="5" t="str">
        <f>VLOOKUP(Taulukko1[[#This Row],[Rivivalinta]],Sheet1!$C$1:$E$42,2,FALSE)</f>
        <v>Emitterade skuldebrev</v>
      </c>
      <c r="D11301" s="5" t="str">
        <f>VLOOKUP(Taulukko1[[#This Row],[Rivivalinta]],Sheet1!$C$1:$E$42,3,FALSE)</f>
        <v>Debt securities issued</v>
      </c>
      <c r="E11301" s="1" t="s">
        <v>219</v>
      </c>
      <c r="F11301" s="2">
        <v>42004</v>
      </c>
      <c r="G11301" s="7">
        <v>1</v>
      </c>
    </row>
    <row r="11302" spans="1:7" x14ac:dyDescent="0.2">
      <c r="A11302" s="6">
        <v>22</v>
      </c>
      <c r="B11302" s="5" t="s">
        <v>19</v>
      </c>
      <c r="C11302" s="5" t="str">
        <f>VLOOKUP(Taulukko1[[#This Row],[Rivivalinta]],Sheet1!$C$1:$E$42,2,FALSE)</f>
        <v>Derivat</v>
      </c>
      <c r="D11302" s="5" t="str">
        <f>VLOOKUP(Taulukko1[[#This Row],[Rivivalinta]],Sheet1!$C$1:$E$42,3,FALSE)</f>
        <v>Derivatives</v>
      </c>
      <c r="E11302" s="1" t="s">
        <v>219</v>
      </c>
      <c r="F11302" s="2">
        <v>42004</v>
      </c>
      <c r="G11302" s="7">
        <v>39</v>
      </c>
    </row>
    <row r="11303" spans="1:7" x14ac:dyDescent="0.2">
      <c r="A11303" s="6">
        <v>23</v>
      </c>
      <c r="B11303" s="5" t="s">
        <v>25</v>
      </c>
      <c r="C11303" s="5" t="str">
        <f>VLOOKUP(Taulukko1[[#This Row],[Rivivalinta]],Sheet1!$C$1:$E$42,2,FALSE)</f>
        <v>Eget kapital</v>
      </c>
      <c r="D11303" s="5" t="str">
        <f>VLOOKUP(Taulukko1[[#This Row],[Rivivalinta]],Sheet1!$C$1:$E$42,3,FALSE)</f>
        <v>Total equity</v>
      </c>
      <c r="E11303" s="1" t="s">
        <v>219</v>
      </c>
      <c r="F11303" s="2">
        <v>42004</v>
      </c>
      <c r="G11303" s="7">
        <v>15445</v>
      </c>
    </row>
    <row r="11304" spans="1:7" x14ac:dyDescent="0.2">
      <c r="A11304" s="6">
        <v>21</v>
      </c>
      <c r="B11304" s="5" t="s">
        <v>26</v>
      </c>
      <c r="C11304" s="5" t="str">
        <f>VLOOKUP(Taulukko1[[#This Row],[Rivivalinta]],Sheet1!$C$1:$E$42,2,FALSE)</f>
        <v>Övriga skulder</v>
      </c>
      <c r="D11304" s="5" t="str">
        <f>VLOOKUP(Taulukko1[[#This Row],[Rivivalinta]],Sheet1!$C$1:$E$42,3,FALSE)</f>
        <v>Other liabilities</v>
      </c>
      <c r="E11304" s="1" t="s">
        <v>219</v>
      </c>
      <c r="F11304" s="2">
        <v>42004</v>
      </c>
      <c r="G11304" s="7">
        <v>3110</v>
      </c>
    </row>
    <row r="11305" spans="1:7" x14ac:dyDescent="0.2">
      <c r="A11305" s="6">
        <v>24</v>
      </c>
      <c r="B11305" s="5" t="s">
        <v>27</v>
      </c>
      <c r="C11305" s="5" t="str">
        <f>VLOOKUP(Taulukko1[[#This Row],[Rivivalinta]],Sheet1!$C$1:$E$42,2,FALSE)</f>
        <v>SUMMA EGET KAPITAL OCH SKULDER</v>
      </c>
      <c r="D11305" s="5" t="str">
        <f>VLOOKUP(Taulukko1[[#This Row],[Rivivalinta]],Sheet1!$C$1:$E$42,3,FALSE)</f>
        <v>TOTAL EQUITY AND LIABILITIES</v>
      </c>
      <c r="E11305" s="1" t="s">
        <v>219</v>
      </c>
      <c r="F11305" s="2">
        <v>42004</v>
      </c>
      <c r="G11305" s="7">
        <v>94431</v>
      </c>
    </row>
    <row r="11306" spans="1:7" x14ac:dyDescent="0.2">
      <c r="A11306" s="6">
        <v>25</v>
      </c>
      <c r="B11306" s="5" t="s">
        <v>28</v>
      </c>
      <c r="C11306" s="5" t="str">
        <f>VLOOKUP(Taulukko1[[#This Row],[Rivivalinta]],Sheet1!$C$1:$E$42,2,FALSE)</f>
        <v>Exponering utanför balansräkningen</v>
      </c>
      <c r="D11306" s="5" t="str">
        <f>VLOOKUP(Taulukko1[[#This Row],[Rivivalinta]],Sheet1!$C$1:$E$42,3,FALSE)</f>
        <v>Off balance sheet exposures</v>
      </c>
      <c r="E11306" s="1" t="s">
        <v>219</v>
      </c>
      <c r="F11306" s="2">
        <v>42004</v>
      </c>
      <c r="G11306" s="7">
        <v>3810</v>
      </c>
    </row>
    <row r="11307" spans="1:7" x14ac:dyDescent="0.2">
      <c r="A11307" s="6">
        <v>28</v>
      </c>
      <c r="B11307" s="5" t="s">
        <v>29</v>
      </c>
      <c r="C11307" s="5" t="str">
        <f>VLOOKUP(Taulukko1[[#This Row],[Rivivalinta]],Sheet1!$C$1:$E$42,2,FALSE)</f>
        <v>Kostnader/intäkter, %</v>
      </c>
      <c r="D11307" s="5" t="str">
        <f>VLOOKUP(Taulukko1[[#This Row],[Rivivalinta]],Sheet1!$C$1:$E$42,3,FALSE)</f>
        <v>Cost/income ratio, %</v>
      </c>
      <c r="E11307" s="1" t="s">
        <v>219</v>
      </c>
      <c r="F11307" s="2">
        <v>42004</v>
      </c>
      <c r="G11307" s="8">
        <v>0.3696338383838384</v>
      </c>
    </row>
    <row r="11308" spans="1:7" x14ac:dyDescent="0.2">
      <c r="A11308" s="6">
        <v>29</v>
      </c>
      <c r="B11308" s="5" t="s">
        <v>30</v>
      </c>
      <c r="C11308" s="5" t="str">
        <f>VLOOKUP(Taulukko1[[#This Row],[Rivivalinta]],Sheet1!$C$1:$E$42,2,FALSE)</f>
        <v>Nödlidande exponeringar/Exponeringar, %</v>
      </c>
      <c r="D11308" s="5" t="str">
        <f>VLOOKUP(Taulukko1[[#This Row],[Rivivalinta]],Sheet1!$C$1:$E$42,3,FALSE)</f>
        <v>Non-performing exposures/Exposures, %</v>
      </c>
      <c r="E11308" s="1" t="s">
        <v>219</v>
      </c>
      <c r="F11308" s="2">
        <v>42004</v>
      </c>
      <c r="G11308" s="8">
        <v>2.379637411453956E-2</v>
      </c>
    </row>
    <row r="11309" spans="1:7" x14ac:dyDescent="0.2">
      <c r="A11309" s="6">
        <v>30</v>
      </c>
      <c r="B11309" s="5" t="s">
        <v>31</v>
      </c>
      <c r="C11309" s="5" t="str">
        <f>VLOOKUP(Taulukko1[[#This Row],[Rivivalinta]],Sheet1!$C$1:$E$42,2,FALSE)</f>
        <v>Upplupna avsättningar på nödlidande exponeringar/Nödlidande Exponeringar, %</v>
      </c>
      <c r="D11309" s="5" t="str">
        <f>VLOOKUP(Taulukko1[[#This Row],[Rivivalinta]],Sheet1!$C$1:$E$42,3,FALSE)</f>
        <v>Accumulated impairments on non-performing exposures/Non-performing exposures, %</v>
      </c>
      <c r="E11309" s="1" t="s">
        <v>219</v>
      </c>
      <c r="F11309" s="2">
        <v>42004</v>
      </c>
      <c r="G11309" s="8">
        <v>0.51160443995963678</v>
      </c>
    </row>
    <row r="11310" spans="1:7" x14ac:dyDescent="0.2">
      <c r="A11310" s="6">
        <v>31</v>
      </c>
      <c r="B11310" s="5" t="s">
        <v>32</v>
      </c>
      <c r="C11310" s="5" t="str">
        <f>VLOOKUP(Taulukko1[[#This Row],[Rivivalinta]],Sheet1!$C$1:$E$42,2,FALSE)</f>
        <v>Kapitalbas</v>
      </c>
      <c r="D11310" s="5" t="str">
        <f>VLOOKUP(Taulukko1[[#This Row],[Rivivalinta]],Sheet1!$C$1:$E$42,3,FALSE)</f>
        <v>Own funds</v>
      </c>
      <c r="E11310" s="1" t="s">
        <v>219</v>
      </c>
      <c r="F11310" s="2">
        <v>42004</v>
      </c>
      <c r="G11310" s="7">
        <v>16854.078799999999</v>
      </c>
    </row>
    <row r="11311" spans="1:7" x14ac:dyDescent="0.2">
      <c r="A11311" s="6">
        <v>32</v>
      </c>
      <c r="B11311" s="5" t="s">
        <v>33</v>
      </c>
      <c r="C11311" s="5" t="str">
        <f>VLOOKUP(Taulukko1[[#This Row],[Rivivalinta]],Sheet1!$C$1:$E$42,2,FALSE)</f>
        <v>Kärnprimärkapital (CET 1)</v>
      </c>
      <c r="D11311" s="5" t="str">
        <f>VLOOKUP(Taulukko1[[#This Row],[Rivivalinta]],Sheet1!$C$1:$E$42,3,FALSE)</f>
        <v>Common equity tier 1 capital (CET1)</v>
      </c>
      <c r="E11311" s="1" t="s">
        <v>219</v>
      </c>
      <c r="F11311" s="2">
        <v>42004</v>
      </c>
      <c r="G11311" s="7">
        <v>16852.318640000001</v>
      </c>
    </row>
    <row r="11312" spans="1:7" x14ac:dyDescent="0.2">
      <c r="A11312" s="6">
        <v>33</v>
      </c>
      <c r="B11312" s="5" t="s">
        <v>34</v>
      </c>
      <c r="C11312" s="5" t="str">
        <f>VLOOKUP(Taulukko1[[#This Row],[Rivivalinta]],Sheet1!$C$1:$E$42,2,FALSE)</f>
        <v>Övrigt primärkapital (AT 1)</v>
      </c>
      <c r="D11312" s="5" t="str">
        <f>VLOOKUP(Taulukko1[[#This Row],[Rivivalinta]],Sheet1!$C$1:$E$42,3,FALSE)</f>
        <v>Additional tier 1 capital (AT 1)</v>
      </c>
      <c r="E11312" s="1" t="s">
        <v>219</v>
      </c>
      <c r="F11312" s="2">
        <v>42004</v>
      </c>
      <c r="G11312" s="7"/>
    </row>
    <row r="11313" spans="1:7" x14ac:dyDescent="0.2">
      <c r="A11313" s="6">
        <v>34</v>
      </c>
      <c r="B11313" s="5" t="s">
        <v>35</v>
      </c>
      <c r="C11313" s="5" t="str">
        <f>VLOOKUP(Taulukko1[[#This Row],[Rivivalinta]],Sheet1!$C$1:$E$42,2,FALSE)</f>
        <v>Supplementärkapital (T2)</v>
      </c>
      <c r="D11313" s="5" t="str">
        <f>VLOOKUP(Taulukko1[[#This Row],[Rivivalinta]],Sheet1!$C$1:$E$42,3,FALSE)</f>
        <v>Tier 2 capital (T2)</v>
      </c>
      <c r="E11313" s="1" t="s">
        <v>219</v>
      </c>
      <c r="F11313" s="2">
        <v>42004</v>
      </c>
      <c r="G11313" s="7">
        <v>1.7601600000000002</v>
      </c>
    </row>
    <row r="11314" spans="1:7" x14ac:dyDescent="0.2">
      <c r="A11314" s="6">
        <v>35</v>
      </c>
      <c r="B11314" s="5" t="s">
        <v>36</v>
      </c>
      <c r="C11314" s="5" t="str">
        <f>VLOOKUP(Taulukko1[[#This Row],[Rivivalinta]],Sheet1!$C$1:$E$42,2,FALSE)</f>
        <v>Summa kapitalrelationer, %</v>
      </c>
      <c r="D11314" s="5" t="str">
        <f>VLOOKUP(Taulukko1[[#This Row],[Rivivalinta]],Sheet1!$C$1:$E$42,3,FALSE)</f>
        <v>Own funds ratio, %</v>
      </c>
      <c r="E11314" s="1" t="s">
        <v>219</v>
      </c>
      <c r="F11314" s="2">
        <v>42004</v>
      </c>
      <c r="G11314" s="8">
        <v>0.47599136938314324</v>
      </c>
    </row>
    <row r="11315" spans="1:7" x14ac:dyDescent="0.2">
      <c r="A11315" s="6">
        <v>36</v>
      </c>
      <c r="B11315" s="5" t="s">
        <v>37</v>
      </c>
      <c r="C11315" s="5" t="str">
        <f>VLOOKUP(Taulukko1[[#This Row],[Rivivalinta]],Sheet1!$C$1:$E$42,2,FALSE)</f>
        <v>Primärkapitalrelation, %</v>
      </c>
      <c r="D11315" s="5" t="str">
        <f>VLOOKUP(Taulukko1[[#This Row],[Rivivalinta]],Sheet1!$C$1:$E$42,3,FALSE)</f>
        <v>Tier 1 ratio, %</v>
      </c>
      <c r="E11315" s="1" t="s">
        <v>219</v>
      </c>
      <c r="F11315" s="2">
        <v>42004</v>
      </c>
      <c r="G11315" s="8">
        <v>0.4759416591035916</v>
      </c>
    </row>
    <row r="11316" spans="1:7" x14ac:dyDescent="0.2">
      <c r="A11316" s="6">
        <v>37</v>
      </c>
      <c r="B11316" s="5" t="s">
        <v>38</v>
      </c>
      <c r="C11316" s="5" t="str">
        <f>VLOOKUP(Taulukko1[[#This Row],[Rivivalinta]],Sheet1!$C$1:$E$42,2,FALSE)</f>
        <v>Kärnprimärkapitalrelation, %</v>
      </c>
      <c r="D11316" s="5" t="str">
        <f>VLOOKUP(Taulukko1[[#This Row],[Rivivalinta]],Sheet1!$C$1:$E$42,3,FALSE)</f>
        <v>CET 1 ratio, %</v>
      </c>
      <c r="E11316" s="1" t="s">
        <v>219</v>
      </c>
      <c r="F11316" s="2">
        <v>42004</v>
      </c>
      <c r="G11316" s="8">
        <v>0.4759416591035916</v>
      </c>
    </row>
    <row r="11317" spans="1:7" x14ac:dyDescent="0.2">
      <c r="A11317" s="6">
        <v>38</v>
      </c>
      <c r="B11317" s="5" t="s">
        <v>39</v>
      </c>
      <c r="C11317" s="5" t="str">
        <f>VLOOKUP(Taulukko1[[#This Row],[Rivivalinta]],Sheet1!$C$1:$E$42,2,FALSE)</f>
        <v>Summa exponeringsbelopp (RWA)</v>
      </c>
      <c r="D11317" s="5" t="str">
        <f>VLOOKUP(Taulukko1[[#This Row],[Rivivalinta]],Sheet1!$C$1:$E$42,3,FALSE)</f>
        <v>Total risk weighted assets (RWA)</v>
      </c>
      <c r="E11317" s="1" t="s">
        <v>219</v>
      </c>
      <c r="F11317" s="2">
        <v>42004</v>
      </c>
      <c r="G11317" s="7">
        <v>35408.370579999995</v>
      </c>
    </row>
    <row r="11318" spans="1:7" x14ac:dyDescent="0.2">
      <c r="A11318" s="6">
        <v>39</v>
      </c>
      <c r="B11318" s="5" t="s">
        <v>40</v>
      </c>
      <c r="C11318" s="5" t="str">
        <f>VLOOKUP(Taulukko1[[#This Row],[Rivivalinta]],Sheet1!$C$1:$E$42,2,FALSE)</f>
        <v>Exponeringsbelopp för kredit-, motpart- och utspädningsrisker</v>
      </c>
      <c r="D11318" s="5" t="str">
        <f>VLOOKUP(Taulukko1[[#This Row],[Rivivalinta]],Sheet1!$C$1:$E$42,3,FALSE)</f>
        <v>Credit and counterparty risks</v>
      </c>
      <c r="E11318" s="1" t="s">
        <v>219</v>
      </c>
      <c r="F11318" s="2">
        <v>42004</v>
      </c>
      <c r="G11318" s="7">
        <v>31437.001640000002</v>
      </c>
    </row>
    <row r="11319" spans="1:7" x14ac:dyDescent="0.2">
      <c r="A11319" s="6">
        <v>40</v>
      </c>
      <c r="B11319" s="5" t="s">
        <v>41</v>
      </c>
      <c r="C11319" s="5" t="str">
        <f>VLOOKUP(Taulukko1[[#This Row],[Rivivalinta]],Sheet1!$C$1:$E$42,2,FALSE)</f>
        <v>Exponeringsbelopp för positions-, valutakurs- och råvarurisker</v>
      </c>
      <c r="D11319" s="5" t="str">
        <f>VLOOKUP(Taulukko1[[#This Row],[Rivivalinta]],Sheet1!$C$1:$E$42,3,FALSE)</f>
        <v>Position, currency and commodity risks</v>
      </c>
      <c r="E11319" s="1" t="s">
        <v>219</v>
      </c>
      <c r="F11319" s="2">
        <v>42004</v>
      </c>
      <c r="G11319" s="7">
        <v>568.09706999999992</v>
      </c>
    </row>
    <row r="11320" spans="1:7" x14ac:dyDescent="0.2">
      <c r="A11320" s="6">
        <v>41</v>
      </c>
      <c r="B11320" s="5" t="s">
        <v>42</v>
      </c>
      <c r="C11320" s="5" t="str">
        <f>VLOOKUP(Taulukko1[[#This Row],[Rivivalinta]],Sheet1!$C$1:$E$42,2,FALSE)</f>
        <v>Exponeringsbelopp för operativ risk</v>
      </c>
      <c r="D11320" s="5" t="str">
        <f>VLOOKUP(Taulukko1[[#This Row],[Rivivalinta]],Sheet1!$C$1:$E$42,3,FALSE)</f>
        <v>Operational risks</v>
      </c>
      <c r="E11320" s="1" t="s">
        <v>219</v>
      </c>
      <c r="F11320" s="2">
        <v>42004</v>
      </c>
      <c r="G11320" s="7">
        <v>3403.27187</v>
      </c>
    </row>
    <row r="11321" spans="1:7" x14ac:dyDescent="0.2">
      <c r="A11321" s="6">
        <v>42</v>
      </c>
      <c r="B11321" s="5" t="s">
        <v>43</v>
      </c>
      <c r="C11321" s="5" t="str">
        <f>VLOOKUP(Taulukko1[[#This Row],[Rivivalinta]],Sheet1!$C$1:$E$42,2,FALSE)</f>
        <v>Övriga riskexponeringar</v>
      </c>
      <c r="D11321" s="5" t="str">
        <f>VLOOKUP(Taulukko1[[#This Row],[Rivivalinta]],Sheet1!$C$1:$E$42,3,FALSE)</f>
        <v>Other risks</v>
      </c>
      <c r="E11321" s="1" t="s">
        <v>219</v>
      </c>
      <c r="F11321" s="2">
        <v>42004</v>
      </c>
      <c r="G11321" s="7"/>
    </row>
    <row r="11322" spans="1:7" x14ac:dyDescent="0.2">
      <c r="A11322" s="6">
        <v>1</v>
      </c>
      <c r="B11322" s="5" t="s">
        <v>5</v>
      </c>
      <c r="C11322" s="5" t="str">
        <f>VLOOKUP(Taulukko1[[#This Row],[Rivivalinta]],Sheet1!$C$1:$E$42,2,FALSE)</f>
        <v>Räntenetto</v>
      </c>
      <c r="D11322" s="5" t="str">
        <f>VLOOKUP(Taulukko1[[#This Row],[Rivivalinta]],Sheet1!$C$1:$E$42,3,FALSE)</f>
        <v>Net interest margin</v>
      </c>
      <c r="E11322" s="1" t="s">
        <v>135</v>
      </c>
      <c r="F11322" s="2">
        <v>42004</v>
      </c>
      <c r="G11322" s="7">
        <v>2190</v>
      </c>
    </row>
    <row r="11323" spans="1:7" x14ac:dyDescent="0.2">
      <c r="A11323" s="6">
        <v>2</v>
      </c>
      <c r="B11323" s="5" t="s">
        <v>6</v>
      </c>
      <c r="C11323" s="5" t="str">
        <f>VLOOKUP(Taulukko1[[#This Row],[Rivivalinta]],Sheet1!$C$1:$E$42,2,FALSE)</f>
        <v>Netto, avgifts- och provisionsintäkter</v>
      </c>
      <c r="D11323" s="5" t="str">
        <f>VLOOKUP(Taulukko1[[#This Row],[Rivivalinta]],Sheet1!$C$1:$E$42,3,FALSE)</f>
        <v>Net fee and commission income</v>
      </c>
      <c r="E11323" s="1" t="s">
        <v>135</v>
      </c>
      <c r="F11323" s="2">
        <v>42004</v>
      </c>
      <c r="G11323" s="7">
        <v>693</v>
      </c>
    </row>
    <row r="11324" spans="1:7" x14ac:dyDescent="0.2">
      <c r="A11324" s="6">
        <v>3</v>
      </c>
      <c r="B11324" s="5" t="s">
        <v>7</v>
      </c>
      <c r="C11324" s="5" t="str">
        <f>VLOOKUP(Taulukko1[[#This Row],[Rivivalinta]],Sheet1!$C$1:$E$42,2,FALSE)</f>
        <v>Avgifts- och provisionsintäkter</v>
      </c>
      <c r="D11324" s="5" t="str">
        <f>VLOOKUP(Taulukko1[[#This Row],[Rivivalinta]],Sheet1!$C$1:$E$42,3,FALSE)</f>
        <v>Fee and commission income</v>
      </c>
      <c r="E11324" s="1" t="s">
        <v>135</v>
      </c>
      <c r="F11324" s="2">
        <v>42004</v>
      </c>
      <c r="G11324" s="7">
        <v>802</v>
      </c>
    </row>
    <row r="11325" spans="1:7" x14ac:dyDescent="0.2">
      <c r="A11325" s="6">
        <v>4</v>
      </c>
      <c r="B11325" s="5" t="s">
        <v>8</v>
      </c>
      <c r="C11325" s="5" t="str">
        <f>VLOOKUP(Taulukko1[[#This Row],[Rivivalinta]],Sheet1!$C$1:$E$42,2,FALSE)</f>
        <v>Avgifts- och provisionskostnader</v>
      </c>
      <c r="D11325" s="5" t="str">
        <f>VLOOKUP(Taulukko1[[#This Row],[Rivivalinta]],Sheet1!$C$1:$E$42,3,FALSE)</f>
        <v>Fee and commission expenses</v>
      </c>
      <c r="E11325" s="1" t="s">
        <v>135</v>
      </c>
      <c r="F11325" s="2">
        <v>42004</v>
      </c>
      <c r="G11325" s="7">
        <v>109</v>
      </c>
    </row>
    <row r="11326" spans="1:7" x14ac:dyDescent="0.2">
      <c r="A11326" s="6">
        <v>5</v>
      </c>
      <c r="B11326" s="5" t="s">
        <v>9</v>
      </c>
      <c r="C11326" s="5" t="str">
        <f>VLOOKUP(Taulukko1[[#This Row],[Rivivalinta]],Sheet1!$C$1:$E$42,2,FALSE)</f>
        <v>Nettointäkter från handel och investeringar</v>
      </c>
      <c r="D11326" s="5" t="str">
        <f>VLOOKUP(Taulukko1[[#This Row],[Rivivalinta]],Sheet1!$C$1:$E$42,3,FALSE)</f>
        <v>Net trading and investing income</v>
      </c>
      <c r="E11326" s="1" t="s">
        <v>135</v>
      </c>
      <c r="F11326" s="2">
        <v>42004</v>
      </c>
      <c r="G11326" s="7">
        <v>2177</v>
      </c>
    </row>
    <row r="11327" spans="1:7" x14ac:dyDescent="0.2">
      <c r="A11327" s="6">
        <v>6</v>
      </c>
      <c r="B11327" s="5" t="s">
        <v>10</v>
      </c>
      <c r="C11327" s="5" t="str">
        <f>VLOOKUP(Taulukko1[[#This Row],[Rivivalinta]],Sheet1!$C$1:$E$42,2,FALSE)</f>
        <v>Övriga intäkter</v>
      </c>
      <c r="D11327" s="5" t="str">
        <f>VLOOKUP(Taulukko1[[#This Row],[Rivivalinta]],Sheet1!$C$1:$E$42,3,FALSE)</f>
        <v>Other income</v>
      </c>
      <c r="E11327" s="1" t="s">
        <v>135</v>
      </c>
      <c r="F11327" s="2">
        <v>42004</v>
      </c>
      <c r="G11327" s="7">
        <v>107</v>
      </c>
    </row>
    <row r="11328" spans="1:7" x14ac:dyDescent="0.2">
      <c r="A11328" s="6">
        <v>7</v>
      </c>
      <c r="B11328" s="5" t="s">
        <v>11</v>
      </c>
      <c r="C11328" s="5" t="str">
        <f>VLOOKUP(Taulukko1[[#This Row],[Rivivalinta]],Sheet1!$C$1:$E$42,2,FALSE)</f>
        <v>Totala inkomster</v>
      </c>
      <c r="D11328" s="5" t="str">
        <f>VLOOKUP(Taulukko1[[#This Row],[Rivivalinta]],Sheet1!$C$1:$E$42,3,FALSE)</f>
        <v>Total income</v>
      </c>
      <c r="E11328" s="1" t="s">
        <v>135</v>
      </c>
      <c r="F11328" s="2">
        <v>42004</v>
      </c>
      <c r="G11328" s="7">
        <v>5167</v>
      </c>
    </row>
    <row r="11329" spans="1:7" x14ac:dyDescent="0.2">
      <c r="A11329" s="6">
        <v>8</v>
      </c>
      <c r="B11329" s="5" t="s">
        <v>12</v>
      </c>
      <c r="C11329" s="5" t="str">
        <f>VLOOKUP(Taulukko1[[#This Row],[Rivivalinta]],Sheet1!$C$1:$E$42,2,FALSE)</f>
        <v>Totala kostnader</v>
      </c>
      <c r="D11329" s="5" t="str">
        <f>VLOOKUP(Taulukko1[[#This Row],[Rivivalinta]],Sheet1!$C$1:$E$42,3,FALSE)</f>
        <v>Total expenses</v>
      </c>
      <c r="E11329" s="1" t="s">
        <v>135</v>
      </c>
      <c r="F11329" s="2">
        <v>42004</v>
      </c>
      <c r="G11329" s="7">
        <v>2498</v>
      </c>
    </row>
    <row r="11330" spans="1:7" x14ac:dyDescent="0.2">
      <c r="A11330" s="6">
        <v>9</v>
      </c>
      <c r="B11330" s="5" t="s">
        <v>13</v>
      </c>
      <c r="C11330" s="5" t="str">
        <f>VLOOKUP(Taulukko1[[#This Row],[Rivivalinta]],Sheet1!$C$1:$E$42,2,FALSE)</f>
        <v>Nedskrivningar av lån och fordringar</v>
      </c>
      <c r="D11330" s="5" t="str">
        <f>VLOOKUP(Taulukko1[[#This Row],[Rivivalinta]],Sheet1!$C$1:$E$42,3,FALSE)</f>
        <v>Impairments on loans and receivables</v>
      </c>
      <c r="E11330" s="1" t="s">
        <v>135</v>
      </c>
      <c r="F11330" s="2">
        <v>42004</v>
      </c>
      <c r="G11330" s="7">
        <v>232</v>
      </c>
    </row>
    <row r="11331" spans="1:7" x14ac:dyDescent="0.2">
      <c r="A11331" s="6">
        <v>10</v>
      </c>
      <c r="B11331" s="5" t="s">
        <v>14</v>
      </c>
      <c r="C11331" s="5" t="str">
        <f>VLOOKUP(Taulukko1[[#This Row],[Rivivalinta]],Sheet1!$C$1:$E$42,2,FALSE)</f>
        <v>Rörelsevinst/-förlust</v>
      </c>
      <c r="D11331" s="5" t="str">
        <f>VLOOKUP(Taulukko1[[#This Row],[Rivivalinta]],Sheet1!$C$1:$E$42,3,FALSE)</f>
        <v>Operatingprofit/-loss</v>
      </c>
      <c r="E11331" s="1" t="s">
        <v>135</v>
      </c>
      <c r="F11331" s="2">
        <v>42004</v>
      </c>
      <c r="G11331" s="7">
        <v>2438</v>
      </c>
    </row>
    <row r="11332" spans="1:7" x14ac:dyDescent="0.2">
      <c r="A11332" s="6">
        <v>11</v>
      </c>
      <c r="B11332" s="5" t="s">
        <v>15</v>
      </c>
      <c r="C11332" s="5" t="str">
        <f>VLOOKUP(Taulukko1[[#This Row],[Rivivalinta]],Sheet1!$C$1:$E$42,2,FALSE)</f>
        <v>Kontanta medel och kassabehållning hos centralbanker</v>
      </c>
      <c r="D11332" s="5" t="str">
        <f>VLOOKUP(Taulukko1[[#This Row],[Rivivalinta]],Sheet1!$C$1:$E$42,3,FALSE)</f>
        <v>Cash and cash balances at central banks</v>
      </c>
      <c r="E11332" s="1" t="s">
        <v>135</v>
      </c>
      <c r="F11332" s="2">
        <v>42004</v>
      </c>
      <c r="G11332" s="7">
        <v>577</v>
      </c>
    </row>
    <row r="11333" spans="1:7" x14ac:dyDescent="0.2">
      <c r="A11333" s="6">
        <v>12</v>
      </c>
      <c r="B11333" s="5" t="s">
        <v>16</v>
      </c>
      <c r="C11333" s="5" t="str">
        <f>VLOOKUP(Taulukko1[[#This Row],[Rivivalinta]],Sheet1!$C$1:$E$42,2,FALSE)</f>
        <v>Lån och förskott till kreditinstitut</v>
      </c>
      <c r="D11333" s="5" t="str">
        <f>VLOOKUP(Taulukko1[[#This Row],[Rivivalinta]],Sheet1!$C$1:$E$42,3,FALSE)</f>
        <v>Loans and advances to credit institutions</v>
      </c>
      <c r="E11333" s="1" t="s">
        <v>135</v>
      </c>
      <c r="F11333" s="2">
        <v>42004</v>
      </c>
      <c r="G11333" s="7">
        <v>12403</v>
      </c>
    </row>
    <row r="11334" spans="1:7" x14ac:dyDescent="0.2">
      <c r="A11334" s="6">
        <v>13</v>
      </c>
      <c r="B11334" s="5" t="s">
        <v>17</v>
      </c>
      <c r="C11334" s="5" t="str">
        <f>VLOOKUP(Taulukko1[[#This Row],[Rivivalinta]],Sheet1!$C$1:$E$42,2,FALSE)</f>
        <v>Lån och förskott till allmänheten och offentliga samfund</v>
      </c>
      <c r="D11334" s="5" t="str">
        <f>VLOOKUP(Taulukko1[[#This Row],[Rivivalinta]],Sheet1!$C$1:$E$42,3,FALSE)</f>
        <v>Loans and advances to the public and public sector entities</v>
      </c>
      <c r="E11334" s="1" t="s">
        <v>135</v>
      </c>
      <c r="F11334" s="2">
        <v>42004</v>
      </c>
      <c r="G11334" s="7">
        <v>159708</v>
      </c>
    </row>
    <row r="11335" spans="1:7" x14ac:dyDescent="0.2">
      <c r="A11335" s="6">
        <v>14</v>
      </c>
      <c r="B11335" s="5" t="s">
        <v>18</v>
      </c>
      <c r="C11335" s="5" t="str">
        <f>VLOOKUP(Taulukko1[[#This Row],[Rivivalinta]],Sheet1!$C$1:$E$42,2,FALSE)</f>
        <v>Värdepapper</v>
      </c>
      <c r="D11335" s="5" t="str">
        <f>VLOOKUP(Taulukko1[[#This Row],[Rivivalinta]],Sheet1!$C$1:$E$42,3,FALSE)</f>
        <v>Debt securities</v>
      </c>
      <c r="E11335" s="1" t="s">
        <v>135</v>
      </c>
      <c r="F11335" s="2">
        <v>42004</v>
      </c>
      <c r="G11335" s="7">
        <v>558</v>
      </c>
    </row>
    <row r="11336" spans="1:7" x14ac:dyDescent="0.2">
      <c r="A11336" s="6">
        <v>15</v>
      </c>
      <c r="B11336" s="5" t="s">
        <v>238</v>
      </c>
      <c r="C11336" s="5" t="str">
        <f>VLOOKUP(Taulukko1[[#This Row],[Rivivalinta]],Sheet1!$C$1:$E$42,2,FALSE)</f>
        <v xml:space="preserve">Derivat </v>
      </c>
      <c r="D11336" s="5" t="str">
        <f>VLOOKUP(Taulukko1[[#This Row],[Rivivalinta]],Sheet1!$C$1:$E$42,3,FALSE)</f>
        <v xml:space="preserve">Derivatives </v>
      </c>
      <c r="E11336" s="1" t="s">
        <v>135</v>
      </c>
      <c r="F11336" s="2">
        <v>42004</v>
      </c>
      <c r="G11336" s="7">
        <v>60</v>
      </c>
    </row>
    <row r="11337" spans="1:7" x14ac:dyDescent="0.2">
      <c r="A11337" s="6">
        <v>16</v>
      </c>
      <c r="B11337" s="5" t="s">
        <v>20</v>
      </c>
      <c r="C11337" s="5" t="str">
        <f>VLOOKUP(Taulukko1[[#This Row],[Rivivalinta]],Sheet1!$C$1:$E$42,2,FALSE)</f>
        <v>Övriga tillgångar</v>
      </c>
      <c r="D11337" s="5" t="str">
        <f>VLOOKUP(Taulukko1[[#This Row],[Rivivalinta]],Sheet1!$C$1:$E$42,3,FALSE)</f>
        <v>Other assets</v>
      </c>
      <c r="E11337" s="1" t="s">
        <v>135</v>
      </c>
      <c r="F11337" s="2">
        <v>42004</v>
      </c>
      <c r="G11337" s="7">
        <v>18488</v>
      </c>
    </row>
    <row r="11338" spans="1:7" x14ac:dyDescent="0.2">
      <c r="A11338" s="6">
        <v>17</v>
      </c>
      <c r="B11338" s="5" t="s">
        <v>21</v>
      </c>
      <c r="C11338" s="5" t="str">
        <f>VLOOKUP(Taulukko1[[#This Row],[Rivivalinta]],Sheet1!$C$1:$E$42,2,FALSE)</f>
        <v>SUMMA TILLGÅNGAR</v>
      </c>
      <c r="D11338" s="5" t="str">
        <f>VLOOKUP(Taulukko1[[#This Row],[Rivivalinta]],Sheet1!$C$1:$E$42,3,FALSE)</f>
        <v>TOTAL ASSETS</v>
      </c>
      <c r="E11338" s="1" t="s">
        <v>135</v>
      </c>
      <c r="F11338" s="2">
        <v>42004</v>
      </c>
      <c r="G11338" s="7">
        <v>191794</v>
      </c>
    </row>
    <row r="11339" spans="1:7" x14ac:dyDescent="0.2">
      <c r="A11339" s="6">
        <v>18</v>
      </c>
      <c r="B11339" s="5" t="s">
        <v>22</v>
      </c>
      <c r="C11339" s="5" t="str">
        <f>VLOOKUP(Taulukko1[[#This Row],[Rivivalinta]],Sheet1!$C$1:$E$42,2,FALSE)</f>
        <v>Inlåning från kreditinstitut</v>
      </c>
      <c r="D11339" s="5" t="str">
        <f>VLOOKUP(Taulukko1[[#This Row],[Rivivalinta]],Sheet1!$C$1:$E$42,3,FALSE)</f>
        <v>Deposits from credit institutions</v>
      </c>
      <c r="E11339" s="1" t="s">
        <v>135</v>
      </c>
      <c r="F11339" s="2">
        <v>42004</v>
      </c>
      <c r="G11339" s="7">
        <v>67648</v>
      </c>
    </row>
    <row r="11340" spans="1:7" x14ac:dyDescent="0.2">
      <c r="A11340" s="6">
        <v>19</v>
      </c>
      <c r="B11340" s="5" t="s">
        <v>23</v>
      </c>
      <c r="C11340" s="5" t="str">
        <f>VLOOKUP(Taulukko1[[#This Row],[Rivivalinta]],Sheet1!$C$1:$E$42,2,FALSE)</f>
        <v>Inlåning från allmänheten och offentliga samfund</v>
      </c>
      <c r="D11340" s="5" t="str">
        <f>VLOOKUP(Taulukko1[[#This Row],[Rivivalinta]],Sheet1!$C$1:$E$42,3,FALSE)</f>
        <v>Deposits from the public and public sector entities</v>
      </c>
      <c r="E11340" s="1" t="s">
        <v>135</v>
      </c>
      <c r="F11340" s="2">
        <v>42004</v>
      </c>
      <c r="G11340" s="7">
        <v>104092</v>
      </c>
    </row>
    <row r="11341" spans="1:7" x14ac:dyDescent="0.2">
      <c r="A11341" s="6">
        <v>20</v>
      </c>
      <c r="B11341" s="5" t="s">
        <v>24</v>
      </c>
      <c r="C11341" s="5" t="str">
        <f>VLOOKUP(Taulukko1[[#This Row],[Rivivalinta]],Sheet1!$C$1:$E$42,2,FALSE)</f>
        <v>Emitterade skuldebrev</v>
      </c>
      <c r="D11341" s="5" t="str">
        <f>VLOOKUP(Taulukko1[[#This Row],[Rivivalinta]],Sheet1!$C$1:$E$42,3,FALSE)</f>
        <v>Debt securities issued</v>
      </c>
      <c r="E11341" s="1" t="s">
        <v>135</v>
      </c>
      <c r="F11341" s="2">
        <v>42004</v>
      </c>
      <c r="G11341" s="7">
        <v>5</v>
      </c>
    </row>
    <row r="11342" spans="1:7" x14ac:dyDescent="0.2">
      <c r="A11342" s="6">
        <v>22</v>
      </c>
      <c r="B11342" s="5" t="s">
        <v>19</v>
      </c>
      <c r="C11342" s="5" t="str">
        <f>VLOOKUP(Taulukko1[[#This Row],[Rivivalinta]],Sheet1!$C$1:$E$42,2,FALSE)</f>
        <v>Derivat</v>
      </c>
      <c r="D11342" s="5" t="str">
        <f>VLOOKUP(Taulukko1[[#This Row],[Rivivalinta]],Sheet1!$C$1:$E$42,3,FALSE)</f>
        <v>Derivatives</v>
      </c>
      <c r="E11342" s="1" t="s">
        <v>135</v>
      </c>
      <c r="F11342" s="2">
        <v>42004</v>
      </c>
      <c r="G11342" s="7">
        <v>61</v>
      </c>
    </row>
    <row r="11343" spans="1:7" x14ac:dyDescent="0.2">
      <c r="A11343" s="6">
        <v>23</v>
      </c>
      <c r="B11343" s="5" t="s">
        <v>25</v>
      </c>
      <c r="C11343" s="5" t="str">
        <f>VLOOKUP(Taulukko1[[#This Row],[Rivivalinta]],Sheet1!$C$1:$E$42,2,FALSE)</f>
        <v>Eget kapital</v>
      </c>
      <c r="D11343" s="5" t="str">
        <f>VLOOKUP(Taulukko1[[#This Row],[Rivivalinta]],Sheet1!$C$1:$E$42,3,FALSE)</f>
        <v>Total equity</v>
      </c>
      <c r="E11343" s="1" t="s">
        <v>135</v>
      </c>
      <c r="F11343" s="2">
        <v>42004</v>
      </c>
      <c r="G11343" s="7">
        <v>15341</v>
      </c>
    </row>
    <row r="11344" spans="1:7" x14ac:dyDescent="0.2">
      <c r="A11344" s="6">
        <v>21</v>
      </c>
      <c r="B11344" s="5" t="s">
        <v>26</v>
      </c>
      <c r="C11344" s="5" t="str">
        <f>VLOOKUP(Taulukko1[[#This Row],[Rivivalinta]],Sheet1!$C$1:$E$42,2,FALSE)</f>
        <v>Övriga skulder</v>
      </c>
      <c r="D11344" s="5" t="str">
        <f>VLOOKUP(Taulukko1[[#This Row],[Rivivalinta]],Sheet1!$C$1:$E$42,3,FALSE)</f>
        <v>Other liabilities</v>
      </c>
      <c r="E11344" s="1" t="s">
        <v>135</v>
      </c>
      <c r="F11344" s="2">
        <v>42004</v>
      </c>
      <c r="G11344" s="7">
        <v>4648</v>
      </c>
    </row>
    <row r="11345" spans="1:7" x14ac:dyDescent="0.2">
      <c r="A11345" s="6">
        <v>24</v>
      </c>
      <c r="B11345" s="5" t="s">
        <v>27</v>
      </c>
      <c r="C11345" s="5" t="str">
        <f>VLOOKUP(Taulukko1[[#This Row],[Rivivalinta]],Sheet1!$C$1:$E$42,2,FALSE)</f>
        <v>SUMMA EGET KAPITAL OCH SKULDER</v>
      </c>
      <c r="D11345" s="5" t="str">
        <f>VLOOKUP(Taulukko1[[#This Row],[Rivivalinta]],Sheet1!$C$1:$E$42,3,FALSE)</f>
        <v>TOTAL EQUITY AND LIABILITIES</v>
      </c>
      <c r="E11345" s="1" t="s">
        <v>135</v>
      </c>
      <c r="F11345" s="2">
        <v>42004</v>
      </c>
      <c r="G11345" s="7">
        <v>191795</v>
      </c>
    </row>
    <row r="11346" spans="1:7" x14ac:dyDescent="0.2">
      <c r="A11346" s="6">
        <v>25</v>
      </c>
      <c r="B11346" s="5" t="s">
        <v>28</v>
      </c>
      <c r="C11346" s="5" t="str">
        <f>VLOOKUP(Taulukko1[[#This Row],[Rivivalinta]],Sheet1!$C$1:$E$42,2,FALSE)</f>
        <v>Exponering utanför balansräkningen</v>
      </c>
      <c r="D11346" s="5" t="str">
        <f>VLOOKUP(Taulukko1[[#This Row],[Rivivalinta]],Sheet1!$C$1:$E$42,3,FALSE)</f>
        <v>Off balance sheet exposures</v>
      </c>
      <c r="E11346" s="1" t="s">
        <v>135</v>
      </c>
      <c r="F11346" s="2">
        <v>42004</v>
      </c>
      <c r="G11346" s="7">
        <v>6160</v>
      </c>
    </row>
    <row r="11347" spans="1:7" x14ac:dyDescent="0.2">
      <c r="A11347" s="6">
        <v>28</v>
      </c>
      <c r="B11347" s="5" t="s">
        <v>29</v>
      </c>
      <c r="C11347" s="5" t="str">
        <f>VLOOKUP(Taulukko1[[#This Row],[Rivivalinta]],Sheet1!$C$1:$E$42,2,FALSE)</f>
        <v>Kostnader/intäkter, %</v>
      </c>
      <c r="D11347" s="5" t="str">
        <f>VLOOKUP(Taulukko1[[#This Row],[Rivivalinta]],Sheet1!$C$1:$E$42,3,FALSE)</f>
        <v>Cost/income ratio, %</v>
      </c>
      <c r="E11347" s="1" t="s">
        <v>135</v>
      </c>
      <c r="F11347" s="2">
        <v>42004</v>
      </c>
      <c r="G11347" s="8">
        <v>0.40693666523050409</v>
      </c>
    </row>
    <row r="11348" spans="1:7" x14ac:dyDescent="0.2">
      <c r="A11348" s="6">
        <v>29</v>
      </c>
      <c r="B11348" s="5" t="s">
        <v>30</v>
      </c>
      <c r="C11348" s="5" t="str">
        <f>VLOOKUP(Taulukko1[[#This Row],[Rivivalinta]],Sheet1!$C$1:$E$42,2,FALSE)</f>
        <v>Nödlidande exponeringar/Exponeringar, %</v>
      </c>
      <c r="D11348" s="5" t="str">
        <f>VLOOKUP(Taulukko1[[#This Row],[Rivivalinta]],Sheet1!$C$1:$E$42,3,FALSE)</f>
        <v>Non-performing exposures/Exposures, %</v>
      </c>
      <c r="E11348" s="1" t="s">
        <v>135</v>
      </c>
      <c r="F11348" s="2">
        <v>42004</v>
      </c>
      <c r="G11348" s="8">
        <v>1.6038673012059326E-2</v>
      </c>
    </row>
    <row r="11349" spans="1:7" x14ac:dyDescent="0.2">
      <c r="A11349" s="6">
        <v>30</v>
      </c>
      <c r="B11349" s="5" t="s">
        <v>31</v>
      </c>
      <c r="C11349" s="5" t="str">
        <f>VLOOKUP(Taulukko1[[#This Row],[Rivivalinta]],Sheet1!$C$1:$E$42,2,FALSE)</f>
        <v>Upplupna avsättningar på nödlidande exponeringar/Nödlidande Exponeringar, %</v>
      </c>
      <c r="D11349" s="5" t="str">
        <f>VLOOKUP(Taulukko1[[#This Row],[Rivivalinta]],Sheet1!$C$1:$E$42,3,FALSE)</f>
        <v>Accumulated impairments on non-performing exposures/Non-performing exposures, %</v>
      </c>
      <c r="E11349" s="1" t="s">
        <v>135</v>
      </c>
      <c r="F11349" s="2">
        <v>42004</v>
      </c>
      <c r="G11349" s="8">
        <v>0.3132877205617573</v>
      </c>
    </row>
    <row r="11350" spans="1:7" x14ac:dyDescent="0.2">
      <c r="A11350" s="6">
        <v>31</v>
      </c>
      <c r="B11350" s="5" t="s">
        <v>32</v>
      </c>
      <c r="C11350" s="5" t="str">
        <f>VLOOKUP(Taulukko1[[#This Row],[Rivivalinta]],Sheet1!$C$1:$E$42,2,FALSE)</f>
        <v>Kapitalbas</v>
      </c>
      <c r="D11350" s="5" t="str">
        <f>VLOOKUP(Taulukko1[[#This Row],[Rivivalinta]],Sheet1!$C$1:$E$42,3,FALSE)</f>
        <v>Own funds</v>
      </c>
      <c r="E11350" s="1" t="s">
        <v>135</v>
      </c>
      <c r="F11350" s="2">
        <v>42004</v>
      </c>
      <c r="G11350" s="7">
        <v>17220.23717</v>
      </c>
    </row>
    <row r="11351" spans="1:7" x14ac:dyDescent="0.2">
      <c r="A11351" s="6">
        <v>32</v>
      </c>
      <c r="B11351" s="5" t="s">
        <v>33</v>
      </c>
      <c r="C11351" s="5" t="str">
        <f>VLOOKUP(Taulukko1[[#This Row],[Rivivalinta]],Sheet1!$C$1:$E$42,2,FALSE)</f>
        <v>Kärnprimärkapital (CET 1)</v>
      </c>
      <c r="D11351" s="5" t="str">
        <f>VLOOKUP(Taulukko1[[#This Row],[Rivivalinta]],Sheet1!$C$1:$E$42,3,FALSE)</f>
        <v>Common equity tier 1 capital (CET1)</v>
      </c>
      <c r="E11351" s="1" t="s">
        <v>135</v>
      </c>
      <c r="F11351" s="2">
        <v>42004</v>
      </c>
      <c r="G11351" s="7">
        <v>17219.25837</v>
      </c>
    </row>
    <row r="11352" spans="1:7" x14ac:dyDescent="0.2">
      <c r="A11352" s="6">
        <v>33</v>
      </c>
      <c r="B11352" s="5" t="s">
        <v>34</v>
      </c>
      <c r="C11352" s="5" t="str">
        <f>VLOOKUP(Taulukko1[[#This Row],[Rivivalinta]],Sheet1!$C$1:$E$42,2,FALSE)</f>
        <v>Övrigt primärkapital (AT 1)</v>
      </c>
      <c r="D11352" s="5" t="str">
        <f>VLOOKUP(Taulukko1[[#This Row],[Rivivalinta]],Sheet1!$C$1:$E$42,3,FALSE)</f>
        <v>Additional tier 1 capital (AT 1)</v>
      </c>
      <c r="E11352" s="1" t="s">
        <v>135</v>
      </c>
      <c r="F11352" s="2">
        <v>42004</v>
      </c>
      <c r="G11352" s="7"/>
    </row>
    <row r="11353" spans="1:7" x14ac:dyDescent="0.2">
      <c r="A11353" s="6">
        <v>34</v>
      </c>
      <c r="B11353" s="5" t="s">
        <v>35</v>
      </c>
      <c r="C11353" s="5" t="str">
        <f>VLOOKUP(Taulukko1[[#This Row],[Rivivalinta]],Sheet1!$C$1:$E$42,2,FALSE)</f>
        <v>Supplementärkapital (T2)</v>
      </c>
      <c r="D11353" s="5" t="str">
        <f>VLOOKUP(Taulukko1[[#This Row],[Rivivalinta]],Sheet1!$C$1:$E$42,3,FALSE)</f>
        <v>Tier 2 capital (T2)</v>
      </c>
      <c r="E11353" s="1" t="s">
        <v>135</v>
      </c>
      <c r="F11353" s="2">
        <v>42004</v>
      </c>
      <c r="G11353" s="7">
        <v>0.9788</v>
      </c>
    </row>
    <row r="11354" spans="1:7" x14ac:dyDescent="0.2">
      <c r="A11354" s="6">
        <v>35</v>
      </c>
      <c r="B11354" s="5" t="s">
        <v>36</v>
      </c>
      <c r="C11354" s="5" t="str">
        <f>VLOOKUP(Taulukko1[[#This Row],[Rivivalinta]],Sheet1!$C$1:$E$42,2,FALSE)</f>
        <v>Summa kapitalrelationer, %</v>
      </c>
      <c r="D11354" s="5" t="str">
        <f>VLOOKUP(Taulukko1[[#This Row],[Rivivalinta]],Sheet1!$C$1:$E$42,3,FALSE)</f>
        <v>Own funds ratio, %</v>
      </c>
      <c r="E11354" s="1" t="s">
        <v>135</v>
      </c>
      <c r="F11354" s="2">
        <v>42004</v>
      </c>
      <c r="G11354" s="8">
        <v>0.3259676602314614</v>
      </c>
    </row>
    <row r="11355" spans="1:7" x14ac:dyDescent="0.2">
      <c r="A11355" s="6">
        <v>36</v>
      </c>
      <c r="B11355" s="5" t="s">
        <v>37</v>
      </c>
      <c r="C11355" s="5" t="str">
        <f>VLOOKUP(Taulukko1[[#This Row],[Rivivalinta]],Sheet1!$C$1:$E$42,2,FALSE)</f>
        <v>Primärkapitalrelation, %</v>
      </c>
      <c r="D11355" s="5" t="str">
        <f>VLOOKUP(Taulukko1[[#This Row],[Rivivalinta]],Sheet1!$C$1:$E$42,3,FALSE)</f>
        <v>Tier 1 ratio, %</v>
      </c>
      <c r="E11355" s="1" t="s">
        <v>135</v>
      </c>
      <c r="F11355" s="2">
        <v>42004</v>
      </c>
      <c r="G11355" s="8">
        <v>0.32594913219710941</v>
      </c>
    </row>
    <row r="11356" spans="1:7" x14ac:dyDescent="0.2">
      <c r="A11356" s="6">
        <v>37</v>
      </c>
      <c r="B11356" s="5" t="s">
        <v>38</v>
      </c>
      <c r="C11356" s="5" t="str">
        <f>VLOOKUP(Taulukko1[[#This Row],[Rivivalinta]],Sheet1!$C$1:$E$42,2,FALSE)</f>
        <v>Kärnprimärkapitalrelation, %</v>
      </c>
      <c r="D11356" s="5" t="str">
        <f>VLOOKUP(Taulukko1[[#This Row],[Rivivalinta]],Sheet1!$C$1:$E$42,3,FALSE)</f>
        <v>CET 1 ratio, %</v>
      </c>
      <c r="E11356" s="1" t="s">
        <v>135</v>
      </c>
      <c r="F11356" s="2">
        <v>42004</v>
      </c>
      <c r="G11356" s="8">
        <v>0.32594913219710941</v>
      </c>
    </row>
    <row r="11357" spans="1:7" x14ac:dyDescent="0.2">
      <c r="A11357" s="6">
        <v>38</v>
      </c>
      <c r="B11357" s="5" t="s">
        <v>39</v>
      </c>
      <c r="C11357" s="5" t="str">
        <f>VLOOKUP(Taulukko1[[#This Row],[Rivivalinta]],Sheet1!$C$1:$E$42,2,FALSE)</f>
        <v>Summa exponeringsbelopp (RWA)</v>
      </c>
      <c r="D11357" s="5" t="str">
        <f>VLOOKUP(Taulukko1[[#This Row],[Rivivalinta]],Sheet1!$C$1:$E$42,3,FALSE)</f>
        <v>Total risk weighted assets (RWA)</v>
      </c>
      <c r="E11357" s="1" t="s">
        <v>135</v>
      </c>
      <c r="F11357" s="2">
        <v>42004</v>
      </c>
      <c r="G11357" s="7">
        <v>52828.054040000003</v>
      </c>
    </row>
    <row r="11358" spans="1:7" x14ac:dyDescent="0.2">
      <c r="A11358" s="6">
        <v>39</v>
      </c>
      <c r="B11358" s="5" t="s">
        <v>40</v>
      </c>
      <c r="C11358" s="5" t="str">
        <f>VLOOKUP(Taulukko1[[#This Row],[Rivivalinta]],Sheet1!$C$1:$E$42,2,FALSE)</f>
        <v>Exponeringsbelopp för kredit-, motpart- och utspädningsrisker</v>
      </c>
      <c r="D11358" s="5" t="str">
        <f>VLOOKUP(Taulukko1[[#This Row],[Rivivalinta]],Sheet1!$C$1:$E$42,3,FALSE)</f>
        <v>Credit and counterparty risks</v>
      </c>
      <c r="E11358" s="1" t="s">
        <v>135</v>
      </c>
      <c r="F11358" s="2">
        <v>42004</v>
      </c>
      <c r="G11358" s="7">
        <v>48226.415639999999</v>
      </c>
    </row>
    <row r="11359" spans="1:7" x14ac:dyDescent="0.2">
      <c r="A11359" s="6">
        <v>40</v>
      </c>
      <c r="B11359" s="5" t="s">
        <v>41</v>
      </c>
      <c r="C11359" s="5" t="str">
        <f>VLOOKUP(Taulukko1[[#This Row],[Rivivalinta]],Sheet1!$C$1:$E$42,2,FALSE)</f>
        <v>Exponeringsbelopp för positions-, valutakurs- och råvarurisker</v>
      </c>
      <c r="D11359" s="5" t="str">
        <f>VLOOKUP(Taulukko1[[#This Row],[Rivivalinta]],Sheet1!$C$1:$E$42,3,FALSE)</f>
        <v>Position, currency and commodity risks</v>
      </c>
      <c r="E11359" s="1" t="s">
        <v>135</v>
      </c>
      <c r="F11359" s="2">
        <v>42004</v>
      </c>
      <c r="G11359" s="7"/>
    </row>
    <row r="11360" spans="1:7" x14ac:dyDescent="0.2">
      <c r="A11360" s="6">
        <v>41</v>
      </c>
      <c r="B11360" s="5" t="s">
        <v>42</v>
      </c>
      <c r="C11360" s="5" t="str">
        <f>VLOOKUP(Taulukko1[[#This Row],[Rivivalinta]],Sheet1!$C$1:$E$42,2,FALSE)</f>
        <v>Exponeringsbelopp för operativ risk</v>
      </c>
      <c r="D11360" s="5" t="str">
        <f>VLOOKUP(Taulukko1[[#This Row],[Rivivalinta]],Sheet1!$C$1:$E$42,3,FALSE)</f>
        <v>Operational risks</v>
      </c>
      <c r="E11360" s="1" t="s">
        <v>135</v>
      </c>
      <c r="F11360" s="2">
        <v>42004</v>
      </c>
      <c r="G11360" s="7">
        <v>4601.6384000000007</v>
      </c>
    </row>
    <row r="11361" spans="1:7" x14ac:dyDescent="0.2">
      <c r="A11361" s="6">
        <v>42</v>
      </c>
      <c r="B11361" s="5" t="s">
        <v>43</v>
      </c>
      <c r="C11361" s="5" t="str">
        <f>VLOOKUP(Taulukko1[[#This Row],[Rivivalinta]],Sheet1!$C$1:$E$42,2,FALSE)</f>
        <v>Övriga riskexponeringar</v>
      </c>
      <c r="D11361" s="5" t="str">
        <f>VLOOKUP(Taulukko1[[#This Row],[Rivivalinta]],Sheet1!$C$1:$E$42,3,FALSE)</f>
        <v>Other risks</v>
      </c>
      <c r="E11361" s="1" t="s">
        <v>135</v>
      </c>
      <c r="F11361" s="2">
        <v>42004</v>
      </c>
      <c r="G11361" s="7"/>
    </row>
    <row r="11362" spans="1:7" x14ac:dyDescent="0.2">
      <c r="A11362" s="6">
        <v>1</v>
      </c>
      <c r="B11362" s="5" t="s">
        <v>5</v>
      </c>
      <c r="C11362" s="5" t="str">
        <f>VLOOKUP(Taulukko1[[#This Row],[Rivivalinta]],Sheet1!$C$1:$E$42,2,FALSE)</f>
        <v>Räntenetto</v>
      </c>
      <c r="D11362" s="5" t="str">
        <f>VLOOKUP(Taulukko1[[#This Row],[Rivivalinta]],Sheet1!$C$1:$E$42,3,FALSE)</f>
        <v>Net interest margin</v>
      </c>
      <c r="E11362" s="1" t="s">
        <v>136</v>
      </c>
      <c r="F11362" s="2">
        <v>42004</v>
      </c>
      <c r="G11362" s="7">
        <v>2706</v>
      </c>
    </row>
    <row r="11363" spans="1:7" x14ac:dyDescent="0.2">
      <c r="A11363" s="6">
        <v>2</v>
      </c>
      <c r="B11363" s="5" t="s">
        <v>6</v>
      </c>
      <c r="C11363" s="5" t="str">
        <f>VLOOKUP(Taulukko1[[#This Row],[Rivivalinta]],Sheet1!$C$1:$E$42,2,FALSE)</f>
        <v>Netto, avgifts- och provisionsintäkter</v>
      </c>
      <c r="D11363" s="5" t="str">
        <f>VLOOKUP(Taulukko1[[#This Row],[Rivivalinta]],Sheet1!$C$1:$E$42,3,FALSE)</f>
        <v>Net fee and commission income</v>
      </c>
      <c r="E11363" s="1" t="s">
        <v>136</v>
      </c>
      <c r="F11363" s="2">
        <v>42004</v>
      </c>
      <c r="G11363" s="7">
        <v>953</v>
      </c>
    </row>
    <row r="11364" spans="1:7" x14ac:dyDescent="0.2">
      <c r="A11364" s="6">
        <v>3</v>
      </c>
      <c r="B11364" s="5" t="s">
        <v>7</v>
      </c>
      <c r="C11364" s="5" t="str">
        <f>VLOOKUP(Taulukko1[[#This Row],[Rivivalinta]],Sheet1!$C$1:$E$42,2,FALSE)</f>
        <v>Avgifts- och provisionsintäkter</v>
      </c>
      <c r="D11364" s="5" t="str">
        <f>VLOOKUP(Taulukko1[[#This Row],[Rivivalinta]],Sheet1!$C$1:$E$42,3,FALSE)</f>
        <v>Fee and commission income</v>
      </c>
      <c r="E11364" s="1" t="s">
        <v>136</v>
      </c>
      <c r="F11364" s="2">
        <v>42004</v>
      </c>
      <c r="G11364" s="7">
        <v>1131</v>
      </c>
    </row>
    <row r="11365" spans="1:7" x14ac:dyDescent="0.2">
      <c r="A11365" s="6">
        <v>4</v>
      </c>
      <c r="B11365" s="5" t="s">
        <v>8</v>
      </c>
      <c r="C11365" s="5" t="str">
        <f>VLOOKUP(Taulukko1[[#This Row],[Rivivalinta]],Sheet1!$C$1:$E$42,2,FALSE)</f>
        <v>Avgifts- och provisionskostnader</v>
      </c>
      <c r="D11365" s="5" t="str">
        <f>VLOOKUP(Taulukko1[[#This Row],[Rivivalinta]],Sheet1!$C$1:$E$42,3,FALSE)</f>
        <v>Fee and commission expenses</v>
      </c>
      <c r="E11365" s="1" t="s">
        <v>136</v>
      </c>
      <c r="F11365" s="2">
        <v>42004</v>
      </c>
      <c r="G11365" s="7">
        <v>178</v>
      </c>
    </row>
    <row r="11366" spans="1:7" x14ac:dyDescent="0.2">
      <c r="A11366" s="6">
        <v>5</v>
      </c>
      <c r="B11366" s="5" t="s">
        <v>9</v>
      </c>
      <c r="C11366" s="5" t="str">
        <f>VLOOKUP(Taulukko1[[#This Row],[Rivivalinta]],Sheet1!$C$1:$E$42,2,FALSE)</f>
        <v>Nettointäkter från handel och investeringar</v>
      </c>
      <c r="D11366" s="5" t="str">
        <f>VLOOKUP(Taulukko1[[#This Row],[Rivivalinta]],Sheet1!$C$1:$E$42,3,FALSE)</f>
        <v>Net trading and investing income</v>
      </c>
      <c r="E11366" s="1" t="s">
        <v>136</v>
      </c>
      <c r="F11366" s="2">
        <v>42004</v>
      </c>
      <c r="G11366" s="7">
        <v>4170</v>
      </c>
    </row>
    <row r="11367" spans="1:7" x14ac:dyDescent="0.2">
      <c r="A11367" s="6">
        <v>6</v>
      </c>
      <c r="B11367" s="5" t="s">
        <v>10</v>
      </c>
      <c r="C11367" s="5" t="str">
        <f>VLOOKUP(Taulukko1[[#This Row],[Rivivalinta]],Sheet1!$C$1:$E$42,2,FALSE)</f>
        <v>Övriga intäkter</v>
      </c>
      <c r="D11367" s="5" t="str">
        <f>VLOOKUP(Taulukko1[[#This Row],[Rivivalinta]],Sheet1!$C$1:$E$42,3,FALSE)</f>
        <v>Other income</v>
      </c>
      <c r="E11367" s="1" t="s">
        <v>136</v>
      </c>
      <c r="F11367" s="2">
        <v>42004</v>
      </c>
      <c r="G11367" s="7">
        <v>198</v>
      </c>
    </row>
    <row r="11368" spans="1:7" x14ac:dyDescent="0.2">
      <c r="A11368" s="6">
        <v>7</v>
      </c>
      <c r="B11368" s="5" t="s">
        <v>11</v>
      </c>
      <c r="C11368" s="5" t="str">
        <f>VLOOKUP(Taulukko1[[#This Row],[Rivivalinta]],Sheet1!$C$1:$E$42,2,FALSE)</f>
        <v>Totala inkomster</v>
      </c>
      <c r="D11368" s="5" t="str">
        <f>VLOOKUP(Taulukko1[[#This Row],[Rivivalinta]],Sheet1!$C$1:$E$42,3,FALSE)</f>
        <v>Total income</v>
      </c>
      <c r="E11368" s="1" t="s">
        <v>136</v>
      </c>
      <c r="F11368" s="2">
        <v>42004</v>
      </c>
      <c r="G11368" s="7">
        <v>8027</v>
      </c>
    </row>
    <row r="11369" spans="1:7" x14ac:dyDescent="0.2">
      <c r="A11369" s="6">
        <v>8</v>
      </c>
      <c r="B11369" s="5" t="s">
        <v>12</v>
      </c>
      <c r="C11369" s="5" t="str">
        <f>VLOOKUP(Taulukko1[[#This Row],[Rivivalinta]],Sheet1!$C$1:$E$42,2,FALSE)</f>
        <v>Totala kostnader</v>
      </c>
      <c r="D11369" s="5" t="str">
        <f>VLOOKUP(Taulukko1[[#This Row],[Rivivalinta]],Sheet1!$C$1:$E$42,3,FALSE)</f>
        <v>Total expenses</v>
      </c>
      <c r="E11369" s="1" t="s">
        <v>136</v>
      </c>
      <c r="F11369" s="2">
        <v>42004</v>
      </c>
      <c r="G11369" s="7">
        <v>2780</v>
      </c>
    </row>
    <row r="11370" spans="1:7" x14ac:dyDescent="0.2">
      <c r="A11370" s="6">
        <v>9</v>
      </c>
      <c r="B11370" s="5" t="s">
        <v>13</v>
      </c>
      <c r="C11370" s="5" t="str">
        <f>VLOOKUP(Taulukko1[[#This Row],[Rivivalinta]],Sheet1!$C$1:$E$42,2,FALSE)</f>
        <v>Nedskrivningar av lån och fordringar</v>
      </c>
      <c r="D11370" s="5" t="str">
        <f>VLOOKUP(Taulukko1[[#This Row],[Rivivalinta]],Sheet1!$C$1:$E$42,3,FALSE)</f>
        <v>Impairments on loans and receivables</v>
      </c>
      <c r="E11370" s="1" t="s">
        <v>136</v>
      </c>
      <c r="F11370" s="2">
        <v>42004</v>
      </c>
      <c r="G11370" s="7">
        <v>-85</v>
      </c>
    </row>
    <row r="11371" spans="1:7" x14ac:dyDescent="0.2">
      <c r="A11371" s="6">
        <v>10</v>
      </c>
      <c r="B11371" s="5" t="s">
        <v>14</v>
      </c>
      <c r="C11371" s="5" t="str">
        <f>VLOOKUP(Taulukko1[[#This Row],[Rivivalinta]],Sheet1!$C$1:$E$42,2,FALSE)</f>
        <v>Rörelsevinst/-förlust</v>
      </c>
      <c r="D11371" s="5" t="str">
        <f>VLOOKUP(Taulukko1[[#This Row],[Rivivalinta]],Sheet1!$C$1:$E$42,3,FALSE)</f>
        <v>Operatingprofit/-loss</v>
      </c>
      <c r="E11371" s="1" t="s">
        <v>136</v>
      </c>
      <c r="F11371" s="2">
        <v>42004</v>
      </c>
      <c r="G11371" s="7">
        <v>5332</v>
      </c>
    </row>
    <row r="11372" spans="1:7" x14ac:dyDescent="0.2">
      <c r="A11372" s="6">
        <v>11</v>
      </c>
      <c r="B11372" s="5" t="s">
        <v>15</v>
      </c>
      <c r="C11372" s="5" t="str">
        <f>VLOOKUP(Taulukko1[[#This Row],[Rivivalinta]],Sheet1!$C$1:$E$42,2,FALSE)</f>
        <v>Kontanta medel och kassabehållning hos centralbanker</v>
      </c>
      <c r="D11372" s="5" t="str">
        <f>VLOOKUP(Taulukko1[[#This Row],[Rivivalinta]],Sheet1!$C$1:$E$42,3,FALSE)</f>
        <v>Cash and cash balances at central banks</v>
      </c>
      <c r="E11372" s="1" t="s">
        <v>136</v>
      </c>
      <c r="F11372" s="2">
        <v>42004</v>
      </c>
      <c r="G11372" s="7">
        <v>1987</v>
      </c>
    </row>
    <row r="11373" spans="1:7" x14ac:dyDescent="0.2">
      <c r="A11373" s="6">
        <v>12</v>
      </c>
      <c r="B11373" s="5" t="s">
        <v>16</v>
      </c>
      <c r="C11373" s="5" t="str">
        <f>VLOOKUP(Taulukko1[[#This Row],[Rivivalinta]],Sheet1!$C$1:$E$42,2,FALSE)</f>
        <v>Lån och förskott till kreditinstitut</v>
      </c>
      <c r="D11373" s="5" t="str">
        <f>VLOOKUP(Taulukko1[[#This Row],[Rivivalinta]],Sheet1!$C$1:$E$42,3,FALSE)</f>
        <v>Loans and advances to credit institutions</v>
      </c>
      <c r="E11373" s="1" t="s">
        <v>136</v>
      </c>
      <c r="F11373" s="2">
        <v>42004</v>
      </c>
      <c r="G11373" s="7">
        <v>3374</v>
      </c>
    </row>
    <row r="11374" spans="1:7" x14ac:dyDescent="0.2">
      <c r="A11374" s="6">
        <v>13</v>
      </c>
      <c r="B11374" s="5" t="s">
        <v>17</v>
      </c>
      <c r="C11374" s="5" t="str">
        <f>VLOOKUP(Taulukko1[[#This Row],[Rivivalinta]],Sheet1!$C$1:$E$42,2,FALSE)</f>
        <v>Lån och förskott till allmänheten och offentliga samfund</v>
      </c>
      <c r="D11374" s="5" t="str">
        <f>VLOOKUP(Taulukko1[[#This Row],[Rivivalinta]],Sheet1!$C$1:$E$42,3,FALSE)</f>
        <v>Loans and advances to the public and public sector entities</v>
      </c>
      <c r="E11374" s="1" t="s">
        <v>136</v>
      </c>
      <c r="F11374" s="2">
        <v>42004</v>
      </c>
      <c r="G11374" s="7">
        <v>159989</v>
      </c>
    </row>
    <row r="11375" spans="1:7" x14ac:dyDescent="0.2">
      <c r="A11375" s="6">
        <v>14</v>
      </c>
      <c r="B11375" s="5" t="s">
        <v>18</v>
      </c>
      <c r="C11375" s="5" t="str">
        <f>VLOOKUP(Taulukko1[[#This Row],[Rivivalinta]],Sheet1!$C$1:$E$42,2,FALSE)</f>
        <v>Värdepapper</v>
      </c>
      <c r="D11375" s="5" t="str">
        <f>VLOOKUP(Taulukko1[[#This Row],[Rivivalinta]],Sheet1!$C$1:$E$42,3,FALSE)</f>
        <v>Debt securities</v>
      </c>
      <c r="E11375" s="1" t="s">
        <v>136</v>
      </c>
      <c r="F11375" s="2">
        <v>42004</v>
      </c>
      <c r="G11375" s="7">
        <v>4656</v>
      </c>
    </row>
    <row r="11376" spans="1:7" x14ac:dyDescent="0.2">
      <c r="A11376" s="6">
        <v>15</v>
      </c>
      <c r="B11376" s="5" t="s">
        <v>238</v>
      </c>
      <c r="C11376" s="5" t="str">
        <f>VLOOKUP(Taulukko1[[#This Row],[Rivivalinta]],Sheet1!$C$1:$E$42,2,FALSE)</f>
        <v xml:space="preserve">Derivat </v>
      </c>
      <c r="D11376" s="5" t="str">
        <f>VLOOKUP(Taulukko1[[#This Row],[Rivivalinta]],Sheet1!$C$1:$E$42,3,FALSE)</f>
        <v xml:space="preserve">Derivatives </v>
      </c>
      <c r="E11376" s="1" t="s">
        <v>136</v>
      </c>
      <c r="F11376" s="2">
        <v>42004</v>
      </c>
      <c r="G11376" s="7">
        <v>22</v>
      </c>
    </row>
    <row r="11377" spans="1:7" x14ac:dyDescent="0.2">
      <c r="A11377" s="6">
        <v>16</v>
      </c>
      <c r="B11377" s="5" t="s">
        <v>20</v>
      </c>
      <c r="C11377" s="5" t="str">
        <f>VLOOKUP(Taulukko1[[#This Row],[Rivivalinta]],Sheet1!$C$1:$E$42,2,FALSE)</f>
        <v>Övriga tillgångar</v>
      </c>
      <c r="D11377" s="5" t="str">
        <f>VLOOKUP(Taulukko1[[#This Row],[Rivivalinta]],Sheet1!$C$1:$E$42,3,FALSE)</f>
        <v>Other assets</v>
      </c>
      <c r="E11377" s="1" t="s">
        <v>136</v>
      </c>
      <c r="F11377" s="2">
        <v>42004</v>
      </c>
      <c r="G11377" s="7">
        <v>20967</v>
      </c>
    </row>
    <row r="11378" spans="1:7" x14ac:dyDescent="0.2">
      <c r="A11378" s="6">
        <v>17</v>
      </c>
      <c r="B11378" s="5" t="s">
        <v>21</v>
      </c>
      <c r="C11378" s="5" t="str">
        <f>VLOOKUP(Taulukko1[[#This Row],[Rivivalinta]],Sheet1!$C$1:$E$42,2,FALSE)</f>
        <v>SUMMA TILLGÅNGAR</v>
      </c>
      <c r="D11378" s="5" t="str">
        <f>VLOOKUP(Taulukko1[[#This Row],[Rivivalinta]],Sheet1!$C$1:$E$42,3,FALSE)</f>
        <v>TOTAL ASSETS</v>
      </c>
      <c r="E11378" s="1" t="s">
        <v>136</v>
      </c>
      <c r="F11378" s="2">
        <v>42004</v>
      </c>
      <c r="G11378" s="7">
        <v>190995</v>
      </c>
    </row>
    <row r="11379" spans="1:7" x14ac:dyDescent="0.2">
      <c r="A11379" s="6">
        <v>18</v>
      </c>
      <c r="B11379" s="5" t="s">
        <v>22</v>
      </c>
      <c r="C11379" s="5" t="str">
        <f>VLOOKUP(Taulukko1[[#This Row],[Rivivalinta]],Sheet1!$C$1:$E$42,2,FALSE)</f>
        <v>Inlåning från kreditinstitut</v>
      </c>
      <c r="D11379" s="5" t="str">
        <f>VLOOKUP(Taulukko1[[#This Row],[Rivivalinta]],Sheet1!$C$1:$E$42,3,FALSE)</f>
        <v>Deposits from credit institutions</v>
      </c>
      <c r="E11379" s="1" t="s">
        <v>136</v>
      </c>
      <c r="F11379" s="2">
        <v>42004</v>
      </c>
      <c r="G11379" s="7"/>
    </row>
    <row r="11380" spans="1:7" x14ac:dyDescent="0.2">
      <c r="A11380" s="6">
        <v>19</v>
      </c>
      <c r="B11380" s="5" t="s">
        <v>23</v>
      </c>
      <c r="C11380" s="5" t="str">
        <f>VLOOKUP(Taulukko1[[#This Row],[Rivivalinta]],Sheet1!$C$1:$E$42,2,FALSE)</f>
        <v>Inlåning från allmänheten och offentliga samfund</v>
      </c>
      <c r="D11380" s="5" t="str">
        <f>VLOOKUP(Taulukko1[[#This Row],[Rivivalinta]],Sheet1!$C$1:$E$42,3,FALSE)</f>
        <v>Deposits from the public and public sector entities</v>
      </c>
      <c r="E11380" s="1" t="s">
        <v>136</v>
      </c>
      <c r="F11380" s="2">
        <v>42004</v>
      </c>
      <c r="G11380" s="7">
        <v>149543</v>
      </c>
    </row>
    <row r="11381" spans="1:7" x14ac:dyDescent="0.2">
      <c r="A11381" s="6">
        <v>20</v>
      </c>
      <c r="B11381" s="5" t="s">
        <v>24</v>
      </c>
      <c r="C11381" s="5" t="str">
        <f>VLOOKUP(Taulukko1[[#This Row],[Rivivalinta]],Sheet1!$C$1:$E$42,2,FALSE)</f>
        <v>Emitterade skuldebrev</v>
      </c>
      <c r="D11381" s="5" t="str">
        <f>VLOOKUP(Taulukko1[[#This Row],[Rivivalinta]],Sheet1!$C$1:$E$42,3,FALSE)</f>
        <v>Debt securities issued</v>
      </c>
      <c r="E11381" s="1" t="s">
        <v>136</v>
      </c>
      <c r="F11381" s="2">
        <v>42004</v>
      </c>
      <c r="G11381" s="7"/>
    </row>
    <row r="11382" spans="1:7" x14ac:dyDescent="0.2">
      <c r="A11382" s="6">
        <v>22</v>
      </c>
      <c r="B11382" s="5" t="s">
        <v>19</v>
      </c>
      <c r="C11382" s="5" t="str">
        <f>VLOOKUP(Taulukko1[[#This Row],[Rivivalinta]],Sheet1!$C$1:$E$42,2,FALSE)</f>
        <v>Derivat</v>
      </c>
      <c r="D11382" s="5" t="str">
        <f>VLOOKUP(Taulukko1[[#This Row],[Rivivalinta]],Sheet1!$C$1:$E$42,3,FALSE)</f>
        <v>Derivatives</v>
      </c>
      <c r="E11382" s="1" t="s">
        <v>136</v>
      </c>
      <c r="F11382" s="2">
        <v>42004</v>
      </c>
      <c r="G11382" s="7">
        <v>29</v>
      </c>
    </row>
    <row r="11383" spans="1:7" x14ac:dyDescent="0.2">
      <c r="A11383" s="6">
        <v>23</v>
      </c>
      <c r="B11383" s="5" t="s">
        <v>25</v>
      </c>
      <c r="C11383" s="5" t="str">
        <f>VLOOKUP(Taulukko1[[#This Row],[Rivivalinta]],Sheet1!$C$1:$E$42,2,FALSE)</f>
        <v>Eget kapital</v>
      </c>
      <c r="D11383" s="5" t="str">
        <f>VLOOKUP(Taulukko1[[#This Row],[Rivivalinta]],Sheet1!$C$1:$E$42,3,FALSE)</f>
        <v>Total equity</v>
      </c>
      <c r="E11383" s="1" t="s">
        <v>136</v>
      </c>
      <c r="F11383" s="2">
        <v>42004</v>
      </c>
      <c r="G11383" s="7">
        <v>33176</v>
      </c>
    </row>
    <row r="11384" spans="1:7" x14ac:dyDescent="0.2">
      <c r="A11384" s="6">
        <v>21</v>
      </c>
      <c r="B11384" s="5" t="s">
        <v>26</v>
      </c>
      <c r="C11384" s="5" t="str">
        <f>VLOOKUP(Taulukko1[[#This Row],[Rivivalinta]],Sheet1!$C$1:$E$42,2,FALSE)</f>
        <v>Övriga skulder</v>
      </c>
      <c r="D11384" s="5" t="str">
        <f>VLOOKUP(Taulukko1[[#This Row],[Rivivalinta]],Sheet1!$C$1:$E$42,3,FALSE)</f>
        <v>Other liabilities</v>
      </c>
      <c r="E11384" s="1" t="s">
        <v>136</v>
      </c>
      <c r="F11384" s="2">
        <v>42004</v>
      </c>
      <c r="G11384" s="7">
        <v>8247</v>
      </c>
    </row>
    <row r="11385" spans="1:7" x14ac:dyDescent="0.2">
      <c r="A11385" s="6">
        <v>24</v>
      </c>
      <c r="B11385" s="5" t="s">
        <v>27</v>
      </c>
      <c r="C11385" s="5" t="str">
        <f>VLOOKUP(Taulukko1[[#This Row],[Rivivalinta]],Sheet1!$C$1:$E$42,2,FALSE)</f>
        <v>SUMMA EGET KAPITAL OCH SKULDER</v>
      </c>
      <c r="D11385" s="5" t="str">
        <f>VLOOKUP(Taulukko1[[#This Row],[Rivivalinta]],Sheet1!$C$1:$E$42,3,FALSE)</f>
        <v>TOTAL EQUITY AND LIABILITIES</v>
      </c>
      <c r="E11385" s="1" t="s">
        <v>136</v>
      </c>
      <c r="F11385" s="2">
        <v>42004</v>
      </c>
      <c r="G11385" s="7">
        <v>190995</v>
      </c>
    </row>
    <row r="11386" spans="1:7" x14ac:dyDescent="0.2">
      <c r="A11386" s="6">
        <v>25</v>
      </c>
      <c r="B11386" s="5" t="s">
        <v>28</v>
      </c>
      <c r="C11386" s="5" t="str">
        <f>VLOOKUP(Taulukko1[[#This Row],[Rivivalinta]],Sheet1!$C$1:$E$42,2,FALSE)</f>
        <v>Exponering utanför balansräkningen</v>
      </c>
      <c r="D11386" s="5" t="str">
        <f>VLOOKUP(Taulukko1[[#This Row],[Rivivalinta]],Sheet1!$C$1:$E$42,3,FALSE)</f>
        <v>Off balance sheet exposures</v>
      </c>
      <c r="E11386" s="1" t="s">
        <v>136</v>
      </c>
      <c r="F11386" s="2">
        <v>42004</v>
      </c>
      <c r="G11386" s="7">
        <v>11372</v>
      </c>
    </row>
    <row r="11387" spans="1:7" x14ac:dyDescent="0.2">
      <c r="A11387" s="6">
        <v>28</v>
      </c>
      <c r="B11387" s="5" t="s">
        <v>29</v>
      </c>
      <c r="C11387" s="5" t="str">
        <f>VLOOKUP(Taulukko1[[#This Row],[Rivivalinta]],Sheet1!$C$1:$E$42,2,FALSE)</f>
        <v>Kostnader/intäkter, %</v>
      </c>
      <c r="D11387" s="5" t="str">
        <f>VLOOKUP(Taulukko1[[#This Row],[Rivivalinta]],Sheet1!$C$1:$E$42,3,FALSE)</f>
        <v>Cost/income ratio, %</v>
      </c>
      <c r="E11387" s="1" t="s">
        <v>136</v>
      </c>
      <c r="F11387" s="2">
        <v>42004</v>
      </c>
      <c r="G11387" s="8">
        <v>0.28979426096372496</v>
      </c>
    </row>
    <row r="11388" spans="1:7" x14ac:dyDescent="0.2">
      <c r="A11388" s="6">
        <v>29</v>
      </c>
      <c r="B11388" s="5" t="s">
        <v>30</v>
      </c>
      <c r="C11388" s="5" t="str">
        <f>VLOOKUP(Taulukko1[[#This Row],[Rivivalinta]],Sheet1!$C$1:$E$42,2,FALSE)</f>
        <v>Nödlidande exponeringar/Exponeringar, %</v>
      </c>
      <c r="D11388" s="5" t="str">
        <f>VLOOKUP(Taulukko1[[#This Row],[Rivivalinta]],Sheet1!$C$1:$E$42,3,FALSE)</f>
        <v>Non-performing exposures/Exposures, %</v>
      </c>
      <c r="E11388" s="1" t="s">
        <v>136</v>
      </c>
      <c r="F11388" s="2">
        <v>42004</v>
      </c>
      <c r="G11388" s="8">
        <v>1.05803763392019E-2</v>
      </c>
    </row>
    <row r="11389" spans="1:7" x14ac:dyDescent="0.2">
      <c r="A11389" s="6">
        <v>30</v>
      </c>
      <c r="B11389" s="5" t="s">
        <v>31</v>
      </c>
      <c r="C11389" s="5" t="str">
        <f>VLOOKUP(Taulukko1[[#This Row],[Rivivalinta]],Sheet1!$C$1:$E$42,2,FALSE)</f>
        <v>Upplupna avsättningar på nödlidande exponeringar/Nödlidande Exponeringar, %</v>
      </c>
      <c r="D11389" s="5" t="str">
        <f>VLOOKUP(Taulukko1[[#This Row],[Rivivalinta]],Sheet1!$C$1:$E$42,3,FALSE)</f>
        <v>Accumulated impairments on non-performing exposures/Non-performing exposures, %</v>
      </c>
      <c r="E11389" s="1" t="s">
        <v>136</v>
      </c>
      <c r="F11389" s="2">
        <v>42004</v>
      </c>
      <c r="G11389" s="8">
        <v>4.0068689181453919E-2</v>
      </c>
    </row>
    <row r="11390" spans="1:7" x14ac:dyDescent="0.2">
      <c r="A11390" s="6">
        <v>31</v>
      </c>
      <c r="B11390" s="5" t="s">
        <v>32</v>
      </c>
      <c r="C11390" s="5" t="str">
        <f>VLOOKUP(Taulukko1[[#This Row],[Rivivalinta]],Sheet1!$C$1:$E$42,2,FALSE)</f>
        <v>Kapitalbas</v>
      </c>
      <c r="D11390" s="5" t="str">
        <f>VLOOKUP(Taulukko1[[#This Row],[Rivivalinta]],Sheet1!$C$1:$E$42,3,FALSE)</f>
        <v>Own funds</v>
      </c>
      <c r="E11390" s="1" t="s">
        <v>136</v>
      </c>
      <c r="F11390" s="2">
        <v>42004</v>
      </c>
      <c r="G11390" s="7">
        <v>37572.559890000004</v>
      </c>
    </row>
    <row r="11391" spans="1:7" x14ac:dyDescent="0.2">
      <c r="A11391" s="6">
        <v>32</v>
      </c>
      <c r="B11391" s="5" t="s">
        <v>33</v>
      </c>
      <c r="C11391" s="5" t="str">
        <f>VLOOKUP(Taulukko1[[#This Row],[Rivivalinta]],Sheet1!$C$1:$E$42,2,FALSE)</f>
        <v>Kärnprimärkapital (CET 1)</v>
      </c>
      <c r="D11391" s="5" t="str">
        <f>VLOOKUP(Taulukko1[[#This Row],[Rivivalinta]],Sheet1!$C$1:$E$42,3,FALSE)</f>
        <v>Common equity tier 1 capital (CET1)</v>
      </c>
      <c r="E11391" s="1" t="s">
        <v>136</v>
      </c>
      <c r="F11391" s="2">
        <v>42004</v>
      </c>
      <c r="G11391" s="7">
        <v>37544.576289999997</v>
      </c>
    </row>
    <row r="11392" spans="1:7" x14ac:dyDescent="0.2">
      <c r="A11392" s="6">
        <v>33</v>
      </c>
      <c r="B11392" s="5" t="s">
        <v>34</v>
      </c>
      <c r="C11392" s="5" t="str">
        <f>VLOOKUP(Taulukko1[[#This Row],[Rivivalinta]],Sheet1!$C$1:$E$42,2,FALSE)</f>
        <v>Övrigt primärkapital (AT 1)</v>
      </c>
      <c r="D11392" s="5" t="str">
        <f>VLOOKUP(Taulukko1[[#This Row],[Rivivalinta]],Sheet1!$C$1:$E$42,3,FALSE)</f>
        <v>Additional tier 1 capital (AT 1)</v>
      </c>
      <c r="E11392" s="1" t="s">
        <v>136</v>
      </c>
      <c r="F11392" s="2">
        <v>42004</v>
      </c>
      <c r="G11392" s="7"/>
    </row>
    <row r="11393" spans="1:7" x14ac:dyDescent="0.2">
      <c r="A11393" s="6">
        <v>34</v>
      </c>
      <c r="B11393" s="5" t="s">
        <v>35</v>
      </c>
      <c r="C11393" s="5" t="str">
        <f>VLOOKUP(Taulukko1[[#This Row],[Rivivalinta]],Sheet1!$C$1:$E$42,2,FALSE)</f>
        <v>Supplementärkapital (T2)</v>
      </c>
      <c r="D11393" s="5" t="str">
        <f>VLOOKUP(Taulukko1[[#This Row],[Rivivalinta]],Sheet1!$C$1:$E$42,3,FALSE)</f>
        <v>Tier 2 capital (T2)</v>
      </c>
      <c r="E11393" s="1" t="s">
        <v>136</v>
      </c>
      <c r="F11393" s="2">
        <v>42004</v>
      </c>
      <c r="G11393" s="7">
        <v>27.983599999999999</v>
      </c>
    </row>
    <row r="11394" spans="1:7" x14ac:dyDescent="0.2">
      <c r="A11394" s="6">
        <v>35</v>
      </c>
      <c r="B11394" s="5" t="s">
        <v>36</v>
      </c>
      <c r="C11394" s="5" t="str">
        <f>VLOOKUP(Taulukko1[[#This Row],[Rivivalinta]],Sheet1!$C$1:$E$42,2,FALSE)</f>
        <v>Summa kapitalrelationer, %</v>
      </c>
      <c r="D11394" s="5" t="str">
        <f>VLOOKUP(Taulukko1[[#This Row],[Rivivalinta]],Sheet1!$C$1:$E$42,3,FALSE)</f>
        <v>Own funds ratio, %</v>
      </c>
      <c r="E11394" s="1" t="s">
        <v>136</v>
      </c>
      <c r="F11394" s="2">
        <v>42004</v>
      </c>
      <c r="G11394" s="8">
        <v>0.70456902706164981</v>
      </c>
    </row>
    <row r="11395" spans="1:7" x14ac:dyDescent="0.2">
      <c r="A11395" s="6">
        <v>36</v>
      </c>
      <c r="B11395" s="5" t="s">
        <v>37</v>
      </c>
      <c r="C11395" s="5" t="str">
        <f>VLOOKUP(Taulukko1[[#This Row],[Rivivalinta]],Sheet1!$C$1:$E$42,2,FALSE)</f>
        <v>Primärkapitalrelation, %</v>
      </c>
      <c r="D11395" s="5" t="str">
        <f>VLOOKUP(Taulukko1[[#This Row],[Rivivalinta]],Sheet1!$C$1:$E$42,3,FALSE)</f>
        <v>Tier 1 ratio, %</v>
      </c>
      <c r="E11395" s="1" t="s">
        <v>136</v>
      </c>
      <c r="F11395" s="2">
        <v>42004</v>
      </c>
      <c r="G11395" s="8">
        <v>0.70404427235014211</v>
      </c>
    </row>
    <row r="11396" spans="1:7" x14ac:dyDescent="0.2">
      <c r="A11396" s="6">
        <v>37</v>
      </c>
      <c r="B11396" s="5" t="s">
        <v>38</v>
      </c>
      <c r="C11396" s="5" t="str">
        <f>VLOOKUP(Taulukko1[[#This Row],[Rivivalinta]],Sheet1!$C$1:$E$42,2,FALSE)</f>
        <v>Kärnprimärkapitalrelation, %</v>
      </c>
      <c r="D11396" s="5" t="str">
        <f>VLOOKUP(Taulukko1[[#This Row],[Rivivalinta]],Sheet1!$C$1:$E$42,3,FALSE)</f>
        <v>CET 1 ratio, %</v>
      </c>
      <c r="E11396" s="1" t="s">
        <v>136</v>
      </c>
      <c r="F11396" s="2">
        <v>42004</v>
      </c>
      <c r="G11396" s="8">
        <v>0.70404427235014211</v>
      </c>
    </row>
    <row r="11397" spans="1:7" x14ac:dyDescent="0.2">
      <c r="A11397" s="6">
        <v>38</v>
      </c>
      <c r="B11397" s="5" t="s">
        <v>39</v>
      </c>
      <c r="C11397" s="5" t="str">
        <f>VLOOKUP(Taulukko1[[#This Row],[Rivivalinta]],Sheet1!$C$1:$E$42,2,FALSE)</f>
        <v>Summa exponeringsbelopp (RWA)</v>
      </c>
      <c r="D11397" s="5" t="str">
        <f>VLOOKUP(Taulukko1[[#This Row],[Rivivalinta]],Sheet1!$C$1:$E$42,3,FALSE)</f>
        <v>Total risk weighted assets (RWA)</v>
      </c>
      <c r="E11397" s="1" t="s">
        <v>136</v>
      </c>
      <c r="F11397" s="2">
        <v>42004</v>
      </c>
      <c r="G11397" s="7">
        <v>53327.010479999997</v>
      </c>
    </row>
    <row r="11398" spans="1:7" x14ac:dyDescent="0.2">
      <c r="A11398" s="6">
        <v>39</v>
      </c>
      <c r="B11398" s="5" t="s">
        <v>40</v>
      </c>
      <c r="C11398" s="5" t="str">
        <f>VLOOKUP(Taulukko1[[#This Row],[Rivivalinta]],Sheet1!$C$1:$E$42,2,FALSE)</f>
        <v>Exponeringsbelopp för kredit-, motpart- och utspädningsrisker</v>
      </c>
      <c r="D11398" s="5" t="str">
        <f>VLOOKUP(Taulukko1[[#This Row],[Rivivalinta]],Sheet1!$C$1:$E$42,3,FALSE)</f>
        <v>Credit and counterparty risks</v>
      </c>
      <c r="E11398" s="1" t="s">
        <v>136</v>
      </c>
      <c r="F11398" s="2">
        <v>42004</v>
      </c>
      <c r="G11398" s="7">
        <v>46824.63895</v>
      </c>
    </row>
    <row r="11399" spans="1:7" x14ac:dyDescent="0.2">
      <c r="A11399" s="6">
        <v>40</v>
      </c>
      <c r="B11399" s="5" t="s">
        <v>41</v>
      </c>
      <c r="C11399" s="5" t="str">
        <f>VLOOKUP(Taulukko1[[#This Row],[Rivivalinta]],Sheet1!$C$1:$E$42,2,FALSE)</f>
        <v>Exponeringsbelopp för positions-, valutakurs- och råvarurisker</v>
      </c>
      <c r="D11399" s="5" t="str">
        <f>VLOOKUP(Taulukko1[[#This Row],[Rivivalinta]],Sheet1!$C$1:$E$42,3,FALSE)</f>
        <v>Position, currency and commodity risks</v>
      </c>
      <c r="E11399" s="1" t="s">
        <v>136</v>
      </c>
      <c r="F11399" s="2">
        <v>42004</v>
      </c>
      <c r="G11399" s="7"/>
    </row>
    <row r="11400" spans="1:7" x14ac:dyDescent="0.2">
      <c r="A11400" s="6">
        <v>41</v>
      </c>
      <c r="B11400" s="5" t="s">
        <v>42</v>
      </c>
      <c r="C11400" s="5" t="str">
        <f>VLOOKUP(Taulukko1[[#This Row],[Rivivalinta]],Sheet1!$C$1:$E$42,2,FALSE)</f>
        <v>Exponeringsbelopp för operativ risk</v>
      </c>
      <c r="D11400" s="5" t="str">
        <f>VLOOKUP(Taulukko1[[#This Row],[Rivivalinta]],Sheet1!$C$1:$E$42,3,FALSE)</f>
        <v>Operational risks</v>
      </c>
      <c r="E11400" s="1" t="s">
        <v>136</v>
      </c>
      <c r="F11400" s="2">
        <v>42004</v>
      </c>
      <c r="G11400" s="7">
        <v>6502.3715300000003</v>
      </c>
    </row>
    <row r="11401" spans="1:7" x14ac:dyDescent="0.2">
      <c r="A11401" s="6">
        <v>42</v>
      </c>
      <c r="B11401" s="5" t="s">
        <v>43</v>
      </c>
      <c r="C11401" s="5" t="str">
        <f>VLOOKUP(Taulukko1[[#This Row],[Rivivalinta]],Sheet1!$C$1:$E$42,2,FALSE)</f>
        <v>Övriga riskexponeringar</v>
      </c>
      <c r="D11401" s="5" t="str">
        <f>VLOOKUP(Taulukko1[[#This Row],[Rivivalinta]],Sheet1!$C$1:$E$42,3,FALSE)</f>
        <v>Other risks</v>
      </c>
      <c r="E11401" s="1" t="s">
        <v>136</v>
      </c>
      <c r="F11401" s="2">
        <v>42004</v>
      </c>
      <c r="G11401" s="7"/>
    </row>
    <row r="11402" spans="1:7" x14ac:dyDescent="0.2">
      <c r="A11402" s="6">
        <v>1</v>
      </c>
      <c r="B11402" s="5" t="s">
        <v>5</v>
      </c>
      <c r="C11402" s="5" t="str">
        <f>VLOOKUP(Taulukko1[[#This Row],[Rivivalinta]],Sheet1!$C$1:$E$42,2,FALSE)</f>
        <v>Räntenetto</v>
      </c>
      <c r="D11402" s="5" t="str">
        <f>VLOOKUP(Taulukko1[[#This Row],[Rivivalinta]],Sheet1!$C$1:$E$42,3,FALSE)</f>
        <v>Net interest margin</v>
      </c>
      <c r="E11402" s="1" t="s">
        <v>137</v>
      </c>
      <c r="F11402" s="2">
        <v>42004</v>
      </c>
      <c r="G11402" s="7">
        <v>863</v>
      </c>
    </row>
    <row r="11403" spans="1:7" x14ac:dyDescent="0.2">
      <c r="A11403" s="6">
        <v>2</v>
      </c>
      <c r="B11403" s="5" t="s">
        <v>6</v>
      </c>
      <c r="C11403" s="5" t="str">
        <f>VLOOKUP(Taulukko1[[#This Row],[Rivivalinta]],Sheet1!$C$1:$E$42,2,FALSE)</f>
        <v>Netto, avgifts- och provisionsintäkter</v>
      </c>
      <c r="D11403" s="5" t="str">
        <f>VLOOKUP(Taulukko1[[#This Row],[Rivivalinta]],Sheet1!$C$1:$E$42,3,FALSE)</f>
        <v>Net fee and commission income</v>
      </c>
      <c r="E11403" s="1" t="s">
        <v>137</v>
      </c>
      <c r="F11403" s="2">
        <v>42004</v>
      </c>
      <c r="G11403" s="7">
        <v>347</v>
      </c>
    </row>
    <row r="11404" spans="1:7" x14ac:dyDescent="0.2">
      <c r="A11404" s="6">
        <v>3</v>
      </c>
      <c r="B11404" s="5" t="s">
        <v>7</v>
      </c>
      <c r="C11404" s="5" t="str">
        <f>VLOOKUP(Taulukko1[[#This Row],[Rivivalinta]],Sheet1!$C$1:$E$42,2,FALSE)</f>
        <v>Avgifts- och provisionsintäkter</v>
      </c>
      <c r="D11404" s="5" t="str">
        <f>VLOOKUP(Taulukko1[[#This Row],[Rivivalinta]],Sheet1!$C$1:$E$42,3,FALSE)</f>
        <v>Fee and commission income</v>
      </c>
      <c r="E11404" s="1" t="s">
        <v>137</v>
      </c>
      <c r="F11404" s="2">
        <v>42004</v>
      </c>
      <c r="G11404" s="7">
        <v>399</v>
      </c>
    </row>
    <row r="11405" spans="1:7" x14ac:dyDescent="0.2">
      <c r="A11405" s="6">
        <v>4</v>
      </c>
      <c r="B11405" s="5" t="s">
        <v>8</v>
      </c>
      <c r="C11405" s="5" t="str">
        <f>VLOOKUP(Taulukko1[[#This Row],[Rivivalinta]],Sheet1!$C$1:$E$42,2,FALSE)</f>
        <v>Avgifts- och provisionskostnader</v>
      </c>
      <c r="D11405" s="5" t="str">
        <f>VLOOKUP(Taulukko1[[#This Row],[Rivivalinta]],Sheet1!$C$1:$E$42,3,FALSE)</f>
        <v>Fee and commission expenses</v>
      </c>
      <c r="E11405" s="1" t="s">
        <v>137</v>
      </c>
      <c r="F11405" s="2">
        <v>42004</v>
      </c>
      <c r="G11405" s="7">
        <v>52</v>
      </c>
    </row>
    <row r="11406" spans="1:7" x14ac:dyDescent="0.2">
      <c r="A11406" s="6">
        <v>5</v>
      </c>
      <c r="B11406" s="5" t="s">
        <v>9</v>
      </c>
      <c r="C11406" s="5" t="str">
        <f>VLOOKUP(Taulukko1[[#This Row],[Rivivalinta]],Sheet1!$C$1:$E$42,2,FALSE)</f>
        <v>Nettointäkter från handel och investeringar</v>
      </c>
      <c r="D11406" s="5" t="str">
        <f>VLOOKUP(Taulukko1[[#This Row],[Rivivalinta]],Sheet1!$C$1:$E$42,3,FALSE)</f>
        <v>Net trading and investing income</v>
      </c>
      <c r="E11406" s="1" t="s">
        <v>137</v>
      </c>
      <c r="F11406" s="2">
        <v>42004</v>
      </c>
      <c r="G11406" s="7">
        <v>122</v>
      </c>
    </row>
    <row r="11407" spans="1:7" x14ac:dyDescent="0.2">
      <c r="A11407" s="6">
        <v>6</v>
      </c>
      <c r="B11407" s="5" t="s">
        <v>10</v>
      </c>
      <c r="C11407" s="5" t="str">
        <f>VLOOKUP(Taulukko1[[#This Row],[Rivivalinta]],Sheet1!$C$1:$E$42,2,FALSE)</f>
        <v>Övriga intäkter</v>
      </c>
      <c r="D11407" s="5" t="str">
        <f>VLOOKUP(Taulukko1[[#This Row],[Rivivalinta]],Sheet1!$C$1:$E$42,3,FALSE)</f>
        <v>Other income</v>
      </c>
      <c r="E11407" s="1" t="s">
        <v>137</v>
      </c>
      <c r="F11407" s="2">
        <v>42004</v>
      </c>
      <c r="G11407" s="7">
        <v>31</v>
      </c>
    </row>
    <row r="11408" spans="1:7" x14ac:dyDescent="0.2">
      <c r="A11408" s="6">
        <v>7</v>
      </c>
      <c r="B11408" s="5" t="s">
        <v>11</v>
      </c>
      <c r="C11408" s="5" t="str">
        <f>VLOOKUP(Taulukko1[[#This Row],[Rivivalinta]],Sheet1!$C$1:$E$42,2,FALSE)</f>
        <v>Totala inkomster</v>
      </c>
      <c r="D11408" s="5" t="str">
        <f>VLOOKUP(Taulukko1[[#This Row],[Rivivalinta]],Sheet1!$C$1:$E$42,3,FALSE)</f>
        <v>Total income</v>
      </c>
      <c r="E11408" s="1" t="s">
        <v>137</v>
      </c>
      <c r="F11408" s="2">
        <v>42004</v>
      </c>
      <c r="G11408" s="7">
        <v>1363</v>
      </c>
    </row>
    <row r="11409" spans="1:7" x14ac:dyDescent="0.2">
      <c r="A11409" s="6">
        <v>8</v>
      </c>
      <c r="B11409" s="5" t="s">
        <v>12</v>
      </c>
      <c r="C11409" s="5" t="str">
        <f>VLOOKUP(Taulukko1[[#This Row],[Rivivalinta]],Sheet1!$C$1:$E$42,2,FALSE)</f>
        <v>Totala kostnader</v>
      </c>
      <c r="D11409" s="5" t="str">
        <f>VLOOKUP(Taulukko1[[#This Row],[Rivivalinta]],Sheet1!$C$1:$E$42,3,FALSE)</f>
        <v>Total expenses</v>
      </c>
      <c r="E11409" s="1" t="s">
        <v>137</v>
      </c>
      <c r="F11409" s="2">
        <v>42004</v>
      </c>
      <c r="G11409" s="7">
        <v>997</v>
      </c>
    </row>
    <row r="11410" spans="1:7" x14ac:dyDescent="0.2">
      <c r="A11410" s="6">
        <v>9</v>
      </c>
      <c r="B11410" s="5" t="s">
        <v>13</v>
      </c>
      <c r="C11410" s="5" t="str">
        <f>VLOOKUP(Taulukko1[[#This Row],[Rivivalinta]],Sheet1!$C$1:$E$42,2,FALSE)</f>
        <v>Nedskrivningar av lån och fordringar</v>
      </c>
      <c r="D11410" s="5" t="str">
        <f>VLOOKUP(Taulukko1[[#This Row],[Rivivalinta]],Sheet1!$C$1:$E$42,3,FALSE)</f>
        <v>Impairments on loans and receivables</v>
      </c>
      <c r="E11410" s="1" t="s">
        <v>137</v>
      </c>
      <c r="F11410" s="2">
        <v>42004</v>
      </c>
      <c r="G11410" s="7">
        <v>36</v>
      </c>
    </row>
    <row r="11411" spans="1:7" x14ac:dyDescent="0.2">
      <c r="A11411" s="6">
        <v>10</v>
      </c>
      <c r="B11411" s="5" t="s">
        <v>14</v>
      </c>
      <c r="C11411" s="5" t="str">
        <f>VLOOKUP(Taulukko1[[#This Row],[Rivivalinta]],Sheet1!$C$1:$E$42,2,FALSE)</f>
        <v>Rörelsevinst/-förlust</v>
      </c>
      <c r="D11411" s="5" t="str">
        <f>VLOOKUP(Taulukko1[[#This Row],[Rivivalinta]],Sheet1!$C$1:$E$42,3,FALSE)</f>
        <v>Operatingprofit/-loss</v>
      </c>
      <c r="E11411" s="1" t="s">
        <v>137</v>
      </c>
      <c r="F11411" s="2">
        <v>42004</v>
      </c>
      <c r="G11411" s="7">
        <v>330</v>
      </c>
    </row>
    <row r="11412" spans="1:7" x14ac:dyDescent="0.2">
      <c r="A11412" s="6">
        <v>11</v>
      </c>
      <c r="B11412" s="5" t="s">
        <v>15</v>
      </c>
      <c r="C11412" s="5" t="str">
        <f>VLOOKUP(Taulukko1[[#This Row],[Rivivalinta]],Sheet1!$C$1:$E$42,2,FALSE)</f>
        <v>Kontanta medel och kassabehållning hos centralbanker</v>
      </c>
      <c r="D11412" s="5" t="str">
        <f>VLOOKUP(Taulukko1[[#This Row],[Rivivalinta]],Sheet1!$C$1:$E$42,3,FALSE)</f>
        <v>Cash and cash balances at central banks</v>
      </c>
      <c r="E11412" s="1" t="s">
        <v>137</v>
      </c>
      <c r="F11412" s="2">
        <v>42004</v>
      </c>
      <c r="G11412" s="7">
        <v>1491</v>
      </c>
    </row>
    <row r="11413" spans="1:7" x14ac:dyDescent="0.2">
      <c r="A11413" s="6">
        <v>12</v>
      </c>
      <c r="B11413" s="5" t="s">
        <v>16</v>
      </c>
      <c r="C11413" s="5" t="str">
        <f>VLOOKUP(Taulukko1[[#This Row],[Rivivalinta]],Sheet1!$C$1:$E$42,2,FALSE)</f>
        <v>Lån och förskott till kreditinstitut</v>
      </c>
      <c r="D11413" s="5" t="str">
        <f>VLOOKUP(Taulukko1[[#This Row],[Rivivalinta]],Sheet1!$C$1:$E$42,3,FALSE)</f>
        <v>Loans and advances to credit institutions</v>
      </c>
      <c r="E11413" s="1" t="s">
        <v>137</v>
      </c>
      <c r="F11413" s="2">
        <v>42004</v>
      </c>
      <c r="G11413" s="7">
        <v>1419</v>
      </c>
    </row>
    <row r="11414" spans="1:7" x14ac:dyDescent="0.2">
      <c r="A11414" s="6">
        <v>13</v>
      </c>
      <c r="B11414" s="5" t="s">
        <v>17</v>
      </c>
      <c r="C11414" s="5" t="str">
        <f>VLOOKUP(Taulukko1[[#This Row],[Rivivalinta]],Sheet1!$C$1:$E$42,2,FALSE)</f>
        <v>Lån och förskott till allmänheten och offentliga samfund</v>
      </c>
      <c r="D11414" s="5" t="str">
        <f>VLOOKUP(Taulukko1[[#This Row],[Rivivalinta]],Sheet1!$C$1:$E$42,3,FALSE)</f>
        <v>Loans and advances to the public and public sector entities</v>
      </c>
      <c r="E11414" s="1" t="s">
        <v>137</v>
      </c>
      <c r="F11414" s="2">
        <v>42004</v>
      </c>
      <c r="G11414" s="7">
        <v>52013</v>
      </c>
    </row>
    <row r="11415" spans="1:7" x14ac:dyDescent="0.2">
      <c r="A11415" s="6">
        <v>14</v>
      </c>
      <c r="B11415" s="5" t="s">
        <v>18</v>
      </c>
      <c r="C11415" s="5" t="str">
        <f>VLOOKUP(Taulukko1[[#This Row],[Rivivalinta]],Sheet1!$C$1:$E$42,2,FALSE)</f>
        <v>Värdepapper</v>
      </c>
      <c r="D11415" s="5" t="str">
        <f>VLOOKUP(Taulukko1[[#This Row],[Rivivalinta]],Sheet1!$C$1:$E$42,3,FALSE)</f>
        <v>Debt securities</v>
      </c>
      <c r="E11415" s="1" t="s">
        <v>137</v>
      </c>
      <c r="F11415" s="2">
        <v>42004</v>
      </c>
      <c r="G11415" s="7">
        <v>115</v>
      </c>
    </row>
    <row r="11416" spans="1:7" x14ac:dyDescent="0.2">
      <c r="A11416" s="6">
        <v>15</v>
      </c>
      <c r="B11416" s="5" t="s">
        <v>238</v>
      </c>
      <c r="C11416" s="5" t="str">
        <f>VLOOKUP(Taulukko1[[#This Row],[Rivivalinta]],Sheet1!$C$1:$E$42,2,FALSE)</f>
        <v xml:space="preserve">Derivat </v>
      </c>
      <c r="D11416" s="5" t="str">
        <f>VLOOKUP(Taulukko1[[#This Row],[Rivivalinta]],Sheet1!$C$1:$E$42,3,FALSE)</f>
        <v xml:space="preserve">Derivatives </v>
      </c>
      <c r="E11416" s="1" t="s">
        <v>137</v>
      </c>
      <c r="F11416" s="2">
        <v>42004</v>
      </c>
      <c r="G11416" s="7">
        <v>124</v>
      </c>
    </row>
    <row r="11417" spans="1:7" x14ac:dyDescent="0.2">
      <c r="A11417" s="6">
        <v>16</v>
      </c>
      <c r="B11417" s="5" t="s">
        <v>20</v>
      </c>
      <c r="C11417" s="5" t="str">
        <f>VLOOKUP(Taulukko1[[#This Row],[Rivivalinta]],Sheet1!$C$1:$E$42,2,FALSE)</f>
        <v>Övriga tillgångar</v>
      </c>
      <c r="D11417" s="5" t="str">
        <f>VLOOKUP(Taulukko1[[#This Row],[Rivivalinta]],Sheet1!$C$1:$E$42,3,FALSE)</f>
        <v>Other assets</v>
      </c>
      <c r="E11417" s="1" t="s">
        <v>137</v>
      </c>
      <c r="F11417" s="2">
        <v>42004</v>
      </c>
      <c r="G11417" s="7">
        <v>6742</v>
      </c>
    </row>
    <row r="11418" spans="1:7" x14ac:dyDescent="0.2">
      <c r="A11418" s="6">
        <v>17</v>
      </c>
      <c r="B11418" s="5" t="s">
        <v>21</v>
      </c>
      <c r="C11418" s="5" t="str">
        <f>VLOOKUP(Taulukko1[[#This Row],[Rivivalinta]],Sheet1!$C$1:$E$42,2,FALSE)</f>
        <v>SUMMA TILLGÅNGAR</v>
      </c>
      <c r="D11418" s="5" t="str">
        <f>VLOOKUP(Taulukko1[[#This Row],[Rivivalinta]],Sheet1!$C$1:$E$42,3,FALSE)</f>
        <v>TOTAL ASSETS</v>
      </c>
      <c r="E11418" s="1" t="s">
        <v>137</v>
      </c>
      <c r="F11418" s="2">
        <v>42004</v>
      </c>
      <c r="G11418" s="7">
        <v>61904</v>
      </c>
    </row>
    <row r="11419" spans="1:7" x14ac:dyDescent="0.2">
      <c r="A11419" s="6">
        <v>18</v>
      </c>
      <c r="B11419" s="5" t="s">
        <v>22</v>
      </c>
      <c r="C11419" s="5" t="str">
        <f>VLOOKUP(Taulukko1[[#This Row],[Rivivalinta]],Sheet1!$C$1:$E$42,2,FALSE)</f>
        <v>Inlåning från kreditinstitut</v>
      </c>
      <c r="D11419" s="5" t="str">
        <f>VLOOKUP(Taulukko1[[#This Row],[Rivivalinta]],Sheet1!$C$1:$E$42,3,FALSE)</f>
        <v>Deposits from credit institutions</v>
      </c>
      <c r="E11419" s="1" t="s">
        <v>137</v>
      </c>
      <c r="F11419" s="2">
        <v>42004</v>
      </c>
      <c r="G11419" s="7">
        <v>16237</v>
      </c>
    </row>
    <row r="11420" spans="1:7" x14ac:dyDescent="0.2">
      <c r="A11420" s="6">
        <v>19</v>
      </c>
      <c r="B11420" s="5" t="s">
        <v>23</v>
      </c>
      <c r="C11420" s="5" t="str">
        <f>VLOOKUP(Taulukko1[[#This Row],[Rivivalinta]],Sheet1!$C$1:$E$42,2,FALSE)</f>
        <v>Inlåning från allmänheten och offentliga samfund</v>
      </c>
      <c r="D11420" s="5" t="str">
        <f>VLOOKUP(Taulukko1[[#This Row],[Rivivalinta]],Sheet1!$C$1:$E$42,3,FALSE)</f>
        <v>Deposits from the public and public sector entities</v>
      </c>
      <c r="E11420" s="1" t="s">
        <v>137</v>
      </c>
      <c r="F11420" s="2">
        <v>42004</v>
      </c>
      <c r="G11420" s="7">
        <v>37646</v>
      </c>
    </row>
    <row r="11421" spans="1:7" x14ac:dyDescent="0.2">
      <c r="A11421" s="6">
        <v>20</v>
      </c>
      <c r="B11421" s="5" t="s">
        <v>24</v>
      </c>
      <c r="C11421" s="5" t="str">
        <f>VLOOKUP(Taulukko1[[#This Row],[Rivivalinta]],Sheet1!$C$1:$E$42,2,FALSE)</f>
        <v>Emitterade skuldebrev</v>
      </c>
      <c r="D11421" s="5" t="str">
        <f>VLOOKUP(Taulukko1[[#This Row],[Rivivalinta]],Sheet1!$C$1:$E$42,3,FALSE)</f>
        <v>Debt securities issued</v>
      </c>
      <c r="E11421" s="1" t="s">
        <v>137</v>
      </c>
      <c r="F11421" s="2">
        <v>42004</v>
      </c>
      <c r="G11421" s="7">
        <v>2</v>
      </c>
    </row>
    <row r="11422" spans="1:7" x14ac:dyDescent="0.2">
      <c r="A11422" s="6">
        <v>22</v>
      </c>
      <c r="B11422" s="5" t="s">
        <v>19</v>
      </c>
      <c r="C11422" s="5" t="str">
        <f>VLOOKUP(Taulukko1[[#This Row],[Rivivalinta]],Sheet1!$C$1:$E$42,2,FALSE)</f>
        <v>Derivat</v>
      </c>
      <c r="D11422" s="5" t="str">
        <f>VLOOKUP(Taulukko1[[#This Row],[Rivivalinta]],Sheet1!$C$1:$E$42,3,FALSE)</f>
        <v>Derivatives</v>
      </c>
      <c r="E11422" s="1" t="s">
        <v>137</v>
      </c>
      <c r="F11422" s="2">
        <v>42004</v>
      </c>
      <c r="G11422" s="7">
        <v>131</v>
      </c>
    </row>
    <row r="11423" spans="1:7" x14ac:dyDescent="0.2">
      <c r="A11423" s="6">
        <v>23</v>
      </c>
      <c r="B11423" s="5" t="s">
        <v>25</v>
      </c>
      <c r="C11423" s="5" t="str">
        <f>VLOOKUP(Taulukko1[[#This Row],[Rivivalinta]],Sheet1!$C$1:$E$42,2,FALSE)</f>
        <v>Eget kapital</v>
      </c>
      <c r="D11423" s="5" t="str">
        <f>VLOOKUP(Taulukko1[[#This Row],[Rivivalinta]],Sheet1!$C$1:$E$42,3,FALSE)</f>
        <v>Total equity</v>
      </c>
      <c r="E11423" s="1" t="s">
        <v>137</v>
      </c>
      <c r="F11423" s="2">
        <v>42004</v>
      </c>
      <c r="G11423" s="7">
        <v>5043</v>
      </c>
    </row>
    <row r="11424" spans="1:7" x14ac:dyDescent="0.2">
      <c r="A11424" s="6">
        <v>21</v>
      </c>
      <c r="B11424" s="5" t="s">
        <v>26</v>
      </c>
      <c r="C11424" s="5" t="str">
        <f>VLOOKUP(Taulukko1[[#This Row],[Rivivalinta]],Sheet1!$C$1:$E$42,2,FALSE)</f>
        <v>Övriga skulder</v>
      </c>
      <c r="D11424" s="5" t="str">
        <f>VLOOKUP(Taulukko1[[#This Row],[Rivivalinta]],Sheet1!$C$1:$E$42,3,FALSE)</f>
        <v>Other liabilities</v>
      </c>
      <c r="E11424" s="1" t="s">
        <v>137</v>
      </c>
      <c r="F11424" s="2">
        <v>42004</v>
      </c>
      <c r="G11424" s="7">
        <v>2845</v>
      </c>
    </row>
    <row r="11425" spans="1:7" x14ac:dyDescent="0.2">
      <c r="A11425" s="6">
        <v>24</v>
      </c>
      <c r="B11425" s="5" t="s">
        <v>27</v>
      </c>
      <c r="C11425" s="5" t="str">
        <f>VLOOKUP(Taulukko1[[#This Row],[Rivivalinta]],Sheet1!$C$1:$E$42,2,FALSE)</f>
        <v>SUMMA EGET KAPITAL OCH SKULDER</v>
      </c>
      <c r="D11425" s="5" t="str">
        <f>VLOOKUP(Taulukko1[[#This Row],[Rivivalinta]],Sheet1!$C$1:$E$42,3,FALSE)</f>
        <v>TOTAL EQUITY AND LIABILITIES</v>
      </c>
      <c r="E11425" s="1" t="s">
        <v>137</v>
      </c>
      <c r="F11425" s="2">
        <v>42004</v>
      </c>
      <c r="G11425" s="7">
        <v>61904</v>
      </c>
    </row>
    <row r="11426" spans="1:7" x14ac:dyDescent="0.2">
      <c r="A11426" s="6">
        <v>25</v>
      </c>
      <c r="B11426" s="5" t="s">
        <v>28</v>
      </c>
      <c r="C11426" s="5" t="str">
        <f>VLOOKUP(Taulukko1[[#This Row],[Rivivalinta]],Sheet1!$C$1:$E$42,2,FALSE)</f>
        <v>Exponering utanför balansräkningen</v>
      </c>
      <c r="D11426" s="5" t="str">
        <f>VLOOKUP(Taulukko1[[#This Row],[Rivivalinta]],Sheet1!$C$1:$E$42,3,FALSE)</f>
        <v>Off balance sheet exposures</v>
      </c>
      <c r="E11426" s="1" t="s">
        <v>137</v>
      </c>
      <c r="F11426" s="2">
        <v>42004</v>
      </c>
      <c r="G11426" s="7">
        <v>3872</v>
      </c>
    </row>
    <row r="11427" spans="1:7" x14ac:dyDescent="0.2">
      <c r="A11427" s="6">
        <v>28</v>
      </c>
      <c r="B11427" s="5" t="s">
        <v>29</v>
      </c>
      <c r="C11427" s="5" t="str">
        <f>VLOOKUP(Taulukko1[[#This Row],[Rivivalinta]],Sheet1!$C$1:$E$42,2,FALSE)</f>
        <v>Kostnader/intäkter, %</v>
      </c>
      <c r="D11427" s="5" t="str">
        <f>VLOOKUP(Taulukko1[[#This Row],[Rivivalinta]],Sheet1!$C$1:$E$42,3,FALSE)</f>
        <v>Cost/income ratio, %</v>
      </c>
      <c r="E11427" s="1" t="s">
        <v>137</v>
      </c>
      <c r="F11427" s="2">
        <v>42004</v>
      </c>
      <c r="G11427" s="8">
        <v>0.68169991326973112</v>
      </c>
    </row>
    <row r="11428" spans="1:7" x14ac:dyDescent="0.2">
      <c r="A11428" s="6">
        <v>29</v>
      </c>
      <c r="B11428" s="5" t="s">
        <v>30</v>
      </c>
      <c r="C11428" s="5" t="str">
        <f>VLOOKUP(Taulukko1[[#This Row],[Rivivalinta]],Sheet1!$C$1:$E$42,2,FALSE)</f>
        <v>Nödlidande exponeringar/Exponeringar, %</v>
      </c>
      <c r="D11428" s="5" t="str">
        <f>VLOOKUP(Taulukko1[[#This Row],[Rivivalinta]],Sheet1!$C$1:$E$42,3,FALSE)</f>
        <v>Non-performing exposures/Exposures, %</v>
      </c>
      <c r="E11428" s="1" t="s">
        <v>137</v>
      </c>
      <c r="F11428" s="2">
        <v>42004</v>
      </c>
      <c r="G11428" s="8">
        <v>2.5219898536442936E-2</v>
      </c>
    </row>
    <row r="11429" spans="1:7" x14ac:dyDescent="0.2">
      <c r="A11429" s="6">
        <v>30</v>
      </c>
      <c r="B11429" s="5" t="s">
        <v>31</v>
      </c>
      <c r="C11429" s="5" t="str">
        <f>VLOOKUP(Taulukko1[[#This Row],[Rivivalinta]],Sheet1!$C$1:$E$42,2,FALSE)</f>
        <v>Upplupna avsättningar på nödlidande exponeringar/Nödlidande Exponeringar, %</v>
      </c>
      <c r="D11429" s="5" t="str">
        <f>VLOOKUP(Taulukko1[[#This Row],[Rivivalinta]],Sheet1!$C$1:$E$42,3,FALSE)</f>
        <v>Accumulated impairments on non-performing exposures/Non-performing exposures, %</v>
      </c>
      <c r="E11429" s="1" t="s">
        <v>137</v>
      </c>
      <c r="F11429" s="2">
        <v>42004</v>
      </c>
      <c r="G11429" s="8">
        <v>4.4862518089725037E-2</v>
      </c>
    </row>
    <row r="11430" spans="1:7" x14ac:dyDescent="0.2">
      <c r="A11430" s="6">
        <v>31</v>
      </c>
      <c r="B11430" s="5" t="s">
        <v>32</v>
      </c>
      <c r="C11430" s="5" t="str">
        <f>VLOOKUP(Taulukko1[[#This Row],[Rivivalinta]],Sheet1!$C$1:$E$42,2,FALSE)</f>
        <v>Kapitalbas</v>
      </c>
      <c r="D11430" s="5" t="str">
        <f>VLOOKUP(Taulukko1[[#This Row],[Rivivalinta]],Sheet1!$C$1:$E$42,3,FALSE)</f>
        <v>Own funds</v>
      </c>
      <c r="E11430" s="1" t="s">
        <v>137</v>
      </c>
      <c r="F11430" s="2">
        <v>42004</v>
      </c>
      <c r="G11430" s="7">
        <v>6327.4276399999999</v>
      </c>
    </row>
    <row r="11431" spans="1:7" x14ac:dyDescent="0.2">
      <c r="A11431" s="6">
        <v>32</v>
      </c>
      <c r="B11431" s="5" t="s">
        <v>33</v>
      </c>
      <c r="C11431" s="5" t="str">
        <f>VLOOKUP(Taulukko1[[#This Row],[Rivivalinta]],Sheet1!$C$1:$E$42,2,FALSE)</f>
        <v>Kärnprimärkapital (CET 1)</v>
      </c>
      <c r="D11431" s="5" t="str">
        <f>VLOOKUP(Taulukko1[[#This Row],[Rivivalinta]],Sheet1!$C$1:$E$42,3,FALSE)</f>
        <v>Common equity tier 1 capital (CET1)</v>
      </c>
      <c r="E11431" s="1" t="s">
        <v>137</v>
      </c>
      <c r="F11431" s="2">
        <v>42004</v>
      </c>
      <c r="G11431" s="7">
        <v>6319.2833000000001</v>
      </c>
    </row>
    <row r="11432" spans="1:7" x14ac:dyDescent="0.2">
      <c r="A11432" s="6">
        <v>33</v>
      </c>
      <c r="B11432" s="5" t="s">
        <v>34</v>
      </c>
      <c r="C11432" s="5" t="str">
        <f>VLOOKUP(Taulukko1[[#This Row],[Rivivalinta]],Sheet1!$C$1:$E$42,2,FALSE)</f>
        <v>Övrigt primärkapital (AT 1)</v>
      </c>
      <c r="D11432" s="5" t="str">
        <f>VLOOKUP(Taulukko1[[#This Row],[Rivivalinta]],Sheet1!$C$1:$E$42,3,FALSE)</f>
        <v>Additional tier 1 capital (AT 1)</v>
      </c>
      <c r="E11432" s="1" t="s">
        <v>137</v>
      </c>
      <c r="F11432" s="2">
        <v>42004</v>
      </c>
      <c r="G11432" s="7"/>
    </row>
    <row r="11433" spans="1:7" x14ac:dyDescent="0.2">
      <c r="A11433" s="6">
        <v>34</v>
      </c>
      <c r="B11433" s="5" t="s">
        <v>35</v>
      </c>
      <c r="C11433" s="5" t="str">
        <f>VLOOKUP(Taulukko1[[#This Row],[Rivivalinta]],Sheet1!$C$1:$E$42,2,FALSE)</f>
        <v>Supplementärkapital (T2)</v>
      </c>
      <c r="D11433" s="5" t="str">
        <f>VLOOKUP(Taulukko1[[#This Row],[Rivivalinta]],Sheet1!$C$1:$E$42,3,FALSE)</f>
        <v>Tier 2 capital (T2)</v>
      </c>
      <c r="E11433" s="1" t="s">
        <v>137</v>
      </c>
      <c r="F11433" s="2">
        <v>42004</v>
      </c>
      <c r="G11433" s="7">
        <v>8.1443399999999997</v>
      </c>
    </row>
    <row r="11434" spans="1:7" x14ac:dyDescent="0.2">
      <c r="A11434" s="6">
        <v>35</v>
      </c>
      <c r="B11434" s="5" t="s">
        <v>36</v>
      </c>
      <c r="C11434" s="5" t="str">
        <f>VLOOKUP(Taulukko1[[#This Row],[Rivivalinta]],Sheet1!$C$1:$E$42,2,FALSE)</f>
        <v>Summa kapitalrelationer, %</v>
      </c>
      <c r="D11434" s="5" t="str">
        <f>VLOOKUP(Taulukko1[[#This Row],[Rivivalinta]],Sheet1!$C$1:$E$42,3,FALSE)</f>
        <v>Own funds ratio, %</v>
      </c>
      <c r="E11434" s="1" t="s">
        <v>137</v>
      </c>
      <c r="F11434" s="2">
        <v>42004</v>
      </c>
      <c r="G11434" s="8">
        <v>0.24431244434583815</v>
      </c>
    </row>
    <row r="11435" spans="1:7" x14ac:dyDescent="0.2">
      <c r="A11435" s="6">
        <v>36</v>
      </c>
      <c r="B11435" s="5" t="s">
        <v>37</v>
      </c>
      <c r="C11435" s="5" t="str">
        <f>VLOOKUP(Taulukko1[[#This Row],[Rivivalinta]],Sheet1!$C$1:$E$42,2,FALSE)</f>
        <v>Primärkapitalrelation, %</v>
      </c>
      <c r="D11435" s="5" t="str">
        <f>VLOOKUP(Taulukko1[[#This Row],[Rivivalinta]],Sheet1!$C$1:$E$42,3,FALSE)</f>
        <v>Tier 1 ratio, %</v>
      </c>
      <c r="E11435" s="1" t="s">
        <v>137</v>
      </c>
      <c r="F11435" s="2">
        <v>42004</v>
      </c>
      <c r="G11435" s="8">
        <v>0.24399797791078881</v>
      </c>
    </row>
    <row r="11436" spans="1:7" x14ac:dyDescent="0.2">
      <c r="A11436" s="6">
        <v>37</v>
      </c>
      <c r="B11436" s="5" t="s">
        <v>38</v>
      </c>
      <c r="C11436" s="5" t="str">
        <f>VLOOKUP(Taulukko1[[#This Row],[Rivivalinta]],Sheet1!$C$1:$E$42,2,FALSE)</f>
        <v>Kärnprimärkapitalrelation, %</v>
      </c>
      <c r="D11436" s="5" t="str">
        <f>VLOOKUP(Taulukko1[[#This Row],[Rivivalinta]],Sheet1!$C$1:$E$42,3,FALSE)</f>
        <v>CET 1 ratio, %</v>
      </c>
      <c r="E11436" s="1" t="s">
        <v>137</v>
      </c>
      <c r="F11436" s="2">
        <v>42004</v>
      </c>
      <c r="G11436" s="8">
        <v>0.24399797791078881</v>
      </c>
    </row>
    <row r="11437" spans="1:7" x14ac:dyDescent="0.2">
      <c r="A11437" s="6">
        <v>38</v>
      </c>
      <c r="B11437" s="5" t="s">
        <v>39</v>
      </c>
      <c r="C11437" s="5" t="str">
        <f>VLOOKUP(Taulukko1[[#This Row],[Rivivalinta]],Sheet1!$C$1:$E$42,2,FALSE)</f>
        <v>Summa exponeringsbelopp (RWA)</v>
      </c>
      <c r="D11437" s="5" t="str">
        <f>VLOOKUP(Taulukko1[[#This Row],[Rivivalinta]],Sheet1!$C$1:$E$42,3,FALSE)</f>
        <v>Total risk weighted assets (RWA)</v>
      </c>
      <c r="E11437" s="1" t="s">
        <v>137</v>
      </c>
      <c r="F11437" s="2">
        <v>42004</v>
      </c>
      <c r="G11437" s="7">
        <v>25898.916679999998</v>
      </c>
    </row>
    <row r="11438" spans="1:7" x14ac:dyDescent="0.2">
      <c r="A11438" s="6">
        <v>39</v>
      </c>
      <c r="B11438" s="5" t="s">
        <v>40</v>
      </c>
      <c r="C11438" s="5" t="str">
        <f>VLOOKUP(Taulukko1[[#This Row],[Rivivalinta]],Sheet1!$C$1:$E$42,2,FALSE)</f>
        <v>Exponeringsbelopp för kredit-, motpart- och utspädningsrisker</v>
      </c>
      <c r="D11438" s="5" t="str">
        <f>VLOOKUP(Taulukko1[[#This Row],[Rivivalinta]],Sheet1!$C$1:$E$42,3,FALSE)</f>
        <v>Credit and counterparty risks</v>
      </c>
      <c r="E11438" s="1" t="s">
        <v>137</v>
      </c>
      <c r="F11438" s="2">
        <v>42004</v>
      </c>
      <c r="G11438" s="7">
        <v>23997.254809999999</v>
      </c>
    </row>
    <row r="11439" spans="1:7" x14ac:dyDescent="0.2">
      <c r="A11439" s="6">
        <v>40</v>
      </c>
      <c r="B11439" s="5" t="s">
        <v>41</v>
      </c>
      <c r="C11439" s="5" t="str">
        <f>VLOOKUP(Taulukko1[[#This Row],[Rivivalinta]],Sheet1!$C$1:$E$42,2,FALSE)</f>
        <v>Exponeringsbelopp för positions-, valutakurs- och råvarurisker</v>
      </c>
      <c r="D11439" s="5" t="str">
        <f>VLOOKUP(Taulukko1[[#This Row],[Rivivalinta]],Sheet1!$C$1:$E$42,3,FALSE)</f>
        <v>Position, currency and commodity risks</v>
      </c>
      <c r="E11439" s="1" t="s">
        <v>137</v>
      </c>
      <c r="F11439" s="2">
        <v>42004</v>
      </c>
      <c r="G11439" s="7"/>
    </row>
    <row r="11440" spans="1:7" x14ac:dyDescent="0.2">
      <c r="A11440" s="6">
        <v>41</v>
      </c>
      <c r="B11440" s="5" t="s">
        <v>42</v>
      </c>
      <c r="C11440" s="5" t="str">
        <f>VLOOKUP(Taulukko1[[#This Row],[Rivivalinta]],Sheet1!$C$1:$E$42,2,FALSE)</f>
        <v>Exponeringsbelopp för operativ risk</v>
      </c>
      <c r="D11440" s="5" t="str">
        <f>VLOOKUP(Taulukko1[[#This Row],[Rivivalinta]],Sheet1!$C$1:$E$42,3,FALSE)</f>
        <v>Operational risks</v>
      </c>
      <c r="E11440" s="1" t="s">
        <v>137</v>
      </c>
      <c r="F11440" s="2">
        <v>42004</v>
      </c>
      <c r="G11440" s="7">
        <v>1901.6618700000001</v>
      </c>
    </row>
    <row r="11441" spans="1:7" x14ac:dyDescent="0.2">
      <c r="A11441" s="6">
        <v>42</v>
      </c>
      <c r="B11441" s="5" t="s">
        <v>43</v>
      </c>
      <c r="C11441" s="5" t="str">
        <f>VLOOKUP(Taulukko1[[#This Row],[Rivivalinta]],Sheet1!$C$1:$E$42,2,FALSE)</f>
        <v>Övriga riskexponeringar</v>
      </c>
      <c r="D11441" s="5" t="str">
        <f>VLOOKUP(Taulukko1[[#This Row],[Rivivalinta]],Sheet1!$C$1:$E$42,3,FALSE)</f>
        <v>Other risks</v>
      </c>
      <c r="E11441" s="1" t="s">
        <v>137</v>
      </c>
      <c r="F11441" s="2">
        <v>42004</v>
      </c>
      <c r="G11441" s="7"/>
    </row>
    <row r="11442" spans="1:7" x14ac:dyDescent="0.2">
      <c r="A11442" s="6">
        <v>1</v>
      </c>
      <c r="B11442" s="5" t="s">
        <v>5</v>
      </c>
      <c r="C11442" s="5" t="str">
        <f>VLOOKUP(Taulukko1[[#This Row],[Rivivalinta]],Sheet1!$C$1:$E$42,2,FALSE)</f>
        <v>Räntenetto</v>
      </c>
      <c r="D11442" s="5" t="str">
        <f>VLOOKUP(Taulukko1[[#This Row],[Rivivalinta]],Sheet1!$C$1:$E$42,3,FALSE)</f>
        <v>Net interest margin</v>
      </c>
      <c r="E11442" s="1" t="s">
        <v>138</v>
      </c>
      <c r="F11442" s="2">
        <v>42004</v>
      </c>
      <c r="G11442" s="7">
        <v>2257</v>
      </c>
    </row>
    <row r="11443" spans="1:7" x14ac:dyDescent="0.2">
      <c r="A11443" s="6">
        <v>2</v>
      </c>
      <c r="B11443" s="5" t="s">
        <v>6</v>
      </c>
      <c r="C11443" s="5" t="str">
        <f>VLOOKUP(Taulukko1[[#This Row],[Rivivalinta]],Sheet1!$C$1:$E$42,2,FALSE)</f>
        <v>Netto, avgifts- och provisionsintäkter</v>
      </c>
      <c r="D11443" s="5" t="str">
        <f>VLOOKUP(Taulukko1[[#This Row],[Rivivalinta]],Sheet1!$C$1:$E$42,3,FALSE)</f>
        <v>Net fee and commission income</v>
      </c>
      <c r="E11443" s="1" t="s">
        <v>138</v>
      </c>
      <c r="F11443" s="2">
        <v>42004</v>
      </c>
      <c r="G11443" s="7">
        <v>967</v>
      </c>
    </row>
    <row r="11444" spans="1:7" x14ac:dyDescent="0.2">
      <c r="A11444" s="6">
        <v>3</v>
      </c>
      <c r="B11444" s="5" t="s">
        <v>7</v>
      </c>
      <c r="C11444" s="5" t="str">
        <f>VLOOKUP(Taulukko1[[#This Row],[Rivivalinta]],Sheet1!$C$1:$E$42,2,FALSE)</f>
        <v>Avgifts- och provisionsintäkter</v>
      </c>
      <c r="D11444" s="5" t="str">
        <f>VLOOKUP(Taulukko1[[#This Row],[Rivivalinta]],Sheet1!$C$1:$E$42,3,FALSE)</f>
        <v>Fee and commission income</v>
      </c>
      <c r="E11444" s="1" t="s">
        <v>138</v>
      </c>
      <c r="F11444" s="2">
        <v>42004</v>
      </c>
      <c r="G11444" s="7">
        <v>1105</v>
      </c>
    </row>
    <row r="11445" spans="1:7" x14ac:dyDescent="0.2">
      <c r="A11445" s="6">
        <v>4</v>
      </c>
      <c r="B11445" s="5" t="s">
        <v>8</v>
      </c>
      <c r="C11445" s="5" t="str">
        <f>VLOOKUP(Taulukko1[[#This Row],[Rivivalinta]],Sheet1!$C$1:$E$42,2,FALSE)</f>
        <v>Avgifts- och provisionskostnader</v>
      </c>
      <c r="D11445" s="5" t="str">
        <f>VLOOKUP(Taulukko1[[#This Row],[Rivivalinta]],Sheet1!$C$1:$E$42,3,FALSE)</f>
        <v>Fee and commission expenses</v>
      </c>
      <c r="E11445" s="1" t="s">
        <v>138</v>
      </c>
      <c r="F11445" s="2">
        <v>42004</v>
      </c>
      <c r="G11445" s="7">
        <v>138</v>
      </c>
    </row>
    <row r="11446" spans="1:7" x14ac:dyDescent="0.2">
      <c r="A11446" s="6">
        <v>5</v>
      </c>
      <c r="B11446" s="5" t="s">
        <v>9</v>
      </c>
      <c r="C11446" s="5" t="str">
        <f>VLOOKUP(Taulukko1[[#This Row],[Rivivalinta]],Sheet1!$C$1:$E$42,2,FALSE)</f>
        <v>Nettointäkter från handel och investeringar</v>
      </c>
      <c r="D11446" s="5" t="str">
        <f>VLOOKUP(Taulukko1[[#This Row],[Rivivalinta]],Sheet1!$C$1:$E$42,3,FALSE)</f>
        <v>Net trading and investing income</v>
      </c>
      <c r="E11446" s="1" t="s">
        <v>138</v>
      </c>
      <c r="F11446" s="2">
        <v>42004</v>
      </c>
      <c r="G11446" s="7">
        <v>2645</v>
      </c>
    </row>
    <row r="11447" spans="1:7" x14ac:dyDescent="0.2">
      <c r="A11447" s="6">
        <v>6</v>
      </c>
      <c r="B11447" s="5" t="s">
        <v>10</v>
      </c>
      <c r="C11447" s="5" t="str">
        <f>VLOOKUP(Taulukko1[[#This Row],[Rivivalinta]],Sheet1!$C$1:$E$42,2,FALSE)</f>
        <v>Övriga intäkter</v>
      </c>
      <c r="D11447" s="5" t="str">
        <f>VLOOKUP(Taulukko1[[#This Row],[Rivivalinta]],Sheet1!$C$1:$E$42,3,FALSE)</f>
        <v>Other income</v>
      </c>
      <c r="E11447" s="1" t="s">
        <v>138</v>
      </c>
      <c r="F11447" s="2">
        <v>42004</v>
      </c>
      <c r="G11447" s="7">
        <v>115</v>
      </c>
    </row>
    <row r="11448" spans="1:7" x14ac:dyDescent="0.2">
      <c r="A11448" s="6">
        <v>7</v>
      </c>
      <c r="B11448" s="5" t="s">
        <v>11</v>
      </c>
      <c r="C11448" s="5" t="str">
        <f>VLOOKUP(Taulukko1[[#This Row],[Rivivalinta]],Sheet1!$C$1:$E$42,2,FALSE)</f>
        <v>Totala inkomster</v>
      </c>
      <c r="D11448" s="5" t="str">
        <f>VLOOKUP(Taulukko1[[#This Row],[Rivivalinta]],Sheet1!$C$1:$E$42,3,FALSE)</f>
        <v>Total income</v>
      </c>
      <c r="E11448" s="1" t="s">
        <v>138</v>
      </c>
      <c r="F11448" s="2">
        <v>42004</v>
      </c>
      <c r="G11448" s="7">
        <v>5984</v>
      </c>
    </row>
    <row r="11449" spans="1:7" x14ac:dyDescent="0.2">
      <c r="A11449" s="6">
        <v>8</v>
      </c>
      <c r="B11449" s="5" t="s">
        <v>12</v>
      </c>
      <c r="C11449" s="5" t="str">
        <f>VLOOKUP(Taulukko1[[#This Row],[Rivivalinta]],Sheet1!$C$1:$E$42,2,FALSE)</f>
        <v>Totala kostnader</v>
      </c>
      <c r="D11449" s="5" t="str">
        <f>VLOOKUP(Taulukko1[[#This Row],[Rivivalinta]],Sheet1!$C$1:$E$42,3,FALSE)</f>
        <v>Total expenses</v>
      </c>
      <c r="E11449" s="1" t="s">
        <v>138</v>
      </c>
      <c r="F11449" s="2">
        <v>42004</v>
      </c>
      <c r="G11449" s="7">
        <v>2340</v>
      </c>
    </row>
    <row r="11450" spans="1:7" x14ac:dyDescent="0.2">
      <c r="A11450" s="6">
        <v>9</v>
      </c>
      <c r="B11450" s="5" t="s">
        <v>13</v>
      </c>
      <c r="C11450" s="5" t="str">
        <f>VLOOKUP(Taulukko1[[#This Row],[Rivivalinta]],Sheet1!$C$1:$E$42,2,FALSE)</f>
        <v>Nedskrivningar av lån och fordringar</v>
      </c>
      <c r="D11450" s="5" t="str">
        <f>VLOOKUP(Taulukko1[[#This Row],[Rivivalinta]],Sheet1!$C$1:$E$42,3,FALSE)</f>
        <v>Impairments on loans and receivables</v>
      </c>
      <c r="E11450" s="1" t="s">
        <v>138</v>
      </c>
      <c r="F11450" s="2">
        <v>42004</v>
      </c>
      <c r="G11450" s="7">
        <v>40</v>
      </c>
    </row>
    <row r="11451" spans="1:7" x14ac:dyDescent="0.2">
      <c r="A11451" s="6">
        <v>10</v>
      </c>
      <c r="B11451" s="5" t="s">
        <v>14</v>
      </c>
      <c r="C11451" s="5" t="str">
        <f>VLOOKUP(Taulukko1[[#This Row],[Rivivalinta]],Sheet1!$C$1:$E$42,2,FALSE)</f>
        <v>Rörelsevinst/-förlust</v>
      </c>
      <c r="D11451" s="5" t="str">
        <f>VLOOKUP(Taulukko1[[#This Row],[Rivivalinta]],Sheet1!$C$1:$E$42,3,FALSE)</f>
        <v>Operatingprofit/-loss</v>
      </c>
      <c r="E11451" s="1" t="s">
        <v>138</v>
      </c>
      <c r="F11451" s="2">
        <v>42004</v>
      </c>
      <c r="G11451" s="7">
        <v>3605</v>
      </c>
    </row>
    <row r="11452" spans="1:7" x14ac:dyDescent="0.2">
      <c r="A11452" s="6">
        <v>11</v>
      </c>
      <c r="B11452" s="5" t="s">
        <v>15</v>
      </c>
      <c r="C11452" s="5" t="str">
        <f>VLOOKUP(Taulukko1[[#This Row],[Rivivalinta]],Sheet1!$C$1:$E$42,2,FALSE)</f>
        <v>Kontanta medel och kassabehållning hos centralbanker</v>
      </c>
      <c r="D11452" s="5" t="str">
        <f>VLOOKUP(Taulukko1[[#This Row],[Rivivalinta]],Sheet1!$C$1:$E$42,3,FALSE)</f>
        <v>Cash and cash balances at central banks</v>
      </c>
      <c r="E11452" s="1" t="s">
        <v>138</v>
      </c>
      <c r="F11452" s="2">
        <v>42004</v>
      </c>
      <c r="G11452" s="7">
        <v>336</v>
      </c>
    </row>
    <row r="11453" spans="1:7" x14ac:dyDescent="0.2">
      <c r="A11453" s="6">
        <v>12</v>
      </c>
      <c r="B11453" s="5" t="s">
        <v>16</v>
      </c>
      <c r="C11453" s="5" t="str">
        <f>VLOOKUP(Taulukko1[[#This Row],[Rivivalinta]],Sheet1!$C$1:$E$42,2,FALSE)</f>
        <v>Lån och förskott till kreditinstitut</v>
      </c>
      <c r="D11453" s="5" t="str">
        <f>VLOOKUP(Taulukko1[[#This Row],[Rivivalinta]],Sheet1!$C$1:$E$42,3,FALSE)</f>
        <v>Loans and advances to credit institutions</v>
      </c>
      <c r="E11453" s="1" t="s">
        <v>138</v>
      </c>
      <c r="F11453" s="2">
        <v>42004</v>
      </c>
      <c r="G11453" s="7">
        <v>1058</v>
      </c>
    </row>
    <row r="11454" spans="1:7" x14ac:dyDescent="0.2">
      <c r="A11454" s="6">
        <v>13</v>
      </c>
      <c r="B11454" s="5" t="s">
        <v>17</v>
      </c>
      <c r="C11454" s="5" t="str">
        <f>VLOOKUP(Taulukko1[[#This Row],[Rivivalinta]],Sheet1!$C$1:$E$42,2,FALSE)</f>
        <v>Lån och förskott till allmänheten och offentliga samfund</v>
      </c>
      <c r="D11454" s="5" t="str">
        <f>VLOOKUP(Taulukko1[[#This Row],[Rivivalinta]],Sheet1!$C$1:$E$42,3,FALSE)</f>
        <v>Loans and advances to the public and public sector entities</v>
      </c>
      <c r="E11454" s="1" t="s">
        <v>138</v>
      </c>
      <c r="F11454" s="2">
        <v>42004</v>
      </c>
      <c r="G11454" s="7">
        <v>160405</v>
      </c>
    </row>
    <row r="11455" spans="1:7" x14ac:dyDescent="0.2">
      <c r="A11455" s="6">
        <v>14</v>
      </c>
      <c r="B11455" s="5" t="s">
        <v>18</v>
      </c>
      <c r="C11455" s="5" t="str">
        <f>VLOOKUP(Taulukko1[[#This Row],[Rivivalinta]],Sheet1!$C$1:$E$42,2,FALSE)</f>
        <v>Värdepapper</v>
      </c>
      <c r="D11455" s="5" t="str">
        <f>VLOOKUP(Taulukko1[[#This Row],[Rivivalinta]],Sheet1!$C$1:$E$42,3,FALSE)</f>
        <v>Debt securities</v>
      </c>
      <c r="E11455" s="1" t="s">
        <v>138</v>
      </c>
      <c r="F11455" s="2">
        <v>42004</v>
      </c>
      <c r="G11455" s="7">
        <v>364</v>
      </c>
    </row>
    <row r="11456" spans="1:7" x14ac:dyDescent="0.2">
      <c r="A11456" s="6">
        <v>15</v>
      </c>
      <c r="B11456" s="5" t="s">
        <v>238</v>
      </c>
      <c r="C11456" s="5" t="str">
        <f>VLOOKUP(Taulukko1[[#This Row],[Rivivalinta]],Sheet1!$C$1:$E$42,2,FALSE)</f>
        <v xml:space="preserve">Derivat </v>
      </c>
      <c r="D11456" s="5" t="str">
        <f>VLOOKUP(Taulukko1[[#This Row],[Rivivalinta]],Sheet1!$C$1:$E$42,3,FALSE)</f>
        <v xml:space="preserve">Derivatives </v>
      </c>
      <c r="E11456" s="1" t="s">
        <v>138</v>
      </c>
      <c r="F11456" s="2">
        <v>42004</v>
      </c>
      <c r="G11456" s="7">
        <v>36</v>
      </c>
    </row>
    <row r="11457" spans="1:7" x14ac:dyDescent="0.2">
      <c r="A11457" s="6">
        <v>16</v>
      </c>
      <c r="B11457" s="5" t="s">
        <v>20</v>
      </c>
      <c r="C11457" s="5" t="str">
        <f>VLOOKUP(Taulukko1[[#This Row],[Rivivalinta]],Sheet1!$C$1:$E$42,2,FALSE)</f>
        <v>Övriga tillgångar</v>
      </c>
      <c r="D11457" s="5" t="str">
        <f>VLOOKUP(Taulukko1[[#This Row],[Rivivalinta]],Sheet1!$C$1:$E$42,3,FALSE)</f>
        <v>Other assets</v>
      </c>
      <c r="E11457" s="1" t="s">
        <v>138</v>
      </c>
      <c r="F11457" s="2">
        <v>42004</v>
      </c>
      <c r="G11457" s="7">
        <v>14016</v>
      </c>
    </row>
    <row r="11458" spans="1:7" x14ac:dyDescent="0.2">
      <c r="A11458" s="6">
        <v>17</v>
      </c>
      <c r="B11458" s="5" t="s">
        <v>21</v>
      </c>
      <c r="C11458" s="5" t="str">
        <f>VLOOKUP(Taulukko1[[#This Row],[Rivivalinta]],Sheet1!$C$1:$E$42,2,FALSE)</f>
        <v>SUMMA TILLGÅNGAR</v>
      </c>
      <c r="D11458" s="5" t="str">
        <f>VLOOKUP(Taulukko1[[#This Row],[Rivivalinta]],Sheet1!$C$1:$E$42,3,FALSE)</f>
        <v>TOTAL ASSETS</v>
      </c>
      <c r="E11458" s="1" t="s">
        <v>138</v>
      </c>
      <c r="F11458" s="2">
        <v>42004</v>
      </c>
      <c r="G11458" s="7">
        <v>176215</v>
      </c>
    </row>
    <row r="11459" spans="1:7" x14ac:dyDescent="0.2">
      <c r="A11459" s="6">
        <v>18</v>
      </c>
      <c r="B11459" s="5" t="s">
        <v>22</v>
      </c>
      <c r="C11459" s="5" t="str">
        <f>VLOOKUP(Taulukko1[[#This Row],[Rivivalinta]],Sheet1!$C$1:$E$42,2,FALSE)</f>
        <v>Inlåning från kreditinstitut</v>
      </c>
      <c r="D11459" s="5" t="str">
        <f>VLOOKUP(Taulukko1[[#This Row],[Rivivalinta]],Sheet1!$C$1:$E$42,3,FALSE)</f>
        <v>Deposits from credit institutions</v>
      </c>
      <c r="E11459" s="1" t="s">
        <v>138</v>
      </c>
      <c r="F11459" s="2">
        <v>42004</v>
      </c>
      <c r="G11459" s="7">
        <v>24576</v>
      </c>
    </row>
    <row r="11460" spans="1:7" x14ac:dyDescent="0.2">
      <c r="A11460" s="6">
        <v>19</v>
      </c>
      <c r="B11460" s="5" t="s">
        <v>23</v>
      </c>
      <c r="C11460" s="5" t="str">
        <f>VLOOKUP(Taulukko1[[#This Row],[Rivivalinta]],Sheet1!$C$1:$E$42,2,FALSE)</f>
        <v>Inlåning från allmänheten och offentliga samfund</v>
      </c>
      <c r="D11460" s="5" t="str">
        <f>VLOOKUP(Taulukko1[[#This Row],[Rivivalinta]],Sheet1!$C$1:$E$42,3,FALSE)</f>
        <v>Deposits from the public and public sector entities</v>
      </c>
      <c r="E11460" s="1" t="s">
        <v>138</v>
      </c>
      <c r="F11460" s="2">
        <v>42004</v>
      </c>
      <c r="G11460" s="7">
        <v>121614</v>
      </c>
    </row>
    <row r="11461" spans="1:7" x14ac:dyDescent="0.2">
      <c r="A11461" s="6">
        <v>20</v>
      </c>
      <c r="B11461" s="5" t="s">
        <v>24</v>
      </c>
      <c r="C11461" s="5" t="str">
        <f>VLOOKUP(Taulukko1[[#This Row],[Rivivalinta]],Sheet1!$C$1:$E$42,2,FALSE)</f>
        <v>Emitterade skuldebrev</v>
      </c>
      <c r="D11461" s="5" t="str">
        <f>VLOOKUP(Taulukko1[[#This Row],[Rivivalinta]],Sheet1!$C$1:$E$42,3,FALSE)</f>
        <v>Debt securities issued</v>
      </c>
      <c r="E11461" s="1" t="s">
        <v>138</v>
      </c>
      <c r="F11461" s="2">
        <v>42004</v>
      </c>
      <c r="G11461" s="7"/>
    </row>
    <row r="11462" spans="1:7" x14ac:dyDescent="0.2">
      <c r="A11462" s="6">
        <v>22</v>
      </c>
      <c r="B11462" s="5" t="s">
        <v>19</v>
      </c>
      <c r="C11462" s="5" t="str">
        <f>VLOOKUP(Taulukko1[[#This Row],[Rivivalinta]],Sheet1!$C$1:$E$42,2,FALSE)</f>
        <v>Derivat</v>
      </c>
      <c r="D11462" s="5" t="str">
        <f>VLOOKUP(Taulukko1[[#This Row],[Rivivalinta]],Sheet1!$C$1:$E$42,3,FALSE)</f>
        <v>Derivatives</v>
      </c>
      <c r="E11462" s="1" t="s">
        <v>138</v>
      </c>
      <c r="F11462" s="2">
        <v>42004</v>
      </c>
      <c r="G11462" s="7">
        <v>10</v>
      </c>
    </row>
    <row r="11463" spans="1:7" x14ac:dyDescent="0.2">
      <c r="A11463" s="6">
        <v>23</v>
      </c>
      <c r="B11463" s="5" t="s">
        <v>25</v>
      </c>
      <c r="C11463" s="5" t="str">
        <f>VLOOKUP(Taulukko1[[#This Row],[Rivivalinta]],Sheet1!$C$1:$E$42,2,FALSE)</f>
        <v>Eget kapital</v>
      </c>
      <c r="D11463" s="5" t="str">
        <f>VLOOKUP(Taulukko1[[#This Row],[Rivivalinta]],Sheet1!$C$1:$E$42,3,FALSE)</f>
        <v>Total equity</v>
      </c>
      <c r="E11463" s="1" t="s">
        <v>138</v>
      </c>
      <c r="F11463" s="2">
        <v>42004</v>
      </c>
      <c r="G11463" s="7">
        <v>21886</v>
      </c>
    </row>
    <row r="11464" spans="1:7" x14ac:dyDescent="0.2">
      <c r="A11464" s="6">
        <v>21</v>
      </c>
      <c r="B11464" s="5" t="s">
        <v>26</v>
      </c>
      <c r="C11464" s="5" t="str">
        <f>VLOOKUP(Taulukko1[[#This Row],[Rivivalinta]],Sheet1!$C$1:$E$42,2,FALSE)</f>
        <v>Övriga skulder</v>
      </c>
      <c r="D11464" s="5" t="str">
        <f>VLOOKUP(Taulukko1[[#This Row],[Rivivalinta]],Sheet1!$C$1:$E$42,3,FALSE)</f>
        <v>Other liabilities</v>
      </c>
      <c r="E11464" s="1" t="s">
        <v>138</v>
      </c>
      <c r="F11464" s="2">
        <v>42004</v>
      </c>
      <c r="G11464" s="7">
        <v>8129</v>
      </c>
    </row>
    <row r="11465" spans="1:7" x14ac:dyDescent="0.2">
      <c r="A11465" s="6">
        <v>24</v>
      </c>
      <c r="B11465" s="5" t="s">
        <v>27</v>
      </c>
      <c r="C11465" s="5" t="str">
        <f>VLOOKUP(Taulukko1[[#This Row],[Rivivalinta]],Sheet1!$C$1:$E$42,2,FALSE)</f>
        <v>SUMMA EGET KAPITAL OCH SKULDER</v>
      </c>
      <c r="D11465" s="5" t="str">
        <f>VLOOKUP(Taulukko1[[#This Row],[Rivivalinta]],Sheet1!$C$1:$E$42,3,FALSE)</f>
        <v>TOTAL EQUITY AND LIABILITIES</v>
      </c>
      <c r="E11465" s="1" t="s">
        <v>138</v>
      </c>
      <c r="F11465" s="2">
        <v>42004</v>
      </c>
      <c r="G11465" s="7">
        <v>176215</v>
      </c>
    </row>
    <row r="11466" spans="1:7" x14ac:dyDescent="0.2">
      <c r="A11466" s="6">
        <v>25</v>
      </c>
      <c r="B11466" s="5" t="s">
        <v>28</v>
      </c>
      <c r="C11466" s="5" t="str">
        <f>VLOOKUP(Taulukko1[[#This Row],[Rivivalinta]],Sheet1!$C$1:$E$42,2,FALSE)</f>
        <v>Exponering utanför balansräkningen</v>
      </c>
      <c r="D11466" s="5" t="str">
        <f>VLOOKUP(Taulukko1[[#This Row],[Rivivalinta]],Sheet1!$C$1:$E$42,3,FALSE)</f>
        <v>Off balance sheet exposures</v>
      </c>
      <c r="E11466" s="1" t="s">
        <v>138</v>
      </c>
      <c r="F11466" s="2">
        <v>42004</v>
      </c>
      <c r="G11466" s="7">
        <v>11456</v>
      </c>
    </row>
    <row r="11467" spans="1:7" x14ac:dyDescent="0.2">
      <c r="A11467" s="6">
        <v>28</v>
      </c>
      <c r="B11467" s="5" t="s">
        <v>29</v>
      </c>
      <c r="C11467" s="5" t="str">
        <f>VLOOKUP(Taulukko1[[#This Row],[Rivivalinta]],Sheet1!$C$1:$E$42,2,FALSE)</f>
        <v>Kostnader/intäkter, %</v>
      </c>
      <c r="D11467" s="5" t="str">
        <f>VLOOKUP(Taulukko1[[#This Row],[Rivivalinta]],Sheet1!$C$1:$E$42,3,FALSE)</f>
        <v>Cost/income ratio, %</v>
      </c>
      <c r="E11467" s="1" t="s">
        <v>138</v>
      </c>
      <c r="F11467" s="2">
        <v>42004</v>
      </c>
      <c r="G11467" s="8">
        <v>0.34291876347951117</v>
      </c>
    </row>
    <row r="11468" spans="1:7" x14ac:dyDescent="0.2">
      <c r="A11468" s="6">
        <v>29</v>
      </c>
      <c r="B11468" s="5" t="s">
        <v>30</v>
      </c>
      <c r="C11468" s="5" t="str">
        <f>VLOOKUP(Taulukko1[[#This Row],[Rivivalinta]],Sheet1!$C$1:$E$42,2,FALSE)</f>
        <v>Nödlidande exponeringar/Exponeringar, %</v>
      </c>
      <c r="D11468" s="5" t="str">
        <f>VLOOKUP(Taulukko1[[#This Row],[Rivivalinta]],Sheet1!$C$1:$E$42,3,FALSE)</f>
        <v>Non-performing exposures/Exposures, %</v>
      </c>
      <c r="E11468" s="1" t="s">
        <v>138</v>
      </c>
      <c r="F11468" s="2">
        <v>42004</v>
      </c>
      <c r="G11468" s="8">
        <v>1.330757541267019E-2</v>
      </c>
    </row>
    <row r="11469" spans="1:7" x14ac:dyDescent="0.2">
      <c r="A11469" s="6">
        <v>30</v>
      </c>
      <c r="B11469" s="5" t="s">
        <v>31</v>
      </c>
      <c r="C11469" s="5" t="str">
        <f>VLOOKUP(Taulukko1[[#This Row],[Rivivalinta]],Sheet1!$C$1:$E$42,2,FALSE)</f>
        <v>Upplupna avsättningar på nödlidande exponeringar/Nödlidande Exponeringar, %</v>
      </c>
      <c r="D11469" s="5" t="str">
        <f>VLOOKUP(Taulukko1[[#This Row],[Rivivalinta]],Sheet1!$C$1:$E$42,3,FALSE)</f>
        <v>Accumulated impairments on non-performing exposures/Non-performing exposures, %</v>
      </c>
      <c r="E11469" s="1" t="s">
        <v>138</v>
      </c>
      <c r="F11469" s="2">
        <v>42004</v>
      </c>
      <c r="G11469" s="8">
        <v>0.24872861766065649</v>
      </c>
    </row>
    <row r="11470" spans="1:7" x14ac:dyDescent="0.2">
      <c r="A11470" s="6">
        <v>31</v>
      </c>
      <c r="B11470" s="5" t="s">
        <v>32</v>
      </c>
      <c r="C11470" s="5" t="str">
        <f>VLOOKUP(Taulukko1[[#This Row],[Rivivalinta]],Sheet1!$C$1:$E$42,2,FALSE)</f>
        <v>Kapitalbas</v>
      </c>
      <c r="D11470" s="5" t="str">
        <f>VLOOKUP(Taulukko1[[#This Row],[Rivivalinta]],Sheet1!$C$1:$E$42,3,FALSE)</f>
        <v>Own funds</v>
      </c>
      <c r="E11470" s="1" t="s">
        <v>138</v>
      </c>
      <c r="F11470" s="2">
        <v>42004</v>
      </c>
      <c r="G11470" s="7">
        <v>26272.664359999999</v>
      </c>
    </row>
    <row r="11471" spans="1:7" x14ac:dyDescent="0.2">
      <c r="A11471" s="6">
        <v>32</v>
      </c>
      <c r="B11471" s="5" t="s">
        <v>33</v>
      </c>
      <c r="C11471" s="5" t="str">
        <f>VLOOKUP(Taulukko1[[#This Row],[Rivivalinta]],Sheet1!$C$1:$E$42,2,FALSE)</f>
        <v>Kärnprimärkapital (CET 1)</v>
      </c>
      <c r="D11471" s="5" t="str">
        <f>VLOOKUP(Taulukko1[[#This Row],[Rivivalinta]],Sheet1!$C$1:$E$42,3,FALSE)</f>
        <v>Common equity tier 1 capital (CET1)</v>
      </c>
      <c r="E11471" s="1" t="s">
        <v>138</v>
      </c>
      <c r="F11471" s="2">
        <v>42004</v>
      </c>
      <c r="G11471" s="7">
        <v>26238.685859999998</v>
      </c>
    </row>
    <row r="11472" spans="1:7" x14ac:dyDescent="0.2">
      <c r="A11472" s="6">
        <v>33</v>
      </c>
      <c r="B11472" s="5" t="s">
        <v>34</v>
      </c>
      <c r="C11472" s="5" t="str">
        <f>VLOOKUP(Taulukko1[[#This Row],[Rivivalinta]],Sheet1!$C$1:$E$42,2,FALSE)</f>
        <v>Övrigt primärkapital (AT 1)</v>
      </c>
      <c r="D11472" s="5" t="str">
        <f>VLOOKUP(Taulukko1[[#This Row],[Rivivalinta]],Sheet1!$C$1:$E$42,3,FALSE)</f>
        <v>Additional tier 1 capital (AT 1)</v>
      </c>
      <c r="E11472" s="1" t="s">
        <v>138</v>
      </c>
      <c r="F11472" s="2">
        <v>42004</v>
      </c>
      <c r="G11472" s="7"/>
    </row>
    <row r="11473" spans="1:7" x14ac:dyDescent="0.2">
      <c r="A11473" s="6">
        <v>34</v>
      </c>
      <c r="B11473" s="5" t="s">
        <v>35</v>
      </c>
      <c r="C11473" s="5" t="str">
        <f>VLOOKUP(Taulukko1[[#This Row],[Rivivalinta]],Sheet1!$C$1:$E$42,2,FALSE)</f>
        <v>Supplementärkapital (T2)</v>
      </c>
      <c r="D11473" s="5" t="str">
        <f>VLOOKUP(Taulukko1[[#This Row],[Rivivalinta]],Sheet1!$C$1:$E$42,3,FALSE)</f>
        <v>Tier 2 capital (T2)</v>
      </c>
      <c r="E11473" s="1" t="s">
        <v>138</v>
      </c>
      <c r="F11473" s="2">
        <v>42004</v>
      </c>
      <c r="G11473" s="7">
        <v>33.978499999999997</v>
      </c>
    </row>
    <row r="11474" spans="1:7" x14ac:dyDescent="0.2">
      <c r="A11474" s="6">
        <v>35</v>
      </c>
      <c r="B11474" s="5" t="s">
        <v>36</v>
      </c>
      <c r="C11474" s="5" t="str">
        <f>VLOOKUP(Taulukko1[[#This Row],[Rivivalinta]],Sheet1!$C$1:$E$42,2,FALSE)</f>
        <v>Summa kapitalrelationer, %</v>
      </c>
      <c r="D11474" s="5" t="str">
        <f>VLOOKUP(Taulukko1[[#This Row],[Rivivalinta]],Sheet1!$C$1:$E$42,3,FALSE)</f>
        <v>Own funds ratio, %</v>
      </c>
      <c r="E11474" s="1" t="s">
        <v>138</v>
      </c>
      <c r="F11474" s="2">
        <v>42004</v>
      </c>
      <c r="G11474" s="8">
        <v>0.44672127203478618</v>
      </c>
    </row>
    <row r="11475" spans="1:7" x14ac:dyDescent="0.2">
      <c r="A11475" s="6">
        <v>36</v>
      </c>
      <c r="B11475" s="5" t="s">
        <v>37</v>
      </c>
      <c r="C11475" s="5" t="str">
        <f>VLOOKUP(Taulukko1[[#This Row],[Rivivalinta]],Sheet1!$C$1:$E$42,2,FALSE)</f>
        <v>Primärkapitalrelation, %</v>
      </c>
      <c r="D11475" s="5" t="str">
        <f>VLOOKUP(Taulukko1[[#This Row],[Rivivalinta]],Sheet1!$C$1:$E$42,3,FALSE)</f>
        <v>Tier 1 ratio, %</v>
      </c>
      <c r="E11475" s="1" t="s">
        <v>138</v>
      </c>
      <c r="F11475" s="2">
        <v>42004</v>
      </c>
      <c r="G11475" s="8">
        <v>0.44614352633934218</v>
      </c>
    </row>
    <row r="11476" spans="1:7" x14ac:dyDescent="0.2">
      <c r="A11476" s="6">
        <v>37</v>
      </c>
      <c r="B11476" s="5" t="s">
        <v>38</v>
      </c>
      <c r="C11476" s="5" t="str">
        <f>VLOOKUP(Taulukko1[[#This Row],[Rivivalinta]],Sheet1!$C$1:$E$42,2,FALSE)</f>
        <v>Kärnprimärkapitalrelation, %</v>
      </c>
      <c r="D11476" s="5" t="str">
        <f>VLOOKUP(Taulukko1[[#This Row],[Rivivalinta]],Sheet1!$C$1:$E$42,3,FALSE)</f>
        <v>CET 1 ratio, %</v>
      </c>
      <c r="E11476" s="1" t="s">
        <v>138</v>
      </c>
      <c r="F11476" s="2">
        <v>42004</v>
      </c>
      <c r="G11476" s="8">
        <v>0.44614352633934218</v>
      </c>
    </row>
    <row r="11477" spans="1:7" x14ac:dyDescent="0.2">
      <c r="A11477" s="6">
        <v>38</v>
      </c>
      <c r="B11477" s="5" t="s">
        <v>39</v>
      </c>
      <c r="C11477" s="5" t="str">
        <f>VLOOKUP(Taulukko1[[#This Row],[Rivivalinta]],Sheet1!$C$1:$E$42,2,FALSE)</f>
        <v>Summa exponeringsbelopp (RWA)</v>
      </c>
      <c r="D11477" s="5" t="str">
        <f>VLOOKUP(Taulukko1[[#This Row],[Rivivalinta]],Sheet1!$C$1:$E$42,3,FALSE)</f>
        <v>Total risk weighted assets (RWA)</v>
      </c>
      <c r="E11477" s="1" t="s">
        <v>138</v>
      </c>
      <c r="F11477" s="2">
        <v>42004</v>
      </c>
      <c r="G11477" s="7">
        <v>58812.207979999999</v>
      </c>
    </row>
    <row r="11478" spans="1:7" x14ac:dyDescent="0.2">
      <c r="A11478" s="6">
        <v>39</v>
      </c>
      <c r="B11478" s="5" t="s">
        <v>40</v>
      </c>
      <c r="C11478" s="5" t="str">
        <f>VLOOKUP(Taulukko1[[#This Row],[Rivivalinta]],Sheet1!$C$1:$E$42,2,FALSE)</f>
        <v>Exponeringsbelopp för kredit-, motpart- och utspädningsrisker</v>
      </c>
      <c r="D11478" s="5" t="str">
        <f>VLOOKUP(Taulukko1[[#This Row],[Rivivalinta]],Sheet1!$C$1:$E$42,3,FALSE)</f>
        <v>Credit and counterparty risks</v>
      </c>
      <c r="E11478" s="1" t="s">
        <v>138</v>
      </c>
      <c r="F11478" s="2">
        <v>42004</v>
      </c>
      <c r="G11478" s="7">
        <v>53361.320799999994</v>
      </c>
    </row>
    <row r="11479" spans="1:7" x14ac:dyDescent="0.2">
      <c r="A11479" s="6">
        <v>40</v>
      </c>
      <c r="B11479" s="5" t="s">
        <v>41</v>
      </c>
      <c r="C11479" s="5" t="str">
        <f>VLOOKUP(Taulukko1[[#This Row],[Rivivalinta]],Sheet1!$C$1:$E$42,2,FALSE)</f>
        <v>Exponeringsbelopp för positions-, valutakurs- och råvarurisker</v>
      </c>
      <c r="D11479" s="5" t="str">
        <f>VLOOKUP(Taulukko1[[#This Row],[Rivivalinta]],Sheet1!$C$1:$E$42,3,FALSE)</f>
        <v>Position, currency and commodity risks</v>
      </c>
      <c r="E11479" s="1" t="s">
        <v>138</v>
      </c>
      <c r="F11479" s="2">
        <v>42004</v>
      </c>
      <c r="G11479" s="7"/>
    </row>
    <row r="11480" spans="1:7" x14ac:dyDescent="0.2">
      <c r="A11480" s="6">
        <v>41</v>
      </c>
      <c r="B11480" s="5" t="s">
        <v>42</v>
      </c>
      <c r="C11480" s="5" t="str">
        <f>VLOOKUP(Taulukko1[[#This Row],[Rivivalinta]],Sheet1!$C$1:$E$42,2,FALSE)</f>
        <v>Exponeringsbelopp för operativ risk</v>
      </c>
      <c r="D11480" s="5" t="str">
        <f>VLOOKUP(Taulukko1[[#This Row],[Rivivalinta]],Sheet1!$C$1:$E$42,3,FALSE)</f>
        <v>Operational risks</v>
      </c>
      <c r="E11480" s="1" t="s">
        <v>138</v>
      </c>
      <c r="F11480" s="2">
        <v>42004</v>
      </c>
      <c r="G11480" s="7">
        <v>5450.8871799999997</v>
      </c>
    </row>
    <row r="11481" spans="1:7" x14ac:dyDescent="0.2">
      <c r="A11481" s="6">
        <v>42</v>
      </c>
      <c r="B11481" s="5" t="s">
        <v>43</v>
      </c>
      <c r="C11481" s="5" t="str">
        <f>VLOOKUP(Taulukko1[[#This Row],[Rivivalinta]],Sheet1!$C$1:$E$42,2,FALSE)</f>
        <v>Övriga riskexponeringar</v>
      </c>
      <c r="D11481" s="5" t="str">
        <f>VLOOKUP(Taulukko1[[#This Row],[Rivivalinta]],Sheet1!$C$1:$E$42,3,FALSE)</f>
        <v>Other risks</v>
      </c>
      <c r="E11481" s="1" t="s">
        <v>138</v>
      </c>
      <c r="F11481" s="2">
        <v>42004</v>
      </c>
      <c r="G11481" s="7"/>
    </row>
    <row r="11482" spans="1:7" x14ac:dyDescent="0.2">
      <c r="A11482" s="6">
        <v>1</v>
      </c>
      <c r="B11482" s="5" t="s">
        <v>5</v>
      </c>
      <c r="C11482" s="5" t="str">
        <f>VLOOKUP(Taulukko1[[#This Row],[Rivivalinta]],Sheet1!$C$1:$E$42,2,FALSE)</f>
        <v>Räntenetto</v>
      </c>
      <c r="D11482" s="5" t="str">
        <f>VLOOKUP(Taulukko1[[#This Row],[Rivivalinta]],Sheet1!$C$1:$E$42,3,FALSE)</f>
        <v>Net interest margin</v>
      </c>
      <c r="E11482" s="1" t="s">
        <v>139</v>
      </c>
      <c r="F11482" s="2">
        <v>42004</v>
      </c>
      <c r="G11482" s="7">
        <v>1131</v>
      </c>
    </row>
    <row r="11483" spans="1:7" x14ac:dyDescent="0.2">
      <c r="A11483" s="6">
        <v>2</v>
      </c>
      <c r="B11483" s="5" t="s">
        <v>6</v>
      </c>
      <c r="C11483" s="5" t="str">
        <f>VLOOKUP(Taulukko1[[#This Row],[Rivivalinta]],Sheet1!$C$1:$E$42,2,FALSE)</f>
        <v>Netto, avgifts- och provisionsintäkter</v>
      </c>
      <c r="D11483" s="5" t="str">
        <f>VLOOKUP(Taulukko1[[#This Row],[Rivivalinta]],Sheet1!$C$1:$E$42,3,FALSE)</f>
        <v>Net fee and commission income</v>
      </c>
      <c r="E11483" s="1" t="s">
        <v>139</v>
      </c>
      <c r="F11483" s="2">
        <v>42004</v>
      </c>
      <c r="G11483" s="7">
        <v>258</v>
      </c>
    </row>
    <row r="11484" spans="1:7" x14ac:dyDescent="0.2">
      <c r="A11484" s="6">
        <v>3</v>
      </c>
      <c r="B11484" s="5" t="s">
        <v>7</v>
      </c>
      <c r="C11484" s="5" t="str">
        <f>VLOOKUP(Taulukko1[[#This Row],[Rivivalinta]],Sheet1!$C$1:$E$42,2,FALSE)</f>
        <v>Avgifts- och provisionsintäkter</v>
      </c>
      <c r="D11484" s="5" t="str">
        <f>VLOOKUP(Taulukko1[[#This Row],[Rivivalinta]],Sheet1!$C$1:$E$42,3,FALSE)</f>
        <v>Fee and commission income</v>
      </c>
      <c r="E11484" s="1" t="s">
        <v>139</v>
      </c>
      <c r="F11484" s="2">
        <v>42004</v>
      </c>
      <c r="G11484" s="7">
        <v>362</v>
      </c>
    </row>
    <row r="11485" spans="1:7" x14ac:dyDescent="0.2">
      <c r="A11485" s="6">
        <v>4</v>
      </c>
      <c r="B11485" s="5" t="s">
        <v>8</v>
      </c>
      <c r="C11485" s="5" t="str">
        <f>VLOOKUP(Taulukko1[[#This Row],[Rivivalinta]],Sheet1!$C$1:$E$42,2,FALSE)</f>
        <v>Avgifts- och provisionskostnader</v>
      </c>
      <c r="D11485" s="5" t="str">
        <f>VLOOKUP(Taulukko1[[#This Row],[Rivivalinta]],Sheet1!$C$1:$E$42,3,FALSE)</f>
        <v>Fee and commission expenses</v>
      </c>
      <c r="E11485" s="1" t="s">
        <v>139</v>
      </c>
      <c r="F11485" s="2">
        <v>42004</v>
      </c>
      <c r="G11485" s="7">
        <v>104</v>
      </c>
    </row>
    <row r="11486" spans="1:7" x14ac:dyDescent="0.2">
      <c r="A11486" s="6">
        <v>5</v>
      </c>
      <c r="B11486" s="5" t="s">
        <v>9</v>
      </c>
      <c r="C11486" s="5" t="str">
        <f>VLOOKUP(Taulukko1[[#This Row],[Rivivalinta]],Sheet1!$C$1:$E$42,2,FALSE)</f>
        <v>Nettointäkter från handel och investeringar</v>
      </c>
      <c r="D11486" s="5" t="str">
        <f>VLOOKUP(Taulukko1[[#This Row],[Rivivalinta]],Sheet1!$C$1:$E$42,3,FALSE)</f>
        <v>Net trading and investing income</v>
      </c>
      <c r="E11486" s="1" t="s">
        <v>139</v>
      </c>
      <c r="F11486" s="2">
        <v>42004</v>
      </c>
      <c r="G11486" s="7">
        <v>1019</v>
      </c>
    </row>
    <row r="11487" spans="1:7" x14ac:dyDescent="0.2">
      <c r="A11487" s="6">
        <v>6</v>
      </c>
      <c r="B11487" s="5" t="s">
        <v>10</v>
      </c>
      <c r="C11487" s="5" t="str">
        <f>VLOOKUP(Taulukko1[[#This Row],[Rivivalinta]],Sheet1!$C$1:$E$42,2,FALSE)</f>
        <v>Övriga intäkter</v>
      </c>
      <c r="D11487" s="5" t="str">
        <f>VLOOKUP(Taulukko1[[#This Row],[Rivivalinta]],Sheet1!$C$1:$E$42,3,FALSE)</f>
        <v>Other income</v>
      </c>
      <c r="E11487" s="1" t="s">
        <v>139</v>
      </c>
      <c r="F11487" s="2">
        <v>42004</v>
      </c>
      <c r="G11487" s="7">
        <v>86</v>
      </c>
    </row>
    <row r="11488" spans="1:7" x14ac:dyDescent="0.2">
      <c r="A11488" s="6">
        <v>7</v>
      </c>
      <c r="B11488" s="5" t="s">
        <v>11</v>
      </c>
      <c r="C11488" s="5" t="str">
        <f>VLOOKUP(Taulukko1[[#This Row],[Rivivalinta]],Sheet1!$C$1:$E$42,2,FALSE)</f>
        <v>Totala inkomster</v>
      </c>
      <c r="D11488" s="5" t="str">
        <f>VLOOKUP(Taulukko1[[#This Row],[Rivivalinta]],Sheet1!$C$1:$E$42,3,FALSE)</f>
        <v>Total income</v>
      </c>
      <c r="E11488" s="1" t="s">
        <v>139</v>
      </c>
      <c r="F11488" s="2">
        <v>42004</v>
      </c>
      <c r="G11488" s="7">
        <v>2494</v>
      </c>
    </row>
    <row r="11489" spans="1:7" x14ac:dyDescent="0.2">
      <c r="A11489" s="6">
        <v>8</v>
      </c>
      <c r="B11489" s="5" t="s">
        <v>12</v>
      </c>
      <c r="C11489" s="5" t="str">
        <f>VLOOKUP(Taulukko1[[#This Row],[Rivivalinta]],Sheet1!$C$1:$E$42,2,FALSE)</f>
        <v>Totala kostnader</v>
      </c>
      <c r="D11489" s="5" t="str">
        <f>VLOOKUP(Taulukko1[[#This Row],[Rivivalinta]],Sheet1!$C$1:$E$42,3,FALSE)</f>
        <v>Total expenses</v>
      </c>
      <c r="E11489" s="1" t="s">
        <v>139</v>
      </c>
      <c r="F11489" s="2">
        <v>42004</v>
      </c>
      <c r="G11489" s="7">
        <v>1227</v>
      </c>
    </row>
    <row r="11490" spans="1:7" x14ac:dyDescent="0.2">
      <c r="A11490" s="6">
        <v>9</v>
      </c>
      <c r="B11490" s="5" t="s">
        <v>13</v>
      </c>
      <c r="C11490" s="5" t="str">
        <f>VLOOKUP(Taulukko1[[#This Row],[Rivivalinta]],Sheet1!$C$1:$E$42,2,FALSE)</f>
        <v>Nedskrivningar av lån och fordringar</v>
      </c>
      <c r="D11490" s="5" t="str">
        <f>VLOOKUP(Taulukko1[[#This Row],[Rivivalinta]],Sheet1!$C$1:$E$42,3,FALSE)</f>
        <v>Impairments on loans and receivables</v>
      </c>
      <c r="E11490" s="1" t="s">
        <v>139</v>
      </c>
      <c r="F11490" s="2">
        <v>42004</v>
      </c>
      <c r="G11490" s="7">
        <v>41</v>
      </c>
    </row>
    <row r="11491" spans="1:7" x14ac:dyDescent="0.2">
      <c r="A11491" s="6">
        <v>10</v>
      </c>
      <c r="B11491" s="5" t="s">
        <v>14</v>
      </c>
      <c r="C11491" s="5" t="str">
        <f>VLOOKUP(Taulukko1[[#This Row],[Rivivalinta]],Sheet1!$C$1:$E$42,2,FALSE)</f>
        <v>Rörelsevinst/-förlust</v>
      </c>
      <c r="D11491" s="5" t="str">
        <f>VLOOKUP(Taulukko1[[#This Row],[Rivivalinta]],Sheet1!$C$1:$E$42,3,FALSE)</f>
        <v>Operatingprofit/-loss</v>
      </c>
      <c r="E11491" s="1" t="s">
        <v>139</v>
      </c>
      <c r="F11491" s="2">
        <v>42004</v>
      </c>
      <c r="G11491" s="7">
        <v>1225</v>
      </c>
    </row>
    <row r="11492" spans="1:7" x14ac:dyDescent="0.2">
      <c r="A11492" s="6">
        <v>11</v>
      </c>
      <c r="B11492" s="5" t="s">
        <v>15</v>
      </c>
      <c r="C11492" s="5" t="str">
        <f>VLOOKUP(Taulukko1[[#This Row],[Rivivalinta]],Sheet1!$C$1:$E$42,2,FALSE)</f>
        <v>Kontanta medel och kassabehållning hos centralbanker</v>
      </c>
      <c r="D11492" s="5" t="str">
        <f>VLOOKUP(Taulukko1[[#This Row],[Rivivalinta]],Sheet1!$C$1:$E$42,3,FALSE)</f>
        <v>Cash and cash balances at central banks</v>
      </c>
      <c r="E11492" s="1" t="s">
        <v>139</v>
      </c>
      <c r="F11492" s="2">
        <v>42004</v>
      </c>
      <c r="G11492" s="7">
        <v>447</v>
      </c>
    </row>
    <row r="11493" spans="1:7" x14ac:dyDescent="0.2">
      <c r="A11493" s="6">
        <v>12</v>
      </c>
      <c r="B11493" s="5" t="s">
        <v>16</v>
      </c>
      <c r="C11493" s="5" t="str">
        <f>VLOOKUP(Taulukko1[[#This Row],[Rivivalinta]],Sheet1!$C$1:$E$42,2,FALSE)</f>
        <v>Lån och förskott till kreditinstitut</v>
      </c>
      <c r="D11493" s="5" t="str">
        <f>VLOOKUP(Taulukko1[[#This Row],[Rivivalinta]],Sheet1!$C$1:$E$42,3,FALSE)</f>
        <v>Loans and advances to credit institutions</v>
      </c>
      <c r="E11493" s="1" t="s">
        <v>139</v>
      </c>
      <c r="F11493" s="2">
        <v>42004</v>
      </c>
      <c r="G11493" s="7">
        <v>5629</v>
      </c>
    </row>
    <row r="11494" spans="1:7" x14ac:dyDescent="0.2">
      <c r="A11494" s="6">
        <v>13</v>
      </c>
      <c r="B11494" s="5" t="s">
        <v>17</v>
      </c>
      <c r="C11494" s="5" t="str">
        <f>VLOOKUP(Taulukko1[[#This Row],[Rivivalinta]],Sheet1!$C$1:$E$42,2,FALSE)</f>
        <v>Lån och förskott till allmänheten och offentliga samfund</v>
      </c>
      <c r="D11494" s="5" t="str">
        <f>VLOOKUP(Taulukko1[[#This Row],[Rivivalinta]],Sheet1!$C$1:$E$42,3,FALSE)</f>
        <v>Loans and advances to the public and public sector entities</v>
      </c>
      <c r="E11494" s="1" t="s">
        <v>139</v>
      </c>
      <c r="F11494" s="2">
        <v>42004</v>
      </c>
      <c r="G11494" s="7">
        <v>78234</v>
      </c>
    </row>
    <row r="11495" spans="1:7" x14ac:dyDescent="0.2">
      <c r="A11495" s="6">
        <v>14</v>
      </c>
      <c r="B11495" s="5" t="s">
        <v>18</v>
      </c>
      <c r="C11495" s="5" t="str">
        <f>VLOOKUP(Taulukko1[[#This Row],[Rivivalinta]],Sheet1!$C$1:$E$42,2,FALSE)</f>
        <v>Värdepapper</v>
      </c>
      <c r="D11495" s="5" t="str">
        <f>VLOOKUP(Taulukko1[[#This Row],[Rivivalinta]],Sheet1!$C$1:$E$42,3,FALSE)</f>
        <v>Debt securities</v>
      </c>
      <c r="E11495" s="1" t="s">
        <v>139</v>
      </c>
      <c r="F11495" s="2">
        <v>42004</v>
      </c>
      <c r="G11495" s="7"/>
    </row>
    <row r="11496" spans="1:7" x14ac:dyDescent="0.2">
      <c r="A11496" s="6">
        <v>15</v>
      </c>
      <c r="B11496" s="5" t="s">
        <v>238</v>
      </c>
      <c r="C11496" s="5" t="str">
        <f>VLOOKUP(Taulukko1[[#This Row],[Rivivalinta]],Sheet1!$C$1:$E$42,2,FALSE)</f>
        <v xml:space="preserve">Derivat </v>
      </c>
      <c r="D11496" s="5" t="str">
        <f>VLOOKUP(Taulukko1[[#This Row],[Rivivalinta]],Sheet1!$C$1:$E$42,3,FALSE)</f>
        <v xml:space="preserve">Derivatives </v>
      </c>
      <c r="E11496" s="1" t="s">
        <v>139</v>
      </c>
      <c r="F11496" s="2">
        <v>42004</v>
      </c>
      <c r="G11496" s="7">
        <v>69</v>
      </c>
    </row>
    <row r="11497" spans="1:7" x14ac:dyDescent="0.2">
      <c r="A11497" s="6">
        <v>16</v>
      </c>
      <c r="B11497" s="5" t="s">
        <v>20</v>
      </c>
      <c r="C11497" s="5" t="str">
        <f>VLOOKUP(Taulukko1[[#This Row],[Rivivalinta]],Sheet1!$C$1:$E$42,2,FALSE)</f>
        <v>Övriga tillgångar</v>
      </c>
      <c r="D11497" s="5" t="str">
        <f>VLOOKUP(Taulukko1[[#This Row],[Rivivalinta]],Sheet1!$C$1:$E$42,3,FALSE)</f>
        <v>Other assets</v>
      </c>
      <c r="E11497" s="1" t="s">
        <v>139</v>
      </c>
      <c r="F11497" s="2">
        <v>42004</v>
      </c>
      <c r="G11497" s="7">
        <v>7696</v>
      </c>
    </row>
    <row r="11498" spans="1:7" x14ac:dyDescent="0.2">
      <c r="A11498" s="6">
        <v>17</v>
      </c>
      <c r="B11498" s="5" t="s">
        <v>21</v>
      </c>
      <c r="C11498" s="5" t="str">
        <f>VLOOKUP(Taulukko1[[#This Row],[Rivivalinta]],Sheet1!$C$1:$E$42,2,FALSE)</f>
        <v>SUMMA TILLGÅNGAR</v>
      </c>
      <c r="D11498" s="5" t="str">
        <f>VLOOKUP(Taulukko1[[#This Row],[Rivivalinta]],Sheet1!$C$1:$E$42,3,FALSE)</f>
        <v>TOTAL ASSETS</v>
      </c>
      <c r="E11498" s="1" t="s">
        <v>139</v>
      </c>
      <c r="F11498" s="2">
        <v>42004</v>
      </c>
      <c r="G11498" s="7">
        <v>92075</v>
      </c>
    </row>
    <row r="11499" spans="1:7" x14ac:dyDescent="0.2">
      <c r="A11499" s="6">
        <v>18</v>
      </c>
      <c r="B11499" s="5" t="s">
        <v>22</v>
      </c>
      <c r="C11499" s="5" t="str">
        <f>VLOOKUP(Taulukko1[[#This Row],[Rivivalinta]],Sheet1!$C$1:$E$42,2,FALSE)</f>
        <v>Inlåning från kreditinstitut</v>
      </c>
      <c r="D11499" s="5" t="str">
        <f>VLOOKUP(Taulukko1[[#This Row],[Rivivalinta]],Sheet1!$C$1:$E$42,3,FALSE)</f>
        <v>Deposits from credit institutions</v>
      </c>
      <c r="E11499" s="1" t="s">
        <v>139</v>
      </c>
      <c r="F11499" s="2">
        <v>42004</v>
      </c>
      <c r="G11499" s="7">
        <v>8949</v>
      </c>
    </row>
    <row r="11500" spans="1:7" x14ac:dyDescent="0.2">
      <c r="A11500" s="6">
        <v>19</v>
      </c>
      <c r="B11500" s="5" t="s">
        <v>23</v>
      </c>
      <c r="C11500" s="5" t="str">
        <f>VLOOKUP(Taulukko1[[#This Row],[Rivivalinta]],Sheet1!$C$1:$E$42,2,FALSE)</f>
        <v>Inlåning från allmänheten och offentliga samfund</v>
      </c>
      <c r="D11500" s="5" t="str">
        <f>VLOOKUP(Taulukko1[[#This Row],[Rivivalinta]],Sheet1!$C$1:$E$42,3,FALSE)</f>
        <v>Deposits from the public and public sector entities</v>
      </c>
      <c r="E11500" s="1" t="s">
        <v>139</v>
      </c>
      <c r="F11500" s="2">
        <v>42004</v>
      </c>
      <c r="G11500" s="7">
        <v>67072</v>
      </c>
    </row>
    <row r="11501" spans="1:7" x14ac:dyDescent="0.2">
      <c r="A11501" s="6">
        <v>20</v>
      </c>
      <c r="B11501" s="5" t="s">
        <v>24</v>
      </c>
      <c r="C11501" s="5" t="str">
        <f>VLOOKUP(Taulukko1[[#This Row],[Rivivalinta]],Sheet1!$C$1:$E$42,2,FALSE)</f>
        <v>Emitterade skuldebrev</v>
      </c>
      <c r="D11501" s="5" t="str">
        <f>VLOOKUP(Taulukko1[[#This Row],[Rivivalinta]],Sheet1!$C$1:$E$42,3,FALSE)</f>
        <v>Debt securities issued</v>
      </c>
      <c r="E11501" s="1" t="s">
        <v>139</v>
      </c>
      <c r="F11501" s="2">
        <v>42004</v>
      </c>
      <c r="G11501" s="7">
        <v>1</v>
      </c>
    </row>
    <row r="11502" spans="1:7" x14ac:dyDescent="0.2">
      <c r="A11502" s="6">
        <v>22</v>
      </c>
      <c r="B11502" s="5" t="s">
        <v>19</v>
      </c>
      <c r="C11502" s="5" t="str">
        <f>VLOOKUP(Taulukko1[[#This Row],[Rivivalinta]],Sheet1!$C$1:$E$42,2,FALSE)</f>
        <v>Derivat</v>
      </c>
      <c r="D11502" s="5" t="str">
        <f>VLOOKUP(Taulukko1[[#This Row],[Rivivalinta]],Sheet1!$C$1:$E$42,3,FALSE)</f>
        <v>Derivatives</v>
      </c>
      <c r="E11502" s="1" t="s">
        <v>139</v>
      </c>
      <c r="F11502" s="2">
        <v>42004</v>
      </c>
      <c r="G11502" s="7">
        <v>69</v>
      </c>
    </row>
    <row r="11503" spans="1:7" x14ac:dyDescent="0.2">
      <c r="A11503" s="6">
        <v>23</v>
      </c>
      <c r="B11503" s="5" t="s">
        <v>25</v>
      </c>
      <c r="C11503" s="5" t="str">
        <f>VLOOKUP(Taulukko1[[#This Row],[Rivivalinta]],Sheet1!$C$1:$E$42,2,FALSE)</f>
        <v>Eget kapital</v>
      </c>
      <c r="D11503" s="5" t="str">
        <f>VLOOKUP(Taulukko1[[#This Row],[Rivivalinta]],Sheet1!$C$1:$E$42,3,FALSE)</f>
        <v>Total equity</v>
      </c>
      <c r="E11503" s="1" t="s">
        <v>139</v>
      </c>
      <c r="F11503" s="2">
        <v>42004</v>
      </c>
      <c r="G11503" s="7">
        <v>12159</v>
      </c>
    </row>
    <row r="11504" spans="1:7" x14ac:dyDescent="0.2">
      <c r="A11504" s="6">
        <v>21</v>
      </c>
      <c r="B11504" s="5" t="s">
        <v>26</v>
      </c>
      <c r="C11504" s="5" t="str">
        <f>VLOOKUP(Taulukko1[[#This Row],[Rivivalinta]],Sheet1!$C$1:$E$42,2,FALSE)</f>
        <v>Övriga skulder</v>
      </c>
      <c r="D11504" s="5" t="str">
        <f>VLOOKUP(Taulukko1[[#This Row],[Rivivalinta]],Sheet1!$C$1:$E$42,3,FALSE)</f>
        <v>Other liabilities</v>
      </c>
      <c r="E11504" s="1" t="s">
        <v>139</v>
      </c>
      <c r="F11504" s="2">
        <v>42004</v>
      </c>
      <c r="G11504" s="7">
        <v>3825</v>
      </c>
    </row>
    <row r="11505" spans="1:7" x14ac:dyDescent="0.2">
      <c r="A11505" s="6">
        <v>24</v>
      </c>
      <c r="B11505" s="5" t="s">
        <v>27</v>
      </c>
      <c r="C11505" s="5" t="str">
        <f>VLOOKUP(Taulukko1[[#This Row],[Rivivalinta]],Sheet1!$C$1:$E$42,2,FALSE)</f>
        <v>SUMMA EGET KAPITAL OCH SKULDER</v>
      </c>
      <c r="D11505" s="5" t="str">
        <f>VLOOKUP(Taulukko1[[#This Row],[Rivivalinta]],Sheet1!$C$1:$E$42,3,FALSE)</f>
        <v>TOTAL EQUITY AND LIABILITIES</v>
      </c>
      <c r="E11505" s="1" t="s">
        <v>139</v>
      </c>
      <c r="F11505" s="2">
        <v>42004</v>
      </c>
      <c r="G11505" s="7">
        <v>92075</v>
      </c>
    </row>
    <row r="11506" spans="1:7" x14ac:dyDescent="0.2">
      <c r="A11506" s="6">
        <v>25</v>
      </c>
      <c r="B11506" s="5" t="s">
        <v>28</v>
      </c>
      <c r="C11506" s="5" t="str">
        <f>VLOOKUP(Taulukko1[[#This Row],[Rivivalinta]],Sheet1!$C$1:$E$42,2,FALSE)</f>
        <v>Exponering utanför balansräkningen</v>
      </c>
      <c r="D11506" s="5" t="str">
        <f>VLOOKUP(Taulukko1[[#This Row],[Rivivalinta]],Sheet1!$C$1:$E$42,3,FALSE)</f>
        <v>Off balance sheet exposures</v>
      </c>
      <c r="E11506" s="1" t="s">
        <v>139</v>
      </c>
      <c r="F11506" s="2">
        <v>42004</v>
      </c>
      <c r="G11506" s="7">
        <v>3051</v>
      </c>
    </row>
    <row r="11507" spans="1:7" x14ac:dyDescent="0.2">
      <c r="A11507" s="6">
        <v>28</v>
      </c>
      <c r="B11507" s="5" t="s">
        <v>29</v>
      </c>
      <c r="C11507" s="5" t="str">
        <f>VLOOKUP(Taulukko1[[#This Row],[Rivivalinta]],Sheet1!$C$1:$E$42,2,FALSE)</f>
        <v>Kostnader/intäkter, %</v>
      </c>
      <c r="D11507" s="5" t="str">
        <f>VLOOKUP(Taulukko1[[#This Row],[Rivivalinta]],Sheet1!$C$1:$E$42,3,FALSE)</f>
        <v>Cost/income ratio, %</v>
      </c>
      <c r="E11507" s="1" t="s">
        <v>139</v>
      </c>
      <c r="F11507" s="2">
        <v>42004</v>
      </c>
      <c r="G11507" s="8">
        <v>0.41685545990031719</v>
      </c>
    </row>
    <row r="11508" spans="1:7" x14ac:dyDescent="0.2">
      <c r="A11508" s="6">
        <v>29</v>
      </c>
      <c r="B11508" s="5" t="s">
        <v>30</v>
      </c>
      <c r="C11508" s="5" t="str">
        <f>VLOOKUP(Taulukko1[[#This Row],[Rivivalinta]],Sheet1!$C$1:$E$42,2,FALSE)</f>
        <v>Nödlidande exponeringar/Exponeringar, %</v>
      </c>
      <c r="D11508" s="5" t="str">
        <f>VLOOKUP(Taulukko1[[#This Row],[Rivivalinta]],Sheet1!$C$1:$E$42,3,FALSE)</f>
        <v>Non-performing exposures/Exposures, %</v>
      </c>
      <c r="E11508" s="1" t="s">
        <v>139</v>
      </c>
      <c r="F11508" s="2">
        <v>42004</v>
      </c>
      <c r="G11508" s="8">
        <v>7.8525621958619382E-3</v>
      </c>
    </row>
    <row r="11509" spans="1:7" x14ac:dyDescent="0.2">
      <c r="A11509" s="6">
        <v>30</v>
      </c>
      <c r="B11509" s="5" t="s">
        <v>31</v>
      </c>
      <c r="C11509" s="5" t="str">
        <f>VLOOKUP(Taulukko1[[#This Row],[Rivivalinta]],Sheet1!$C$1:$E$42,2,FALSE)</f>
        <v>Upplupna avsättningar på nödlidande exponeringar/Nödlidande Exponeringar, %</v>
      </c>
      <c r="D11509" s="5" t="str">
        <f>VLOOKUP(Taulukko1[[#This Row],[Rivivalinta]],Sheet1!$C$1:$E$42,3,FALSE)</f>
        <v>Accumulated impairments on non-performing exposures/Non-performing exposures, %</v>
      </c>
      <c r="E11509" s="1" t="s">
        <v>139</v>
      </c>
      <c r="F11509" s="2">
        <v>42004</v>
      </c>
      <c r="G11509" s="8">
        <v>0.2106060606060606</v>
      </c>
    </row>
    <row r="11510" spans="1:7" x14ac:dyDescent="0.2">
      <c r="A11510" s="6">
        <v>31</v>
      </c>
      <c r="B11510" s="5" t="s">
        <v>32</v>
      </c>
      <c r="C11510" s="5" t="str">
        <f>VLOOKUP(Taulukko1[[#This Row],[Rivivalinta]],Sheet1!$C$1:$E$42,2,FALSE)</f>
        <v>Kapitalbas</v>
      </c>
      <c r="D11510" s="5" t="str">
        <f>VLOOKUP(Taulukko1[[#This Row],[Rivivalinta]],Sheet1!$C$1:$E$42,3,FALSE)</f>
        <v>Own funds</v>
      </c>
      <c r="E11510" s="1" t="s">
        <v>139</v>
      </c>
      <c r="F11510" s="2">
        <v>42004</v>
      </c>
      <c r="G11510" s="7">
        <v>14211.187830000001</v>
      </c>
    </row>
    <row r="11511" spans="1:7" x14ac:dyDescent="0.2">
      <c r="A11511" s="6">
        <v>32</v>
      </c>
      <c r="B11511" s="5" t="s">
        <v>33</v>
      </c>
      <c r="C11511" s="5" t="str">
        <f>VLOOKUP(Taulukko1[[#This Row],[Rivivalinta]],Sheet1!$C$1:$E$42,2,FALSE)</f>
        <v>Kärnprimärkapital (CET 1)</v>
      </c>
      <c r="D11511" s="5" t="str">
        <f>VLOOKUP(Taulukko1[[#This Row],[Rivivalinta]],Sheet1!$C$1:$E$42,3,FALSE)</f>
        <v>Common equity tier 1 capital (CET1)</v>
      </c>
      <c r="E11511" s="1" t="s">
        <v>139</v>
      </c>
      <c r="F11511" s="2">
        <v>42004</v>
      </c>
      <c r="G11511" s="7">
        <v>14211.187830000001</v>
      </c>
    </row>
    <row r="11512" spans="1:7" x14ac:dyDescent="0.2">
      <c r="A11512" s="6">
        <v>33</v>
      </c>
      <c r="B11512" s="5" t="s">
        <v>34</v>
      </c>
      <c r="C11512" s="5" t="str">
        <f>VLOOKUP(Taulukko1[[#This Row],[Rivivalinta]],Sheet1!$C$1:$E$42,2,FALSE)</f>
        <v>Övrigt primärkapital (AT 1)</v>
      </c>
      <c r="D11512" s="5" t="str">
        <f>VLOOKUP(Taulukko1[[#This Row],[Rivivalinta]],Sheet1!$C$1:$E$42,3,FALSE)</f>
        <v>Additional tier 1 capital (AT 1)</v>
      </c>
      <c r="E11512" s="1" t="s">
        <v>139</v>
      </c>
      <c r="F11512" s="2">
        <v>42004</v>
      </c>
      <c r="G11512" s="7"/>
    </row>
    <row r="11513" spans="1:7" x14ac:dyDescent="0.2">
      <c r="A11513" s="6">
        <v>34</v>
      </c>
      <c r="B11513" s="5" t="s">
        <v>35</v>
      </c>
      <c r="C11513" s="5" t="str">
        <f>VLOOKUP(Taulukko1[[#This Row],[Rivivalinta]],Sheet1!$C$1:$E$42,2,FALSE)</f>
        <v>Supplementärkapital (T2)</v>
      </c>
      <c r="D11513" s="5" t="str">
        <f>VLOOKUP(Taulukko1[[#This Row],[Rivivalinta]],Sheet1!$C$1:$E$42,3,FALSE)</f>
        <v>Tier 2 capital (T2)</v>
      </c>
      <c r="E11513" s="1" t="s">
        <v>139</v>
      </c>
      <c r="F11513" s="2">
        <v>42004</v>
      </c>
      <c r="G11513" s="7"/>
    </row>
    <row r="11514" spans="1:7" x14ac:dyDescent="0.2">
      <c r="A11514" s="6">
        <v>35</v>
      </c>
      <c r="B11514" s="5" t="s">
        <v>36</v>
      </c>
      <c r="C11514" s="5" t="str">
        <f>VLOOKUP(Taulukko1[[#This Row],[Rivivalinta]],Sheet1!$C$1:$E$42,2,FALSE)</f>
        <v>Summa kapitalrelationer, %</v>
      </c>
      <c r="D11514" s="5" t="str">
        <f>VLOOKUP(Taulukko1[[#This Row],[Rivivalinta]],Sheet1!$C$1:$E$42,3,FALSE)</f>
        <v>Own funds ratio, %</v>
      </c>
      <c r="E11514" s="1" t="s">
        <v>139</v>
      </c>
      <c r="F11514" s="2">
        <v>42004</v>
      </c>
      <c r="G11514" s="8">
        <v>0.59370277130975291</v>
      </c>
    </row>
    <row r="11515" spans="1:7" x14ac:dyDescent="0.2">
      <c r="A11515" s="6">
        <v>36</v>
      </c>
      <c r="B11515" s="5" t="s">
        <v>37</v>
      </c>
      <c r="C11515" s="5" t="str">
        <f>VLOOKUP(Taulukko1[[#This Row],[Rivivalinta]],Sheet1!$C$1:$E$42,2,FALSE)</f>
        <v>Primärkapitalrelation, %</v>
      </c>
      <c r="D11515" s="5" t="str">
        <f>VLOOKUP(Taulukko1[[#This Row],[Rivivalinta]],Sheet1!$C$1:$E$42,3,FALSE)</f>
        <v>Tier 1 ratio, %</v>
      </c>
      <c r="E11515" s="1" t="s">
        <v>139</v>
      </c>
      <c r="F11515" s="2">
        <v>42004</v>
      </c>
      <c r="G11515" s="8">
        <v>0.59370277130975291</v>
      </c>
    </row>
    <row r="11516" spans="1:7" x14ac:dyDescent="0.2">
      <c r="A11516" s="6">
        <v>37</v>
      </c>
      <c r="B11516" s="5" t="s">
        <v>38</v>
      </c>
      <c r="C11516" s="5" t="str">
        <f>VLOOKUP(Taulukko1[[#This Row],[Rivivalinta]],Sheet1!$C$1:$E$42,2,FALSE)</f>
        <v>Kärnprimärkapitalrelation, %</v>
      </c>
      <c r="D11516" s="5" t="str">
        <f>VLOOKUP(Taulukko1[[#This Row],[Rivivalinta]],Sheet1!$C$1:$E$42,3,FALSE)</f>
        <v>CET 1 ratio, %</v>
      </c>
      <c r="E11516" s="1" t="s">
        <v>139</v>
      </c>
      <c r="F11516" s="2">
        <v>42004</v>
      </c>
      <c r="G11516" s="8">
        <v>0.59370277130975291</v>
      </c>
    </row>
    <row r="11517" spans="1:7" x14ac:dyDescent="0.2">
      <c r="A11517" s="6">
        <v>38</v>
      </c>
      <c r="B11517" s="5" t="s">
        <v>39</v>
      </c>
      <c r="C11517" s="5" t="str">
        <f>VLOOKUP(Taulukko1[[#This Row],[Rivivalinta]],Sheet1!$C$1:$E$42,2,FALSE)</f>
        <v>Summa exponeringsbelopp (RWA)</v>
      </c>
      <c r="D11517" s="5" t="str">
        <f>VLOOKUP(Taulukko1[[#This Row],[Rivivalinta]],Sheet1!$C$1:$E$42,3,FALSE)</f>
        <v>Total risk weighted assets (RWA)</v>
      </c>
      <c r="E11517" s="1" t="s">
        <v>139</v>
      </c>
      <c r="F11517" s="2">
        <v>42004</v>
      </c>
      <c r="G11517" s="7">
        <v>23936.536120000001</v>
      </c>
    </row>
    <row r="11518" spans="1:7" x14ac:dyDescent="0.2">
      <c r="A11518" s="6">
        <v>39</v>
      </c>
      <c r="B11518" s="5" t="s">
        <v>40</v>
      </c>
      <c r="C11518" s="5" t="str">
        <f>VLOOKUP(Taulukko1[[#This Row],[Rivivalinta]],Sheet1!$C$1:$E$42,2,FALSE)</f>
        <v>Exponeringsbelopp för kredit-, motpart- och utspädningsrisker</v>
      </c>
      <c r="D11518" s="5" t="str">
        <f>VLOOKUP(Taulukko1[[#This Row],[Rivivalinta]],Sheet1!$C$1:$E$42,3,FALSE)</f>
        <v>Credit and counterparty risks</v>
      </c>
      <c r="E11518" s="1" t="s">
        <v>139</v>
      </c>
      <c r="F11518" s="2">
        <v>42004</v>
      </c>
      <c r="G11518" s="7">
        <v>21282.83136</v>
      </c>
    </row>
    <row r="11519" spans="1:7" x14ac:dyDescent="0.2">
      <c r="A11519" s="6">
        <v>40</v>
      </c>
      <c r="B11519" s="5" t="s">
        <v>41</v>
      </c>
      <c r="C11519" s="5" t="str">
        <f>VLOOKUP(Taulukko1[[#This Row],[Rivivalinta]],Sheet1!$C$1:$E$42,2,FALSE)</f>
        <v>Exponeringsbelopp för positions-, valutakurs- och råvarurisker</v>
      </c>
      <c r="D11519" s="5" t="str">
        <f>VLOOKUP(Taulukko1[[#This Row],[Rivivalinta]],Sheet1!$C$1:$E$42,3,FALSE)</f>
        <v>Position, currency and commodity risks</v>
      </c>
      <c r="E11519" s="1" t="s">
        <v>139</v>
      </c>
      <c r="F11519" s="2">
        <v>42004</v>
      </c>
      <c r="G11519" s="7"/>
    </row>
    <row r="11520" spans="1:7" x14ac:dyDescent="0.2">
      <c r="A11520" s="6">
        <v>41</v>
      </c>
      <c r="B11520" s="5" t="s">
        <v>42</v>
      </c>
      <c r="C11520" s="5" t="str">
        <f>VLOOKUP(Taulukko1[[#This Row],[Rivivalinta]],Sheet1!$C$1:$E$42,2,FALSE)</f>
        <v>Exponeringsbelopp för operativ risk</v>
      </c>
      <c r="D11520" s="5" t="str">
        <f>VLOOKUP(Taulukko1[[#This Row],[Rivivalinta]],Sheet1!$C$1:$E$42,3,FALSE)</f>
        <v>Operational risks</v>
      </c>
      <c r="E11520" s="1" t="s">
        <v>139</v>
      </c>
      <c r="F11520" s="2">
        <v>42004</v>
      </c>
      <c r="G11520" s="7">
        <v>2653.7047599999996</v>
      </c>
    </row>
    <row r="11521" spans="1:7" x14ac:dyDescent="0.2">
      <c r="A11521" s="6">
        <v>42</v>
      </c>
      <c r="B11521" s="5" t="s">
        <v>43</v>
      </c>
      <c r="C11521" s="5" t="str">
        <f>VLOOKUP(Taulukko1[[#This Row],[Rivivalinta]],Sheet1!$C$1:$E$42,2,FALSE)</f>
        <v>Övriga riskexponeringar</v>
      </c>
      <c r="D11521" s="5" t="str">
        <f>VLOOKUP(Taulukko1[[#This Row],[Rivivalinta]],Sheet1!$C$1:$E$42,3,FALSE)</f>
        <v>Other risks</v>
      </c>
      <c r="E11521" s="1" t="s">
        <v>139</v>
      </c>
      <c r="F11521" s="2">
        <v>42004</v>
      </c>
      <c r="G11521" s="7"/>
    </row>
    <row r="11522" spans="1:7" x14ac:dyDescent="0.2">
      <c r="A11522" s="6">
        <v>1</v>
      </c>
      <c r="B11522" s="5" t="s">
        <v>5</v>
      </c>
      <c r="C11522" s="5" t="str">
        <f>VLOOKUP(Taulukko1[[#This Row],[Rivivalinta]],Sheet1!$C$1:$E$42,2,FALSE)</f>
        <v>Räntenetto</v>
      </c>
      <c r="D11522" s="5" t="str">
        <f>VLOOKUP(Taulukko1[[#This Row],[Rivivalinta]],Sheet1!$C$1:$E$42,3,FALSE)</f>
        <v>Net interest margin</v>
      </c>
      <c r="E11522" s="1" t="s">
        <v>140</v>
      </c>
      <c r="F11522" s="2">
        <v>42004</v>
      </c>
      <c r="G11522" s="7">
        <v>4954</v>
      </c>
    </row>
    <row r="11523" spans="1:7" x14ac:dyDescent="0.2">
      <c r="A11523" s="6">
        <v>2</v>
      </c>
      <c r="B11523" s="5" t="s">
        <v>6</v>
      </c>
      <c r="C11523" s="5" t="str">
        <f>VLOOKUP(Taulukko1[[#This Row],[Rivivalinta]],Sheet1!$C$1:$E$42,2,FALSE)</f>
        <v>Netto, avgifts- och provisionsintäkter</v>
      </c>
      <c r="D11523" s="5" t="str">
        <f>VLOOKUP(Taulukko1[[#This Row],[Rivivalinta]],Sheet1!$C$1:$E$42,3,FALSE)</f>
        <v>Net fee and commission income</v>
      </c>
      <c r="E11523" s="1" t="s">
        <v>140</v>
      </c>
      <c r="F11523" s="2">
        <v>42004</v>
      </c>
      <c r="G11523" s="7">
        <v>2334</v>
      </c>
    </row>
    <row r="11524" spans="1:7" x14ac:dyDescent="0.2">
      <c r="A11524" s="6">
        <v>3</v>
      </c>
      <c r="B11524" s="5" t="s">
        <v>7</v>
      </c>
      <c r="C11524" s="5" t="str">
        <f>VLOOKUP(Taulukko1[[#This Row],[Rivivalinta]],Sheet1!$C$1:$E$42,2,FALSE)</f>
        <v>Avgifts- och provisionsintäkter</v>
      </c>
      <c r="D11524" s="5" t="str">
        <f>VLOOKUP(Taulukko1[[#This Row],[Rivivalinta]],Sheet1!$C$1:$E$42,3,FALSE)</f>
        <v>Fee and commission income</v>
      </c>
      <c r="E11524" s="1" t="s">
        <v>140</v>
      </c>
      <c r="F11524" s="2">
        <v>42004</v>
      </c>
      <c r="G11524" s="7">
        <v>2820</v>
      </c>
    </row>
    <row r="11525" spans="1:7" x14ac:dyDescent="0.2">
      <c r="A11525" s="6">
        <v>4</v>
      </c>
      <c r="B11525" s="5" t="s">
        <v>8</v>
      </c>
      <c r="C11525" s="5" t="str">
        <f>VLOOKUP(Taulukko1[[#This Row],[Rivivalinta]],Sheet1!$C$1:$E$42,2,FALSE)</f>
        <v>Avgifts- och provisionskostnader</v>
      </c>
      <c r="D11525" s="5" t="str">
        <f>VLOOKUP(Taulukko1[[#This Row],[Rivivalinta]],Sheet1!$C$1:$E$42,3,FALSE)</f>
        <v>Fee and commission expenses</v>
      </c>
      <c r="E11525" s="1" t="s">
        <v>140</v>
      </c>
      <c r="F11525" s="2">
        <v>42004</v>
      </c>
      <c r="G11525" s="7">
        <v>486</v>
      </c>
    </row>
    <row r="11526" spans="1:7" x14ac:dyDescent="0.2">
      <c r="A11526" s="6">
        <v>5</v>
      </c>
      <c r="B11526" s="5" t="s">
        <v>9</v>
      </c>
      <c r="C11526" s="5" t="str">
        <f>VLOOKUP(Taulukko1[[#This Row],[Rivivalinta]],Sheet1!$C$1:$E$42,2,FALSE)</f>
        <v>Nettointäkter från handel och investeringar</v>
      </c>
      <c r="D11526" s="5" t="str">
        <f>VLOOKUP(Taulukko1[[#This Row],[Rivivalinta]],Sheet1!$C$1:$E$42,3,FALSE)</f>
        <v>Net trading and investing income</v>
      </c>
      <c r="E11526" s="1" t="s">
        <v>140</v>
      </c>
      <c r="F11526" s="2">
        <v>42004</v>
      </c>
      <c r="G11526" s="7">
        <v>1156</v>
      </c>
    </row>
    <row r="11527" spans="1:7" x14ac:dyDescent="0.2">
      <c r="A11527" s="6">
        <v>6</v>
      </c>
      <c r="B11527" s="5" t="s">
        <v>10</v>
      </c>
      <c r="C11527" s="5" t="str">
        <f>VLOOKUP(Taulukko1[[#This Row],[Rivivalinta]],Sheet1!$C$1:$E$42,2,FALSE)</f>
        <v>Övriga intäkter</v>
      </c>
      <c r="D11527" s="5" t="str">
        <f>VLOOKUP(Taulukko1[[#This Row],[Rivivalinta]],Sheet1!$C$1:$E$42,3,FALSE)</f>
        <v>Other income</v>
      </c>
      <c r="E11527" s="1" t="s">
        <v>140</v>
      </c>
      <c r="F11527" s="2">
        <v>42004</v>
      </c>
      <c r="G11527" s="7">
        <v>714</v>
      </c>
    </row>
    <row r="11528" spans="1:7" x14ac:dyDescent="0.2">
      <c r="A11528" s="6">
        <v>7</v>
      </c>
      <c r="B11528" s="5" t="s">
        <v>11</v>
      </c>
      <c r="C11528" s="5" t="str">
        <f>VLOOKUP(Taulukko1[[#This Row],[Rivivalinta]],Sheet1!$C$1:$E$42,2,FALSE)</f>
        <v>Totala inkomster</v>
      </c>
      <c r="D11528" s="5" t="str">
        <f>VLOOKUP(Taulukko1[[#This Row],[Rivivalinta]],Sheet1!$C$1:$E$42,3,FALSE)</f>
        <v>Total income</v>
      </c>
      <c r="E11528" s="1" t="s">
        <v>140</v>
      </c>
      <c r="F11528" s="2">
        <v>42004</v>
      </c>
      <c r="G11528" s="7">
        <v>9158</v>
      </c>
    </row>
    <row r="11529" spans="1:7" x14ac:dyDescent="0.2">
      <c r="A11529" s="6">
        <v>8</v>
      </c>
      <c r="B11529" s="5" t="s">
        <v>12</v>
      </c>
      <c r="C11529" s="5" t="str">
        <f>VLOOKUP(Taulukko1[[#This Row],[Rivivalinta]],Sheet1!$C$1:$E$42,2,FALSE)</f>
        <v>Totala kostnader</v>
      </c>
      <c r="D11529" s="5" t="str">
        <f>VLOOKUP(Taulukko1[[#This Row],[Rivivalinta]],Sheet1!$C$1:$E$42,3,FALSE)</f>
        <v>Total expenses</v>
      </c>
      <c r="E11529" s="1" t="s">
        <v>140</v>
      </c>
      <c r="F11529" s="2">
        <v>42004</v>
      </c>
      <c r="G11529" s="7">
        <v>6899</v>
      </c>
    </row>
    <row r="11530" spans="1:7" x14ac:dyDescent="0.2">
      <c r="A11530" s="6">
        <v>9</v>
      </c>
      <c r="B11530" s="5" t="s">
        <v>13</v>
      </c>
      <c r="C11530" s="5" t="str">
        <f>VLOOKUP(Taulukko1[[#This Row],[Rivivalinta]],Sheet1!$C$1:$E$42,2,FALSE)</f>
        <v>Nedskrivningar av lån och fordringar</v>
      </c>
      <c r="D11530" s="5" t="str">
        <f>VLOOKUP(Taulukko1[[#This Row],[Rivivalinta]],Sheet1!$C$1:$E$42,3,FALSE)</f>
        <v>Impairments on loans and receivables</v>
      </c>
      <c r="E11530" s="1" t="s">
        <v>140</v>
      </c>
      <c r="F11530" s="2">
        <v>42004</v>
      </c>
      <c r="G11530" s="7">
        <v>151</v>
      </c>
    </row>
    <row r="11531" spans="1:7" x14ac:dyDescent="0.2">
      <c r="A11531" s="6">
        <v>10</v>
      </c>
      <c r="B11531" s="5" t="s">
        <v>14</v>
      </c>
      <c r="C11531" s="5" t="str">
        <f>VLOOKUP(Taulukko1[[#This Row],[Rivivalinta]],Sheet1!$C$1:$E$42,2,FALSE)</f>
        <v>Rörelsevinst/-förlust</v>
      </c>
      <c r="D11531" s="5" t="str">
        <f>VLOOKUP(Taulukko1[[#This Row],[Rivivalinta]],Sheet1!$C$1:$E$42,3,FALSE)</f>
        <v>Operatingprofit/-loss</v>
      </c>
      <c r="E11531" s="1" t="s">
        <v>140</v>
      </c>
      <c r="F11531" s="2">
        <v>42004</v>
      </c>
      <c r="G11531" s="7">
        <v>2108</v>
      </c>
    </row>
    <row r="11532" spans="1:7" x14ac:dyDescent="0.2">
      <c r="A11532" s="6">
        <v>11</v>
      </c>
      <c r="B11532" s="5" t="s">
        <v>15</v>
      </c>
      <c r="C11532" s="5" t="str">
        <f>VLOOKUP(Taulukko1[[#This Row],[Rivivalinta]],Sheet1!$C$1:$E$42,2,FALSE)</f>
        <v>Kontanta medel och kassabehållning hos centralbanker</v>
      </c>
      <c r="D11532" s="5" t="str">
        <f>VLOOKUP(Taulukko1[[#This Row],[Rivivalinta]],Sheet1!$C$1:$E$42,3,FALSE)</f>
        <v>Cash and cash balances at central banks</v>
      </c>
      <c r="E11532" s="1" t="s">
        <v>140</v>
      </c>
      <c r="F11532" s="2">
        <v>42004</v>
      </c>
      <c r="G11532" s="7">
        <v>1425</v>
      </c>
    </row>
    <row r="11533" spans="1:7" x14ac:dyDescent="0.2">
      <c r="A11533" s="6">
        <v>12</v>
      </c>
      <c r="B11533" s="5" t="s">
        <v>16</v>
      </c>
      <c r="C11533" s="5" t="str">
        <f>VLOOKUP(Taulukko1[[#This Row],[Rivivalinta]],Sheet1!$C$1:$E$42,2,FALSE)</f>
        <v>Lån och förskott till kreditinstitut</v>
      </c>
      <c r="D11533" s="5" t="str">
        <f>VLOOKUP(Taulukko1[[#This Row],[Rivivalinta]],Sheet1!$C$1:$E$42,3,FALSE)</f>
        <v>Loans and advances to credit institutions</v>
      </c>
      <c r="E11533" s="1" t="s">
        <v>140</v>
      </c>
      <c r="F11533" s="2">
        <v>42004</v>
      </c>
      <c r="G11533" s="7">
        <v>53447</v>
      </c>
    </row>
    <row r="11534" spans="1:7" x14ac:dyDescent="0.2">
      <c r="A11534" s="6">
        <v>13</v>
      </c>
      <c r="B11534" s="5" t="s">
        <v>17</v>
      </c>
      <c r="C11534" s="5" t="str">
        <f>VLOOKUP(Taulukko1[[#This Row],[Rivivalinta]],Sheet1!$C$1:$E$42,2,FALSE)</f>
        <v>Lån och förskott till allmänheten och offentliga samfund</v>
      </c>
      <c r="D11534" s="5" t="str">
        <f>VLOOKUP(Taulukko1[[#This Row],[Rivivalinta]],Sheet1!$C$1:$E$42,3,FALSE)</f>
        <v>Loans and advances to the public and public sector entities</v>
      </c>
      <c r="E11534" s="1" t="s">
        <v>140</v>
      </c>
      <c r="F11534" s="2">
        <v>42004</v>
      </c>
      <c r="G11534" s="7">
        <v>266662</v>
      </c>
    </row>
    <row r="11535" spans="1:7" x14ac:dyDescent="0.2">
      <c r="A11535" s="6">
        <v>14</v>
      </c>
      <c r="B11535" s="5" t="s">
        <v>18</v>
      </c>
      <c r="C11535" s="5" t="str">
        <f>VLOOKUP(Taulukko1[[#This Row],[Rivivalinta]],Sheet1!$C$1:$E$42,2,FALSE)</f>
        <v>Värdepapper</v>
      </c>
      <c r="D11535" s="5" t="str">
        <f>VLOOKUP(Taulukko1[[#This Row],[Rivivalinta]],Sheet1!$C$1:$E$42,3,FALSE)</f>
        <v>Debt securities</v>
      </c>
      <c r="E11535" s="1" t="s">
        <v>140</v>
      </c>
      <c r="F11535" s="2">
        <v>42004</v>
      </c>
      <c r="G11535" s="7">
        <v>3223</v>
      </c>
    </row>
    <row r="11536" spans="1:7" x14ac:dyDescent="0.2">
      <c r="A11536" s="6">
        <v>15</v>
      </c>
      <c r="B11536" s="5" t="s">
        <v>238</v>
      </c>
      <c r="C11536" s="5" t="str">
        <f>VLOOKUP(Taulukko1[[#This Row],[Rivivalinta]],Sheet1!$C$1:$E$42,2,FALSE)</f>
        <v xml:space="preserve">Derivat </v>
      </c>
      <c r="D11536" s="5" t="str">
        <f>VLOOKUP(Taulukko1[[#This Row],[Rivivalinta]],Sheet1!$C$1:$E$42,3,FALSE)</f>
        <v xml:space="preserve">Derivatives </v>
      </c>
      <c r="E11536" s="1" t="s">
        <v>140</v>
      </c>
      <c r="F11536" s="2">
        <v>42004</v>
      </c>
      <c r="G11536" s="7">
        <v>967</v>
      </c>
    </row>
    <row r="11537" spans="1:7" x14ac:dyDescent="0.2">
      <c r="A11537" s="6">
        <v>16</v>
      </c>
      <c r="B11537" s="5" t="s">
        <v>20</v>
      </c>
      <c r="C11537" s="5" t="str">
        <f>VLOOKUP(Taulukko1[[#This Row],[Rivivalinta]],Sheet1!$C$1:$E$42,2,FALSE)</f>
        <v>Övriga tillgångar</v>
      </c>
      <c r="D11537" s="5" t="str">
        <f>VLOOKUP(Taulukko1[[#This Row],[Rivivalinta]],Sheet1!$C$1:$E$42,3,FALSE)</f>
        <v>Other assets</v>
      </c>
      <c r="E11537" s="1" t="s">
        <v>140</v>
      </c>
      <c r="F11537" s="2">
        <v>42004</v>
      </c>
      <c r="G11537" s="7">
        <v>50431</v>
      </c>
    </row>
    <row r="11538" spans="1:7" x14ac:dyDescent="0.2">
      <c r="A11538" s="6">
        <v>17</v>
      </c>
      <c r="B11538" s="5" t="s">
        <v>21</v>
      </c>
      <c r="C11538" s="5" t="str">
        <f>VLOOKUP(Taulukko1[[#This Row],[Rivivalinta]],Sheet1!$C$1:$E$42,2,FALSE)</f>
        <v>SUMMA TILLGÅNGAR</v>
      </c>
      <c r="D11538" s="5" t="str">
        <f>VLOOKUP(Taulukko1[[#This Row],[Rivivalinta]],Sheet1!$C$1:$E$42,3,FALSE)</f>
        <v>TOTAL ASSETS</v>
      </c>
      <c r="E11538" s="1" t="s">
        <v>140</v>
      </c>
      <c r="F11538" s="2">
        <v>42004</v>
      </c>
      <c r="G11538" s="7">
        <v>376155</v>
      </c>
    </row>
    <row r="11539" spans="1:7" x14ac:dyDescent="0.2">
      <c r="A11539" s="6">
        <v>18</v>
      </c>
      <c r="B11539" s="5" t="s">
        <v>22</v>
      </c>
      <c r="C11539" s="5" t="str">
        <f>VLOOKUP(Taulukko1[[#This Row],[Rivivalinta]],Sheet1!$C$1:$E$42,2,FALSE)</f>
        <v>Inlåning från kreditinstitut</v>
      </c>
      <c r="D11539" s="5" t="str">
        <f>VLOOKUP(Taulukko1[[#This Row],[Rivivalinta]],Sheet1!$C$1:$E$42,3,FALSE)</f>
        <v>Deposits from credit institutions</v>
      </c>
      <c r="E11539" s="1" t="s">
        <v>140</v>
      </c>
      <c r="F11539" s="2">
        <v>42004</v>
      </c>
      <c r="G11539" s="7">
        <v>111902</v>
      </c>
    </row>
    <row r="11540" spans="1:7" x14ac:dyDescent="0.2">
      <c r="A11540" s="6">
        <v>19</v>
      </c>
      <c r="B11540" s="5" t="s">
        <v>23</v>
      </c>
      <c r="C11540" s="5" t="str">
        <f>VLOOKUP(Taulukko1[[#This Row],[Rivivalinta]],Sheet1!$C$1:$E$42,2,FALSE)</f>
        <v>Inlåning från allmänheten och offentliga samfund</v>
      </c>
      <c r="D11540" s="5" t="str">
        <f>VLOOKUP(Taulukko1[[#This Row],[Rivivalinta]],Sheet1!$C$1:$E$42,3,FALSE)</f>
        <v>Deposits from the public and public sector entities</v>
      </c>
      <c r="E11540" s="1" t="s">
        <v>140</v>
      </c>
      <c r="F11540" s="2">
        <v>42004</v>
      </c>
      <c r="G11540" s="7">
        <v>216397</v>
      </c>
    </row>
    <row r="11541" spans="1:7" x14ac:dyDescent="0.2">
      <c r="A11541" s="6">
        <v>20</v>
      </c>
      <c r="B11541" s="5" t="s">
        <v>24</v>
      </c>
      <c r="C11541" s="5" t="str">
        <f>VLOOKUP(Taulukko1[[#This Row],[Rivivalinta]],Sheet1!$C$1:$E$42,2,FALSE)</f>
        <v>Emitterade skuldebrev</v>
      </c>
      <c r="D11541" s="5" t="str">
        <f>VLOOKUP(Taulukko1[[#This Row],[Rivivalinta]],Sheet1!$C$1:$E$42,3,FALSE)</f>
        <v>Debt securities issued</v>
      </c>
      <c r="E11541" s="1" t="s">
        <v>140</v>
      </c>
      <c r="F11541" s="2">
        <v>42004</v>
      </c>
      <c r="G11541" s="7">
        <v>1</v>
      </c>
    </row>
    <row r="11542" spans="1:7" x14ac:dyDescent="0.2">
      <c r="A11542" s="6">
        <v>22</v>
      </c>
      <c r="B11542" s="5" t="s">
        <v>19</v>
      </c>
      <c r="C11542" s="5" t="str">
        <f>VLOOKUP(Taulukko1[[#This Row],[Rivivalinta]],Sheet1!$C$1:$E$42,2,FALSE)</f>
        <v>Derivat</v>
      </c>
      <c r="D11542" s="5" t="str">
        <f>VLOOKUP(Taulukko1[[#This Row],[Rivivalinta]],Sheet1!$C$1:$E$42,3,FALSE)</f>
        <v>Derivatives</v>
      </c>
      <c r="E11542" s="1" t="s">
        <v>140</v>
      </c>
      <c r="F11542" s="2">
        <v>42004</v>
      </c>
      <c r="G11542" s="7">
        <v>1003</v>
      </c>
    </row>
    <row r="11543" spans="1:7" x14ac:dyDescent="0.2">
      <c r="A11543" s="6">
        <v>23</v>
      </c>
      <c r="B11543" s="5" t="s">
        <v>25</v>
      </c>
      <c r="C11543" s="5" t="str">
        <f>VLOOKUP(Taulukko1[[#This Row],[Rivivalinta]],Sheet1!$C$1:$E$42,2,FALSE)</f>
        <v>Eget kapital</v>
      </c>
      <c r="D11543" s="5" t="str">
        <f>VLOOKUP(Taulukko1[[#This Row],[Rivivalinta]],Sheet1!$C$1:$E$42,3,FALSE)</f>
        <v>Total equity</v>
      </c>
      <c r="E11543" s="1" t="s">
        <v>140</v>
      </c>
      <c r="F11543" s="2">
        <v>42004</v>
      </c>
      <c r="G11543" s="7">
        <v>33916</v>
      </c>
    </row>
    <row r="11544" spans="1:7" x14ac:dyDescent="0.2">
      <c r="A11544" s="6">
        <v>21</v>
      </c>
      <c r="B11544" s="5" t="s">
        <v>26</v>
      </c>
      <c r="C11544" s="5" t="str">
        <f>VLOOKUP(Taulukko1[[#This Row],[Rivivalinta]],Sheet1!$C$1:$E$42,2,FALSE)</f>
        <v>Övriga skulder</v>
      </c>
      <c r="D11544" s="5" t="str">
        <f>VLOOKUP(Taulukko1[[#This Row],[Rivivalinta]],Sheet1!$C$1:$E$42,3,FALSE)</f>
        <v>Other liabilities</v>
      </c>
      <c r="E11544" s="1" t="s">
        <v>140</v>
      </c>
      <c r="F11544" s="2">
        <v>42004</v>
      </c>
      <c r="G11544" s="7">
        <v>12936</v>
      </c>
    </row>
    <row r="11545" spans="1:7" x14ac:dyDescent="0.2">
      <c r="A11545" s="6">
        <v>24</v>
      </c>
      <c r="B11545" s="5" t="s">
        <v>27</v>
      </c>
      <c r="C11545" s="5" t="str">
        <f>VLOOKUP(Taulukko1[[#This Row],[Rivivalinta]],Sheet1!$C$1:$E$42,2,FALSE)</f>
        <v>SUMMA EGET KAPITAL OCH SKULDER</v>
      </c>
      <c r="D11545" s="5" t="str">
        <f>VLOOKUP(Taulukko1[[#This Row],[Rivivalinta]],Sheet1!$C$1:$E$42,3,FALSE)</f>
        <v>TOTAL EQUITY AND LIABILITIES</v>
      </c>
      <c r="E11545" s="1" t="s">
        <v>140</v>
      </c>
      <c r="F11545" s="2">
        <v>42004</v>
      </c>
      <c r="G11545" s="7">
        <v>376155</v>
      </c>
    </row>
    <row r="11546" spans="1:7" x14ac:dyDescent="0.2">
      <c r="A11546" s="6">
        <v>25</v>
      </c>
      <c r="B11546" s="5" t="s">
        <v>28</v>
      </c>
      <c r="C11546" s="5" t="str">
        <f>VLOOKUP(Taulukko1[[#This Row],[Rivivalinta]],Sheet1!$C$1:$E$42,2,FALSE)</f>
        <v>Exponering utanför balansräkningen</v>
      </c>
      <c r="D11546" s="5" t="str">
        <f>VLOOKUP(Taulukko1[[#This Row],[Rivivalinta]],Sheet1!$C$1:$E$42,3,FALSE)</f>
        <v>Off balance sheet exposures</v>
      </c>
      <c r="E11546" s="1" t="s">
        <v>140</v>
      </c>
      <c r="F11546" s="2">
        <v>42004</v>
      </c>
      <c r="G11546" s="7">
        <v>27834</v>
      </c>
    </row>
    <row r="11547" spans="1:7" x14ac:dyDescent="0.2">
      <c r="A11547" s="6">
        <v>28</v>
      </c>
      <c r="B11547" s="5" t="s">
        <v>29</v>
      </c>
      <c r="C11547" s="5" t="str">
        <f>VLOOKUP(Taulukko1[[#This Row],[Rivivalinta]],Sheet1!$C$1:$E$42,2,FALSE)</f>
        <v>Kostnader/intäkter, %</v>
      </c>
      <c r="D11547" s="5" t="str">
        <f>VLOOKUP(Taulukko1[[#This Row],[Rivivalinta]],Sheet1!$C$1:$E$42,3,FALSE)</f>
        <v>Cost/income ratio, %</v>
      </c>
      <c r="E11547" s="1" t="s">
        <v>140</v>
      </c>
      <c r="F11547" s="2">
        <v>42004</v>
      </c>
      <c r="G11547" s="8">
        <v>0.60602754670666847</v>
      </c>
    </row>
    <row r="11548" spans="1:7" x14ac:dyDescent="0.2">
      <c r="A11548" s="6">
        <v>29</v>
      </c>
      <c r="B11548" s="5" t="s">
        <v>30</v>
      </c>
      <c r="C11548" s="5" t="str">
        <f>VLOOKUP(Taulukko1[[#This Row],[Rivivalinta]],Sheet1!$C$1:$E$42,2,FALSE)</f>
        <v>Nödlidande exponeringar/Exponeringar, %</v>
      </c>
      <c r="D11548" s="5" t="str">
        <f>VLOOKUP(Taulukko1[[#This Row],[Rivivalinta]],Sheet1!$C$1:$E$42,3,FALSE)</f>
        <v>Non-performing exposures/Exposures, %</v>
      </c>
      <c r="E11548" s="1" t="s">
        <v>140</v>
      </c>
      <c r="F11548" s="2">
        <v>42004</v>
      </c>
      <c r="G11548" s="8">
        <v>2.1821358509073074E-2</v>
      </c>
    </row>
    <row r="11549" spans="1:7" x14ac:dyDescent="0.2">
      <c r="A11549" s="6">
        <v>30</v>
      </c>
      <c r="B11549" s="5" t="s">
        <v>31</v>
      </c>
      <c r="C11549" s="5" t="str">
        <f>VLOOKUP(Taulukko1[[#This Row],[Rivivalinta]],Sheet1!$C$1:$E$42,2,FALSE)</f>
        <v>Upplupna avsättningar på nödlidande exponeringar/Nödlidande Exponeringar, %</v>
      </c>
      <c r="D11549" s="5" t="str">
        <f>VLOOKUP(Taulukko1[[#This Row],[Rivivalinta]],Sheet1!$C$1:$E$42,3,FALSE)</f>
        <v>Accumulated impairments on non-performing exposures/Non-performing exposures, %</v>
      </c>
      <c r="E11549" s="1" t="s">
        <v>140</v>
      </c>
      <c r="F11549" s="2">
        <v>42004</v>
      </c>
      <c r="G11549" s="8">
        <v>0.32321955330804886</v>
      </c>
    </row>
    <row r="11550" spans="1:7" x14ac:dyDescent="0.2">
      <c r="A11550" s="6">
        <v>31</v>
      </c>
      <c r="B11550" s="5" t="s">
        <v>32</v>
      </c>
      <c r="C11550" s="5" t="str">
        <f>VLOOKUP(Taulukko1[[#This Row],[Rivivalinta]],Sheet1!$C$1:$E$42,2,FALSE)</f>
        <v>Kapitalbas</v>
      </c>
      <c r="D11550" s="5" t="str">
        <f>VLOOKUP(Taulukko1[[#This Row],[Rivivalinta]],Sheet1!$C$1:$E$42,3,FALSE)</f>
        <v>Own funds</v>
      </c>
      <c r="E11550" s="1" t="s">
        <v>140</v>
      </c>
      <c r="F11550" s="2">
        <v>42004</v>
      </c>
      <c r="G11550" s="7">
        <v>40126.626590000007</v>
      </c>
    </row>
    <row r="11551" spans="1:7" x14ac:dyDescent="0.2">
      <c r="A11551" s="6">
        <v>32</v>
      </c>
      <c r="B11551" s="5" t="s">
        <v>33</v>
      </c>
      <c r="C11551" s="5" t="str">
        <f>VLOOKUP(Taulukko1[[#This Row],[Rivivalinta]],Sheet1!$C$1:$E$42,2,FALSE)</f>
        <v>Kärnprimärkapital (CET 1)</v>
      </c>
      <c r="D11551" s="5" t="str">
        <f>VLOOKUP(Taulukko1[[#This Row],[Rivivalinta]],Sheet1!$C$1:$E$42,3,FALSE)</f>
        <v>Common equity tier 1 capital (CET1)</v>
      </c>
      <c r="E11551" s="1" t="s">
        <v>140</v>
      </c>
      <c r="F11551" s="2">
        <v>42004</v>
      </c>
      <c r="G11551" s="7">
        <v>40126.626590000007</v>
      </c>
    </row>
    <row r="11552" spans="1:7" x14ac:dyDescent="0.2">
      <c r="A11552" s="6">
        <v>33</v>
      </c>
      <c r="B11552" s="5" t="s">
        <v>34</v>
      </c>
      <c r="C11552" s="5" t="str">
        <f>VLOOKUP(Taulukko1[[#This Row],[Rivivalinta]],Sheet1!$C$1:$E$42,2,FALSE)</f>
        <v>Övrigt primärkapital (AT 1)</v>
      </c>
      <c r="D11552" s="5" t="str">
        <f>VLOOKUP(Taulukko1[[#This Row],[Rivivalinta]],Sheet1!$C$1:$E$42,3,FALSE)</f>
        <v>Additional tier 1 capital (AT 1)</v>
      </c>
      <c r="E11552" s="1" t="s">
        <v>140</v>
      </c>
      <c r="F11552" s="2">
        <v>42004</v>
      </c>
      <c r="G11552" s="7"/>
    </row>
    <row r="11553" spans="1:7" x14ac:dyDescent="0.2">
      <c r="A11553" s="6">
        <v>34</v>
      </c>
      <c r="B11553" s="5" t="s">
        <v>35</v>
      </c>
      <c r="C11553" s="5" t="str">
        <f>VLOOKUP(Taulukko1[[#This Row],[Rivivalinta]],Sheet1!$C$1:$E$42,2,FALSE)</f>
        <v>Supplementärkapital (T2)</v>
      </c>
      <c r="D11553" s="5" t="str">
        <f>VLOOKUP(Taulukko1[[#This Row],[Rivivalinta]],Sheet1!$C$1:$E$42,3,FALSE)</f>
        <v>Tier 2 capital (T2)</v>
      </c>
      <c r="E11553" s="1" t="s">
        <v>140</v>
      </c>
      <c r="F11553" s="2">
        <v>42004</v>
      </c>
      <c r="G11553" s="7"/>
    </row>
    <row r="11554" spans="1:7" x14ac:dyDescent="0.2">
      <c r="A11554" s="6">
        <v>35</v>
      </c>
      <c r="B11554" s="5" t="s">
        <v>36</v>
      </c>
      <c r="C11554" s="5" t="str">
        <f>VLOOKUP(Taulukko1[[#This Row],[Rivivalinta]],Sheet1!$C$1:$E$42,2,FALSE)</f>
        <v>Summa kapitalrelationer, %</v>
      </c>
      <c r="D11554" s="5" t="str">
        <f>VLOOKUP(Taulukko1[[#This Row],[Rivivalinta]],Sheet1!$C$1:$E$42,3,FALSE)</f>
        <v>Own funds ratio, %</v>
      </c>
      <c r="E11554" s="1" t="s">
        <v>140</v>
      </c>
      <c r="F11554" s="2">
        <v>42004</v>
      </c>
      <c r="G11554" s="8">
        <v>0.26395572369658954</v>
      </c>
    </row>
    <row r="11555" spans="1:7" x14ac:dyDescent="0.2">
      <c r="A11555" s="6">
        <v>36</v>
      </c>
      <c r="B11555" s="5" t="s">
        <v>37</v>
      </c>
      <c r="C11555" s="5" t="str">
        <f>VLOOKUP(Taulukko1[[#This Row],[Rivivalinta]],Sheet1!$C$1:$E$42,2,FALSE)</f>
        <v>Primärkapitalrelation, %</v>
      </c>
      <c r="D11555" s="5" t="str">
        <f>VLOOKUP(Taulukko1[[#This Row],[Rivivalinta]],Sheet1!$C$1:$E$42,3,FALSE)</f>
        <v>Tier 1 ratio, %</v>
      </c>
      <c r="E11555" s="1" t="s">
        <v>140</v>
      </c>
      <c r="F11555" s="2">
        <v>42004</v>
      </c>
      <c r="G11555" s="8">
        <v>0.26395572369658954</v>
      </c>
    </row>
    <row r="11556" spans="1:7" x14ac:dyDescent="0.2">
      <c r="A11556" s="6">
        <v>37</v>
      </c>
      <c r="B11556" s="5" t="s">
        <v>38</v>
      </c>
      <c r="C11556" s="5" t="str">
        <f>VLOOKUP(Taulukko1[[#This Row],[Rivivalinta]],Sheet1!$C$1:$E$42,2,FALSE)</f>
        <v>Kärnprimärkapitalrelation, %</v>
      </c>
      <c r="D11556" s="5" t="str">
        <f>VLOOKUP(Taulukko1[[#This Row],[Rivivalinta]],Sheet1!$C$1:$E$42,3,FALSE)</f>
        <v>CET 1 ratio, %</v>
      </c>
      <c r="E11556" s="1" t="s">
        <v>140</v>
      </c>
      <c r="F11556" s="2">
        <v>42004</v>
      </c>
      <c r="G11556" s="8">
        <v>0.26395572369658954</v>
      </c>
    </row>
    <row r="11557" spans="1:7" x14ac:dyDescent="0.2">
      <c r="A11557" s="6">
        <v>38</v>
      </c>
      <c r="B11557" s="5" t="s">
        <v>39</v>
      </c>
      <c r="C11557" s="5" t="str">
        <f>VLOOKUP(Taulukko1[[#This Row],[Rivivalinta]],Sheet1!$C$1:$E$42,2,FALSE)</f>
        <v>Summa exponeringsbelopp (RWA)</v>
      </c>
      <c r="D11557" s="5" t="str">
        <f>VLOOKUP(Taulukko1[[#This Row],[Rivivalinta]],Sheet1!$C$1:$E$42,3,FALSE)</f>
        <v>Total risk weighted assets (RWA)</v>
      </c>
      <c r="E11557" s="1" t="s">
        <v>140</v>
      </c>
      <c r="F11557" s="2">
        <v>42004</v>
      </c>
      <c r="G11557" s="7">
        <v>152020.29350999999</v>
      </c>
    </row>
    <row r="11558" spans="1:7" x14ac:dyDescent="0.2">
      <c r="A11558" s="6">
        <v>39</v>
      </c>
      <c r="B11558" s="5" t="s">
        <v>40</v>
      </c>
      <c r="C11558" s="5" t="str">
        <f>VLOOKUP(Taulukko1[[#This Row],[Rivivalinta]],Sheet1!$C$1:$E$42,2,FALSE)</f>
        <v>Exponeringsbelopp för kredit-, motpart- och utspädningsrisker</v>
      </c>
      <c r="D11558" s="5" t="str">
        <f>VLOOKUP(Taulukko1[[#This Row],[Rivivalinta]],Sheet1!$C$1:$E$42,3,FALSE)</f>
        <v>Credit and counterparty risks</v>
      </c>
      <c r="E11558" s="1" t="s">
        <v>140</v>
      </c>
      <c r="F11558" s="2">
        <v>42004</v>
      </c>
      <c r="G11558" s="7">
        <v>138305.80777000001</v>
      </c>
    </row>
    <row r="11559" spans="1:7" x14ac:dyDescent="0.2">
      <c r="A11559" s="6">
        <v>40</v>
      </c>
      <c r="B11559" s="5" t="s">
        <v>41</v>
      </c>
      <c r="C11559" s="5" t="str">
        <f>VLOOKUP(Taulukko1[[#This Row],[Rivivalinta]],Sheet1!$C$1:$E$42,2,FALSE)</f>
        <v>Exponeringsbelopp för positions-, valutakurs- och råvarurisker</v>
      </c>
      <c r="D11559" s="5" t="str">
        <f>VLOOKUP(Taulukko1[[#This Row],[Rivivalinta]],Sheet1!$C$1:$E$42,3,FALSE)</f>
        <v>Position, currency and commodity risks</v>
      </c>
      <c r="E11559" s="1" t="s">
        <v>140</v>
      </c>
      <c r="F11559" s="2">
        <v>42004</v>
      </c>
      <c r="G11559" s="7"/>
    </row>
    <row r="11560" spans="1:7" x14ac:dyDescent="0.2">
      <c r="A11560" s="6">
        <v>41</v>
      </c>
      <c r="B11560" s="5" t="s">
        <v>42</v>
      </c>
      <c r="C11560" s="5" t="str">
        <f>VLOOKUP(Taulukko1[[#This Row],[Rivivalinta]],Sheet1!$C$1:$E$42,2,FALSE)</f>
        <v>Exponeringsbelopp för operativ risk</v>
      </c>
      <c r="D11560" s="5" t="str">
        <f>VLOOKUP(Taulukko1[[#This Row],[Rivivalinta]],Sheet1!$C$1:$E$42,3,FALSE)</f>
        <v>Operational risks</v>
      </c>
      <c r="E11560" s="1" t="s">
        <v>140</v>
      </c>
      <c r="F11560" s="2">
        <v>42004</v>
      </c>
      <c r="G11560" s="7">
        <v>13714.48574</v>
      </c>
    </row>
    <row r="11561" spans="1:7" x14ac:dyDescent="0.2">
      <c r="A11561" s="6">
        <v>42</v>
      </c>
      <c r="B11561" s="5" t="s">
        <v>43</v>
      </c>
      <c r="C11561" s="5" t="str">
        <f>VLOOKUP(Taulukko1[[#This Row],[Rivivalinta]],Sheet1!$C$1:$E$42,2,FALSE)</f>
        <v>Övriga riskexponeringar</v>
      </c>
      <c r="D11561" s="5" t="str">
        <f>VLOOKUP(Taulukko1[[#This Row],[Rivivalinta]],Sheet1!$C$1:$E$42,3,FALSE)</f>
        <v>Other risks</v>
      </c>
      <c r="E11561" s="1" t="s">
        <v>140</v>
      </c>
      <c r="F11561" s="2">
        <v>42004</v>
      </c>
      <c r="G11561" s="7"/>
    </row>
    <row r="11562" spans="1:7" x14ac:dyDescent="0.2">
      <c r="A11562" s="6">
        <v>1</v>
      </c>
      <c r="B11562" s="5" t="s">
        <v>5</v>
      </c>
      <c r="C11562" s="5" t="str">
        <f>VLOOKUP(Taulukko1[[#This Row],[Rivivalinta]],Sheet1!$C$1:$E$42,2,FALSE)</f>
        <v>Räntenetto</v>
      </c>
      <c r="D11562" s="5" t="str">
        <f>VLOOKUP(Taulukko1[[#This Row],[Rivivalinta]],Sheet1!$C$1:$E$42,3,FALSE)</f>
        <v>Net interest margin</v>
      </c>
      <c r="E11562" s="1" t="s">
        <v>141</v>
      </c>
      <c r="F11562" s="2">
        <v>42004</v>
      </c>
      <c r="G11562" s="7">
        <v>1809</v>
      </c>
    </row>
    <row r="11563" spans="1:7" x14ac:dyDescent="0.2">
      <c r="A11563" s="6">
        <v>2</v>
      </c>
      <c r="B11563" s="5" t="s">
        <v>6</v>
      </c>
      <c r="C11563" s="5" t="str">
        <f>VLOOKUP(Taulukko1[[#This Row],[Rivivalinta]],Sheet1!$C$1:$E$42,2,FALSE)</f>
        <v>Netto, avgifts- och provisionsintäkter</v>
      </c>
      <c r="D11563" s="5" t="str">
        <f>VLOOKUP(Taulukko1[[#This Row],[Rivivalinta]],Sheet1!$C$1:$E$42,3,FALSE)</f>
        <v>Net fee and commission income</v>
      </c>
      <c r="E11563" s="1" t="s">
        <v>141</v>
      </c>
      <c r="F11563" s="2">
        <v>42004</v>
      </c>
      <c r="G11563" s="7">
        <v>1172</v>
      </c>
    </row>
    <row r="11564" spans="1:7" x14ac:dyDescent="0.2">
      <c r="A11564" s="6">
        <v>3</v>
      </c>
      <c r="B11564" s="5" t="s">
        <v>7</v>
      </c>
      <c r="C11564" s="5" t="str">
        <f>VLOOKUP(Taulukko1[[#This Row],[Rivivalinta]],Sheet1!$C$1:$E$42,2,FALSE)</f>
        <v>Avgifts- och provisionsintäkter</v>
      </c>
      <c r="D11564" s="5" t="str">
        <f>VLOOKUP(Taulukko1[[#This Row],[Rivivalinta]],Sheet1!$C$1:$E$42,3,FALSE)</f>
        <v>Fee and commission income</v>
      </c>
      <c r="E11564" s="1" t="s">
        <v>141</v>
      </c>
      <c r="F11564" s="2">
        <v>42004</v>
      </c>
      <c r="G11564" s="7">
        <v>1303</v>
      </c>
    </row>
    <row r="11565" spans="1:7" x14ac:dyDescent="0.2">
      <c r="A11565" s="6">
        <v>4</v>
      </c>
      <c r="B11565" s="5" t="s">
        <v>8</v>
      </c>
      <c r="C11565" s="5" t="str">
        <f>VLOOKUP(Taulukko1[[#This Row],[Rivivalinta]],Sheet1!$C$1:$E$42,2,FALSE)</f>
        <v>Avgifts- och provisionskostnader</v>
      </c>
      <c r="D11565" s="5" t="str">
        <f>VLOOKUP(Taulukko1[[#This Row],[Rivivalinta]],Sheet1!$C$1:$E$42,3,FALSE)</f>
        <v>Fee and commission expenses</v>
      </c>
      <c r="E11565" s="1" t="s">
        <v>141</v>
      </c>
      <c r="F11565" s="2">
        <v>42004</v>
      </c>
      <c r="G11565" s="7">
        <v>131</v>
      </c>
    </row>
    <row r="11566" spans="1:7" x14ac:dyDescent="0.2">
      <c r="A11566" s="6">
        <v>5</v>
      </c>
      <c r="B11566" s="5" t="s">
        <v>9</v>
      </c>
      <c r="C11566" s="5" t="str">
        <f>VLOOKUP(Taulukko1[[#This Row],[Rivivalinta]],Sheet1!$C$1:$E$42,2,FALSE)</f>
        <v>Nettointäkter från handel och investeringar</v>
      </c>
      <c r="D11566" s="5" t="str">
        <f>VLOOKUP(Taulukko1[[#This Row],[Rivivalinta]],Sheet1!$C$1:$E$42,3,FALSE)</f>
        <v>Net trading and investing income</v>
      </c>
      <c r="E11566" s="1" t="s">
        <v>141</v>
      </c>
      <c r="F11566" s="2">
        <v>42004</v>
      </c>
      <c r="G11566" s="7">
        <v>7909</v>
      </c>
    </row>
    <row r="11567" spans="1:7" x14ac:dyDescent="0.2">
      <c r="A11567" s="6">
        <v>6</v>
      </c>
      <c r="B11567" s="5" t="s">
        <v>10</v>
      </c>
      <c r="C11567" s="5" t="str">
        <f>VLOOKUP(Taulukko1[[#This Row],[Rivivalinta]],Sheet1!$C$1:$E$42,2,FALSE)</f>
        <v>Övriga intäkter</v>
      </c>
      <c r="D11567" s="5" t="str">
        <f>VLOOKUP(Taulukko1[[#This Row],[Rivivalinta]],Sheet1!$C$1:$E$42,3,FALSE)</f>
        <v>Other income</v>
      </c>
      <c r="E11567" s="1" t="s">
        <v>141</v>
      </c>
      <c r="F11567" s="2">
        <v>42004</v>
      </c>
      <c r="G11567" s="7">
        <v>124</v>
      </c>
    </row>
    <row r="11568" spans="1:7" x14ac:dyDescent="0.2">
      <c r="A11568" s="6">
        <v>7</v>
      </c>
      <c r="B11568" s="5" t="s">
        <v>11</v>
      </c>
      <c r="C11568" s="5" t="str">
        <f>VLOOKUP(Taulukko1[[#This Row],[Rivivalinta]],Sheet1!$C$1:$E$42,2,FALSE)</f>
        <v>Totala inkomster</v>
      </c>
      <c r="D11568" s="5" t="str">
        <f>VLOOKUP(Taulukko1[[#This Row],[Rivivalinta]],Sheet1!$C$1:$E$42,3,FALSE)</f>
        <v>Total income</v>
      </c>
      <c r="E11568" s="1" t="s">
        <v>141</v>
      </c>
      <c r="F11568" s="2">
        <v>42004</v>
      </c>
      <c r="G11568" s="7">
        <v>11014</v>
      </c>
    </row>
    <row r="11569" spans="1:7" x14ac:dyDescent="0.2">
      <c r="A11569" s="6">
        <v>8</v>
      </c>
      <c r="B11569" s="5" t="s">
        <v>12</v>
      </c>
      <c r="C11569" s="5" t="str">
        <f>VLOOKUP(Taulukko1[[#This Row],[Rivivalinta]],Sheet1!$C$1:$E$42,2,FALSE)</f>
        <v>Totala kostnader</v>
      </c>
      <c r="D11569" s="5" t="str">
        <f>VLOOKUP(Taulukko1[[#This Row],[Rivivalinta]],Sheet1!$C$1:$E$42,3,FALSE)</f>
        <v>Total expenses</v>
      </c>
      <c r="E11569" s="1" t="s">
        <v>141</v>
      </c>
      <c r="F11569" s="2">
        <v>42004</v>
      </c>
      <c r="G11569" s="7">
        <v>3108</v>
      </c>
    </row>
    <row r="11570" spans="1:7" x14ac:dyDescent="0.2">
      <c r="A11570" s="6">
        <v>9</v>
      </c>
      <c r="B11570" s="5" t="s">
        <v>13</v>
      </c>
      <c r="C11570" s="5" t="str">
        <f>VLOOKUP(Taulukko1[[#This Row],[Rivivalinta]],Sheet1!$C$1:$E$42,2,FALSE)</f>
        <v>Nedskrivningar av lån och fordringar</v>
      </c>
      <c r="D11570" s="5" t="str">
        <f>VLOOKUP(Taulukko1[[#This Row],[Rivivalinta]],Sheet1!$C$1:$E$42,3,FALSE)</f>
        <v>Impairments on loans and receivables</v>
      </c>
      <c r="E11570" s="1" t="s">
        <v>141</v>
      </c>
      <c r="F11570" s="2">
        <v>42004</v>
      </c>
      <c r="G11570" s="7">
        <v>116</v>
      </c>
    </row>
    <row r="11571" spans="1:7" x14ac:dyDescent="0.2">
      <c r="A11571" s="6">
        <v>10</v>
      </c>
      <c r="B11571" s="5" t="s">
        <v>14</v>
      </c>
      <c r="C11571" s="5" t="str">
        <f>VLOOKUP(Taulukko1[[#This Row],[Rivivalinta]],Sheet1!$C$1:$E$42,2,FALSE)</f>
        <v>Rörelsevinst/-förlust</v>
      </c>
      <c r="D11571" s="5" t="str">
        <f>VLOOKUP(Taulukko1[[#This Row],[Rivivalinta]],Sheet1!$C$1:$E$42,3,FALSE)</f>
        <v>Operatingprofit/-loss</v>
      </c>
      <c r="E11571" s="1" t="s">
        <v>141</v>
      </c>
      <c r="F11571" s="2">
        <v>42004</v>
      </c>
      <c r="G11571" s="7">
        <v>7790</v>
      </c>
    </row>
    <row r="11572" spans="1:7" x14ac:dyDescent="0.2">
      <c r="A11572" s="6">
        <v>11</v>
      </c>
      <c r="B11572" s="5" t="s">
        <v>15</v>
      </c>
      <c r="C11572" s="5" t="str">
        <f>VLOOKUP(Taulukko1[[#This Row],[Rivivalinta]],Sheet1!$C$1:$E$42,2,FALSE)</f>
        <v>Kontanta medel och kassabehållning hos centralbanker</v>
      </c>
      <c r="D11572" s="5" t="str">
        <f>VLOOKUP(Taulukko1[[#This Row],[Rivivalinta]],Sheet1!$C$1:$E$42,3,FALSE)</f>
        <v>Cash and cash balances at central banks</v>
      </c>
      <c r="E11572" s="1" t="s">
        <v>141</v>
      </c>
      <c r="F11572" s="2">
        <v>42004</v>
      </c>
      <c r="G11572" s="7">
        <v>802</v>
      </c>
    </row>
    <row r="11573" spans="1:7" x14ac:dyDescent="0.2">
      <c r="A11573" s="6">
        <v>12</v>
      </c>
      <c r="B11573" s="5" t="s">
        <v>16</v>
      </c>
      <c r="C11573" s="5" t="str">
        <f>VLOOKUP(Taulukko1[[#This Row],[Rivivalinta]],Sheet1!$C$1:$E$42,2,FALSE)</f>
        <v>Lån och förskott till kreditinstitut</v>
      </c>
      <c r="D11573" s="5" t="str">
        <f>VLOOKUP(Taulukko1[[#This Row],[Rivivalinta]],Sheet1!$C$1:$E$42,3,FALSE)</f>
        <v>Loans and advances to credit institutions</v>
      </c>
      <c r="E11573" s="1" t="s">
        <v>141</v>
      </c>
      <c r="F11573" s="2">
        <v>42004</v>
      </c>
      <c r="G11573" s="7">
        <v>15080</v>
      </c>
    </row>
    <row r="11574" spans="1:7" x14ac:dyDescent="0.2">
      <c r="A11574" s="6">
        <v>13</v>
      </c>
      <c r="B11574" s="5" t="s">
        <v>17</v>
      </c>
      <c r="C11574" s="5" t="str">
        <f>VLOOKUP(Taulukko1[[#This Row],[Rivivalinta]],Sheet1!$C$1:$E$42,2,FALSE)</f>
        <v>Lån och förskott till allmänheten och offentliga samfund</v>
      </c>
      <c r="D11574" s="5" t="str">
        <f>VLOOKUP(Taulukko1[[#This Row],[Rivivalinta]],Sheet1!$C$1:$E$42,3,FALSE)</f>
        <v>Loans and advances to the public and public sector entities</v>
      </c>
      <c r="E11574" s="1" t="s">
        <v>141</v>
      </c>
      <c r="F11574" s="2">
        <v>42004</v>
      </c>
      <c r="G11574" s="7">
        <v>153921</v>
      </c>
    </row>
    <row r="11575" spans="1:7" x14ac:dyDescent="0.2">
      <c r="A11575" s="6">
        <v>14</v>
      </c>
      <c r="B11575" s="5" t="s">
        <v>18</v>
      </c>
      <c r="C11575" s="5" t="str">
        <f>VLOOKUP(Taulukko1[[#This Row],[Rivivalinta]],Sheet1!$C$1:$E$42,2,FALSE)</f>
        <v>Värdepapper</v>
      </c>
      <c r="D11575" s="5" t="str">
        <f>VLOOKUP(Taulukko1[[#This Row],[Rivivalinta]],Sheet1!$C$1:$E$42,3,FALSE)</f>
        <v>Debt securities</v>
      </c>
      <c r="E11575" s="1" t="s">
        <v>141</v>
      </c>
      <c r="F11575" s="2">
        <v>42004</v>
      </c>
      <c r="G11575" s="7">
        <v>2359</v>
      </c>
    </row>
    <row r="11576" spans="1:7" x14ac:dyDescent="0.2">
      <c r="A11576" s="6">
        <v>15</v>
      </c>
      <c r="B11576" s="5" t="s">
        <v>238</v>
      </c>
      <c r="C11576" s="5" t="str">
        <f>VLOOKUP(Taulukko1[[#This Row],[Rivivalinta]],Sheet1!$C$1:$E$42,2,FALSE)</f>
        <v xml:space="preserve">Derivat </v>
      </c>
      <c r="D11576" s="5" t="str">
        <f>VLOOKUP(Taulukko1[[#This Row],[Rivivalinta]],Sheet1!$C$1:$E$42,3,FALSE)</f>
        <v xml:space="preserve">Derivatives </v>
      </c>
      <c r="E11576" s="1" t="s">
        <v>141</v>
      </c>
      <c r="F11576" s="2">
        <v>42004</v>
      </c>
      <c r="G11576" s="7">
        <v>797</v>
      </c>
    </row>
    <row r="11577" spans="1:7" x14ac:dyDescent="0.2">
      <c r="A11577" s="6">
        <v>16</v>
      </c>
      <c r="B11577" s="5" t="s">
        <v>20</v>
      </c>
      <c r="C11577" s="5" t="str">
        <f>VLOOKUP(Taulukko1[[#This Row],[Rivivalinta]],Sheet1!$C$1:$E$42,2,FALSE)</f>
        <v>Övriga tillgångar</v>
      </c>
      <c r="D11577" s="5" t="str">
        <f>VLOOKUP(Taulukko1[[#This Row],[Rivivalinta]],Sheet1!$C$1:$E$42,3,FALSE)</f>
        <v>Other assets</v>
      </c>
      <c r="E11577" s="1" t="s">
        <v>141</v>
      </c>
      <c r="F11577" s="2">
        <v>42004</v>
      </c>
      <c r="G11577" s="7">
        <v>36017</v>
      </c>
    </row>
    <row r="11578" spans="1:7" x14ac:dyDescent="0.2">
      <c r="A11578" s="6">
        <v>17</v>
      </c>
      <c r="B11578" s="5" t="s">
        <v>21</v>
      </c>
      <c r="C11578" s="5" t="str">
        <f>VLOOKUP(Taulukko1[[#This Row],[Rivivalinta]],Sheet1!$C$1:$E$42,2,FALSE)</f>
        <v>SUMMA TILLGÅNGAR</v>
      </c>
      <c r="D11578" s="5" t="str">
        <f>VLOOKUP(Taulukko1[[#This Row],[Rivivalinta]],Sheet1!$C$1:$E$42,3,FALSE)</f>
        <v>TOTAL ASSETS</v>
      </c>
      <c r="E11578" s="1" t="s">
        <v>141</v>
      </c>
      <c r="F11578" s="2">
        <v>42004</v>
      </c>
      <c r="G11578" s="7">
        <v>208976</v>
      </c>
    </row>
    <row r="11579" spans="1:7" x14ac:dyDescent="0.2">
      <c r="A11579" s="6">
        <v>18</v>
      </c>
      <c r="B11579" s="5" t="s">
        <v>22</v>
      </c>
      <c r="C11579" s="5" t="str">
        <f>VLOOKUP(Taulukko1[[#This Row],[Rivivalinta]],Sheet1!$C$1:$E$42,2,FALSE)</f>
        <v>Inlåning från kreditinstitut</v>
      </c>
      <c r="D11579" s="5" t="str">
        <f>VLOOKUP(Taulukko1[[#This Row],[Rivivalinta]],Sheet1!$C$1:$E$42,3,FALSE)</f>
        <v>Deposits from credit institutions</v>
      </c>
      <c r="E11579" s="1" t="s">
        <v>141</v>
      </c>
      <c r="F11579" s="2">
        <v>42004</v>
      </c>
      <c r="G11579" s="7">
        <v>49555</v>
      </c>
    </row>
    <row r="11580" spans="1:7" x14ac:dyDescent="0.2">
      <c r="A11580" s="6">
        <v>19</v>
      </c>
      <c r="B11580" s="5" t="s">
        <v>23</v>
      </c>
      <c r="C11580" s="5" t="str">
        <f>VLOOKUP(Taulukko1[[#This Row],[Rivivalinta]],Sheet1!$C$1:$E$42,2,FALSE)</f>
        <v>Inlåning från allmänheten och offentliga samfund</v>
      </c>
      <c r="D11580" s="5" t="str">
        <f>VLOOKUP(Taulukko1[[#This Row],[Rivivalinta]],Sheet1!$C$1:$E$42,3,FALSE)</f>
        <v>Deposits from the public and public sector entities</v>
      </c>
      <c r="E11580" s="1" t="s">
        <v>141</v>
      </c>
      <c r="F11580" s="2">
        <v>42004</v>
      </c>
      <c r="G11580" s="7">
        <v>118622</v>
      </c>
    </row>
    <row r="11581" spans="1:7" x14ac:dyDescent="0.2">
      <c r="A11581" s="6">
        <v>20</v>
      </c>
      <c r="B11581" s="5" t="s">
        <v>24</v>
      </c>
      <c r="C11581" s="5" t="str">
        <f>VLOOKUP(Taulukko1[[#This Row],[Rivivalinta]],Sheet1!$C$1:$E$42,2,FALSE)</f>
        <v>Emitterade skuldebrev</v>
      </c>
      <c r="D11581" s="5" t="str">
        <f>VLOOKUP(Taulukko1[[#This Row],[Rivivalinta]],Sheet1!$C$1:$E$42,3,FALSE)</f>
        <v>Debt securities issued</v>
      </c>
      <c r="E11581" s="1" t="s">
        <v>141</v>
      </c>
      <c r="F11581" s="2">
        <v>42004</v>
      </c>
      <c r="G11581" s="7"/>
    </row>
    <row r="11582" spans="1:7" x14ac:dyDescent="0.2">
      <c r="A11582" s="6">
        <v>22</v>
      </c>
      <c r="B11582" s="5" t="s">
        <v>19</v>
      </c>
      <c r="C11582" s="5" t="str">
        <f>VLOOKUP(Taulukko1[[#This Row],[Rivivalinta]],Sheet1!$C$1:$E$42,2,FALSE)</f>
        <v>Derivat</v>
      </c>
      <c r="D11582" s="5" t="str">
        <f>VLOOKUP(Taulukko1[[#This Row],[Rivivalinta]],Sheet1!$C$1:$E$42,3,FALSE)</f>
        <v>Derivatives</v>
      </c>
      <c r="E11582" s="1" t="s">
        <v>141</v>
      </c>
      <c r="F11582" s="2">
        <v>42004</v>
      </c>
      <c r="G11582" s="7">
        <v>156</v>
      </c>
    </row>
    <row r="11583" spans="1:7" x14ac:dyDescent="0.2">
      <c r="A11583" s="6">
        <v>23</v>
      </c>
      <c r="B11583" s="5" t="s">
        <v>25</v>
      </c>
      <c r="C11583" s="5" t="str">
        <f>VLOOKUP(Taulukko1[[#This Row],[Rivivalinta]],Sheet1!$C$1:$E$42,2,FALSE)</f>
        <v>Eget kapital</v>
      </c>
      <c r="D11583" s="5" t="str">
        <f>VLOOKUP(Taulukko1[[#This Row],[Rivivalinta]],Sheet1!$C$1:$E$42,3,FALSE)</f>
        <v>Total equity</v>
      </c>
      <c r="E11583" s="1" t="s">
        <v>141</v>
      </c>
      <c r="F11583" s="2">
        <v>42004</v>
      </c>
      <c r="G11583" s="7">
        <v>33905</v>
      </c>
    </row>
    <row r="11584" spans="1:7" x14ac:dyDescent="0.2">
      <c r="A11584" s="6">
        <v>21</v>
      </c>
      <c r="B11584" s="5" t="s">
        <v>26</v>
      </c>
      <c r="C11584" s="5" t="str">
        <f>VLOOKUP(Taulukko1[[#This Row],[Rivivalinta]],Sheet1!$C$1:$E$42,2,FALSE)</f>
        <v>Övriga skulder</v>
      </c>
      <c r="D11584" s="5" t="str">
        <f>VLOOKUP(Taulukko1[[#This Row],[Rivivalinta]],Sheet1!$C$1:$E$42,3,FALSE)</f>
        <v>Other liabilities</v>
      </c>
      <c r="E11584" s="1" t="s">
        <v>141</v>
      </c>
      <c r="F11584" s="2">
        <v>42004</v>
      </c>
      <c r="G11584" s="7">
        <v>6737</v>
      </c>
    </row>
    <row r="11585" spans="1:7" x14ac:dyDescent="0.2">
      <c r="A11585" s="6">
        <v>24</v>
      </c>
      <c r="B11585" s="5" t="s">
        <v>27</v>
      </c>
      <c r="C11585" s="5" t="str">
        <f>VLOOKUP(Taulukko1[[#This Row],[Rivivalinta]],Sheet1!$C$1:$E$42,2,FALSE)</f>
        <v>SUMMA EGET KAPITAL OCH SKULDER</v>
      </c>
      <c r="D11585" s="5" t="str">
        <f>VLOOKUP(Taulukko1[[#This Row],[Rivivalinta]],Sheet1!$C$1:$E$42,3,FALSE)</f>
        <v>TOTAL EQUITY AND LIABILITIES</v>
      </c>
      <c r="E11585" s="1" t="s">
        <v>141</v>
      </c>
      <c r="F11585" s="2">
        <v>42004</v>
      </c>
      <c r="G11585" s="7">
        <v>208975</v>
      </c>
    </row>
    <row r="11586" spans="1:7" x14ac:dyDescent="0.2">
      <c r="A11586" s="6">
        <v>25</v>
      </c>
      <c r="B11586" s="5" t="s">
        <v>28</v>
      </c>
      <c r="C11586" s="5" t="str">
        <f>VLOOKUP(Taulukko1[[#This Row],[Rivivalinta]],Sheet1!$C$1:$E$42,2,FALSE)</f>
        <v>Exponering utanför balansräkningen</v>
      </c>
      <c r="D11586" s="5" t="str">
        <f>VLOOKUP(Taulukko1[[#This Row],[Rivivalinta]],Sheet1!$C$1:$E$42,3,FALSE)</f>
        <v>Off balance sheet exposures</v>
      </c>
      <c r="E11586" s="1" t="s">
        <v>141</v>
      </c>
      <c r="F11586" s="2">
        <v>42004</v>
      </c>
      <c r="G11586" s="7">
        <v>9393</v>
      </c>
    </row>
    <row r="11587" spans="1:7" x14ac:dyDescent="0.2">
      <c r="A11587" s="6">
        <v>28</v>
      </c>
      <c r="B11587" s="5" t="s">
        <v>29</v>
      </c>
      <c r="C11587" s="5" t="str">
        <f>VLOOKUP(Taulukko1[[#This Row],[Rivivalinta]],Sheet1!$C$1:$E$42,2,FALSE)</f>
        <v>Kostnader/intäkter, %</v>
      </c>
      <c r="D11587" s="5" t="str">
        <f>VLOOKUP(Taulukko1[[#This Row],[Rivivalinta]],Sheet1!$C$1:$E$42,3,FALSE)</f>
        <v>Cost/income ratio, %</v>
      </c>
      <c r="E11587" s="1" t="s">
        <v>141</v>
      </c>
      <c r="F11587" s="2">
        <v>42004</v>
      </c>
      <c r="G11587" s="8">
        <v>0.23267898383371824</v>
      </c>
    </row>
    <row r="11588" spans="1:7" x14ac:dyDescent="0.2">
      <c r="A11588" s="6">
        <v>29</v>
      </c>
      <c r="B11588" s="5" t="s">
        <v>30</v>
      </c>
      <c r="C11588" s="5" t="str">
        <f>VLOOKUP(Taulukko1[[#This Row],[Rivivalinta]],Sheet1!$C$1:$E$42,2,FALSE)</f>
        <v>Nödlidande exponeringar/Exponeringar, %</v>
      </c>
      <c r="D11588" s="5" t="str">
        <f>VLOOKUP(Taulukko1[[#This Row],[Rivivalinta]],Sheet1!$C$1:$E$42,3,FALSE)</f>
        <v>Non-performing exposures/Exposures, %</v>
      </c>
      <c r="E11588" s="1" t="s">
        <v>141</v>
      </c>
      <c r="F11588" s="2">
        <v>42004</v>
      </c>
      <c r="G11588" s="8">
        <v>3.0392310687284624E-2</v>
      </c>
    </row>
    <row r="11589" spans="1:7" x14ac:dyDescent="0.2">
      <c r="A11589" s="6">
        <v>30</v>
      </c>
      <c r="B11589" s="5" t="s">
        <v>31</v>
      </c>
      <c r="C11589" s="5" t="str">
        <f>VLOOKUP(Taulukko1[[#This Row],[Rivivalinta]],Sheet1!$C$1:$E$42,2,FALSE)</f>
        <v>Upplupna avsättningar på nödlidande exponeringar/Nödlidande Exponeringar, %</v>
      </c>
      <c r="D11589" s="5" t="str">
        <f>VLOOKUP(Taulukko1[[#This Row],[Rivivalinta]],Sheet1!$C$1:$E$42,3,FALSE)</f>
        <v>Accumulated impairments on non-performing exposures/Non-performing exposures, %</v>
      </c>
      <c r="E11589" s="1" t="s">
        <v>141</v>
      </c>
      <c r="F11589" s="2">
        <v>42004</v>
      </c>
      <c r="G11589" s="8">
        <v>0.24340344168260039</v>
      </c>
    </row>
    <row r="11590" spans="1:7" x14ac:dyDescent="0.2">
      <c r="A11590" s="6">
        <v>31</v>
      </c>
      <c r="B11590" s="5" t="s">
        <v>32</v>
      </c>
      <c r="C11590" s="5" t="str">
        <f>VLOOKUP(Taulukko1[[#This Row],[Rivivalinta]],Sheet1!$C$1:$E$42,2,FALSE)</f>
        <v>Kapitalbas</v>
      </c>
      <c r="D11590" s="5" t="str">
        <f>VLOOKUP(Taulukko1[[#This Row],[Rivivalinta]],Sheet1!$C$1:$E$42,3,FALSE)</f>
        <v>Own funds</v>
      </c>
      <c r="E11590" s="1" t="s">
        <v>141</v>
      </c>
      <c r="F11590" s="2">
        <v>42004</v>
      </c>
      <c r="G11590" s="7">
        <v>36654.753939999995</v>
      </c>
    </row>
    <row r="11591" spans="1:7" x14ac:dyDescent="0.2">
      <c r="A11591" s="6">
        <v>32</v>
      </c>
      <c r="B11591" s="5" t="s">
        <v>33</v>
      </c>
      <c r="C11591" s="5" t="str">
        <f>VLOOKUP(Taulukko1[[#This Row],[Rivivalinta]],Sheet1!$C$1:$E$42,2,FALSE)</f>
        <v>Kärnprimärkapital (CET 1)</v>
      </c>
      <c r="D11591" s="5" t="str">
        <f>VLOOKUP(Taulukko1[[#This Row],[Rivivalinta]],Sheet1!$C$1:$E$42,3,FALSE)</f>
        <v>Common equity tier 1 capital (CET1)</v>
      </c>
      <c r="E11591" s="1" t="s">
        <v>141</v>
      </c>
      <c r="F11591" s="2">
        <v>42004</v>
      </c>
      <c r="G11591" s="7">
        <v>36566.246079999997</v>
      </c>
    </row>
    <row r="11592" spans="1:7" x14ac:dyDescent="0.2">
      <c r="A11592" s="6">
        <v>33</v>
      </c>
      <c r="B11592" s="5" t="s">
        <v>34</v>
      </c>
      <c r="C11592" s="5" t="str">
        <f>VLOOKUP(Taulukko1[[#This Row],[Rivivalinta]],Sheet1!$C$1:$E$42,2,FALSE)</f>
        <v>Övrigt primärkapital (AT 1)</v>
      </c>
      <c r="D11592" s="5" t="str">
        <f>VLOOKUP(Taulukko1[[#This Row],[Rivivalinta]],Sheet1!$C$1:$E$42,3,FALSE)</f>
        <v>Additional tier 1 capital (AT 1)</v>
      </c>
      <c r="E11592" s="1" t="s">
        <v>141</v>
      </c>
      <c r="F11592" s="2">
        <v>42004</v>
      </c>
      <c r="G11592" s="7"/>
    </row>
    <row r="11593" spans="1:7" x14ac:dyDescent="0.2">
      <c r="A11593" s="6">
        <v>34</v>
      </c>
      <c r="B11593" s="5" t="s">
        <v>35</v>
      </c>
      <c r="C11593" s="5" t="str">
        <f>VLOOKUP(Taulukko1[[#This Row],[Rivivalinta]],Sheet1!$C$1:$E$42,2,FALSE)</f>
        <v>Supplementärkapital (T2)</v>
      </c>
      <c r="D11593" s="5" t="str">
        <f>VLOOKUP(Taulukko1[[#This Row],[Rivivalinta]],Sheet1!$C$1:$E$42,3,FALSE)</f>
        <v>Tier 2 capital (T2)</v>
      </c>
      <c r="E11593" s="1" t="s">
        <v>141</v>
      </c>
      <c r="F11593" s="2">
        <v>42004</v>
      </c>
      <c r="G11593" s="7">
        <v>88.507859999999994</v>
      </c>
    </row>
    <row r="11594" spans="1:7" x14ac:dyDescent="0.2">
      <c r="A11594" s="6">
        <v>35</v>
      </c>
      <c r="B11594" s="5" t="s">
        <v>36</v>
      </c>
      <c r="C11594" s="5" t="str">
        <f>VLOOKUP(Taulukko1[[#This Row],[Rivivalinta]],Sheet1!$C$1:$E$42,2,FALSE)</f>
        <v>Summa kapitalrelationer, %</v>
      </c>
      <c r="D11594" s="5" t="str">
        <f>VLOOKUP(Taulukko1[[#This Row],[Rivivalinta]],Sheet1!$C$1:$E$42,3,FALSE)</f>
        <v>Own funds ratio, %</v>
      </c>
      <c r="E11594" s="1" t="s">
        <v>141</v>
      </c>
      <c r="F11594" s="2">
        <v>42004</v>
      </c>
      <c r="G11594" s="8">
        <v>0.43492939932447378</v>
      </c>
    </row>
    <row r="11595" spans="1:7" x14ac:dyDescent="0.2">
      <c r="A11595" s="6">
        <v>36</v>
      </c>
      <c r="B11595" s="5" t="s">
        <v>37</v>
      </c>
      <c r="C11595" s="5" t="str">
        <f>VLOOKUP(Taulukko1[[#This Row],[Rivivalinta]],Sheet1!$C$1:$E$42,2,FALSE)</f>
        <v>Primärkapitalrelation, %</v>
      </c>
      <c r="D11595" s="5" t="str">
        <f>VLOOKUP(Taulukko1[[#This Row],[Rivivalinta]],Sheet1!$C$1:$E$42,3,FALSE)</f>
        <v>Tier 1 ratio, %</v>
      </c>
      <c r="E11595" s="1" t="s">
        <v>141</v>
      </c>
      <c r="F11595" s="2">
        <v>42004</v>
      </c>
      <c r="G11595" s="8">
        <v>0.43387920347679992</v>
      </c>
    </row>
    <row r="11596" spans="1:7" x14ac:dyDescent="0.2">
      <c r="A11596" s="6">
        <v>37</v>
      </c>
      <c r="B11596" s="5" t="s">
        <v>38</v>
      </c>
      <c r="C11596" s="5" t="str">
        <f>VLOOKUP(Taulukko1[[#This Row],[Rivivalinta]],Sheet1!$C$1:$E$42,2,FALSE)</f>
        <v>Kärnprimärkapitalrelation, %</v>
      </c>
      <c r="D11596" s="5" t="str">
        <f>VLOOKUP(Taulukko1[[#This Row],[Rivivalinta]],Sheet1!$C$1:$E$42,3,FALSE)</f>
        <v>CET 1 ratio, %</v>
      </c>
      <c r="E11596" s="1" t="s">
        <v>141</v>
      </c>
      <c r="F11596" s="2">
        <v>42004</v>
      </c>
      <c r="G11596" s="8">
        <v>0.43387920347679992</v>
      </c>
    </row>
    <row r="11597" spans="1:7" x14ac:dyDescent="0.2">
      <c r="A11597" s="6">
        <v>38</v>
      </c>
      <c r="B11597" s="5" t="s">
        <v>39</v>
      </c>
      <c r="C11597" s="5" t="str">
        <f>VLOOKUP(Taulukko1[[#This Row],[Rivivalinta]],Sheet1!$C$1:$E$42,2,FALSE)</f>
        <v>Summa exponeringsbelopp (RWA)</v>
      </c>
      <c r="D11597" s="5" t="str">
        <f>VLOOKUP(Taulukko1[[#This Row],[Rivivalinta]],Sheet1!$C$1:$E$42,3,FALSE)</f>
        <v>Total risk weighted assets (RWA)</v>
      </c>
      <c r="E11597" s="1" t="s">
        <v>141</v>
      </c>
      <c r="F11597" s="2">
        <v>42004</v>
      </c>
      <c r="G11597" s="7">
        <v>84277.480430000011</v>
      </c>
    </row>
    <row r="11598" spans="1:7" x14ac:dyDescent="0.2">
      <c r="A11598" s="6">
        <v>39</v>
      </c>
      <c r="B11598" s="5" t="s">
        <v>40</v>
      </c>
      <c r="C11598" s="5" t="str">
        <f>VLOOKUP(Taulukko1[[#This Row],[Rivivalinta]],Sheet1!$C$1:$E$42,2,FALSE)</f>
        <v>Exponeringsbelopp för kredit-, motpart- och utspädningsrisker</v>
      </c>
      <c r="D11598" s="5" t="str">
        <f>VLOOKUP(Taulukko1[[#This Row],[Rivivalinta]],Sheet1!$C$1:$E$42,3,FALSE)</f>
        <v>Credit and counterparty risks</v>
      </c>
      <c r="E11598" s="1" t="s">
        <v>141</v>
      </c>
      <c r="F11598" s="2">
        <v>42004</v>
      </c>
      <c r="G11598" s="7">
        <v>77737.222580000001</v>
      </c>
    </row>
    <row r="11599" spans="1:7" x14ac:dyDescent="0.2">
      <c r="A11599" s="6">
        <v>40</v>
      </c>
      <c r="B11599" s="5" t="s">
        <v>41</v>
      </c>
      <c r="C11599" s="5" t="str">
        <f>VLOOKUP(Taulukko1[[#This Row],[Rivivalinta]],Sheet1!$C$1:$E$42,2,FALSE)</f>
        <v>Exponeringsbelopp för positions-, valutakurs- och råvarurisker</v>
      </c>
      <c r="D11599" s="5" t="str">
        <f>VLOOKUP(Taulukko1[[#This Row],[Rivivalinta]],Sheet1!$C$1:$E$42,3,FALSE)</f>
        <v>Position, currency and commodity risks</v>
      </c>
      <c r="E11599" s="1" t="s">
        <v>141</v>
      </c>
      <c r="F11599" s="2">
        <v>42004</v>
      </c>
      <c r="G11599" s="7"/>
    </row>
    <row r="11600" spans="1:7" x14ac:dyDescent="0.2">
      <c r="A11600" s="6">
        <v>41</v>
      </c>
      <c r="B11600" s="5" t="s">
        <v>42</v>
      </c>
      <c r="C11600" s="5" t="str">
        <f>VLOOKUP(Taulukko1[[#This Row],[Rivivalinta]],Sheet1!$C$1:$E$42,2,FALSE)</f>
        <v>Exponeringsbelopp för operativ risk</v>
      </c>
      <c r="D11600" s="5" t="str">
        <f>VLOOKUP(Taulukko1[[#This Row],[Rivivalinta]],Sheet1!$C$1:$E$42,3,FALSE)</f>
        <v>Operational risks</v>
      </c>
      <c r="E11600" s="1" t="s">
        <v>141</v>
      </c>
      <c r="F11600" s="2">
        <v>42004</v>
      </c>
      <c r="G11600" s="7">
        <v>6540.25785</v>
      </c>
    </row>
    <row r="11601" spans="1:7" x14ac:dyDescent="0.2">
      <c r="A11601" s="6">
        <v>42</v>
      </c>
      <c r="B11601" s="5" t="s">
        <v>43</v>
      </c>
      <c r="C11601" s="5" t="str">
        <f>VLOOKUP(Taulukko1[[#This Row],[Rivivalinta]],Sheet1!$C$1:$E$42,2,FALSE)</f>
        <v>Övriga riskexponeringar</v>
      </c>
      <c r="D11601" s="5" t="str">
        <f>VLOOKUP(Taulukko1[[#This Row],[Rivivalinta]],Sheet1!$C$1:$E$42,3,FALSE)</f>
        <v>Other risks</v>
      </c>
      <c r="E11601" s="1" t="s">
        <v>141</v>
      </c>
      <c r="F11601" s="2">
        <v>42004</v>
      </c>
      <c r="G11601" s="7"/>
    </row>
    <row r="11602" spans="1:7" x14ac:dyDescent="0.2">
      <c r="A11602" s="6">
        <v>1</v>
      </c>
      <c r="B11602" s="5" t="s">
        <v>5</v>
      </c>
      <c r="C11602" s="5" t="str">
        <f>VLOOKUP(Taulukko1[[#This Row],[Rivivalinta]],Sheet1!$C$1:$E$42,2,FALSE)</f>
        <v>Räntenetto</v>
      </c>
      <c r="D11602" s="5" t="str">
        <f>VLOOKUP(Taulukko1[[#This Row],[Rivivalinta]],Sheet1!$C$1:$E$42,3,FALSE)</f>
        <v>Net interest margin</v>
      </c>
      <c r="E11602" s="1" t="s">
        <v>142</v>
      </c>
      <c r="F11602" s="2">
        <v>42004</v>
      </c>
      <c r="G11602" s="7">
        <v>15958</v>
      </c>
    </row>
    <row r="11603" spans="1:7" x14ac:dyDescent="0.2">
      <c r="A11603" s="6">
        <v>2</v>
      </c>
      <c r="B11603" s="5" t="s">
        <v>6</v>
      </c>
      <c r="C11603" s="5" t="str">
        <f>VLOOKUP(Taulukko1[[#This Row],[Rivivalinta]],Sheet1!$C$1:$E$42,2,FALSE)</f>
        <v>Netto, avgifts- och provisionsintäkter</v>
      </c>
      <c r="D11603" s="5" t="str">
        <f>VLOOKUP(Taulukko1[[#This Row],[Rivivalinta]],Sheet1!$C$1:$E$42,3,FALSE)</f>
        <v>Net fee and commission income</v>
      </c>
      <c r="E11603" s="1" t="s">
        <v>142</v>
      </c>
      <c r="F11603" s="2">
        <v>42004</v>
      </c>
      <c r="G11603" s="7">
        <v>13858</v>
      </c>
    </row>
    <row r="11604" spans="1:7" x14ac:dyDescent="0.2">
      <c r="A11604" s="6">
        <v>3</v>
      </c>
      <c r="B11604" s="5" t="s">
        <v>7</v>
      </c>
      <c r="C11604" s="5" t="str">
        <f>VLOOKUP(Taulukko1[[#This Row],[Rivivalinta]],Sheet1!$C$1:$E$42,2,FALSE)</f>
        <v>Avgifts- och provisionsintäkter</v>
      </c>
      <c r="D11604" s="5" t="str">
        <f>VLOOKUP(Taulukko1[[#This Row],[Rivivalinta]],Sheet1!$C$1:$E$42,3,FALSE)</f>
        <v>Fee and commission income</v>
      </c>
      <c r="E11604" s="1" t="s">
        <v>142</v>
      </c>
      <c r="F11604" s="2">
        <v>42004</v>
      </c>
      <c r="G11604" s="7">
        <v>15813</v>
      </c>
    </row>
    <row r="11605" spans="1:7" x14ac:dyDescent="0.2">
      <c r="A11605" s="6">
        <v>4</v>
      </c>
      <c r="B11605" s="5" t="s">
        <v>8</v>
      </c>
      <c r="C11605" s="5" t="str">
        <f>VLOOKUP(Taulukko1[[#This Row],[Rivivalinta]],Sheet1!$C$1:$E$42,2,FALSE)</f>
        <v>Avgifts- och provisionskostnader</v>
      </c>
      <c r="D11605" s="5" t="str">
        <f>VLOOKUP(Taulukko1[[#This Row],[Rivivalinta]],Sheet1!$C$1:$E$42,3,FALSE)</f>
        <v>Fee and commission expenses</v>
      </c>
      <c r="E11605" s="1" t="s">
        <v>142</v>
      </c>
      <c r="F11605" s="2">
        <v>42004</v>
      </c>
      <c r="G11605" s="7">
        <v>1955</v>
      </c>
    </row>
    <row r="11606" spans="1:7" x14ac:dyDescent="0.2">
      <c r="A11606" s="6">
        <v>5</v>
      </c>
      <c r="B11606" s="5" t="s">
        <v>9</v>
      </c>
      <c r="C11606" s="5" t="str">
        <f>VLOOKUP(Taulukko1[[#This Row],[Rivivalinta]],Sheet1!$C$1:$E$42,2,FALSE)</f>
        <v>Nettointäkter från handel och investeringar</v>
      </c>
      <c r="D11606" s="5" t="str">
        <f>VLOOKUP(Taulukko1[[#This Row],[Rivivalinta]],Sheet1!$C$1:$E$42,3,FALSE)</f>
        <v>Net trading and investing income</v>
      </c>
      <c r="E11606" s="1" t="s">
        <v>142</v>
      </c>
      <c r="F11606" s="2">
        <v>42004</v>
      </c>
      <c r="G11606" s="7">
        <v>53573</v>
      </c>
    </row>
    <row r="11607" spans="1:7" x14ac:dyDescent="0.2">
      <c r="A11607" s="6">
        <v>6</v>
      </c>
      <c r="B11607" s="5" t="s">
        <v>10</v>
      </c>
      <c r="C11607" s="5" t="str">
        <f>VLOOKUP(Taulukko1[[#This Row],[Rivivalinta]],Sheet1!$C$1:$E$42,2,FALSE)</f>
        <v>Övriga intäkter</v>
      </c>
      <c r="D11607" s="5" t="str">
        <f>VLOOKUP(Taulukko1[[#This Row],[Rivivalinta]],Sheet1!$C$1:$E$42,3,FALSE)</f>
        <v>Other income</v>
      </c>
      <c r="E11607" s="1" t="s">
        <v>142</v>
      </c>
      <c r="F11607" s="2">
        <v>42004</v>
      </c>
      <c r="G11607" s="7">
        <v>4996</v>
      </c>
    </row>
    <row r="11608" spans="1:7" x14ac:dyDescent="0.2">
      <c r="A11608" s="6">
        <v>7</v>
      </c>
      <c r="B11608" s="5" t="s">
        <v>11</v>
      </c>
      <c r="C11608" s="5" t="str">
        <f>VLOOKUP(Taulukko1[[#This Row],[Rivivalinta]],Sheet1!$C$1:$E$42,2,FALSE)</f>
        <v>Totala inkomster</v>
      </c>
      <c r="D11608" s="5" t="str">
        <f>VLOOKUP(Taulukko1[[#This Row],[Rivivalinta]],Sheet1!$C$1:$E$42,3,FALSE)</f>
        <v>Total income</v>
      </c>
      <c r="E11608" s="1" t="s">
        <v>142</v>
      </c>
      <c r="F11608" s="2">
        <v>42004</v>
      </c>
      <c r="G11608" s="7">
        <v>88385</v>
      </c>
    </row>
    <row r="11609" spans="1:7" x14ac:dyDescent="0.2">
      <c r="A11609" s="6">
        <v>8</v>
      </c>
      <c r="B11609" s="5" t="s">
        <v>12</v>
      </c>
      <c r="C11609" s="5" t="str">
        <f>VLOOKUP(Taulukko1[[#This Row],[Rivivalinta]],Sheet1!$C$1:$E$42,2,FALSE)</f>
        <v>Totala kostnader</v>
      </c>
      <c r="D11609" s="5" t="str">
        <f>VLOOKUP(Taulukko1[[#This Row],[Rivivalinta]],Sheet1!$C$1:$E$42,3,FALSE)</f>
        <v>Total expenses</v>
      </c>
      <c r="E11609" s="1" t="s">
        <v>142</v>
      </c>
      <c r="F11609" s="2">
        <v>42004</v>
      </c>
      <c r="G11609" s="7">
        <v>34796</v>
      </c>
    </row>
    <row r="11610" spans="1:7" x14ac:dyDescent="0.2">
      <c r="A11610" s="6">
        <v>9</v>
      </c>
      <c r="B11610" s="5" t="s">
        <v>13</v>
      </c>
      <c r="C11610" s="5" t="str">
        <f>VLOOKUP(Taulukko1[[#This Row],[Rivivalinta]],Sheet1!$C$1:$E$42,2,FALSE)</f>
        <v>Nedskrivningar av lån och fordringar</v>
      </c>
      <c r="D11610" s="5" t="str">
        <f>VLOOKUP(Taulukko1[[#This Row],[Rivivalinta]],Sheet1!$C$1:$E$42,3,FALSE)</f>
        <v>Impairments on loans and receivables</v>
      </c>
      <c r="E11610" s="1" t="s">
        <v>142</v>
      </c>
      <c r="F11610" s="2">
        <v>42004</v>
      </c>
      <c r="G11610" s="7">
        <v>1542</v>
      </c>
    </row>
    <row r="11611" spans="1:7" x14ac:dyDescent="0.2">
      <c r="A11611" s="6">
        <v>10</v>
      </c>
      <c r="B11611" s="5" t="s">
        <v>14</v>
      </c>
      <c r="C11611" s="5" t="str">
        <f>VLOOKUP(Taulukko1[[#This Row],[Rivivalinta]],Sheet1!$C$1:$E$42,2,FALSE)</f>
        <v>Rörelsevinst/-förlust</v>
      </c>
      <c r="D11611" s="5" t="str">
        <f>VLOOKUP(Taulukko1[[#This Row],[Rivivalinta]],Sheet1!$C$1:$E$42,3,FALSE)</f>
        <v>Operatingprofit/-loss</v>
      </c>
      <c r="E11611" s="1" t="s">
        <v>142</v>
      </c>
      <c r="F11611" s="2">
        <v>42004</v>
      </c>
      <c r="G11611" s="7">
        <v>52047</v>
      </c>
    </row>
    <row r="11612" spans="1:7" x14ac:dyDescent="0.2">
      <c r="A11612" s="6">
        <v>11</v>
      </c>
      <c r="B11612" s="5" t="s">
        <v>15</v>
      </c>
      <c r="C11612" s="5" t="str">
        <f>VLOOKUP(Taulukko1[[#This Row],[Rivivalinta]],Sheet1!$C$1:$E$42,2,FALSE)</f>
        <v>Kontanta medel och kassabehållning hos centralbanker</v>
      </c>
      <c r="D11612" s="5" t="str">
        <f>VLOOKUP(Taulukko1[[#This Row],[Rivivalinta]],Sheet1!$C$1:$E$42,3,FALSE)</f>
        <v>Cash and cash balances at central banks</v>
      </c>
      <c r="E11612" s="1" t="s">
        <v>142</v>
      </c>
      <c r="F11612" s="2">
        <v>42004</v>
      </c>
      <c r="G11612" s="7">
        <v>22815</v>
      </c>
    </row>
    <row r="11613" spans="1:7" x14ac:dyDescent="0.2">
      <c r="A11613" s="6">
        <v>12</v>
      </c>
      <c r="B11613" s="5" t="s">
        <v>16</v>
      </c>
      <c r="C11613" s="5" t="str">
        <f>VLOOKUP(Taulukko1[[#This Row],[Rivivalinta]],Sheet1!$C$1:$E$42,2,FALSE)</f>
        <v>Lån och förskott till kreditinstitut</v>
      </c>
      <c r="D11613" s="5" t="str">
        <f>VLOOKUP(Taulukko1[[#This Row],[Rivivalinta]],Sheet1!$C$1:$E$42,3,FALSE)</f>
        <v>Loans and advances to credit institutions</v>
      </c>
      <c r="E11613" s="1" t="s">
        <v>142</v>
      </c>
      <c r="F11613" s="2">
        <v>42004</v>
      </c>
      <c r="G11613" s="7">
        <v>250721</v>
      </c>
    </row>
    <row r="11614" spans="1:7" x14ac:dyDescent="0.2">
      <c r="A11614" s="6">
        <v>13</v>
      </c>
      <c r="B11614" s="5" t="s">
        <v>17</v>
      </c>
      <c r="C11614" s="5" t="str">
        <f>VLOOKUP(Taulukko1[[#This Row],[Rivivalinta]],Sheet1!$C$1:$E$42,2,FALSE)</f>
        <v>Lån och förskott till allmänheten och offentliga samfund</v>
      </c>
      <c r="D11614" s="5" t="str">
        <f>VLOOKUP(Taulukko1[[#This Row],[Rivivalinta]],Sheet1!$C$1:$E$42,3,FALSE)</f>
        <v>Loans and advances to the public and public sector entities</v>
      </c>
      <c r="E11614" s="1" t="s">
        <v>142</v>
      </c>
      <c r="F11614" s="2">
        <v>42004</v>
      </c>
      <c r="G11614" s="7">
        <v>1871259</v>
      </c>
    </row>
    <row r="11615" spans="1:7" x14ac:dyDescent="0.2">
      <c r="A11615" s="6">
        <v>14</v>
      </c>
      <c r="B11615" s="5" t="s">
        <v>18</v>
      </c>
      <c r="C11615" s="5" t="str">
        <f>VLOOKUP(Taulukko1[[#This Row],[Rivivalinta]],Sheet1!$C$1:$E$42,2,FALSE)</f>
        <v>Värdepapper</v>
      </c>
      <c r="D11615" s="5" t="str">
        <f>VLOOKUP(Taulukko1[[#This Row],[Rivivalinta]],Sheet1!$C$1:$E$42,3,FALSE)</f>
        <v>Debt securities</v>
      </c>
      <c r="E11615" s="1" t="s">
        <v>142</v>
      </c>
      <c r="F11615" s="2">
        <v>42004</v>
      </c>
      <c r="G11615" s="7">
        <v>171053</v>
      </c>
    </row>
    <row r="11616" spans="1:7" x14ac:dyDescent="0.2">
      <c r="A11616" s="6">
        <v>15</v>
      </c>
      <c r="B11616" s="5" t="s">
        <v>238</v>
      </c>
      <c r="C11616" s="5" t="str">
        <f>VLOOKUP(Taulukko1[[#This Row],[Rivivalinta]],Sheet1!$C$1:$E$42,2,FALSE)</f>
        <v xml:space="preserve">Derivat </v>
      </c>
      <c r="D11616" s="5" t="str">
        <f>VLOOKUP(Taulukko1[[#This Row],[Rivivalinta]],Sheet1!$C$1:$E$42,3,FALSE)</f>
        <v xml:space="preserve">Derivatives </v>
      </c>
      <c r="E11616" s="1" t="s">
        <v>142</v>
      </c>
      <c r="F11616" s="2">
        <v>42004</v>
      </c>
      <c r="G11616" s="7">
        <v>12132</v>
      </c>
    </row>
    <row r="11617" spans="1:7" x14ac:dyDescent="0.2">
      <c r="A11617" s="6">
        <v>16</v>
      </c>
      <c r="B11617" s="5" t="s">
        <v>20</v>
      </c>
      <c r="C11617" s="5" t="str">
        <f>VLOOKUP(Taulukko1[[#This Row],[Rivivalinta]],Sheet1!$C$1:$E$42,2,FALSE)</f>
        <v>Övriga tillgångar</v>
      </c>
      <c r="D11617" s="5" t="str">
        <f>VLOOKUP(Taulukko1[[#This Row],[Rivivalinta]],Sheet1!$C$1:$E$42,3,FALSE)</f>
        <v>Other assets</v>
      </c>
      <c r="E11617" s="1" t="s">
        <v>142</v>
      </c>
      <c r="F11617" s="2">
        <v>42004</v>
      </c>
      <c r="G11617" s="7">
        <v>286538</v>
      </c>
    </row>
    <row r="11618" spans="1:7" x14ac:dyDescent="0.2">
      <c r="A11618" s="6">
        <v>17</v>
      </c>
      <c r="B11618" s="5" t="s">
        <v>21</v>
      </c>
      <c r="C11618" s="5" t="str">
        <f>VLOOKUP(Taulukko1[[#This Row],[Rivivalinta]],Sheet1!$C$1:$E$42,2,FALSE)</f>
        <v>SUMMA TILLGÅNGAR</v>
      </c>
      <c r="D11618" s="5" t="str">
        <f>VLOOKUP(Taulukko1[[#This Row],[Rivivalinta]],Sheet1!$C$1:$E$42,3,FALSE)</f>
        <v>TOTAL ASSETS</v>
      </c>
      <c r="E11618" s="1" t="s">
        <v>142</v>
      </c>
      <c r="F11618" s="2">
        <v>42004</v>
      </c>
      <c r="G11618" s="7">
        <v>2614518</v>
      </c>
    </row>
    <row r="11619" spans="1:7" x14ac:dyDescent="0.2">
      <c r="A11619" s="6">
        <v>18</v>
      </c>
      <c r="B11619" s="5" t="s">
        <v>22</v>
      </c>
      <c r="C11619" s="5" t="str">
        <f>VLOOKUP(Taulukko1[[#This Row],[Rivivalinta]],Sheet1!$C$1:$E$42,2,FALSE)</f>
        <v>Inlåning från kreditinstitut</v>
      </c>
      <c r="D11619" s="5" t="str">
        <f>VLOOKUP(Taulukko1[[#This Row],[Rivivalinta]],Sheet1!$C$1:$E$42,3,FALSE)</f>
        <v>Deposits from credit institutions</v>
      </c>
      <c r="E11619" s="1" t="s">
        <v>142</v>
      </c>
      <c r="F11619" s="2">
        <v>42004</v>
      </c>
      <c r="G11619" s="7">
        <v>740994</v>
      </c>
    </row>
    <row r="11620" spans="1:7" x14ac:dyDescent="0.2">
      <c r="A11620" s="6">
        <v>19</v>
      </c>
      <c r="B11620" s="5" t="s">
        <v>23</v>
      </c>
      <c r="C11620" s="5" t="str">
        <f>VLOOKUP(Taulukko1[[#This Row],[Rivivalinta]],Sheet1!$C$1:$E$42,2,FALSE)</f>
        <v>Inlåning från allmänheten och offentliga samfund</v>
      </c>
      <c r="D11620" s="5" t="str">
        <f>VLOOKUP(Taulukko1[[#This Row],[Rivivalinta]],Sheet1!$C$1:$E$42,3,FALSE)</f>
        <v>Deposits from the public and public sector entities</v>
      </c>
      <c r="E11620" s="1" t="s">
        <v>142</v>
      </c>
      <c r="F11620" s="2">
        <v>42004</v>
      </c>
      <c r="G11620" s="7">
        <v>1542711</v>
      </c>
    </row>
    <row r="11621" spans="1:7" x14ac:dyDescent="0.2">
      <c r="A11621" s="6">
        <v>20</v>
      </c>
      <c r="B11621" s="5" t="s">
        <v>24</v>
      </c>
      <c r="C11621" s="5" t="str">
        <f>VLOOKUP(Taulukko1[[#This Row],[Rivivalinta]],Sheet1!$C$1:$E$42,2,FALSE)</f>
        <v>Emitterade skuldebrev</v>
      </c>
      <c r="D11621" s="5" t="str">
        <f>VLOOKUP(Taulukko1[[#This Row],[Rivivalinta]],Sheet1!$C$1:$E$42,3,FALSE)</f>
        <v>Debt securities issued</v>
      </c>
      <c r="E11621" s="1" t="s">
        <v>142</v>
      </c>
      <c r="F11621" s="2">
        <v>42004</v>
      </c>
      <c r="G11621" s="7">
        <v>3409</v>
      </c>
    </row>
    <row r="11622" spans="1:7" x14ac:dyDescent="0.2">
      <c r="A11622" s="6">
        <v>22</v>
      </c>
      <c r="B11622" s="5" t="s">
        <v>19</v>
      </c>
      <c r="C11622" s="5" t="str">
        <f>VLOOKUP(Taulukko1[[#This Row],[Rivivalinta]],Sheet1!$C$1:$E$42,2,FALSE)</f>
        <v>Derivat</v>
      </c>
      <c r="D11622" s="5" t="str">
        <f>VLOOKUP(Taulukko1[[#This Row],[Rivivalinta]],Sheet1!$C$1:$E$42,3,FALSE)</f>
        <v>Derivatives</v>
      </c>
      <c r="E11622" s="1" t="s">
        <v>142</v>
      </c>
      <c r="F11622" s="2">
        <v>42004</v>
      </c>
      <c r="G11622" s="7">
        <v>1947</v>
      </c>
    </row>
    <row r="11623" spans="1:7" x14ac:dyDescent="0.2">
      <c r="A11623" s="6">
        <v>23</v>
      </c>
      <c r="B11623" s="5" t="s">
        <v>25</v>
      </c>
      <c r="C11623" s="5" t="str">
        <f>VLOOKUP(Taulukko1[[#This Row],[Rivivalinta]],Sheet1!$C$1:$E$42,2,FALSE)</f>
        <v>Eget kapital</v>
      </c>
      <c r="D11623" s="5" t="str">
        <f>VLOOKUP(Taulukko1[[#This Row],[Rivivalinta]],Sheet1!$C$1:$E$42,3,FALSE)</f>
        <v>Total equity</v>
      </c>
      <c r="E11623" s="1" t="s">
        <v>142</v>
      </c>
      <c r="F11623" s="2">
        <v>42004</v>
      </c>
      <c r="G11623" s="7">
        <v>224149</v>
      </c>
    </row>
    <row r="11624" spans="1:7" x14ac:dyDescent="0.2">
      <c r="A11624" s="6">
        <v>21</v>
      </c>
      <c r="B11624" s="5" t="s">
        <v>26</v>
      </c>
      <c r="C11624" s="5" t="str">
        <f>VLOOKUP(Taulukko1[[#This Row],[Rivivalinta]],Sheet1!$C$1:$E$42,2,FALSE)</f>
        <v>Övriga skulder</v>
      </c>
      <c r="D11624" s="5" t="str">
        <f>VLOOKUP(Taulukko1[[#This Row],[Rivivalinta]],Sheet1!$C$1:$E$42,3,FALSE)</f>
        <v>Other liabilities</v>
      </c>
      <c r="E11624" s="1" t="s">
        <v>142</v>
      </c>
      <c r="F11624" s="2">
        <v>42004</v>
      </c>
      <c r="G11624" s="7">
        <v>101307</v>
      </c>
    </row>
    <row r="11625" spans="1:7" x14ac:dyDescent="0.2">
      <c r="A11625" s="6">
        <v>24</v>
      </c>
      <c r="B11625" s="5" t="s">
        <v>27</v>
      </c>
      <c r="C11625" s="5" t="str">
        <f>VLOOKUP(Taulukko1[[#This Row],[Rivivalinta]],Sheet1!$C$1:$E$42,2,FALSE)</f>
        <v>SUMMA EGET KAPITAL OCH SKULDER</v>
      </c>
      <c r="D11625" s="5" t="str">
        <f>VLOOKUP(Taulukko1[[#This Row],[Rivivalinta]],Sheet1!$C$1:$E$42,3,FALSE)</f>
        <v>TOTAL EQUITY AND LIABILITIES</v>
      </c>
      <c r="E11625" s="1" t="s">
        <v>142</v>
      </c>
      <c r="F11625" s="2">
        <v>42004</v>
      </c>
      <c r="G11625" s="7">
        <v>2614517</v>
      </c>
    </row>
    <row r="11626" spans="1:7" x14ac:dyDescent="0.2">
      <c r="A11626" s="6">
        <v>25</v>
      </c>
      <c r="B11626" s="5" t="s">
        <v>28</v>
      </c>
      <c r="C11626" s="5" t="str">
        <f>VLOOKUP(Taulukko1[[#This Row],[Rivivalinta]],Sheet1!$C$1:$E$42,2,FALSE)</f>
        <v>Exponering utanför balansräkningen</v>
      </c>
      <c r="D11626" s="5" t="str">
        <f>VLOOKUP(Taulukko1[[#This Row],[Rivivalinta]],Sheet1!$C$1:$E$42,3,FALSE)</f>
        <v>Off balance sheet exposures</v>
      </c>
      <c r="E11626" s="1" t="s">
        <v>142</v>
      </c>
      <c r="F11626" s="2">
        <v>42004</v>
      </c>
      <c r="G11626" s="7">
        <v>182294</v>
      </c>
    </row>
    <row r="11627" spans="1:7" x14ac:dyDescent="0.2">
      <c r="A11627" s="6">
        <v>28</v>
      </c>
      <c r="B11627" s="5" t="s">
        <v>29</v>
      </c>
      <c r="C11627" s="5" t="str">
        <f>VLOOKUP(Taulukko1[[#This Row],[Rivivalinta]],Sheet1!$C$1:$E$42,2,FALSE)</f>
        <v>Kostnader/intäkter, %</v>
      </c>
      <c r="D11627" s="5" t="str">
        <f>VLOOKUP(Taulukko1[[#This Row],[Rivivalinta]],Sheet1!$C$1:$E$42,3,FALSE)</f>
        <v>Cost/income ratio, %</v>
      </c>
      <c r="E11627" s="1" t="s">
        <v>142</v>
      </c>
      <c r="F11627" s="2">
        <v>42004</v>
      </c>
      <c r="G11627" s="8">
        <v>0.319399880787815</v>
      </c>
    </row>
    <row r="11628" spans="1:7" x14ac:dyDescent="0.2">
      <c r="A11628" s="6">
        <v>29</v>
      </c>
      <c r="B11628" s="5" t="s">
        <v>30</v>
      </c>
      <c r="C11628" s="5" t="str">
        <f>VLOOKUP(Taulukko1[[#This Row],[Rivivalinta]],Sheet1!$C$1:$E$42,2,FALSE)</f>
        <v>Nödlidande exponeringar/Exponeringar, %</v>
      </c>
      <c r="D11628" s="5" t="str">
        <f>VLOOKUP(Taulukko1[[#This Row],[Rivivalinta]],Sheet1!$C$1:$E$42,3,FALSE)</f>
        <v>Non-performing exposures/Exposures, %</v>
      </c>
      <c r="E11628" s="1" t="s">
        <v>142</v>
      </c>
      <c r="F11628" s="2">
        <v>42004</v>
      </c>
      <c r="G11628" s="8">
        <v>1.3396761069232278E-2</v>
      </c>
    </row>
    <row r="11629" spans="1:7" x14ac:dyDescent="0.2">
      <c r="A11629" s="6">
        <v>30</v>
      </c>
      <c r="B11629" s="5" t="s">
        <v>31</v>
      </c>
      <c r="C11629" s="5" t="str">
        <f>VLOOKUP(Taulukko1[[#This Row],[Rivivalinta]],Sheet1!$C$1:$E$42,2,FALSE)</f>
        <v>Upplupna avsättningar på nödlidande exponeringar/Nödlidande Exponeringar, %</v>
      </c>
      <c r="D11629" s="5" t="str">
        <f>VLOOKUP(Taulukko1[[#This Row],[Rivivalinta]],Sheet1!$C$1:$E$42,3,FALSE)</f>
        <v>Accumulated impairments on non-performing exposures/Non-performing exposures, %</v>
      </c>
      <c r="E11629" s="1" t="s">
        <v>142</v>
      </c>
      <c r="F11629" s="2">
        <v>42004</v>
      </c>
      <c r="G11629" s="8">
        <v>0.25223354102792339</v>
      </c>
    </row>
    <row r="11630" spans="1:7" x14ac:dyDescent="0.2">
      <c r="A11630" s="6">
        <v>31</v>
      </c>
      <c r="B11630" s="5" t="s">
        <v>32</v>
      </c>
      <c r="C11630" s="5" t="str">
        <f>VLOOKUP(Taulukko1[[#This Row],[Rivivalinta]],Sheet1!$C$1:$E$42,2,FALSE)</f>
        <v>Kapitalbas</v>
      </c>
      <c r="D11630" s="5" t="str">
        <f>VLOOKUP(Taulukko1[[#This Row],[Rivivalinta]],Sheet1!$C$1:$E$42,3,FALSE)</f>
        <v>Own funds</v>
      </c>
      <c r="E11630" s="1" t="s">
        <v>142</v>
      </c>
      <c r="F11630" s="2">
        <v>42004</v>
      </c>
      <c r="G11630" s="7">
        <v>272014.12069999997</v>
      </c>
    </row>
    <row r="11631" spans="1:7" x14ac:dyDescent="0.2">
      <c r="A11631" s="6">
        <v>32</v>
      </c>
      <c r="B11631" s="5" t="s">
        <v>33</v>
      </c>
      <c r="C11631" s="5" t="str">
        <f>VLOOKUP(Taulukko1[[#This Row],[Rivivalinta]],Sheet1!$C$1:$E$42,2,FALSE)</f>
        <v>Kärnprimärkapital (CET 1)</v>
      </c>
      <c r="D11631" s="5" t="str">
        <f>VLOOKUP(Taulukko1[[#This Row],[Rivivalinta]],Sheet1!$C$1:$E$42,3,FALSE)</f>
        <v>Common equity tier 1 capital (CET1)</v>
      </c>
      <c r="E11631" s="1" t="s">
        <v>142</v>
      </c>
      <c r="F11631" s="2">
        <v>42004</v>
      </c>
      <c r="G11631" s="7">
        <v>269847.87104</v>
      </c>
    </row>
    <row r="11632" spans="1:7" x14ac:dyDescent="0.2">
      <c r="A11632" s="6">
        <v>33</v>
      </c>
      <c r="B11632" s="5" t="s">
        <v>34</v>
      </c>
      <c r="C11632" s="5" t="str">
        <f>VLOOKUP(Taulukko1[[#This Row],[Rivivalinta]],Sheet1!$C$1:$E$42,2,FALSE)</f>
        <v>Övrigt primärkapital (AT 1)</v>
      </c>
      <c r="D11632" s="5" t="str">
        <f>VLOOKUP(Taulukko1[[#This Row],[Rivivalinta]],Sheet1!$C$1:$E$42,3,FALSE)</f>
        <v>Additional tier 1 capital (AT 1)</v>
      </c>
      <c r="E11632" s="1" t="s">
        <v>142</v>
      </c>
      <c r="F11632" s="2">
        <v>42004</v>
      </c>
      <c r="G11632" s="7"/>
    </row>
    <row r="11633" spans="1:7" x14ac:dyDescent="0.2">
      <c r="A11633" s="6">
        <v>34</v>
      </c>
      <c r="B11633" s="5" t="s">
        <v>35</v>
      </c>
      <c r="C11633" s="5" t="str">
        <f>VLOOKUP(Taulukko1[[#This Row],[Rivivalinta]],Sheet1!$C$1:$E$42,2,FALSE)</f>
        <v>Supplementärkapital (T2)</v>
      </c>
      <c r="D11633" s="5" t="str">
        <f>VLOOKUP(Taulukko1[[#This Row],[Rivivalinta]],Sheet1!$C$1:$E$42,3,FALSE)</f>
        <v>Tier 2 capital (T2)</v>
      </c>
      <c r="E11633" s="1" t="s">
        <v>142</v>
      </c>
      <c r="F11633" s="2">
        <v>42004</v>
      </c>
      <c r="G11633" s="7">
        <v>2166.2496599999999</v>
      </c>
    </row>
    <row r="11634" spans="1:7" x14ac:dyDescent="0.2">
      <c r="A11634" s="6">
        <v>35</v>
      </c>
      <c r="B11634" s="5" t="s">
        <v>36</v>
      </c>
      <c r="C11634" s="5" t="str">
        <f>VLOOKUP(Taulukko1[[#This Row],[Rivivalinta]],Sheet1!$C$1:$E$42,2,FALSE)</f>
        <v>Summa kapitalrelationer, %</v>
      </c>
      <c r="D11634" s="5" t="str">
        <f>VLOOKUP(Taulukko1[[#This Row],[Rivivalinta]],Sheet1!$C$1:$E$42,3,FALSE)</f>
        <v>Own funds ratio, %</v>
      </c>
      <c r="E11634" s="1" t="s">
        <v>142</v>
      </c>
      <c r="F11634" s="2">
        <v>42004</v>
      </c>
      <c r="G11634" s="8">
        <v>0.27329280713897414</v>
      </c>
    </row>
    <row r="11635" spans="1:7" x14ac:dyDescent="0.2">
      <c r="A11635" s="6">
        <v>36</v>
      </c>
      <c r="B11635" s="5" t="s">
        <v>37</v>
      </c>
      <c r="C11635" s="5" t="str">
        <f>VLOOKUP(Taulukko1[[#This Row],[Rivivalinta]],Sheet1!$C$1:$E$42,2,FALSE)</f>
        <v>Primärkapitalrelation, %</v>
      </c>
      <c r="D11635" s="5" t="str">
        <f>VLOOKUP(Taulukko1[[#This Row],[Rivivalinta]],Sheet1!$C$1:$E$42,3,FALSE)</f>
        <v>Tier 1 ratio, %</v>
      </c>
      <c r="E11635" s="1" t="s">
        <v>142</v>
      </c>
      <c r="F11635" s="2">
        <v>42004</v>
      </c>
      <c r="G11635" s="8">
        <v>0.27111637435297858</v>
      </c>
    </row>
    <row r="11636" spans="1:7" x14ac:dyDescent="0.2">
      <c r="A11636" s="6">
        <v>37</v>
      </c>
      <c r="B11636" s="5" t="s">
        <v>38</v>
      </c>
      <c r="C11636" s="5" t="str">
        <f>VLOOKUP(Taulukko1[[#This Row],[Rivivalinta]],Sheet1!$C$1:$E$42,2,FALSE)</f>
        <v>Kärnprimärkapitalrelation, %</v>
      </c>
      <c r="D11636" s="5" t="str">
        <f>VLOOKUP(Taulukko1[[#This Row],[Rivivalinta]],Sheet1!$C$1:$E$42,3,FALSE)</f>
        <v>CET 1 ratio, %</v>
      </c>
      <c r="E11636" s="1" t="s">
        <v>142</v>
      </c>
      <c r="F11636" s="2">
        <v>42004</v>
      </c>
      <c r="G11636" s="8">
        <v>0.27111637435297858</v>
      </c>
    </row>
    <row r="11637" spans="1:7" x14ac:dyDescent="0.2">
      <c r="A11637" s="6">
        <v>38</v>
      </c>
      <c r="B11637" s="5" t="s">
        <v>39</v>
      </c>
      <c r="C11637" s="5" t="str">
        <f>VLOOKUP(Taulukko1[[#This Row],[Rivivalinta]],Sheet1!$C$1:$E$42,2,FALSE)</f>
        <v>Summa exponeringsbelopp (RWA)</v>
      </c>
      <c r="D11637" s="5" t="str">
        <f>VLOOKUP(Taulukko1[[#This Row],[Rivivalinta]],Sheet1!$C$1:$E$42,3,FALSE)</f>
        <v>Total risk weighted assets (RWA)</v>
      </c>
      <c r="E11637" s="1" t="s">
        <v>142</v>
      </c>
      <c r="F11637" s="2">
        <v>42004</v>
      </c>
      <c r="G11637" s="7">
        <v>995321.18516999995</v>
      </c>
    </row>
    <row r="11638" spans="1:7" x14ac:dyDescent="0.2">
      <c r="A11638" s="6">
        <v>39</v>
      </c>
      <c r="B11638" s="5" t="s">
        <v>40</v>
      </c>
      <c r="C11638" s="5" t="str">
        <f>VLOOKUP(Taulukko1[[#This Row],[Rivivalinta]],Sheet1!$C$1:$E$42,2,FALSE)</f>
        <v>Exponeringsbelopp för kredit-, motpart- och utspädningsrisker</v>
      </c>
      <c r="D11638" s="5" t="str">
        <f>VLOOKUP(Taulukko1[[#This Row],[Rivivalinta]],Sheet1!$C$1:$E$42,3,FALSE)</f>
        <v>Credit and counterparty risks</v>
      </c>
      <c r="E11638" s="1" t="s">
        <v>142</v>
      </c>
      <c r="F11638" s="2">
        <v>42004</v>
      </c>
      <c r="G11638" s="7">
        <v>923108.57464999997</v>
      </c>
    </row>
    <row r="11639" spans="1:7" x14ac:dyDescent="0.2">
      <c r="A11639" s="6">
        <v>40</v>
      </c>
      <c r="B11639" s="5" t="s">
        <v>41</v>
      </c>
      <c r="C11639" s="5" t="str">
        <f>VLOOKUP(Taulukko1[[#This Row],[Rivivalinta]],Sheet1!$C$1:$E$42,2,FALSE)</f>
        <v>Exponeringsbelopp för positions-, valutakurs- och råvarurisker</v>
      </c>
      <c r="D11639" s="5" t="str">
        <f>VLOOKUP(Taulukko1[[#This Row],[Rivivalinta]],Sheet1!$C$1:$E$42,3,FALSE)</f>
        <v>Position, currency and commodity risks</v>
      </c>
      <c r="E11639" s="1" t="s">
        <v>142</v>
      </c>
      <c r="F11639" s="2">
        <v>42004</v>
      </c>
      <c r="G11639" s="7"/>
    </row>
    <row r="11640" spans="1:7" x14ac:dyDescent="0.2">
      <c r="A11640" s="6">
        <v>41</v>
      </c>
      <c r="B11640" s="5" t="s">
        <v>42</v>
      </c>
      <c r="C11640" s="5" t="str">
        <f>VLOOKUP(Taulukko1[[#This Row],[Rivivalinta]],Sheet1!$C$1:$E$42,2,FALSE)</f>
        <v>Exponeringsbelopp för operativ risk</v>
      </c>
      <c r="D11640" s="5" t="str">
        <f>VLOOKUP(Taulukko1[[#This Row],[Rivivalinta]],Sheet1!$C$1:$E$42,3,FALSE)</f>
        <v>Operational risks</v>
      </c>
      <c r="E11640" s="1" t="s">
        <v>142</v>
      </c>
      <c r="F11640" s="2">
        <v>42004</v>
      </c>
      <c r="G11640" s="7">
        <v>72212.610520000002</v>
      </c>
    </row>
    <row r="11641" spans="1:7" x14ac:dyDescent="0.2">
      <c r="A11641" s="6">
        <v>42</v>
      </c>
      <c r="B11641" s="5" t="s">
        <v>43</v>
      </c>
      <c r="C11641" s="5" t="str">
        <f>VLOOKUP(Taulukko1[[#This Row],[Rivivalinta]],Sheet1!$C$1:$E$42,2,FALSE)</f>
        <v>Övriga riskexponeringar</v>
      </c>
      <c r="D11641" s="5" t="str">
        <f>VLOOKUP(Taulukko1[[#This Row],[Rivivalinta]],Sheet1!$C$1:$E$42,3,FALSE)</f>
        <v>Other risks</v>
      </c>
      <c r="E11641" s="1" t="s">
        <v>142</v>
      </c>
      <c r="F11641" s="2">
        <v>42004</v>
      </c>
      <c r="G11641" s="7"/>
    </row>
    <row r="11642" spans="1:7" x14ac:dyDescent="0.2">
      <c r="A11642" s="6">
        <v>1</v>
      </c>
      <c r="B11642" s="5" t="s">
        <v>5</v>
      </c>
      <c r="C11642" s="5" t="str">
        <f>VLOOKUP(Taulukko1[[#This Row],[Rivivalinta]],Sheet1!$C$1:$E$42,2,FALSE)</f>
        <v>Räntenetto</v>
      </c>
      <c r="D11642" s="5" t="str">
        <f>VLOOKUP(Taulukko1[[#This Row],[Rivivalinta]],Sheet1!$C$1:$E$42,3,FALSE)</f>
        <v>Net interest margin</v>
      </c>
      <c r="E11642" s="1" t="s">
        <v>143</v>
      </c>
      <c r="F11642" s="2">
        <v>42004</v>
      </c>
      <c r="G11642" s="7">
        <v>1399</v>
      </c>
    </row>
    <row r="11643" spans="1:7" x14ac:dyDescent="0.2">
      <c r="A11643" s="6">
        <v>2</v>
      </c>
      <c r="B11643" s="5" t="s">
        <v>6</v>
      </c>
      <c r="C11643" s="5" t="str">
        <f>VLOOKUP(Taulukko1[[#This Row],[Rivivalinta]],Sheet1!$C$1:$E$42,2,FALSE)</f>
        <v>Netto, avgifts- och provisionsintäkter</v>
      </c>
      <c r="D11643" s="5" t="str">
        <f>VLOOKUP(Taulukko1[[#This Row],[Rivivalinta]],Sheet1!$C$1:$E$42,3,FALSE)</f>
        <v>Net fee and commission income</v>
      </c>
      <c r="E11643" s="1" t="s">
        <v>143</v>
      </c>
      <c r="F11643" s="2">
        <v>42004</v>
      </c>
      <c r="G11643" s="7">
        <v>543</v>
      </c>
    </row>
    <row r="11644" spans="1:7" x14ac:dyDescent="0.2">
      <c r="A11644" s="6">
        <v>3</v>
      </c>
      <c r="B11644" s="5" t="s">
        <v>7</v>
      </c>
      <c r="C11644" s="5" t="str">
        <f>VLOOKUP(Taulukko1[[#This Row],[Rivivalinta]],Sheet1!$C$1:$E$42,2,FALSE)</f>
        <v>Avgifts- och provisionsintäkter</v>
      </c>
      <c r="D11644" s="5" t="str">
        <f>VLOOKUP(Taulukko1[[#This Row],[Rivivalinta]],Sheet1!$C$1:$E$42,3,FALSE)</f>
        <v>Fee and commission income</v>
      </c>
      <c r="E11644" s="1" t="s">
        <v>143</v>
      </c>
      <c r="F11644" s="2">
        <v>42004</v>
      </c>
      <c r="G11644" s="7">
        <v>647</v>
      </c>
    </row>
    <row r="11645" spans="1:7" x14ac:dyDescent="0.2">
      <c r="A11645" s="6">
        <v>4</v>
      </c>
      <c r="B11645" s="5" t="s">
        <v>8</v>
      </c>
      <c r="C11645" s="5" t="str">
        <f>VLOOKUP(Taulukko1[[#This Row],[Rivivalinta]],Sheet1!$C$1:$E$42,2,FALSE)</f>
        <v>Avgifts- och provisionskostnader</v>
      </c>
      <c r="D11645" s="5" t="str">
        <f>VLOOKUP(Taulukko1[[#This Row],[Rivivalinta]],Sheet1!$C$1:$E$42,3,FALSE)</f>
        <v>Fee and commission expenses</v>
      </c>
      <c r="E11645" s="1" t="s">
        <v>143</v>
      </c>
      <c r="F11645" s="2">
        <v>42004</v>
      </c>
      <c r="G11645" s="7">
        <v>104</v>
      </c>
    </row>
    <row r="11646" spans="1:7" x14ac:dyDescent="0.2">
      <c r="A11646" s="6">
        <v>5</v>
      </c>
      <c r="B11646" s="5" t="s">
        <v>9</v>
      </c>
      <c r="C11646" s="5" t="str">
        <f>VLOOKUP(Taulukko1[[#This Row],[Rivivalinta]],Sheet1!$C$1:$E$42,2,FALSE)</f>
        <v>Nettointäkter från handel och investeringar</v>
      </c>
      <c r="D11646" s="5" t="str">
        <f>VLOOKUP(Taulukko1[[#This Row],[Rivivalinta]],Sheet1!$C$1:$E$42,3,FALSE)</f>
        <v>Net trading and investing income</v>
      </c>
      <c r="E11646" s="1" t="s">
        <v>143</v>
      </c>
      <c r="F11646" s="2">
        <v>42004</v>
      </c>
      <c r="G11646" s="7">
        <v>4836</v>
      </c>
    </row>
    <row r="11647" spans="1:7" x14ac:dyDescent="0.2">
      <c r="A11647" s="6">
        <v>6</v>
      </c>
      <c r="B11647" s="5" t="s">
        <v>10</v>
      </c>
      <c r="C11647" s="5" t="str">
        <f>VLOOKUP(Taulukko1[[#This Row],[Rivivalinta]],Sheet1!$C$1:$E$42,2,FALSE)</f>
        <v>Övriga intäkter</v>
      </c>
      <c r="D11647" s="5" t="str">
        <f>VLOOKUP(Taulukko1[[#This Row],[Rivivalinta]],Sheet1!$C$1:$E$42,3,FALSE)</f>
        <v>Other income</v>
      </c>
      <c r="E11647" s="1" t="s">
        <v>143</v>
      </c>
      <c r="F11647" s="2">
        <v>42004</v>
      </c>
      <c r="G11647" s="7">
        <v>96</v>
      </c>
    </row>
    <row r="11648" spans="1:7" x14ac:dyDescent="0.2">
      <c r="A11648" s="6">
        <v>7</v>
      </c>
      <c r="B11648" s="5" t="s">
        <v>11</v>
      </c>
      <c r="C11648" s="5" t="str">
        <f>VLOOKUP(Taulukko1[[#This Row],[Rivivalinta]],Sheet1!$C$1:$E$42,2,FALSE)</f>
        <v>Totala inkomster</v>
      </c>
      <c r="D11648" s="5" t="str">
        <f>VLOOKUP(Taulukko1[[#This Row],[Rivivalinta]],Sheet1!$C$1:$E$42,3,FALSE)</f>
        <v>Total income</v>
      </c>
      <c r="E11648" s="1" t="s">
        <v>143</v>
      </c>
      <c r="F11648" s="2">
        <v>42004</v>
      </c>
      <c r="G11648" s="7">
        <v>6874</v>
      </c>
    </row>
    <row r="11649" spans="1:7" x14ac:dyDescent="0.2">
      <c r="A11649" s="6">
        <v>8</v>
      </c>
      <c r="B11649" s="5" t="s">
        <v>12</v>
      </c>
      <c r="C11649" s="5" t="str">
        <f>VLOOKUP(Taulukko1[[#This Row],[Rivivalinta]],Sheet1!$C$1:$E$42,2,FALSE)</f>
        <v>Totala kostnader</v>
      </c>
      <c r="D11649" s="5" t="str">
        <f>VLOOKUP(Taulukko1[[#This Row],[Rivivalinta]],Sheet1!$C$1:$E$42,3,FALSE)</f>
        <v>Total expenses</v>
      </c>
      <c r="E11649" s="1" t="s">
        <v>143</v>
      </c>
      <c r="F11649" s="2">
        <v>42004</v>
      </c>
      <c r="G11649" s="7">
        <v>1668</v>
      </c>
    </row>
    <row r="11650" spans="1:7" x14ac:dyDescent="0.2">
      <c r="A11650" s="6">
        <v>9</v>
      </c>
      <c r="B11650" s="5" t="s">
        <v>13</v>
      </c>
      <c r="C11650" s="5" t="str">
        <f>VLOOKUP(Taulukko1[[#This Row],[Rivivalinta]],Sheet1!$C$1:$E$42,2,FALSE)</f>
        <v>Nedskrivningar av lån och fordringar</v>
      </c>
      <c r="D11650" s="5" t="str">
        <f>VLOOKUP(Taulukko1[[#This Row],[Rivivalinta]],Sheet1!$C$1:$E$42,3,FALSE)</f>
        <v>Impairments on loans and receivables</v>
      </c>
      <c r="E11650" s="1" t="s">
        <v>143</v>
      </c>
      <c r="F11650" s="2">
        <v>42004</v>
      </c>
      <c r="G11650" s="7">
        <v>287</v>
      </c>
    </row>
    <row r="11651" spans="1:7" x14ac:dyDescent="0.2">
      <c r="A11651" s="6">
        <v>10</v>
      </c>
      <c r="B11651" s="5" t="s">
        <v>14</v>
      </c>
      <c r="C11651" s="5" t="str">
        <f>VLOOKUP(Taulukko1[[#This Row],[Rivivalinta]],Sheet1!$C$1:$E$42,2,FALSE)</f>
        <v>Rörelsevinst/-förlust</v>
      </c>
      <c r="D11651" s="5" t="str">
        <f>VLOOKUP(Taulukko1[[#This Row],[Rivivalinta]],Sheet1!$C$1:$E$42,3,FALSE)</f>
        <v>Operatingprofit/-loss</v>
      </c>
      <c r="E11651" s="1" t="s">
        <v>143</v>
      </c>
      <c r="F11651" s="2">
        <v>42004</v>
      </c>
      <c r="G11651" s="7">
        <v>4918</v>
      </c>
    </row>
    <row r="11652" spans="1:7" x14ac:dyDescent="0.2">
      <c r="A11652" s="6">
        <v>11</v>
      </c>
      <c r="B11652" s="5" t="s">
        <v>15</v>
      </c>
      <c r="C11652" s="5" t="str">
        <f>VLOOKUP(Taulukko1[[#This Row],[Rivivalinta]],Sheet1!$C$1:$E$42,2,FALSE)</f>
        <v>Kontanta medel och kassabehållning hos centralbanker</v>
      </c>
      <c r="D11652" s="5" t="str">
        <f>VLOOKUP(Taulukko1[[#This Row],[Rivivalinta]],Sheet1!$C$1:$E$42,3,FALSE)</f>
        <v>Cash and cash balances at central banks</v>
      </c>
      <c r="E11652" s="1" t="s">
        <v>143</v>
      </c>
      <c r="F11652" s="2">
        <v>42004</v>
      </c>
      <c r="G11652" s="7">
        <v>7150</v>
      </c>
    </row>
    <row r="11653" spans="1:7" x14ac:dyDescent="0.2">
      <c r="A11653" s="6">
        <v>12</v>
      </c>
      <c r="B11653" s="5" t="s">
        <v>16</v>
      </c>
      <c r="C11653" s="5" t="str">
        <f>VLOOKUP(Taulukko1[[#This Row],[Rivivalinta]],Sheet1!$C$1:$E$42,2,FALSE)</f>
        <v>Lån och förskott till kreditinstitut</v>
      </c>
      <c r="D11653" s="5" t="str">
        <f>VLOOKUP(Taulukko1[[#This Row],[Rivivalinta]],Sheet1!$C$1:$E$42,3,FALSE)</f>
        <v>Loans and advances to credit institutions</v>
      </c>
      <c r="E11653" s="1" t="s">
        <v>143</v>
      </c>
      <c r="F11653" s="2">
        <v>42004</v>
      </c>
      <c r="G11653" s="7">
        <v>4799</v>
      </c>
    </row>
    <row r="11654" spans="1:7" x14ac:dyDescent="0.2">
      <c r="A11654" s="6">
        <v>13</v>
      </c>
      <c r="B11654" s="5" t="s">
        <v>17</v>
      </c>
      <c r="C11654" s="5" t="str">
        <f>VLOOKUP(Taulukko1[[#This Row],[Rivivalinta]],Sheet1!$C$1:$E$42,2,FALSE)</f>
        <v>Lån och förskott till allmänheten och offentliga samfund</v>
      </c>
      <c r="D11654" s="5" t="str">
        <f>VLOOKUP(Taulukko1[[#This Row],[Rivivalinta]],Sheet1!$C$1:$E$42,3,FALSE)</f>
        <v>Loans and advances to the public and public sector entities</v>
      </c>
      <c r="E11654" s="1" t="s">
        <v>143</v>
      </c>
      <c r="F11654" s="2">
        <v>42004</v>
      </c>
      <c r="G11654" s="7">
        <v>77121</v>
      </c>
    </row>
    <row r="11655" spans="1:7" x14ac:dyDescent="0.2">
      <c r="A11655" s="6">
        <v>14</v>
      </c>
      <c r="B11655" s="5" t="s">
        <v>18</v>
      </c>
      <c r="C11655" s="5" t="str">
        <f>VLOOKUP(Taulukko1[[#This Row],[Rivivalinta]],Sheet1!$C$1:$E$42,2,FALSE)</f>
        <v>Värdepapper</v>
      </c>
      <c r="D11655" s="5" t="str">
        <f>VLOOKUP(Taulukko1[[#This Row],[Rivivalinta]],Sheet1!$C$1:$E$42,3,FALSE)</f>
        <v>Debt securities</v>
      </c>
      <c r="E11655" s="1" t="s">
        <v>143</v>
      </c>
      <c r="F11655" s="2">
        <v>42004</v>
      </c>
      <c r="G11655" s="7">
        <v>4307</v>
      </c>
    </row>
    <row r="11656" spans="1:7" x14ac:dyDescent="0.2">
      <c r="A11656" s="6">
        <v>15</v>
      </c>
      <c r="B11656" s="5" t="s">
        <v>238</v>
      </c>
      <c r="C11656" s="5" t="str">
        <f>VLOOKUP(Taulukko1[[#This Row],[Rivivalinta]],Sheet1!$C$1:$E$42,2,FALSE)</f>
        <v xml:space="preserve">Derivat </v>
      </c>
      <c r="D11656" s="5" t="str">
        <f>VLOOKUP(Taulukko1[[#This Row],[Rivivalinta]],Sheet1!$C$1:$E$42,3,FALSE)</f>
        <v xml:space="preserve">Derivatives </v>
      </c>
      <c r="E11656" s="1" t="s">
        <v>143</v>
      </c>
      <c r="F11656" s="2">
        <v>42004</v>
      </c>
      <c r="G11656" s="7">
        <v>5</v>
      </c>
    </row>
    <row r="11657" spans="1:7" x14ac:dyDescent="0.2">
      <c r="A11657" s="6">
        <v>16</v>
      </c>
      <c r="B11657" s="5" t="s">
        <v>20</v>
      </c>
      <c r="C11657" s="5" t="str">
        <f>VLOOKUP(Taulukko1[[#This Row],[Rivivalinta]],Sheet1!$C$1:$E$42,2,FALSE)</f>
        <v>Övriga tillgångar</v>
      </c>
      <c r="D11657" s="5" t="str">
        <f>VLOOKUP(Taulukko1[[#This Row],[Rivivalinta]],Sheet1!$C$1:$E$42,3,FALSE)</f>
        <v>Other assets</v>
      </c>
      <c r="E11657" s="1" t="s">
        <v>143</v>
      </c>
      <c r="F11657" s="2">
        <v>42004</v>
      </c>
      <c r="G11657" s="7">
        <v>25144</v>
      </c>
    </row>
    <row r="11658" spans="1:7" x14ac:dyDescent="0.2">
      <c r="A11658" s="6">
        <v>17</v>
      </c>
      <c r="B11658" s="5" t="s">
        <v>21</v>
      </c>
      <c r="C11658" s="5" t="str">
        <f>VLOOKUP(Taulukko1[[#This Row],[Rivivalinta]],Sheet1!$C$1:$E$42,2,FALSE)</f>
        <v>SUMMA TILLGÅNGAR</v>
      </c>
      <c r="D11658" s="5" t="str">
        <f>VLOOKUP(Taulukko1[[#This Row],[Rivivalinta]],Sheet1!$C$1:$E$42,3,FALSE)</f>
        <v>TOTAL ASSETS</v>
      </c>
      <c r="E11658" s="1" t="s">
        <v>143</v>
      </c>
      <c r="F11658" s="2">
        <v>42004</v>
      </c>
      <c r="G11658" s="7">
        <v>118526</v>
      </c>
    </row>
    <row r="11659" spans="1:7" x14ac:dyDescent="0.2">
      <c r="A11659" s="6">
        <v>18</v>
      </c>
      <c r="B11659" s="5" t="s">
        <v>22</v>
      </c>
      <c r="C11659" s="5" t="str">
        <f>VLOOKUP(Taulukko1[[#This Row],[Rivivalinta]],Sheet1!$C$1:$E$42,2,FALSE)</f>
        <v>Inlåning från kreditinstitut</v>
      </c>
      <c r="D11659" s="5" t="str">
        <f>VLOOKUP(Taulukko1[[#This Row],[Rivivalinta]],Sheet1!$C$1:$E$42,3,FALSE)</f>
        <v>Deposits from credit institutions</v>
      </c>
      <c r="E11659" s="1" t="s">
        <v>143</v>
      </c>
      <c r="F11659" s="2">
        <v>42004</v>
      </c>
      <c r="G11659" s="7">
        <v>1</v>
      </c>
    </row>
    <row r="11660" spans="1:7" x14ac:dyDescent="0.2">
      <c r="A11660" s="6">
        <v>19</v>
      </c>
      <c r="B11660" s="5" t="s">
        <v>23</v>
      </c>
      <c r="C11660" s="5" t="str">
        <f>VLOOKUP(Taulukko1[[#This Row],[Rivivalinta]],Sheet1!$C$1:$E$42,2,FALSE)</f>
        <v>Inlåning från allmänheten och offentliga samfund</v>
      </c>
      <c r="D11660" s="5" t="str">
        <f>VLOOKUP(Taulukko1[[#This Row],[Rivivalinta]],Sheet1!$C$1:$E$42,3,FALSE)</f>
        <v>Deposits from the public and public sector entities</v>
      </c>
      <c r="E11660" s="1" t="s">
        <v>143</v>
      </c>
      <c r="F11660" s="2">
        <v>42004</v>
      </c>
      <c r="G11660" s="7">
        <v>90181</v>
      </c>
    </row>
    <row r="11661" spans="1:7" x14ac:dyDescent="0.2">
      <c r="A11661" s="6">
        <v>20</v>
      </c>
      <c r="B11661" s="5" t="s">
        <v>24</v>
      </c>
      <c r="C11661" s="5" t="str">
        <f>VLOOKUP(Taulukko1[[#This Row],[Rivivalinta]],Sheet1!$C$1:$E$42,2,FALSE)</f>
        <v>Emitterade skuldebrev</v>
      </c>
      <c r="D11661" s="5" t="str">
        <f>VLOOKUP(Taulukko1[[#This Row],[Rivivalinta]],Sheet1!$C$1:$E$42,3,FALSE)</f>
        <v>Debt securities issued</v>
      </c>
      <c r="E11661" s="1" t="s">
        <v>143</v>
      </c>
      <c r="F11661" s="2">
        <v>42004</v>
      </c>
      <c r="G11661" s="7">
        <v>1</v>
      </c>
    </row>
    <row r="11662" spans="1:7" x14ac:dyDescent="0.2">
      <c r="A11662" s="6">
        <v>22</v>
      </c>
      <c r="B11662" s="5" t="s">
        <v>19</v>
      </c>
      <c r="C11662" s="5" t="str">
        <f>VLOOKUP(Taulukko1[[#This Row],[Rivivalinta]],Sheet1!$C$1:$E$42,2,FALSE)</f>
        <v>Derivat</v>
      </c>
      <c r="D11662" s="5" t="str">
        <f>VLOOKUP(Taulukko1[[#This Row],[Rivivalinta]],Sheet1!$C$1:$E$42,3,FALSE)</f>
        <v>Derivatives</v>
      </c>
      <c r="E11662" s="1" t="s">
        <v>143</v>
      </c>
      <c r="F11662" s="2">
        <v>42004</v>
      </c>
      <c r="G11662" s="7">
        <v>2</v>
      </c>
    </row>
    <row r="11663" spans="1:7" x14ac:dyDescent="0.2">
      <c r="A11663" s="6">
        <v>23</v>
      </c>
      <c r="B11663" s="5" t="s">
        <v>25</v>
      </c>
      <c r="C11663" s="5" t="str">
        <f>VLOOKUP(Taulukko1[[#This Row],[Rivivalinta]],Sheet1!$C$1:$E$42,2,FALSE)</f>
        <v>Eget kapital</v>
      </c>
      <c r="D11663" s="5" t="str">
        <f>VLOOKUP(Taulukko1[[#This Row],[Rivivalinta]],Sheet1!$C$1:$E$42,3,FALSE)</f>
        <v>Total equity</v>
      </c>
      <c r="E11663" s="1" t="s">
        <v>143</v>
      </c>
      <c r="F11663" s="2">
        <v>42004</v>
      </c>
      <c r="G11663" s="7">
        <v>24436</v>
      </c>
    </row>
    <row r="11664" spans="1:7" x14ac:dyDescent="0.2">
      <c r="A11664" s="6">
        <v>21</v>
      </c>
      <c r="B11664" s="5" t="s">
        <v>26</v>
      </c>
      <c r="C11664" s="5" t="str">
        <f>VLOOKUP(Taulukko1[[#This Row],[Rivivalinta]],Sheet1!$C$1:$E$42,2,FALSE)</f>
        <v>Övriga skulder</v>
      </c>
      <c r="D11664" s="5" t="str">
        <f>VLOOKUP(Taulukko1[[#This Row],[Rivivalinta]],Sheet1!$C$1:$E$42,3,FALSE)</f>
        <v>Other liabilities</v>
      </c>
      <c r="E11664" s="1" t="s">
        <v>143</v>
      </c>
      <c r="F11664" s="2">
        <v>42004</v>
      </c>
      <c r="G11664" s="7">
        <v>3905</v>
      </c>
    </row>
    <row r="11665" spans="1:7" x14ac:dyDescent="0.2">
      <c r="A11665" s="6">
        <v>24</v>
      </c>
      <c r="B11665" s="5" t="s">
        <v>27</v>
      </c>
      <c r="C11665" s="5" t="str">
        <f>VLOOKUP(Taulukko1[[#This Row],[Rivivalinta]],Sheet1!$C$1:$E$42,2,FALSE)</f>
        <v>SUMMA EGET KAPITAL OCH SKULDER</v>
      </c>
      <c r="D11665" s="5" t="str">
        <f>VLOOKUP(Taulukko1[[#This Row],[Rivivalinta]],Sheet1!$C$1:$E$42,3,FALSE)</f>
        <v>TOTAL EQUITY AND LIABILITIES</v>
      </c>
      <c r="E11665" s="1" t="s">
        <v>143</v>
      </c>
      <c r="F11665" s="2">
        <v>42004</v>
      </c>
      <c r="G11665" s="7">
        <v>118526</v>
      </c>
    </row>
    <row r="11666" spans="1:7" x14ac:dyDescent="0.2">
      <c r="A11666" s="6">
        <v>25</v>
      </c>
      <c r="B11666" s="5" t="s">
        <v>28</v>
      </c>
      <c r="C11666" s="5" t="str">
        <f>VLOOKUP(Taulukko1[[#This Row],[Rivivalinta]],Sheet1!$C$1:$E$42,2,FALSE)</f>
        <v>Exponering utanför balansräkningen</v>
      </c>
      <c r="D11666" s="5" t="str">
        <f>VLOOKUP(Taulukko1[[#This Row],[Rivivalinta]],Sheet1!$C$1:$E$42,3,FALSE)</f>
        <v>Off balance sheet exposures</v>
      </c>
      <c r="E11666" s="1" t="s">
        <v>143</v>
      </c>
      <c r="F11666" s="2">
        <v>42004</v>
      </c>
      <c r="G11666" s="7">
        <v>3753</v>
      </c>
    </row>
    <row r="11667" spans="1:7" x14ac:dyDescent="0.2">
      <c r="A11667" s="6">
        <v>28</v>
      </c>
      <c r="B11667" s="5" t="s">
        <v>29</v>
      </c>
      <c r="C11667" s="5" t="str">
        <f>VLOOKUP(Taulukko1[[#This Row],[Rivivalinta]],Sheet1!$C$1:$E$42,2,FALSE)</f>
        <v>Kostnader/intäkter, %</v>
      </c>
      <c r="D11667" s="5" t="str">
        <f>VLOOKUP(Taulukko1[[#This Row],[Rivivalinta]],Sheet1!$C$1:$E$42,3,FALSE)</f>
        <v>Cost/income ratio, %</v>
      </c>
      <c r="E11667" s="1" t="s">
        <v>143</v>
      </c>
      <c r="F11667" s="2">
        <v>42004</v>
      </c>
      <c r="G11667" s="8">
        <v>0.20229885057471264</v>
      </c>
    </row>
    <row r="11668" spans="1:7" x14ac:dyDescent="0.2">
      <c r="A11668" s="6">
        <v>29</v>
      </c>
      <c r="B11668" s="5" t="s">
        <v>30</v>
      </c>
      <c r="C11668" s="5" t="str">
        <f>VLOOKUP(Taulukko1[[#This Row],[Rivivalinta]],Sheet1!$C$1:$E$42,2,FALSE)</f>
        <v>Nödlidande exponeringar/Exponeringar, %</v>
      </c>
      <c r="D11668" s="5" t="str">
        <f>VLOOKUP(Taulukko1[[#This Row],[Rivivalinta]],Sheet1!$C$1:$E$42,3,FALSE)</f>
        <v>Non-performing exposures/Exposures, %</v>
      </c>
      <c r="E11668" s="1" t="s">
        <v>143</v>
      </c>
      <c r="F11668" s="2">
        <v>42004</v>
      </c>
      <c r="G11668" s="8">
        <v>7.6714599292209825E-3</v>
      </c>
    </row>
    <row r="11669" spans="1:7" x14ac:dyDescent="0.2">
      <c r="A11669" s="6">
        <v>30</v>
      </c>
      <c r="B11669" s="5" t="s">
        <v>31</v>
      </c>
      <c r="C11669" s="5" t="str">
        <f>VLOOKUP(Taulukko1[[#This Row],[Rivivalinta]],Sheet1!$C$1:$E$42,2,FALSE)</f>
        <v>Upplupna avsättningar på nödlidande exponeringar/Nödlidande Exponeringar, %</v>
      </c>
      <c r="D11669" s="5" t="str">
        <f>VLOOKUP(Taulukko1[[#This Row],[Rivivalinta]],Sheet1!$C$1:$E$42,3,FALSE)</f>
        <v>Accumulated impairments on non-performing exposures/Non-performing exposures, %</v>
      </c>
      <c r="E11669" s="1" t="s">
        <v>143</v>
      </c>
      <c r="F11669" s="2">
        <v>42004</v>
      </c>
      <c r="G11669" s="8">
        <v>0.42335766423357662</v>
      </c>
    </row>
    <row r="11670" spans="1:7" x14ac:dyDescent="0.2">
      <c r="A11670" s="6">
        <v>31</v>
      </c>
      <c r="B11670" s="5" t="s">
        <v>32</v>
      </c>
      <c r="C11670" s="5" t="str">
        <f>VLOOKUP(Taulukko1[[#This Row],[Rivivalinta]],Sheet1!$C$1:$E$42,2,FALSE)</f>
        <v>Kapitalbas</v>
      </c>
      <c r="D11670" s="5" t="str">
        <f>VLOOKUP(Taulukko1[[#This Row],[Rivivalinta]],Sheet1!$C$1:$E$42,3,FALSE)</f>
        <v>Own funds</v>
      </c>
      <c r="E11670" s="1" t="s">
        <v>143</v>
      </c>
      <c r="F11670" s="2">
        <v>42004</v>
      </c>
      <c r="G11670" s="7">
        <v>26120.142620000002</v>
      </c>
    </row>
    <row r="11671" spans="1:7" x14ac:dyDescent="0.2">
      <c r="A11671" s="6">
        <v>32</v>
      </c>
      <c r="B11671" s="5" t="s">
        <v>33</v>
      </c>
      <c r="C11671" s="5" t="str">
        <f>VLOOKUP(Taulukko1[[#This Row],[Rivivalinta]],Sheet1!$C$1:$E$42,2,FALSE)</f>
        <v>Kärnprimärkapital (CET 1)</v>
      </c>
      <c r="D11671" s="5" t="str">
        <f>VLOOKUP(Taulukko1[[#This Row],[Rivivalinta]],Sheet1!$C$1:$E$42,3,FALSE)</f>
        <v>Common equity tier 1 capital (CET1)</v>
      </c>
      <c r="E11671" s="1" t="s">
        <v>143</v>
      </c>
      <c r="F11671" s="2">
        <v>42004</v>
      </c>
      <c r="G11671" s="7">
        <v>25905.47034</v>
      </c>
    </row>
    <row r="11672" spans="1:7" x14ac:dyDescent="0.2">
      <c r="A11672" s="6">
        <v>33</v>
      </c>
      <c r="B11672" s="5" t="s">
        <v>34</v>
      </c>
      <c r="C11672" s="5" t="str">
        <f>VLOOKUP(Taulukko1[[#This Row],[Rivivalinta]],Sheet1!$C$1:$E$42,2,FALSE)</f>
        <v>Övrigt primärkapital (AT 1)</v>
      </c>
      <c r="D11672" s="5" t="str">
        <f>VLOOKUP(Taulukko1[[#This Row],[Rivivalinta]],Sheet1!$C$1:$E$42,3,FALSE)</f>
        <v>Additional tier 1 capital (AT 1)</v>
      </c>
      <c r="E11672" s="1" t="s">
        <v>143</v>
      </c>
      <c r="F11672" s="2">
        <v>42004</v>
      </c>
      <c r="G11672" s="7"/>
    </row>
    <row r="11673" spans="1:7" x14ac:dyDescent="0.2">
      <c r="A11673" s="6">
        <v>34</v>
      </c>
      <c r="B11673" s="5" t="s">
        <v>35</v>
      </c>
      <c r="C11673" s="5" t="str">
        <f>VLOOKUP(Taulukko1[[#This Row],[Rivivalinta]],Sheet1!$C$1:$E$42,2,FALSE)</f>
        <v>Supplementärkapital (T2)</v>
      </c>
      <c r="D11673" s="5" t="str">
        <f>VLOOKUP(Taulukko1[[#This Row],[Rivivalinta]],Sheet1!$C$1:$E$42,3,FALSE)</f>
        <v>Tier 2 capital (T2)</v>
      </c>
      <c r="E11673" s="1" t="s">
        <v>143</v>
      </c>
      <c r="F11673" s="2">
        <v>42004</v>
      </c>
      <c r="G11673" s="7">
        <v>214.67228</v>
      </c>
    </row>
    <row r="11674" spans="1:7" x14ac:dyDescent="0.2">
      <c r="A11674" s="6">
        <v>35</v>
      </c>
      <c r="B11674" s="5" t="s">
        <v>36</v>
      </c>
      <c r="C11674" s="5" t="str">
        <f>VLOOKUP(Taulukko1[[#This Row],[Rivivalinta]],Sheet1!$C$1:$E$42,2,FALSE)</f>
        <v>Summa kapitalrelationer, %</v>
      </c>
      <c r="D11674" s="5" t="str">
        <f>VLOOKUP(Taulukko1[[#This Row],[Rivivalinta]],Sheet1!$C$1:$E$42,3,FALSE)</f>
        <v>Own funds ratio, %</v>
      </c>
      <c r="E11674" s="1" t="s">
        <v>143</v>
      </c>
      <c r="F11674" s="2">
        <v>42004</v>
      </c>
      <c r="G11674" s="8">
        <v>0.41104555224411266</v>
      </c>
    </row>
    <row r="11675" spans="1:7" x14ac:dyDescent="0.2">
      <c r="A11675" s="6">
        <v>36</v>
      </c>
      <c r="B11675" s="5" t="s">
        <v>37</v>
      </c>
      <c r="C11675" s="5" t="str">
        <f>VLOOKUP(Taulukko1[[#This Row],[Rivivalinta]],Sheet1!$C$1:$E$42,2,FALSE)</f>
        <v>Primärkapitalrelation, %</v>
      </c>
      <c r="D11675" s="5" t="str">
        <f>VLOOKUP(Taulukko1[[#This Row],[Rivivalinta]],Sheet1!$C$1:$E$42,3,FALSE)</f>
        <v>Tier 1 ratio, %</v>
      </c>
      <c r="E11675" s="1" t="s">
        <v>143</v>
      </c>
      <c r="F11675" s="2">
        <v>42004</v>
      </c>
      <c r="G11675" s="8">
        <v>0.40766731319052735</v>
      </c>
    </row>
    <row r="11676" spans="1:7" x14ac:dyDescent="0.2">
      <c r="A11676" s="6">
        <v>37</v>
      </c>
      <c r="B11676" s="5" t="s">
        <v>38</v>
      </c>
      <c r="C11676" s="5" t="str">
        <f>VLOOKUP(Taulukko1[[#This Row],[Rivivalinta]],Sheet1!$C$1:$E$42,2,FALSE)</f>
        <v>Kärnprimärkapitalrelation, %</v>
      </c>
      <c r="D11676" s="5" t="str">
        <f>VLOOKUP(Taulukko1[[#This Row],[Rivivalinta]],Sheet1!$C$1:$E$42,3,FALSE)</f>
        <v>CET 1 ratio, %</v>
      </c>
      <c r="E11676" s="1" t="s">
        <v>143</v>
      </c>
      <c r="F11676" s="2">
        <v>42004</v>
      </c>
      <c r="G11676" s="8">
        <v>0.40766731319052735</v>
      </c>
    </row>
    <row r="11677" spans="1:7" x14ac:dyDescent="0.2">
      <c r="A11677" s="6">
        <v>38</v>
      </c>
      <c r="B11677" s="5" t="s">
        <v>39</v>
      </c>
      <c r="C11677" s="5" t="str">
        <f>VLOOKUP(Taulukko1[[#This Row],[Rivivalinta]],Sheet1!$C$1:$E$42,2,FALSE)</f>
        <v>Summa exponeringsbelopp (RWA)</v>
      </c>
      <c r="D11677" s="5" t="str">
        <f>VLOOKUP(Taulukko1[[#This Row],[Rivivalinta]],Sheet1!$C$1:$E$42,3,FALSE)</f>
        <v>Total risk weighted assets (RWA)</v>
      </c>
      <c r="E11677" s="1" t="s">
        <v>143</v>
      </c>
      <c r="F11677" s="2">
        <v>42004</v>
      </c>
      <c r="G11677" s="7">
        <v>63545.615509999996</v>
      </c>
    </row>
    <row r="11678" spans="1:7" x14ac:dyDescent="0.2">
      <c r="A11678" s="6">
        <v>39</v>
      </c>
      <c r="B11678" s="5" t="s">
        <v>40</v>
      </c>
      <c r="C11678" s="5" t="str">
        <f>VLOOKUP(Taulukko1[[#This Row],[Rivivalinta]],Sheet1!$C$1:$E$42,2,FALSE)</f>
        <v>Exponeringsbelopp för kredit-, motpart- och utspädningsrisker</v>
      </c>
      <c r="D11678" s="5" t="str">
        <f>VLOOKUP(Taulukko1[[#This Row],[Rivivalinta]],Sheet1!$C$1:$E$42,3,FALSE)</f>
        <v>Credit and counterparty risks</v>
      </c>
      <c r="E11678" s="1" t="s">
        <v>143</v>
      </c>
      <c r="F11678" s="2">
        <v>42004</v>
      </c>
      <c r="G11678" s="7">
        <v>57239.098420000002</v>
      </c>
    </row>
    <row r="11679" spans="1:7" x14ac:dyDescent="0.2">
      <c r="A11679" s="6">
        <v>40</v>
      </c>
      <c r="B11679" s="5" t="s">
        <v>41</v>
      </c>
      <c r="C11679" s="5" t="str">
        <f>VLOOKUP(Taulukko1[[#This Row],[Rivivalinta]],Sheet1!$C$1:$E$42,2,FALSE)</f>
        <v>Exponeringsbelopp för positions-, valutakurs- och råvarurisker</v>
      </c>
      <c r="D11679" s="5" t="str">
        <f>VLOOKUP(Taulukko1[[#This Row],[Rivivalinta]],Sheet1!$C$1:$E$42,3,FALSE)</f>
        <v>Position, currency and commodity risks</v>
      </c>
      <c r="E11679" s="1" t="s">
        <v>143</v>
      </c>
      <c r="F11679" s="2">
        <v>42004</v>
      </c>
      <c r="G11679" s="7">
        <v>2057.91527</v>
      </c>
    </row>
    <row r="11680" spans="1:7" x14ac:dyDescent="0.2">
      <c r="A11680" s="6">
        <v>41</v>
      </c>
      <c r="B11680" s="5" t="s">
        <v>42</v>
      </c>
      <c r="C11680" s="5" t="str">
        <f>VLOOKUP(Taulukko1[[#This Row],[Rivivalinta]],Sheet1!$C$1:$E$42,2,FALSE)</f>
        <v>Exponeringsbelopp för operativ risk</v>
      </c>
      <c r="D11680" s="5" t="str">
        <f>VLOOKUP(Taulukko1[[#This Row],[Rivivalinta]],Sheet1!$C$1:$E$42,3,FALSE)</f>
        <v>Operational risks</v>
      </c>
      <c r="E11680" s="1" t="s">
        <v>143</v>
      </c>
      <c r="F11680" s="2">
        <v>42004</v>
      </c>
      <c r="G11680" s="7">
        <v>4248.6018199999999</v>
      </c>
    </row>
    <row r="11681" spans="1:7" x14ac:dyDescent="0.2">
      <c r="A11681" s="6">
        <v>42</v>
      </c>
      <c r="B11681" s="5" t="s">
        <v>43</v>
      </c>
      <c r="C11681" s="5" t="str">
        <f>VLOOKUP(Taulukko1[[#This Row],[Rivivalinta]],Sheet1!$C$1:$E$42,2,FALSE)</f>
        <v>Övriga riskexponeringar</v>
      </c>
      <c r="D11681" s="5" t="str">
        <f>VLOOKUP(Taulukko1[[#This Row],[Rivivalinta]],Sheet1!$C$1:$E$42,3,FALSE)</f>
        <v>Other risks</v>
      </c>
      <c r="E11681" s="1" t="s">
        <v>143</v>
      </c>
      <c r="F11681" s="2">
        <v>42004</v>
      </c>
      <c r="G11681" s="7"/>
    </row>
    <row r="11682" spans="1:7" x14ac:dyDescent="0.2">
      <c r="A11682" s="6">
        <v>1</v>
      </c>
      <c r="B11682" s="5" t="s">
        <v>5</v>
      </c>
      <c r="C11682" s="5" t="str">
        <f>VLOOKUP(Taulukko1[[#This Row],[Rivivalinta]],Sheet1!$C$1:$E$42,2,FALSE)</f>
        <v>Räntenetto</v>
      </c>
      <c r="D11682" s="5" t="str">
        <f>VLOOKUP(Taulukko1[[#This Row],[Rivivalinta]],Sheet1!$C$1:$E$42,3,FALSE)</f>
        <v>Net interest margin</v>
      </c>
      <c r="E11682" s="1" t="s">
        <v>144</v>
      </c>
      <c r="F11682" s="2">
        <v>42004</v>
      </c>
      <c r="G11682" s="7">
        <v>1153</v>
      </c>
    </row>
    <row r="11683" spans="1:7" x14ac:dyDescent="0.2">
      <c r="A11683" s="6">
        <v>2</v>
      </c>
      <c r="B11683" s="5" t="s">
        <v>6</v>
      </c>
      <c r="C11683" s="5" t="str">
        <f>VLOOKUP(Taulukko1[[#This Row],[Rivivalinta]],Sheet1!$C$1:$E$42,2,FALSE)</f>
        <v>Netto, avgifts- och provisionsintäkter</v>
      </c>
      <c r="D11683" s="5" t="str">
        <f>VLOOKUP(Taulukko1[[#This Row],[Rivivalinta]],Sheet1!$C$1:$E$42,3,FALSE)</f>
        <v>Net fee and commission income</v>
      </c>
      <c r="E11683" s="1" t="s">
        <v>144</v>
      </c>
      <c r="F11683" s="2">
        <v>42004</v>
      </c>
      <c r="G11683" s="7">
        <v>381</v>
      </c>
    </row>
    <row r="11684" spans="1:7" x14ac:dyDescent="0.2">
      <c r="A11684" s="6">
        <v>3</v>
      </c>
      <c r="B11684" s="5" t="s">
        <v>7</v>
      </c>
      <c r="C11684" s="5" t="str">
        <f>VLOOKUP(Taulukko1[[#This Row],[Rivivalinta]],Sheet1!$C$1:$E$42,2,FALSE)</f>
        <v>Avgifts- och provisionsintäkter</v>
      </c>
      <c r="D11684" s="5" t="str">
        <f>VLOOKUP(Taulukko1[[#This Row],[Rivivalinta]],Sheet1!$C$1:$E$42,3,FALSE)</f>
        <v>Fee and commission income</v>
      </c>
      <c r="E11684" s="1" t="s">
        <v>144</v>
      </c>
      <c r="F11684" s="2">
        <v>42004</v>
      </c>
      <c r="G11684" s="7">
        <v>474</v>
      </c>
    </row>
    <row r="11685" spans="1:7" x14ac:dyDescent="0.2">
      <c r="A11685" s="6">
        <v>4</v>
      </c>
      <c r="B11685" s="5" t="s">
        <v>8</v>
      </c>
      <c r="C11685" s="5" t="str">
        <f>VLOOKUP(Taulukko1[[#This Row],[Rivivalinta]],Sheet1!$C$1:$E$42,2,FALSE)</f>
        <v>Avgifts- och provisionskostnader</v>
      </c>
      <c r="D11685" s="5" t="str">
        <f>VLOOKUP(Taulukko1[[#This Row],[Rivivalinta]],Sheet1!$C$1:$E$42,3,FALSE)</f>
        <v>Fee and commission expenses</v>
      </c>
      <c r="E11685" s="1" t="s">
        <v>144</v>
      </c>
      <c r="F11685" s="2">
        <v>42004</v>
      </c>
      <c r="G11685" s="7">
        <v>93</v>
      </c>
    </row>
    <row r="11686" spans="1:7" x14ac:dyDescent="0.2">
      <c r="A11686" s="6">
        <v>5</v>
      </c>
      <c r="B11686" s="5" t="s">
        <v>9</v>
      </c>
      <c r="C11686" s="5" t="str">
        <f>VLOOKUP(Taulukko1[[#This Row],[Rivivalinta]],Sheet1!$C$1:$E$42,2,FALSE)</f>
        <v>Nettointäkter från handel och investeringar</v>
      </c>
      <c r="D11686" s="5" t="str">
        <f>VLOOKUP(Taulukko1[[#This Row],[Rivivalinta]],Sheet1!$C$1:$E$42,3,FALSE)</f>
        <v>Net trading and investing income</v>
      </c>
      <c r="E11686" s="1" t="s">
        <v>144</v>
      </c>
      <c r="F11686" s="2">
        <v>42004</v>
      </c>
      <c r="G11686" s="7">
        <v>1577</v>
      </c>
    </row>
    <row r="11687" spans="1:7" x14ac:dyDescent="0.2">
      <c r="A11687" s="6">
        <v>6</v>
      </c>
      <c r="B11687" s="5" t="s">
        <v>10</v>
      </c>
      <c r="C11687" s="5" t="str">
        <f>VLOOKUP(Taulukko1[[#This Row],[Rivivalinta]],Sheet1!$C$1:$E$42,2,FALSE)</f>
        <v>Övriga intäkter</v>
      </c>
      <c r="D11687" s="5" t="str">
        <f>VLOOKUP(Taulukko1[[#This Row],[Rivivalinta]],Sheet1!$C$1:$E$42,3,FALSE)</f>
        <v>Other income</v>
      </c>
      <c r="E11687" s="1" t="s">
        <v>144</v>
      </c>
      <c r="F11687" s="2">
        <v>42004</v>
      </c>
      <c r="G11687" s="7">
        <v>97</v>
      </c>
    </row>
    <row r="11688" spans="1:7" x14ac:dyDescent="0.2">
      <c r="A11688" s="6">
        <v>7</v>
      </c>
      <c r="B11688" s="5" t="s">
        <v>11</v>
      </c>
      <c r="C11688" s="5" t="str">
        <f>VLOOKUP(Taulukko1[[#This Row],[Rivivalinta]],Sheet1!$C$1:$E$42,2,FALSE)</f>
        <v>Totala inkomster</v>
      </c>
      <c r="D11688" s="5" t="str">
        <f>VLOOKUP(Taulukko1[[#This Row],[Rivivalinta]],Sheet1!$C$1:$E$42,3,FALSE)</f>
        <v>Total income</v>
      </c>
      <c r="E11688" s="1" t="s">
        <v>144</v>
      </c>
      <c r="F11688" s="2">
        <v>42004</v>
      </c>
      <c r="G11688" s="7">
        <v>3208</v>
      </c>
    </row>
    <row r="11689" spans="1:7" x14ac:dyDescent="0.2">
      <c r="A11689" s="6">
        <v>8</v>
      </c>
      <c r="B11689" s="5" t="s">
        <v>12</v>
      </c>
      <c r="C11689" s="5" t="str">
        <f>VLOOKUP(Taulukko1[[#This Row],[Rivivalinta]],Sheet1!$C$1:$E$42,2,FALSE)</f>
        <v>Totala kostnader</v>
      </c>
      <c r="D11689" s="5" t="str">
        <f>VLOOKUP(Taulukko1[[#This Row],[Rivivalinta]],Sheet1!$C$1:$E$42,3,FALSE)</f>
        <v>Total expenses</v>
      </c>
      <c r="E11689" s="1" t="s">
        <v>144</v>
      </c>
      <c r="F11689" s="2">
        <v>42004</v>
      </c>
      <c r="G11689" s="7">
        <v>1399</v>
      </c>
    </row>
    <row r="11690" spans="1:7" x14ac:dyDescent="0.2">
      <c r="A11690" s="6">
        <v>9</v>
      </c>
      <c r="B11690" s="5" t="s">
        <v>13</v>
      </c>
      <c r="C11690" s="5" t="str">
        <f>VLOOKUP(Taulukko1[[#This Row],[Rivivalinta]],Sheet1!$C$1:$E$42,2,FALSE)</f>
        <v>Nedskrivningar av lån och fordringar</v>
      </c>
      <c r="D11690" s="5" t="str">
        <f>VLOOKUP(Taulukko1[[#This Row],[Rivivalinta]],Sheet1!$C$1:$E$42,3,FALSE)</f>
        <v>Impairments on loans and receivables</v>
      </c>
      <c r="E11690" s="1" t="s">
        <v>144</v>
      </c>
      <c r="F11690" s="2">
        <v>42004</v>
      </c>
      <c r="G11690" s="7">
        <v>56</v>
      </c>
    </row>
    <row r="11691" spans="1:7" x14ac:dyDescent="0.2">
      <c r="A11691" s="6">
        <v>10</v>
      </c>
      <c r="B11691" s="5" t="s">
        <v>14</v>
      </c>
      <c r="C11691" s="5" t="str">
        <f>VLOOKUP(Taulukko1[[#This Row],[Rivivalinta]],Sheet1!$C$1:$E$42,2,FALSE)</f>
        <v>Rörelsevinst/-förlust</v>
      </c>
      <c r="D11691" s="5" t="str">
        <f>VLOOKUP(Taulukko1[[#This Row],[Rivivalinta]],Sheet1!$C$1:$E$42,3,FALSE)</f>
        <v>Operatingprofit/-loss</v>
      </c>
      <c r="E11691" s="1" t="s">
        <v>144</v>
      </c>
      <c r="F11691" s="2">
        <v>42004</v>
      </c>
      <c r="G11691" s="7">
        <v>1755</v>
      </c>
    </row>
    <row r="11692" spans="1:7" x14ac:dyDescent="0.2">
      <c r="A11692" s="6">
        <v>11</v>
      </c>
      <c r="B11692" s="5" t="s">
        <v>15</v>
      </c>
      <c r="C11692" s="5" t="str">
        <f>VLOOKUP(Taulukko1[[#This Row],[Rivivalinta]],Sheet1!$C$1:$E$42,2,FALSE)</f>
        <v>Kontanta medel och kassabehållning hos centralbanker</v>
      </c>
      <c r="D11692" s="5" t="str">
        <f>VLOOKUP(Taulukko1[[#This Row],[Rivivalinta]],Sheet1!$C$1:$E$42,3,FALSE)</f>
        <v>Cash and cash balances at central banks</v>
      </c>
      <c r="E11692" s="1" t="s">
        <v>144</v>
      </c>
      <c r="F11692" s="2">
        <v>42004</v>
      </c>
      <c r="G11692" s="7">
        <v>2789</v>
      </c>
    </row>
    <row r="11693" spans="1:7" x14ac:dyDescent="0.2">
      <c r="A11693" s="6">
        <v>12</v>
      </c>
      <c r="B11693" s="5" t="s">
        <v>16</v>
      </c>
      <c r="C11693" s="5" t="str">
        <f>VLOOKUP(Taulukko1[[#This Row],[Rivivalinta]],Sheet1!$C$1:$E$42,2,FALSE)</f>
        <v>Lån och förskott till kreditinstitut</v>
      </c>
      <c r="D11693" s="5" t="str">
        <f>VLOOKUP(Taulukko1[[#This Row],[Rivivalinta]],Sheet1!$C$1:$E$42,3,FALSE)</f>
        <v>Loans and advances to credit institutions</v>
      </c>
      <c r="E11693" s="1" t="s">
        <v>144</v>
      </c>
      <c r="F11693" s="2">
        <v>42004</v>
      </c>
      <c r="G11693" s="7">
        <v>3612</v>
      </c>
    </row>
    <row r="11694" spans="1:7" x14ac:dyDescent="0.2">
      <c r="A11694" s="6">
        <v>13</v>
      </c>
      <c r="B11694" s="5" t="s">
        <v>17</v>
      </c>
      <c r="C11694" s="5" t="str">
        <f>VLOOKUP(Taulukko1[[#This Row],[Rivivalinta]],Sheet1!$C$1:$E$42,2,FALSE)</f>
        <v>Lån och förskott till allmänheten och offentliga samfund</v>
      </c>
      <c r="D11694" s="5" t="str">
        <f>VLOOKUP(Taulukko1[[#This Row],[Rivivalinta]],Sheet1!$C$1:$E$42,3,FALSE)</f>
        <v>Loans and advances to the public and public sector entities</v>
      </c>
      <c r="E11694" s="1" t="s">
        <v>144</v>
      </c>
      <c r="F11694" s="2">
        <v>42004</v>
      </c>
      <c r="G11694" s="7">
        <v>60088</v>
      </c>
    </row>
    <row r="11695" spans="1:7" x14ac:dyDescent="0.2">
      <c r="A11695" s="6">
        <v>14</v>
      </c>
      <c r="B11695" s="5" t="s">
        <v>18</v>
      </c>
      <c r="C11695" s="5" t="str">
        <f>VLOOKUP(Taulukko1[[#This Row],[Rivivalinta]],Sheet1!$C$1:$E$42,2,FALSE)</f>
        <v>Värdepapper</v>
      </c>
      <c r="D11695" s="5" t="str">
        <f>VLOOKUP(Taulukko1[[#This Row],[Rivivalinta]],Sheet1!$C$1:$E$42,3,FALSE)</f>
        <v>Debt securities</v>
      </c>
      <c r="E11695" s="1" t="s">
        <v>144</v>
      </c>
      <c r="F11695" s="2">
        <v>42004</v>
      </c>
      <c r="G11695" s="7">
        <v>4074</v>
      </c>
    </row>
    <row r="11696" spans="1:7" x14ac:dyDescent="0.2">
      <c r="A11696" s="6">
        <v>15</v>
      </c>
      <c r="B11696" s="5" t="s">
        <v>238</v>
      </c>
      <c r="C11696" s="5" t="str">
        <f>VLOOKUP(Taulukko1[[#This Row],[Rivivalinta]],Sheet1!$C$1:$E$42,2,FALSE)</f>
        <v xml:space="preserve">Derivat </v>
      </c>
      <c r="D11696" s="5" t="str">
        <f>VLOOKUP(Taulukko1[[#This Row],[Rivivalinta]],Sheet1!$C$1:$E$42,3,FALSE)</f>
        <v xml:space="preserve">Derivatives </v>
      </c>
      <c r="E11696" s="1" t="s">
        <v>144</v>
      </c>
      <c r="F11696" s="2">
        <v>42004</v>
      </c>
      <c r="G11696" s="7"/>
    </row>
    <row r="11697" spans="1:7" x14ac:dyDescent="0.2">
      <c r="A11697" s="6">
        <v>16</v>
      </c>
      <c r="B11697" s="5" t="s">
        <v>20</v>
      </c>
      <c r="C11697" s="5" t="str">
        <f>VLOOKUP(Taulukko1[[#This Row],[Rivivalinta]],Sheet1!$C$1:$E$42,2,FALSE)</f>
        <v>Övriga tillgångar</v>
      </c>
      <c r="D11697" s="5" t="str">
        <f>VLOOKUP(Taulukko1[[#This Row],[Rivivalinta]],Sheet1!$C$1:$E$42,3,FALSE)</f>
        <v>Other assets</v>
      </c>
      <c r="E11697" s="1" t="s">
        <v>144</v>
      </c>
      <c r="F11697" s="2">
        <v>42004</v>
      </c>
      <c r="G11697" s="7">
        <v>12617</v>
      </c>
    </row>
    <row r="11698" spans="1:7" x14ac:dyDescent="0.2">
      <c r="A11698" s="6">
        <v>17</v>
      </c>
      <c r="B11698" s="5" t="s">
        <v>21</v>
      </c>
      <c r="C11698" s="5" t="str">
        <f>VLOOKUP(Taulukko1[[#This Row],[Rivivalinta]],Sheet1!$C$1:$E$42,2,FALSE)</f>
        <v>SUMMA TILLGÅNGAR</v>
      </c>
      <c r="D11698" s="5" t="str">
        <f>VLOOKUP(Taulukko1[[#This Row],[Rivivalinta]],Sheet1!$C$1:$E$42,3,FALSE)</f>
        <v>TOTAL ASSETS</v>
      </c>
      <c r="E11698" s="1" t="s">
        <v>144</v>
      </c>
      <c r="F11698" s="2">
        <v>42004</v>
      </c>
      <c r="G11698" s="7">
        <v>83180</v>
      </c>
    </row>
    <row r="11699" spans="1:7" x14ac:dyDescent="0.2">
      <c r="A11699" s="6">
        <v>18</v>
      </c>
      <c r="B11699" s="5" t="s">
        <v>22</v>
      </c>
      <c r="C11699" s="5" t="str">
        <f>VLOOKUP(Taulukko1[[#This Row],[Rivivalinta]],Sheet1!$C$1:$E$42,2,FALSE)</f>
        <v>Inlåning från kreditinstitut</v>
      </c>
      <c r="D11699" s="5" t="str">
        <f>VLOOKUP(Taulukko1[[#This Row],[Rivivalinta]],Sheet1!$C$1:$E$42,3,FALSE)</f>
        <v>Deposits from credit institutions</v>
      </c>
      <c r="E11699" s="1" t="s">
        <v>144</v>
      </c>
      <c r="F11699" s="2">
        <v>42004</v>
      </c>
      <c r="G11699" s="7"/>
    </row>
    <row r="11700" spans="1:7" x14ac:dyDescent="0.2">
      <c r="A11700" s="6">
        <v>19</v>
      </c>
      <c r="B11700" s="5" t="s">
        <v>23</v>
      </c>
      <c r="C11700" s="5" t="str">
        <f>VLOOKUP(Taulukko1[[#This Row],[Rivivalinta]],Sheet1!$C$1:$E$42,2,FALSE)</f>
        <v>Inlåning från allmänheten och offentliga samfund</v>
      </c>
      <c r="D11700" s="5" t="str">
        <f>VLOOKUP(Taulukko1[[#This Row],[Rivivalinta]],Sheet1!$C$1:$E$42,3,FALSE)</f>
        <v>Deposits from the public and public sector entities</v>
      </c>
      <c r="E11700" s="1" t="s">
        <v>144</v>
      </c>
      <c r="F11700" s="2">
        <v>42004</v>
      </c>
      <c r="G11700" s="7">
        <v>67578</v>
      </c>
    </row>
    <row r="11701" spans="1:7" x14ac:dyDescent="0.2">
      <c r="A11701" s="6">
        <v>20</v>
      </c>
      <c r="B11701" s="5" t="s">
        <v>24</v>
      </c>
      <c r="C11701" s="5" t="str">
        <f>VLOOKUP(Taulukko1[[#This Row],[Rivivalinta]],Sheet1!$C$1:$E$42,2,FALSE)</f>
        <v>Emitterade skuldebrev</v>
      </c>
      <c r="D11701" s="5" t="str">
        <f>VLOOKUP(Taulukko1[[#This Row],[Rivivalinta]],Sheet1!$C$1:$E$42,3,FALSE)</f>
        <v>Debt securities issued</v>
      </c>
      <c r="E11701" s="1" t="s">
        <v>144</v>
      </c>
      <c r="F11701" s="2">
        <v>42004</v>
      </c>
      <c r="G11701" s="7"/>
    </row>
    <row r="11702" spans="1:7" x14ac:dyDescent="0.2">
      <c r="A11702" s="6">
        <v>22</v>
      </c>
      <c r="B11702" s="5" t="s">
        <v>19</v>
      </c>
      <c r="C11702" s="5" t="str">
        <f>VLOOKUP(Taulukko1[[#This Row],[Rivivalinta]],Sheet1!$C$1:$E$42,2,FALSE)</f>
        <v>Derivat</v>
      </c>
      <c r="D11702" s="5" t="str">
        <f>VLOOKUP(Taulukko1[[#This Row],[Rivivalinta]],Sheet1!$C$1:$E$42,3,FALSE)</f>
        <v>Derivatives</v>
      </c>
      <c r="E11702" s="1" t="s">
        <v>144</v>
      </c>
      <c r="F11702" s="2">
        <v>42004</v>
      </c>
      <c r="G11702" s="7"/>
    </row>
    <row r="11703" spans="1:7" x14ac:dyDescent="0.2">
      <c r="A11703" s="6">
        <v>23</v>
      </c>
      <c r="B11703" s="5" t="s">
        <v>25</v>
      </c>
      <c r="C11703" s="5" t="str">
        <f>VLOOKUP(Taulukko1[[#This Row],[Rivivalinta]],Sheet1!$C$1:$E$42,2,FALSE)</f>
        <v>Eget kapital</v>
      </c>
      <c r="D11703" s="5" t="str">
        <f>VLOOKUP(Taulukko1[[#This Row],[Rivivalinta]],Sheet1!$C$1:$E$42,3,FALSE)</f>
        <v>Total equity</v>
      </c>
      <c r="E11703" s="1" t="s">
        <v>144</v>
      </c>
      <c r="F11703" s="2">
        <v>42004</v>
      </c>
      <c r="G11703" s="7">
        <v>11921</v>
      </c>
    </row>
    <row r="11704" spans="1:7" x14ac:dyDescent="0.2">
      <c r="A11704" s="6">
        <v>21</v>
      </c>
      <c r="B11704" s="5" t="s">
        <v>26</v>
      </c>
      <c r="C11704" s="5" t="str">
        <f>VLOOKUP(Taulukko1[[#This Row],[Rivivalinta]],Sheet1!$C$1:$E$42,2,FALSE)</f>
        <v>Övriga skulder</v>
      </c>
      <c r="D11704" s="5" t="str">
        <f>VLOOKUP(Taulukko1[[#This Row],[Rivivalinta]],Sheet1!$C$1:$E$42,3,FALSE)</f>
        <v>Other liabilities</v>
      </c>
      <c r="E11704" s="1" t="s">
        <v>144</v>
      </c>
      <c r="F11704" s="2">
        <v>42004</v>
      </c>
      <c r="G11704" s="7">
        <v>3682</v>
      </c>
    </row>
    <row r="11705" spans="1:7" x14ac:dyDescent="0.2">
      <c r="A11705" s="6">
        <v>24</v>
      </c>
      <c r="B11705" s="5" t="s">
        <v>27</v>
      </c>
      <c r="C11705" s="5" t="str">
        <f>VLOOKUP(Taulukko1[[#This Row],[Rivivalinta]],Sheet1!$C$1:$E$42,2,FALSE)</f>
        <v>SUMMA EGET KAPITAL OCH SKULDER</v>
      </c>
      <c r="D11705" s="5" t="str">
        <f>VLOOKUP(Taulukko1[[#This Row],[Rivivalinta]],Sheet1!$C$1:$E$42,3,FALSE)</f>
        <v>TOTAL EQUITY AND LIABILITIES</v>
      </c>
      <c r="E11705" s="1" t="s">
        <v>144</v>
      </c>
      <c r="F11705" s="2">
        <v>42004</v>
      </c>
      <c r="G11705" s="7">
        <v>83181</v>
      </c>
    </row>
    <row r="11706" spans="1:7" x14ac:dyDescent="0.2">
      <c r="A11706" s="6">
        <v>25</v>
      </c>
      <c r="B11706" s="5" t="s">
        <v>28</v>
      </c>
      <c r="C11706" s="5" t="str">
        <f>VLOOKUP(Taulukko1[[#This Row],[Rivivalinta]],Sheet1!$C$1:$E$42,2,FALSE)</f>
        <v>Exponering utanför balansräkningen</v>
      </c>
      <c r="D11706" s="5" t="str">
        <f>VLOOKUP(Taulukko1[[#This Row],[Rivivalinta]],Sheet1!$C$1:$E$42,3,FALSE)</f>
        <v>Off balance sheet exposures</v>
      </c>
      <c r="E11706" s="1" t="s">
        <v>144</v>
      </c>
      <c r="F11706" s="2">
        <v>42004</v>
      </c>
      <c r="G11706" s="7">
        <v>2390</v>
      </c>
    </row>
    <row r="11707" spans="1:7" x14ac:dyDescent="0.2">
      <c r="A11707" s="6">
        <v>28</v>
      </c>
      <c r="B11707" s="5" t="s">
        <v>29</v>
      </c>
      <c r="C11707" s="5" t="str">
        <f>VLOOKUP(Taulukko1[[#This Row],[Rivivalinta]],Sheet1!$C$1:$E$42,2,FALSE)</f>
        <v>Kostnader/intäkter, %</v>
      </c>
      <c r="D11707" s="5" t="str">
        <f>VLOOKUP(Taulukko1[[#This Row],[Rivivalinta]],Sheet1!$C$1:$E$42,3,FALSE)</f>
        <v>Cost/income ratio, %</v>
      </c>
      <c r="E11707" s="1" t="s">
        <v>144</v>
      </c>
      <c r="F11707" s="2">
        <v>42004</v>
      </c>
      <c r="G11707" s="8">
        <v>0.3677960181627663</v>
      </c>
    </row>
    <row r="11708" spans="1:7" x14ac:dyDescent="0.2">
      <c r="A11708" s="6">
        <v>29</v>
      </c>
      <c r="B11708" s="5" t="s">
        <v>30</v>
      </c>
      <c r="C11708" s="5" t="str">
        <f>VLOOKUP(Taulukko1[[#This Row],[Rivivalinta]],Sheet1!$C$1:$E$42,2,FALSE)</f>
        <v>Nödlidande exponeringar/Exponeringar, %</v>
      </c>
      <c r="D11708" s="5" t="str">
        <f>VLOOKUP(Taulukko1[[#This Row],[Rivivalinta]],Sheet1!$C$1:$E$42,3,FALSE)</f>
        <v>Non-performing exposures/Exposures, %</v>
      </c>
      <c r="E11708" s="1" t="s">
        <v>144</v>
      </c>
      <c r="F11708" s="2">
        <v>42004</v>
      </c>
      <c r="G11708" s="8">
        <v>4.3508227793572843E-3</v>
      </c>
    </row>
    <row r="11709" spans="1:7" x14ac:dyDescent="0.2">
      <c r="A11709" s="6">
        <v>30</v>
      </c>
      <c r="B11709" s="5" t="s">
        <v>31</v>
      </c>
      <c r="C11709" s="5" t="str">
        <f>VLOOKUP(Taulukko1[[#This Row],[Rivivalinta]],Sheet1!$C$1:$E$42,2,FALSE)</f>
        <v>Upplupna avsättningar på nödlidande exponeringar/Nödlidande Exponeringar, %</v>
      </c>
      <c r="D11709" s="5" t="str">
        <f>VLOOKUP(Taulukko1[[#This Row],[Rivivalinta]],Sheet1!$C$1:$E$42,3,FALSE)</f>
        <v>Accumulated impairments on non-performing exposures/Non-performing exposures, %</v>
      </c>
      <c r="E11709" s="1" t="s">
        <v>144</v>
      </c>
      <c r="F11709" s="2">
        <v>42004</v>
      </c>
      <c r="G11709" s="8">
        <v>0.35973597359735976</v>
      </c>
    </row>
    <row r="11710" spans="1:7" x14ac:dyDescent="0.2">
      <c r="A11710" s="6">
        <v>31</v>
      </c>
      <c r="B11710" s="5" t="s">
        <v>32</v>
      </c>
      <c r="C11710" s="5" t="str">
        <f>VLOOKUP(Taulukko1[[#This Row],[Rivivalinta]],Sheet1!$C$1:$E$42,2,FALSE)</f>
        <v>Kapitalbas</v>
      </c>
      <c r="D11710" s="5" t="str">
        <f>VLOOKUP(Taulukko1[[#This Row],[Rivivalinta]],Sheet1!$C$1:$E$42,3,FALSE)</f>
        <v>Own funds</v>
      </c>
      <c r="E11710" s="1" t="s">
        <v>144</v>
      </c>
      <c r="F11710" s="2">
        <v>42004</v>
      </c>
      <c r="G11710" s="7">
        <v>14235.72581</v>
      </c>
    </row>
    <row r="11711" spans="1:7" x14ac:dyDescent="0.2">
      <c r="A11711" s="6">
        <v>32</v>
      </c>
      <c r="B11711" s="5" t="s">
        <v>33</v>
      </c>
      <c r="C11711" s="5" t="str">
        <f>VLOOKUP(Taulukko1[[#This Row],[Rivivalinta]],Sheet1!$C$1:$E$42,2,FALSE)</f>
        <v>Kärnprimärkapital (CET 1)</v>
      </c>
      <c r="D11711" s="5" t="str">
        <f>VLOOKUP(Taulukko1[[#This Row],[Rivivalinta]],Sheet1!$C$1:$E$42,3,FALSE)</f>
        <v>Common equity tier 1 capital (CET1)</v>
      </c>
      <c r="E11711" s="1" t="s">
        <v>144</v>
      </c>
      <c r="F11711" s="2">
        <v>42004</v>
      </c>
      <c r="G11711" s="7">
        <v>14234.42483</v>
      </c>
    </row>
    <row r="11712" spans="1:7" x14ac:dyDescent="0.2">
      <c r="A11712" s="6">
        <v>33</v>
      </c>
      <c r="B11712" s="5" t="s">
        <v>34</v>
      </c>
      <c r="C11712" s="5" t="str">
        <f>VLOOKUP(Taulukko1[[#This Row],[Rivivalinta]],Sheet1!$C$1:$E$42,2,FALSE)</f>
        <v>Övrigt primärkapital (AT 1)</v>
      </c>
      <c r="D11712" s="5" t="str">
        <f>VLOOKUP(Taulukko1[[#This Row],[Rivivalinta]],Sheet1!$C$1:$E$42,3,FALSE)</f>
        <v>Additional tier 1 capital (AT 1)</v>
      </c>
      <c r="E11712" s="1" t="s">
        <v>144</v>
      </c>
      <c r="F11712" s="2">
        <v>42004</v>
      </c>
      <c r="G11712" s="7"/>
    </row>
    <row r="11713" spans="1:7" x14ac:dyDescent="0.2">
      <c r="A11713" s="6">
        <v>34</v>
      </c>
      <c r="B11713" s="5" t="s">
        <v>35</v>
      </c>
      <c r="C11713" s="5" t="str">
        <f>VLOOKUP(Taulukko1[[#This Row],[Rivivalinta]],Sheet1!$C$1:$E$42,2,FALSE)</f>
        <v>Supplementärkapital (T2)</v>
      </c>
      <c r="D11713" s="5" t="str">
        <f>VLOOKUP(Taulukko1[[#This Row],[Rivivalinta]],Sheet1!$C$1:$E$42,3,FALSE)</f>
        <v>Tier 2 capital (T2)</v>
      </c>
      <c r="E11713" s="1" t="s">
        <v>144</v>
      </c>
      <c r="F11713" s="2">
        <v>42004</v>
      </c>
      <c r="G11713" s="7">
        <v>1.30098</v>
      </c>
    </row>
    <row r="11714" spans="1:7" x14ac:dyDescent="0.2">
      <c r="A11714" s="6">
        <v>35</v>
      </c>
      <c r="B11714" s="5" t="s">
        <v>36</v>
      </c>
      <c r="C11714" s="5" t="str">
        <f>VLOOKUP(Taulukko1[[#This Row],[Rivivalinta]],Sheet1!$C$1:$E$42,2,FALSE)</f>
        <v>Summa kapitalrelationer, %</v>
      </c>
      <c r="D11714" s="5" t="str">
        <f>VLOOKUP(Taulukko1[[#This Row],[Rivivalinta]],Sheet1!$C$1:$E$42,3,FALSE)</f>
        <v>Own funds ratio, %</v>
      </c>
      <c r="E11714" s="1" t="s">
        <v>144</v>
      </c>
      <c r="F11714" s="2">
        <v>42004</v>
      </c>
      <c r="G11714" s="8">
        <v>0.6358130677793099</v>
      </c>
    </row>
    <row r="11715" spans="1:7" x14ac:dyDescent="0.2">
      <c r="A11715" s="6">
        <v>36</v>
      </c>
      <c r="B11715" s="5" t="s">
        <v>37</v>
      </c>
      <c r="C11715" s="5" t="str">
        <f>VLOOKUP(Taulukko1[[#This Row],[Rivivalinta]],Sheet1!$C$1:$E$42,2,FALSE)</f>
        <v>Primärkapitalrelation, %</v>
      </c>
      <c r="D11715" s="5" t="str">
        <f>VLOOKUP(Taulukko1[[#This Row],[Rivivalinta]],Sheet1!$C$1:$E$42,3,FALSE)</f>
        <v>Tier 1 ratio, %</v>
      </c>
      <c r="E11715" s="1" t="s">
        <v>144</v>
      </c>
      <c r="F11715" s="2">
        <v>42004</v>
      </c>
      <c r="G11715" s="8">
        <v>0.6357549618494851</v>
      </c>
    </row>
    <row r="11716" spans="1:7" x14ac:dyDescent="0.2">
      <c r="A11716" s="6">
        <v>37</v>
      </c>
      <c r="B11716" s="5" t="s">
        <v>38</v>
      </c>
      <c r="C11716" s="5" t="str">
        <f>VLOOKUP(Taulukko1[[#This Row],[Rivivalinta]],Sheet1!$C$1:$E$42,2,FALSE)</f>
        <v>Kärnprimärkapitalrelation, %</v>
      </c>
      <c r="D11716" s="5" t="str">
        <f>VLOOKUP(Taulukko1[[#This Row],[Rivivalinta]],Sheet1!$C$1:$E$42,3,FALSE)</f>
        <v>CET 1 ratio, %</v>
      </c>
      <c r="E11716" s="1" t="s">
        <v>144</v>
      </c>
      <c r="F11716" s="2">
        <v>42004</v>
      </c>
      <c r="G11716" s="8">
        <v>0.6357549618494851</v>
      </c>
    </row>
    <row r="11717" spans="1:7" x14ac:dyDescent="0.2">
      <c r="A11717" s="6">
        <v>38</v>
      </c>
      <c r="B11717" s="5" t="s">
        <v>39</v>
      </c>
      <c r="C11717" s="5" t="str">
        <f>VLOOKUP(Taulukko1[[#This Row],[Rivivalinta]],Sheet1!$C$1:$E$42,2,FALSE)</f>
        <v>Summa exponeringsbelopp (RWA)</v>
      </c>
      <c r="D11717" s="5" t="str">
        <f>VLOOKUP(Taulukko1[[#This Row],[Rivivalinta]],Sheet1!$C$1:$E$42,3,FALSE)</f>
        <v>Total risk weighted assets (RWA)</v>
      </c>
      <c r="E11717" s="1" t="s">
        <v>144</v>
      </c>
      <c r="F11717" s="2">
        <v>42004</v>
      </c>
      <c r="G11717" s="7">
        <v>22389.797460000002</v>
      </c>
    </row>
    <row r="11718" spans="1:7" x14ac:dyDescent="0.2">
      <c r="A11718" s="6">
        <v>39</v>
      </c>
      <c r="B11718" s="5" t="s">
        <v>40</v>
      </c>
      <c r="C11718" s="5" t="str">
        <f>VLOOKUP(Taulukko1[[#This Row],[Rivivalinta]],Sheet1!$C$1:$E$42,2,FALSE)</f>
        <v>Exponeringsbelopp för kredit-, motpart- och utspädningsrisker</v>
      </c>
      <c r="D11718" s="5" t="str">
        <f>VLOOKUP(Taulukko1[[#This Row],[Rivivalinta]],Sheet1!$C$1:$E$42,3,FALSE)</f>
        <v>Credit and counterparty risks</v>
      </c>
      <c r="E11718" s="1" t="s">
        <v>144</v>
      </c>
      <c r="F11718" s="2">
        <v>42004</v>
      </c>
      <c r="G11718" s="7">
        <v>19727.721389999999</v>
      </c>
    </row>
    <row r="11719" spans="1:7" x14ac:dyDescent="0.2">
      <c r="A11719" s="6">
        <v>40</v>
      </c>
      <c r="B11719" s="5" t="s">
        <v>41</v>
      </c>
      <c r="C11719" s="5" t="str">
        <f>VLOOKUP(Taulukko1[[#This Row],[Rivivalinta]],Sheet1!$C$1:$E$42,2,FALSE)</f>
        <v>Exponeringsbelopp för positions-, valutakurs- och råvarurisker</v>
      </c>
      <c r="D11719" s="5" t="str">
        <f>VLOOKUP(Taulukko1[[#This Row],[Rivivalinta]],Sheet1!$C$1:$E$42,3,FALSE)</f>
        <v>Position, currency and commodity risks</v>
      </c>
      <c r="E11719" s="1" t="s">
        <v>144</v>
      </c>
      <c r="F11719" s="2">
        <v>42004</v>
      </c>
      <c r="G11719" s="7"/>
    </row>
    <row r="11720" spans="1:7" x14ac:dyDescent="0.2">
      <c r="A11720" s="6">
        <v>41</v>
      </c>
      <c r="B11720" s="5" t="s">
        <v>42</v>
      </c>
      <c r="C11720" s="5" t="str">
        <f>VLOOKUP(Taulukko1[[#This Row],[Rivivalinta]],Sheet1!$C$1:$E$42,2,FALSE)</f>
        <v>Exponeringsbelopp för operativ risk</v>
      </c>
      <c r="D11720" s="5" t="str">
        <f>VLOOKUP(Taulukko1[[#This Row],[Rivivalinta]],Sheet1!$C$1:$E$42,3,FALSE)</f>
        <v>Operational risks</v>
      </c>
      <c r="E11720" s="1" t="s">
        <v>144</v>
      </c>
      <c r="F11720" s="2">
        <v>42004</v>
      </c>
      <c r="G11720" s="7">
        <v>2662.0760699999996</v>
      </c>
    </row>
    <row r="11721" spans="1:7" x14ac:dyDescent="0.2">
      <c r="A11721" s="6">
        <v>42</v>
      </c>
      <c r="B11721" s="5" t="s">
        <v>43</v>
      </c>
      <c r="C11721" s="5" t="str">
        <f>VLOOKUP(Taulukko1[[#This Row],[Rivivalinta]],Sheet1!$C$1:$E$42,2,FALSE)</f>
        <v>Övriga riskexponeringar</v>
      </c>
      <c r="D11721" s="5" t="str">
        <f>VLOOKUP(Taulukko1[[#This Row],[Rivivalinta]],Sheet1!$C$1:$E$42,3,FALSE)</f>
        <v>Other risks</v>
      </c>
      <c r="E11721" s="1" t="s">
        <v>144</v>
      </c>
      <c r="F11721" s="2">
        <v>42004</v>
      </c>
      <c r="G11721" s="7"/>
    </row>
    <row r="11722" spans="1:7" x14ac:dyDescent="0.2">
      <c r="A11722" s="6">
        <v>1</v>
      </c>
      <c r="B11722" s="5" t="s">
        <v>5</v>
      </c>
      <c r="C11722" s="5" t="str">
        <f>VLOOKUP(Taulukko1[[#This Row],[Rivivalinta]],Sheet1!$C$1:$E$42,2,FALSE)</f>
        <v>Räntenetto</v>
      </c>
      <c r="D11722" s="5" t="str">
        <f>VLOOKUP(Taulukko1[[#This Row],[Rivivalinta]],Sheet1!$C$1:$E$42,3,FALSE)</f>
        <v>Net interest margin</v>
      </c>
      <c r="E11722" s="1" t="s">
        <v>145</v>
      </c>
      <c r="F11722" s="2">
        <v>42004</v>
      </c>
      <c r="G11722" s="7">
        <v>961</v>
      </c>
    </row>
    <row r="11723" spans="1:7" x14ac:dyDescent="0.2">
      <c r="A11723" s="6">
        <v>2</v>
      </c>
      <c r="B11723" s="5" t="s">
        <v>6</v>
      </c>
      <c r="C11723" s="5" t="str">
        <f>VLOOKUP(Taulukko1[[#This Row],[Rivivalinta]],Sheet1!$C$1:$E$42,2,FALSE)</f>
        <v>Netto, avgifts- och provisionsintäkter</v>
      </c>
      <c r="D11723" s="5" t="str">
        <f>VLOOKUP(Taulukko1[[#This Row],[Rivivalinta]],Sheet1!$C$1:$E$42,3,FALSE)</f>
        <v>Net fee and commission income</v>
      </c>
      <c r="E11723" s="1" t="s">
        <v>145</v>
      </c>
      <c r="F11723" s="2">
        <v>42004</v>
      </c>
      <c r="G11723" s="7">
        <v>331</v>
      </c>
    </row>
    <row r="11724" spans="1:7" x14ac:dyDescent="0.2">
      <c r="A11724" s="6">
        <v>3</v>
      </c>
      <c r="B11724" s="5" t="s">
        <v>7</v>
      </c>
      <c r="C11724" s="5" t="str">
        <f>VLOOKUP(Taulukko1[[#This Row],[Rivivalinta]],Sheet1!$C$1:$E$42,2,FALSE)</f>
        <v>Avgifts- och provisionsintäkter</v>
      </c>
      <c r="D11724" s="5" t="str">
        <f>VLOOKUP(Taulukko1[[#This Row],[Rivivalinta]],Sheet1!$C$1:$E$42,3,FALSE)</f>
        <v>Fee and commission income</v>
      </c>
      <c r="E11724" s="1" t="s">
        <v>145</v>
      </c>
      <c r="F11724" s="2">
        <v>42004</v>
      </c>
      <c r="G11724" s="7">
        <v>381</v>
      </c>
    </row>
    <row r="11725" spans="1:7" x14ac:dyDescent="0.2">
      <c r="A11725" s="6">
        <v>4</v>
      </c>
      <c r="B11725" s="5" t="s">
        <v>8</v>
      </c>
      <c r="C11725" s="5" t="str">
        <f>VLOOKUP(Taulukko1[[#This Row],[Rivivalinta]],Sheet1!$C$1:$E$42,2,FALSE)</f>
        <v>Avgifts- och provisionskostnader</v>
      </c>
      <c r="D11725" s="5" t="str">
        <f>VLOOKUP(Taulukko1[[#This Row],[Rivivalinta]],Sheet1!$C$1:$E$42,3,FALSE)</f>
        <v>Fee and commission expenses</v>
      </c>
      <c r="E11725" s="1" t="s">
        <v>145</v>
      </c>
      <c r="F11725" s="2">
        <v>42004</v>
      </c>
      <c r="G11725" s="7">
        <v>50</v>
      </c>
    </row>
    <row r="11726" spans="1:7" x14ac:dyDescent="0.2">
      <c r="A11726" s="6">
        <v>5</v>
      </c>
      <c r="B11726" s="5" t="s">
        <v>9</v>
      </c>
      <c r="C11726" s="5" t="str">
        <f>VLOOKUP(Taulukko1[[#This Row],[Rivivalinta]],Sheet1!$C$1:$E$42,2,FALSE)</f>
        <v>Nettointäkter från handel och investeringar</v>
      </c>
      <c r="D11726" s="5" t="str">
        <f>VLOOKUP(Taulukko1[[#This Row],[Rivivalinta]],Sheet1!$C$1:$E$42,3,FALSE)</f>
        <v>Net trading and investing income</v>
      </c>
      <c r="E11726" s="1" t="s">
        <v>145</v>
      </c>
      <c r="F11726" s="2">
        <v>42004</v>
      </c>
      <c r="G11726" s="7">
        <v>800</v>
      </c>
    </row>
    <row r="11727" spans="1:7" x14ac:dyDescent="0.2">
      <c r="A11727" s="6">
        <v>6</v>
      </c>
      <c r="B11727" s="5" t="s">
        <v>10</v>
      </c>
      <c r="C11727" s="5" t="str">
        <f>VLOOKUP(Taulukko1[[#This Row],[Rivivalinta]],Sheet1!$C$1:$E$42,2,FALSE)</f>
        <v>Övriga intäkter</v>
      </c>
      <c r="D11727" s="5" t="str">
        <f>VLOOKUP(Taulukko1[[#This Row],[Rivivalinta]],Sheet1!$C$1:$E$42,3,FALSE)</f>
        <v>Other income</v>
      </c>
      <c r="E11727" s="1" t="s">
        <v>145</v>
      </c>
      <c r="F11727" s="2">
        <v>42004</v>
      </c>
      <c r="G11727" s="7">
        <v>112</v>
      </c>
    </row>
    <row r="11728" spans="1:7" x14ac:dyDescent="0.2">
      <c r="A11728" s="6">
        <v>7</v>
      </c>
      <c r="B11728" s="5" t="s">
        <v>11</v>
      </c>
      <c r="C11728" s="5" t="str">
        <f>VLOOKUP(Taulukko1[[#This Row],[Rivivalinta]],Sheet1!$C$1:$E$42,2,FALSE)</f>
        <v>Totala inkomster</v>
      </c>
      <c r="D11728" s="5" t="str">
        <f>VLOOKUP(Taulukko1[[#This Row],[Rivivalinta]],Sheet1!$C$1:$E$42,3,FALSE)</f>
        <v>Total income</v>
      </c>
      <c r="E11728" s="1" t="s">
        <v>145</v>
      </c>
      <c r="F11728" s="2">
        <v>42004</v>
      </c>
      <c r="G11728" s="7">
        <v>2204</v>
      </c>
    </row>
    <row r="11729" spans="1:7" x14ac:dyDescent="0.2">
      <c r="A11729" s="6">
        <v>8</v>
      </c>
      <c r="B11729" s="5" t="s">
        <v>12</v>
      </c>
      <c r="C11729" s="5" t="str">
        <f>VLOOKUP(Taulukko1[[#This Row],[Rivivalinta]],Sheet1!$C$1:$E$42,2,FALSE)</f>
        <v>Totala kostnader</v>
      </c>
      <c r="D11729" s="5" t="str">
        <f>VLOOKUP(Taulukko1[[#This Row],[Rivivalinta]],Sheet1!$C$1:$E$42,3,FALSE)</f>
        <v>Total expenses</v>
      </c>
      <c r="E11729" s="1" t="s">
        <v>145</v>
      </c>
      <c r="F11729" s="2">
        <v>42004</v>
      </c>
      <c r="G11729" s="7">
        <v>1023</v>
      </c>
    </row>
    <row r="11730" spans="1:7" x14ac:dyDescent="0.2">
      <c r="A11730" s="6">
        <v>9</v>
      </c>
      <c r="B11730" s="5" t="s">
        <v>13</v>
      </c>
      <c r="C11730" s="5" t="str">
        <f>VLOOKUP(Taulukko1[[#This Row],[Rivivalinta]],Sheet1!$C$1:$E$42,2,FALSE)</f>
        <v>Nedskrivningar av lån och fordringar</v>
      </c>
      <c r="D11730" s="5" t="str">
        <f>VLOOKUP(Taulukko1[[#This Row],[Rivivalinta]],Sheet1!$C$1:$E$42,3,FALSE)</f>
        <v>Impairments on loans and receivables</v>
      </c>
      <c r="E11730" s="1" t="s">
        <v>145</v>
      </c>
      <c r="F11730" s="2">
        <v>42004</v>
      </c>
      <c r="G11730" s="7">
        <v>62</v>
      </c>
    </row>
    <row r="11731" spans="1:7" x14ac:dyDescent="0.2">
      <c r="A11731" s="6">
        <v>10</v>
      </c>
      <c r="B11731" s="5" t="s">
        <v>14</v>
      </c>
      <c r="C11731" s="5" t="str">
        <f>VLOOKUP(Taulukko1[[#This Row],[Rivivalinta]],Sheet1!$C$1:$E$42,2,FALSE)</f>
        <v>Rörelsevinst/-förlust</v>
      </c>
      <c r="D11731" s="5" t="str">
        <f>VLOOKUP(Taulukko1[[#This Row],[Rivivalinta]],Sheet1!$C$1:$E$42,3,FALSE)</f>
        <v>Operatingprofit/-loss</v>
      </c>
      <c r="E11731" s="1" t="s">
        <v>145</v>
      </c>
      <c r="F11731" s="2">
        <v>42004</v>
      </c>
      <c r="G11731" s="7">
        <v>1120</v>
      </c>
    </row>
    <row r="11732" spans="1:7" x14ac:dyDescent="0.2">
      <c r="A11732" s="6">
        <v>11</v>
      </c>
      <c r="B11732" s="5" t="s">
        <v>15</v>
      </c>
      <c r="C11732" s="5" t="str">
        <f>VLOOKUP(Taulukko1[[#This Row],[Rivivalinta]],Sheet1!$C$1:$E$42,2,FALSE)</f>
        <v>Kontanta medel och kassabehållning hos centralbanker</v>
      </c>
      <c r="D11732" s="5" t="str">
        <f>VLOOKUP(Taulukko1[[#This Row],[Rivivalinta]],Sheet1!$C$1:$E$42,3,FALSE)</f>
        <v>Cash and cash balances at central banks</v>
      </c>
      <c r="E11732" s="1" t="s">
        <v>145</v>
      </c>
      <c r="F11732" s="2">
        <v>42004</v>
      </c>
      <c r="G11732" s="7">
        <v>1794</v>
      </c>
    </row>
    <row r="11733" spans="1:7" x14ac:dyDescent="0.2">
      <c r="A11733" s="6">
        <v>12</v>
      </c>
      <c r="B11733" s="5" t="s">
        <v>16</v>
      </c>
      <c r="C11733" s="5" t="str">
        <f>VLOOKUP(Taulukko1[[#This Row],[Rivivalinta]],Sheet1!$C$1:$E$42,2,FALSE)</f>
        <v>Lån och förskott till kreditinstitut</v>
      </c>
      <c r="D11733" s="5" t="str">
        <f>VLOOKUP(Taulukko1[[#This Row],[Rivivalinta]],Sheet1!$C$1:$E$42,3,FALSE)</f>
        <v>Loans and advances to credit institutions</v>
      </c>
      <c r="E11733" s="1" t="s">
        <v>145</v>
      </c>
      <c r="F11733" s="2">
        <v>42004</v>
      </c>
      <c r="G11733" s="7">
        <v>4091</v>
      </c>
    </row>
    <row r="11734" spans="1:7" x14ac:dyDescent="0.2">
      <c r="A11734" s="6">
        <v>13</v>
      </c>
      <c r="B11734" s="5" t="s">
        <v>17</v>
      </c>
      <c r="C11734" s="5" t="str">
        <f>VLOOKUP(Taulukko1[[#This Row],[Rivivalinta]],Sheet1!$C$1:$E$42,2,FALSE)</f>
        <v>Lån och förskott till allmänheten och offentliga samfund</v>
      </c>
      <c r="D11734" s="5" t="str">
        <f>VLOOKUP(Taulukko1[[#This Row],[Rivivalinta]],Sheet1!$C$1:$E$42,3,FALSE)</f>
        <v>Loans and advances to the public and public sector entities</v>
      </c>
      <c r="E11734" s="1" t="s">
        <v>145</v>
      </c>
      <c r="F11734" s="2">
        <v>42004</v>
      </c>
      <c r="G11734" s="7">
        <v>46486</v>
      </c>
    </row>
    <row r="11735" spans="1:7" x14ac:dyDescent="0.2">
      <c r="A11735" s="6">
        <v>14</v>
      </c>
      <c r="B11735" s="5" t="s">
        <v>18</v>
      </c>
      <c r="C11735" s="5" t="str">
        <f>VLOOKUP(Taulukko1[[#This Row],[Rivivalinta]],Sheet1!$C$1:$E$42,2,FALSE)</f>
        <v>Värdepapper</v>
      </c>
      <c r="D11735" s="5" t="str">
        <f>VLOOKUP(Taulukko1[[#This Row],[Rivivalinta]],Sheet1!$C$1:$E$42,3,FALSE)</f>
        <v>Debt securities</v>
      </c>
      <c r="E11735" s="1" t="s">
        <v>145</v>
      </c>
      <c r="F11735" s="2">
        <v>42004</v>
      </c>
      <c r="G11735" s="7">
        <v>2002</v>
      </c>
    </row>
    <row r="11736" spans="1:7" x14ac:dyDescent="0.2">
      <c r="A11736" s="6">
        <v>15</v>
      </c>
      <c r="B11736" s="5" t="s">
        <v>238</v>
      </c>
      <c r="C11736" s="5" t="str">
        <f>VLOOKUP(Taulukko1[[#This Row],[Rivivalinta]],Sheet1!$C$1:$E$42,2,FALSE)</f>
        <v xml:space="preserve">Derivat </v>
      </c>
      <c r="D11736" s="5" t="str">
        <f>VLOOKUP(Taulukko1[[#This Row],[Rivivalinta]],Sheet1!$C$1:$E$42,3,FALSE)</f>
        <v xml:space="preserve">Derivatives </v>
      </c>
      <c r="E11736" s="1" t="s">
        <v>145</v>
      </c>
      <c r="F11736" s="2">
        <v>42004</v>
      </c>
      <c r="G11736" s="7">
        <v>2</v>
      </c>
    </row>
    <row r="11737" spans="1:7" x14ac:dyDescent="0.2">
      <c r="A11737" s="6">
        <v>16</v>
      </c>
      <c r="B11737" s="5" t="s">
        <v>20</v>
      </c>
      <c r="C11737" s="5" t="str">
        <f>VLOOKUP(Taulukko1[[#This Row],[Rivivalinta]],Sheet1!$C$1:$E$42,2,FALSE)</f>
        <v>Övriga tillgångar</v>
      </c>
      <c r="D11737" s="5" t="str">
        <f>VLOOKUP(Taulukko1[[#This Row],[Rivivalinta]],Sheet1!$C$1:$E$42,3,FALSE)</f>
        <v>Other assets</v>
      </c>
      <c r="E11737" s="1" t="s">
        <v>145</v>
      </c>
      <c r="F11737" s="2">
        <v>42004</v>
      </c>
      <c r="G11737" s="7">
        <v>4353</v>
      </c>
    </row>
    <row r="11738" spans="1:7" x14ac:dyDescent="0.2">
      <c r="A11738" s="6">
        <v>17</v>
      </c>
      <c r="B11738" s="5" t="s">
        <v>21</v>
      </c>
      <c r="C11738" s="5" t="str">
        <f>VLOOKUP(Taulukko1[[#This Row],[Rivivalinta]],Sheet1!$C$1:$E$42,2,FALSE)</f>
        <v>SUMMA TILLGÅNGAR</v>
      </c>
      <c r="D11738" s="5" t="str">
        <f>VLOOKUP(Taulukko1[[#This Row],[Rivivalinta]],Sheet1!$C$1:$E$42,3,FALSE)</f>
        <v>TOTAL ASSETS</v>
      </c>
      <c r="E11738" s="1" t="s">
        <v>145</v>
      </c>
      <c r="F11738" s="2">
        <v>42004</v>
      </c>
      <c r="G11738" s="7">
        <v>58728</v>
      </c>
    </row>
    <row r="11739" spans="1:7" x14ac:dyDescent="0.2">
      <c r="A11739" s="6">
        <v>18</v>
      </c>
      <c r="B11739" s="5" t="s">
        <v>22</v>
      </c>
      <c r="C11739" s="5" t="str">
        <f>VLOOKUP(Taulukko1[[#This Row],[Rivivalinta]],Sheet1!$C$1:$E$42,2,FALSE)</f>
        <v>Inlåning från kreditinstitut</v>
      </c>
      <c r="D11739" s="5" t="str">
        <f>VLOOKUP(Taulukko1[[#This Row],[Rivivalinta]],Sheet1!$C$1:$E$42,3,FALSE)</f>
        <v>Deposits from credit institutions</v>
      </c>
      <c r="E11739" s="1" t="s">
        <v>145</v>
      </c>
      <c r="F11739" s="2">
        <v>42004</v>
      </c>
      <c r="G11739" s="7">
        <v>2</v>
      </c>
    </row>
    <row r="11740" spans="1:7" x14ac:dyDescent="0.2">
      <c r="A11740" s="6">
        <v>19</v>
      </c>
      <c r="B11740" s="5" t="s">
        <v>23</v>
      </c>
      <c r="C11740" s="5" t="str">
        <f>VLOOKUP(Taulukko1[[#This Row],[Rivivalinta]],Sheet1!$C$1:$E$42,2,FALSE)</f>
        <v>Inlåning från allmänheten och offentliga samfund</v>
      </c>
      <c r="D11740" s="5" t="str">
        <f>VLOOKUP(Taulukko1[[#This Row],[Rivivalinta]],Sheet1!$C$1:$E$42,3,FALSE)</f>
        <v>Deposits from the public and public sector entities</v>
      </c>
      <c r="E11740" s="1" t="s">
        <v>145</v>
      </c>
      <c r="F11740" s="2">
        <v>42004</v>
      </c>
      <c r="G11740" s="7">
        <v>47600</v>
      </c>
    </row>
    <row r="11741" spans="1:7" x14ac:dyDescent="0.2">
      <c r="A11741" s="6">
        <v>20</v>
      </c>
      <c r="B11741" s="5" t="s">
        <v>24</v>
      </c>
      <c r="C11741" s="5" t="str">
        <f>VLOOKUP(Taulukko1[[#This Row],[Rivivalinta]],Sheet1!$C$1:$E$42,2,FALSE)</f>
        <v>Emitterade skuldebrev</v>
      </c>
      <c r="D11741" s="5" t="str">
        <f>VLOOKUP(Taulukko1[[#This Row],[Rivivalinta]],Sheet1!$C$1:$E$42,3,FALSE)</f>
        <v>Debt securities issued</v>
      </c>
      <c r="E11741" s="1" t="s">
        <v>145</v>
      </c>
      <c r="F11741" s="2">
        <v>42004</v>
      </c>
      <c r="G11741" s="7">
        <v>1</v>
      </c>
    </row>
    <row r="11742" spans="1:7" x14ac:dyDescent="0.2">
      <c r="A11742" s="6">
        <v>22</v>
      </c>
      <c r="B11742" s="5" t="s">
        <v>19</v>
      </c>
      <c r="C11742" s="5" t="str">
        <f>VLOOKUP(Taulukko1[[#This Row],[Rivivalinta]],Sheet1!$C$1:$E$42,2,FALSE)</f>
        <v>Derivat</v>
      </c>
      <c r="D11742" s="5" t="str">
        <f>VLOOKUP(Taulukko1[[#This Row],[Rivivalinta]],Sheet1!$C$1:$E$42,3,FALSE)</f>
        <v>Derivatives</v>
      </c>
      <c r="E11742" s="1" t="s">
        <v>145</v>
      </c>
      <c r="F11742" s="2">
        <v>42004</v>
      </c>
      <c r="G11742" s="7"/>
    </row>
    <row r="11743" spans="1:7" x14ac:dyDescent="0.2">
      <c r="A11743" s="6">
        <v>23</v>
      </c>
      <c r="B11743" s="5" t="s">
        <v>25</v>
      </c>
      <c r="C11743" s="5" t="str">
        <f>VLOOKUP(Taulukko1[[#This Row],[Rivivalinta]],Sheet1!$C$1:$E$42,2,FALSE)</f>
        <v>Eget kapital</v>
      </c>
      <c r="D11743" s="5" t="str">
        <f>VLOOKUP(Taulukko1[[#This Row],[Rivivalinta]],Sheet1!$C$1:$E$42,3,FALSE)</f>
        <v>Total equity</v>
      </c>
      <c r="E11743" s="1" t="s">
        <v>145</v>
      </c>
      <c r="F11743" s="2">
        <v>42004</v>
      </c>
      <c r="G11743" s="7">
        <v>8885</v>
      </c>
    </row>
    <row r="11744" spans="1:7" x14ac:dyDescent="0.2">
      <c r="A11744" s="6">
        <v>21</v>
      </c>
      <c r="B11744" s="5" t="s">
        <v>26</v>
      </c>
      <c r="C11744" s="5" t="str">
        <f>VLOOKUP(Taulukko1[[#This Row],[Rivivalinta]],Sheet1!$C$1:$E$42,2,FALSE)</f>
        <v>Övriga skulder</v>
      </c>
      <c r="D11744" s="5" t="str">
        <f>VLOOKUP(Taulukko1[[#This Row],[Rivivalinta]],Sheet1!$C$1:$E$42,3,FALSE)</f>
        <v>Other liabilities</v>
      </c>
      <c r="E11744" s="1" t="s">
        <v>145</v>
      </c>
      <c r="F11744" s="2">
        <v>42004</v>
      </c>
      <c r="G11744" s="7">
        <v>2240</v>
      </c>
    </row>
    <row r="11745" spans="1:7" x14ac:dyDescent="0.2">
      <c r="A11745" s="6">
        <v>24</v>
      </c>
      <c r="B11745" s="5" t="s">
        <v>27</v>
      </c>
      <c r="C11745" s="5" t="str">
        <f>VLOOKUP(Taulukko1[[#This Row],[Rivivalinta]],Sheet1!$C$1:$E$42,2,FALSE)</f>
        <v>SUMMA EGET KAPITAL OCH SKULDER</v>
      </c>
      <c r="D11745" s="5" t="str">
        <f>VLOOKUP(Taulukko1[[#This Row],[Rivivalinta]],Sheet1!$C$1:$E$42,3,FALSE)</f>
        <v>TOTAL EQUITY AND LIABILITIES</v>
      </c>
      <c r="E11745" s="1" t="s">
        <v>145</v>
      </c>
      <c r="F11745" s="2">
        <v>42004</v>
      </c>
      <c r="G11745" s="7">
        <v>58728</v>
      </c>
    </row>
    <row r="11746" spans="1:7" x14ac:dyDescent="0.2">
      <c r="A11746" s="6">
        <v>25</v>
      </c>
      <c r="B11746" s="5" t="s">
        <v>28</v>
      </c>
      <c r="C11746" s="5" t="str">
        <f>VLOOKUP(Taulukko1[[#This Row],[Rivivalinta]],Sheet1!$C$1:$E$42,2,FALSE)</f>
        <v>Exponering utanför balansräkningen</v>
      </c>
      <c r="D11746" s="5" t="str">
        <f>VLOOKUP(Taulukko1[[#This Row],[Rivivalinta]],Sheet1!$C$1:$E$42,3,FALSE)</f>
        <v>Off balance sheet exposures</v>
      </c>
      <c r="E11746" s="1" t="s">
        <v>145</v>
      </c>
      <c r="F11746" s="2">
        <v>42004</v>
      </c>
      <c r="G11746" s="7">
        <v>1421</v>
      </c>
    </row>
    <row r="11747" spans="1:7" x14ac:dyDescent="0.2">
      <c r="A11747" s="6">
        <v>28</v>
      </c>
      <c r="B11747" s="5" t="s">
        <v>29</v>
      </c>
      <c r="C11747" s="5" t="str">
        <f>VLOOKUP(Taulukko1[[#This Row],[Rivivalinta]],Sheet1!$C$1:$E$42,2,FALSE)</f>
        <v>Kostnader/intäkter, %</v>
      </c>
      <c r="D11747" s="5" t="str">
        <f>VLOOKUP(Taulukko1[[#This Row],[Rivivalinta]],Sheet1!$C$1:$E$42,3,FALSE)</f>
        <v>Cost/income ratio, %</v>
      </c>
      <c r="E11747" s="1" t="s">
        <v>145</v>
      </c>
      <c r="F11747" s="2">
        <v>42004</v>
      </c>
      <c r="G11747" s="8">
        <v>0.38050314465408808</v>
      </c>
    </row>
    <row r="11748" spans="1:7" x14ac:dyDescent="0.2">
      <c r="A11748" s="6">
        <v>29</v>
      </c>
      <c r="B11748" s="5" t="s">
        <v>30</v>
      </c>
      <c r="C11748" s="5" t="str">
        <f>VLOOKUP(Taulukko1[[#This Row],[Rivivalinta]],Sheet1!$C$1:$E$42,2,FALSE)</f>
        <v>Nödlidande exponeringar/Exponeringar, %</v>
      </c>
      <c r="D11748" s="5" t="str">
        <f>VLOOKUP(Taulukko1[[#This Row],[Rivivalinta]],Sheet1!$C$1:$E$42,3,FALSE)</f>
        <v>Non-performing exposures/Exposures, %</v>
      </c>
      <c r="E11748" s="1" t="s">
        <v>145</v>
      </c>
      <c r="F11748" s="2">
        <v>42004</v>
      </c>
      <c r="G11748" s="8">
        <v>1.1518747818418974E-2</v>
      </c>
    </row>
    <row r="11749" spans="1:7" x14ac:dyDescent="0.2">
      <c r="A11749" s="6">
        <v>30</v>
      </c>
      <c r="B11749" s="5" t="s">
        <v>31</v>
      </c>
      <c r="C11749" s="5" t="str">
        <f>VLOOKUP(Taulukko1[[#This Row],[Rivivalinta]],Sheet1!$C$1:$E$42,2,FALSE)</f>
        <v>Upplupna avsättningar på nödlidande exponeringar/Nödlidande Exponeringar, %</v>
      </c>
      <c r="D11749" s="5" t="str">
        <f>VLOOKUP(Taulukko1[[#This Row],[Rivivalinta]],Sheet1!$C$1:$E$42,3,FALSE)</f>
        <v>Accumulated impairments on non-performing exposures/Non-performing exposures, %</v>
      </c>
      <c r="E11749" s="1" t="s">
        <v>145</v>
      </c>
      <c r="F11749" s="2">
        <v>42004</v>
      </c>
      <c r="G11749" s="8">
        <v>0.19617224880382775</v>
      </c>
    </row>
    <row r="11750" spans="1:7" x14ac:dyDescent="0.2">
      <c r="A11750" s="6">
        <v>31</v>
      </c>
      <c r="B11750" s="5" t="s">
        <v>32</v>
      </c>
      <c r="C11750" s="5" t="str">
        <f>VLOOKUP(Taulukko1[[#This Row],[Rivivalinta]],Sheet1!$C$1:$E$42,2,FALSE)</f>
        <v>Kapitalbas</v>
      </c>
      <c r="D11750" s="5" t="str">
        <f>VLOOKUP(Taulukko1[[#This Row],[Rivivalinta]],Sheet1!$C$1:$E$42,3,FALSE)</f>
        <v>Own funds</v>
      </c>
      <c r="E11750" s="1" t="s">
        <v>145</v>
      </c>
      <c r="F11750" s="2">
        <v>42004</v>
      </c>
      <c r="G11750" s="7">
        <v>10033.757599999999</v>
      </c>
    </row>
    <row r="11751" spans="1:7" x14ac:dyDescent="0.2">
      <c r="A11751" s="6">
        <v>32</v>
      </c>
      <c r="B11751" s="5" t="s">
        <v>33</v>
      </c>
      <c r="C11751" s="5" t="str">
        <f>VLOOKUP(Taulukko1[[#This Row],[Rivivalinta]],Sheet1!$C$1:$E$42,2,FALSE)</f>
        <v>Kärnprimärkapital (CET 1)</v>
      </c>
      <c r="D11751" s="5" t="str">
        <f>VLOOKUP(Taulukko1[[#This Row],[Rivivalinta]],Sheet1!$C$1:$E$42,3,FALSE)</f>
        <v>Common equity tier 1 capital (CET1)</v>
      </c>
      <c r="E11751" s="1" t="s">
        <v>145</v>
      </c>
      <c r="F11751" s="2">
        <v>42004</v>
      </c>
      <c r="G11751" s="7">
        <v>10033.757599999999</v>
      </c>
    </row>
    <row r="11752" spans="1:7" x14ac:dyDescent="0.2">
      <c r="A11752" s="6">
        <v>33</v>
      </c>
      <c r="B11752" s="5" t="s">
        <v>34</v>
      </c>
      <c r="C11752" s="5" t="str">
        <f>VLOOKUP(Taulukko1[[#This Row],[Rivivalinta]],Sheet1!$C$1:$E$42,2,FALSE)</f>
        <v>Övrigt primärkapital (AT 1)</v>
      </c>
      <c r="D11752" s="5" t="str">
        <f>VLOOKUP(Taulukko1[[#This Row],[Rivivalinta]],Sheet1!$C$1:$E$42,3,FALSE)</f>
        <v>Additional tier 1 capital (AT 1)</v>
      </c>
      <c r="E11752" s="1" t="s">
        <v>145</v>
      </c>
      <c r="F11752" s="2">
        <v>42004</v>
      </c>
      <c r="G11752" s="7"/>
    </row>
    <row r="11753" spans="1:7" x14ac:dyDescent="0.2">
      <c r="A11753" s="6">
        <v>34</v>
      </c>
      <c r="B11753" s="5" t="s">
        <v>35</v>
      </c>
      <c r="C11753" s="5" t="str">
        <f>VLOOKUP(Taulukko1[[#This Row],[Rivivalinta]],Sheet1!$C$1:$E$42,2,FALSE)</f>
        <v>Supplementärkapital (T2)</v>
      </c>
      <c r="D11753" s="5" t="str">
        <f>VLOOKUP(Taulukko1[[#This Row],[Rivivalinta]],Sheet1!$C$1:$E$42,3,FALSE)</f>
        <v>Tier 2 capital (T2)</v>
      </c>
      <c r="E11753" s="1" t="s">
        <v>145</v>
      </c>
      <c r="F11753" s="2">
        <v>42004</v>
      </c>
      <c r="G11753" s="7"/>
    </row>
    <row r="11754" spans="1:7" x14ac:dyDescent="0.2">
      <c r="A11754" s="6">
        <v>35</v>
      </c>
      <c r="B11754" s="5" t="s">
        <v>36</v>
      </c>
      <c r="C11754" s="5" t="str">
        <f>VLOOKUP(Taulukko1[[#This Row],[Rivivalinta]],Sheet1!$C$1:$E$42,2,FALSE)</f>
        <v>Summa kapitalrelationer, %</v>
      </c>
      <c r="D11754" s="5" t="str">
        <f>VLOOKUP(Taulukko1[[#This Row],[Rivivalinta]],Sheet1!$C$1:$E$42,3,FALSE)</f>
        <v>Own funds ratio, %</v>
      </c>
      <c r="E11754" s="1" t="s">
        <v>145</v>
      </c>
      <c r="F11754" s="2">
        <v>42004</v>
      </c>
      <c r="G11754" s="8">
        <v>0.64797589149585766</v>
      </c>
    </row>
    <row r="11755" spans="1:7" x14ac:dyDescent="0.2">
      <c r="A11755" s="6">
        <v>36</v>
      </c>
      <c r="B11755" s="5" t="s">
        <v>37</v>
      </c>
      <c r="C11755" s="5" t="str">
        <f>VLOOKUP(Taulukko1[[#This Row],[Rivivalinta]],Sheet1!$C$1:$E$42,2,FALSE)</f>
        <v>Primärkapitalrelation, %</v>
      </c>
      <c r="D11755" s="5" t="str">
        <f>VLOOKUP(Taulukko1[[#This Row],[Rivivalinta]],Sheet1!$C$1:$E$42,3,FALSE)</f>
        <v>Tier 1 ratio, %</v>
      </c>
      <c r="E11755" s="1" t="s">
        <v>145</v>
      </c>
      <c r="F11755" s="2">
        <v>42004</v>
      </c>
      <c r="G11755" s="8">
        <v>0.64797589149585766</v>
      </c>
    </row>
    <row r="11756" spans="1:7" x14ac:dyDescent="0.2">
      <c r="A11756" s="6">
        <v>37</v>
      </c>
      <c r="B11756" s="5" t="s">
        <v>38</v>
      </c>
      <c r="C11756" s="5" t="str">
        <f>VLOOKUP(Taulukko1[[#This Row],[Rivivalinta]],Sheet1!$C$1:$E$42,2,FALSE)</f>
        <v>Kärnprimärkapitalrelation, %</v>
      </c>
      <c r="D11756" s="5" t="str">
        <f>VLOOKUP(Taulukko1[[#This Row],[Rivivalinta]],Sheet1!$C$1:$E$42,3,FALSE)</f>
        <v>CET 1 ratio, %</v>
      </c>
      <c r="E11756" s="1" t="s">
        <v>145</v>
      </c>
      <c r="F11756" s="2">
        <v>42004</v>
      </c>
      <c r="G11756" s="8">
        <v>0.64797589149585766</v>
      </c>
    </row>
    <row r="11757" spans="1:7" x14ac:dyDescent="0.2">
      <c r="A11757" s="6">
        <v>38</v>
      </c>
      <c r="B11757" s="5" t="s">
        <v>39</v>
      </c>
      <c r="C11757" s="5" t="str">
        <f>VLOOKUP(Taulukko1[[#This Row],[Rivivalinta]],Sheet1!$C$1:$E$42,2,FALSE)</f>
        <v>Summa exponeringsbelopp (RWA)</v>
      </c>
      <c r="D11757" s="5" t="str">
        <f>VLOOKUP(Taulukko1[[#This Row],[Rivivalinta]],Sheet1!$C$1:$E$42,3,FALSE)</f>
        <v>Total risk weighted assets (RWA)</v>
      </c>
      <c r="E11757" s="1" t="s">
        <v>145</v>
      </c>
      <c r="F11757" s="2">
        <v>42004</v>
      </c>
      <c r="G11757" s="7">
        <v>15484.76993</v>
      </c>
    </row>
    <row r="11758" spans="1:7" x14ac:dyDescent="0.2">
      <c r="A11758" s="6">
        <v>39</v>
      </c>
      <c r="B11758" s="5" t="s">
        <v>40</v>
      </c>
      <c r="C11758" s="5" t="str">
        <f>VLOOKUP(Taulukko1[[#This Row],[Rivivalinta]],Sheet1!$C$1:$E$42,2,FALSE)</f>
        <v>Exponeringsbelopp för kredit-, motpart- och utspädningsrisker</v>
      </c>
      <c r="D11758" s="5" t="str">
        <f>VLOOKUP(Taulukko1[[#This Row],[Rivivalinta]],Sheet1!$C$1:$E$42,3,FALSE)</f>
        <v>Credit and counterparty risks</v>
      </c>
      <c r="E11758" s="1" t="s">
        <v>145</v>
      </c>
      <c r="F11758" s="2">
        <v>42004</v>
      </c>
      <c r="G11758" s="7">
        <v>13274.34835</v>
      </c>
    </row>
    <row r="11759" spans="1:7" x14ac:dyDescent="0.2">
      <c r="A11759" s="6">
        <v>40</v>
      </c>
      <c r="B11759" s="5" t="s">
        <v>41</v>
      </c>
      <c r="C11759" s="5" t="str">
        <f>VLOOKUP(Taulukko1[[#This Row],[Rivivalinta]],Sheet1!$C$1:$E$42,2,FALSE)</f>
        <v>Exponeringsbelopp för positions-, valutakurs- och råvarurisker</v>
      </c>
      <c r="D11759" s="5" t="str">
        <f>VLOOKUP(Taulukko1[[#This Row],[Rivivalinta]],Sheet1!$C$1:$E$42,3,FALSE)</f>
        <v>Position, currency and commodity risks</v>
      </c>
      <c r="E11759" s="1" t="s">
        <v>145</v>
      </c>
      <c r="F11759" s="2">
        <v>42004</v>
      </c>
      <c r="G11759" s="7"/>
    </row>
    <row r="11760" spans="1:7" x14ac:dyDescent="0.2">
      <c r="A11760" s="6">
        <v>41</v>
      </c>
      <c r="B11760" s="5" t="s">
        <v>42</v>
      </c>
      <c r="C11760" s="5" t="str">
        <f>VLOOKUP(Taulukko1[[#This Row],[Rivivalinta]],Sheet1!$C$1:$E$42,2,FALSE)</f>
        <v>Exponeringsbelopp för operativ risk</v>
      </c>
      <c r="D11760" s="5" t="str">
        <f>VLOOKUP(Taulukko1[[#This Row],[Rivivalinta]],Sheet1!$C$1:$E$42,3,FALSE)</f>
        <v>Operational risks</v>
      </c>
      <c r="E11760" s="1" t="s">
        <v>145</v>
      </c>
      <c r="F11760" s="2">
        <v>42004</v>
      </c>
      <c r="G11760" s="7">
        <v>2210.42157</v>
      </c>
    </row>
    <row r="11761" spans="1:7" x14ac:dyDescent="0.2">
      <c r="A11761" s="6">
        <v>42</v>
      </c>
      <c r="B11761" s="5" t="s">
        <v>43</v>
      </c>
      <c r="C11761" s="5" t="str">
        <f>VLOOKUP(Taulukko1[[#This Row],[Rivivalinta]],Sheet1!$C$1:$E$42,2,FALSE)</f>
        <v>Övriga riskexponeringar</v>
      </c>
      <c r="D11761" s="5" t="str">
        <f>VLOOKUP(Taulukko1[[#This Row],[Rivivalinta]],Sheet1!$C$1:$E$42,3,FALSE)</f>
        <v>Other risks</v>
      </c>
      <c r="E11761" s="1" t="s">
        <v>145</v>
      </c>
      <c r="F11761" s="2">
        <v>42004</v>
      </c>
      <c r="G11761" s="7"/>
    </row>
    <row r="11762" spans="1:7" x14ac:dyDescent="0.2">
      <c r="A11762" s="6">
        <v>1</v>
      </c>
      <c r="B11762" s="5" t="s">
        <v>5</v>
      </c>
      <c r="C11762" s="5" t="str">
        <f>VLOOKUP(Taulukko1[[#This Row],[Rivivalinta]],Sheet1!$C$1:$E$42,2,FALSE)</f>
        <v>Räntenetto</v>
      </c>
      <c r="D11762" s="5" t="str">
        <f>VLOOKUP(Taulukko1[[#This Row],[Rivivalinta]],Sheet1!$C$1:$E$42,3,FALSE)</f>
        <v>Net interest margin</v>
      </c>
      <c r="E11762" s="1" t="s">
        <v>146</v>
      </c>
      <c r="F11762" s="2">
        <v>42004</v>
      </c>
      <c r="G11762" s="7">
        <v>1660</v>
      </c>
    </row>
    <row r="11763" spans="1:7" x14ac:dyDescent="0.2">
      <c r="A11763" s="6">
        <v>2</v>
      </c>
      <c r="B11763" s="5" t="s">
        <v>6</v>
      </c>
      <c r="C11763" s="5" t="str">
        <f>VLOOKUP(Taulukko1[[#This Row],[Rivivalinta]],Sheet1!$C$1:$E$42,2,FALSE)</f>
        <v>Netto, avgifts- och provisionsintäkter</v>
      </c>
      <c r="D11763" s="5" t="str">
        <f>VLOOKUP(Taulukko1[[#This Row],[Rivivalinta]],Sheet1!$C$1:$E$42,3,FALSE)</f>
        <v>Net fee and commission income</v>
      </c>
      <c r="E11763" s="1" t="s">
        <v>146</v>
      </c>
      <c r="F11763" s="2">
        <v>42004</v>
      </c>
      <c r="G11763" s="7">
        <v>521</v>
      </c>
    </row>
    <row r="11764" spans="1:7" x14ac:dyDescent="0.2">
      <c r="A11764" s="6">
        <v>3</v>
      </c>
      <c r="B11764" s="5" t="s">
        <v>7</v>
      </c>
      <c r="C11764" s="5" t="str">
        <f>VLOOKUP(Taulukko1[[#This Row],[Rivivalinta]],Sheet1!$C$1:$E$42,2,FALSE)</f>
        <v>Avgifts- och provisionsintäkter</v>
      </c>
      <c r="D11764" s="5" t="str">
        <f>VLOOKUP(Taulukko1[[#This Row],[Rivivalinta]],Sheet1!$C$1:$E$42,3,FALSE)</f>
        <v>Fee and commission income</v>
      </c>
      <c r="E11764" s="1" t="s">
        <v>146</v>
      </c>
      <c r="F11764" s="2">
        <v>42004</v>
      </c>
      <c r="G11764" s="7">
        <v>624</v>
      </c>
    </row>
    <row r="11765" spans="1:7" x14ac:dyDescent="0.2">
      <c r="A11765" s="6">
        <v>4</v>
      </c>
      <c r="B11765" s="5" t="s">
        <v>8</v>
      </c>
      <c r="C11765" s="5" t="str">
        <f>VLOOKUP(Taulukko1[[#This Row],[Rivivalinta]],Sheet1!$C$1:$E$42,2,FALSE)</f>
        <v>Avgifts- och provisionskostnader</v>
      </c>
      <c r="D11765" s="5" t="str">
        <f>VLOOKUP(Taulukko1[[#This Row],[Rivivalinta]],Sheet1!$C$1:$E$42,3,FALSE)</f>
        <v>Fee and commission expenses</v>
      </c>
      <c r="E11765" s="1" t="s">
        <v>146</v>
      </c>
      <c r="F11765" s="2">
        <v>42004</v>
      </c>
      <c r="G11765" s="7">
        <v>103</v>
      </c>
    </row>
    <row r="11766" spans="1:7" x14ac:dyDescent="0.2">
      <c r="A11766" s="6">
        <v>5</v>
      </c>
      <c r="B11766" s="5" t="s">
        <v>9</v>
      </c>
      <c r="C11766" s="5" t="str">
        <f>VLOOKUP(Taulukko1[[#This Row],[Rivivalinta]],Sheet1!$C$1:$E$42,2,FALSE)</f>
        <v>Nettointäkter från handel och investeringar</v>
      </c>
      <c r="D11766" s="5" t="str">
        <f>VLOOKUP(Taulukko1[[#This Row],[Rivivalinta]],Sheet1!$C$1:$E$42,3,FALSE)</f>
        <v>Net trading and investing income</v>
      </c>
      <c r="E11766" s="1" t="s">
        <v>146</v>
      </c>
      <c r="F11766" s="2">
        <v>42004</v>
      </c>
      <c r="G11766" s="7">
        <v>7262</v>
      </c>
    </row>
    <row r="11767" spans="1:7" x14ac:dyDescent="0.2">
      <c r="A11767" s="6">
        <v>6</v>
      </c>
      <c r="B11767" s="5" t="s">
        <v>10</v>
      </c>
      <c r="C11767" s="5" t="str">
        <f>VLOOKUP(Taulukko1[[#This Row],[Rivivalinta]],Sheet1!$C$1:$E$42,2,FALSE)</f>
        <v>Övriga intäkter</v>
      </c>
      <c r="D11767" s="5" t="str">
        <f>VLOOKUP(Taulukko1[[#This Row],[Rivivalinta]],Sheet1!$C$1:$E$42,3,FALSE)</f>
        <v>Other income</v>
      </c>
      <c r="E11767" s="1" t="s">
        <v>146</v>
      </c>
      <c r="F11767" s="2">
        <v>42004</v>
      </c>
      <c r="G11767" s="7">
        <v>70</v>
      </c>
    </row>
    <row r="11768" spans="1:7" x14ac:dyDescent="0.2">
      <c r="A11768" s="6">
        <v>7</v>
      </c>
      <c r="B11768" s="5" t="s">
        <v>11</v>
      </c>
      <c r="C11768" s="5" t="str">
        <f>VLOOKUP(Taulukko1[[#This Row],[Rivivalinta]],Sheet1!$C$1:$E$42,2,FALSE)</f>
        <v>Totala inkomster</v>
      </c>
      <c r="D11768" s="5" t="str">
        <f>VLOOKUP(Taulukko1[[#This Row],[Rivivalinta]],Sheet1!$C$1:$E$42,3,FALSE)</f>
        <v>Total income</v>
      </c>
      <c r="E11768" s="1" t="s">
        <v>146</v>
      </c>
      <c r="F11768" s="2">
        <v>42004</v>
      </c>
      <c r="G11768" s="7">
        <v>9513</v>
      </c>
    </row>
    <row r="11769" spans="1:7" x14ac:dyDescent="0.2">
      <c r="A11769" s="6">
        <v>8</v>
      </c>
      <c r="B11769" s="5" t="s">
        <v>12</v>
      </c>
      <c r="C11769" s="5" t="str">
        <f>VLOOKUP(Taulukko1[[#This Row],[Rivivalinta]],Sheet1!$C$1:$E$42,2,FALSE)</f>
        <v>Totala kostnader</v>
      </c>
      <c r="D11769" s="5" t="str">
        <f>VLOOKUP(Taulukko1[[#This Row],[Rivivalinta]],Sheet1!$C$1:$E$42,3,FALSE)</f>
        <v>Total expenses</v>
      </c>
      <c r="E11769" s="1" t="s">
        <v>146</v>
      </c>
      <c r="F11769" s="2">
        <v>42004</v>
      </c>
      <c r="G11769" s="7">
        <v>1737</v>
      </c>
    </row>
    <row r="11770" spans="1:7" x14ac:dyDescent="0.2">
      <c r="A11770" s="6">
        <v>9</v>
      </c>
      <c r="B11770" s="5" t="s">
        <v>13</v>
      </c>
      <c r="C11770" s="5" t="str">
        <f>VLOOKUP(Taulukko1[[#This Row],[Rivivalinta]],Sheet1!$C$1:$E$42,2,FALSE)</f>
        <v>Nedskrivningar av lån och fordringar</v>
      </c>
      <c r="D11770" s="5" t="str">
        <f>VLOOKUP(Taulukko1[[#This Row],[Rivivalinta]],Sheet1!$C$1:$E$42,3,FALSE)</f>
        <v>Impairments on loans and receivables</v>
      </c>
      <c r="E11770" s="1" t="s">
        <v>146</v>
      </c>
      <c r="F11770" s="2">
        <v>42004</v>
      </c>
      <c r="G11770" s="7">
        <v>281</v>
      </c>
    </row>
    <row r="11771" spans="1:7" x14ac:dyDescent="0.2">
      <c r="A11771" s="6">
        <v>10</v>
      </c>
      <c r="B11771" s="5" t="s">
        <v>14</v>
      </c>
      <c r="C11771" s="5" t="str">
        <f>VLOOKUP(Taulukko1[[#This Row],[Rivivalinta]],Sheet1!$C$1:$E$42,2,FALSE)</f>
        <v>Rörelsevinst/-förlust</v>
      </c>
      <c r="D11771" s="5" t="str">
        <f>VLOOKUP(Taulukko1[[#This Row],[Rivivalinta]],Sheet1!$C$1:$E$42,3,FALSE)</f>
        <v>Operatingprofit/-loss</v>
      </c>
      <c r="E11771" s="1" t="s">
        <v>146</v>
      </c>
      <c r="F11771" s="2">
        <v>42004</v>
      </c>
      <c r="G11771" s="7">
        <v>7497</v>
      </c>
    </row>
    <row r="11772" spans="1:7" x14ac:dyDescent="0.2">
      <c r="A11772" s="6">
        <v>11</v>
      </c>
      <c r="B11772" s="5" t="s">
        <v>15</v>
      </c>
      <c r="C11772" s="5" t="str">
        <f>VLOOKUP(Taulukko1[[#This Row],[Rivivalinta]],Sheet1!$C$1:$E$42,2,FALSE)</f>
        <v>Kontanta medel och kassabehållning hos centralbanker</v>
      </c>
      <c r="D11772" s="5" t="str">
        <f>VLOOKUP(Taulukko1[[#This Row],[Rivivalinta]],Sheet1!$C$1:$E$42,3,FALSE)</f>
        <v>Cash and cash balances at central banks</v>
      </c>
      <c r="E11772" s="1" t="s">
        <v>146</v>
      </c>
      <c r="F11772" s="2">
        <v>42004</v>
      </c>
      <c r="G11772" s="7">
        <v>4308</v>
      </c>
    </row>
    <row r="11773" spans="1:7" x14ac:dyDescent="0.2">
      <c r="A11773" s="6">
        <v>12</v>
      </c>
      <c r="B11773" s="5" t="s">
        <v>16</v>
      </c>
      <c r="C11773" s="5" t="str">
        <f>VLOOKUP(Taulukko1[[#This Row],[Rivivalinta]],Sheet1!$C$1:$E$42,2,FALSE)</f>
        <v>Lån och förskott till kreditinstitut</v>
      </c>
      <c r="D11773" s="5" t="str">
        <f>VLOOKUP(Taulukko1[[#This Row],[Rivivalinta]],Sheet1!$C$1:$E$42,3,FALSE)</f>
        <v>Loans and advances to credit institutions</v>
      </c>
      <c r="E11773" s="1" t="s">
        <v>146</v>
      </c>
      <c r="F11773" s="2">
        <v>42004</v>
      </c>
      <c r="G11773" s="7">
        <v>14819</v>
      </c>
    </row>
    <row r="11774" spans="1:7" x14ac:dyDescent="0.2">
      <c r="A11774" s="6">
        <v>13</v>
      </c>
      <c r="B11774" s="5" t="s">
        <v>17</v>
      </c>
      <c r="C11774" s="5" t="str">
        <f>VLOOKUP(Taulukko1[[#This Row],[Rivivalinta]],Sheet1!$C$1:$E$42,2,FALSE)</f>
        <v>Lån och förskott till allmänheten och offentliga samfund</v>
      </c>
      <c r="D11774" s="5" t="str">
        <f>VLOOKUP(Taulukko1[[#This Row],[Rivivalinta]],Sheet1!$C$1:$E$42,3,FALSE)</f>
        <v>Loans and advances to the public and public sector entities</v>
      </c>
      <c r="E11774" s="1" t="s">
        <v>146</v>
      </c>
      <c r="F11774" s="2">
        <v>42004</v>
      </c>
      <c r="G11774" s="7">
        <v>72413</v>
      </c>
    </row>
    <row r="11775" spans="1:7" x14ac:dyDescent="0.2">
      <c r="A11775" s="6">
        <v>14</v>
      </c>
      <c r="B11775" s="5" t="s">
        <v>18</v>
      </c>
      <c r="C11775" s="5" t="str">
        <f>VLOOKUP(Taulukko1[[#This Row],[Rivivalinta]],Sheet1!$C$1:$E$42,2,FALSE)</f>
        <v>Värdepapper</v>
      </c>
      <c r="D11775" s="5" t="str">
        <f>VLOOKUP(Taulukko1[[#This Row],[Rivivalinta]],Sheet1!$C$1:$E$42,3,FALSE)</f>
        <v>Debt securities</v>
      </c>
      <c r="E11775" s="1" t="s">
        <v>146</v>
      </c>
      <c r="F11775" s="2">
        <v>42004</v>
      </c>
      <c r="G11775" s="7">
        <v>1580</v>
      </c>
    </row>
    <row r="11776" spans="1:7" x14ac:dyDescent="0.2">
      <c r="A11776" s="6">
        <v>15</v>
      </c>
      <c r="B11776" s="5" t="s">
        <v>238</v>
      </c>
      <c r="C11776" s="5" t="str">
        <f>VLOOKUP(Taulukko1[[#This Row],[Rivivalinta]],Sheet1!$C$1:$E$42,2,FALSE)</f>
        <v xml:space="preserve">Derivat </v>
      </c>
      <c r="D11776" s="5" t="str">
        <f>VLOOKUP(Taulukko1[[#This Row],[Rivivalinta]],Sheet1!$C$1:$E$42,3,FALSE)</f>
        <v xml:space="preserve">Derivatives </v>
      </c>
      <c r="E11776" s="1" t="s">
        <v>146</v>
      </c>
      <c r="F11776" s="2">
        <v>42004</v>
      </c>
      <c r="G11776" s="7">
        <v>6</v>
      </c>
    </row>
    <row r="11777" spans="1:7" x14ac:dyDescent="0.2">
      <c r="A11777" s="6">
        <v>16</v>
      </c>
      <c r="B11777" s="5" t="s">
        <v>20</v>
      </c>
      <c r="C11777" s="5" t="str">
        <f>VLOOKUP(Taulukko1[[#This Row],[Rivivalinta]],Sheet1!$C$1:$E$42,2,FALSE)</f>
        <v>Övriga tillgångar</v>
      </c>
      <c r="D11777" s="5" t="str">
        <f>VLOOKUP(Taulukko1[[#This Row],[Rivivalinta]],Sheet1!$C$1:$E$42,3,FALSE)</f>
        <v>Other assets</v>
      </c>
      <c r="E11777" s="1" t="s">
        <v>146</v>
      </c>
      <c r="F11777" s="2">
        <v>42004</v>
      </c>
      <c r="G11777" s="7">
        <v>24893</v>
      </c>
    </row>
    <row r="11778" spans="1:7" x14ac:dyDescent="0.2">
      <c r="A11778" s="6">
        <v>17</v>
      </c>
      <c r="B11778" s="5" t="s">
        <v>21</v>
      </c>
      <c r="C11778" s="5" t="str">
        <f>VLOOKUP(Taulukko1[[#This Row],[Rivivalinta]],Sheet1!$C$1:$E$42,2,FALSE)</f>
        <v>SUMMA TILLGÅNGAR</v>
      </c>
      <c r="D11778" s="5" t="str">
        <f>VLOOKUP(Taulukko1[[#This Row],[Rivivalinta]],Sheet1!$C$1:$E$42,3,FALSE)</f>
        <v>TOTAL ASSETS</v>
      </c>
      <c r="E11778" s="1" t="s">
        <v>146</v>
      </c>
      <c r="F11778" s="2">
        <v>42004</v>
      </c>
      <c r="G11778" s="7">
        <v>118019</v>
      </c>
    </row>
    <row r="11779" spans="1:7" x14ac:dyDescent="0.2">
      <c r="A11779" s="6">
        <v>18</v>
      </c>
      <c r="B11779" s="5" t="s">
        <v>22</v>
      </c>
      <c r="C11779" s="5" t="str">
        <f>VLOOKUP(Taulukko1[[#This Row],[Rivivalinta]],Sheet1!$C$1:$E$42,2,FALSE)</f>
        <v>Inlåning från kreditinstitut</v>
      </c>
      <c r="D11779" s="5" t="str">
        <f>VLOOKUP(Taulukko1[[#This Row],[Rivivalinta]],Sheet1!$C$1:$E$42,3,FALSE)</f>
        <v>Deposits from credit institutions</v>
      </c>
      <c r="E11779" s="1" t="s">
        <v>146</v>
      </c>
      <c r="F11779" s="2">
        <v>42004</v>
      </c>
      <c r="G11779" s="7"/>
    </row>
    <row r="11780" spans="1:7" x14ac:dyDescent="0.2">
      <c r="A11780" s="6">
        <v>19</v>
      </c>
      <c r="B11780" s="5" t="s">
        <v>23</v>
      </c>
      <c r="C11780" s="5" t="str">
        <f>VLOOKUP(Taulukko1[[#This Row],[Rivivalinta]],Sheet1!$C$1:$E$42,2,FALSE)</f>
        <v>Inlåning från allmänheten och offentliga samfund</v>
      </c>
      <c r="D11780" s="5" t="str">
        <f>VLOOKUP(Taulukko1[[#This Row],[Rivivalinta]],Sheet1!$C$1:$E$42,3,FALSE)</f>
        <v>Deposits from the public and public sector entities</v>
      </c>
      <c r="E11780" s="1" t="s">
        <v>146</v>
      </c>
      <c r="F11780" s="2">
        <v>42004</v>
      </c>
      <c r="G11780" s="7">
        <v>88567</v>
      </c>
    </row>
    <row r="11781" spans="1:7" x14ac:dyDescent="0.2">
      <c r="A11781" s="6">
        <v>20</v>
      </c>
      <c r="B11781" s="5" t="s">
        <v>24</v>
      </c>
      <c r="C11781" s="5" t="str">
        <f>VLOOKUP(Taulukko1[[#This Row],[Rivivalinta]],Sheet1!$C$1:$E$42,2,FALSE)</f>
        <v>Emitterade skuldebrev</v>
      </c>
      <c r="D11781" s="5" t="str">
        <f>VLOOKUP(Taulukko1[[#This Row],[Rivivalinta]],Sheet1!$C$1:$E$42,3,FALSE)</f>
        <v>Debt securities issued</v>
      </c>
      <c r="E11781" s="1" t="s">
        <v>146</v>
      </c>
      <c r="F11781" s="2">
        <v>42004</v>
      </c>
      <c r="G11781" s="7">
        <v>2</v>
      </c>
    </row>
    <row r="11782" spans="1:7" x14ac:dyDescent="0.2">
      <c r="A11782" s="6">
        <v>22</v>
      </c>
      <c r="B11782" s="5" t="s">
        <v>19</v>
      </c>
      <c r="C11782" s="5" t="str">
        <f>VLOOKUP(Taulukko1[[#This Row],[Rivivalinta]],Sheet1!$C$1:$E$42,2,FALSE)</f>
        <v>Derivat</v>
      </c>
      <c r="D11782" s="5" t="str">
        <f>VLOOKUP(Taulukko1[[#This Row],[Rivivalinta]],Sheet1!$C$1:$E$42,3,FALSE)</f>
        <v>Derivatives</v>
      </c>
      <c r="E11782" s="1" t="s">
        <v>146</v>
      </c>
      <c r="F11782" s="2">
        <v>42004</v>
      </c>
      <c r="G11782" s="7">
        <v>5</v>
      </c>
    </row>
    <row r="11783" spans="1:7" x14ac:dyDescent="0.2">
      <c r="A11783" s="6">
        <v>23</v>
      </c>
      <c r="B11783" s="5" t="s">
        <v>25</v>
      </c>
      <c r="C11783" s="5" t="str">
        <f>VLOOKUP(Taulukko1[[#This Row],[Rivivalinta]],Sheet1!$C$1:$E$42,2,FALSE)</f>
        <v>Eget kapital</v>
      </c>
      <c r="D11783" s="5" t="str">
        <f>VLOOKUP(Taulukko1[[#This Row],[Rivivalinta]],Sheet1!$C$1:$E$42,3,FALSE)</f>
        <v>Total equity</v>
      </c>
      <c r="E11783" s="1" t="s">
        <v>146</v>
      </c>
      <c r="F11783" s="2">
        <v>42004</v>
      </c>
      <c r="G11783" s="7">
        <v>26550</v>
      </c>
    </row>
    <row r="11784" spans="1:7" x14ac:dyDescent="0.2">
      <c r="A11784" s="6">
        <v>21</v>
      </c>
      <c r="B11784" s="5" t="s">
        <v>26</v>
      </c>
      <c r="C11784" s="5" t="str">
        <f>VLOOKUP(Taulukko1[[#This Row],[Rivivalinta]],Sheet1!$C$1:$E$42,2,FALSE)</f>
        <v>Övriga skulder</v>
      </c>
      <c r="D11784" s="5" t="str">
        <f>VLOOKUP(Taulukko1[[#This Row],[Rivivalinta]],Sheet1!$C$1:$E$42,3,FALSE)</f>
        <v>Other liabilities</v>
      </c>
      <c r="E11784" s="1" t="s">
        <v>146</v>
      </c>
      <c r="F11784" s="2">
        <v>42004</v>
      </c>
      <c r="G11784" s="7">
        <v>2895</v>
      </c>
    </row>
    <row r="11785" spans="1:7" x14ac:dyDescent="0.2">
      <c r="A11785" s="6">
        <v>24</v>
      </c>
      <c r="B11785" s="5" t="s">
        <v>27</v>
      </c>
      <c r="C11785" s="5" t="str">
        <f>VLOOKUP(Taulukko1[[#This Row],[Rivivalinta]],Sheet1!$C$1:$E$42,2,FALSE)</f>
        <v>SUMMA EGET KAPITAL OCH SKULDER</v>
      </c>
      <c r="D11785" s="5" t="str">
        <f>VLOOKUP(Taulukko1[[#This Row],[Rivivalinta]],Sheet1!$C$1:$E$42,3,FALSE)</f>
        <v>TOTAL EQUITY AND LIABILITIES</v>
      </c>
      <c r="E11785" s="1" t="s">
        <v>146</v>
      </c>
      <c r="F11785" s="2">
        <v>42004</v>
      </c>
      <c r="G11785" s="7">
        <v>118019</v>
      </c>
    </row>
    <row r="11786" spans="1:7" x14ac:dyDescent="0.2">
      <c r="A11786" s="6">
        <v>25</v>
      </c>
      <c r="B11786" s="5" t="s">
        <v>28</v>
      </c>
      <c r="C11786" s="5" t="str">
        <f>VLOOKUP(Taulukko1[[#This Row],[Rivivalinta]],Sheet1!$C$1:$E$42,2,FALSE)</f>
        <v>Exponering utanför balansräkningen</v>
      </c>
      <c r="D11786" s="5" t="str">
        <f>VLOOKUP(Taulukko1[[#This Row],[Rivivalinta]],Sheet1!$C$1:$E$42,3,FALSE)</f>
        <v>Off balance sheet exposures</v>
      </c>
      <c r="E11786" s="1" t="s">
        <v>146</v>
      </c>
      <c r="F11786" s="2">
        <v>42004</v>
      </c>
      <c r="G11786" s="7">
        <v>5489</v>
      </c>
    </row>
    <row r="11787" spans="1:7" x14ac:dyDescent="0.2">
      <c r="A11787" s="6">
        <v>28</v>
      </c>
      <c r="B11787" s="5" t="s">
        <v>29</v>
      </c>
      <c r="C11787" s="5" t="str">
        <f>VLOOKUP(Taulukko1[[#This Row],[Rivivalinta]],Sheet1!$C$1:$E$42,2,FALSE)</f>
        <v>Kostnader/intäkter, %</v>
      </c>
      <c r="D11787" s="5" t="str">
        <f>VLOOKUP(Taulukko1[[#This Row],[Rivivalinta]],Sheet1!$C$1:$E$42,3,FALSE)</f>
        <v>Cost/income ratio, %</v>
      </c>
      <c r="E11787" s="1" t="s">
        <v>146</v>
      </c>
      <c r="F11787" s="2">
        <v>42004</v>
      </c>
      <c r="G11787" s="8">
        <v>0.13819978046103185</v>
      </c>
    </row>
    <row r="11788" spans="1:7" x14ac:dyDescent="0.2">
      <c r="A11788" s="6">
        <v>29</v>
      </c>
      <c r="B11788" s="5" t="s">
        <v>30</v>
      </c>
      <c r="C11788" s="5" t="str">
        <f>VLOOKUP(Taulukko1[[#This Row],[Rivivalinta]],Sheet1!$C$1:$E$42,2,FALSE)</f>
        <v>Nödlidande exponeringar/Exponeringar, %</v>
      </c>
      <c r="D11788" s="5" t="str">
        <f>VLOOKUP(Taulukko1[[#This Row],[Rivivalinta]],Sheet1!$C$1:$E$42,3,FALSE)</f>
        <v>Non-performing exposures/Exposures, %</v>
      </c>
      <c r="E11788" s="1" t="s">
        <v>146</v>
      </c>
      <c r="F11788" s="2">
        <v>42004</v>
      </c>
      <c r="G11788" s="8">
        <v>4.4740114932670043E-2</v>
      </c>
    </row>
    <row r="11789" spans="1:7" x14ac:dyDescent="0.2">
      <c r="A11789" s="6">
        <v>30</v>
      </c>
      <c r="B11789" s="5" t="s">
        <v>31</v>
      </c>
      <c r="C11789" s="5" t="str">
        <f>VLOOKUP(Taulukko1[[#This Row],[Rivivalinta]],Sheet1!$C$1:$E$42,2,FALSE)</f>
        <v>Upplupna avsättningar på nödlidande exponeringar/Nödlidande Exponeringar, %</v>
      </c>
      <c r="D11789" s="5" t="str">
        <f>VLOOKUP(Taulukko1[[#This Row],[Rivivalinta]],Sheet1!$C$1:$E$42,3,FALSE)</f>
        <v>Accumulated impairments on non-performing exposures/Non-performing exposures, %</v>
      </c>
      <c r="E11789" s="1" t="s">
        <v>146</v>
      </c>
      <c r="F11789" s="2">
        <v>42004</v>
      </c>
      <c r="G11789" s="8">
        <v>0.42319674095375032</v>
      </c>
    </row>
    <row r="11790" spans="1:7" x14ac:dyDescent="0.2">
      <c r="A11790" s="6">
        <v>31</v>
      </c>
      <c r="B11790" s="5" t="s">
        <v>32</v>
      </c>
      <c r="C11790" s="5" t="str">
        <f>VLOOKUP(Taulukko1[[#This Row],[Rivivalinta]],Sheet1!$C$1:$E$42,2,FALSE)</f>
        <v>Kapitalbas</v>
      </c>
      <c r="D11790" s="5" t="str">
        <f>VLOOKUP(Taulukko1[[#This Row],[Rivivalinta]],Sheet1!$C$1:$E$42,3,FALSE)</f>
        <v>Own funds</v>
      </c>
      <c r="E11790" s="1" t="s">
        <v>146</v>
      </c>
      <c r="F11790" s="2">
        <v>42004</v>
      </c>
      <c r="G11790" s="7">
        <v>26916.54336</v>
      </c>
    </row>
    <row r="11791" spans="1:7" x14ac:dyDescent="0.2">
      <c r="A11791" s="6">
        <v>32</v>
      </c>
      <c r="B11791" s="5" t="s">
        <v>33</v>
      </c>
      <c r="C11791" s="5" t="str">
        <f>VLOOKUP(Taulukko1[[#This Row],[Rivivalinta]],Sheet1!$C$1:$E$42,2,FALSE)</f>
        <v>Kärnprimärkapital (CET 1)</v>
      </c>
      <c r="D11791" s="5" t="str">
        <f>VLOOKUP(Taulukko1[[#This Row],[Rivivalinta]],Sheet1!$C$1:$E$42,3,FALSE)</f>
        <v>Common equity tier 1 capital (CET1)</v>
      </c>
      <c r="E11791" s="1" t="s">
        <v>146</v>
      </c>
      <c r="F11791" s="2">
        <v>42004</v>
      </c>
      <c r="G11791" s="7">
        <v>26900.61764</v>
      </c>
    </row>
    <row r="11792" spans="1:7" x14ac:dyDescent="0.2">
      <c r="A11792" s="6">
        <v>33</v>
      </c>
      <c r="B11792" s="5" t="s">
        <v>34</v>
      </c>
      <c r="C11792" s="5" t="str">
        <f>VLOOKUP(Taulukko1[[#This Row],[Rivivalinta]],Sheet1!$C$1:$E$42,2,FALSE)</f>
        <v>Övrigt primärkapital (AT 1)</v>
      </c>
      <c r="D11792" s="5" t="str">
        <f>VLOOKUP(Taulukko1[[#This Row],[Rivivalinta]],Sheet1!$C$1:$E$42,3,FALSE)</f>
        <v>Additional tier 1 capital (AT 1)</v>
      </c>
      <c r="E11792" s="1" t="s">
        <v>146</v>
      </c>
      <c r="F11792" s="2">
        <v>42004</v>
      </c>
      <c r="G11792" s="7"/>
    </row>
    <row r="11793" spans="1:7" x14ac:dyDescent="0.2">
      <c r="A11793" s="6">
        <v>34</v>
      </c>
      <c r="B11793" s="5" t="s">
        <v>35</v>
      </c>
      <c r="C11793" s="5" t="str">
        <f>VLOOKUP(Taulukko1[[#This Row],[Rivivalinta]],Sheet1!$C$1:$E$42,2,FALSE)</f>
        <v>Supplementärkapital (T2)</v>
      </c>
      <c r="D11793" s="5" t="str">
        <f>VLOOKUP(Taulukko1[[#This Row],[Rivivalinta]],Sheet1!$C$1:$E$42,3,FALSE)</f>
        <v>Tier 2 capital (T2)</v>
      </c>
      <c r="E11793" s="1" t="s">
        <v>146</v>
      </c>
      <c r="F11793" s="2">
        <v>42004</v>
      </c>
      <c r="G11793" s="7">
        <v>15.92572</v>
      </c>
    </row>
    <row r="11794" spans="1:7" x14ac:dyDescent="0.2">
      <c r="A11794" s="6">
        <v>35</v>
      </c>
      <c r="B11794" s="5" t="s">
        <v>36</v>
      </c>
      <c r="C11794" s="5" t="str">
        <f>VLOOKUP(Taulukko1[[#This Row],[Rivivalinta]],Sheet1!$C$1:$E$42,2,FALSE)</f>
        <v>Summa kapitalrelationer, %</v>
      </c>
      <c r="D11794" s="5" t="str">
        <f>VLOOKUP(Taulukko1[[#This Row],[Rivivalinta]],Sheet1!$C$1:$E$42,3,FALSE)</f>
        <v>Own funds ratio, %</v>
      </c>
      <c r="E11794" s="1" t="s">
        <v>146</v>
      </c>
      <c r="F11794" s="2">
        <v>42004</v>
      </c>
      <c r="G11794" s="8">
        <v>0.57051463023726789</v>
      </c>
    </row>
    <row r="11795" spans="1:7" x14ac:dyDescent="0.2">
      <c r="A11795" s="6">
        <v>36</v>
      </c>
      <c r="B11795" s="5" t="s">
        <v>37</v>
      </c>
      <c r="C11795" s="5" t="str">
        <f>VLOOKUP(Taulukko1[[#This Row],[Rivivalinta]],Sheet1!$C$1:$E$42,2,FALSE)</f>
        <v>Primärkapitalrelation, %</v>
      </c>
      <c r="D11795" s="5" t="str">
        <f>VLOOKUP(Taulukko1[[#This Row],[Rivivalinta]],Sheet1!$C$1:$E$42,3,FALSE)</f>
        <v>Tier 1 ratio, %</v>
      </c>
      <c r="E11795" s="1" t="s">
        <v>146</v>
      </c>
      <c r="F11795" s="2">
        <v>42004</v>
      </c>
      <c r="G11795" s="8">
        <v>0.5701770736596814</v>
      </c>
    </row>
    <row r="11796" spans="1:7" x14ac:dyDescent="0.2">
      <c r="A11796" s="6">
        <v>37</v>
      </c>
      <c r="B11796" s="5" t="s">
        <v>38</v>
      </c>
      <c r="C11796" s="5" t="str">
        <f>VLOOKUP(Taulukko1[[#This Row],[Rivivalinta]],Sheet1!$C$1:$E$42,2,FALSE)</f>
        <v>Kärnprimärkapitalrelation, %</v>
      </c>
      <c r="D11796" s="5" t="str">
        <f>VLOOKUP(Taulukko1[[#This Row],[Rivivalinta]],Sheet1!$C$1:$E$42,3,FALSE)</f>
        <v>CET 1 ratio, %</v>
      </c>
      <c r="E11796" s="1" t="s">
        <v>146</v>
      </c>
      <c r="F11796" s="2">
        <v>42004</v>
      </c>
      <c r="G11796" s="8">
        <v>0.5701770736596814</v>
      </c>
    </row>
    <row r="11797" spans="1:7" x14ac:dyDescent="0.2">
      <c r="A11797" s="6">
        <v>38</v>
      </c>
      <c r="B11797" s="5" t="s">
        <v>39</v>
      </c>
      <c r="C11797" s="5" t="str">
        <f>VLOOKUP(Taulukko1[[#This Row],[Rivivalinta]],Sheet1!$C$1:$E$42,2,FALSE)</f>
        <v>Summa exponeringsbelopp (RWA)</v>
      </c>
      <c r="D11797" s="5" t="str">
        <f>VLOOKUP(Taulukko1[[#This Row],[Rivivalinta]],Sheet1!$C$1:$E$42,3,FALSE)</f>
        <v>Total risk weighted assets (RWA)</v>
      </c>
      <c r="E11797" s="1" t="s">
        <v>146</v>
      </c>
      <c r="F11797" s="2">
        <v>42004</v>
      </c>
      <c r="G11797" s="7">
        <v>47179.409490000005</v>
      </c>
    </row>
    <row r="11798" spans="1:7" x14ac:dyDescent="0.2">
      <c r="A11798" s="6">
        <v>39</v>
      </c>
      <c r="B11798" s="5" t="s">
        <v>40</v>
      </c>
      <c r="C11798" s="5" t="str">
        <f>VLOOKUP(Taulukko1[[#This Row],[Rivivalinta]],Sheet1!$C$1:$E$42,2,FALSE)</f>
        <v>Exponeringsbelopp för kredit-, motpart- och utspädningsrisker</v>
      </c>
      <c r="D11798" s="5" t="str">
        <f>VLOOKUP(Taulukko1[[#This Row],[Rivivalinta]],Sheet1!$C$1:$E$42,3,FALSE)</f>
        <v>Credit and counterparty risks</v>
      </c>
      <c r="E11798" s="1" t="s">
        <v>146</v>
      </c>
      <c r="F11798" s="2">
        <v>42004</v>
      </c>
      <c r="G11798" s="7">
        <v>42853.522290000001</v>
      </c>
    </row>
    <row r="11799" spans="1:7" x14ac:dyDescent="0.2">
      <c r="A11799" s="6">
        <v>40</v>
      </c>
      <c r="B11799" s="5" t="s">
        <v>41</v>
      </c>
      <c r="C11799" s="5" t="str">
        <f>VLOOKUP(Taulukko1[[#This Row],[Rivivalinta]],Sheet1!$C$1:$E$42,2,FALSE)</f>
        <v>Exponeringsbelopp för positions-, valutakurs- och råvarurisker</v>
      </c>
      <c r="D11799" s="5" t="str">
        <f>VLOOKUP(Taulukko1[[#This Row],[Rivivalinta]],Sheet1!$C$1:$E$42,3,FALSE)</f>
        <v>Position, currency and commodity risks</v>
      </c>
      <c r="E11799" s="1" t="s">
        <v>146</v>
      </c>
      <c r="F11799" s="2">
        <v>42004</v>
      </c>
      <c r="G11799" s="7"/>
    </row>
    <row r="11800" spans="1:7" x14ac:dyDescent="0.2">
      <c r="A11800" s="6">
        <v>41</v>
      </c>
      <c r="B11800" s="5" t="s">
        <v>42</v>
      </c>
      <c r="C11800" s="5" t="str">
        <f>VLOOKUP(Taulukko1[[#This Row],[Rivivalinta]],Sheet1!$C$1:$E$42,2,FALSE)</f>
        <v>Exponeringsbelopp för operativ risk</v>
      </c>
      <c r="D11800" s="5" t="str">
        <f>VLOOKUP(Taulukko1[[#This Row],[Rivivalinta]],Sheet1!$C$1:$E$42,3,FALSE)</f>
        <v>Operational risks</v>
      </c>
      <c r="E11800" s="1" t="s">
        <v>146</v>
      </c>
      <c r="F11800" s="2">
        <v>42004</v>
      </c>
      <c r="G11800" s="7">
        <v>4325.8872000000001</v>
      </c>
    </row>
    <row r="11801" spans="1:7" x14ac:dyDescent="0.2">
      <c r="A11801" s="6">
        <v>42</v>
      </c>
      <c r="B11801" s="5" t="s">
        <v>43</v>
      </c>
      <c r="C11801" s="5" t="str">
        <f>VLOOKUP(Taulukko1[[#This Row],[Rivivalinta]],Sheet1!$C$1:$E$42,2,FALSE)</f>
        <v>Övriga riskexponeringar</v>
      </c>
      <c r="D11801" s="5" t="str">
        <f>VLOOKUP(Taulukko1[[#This Row],[Rivivalinta]],Sheet1!$C$1:$E$42,3,FALSE)</f>
        <v>Other risks</v>
      </c>
      <c r="E11801" s="1" t="s">
        <v>146</v>
      </c>
      <c r="F11801" s="2">
        <v>42004</v>
      </c>
      <c r="G11801" s="7"/>
    </row>
    <row r="11802" spans="1:7" x14ac:dyDescent="0.2">
      <c r="A11802" s="6">
        <v>1</v>
      </c>
      <c r="B11802" s="5" t="s">
        <v>5</v>
      </c>
      <c r="C11802" s="5" t="str">
        <f>VLOOKUP(Taulukko1[[#This Row],[Rivivalinta]],Sheet1!$C$1:$E$42,2,FALSE)</f>
        <v>Räntenetto</v>
      </c>
      <c r="D11802" s="5" t="str">
        <f>VLOOKUP(Taulukko1[[#This Row],[Rivivalinta]],Sheet1!$C$1:$E$42,3,FALSE)</f>
        <v>Net interest margin</v>
      </c>
      <c r="E11802" s="1" t="s">
        <v>147</v>
      </c>
      <c r="F11802" s="2">
        <v>42004</v>
      </c>
      <c r="G11802" s="7">
        <v>1082</v>
      </c>
    </row>
    <row r="11803" spans="1:7" x14ac:dyDescent="0.2">
      <c r="A11803" s="6">
        <v>2</v>
      </c>
      <c r="B11803" s="5" t="s">
        <v>6</v>
      </c>
      <c r="C11803" s="5" t="str">
        <f>VLOOKUP(Taulukko1[[#This Row],[Rivivalinta]],Sheet1!$C$1:$E$42,2,FALSE)</f>
        <v>Netto, avgifts- och provisionsintäkter</v>
      </c>
      <c r="D11803" s="5" t="str">
        <f>VLOOKUP(Taulukko1[[#This Row],[Rivivalinta]],Sheet1!$C$1:$E$42,3,FALSE)</f>
        <v>Net fee and commission income</v>
      </c>
      <c r="E11803" s="1" t="s">
        <v>147</v>
      </c>
      <c r="F11803" s="2">
        <v>42004</v>
      </c>
      <c r="G11803" s="7">
        <v>355</v>
      </c>
    </row>
    <row r="11804" spans="1:7" x14ac:dyDescent="0.2">
      <c r="A11804" s="6">
        <v>3</v>
      </c>
      <c r="B11804" s="5" t="s">
        <v>7</v>
      </c>
      <c r="C11804" s="5" t="str">
        <f>VLOOKUP(Taulukko1[[#This Row],[Rivivalinta]],Sheet1!$C$1:$E$42,2,FALSE)</f>
        <v>Avgifts- och provisionsintäkter</v>
      </c>
      <c r="D11804" s="5" t="str">
        <f>VLOOKUP(Taulukko1[[#This Row],[Rivivalinta]],Sheet1!$C$1:$E$42,3,FALSE)</f>
        <v>Fee and commission income</v>
      </c>
      <c r="E11804" s="1" t="s">
        <v>147</v>
      </c>
      <c r="F11804" s="2">
        <v>42004</v>
      </c>
      <c r="G11804" s="7">
        <v>404</v>
      </c>
    </row>
    <row r="11805" spans="1:7" x14ac:dyDescent="0.2">
      <c r="A11805" s="6">
        <v>4</v>
      </c>
      <c r="B11805" s="5" t="s">
        <v>8</v>
      </c>
      <c r="C11805" s="5" t="str">
        <f>VLOOKUP(Taulukko1[[#This Row],[Rivivalinta]],Sheet1!$C$1:$E$42,2,FALSE)</f>
        <v>Avgifts- och provisionskostnader</v>
      </c>
      <c r="D11805" s="5" t="str">
        <f>VLOOKUP(Taulukko1[[#This Row],[Rivivalinta]],Sheet1!$C$1:$E$42,3,FALSE)</f>
        <v>Fee and commission expenses</v>
      </c>
      <c r="E11805" s="1" t="s">
        <v>147</v>
      </c>
      <c r="F11805" s="2">
        <v>42004</v>
      </c>
      <c r="G11805" s="7">
        <v>49</v>
      </c>
    </row>
    <row r="11806" spans="1:7" x14ac:dyDescent="0.2">
      <c r="A11806" s="6">
        <v>5</v>
      </c>
      <c r="B11806" s="5" t="s">
        <v>9</v>
      </c>
      <c r="C11806" s="5" t="str">
        <f>VLOOKUP(Taulukko1[[#This Row],[Rivivalinta]],Sheet1!$C$1:$E$42,2,FALSE)</f>
        <v>Nettointäkter från handel och investeringar</v>
      </c>
      <c r="D11806" s="5" t="str">
        <f>VLOOKUP(Taulukko1[[#This Row],[Rivivalinta]],Sheet1!$C$1:$E$42,3,FALSE)</f>
        <v>Net trading and investing income</v>
      </c>
      <c r="E11806" s="1" t="s">
        <v>147</v>
      </c>
      <c r="F11806" s="2">
        <v>42004</v>
      </c>
      <c r="G11806" s="7">
        <v>153</v>
      </c>
    </row>
    <row r="11807" spans="1:7" x14ac:dyDescent="0.2">
      <c r="A11807" s="6">
        <v>6</v>
      </c>
      <c r="B11807" s="5" t="s">
        <v>10</v>
      </c>
      <c r="C11807" s="5" t="str">
        <f>VLOOKUP(Taulukko1[[#This Row],[Rivivalinta]],Sheet1!$C$1:$E$42,2,FALSE)</f>
        <v>Övriga intäkter</v>
      </c>
      <c r="D11807" s="5" t="str">
        <f>VLOOKUP(Taulukko1[[#This Row],[Rivivalinta]],Sheet1!$C$1:$E$42,3,FALSE)</f>
        <v>Other income</v>
      </c>
      <c r="E11807" s="1" t="s">
        <v>147</v>
      </c>
      <c r="F11807" s="2">
        <v>42004</v>
      </c>
      <c r="G11807" s="7">
        <v>48</v>
      </c>
    </row>
    <row r="11808" spans="1:7" x14ac:dyDescent="0.2">
      <c r="A11808" s="6">
        <v>7</v>
      </c>
      <c r="B11808" s="5" t="s">
        <v>11</v>
      </c>
      <c r="C11808" s="5" t="str">
        <f>VLOOKUP(Taulukko1[[#This Row],[Rivivalinta]],Sheet1!$C$1:$E$42,2,FALSE)</f>
        <v>Totala inkomster</v>
      </c>
      <c r="D11808" s="5" t="str">
        <f>VLOOKUP(Taulukko1[[#This Row],[Rivivalinta]],Sheet1!$C$1:$E$42,3,FALSE)</f>
        <v>Total income</v>
      </c>
      <c r="E11808" s="1" t="s">
        <v>147</v>
      </c>
      <c r="F11808" s="2">
        <v>42004</v>
      </c>
      <c r="G11808" s="7">
        <v>1638</v>
      </c>
    </row>
    <row r="11809" spans="1:7" x14ac:dyDescent="0.2">
      <c r="A11809" s="6">
        <v>8</v>
      </c>
      <c r="B11809" s="5" t="s">
        <v>12</v>
      </c>
      <c r="C11809" s="5" t="str">
        <f>VLOOKUP(Taulukko1[[#This Row],[Rivivalinta]],Sheet1!$C$1:$E$42,2,FALSE)</f>
        <v>Totala kostnader</v>
      </c>
      <c r="D11809" s="5" t="str">
        <f>VLOOKUP(Taulukko1[[#This Row],[Rivivalinta]],Sheet1!$C$1:$E$42,3,FALSE)</f>
        <v>Total expenses</v>
      </c>
      <c r="E11809" s="1" t="s">
        <v>147</v>
      </c>
      <c r="F11809" s="2">
        <v>42004</v>
      </c>
      <c r="G11809" s="7">
        <v>1158</v>
      </c>
    </row>
    <row r="11810" spans="1:7" x14ac:dyDescent="0.2">
      <c r="A11810" s="6">
        <v>9</v>
      </c>
      <c r="B11810" s="5" t="s">
        <v>13</v>
      </c>
      <c r="C11810" s="5" t="str">
        <f>VLOOKUP(Taulukko1[[#This Row],[Rivivalinta]],Sheet1!$C$1:$E$42,2,FALSE)</f>
        <v>Nedskrivningar av lån och fordringar</v>
      </c>
      <c r="D11810" s="5" t="str">
        <f>VLOOKUP(Taulukko1[[#This Row],[Rivivalinta]],Sheet1!$C$1:$E$42,3,FALSE)</f>
        <v>Impairments on loans and receivables</v>
      </c>
      <c r="E11810" s="1" t="s">
        <v>147</v>
      </c>
      <c r="F11810" s="2">
        <v>42004</v>
      </c>
      <c r="G11810" s="7">
        <v>8</v>
      </c>
    </row>
    <row r="11811" spans="1:7" x14ac:dyDescent="0.2">
      <c r="A11811" s="6">
        <v>10</v>
      </c>
      <c r="B11811" s="5" t="s">
        <v>14</v>
      </c>
      <c r="C11811" s="5" t="str">
        <f>VLOOKUP(Taulukko1[[#This Row],[Rivivalinta]],Sheet1!$C$1:$E$42,2,FALSE)</f>
        <v>Rörelsevinst/-förlust</v>
      </c>
      <c r="D11811" s="5" t="str">
        <f>VLOOKUP(Taulukko1[[#This Row],[Rivivalinta]],Sheet1!$C$1:$E$42,3,FALSE)</f>
        <v>Operatingprofit/-loss</v>
      </c>
      <c r="E11811" s="1" t="s">
        <v>147</v>
      </c>
      <c r="F11811" s="2">
        <v>42004</v>
      </c>
      <c r="G11811" s="7">
        <v>473</v>
      </c>
    </row>
    <row r="11812" spans="1:7" x14ac:dyDescent="0.2">
      <c r="A11812" s="6">
        <v>11</v>
      </c>
      <c r="B11812" s="5" t="s">
        <v>15</v>
      </c>
      <c r="C11812" s="5" t="str">
        <f>VLOOKUP(Taulukko1[[#This Row],[Rivivalinta]],Sheet1!$C$1:$E$42,2,FALSE)</f>
        <v>Kontanta medel och kassabehållning hos centralbanker</v>
      </c>
      <c r="D11812" s="5" t="str">
        <f>VLOOKUP(Taulukko1[[#This Row],[Rivivalinta]],Sheet1!$C$1:$E$42,3,FALSE)</f>
        <v>Cash and cash balances at central banks</v>
      </c>
      <c r="E11812" s="1" t="s">
        <v>147</v>
      </c>
      <c r="F11812" s="2">
        <v>42004</v>
      </c>
      <c r="G11812" s="7">
        <v>856</v>
      </c>
    </row>
    <row r="11813" spans="1:7" x14ac:dyDescent="0.2">
      <c r="A11813" s="6">
        <v>12</v>
      </c>
      <c r="B11813" s="5" t="s">
        <v>16</v>
      </c>
      <c r="C11813" s="5" t="str">
        <f>VLOOKUP(Taulukko1[[#This Row],[Rivivalinta]],Sheet1!$C$1:$E$42,2,FALSE)</f>
        <v>Lån och förskott till kreditinstitut</v>
      </c>
      <c r="D11813" s="5" t="str">
        <f>VLOOKUP(Taulukko1[[#This Row],[Rivivalinta]],Sheet1!$C$1:$E$42,3,FALSE)</f>
        <v>Loans and advances to credit institutions</v>
      </c>
      <c r="E11813" s="1" t="s">
        <v>147</v>
      </c>
      <c r="F11813" s="2">
        <v>42004</v>
      </c>
      <c r="G11813" s="7">
        <v>417</v>
      </c>
    </row>
    <row r="11814" spans="1:7" x14ac:dyDescent="0.2">
      <c r="A11814" s="6">
        <v>13</v>
      </c>
      <c r="B11814" s="5" t="s">
        <v>17</v>
      </c>
      <c r="C11814" s="5" t="str">
        <f>VLOOKUP(Taulukko1[[#This Row],[Rivivalinta]],Sheet1!$C$1:$E$42,2,FALSE)</f>
        <v>Lån och förskott till allmänheten och offentliga samfund</v>
      </c>
      <c r="D11814" s="5" t="str">
        <f>VLOOKUP(Taulukko1[[#This Row],[Rivivalinta]],Sheet1!$C$1:$E$42,3,FALSE)</f>
        <v>Loans and advances to the public and public sector entities</v>
      </c>
      <c r="E11814" s="1" t="s">
        <v>147</v>
      </c>
      <c r="F11814" s="2">
        <v>42004</v>
      </c>
      <c r="G11814" s="7">
        <v>66311</v>
      </c>
    </row>
    <row r="11815" spans="1:7" x14ac:dyDescent="0.2">
      <c r="A11815" s="6">
        <v>14</v>
      </c>
      <c r="B11815" s="5" t="s">
        <v>18</v>
      </c>
      <c r="C11815" s="5" t="str">
        <f>VLOOKUP(Taulukko1[[#This Row],[Rivivalinta]],Sheet1!$C$1:$E$42,2,FALSE)</f>
        <v>Värdepapper</v>
      </c>
      <c r="D11815" s="5" t="str">
        <f>VLOOKUP(Taulukko1[[#This Row],[Rivivalinta]],Sheet1!$C$1:$E$42,3,FALSE)</f>
        <v>Debt securities</v>
      </c>
      <c r="E11815" s="1" t="s">
        <v>147</v>
      </c>
      <c r="F11815" s="2">
        <v>42004</v>
      </c>
      <c r="G11815" s="7">
        <v>544</v>
      </c>
    </row>
    <row r="11816" spans="1:7" x14ac:dyDescent="0.2">
      <c r="A11816" s="6">
        <v>15</v>
      </c>
      <c r="B11816" s="5" t="s">
        <v>238</v>
      </c>
      <c r="C11816" s="5" t="str">
        <f>VLOOKUP(Taulukko1[[#This Row],[Rivivalinta]],Sheet1!$C$1:$E$42,2,FALSE)</f>
        <v xml:space="preserve">Derivat </v>
      </c>
      <c r="D11816" s="5" t="str">
        <f>VLOOKUP(Taulukko1[[#This Row],[Rivivalinta]],Sheet1!$C$1:$E$42,3,FALSE)</f>
        <v xml:space="preserve">Derivatives </v>
      </c>
      <c r="E11816" s="1" t="s">
        <v>147</v>
      </c>
      <c r="F11816" s="2">
        <v>42004</v>
      </c>
      <c r="G11816" s="7"/>
    </row>
    <row r="11817" spans="1:7" x14ac:dyDescent="0.2">
      <c r="A11817" s="6">
        <v>16</v>
      </c>
      <c r="B11817" s="5" t="s">
        <v>20</v>
      </c>
      <c r="C11817" s="5" t="str">
        <f>VLOOKUP(Taulukko1[[#This Row],[Rivivalinta]],Sheet1!$C$1:$E$42,2,FALSE)</f>
        <v>Övriga tillgångar</v>
      </c>
      <c r="D11817" s="5" t="str">
        <f>VLOOKUP(Taulukko1[[#This Row],[Rivivalinta]],Sheet1!$C$1:$E$42,3,FALSE)</f>
        <v>Other assets</v>
      </c>
      <c r="E11817" s="1" t="s">
        <v>147</v>
      </c>
      <c r="F11817" s="2">
        <v>42004</v>
      </c>
      <c r="G11817" s="7">
        <v>7830</v>
      </c>
    </row>
    <row r="11818" spans="1:7" x14ac:dyDescent="0.2">
      <c r="A11818" s="6">
        <v>17</v>
      </c>
      <c r="B11818" s="5" t="s">
        <v>21</v>
      </c>
      <c r="C11818" s="5" t="str">
        <f>VLOOKUP(Taulukko1[[#This Row],[Rivivalinta]],Sheet1!$C$1:$E$42,2,FALSE)</f>
        <v>SUMMA TILLGÅNGAR</v>
      </c>
      <c r="D11818" s="5" t="str">
        <f>VLOOKUP(Taulukko1[[#This Row],[Rivivalinta]],Sheet1!$C$1:$E$42,3,FALSE)</f>
        <v>TOTAL ASSETS</v>
      </c>
      <c r="E11818" s="1" t="s">
        <v>147</v>
      </c>
      <c r="F11818" s="2">
        <v>42004</v>
      </c>
      <c r="G11818" s="7">
        <v>75958</v>
      </c>
    </row>
    <row r="11819" spans="1:7" x14ac:dyDescent="0.2">
      <c r="A11819" s="6">
        <v>18</v>
      </c>
      <c r="B11819" s="5" t="s">
        <v>22</v>
      </c>
      <c r="C11819" s="5" t="str">
        <f>VLOOKUP(Taulukko1[[#This Row],[Rivivalinta]],Sheet1!$C$1:$E$42,2,FALSE)</f>
        <v>Inlåning från kreditinstitut</v>
      </c>
      <c r="D11819" s="5" t="str">
        <f>VLOOKUP(Taulukko1[[#This Row],[Rivivalinta]],Sheet1!$C$1:$E$42,3,FALSE)</f>
        <v>Deposits from credit institutions</v>
      </c>
      <c r="E11819" s="1" t="s">
        <v>147</v>
      </c>
      <c r="F11819" s="2">
        <v>42004</v>
      </c>
      <c r="G11819" s="7">
        <v>10508</v>
      </c>
    </row>
    <row r="11820" spans="1:7" x14ac:dyDescent="0.2">
      <c r="A11820" s="6">
        <v>19</v>
      </c>
      <c r="B11820" s="5" t="s">
        <v>23</v>
      </c>
      <c r="C11820" s="5" t="str">
        <f>VLOOKUP(Taulukko1[[#This Row],[Rivivalinta]],Sheet1!$C$1:$E$42,2,FALSE)</f>
        <v>Inlåning från allmänheten och offentliga samfund</v>
      </c>
      <c r="D11820" s="5" t="str">
        <f>VLOOKUP(Taulukko1[[#This Row],[Rivivalinta]],Sheet1!$C$1:$E$42,3,FALSE)</f>
        <v>Deposits from the public and public sector entities</v>
      </c>
      <c r="E11820" s="1" t="s">
        <v>147</v>
      </c>
      <c r="F11820" s="2">
        <v>42004</v>
      </c>
      <c r="G11820" s="7">
        <v>53480</v>
      </c>
    </row>
    <row r="11821" spans="1:7" x14ac:dyDescent="0.2">
      <c r="A11821" s="6">
        <v>20</v>
      </c>
      <c r="B11821" s="5" t="s">
        <v>24</v>
      </c>
      <c r="C11821" s="5" t="str">
        <f>VLOOKUP(Taulukko1[[#This Row],[Rivivalinta]],Sheet1!$C$1:$E$42,2,FALSE)</f>
        <v>Emitterade skuldebrev</v>
      </c>
      <c r="D11821" s="5" t="str">
        <f>VLOOKUP(Taulukko1[[#This Row],[Rivivalinta]],Sheet1!$C$1:$E$42,3,FALSE)</f>
        <v>Debt securities issued</v>
      </c>
      <c r="E11821" s="1" t="s">
        <v>147</v>
      </c>
      <c r="F11821" s="2">
        <v>42004</v>
      </c>
      <c r="G11821" s="7">
        <v>1</v>
      </c>
    </row>
    <row r="11822" spans="1:7" x14ac:dyDescent="0.2">
      <c r="A11822" s="6">
        <v>22</v>
      </c>
      <c r="B11822" s="5" t="s">
        <v>19</v>
      </c>
      <c r="C11822" s="5" t="str">
        <f>VLOOKUP(Taulukko1[[#This Row],[Rivivalinta]],Sheet1!$C$1:$E$42,2,FALSE)</f>
        <v>Derivat</v>
      </c>
      <c r="D11822" s="5" t="str">
        <f>VLOOKUP(Taulukko1[[#This Row],[Rivivalinta]],Sheet1!$C$1:$E$42,3,FALSE)</f>
        <v>Derivatives</v>
      </c>
      <c r="E11822" s="1" t="s">
        <v>147</v>
      </c>
      <c r="F11822" s="2">
        <v>42004</v>
      </c>
      <c r="G11822" s="7"/>
    </row>
    <row r="11823" spans="1:7" x14ac:dyDescent="0.2">
      <c r="A11823" s="6">
        <v>23</v>
      </c>
      <c r="B11823" s="5" t="s">
        <v>25</v>
      </c>
      <c r="C11823" s="5" t="str">
        <f>VLOOKUP(Taulukko1[[#This Row],[Rivivalinta]],Sheet1!$C$1:$E$42,2,FALSE)</f>
        <v>Eget kapital</v>
      </c>
      <c r="D11823" s="5" t="str">
        <f>VLOOKUP(Taulukko1[[#This Row],[Rivivalinta]],Sheet1!$C$1:$E$42,3,FALSE)</f>
        <v>Total equity</v>
      </c>
      <c r="E11823" s="1" t="s">
        <v>147</v>
      </c>
      <c r="F11823" s="2">
        <v>42004</v>
      </c>
      <c r="G11823" s="7">
        <v>8664</v>
      </c>
    </row>
    <row r="11824" spans="1:7" x14ac:dyDescent="0.2">
      <c r="A11824" s="6">
        <v>21</v>
      </c>
      <c r="B11824" s="5" t="s">
        <v>26</v>
      </c>
      <c r="C11824" s="5" t="str">
        <f>VLOOKUP(Taulukko1[[#This Row],[Rivivalinta]],Sheet1!$C$1:$E$42,2,FALSE)</f>
        <v>Övriga skulder</v>
      </c>
      <c r="D11824" s="5" t="str">
        <f>VLOOKUP(Taulukko1[[#This Row],[Rivivalinta]],Sheet1!$C$1:$E$42,3,FALSE)</f>
        <v>Other liabilities</v>
      </c>
      <c r="E11824" s="1" t="s">
        <v>147</v>
      </c>
      <c r="F11824" s="2">
        <v>42004</v>
      </c>
      <c r="G11824" s="7">
        <v>3305</v>
      </c>
    </row>
    <row r="11825" spans="1:7" x14ac:dyDescent="0.2">
      <c r="A11825" s="6">
        <v>24</v>
      </c>
      <c r="B11825" s="5" t="s">
        <v>27</v>
      </c>
      <c r="C11825" s="5" t="str">
        <f>VLOOKUP(Taulukko1[[#This Row],[Rivivalinta]],Sheet1!$C$1:$E$42,2,FALSE)</f>
        <v>SUMMA EGET KAPITAL OCH SKULDER</v>
      </c>
      <c r="D11825" s="5" t="str">
        <f>VLOOKUP(Taulukko1[[#This Row],[Rivivalinta]],Sheet1!$C$1:$E$42,3,FALSE)</f>
        <v>TOTAL EQUITY AND LIABILITIES</v>
      </c>
      <c r="E11825" s="1" t="s">
        <v>147</v>
      </c>
      <c r="F11825" s="2">
        <v>42004</v>
      </c>
      <c r="G11825" s="7">
        <v>75958</v>
      </c>
    </row>
    <row r="11826" spans="1:7" x14ac:dyDescent="0.2">
      <c r="A11826" s="6">
        <v>25</v>
      </c>
      <c r="B11826" s="5" t="s">
        <v>28</v>
      </c>
      <c r="C11826" s="5" t="str">
        <f>VLOOKUP(Taulukko1[[#This Row],[Rivivalinta]],Sheet1!$C$1:$E$42,2,FALSE)</f>
        <v>Exponering utanför balansräkningen</v>
      </c>
      <c r="D11826" s="5" t="str">
        <f>VLOOKUP(Taulukko1[[#This Row],[Rivivalinta]],Sheet1!$C$1:$E$42,3,FALSE)</f>
        <v>Off balance sheet exposures</v>
      </c>
      <c r="E11826" s="1" t="s">
        <v>147</v>
      </c>
      <c r="F11826" s="2">
        <v>42004</v>
      </c>
      <c r="G11826" s="7">
        <v>4839</v>
      </c>
    </row>
    <row r="11827" spans="1:7" x14ac:dyDescent="0.2">
      <c r="A11827" s="6">
        <v>28</v>
      </c>
      <c r="B11827" s="5" t="s">
        <v>29</v>
      </c>
      <c r="C11827" s="5" t="str">
        <f>VLOOKUP(Taulukko1[[#This Row],[Rivivalinta]],Sheet1!$C$1:$E$42,2,FALSE)</f>
        <v>Kostnader/intäkter, %</v>
      </c>
      <c r="D11827" s="5" t="str">
        <f>VLOOKUP(Taulukko1[[#This Row],[Rivivalinta]],Sheet1!$C$1:$E$42,3,FALSE)</f>
        <v>Cost/income ratio, %</v>
      </c>
      <c r="E11827" s="1" t="s">
        <v>147</v>
      </c>
      <c r="F11827" s="2">
        <v>42004</v>
      </c>
      <c r="G11827" s="8">
        <v>0.66759002770083098</v>
      </c>
    </row>
    <row r="11828" spans="1:7" x14ac:dyDescent="0.2">
      <c r="A11828" s="6">
        <v>29</v>
      </c>
      <c r="B11828" s="5" t="s">
        <v>30</v>
      </c>
      <c r="C11828" s="5" t="str">
        <f>VLOOKUP(Taulukko1[[#This Row],[Rivivalinta]],Sheet1!$C$1:$E$42,2,FALSE)</f>
        <v>Nödlidande exponeringar/Exponeringar, %</v>
      </c>
      <c r="D11828" s="5" t="str">
        <f>VLOOKUP(Taulukko1[[#This Row],[Rivivalinta]],Sheet1!$C$1:$E$42,3,FALSE)</f>
        <v>Non-performing exposures/Exposures, %</v>
      </c>
      <c r="E11828" s="1" t="s">
        <v>147</v>
      </c>
      <c r="F11828" s="2">
        <v>42004</v>
      </c>
      <c r="G11828" s="8">
        <v>1.8259552863632315E-3</v>
      </c>
    </row>
    <row r="11829" spans="1:7" x14ac:dyDescent="0.2">
      <c r="A11829" s="6">
        <v>30</v>
      </c>
      <c r="B11829" s="5" t="s">
        <v>31</v>
      </c>
      <c r="C11829" s="5" t="str">
        <f>VLOOKUP(Taulukko1[[#This Row],[Rivivalinta]],Sheet1!$C$1:$E$42,2,FALSE)</f>
        <v>Upplupna avsättningar på nödlidande exponeringar/Nödlidande Exponeringar, %</v>
      </c>
      <c r="D11829" s="5" t="str">
        <f>VLOOKUP(Taulukko1[[#This Row],[Rivivalinta]],Sheet1!$C$1:$E$42,3,FALSE)</f>
        <v>Accumulated impairments on non-performing exposures/Non-performing exposures, %</v>
      </c>
      <c r="E11829" s="1" t="s">
        <v>147</v>
      </c>
      <c r="F11829" s="2">
        <v>42004</v>
      </c>
      <c r="G11829" s="8">
        <v>0.62601626016260159</v>
      </c>
    </row>
    <row r="11830" spans="1:7" x14ac:dyDescent="0.2">
      <c r="A11830" s="6">
        <v>31</v>
      </c>
      <c r="B11830" s="5" t="s">
        <v>32</v>
      </c>
      <c r="C11830" s="5" t="str">
        <f>VLOOKUP(Taulukko1[[#This Row],[Rivivalinta]],Sheet1!$C$1:$E$42,2,FALSE)</f>
        <v>Kapitalbas</v>
      </c>
      <c r="D11830" s="5" t="str">
        <f>VLOOKUP(Taulukko1[[#This Row],[Rivivalinta]],Sheet1!$C$1:$E$42,3,FALSE)</f>
        <v>Own funds</v>
      </c>
      <c r="E11830" s="1" t="s">
        <v>147</v>
      </c>
      <c r="F11830" s="2">
        <v>42004</v>
      </c>
      <c r="G11830" s="7">
        <v>10610.282029999998</v>
      </c>
    </row>
    <row r="11831" spans="1:7" x14ac:dyDescent="0.2">
      <c r="A11831" s="6">
        <v>32</v>
      </c>
      <c r="B11831" s="5" t="s">
        <v>33</v>
      </c>
      <c r="C11831" s="5" t="str">
        <f>VLOOKUP(Taulukko1[[#This Row],[Rivivalinta]],Sheet1!$C$1:$E$42,2,FALSE)</f>
        <v>Kärnprimärkapital (CET 1)</v>
      </c>
      <c r="D11831" s="5" t="str">
        <f>VLOOKUP(Taulukko1[[#This Row],[Rivivalinta]],Sheet1!$C$1:$E$42,3,FALSE)</f>
        <v>Common equity tier 1 capital (CET1)</v>
      </c>
      <c r="E11831" s="1" t="s">
        <v>147</v>
      </c>
      <c r="F11831" s="2">
        <v>42004</v>
      </c>
      <c r="G11831" s="7">
        <v>10609.231800000001</v>
      </c>
    </row>
    <row r="11832" spans="1:7" x14ac:dyDescent="0.2">
      <c r="A11832" s="6">
        <v>33</v>
      </c>
      <c r="B11832" s="5" t="s">
        <v>34</v>
      </c>
      <c r="C11832" s="5" t="str">
        <f>VLOOKUP(Taulukko1[[#This Row],[Rivivalinta]],Sheet1!$C$1:$E$42,2,FALSE)</f>
        <v>Övrigt primärkapital (AT 1)</v>
      </c>
      <c r="D11832" s="5" t="str">
        <f>VLOOKUP(Taulukko1[[#This Row],[Rivivalinta]],Sheet1!$C$1:$E$42,3,FALSE)</f>
        <v>Additional tier 1 capital (AT 1)</v>
      </c>
      <c r="E11832" s="1" t="s">
        <v>147</v>
      </c>
      <c r="F11832" s="2">
        <v>42004</v>
      </c>
      <c r="G11832" s="7"/>
    </row>
    <row r="11833" spans="1:7" x14ac:dyDescent="0.2">
      <c r="A11833" s="6">
        <v>34</v>
      </c>
      <c r="B11833" s="5" t="s">
        <v>35</v>
      </c>
      <c r="C11833" s="5" t="str">
        <f>VLOOKUP(Taulukko1[[#This Row],[Rivivalinta]],Sheet1!$C$1:$E$42,2,FALSE)</f>
        <v>Supplementärkapital (T2)</v>
      </c>
      <c r="D11833" s="5" t="str">
        <f>VLOOKUP(Taulukko1[[#This Row],[Rivivalinta]],Sheet1!$C$1:$E$42,3,FALSE)</f>
        <v>Tier 2 capital (T2)</v>
      </c>
      <c r="E11833" s="1" t="s">
        <v>147</v>
      </c>
      <c r="F11833" s="2">
        <v>42004</v>
      </c>
      <c r="G11833" s="7">
        <v>1.05023</v>
      </c>
    </row>
    <row r="11834" spans="1:7" x14ac:dyDescent="0.2">
      <c r="A11834" s="6">
        <v>35</v>
      </c>
      <c r="B11834" s="5" t="s">
        <v>36</v>
      </c>
      <c r="C11834" s="5" t="str">
        <f>VLOOKUP(Taulukko1[[#This Row],[Rivivalinta]],Sheet1!$C$1:$E$42,2,FALSE)</f>
        <v>Summa kapitalrelationer, %</v>
      </c>
      <c r="D11834" s="5" t="str">
        <f>VLOOKUP(Taulukko1[[#This Row],[Rivivalinta]],Sheet1!$C$1:$E$42,3,FALSE)</f>
        <v>Own funds ratio, %</v>
      </c>
      <c r="E11834" s="1" t="s">
        <v>147</v>
      </c>
      <c r="F11834" s="2">
        <v>42004</v>
      </c>
      <c r="G11834" s="8">
        <v>0.49746408528902586</v>
      </c>
    </row>
    <row r="11835" spans="1:7" x14ac:dyDescent="0.2">
      <c r="A11835" s="6">
        <v>36</v>
      </c>
      <c r="B11835" s="5" t="s">
        <v>37</v>
      </c>
      <c r="C11835" s="5" t="str">
        <f>VLOOKUP(Taulukko1[[#This Row],[Rivivalinta]],Sheet1!$C$1:$E$42,2,FALSE)</f>
        <v>Primärkapitalrelation, %</v>
      </c>
      <c r="D11835" s="5" t="str">
        <f>VLOOKUP(Taulukko1[[#This Row],[Rivivalinta]],Sheet1!$C$1:$E$42,3,FALSE)</f>
        <v>Tier 1 ratio, %</v>
      </c>
      <c r="E11835" s="1" t="s">
        <v>147</v>
      </c>
      <c r="F11835" s="2">
        <v>42004</v>
      </c>
      <c r="G11835" s="8">
        <v>0.49741484515527495</v>
      </c>
    </row>
    <row r="11836" spans="1:7" x14ac:dyDescent="0.2">
      <c r="A11836" s="6">
        <v>37</v>
      </c>
      <c r="B11836" s="5" t="s">
        <v>38</v>
      </c>
      <c r="C11836" s="5" t="str">
        <f>VLOOKUP(Taulukko1[[#This Row],[Rivivalinta]],Sheet1!$C$1:$E$42,2,FALSE)</f>
        <v>Kärnprimärkapitalrelation, %</v>
      </c>
      <c r="D11836" s="5" t="str">
        <f>VLOOKUP(Taulukko1[[#This Row],[Rivivalinta]],Sheet1!$C$1:$E$42,3,FALSE)</f>
        <v>CET 1 ratio, %</v>
      </c>
      <c r="E11836" s="1" t="s">
        <v>147</v>
      </c>
      <c r="F11836" s="2">
        <v>42004</v>
      </c>
      <c r="G11836" s="8">
        <v>0.49741484515527495</v>
      </c>
    </row>
    <row r="11837" spans="1:7" x14ac:dyDescent="0.2">
      <c r="A11837" s="6">
        <v>38</v>
      </c>
      <c r="B11837" s="5" t="s">
        <v>39</v>
      </c>
      <c r="C11837" s="5" t="str">
        <f>VLOOKUP(Taulukko1[[#This Row],[Rivivalinta]],Sheet1!$C$1:$E$42,2,FALSE)</f>
        <v>Summa exponeringsbelopp (RWA)</v>
      </c>
      <c r="D11837" s="5" t="str">
        <f>VLOOKUP(Taulukko1[[#This Row],[Rivivalinta]],Sheet1!$C$1:$E$42,3,FALSE)</f>
        <v>Total risk weighted assets (RWA)</v>
      </c>
      <c r="E11837" s="1" t="s">
        <v>147</v>
      </c>
      <c r="F11837" s="2">
        <v>42004</v>
      </c>
      <c r="G11837" s="7">
        <v>21328.73979</v>
      </c>
    </row>
    <row r="11838" spans="1:7" x14ac:dyDescent="0.2">
      <c r="A11838" s="6">
        <v>39</v>
      </c>
      <c r="B11838" s="5" t="s">
        <v>40</v>
      </c>
      <c r="C11838" s="5" t="str">
        <f>VLOOKUP(Taulukko1[[#This Row],[Rivivalinta]],Sheet1!$C$1:$E$42,2,FALSE)</f>
        <v>Exponeringsbelopp för kredit-, motpart- och utspädningsrisker</v>
      </c>
      <c r="D11838" s="5" t="str">
        <f>VLOOKUP(Taulukko1[[#This Row],[Rivivalinta]],Sheet1!$C$1:$E$42,3,FALSE)</f>
        <v>Credit and counterparty risks</v>
      </c>
      <c r="E11838" s="1" t="s">
        <v>147</v>
      </c>
      <c r="F11838" s="2">
        <v>42004</v>
      </c>
      <c r="G11838" s="7">
        <v>19161.636989999999</v>
      </c>
    </row>
    <row r="11839" spans="1:7" x14ac:dyDescent="0.2">
      <c r="A11839" s="6">
        <v>40</v>
      </c>
      <c r="B11839" s="5" t="s">
        <v>41</v>
      </c>
      <c r="C11839" s="5" t="str">
        <f>VLOOKUP(Taulukko1[[#This Row],[Rivivalinta]],Sheet1!$C$1:$E$42,2,FALSE)</f>
        <v>Exponeringsbelopp för positions-, valutakurs- och råvarurisker</v>
      </c>
      <c r="D11839" s="5" t="str">
        <f>VLOOKUP(Taulukko1[[#This Row],[Rivivalinta]],Sheet1!$C$1:$E$42,3,FALSE)</f>
        <v>Position, currency and commodity risks</v>
      </c>
      <c r="E11839" s="1" t="s">
        <v>147</v>
      </c>
      <c r="F11839" s="2">
        <v>42004</v>
      </c>
      <c r="G11839" s="7"/>
    </row>
    <row r="11840" spans="1:7" x14ac:dyDescent="0.2">
      <c r="A11840" s="6">
        <v>41</v>
      </c>
      <c r="B11840" s="5" t="s">
        <v>42</v>
      </c>
      <c r="C11840" s="5" t="str">
        <f>VLOOKUP(Taulukko1[[#This Row],[Rivivalinta]],Sheet1!$C$1:$E$42,2,FALSE)</f>
        <v>Exponeringsbelopp för operativ risk</v>
      </c>
      <c r="D11840" s="5" t="str">
        <f>VLOOKUP(Taulukko1[[#This Row],[Rivivalinta]],Sheet1!$C$1:$E$42,3,FALSE)</f>
        <v>Operational risks</v>
      </c>
      <c r="E11840" s="1" t="s">
        <v>147</v>
      </c>
      <c r="F11840" s="2">
        <v>42004</v>
      </c>
      <c r="G11840" s="7">
        <v>2167.1028099999999</v>
      </c>
    </row>
    <row r="11841" spans="1:7" x14ac:dyDescent="0.2">
      <c r="A11841" s="6">
        <v>42</v>
      </c>
      <c r="B11841" s="5" t="s">
        <v>43</v>
      </c>
      <c r="C11841" s="5" t="str">
        <f>VLOOKUP(Taulukko1[[#This Row],[Rivivalinta]],Sheet1!$C$1:$E$42,2,FALSE)</f>
        <v>Övriga riskexponeringar</v>
      </c>
      <c r="D11841" s="5" t="str">
        <f>VLOOKUP(Taulukko1[[#This Row],[Rivivalinta]],Sheet1!$C$1:$E$42,3,FALSE)</f>
        <v>Other risks</v>
      </c>
      <c r="E11841" s="1" t="s">
        <v>147</v>
      </c>
      <c r="F11841" s="2">
        <v>42004</v>
      </c>
      <c r="G11841" s="7"/>
    </row>
    <row r="11842" spans="1:7" x14ac:dyDescent="0.2">
      <c r="A11842" s="6">
        <v>1</v>
      </c>
      <c r="B11842" s="5" t="s">
        <v>5</v>
      </c>
      <c r="C11842" s="5" t="str">
        <f>VLOOKUP(Taulukko1[[#This Row],[Rivivalinta]],Sheet1!$C$1:$E$42,2,FALSE)</f>
        <v>Räntenetto</v>
      </c>
      <c r="D11842" s="5" t="str">
        <f>VLOOKUP(Taulukko1[[#This Row],[Rivivalinta]],Sheet1!$C$1:$E$42,3,FALSE)</f>
        <v>Net interest margin</v>
      </c>
      <c r="E11842" s="1" t="s">
        <v>148</v>
      </c>
      <c r="F11842" s="2">
        <v>42004</v>
      </c>
      <c r="G11842" s="7">
        <v>1598</v>
      </c>
    </row>
    <row r="11843" spans="1:7" x14ac:dyDescent="0.2">
      <c r="A11843" s="6">
        <v>2</v>
      </c>
      <c r="B11843" s="5" t="s">
        <v>6</v>
      </c>
      <c r="C11843" s="5" t="str">
        <f>VLOOKUP(Taulukko1[[#This Row],[Rivivalinta]],Sheet1!$C$1:$E$42,2,FALSE)</f>
        <v>Netto, avgifts- och provisionsintäkter</v>
      </c>
      <c r="D11843" s="5" t="str">
        <f>VLOOKUP(Taulukko1[[#This Row],[Rivivalinta]],Sheet1!$C$1:$E$42,3,FALSE)</f>
        <v>Net fee and commission income</v>
      </c>
      <c r="E11843" s="1" t="s">
        <v>148</v>
      </c>
      <c r="F11843" s="2">
        <v>42004</v>
      </c>
      <c r="G11843" s="7">
        <v>253</v>
      </c>
    </row>
    <row r="11844" spans="1:7" x14ac:dyDescent="0.2">
      <c r="A11844" s="6">
        <v>3</v>
      </c>
      <c r="B11844" s="5" t="s">
        <v>7</v>
      </c>
      <c r="C11844" s="5" t="str">
        <f>VLOOKUP(Taulukko1[[#This Row],[Rivivalinta]],Sheet1!$C$1:$E$42,2,FALSE)</f>
        <v>Avgifts- och provisionsintäkter</v>
      </c>
      <c r="D11844" s="5" t="str">
        <f>VLOOKUP(Taulukko1[[#This Row],[Rivivalinta]],Sheet1!$C$1:$E$42,3,FALSE)</f>
        <v>Fee and commission income</v>
      </c>
      <c r="E11844" s="1" t="s">
        <v>148</v>
      </c>
      <c r="F11844" s="2">
        <v>42004</v>
      </c>
      <c r="G11844" s="7">
        <v>323</v>
      </c>
    </row>
    <row r="11845" spans="1:7" x14ac:dyDescent="0.2">
      <c r="A11845" s="6">
        <v>4</v>
      </c>
      <c r="B11845" s="5" t="s">
        <v>8</v>
      </c>
      <c r="C11845" s="5" t="str">
        <f>VLOOKUP(Taulukko1[[#This Row],[Rivivalinta]],Sheet1!$C$1:$E$42,2,FALSE)</f>
        <v>Avgifts- och provisionskostnader</v>
      </c>
      <c r="D11845" s="5" t="str">
        <f>VLOOKUP(Taulukko1[[#This Row],[Rivivalinta]],Sheet1!$C$1:$E$42,3,FALSE)</f>
        <v>Fee and commission expenses</v>
      </c>
      <c r="E11845" s="1" t="s">
        <v>148</v>
      </c>
      <c r="F11845" s="2">
        <v>42004</v>
      </c>
      <c r="G11845" s="7">
        <v>70</v>
      </c>
    </row>
    <row r="11846" spans="1:7" x14ac:dyDescent="0.2">
      <c r="A11846" s="6">
        <v>5</v>
      </c>
      <c r="B11846" s="5" t="s">
        <v>9</v>
      </c>
      <c r="C11846" s="5" t="str">
        <f>VLOOKUP(Taulukko1[[#This Row],[Rivivalinta]],Sheet1!$C$1:$E$42,2,FALSE)</f>
        <v>Nettointäkter från handel och investeringar</v>
      </c>
      <c r="D11846" s="5" t="str">
        <f>VLOOKUP(Taulukko1[[#This Row],[Rivivalinta]],Sheet1!$C$1:$E$42,3,FALSE)</f>
        <v>Net trading and investing income</v>
      </c>
      <c r="E11846" s="1" t="s">
        <v>148</v>
      </c>
      <c r="F11846" s="2">
        <v>42004</v>
      </c>
      <c r="G11846" s="7">
        <v>1398</v>
      </c>
    </row>
    <row r="11847" spans="1:7" x14ac:dyDescent="0.2">
      <c r="A11847" s="6">
        <v>6</v>
      </c>
      <c r="B11847" s="5" t="s">
        <v>10</v>
      </c>
      <c r="C11847" s="5" t="str">
        <f>VLOOKUP(Taulukko1[[#This Row],[Rivivalinta]],Sheet1!$C$1:$E$42,2,FALSE)</f>
        <v>Övriga intäkter</v>
      </c>
      <c r="D11847" s="5" t="str">
        <f>VLOOKUP(Taulukko1[[#This Row],[Rivivalinta]],Sheet1!$C$1:$E$42,3,FALSE)</f>
        <v>Other income</v>
      </c>
      <c r="E11847" s="1" t="s">
        <v>148</v>
      </c>
      <c r="F11847" s="2">
        <v>42004</v>
      </c>
      <c r="G11847" s="7">
        <v>70</v>
      </c>
    </row>
    <row r="11848" spans="1:7" x14ac:dyDescent="0.2">
      <c r="A11848" s="6">
        <v>7</v>
      </c>
      <c r="B11848" s="5" t="s">
        <v>11</v>
      </c>
      <c r="C11848" s="5" t="str">
        <f>VLOOKUP(Taulukko1[[#This Row],[Rivivalinta]],Sheet1!$C$1:$E$42,2,FALSE)</f>
        <v>Totala inkomster</v>
      </c>
      <c r="D11848" s="5" t="str">
        <f>VLOOKUP(Taulukko1[[#This Row],[Rivivalinta]],Sheet1!$C$1:$E$42,3,FALSE)</f>
        <v>Total income</v>
      </c>
      <c r="E11848" s="1" t="s">
        <v>148</v>
      </c>
      <c r="F11848" s="2">
        <v>42004</v>
      </c>
      <c r="G11848" s="7">
        <v>3319</v>
      </c>
    </row>
    <row r="11849" spans="1:7" x14ac:dyDescent="0.2">
      <c r="A11849" s="6">
        <v>8</v>
      </c>
      <c r="B11849" s="5" t="s">
        <v>12</v>
      </c>
      <c r="C11849" s="5" t="str">
        <f>VLOOKUP(Taulukko1[[#This Row],[Rivivalinta]],Sheet1!$C$1:$E$42,2,FALSE)</f>
        <v>Totala kostnader</v>
      </c>
      <c r="D11849" s="5" t="str">
        <f>VLOOKUP(Taulukko1[[#This Row],[Rivivalinta]],Sheet1!$C$1:$E$42,3,FALSE)</f>
        <v>Total expenses</v>
      </c>
      <c r="E11849" s="1" t="s">
        <v>148</v>
      </c>
      <c r="F11849" s="2">
        <v>42004</v>
      </c>
      <c r="G11849" s="7">
        <v>1287</v>
      </c>
    </row>
    <row r="11850" spans="1:7" x14ac:dyDescent="0.2">
      <c r="A11850" s="6">
        <v>9</v>
      </c>
      <c r="B11850" s="5" t="s">
        <v>13</v>
      </c>
      <c r="C11850" s="5" t="str">
        <f>VLOOKUP(Taulukko1[[#This Row],[Rivivalinta]],Sheet1!$C$1:$E$42,2,FALSE)</f>
        <v>Nedskrivningar av lån och fordringar</v>
      </c>
      <c r="D11850" s="5" t="str">
        <f>VLOOKUP(Taulukko1[[#This Row],[Rivivalinta]],Sheet1!$C$1:$E$42,3,FALSE)</f>
        <v>Impairments on loans and receivables</v>
      </c>
      <c r="E11850" s="1" t="s">
        <v>148</v>
      </c>
      <c r="F11850" s="2">
        <v>42004</v>
      </c>
      <c r="G11850" s="7">
        <v>79</v>
      </c>
    </row>
    <row r="11851" spans="1:7" x14ac:dyDescent="0.2">
      <c r="A11851" s="6">
        <v>10</v>
      </c>
      <c r="B11851" s="5" t="s">
        <v>14</v>
      </c>
      <c r="C11851" s="5" t="str">
        <f>VLOOKUP(Taulukko1[[#This Row],[Rivivalinta]],Sheet1!$C$1:$E$42,2,FALSE)</f>
        <v>Rörelsevinst/-förlust</v>
      </c>
      <c r="D11851" s="5" t="str">
        <f>VLOOKUP(Taulukko1[[#This Row],[Rivivalinta]],Sheet1!$C$1:$E$42,3,FALSE)</f>
        <v>Operatingprofit/-loss</v>
      </c>
      <c r="E11851" s="1" t="s">
        <v>148</v>
      </c>
      <c r="F11851" s="2">
        <v>42004</v>
      </c>
      <c r="G11851" s="7">
        <v>1955</v>
      </c>
    </row>
    <row r="11852" spans="1:7" x14ac:dyDescent="0.2">
      <c r="A11852" s="6">
        <v>11</v>
      </c>
      <c r="B11852" s="5" t="s">
        <v>15</v>
      </c>
      <c r="C11852" s="5" t="str">
        <f>VLOOKUP(Taulukko1[[#This Row],[Rivivalinta]],Sheet1!$C$1:$E$42,2,FALSE)</f>
        <v>Kontanta medel och kassabehållning hos centralbanker</v>
      </c>
      <c r="D11852" s="5" t="str">
        <f>VLOOKUP(Taulukko1[[#This Row],[Rivivalinta]],Sheet1!$C$1:$E$42,3,FALSE)</f>
        <v>Cash and cash balances at central banks</v>
      </c>
      <c r="E11852" s="1" t="s">
        <v>148</v>
      </c>
      <c r="F11852" s="2">
        <v>42004</v>
      </c>
      <c r="G11852" s="7">
        <v>1089</v>
      </c>
    </row>
    <row r="11853" spans="1:7" x14ac:dyDescent="0.2">
      <c r="A11853" s="6">
        <v>12</v>
      </c>
      <c r="B11853" s="5" t="s">
        <v>16</v>
      </c>
      <c r="C11853" s="5" t="str">
        <f>VLOOKUP(Taulukko1[[#This Row],[Rivivalinta]],Sheet1!$C$1:$E$42,2,FALSE)</f>
        <v>Lån och förskott till kreditinstitut</v>
      </c>
      <c r="D11853" s="5" t="str">
        <f>VLOOKUP(Taulukko1[[#This Row],[Rivivalinta]],Sheet1!$C$1:$E$42,3,FALSE)</f>
        <v>Loans and advances to credit institutions</v>
      </c>
      <c r="E11853" s="1" t="s">
        <v>148</v>
      </c>
      <c r="F11853" s="2">
        <v>42004</v>
      </c>
      <c r="G11853" s="7">
        <v>1608</v>
      </c>
    </row>
    <row r="11854" spans="1:7" x14ac:dyDescent="0.2">
      <c r="A11854" s="6">
        <v>13</v>
      </c>
      <c r="B11854" s="5" t="s">
        <v>17</v>
      </c>
      <c r="C11854" s="5" t="str">
        <f>VLOOKUP(Taulukko1[[#This Row],[Rivivalinta]],Sheet1!$C$1:$E$42,2,FALSE)</f>
        <v>Lån och förskott till allmänheten och offentliga samfund</v>
      </c>
      <c r="D11854" s="5" t="str">
        <f>VLOOKUP(Taulukko1[[#This Row],[Rivivalinta]],Sheet1!$C$1:$E$42,3,FALSE)</f>
        <v>Loans and advances to the public and public sector entities</v>
      </c>
      <c r="E11854" s="1" t="s">
        <v>148</v>
      </c>
      <c r="F11854" s="2">
        <v>42004</v>
      </c>
      <c r="G11854" s="7">
        <v>88974</v>
      </c>
    </row>
    <row r="11855" spans="1:7" x14ac:dyDescent="0.2">
      <c r="A11855" s="6">
        <v>14</v>
      </c>
      <c r="B11855" s="5" t="s">
        <v>18</v>
      </c>
      <c r="C11855" s="5" t="str">
        <f>VLOOKUP(Taulukko1[[#This Row],[Rivivalinta]],Sheet1!$C$1:$E$42,2,FALSE)</f>
        <v>Värdepapper</v>
      </c>
      <c r="D11855" s="5" t="str">
        <f>VLOOKUP(Taulukko1[[#This Row],[Rivivalinta]],Sheet1!$C$1:$E$42,3,FALSE)</f>
        <v>Debt securities</v>
      </c>
      <c r="E11855" s="1" t="s">
        <v>148</v>
      </c>
      <c r="F11855" s="2">
        <v>42004</v>
      </c>
      <c r="G11855" s="7">
        <v>1276</v>
      </c>
    </row>
    <row r="11856" spans="1:7" x14ac:dyDescent="0.2">
      <c r="A11856" s="6">
        <v>15</v>
      </c>
      <c r="B11856" s="5" t="s">
        <v>238</v>
      </c>
      <c r="C11856" s="5" t="str">
        <f>VLOOKUP(Taulukko1[[#This Row],[Rivivalinta]],Sheet1!$C$1:$E$42,2,FALSE)</f>
        <v xml:space="preserve">Derivat </v>
      </c>
      <c r="D11856" s="5" t="str">
        <f>VLOOKUP(Taulukko1[[#This Row],[Rivivalinta]],Sheet1!$C$1:$E$42,3,FALSE)</f>
        <v xml:space="preserve">Derivatives </v>
      </c>
      <c r="E11856" s="1" t="s">
        <v>148</v>
      </c>
      <c r="F11856" s="2">
        <v>42004</v>
      </c>
      <c r="G11856" s="7"/>
    </row>
    <row r="11857" spans="1:7" x14ac:dyDescent="0.2">
      <c r="A11857" s="6">
        <v>16</v>
      </c>
      <c r="B11857" s="5" t="s">
        <v>20</v>
      </c>
      <c r="C11857" s="5" t="str">
        <f>VLOOKUP(Taulukko1[[#This Row],[Rivivalinta]],Sheet1!$C$1:$E$42,2,FALSE)</f>
        <v>Övriga tillgångar</v>
      </c>
      <c r="D11857" s="5" t="str">
        <f>VLOOKUP(Taulukko1[[#This Row],[Rivivalinta]],Sheet1!$C$1:$E$42,3,FALSE)</f>
        <v>Other assets</v>
      </c>
      <c r="E11857" s="1" t="s">
        <v>148</v>
      </c>
      <c r="F11857" s="2">
        <v>42004</v>
      </c>
      <c r="G11857" s="7">
        <v>11899</v>
      </c>
    </row>
    <row r="11858" spans="1:7" x14ac:dyDescent="0.2">
      <c r="A11858" s="6">
        <v>17</v>
      </c>
      <c r="B11858" s="5" t="s">
        <v>21</v>
      </c>
      <c r="C11858" s="5" t="str">
        <f>VLOOKUP(Taulukko1[[#This Row],[Rivivalinta]],Sheet1!$C$1:$E$42,2,FALSE)</f>
        <v>SUMMA TILLGÅNGAR</v>
      </c>
      <c r="D11858" s="5" t="str">
        <f>VLOOKUP(Taulukko1[[#This Row],[Rivivalinta]],Sheet1!$C$1:$E$42,3,FALSE)</f>
        <v>TOTAL ASSETS</v>
      </c>
      <c r="E11858" s="1" t="s">
        <v>148</v>
      </c>
      <c r="F11858" s="2">
        <v>42004</v>
      </c>
      <c r="G11858" s="7">
        <v>104846</v>
      </c>
    </row>
    <row r="11859" spans="1:7" x14ac:dyDescent="0.2">
      <c r="A11859" s="6">
        <v>18</v>
      </c>
      <c r="B11859" s="5" t="s">
        <v>22</v>
      </c>
      <c r="C11859" s="5" t="str">
        <f>VLOOKUP(Taulukko1[[#This Row],[Rivivalinta]],Sheet1!$C$1:$E$42,2,FALSE)</f>
        <v>Inlåning från kreditinstitut</v>
      </c>
      <c r="D11859" s="5" t="str">
        <f>VLOOKUP(Taulukko1[[#This Row],[Rivivalinta]],Sheet1!$C$1:$E$42,3,FALSE)</f>
        <v>Deposits from credit institutions</v>
      </c>
      <c r="E11859" s="1" t="s">
        <v>148</v>
      </c>
      <c r="F11859" s="2">
        <v>42004</v>
      </c>
      <c r="G11859" s="7">
        <v>11005</v>
      </c>
    </row>
    <row r="11860" spans="1:7" x14ac:dyDescent="0.2">
      <c r="A11860" s="6">
        <v>19</v>
      </c>
      <c r="B11860" s="5" t="s">
        <v>23</v>
      </c>
      <c r="C11860" s="5" t="str">
        <f>VLOOKUP(Taulukko1[[#This Row],[Rivivalinta]],Sheet1!$C$1:$E$42,2,FALSE)</f>
        <v>Inlåning från allmänheten och offentliga samfund</v>
      </c>
      <c r="D11860" s="5" t="str">
        <f>VLOOKUP(Taulukko1[[#This Row],[Rivivalinta]],Sheet1!$C$1:$E$42,3,FALSE)</f>
        <v>Deposits from the public and public sector entities</v>
      </c>
      <c r="E11860" s="1" t="s">
        <v>148</v>
      </c>
      <c r="F11860" s="2">
        <v>42004</v>
      </c>
      <c r="G11860" s="7">
        <v>70510</v>
      </c>
    </row>
    <row r="11861" spans="1:7" x14ac:dyDescent="0.2">
      <c r="A11861" s="6">
        <v>20</v>
      </c>
      <c r="B11861" s="5" t="s">
        <v>24</v>
      </c>
      <c r="C11861" s="5" t="str">
        <f>VLOOKUP(Taulukko1[[#This Row],[Rivivalinta]],Sheet1!$C$1:$E$42,2,FALSE)</f>
        <v>Emitterade skuldebrev</v>
      </c>
      <c r="D11861" s="5" t="str">
        <f>VLOOKUP(Taulukko1[[#This Row],[Rivivalinta]],Sheet1!$C$1:$E$42,3,FALSE)</f>
        <v>Debt securities issued</v>
      </c>
      <c r="E11861" s="1" t="s">
        <v>148</v>
      </c>
      <c r="F11861" s="2">
        <v>42004</v>
      </c>
      <c r="G11861" s="7">
        <v>1</v>
      </c>
    </row>
    <row r="11862" spans="1:7" x14ac:dyDescent="0.2">
      <c r="A11862" s="6">
        <v>22</v>
      </c>
      <c r="B11862" s="5" t="s">
        <v>19</v>
      </c>
      <c r="C11862" s="5" t="str">
        <f>VLOOKUP(Taulukko1[[#This Row],[Rivivalinta]],Sheet1!$C$1:$E$42,2,FALSE)</f>
        <v>Derivat</v>
      </c>
      <c r="D11862" s="5" t="str">
        <f>VLOOKUP(Taulukko1[[#This Row],[Rivivalinta]],Sheet1!$C$1:$E$42,3,FALSE)</f>
        <v>Derivatives</v>
      </c>
      <c r="E11862" s="1" t="s">
        <v>148</v>
      </c>
      <c r="F11862" s="2">
        <v>42004</v>
      </c>
      <c r="G11862" s="7"/>
    </row>
    <row r="11863" spans="1:7" x14ac:dyDescent="0.2">
      <c r="A11863" s="6">
        <v>23</v>
      </c>
      <c r="B11863" s="5" t="s">
        <v>25</v>
      </c>
      <c r="C11863" s="5" t="str">
        <f>VLOOKUP(Taulukko1[[#This Row],[Rivivalinta]],Sheet1!$C$1:$E$42,2,FALSE)</f>
        <v>Eget kapital</v>
      </c>
      <c r="D11863" s="5" t="str">
        <f>VLOOKUP(Taulukko1[[#This Row],[Rivivalinta]],Sheet1!$C$1:$E$42,3,FALSE)</f>
        <v>Total equity</v>
      </c>
      <c r="E11863" s="1" t="s">
        <v>148</v>
      </c>
      <c r="F11863" s="2">
        <v>42004</v>
      </c>
      <c r="G11863" s="7">
        <v>19546</v>
      </c>
    </row>
    <row r="11864" spans="1:7" x14ac:dyDescent="0.2">
      <c r="A11864" s="6">
        <v>21</v>
      </c>
      <c r="B11864" s="5" t="s">
        <v>26</v>
      </c>
      <c r="C11864" s="5" t="str">
        <f>VLOOKUP(Taulukko1[[#This Row],[Rivivalinta]],Sheet1!$C$1:$E$42,2,FALSE)</f>
        <v>Övriga skulder</v>
      </c>
      <c r="D11864" s="5" t="str">
        <f>VLOOKUP(Taulukko1[[#This Row],[Rivivalinta]],Sheet1!$C$1:$E$42,3,FALSE)</f>
        <v>Other liabilities</v>
      </c>
      <c r="E11864" s="1" t="s">
        <v>148</v>
      </c>
      <c r="F11864" s="2">
        <v>42004</v>
      </c>
      <c r="G11864" s="7">
        <v>3783</v>
      </c>
    </row>
    <row r="11865" spans="1:7" x14ac:dyDescent="0.2">
      <c r="A11865" s="6">
        <v>24</v>
      </c>
      <c r="B11865" s="5" t="s">
        <v>27</v>
      </c>
      <c r="C11865" s="5" t="str">
        <f>VLOOKUP(Taulukko1[[#This Row],[Rivivalinta]],Sheet1!$C$1:$E$42,2,FALSE)</f>
        <v>SUMMA EGET KAPITAL OCH SKULDER</v>
      </c>
      <c r="D11865" s="5" t="str">
        <f>VLOOKUP(Taulukko1[[#This Row],[Rivivalinta]],Sheet1!$C$1:$E$42,3,FALSE)</f>
        <v>TOTAL EQUITY AND LIABILITIES</v>
      </c>
      <c r="E11865" s="1" t="s">
        <v>148</v>
      </c>
      <c r="F11865" s="2">
        <v>42004</v>
      </c>
      <c r="G11865" s="7">
        <v>104845</v>
      </c>
    </row>
    <row r="11866" spans="1:7" x14ac:dyDescent="0.2">
      <c r="A11866" s="6">
        <v>25</v>
      </c>
      <c r="B11866" s="5" t="s">
        <v>28</v>
      </c>
      <c r="C11866" s="5" t="str">
        <f>VLOOKUP(Taulukko1[[#This Row],[Rivivalinta]],Sheet1!$C$1:$E$42,2,FALSE)</f>
        <v>Exponering utanför balansräkningen</v>
      </c>
      <c r="D11866" s="5" t="str">
        <f>VLOOKUP(Taulukko1[[#This Row],[Rivivalinta]],Sheet1!$C$1:$E$42,3,FALSE)</f>
        <v>Off balance sheet exposures</v>
      </c>
      <c r="E11866" s="1" t="s">
        <v>148</v>
      </c>
      <c r="F11866" s="2">
        <v>42004</v>
      </c>
      <c r="G11866" s="7">
        <v>4392</v>
      </c>
    </row>
    <row r="11867" spans="1:7" x14ac:dyDescent="0.2">
      <c r="A11867" s="6">
        <v>28</v>
      </c>
      <c r="B11867" s="5" t="s">
        <v>29</v>
      </c>
      <c r="C11867" s="5" t="str">
        <f>VLOOKUP(Taulukko1[[#This Row],[Rivivalinta]],Sheet1!$C$1:$E$42,2,FALSE)</f>
        <v>Kostnader/intäkter, %</v>
      </c>
      <c r="D11867" s="5" t="str">
        <f>VLOOKUP(Taulukko1[[#This Row],[Rivivalinta]],Sheet1!$C$1:$E$42,3,FALSE)</f>
        <v>Cost/income ratio, %</v>
      </c>
      <c r="E11867" s="1" t="s">
        <v>148</v>
      </c>
      <c r="F11867" s="2">
        <v>42004</v>
      </c>
      <c r="G11867" s="8">
        <v>0.31871053506148223</v>
      </c>
    </row>
    <row r="11868" spans="1:7" x14ac:dyDescent="0.2">
      <c r="A11868" s="6">
        <v>29</v>
      </c>
      <c r="B11868" s="5" t="s">
        <v>30</v>
      </c>
      <c r="C11868" s="5" t="str">
        <f>VLOOKUP(Taulukko1[[#This Row],[Rivivalinta]],Sheet1!$C$1:$E$42,2,FALSE)</f>
        <v>Nödlidande exponeringar/Exponeringar, %</v>
      </c>
      <c r="D11868" s="5" t="str">
        <f>VLOOKUP(Taulukko1[[#This Row],[Rivivalinta]],Sheet1!$C$1:$E$42,3,FALSE)</f>
        <v>Non-performing exposures/Exposures, %</v>
      </c>
      <c r="E11868" s="1" t="s">
        <v>148</v>
      </c>
      <c r="F11868" s="2">
        <v>42004</v>
      </c>
      <c r="G11868" s="8">
        <v>2.1755446903413966E-2</v>
      </c>
    </row>
    <row r="11869" spans="1:7" x14ac:dyDescent="0.2">
      <c r="A11869" s="6">
        <v>30</v>
      </c>
      <c r="B11869" s="5" t="s">
        <v>31</v>
      </c>
      <c r="C11869" s="5" t="str">
        <f>VLOOKUP(Taulukko1[[#This Row],[Rivivalinta]],Sheet1!$C$1:$E$42,2,FALSE)</f>
        <v>Upplupna avsättningar på nödlidande exponeringar/Nödlidande Exponeringar, %</v>
      </c>
      <c r="D11869" s="5" t="str">
        <f>VLOOKUP(Taulukko1[[#This Row],[Rivivalinta]],Sheet1!$C$1:$E$42,3,FALSE)</f>
        <v>Accumulated impairments on non-performing exposures/Non-performing exposures, %</v>
      </c>
      <c r="E11869" s="1" t="s">
        <v>148</v>
      </c>
      <c r="F11869" s="2">
        <v>42004</v>
      </c>
      <c r="G11869" s="8">
        <v>0.5736816165598817</v>
      </c>
    </row>
    <row r="11870" spans="1:7" x14ac:dyDescent="0.2">
      <c r="A11870" s="6">
        <v>31</v>
      </c>
      <c r="B11870" s="5" t="s">
        <v>32</v>
      </c>
      <c r="C11870" s="5" t="str">
        <f>VLOOKUP(Taulukko1[[#This Row],[Rivivalinta]],Sheet1!$C$1:$E$42,2,FALSE)</f>
        <v>Kapitalbas</v>
      </c>
      <c r="D11870" s="5" t="str">
        <f>VLOOKUP(Taulukko1[[#This Row],[Rivivalinta]],Sheet1!$C$1:$E$42,3,FALSE)</f>
        <v>Own funds</v>
      </c>
      <c r="E11870" s="1" t="s">
        <v>148</v>
      </c>
      <c r="F11870" s="2">
        <v>42004</v>
      </c>
      <c r="G11870" s="7">
        <v>21287.160370000001</v>
      </c>
    </row>
    <row r="11871" spans="1:7" x14ac:dyDescent="0.2">
      <c r="A11871" s="6">
        <v>32</v>
      </c>
      <c r="B11871" s="5" t="s">
        <v>33</v>
      </c>
      <c r="C11871" s="5" t="str">
        <f>VLOOKUP(Taulukko1[[#This Row],[Rivivalinta]],Sheet1!$C$1:$E$42,2,FALSE)</f>
        <v>Kärnprimärkapital (CET 1)</v>
      </c>
      <c r="D11871" s="5" t="str">
        <f>VLOOKUP(Taulukko1[[#This Row],[Rivivalinta]],Sheet1!$C$1:$E$42,3,FALSE)</f>
        <v>Common equity tier 1 capital (CET1)</v>
      </c>
      <c r="E11871" s="1" t="s">
        <v>148</v>
      </c>
      <c r="F11871" s="2">
        <v>42004</v>
      </c>
      <c r="G11871" s="7">
        <v>21115.830850000002</v>
      </c>
    </row>
    <row r="11872" spans="1:7" x14ac:dyDescent="0.2">
      <c r="A11872" s="6">
        <v>33</v>
      </c>
      <c r="B11872" s="5" t="s">
        <v>34</v>
      </c>
      <c r="C11872" s="5" t="str">
        <f>VLOOKUP(Taulukko1[[#This Row],[Rivivalinta]],Sheet1!$C$1:$E$42,2,FALSE)</f>
        <v>Övrigt primärkapital (AT 1)</v>
      </c>
      <c r="D11872" s="5" t="str">
        <f>VLOOKUP(Taulukko1[[#This Row],[Rivivalinta]],Sheet1!$C$1:$E$42,3,FALSE)</f>
        <v>Additional tier 1 capital (AT 1)</v>
      </c>
      <c r="E11872" s="1" t="s">
        <v>148</v>
      </c>
      <c r="F11872" s="2">
        <v>42004</v>
      </c>
      <c r="G11872" s="7"/>
    </row>
    <row r="11873" spans="1:7" x14ac:dyDescent="0.2">
      <c r="A11873" s="6">
        <v>34</v>
      </c>
      <c r="B11873" s="5" t="s">
        <v>35</v>
      </c>
      <c r="C11873" s="5" t="str">
        <f>VLOOKUP(Taulukko1[[#This Row],[Rivivalinta]],Sheet1!$C$1:$E$42,2,FALSE)</f>
        <v>Supplementärkapital (T2)</v>
      </c>
      <c r="D11873" s="5" t="str">
        <f>VLOOKUP(Taulukko1[[#This Row],[Rivivalinta]],Sheet1!$C$1:$E$42,3,FALSE)</f>
        <v>Tier 2 capital (T2)</v>
      </c>
      <c r="E11873" s="1" t="s">
        <v>148</v>
      </c>
      <c r="F11873" s="2">
        <v>42004</v>
      </c>
      <c r="G11873" s="7">
        <v>171.32952</v>
      </c>
    </row>
    <row r="11874" spans="1:7" x14ac:dyDescent="0.2">
      <c r="A11874" s="6">
        <v>35</v>
      </c>
      <c r="B11874" s="5" t="s">
        <v>36</v>
      </c>
      <c r="C11874" s="5" t="str">
        <f>VLOOKUP(Taulukko1[[#This Row],[Rivivalinta]],Sheet1!$C$1:$E$42,2,FALSE)</f>
        <v>Summa kapitalrelationer, %</v>
      </c>
      <c r="D11874" s="5" t="str">
        <f>VLOOKUP(Taulukko1[[#This Row],[Rivivalinta]],Sheet1!$C$1:$E$42,3,FALSE)</f>
        <v>Own funds ratio, %</v>
      </c>
      <c r="E11874" s="1" t="s">
        <v>148</v>
      </c>
      <c r="F11874" s="2">
        <v>42004</v>
      </c>
      <c r="G11874" s="8">
        <v>0.58517695767842748</v>
      </c>
    </row>
    <row r="11875" spans="1:7" x14ac:dyDescent="0.2">
      <c r="A11875" s="6">
        <v>36</v>
      </c>
      <c r="B11875" s="5" t="s">
        <v>37</v>
      </c>
      <c r="C11875" s="5" t="str">
        <f>VLOOKUP(Taulukko1[[#This Row],[Rivivalinta]],Sheet1!$C$1:$E$42,2,FALSE)</f>
        <v>Primärkapitalrelation, %</v>
      </c>
      <c r="D11875" s="5" t="str">
        <f>VLOOKUP(Taulukko1[[#This Row],[Rivivalinta]],Sheet1!$C$1:$E$42,3,FALSE)</f>
        <v>Tier 1 ratio, %</v>
      </c>
      <c r="E11875" s="1" t="s">
        <v>148</v>
      </c>
      <c r="F11875" s="2">
        <v>42004</v>
      </c>
      <c r="G11875" s="8">
        <v>0.58046716616413052</v>
      </c>
    </row>
    <row r="11876" spans="1:7" x14ac:dyDescent="0.2">
      <c r="A11876" s="6">
        <v>37</v>
      </c>
      <c r="B11876" s="5" t="s">
        <v>38</v>
      </c>
      <c r="C11876" s="5" t="str">
        <f>VLOOKUP(Taulukko1[[#This Row],[Rivivalinta]],Sheet1!$C$1:$E$42,2,FALSE)</f>
        <v>Kärnprimärkapitalrelation, %</v>
      </c>
      <c r="D11876" s="5" t="str">
        <f>VLOOKUP(Taulukko1[[#This Row],[Rivivalinta]],Sheet1!$C$1:$E$42,3,FALSE)</f>
        <v>CET 1 ratio, %</v>
      </c>
      <c r="E11876" s="1" t="s">
        <v>148</v>
      </c>
      <c r="F11876" s="2">
        <v>42004</v>
      </c>
      <c r="G11876" s="8">
        <v>0.58046716616413052</v>
      </c>
    </row>
    <row r="11877" spans="1:7" x14ac:dyDescent="0.2">
      <c r="A11877" s="6">
        <v>38</v>
      </c>
      <c r="B11877" s="5" t="s">
        <v>39</v>
      </c>
      <c r="C11877" s="5" t="str">
        <f>VLOOKUP(Taulukko1[[#This Row],[Rivivalinta]],Sheet1!$C$1:$E$42,2,FALSE)</f>
        <v>Summa exponeringsbelopp (RWA)</v>
      </c>
      <c r="D11877" s="5" t="str">
        <f>VLOOKUP(Taulukko1[[#This Row],[Rivivalinta]],Sheet1!$C$1:$E$42,3,FALSE)</f>
        <v>Total risk weighted assets (RWA)</v>
      </c>
      <c r="E11877" s="1" t="s">
        <v>148</v>
      </c>
      <c r="F11877" s="2">
        <v>42004</v>
      </c>
      <c r="G11877" s="7">
        <v>36377.304490000002</v>
      </c>
    </row>
    <row r="11878" spans="1:7" x14ac:dyDescent="0.2">
      <c r="A11878" s="6">
        <v>39</v>
      </c>
      <c r="B11878" s="5" t="s">
        <v>40</v>
      </c>
      <c r="C11878" s="5" t="str">
        <f>VLOOKUP(Taulukko1[[#This Row],[Rivivalinta]],Sheet1!$C$1:$E$42,2,FALSE)</f>
        <v>Exponeringsbelopp för kredit-, motpart- och utspädningsrisker</v>
      </c>
      <c r="D11878" s="5" t="str">
        <f>VLOOKUP(Taulukko1[[#This Row],[Rivivalinta]],Sheet1!$C$1:$E$42,3,FALSE)</f>
        <v>Credit and counterparty risks</v>
      </c>
      <c r="E11878" s="1" t="s">
        <v>148</v>
      </c>
      <c r="F11878" s="2">
        <v>42004</v>
      </c>
      <c r="G11878" s="7">
        <v>33161.04578</v>
      </c>
    </row>
    <row r="11879" spans="1:7" x14ac:dyDescent="0.2">
      <c r="A11879" s="6">
        <v>40</v>
      </c>
      <c r="B11879" s="5" t="s">
        <v>41</v>
      </c>
      <c r="C11879" s="5" t="str">
        <f>VLOOKUP(Taulukko1[[#This Row],[Rivivalinta]],Sheet1!$C$1:$E$42,2,FALSE)</f>
        <v>Exponeringsbelopp för positions-, valutakurs- och råvarurisker</v>
      </c>
      <c r="D11879" s="5" t="str">
        <f>VLOOKUP(Taulukko1[[#This Row],[Rivivalinta]],Sheet1!$C$1:$E$42,3,FALSE)</f>
        <v>Position, currency and commodity risks</v>
      </c>
      <c r="E11879" s="1" t="s">
        <v>148</v>
      </c>
      <c r="F11879" s="2">
        <v>42004</v>
      </c>
      <c r="G11879" s="7"/>
    </row>
    <row r="11880" spans="1:7" x14ac:dyDescent="0.2">
      <c r="A11880" s="6">
        <v>41</v>
      </c>
      <c r="B11880" s="5" t="s">
        <v>42</v>
      </c>
      <c r="C11880" s="5" t="str">
        <f>VLOOKUP(Taulukko1[[#This Row],[Rivivalinta]],Sheet1!$C$1:$E$42,2,FALSE)</f>
        <v>Exponeringsbelopp för operativ risk</v>
      </c>
      <c r="D11880" s="5" t="str">
        <f>VLOOKUP(Taulukko1[[#This Row],[Rivivalinta]],Sheet1!$C$1:$E$42,3,FALSE)</f>
        <v>Operational risks</v>
      </c>
      <c r="E11880" s="1" t="s">
        <v>148</v>
      </c>
      <c r="F11880" s="2">
        <v>42004</v>
      </c>
      <c r="G11880" s="7">
        <v>3216.2587100000001</v>
      </c>
    </row>
    <row r="11881" spans="1:7" x14ac:dyDescent="0.2">
      <c r="A11881" s="6">
        <v>42</v>
      </c>
      <c r="B11881" s="5" t="s">
        <v>43</v>
      </c>
      <c r="C11881" s="5" t="str">
        <f>VLOOKUP(Taulukko1[[#This Row],[Rivivalinta]],Sheet1!$C$1:$E$42,2,FALSE)</f>
        <v>Övriga riskexponeringar</v>
      </c>
      <c r="D11881" s="5" t="str">
        <f>VLOOKUP(Taulukko1[[#This Row],[Rivivalinta]],Sheet1!$C$1:$E$42,3,FALSE)</f>
        <v>Other risks</v>
      </c>
      <c r="E11881" s="1" t="s">
        <v>148</v>
      </c>
      <c r="F11881" s="2">
        <v>42004</v>
      </c>
      <c r="G11881" s="7"/>
    </row>
    <row r="11882" spans="1:7" x14ac:dyDescent="0.2">
      <c r="A11882" s="6">
        <v>1</v>
      </c>
      <c r="B11882" s="5" t="s">
        <v>5</v>
      </c>
      <c r="C11882" s="5" t="str">
        <f>VLOOKUP(Taulukko1[[#This Row],[Rivivalinta]],Sheet1!$C$1:$E$42,2,FALSE)</f>
        <v>Räntenetto</v>
      </c>
      <c r="D11882" s="5" t="str">
        <f>VLOOKUP(Taulukko1[[#This Row],[Rivivalinta]],Sheet1!$C$1:$E$42,3,FALSE)</f>
        <v>Net interest margin</v>
      </c>
      <c r="E11882" s="1" t="s">
        <v>150</v>
      </c>
      <c r="F11882" s="2">
        <v>42004</v>
      </c>
      <c r="G11882" s="7">
        <v>6060</v>
      </c>
    </row>
    <row r="11883" spans="1:7" x14ac:dyDescent="0.2">
      <c r="A11883" s="6">
        <v>2</v>
      </c>
      <c r="B11883" s="5" t="s">
        <v>6</v>
      </c>
      <c r="C11883" s="5" t="str">
        <f>VLOOKUP(Taulukko1[[#This Row],[Rivivalinta]],Sheet1!$C$1:$E$42,2,FALSE)</f>
        <v>Netto, avgifts- och provisionsintäkter</v>
      </c>
      <c r="D11883" s="5" t="str">
        <f>VLOOKUP(Taulukko1[[#This Row],[Rivivalinta]],Sheet1!$C$1:$E$42,3,FALSE)</f>
        <v>Net fee and commission income</v>
      </c>
      <c r="E11883" s="1" t="s">
        <v>150</v>
      </c>
      <c r="F11883" s="2">
        <v>42004</v>
      </c>
      <c r="G11883" s="7">
        <v>1940</v>
      </c>
    </row>
    <row r="11884" spans="1:7" x14ac:dyDescent="0.2">
      <c r="A11884" s="6">
        <v>3</v>
      </c>
      <c r="B11884" s="5" t="s">
        <v>7</v>
      </c>
      <c r="C11884" s="5" t="str">
        <f>VLOOKUP(Taulukko1[[#This Row],[Rivivalinta]],Sheet1!$C$1:$E$42,2,FALSE)</f>
        <v>Avgifts- och provisionsintäkter</v>
      </c>
      <c r="D11884" s="5" t="str">
        <f>VLOOKUP(Taulukko1[[#This Row],[Rivivalinta]],Sheet1!$C$1:$E$42,3,FALSE)</f>
        <v>Fee and commission income</v>
      </c>
      <c r="E11884" s="1" t="s">
        <v>150</v>
      </c>
      <c r="F11884" s="2">
        <v>42004</v>
      </c>
      <c r="G11884" s="7">
        <v>2320</v>
      </c>
    </row>
    <row r="11885" spans="1:7" x14ac:dyDescent="0.2">
      <c r="A11885" s="6">
        <v>4</v>
      </c>
      <c r="B11885" s="5" t="s">
        <v>8</v>
      </c>
      <c r="C11885" s="5" t="str">
        <f>VLOOKUP(Taulukko1[[#This Row],[Rivivalinta]],Sheet1!$C$1:$E$42,2,FALSE)</f>
        <v>Avgifts- och provisionskostnader</v>
      </c>
      <c r="D11885" s="5" t="str">
        <f>VLOOKUP(Taulukko1[[#This Row],[Rivivalinta]],Sheet1!$C$1:$E$42,3,FALSE)</f>
        <v>Fee and commission expenses</v>
      </c>
      <c r="E11885" s="1" t="s">
        <v>150</v>
      </c>
      <c r="F11885" s="2">
        <v>42004</v>
      </c>
      <c r="G11885" s="7">
        <v>380</v>
      </c>
    </row>
    <row r="11886" spans="1:7" x14ac:dyDescent="0.2">
      <c r="A11886" s="6">
        <v>5</v>
      </c>
      <c r="B11886" s="5" t="s">
        <v>9</v>
      </c>
      <c r="C11886" s="5" t="str">
        <f>VLOOKUP(Taulukko1[[#This Row],[Rivivalinta]],Sheet1!$C$1:$E$42,2,FALSE)</f>
        <v>Nettointäkter från handel och investeringar</v>
      </c>
      <c r="D11886" s="5" t="str">
        <f>VLOOKUP(Taulukko1[[#This Row],[Rivivalinta]],Sheet1!$C$1:$E$42,3,FALSE)</f>
        <v>Net trading and investing income</v>
      </c>
      <c r="E11886" s="1" t="s">
        <v>150</v>
      </c>
      <c r="F11886" s="2">
        <v>42004</v>
      </c>
      <c r="G11886" s="7">
        <v>13546</v>
      </c>
    </row>
    <row r="11887" spans="1:7" x14ac:dyDescent="0.2">
      <c r="A11887" s="6">
        <v>6</v>
      </c>
      <c r="B11887" s="5" t="s">
        <v>10</v>
      </c>
      <c r="C11887" s="5" t="str">
        <f>VLOOKUP(Taulukko1[[#This Row],[Rivivalinta]],Sheet1!$C$1:$E$42,2,FALSE)</f>
        <v>Övriga intäkter</v>
      </c>
      <c r="D11887" s="5" t="str">
        <f>VLOOKUP(Taulukko1[[#This Row],[Rivivalinta]],Sheet1!$C$1:$E$42,3,FALSE)</f>
        <v>Other income</v>
      </c>
      <c r="E11887" s="1" t="s">
        <v>150</v>
      </c>
      <c r="F11887" s="2">
        <v>42004</v>
      </c>
      <c r="G11887" s="7">
        <v>440</v>
      </c>
    </row>
    <row r="11888" spans="1:7" x14ac:dyDescent="0.2">
      <c r="A11888" s="6">
        <v>7</v>
      </c>
      <c r="B11888" s="5" t="s">
        <v>11</v>
      </c>
      <c r="C11888" s="5" t="str">
        <f>VLOOKUP(Taulukko1[[#This Row],[Rivivalinta]],Sheet1!$C$1:$E$42,2,FALSE)</f>
        <v>Totala inkomster</v>
      </c>
      <c r="D11888" s="5" t="str">
        <f>VLOOKUP(Taulukko1[[#This Row],[Rivivalinta]],Sheet1!$C$1:$E$42,3,FALSE)</f>
        <v>Total income</v>
      </c>
      <c r="E11888" s="1" t="s">
        <v>150</v>
      </c>
      <c r="F11888" s="2">
        <v>42004</v>
      </c>
      <c r="G11888" s="7">
        <v>21986</v>
      </c>
    </row>
    <row r="11889" spans="1:7" x14ac:dyDescent="0.2">
      <c r="A11889" s="6">
        <v>8</v>
      </c>
      <c r="B11889" s="5" t="s">
        <v>12</v>
      </c>
      <c r="C11889" s="5" t="str">
        <f>VLOOKUP(Taulukko1[[#This Row],[Rivivalinta]],Sheet1!$C$1:$E$42,2,FALSE)</f>
        <v>Totala kostnader</v>
      </c>
      <c r="D11889" s="5" t="str">
        <f>VLOOKUP(Taulukko1[[#This Row],[Rivivalinta]],Sheet1!$C$1:$E$42,3,FALSE)</f>
        <v>Total expenses</v>
      </c>
      <c r="E11889" s="1" t="s">
        <v>150</v>
      </c>
      <c r="F11889" s="2">
        <v>42004</v>
      </c>
      <c r="G11889" s="7">
        <v>7877</v>
      </c>
    </row>
    <row r="11890" spans="1:7" x14ac:dyDescent="0.2">
      <c r="A11890" s="6">
        <v>9</v>
      </c>
      <c r="B11890" s="5" t="s">
        <v>13</v>
      </c>
      <c r="C11890" s="5" t="str">
        <f>VLOOKUP(Taulukko1[[#This Row],[Rivivalinta]],Sheet1!$C$1:$E$42,2,FALSE)</f>
        <v>Nedskrivningar av lån och fordringar</v>
      </c>
      <c r="D11890" s="5" t="str">
        <f>VLOOKUP(Taulukko1[[#This Row],[Rivivalinta]],Sheet1!$C$1:$E$42,3,FALSE)</f>
        <v>Impairments on loans and receivables</v>
      </c>
      <c r="E11890" s="1" t="s">
        <v>150</v>
      </c>
      <c r="F11890" s="2">
        <v>42004</v>
      </c>
      <c r="G11890" s="7">
        <v>829</v>
      </c>
    </row>
    <row r="11891" spans="1:7" x14ac:dyDescent="0.2">
      <c r="A11891" s="6">
        <v>10</v>
      </c>
      <c r="B11891" s="5" t="s">
        <v>14</v>
      </c>
      <c r="C11891" s="5" t="str">
        <f>VLOOKUP(Taulukko1[[#This Row],[Rivivalinta]],Sheet1!$C$1:$E$42,2,FALSE)</f>
        <v>Rörelsevinst/-förlust</v>
      </c>
      <c r="D11891" s="5" t="str">
        <f>VLOOKUP(Taulukko1[[#This Row],[Rivivalinta]],Sheet1!$C$1:$E$42,3,FALSE)</f>
        <v>Operatingprofit/-loss</v>
      </c>
      <c r="E11891" s="1" t="s">
        <v>150</v>
      </c>
      <c r="F11891" s="2">
        <v>42004</v>
      </c>
      <c r="G11891" s="7">
        <v>13281</v>
      </c>
    </row>
    <row r="11892" spans="1:7" x14ac:dyDescent="0.2">
      <c r="A11892" s="6">
        <v>11</v>
      </c>
      <c r="B11892" s="5" t="s">
        <v>15</v>
      </c>
      <c r="C11892" s="5" t="str">
        <f>VLOOKUP(Taulukko1[[#This Row],[Rivivalinta]],Sheet1!$C$1:$E$42,2,FALSE)</f>
        <v>Kontanta medel och kassabehållning hos centralbanker</v>
      </c>
      <c r="D11892" s="5" t="str">
        <f>VLOOKUP(Taulukko1[[#This Row],[Rivivalinta]],Sheet1!$C$1:$E$42,3,FALSE)</f>
        <v>Cash and cash balances at central banks</v>
      </c>
      <c r="E11892" s="1" t="s">
        <v>150</v>
      </c>
      <c r="F11892" s="2">
        <v>42004</v>
      </c>
      <c r="G11892" s="7">
        <v>2042</v>
      </c>
    </row>
    <row r="11893" spans="1:7" x14ac:dyDescent="0.2">
      <c r="A11893" s="6">
        <v>12</v>
      </c>
      <c r="B11893" s="5" t="s">
        <v>16</v>
      </c>
      <c r="C11893" s="5" t="str">
        <f>VLOOKUP(Taulukko1[[#This Row],[Rivivalinta]],Sheet1!$C$1:$E$42,2,FALSE)</f>
        <v>Lån och förskott till kreditinstitut</v>
      </c>
      <c r="D11893" s="5" t="str">
        <f>VLOOKUP(Taulukko1[[#This Row],[Rivivalinta]],Sheet1!$C$1:$E$42,3,FALSE)</f>
        <v>Loans and advances to credit institutions</v>
      </c>
      <c r="E11893" s="1" t="s">
        <v>150</v>
      </c>
      <c r="F11893" s="2">
        <v>42004</v>
      </c>
      <c r="G11893" s="7">
        <v>56211</v>
      </c>
    </row>
    <row r="11894" spans="1:7" x14ac:dyDescent="0.2">
      <c r="A11894" s="6">
        <v>13</v>
      </c>
      <c r="B11894" s="5" t="s">
        <v>17</v>
      </c>
      <c r="C11894" s="5" t="str">
        <f>VLOOKUP(Taulukko1[[#This Row],[Rivivalinta]],Sheet1!$C$1:$E$42,2,FALSE)</f>
        <v>Lån och förskott till allmänheten och offentliga samfund</v>
      </c>
      <c r="D11894" s="5" t="str">
        <f>VLOOKUP(Taulukko1[[#This Row],[Rivivalinta]],Sheet1!$C$1:$E$42,3,FALSE)</f>
        <v>Loans and advances to the public and public sector entities</v>
      </c>
      <c r="E11894" s="1" t="s">
        <v>150</v>
      </c>
      <c r="F11894" s="2">
        <v>42004</v>
      </c>
      <c r="G11894" s="7">
        <v>269634</v>
      </c>
    </row>
    <row r="11895" spans="1:7" x14ac:dyDescent="0.2">
      <c r="A11895" s="6">
        <v>14</v>
      </c>
      <c r="B11895" s="5" t="s">
        <v>18</v>
      </c>
      <c r="C11895" s="5" t="str">
        <f>VLOOKUP(Taulukko1[[#This Row],[Rivivalinta]],Sheet1!$C$1:$E$42,2,FALSE)</f>
        <v>Värdepapper</v>
      </c>
      <c r="D11895" s="5" t="str">
        <f>VLOOKUP(Taulukko1[[#This Row],[Rivivalinta]],Sheet1!$C$1:$E$42,3,FALSE)</f>
        <v>Debt securities</v>
      </c>
      <c r="E11895" s="1" t="s">
        <v>150</v>
      </c>
      <c r="F11895" s="2">
        <v>42004</v>
      </c>
      <c r="G11895" s="7">
        <v>35944</v>
      </c>
    </row>
    <row r="11896" spans="1:7" x14ac:dyDescent="0.2">
      <c r="A11896" s="6">
        <v>15</v>
      </c>
      <c r="B11896" s="5" t="s">
        <v>238</v>
      </c>
      <c r="C11896" s="5" t="str">
        <f>VLOOKUP(Taulukko1[[#This Row],[Rivivalinta]],Sheet1!$C$1:$E$42,2,FALSE)</f>
        <v xml:space="preserve">Derivat </v>
      </c>
      <c r="D11896" s="5" t="str">
        <f>VLOOKUP(Taulukko1[[#This Row],[Rivivalinta]],Sheet1!$C$1:$E$42,3,FALSE)</f>
        <v xml:space="preserve">Derivatives </v>
      </c>
      <c r="E11896" s="1" t="s">
        <v>150</v>
      </c>
      <c r="F11896" s="2">
        <v>42004</v>
      </c>
      <c r="G11896" s="7">
        <v>40</v>
      </c>
    </row>
    <row r="11897" spans="1:7" x14ac:dyDescent="0.2">
      <c r="A11897" s="6">
        <v>16</v>
      </c>
      <c r="B11897" s="5" t="s">
        <v>20</v>
      </c>
      <c r="C11897" s="5" t="str">
        <f>VLOOKUP(Taulukko1[[#This Row],[Rivivalinta]],Sheet1!$C$1:$E$42,2,FALSE)</f>
        <v>Övriga tillgångar</v>
      </c>
      <c r="D11897" s="5" t="str">
        <f>VLOOKUP(Taulukko1[[#This Row],[Rivivalinta]],Sheet1!$C$1:$E$42,3,FALSE)</f>
        <v>Other assets</v>
      </c>
      <c r="E11897" s="1" t="s">
        <v>150</v>
      </c>
      <c r="F11897" s="2">
        <v>42004</v>
      </c>
      <c r="G11897" s="7">
        <v>92002</v>
      </c>
    </row>
    <row r="11898" spans="1:7" x14ac:dyDescent="0.2">
      <c r="A11898" s="6">
        <v>17</v>
      </c>
      <c r="B11898" s="5" t="s">
        <v>21</v>
      </c>
      <c r="C11898" s="5" t="str">
        <f>VLOOKUP(Taulukko1[[#This Row],[Rivivalinta]],Sheet1!$C$1:$E$42,2,FALSE)</f>
        <v>SUMMA TILLGÅNGAR</v>
      </c>
      <c r="D11898" s="5" t="str">
        <f>VLOOKUP(Taulukko1[[#This Row],[Rivivalinta]],Sheet1!$C$1:$E$42,3,FALSE)</f>
        <v>TOTAL ASSETS</v>
      </c>
      <c r="E11898" s="1" t="s">
        <v>150</v>
      </c>
      <c r="F11898" s="2">
        <v>42004</v>
      </c>
      <c r="G11898" s="7">
        <v>455873</v>
      </c>
    </row>
    <row r="11899" spans="1:7" x14ac:dyDescent="0.2">
      <c r="A11899" s="6">
        <v>18</v>
      </c>
      <c r="B11899" s="5" t="s">
        <v>22</v>
      </c>
      <c r="C11899" s="5" t="str">
        <f>VLOOKUP(Taulukko1[[#This Row],[Rivivalinta]],Sheet1!$C$1:$E$42,2,FALSE)</f>
        <v>Inlåning från kreditinstitut</v>
      </c>
      <c r="D11899" s="5" t="str">
        <f>VLOOKUP(Taulukko1[[#This Row],[Rivivalinta]],Sheet1!$C$1:$E$42,3,FALSE)</f>
        <v>Deposits from credit institutions</v>
      </c>
      <c r="E11899" s="1" t="s">
        <v>150</v>
      </c>
      <c r="F11899" s="2">
        <v>42004</v>
      </c>
      <c r="G11899" s="7">
        <v>14</v>
      </c>
    </row>
    <row r="11900" spans="1:7" x14ac:dyDescent="0.2">
      <c r="A11900" s="6">
        <v>19</v>
      </c>
      <c r="B11900" s="5" t="s">
        <v>23</v>
      </c>
      <c r="C11900" s="5" t="str">
        <f>VLOOKUP(Taulukko1[[#This Row],[Rivivalinta]],Sheet1!$C$1:$E$42,2,FALSE)</f>
        <v>Inlåning från allmänheten och offentliga samfund</v>
      </c>
      <c r="D11900" s="5" t="str">
        <f>VLOOKUP(Taulukko1[[#This Row],[Rivivalinta]],Sheet1!$C$1:$E$42,3,FALSE)</f>
        <v>Deposits from the public and public sector entities</v>
      </c>
      <c r="E11900" s="1" t="s">
        <v>150</v>
      </c>
      <c r="F11900" s="2">
        <v>42004</v>
      </c>
      <c r="G11900" s="7">
        <v>362779</v>
      </c>
    </row>
    <row r="11901" spans="1:7" x14ac:dyDescent="0.2">
      <c r="A11901" s="6">
        <v>20</v>
      </c>
      <c r="B11901" s="5" t="s">
        <v>24</v>
      </c>
      <c r="C11901" s="5" t="str">
        <f>VLOOKUP(Taulukko1[[#This Row],[Rivivalinta]],Sheet1!$C$1:$E$42,2,FALSE)</f>
        <v>Emitterade skuldebrev</v>
      </c>
      <c r="D11901" s="5" t="str">
        <f>VLOOKUP(Taulukko1[[#This Row],[Rivivalinta]],Sheet1!$C$1:$E$42,3,FALSE)</f>
        <v>Debt securities issued</v>
      </c>
      <c r="E11901" s="1" t="s">
        <v>150</v>
      </c>
      <c r="F11901" s="2">
        <v>42004</v>
      </c>
      <c r="G11901" s="7">
        <v>2</v>
      </c>
    </row>
    <row r="11902" spans="1:7" x14ac:dyDescent="0.2">
      <c r="A11902" s="6">
        <v>22</v>
      </c>
      <c r="B11902" s="5" t="s">
        <v>19</v>
      </c>
      <c r="C11902" s="5" t="str">
        <f>VLOOKUP(Taulukko1[[#This Row],[Rivivalinta]],Sheet1!$C$1:$E$42,2,FALSE)</f>
        <v>Derivat</v>
      </c>
      <c r="D11902" s="5" t="str">
        <f>VLOOKUP(Taulukko1[[#This Row],[Rivivalinta]],Sheet1!$C$1:$E$42,3,FALSE)</f>
        <v>Derivatives</v>
      </c>
      <c r="E11902" s="1" t="s">
        <v>150</v>
      </c>
      <c r="F11902" s="2">
        <v>42004</v>
      </c>
      <c r="G11902" s="7">
        <v>34</v>
      </c>
    </row>
    <row r="11903" spans="1:7" x14ac:dyDescent="0.2">
      <c r="A11903" s="6">
        <v>23</v>
      </c>
      <c r="B11903" s="5" t="s">
        <v>25</v>
      </c>
      <c r="C11903" s="5" t="str">
        <f>VLOOKUP(Taulukko1[[#This Row],[Rivivalinta]],Sheet1!$C$1:$E$42,2,FALSE)</f>
        <v>Eget kapital</v>
      </c>
      <c r="D11903" s="5" t="str">
        <f>VLOOKUP(Taulukko1[[#This Row],[Rivivalinta]],Sheet1!$C$1:$E$42,3,FALSE)</f>
        <v>Total equity</v>
      </c>
      <c r="E11903" s="1" t="s">
        <v>150</v>
      </c>
      <c r="F11903" s="2">
        <v>42004</v>
      </c>
      <c r="G11903" s="7">
        <v>79338</v>
      </c>
    </row>
    <row r="11904" spans="1:7" x14ac:dyDescent="0.2">
      <c r="A11904" s="6">
        <v>21</v>
      </c>
      <c r="B11904" s="5" t="s">
        <v>26</v>
      </c>
      <c r="C11904" s="5" t="str">
        <f>VLOOKUP(Taulukko1[[#This Row],[Rivivalinta]],Sheet1!$C$1:$E$42,2,FALSE)</f>
        <v>Övriga skulder</v>
      </c>
      <c r="D11904" s="5" t="str">
        <f>VLOOKUP(Taulukko1[[#This Row],[Rivivalinta]],Sheet1!$C$1:$E$42,3,FALSE)</f>
        <v>Other liabilities</v>
      </c>
      <c r="E11904" s="1" t="s">
        <v>150</v>
      </c>
      <c r="F11904" s="2">
        <v>42004</v>
      </c>
      <c r="G11904" s="7">
        <v>13706</v>
      </c>
    </row>
    <row r="11905" spans="1:7" x14ac:dyDescent="0.2">
      <c r="A11905" s="6">
        <v>24</v>
      </c>
      <c r="B11905" s="5" t="s">
        <v>27</v>
      </c>
      <c r="C11905" s="5" t="str">
        <f>VLOOKUP(Taulukko1[[#This Row],[Rivivalinta]],Sheet1!$C$1:$E$42,2,FALSE)</f>
        <v>SUMMA EGET KAPITAL OCH SKULDER</v>
      </c>
      <c r="D11905" s="5" t="str">
        <f>VLOOKUP(Taulukko1[[#This Row],[Rivivalinta]],Sheet1!$C$1:$E$42,3,FALSE)</f>
        <v>TOTAL EQUITY AND LIABILITIES</v>
      </c>
      <c r="E11905" s="1" t="s">
        <v>150</v>
      </c>
      <c r="F11905" s="2">
        <v>42004</v>
      </c>
      <c r="G11905" s="7">
        <v>455873</v>
      </c>
    </row>
    <row r="11906" spans="1:7" x14ac:dyDescent="0.2">
      <c r="A11906" s="6">
        <v>25</v>
      </c>
      <c r="B11906" s="5" t="s">
        <v>28</v>
      </c>
      <c r="C11906" s="5" t="str">
        <f>VLOOKUP(Taulukko1[[#This Row],[Rivivalinta]],Sheet1!$C$1:$E$42,2,FALSE)</f>
        <v>Exponering utanför balansräkningen</v>
      </c>
      <c r="D11906" s="5" t="str">
        <f>VLOOKUP(Taulukko1[[#This Row],[Rivivalinta]],Sheet1!$C$1:$E$42,3,FALSE)</f>
        <v>Off balance sheet exposures</v>
      </c>
      <c r="E11906" s="1" t="s">
        <v>150</v>
      </c>
      <c r="F11906" s="2">
        <v>42004</v>
      </c>
      <c r="G11906" s="7">
        <v>12853</v>
      </c>
    </row>
    <row r="11907" spans="1:7" x14ac:dyDescent="0.2">
      <c r="A11907" s="6">
        <v>28</v>
      </c>
      <c r="B11907" s="5" t="s">
        <v>29</v>
      </c>
      <c r="C11907" s="5" t="str">
        <f>VLOOKUP(Taulukko1[[#This Row],[Rivivalinta]],Sheet1!$C$1:$E$42,2,FALSE)</f>
        <v>Kostnader/intäkter, %</v>
      </c>
      <c r="D11907" s="5" t="str">
        <f>VLOOKUP(Taulukko1[[#This Row],[Rivivalinta]],Sheet1!$C$1:$E$42,3,FALSE)</f>
        <v>Cost/income ratio, %</v>
      </c>
      <c r="E11907" s="1" t="s">
        <v>150</v>
      </c>
      <c r="F11907" s="2">
        <v>42004</v>
      </c>
      <c r="G11907" s="8">
        <v>0.25761801466790618</v>
      </c>
    </row>
    <row r="11908" spans="1:7" x14ac:dyDescent="0.2">
      <c r="A11908" s="6">
        <v>29</v>
      </c>
      <c r="B11908" s="5" t="s">
        <v>30</v>
      </c>
      <c r="C11908" s="5" t="str">
        <f>VLOOKUP(Taulukko1[[#This Row],[Rivivalinta]],Sheet1!$C$1:$E$42,2,FALSE)</f>
        <v>Nödlidande exponeringar/Exponeringar, %</v>
      </c>
      <c r="D11908" s="5" t="str">
        <f>VLOOKUP(Taulukko1[[#This Row],[Rivivalinta]],Sheet1!$C$1:$E$42,3,FALSE)</f>
        <v>Non-performing exposures/Exposures, %</v>
      </c>
      <c r="E11908" s="1" t="s">
        <v>150</v>
      </c>
      <c r="F11908" s="2">
        <v>42004</v>
      </c>
      <c r="G11908" s="8">
        <v>2.0075323892738778E-2</v>
      </c>
    </row>
    <row r="11909" spans="1:7" x14ac:dyDescent="0.2">
      <c r="A11909" s="6">
        <v>30</v>
      </c>
      <c r="B11909" s="5" t="s">
        <v>31</v>
      </c>
      <c r="C11909" s="5" t="str">
        <f>VLOOKUP(Taulukko1[[#This Row],[Rivivalinta]],Sheet1!$C$1:$E$42,2,FALSE)</f>
        <v>Upplupna avsättningar på nödlidande exponeringar/Nödlidande Exponeringar, %</v>
      </c>
      <c r="D11909" s="5" t="str">
        <f>VLOOKUP(Taulukko1[[#This Row],[Rivivalinta]],Sheet1!$C$1:$E$42,3,FALSE)</f>
        <v>Accumulated impairments on non-performing exposures/Non-performing exposures, %</v>
      </c>
      <c r="E11909" s="1" t="s">
        <v>150</v>
      </c>
      <c r="F11909" s="2">
        <v>42004</v>
      </c>
      <c r="G11909" s="8">
        <v>0.23878132973135224</v>
      </c>
    </row>
    <row r="11910" spans="1:7" x14ac:dyDescent="0.2">
      <c r="A11910" s="6">
        <v>31</v>
      </c>
      <c r="B11910" s="5" t="s">
        <v>32</v>
      </c>
      <c r="C11910" s="5" t="str">
        <f>VLOOKUP(Taulukko1[[#This Row],[Rivivalinta]],Sheet1!$C$1:$E$42,2,FALSE)</f>
        <v>Kapitalbas</v>
      </c>
      <c r="D11910" s="5" t="str">
        <f>VLOOKUP(Taulukko1[[#This Row],[Rivivalinta]],Sheet1!$C$1:$E$42,3,FALSE)</f>
        <v>Own funds</v>
      </c>
      <c r="E11910" s="1" t="s">
        <v>150</v>
      </c>
      <c r="F11910" s="2">
        <v>42004</v>
      </c>
      <c r="G11910" s="7">
        <v>84655.416900000011</v>
      </c>
    </row>
    <row r="11911" spans="1:7" x14ac:dyDescent="0.2">
      <c r="A11911" s="6">
        <v>32</v>
      </c>
      <c r="B11911" s="5" t="s">
        <v>33</v>
      </c>
      <c r="C11911" s="5" t="str">
        <f>VLOOKUP(Taulukko1[[#This Row],[Rivivalinta]],Sheet1!$C$1:$E$42,2,FALSE)</f>
        <v>Kärnprimärkapital (CET 1)</v>
      </c>
      <c r="D11911" s="5" t="str">
        <f>VLOOKUP(Taulukko1[[#This Row],[Rivivalinta]],Sheet1!$C$1:$E$42,3,FALSE)</f>
        <v>Common equity tier 1 capital (CET1)</v>
      </c>
      <c r="E11911" s="1" t="s">
        <v>150</v>
      </c>
      <c r="F11911" s="2">
        <v>42004</v>
      </c>
      <c r="G11911" s="7">
        <v>82061.933599999989</v>
      </c>
    </row>
    <row r="11912" spans="1:7" x14ac:dyDescent="0.2">
      <c r="A11912" s="6">
        <v>33</v>
      </c>
      <c r="B11912" s="5" t="s">
        <v>34</v>
      </c>
      <c r="C11912" s="5" t="str">
        <f>VLOOKUP(Taulukko1[[#This Row],[Rivivalinta]],Sheet1!$C$1:$E$42,2,FALSE)</f>
        <v>Övrigt primärkapital (AT 1)</v>
      </c>
      <c r="D11912" s="5" t="str">
        <f>VLOOKUP(Taulukko1[[#This Row],[Rivivalinta]],Sheet1!$C$1:$E$42,3,FALSE)</f>
        <v>Additional tier 1 capital (AT 1)</v>
      </c>
      <c r="E11912" s="1" t="s">
        <v>150</v>
      </c>
      <c r="F11912" s="2">
        <v>42004</v>
      </c>
      <c r="G11912" s="7"/>
    </row>
    <row r="11913" spans="1:7" x14ac:dyDescent="0.2">
      <c r="A11913" s="6">
        <v>34</v>
      </c>
      <c r="B11913" s="5" t="s">
        <v>35</v>
      </c>
      <c r="C11913" s="5" t="str">
        <f>VLOOKUP(Taulukko1[[#This Row],[Rivivalinta]],Sheet1!$C$1:$E$42,2,FALSE)</f>
        <v>Supplementärkapital (T2)</v>
      </c>
      <c r="D11913" s="5" t="str">
        <f>VLOOKUP(Taulukko1[[#This Row],[Rivivalinta]],Sheet1!$C$1:$E$42,3,FALSE)</f>
        <v>Tier 2 capital (T2)</v>
      </c>
      <c r="E11913" s="1" t="s">
        <v>150</v>
      </c>
      <c r="F11913" s="2">
        <v>42004</v>
      </c>
      <c r="G11913" s="7">
        <v>2593.4832999999999</v>
      </c>
    </row>
    <row r="11914" spans="1:7" x14ac:dyDescent="0.2">
      <c r="A11914" s="6">
        <v>35</v>
      </c>
      <c r="B11914" s="5" t="s">
        <v>36</v>
      </c>
      <c r="C11914" s="5" t="str">
        <f>VLOOKUP(Taulukko1[[#This Row],[Rivivalinta]],Sheet1!$C$1:$E$42,2,FALSE)</f>
        <v>Summa kapitalrelationer, %</v>
      </c>
      <c r="D11914" s="5" t="str">
        <f>VLOOKUP(Taulukko1[[#This Row],[Rivivalinta]],Sheet1!$C$1:$E$42,3,FALSE)</f>
        <v>Own funds ratio, %</v>
      </c>
      <c r="E11914" s="1" t="s">
        <v>150</v>
      </c>
      <c r="F11914" s="2">
        <v>42004</v>
      </c>
      <c r="G11914" s="8">
        <v>0.31727665383505693</v>
      </c>
    </row>
    <row r="11915" spans="1:7" x14ac:dyDescent="0.2">
      <c r="A11915" s="6">
        <v>36</v>
      </c>
      <c r="B11915" s="5" t="s">
        <v>37</v>
      </c>
      <c r="C11915" s="5" t="str">
        <f>VLOOKUP(Taulukko1[[#This Row],[Rivivalinta]],Sheet1!$C$1:$E$42,2,FALSE)</f>
        <v>Primärkapitalrelation, %</v>
      </c>
      <c r="D11915" s="5" t="str">
        <f>VLOOKUP(Taulukko1[[#This Row],[Rivivalinta]],Sheet1!$C$1:$E$42,3,FALSE)</f>
        <v>Tier 1 ratio, %</v>
      </c>
      <c r="E11915" s="1" t="s">
        <v>150</v>
      </c>
      <c r="F11915" s="2">
        <v>42004</v>
      </c>
      <c r="G11915" s="8">
        <v>0.30755664142081168</v>
      </c>
    </row>
    <row r="11916" spans="1:7" x14ac:dyDescent="0.2">
      <c r="A11916" s="6">
        <v>37</v>
      </c>
      <c r="B11916" s="5" t="s">
        <v>38</v>
      </c>
      <c r="C11916" s="5" t="str">
        <f>VLOOKUP(Taulukko1[[#This Row],[Rivivalinta]],Sheet1!$C$1:$E$42,2,FALSE)</f>
        <v>Kärnprimärkapitalrelation, %</v>
      </c>
      <c r="D11916" s="5" t="str">
        <f>VLOOKUP(Taulukko1[[#This Row],[Rivivalinta]],Sheet1!$C$1:$E$42,3,FALSE)</f>
        <v>CET 1 ratio, %</v>
      </c>
      <c r="E11916" s="1" t="s">
        <v>150</v>
      </c>
      <c r="F11916" s="2">
        <v>42004</v>
      </c>
      <c r="G11916" s="8">
        <v>0.30755664142081168</v>
      </c>
    </row>
    <row r="11917" spans="1:7" x14ac:dyDescent="0.2">
      <c r="A11917" s="6">
        <v>38</v>
      </c>
      <c r="B11917" s="5" t="s">
        <v>39</v>
      </c>
      <c r="C11917" s="5" t="str">
        <f>VLOOKUP(Taulukko1[[#This Row],[Rivivalinta]],Sheet1!$C$1:$E$42,2,FALSE)</f>
        <v>Summa exponeringsbelopp (RWA)</v>
      </c>
      <c r="D11917" s="5" t="str">
        <f>VLOOKUP(Taulukko1[[#This Row],[Rivivalinta]],Sheet1!$C$1:$E$42,3,FALSE)</f>
        <v>Total risk weighted assets (RWA)</v>
      </c>
      <c r="E11917" s="1" t="s">
        <v>150</v>
      </c>
      <c r="F11917" s="2">
        <v>42004</v>
      </c>
      <c r="G11917" s="7">
        <v>266818.92877</v>
      </c>
    </row>
    <row r="11918" spans="1:7" x14ac:dyDescent="0.2">
      <c r="A11918" s="6">
        <v>39</v>
      </c>
      <c r="B11918" s="5" t="s">
        <v>40</v>
      </c>
      <c r="C11918" s="5" t="str">
        <f>VLOOKUP(Taulukko1[[#This Row],[Rivivalinta]],Sheet1!$C$1:$E$42,2,FALSE)</f>
        <v>Exponeringsbelopp för kredit-, motpart- och utspädningsrisker</v>
      </c>
      <c r="D11918" s="5" t="str">
        <f>VLOOKUP(Taulukko1[[#This Row],[Rivivalinta]],Sheet1!$C$1:$E$42,3,FALSE)</f>
        <v>Credit and counterparty risks</v>
      </c>
      <c r="E11918" s="1" t="s">
        <v>150</v>
      </c>
      <c r="F11918" s="2">
        <v>42004</v>
      </c>
      <c r="G11918" s="7">
        <v>244892.65823</v>
      </c>
    </row>
    <row r="11919" spans="1:7" x14ac:dyDescent="0.2">
      <c r="A11919" s="6">
        <v>40</v>
      </c>
      <c r="B11919" s="5" t="s">
        <v>41</v>
      </c>
      <c r="C11919" s="5" t="str">
        <f>VLOOKUP(Taulukko1[[#This Row],[Rivivalinta]],Sheet1!$C$1:$E$42,2,FALSE)</f>
        <v>Exponeringsbelopp för positions-, valutakurs- och råvarurisker</v>
      </c>
      <c r="D11919" s="5" t="str">
        <f>VLOOKUP(Taulukko1[[#This Row],[Rivivalinta]],Sheet1!$C$1:$E$42,3,FALSE)</f>
        <v>Position, currency and commodity risks</v>
      </c>
      <c r="E11919" s="1" t="s">
        <v>150</v>
      </c>
      <c r="F11919" s="2">
        <v>42004</v>
      </c>
      <c r="G11919" s="7">
        <v>6689.6336900000006</v>
      </c>
    </row>
    <row r="11920" spans="1:7" x14ac:dyDescent="0.2">
      <c r="A11920" s="6">
        <v>41</v>
      </c>
      <c r="B11920" s="5" t="s">
        <v>42</v>
      </c>
      <c r="C11920" s="5" t="str">
        <f>VLOOKUP(Taulukko1[[#This Row],[Rivivalinta]],Sheet1!$C$1:$E$42,2,FALSE)</f>
        <v>Exponeringsbelopp för operativ risk</v>
      </c>
      <c r="D11920" s="5" t="str">
        <f>VLOOKUP(Taulukko1[[#This Row],[Rivivalinta]],Sheet1!$C$1:$E$42,3,FALSE)</f>
        <v>Operational risks</v>
      </c>
      <c r="E11920" s="1" t="s">
        <v>150</v>
      </c>
      <c r="F11920" s="2">
        <v>42004</v>
      </c>
      <c r="G11920" s="7">
        <v>15236.636849999999</v>
      </c>
    </row>
    <row r="11921" spans="1:7" x14ac:dyDescent="0.2">
      <c r="A11921" s="6">
        <v>42</v>
      </c>
      <c r="B11921" s="5" t="s">
        <v>43</v>
      </c>
      <c r="C11921" s="5" t="str">
        <f>VLOOKUP(Taulukko1[[#This Row],[Rivivalinta]],Sheet1!$C$1:$E$42,2,FALSE)</f>
        <v>Övriga riskexponeringar</v>
      </c>
      <c r="D11921" s="5" t="str">
        <f>VLOOKUP(Taulukko1[[#This Row],[Rivivalinta]],Sheet1!$C$1:$E$42,3,FALSE)</f>
        <v>Other risks</v>
      </c>
      <c r="E11921" s="1" t="s">
        <v>150</v>
      </c>
      <c r="F11921" s="2">
        <v>42004</v>
      </c>
      <c r="G11921" s="7"/>
    </row>
    <row r="11922" spans="1:7" x14ac:dyDescent="0.2">
      <c r="A11922" s="6">
        <v>1</v>
      </c>
      <c r="B11922" s="5" t="s">
        <v>5</v>
      </c>
      <c r="C11922" s="5" t="str">
        <f>VLOOKUP(Taulukko1[[#This Row],[Rivivalinta]],Sheet1!$C$1:$E$42,2,FALSE)</f>
        <v>Räntenetto</v>
      </c>
      <c r="D11922" s="5" t="str">
        <f>VLOOKUP(Taulukko1[[#This Row],[Rivivalinta]],Sheet1!$C$1:$E$42,3,FALSE)</f>
        <v>Net interest margin</v>
      </c>
      <c r="E11922" s="1" t="s">
        <v>151</v>
      </c>
      <c r="F11922" s="2">
        <v>42004</v>
      </c>
      <c r="G11922" s="7">
        <v>5896</v>
      </c>
    </row>
    <row r="11923" spans="1:7" x14ac:dyDescent="0.2">
      <c r="A11923" s="6">
        <v>2</v>
      </c>
      <c r="B11923" s="5" t="s">
        <v>6</v>
      </c>
      <c r="C11923" s="5" t="str">
        <f>VLOOKUP(Taulukko1[[#This Row],[Rivivalinta]],Sheet1!$C$1:$E$42,2,FALSE)</f>
        <v>Netto, avgifts- och provisionsintäkter</v>
      </c>
      <c r="D11923" s="5" t="str">
        <f>VLOOKUP(Taulukko1[[#This Row],[Rivivalinta]],Sheet1!$C$1:$E$42,3,FALSE)</f>
        <v>Net fee and commission income</v>
      </c>
      <c r="E11923" s="1" t="s">
        <v>151</v>
      </c>
      <c r="F11923" s="2">
        <v>42004</v>
      </c>
      <c r="G11923" s="7">
        <v>1768</v>
      </c>
    </row>
    <row r="11924" spans="1:7" x14ac:dyDescent="0.2">
      <c r="A11924" s="6">
        <v>3</v>
      </c>
      <c r="B11924" s="5" t="s">
        <v>7</v>
      </c>
      <c r="C11924" s="5" t="str">
        <f>VLOOKUP(Taulukko1[[#This Row],[Rivivalinta]],Sheet1!$C$1:$E$42,2,FALSE)</f>
        <v>Avgifts- och provisionsintäkter</v>
      </c>
      <c r="D11924" s="5" t="str">
        <f>VLOOKUP(Taulukko1[[#This Row],[Rivivalinta]],Sheet1!$C$1:$E$42,3,FALSE)</f>
        <v>Fee and commission income</v>
      </c>
      <c r="E11924" s="1" t="s">
        <v>151</v>
      </c>
      <c r="F11924" s="2">
        <v>42004</v>
      </c>
      <c r="G11924" s="7">
        <v>2027</v>
      </c>
    </row>
    <row r="11925" spans="1:7" x14ac:dyDescent="0.2">
      <c r="A11925" s="6">
        <v>4</v>
      </c>
      <c r="B11925" s="5" t="s">
        <v>8</v>
      </c>
      <c r="C11925" s="5" t="str">
        <f>VLOOKUP(Taulukko1[[#This Row],[Rivivalinta]],Sheet1!$C$1:$E$42,2,FALSE)</f>
        <v>Avgifts- och provisionskostnader</v>
      </c>
      <c r="D11925" s="5" t="str">
        <f>VLOOKUP(Taulukko1[[#This Row],[Rivivalinta]],Sheet1!$C$1:$E$42,3,FALSE)</f>
        <v>Fee and commission expenses</v>
      </c>
      <c r="E11925" s="1" t="s">
        <v>151</v>
      </c>
      <c r="F11925" s="2">
        <v>42004</v>
      </c>
      <c r="G11925" s="7">
        <v>259</v>
      </c>
    </row>
    <row r="11926" spans="1:7" x14ac:dyDescent="0.2">
      <c r="A11926" s="6">
        <v>5</v>
      </c>
      <c r="B11926" s="5" t="s">
        <v>9</v>
      </c>
      <c r="C11926" s="5" t="str">
        <f>VLOOKUP(Taulukko1[[#This Row],[Rivivalinta]],Sheet1!$C$1:$E$42,2,FALSE)</f>
        <v>Nettointäkter från handel och investeringar</v>
      </c>
      <c r="D11926" s="5" t="str">
        <f>VLOOKUP(Taulukko1[[#This Row],[Rivivalinta]],Sheet1!$C$1:$E$42,3,FALSE)</f>
        <v>Net trading and investing income</v>
      </c>
      <c r="E11926" s="1" t="s">
        <v>151</v>
      </c>
      <c r="F11926" s="2">
        <v>42004</v>
      </c>
      <c r="G11926" s="7">
        <v>1831</v>
      </c>
    </row>
    <row r="11927" spans="1:7" x14ac:dyDescent="0.2">
      <c r="A11927" s="6">
        <v>6</v>
      </c>
      <c r="B11927" s="5" t="s">
        <v>10</v>
      </c>
      <c r="C11927" s="5" t="str">
        <f>VLOOKUP(Taulukko1[[#This Row],[Rivivalinta]],Sheet1!$C$1:$E$42,2,FALSE)</f>
        <v>Övriga intäkter</v>
      </c>
      <c r="D11927" s="5" t="str">
        <f>VLOOKUP(Taulukko1[[#This Row],[Rivivalinta]],Sheet1!$C$1:$E$42,3,FALSE)</f>
        <v>Other income</v>
      </c>
      <c r="E11927" s="1" t="s">
        <v>151</v>
      </c>
      <c r="F11927" s="2">
        <v>42004</v>
      </c>
      <c r="G11927" s="7">
        <v>138</v>
      </c>
    </row>
    <row r="11928" spans="1:7" x14ac:dyDescent="0.2">
      <c r="A11928" s="6">
        <v>7</v>
      </c>
      <c r="B11928" s="5" t="s">
        <v>11</v>
      </c>
      <c r="C11928" s="5" t="str">
        <f>VLOOKUP(Taulukko1[[#This Row],[Rivivalinta]],Sheet1!$C$1:$E$42,2,FALSE)</f>
        <v>Totala inkomster</v>
      </c>
      <c r="D11928" s="5" t="str">
        <f>VLOOKUP(Taulukko1[[#This Row],[Rivivalinta]],Sheet1!$C$1:$E$42,3,FALSE)</f>
        <v>Total income</v>
      </c>
      <c r="E11928" s="1" t="s">
        <v>151</v>
      </c>
      <c r="F11928" s="2">
        <v>42004</v>
      </c>
      <c r="G11928" s="7">
        <v>9633</v>
      </c>
    </row>
    <row r="11929" spans="1:7" x14ac:dyDescent="0.2">
      <c r="A11929" s="6">
        <v>8</v>
      </c>
      <c r="B11929" s="5" t="s">
        <v>12</v>
      </c>
      <c r="C11929" s="5" t="str">
        <f>VLOOKUP(Taulukko1[[#This Row],[Rivivalinta]],Sheet1!$C$1:$E$42,2,FALSE)</f>
        <v>Totala kostnader</v>
      </c>
      <c r="D11929" s="5" t="str">
        <f>VLOOKUP(Taulukko1[[#This Row],[Rivivalinta]],Sheet1!$C$1:$E$42,3,FALSE)</f>
        <v>Total expenses</v>
      </c>
      <c r="E11929" s="1" t="s">
        <v>151</v>
      </c>
      <c r="F11929" s="2">
        <v>42004</v>
      </c>
      <c r="G11929" s="7">
        <v>4488</v>
      </c>
    </row>
    <row r="11930" spans="1:7" x14ac:dyDescent="0.2">
      <c r="A11930" s="6">
        <v>9</v>
      </c>
      <c r="B11930" s="5" t="s">
        <v>13</v>
      </c>
      <c r="C11930" s="5" t="str">
        <f>VLOOKUP(Taulukko1[[#This Row],[Rivivalinta]],Sheet1!$C$1:$E$42,2,FALSE)</f>
        <v>Nedskrivningar av lån och fordringar</v>
      </c>
      <c r="D11930" s="5" t="str">
        <f>VLOOKUP(Taulukko1[[#This Row],[Rivivalinta]],Sheet1!$C$1:$E$42,3,FALSE)</f>
        <v>Impairments on loans and receivables</v>
      </c>
      <c r="E11930" s="1" t="s">
        <v>151</v>
      </c>
      <c r="F11930" s="2">
        <v>42004</v>
      </c>
      <c r="G11930" s="7">
        <v>824</v>
      </c>
    </row>
    <row r="11931" spans="1:7" x14ac:dyDescent="0.2">
      <c r="A11931" s="6">
        <v>10</v>
      </c>
      <c r="B11931" s="5" t="s">
        <v>14</v>
      </c>
      <c r="C11931" s="5" t="str">
        <f>VLOOKUP(Taulukko1[[#This Row],[Rivivalinta]],Sheet1!$C$1:$E$42,2,FALSE)</f>
        <v>Rörelsevinst/-förlust</v>
      </c>
      <c r="D11931" s="5" t="str">
        <f>VLOOKUP(Taulukko1[[#This Row],[Rivivalinta]],Sheet1!$C$1:$E$42,3,FALSE)</f>
        <v>Operatingprofit/-loss</v>
      </c>
      <c r="E11931" s="1" t="s">
        <v>151</v>
      </c>
      <c r="F11931" s="2">
        <v>42004</v>
      </c>
      <c r="G11931" s="7">
        <v>4320</v>
      </c>
    </row>
    <row r="11932" spans="1:7" x14ac:dyDescent="0.2">
      <c r="A11932" s="6">
        <v>11</v>
      </c>
      <c r="B11932" s="5" t="s">
        <v>15</v>
      </c>
      <c r="C11932" s="5" t="str">
        <f>VLOOKUP(Taulukko1[[#This Row],[Rivivalinta]],Sheet1!$C$1:$E$42,2,FALSE)</f>
        <v>Kontanta medel och kassabehållning hos centralbanker</v>
      </c>
      <c r="D11932" s="5" t="str">
        <f>VLOOKUP(Taulukko1[[#This Row],[Rivivalinta]],Sheet1!$C$1:$E$42,3,FALSE)</f>
        <v>Cash and cash balances at central banks</v>
      </c>
      <c r="E11932" s="1" t="s">
        <v>151</v>
      </c>
      <c r="F11932" s="2">
        <v>42004</v>
      </c>
      <c r="G11932" s="7">
        <v>2594</v>
      </c>
    </row>
    <row r="11933" spans="1:7" x14ac:dyDescent="0.2">
      <c r="A11933" s="6">
        <v>12</v>
      </c>
      <c r="B11933" s="5" t="s">
        <v>16</v>
      </c>
      <c r="C11933" s="5" t="str">
        <f>VLOOKUP(Taulukko1[[#This Row],[Rivivalinta]],Sheet1!$C$1:$E$42,2,FALSE)</f>
        <v>Lån och förskott till kreditinstitut</v>
      </c>
      <c r="D11933" s="5" t="str">
        <f>VLOOKUP(Taulukko1[[#This Row],[Rivivalinta]],Sheet1!$C$1:$E$42,3,FALSE)</f>
        <v>Loans and advances to credit institutions</v>
      </c>
      <c r="E11933" s="1" t="s">
        <v>151</v>
      </c>
      <c r="F11933" s="2">
        <v>42004</v>
      </c>
      <c r="G11933" s="7">
        <v>28596</v>
      </c>
    </row>
    <row r="11934" spans="1:7" x14ac:dyDescent="0.2">
      <c r="A11934" s="6">
        <v>13</v>
      </c>
      <c r="B11934" s="5" t="s">
        <v>17</v>
      </c>
      <c r="C11934" s="5" t="str">
        <f>VLOOKUP(Taulukko1[[#This Row],[Rivivalinta]],Sheet1!$C$1:$E$42,2,FALSE)</f>
        <v>Lån och förskott till allmänheten och offentliga samfund</v>
      </c>
      <c r="D11934" s="5" t="str">
        <f>VLOOKUP(Taulukko1[[#This Row],[Rivivalinta]],Sheet1!$C$1:$E$42,3,FALSE)</f>
        <v>Loans and advances to the public and public sector entities</v>
      </c>
      <c r="E11934" s="1" t="s">
        <v>151</v>
      </c>
      <c r="F11934" s="2">
        <v>42004</v>
      </c>
      <c r="G11934" s="7">
        <v>355504</v>
      </c>
    </row>
    <row r="11935" spans="1:7" x14ac:dyDescent="0.2">
      <c r="A11935" s="6">
        <v>14</v>
      </c>
      <c r="B11935" s="5" t="s">
        <v>18</v>
      </c>
      <c r="C11935" s="5" t="str">
        <f>VLOOKUP(Taulukko1[[#This Row],[Rivivalinta]],Sheet1!$C$1:$E$42,2,FALSE)</f>
        <v>Värdepapper</v>
      </c>
      <c r="D11935" s="5" t="str">
        <f>VLOOKUP(Taulukko1[[#This Row],[Rivivalinta]],Sheet1!$C$1:$E$42,3,FALSE)</f>
        <v>Debt securities</v>
      </c>
      <c r="E11935" s="1" t="s">
        <v>151</v>
      </c>
      <c r="F11935" s="2">
        <v>42004</v>
      </c>
      <c r="G11935" s="7">
        <v>1038</v>
      </c>
    </row>
    <row r="11936" spans="1:7" x14ac:dyDescent="0.2">
      <c r="A11936" s="6">
        <v>15</v>
      </c>
      <c r="B11936" s="5" t="s">
        <v>238</v>
      </c>
      <c r="C11936" s="5" t="str">
        <f>VLOOKUP(Taulukko1[[#This Row],[Rivivalinta]],Sheet1!$C$1:$E$42,2,FALSE)</f>
        <v xml:space="preserve">Derivat </v>
      </c>
      <c r="D11936" s="5" t="str">
        <f>VLOOKUP(Taulukko1[[#This Row],[Rivivalinta]],Sheet1!$C$1:$E$42,3,FALSE)</f>
        <v xml:space="preserve">Derivatives </v>
      </c>
      <c r="E11936" s="1" t="s">
        <v>151</v>
      </c>
      <c r="F11936" s="2">
        <v>42004</v>
      </c>
      <c r="G11936" s="7"/>
    </row>
    <row r="11937" spans="1:7" x14ac:dyDescent="0.2">
      <c r="A11937" s="6">
        <v>16</v>
      </c>
      <c r="B11937" s="5" t="s">
        <v>20</v>
      </c>
      <c r="C11937" s="5" t="str">
        <f>VLOOKUP(Taulukko1[[#This Row],[Rivivalinta]],Sheet1!$C$1:$E$42,2,FALSE)</f>
        <v>Övriga tillgångar</v>
      </c>
      <c r="D11937" s="5" t="str">
        <f>VLOOKUP(Taulukko1[[#This Row],[Rivivalinta]],Sheet1!$C$1:$E$42,3,FALSE)</f>
        <v>Other assets</v>
      </c>
      <c r="E11937" s="1" t="s">
        <v>151</v>
      </c>
      <c r="F11937" s="2">
        <v>42004</v>
      </c>
      <c r="G11937" s="7">
        <v>40436</v>
      </c>
    </row>
    <row r="11938" spans="1:7" x14ac:dyDescent="0.2">
      <c r="A11938" s="6">
        <v>17</v>
      </c>
      <c r="B11938" s="5" t="s">
        <v>21</v>
      </c>
      <c r="C11938" s="5" t="str">
        <f>VLOOKUP(Taulukko1[[#This Row],[Rivivalinta]],Sheet1!$C$1:$E$42,2,FALSE)</f>
        <v>SUMMA TILLGÅNGAR</v>
      </c>
      <c r="D11938" s="5" t="str">
        <f>VLOOKUP(Taulukko1[[#This Row],[Rivivalinta]],Sheet1!$C$1:$E$42,3,FALSE)</f>
        <v>TOTAL ASSETS</v>
      </c>
      <c r="E11938" s="1" t="s">
        <v>151</v>
      </c>
      <c r="F11938" s="2">
        <v>42004</v>
      </c>
      <c r="G11938" s="7">
        <v>428168</v>
      </c>
    </row>
    <row r="11939" spans="1:7" x14ac:dyDescent="0.2">
      <c r="A11939" s="6">
        <v>18</v>
      </c>
      <c r="B11939" s="5" t="s">
        <v>22</v>
      </c>
      <c r="C11939" s="5" t="str">
        <f>VLOOKUP(Taulukko1[[#This Row],[Rivivalinta]],Sheet1!$C$1:$E$42,2,FALSE)</f>
        <v>Inlåning från kreditinstitut</v>
      </c>
      <c r="D11939" s="5" t="str">
        <f>VLOOKUP(Taulukko1[[#This Row],[Rivivalinta]],Sheet1!$C$1:$E$42,3,FALSE)</f>
        <v>Deposits from credit institutions</v>
      </c>
      <c r="E11939" s="1" t="s">
        <v>151</v>
      </c>
      <c r="F11939" s="2">
        <v>42004</v>
      </c>
      <c r="G11939" s="7">
        <v>76327</v>
      </c>
    </row>
    <row r="11940" spans="1:7" x14ac:dyDescent="0.2">
      <c r="A11940" s="6">
        <v>19</v>
      </c>
      <c r="B11940" s="5" t="s">
        <v>23</v>
      </c>
      <c r="C11940" s="5" t="str">
        <f>VLOOKUP(Taulukko1[[#This Row],[Rivivalinta]],Sheet1!$C$1:$E$42,2,FALSE)</f>
        <v>Inlåning från allmänheten och offentliga samfund</v>
      </c>
      <c r="D11940" s="5" t="str">
        <f>VLOOKUP(Taulukko1[[#This Row],[Rivivalinta]],Sheet1!$C$1:$E$42,3,FALSE)</f>
        <v>Deposits from the public and public sector entities</v>
      </c>
      <c r="E11940" s="1" t="s">
        <v>151</v>
      </c>
      <c r="F11940" s="2">
        <v>42004</v>
      </c>
      <c r="G11940" s="7">
        <v>293803</v>
      </c>
    </row>
    <row r="11941" spans="1:7" x14ac:dyDescent="0.2">
      <c r="A11941" s="6">
        <v>20</v>
      </c>
      <c r="B11941" s="5" t="s">
        <v>24</v>
      </c>
      <c r="C11941" s="5" t="str">
        <f>VLOOKUP(Taulukko1[[#This Row],[Rivivalinta]],Sheet1!$C$1:$E$42,2,FALSE)</f>
        <v>Emitterade skuldebrev</v>
      </c>
      <c r="D11941" s="5" t="str">
        <f>VLOOKUP(Taulukko1[[#This Row],[Rivivalinta]],Sheet1!$C$1:$E$42,3,FALSE)</f>
        <v>Debt securities issued</v>
      </c>
      <c r="E11941" s="1" t="s">
        <v>151</v>
      </c>
      <c r="F11941" s="2">
        <v>42004</v>
      </c>
      <c r="G11941" s="7">
        <v>3</v>
      </c>
    </row>
    <row r="11942" spans="1:7" x14ac:dyDescent="0.2">
      <c r="A11942" s="6">
        <v>22</v>
      </c>
      <c r="B11942" s="5" t="s">
        <v>19</v>
      </c>
      <c r="C11942" s="5" t="str">
        <f>VLOOKUP(Taulukko1[[#This Row],[Rivivalinta]],Sheet1!$C$1:$E$42,2,FALSE)</f>
        <v>Derivat</v>
      </c>
      <c r="D11942" s="5" t="str">
        <f>VLOOKUP(Taulukko1[[#This Row],[Rivivalinta]],Sheet1!$C$1:$E$42,3,FALSE)</f>
        <v>Derivatives</v>
      </c>
      <c r="E11942" s="1" t="s">
        <v>151</v>
      </c>
      <c r="F11942" s="2">
        <v>42004</v>
      </c>
      <c r="G11942" s="7"/>
    </row>
    <row r="11943" spans="1:7" x14ac:dyDescent="0.2">
      <c r="A11943" s="6">
        <v>23</v>
      </c>
      <c r="B11943" s="5" t="s">
        <v>25</v>
      </c>
      <c r="C11943" s="5" t="str">
        <f>VLOOKUP(Taulukko1[[#This Row],[Rivivalinta]],Sheet1!$C$1:$E$42,2,FALSE)</f>
        <v>Eget kapital</v>
      </c>
      <c r="D11943" s="5" t="str">
        <f>VLOOKUP(Taulukko1[[#This Row],[Rivivalinta]],Sheet1!$C$1:$E$42,3,FALSE)</f>
        <v>Total equity</v>
      </c>
      <c r="E11943" s="1" t="s">
        <v>151</v>
      </c>
      <c r="F11943" s="2">
        <v>42004</v>
      </c>
      <c r="G11943" s="7">
        <v>38128</v>
      </c>
    </row>
    <row r="11944" spans="1:7" x14ac:dyDescent="0.2">
      <c r="A11944" s="6">
        <v>21</v>
      </c>
      <c r="B11944" s="5" t="s">
        <v>26</v>
      </c>
      <c r="C11944" s="5" t="str">
        <f>VLOOKUP(Taulukko1[[#This Row],[Rivivalinta]],Sheet1!$C$1:$E$42,2,FALSE)</f>
        <v>Övriga skulder</v>
      </c>
      <c r="D11944" s="5" t="str">
        <f>VLOOKUP(Taulukko1[[#This Row],[Rivivalinta]],Sheet1!$C$1:$E$42,3,FALSE)</f>
        <v>Other liabilities</v>
      </c>
      <c r="E11944" s="1" t="s">
        <v>151</v>
      </c>
      <c r="F11944" s="2">
        <v>42004</v>
      </c>
      <c r="G11944" s="7">
        <v>19907</v>
      </c>
    </row>
    <row r="11945" spans="1:7" x14ac:dyDescent="0.2">
      <c r="A11945" s="6">
        <v>24</v>
      </c>
      <c r="B11945" s="5" t="s">
        <v>27</v>
      </c>
      <c r="C11945" s="5" t="str">
        <f>VLOOKUP(Taulukko1[[#This Row],[Rivivalinta]],Sheet1!$C$1:$E$42,2,FALSE)</f>
        <v>SUMMA EGET KAPITAL OCH SKULDER</v>
      </c>
      <c r="D11945" s="5" t="str">
        <f>VLOOKUP(Taulukko1[[#This Row],[Rivivalinta]],Sheet1!$C$1:$E$42,3,FALSE)</f>
        <v>TOTAL EQUITY AND LIABILITIES</v>
      </c>
      <c r="E11945" s="1" t="s">
        <v>151</v>
      </c>
      <c r="F11945" s="2">
        <v>42004</v>
      </c>
      <c r="G11945" s="7">
        <v>428168</v>
      </c>
    </row>
    <row r="11946" spans="1:7" x14ac:dyDescent="0.2">
      <c r="A11946" s="6">
        <v>25</v>
      </c>
      <c r="B11946" s="5" t="s">
        <v>28</v>
      </c>
      <c r="C11946" s="5" t="str">
        <f>VLOOKUP(Taulukko1[[#This Row],[Rivivalinta]],Sheet1!$C$1:$E$42,2,FALSE)</f>
        <v>Exponering utanför balansräkningen</v>
      </c>
      <c r="D11946" s="5" t="str">
        <f>VLOOKUP(Taulukko1[[#This Row],[Rivivalinta]],Sheet1!$C$1:$E$42,3,FALSE)</f>
        <v>Off balance sheet exposures</v>
      </c>
      <c r="E11946" s="1" t="s">
        <v>151</v>
      </c>
      <c r="F11946" s="2">
        <v>42004</v>
      </c>
      <c r="G11946" s="7">
        <v>27823</v>
      </c>
    </row>
    <row r="11947" spans="1:7" x14ac:dyDescent="0.2">
      <c r="A11947" s="6">
        <v>28</v>
      </c>
      <c r="B11947" s="5" t="s">
        <v>29</v>
      </c>
      <c r="C11947" s="5" t="str">
        <f>VLOOKUP(Taulukko1[[#This Row],[Rivivalinta]],Sheet1!$C$1:$E$42,2,FALSE)</f>
        <v>Kostnader/intäkter, %</v>
      </c>
      <c r="D11947" s="5" t="str">
        <f>VLOOKUP(Taulukko1[[#This Row],[Rivivalinta]],Sheet1!$C$1:$E$42,3,FALSE)</f>
        <v>Cost/income ratio, %</v>
      </c>
      <c r="E11947" s="1" t="s">
        <v>151</v>
      </c>
      <c r="F11947" s="2">
        <v>42004</v>
      </c>
      <c r="G11947" s="8">
        <v>0.4011077775213478</v>
      </c>
    </row>
    <row r="11948" spans="1:7" x14ac:dyDescent="0.2">
      <c r="A11948" s="6">
        <v>29</v>
      </c>
      <c r="B11948" s="5" t="s">
        <v>30</v>
      </c>
      <c r="C11948" s="5" t="str">
        <f>VLOOKUP(Taulukko1[[#This Row],[Rivivalinta]],Sheet1!$C$1:$E$42,2,FALSE)</f>
        <v>Nödlidande exponeringar/Exponeringar, %</v>
      </c>
      <c r="D11948" s="5" t="str">
        <f>VLOOKUP(Taulukko1[[#This Row],[Rivivalinta]],Sheet1!$C$1:$E$42,3,FALSE)</f>
        <v>Non-performing exposures/Exposures, %</v>
      </c>
      <c r="E11948" s="1" t="s">
        <v>151</v>
      </c>
      <c r="F11948" s="2">
        <v>42004</v>
      </c>
      <c r="G11948" s="8">
        <v>1.3584281709790345E-2</v>
      </c>
    </row>
    <row r="11949" spans="1:7" x14ac:dyDescent="0.2">
      <c r="A11949" s="6">
        <v>30</v>
      </c>
      <c r="B11949" s="5" t="s">
        <v>31</v>
      </c>
      <c r="C11949" s="5" t="str">
        <f>VLOOKUP(Taulukko1[[#This Row],[Rivivalinta]],Sheet1!$C$1:$E$42,2,FALSE)</f>
        <v>Upplupna avsättningar på nödlidande exponeringar/Nödlidande Exponeringar, %</v>
      </c>
      <c r="D11949" s="5" t="str">
        <f>VLOOKUP(Taulukko1[[#This Row],[Rivivalinta]],Sheet1!$C$1:$E$42,3,FALSE)</f>
        <v>Accumulated impairments on non-performing exposures/Non-performing exposures, %</v>
      </c>
      <c r="E11949" s="1" t="s">
        <v>151</v>
      </c>
      <c r="F11949" s="2">
        <v>42004</v>
      </c>
      <c r="G11949" s="8">
        <v>0.12095853936858121</v>
      </c>
    </row>
    <row r="11950" spans="1:7" x14ac:dyDescent="0.2">
      <c r="A11950" s="6">
        <v>31</v>
      </c>
      <c r="B11950" s="5" t="s">
        <v>32</v>
      </c>
      <c r="C11950" s="5" t="str">
        <f>VLOOKUP(Taulukko1[[#This Row],[Rivivalinta]],Sheet1!$C$1:$E$42,2,FALSE)</f>
        <v>Kapitalbas</v>
      </c>
      <c r="D11950" s="5" t="str">
        <f>VLOOKUP(Taulukko1[[#This Row],[Rivivalinta]],Sheet1!$C$1:$E$42,3,FALSE)</f>
        <v>Own funds</v>
      </c>
      <c r="E11950" s="1" t="s">
        <v>151</v>
      </c>
      <c r="F11950" s="2">
        <v>42004</v>
      </c>
      <c r="G11950" s="7">
        <v>47386.162830000001</v>
      </c>
    </row>
    <row r="11951" spans="1:7" x14ac:dyDescent="0.2">
      <c r="A11951" s="6">
        <v>32</v>
      </c>
      <c r="B11951" s="5" t="s">
        <v>33</v>
      </c>
      <c r="C11951" s="5" t="str">
        <f>VLOOKUP(Taulukko1[[#This Row],[Rivivalinta]],Sheet1!$C$1:$E$42,2,FALSE)</f>
        <v>Kärnprimärkapital (CET 1)</v>
      </c>
      <c r="D11951" s="5" t="str">
        <f>VLOOKUP(Taulukko1[[#This Row],[Rivivalinta]],Sheet1!$C$1:$E$42,3,FALSE)</f>
        <v>Common equity tier 1 capital (CET1)</v>
      </c>
      <c r="E11951" s="1" t="s">
        <v>151</v>
      </c>
      <c r="F11951" s="2">
        <v>42004</v>
      </c>
      <c r="G11951" s="7">
        <v>47367.008030000005</v>
      </c>
    </row>
    <row r="11952" spans="1:7" x14ac:dyDescent="0.2">
      <c r="A11952" s="6">
        <v>33</v>
      </c>
      <c r="B11952" s="5" t="s">
        <v>34</v>
      </c>
      <c r="C11952" s="5" t="str">
        <f>VLOOKUP(Taulukko1[[#This Row],[Rivivalinta]],Sheet1!$C$1:$E$42,2,FALSE)</f>
        <v>Övrigt primärkapital (AT 1)</v>
      </c>
      <c r="D11952" s="5" t="str">
        <f>VLOOKUP(Taulukko1[[#This Row],[Rivivalinta]],Sheet1!$C$1:$E$42,3,FALSE)</f>
        <v>Additional tier 1 capital (AT 1)</v>
      </c>
      <c r="E11952" s="1" t="s">
        <v>151</v>
      </c>
      <c r="F11952" s="2">
        <v>42004</v>
      </c>
      <c r="G11952" s="7"/>
    </row>
    <row r="11953" spans="1:7" x14ac:dyDescent="0.2">
      <c r="A11953" s="6">
        <v>34</v>
      </c>
      <c r="B11953" s="5" t="s">
        <v>35</v>
      </c>
      <c r="C11953" s="5" t="str">
        <f>VLOOKUP(Taulukko1[[#This Row],[Rivivalinta]],Sheet1!$C$1:$E$42,2,FALSE)</f>
        <v>Supplementärkapital (T2)</v>
      </c>
      <c r="D11953" s="5" t="str">
        <f>VLOOKUP(Taulukko1[[#This Row],[Rivivalinta]],Sheet1!$C$1:$E$42,3,FALSE)</f>
        <v>Tier 2 capital (T2)</v>
      </c>
      <c r="E11953" s="1" t="s">
        <v>151</v>
      </c>
      <c r="F11953" s="2">
        <v>42004</v>
      </c>
      <c r="G11953" s="7">
        <v>19.154790000000002</v>
      </c>
    </row>
    <row r="11954" spans="1:7" x14ac:dyDescent="0.2">
      <c r="A11954" s="6">
        <v>35</v>
      </c>
      <c r="B11954" s="5" t="s">
        <v>36</v>
      </c>
      <c r="C11954" s="5" t="str">
        <f>VLOOKUP(Taulukko1[[#This Row],[Rivivalinta]],Sheet1!$C$1:$E$42,2,FALSE)</f>
        <v>Summa kapitalrelationer, %</v>
      </c>
      <c r="D11954" s="5" t="str">
        <f>VLOOKUP(Taulukko1[[#This Row],[Rivivalinta]],Sheet1!$C$1:$E$42,3,FALSE)</f>
        <v>Own funds ratio, %</v>
      </c>
      <c r="E11954" s="1" t="s">
        <v>151</v>
      </c>
      <c r="F11954" s="2">
        <v>42004</v>
      </c>
      <c r="G11954" s="8">
        <v>0.28976083044623197</v>
      </c>
    </row>
    <row r="11955" spans="1:7" x14ac:dyDescent="0.2">
      <c r="A11955" s="6">
        <v>36</v>
      </c>
      <c r="B11955" s="5" t="s">
        <v>37</v>
      </c>
      <c r="C11955" s="5" t="str">
        <f>VLOOKUP(Taulukko1[[#This Row],[Rivivalinta]],Sheet1!$C$1:$E$42,2,FALSE)</f>
        <v>Primärkapitalrelation, %</v>
      </c>
      <c r="D11955" s="5" t="str">
        <f>VLOOKUP(Taulukko1[[#This Row],[Rivivalinta]],Sheet1!$C$1:$E$42,3,FALSE)</f>
        <v>Tier 1 ratio, %</v>
      </c>
      <c r="E11955" s="1" t="s">
        <v>151</v>
      </c>
      <c r="F11955" s="2">
        <v>42004</v>
      </c>
      <c r="G11955" s="8">
        <v>0.28964370108982168</v>
      </c>
    </row>
    <row r="11956" spans="1:7" x14ac:dyDescent="0.2">
      <c r="A11956" s="6">
        <v>37</v>
      </c>
      <c r="B11956" s="5" t="s">
        <v>38</v>
      </c>
      <c r="C11956" s="5" t="str">
        <f>VLOOKUP(Taulukko1[[#This Row],[Rivivalinta]],Sheet1!$C$1:$E$42,2,FALSE)</f>
        <v>Kärnprimärkapitalrelation, %</v>
      </c>
      <c r="D11956" s="5" t="str">
        <f>VLOOKUP(Taulukko1[[#This Row],[Rivivalinta]],Sheet1!$C$1:$E$42,3,FALSE)</f>
        <v>CET 1 ratio, %</v>
      </c>
      <c r="E11956" s="1" t="s">
        <v>151</v>
      </c>
      <c r="F11956" s="2">
        <v>42004</v>
      </c>
      <c r="G11956" s="8">
        <v>0.28964370108982168</v>
      </c>
    </row>
    <row r="11957" spans="1:7" x14ac:dyDescent="0.2">
      <c r="A11957" s="6">
        <v>38</v>
      </c>
      <c r="B11957" s="5" t="s">
        <v>39</v>
      </c>
      <c r="C11957" s="5" t="str">
        <f>VLOOKUP(Taulukko1[[#This Row],[Rivivalinta]],Sheet1!$C$1:$E$42,2,FALSE)</f>
        <v>Summa exponeringsbelopp (RWA)</v>
      </c>
      <c r="D11957" s="5" t="str">
        <f>VLOOKUP(Taulukko1[[#This Row],[Rivivalinta]],Sheet1!$C$1:$E$42,3,FALSE)</f>
        <v>Total risk weighted assets (RWA)</v>
      </c>
      <c r="E11957" s="1" t="s">
        <v>151</v>
      </c>
      <c r="F11957" s="2">
        <v>42004</v>
      </c>
      <c r="G11957" s="7">
        <v>163535.43284999998</v>
      </c>
    </row>
    <row r="11958" spans="1:7" x14ac:dyDescent="0.2">
      <c r="A11958" s="6">
        <v>39</v>
      </c>
      <c r="B11958" s="5" t="s">
        <v>40</v>
      </c>
      <c r="C11958" s="5" t="str">
        <f>VLOOKUP(Taulukko1[[#This Row],[Rivivalinta]],Sheet1!$C$1:$E$42,2,FALSE)</f>
        <v>Exponeringsbelopp för kredit-, motpart- och utspädningsrisker</v>
      </c>
      <c r="D11958" s="5" t="str">
        <f>VLOOKUP(Taulukko1[[#This Row],[Rivivalinta]],Sheet1!$C$1:$E$42,3,FALSE)</f>
        <v>Credit and counterparty risks</v>
      </c>
      <c r="E11958" s="1" t="s">
        <v>151</v>
      </c>
      <c r="F11958" s="2">
        <v>42004</v>
      </c>
      <c r="G11958" s="7">
        <v>151658.52160000001</v>
      </c>
    </row>
    <row r="11959" spans="1:7" x14ac:dyDescent="0.2">
      <c r="A11959" s="6">
        <v>40</v>
      </c>
      <c r="B11959" s="5" t="s">
        <v>41</v>
      </c>
      <c r="C11959" s="5" t="str">
        <f>VLOOKUP(Taulukko1[[#This Row],[Rivivalinta]],Sheet1!$C$1:$E$42,2,FALSE)</f>
        <v>Exponeringsbelopp för positions-, valutakurs- och råvarurisker</v>
      </c>
      <c r="D11959" s="5" t="str">
        <f>VLOOKUP(Taulukko1[[#This Row],[Rivivalinta]],Sheet1!$C$1:$E$42,3,FALSE)</f>
        <v>Position, currency and commodity risks</v>
      </c>
      <c r="E11959" s="1" t="s">
        <v>151</v>
      </c>
      <c r="F11959" s="2">
        <v>42004</v>
      </c>
      <c r="G11959" s="7"/>
    </row>
    <row r="11960" spans="1:7" x14ac:dyDescent="0.2">
      <c r="A11960" s="6">
        <v>41</v>
      </c>
      <c r="B11960" s="5" t="s">
        <v>42</v>
      </c>
      <c r="C11960" s="5" t="str">
        <f>VLOOKUP(Taulukko1[[#This Row],[Rivivalinta]],Sheet1!$C$1:$E$42,2,FALSE)</f>
        <v>Exponeringsbelopp för operativ risk</v>
      </c>
      <c r="D11960" s="5" t="str">
        <f>VLOOKUP(Taulukko1[[#This Row],[Rivivalinta]],Sheet1!$C$1:$E$42,3,FALSE)</f>
        <v>Operational risks</v>
      </c>
      <c r="E11960" s="1" t="s">
        <v>151</v>
      </c>
      <c r="F11960" s="2">
        <v>42004</v>
      </c>
      <c r="G11960" s="7">
        <v>11876.911249999999</v>
      </c>
    </row>
    <row r="11961" spans="1:7" x14ac:dyDescent="0.2">
      <c r="A11961" s="6">
        <v>42</v>
      </c>
      <c r="B11961" s="5" t="s">
        <v>43</v>
      </c>
      <c r="C11961" s="5" t="str">
        <f>VLOOKUP(Taulukko1[[#This Row],[Rivivalinta]],Sheet1!$C$1:$E$42,2,FALSE)</f>
        <v>Övriga riskexponeringar</v>
      </c>
      <c r="D11961" s="5" t="str">
        <f>VLOOKUP(Taulukko1[[#This Row],[Rivivalinta]],Sheet1!$C$1:$E$42,3,FALSE)</f>
        <v>Other risks</v>
      </c>
      <c r="E11961" s="1" t="s">
        <v>151</v>
      </c>
      <c r="F11961" s="2">
        <v>42004</v>
      </c>
      <c r="G11961" s="7"/>
    </row>
    <row r="11962" spans="1:7" x14ac:dyDescent="0.2">
      <c r="A11962" s="6">
        <v>1</v>
      </c>
      <c r="B11962" s="5" t="s">
        <v>5</v>
      </c>
      <c r="C11962" s="5" t="str">
        <f>VLOOKUP(Taulukko1[[#This Row],[Rivivalinta]],Sheet1!$C$1:$E$42,2,FALSE)</f>
        <v>Räntenetto</v>
      </c>
      <c r="D11962" s="5" t="str">
        <f>VLOOKUP(Taulukko1[[#This Row],[Rivivalinta]],Sheet1!$C$1:$E$42,3,FALSE)</f>
        <v>Net interest margin</v>
      </c>
      <c r="E11962" s="1" t="s">
        <v>152</v>
      </c>
      <c r="F11962" s="2">
        <v>42004</v>
      </c>
      <c r="G11962" s="7">
        <v>1015</v>
      </c>
    </row>
    <row r="11963" spans="1:7" x14ac:dyDescent="0.2">
      <c r="A11963" s="6">
        <v>2</v>
      </c>
      <c r="B11963" s="5" t="s">
        <v>6</v>
      </c>
      <c r="C11963" s="5" t="str">
        <f>VLOOKUP(Taulukko1[[#This Row],[Rivivalinta]],Sheet1!$C$1:$E$42,2,FALSE)</f>
        <v>Netto, avgifts- och provisionsintäkter</v>
      </c>
      <c r="D11963" s="5" t="str">
        <f>VLOOKUP(Taulukko1[[#This Row],[Rivivalinta]],Sheet1!$C$1:$E$42,3,FALSE)</f>
        <v>Net fee and commission income</v>
      </c>
      <c r="E11963" s="1" t="s">
        <v>152</v>
      </c>
      <c r="F11963" s="2">
        <v>42004</v>
      </c>
      <c r="G11963" s="7">
        <v>447</v>
      </c>
    </row>
    <row r="11964" spans="1:7" x14ac:dyDescent="0.2">
      <c r="A11964" s="6">
        <v>3</v>
      </c>
      <c r="B11964" s="5" t="s">
        <v>7</v>
      </c>
      <c r="C11964" s="5" t="str">
        <f>VLOOKUP(Taulukko1[[#This Row],[Rivivalinta]],Sheet1!$C$1:$E$42,2,FALSE)</f>
        <v>Avgifts- och provisionsintäkter</v>
      </c>
      <c r="D11964" s="5" t="str">
        <f>VLOOKUP(Taulukko1[[#This Row],[Rivivalinta]],Sheet1!$C$1:$E$42,3,FALSE)</f>
        <v>Fee and commission income</v>
      </c>
      <c r="E11964" s="1" t="s">
        <v>152</v>
      </c>
      <c r="F11964" s="2">
        <v>42004</v>
      </c>
      <c r="G11964" s="7">
        <v>515</v>
      </c>
    </row>
    <row r="11965" spans="1:7" x14ac:dyDescent="0.2">
      <c r="A11965" s="6">
        <v>4</v>
      </c>
      <c r="B11965" s="5" t="s">
        <v>8</v>
      </c>
      <c r="C11965" s="5" t="str">
        <f>VLOOKUP(Taulukko1[[#This Row],[Rivivalinta]],Sheet1!$C$1:$E$42,2,FALSE)</f>
        <v>Avgifts- och provisionskostnader</v>
      </c>
      <c r="D11965" s="5" t="str">
        <f>VLOOKUP(Taulukko1[[#This Row],[Rivivalinta]],Sheet1!$C$1:$E$42,3,FALSE)</f>
        <v>Fee and commission expenses</v>
      </c>
      <c r="E11965" s="1" t="s">
        <v>152</v>
      </c>
      <c r="F11965" s="2">
        <v>42004</v>
      </c>
      <c r="G11965" s="7">
        <v>68</v>
      </c>
    </row>
    <row r="11966" spans="1:7" x14ac:dyDescent="0.2">
      <c r="A11966" s="6">
        <v>5</v>
      </c>
      <c r="B11966" s="5" t="s">
        <v>9</v>
      </c>
      <c r="C11966" s="5" t="str">
        <f>VLOOKUP(Taulukko1[[#This Row],[Rivivalinta]],Sheet1!$C$1:$E$42,2,FALSE)</f>
        <v>Nettointäkter från handel och investeringar</v>
      </c>
      <c r="D11966" s="5" t="str">
        <f>VLOOKUP(Taulukko1[[#This Row],[Rivivalinta]],Sheet1!$C$1:$E$42,3,FALSE)</f>
        <v>Net trading and investing income</v>
      </c>
      <c r="E11966" s="1" t="s">
        <v>152</v>
      </c>
      <c r="F11966" s="2">
        <v>42004</v>
      </c>
      <c r="G11966" s="7">
        <v>1475</v>
      </c>
    </row>
    <row r="11967" spans="1:7" x14ac:dyDescent="0.2">
      <c r="A11967" s="6">
        <v>6</v>
      </c>
      <c r="B11967" s="5" t="s">
        <v>10</v>
      </c>
      <c r="C11967" s="5" t="str">
        <f>VLOOKUP(Taulukko1[[#This Row],[Rivivalinta]],Sheet1!$C$1:$E$42,2,FALSE)</f>
        <v>Övriga intäkter</v>
      </c>
      <c r="D11967" s="5" t="str">
        <f>VLOOKUP(Taulukko1[[#This Row],[Rivivalinta]],Sheet1!$C$1:$E$42,3,FALSE)</f>
        <v>Other income</v>
      </c>
      <c r="E11967" s="1" t="s">
        <v>152</v>
      </c>
      <c r="F11967" s="2">
        <v>42004</v>
      </c>
      <c r="G11967" s="7">
        <v>193</v>
      </c>
    </row>
    <row r="11968" spans="1:7" x14ac:dyDescent="0.2">
      <c r="A11968" s="6">
        <v>7</v>
      </c>
      <c r="B11968" s="5" t="s">
        <v>11</v>
      </c>
      <c r="C11968" s="5" t="str">
        <f>VLOOKUP(Taulukko1[[#This Row],[Rivivalinta]],Sheet1!$C$1:$E$42,2,FALSE)</f>
        <v>Totala inkomster</v>
      </c>
      <c r="D11968" s="5" t="str">
        <f>VLOOKUP(Taulukko1[[#This Row],[Rivivalinta]],Sheet1!$C$1:$E$42,3,FALSE)</f>
        <v>Total income</v>
      </c>
      <c r="E11968" s="1" t="s">
        <v>152</v>
      </c>
      <c r="F11968" s="2">
        <v>42004</v>
      </c>
      <c r="G11968" s="7">
        <v>3130</v>
      </c>
    </row>
    <row r="11969" spans="1:7" x14ac:dyDescent="0.2">
      <c r="A11969" s="6">
        <v>8</v>
      </c>
      <c r="B11969" s="5" t="s">
        <v>12</v>
      </c>
      <c r="C11969" s="5" t="str">
        <f>VLOOKUP(Taulukko1[[#This Row],[Rivivalinta]],Sheet1!$C$1:$E$42,2,FALSE)</f>
        <v>Totala kostnader</v>
      </c>
      <c r="D11969" s="5" t="str">
        <f>VLOOKUP(Taulukko1[[#This Row],[Rivivalinta]],Sheet1!$C$1:$E$42,3,FALSE)</f>
        <v>Total expenses</v>
      </c>
      <c r="E11969" s="1" t="s">
        <v>152</v>
      </c>
      <c r="F11969" s="2">
        <v>42004</v>
      </c>
      <c r="G11969" s="7">
        <v>1503</v>
      </c>
    </row>
    <row r="11970" spans="1:7" x14ac:dyDescent="0.2">
      <c r="A11970" s="6">
        <v>9</v>
      </c>
      <c r="B11970" s="5" t="s">
        <v>13</v>
      </c>
      <c r="C11970" s="5" t="str">
        <f>VLOOKUP(Taulukko1[[#This Row],[Rivivalinta]],Sheet1!$C$1:$E$42,2,FALSE)</f>
        <v>Nedskrivningar av lån och fordringar</v>
      </c>
      <c r="D11970" s="5" t="str">
        <f>VLOOKUP(Taulukko1[[#This Row],[Rivivalinta]],Sheet1!$C$1:$E$42,3,FALSE)</f>
        <v>Impairments on loans and receivables</v>
      </c>
      <c r="E11970" s="1" t="s">
        <v>152</v>
      </c>
      <c r="F11970" s="2">
        <v>42004</v>
      </c>
      <c r="G11970" s="7">
        <v>139</v>
      </c>
    </row>
    <row r="11971" spans="1:7" x14ac:dyDescent="0.2">
      <c r="A11971" s="6">
        <v>10</v>
      </c>
      <c r="B11971" s="5" t="s">
        <v>14</v>
      </c>
      <c r="C11971" s="5" t="str">
        <f>VLOOKUP(Taulukko1[[#This Row],[Rivivalinta]],Sheet1!$C$1:$E$42,2,FALSE)</f>
        <v>Rörelsevinst/-förlust</v>
      </c>
      <c r="D11971" s="5" t="str">
        <f>VLOOKUP(Taulukko1[[#This Row],[Rivivalinta]],Sheet1!$C$1:$E$42,3,FALSE)</f>
        <v>Operatingprofit/-loss</v>
      </c>
      <c r="E11971" s="1" t="s">
        <v>152</v>
      </c>
      <c r="F11971" s="2">
        <v>42004</v>
      </c>
      <c r="G11971" s="7">
        <v>1489</v>
      </c>
    </row>
    <row r="11972" spans="1:7" x14ac:dyDescent="0.2">
      <c r="A11972" s="6">
        <v>11</v>
      </c>
      <c r="B11972" s="5" t="s">
        <v>15</v>
      </c>
      <c r="C11972" s="5" t="str">
        <f>VLOOKUP(Taulukko1[[#This Row],[Rivivalinta]],Sheet1!$C$1:$E$42,2,FALSE)</f>
        <v>Kontanta medel och kassabehållning hos centralbanker</v>
      </c>
      <c r="D11972" s="5" t="str">
        <f>VLOOKUP(Taulukko1[[#This Row],[Rivivalinta]],Sheet1!$C$1:$E$42,3,FALSE)</f>
        <v>Cash and cash balances at central banks</v>
      </c>
      <c r="E11972" s="1" t="s">
        <v>152</v>
      </c>
      <c r="F11972" s="2">
        <v>42004</v>
      </c>
      <c r="G11972" s="7">
        <v>9117</v>
      </c>
    </row>
    <row r="11973" spans="1:7" x14ac:dyDescent="0.2">
      <c r="A11973" s="6">
        <v>12</v>
      </c>
      <c r="B11973" s="5" t="s">
        <v>16</v>
      </c>
      <c r="C11973" s="5" t="str">
        <f>VLOOKUP(Taulukko1[[#This Row],[Rivivalinta]],Sheet1!$C$1:$E$42,2,FALSE)</f>
        <v>Lån och förskott till kreditinstitut</v>
      </c>
      <c r="D11973" s="5" t="str">
        <f>VLOOKUP(Taulukko1[[#This Row],[Rivivalinta]],Sheet1!$C$1:$E$42,3,FALSE)</f>
        <v>Loans and advances to credit institutions</v>
      </c>
      <c r="E11973" s="1" t="s">
        <v>152</v>
      </c>
      <c r="F11973" s="2">
        <v>42004</v>
      </c>
      <c r="G11973" s="7">
        <v>3062</v>
      </c>
    </row>
    <row r="11974" spans="1:7" x14ac:dyDescent="0.2">
      <c r="A11974" s="6">
        <v>13</v>
      </c>
      <c r="B11974" s="5" t="s">
        <v>17</v>
      </c>
      <c r="C11974" s="5" t="str">
        <f>VLOOKUP(Taulukko1[[#This Row],[Rivivalinta]],Sheet1!$C$1:$E$42,2,FALSE)</f>
        <v>Lån och förskott till allmänheten och offentliga samfund</v>
      </c>
      <c r="D11974" s="5" t="str">
        <f>VLOOKUP(Taulukko1[[#This Row],[Rivivalinta]],Sheet1!$C$1:$E$42,3,FALSE)</f>
        <v>Loans and advances to the public and public sector entities</v>
      </c>
      <c r="E11974" s="1" t="s">
        <v>152</v>
      </c>
      <c r="F11974" s="2">
        <v>42004</v>
      </c>
      <c r="G11974" s="7">
        <v>54614</v>
      </c>
    </row>
    <row r="11975" spans="1:7" x14ac:dyDescent="0.2">
      <c r="A11975" s="6">
        <v>14</v>
      </c>
      <c r="B11975" s="5" t="s">
        <v>18</v>
      </c>
      <c r="C11975" s="5" t="str">
        <f>VLOOKUP(Taulukko1[[#This Row],[Rivivalinta]],Sheet1!$C$1:$E$42,2,FALSE)</f>
        <v>Värdepapper</v>
      </c>
      <c r="D11975" s="5" t="str">
        <f>VLOOKUP(Taulukko1[[#This Row],[Rivivalinta]],Sheet1!$C$1:$E$42,3,FALSE)</f>
        <v>Debt securities</v>
      </c>
      <c r="E11975" s="1" t="s">
        <v>152</v>
      </c>
      <c r="F11975" s="2">
        <v>42004</v>
      </c>
      <c r="G11975" s="7">
        <v>953</v>
      </c>
    </row>
    <row r="11976" spans="1:7" x14ac:dyDescent="0.2">
      <c r="A11976" s="6">
        <v>15</v>
      </c>
      <c r="B11976" s="5" t="s">
        <v>238</v>
      </c>
      <c r="C11976" s="5" t="str">
        <f>VLOOKUP(Taulukko1[[#This Row],[Rivivalinta]],Sheet1!$C$1:$E$42,2,FALSE)</f>
        <v xml:space="preserve">Derivat </v>
      </c>
      <c r="D11976" s="5" t="str">
        <f>VLOOKUP(Taulukko1[[#This Row],[Rivivalinta]],Sheet1!$C$1:$E$42,3,FALSE)</f>
        <v xml:space="preserve">Derivatives </v>
      </c>
      <c r="E11976" s="1" t="s">
        <v>152</v>
      </c>
      <c r="F11976" s="2">
        <v>42004</v>
      </c>
      <c r="G11976" s="7">
        <v>74</v>
      </c>
    </row>
    <row r="11977" spans="1:7" x14ac:dyDescent="0.2">
      <c r="A11977" s="6">
        <v>16</v>
      </c>
      <c r="B11977" s="5" t="s">
        <v>20</v>
      </c>
      <c r="C11977" s="5" t="str">
        <f>VLOOKUP(Taulukko1[[#This Row],[Rivivalinta]],Sheet1!$C$1:$E$42,2,FALSE)</f>
        <v>Övriga tillgångar</v>
      </c>
      <c r="D11977" s="5" t="str">
        <f>VLOOKUP(Taulukko1[[#This Row],[Rivivalinta]],Sheet1!$C$1:$E$42,3,FALSE)</f>
        <v>Other assets</v>
      </c>
      <c r="E11977" s="1" t="s">
        <v>152</v>
      </c>
      <c r="F11977" s="2">
        <v>42004</v>
      </c>
      <c r="G11977" s="7">
        <v>9936</v>
      </c>
    </row>
    <row r="11978" spans="1:7" x14ac:dyDescent="0.2">
      <c r="A11978" s="6">
        <v>17</v>
      </c>
      <c r="B11978" s="5" t="s">
        <v>21</v>
      </c>
      <c r="C11978" s="5" t="str">
        <f>VLOOKUP(Taulukko1[[#This Row],[Rivivalinta]],Sheet1!$C$1:$E$42,2,FALSE)</f>
        <v>SUMMA TILLGÅNGAR</v>
      </c>
      <c r="D11978" s="5" t="str">
        <f>VLOOKUP(Taulukko1[[#This Row],[Rivivalinta]],Sheet1!$C$1:$E$42,3,FALSE)</f>
        <v>TOTAL ASSETS</v>
      </c>
      <c r="E11978" s="1" t="s">
        <v>152</v>
      </c>
      <c r="F11978" s="2">
        <v>42004</v>
      </c>
      <c r="G11978" s="7">
        <v>77756</v>
      </c>
    </row>
    <row r="11979" spans="1:7" x14ac:dyDescent="0.2">
      <c r="A11979" s="6">
        <v>18</v>
      </c>
      <c r="B11979" s="5" t="s">
        <v>22</v>
      </c>
      <c r="C11979" s="5" t="str">
        <f>VLOOKUP(Taulukko1[[#This Row],[Rivivalinta]],Sheet1!$C$1:$E$42,2,FALSE)</f>
        <v>Inlåning från kreditinstitut</v>
      </c>
      <c r="D11979" s="5" t="str">
        <f>VLOOKUP(Taulukko1[[#This Row],[Rivivalinta]],Sheet1!$C$1:$E$42,3,FALSE)</f>
        <v>Deposits from credit institutions</v>
      </c>
      <c r="E11979" s="1" t="s">
        <v>152</v>
      </c>
      <c r="F11979" s="2">
        <v>42004</v>
      </c>
      <c r="G11979" s="7">
        <v>1</v>
      </c>
    </row>
    <row r="11980" spans="1:7" x14ac:dyDescent="0.2">
      <c r="A11980" s="6">
        <v>19</v>
      </c>
      <c r="B11980" s="5" t="s">
        <v>23</v>
      </c>
      <c r="C11980" s="5" t="str">
        <f>VLOOKUP(Taulukko1[[#This Row],[Rivivalinta]],Sheet1!$C$1:$E$42,2,FALSE)</f>
        <v>Inlåning från allmänheten och offentliga samfund</v>
      </c>
      <c r="D11980" s="5" t="str">
        <f>VLOOKUP(Taulukko1[[#This Row],[Rivivalinta]],Sheet1!$C$1:$E$42,3,FALSE)</f>
        <v>Deposits from the public and public sector entities</v>
      </c>
      <c r="E11980" s="1" t="s">
        <v>152</v>
      </c>
      <c r="F11980" s="2">
        <v>42004</v>
      </c>
      <c r="G11980" s="7">
        <v>64066</v>
      </c>
    </row>
    <row r="11981" spans="1:7" x14ac:dyDescent="0.2">
      <c r="A11981" s="6">
        <v>20</v>
      </c>
      <c r="B11981" s="5" t="s">
        <v>24</v>
      </c>
      <c r="C11981" s="5" t="str">
        <f>VLOOKUP(Taulukko1[[#This Row],[Rivivalinta]],Sheet1!$C$1:$E$42,2,FALSE)</f>
        <v>Emitterade skuldebrev</v>
      </c>
      <c r="D11981" s="5" t="str">
        <f>VLOOKUP(Taulukko1[[#This Row],[Rivivalinta]],Sheet1!$C$1:$E$42,3,FALSE)</f>
        <v>Debt securities issued</v>
      </c>
      <c r="E11981" s="1" t="s">
        <v>152</v>
      </c>
      <c r="F11981" s="2">
        <v>42004</v>
      </c>
      <c r="G11981" s="7"/>
    </row>
    <row r="11982" spans="1:7" x14ac:dyDescent="0.2">
      <c r="A11982" s="6">
        <v>22</v>
      </c>
      <c r="B11982" s="5" t="s">
        <v>19</v>
      </c>
      <c r="C11982" s="5" t="str">
        <f>VLOOKUP(Taulukko1[[#This Row],[Rivivalinta]],Sheet1!$C$1:$E$42,2,FALSE)</f>
        <v>Derivat</v>
      </c>
      <c r="D11982" s="5" t="str">
        <f>VLOOKUP(Taulukko1[[#This Row],[Rivivalinta]],Sheet1!$C$1:$E$42,3,FALSE)</f>
        <v>Derivatives</v>
      </c>
      <c r="E11982" s="1" t="s">
        <v>152</v>
      </c>
      <c r="F11982" s="2">
        <v>42004</v>
      </c>
      <c r="G11982" s="7">
        <v>3</v>
      </c>
    </row>
    <row r="11983" spans="1:7" x14ac:dyDescent="0.2">
      <c r="A11983" s="6">
        <v>23</v>
      </c>
      <c r="B11983" s="5" t="s">
        <v>25</v>
      </c>
      <c r="C11983" s="5" t="str">
        <f>VLOOKUP(Taulukko1[[#This Row],[Rivivalinta]],Sheet1!$C$1:$E$42,2,FALSE)</f>
        <v>Eget kapital</v>
      </c>
      <c r="D11983" s="5" t="str">
        <f>VLOOKUP(Taulukko1[[#This Row],[Rivivalinta]],Sheet1!$C$1:$E$42,3,FALSE)</f>
        <v>Total equity</v>
      </c>
      <c r="E11983" s="1" t="s">
        <v>152</v>
      </c>
      <c r="F11983" s="2">
        <v>42004</v>
      </c>
      <c r="G11983" s="7">
        <v>10414</v>
      </c>
    </row>
    <row r="11984" spans="1:7" x14ac:dyDescent="0.2">
      <c r="A11984" s="6">
        <v>21</v>
      </c>
      <c r="B11984" s="5" t="s">
        <v>26</v>
      </c>
      <c r="C11984" s="5" t="str">
        <f>VLOOKUP(Taulukko1[[#This Row],[Rivivalinta]],Sheet1!$C$1:$E$42,2,FALSE)</f>
        <v>Övriga skulder</v>
      </c>
      <c r="D11984" s="5" t="str">
        <f>VLOOKUP(Taulukko1[[#This Row],[Rivivalinta]],Sheet1!$C$1:$E$42,3,FALSE)</f>
        <v>Other liabilities</v>
      </c>
      <c r="E11984" s="1" t="s">
        <v>152</v>
      </c>
      <c r="F11984" s="2">
        <v>42004</v>
      </c>
      <c r="G11984" s="7">
        <v>3272</v>
      </c>
    </row>
    <row r="11985" spans="1:7" x14ac:dyDescent="0.2">
      <c r="A11985" s="6">
        <v>24</v>
      </c>
      <c r="B11985" s="5" t="s">
        <v>27</v>
      </c>
      <c r="C11985" s="5" t="str">
        <f>VLOOKUP(Taulukko1[[#This Row],[Rivivalinta]],Sheet1!$C$1:$E$42,2,FALSE)</f>
        <v>SUMMA EGET KAPITAL OCH SKULDER</v>
      </c>
      <c r="D11985" s="5" t="str">
        <f>VLOOKUP(Taulukko1[[#This Row],[Rivivalinta]],Sheet1!$C$1:$E$42,3,FALSE)</f>
        <v>TOTAL EQUITY AND LIABILITIES</v>
      </c>
      <c r="E11985" s="1" t="s">
        <v>152</v>
      </c>
      <c r="F11985" s="2">
        <v>42004</v>
      </c>
      <c r="G11985" s="7">
        <v>77756</v>
      </c>
    </row>
    <row r="11986" spans="1:7" x14ac:dyDescent="0.2">
      <c r="A11986" s="6">
        <v>25</v>
      </c>
      <c r="B11986" s="5" t="s">
        <v>28</v>
      </c>
      <c r="C11986" s="5" t="str">
        <f>VLOOKUP(Taulukko1[[#This Row],[Rivivalinta]],Sheet1!$C$1:$E$42,2,FALSE)</f>
        <v>Exponering utanför balansräkningen</v>
      </c>
      <c r="D11986" s="5" t="str">
        <f>VLOOKUP(Taulukko1[[#This Row],[Rivivalinta]],Sheet1!$C$1:$E$42,3,FALSE)</f>
        <v>Off balance sheet exposures</v>
      </c>
      <c r="E11986" s="1" t="s">
        <v>152</v>
      </c>
      <c r="F11986" s="2">
        <v>42004</v>
      </c>
      <c r="G11986" s="7">
        <v>3239</v>
      </c>
    </row>
    <row r="11987" spans="1:7" x14ac:dyDescent="0.2">
      <c r="A11987" s="6">
        <v>28</v>
      </c>
      <c r="B11987" s="5" t="s">
        <v>29</v>
      </c>
      <c r="C11987" s="5" t="str">
        <f>VLOOKUP(Taulukko1[[#This Row],[Rivivalinta]],Sheet1!$C$1:$E$42,2,FALSE)</f>
        <v>Kostnader/intäkter, %</v>
      </c>
      <c r="D11987" s="5" t="str">
        <f>VLOOKUP(Taulukko1[[#This Row],[Rivivalinta]],Sheet1!$C$1:$E$42,3,FALSE)</f>
        <v>Cost/income ratio, %</v>
      </c>
      <c r="E11987" s="1" t="s">
        <v>152</v>
      </c>
      <c r="F11987" s="2">
        <v>42004</v>
      </c>
      <c r="G11987" s="8">
        <v>0.40359237536656889</v>
      </c>
    </row>
    <row r="11988" spans="1:7" x14ac:dyDescent="0.2">
      <c r="A11988" s="6">
        <v>29</v>
      </c>
      <c r="B11988" s="5" t="s">
        <v>30</v>
      </c>
      <c r="C11988" s="5" t="str">
        <f>VLOOKUP(Taulukko1[[#This Row],[Rivivalinta]],Sheet1!$C$1:$E$42,2,FALSE)</f>
        <v>Nödlidande exponeringar/Exponeringar, %</v>
      </c>
      <c r="D11988" s="5" t="str">
        <f>VLOOKUP(Taulukko1[[#This Row],[Rivivalinta]],Sheet1!$C$1:$E$42,3,FALSE)</f>
        <v>Non-performing exposures/Exposures, %</v>
      </c>
      <c r="E11988" s="1" t="s">
        <v>152</v>
      </c>
      <c r="F11988" s="2">
        <v>42004</v>
      </c>
      <c r="G11988" s="8">
        <v>1.520346476585762E-2</v>
      </c>
    </row>
    <row r="11989" spans="1:7" x14ac:dyDescent="0.2">
      <c r="A11989" s="6">
        <v>30</v>
      </c>
      <c r="B11989" s="5" t="s">
        <v>31</v>
      </c>
      <c r="C11989" s="5" t="str">
        <f>VLOOKUP(Taulukko1[[#This Row],[Rivivalinta]],Sheet1!$C$1:$E$42,2,FALSE)</f>
        <v>Upplupna avsättningar på nödlidande exponeringar/Nödlidande Exponeringar, %</v>
      </c>
      <c r="D11989" s="5" t="str">
        <f>VLOOKUP(Taulukko1[[#This Row],[Rivivalinta]],Sheet1!$C$1:$E$42,3,FALSE)</f>
        <v>Accumulated impairments on non-performing exposures/Non-performing exposures, %</v>
      </c>
      <c r="E11989" s="1" t="s">
        <v>152</v>
      </c>
      <c r="F11989" s="2">
        <v>42004</v>
      </c>
      <c r="G11989" s="8">
        <v>0.23442136498516319</v>
      </c>
    </row>
    <row r="11990" spans="1:7" x14ac:dyDescent="0.2">
      <c r="A11990" s="6">
        <v>31</v>
      </c>
      <c r="B11990" s="5" t="s">
        <v>32</v>
      </c>
      <c r="C11990" s="5" t="str">
        <f>VLOOKUP(Taulukko1[[#This Row],[Rivivalinta]],Sheet1!$C$1:$E$42,2,FALSE)</f>
        <v>Kapitalbas</v>
      </c>
      <c r="D11990" s="5" t="str">
        <f>VLOOKUP(Taulukko1[[#This Row],[Rivivalinta]],Sheet1!$C$1:$E$42,3,FALSE)</f>
        <v>Own funds</v>
      </c>
      <c r="E11990" s="1" t="s">
        <v>152</v>
      </c>
      <c r="F11990" s="2">
        <v>42004</v>
      </c>
      <c r="G11990" s="7">
        <v>11933.681460000002</v>
      </c>
    </row>
    <row r="11991" spans="1:7" x14ac:dyDescent="0.2">
      <c r="A11991" s="6">
        <v>32</v>
      </c>
      <c r="B11991" s="5" t="s">
        <v>33</v>
      </c>
      <c r="C11991" s="5" t="str">
        <f>VLOOKUP(Taulukko1[[#This Row],[Rivivalinta]],Sheet1!$C$1:$E$42,2,FALSE)</f>
        <v>Kärnprimärkapital (CET 1)</v>
      </c>
      <c r="D11991" s="5" t="str">
        <f>VLOOKUP(Taulukko1[[#This Row],[Rivivalinta]],Sheet1!$C$1:$E$42,3,FALSE)</f>
        <v>Common equity tier 1 capital (CET1)</v>
      </c>
      <c r="E11991" s="1" t="s">
        <v>152</v>
      </c>
      <c r="F11991" s="2">
        <v>42004</v>
      </c>
      <c r="G11991" s="7">
        <v>11834.854170000001</v>
      </c>
    </row>
    <row r="11992" spans="1:7" x14ac:dyDescent="0.2">
      <c r="A11992" s="6">
        <v>33</v>
      </c>
      <c r="B11992" s="5" t="s">
        <v>34</v>
      </c>
      <c r="C11992" s="5" t="str">
        <f>VLOOKUP(Taulukko1[[#This Row],[Rivivalinta]],Sheet1!$C$1:$E$42,2,FALSE)</f>
        <v>Övrigt primärkapital (AT 1)</v>
      </c>
      <c r="D11992" s="5" t="str">
        <f>VLOOKUP(Taulukko1[[#This Row],[Rivivalinta]],Sheet1!$C$1:$E$42,3,FALSE)</f>
        <v>Additional tier 1 capital (AT 1)</v>
      </c>
      <c r="E11992" s="1" t="s">
        <v>152</v>
      </c>
      <c r="F11992" s="2">
        <v>42004</v>
      </c>
      <c r="G11992" s="7"/>
    </row>
    <row r="11993" spans="1:7" x14ac:dyDescent="0.2">
      <c r="A11993" s="6">
        <v>34</v>
      </c>
      <c r="B11993" s="5" t="s">
        <v>35</v>
      </c>
      <c r="C11993" s="5" t="str">
        <f>VLOOKUP(Taulukko1[[#This Row],[Rivivalinta]],Sheet1!$C$1:$E$42,2,FALSE)</f>
        <v>Supplementärkapital (T2)</v>
      </c>
      <c r="D11993" s="5" t="str">
        <f>VLOOKUP(Taulukko1[[#This Row],[Rivivalinta]],Sheet1!$C$1:$E$42,3,FALSE)</f>
        <v>Tier 2 capital (T2)</v>
      </c>
      <c r="E11993" s="1" t="s">
        <v>152</v>
      </c>
      <c r="F11993" s="2">
        <v>42004</v>
      </c>
      <c r="G11993" s="7">
        <v>98.827289999999991</v>
      </c>
    </row>
    <row r="11994" spans="1:7" x14ac:dyDescent="0.2">
      <c r="A11994" s="6">
        <v>35</v>
      </c>
      <c r="B11994" s="5" t="s">
        <v>36</v>
      </c>
      <c r="C11994" s="5" t="str">
        <f>VLOOKUP(Taulukko1[[#This Row],[Rivivalinta]],Sheet1!$C$1:$E$42,2,FALSE)</f>
        <v>Summa kapitalrelationer, %</v>
      </c>
      <c r="D11994" s="5" t="str">
        <f>VLOOKUP(Taulukko1[[#This Row],[Rivivalinta]],Sheet1!$C$1:$E$42,3,FALSE)</f>
        <v>Own funds ratio, %</v>
      </c>
      <c r="E11994" s="1" t="s">
        <v>152</v>
      </c>
      <c r="F11994" s="2">
        <v>42004</v>
      </c>
      <c r="G11994" s="8">
        <v>0.47432876748930913</v>
      </c>
    </row>
    <row r="11995" spans="1:7" x14ac:dyDescent="0.2">
      <c r="A11995" s="6">
        <v>36</v>
      </c>
      <c r="B11995" s="5" t="s">
        <v>37</v>
      </c>
      <c r="C11995" s="5" t="str">
        <f>VLOOKUP(Taulukko1[[#This Row],[Rivivalinta]],Sheet1!$C$1:$E$42,2,FALSE)</f>
        <v>Primärkapitalrelation, %</v>
      </c>
      <c r="D11995" s="5" t="str">
        <f>VLOOKUP(Taulukko1[[#This Row],[Rivivalinta]],Sheet1!$C$1:$E$42,3,FALSE)</f>
        <v>Tier 1 ratio, %</v>
      </c>
      <c r="E11995" s="1" t="s">
        <v>152</v>
      </c>
      <c r="F11995" s="2">
        <v>42004</v>
      </c>
      <c r="G11995" s="8">
        <v>0.47040067314414558</v>
      </c>
    </row>
    <row r="11996" spans="1:7" x14ac:dyDescent="0.2">
      <c r="A11996" s="6">
        <v>37</v>
      </c>
      <c r="B11996" s="5" t="s">
        <v>38</v>
      </c>
      <c r="C11996" s="5" t="str">
        <f>VLOOKUP(Taulukko1[[#This Row],[Rivivalinta]],Sheet1!$C$1:$E$42,2,FALSE)</f>
        <v>Kärnprimärkapitalrelation, %</v>
      </c>
      <c r="D11996" s="5" t="str">
        <f>VLOOKUP(Taulukko1[[#This Row],[Rivivalinta]],Sheet1!$C$1:$E$42,3,FALSE)</f>
        <v>CET 1 ratio, %</v>
      </c>
      <c r="E11996" s="1" t="s">
        <v>152</v>
      </c>
      <c r="F11996" s="2">
        <v>42004</v>
      </c>
      <c r="G11996" s="8">
        <v>0.47040067314414558</v>
      </c>
    </row>
    <row r="11997" spans="1:7" x14ac:dyDescent="0.2">
      <c r="A11997" s="6">
        <v>38</v>
      </c>
      <c r="B11997" s="5" t="s">
        <v>39</v>
      </c>
      <c r="C11997" s="5" t="str">
        <f>VLOOKUP(Taulukko1[[#This Row],[Rivivalinta]],Sheet1!$C$1:$E$42,2,FALSE)</f>
        <v>Summa exponeringsbelopp (RWA)</v>
      </c>
      <c r="D11997" s="5" t="str">
        <f>VLOOKUP(Taulukko1[[#This Row],[Rivivalinta]],Sheet1!$C$1:$E$42,3,FALSE)</f>
        <v>Total risk weighted assets (RWA)</v>
      </c>
      <c r="E11997" s="1" t="s">
        <v>152</v>
      </c>
      <c r="F11997" s="2">
        <v>42004</v>
      </c>
      <c r="G11997" s="7">
        <v>25159.092760000003</v>
      </c>
    </row>
    <row r="11998" spans="1:7" x14ac:dyDescent="0.2">
      <c r="A11998" s="6">
        <v>39</v>
      </c>
      <c r="B11998" s="5" t="s">
        <v>40</v>
      </c>
      <c r="C11998" s="5" t="str">
        <f>VLOOKUP(Taulukko1[[#This Row],[Rivivalinta]],Sheet1!$C$1:$E$42,2,FALSE)</f>
        <v>Exponeringsbelopp för kredit-, motpart- och utspädningsrisker</v>
      </c>
      <c r="D11998" s="5" t="str">
        <f>VLOOKUP(Taulukko1[[#This Row],[Rivivalinta]],Sheet1!$C$1:$E$42,3,FALSE)</f>
        <v>Credit and counterparty risks</v>
      </c>
      <c r="E11998" s="1" t="s">
        <v>152</v>
      </c>
      <c r="F11998" s="2">
        <v>42004</v>
      </c>
      <c r="G11998" s="7">
        <v>22252.476409999999</v>
      </c>
    </row>
    <row r="11999" spans="1:7" x14ac:dyDescent="0.2">
      <c r="A11999" s="6">
        <v>40</v>
      </c>
      <c r="B11999" s="5" t="s">
        <v>41</v>
      </c>
      <c r="C11999" s="5" t="str">
        <f>VLOOKUP(Taulukko1[[#This Row],[Rivivalinta]],Sheet1!$C$1:$E$42,2,FALSE)</f>
        <v>Exponeringsbelopp för positions-, valutakurs- och råvarurisker</v>
      </c>
      <c r="D11999" s="5" t="str">
        <f>VLOOKUP(Taulukko1[[#This Row],[Rivivalinta]],Sheet1!$C$1:$E$42,3,FALSE)</f>
        <v>Position, currency and commodity risks</v>
      </c>
      <c r="E11999" s="1" t="s">
        <v>152</v>
      </c>
      <c r="F11999" s="2">
        <v>42004</v>
      </c>
      <c r="G11999" s="7">
        <v>303.46707000000004</v>
      </c>
    </row>
    <row r="12000" spans="1:7" x14ac:dyDescent="0.2">
      <c r="A12000" s="6">
        <v>41</v>
      </c>
      <c r="B12000" s="5" t="s">
        <v>42</v>
      </c>
      <c r="C12000" s="5" t="str">
        <f>VLOOKUP(Taulukko1[[#This Row],[Rivivalinta]],Sheet1!$C$1:$E$42,2,FALSE)</f>
        <v>Exponeringsbelopp för operativ risk</v>
      </c>
      <c r="D12000" s="5" t="str">
        <f>VLOOKUP(Taulukko1[[#This Row],[Rivivalinta]],Sheet1!$C$1:$E$42,3,FALSE)</f>
        <v>Operational risks</v>
      </c>
      <c r="E12000" s="1" t="s">
        <v>152</v>
      </c>
      <c r="F12000" s="2">
        <v>42004</v>
      </c>
      <c r="G12000" s="7">
        <v>2603.1492799999996</v>
      </c>
    </row>
    <row r="12001" spans="1:7" x14ac:dyDescent="0.2">
      <c r="A12001" s="6">
        <v>42</v>
      </c>
      <c r="B12001" s="5" t="s">
        <v>43</v>
      </c>
      <c r="C12001" s="5" t="str">
        <f>VLOOKUP(Taulukko1[[#This Row],[Rivivalinta]],Sheet1!$C$1:$E$42,2,FALSE)</f>
        <v>Övriga riskexponeringar</v>
      </c>
      <c r="D12001" s="5" t="str">
        <f>VLOOKUP(Taulukko1[[#This Row],[Rivivalinta]],Sheet1!$C$1:$E$42,3,FALSE)</f>
        <v>Other risks</v>
      </c>
      <c r="E12001" s="1" t="s">
        <v>152</v>
      </c>
      <c r="F12001" s="2">
        <v>42004</v>
      </c>
      <c r="G12001" s="7"/>
    </row>
    <row r="12002" spans="1:7" x14ac:dyDescent="0.2">
      <c r="A12002" s="6">
        <v>1</v>
      </c>
      <c r="B12002" s="5" t="s">
        <v>5</v>
      </c>
      <c r="C12002" s="5" t="str">
        <f>VLOOKUP(Taulukko1[[#This Row],[Rivivalinta]],Sheet1!$C$1:$E$42,2,FALSE)</f>
        <v>Räntenetto</v>
      </c>
      <c r="D12002" s="5" t="str">
        <f>VLOOKUP(Taulukko1[[#This Row],[Rivivalinta]],Sheet1!$C$1:$E$42,3,FALSE)</f>
        <v>Net interest margin</v>
      </c>
      <c r="E12002" s="1" t="s">
        <v>153</v>
      </c>
      <c r="F12002" s="2">
        <v>42004</v>
      </c>
      <c r="G12002" s="7">
        <v>8866</v>
      </c>
    </row>
    <row r="12003" spans="1:7" x14ac:dyDescent="0.2">
      <c r="A12003" s="6">
        <v>2</v>
      </c>
      <c r="B12003" s="5" t="s">
        <v>6</v>
      </c>
      <c r="C12003" s="5" t="str">
        <f>VLOOKUP(Taulukko1[[#This Row],[Rivivalinta]],Sheet1!$C$1:$E$42,2,FALSE)</f>
        <v>Netto, avgifts- och provisionsintäkter</v>
      </c>
      <c r="D12003" s="5" t="str">
        <f>VLOOKUP(Taulukko1[[#This Row],[Rivivalinta]],Sheet1!$C$1:$E$42,3,FALSE)</f>
        <v>Net fee and commission income</v>
      </c>
      <c r="E12003" s="1" t="s">
        <v>153</v>
      </c>
      <c r="F12003" s="2">
        <v>42004</v>
      </c>
      <c r="G12003" s="7">
        <v>5240</v>
      </c>
    </row>
    <row r="12004" spans="1:7" x14ac:dyDescent="0.2">
      <c r="A12004" s="6">
        <v>3</v>
      </c>
      <c r="B12004" s="5" t="s">
        <v>7</v>
      </c>
      <c r="C12004" s="5" t="str">
        <f>VLOOKUP(Taulukko1[[#This Row],[Rivivalinta]],Sheet1!$C$1:$E$42,2,FALSE)</f>
        <v>Avgifts- och provisionsintäkter</v>
      </c>
      <c r="D12004" s="5" t="str">
        <f>VLOOKUP(Taulukko1[[#This Row],[Rivivalinta]],Sheet1!$C$1:$E$42,3,FALSE)</f>
        <v>Fee and commission income</v>
      </c>
      <c r="E12004" s="1" t="s">
        <v>153</v>
      </c>
      <c r="F12004" s="2">
        <v>42004</v>
      </c>
      <c r="G12004" s="7">
        <v>6736</v>
      </c>
    </row>
    <row r="12005" spans="1:7" x14ac:dyDescent="0.2">
      <c r="A12005" s="6">
        <v>4</v>
      </c>
      <c r="B12005" s="5" t="s">
        <v>8</v>
      </c>
      <c r="C12005" s="5" t="str">
        <f>VLOOKUP(Taulukko1[[#This Row],[Rivivalinta]],Sheet1!$C$1:$E$42,2,FALSE)</f>
        <v>Avgifts- och provisionskostnader</v>
      </c>
      <c r="D12005" s="5" t="str">
        <f>VLOOKUP(Taulukko1[[#This Row],[Rivivalinta]],Sheet1!$C$1:$E$42,3,FALSE)</f>
        <v>Fee and commission expenses</v>
      </c>
      <c r="E12005" s="1" t="s">
        <v>153</v>
      </c>
      <c r="F12005" s="2">
        <v>42004</v>
      </c>
      <c r="G12005" s="7">
        <v>1496</v>
      </c>
    </row>
    <row r="12006" spans="1:7" x14ac:dyDescent="0.2">
      <c r="A12006" s="6">
        <v>5</v>
      </c>
      <c r="B12006" s="5" t="s">
        <v>9</v>
      </c>
      <c r="C12006" s="5" t="str">
        <f>VLOOKUP(Taulukko1[[#This Row],[Rivivalinta]],Sheet1!$C$1:$E$42,2,FALSE)</f>
        <v>Nettointäkter från handel och investeringar</v>
      </c>
      <c r="D12006" s="5" t="str">
        <f>VLOOKUP(Taulukko1[[#This Row],[Rivivalinta]],Sheet1!$C$1:$E$42,3,FALSE)</f>
        <v>Net trading and investing income</v>
      </c>
      <c r="E12006" s="1" t="s">
        <v>153</v>
      </c>
      <c r="F12006" s="2">
        <v>42004</v>
      </c>
      <c r="G12006" s="7">
        <v>11781</v>
      </c>
    </row>
    <row r="12007" spans="1:7" x14ac:dyDescent="0.2">
      <c r="A12007" s="6">
        <v>6</v>
      </c>
      <c r="B12007" s="5" t="s">
        <v>10</v>
      </c>
      <c r="C12007" s="5" t="str">
        <f>VLOOKUP(Taulukko1[[#This Row],[Rivivalinta]],Sheet1!$C$1:$E$42,2,FALSE)</f>
        <v>Övriga intäkter</v>
      </c>
      <c r="D12007" s="5" t="str">
        <f>VLOOKUP(Taulukko1[[#This Row],[Rivivalinta]],Sheet1!$C$1:$E$42,3,FALSE)</f>
        <v>Other income</v>
      </c>
      <c r="E12007" s="1" t="s">
        <v>153</v>
      </c>
      <c r="F12007" s="2">
        <v>42004</v>
      </c>
      <c r="G12007" s="7">
        <v>921</v>
      </c>
    </row>
    <row r="12008" spans="1:7" x14ac:dyDescent="0.2">
      <c r="A12008" s="6">
        <v>7</v>
      </c>
      <c r="B12008" s="5" t="s">
        <v>11</v>
      </c>
      <c r="C12008" s="5" t="str">
        <f>VLOOKUP(Taulukko1[[#This Row],[Rivivalinta]],Sheet1!$C$1:$E$42,2,FALSE)</f>
        <v>Totala inkomster</v>
      </c>
      <c r="D12008" s="5" t="str">
        <f>VLOOKUP(Taulukko1[[#This Row],[Rivivalinta]],Sheet1!$C$1:$E$42,3,FALSE)</f>
        <v>Total income</v>
      </c>
      <c r="E12008" s="1" t="s">
        <v>153</v>
      </c>
      <c r="F12008" s="2">
        <v>42004</v>
      </c>
      <c r="G12008" s="7">
        <v>26808</v>
      </c>
    </row>
    <row r="12009" spans="1:7" x14ac:dyDescent="0.2">
      <c r="A12009" s="6">
        <v>8</v>
      </c>
      <c r="B12009" s="5" t="s">
        <v>12</v>
      </c>
      <c r="C12009" s="5" t="str">
        <f>VLOOKUP(Taulukko1[[#This Row],[Rivivalinta]],Sheet1!$C$1:$E$42,2,FALSE)</f>
        <v>Totala kostnader</v>
      </c>
      <c r="D12009" s="5" t="str">
        <f>VLOOKUP(Taulukko1[[#This Row],[Rivivalinta]],Sheet1!$C$1:$E$42,3,FALSE)</f>
        <v>Total expenses</v>
      </c>
      <c r="E12009" s="1" t="s">
        <v>153</v>
      </c>
      <c r="F12009" s="2">
        <v>42004</v>
      </c>
      <c r="G12009" s="7">
        <v>12163</v>
      </c>
    </row>
    <row r="12010" spans="1:7" x14ac:dyDescent="0.2">
      <c r="A12010" s="6">
        <v>9</v>
      </c>
      <c r="B12010" s="5" t="s">
        <v>13</v>
      </c>
      <c r="C12010" s="5" t="str">
        <f>VLOOKUP(Taulukko1[[#This Row],[Rivivalinta]],Sheet1!$C$1:$E$42,2,FALSE)</f>
        <v>Nedskrivningar av lån och fordringar</v>
      </c>
      <c r="D12010" s="5" t="str">
        <f>VLOOKUP(Taulukko1[[#This Row],[Rivivalinta]],Sheet1!$C$1:$E$42,3,FALSE)</f>
        <v>Impairments on loans and receivables</v>
      </c>
      <c r="E12010" s="1" t="s">
        <v>153</v>
      </c>
      <c r="F12010" s="2">
        <v>42004</v>
      </c>
      <c r="G12010" s="7">
        <v>413</v>
      </c>
    </row>
    <row r="12011" spans="1:7" x14ac:dyDescent="0.2">
      <c r="A12011" s="6">
        <v>10</v>
      </c>
      <c r="B12011" s="5" t="s">
        <v>14</v>
      </c>
      <c r="C12011" s="5" t="str">
        <f>VLOOKUP(Taulukko1[[#This Row],[Rivivalinta]],Sheet1!$C$1:$E$42,2,FALSE)</f>
        <v>Rörelsevinst/-förlust</v>
      </c>
      <c r="D12011" s="5" t="str">
        <f>VLOOKUP(Taulukko1[[#This Row],[Rivivalinta]],Sheet1!$C$1:$E$42,3,FALSE)</f>
        <v>Operatingprofit/-loss</v>
      </c>
      <c r="E12011" s="1" t="s">
        <v>153</v>
      </c>
      <c r="F12011" s="2">
        <v>42004</v>
      </c>
      <c r="G12011" s="7">
        <v>14232</v>
      </c>
    </row>
    <row r="12012" spans="1:7" x14ac:dyDescent="0.2">
      <c r="A12012" s="6">
        <v>11</v>
      </c>
      <c r="B12012" s="5" t="s">
        <v>15</v>
      </c>
      <c r="C12012" s="5" t="str">
        <f>VLOOKUP(Taulukko1[[#This Row],[Rivivalinta]],Sheet1!$C$1:$E$42,2,FALSE)</f>
        <v>Kontanta medel och kassabehållning hos centralbanker</v>
      </c>
      <c r="D12012" s="5" t="str">
        <f>VLOOKUP(Taulukko1[[#This Row],[Rivivalinta]],Sheet1!$C$1:$E$42,3,FALSE)</f>
        <v>Cash and cash balances at central banks</v>
      </c>
      <c r="E12012" s="1" t="s">
        <v>153</v>
      </c>
      <c r="F12012" s="2">
        <v>42004</v>
      </c>
      <c r="G12012" s="7">
        <v>3751</v>
      </c>
    </row>
    <row r="12013" spans="1:7" x14ac:dyDescent="0.2">
      <c r="A12013" s="6">
        <v>12</v>
      </c>
      <c r="B12013" s="5" t="s">
        <v>16</v>
      </c>
      <c r="C12013" s="5" t="str">
        <f>VLOOKUP(Taulukko1[[#This Row],[Rivivalinta]],Sheet1!$C$1:$E$42,2,FALSE)</f>
        <v>Lån och förskott till kreditinstitut</v>
      </c>
      <c r="D12013" s="5" t="str">
        <f>VLOOKUP(Taulukko1[[#This Row],[Rivivalinta]],Sheet1!$C$1:$E$42,3,FALSE)</f>
        <v>Loans and advances to credit institutions</v>
      </c>
      <c r="E12013" s="1" t="s">
        <v>153</v>
      </c>
      <c r="F12013" s="2">
        <v>42004</v>
      </c>
      <c r="G12013" s="7">
        <v>17594</v>
      </c>
    </row>
    <row r="12014" spans="1:7" x14ac:dyDescent="0.2">
      <c r="A12014" s="6">
        <v>13</v>
      </c>
      <c r="B12014" s="5" t="s">
        <v>17</v>
      </c>
      <c r="C12014" s="5" t="str">
        <f>VLOOKUP(Taulukko1[[#This Row],[Rivivalinta]],Sheet1!$C$1:$E$42,2,FALSE)</f>
        <v>Lån och förskott till allmänheten och offentliga samfund</v>
      </c>
      <c r="D12014" s="5" t="str">
        <f>VLOOKUP(Taulukko1[[#This Row],[Rivivalinta]],Sheet1!$C$1:$E$42,3,FALSE)</f>
        <v>Loans and advances to the public and public sector entities</v>
      </c>
      <c r="E12014" s="1" t="s">
        <v>153</v>
      </c>
      <c r="F12014" s="2">
        <v>42004</v>
      </c>
      <c r="G12014" s="7">
        <v>639354</v>
      </c>
    </row>
    <row r="12015" spans="1:7" x14ac:dyDescent="0.2">
      <c r="A12015" s="6">
        <v>14</v>
      </c>
      <c r="B12015" s="5" t="s">
        <v>18</v>
      </c>
      <c r="C12015" s="5" t="str">
        <f>VLOOKUP(Taulukko1[[#This Row],[Rivivalinta]],Sheet1!$C$1:$E$42,2,FALSE)</f>
        <v>Värdepapper</v>
      </c>
      <c r="D12015" s="5" t="str">
        <f>VLOOKUP(Taulukko1[[#This Row],[Rivivalinta]],Sheet1!$C$1:$E$42,3,FALSE)</f>
        <v>Debt securities</v>
      </c>
      <c r="E12015" s="1" t="s">
        <v>153</v>
      </c>
      <c r="F12015" s="2">
        <v>42004</v>
      </c>
      <c r="G12015" s="7">
        <v>16445</v>
      </c>
    </row>
    <row r="12016" spans="1:7" x14ac:dyDescent="0.2">
      <c r="A12016" s="6">
        <v>15</v>
      </c>
      <c r="B12016" s="5" t="s">
        <v>238</v>
      </c>
      <c r="C12016" s="5" t="str">
        <f>VLOOKUP(Taulukko1[[#This Row],[Rivivalinta]],Sheet1!$C$1:$E$42,2,FALSE)</f>
        <v xml:space="preserve">Derivat </v>
      </c>
      <c r="D12016" s="5" t="str">
        <f>VLOOKUP(Taulukko1[[#This Row],[Rivivalinta]],Sheet1!$C$1:$E$42,3,FALSE)</f>
        <v xml:space="preserve">Derivatives </v>
      </c>
      <c r="E12016" s="1" t="s">
        <v>153</v>
      </c>
      <c r="F12016" s="2">
        <v>42004</v>
      </c>
      <c r="G12016" s="7">
        <v>1822</v>
      </c>
    </row>
    <row r="12017" spans="1:7" x14ac:dyDescent="0.2">
      <c r="A12017" s="6">
        <v>16</v>
      </c>
      <c r="B12017" s="5" t="s">
        <v>20</v>
      </c>
      <c r="C12017" s="5" t="str">
        <f>VLOOKUP(Taulukko1[[#This Row],[Rivivalinta]],Sheet1!$C$1:$E$42,2,FALSE)</f>
        <v>Övriga tillgångar</v>
      </c>
      <c r="D12017" s="5" t="str">
        <f>VLOOKUP(Taulukko1[[#This Row],[Rivivalinta]],Sheet1!$C$1:$E$42,3,FALSE)</f>
        <v>Other assets</v>
      </c>
      <c r="E12017" s="1" t="s">
        <v>153</v>
      </c>
      <c r="F12017" s="2">
        <v>42004</v>
      </c>
      <c r="G12017" s="7">
        <v>79735</v>
      </c>
    </row>
    <row r="12018" spans="1:7" x14ac:dyDescent="0.2">
      <c r="A12018" s="6">
        <v>17</v>
      </c>
      <c r="B12018" s="5" t="s">
        <v>21</v>
      </c>
      <c r="C12018" s="5" t="str">
        <f>VLOOKUP(Taulukko1[[#This Row],[Rivivalinta]],Sheet1!$C$1:$E$42,2,FALSE)</f>
        <v>SUMMA TILLGÅNGAR</v>
      </c>
      <c r="D12018" s="5" t="str">
        <f>VLOOKUP(Taulukko1[[#This Row],[Rivivalinta]],Sheet1!$C$1:$E$42,3,FALSE)</f>
        <v>TOTAL ASSETS</v>
      </c>
      <c r="E12018" s="1" t="s">
        <v>153</v>
      </c>
      <c r="F12018" s="2">
        <v>42004</v>
      </c>
      <c r="G12018" s="7">
        <v>758701</v>
      </c>
    </row>
    <row r="12019" spans="1:7" x14ac:dyDescent="0.2">
      <c r="A12019" s="6">
        <v>18</v>
      </c>
      <c r="B12019" s="5" t="s">
        <v>22</v>
      </c>
      <c r="C12019" s="5" t="str">
        <f>VLOOKUP(Taulukko1[[#This Row],[Rivivalinta]],Sheet1!$C$1:$E$42,2,FALSE)</f>
        <v>Inlåning från kreditinstitut</v>
      </c>
      <c r="D12019" s="5" t="str">
        <f>VLOOKUP(Taulukko1[[#This Row],[Rivivalinta]],Sheet1!$C$1:$E$42,3,FALSE)</f>
        <v>Deposits from credit institutions</v>
      </c>
      <c r="E12019" s="1" t="s">
        <v>153</v>
      </c>
      <c r="F12019" s="2">
        <v>42004</v>
      </c>
      <c r="G12019" s="7">
        <v>21914</v>
      </c>
    </row>
    <row r="12020" spans="1:7" x14ac:dyDescent="0.2">
      <c r="A12020" s="6">
        <v>19</v>
      </c>
      <c r="B12020" s="5" t="s">
        <v>23</v>
      </c>
      <c r="C12020" s="5" t="str">
        <f>VLOOKUP(Taulukko1[[#This Row],[Rivivalinta]],Sheet1!$C$1:$E$42,2,FALSE)</f>
        <v>Inlåning från allmänheten och offentliga samfund</v>
      </c>
      <c r="D12020" s="5" t="str">
        <f>VLOOKUP(Taulukko1[[#This Row],[Rivivalinta]],Sheet1!$C$1:$E$42,3,FALSE)</f>
        <v>Deposits from the public and public sector entities</v>
      </c>
      <c r="E12020" s="1" t="s">
        <v>153</v>
      </c>
      <c r="F12020" s="2">
        <v>42004</v>
      </c>
      <c r="G12020" s="7">
        <v>620914</v>
      </c>
    </row>
    <row r="12021" spans="1:7" x14ac:dyDescent="0.2">
      <c r="A12021" s="6">
        <v>20</v>
      </c>
      <c r="B12021" s="5" t="s">
        <v>24</v>
      </c>
      <c r="C12021" s="5" t="str">
        <f>VLOOKUP(Taulukko1[[#This Row],[Rivivalinta]],Sheet1!$C$1:$E$42,2,FALSE)</f>
        <v>Emitterade skuldebrev</v>
      </c>
      <c r="D12021" s="5" t="str">
        <f>VLOOKUP(Taulukko1[[#This Row],[Rivivalinta]],Sheet1!$C$1:$E$42,3,FALSE)</f>
        <v>Debt securities issued</v>
      </c>
      <c r="E12021" s="1" t="s">
        <v>153</v>
      </c>
      <c r="F12021" s="2">
        <v>42004</v>
      </c>
      <c r="G12021" s="7">
        <v>1</v>
      </c>
    </row>
    <row r="12022" spans="1:7" x14ac:dyDescent="0.2">
      <c r="A12022" s="6">
        <v>22</v>
      </c>
      <c r="B12022" s="5" t="s">
        <v>19</v>
      </c>
      <c r="C12022" s="5" t="str">
        <f>VLOOKUP(Taulukko1[[#This Row],[Rivivalinta]],Sheet1!$C$1:$E$42,2,FALSE)</f>
        <v>Derivat</v>
      </c>
      <c r="D12022" s="5" t="str">
        <f>VLOOKUP(Taulukko1[[#This Row],[Rivivalinta]],Sheet1!$C$1:$E$42,3,FALSE)</f>
        <v>Derivatives</v>
      </c>
      <c r="E12022" s="1" t="s">
        <v>153</v>
      </c>
      <c r="F12022" s="2">
        <v>42004</v>
      </c>
      <c r="G12022" s="7">
        <v>1435</v>
      </c>
    </row>
    <row r="12023" spans="1:7" x14ac:dyDescent="0.2">
      <c r="A12023" s="6">
        <v>23</v>
      </c>
      <c r="B12023" s="5" t="s">
        <v>25</v>
      </c>
      <c r="C12023" s="5" t="str">
        <f>VLOOKUP(Taulukko1[[#This Row],[Rivivalinta]],Sheet1!$C$1:$E$42,2,FALSE)</f>
        <v>Eget kapital</v>
      </c>
      <c r="D12023" s="5" t="str">
        <f>VLOOKUP(Taulukko1[[#This Row],[Rivivalinta]],Sheet1!$C$1:$E$42,3,FALSE)</f>
        <v>Total equity</v>
      </c>
      <c r="E12023" s="1" t="s">
        <v>153</v>
      </c>
      <c r="F12023" s="2">
        <v>42004</v>
      </c>
      <c r="G12023" s="7">
        <v>81237</v>
      </c>
    </row>
    <row r="12024" spans="1:7" x14ac:dyDescent="0.2">
      <c r="A12024" s="6">
        <v>21</v>
      </c>
      <c r="B12024" s="5" t="s">
        <v>26</v>
      </c>
      <c r="C12024" s="5" t="str">
        <f>VLOOKUP(Taulukko1[[#This Row],[Rivivalinta]],Sheet1!$C$1:$E$42,2,FALSE)</f>
        <v>Övriga skulder</v>
      </c>
      <c r="D12024" s="5" t="str">
        <f>VLOOKUP(Taulukko1[[#This Row],[Rivivalinta]],Sheet1!$C$1:$E$42,3,FALSE)</f>
        <v>Other liabilities</v>
      </c>
      <c r="E12024" s="1" t="s">
        <v>153</v>
      </c>
      <c r="F12024" s="2">
        <v>42004</v>
      </c>
      <c r="G12024" s="7">
        <v>33199</v>
      </c>
    </row>
    <row r="12025" spans="1:7" x14ac:dyDescent="0.2">
      <c r="A12025" s="6">
        <v>24</v>
      </c>
      <c r="B12025" s="5" t="s">
        <v>27</v>
      </c>
      <c r="C12025" s="5" t="str">
        <f>VLOOKUP(Taulukko1[[#This Row],[Rivivalinta]],Sheet1!$C$1:$E$42,2,FALSE)</f>
        <v>SUMMA EGET KAPITAL OCH SKULDER</v>
      </c>
      <c r="D12025" s="5" t="str">
        <f>VLOOKUP(Taulukko1[[#This Row],[Rivivalinta]],Sheet1!$C$1:$E$42,3,FALSE)</f>
        <v>TOTAL EQUITY AND LIABILITIES</v>
      </c>
      <c r="E12025" s="1" t="s">
        <v>153</v>
      </c>
      <c r="F12025" s="2">
        <v>42004</v>
      </c>
      <c r="G12025" s="7">
        <v>758700</v>
      </c>
    </row>
    <row r="12026" spans="1:7" x14ac:dyDescent="0.2">
      <c r="A12026" s="6">
        <v>25</v>
      </c>
      <c r="B12026" s="5" t="s">
        <v>28</v>
      </c>
      <c r="C12026" s="5" t="str">
        <f>VLOOKUP(Taulukko1[[#This Row],[Rivivalinta]],Sheet1!$C$1:$E$42,2,FALSE)</f>
        <v>Exponering utanför balansräkningen</v>
      </c>
      <c r="D12026" s="5" t="str">
        <f>VLOOKUP(Taulukko1[[#This Row],[Rivivalinta]],Sheet1!$C$1:$E$42,3,FALSE)</f>
        <v>Off balance sheet exposures</v>
      </c>
      <c r="E12026" s="1" t="s">
        <v>153</v>
      </c>
      <c r="F12026" s="2">
        <v>42004</v>
      </c>
      <c r="G12026" s="7">
        <v>87578</v>
      </c>
    </row>
    <row r="12027" spans="1:7" x14ac:dyDescent="0.2">
      <c r="A12027" s="6">
        <v>28</v>
      </c>
      <c r="B12027" s="5" t="s">
        <v>29</v>
      </c>
      <c r="C12027" s="5" t="str">
        <f>VLOOKUP(Taulukko1[[#This Row],[Rivivalinta]],Sheet1!$C$1:$E$42,2,FALSE)</f>
        <v>Kostnader/intäkter, %</v>
      </c>
      <c r="D12027" s="5" t="str">
        <f>VLOOKUP(Taulukko1[[#This Row],[Rivivalinta]],Sheet1!$C$1:$E$42,3,FALSE)</f>
        <v>Cost/income ratio, %</v>
      </c>
      <c r="E12027" s="1" t="s">
        <v>153</v>
      </c>
      <c r="F12027" s="2">
        <v>42004</v>
      </c>
      <c r="G12027" s="8">
        <v>0.39418383387110117</v>
      </c>
    </row>
    <row r="12028" spans="1:7" x14ac:dyDescent="0.2">
      <c r="A12028" s="6">
        <v>29</v>
      </c>
      <c r="B12028" s="5" t="s">
        <v>30</v>
      </c>
      <c r="C12028" s="5" t="str">
        <f>VLOOKUP(Taulukko1[[#This Row],[Rivivalinta]],Sheet1!$C$1:$E$42,2,FALSE)</f>
        <v>Nödlidande exponeringar/Exponeringar, %</v>
      </c>
      <c r="D12028" s="5" t="str">
        <f>VLOOKUP(Taulukko1[[#This Row],[Rivivalinta]],Sheet1!$C$1:$E$42,3,FALSE)</f>
        <v>Non-performing exposures/Exposures, %</v>
      </c>
      <c r="E12028" s="1" t="s">
        <v>153</v>
      </c>
      <c r="F12028" s="2">
        <v>42004</v>
      </c>
      <c r="G12028" s="8">
        <v>1.3785963956670965E-2</v>
      </c>
    </row>
    <row r="12029" spans="1:7" x14ac:dyDescent="0.2">
      <c r="A12029" s="6">
        <v>30</v>
      </c>
      <c r="B12029" s="5" t="s">
        <v>31</v>
      </c>
      <c r="C12029" s="5" t="str">
        <f>VLOOKUP(Taulukko1[[#This Row],[Rivivalinta]],Sheet1!$C$1:$E$42,2,FALSE)</f>
        <v>Upplupna avsättningar på nödlidande exponeringar/Nödlidande Exponeringar, %</v>
      </c>
      <c r="D12029" s="5" t="str">
        <f>VLOOKUP(Taulukko1[[#This Row],[Rivivalinta]],Sheet1!$C$1:$E$42,3,FALSE)</f>
        <v>Accumulated impairments on non-performing exposures/Non-performing exposures, %</v>
      </c>
      <c r="E12029" s="1" t="s">
        <v>153</v>
      </c>
      <c r="F12029" s="2">
        <v>42004</v>
      </c>
      <c r="G12029" s="8">
        <v>0.21534599432438331</v>
      </c>
    </row>
    <row r="12030" spans="1:7" x14ac:dyDescent="0.2">
      <c r="A12030" s="6">
        <v>31</v>
      </c>
      <c r="B12030" s="5" t="s">
        <v>32</v>
      </c>
      <c r="C12030" s="5" t="str">
        <f>VLOOKUP(Taulukko1[[#This Row],[Rivivalinta]],Sheet1!$C$1:$E$42,2,FALSE)</f>
        <v>Kapitalbas</v>
      </c>
      <c r="D12030" s="5" t="str">
        <f>VLOOKUP(Taulukko1[[#This Row],[Rivivalinta]],Sheet1!$C$1:$E$42,3,FALSE)</f>
        <v>Own funds</v>
      </c>
      <c r="E12030" s="1" t="s">
        <v>153</v>
      </c>
      <c r="F12030" s="2">
        <v>42004</v>
      </c>
      <c r="G12030" s="7">
        <v>99624.475529999996</v>
      </c>
    </row>
    <row r="12031" spans="1:7" x14ac:dyDescent="0.2">
      <c r="A12031" s="6">
        <v>32</v>
      </c>
      <c r="B12031" s="5" t="s">
        <v>33</v>
      </c>
      <c r="C12031" s="5" t="str">
        <f>VLOOKUP(Taulukko1[[#This Row],[Rivivalinta]],Sheet1!$C$1:$E$42,2,FALSE)</f>
        <v>Kärnprimärkapital (CET 1)</v>
      </c>
      <c r="D12031" s="5" t="str">
        <f>VLOOKUP(Taulukko1[[#This Row],[Rivivalinta]],Sheet1!$C$1:$E$42,3,FALSE)</f>
        <v>Common equity tier 1 capital (CET1)</v>
      </c>
      <c r="E12031" s="1" t="s">
        <v>153</v>
      </c>
      <c r="F12031" s="2">
        <v>42004</v>
      </c>
      <c r="G12031" s="7">
        <v>99154.55704</v>
      </c>
    </row>
    <row r="12032" spans="1:7" x14ac:dyDescent="0.2">
      <c r="A12032" s="6">
        <v>33</v>
      </c>
      <c r="B12032" s="5" t="s">
        <v>34</v>
      </c>
      <c r="C12032" s="5" t="str">
        <f>VLOOKUP(Taulukko1[[#This Row],[Rivivalinta]],Sheet1!$C$1:$E$42,2,FALSE)</f>
        <v>Övrigt primärkapital (AT 1)</v>
      </c>
      <c r="D12032" s="5" t="str">
        <f>VLOOKUP(Taulukko1[[#This Row],[Rivivalinta]],Sheet1!$C$1:$E$42,3,FALSE)</f>
        <v>Additional tier 1 capital (AT 1)</v>
      </c>
      <c r="E12032" s="1" t="s">
        <v>153</v>
      </c>
      <c r="F12032" s="2">
        <v>42004</v>
      </c>
      <c r="G12032" s="7"/>
    </row>
    <row r="12033" spans="1:7" x14ac:dyDescent="0.2">
      <c r="A12033" s="6">
        <v>34</v>
      </c>
      <c r="B12033" s="5" t="s">
        <v>35</v>
      </c>
      <c r="C12033" s="5" t="str">
        <f>VLOOKUP(Taulukko1[[#This Row],[Rivivalinta]],Sheet1!$C$1:$E$42,2,FALSE)</f>
        <v>Supplementärkapital (T2)</v>
      </c>
      <c r="D12033" s="5" t="str">
        <f>VLOOKUP(Taulukko1[[#This Row],[Rivivalinta]],Sheet1!$C$1:$E$42,3,FALSE)</f>
        <v>Tier 2 capital (T2)</v>
      </c>
      <c r="E12033" s="1" t="s">
        <v>153</v>
      </c>
      <c r="F12033" s="2">
        <v>42004</v>
      </c>
      <c r="G12033" s="7">
        <v>469.91848999999996</v>
      </c>
    </row>
    <row r="12034" spans="1:7" x14ac:dyDescent="0.2">
      <c r="A12034" s="6">
        <v>35</v>
      </c>
      <c r="B12034" s="5" t="s">
        <v>36</v>
      </c>
      <c r="C12034" s="5" t="str">
        <f>VLOOKUP(Taulukko1[[#This Row],[Rivivalinta]],Sheet1!$C$1:$E$42,2,FALSE)</f>
        <v>Summa kapitalrelationer, %</v>
      </c>
      <c r="D12034" s="5" t="str">
        <f>VLOOKUP(Taulukko1[[#This Row],[Rivivalinta]],Sheet1!$C$1:$E$42,3,FALSE)</f>
        <v>Own funds ratio, %</v>
      </c>
      <c r="E12034" s="1" t="s">
        <v>153</v>
      </c>
      <c r="F12034" s="2">
        <v>42004</v>
      </c>
      <c r="G12034" s="8">
        <v>0.30066837462982726</v>
      </c>
    </row>
    <row r="12035" spans="1:7" x14ac:dyDescent="0.2">
      <c r="A12035" s="6">
        <v>36</v>
      </c>
      <c r="B12035" s="5" t="s">
        <v>37</v>
      </c>
      <c r="C12035" s="5" t="str">
        <f>VLOOKUP(Taulukko1[[#This Row],[Rivivalinta]],Sheet1!$C$1:$E$42,2,FALSE)</f>
        <v>Primärkapitalrelation, %</v>
      </c>
      <c r="D12035" s="5" t="str">
        <f>VLOOKUP(Taulukko1[[#This Row],[Rivivalinta]],Sheet1!$C$1:$E$42,3,FALSE)</f>
        <v>Tier 1 ratio, %</v>
      </c>
      <c r="E12035" s="1" t="s">
        <v>153</v>
      </c>
      <c r="F12035" s="2">
        <v>42004</v>
      </c>
      <c r="G12035" s="8">
        <v>0.29925015257299692</v>
      </c>
    </row>
    <row r="12036" spans="1:7" x14ac:dyDescent="0.2">
      <c r="A12036" s="6">
        <v>37</v>
      </c>
      <c r="B12036" s="5" t="s">
        <v>38</v>
      </c>
      <c r="C12036" s="5" t="str">
        <f>VLOOKUP(Taulukko1[[#This Row],[Rivivalinta]],Sheet1!$C$1:$E$42,2,FALSE)</f>
        <v>Kärnprimärkapitalrelation, %</v>
      </c>
      <c r="D12036" s="5" t="str">
        <f>VLOOKUP(Taulukko1[[#This Row],[Rivivalinta]],Sheet1!$C$1:$E$42,3,FALSE)</f>
        <v>CET 1 ratio, %</v>
      </c>
      <c r="E12036" s="1" t="s">
        <v>153</v>
      </c>
      <c r="F12036" s="2">
        <v>42004</v>
      </c>
      <c r="G12036" s="8">
        <v>0.29925015257299692</v>
      </c>
    </row>
    <row r="12037" spans="1:7" x14ac:dyDescent="0.2">
      <c r="A12037" s="6">
        <v>38</v>
      </c>
      <c r="B12037" s="5" t="s">
        <v>39</v>
      </c>
      <c r="C12037" s="5" t="str">
        <f>VLOOKUP(Taulukko1[[#This Row],[Rivivalinta]],Sheet1!$C$1:$E$42,2,FALSE)</f>
        <v>Summa exponeringsbelopp (RWA)</v>
      </c>
      <c r="D12037" s="5" t="str">
        <f>VLOOKUP(Taulukko1[[#This Row],[Rivivalinta]],Sheet1!$C$1:$E$42,3,FALSE)</f>
        <v>Total risk weighted assets (RWA)</v>
      </c>
      <c r="E12037" s="1" t="s">
        <v>153</v>
      </c>
      <c r="F12037" s="2">
        <v>42004</v>
      </c>
      <c r="G12037" s="7">
        <v>331343.38007000001</v>
      </c>
    </row>
    <row r="12038" spans="1:7" x14ac:dyDescent="0.2">
      <c r="A12038" s="6">
        <v>39</v>
      </c>
      <c r="B12038" s="5" t="s">
        <v>40</v>
      </c>
      <c r="C12038" s="5" t="str">
        <f>VLOOKUP(Taulukko1[[#This Row],[Rivivalinta]],Sheet1!$C$1:$E$42,2,FALSE)</f>
        <v>Exponeringsbelopp för kredit-, motpart- och utspädningsrisker</v>
      </c>
      <c r="D12038" s="5" t="str">
        <f>VLOOKUP(Taulukko1[[#This Row],[Rivivalinta]],Sheet1!$C$1:$E$42,3,FALSE)</f>
        <v>Credit and counterparty risks</v>
      </c>
      <c r="E12038" s="1" t="s">
        <v>153</v>
      </c>
      <c r="F12038" s="2">
        <v>42004</v>
      </c>
      <c r="G12038" s="7">
        <v>304378.56235000002</v>
      </c>
    </row>
    <row r="12039" spans="1:7" x14ac:dyDescent="0.2">
      <c r="A12039" s="6">
        <v>40</v>
      </c>
      <c r="B12039" s="5" t="s">
        <v>41</v>
      </c>
      <c r="C12039" s="5" t="str">
        <f>VLOOKUP(Taulukko1[[#This Row],[Rivivalinta]],Sheet1!$C$1:$E$42,2,FALSE)</f>
        <v>Exponeringsbelopp för positions-, valutakurs- och råvarurisker</v>
      </c>
      <c r="D12039" s="5" t="str">
        <f>VLOOKUP(Taulukko1[[#This Row],[Rivivalinta]],Sheet1!$C$1:$E$42,3,FALSE)</f>
        <v>Position, currency and commodity risks</v>
      </c>
      <c r="E12039" s="1" t="s">
        <v>153</v>
      </c>
      <c r="F12039" s="2">
        <v>42004</v>
      </c>
      <c r="G12039" s="7"/>
    </row>
    <row r="12040" spans="1:7" x14ac:dyDescent="0.2">
      <c r="A12040" s="6">
        <v>41</v>
      </c>
      <c r="B12040" s="5" t="s">
        <v>42</v>
      </c>
      <c r="C12040" s="5" t="str">
        <f>VLOOKUP(Taulukko1[[#This Row],[Rivivalinta]],Sheet1!$C$1:$E$42,2,FALSE)</f>
        <v>Exponeringsbelopp för operativ risk</v>
      </c>
      <c r="D12040" s="5" t="str">
        <f>VLOOKUP(Taulukko1[[#This Row],[Rivivalinta]],Sheet1!$C$1:$E$42,3,FALSE)</f>
        <v>Operational risks</v>
      </c>
      <c r="E12040" s="1" t="s">
        <v>153</v>
      </c>
      <c r="F12040" s="2">
        <v>42004</v>
      </c>
      <c r="G12040" s="7">
        <v>26964.817719999999</v>
      </c>
    </row>
    <row r="12041" spans="1:7" x14ac:dyDescent="0.2">
      <c r="A12041" s="6">
        <v>42</v>
      </c>
      <c r="B12041" s="5" t="s">
        <v>43</v>
      </c>
      <c r="C12041" s="5" t="str">
        <f>VLOOKUP(Taulukko1[[#This Row],[Rivivalinta]],Sheet1!$C$1:$E$42,2,FALSE)</f>
        <v>Övriga riskexponeringar</v>
      </c>
      <c r="D12041" s="5" t="str">
        <f>VLOOKUP(Taulukko1[[#This Row],[Rivivalinta]],Sheet1!$C$1:$E$42,3,FALSE)</f>
        <v>Other risks</v>
      </c>
      <c r="E12041" s="1" t="s">
        <v>153</v>
      </c>
      <c r="F12041" s="2">
        <v>42004</v>
      </c>
      <c r="G12041" s="7"/>
    </row>
    <row r="12042" spans="1:7" x14ac:dyDescent="0.2">
      <c r="A12042" s="6">
        <v>1</v>
      </c>
      <c r="B12042" s="5" t="s">
        <v>5</v>
      </c>
      <c r="C12042" s="5" t="str">
        <f>VLOOKUP(Taulukko1[[#This Row],[Rivivalinta]],Sheet1!$C$1:$E$42,2,FALSE)</f>
        <v>Räntenetto</v>
      </c>
      <c r="D12042" s="5" t="str">
        <f>VLOOKUP(Taulukko1[[#This Row],[Rivivalinta]],Sheet1!$C$1:$E$42,3,FALSE)</f>
        <v>Net interest margin</v>
      </c>
      <c r="E12042" s="1" t="s">
        <v>154</v>
      </c>
      <c r="F12042" s="2">
        <v>42004</v>
      </c>
      <c r="G12042" s="7">
        <v>26175</v>
      </c>
    </row>
    <row r="12043" spans="1:7" x14ac:dyDescent="0.2">
      <c r="A12043" s="6">
        <v>2</v>
      </c>
      <c r="B12043" s="5" t="s">
        <v>6</v>
      </c>
      <c r="C12043" s="5" t="str">
        <f>VLOOKUP(Taulukko1[[#This Row],[Rivivalinta]],Sheet1!$C$1:$E$42,2,FALSE)</f>
        <v>Netto, avgifts- och provisionsintäkter</v>
      </c>
      <c r="D12043" s="5" t="str">
        <f>VLOOKUP(Taulukko1[[#This Row],[Rivivalinta]],Sheet1!$C$1:$E$42,3,FALSE)</f>
        <v>Net fee and commission income</v>
      </c>
      <c r="E12043" s="1" t="s">
        <v>154</v>
      </c>
      <c r="F12043" s="2">
        <v>42004</v>
      </c>
      <c r="G12043" s="7">
        <v>13757</v>
      </c>
    </row>
    <row r="12044" spans="1:7" x14ac:dyDescent="0.2">
      <c r="A12044" s="6">
        <v>3</v>
      </c>
      <c r="B12044" s="5" t="s">
        <v>7</v>
      </c>
      <c r="C12044" s="5" t="str">
        <f>VLOOKUP(Taulukko1[[#This Row],[Rivivalinta]],Sheet1!$C$1:$E$42,2,FALSE)</f>
        <v>Avgifts- och provisionsintäkter</v>
      </c>
      <c r="D12044" s="5" t="str">
        <f>VLOOKUP(Taulukko1[[#This Row],[Rivivalinta]],Sheet1!$C$1:$E$42,3,FALSE)</f>
        <v>Fee and commission income</v>
      </c>
      <c r="E12044" s="1" t="s">
        <v>154</v>
      </c>
      <c r="F12044" s="2">
        <v>42004</v>
      </c>
      <c r="G12044" s="7">
        <v>16868</v>
      </c>
    </row>
    <row r="12045" spans="1:7" x14ac:dyDescent="0.2">
      <c r="A12045" s="6">
        <v>4</v>
      </c>
      <c r="B12045" s="5" t="s">
        <v>8</v>
      </c>
      <c r="C12045" s="5" t="str">
        <f>VLOOKUP(Taulukko1[[#This Row],[Rivivalinta]],Sheet1!$C$1:$E$42,2,FALSE)</f>
        <v>Avgifts- och provisionskostnader</v>
      </c>
      <c r="D12045" s="5" t="str">
        <f>VLOOKUP(Taulukko1[[#This Row],[Rivivalinta]],Sheet1!$C$1:$E$42,3,FALSE)</f>
        <v>Fee and commission expenses</v>
      </c>
      <c r="E12045" s="1" t="s">
        <v>154</v>
      </c>
      <c r="F12045" s="2">
        <v>42004</v>
      </c>
      <c r="G12045" s="7">
        <v>3111</v>
      </c>
    </row>
    <row r="12046" spans="1:7" x14ac:dyDescent="0.2">
      <c r="A12046" s="6">
        <v>5</v>
      </c>
      <c r="B12046" s="5" t="s">
        <v>9</v>
      </c>
      <c r="C12046" s="5" t="str">
        <f>VLOOKUP(Taulukko1[[#This Row],[Rivivalinta]],Sheet1!$C$1:$E$42,2,FALSE)</f>
        <v>Nettointäkter från handel och investeringar</v>
      </c>
      <c r="D12046" s="5" t="str">
        <f>VLOOKUP(Taulukko1[[#This Row],[Rivivalinta]],Sheet1!$C$1:$E$42,3,FALSE)</f>
        <v>Net trading and investing income</v>
      </c>
      <c r="E12046" s="1" t="s">
        <v>154</v>
      </c>
      <c r="F12046" s="2">
        <v>42004</v>
      </c>
      <c r="G12046" s="7">
        <v>22647</v>
      </c>
    </row>
    <row r="12047" spans="1:7" x14ac:dyDescent="0.2">
      <c r="A12047" s="6">
        <v>6</v>
      </c>
      <c r="B12047" s="5" t="s">
        <v>10</v>
      </c>
      <c r="C12047" s="5" t="str">
        <f>VLOOKUP(Taulukko1[[#This Row],[Rivivalinta]],Sheet1!$C$1:$E$42,2,FALSE)</f>
        <v>Övriga intäkter</v>
      </c>
      <c r="D12047" s="5" t="str">
        <f>VLOOKUP(Taulukko1[[#This Row],[Rivivalinta]],Sheet1!$C$1:$E$42,3,FALSE)</f>
        <v>Other income</v>
      </c>
      <c r="E12047" s="1" t="s">
        <v>154</v>
      </c>
      <c r="F12047" s="2">
        <v>42004</v>
      </c>
      <c r="G12047" s="7">
        <v>2113</v>
      </c>
    </row>
    <row r="12048" spans="1:7" x14ac:dyDescent="0.2">
      <c r="A12048" s="6">
        <v>7</v>
      </c>
      <c r="B12048" s="5" t="s">
        <v>11</v>
      </c>
      <c r="C12048" s="5" t="str">
        <f>VLOOKUP(Taulukko1[[#This Row],[Rivivalinta]],Sheet1!$C$1:$E$42,2,FALSE)</f>
        <v>Totala inkomster</v>
      </c>
      <c r="D12048" s="5" t="str">
        <f>VLOOKUP(Taulukko1[[#This Row],[Rivivalinta]],Sheet1!$C$1:$E$42,3,FALSE)</f>
        <v>Total income</v>
      </c>
      <c r="E12048" s="1" t="s">
        <v>154</v>
      </c>
      <c r="F12048" s="2">
        <v>42004</v>
      </c>
      <c r="G12048" s="7">
        <v>64692</v>
      </c>
    </row>
    <row r="12049" spans="1:7" x14ac:dyDescent="0.2">
      <c r="A12049" s="6">
        <v>8</v>
      </c>
      <c r="B12049" s="5" t="s">
        <v>12</v>
      </c>
      <c r="C12049" s="5" t="str">
        <f>VLOOKUP(Taulukko1[[#This Row],[Rivivalinta]],Sheet1!$C$1:$E$42,2,FALSE)</f>
        <v>Totala kostnader</v>
      </c>
      <c r="D12049" s="5" t="str">
        <f>VLOOKUP(Taulukko1[[#This Row],[Rivivalinta]],Sheet1!$C$1:$E$42,3,FALSE)</f>
        <v>Total expenses</v>
      </c>
      <c r="E12049" s="1" t="s">
        <v>154</v>
      </c>
      <c r="F12049" s="2">
        <v>42004</v>
      </c>
      <c r="G12049" s="7">
        <v>33979</v>
      </c>
    </row>
    <row r="12050" spans="1:7" x14ac:dyDescent="0.2">
      <c r="A12050" s="6">
        <v>9</v>
      </c>
      <c r="B12050" s="5" t="s">
        <v>13</v>
      </c>
      <c r="C12050" s="5" t="str">
        <f>VLOOKUP(Taulukko1[[#This Row],[Rivivalinta]],Sheet1!$C$1:$E$42,2,FALSE)</f>
        <v>Nedskrivningar av lån och fordringar</v>
      </c>
      <c r="D12050" s="5" t="str">
        <f>VLOOKUP(Taulukko1[[#This Row],[Rivivalinta]],Sheet1!$C$1:$E$42,3,FALSE)</f>
        <v>Impairments on loans and receivables</v>
      </c>
      <c r="E12050" s="1" t="s">
        <v>154</v>
      </c>
      <c r="F12050" s="2">
        <v>42004</v>
      </c>
      <c r="G12050" s="7">
        <v>7122</v>
      </c>
    </row>
    <row r="12051" spans="1:7" x14ac:dyDescent="0.2">
      <c r="A12051" s="6">
        <v>10</v>
      </c>
      <c r="B12051" s="5" t="s">
        <v>14</v>
      </c>
      <c r="C12051" s="5" t="str">
        <f>VLOOKUP(Taulukko1[[#This Row],[Rivivalinta]],Sheet1!$C$1:$E$42,2,FALSE)</f>
        <v>Rörelsevinst/-förlust</v>
      </c>
      <c r="D12051" s="5" t="str">
        <f>VLOOKUP(Taulukko1[[#This Row],[Rivivalinta]],Sheet1!$C$1:$E$42,3,FALSE)</f>
        <v>Operatingprofit/-loss</v>
      </c>
      <c r="E12051" s="1" t="s">
        <v>154</v>
      </c>
      <c r="F12051" s="2">
        <v>42004</v>
      </c>
      <c r="G12051" s="7">
        <v>23593</v>
      </c>
    </row>
    <row r="12052" spans="1:7" x14ac:dyDescent="0.2">
      <c r="A12052" s="6">
        <v>11</v>
      </c>
      <c r="B12052" s="5" t="s">
        <v>15</v>
      </c>
      <c r="C12052" s="5" t="str">
        <f>VLOOKUP(Taulukko1[[#This Row],[Rivivalinta]],Sheet1!$C$1:$E$42,2,FALSE)</f>
        <v>Kontanta medel och kassabehållning hos centralbanker</v>
      </c>
      <c r="D12052" s="5" t="str">
        <f>VLOOKUP(Taulukko1[[#This Row],[Rivivalinta]],Sheet1!$C$1:$E$42,3,FALSE)</f>
        <v>Cash and cash balances at central banks</v>
      </c>
      <c r="E12052" s="1" t="s">
        <v>154</v>
      </c>
      <c r="F12052" s="2">
        <v>42004</v>
      </c>
      <c r="G12052" s="7">
        <v>26335</v>
      </c>
    </row>
    <row r="12053" spans="1:7" x14ac:dyDescent="0.2">
      <c r="A12053" s="6">
        <v>12</v>
      </c>
      <c r="B12053" s="5" t="s">
        <v>16</v>
      </c>
      <c r="C12053" s="5" t="str">
        <f>VLOOKUP(Taulukko1[[#This Row],[Rivivalinta]],Sheet1!$C$1:$E$42,2,FALSE)</f>
        <v>Lån och förskott till kreditinstitut</v>
      </c>
      <c r="D12053" s="5" t="str">
        <f>VLOOKUP(Taulukko1[[#This Row],[Rivivalinta]],Sheet1!$C$1:$E$42,3,FALSE)</f>
        <v>Loans and advances to credit institutions</v>
      </c>
      <c r="E12053" s="1" t="s">
        <v>154</v>
      </c>
      <c r="F12053" s="2">
        <v>42004</v>
      </c>
      <c r="G12053" s="7">
        <v>155012</v>
      </c>
    </row>
    <row r="12054" spans="1:7" x14ac:dyDescent="0.2">
      <c r="A12054" s="6">
        <v>13</v>
      </c>
      <c r="B12054" s="5" t="s">
        <v>17</v>
      </c>
      <c r="C12054" s="5" t="str">
        <f>VLOOKUP(Taulukko1[[#This Row],[Rivivalinta]],Sheet1!$C$1:$E$42,2,FALSE)</f>
        <v>Lån och förskott till allmänheten och offentliga samfund</v>
      </c>
      <c r="D12054" s="5" t="str">
        <f>VLOOKUP(Taulukko1[[#This Row],[Rivivalinta]],Sheet1!$C$1:$E$42,3,FALSE)</f>
        <v>Loans and advances to the public and public sector entities</v>
      </c>
      <c r="E12054" s="1" t="s">
        <v>154</v>
      </c>
      <c r="F12054" s="2">
        <v>42004</v>
      </c>
      <c r="G12054" s="7">
        <v>1574904</v>
      </c>
    </row>
    <row r="12055" spans="1:7" x14ac:dyDescent="0.2">
      <c r="A12055" s="6">
        <v>14</v>
      </c>
      <c r="B12055" s="5" t="s">
        <v>18</v>
      </c>
      <c r="C12055" s="5" t="str">
        <f>VLOOKUP(Taulukko1[[#This Row],[Rivivalinta]],Sheet1!$C$1:$E$42,2,FALSE)</f>
        <v>Värdepapper</v>
      </c>
      <c r="D12055" s="5" t="str">
        <f>VLOOKUP(Taulukko1[[#This Row],[Rivivalinta]],Sheet1!$C$1:$E$42,3,FALSE)</f>
        <v>Debt securities</v>
      </c>
      <c r="E12055" s="1" t="s">
        <v>154</v>
      </c>
      <c r="F12055" s="2">
        <v>42004</v>
      </c>
      <c r="G12055" s="7">
        <v>79939</v>
      </c>
    </row>
    <row r="12056" spans="1:7" x14ac:dyDescent="0.2">
      <c r="A12056" s="6">
        <v>15</v>
      </c>
      <c r="B12056" s="5" t="s">
        <v>238</v>
      </c>
      <c r="C12056" s="5" t="str">
        <f>VLOOKUP(Taulukko1[[#This Row],[Rivivalinta]],Sheet1!$C$1:$E$42,2,FALSE)</f>
        <v xml:space="preserve">Derivat </v>
      </c>
      <c r="D12056" s="5" t="str">
        <f>VLOOKUP(Taulukko1[[#This Row],[Rivivalinta]],Sheet1!$C$1:$E$42,3,FALSE)</f>
        <v xml:space="preserve">Derivatives </v>
      </c>
      <c r="E12056" s="1" t="s">
        <v>154</v>
      </c>
      <c r="F12056" s="2">
        <v>42004</v>
      </c>
      <c r="G12056" s="7">
        <v>16748</v>
      </c>
    </row>
    <row r="12057" spans="1:7" x14ac:dyDescent="0.2">
      <c r="A12057" s="6">
        <v>16</v>
      </c>
      <c r="B12057" s="5" t="s">
        <v>20</v>
      </c>
      <c r="C12057" s="5" t="str">
        <f>VLOOKUP(Taulukko1[[#This Row],[Rivivalinta]],Sheet1!$C$1:$E$42,2,FALSE)</f>
        <v>Övriga tillgångar</v>
      </c>
      <c r="D12057" s="5" t="str">
        <f>VLOOKUP(Taulukko1[[#This Row],[Rivivalinta]],Sheet1!$C$1:$E$42,3,FALSE)</f>
        <v>Other assets</v>
      </c>
      <c r="E12057" s="1" t="s">
        <v>154</v>
      </c>
      <c r="F12057" s="2">
        <v>42004</v>
      </c>
      <c r="G12057" s="7">
        <v>208496</v>
      </c>
    </row>
    <row r="12058" spans="1:7" x14ac:dyDescent="0.2">
      <c r="A12058" s="6">
        <v>17</v>
      </c>
      <c r="B12058" s="5" t="s">
        <v>21</v>
      </c>
      <c r="C12058" s="5" t="str">
        <f>VLOOKUP(Taulukko1[[#This Row],[Rivivalinta]],Sheet1!$C$1:$E$42,2,FALSE)</f>
        <v>SUMMA TILLGÅNGAR</v>
      </c>
      <c r="D12058" s="5" t="str">
        <f>VLOOKUP(Taulukko1[[#This Row],[Rivivalinta]],Sheet1!$C$1:$E$42,3,FALSE)</f>
        <v>TOTAL ASSETS</v>
      </c>
      <c r="E12058" s="1" t="s">
        <v>154</v>
      </c>
      <c r="F12058" s="2">
        <v>42004</v>
      </c>
      <c r="G12058" s="7">
        <v>2061434</v>
      </c>
    </row>
    <row r="12059" spans="1:7" x14ac:dyDescent="0.2">
      <c r="A12059" s="6">
        <v>18</v>
      </c>
      <c r="B12059" s="5" t="s">
        <v>22</v>
      </c>
      <c r="C12059" s="5" t="str">
        <f>VLOOKUP(Taulukko1[[#This Row],[Rivivalinta]],Sheet1!$C$1:$E$42,2,FALSE)</f>
        <v>Inlåning från kreditinstitut</v>
      </c>
      <c r="D12059" s="5" t="str">
        <f>VLOOKUP(Taulukko1[[#This Row],[Rivivalinta]],Sheet1!$C$1:$E$42,3,FALSE)</f>
        <v>Deposits from credit institutions</v>
      </c>
      <c r="E12059" s="1" t="s">
        <v>154</v>
      </c>
      <c r="F12059" s="2">
        <v>42004</v>
      </c>
      <c r="G12059" s="7">
        <v>102118</v>
      </c>
    </row>
    <row r="12060" spans="1:7" x14ac:dyDescent="0.2">
      <c r="A12060" s="6">
        <v>19</v>
      </c>
      <c r="B12060" s="5" t="s">
        <v>23</v>
      </c>
      <c r="C12060" s="5" t="str">
        <f>VLOOKUP(Taulukko1[[#This Row],[Rivivalinta]],Sheet1!$C$1:$E$42,2,FALSE)</f>
        <v>Inlåning från allmänheten och offentliga samfund</v>
      </c>
      <c r="D12060" s="5" t="str">
        <f>VLOOKUP(Taulukko1[[#This Row],[Rivivalinta]],Sheet1!$C$1:$E$42,3,FALSE)</f>
        <v>Deposits from the public and public sector entities</v>
      </c>
      <c r="E12060" s="1" t="s">
        <v>154</v>
      </c>
      <c r="F12060" s="2">
        <v>42004</v>
      </c>
      <c r="G12060" s="7">
        <v>1639105</v>
      </c>
    </row>
    <row r="12061" spans="1:7" x14ac:dyDescent="0.2">
      <c r="A12061" s="6">
        <v>20</v>
      </c>
      <c r="B12061" s="5" t="s">
        <v>24</v>
      </c>
      <c r="C12061" s="5" t="str">
        <f>VLOOKUP(Taulukko1[[#This Row],[Rivivalinta]],Sheet1!$C$1:$E$42,2,FALSE)</f>
        <v>Emitterade skuldebrev</v>
      </c>
      <c r="D12061" s="5" t="str">
        <f>VLOOKUP(Taulukko1[[#This Row],[Rivivalinta]],Sheet1!$C$1:$E$42,3,FALSE)</f>
        <v>Debt securities issued</v>
      </c>
      <c r="E12061" s="1" t="s">
        <v>154</v>
      </c>
      <c r="F12061" s="2">
        <v>42004</v>
      </c>
      <c r="G12061" s="7">
        <v>8</v>
      </c>
    </row>
    <row r="12062" spans="1:7" x14ac:dyDescent="0.2">
      <c r="A12062" s="6">
        <v>22</v>
      </c>
      <c r="B12062" s="5" t="s">
        <v>19</v>
      </c>
      <c r="C12062" s="5" t="str">
        <f>VLOOKUP(Taulukko1[[#This Row],[Rivivalinta]],Sheet1!$C$1:$E$42,2,FALSE)</f>
        <v>Derivat</v>
      </c>
      <c r="D12062" s="5" t="str">
        <f>VLOOKUP(Taulukko1[[#This Row],[Rivivalinta]],Sheet1!$C$1:$E$42,3,FALSE)</f>
        <v>Derivatives</v>
      </c>
      <c r="E12062" s="1" t="s">
        <v>154</v>
      </c>
      <c r="F12062" s="2">
        <v>42004</v>
      </c>
      <c r="G12062" s="7">
        <v>1945</v>
      </c>
    </row>
    <row r="12063" spans="1:7" x14ac:dyDescent="0.2">
      <c r="A12063" s="6">
        <v>23</v>
      </c>
      <c r="B12063" s="5" t="s">
        <v>25</v>
      </c>
      <c r="C12063" s="5" t="str">
        <f>VLOOKUP(Taulukko1[[#This Row],[Rivivalinta]],Sheet1!$C$1:$E$42,2,FALSE)</f>
        <v>Eget kapital</v>
      </c>
      <c r="D12063" s="5" t="str">
        <f>VLOOKUP(Taulukko1[[#This Row],[Rivivalinta]],Sheet1!$C$1:$E$42,3,FALSE)</f>
        <v>Total equity</v>
      </c>
      <c r="E12063" s="1" t="s">
        <v>154</v>
      </c>
      <c r="F12063" s="2">
        <v>42004</v>
      </c>
      <c r="G12063" s="7">
        <v>246635</v>
      </c>
    </row>
    <row r="12064" spans="1:7" x14ac:dyDescent="0.2">
      <c r="A12064" s="6">
        <v>21</v>
      </c>
      <c r="B12064" s="5" t="s">
        <v>26</v>
      </c>
      <c r="C12064" s="5" t="str">
        <f>VLOOKUP(Taulukko1[[#This Row],[Rivivalinta]],Sheet1!$C$1:$E$42,2,FALSE)</f>
        <v>Övriga skulder</v>
      </c>
      <c r="D12064" s="5" t="str">
        <f>VLOOKUP(Taulukko1[[#This Row],[Rivivalinta]],Sheet1!$C$1:$E$42,3,FALSE)</f>
        <v>Other liabilities</v>
      </c>
      <c r="E12064" s="1" t="s">
        <v>154</v>
      </c>
      <c r="F12064" s="2">
        <v>42004</v>
      </c>
      <c r="G12064" s="7">
        <v>71623</v>
      </c>
    </row>
    <row r="12065" spans="1:7" x14ac:dyDescent="0.2">
      <c r="A12065" s="6">
        <v>24</v>
      </c>
      <c r="B12065" s="5" t="s">
        <v>27</v>
      </c>
      <c r="C12065" s="5" t="str">
        <f>VLOOKUP(Taulukko1[[#This Row],[Rivivalinta]],Sheet1!$C$1:$E$42,2,FALSE)</f>
        <v>SUMMA EGET KAPITAL OCH SKULDER</v>
      </c>
      <c r="D12065" s="5" t="str">
        <f>VLOOKUP(Taulukko1[[#This Row],[Rivivalinta]],Sheet1!$C$1:$E$42,3,FALSE)</f>
        <v>TOTAL EQUITY AND LIABILITIES</v>
      </c>
      <c r="E12065" s="1" t="s">
        <v>154</v>
      </c>
      <c r="F12065" s="2">
        <v>42004</v>
      </c>
      <c r="G12065" s="7">
        <v>2061434</v>
      </c>
    </row>
    <row r="12066" spans="1:7" x14ac:dyDescent="0.2">
      <c r="A12066" s="6">
        <v>25</v>
      </c>
      <c r="B12066" s="5" t="s">
        <v>28</v>
      </c>
      <c r="C12066" s="5" t="str">
        <f>VLOOKUP(Taulukko1[[#This Row],[Rivivalinta]],Sheet1!$C$1:$E$42,2,FALSE)</f>
        <v>Exponering utanför balansräkningen</v>
      </c>
      <c r="D12066" s="5" t="str">
        <f>VLOOKUP(Taulukko1[[#This Row],[Rivivalinta]],Sheet1!$C$1:$E$42,3,FALSE)</f>
        <v>Off balance sheet exposures</v>
      </c>
      <c r="E12066" s="1" t="s">
        <v>154</v>
      </c>
      <c r="F12066" s="2">
        <v>42004</v>
      </c>
      <c r="G12066" s="7">
        <v>170595</v>
      </c>
    </row>
    <row r="12067" spans="1:7" x14ac:dyDescent="0.2">
      <c r="A12067" s="6">
        <v>28</v>
      </c>
      <c r="B12067" s="5" t="s">
        <v>29</v>
      </c>
      <c r="C12067" s="5" t="str">
        <f>VLOOKUP(Taulukko1[[#This Row],[Rivivalinta]],Sheet1!$C$1:$E$42,2,FALSE)</f>
        <v>Kostnader/intäkter, %</v>
      </c>
      <c r="D12067" s="5" t="str">
        <f>VLOOKUP(Taulukko1[[#This Row],[Rivivalinta]],Sheet1!$C$1:$E$42,3,FALSE)</f>
        <v>Cost/income ratio, %</v>
      </c>
      <c r="E12067" s="1" t="s">
        <v>154</v>
      </c>
      <c r="F12067" s="2">
        <v>42004</v>
      </c>
      <c r="G12067" s="8">
        <v>0.43279046069685539</v>
      </c>
    </row>
    <row r="12068" spans="1:7" x14ac:dyDescent="0.2">
      <c r="A12068" s="6">
        <v>29</v>
      </c>
      <c r="B12068" s="5" t="s">
        <v>30</v>
      </c>
      <c r="C12068" s="5" t="str">
        <f>VLOOKUP(Taulukko1[[#This Row],[Rivivalinta]],Sheet1!$C$1:$E$42,2,FALSE)</f>
        <v>Nödlidande exponeringar/Exponeringar, %</v>
      </c>
      <c r="D12068" s="5" t="str">
        <f>VLOOKUP(Taulukko1[[#This Row],[Rivivalinta]],Sheet1!$C$1:$E$42,3,FALSE)</f>
        <v>Non-performing exposures/Exposures, %</v>
      </c>
      <c r="E12068" s="1" t="s">
        <v>154</v>
      </c>
      <c r="F12068" s="2">
        <v>42004</v>
      </c>
      <c r="G12068" s="8">
        <v>1.7916339533294086E-2</v>
      </c>
    </row>
    <row r="12069" spans="1:7" x14ac:dyDescent="0.2">
      <c r="A12069" s="6">
        <v>30</v>
      </c>
      <c r="B12069" s="5" t="s">
        <v>31</v>
      </c>
      <c r="C12069" s="5" t="str">
        <f>VLOOKUP(Taulukko1[[#This Row],[Rivivalinta]],Sheet1!$C$1:$E$42,2,FALSE)</f>
        <v>Upplupna avsättningar på nödlidande exponeringar/Nödlidande Exponeringar, %</v>
      </c>
      <c r="D12069" s="5" t="str">
        <f>VLOOKUP(Taulukko1[[#This Row],[Rivivalinta]],Sheet1!$C$1:$E$42,3,FALSE)</f>
        <v>Accumulated impairments on non-performing exposures/Non-performing exposures, %</v>
      </c>
      <c r="E12069" s="1" t="s">
        <v>154</v>
      </c>
      <c r="F12069" s="2">
        <v>42004</v>
      </c>
      <c r="G12069" s="8">
        <v>0.35808927173061866</v>
      </c>
    </row>
    <row r="12070" spans="1:7" x14ac:dyDescent="0.2">
      <c r="A12070" s="6">
        <v>31</v>
      </c>
      <c r="B12070" s="5" t="s">
        <v>32</v>
      </c>
      <c r="C12070" s="5" t="str">
        <f>VLOOKUP(Taulukko1[[#This Row],[Rivivalinta]],Sheet1!$C$1:$E$42,2,FALSE)</f>
        <v>Kapitalbas</v>
      </c>
      <c r="D12070" s="5" t="str">
        <f>VLOOKUP(Taulukko1[[#This Row],[Rivivalinta]],Sheet1!$C$1:$E$42,3,FALSE)</f>
        <v>Own funds</v>
      </c>
      <c r="E12070" s="1" t="s">
        <v>154</v>
      </c>
      <c r="F12070" s="2">
        <v>42004</v>
      </c>
      <c r="G12070" s="7">
        <v>277079.13368000003</v>
      </c>
    </row>
    <row r="12071" spans="1:7" x14ac:dyDescent="0.2">
      <c r="A12071" s="6">
        <v>32</v>
      </c>
      <c r="B12071" s="5" t="s">
        <v>33</v>
      </c>
      <c r="C12071" s="5" t="str">
        <f>VLOOKUP(Taulukko1[[#This Row],[Rivivalinta]],Sheet1!$C$1:$E$42,2,FALSE)</f>
        <v>Kärnprimärkapital (CET 1)</v>
      </c>
      <c r="D12071" s="5" t="str">
        <f>VLOOKUP(Taulukko1[[#This Row],[Rivivalinta]],Sheet1!$C$1:$E$42,3,FALSE)</f>
        <v>Common equity tier 1 capital (CET1)</v>
      </c>
      <c r="E12071" s="1" t="s">
        <v>154</v>
      </c>
      <c r="F12071" s="2">
        <v>42004</v>
      </c>
      <c r="G12071" s="7">
        <v>274991.88650000002</v>
      </c>
    </row>
    <row r="12072" spans="1:7" x14ac:dyDescent="0.2">
      <c r="A12072" s="6">
        <v>33</v>
      </c>
      <c r="B12072" s="5" t="s">
        <v>34</v>
      </c>
      <c r="C12072" s="5" t="str">
        <f>VLOOKUP(Taulukko1[[#This Row],[Rivivalinta]],Sheet1!$C$1:$E$42,2,FALSE)</f>
        <v>Övrigt primärkapital (AT 1)</v>
      </c>
      <c r="D12072" s="5" t="str">
        <f>VLOOKUP(Taulukko1[[#This Row],[Rivivalinta]],Sheet1!$C$1:$E$42,3,FALSE)</f>
        <v>Additional tier 1 capital (AT 1)</v>
      </c>
      <c r="E12072" s="1" t="s">
        <v>154</v>
      </c>
      <c r="F12072" s="2">
        <v>42004</v>
      </c>
      <c r="G12072" s="7"/>
    </row>
    <row r="12073" spans="1:7" x14ac:dyDescent="0.2">
      <c r="A12073" s="6">
        <v>34</v>
      </c>
      <c r="B12073" s="5" t="s">
        <v>35</v>
      </c>
      <c r="C12073" s="5" t="str">
        <f>VLOOKUP(Taulukko1[[#This Row],[Rivivalinta]],Sheet1!$C$1:$E$42,2,FALSE)</f>
        <v>Supplementärkapital (T2)</v>
      </c>
      <c r="D12073" s="5" t="str">
        <f>VLOOKUP(Taulukko1[[#This Row],[Rivivalinta]],Sheet1!$C$1:$E$42,3,FALSE)</f>
        <v>Tier 2 capital (T2)</v>
      </c>
      <c r="E12073" s="1" t="s">
        <v>154</v>
      </c>
      <c r="F12073" s="2">
        <v>42004</v>
      </c>
      <c r="G12073" s="7">
        <v>2087.2471799999998</v>
      </c>
    </row>
    <row r="12074" spans="1:7" x14ac:dyDescent="0.2">
      <c r="A12074" s="6">
        <v>35</v>
      </c>
      <c r="B12074" s="5" t="s">
        <v>36</v>
      </c>
      <c r="C12074" s="5" t="str">
        <f>VLOOKUP(Taulukko1[[#This Row],[Rivivalinta]],Sheet1!$C$1:$E$42,2,FALSE)</f>
        <v>Summa kapitalrelationer, %</v>
      </c>
      <c r="D12074" s="5" t="str">
        <f>VLOOKUP(Taulukko1[[#This Row],[Rivivalinta]],Sheet1!$C$1:$E$42,3,FALSE)</f>
        <v>Own funds ratio, %</v>
      </c>
      <c r="E12074" s="1" t="s">
        <v>154</v>
      </c>
      <c r="F12074" s="2">
        <v>42004</v>
      </c>
      <c r="G12074" s="8">
        <v>0.40477822851372175</v>
      </c>
    </row>
    <row r="12075" spans="1:7" x14ac:dyDescent="0.2">
      <c r="A12075" s="6">
        <v>36</v>
      </c>
      <c r="B12075" s="5" t="s">
        <v>37</v>
      </c>
      <c r="C12075" s="5" t="str">
        <f>VLOOKUP(Taulukko1[[#This Row],[Rivivalinta]],Sheet1!$C$1:$E$42,2,FALSE)</f>
        <v>Primärkapitalrelation, %</v>
      </c>
      <c r="D12075" s="5" t="str">
        <f>VLOOKUP(Taulukko1[[#This Row],[Rivivalinta]],Sheet1!$C$1:$E$42,3,FALSE)</f>
        <v>Tier 1 ratio, %</v>
      </c>
      <c r="E12075" s="1" t="s">
        <v>154</v>
      </c>
      <c r="F12075" s="2">
        <v>42004</v>
      </c>
      <c r="G12075" s="8">
        <v>0.4017290194131678</v>
      </c>
    </row>
    <row r="12076" spans="1:7" x14ac:dyDescent="0.2">
      <c r="A12076" s="6">
        <v>37</v>
      </c>
      <c r="B12076" s="5" t="s">
        <v>38</v>
      </c>
      <c r="C12076" s="5" t="str">
        <f>VLOOKUP(Taulukko1[[#This Row],[Rivivalinta]],Sheet1!$C$1:$E$42,2,FALSE)</f>
        <v>Kärnprimärkapitalrelation, %</v>
      </c>
      <c r="D12076" s="5" t="str">
        <f>VLOOKUP(Taulukko1[[#This Row],[Rivivalinta]],Sheet1!$C$1:$E$42,3,FALSE)</f>
        <v>CET 1 ratio, %</v>
      </c>
      <c r="E12076" s="1" t="s">
        <v>154</v>
      </c>
      <c r="F12076" s="2">
        <v>42004</v>
      </c>
      <c r="G12076" s="8">
        <v>0.4017290194131678</v>
      </c>
    </row>
    <row r="12077" spans="1:7" x14ac:dyDescent="0.2">
      <c r="A12077" s="6">
        <v>38</v>
      </c>
      <c r="B12077" s="5" t="s">
        <v>39</v>
      </c>
      <c r="C12077" s="5" t="str">
        <f>VLOOKUP(Taulukko1[[#This Row],[Rivivalinta]],Sheet1!$C$1:$E$42,2,FALSE)</f>
        <v>Summa exponeringsbelopp (RWA)</v>
      </c>
      <c r="D12077" s="5" t="str">
        <f>VLOOKUP(Taulukko1[[#This Row],[Rivivalinta]],Sheet1!$C$1:$E$42,3,FALSE)</f>
        <v>Total risk weighted assets (RWA)</v>
      </c>
      <c r="E12077" s="1" t="s">
        <v>154</v>
      </c>
      <c r="F12077" s="2">
        <v>42004</v>
      </c>
      <c r="G12077" s="7">
        <v>684520.84169000003</v>
      </c>
    </row>
    <row r="12078" spans="1:7" x14ac:dyDescent="0.2">
      <c r="A12078" s="6">
        <v>39</v>
      </c>
      <c r="B12078" s="5" t="s">
        <v>40</v>
      </c>
      <c r="C12078" s="5" t="str">
        <f>VLOOKUP(Taulukko1[[#This Row],[Rivivalinta]],Sheet1!$C$1:$E$42,2,FALSE)</f>
        <v>Exponeringsbelopp för kredit-, motpart- och utspädningsrisker</v>
      </c>
      <c r="D12078" s="5" t="str">
        <f>VLOOKUP(Taulukko1[[#This Row],[Rivivalinta]],Sheet1!$C$1:$E$42,3,FALSE)</f>
        <v>Credit and counterparty risks</v>
      </c>
      <c r="E12078" s="1" t="s">
        <v>154</v>
      </c>
      <c r="F12078" s="2">
        <v>42004</v>
      </c>
      <c r="G12078" s="7">
        <v>620197.53173000005</v>
      </c>
    </row>
    <row r="12079" spans="1:7" x14ac:dyDescent="0.2">
      <c r="A12079" s="6">
        <v>40</v>
      </c>
      <c r="B12079" s="5" t="s">
        <v>41</v>
      </c>
      <c r="C12079" s="5" t="str">
        <f>VLOOKUP(Taulukko1[[#This Row],[Rivivalinta]],Sheet1!$C$1:$E$42,2,FALSE)</f>
        <v>Exponeringsbelopp för positions-, valutakurs- och råvarurisker</v>
      </c>
      <c r="D12079" s="5" t="str">
        <f>VLOOKUP(Taulukko1[[#This Row],[Rivivalinta]],Sheet1!$C$1:$E$42,3,FALSE)</f>
        <v>Position, currency and commodity risks</v>
      </c>
      <c r="E12079" s="1" t="s">
        <v>154</v>
      </c>
      <c r="F12079" s="2">
        <v>42004</v>
      </c>
      <c r="G12079" s="7"/>
    </row>
    <row r="12080" spans="1:7" x14ac:dyDescent="0.2">
      <c r="A12080" s="6">
        <v>41</v>
      </c>
      <c r="B12080" s="5" t="s">
        <v>42</v>
      </c>
      <c r="C12080" s="5" t="str">
        <f>VLOOKUP(Taulukko1[[#This Row],[Rivivalinta]],Sheet1!$C$1:$E$42,2,FALSE)</f>
        <v>Exponeringsbelopp för operativ risk</v>
      </c>
      <c r="D12080" s="5" t="str">
        <f>VLOOKUP(Taulukko1[[#This Row],[Rivivalinta]],Sheet1!$C$1:$E$42,3,FALSE)</f>
        <v>Operational risks</v>
      </c>
      <c r="E12080" s="1" t="s">
        <v>154</v>
      </c>
      <c r="F12080" s="2">
        <v>42004</v>
      </c>
      <c r="G12080" s="7">
        <v>64323.309959999999</v>
      </c>
    </row>
    <row r="12081" spans="1:7" x14ac:dyDescent="0.2">
      <c r="A12081" s="6">
        <v>42</v>
      </c>
      <c r="B12081" s="5" t="s">
        <v>43</v>
      </c>
      <c r="C12081" s="5" t="str">
        <f>VLOOKUP(Taulukko1[[#This Row],[Rivivalinta]],Sheet1!$C$1:$E$42,2,FALSE)</f>
        <v>Övriga riskexponeringar</v>
      </c>
      <c r="D12081" s="5" t="str">
        <f>VLOOKUP(Taulukko1[[#This Row],[Rivivalinta]],Sheet1!$C$1:$E$42,3,FALSE)</f>
        <v>Other risks</v>
      </c>
      <c r="E12081" s="1" t="s">
        <v>154</v>
      </c>
      <c r="F12081" s="2">
        <v>42004</v>
      </c>
      <c r="G12081" s="7"/>
    </row>
    <row r="12082" spans="1:7" x14ac:dyDescent="0.2">
      <c r="A12082" s="6">
        <v>1</v>
      </c>
      <c r="B12082" s="5" t="s">
        <v>5</v>
      </c>
      <c r="C12082" s="5" t="str">
        <f>VLOOKUP(Taulukko1[[#This Row],[Rivivalinta]],Sheet1!$C$1:$E$42,2,FALSE)</f>
        <v>Räntenetto</v>
      </c>
      <c r="D12082" s="5" t="str">
        <f>VLOOKUP(Taulukko1[[#This Row],[Rivivalinta]],Sheet1!$C$1:$E$42,3,FALSE)</f>
        <v>Net interest margin</v>
      </c>
      <c r="E12082" s="1" t="s">
        <v>155</v>
      </c>
      <c r="F12082" s="2">
        <v>42004</v>
      </c>
      <c r="G12082" s="7">
        <v>12949</v>
      </c>
    </row>
    <row r="12083" spans="1:7" x14ac:dyDescent="0.2">
      <c r="A12083" s="6">
        <v>2</v>
      </c>
      <c r="B12083" s="5" t="s">
        <v>6</v>
      </c>
      <c r="C12083" s="5" t="str">
        <f>VLOOKUP(Taulukko1[[#This Row],[Rivivalinta]],Sheet1!$C$1:$E$42,2,FALSE)</f>
        <v>Netto, avgifts- och provisionsintäkter</v>
      </c>
      <c r="D12083" s="5" t="str">
        <f>VLOOKUP(Taulukko1[[#This Row],[Rivivalinta]],Sheet1!$C$1:$E$42,3,FALSE)</f>
        <v>Net fee and commission income</v>
      </c>
      <c r="E12083" s="1" t="s">
        <v>155</v>
      </c>
      <c r="F12083" s="2">
        <v>42004</v>
      </c>
      <c r="G12083" s="7">
        <v>8281</v>
      </c>
    </row>
    <row r="12084" spans="1:7" x14ac:dyDescent="0.2">
      <c r="A12084" s="6">
        <v>3</v>
      </c>
      <c r="B12084" s="5" t="s">
        <v>7</v>
      </c>
      <c r="C12084" s="5" t="str">
        <f>VLOOKUP(Taulukko1[[#This Row],[Rivivalinta]],Sheet1!$C$1:$E$42,2,FALSE)</f>
        <v>Avgifts- och provisionsintäkter</v>
      </c>
      <c r="D12084" s="5" t="str">
        <f>VLOOKUP(Taulukko1[[#This Row],[Rivivalinta]],Sheet1!$C$1:$E$42,3,FALSE)</f>
        <v>Fee and commission income</v>
      </c>
      <c r="E12084" s="1" t="s">
        <v>155</v>
      </c>
      <c r="F12084" s="2">
        <v>42004</v>
      </c>
      <c r="G12084" s="7">
        <v>9467</v>
      </c>
    </row>
    <row r="12085" spans="1:7" x14ac:dyDescent="0.2">
      <c r="A12085" s="6">
        <v>4</v>
      </c>
      <c r="B12085" s="5" t="s">
        <v>8</v>
      </c>
      <c r="C12085" s="5" t="str">
        <f>VLOOKUP(Taulukko1[[#This Row],[Rivivalinta]],Sheet1!$C$1:$E$42,2,FALSE)</f>
        <v>Avgifts- och provisionskostnader</v>
      </c>
      <c r="D12085" s="5" t="str">
        <f>VLOOKUP(Taulukko1[[#This Row],[Rivivalinta]],Sheet1!$C$1:$E$42,3,FALSE)</f>
        <v>Fee and commission expenses</v>
      </c>
      <c r="E12085" s="1" t="s">
        <v>155</v>
      </c>
      <c r="F12085" s="2">
        <v>42004</v>
      </c>
      <c r="G12085" s="7">
        <v>1186</v>
      </c>
    </row>
    <row r="12086" spans="1:7" x14ac:dyDescent="0.2">
      <c r="A12086" s="6">
        <v>5</v>
      </c>
      <c r="B12086" s="5" t="s">
        <v>9</v>
      </c>
      <c r="C12086" s="5" t="str">
        <f>VLOOKUP(Taulukko1[[#This Row],[Rivivalinta]],Sheet1!$C$1:$E$42,2,FALSE)</f>
        <v>Nettointäkter från handel och investeringar</v>
      </c>
      <c r="D12086" s="5" t="str">
        <f>VLOOKUP(Taulukko1[[#This Row],[Rivivalinta]],Sheet1!$C$1:$E$42,3,FALSE)</f>
        <v>Net trading and investing income</v>
      </c>
      <c r="E12086" s="1" t="s">
        <v>155</v>
      </c>
      <c r="F12086" s="2">
        <v>42004</v>
      </c>
      <c r="G12086" s="7">
        <v>13956</v>
      </c>
    </row>
    <row r="12087" spans="1:7" x14ac:dyDescent="0.2">
      <c r="A12087" s="6">
        <v>6</v>
      </c>
      <c r="B12087" s="5" t="s">
        <v>10</v>
      </c>
      <c r="C12087" s="5" t="str">
        <f>VLOOKUP(Taulukko1[[#This Row],[Rivivalinta]],Sheet1!$C$1:$E$42,2,FALSE)</f>
        <v>Övriga intäkter</v>
      </c>
      <c r="D12087" s="5" t="str">
        <f>VLOOKUP(Taulukko1[[#This Row],[Rivivalinta]],Sheet1!$C$1:$E$42,3,FALSE)</f>
        <v>Other income</v>
      </c>
      <c r="E12087" s="1" t="s">
        <v>155</v>
      </c>
      <c r="F12087" s="2">
        <v>42004</v>
      </c>
      <c r="G12087" s="7">
        <v>1288</v>
      </c>
    </row>
    <row r="12088" spans="1:7" x14ac:dyDescent="0.2">
      <c r="A12088" s="6">
        <v>7</v>
      </c>
      <c r="B12088" s="5" t="s">
        <v>11</v>
      </c>
      <c r="C12088" s="5" t="str">
        <f>VLOOKUP(Taulukko1[[#This Row],[Rivivalinta]],Sheet1!$C$1:$E$42,2,FALSE)</f>
        <v>Totala inkomster</v>
      </c>
      <c r="D12088" s="5" t="str">
        <f>VLOOKUP(Taulukko1[[#This Row],[Rivivalinta]],Sheet1!$C$1:$E$42,3,FALSE)</f>
        <v>Total income</v>
      </c>
      <c r="E12088" s="1" t="s">
        <v>155</v>
      </c>
      <c r="F12088" s="2">
        <v>42004</v>
      </c>
      <c r="G12088" s="7">
        <v>36474</v>
      </c>
    </row>
    <row r="12089" spans="1:7" x14ac:dyDescent="0.2">
      <c r="A12089" s="6">
        <v>8</v>
      </c>
      <c r="B12089" s="5" t="s">
        <v>12</v>
      </c>
      <c r="C12089" s="5" t="str">
        <f>VLOOKUP(Taulukko1[[#This Row],[Rivivalinta]],Sheet1!$C$1:$E$42,2,FALSE)</f>
        <v>Totala kostnader</v>
      </c>
      <c r="D12089" s="5" t="str">
        <f>VLOOKUP(Taulukko1[[#This Row],[Rivivalinta]],Sheet1!$C$1:$E$42,3,FALSE)</f>
        <v>Total expenses</v>
      </c>
      <c r="E12089" s="1" t="s">
        <v>155</v>
      </c>
      <c r="F12089" s="2">
        <v>42004</v>
      </c>
      <c r="G12089" s="7">
        <v>17875</v>
      </c>
    </row>
    <row r="12090" spans="1:7" x14ac:dyDescent="0.2">
      <c r="A12090" s="6">
        <v>9</v>
      </c>
      <c r="B12090" s="5" t="s">
        <v>13</v>
      </c>
      <c r="C12090" s="5" t="str">
        <f>VLOOKUP(Taulukko1[[#This Row],[Rivivalinta]],Sheet1!$C$1:$E$42,2,FALSE)</f>
        <v>Nedskrivningar av lån och fordringar</v>
      </c>
      <c r="D12090" s="5" t="str">
        <f>VLOOKUP(Taulukko1[[#This Row],[Rivivalinta]],Sheet1!$C$1:$E$42,3,FALSE)</f>
        <v>Impairments on loans and receivables</v>
      </c>
      <c r="E12090" s="1" t="s">
        <v>155</v>
      </c>
      <c r="F12090" s="2">
        <v>42004</v>
      </c>
      <c r="G12090" s="7">
        <v>478</v>
      </c>
    </row>
    <row r="12091" spans="1:7" x14ac:dyDescent="0.2">
      <c r="A12091" s="6">
        <v>10</v>
      </c>
      <c r="B12091" s="5" t="s">
        <v>14</v>
      </c>
      <c r="C12091" s="5" t="str">
        <f>VLOOKUP(Taulukko1[[#This Row],[Rivivalinta]],Sheet1!$C$1:$E$42,2,FALSE)</f>
        <v>Rörelsevinst/-förlust</v>
      </c>
      <c r="D12091" s="5" t="str">
        <f>VLOOKUP(Taulukko1[[#This Row],[Rivivalinta]],Sheet1!$C$1:$E$42,3,FALSE)</f>
        <v>Operatingprofit/-loss</v>
      </c>
      <c r="E12091" s="1" t="s">
        <v>155</v>
      </c>
      <c r="F12091" s="2">
        <v>42004</v>
      </c>
      <c r="G12091" s="7">
        <v>18123</v>
      </c>
    </row>
    <row r="12092" spans="1:7" x14ac:dyDescent="0.2">
      <c r="A12092" s="6">
        <v>11</v>
      </c>
      <c r="B12092" s="5" t="s">
        <v>15</v>
      </c>
      <c r="C12092" s="5" t="str">
        <f>VLOOKUP(Taulukko1[[#This Row],[Rivivalinta]],Sheet1!$C$1:$E$42,2,FALSE)</f>
        <v>Kontanta medel och kassabehållning hos centralbanker</v>
      </c>
      <c r="D12092" s="5" t="str">
        <f>VLOOKUP(Taulukko1[[#This Row],[Rivivalinta]],Sheet1!$C$1:$E$42,3,FALSE)</f>
        <v>Cash and cash balances at central banks</v>
      </c>
      <c r="E12092" s="1" t="s">
        <v>155</v>
      </c>
      <c r="F12092" s="2">
        <v>42004</v>
      </c>
      <c r="G12092" s="7">
        <v>3220</v>
      </c>
    </row>
    <row r="12093" spans="1:7" x14ac:dyDescent="0.2">
      <c r="A12093" s="6">
        <v>12</v>
      </c>
      <c r="B12093" s="5" t="s">
        <v>16</v>
      </c>
      <c r="C12093" s="5" t="str">
        <f>VLOOKUP(Taulukko1[[#This Row],[Rivivalinta]],Sheet1!$C$1:$E$42,2,FALSE)</f>
        <v>Lån och förskott till kreditinstitut</v>
      </c>
      <c r="D12093" s="5" t="str">
        <f>VLOOKUP(Taulukko1[[#This Row],[Rivivalinta]],Sheet1!$C$1:$E$42,3,FALSE)</f>
        <v>Loans and advances to credit institutions</v>
      </c>
      <c r="E12093" s="1" t="s">
        <v>155</v>
      </c>
      <c r="F12093" s="2">
        <v>42004</v>
      </c>
      <c r="G12093" s="7">
        <v>32543</v>
      </c>
    </row>
    <row r="12094" spans="1:7" x14ac:dyDescent="0.2">
      <c r="A12094" s="6">
        <v>13</v>
      </c>
      <c r="B12094" s="5" t="s">
        <v>17</v>
      </c>
      <c r="C12094" s="5" t="str">
        <f>VLOOKUP(Taulukko1[[#This Row],[Rivivalinta]],Sheet1!$C$1:$E$42,2,FALSE)</f>
        <v>Lån och förskott till allmänheten och offentliga samfund</v>
      </c>
      <c r="D12094" s="5" t="str">
        <f>VLOOKUP(Taulukko1[[#This Row],[Rivivalinta]],Sheet1!$C$1:$E$42,3,FALSE)</f>
        <v>Loans and advances to the public and public sector entities</v>
      </c>
      <c r="E12094" s="1" t="s">
        <v>155</v>
      </c>
      <c r="F12094" s="2">
        <v>42004</v>
      </c>
      <c r="G12094" s="7">
        <v>823554</v>
      </c>
    </row>
    <row r="12095" spans="1:7" x14ac:dyDescent="0.2">
      <c r="A12095" s="6">
        <v>14</v>
      </c>
      <c r="B12095" s="5" t="s">
        <v>18</v>
      </c>
      <c r="C12095" s="5" t="str">
        <f>VLOOKUP(Taulukko1[[#This Row],[Rivivalinta]],Sheet1!$C$1:$E$42,2,FALSE)</f>
        <v>Värdepapper</v>
      </c>
      <c r="D12095" s="5" t="str">
        <f>VLOOKUP(Taulukko1[[#This Row],[Rivivalinta]],Sheet1!$C$1:$E$42,3,FALSE)</f>
        <v>Debt securities</v>
      </c>
      <c r="E12095" s="1" t="s">
        <v>155</v>
      </c>
      <c r="F12095" s="2">
        <v>42004</v>
      </c>
      <c r="G12095" s="7">
        <v>21489</v>
      </c>
    </row>
    <row r="12096" spans="1:7" x14ac:dyDescent="0.2">
      <c r="A12096" s="6">
        <v>15</v>
      </c>
      <c r="B12096" s="5" t="s">
        <v>238</v>
      </c>
      <c r="C12096" s="5" t="str">
        <f>VLOOKUP(Taulukko1[[#This Row],[Rivivalinta]],Sheet1!$C$1:$E$42,2,FALSE)</f>
        <v xml:space="preserve">Derivat </v>
      </c>
      <c r="D12096" s="5" t="str">
        <f>VLOOKUP(Taulukko1[[#This Row],[Rivivalinta]],Sheet1!$C$1:$E$42,3,FALSE)</f>
        <v xml:space="preserve">Derivatives </v>
      </c>
      <c r="E12096" s="1" t="s">
        <v>155</v>
      </c>
      <c r="F12096" s="2">
        <v>42004</v>
      </c>
      <c r="G12096" s="7">
        <v>3158</v>
      </c>
    </row>
    <row r="12097" spans="1:7" x14ac:dyDescent="0.2">
      <c r="A12097" s="6">
        <v>16</v>
      </c>
      <c r="B12097" s="5" t="s">
        <v>20</v>
      </c>
      <c r="C12097" s="5" t="str">
        <f>VLOOKUP(Taulukko1[[#This Row],[Rivivalinta]],Sheet1!$C$1:$E$42,2,FALSE)</f>
        <v>Övriga tillgångar</v>
      </c>
      <c r="D12097" s="5" t="str">
        <f>VLOOKUP(Taulukko1[[#This Row],[Rivivalinta]],Sheet1!$C$1:$E$42,3,FALSE)</f>
        <v>Other assets</v>
      </c>
      <c r="E12097" s="1" t="s">
        <v>155</v>
      </c>
      <c r="F12097" s="2">
        <v>42004</v>
      </c>
      <c r="G12097" s="7">
        <v>79402</v>
      </c>
    </row>
    <row r="12098" spans="1:7" x14ac:dyDescent="0.2">
      <c r="A12098" s="6">
        <v>17</v>
      </c>
      <c r="B12098" s="5" t="s">
        <v>21</v>
      </c>
      <c r="C12098" s="5" t="str">
        <f>VLOOKUP(Taulukko1[[#This Row],[Rivivalinta]],Sheet1!$C$1:$E$42,2,FALSE)</f>
        <v>SUMMA TILLGÅNGAR</v>
      </c>
      <c r="D12098" s="5" t="str">
        <f>VLOOKUP(Taulukko1[[#This Row],[Rivivalinta]],Sheet1!$C$1:$E$42,3,FALSE)</f>
        <v>TOTAL ASSETS</v>
      </c>
      <c r="E12098" s="1" t="s">
        <v>155</v>
      </c>
      <c r="F12098" s="2">
        <v>42004</v>
      </c>
      <c r="G12098" s="7">
        <v>963366</v>
      </c>
    </row>
    <row r="12099" spans="1:7" x14ac:dyDescent="0.2">
      <c r="A12099" s="6">
        <v>18</v>
      </c>
      <c r="B12099" s="5" t="s">
        <v>22</v>
      </c>
      <c r="C12099" s="5" t="str">
        <f>VLOOKUP(Taulukko1[[#This Row],[Rivivalinta]],Sheet1!$C$1:$E$42,2,FALSE)</f>
        <v>Inlåning från kreditinstitut</v>
      </c>
      <c r="D12099" s="5" t="str">
        <f>VLOOKUP(Taulukko1[[#This Row],[Rivivalinta]],Sheet1!$C$1:$E$42,3,FALSE)</f>
        <v>Deposits from credit institutions</v>
      </c>
      <c r="E12099" s="1" t="s">
        <v>155</v>
      </c>
      <c r="F12099" s="2">
        <v>42004</v>
      </c>
      <c r="G12099" s="7">
        <v>69399</v>
      </c>
    </row>
    <row r="12100" spans="1:7" x14ac:dyDescent="0.2">
      <c r="A12100" s="6">
        <v>19</v>
      </c>
      <c r="B12100" s="5" t="s">
        <v>23</v>
      </c>
      <c r="C12100" s="5" t="str">
        <f>VLOOKUP(Taulukko1[[#This Row],[Rivivalinta]],Sheet1!$C$1:$E$42,2,FALSE)</f>
        <v>Inlåning från allmänheten och offentliga samfund</v>
      </c>
      <c r="D12100" s="5" t="str">
        <f>VLOOKUP(Taulukko1[[#This Row],[Rivivalinta]],Sheet1!$C$1:$E$42,3,FALSE)</f>
        <v>Deposits from the public and public sector entities</v>
      </c>
      <c r="E12100" s="1" t="s">
        <v>155</v>
      </c>
      <c r="F12100" s="2">
        <v>42004</v>
      </c>
      <c r="G12100" s="7">
        <v>759254</v>
      </c>
    </row>
    <row r="12101" spans="1:7" x14ac:dyDescent="0.2">
      <c r="A12101" s="6">
        <v>20</v>
      </c>
      <c r="B12101" s="5" t="s">
        <v>24</v>
      </c>
      <c r="C12101" s="5" t="str">
        <f>VLOOKUP(Taulukko1[[#This Row],[Rivivalinta]],Sheet1!$C$1:$E$42,2,FALSE)</f>
        <v>Emitterade skuldebrev</v>
      </c>
      <c r="D12101" s="5" t="str">
        <f>VLOOKUP(Taulukko1[[#This Row],[Rivivalinta]],Sheet1!$C$1:$E$42,3,FALSE)</f>
        <v>Debt securities issued</v>
      </c>
      <c r="E12101" s="1" t="s">
        <v>155</v>
      </c>
      <c r="F12101" s="2">
        <v>42004</v>
      </c>
      <c r="G12101" s="7">
        <v>11</v>
      </c>
    </row>
    <row r="12102" spans="1:7" x14ac:dyDescent="0.2">
      <c r="A12102" s="6">
        <v>22</v>
      </c>
      <c r="B12102" s="5" t="s">
        <v>19</v>
      </c>
      <c r="C12102" s="5" t="str">
        <f>VLOOKUP(Taulukko1[[#This Row],[Rivivalinta]],Sheet1!$C$1:$E$42,2,FALSE)</f>
        <v>Derivat</v>
      </c>
      <c r="D12102" s="5" t="str">
        <f>VLOOKUP(Taulukko1[[#This Row],[Rivivalinta]],Sheet1!$C$1:$E$42,3,FALSE)</f>
        <v>Derivatives</v>
      </c>
      <c r="E12102" s="1" t="s">
        <v>155</v>
      </c>
      <c r="F12102" s="2">
        <v>42004</v>
      </c>
      <c r="G12102" s="7">
        <v>1954</v>
      </c>
    </row>
    <row r="12103" spans="1:7" x14ac:dyDescent="0.2">
      <c r="A12103" s="6">
        <v>23</v>
      </c>
      <c r="B12103" s="5" t="s">
        <v>25</v>
      </c>
      <c r="C12103" s="5" t="str">
        <f>VLOOKUP(Taulukko1[[#This Row],[Rivivalinta]],Sheet1!$C$1:$E$42,2,FALSE)</f>
        <v>Eget kapital</v>
      </c>
      <c r="D12103" s="5" t="str">
        <f>VLOOKUP(Taulukko1[[#This Row],[Rivivalinta]],Sheet1!$C$1:$E$42,3,FALSE)</f>
        <v>Total equity</v>
      </c>
      <c r="E12103" s="1" t="s">
        <v>155</v>
      </c>
      <c r="F12103" s="2">
        <v>42004</v>
      </c>
      <c r="G12103" s="7">
        <v>94249</v>
      </c>
    </row>
    <row r="12104" spans="1:7" x14ac:dyDescent="0.2">
      <c r="A12104" s="6">
        <v>21</v>
      </c>
      <c r="B12104" s="5" t="s">
        <v>26</v>
      </c>
      <c r="C12104" s="5" t="str">
        <f>VLOOKUP(Taulukko1[[#This Row],[Rivivalinta]],Sheet1!$C$1:$E$42,2,FALSE)</f>
        <v>Övriga skulder</v>
      </c>
      <c r="D12104" s="5" t="str">
        <f>VLOOKUP(Taulukko1[[#This Row],[Rivivalinta]],Sheet1!$C$1:$E$42,3,FALSE)</f>
        <v>Other liabilities</v>
      </c>
      <c r="E12104" s="1" t="s">
        <v>155</v>
      </c>
      <c r="F12104" s="2">
        <v>42004</v>
      </c>
      <c r="G12104" s="7">
        <v>38499</v>
      </c>
    </row>
    <row r="12105" spans="1:7" x14ac:dyDescent="0.2">
      <c r="A12105" s="6">
        <v>24</v>
      </c>
      <c r="B12105" s="5" t="s">
        <v>27</v>
      </c>
      <c r="C12105" s="5" t="str">
        <f>VLOOKUP(Taulukko1[[#This Row],[Rivivalinta]],Sheet1!$C$1:$E$42,2,FALSE)</f>
        <v>SUMMA EGET KAPITAL OCH SKULDER</v>
      </c>
      <c r="D12105" s="5" t="str">
        <f>VLOOKUP(Taulukko1[[#This Row],[Rivivalinta]],Sheet1!$C$1:$E$42,3,FALSE)</f>
        <v>TOTAL EQUITY AND LIABILITIES</v>
      </c>
      <c r="E12105" s="1" t="s">
        <v>155</v>
      </c>
      <c r="F12105" s="2">
        <v>42004</v>
      </c>
      <c r="G12105" s="7">
        <v>963366</v>
      </c>
    </row>
    <row r="12106" spans="1:7" x14ac:dyDescent="0.2">
      <c r="A12106" s="6">
        <v>25</v>
      </c>
      <c r="B12106" s="5" t="s">
        <v>28</v>
      </c>
      <c r="C12106" s="5" t="str">
        <f>VLOOKUP(Taulukko1[[#This Row],[Rivivalinta]],Sheet1!$C$1:$E$42,2,FALSE)</f>
        <v>Exponering utanför balansräkningen</v>
      </c>
      <c r="D12106" s="5" t="str">
        <f>VLOOKUP(Taulukko1[[#This Row],[Rivivalinta]],Sheet1!$C$1:$E$42,3,FALSE)</f>
        <v>Off balance sheet exposures</v>
      </c>
      <c r="E12106" s="1" t="s">
        <v>155</v>
      </c>
      <c r="F12106" s="2">
        <v>42004</v>
      </c>
      <c r="G12106" s="7">
        <v>100028</v>
      </c>
    </row>
    <row r="12107" spans="1:7" x14ac:dyDescent="0.2">
      <c r="A12107" s="6">
        <v>28</v>
      </c>
      <c r="B12107" s="5" t="s">
        <v>29</v>
      </c>
      <c r="C12107" s="5" t="str">
        <f>VLOOKUP(Taulukko1[[#This Row],[Rivivalinta]],Sheet1!$C$1:$E$42,2,FALSE)</f>
        <v>Kostnader/intäkter, %</v>
      </c>
      <c r="D12107" s="5" t="str">
        <f>VLOOKUP(Taulukko1[[#This Row],[Rivivalinta]],Sheet1!$C$1:$E$42,3,FALSE)</f>
        <v>Cost/income ratio, %</v>
      </c>
      <c r="E12107" s="1" t="s">
        <v>155</v>
      </c>
      <c r="F12107" s="2">
        <v>42004</v>
      </c>
      <c r="G12107" s="8">
        <v>0.40210326220259995</v>
      </c>
    </row>
    <row r="12108" spans="1:7" x14ac:dyDescent="0.2">
      <c r="A12108" s="6">
        <v>29</v>
      </c>
      <c r="B12108" s="5" t="s">
        <v>30</v>
      </c>
      <c r="C12108" s="5" t="str">
        <f>VLOOKUP(Taulukko1[[#This Row],[Rivivalinta]],Sheet1!$C$1:$E$42,2,FALSE)</f>
        <v>Nödlidande exponeringar/Exponeringar, %</v>
      </c>
      <c r="D12108" s="5" t="str">
        <f>VLOOKUP(Taulukko1[[#This Row],[Rivivalinta]],Sheet1!$C$1:$E$42,3,FALSE)</f>
        <v>Non-performing exposures/Exposures, %</v>
      </c>
      <c r="E12108" s="1" t="s">
        <v>155</v>
      </c>
      <c r="F12108" s="2">
        <v>42004</v>
      </c>
      <c r="G12108" s="8">
        <v>8.0284428334647141E-3</v>
      </c>
    </row>
    <row r="12109" spans="1:7" x14ac:dyDescent="0.2">
      <c r="A12109" s="6">
        <v>30</v>
      </c>
      <c r="B12109" s="5" t="s">
        <v>31</v>
      </c>
      <c r="C12109" s="5" t="str">
        <f>VLOOKUP(Taulukko1[[#This Row],[Rivivalinta]],Sheet1!$C$1:$E$42,2,FALSE)</f>
        <v>Upplupna avsättningar på nödlidande exponeringar/Nödlidande Exponeringar, %</v>
      </c>
      <c r="D12109" s="5" t="str">
        <f>VLOOKUP(Taulukko1[[#This Row],[Rivivalinta]],Sheet1!$C$1:$E$42,3,FALSE)</f>
        <v>Accumulated impairments on non-performing exposures/Non-performing exposures, %</v>
      </c>
      <c r="E12109" s="1" t="s">
        <v>155</v>
      </c>
      <c r="F12109" s="2">
        <v>42004</v>
      </c>
      <c r="G12109" s="8">
        <v>0.18154333429311834</v>
      </c>
    </row>
    <row r="12110" spans="1:7" x14ac:dyDescent="0.2">
      <c r="A12110" s="6">
        <v>31</v>
      </c>
      <c r="B12110" s="5" t="s">
        <v>32</v>
      </c>
      <c r="C12110" s="5" t="str">
        <f>VLOOKUP(Taulukko1[[#This Row],[Rivivalinta]],Sheet1!$C$1:$E$42,2,FALSE)</f>
        <v>Kapitalbas</v>
      </c>
      <c r="D12110" s="5" t="str">
        <f>VLOOKUP(Taulukko1[[#This Row],[Rivivalinta]],Sheet1!$C$1:$E$42,3,FALSE)</f>
        <v>Own funds</v>
      </c>
      <c r="E12110" s="1" t="s">
        <v>155</v>
      </c>
      <c r="F12110" s="2">
        <v>42004</v>
      </c>
      <c r="G12110" s="7">
        <v>113553.79767</v>
      </c>
    </row>
    <row r="12111" spans="1:7" x14ac:dyDescent="0.2">
      <c r="A12111" s="6">
        <v>32</v>
      </c>
      <c r="B12111" s="5" t="s">
        <v>33</v>
      </c>
      <c r="C12111" s="5" t="str">
        <f>VLOOKUP(Taulukko1[[#This Row],[Rivivalinta]],Sheet1!$C$1:$E$42,2,FALSE)</f>
        <v>Kärnprimärkapital (CET 1)</v>
      </c>
      <c r="D12111" s="5" t="str">
        <f>VLOOKUP(Taulukko1[[#This Row],[Rivivalinta]],Sheet1!$C$1:$E$42,3,FALSE)</f>
        <v>Common equity tier 1 capital (CET1)</v>
      </c>
      <c r="E12111" s="1" t="s">
        <v>155</v>
      </c>
      <c r="F12111" s="2">
        <v>42004</v>
      </c>
      <c r="G12111" s="7">
        <v>113259.7087</v>
      </c>
    </row>
    <row r="12112" spans="1:7" x14ac:dyDescent="0.2">
      <c r="A12112" s="6">
        <v>33</v>
      </c>
      <c r="B12112" s="5" t="s">
        <v>34</v>
      </c>
      <c r="C12112" s="5" t="str">
        <f>VLOOKUP(Taulukko1[[#This Row],[Rivivalinta]],Sheet1!$C$1:$E$42,2,FALSE)</f>
        <v>Övrigt primärkapital (AT 1)</v>
      </c>
      <c r="D12112" s="5" t="str">
        <f>VLOOKUP(Taulukko1[[#This Row],[Rivivalinta]],Sheet1!$C$1:$E$42,3,FALSE)</f>
        <v>Additional tier 1 capital (AT 1)</v>
      </c>
      <c r="E12112" s="1" t="s">
        <v>155</v>
      </c>
      <c r="F12112" s="2">
        <v>42004</v>
      </c>
      <c r="G12112" s="7"/>
    </row>
    <row r="12113" spans="1:7" x14ac:dyDescent="0.2">
      <c r="A12113" s="6">
        <v>34</v>
      </c>
      <c r="B12113" s="5" t="s">
        <v>35</v>
      </c>
      <c r="C12113" s="5" t="str">
        <f>VLOOKUP(Taulukko1[[#This Row],[Rivivalinta]],Sheet1!$C$1:$E$42,2,FALSE)</f>
        <v>Supplementärkapital (T2)</v>
      </c>
      <c r="D12113" s="5" t="str">
        <f>VLOOKUP(Taulukko1[[#This Row],[Rivivalinta]],Sheet1!$C$1:$E$42,3,FALSE)</f>
        <v>Tier 2 capital (T2)</v>
      </c>
      <c r="E12113" s="1" t="s">
        <v>155</v>
      </c>
      <c r="F12113" s="2">
        <v>42004</v>
      </c>
      <c r="G12113" s="7">
        <v>294.08896999999996</v>
      </c>
    </row>
    <row r="12114" spans="1:7" x14ac:dyDescent="0.2">
      <c r="A12114" s="6">
        <v>35</v>
      </c>
      <c r="B12114" s="5" t="s">
        <v>36</v>
      </c>
      <c r="C12114" s="5" t="str">
        <f>VLOOKUP(Taulukko1[[#This Row],[Rivivalinta]],Sheet1!$C$1:$E$42,2,FALSE)</f>
        <v>Summa kapitalrelationer, %</v>
      </c>
      <c r="D12114" s="5" t="str">
        <f>VLOOKUP(Taulukko1[[#This Row],[Rivivalinta]],Sheet1!$C$1:$E$42,3,FALSE)</f>
        <v>Own funds ratio, %</v>
      </c>
      <c r="E12114" s="1" t="s">
        <v>155</v>
      </c>
      <c r="F12114" s="2">
        <v>42004</v>
      </c>
      <c r="G12114" s="8">
        <v>0.30622829365179149</v>
      </c>
    </row>
    <row r="12115" spans="1:7" x14ac:dyDescent="0.2">
      <c r="A12115" s="6">
        <v>36</v>
      </c>
      <c r="B12115" s="5" t="s">
        <v>37</v>
      </c>
      <c r="C12115" s="5" t="str">
        <f>VLOOKUP(Taulukko1[[#This Row],[Rivivalinta]],Sheet1!$C$1:$E$42,2,FALSE)</f>
        <v>Primärkapitalrelation, %</v>
      </c>
      <c r="D12115" s="5" t="str">
        <f>VLOOKUP(Taulukko1[[#This Row],[Rivivalinta]],Sheet1!$C$1:$E$42,3,FALSE)</f>
        <v>Tier 1 ratio, %</v>
      </c>
      <c r="E12115" s="1" t="s">
        <v>155</v>
      </c>
      <c r="F12115" s="2">
        <v>42004</v>
      </c>
      <c r="G12115" s="8">
        <v>0.30543520380968309</v>
      </c>
    </row>
    <row r="12116" spans="1:7" x14ac:dyDescent="0.2">
      <c r="A12116" s="6">
        <v>37</v>
      </c>
      <c r="B12116" s="5" t="s">
        <v>38</v>
      </c>
      <c r="C12116" s="5" t="str">
        <f>VLOOKUP(Taulukko1[[#This Row],[Rivivalinta]],Sheet1!$C$1:$E$42,2,FALSE)</f>
        <v>Kärnprimärkapitalrelation, %</v>
      </c>
      <c r="D12116" s="5" t="str">
        <f>VLOOKUP(Taulukko1[[#This Row],[Rivivalinta]],Sheet1!$C$1:$E$42,3,FALSE)</f>
        <v>CET 1 ratio, %</v>
      </c>
      <c r="E12116" s="1" t="s">
        <v>155</v>
      </c>
      <c r="F12116" s="2">
        <v>42004</v>
      </c>
      <c r="G12116" s="8">
        <v>0.30543520380968309</v>
      </c>
    </row>
    <row r="12117" spans="1:7" x14ac:dyDescent="0.2">
      <c r="A12117" s="6">
        <v>38</v>
      </c>
      <c r="B12117" s="5" t="s">
        <v>39</v>
      </c>
      <c r="C12117" s="5" t="str">
        <f>VLOOKUP(Taulukko1[[#This Row],[Rivivalinta]],Sheet1!$C$1:$E$42,2,FALSE)</f>
        <v>Summa exponeringsbelopp (RWA)</v>
      </c>
      <c r="D12117" s="5" t="str">
        <f>VLOOKUP(Taulukko1[[#This Row],[Rivivalinta]],Sheet1!$C$1:$E$42,3,FALSE)</f>
        <v>Total risk weighted assets (RWA)</v>
      </c>
      <c r="E12117" s="1" t="s">
        <v>155</v>
      </c>
      <c r="F12117" s="2">
        <v>42004</v>
      </c>
      <c r="G12117" s="7">
        <v>370814.19327999995</v>
      </c>
    </row>
    <row r="12118" spans="1:7" x14ac:dyDescent="0.2">
      <c r="A12118" s="6">
        <v>39</v>
      </c>
      <c r="B12118" s="5" t="s">
        <v>40</v>
      </c>
      <c r="C12118" s="5" t="str">
        <f>VLOOKUP(Taulukko1[[#This Row],[Rivivalinta]],Sheet1!$C$1:$E$42,2,FALSE)</f>
        <v>Exponeringsbelopp för kredit-, motpart- och utspädningsrisker</v>
      </c>
      <c r="D12118" s="5" t="str">
        <f>VLOOKUP(Taulukko1[[#This Row],[Rivivalinta]],Sheet1!$C$1:$E$42,3,FALSE)</f>
        <v>Credit and counterparty risks</v>
      </c>
      <c r="E12118" s="1" t="s">
        <v>155</v>
      </c>
      <c r="F12118" s="2">
        <v>42004</v>
      </c>
      <c r="G12118" s="7">
        <v>332866.45882999996</v>
      </c>
    </row>
    <row r="12119" spans="1:7" x14ac:dyDescent="0.2">
      <c r="A12119" s="6">
        <v>40</v>
      </c>
      <c r="B12119" s="5" t="s">
        <v>41</v>
      </c>
      <c r="C12119" s="5" t="str">
        <f>VLOOKUP(Taulukko1[[#This Row],[Rivivalinta]],Sheet1!$C$1:$E$42,2,FALSE)</f>
        <v>Exponeringsbelopp för positions-, valutakurs- och råvarurisker</v>
      </c>
      <c r="D12119" s="5" t="str">
        <f>VLOOKUP(Taulukko1[[#This Row],[Rivivalinta]],Sheet1!$C$1:$E$42,3,FALSE)</f>
        <v>Position, currency and commodity risks</v>
      </c>
      <c r="E12119" s="1" t="s">
        <v>155</v>
      </c>
      <c r="F12119" s="2">
        <v>42004</v>
      </c>
      <c r="G12119" s="7"/>
    </row>
    <row r="12120" spans="1:7" x14ac:dyDescent="0.2">
      <c r="A12120" s="6">
        <v>41</v>
      </c>
      <c r="B12120" s="5" t="s">
        <v>42</v>
      </c>
      <c r="C12120" s="5" t="str">
        <f>VLOOKUP(Taulukko1[[#This Row],[Rivivalinta]],Sheet1!$C$1:$E$42,2,FALSE)</f>
        <v>Exponeringsbelopp för operativ risk</v>
      </c>
      <c r="D12120" s="5" t="str">
        <f>VLOOKUP(Taulukko1[[#This Row],[Rivivalinta]],Sheet1!$C$1:$E$42,3,FALSE)</f>
        <v>Operational risks</v>
      </c>
      <c r="E12120" s="1" t="s">
        <v>155</v>
      </c>
      <c r="F12120" s="2">
        <v>42004</v>
      </c>
      <c r="G12120" s="7">
        <v>37947.734450000004</v>
      </c>
    </row>
    <row r="12121" spans="1:7" x14ac:dyDescent="0.2">
      <c r="A12121" s="6">
        <v>42</v>
      </c>
      <c r="B12121" s="5" t="s">
        <v>43</v>
      </c>
      <c r="C12121" s="5" t="str">
        <f>VLOOKUP(Taulukko1[[#This Row],[Rivivalinta]],Sheet1!$C$1:$E$42,2,FALSE)</f>
        <v>Övriga riskexponeringar</v>
      </c>
      <c r="D12121" s="5" t="str">
        <f>VLOOKUP(Taulukko1[[#This Row],[Rivivalinta]],Sheet1!$C$1:$E$42,3,FALSE)</f>
        <v>Other risks</v>
      </c>
      <c r="E12121" s="1" t="s">
        <v>155</v>
      </c>
      <c r="F12121" s="2">
        <v>42004</v>
      </c>
      <c r="G12121" s="7"/>
    </row>
    <row r="12122" spans="1:7" x14ac:dyDescent="0.2">
      <c r="A12122" s="6">
        <v>1</v>
      </c>
      <c r="B12122" s="5" t="s">
        <v>5</v>
      </c>
      <c r="C12122" s="5" t="str">
        <f>VLOOKUP(Taulukko1[[#This Row],[Rivivalinta]],Sheet1!$C$1:$E$42,2,FALSE)</f>
        <v>Räntenetto</v>
      </c>
      <c r="D12122" s="5" t="str">
        <f>VLOOKUP(Taulukko1[[#This Row],[Rivivalinta]],Sheet1!$C$1:$E$42,3,FALSE)</f>
        <v>Net interest margin</v>
      </c>
      <c r="E12122" s="1" t="s">
        <v>156</v>
      </c>
      <c r="F12122" s="2">
        <v>42004</v>
      </c>
      <c r="G12122" s="7">
        <v>1516</v>
      </c>
    </row>
    <row r="12123" spans="1:7" x14ac:dyDescent="0.2">
      <c r="A12123" s="6">
        <v>2</v>
      </c>
      <c r="B12123" s="5" t="s">
        <v>6</v>
      </c>
      <c r="C12123" s="5" t="str">
        <f>VLOOKUP(Taulukko1[[#This Row],[Rivivalinta]],Sheet1!$C$1:$E$42,2,FALSE)</f>
        <v>Netto, avgifts- och provisionsintäkter</v>
      </c>
      <c r="D12123" s="5" t="str">
        <f>VLOOKUP(Taulukko1[[#This Row],[Rivivalinta]],Sheet1!$C$1:$E$42,3,FALSE)</f>
        <v>Net fee and commission income</v>
      </c>
      <c r="E12123" s="1" t="s">
        <v>156</v>
      </c>
      <c r="F12123" s="2">
        <v>42004</v>
      </c>
      <c r="G12123" s="7">
        <v>351</v>
      </c>
    </row>
    <row r="12124" spans="1:7" x14ac:dyDescent="0.2">
      <c r="A12124" s="6">
        <v>3</v>
      </c>
      <c r="B12124" s="5" t="s">
        <v>7</v>
      </c>
      <c r="C12124" s="5" t="str">
        <f>VLOOKUP(Taulukko1[[#This Row],[Rivivalinta]],Sheet1!$C$1:$E$42,2,FALSE)</f>
        <v>Avgifts- och provisionsintäkter</v>
      </c>
      <c r="D12124" s="5" t="str">
        <f>VLOOKUP(Taulukko1[[#This Row],[Rivivalinta]],Sheet1!$C$1:$E$42,3,FALSE)</f>
        <v>Fee and commission income</v>
      </c>
      <c r="E12124" s="1" t="s">
        <v>156</v>
      </c>
      <c r="F12124" s="2">
        <v>42004</v>
      </c>
      <c r="G12124" s="7">
        <v>450</v>
      </c>
    </row>
    <row r="12125" spans="1:7" x14ac:dyDescent="0.2">
      <c r="A12125" s="6">
        <v>4</v>
      </c>
      <c r="B12125" s="5" t="s">
        <v>8</v>
      </c>
      <c r="C12125" s="5" t="str">
        <f>VLOOKUP(Taulukko1[[#This Row],[Rivivalinta]],Sheet1!$C$1:$E$42,2,FALSE)</f>
        <v>Avgifts- och provisionskostnader</v>
      </c>
      <c r="D12125" s="5" t="str">
        <f>VLOOKUP(Taulukko1[[#This Row],[Rivivalinta]],Sheet1!$C$1:$E$42,3,FALSE)</f>
        <v>Fee and commission expenses</v>
      </c>
      <c r="E12125" s="1" t="s">
        <v>156</v>
      </c>
      <c r="F12125" s="2">
        <v>42004</v>
      </c>
      <c r="G12125" s="7">
        <v>99</v>
      </c>
    </row>
    <row r="12126" spans="1:7" x14ac:dyDescent="0.2">
      <c r="A12126" s="6">
        <v>5</v>
      </c>
      <c r="B12126" s="5" t="s">
        <v>9</v>
      </c>
      <c r="C12126" s="5" t="str">
        <f>VLOOKUP(Taulukko1[[#This Row],[Rivivalinta]],Sheet1!$C$1:$E$42,2,FALSE)</f>
        <v>Nettointäkter från handel och investeringar</v>
      </c>
      <c r="D12126" s="5" t="str">
        <f>VLOOKUP(Taulukko1[[#This Row],[Rivivalinta]],Sheet1!$C$1:$E$42,3,FALSE)</f>
        <v>Net trading and investing income</v>
      </c>
      <c r="E12126" s="1" t="s">
        <v>156</v>
      </c>
      <c r="F12126" s="2">
        <v>42004</v>
      </c>
      <c r="G12126" s="7">
        <v>3748</v>
      </c>
    </row>
    <row r="12127" spans="1:7" x14ac:dyDescent="0.2">
      <c r="A12127" s="6">
        <v>6</v>
      </c>
      <c r="B12127" s="5" t="s">
        <v>10</v>
      </c>
      <c r="C12127" s="5" t="str">
        <f>VLOOKUP(Taulukko1[[#This Row],[Rivivalinta]],Sheet1!$C$1:$E$42,2,FALSE)</f>
        <v>Övriga intäkter</v>
      </c>
      <c r="D12127" s="5" t="str">
        <f>VLOOKUP(Taulukko1[[#This Row],[Rivivalinta]],Sheet1!$C$1:$E$42,3,FALSE)</f>
        <v>Other income</v>
      </c>
      <c r="E12127" s="1" t="s">
        <v>156</v>
      </c>
      <c r="F12127" s="2">
        <v>42004</v>
      </c>
      <c r="G12127" s="7">
        <v>101</v>
      </c>
    </row>
    <row r="12128" spans="1:7" x14ac:dyDescent="0.2">
      <c r="A12128" s="6">
        <v>7</v>
      </c>
      <c r="B12128" s="5" t="s">
        <v>11</v>
      </c>
      <c r="C12128" s="5" t="str">
        <f>VLOOKUP(Taulukko1[[#This Row],[Rivivalinta]],Sheet1!$C$1:$E$42,2,FALSE)</f>
        <v>Totala inkomster</v>
      </c>
      <c r="D12128" s="5" t="str">
        <f>VLOOKUP(Taulukko1[[#This Row],[Rivivalinta]],Sheet1!$C$1:$E$42,3,FALSE)</f>
        <v>Total income</v>
      </c>
      <c r="E12128" s="1" t="s">
        <v>156</v>
      </c>
      <c r="F12128" s="2">
        <v>42004</v>
      </c>
      <c r="G12128" s="7">
        <v>5716</v>
      </c>
    </row>
    <row r="12129" spans="1:7" x14ac:dyDescent="0.2">
      <c r="A12129" s="6">
        <v>8</v>
      </c>
      <c r="B12129" s="5" t="s">
        <v>12</v>
      </c>
      <c r="C12129" s="5" t="str">
        <f>VLOOKUP(Taulukko1[[#This Row],[Rivivalinta]],Sheet1!$C$1:$E$42,2,FALSE)</f>
        <v>Totala kostnader</v>
      </c>
      <c r="D12129" s="5" t="str">
        <f>VLOOKUP(Taulukko1[[#This Row],[Rivivalinta]],Sheet1!$C$1:$E$42,3,FALSE)</f>
        <v>Total expenses</v>
      </c>
      <c r="E12129" s="1" t="s">
        <v>156</v>
      </c>
      <c r="F12129" s="2">
        <v>42004</v>
      </c>
      <c r="G12129" s="7">
        <v>1619</v>
      </c>
    </row>
    <row r="12130" spans="1:7" x14ac:dyDescent="0.2">
      <c r="A12130" s="6">
        <v>9</v>
      </c>
      <c r="B12130" s="5" t="s">
        <v>13</v>
      </c>
      <c r="C12130" s="5" t="str">
        <f>VLOOKUP(Taulukko1[[#This Row],[Rivivalinta]],Sheet1!$C$1:$E$42,2,FALSE)</f>
        <v>Nedskrivningar av lån och fordringar</v>
      </c>
      <c r="D12130" s="5" t="str">
        <f>VLOOKUP(Taulukko1[[#This Row],[Rivivalinta]],Sheet1!$C$1:$E$42,3,FALSE)</f>
        <v>Impairments on loans and receivables</v>
      </c>
      <c r="E12130" s="1" t="s">
        <v>156</v>
      </c>
      <c r="F12130" s="2">
        <v>42004</v>
      </c>
      <c r="G12130" s="7">
        <v>394</v>
      </c>
    </row>
    <row r="12131" spans="1:7" x14ac:dyDescent="0.2">
      <c r="A12131" s="6">
        <v>10</v>
      </c>
      <c r="B12131" s="5" t="s">
        <v>14</v>
      </c>
      <c r="C12131" s="5" t="str">
        <f>VLOOKUP(Taulukko1[[#This Row],[Rivivalinta]],Sheet1!$C$1:$E$42,2,FALSE)</f>
        <v>Rörelsevinst/-förlust</v>
      </c>
      <c r="D12131" s="5" t="str">
        <f>VLOOKUP(Taulukko1[[#This Row],[Rivivalinta]],Sheet1!$C$1:$E$42,3,FALSE)</f>
        <v>Operatingprofit/-loss</v>
      </c>
      <c r="E12131" s="1" t="s">
        <v>156</v>
      </c>
      <c r="F12131" s="2">
        <v>42004</v>
      </c>
      <c r="G12131" s="7">
        <v>3703</v>
      </c>
    </row>
    <row r="12132" spans="1:7" x14ac:dyDescent="0.2">
      <c r="A12132" s="6">
        <v>11</v>
      </c>
      <c r="B12132" s="5" t="s">
        <v>15</v>
      </c>
      <c r="C12132" s="5" t="str">
        <f>VLOOKUP(Taulukko1[[#This Row],[Rivivalinta]],Sheet1!$C$1:$E$42,2,FALSE)</f>
        <v>Kontanta medel och kassabehållning hos centralbanker</v>
      </c>
      <c r="D12132" s="5" t="str">
        <f>VLOOKUP(Taulukko1[[#This Row],[Rivivalinta]],Sheet1!$C$1:$E$42,3,FALSE)</f>
        <v>Cash and cash balances at central banks</v>
      </c>
      <c r="E12132" s="1" t="s">
        <v>156</v>
      </c>
      <c r="F12132" s="2">
        <v>42004</v>
      </c>
      <c r="G12132" s="7">
        <v>1977</v>
      </c>
    </row>
    <row r="12133" spans="1:7" x14ac:dyDescent="0.2">
      <c r="A12133" s="6">
        <v>12</v>
      </c>
      <c r="B12133" s="5" t="s">
        <v>16</v>
      </c>
      <c r="C12133" s="5" t="str">
        <f>VLOOKUP(Taulukko1[[#This Row],[Rivivalinta]],Sheet1!$C$1:$E$42,2,FALSE)</f>
        <v>Lån och förskott till kreditinstitut</v>
      </c>
      <c r="D12133" s="5" t="str">
        <f>VLOOKUP(Taulukko1[[#This Row],[Rivivalinta]],Sheet1!$C$1:$E$42,3,FALSE)</f>
        <v>Loans and advances to credit institutions</v>
      </c>
      <c r="E12133" s="1" t="s">
        <v>156</v>
      </c>
      <c r="F12133" s="2">
        <v>42004</v>
      </c>
      <c r="G12133" s="7">
        <v>9413</v>
      </c>
    </row>
    <row r="12134" spans="1:7" x14ac:dyDescent="0.2">
      <c r="A12134" s="6">
        <v>13</v>
      </c>
      <c r="B12134" s="5" t="s">
        <v>17</v>
      </c>
      <c r="C12134" s="5" t="str">
        <f>VLOOKUP(Taulukko1[[#This Row],[Rivivalinta]],Sheet1!$C$1:$E$42,2,FALSE)</f>
        <v>Lån och förskott till allmänheten och offentliga samfund</v>
      </c>
      <c r="D12134" s="5" t="str">
        <f>VLOOKUP(Taulukko1[[#This Row],[Rivivalinta]],Sheet1!$C$1:$E$42,3,FALSE)</f>
        <v>Loans and advances to the public and public sector entities</v>
      </c>
      <c r="E12134" s="1" t="s">
        <v>156</v>
      </c>
      <c r="F12134" s="2">
        <v>42004</v>
      </c>
      <c r="G12134" s="7">
        <v>83063</v>
      </c>
    </row>
    <row r="12135" spans="1:7" x14ac:dyDescent="0.2">
      <c r="A12135" s="6">
        <v>14</v>
      </c>
      <c r="B12135" s="5" t="s">
        <v>18</v>
      </c>
      <c r="C12135" s="5" t="str">
        <f>VLOOKUP(Taulukko1[[#This Row],[Rivivalinta]],Sheet1!$C$1:$E$42,2,FALSE)</f>
        <v>Värdepapper</v>
      </c>
      <c r="D12135" s="5" t="str">
        <f>VLOOKUP(Taulukko1[[#This Row],[Rivivalinta]],Sheet1!$C$1:$E$42,3,FALSE)</f>
        <v>Debt securities</v>
      </c>
      <c r="E12135" s="1" t="s">
        <v>156</v>
      </c>
      <c r="F12135" s="2">
        <v>42004</v>
      </c>
      <c r="G12135" s="7">
        <v>5085</v>
      </c>
    </row>
    <row r="12136" spans="1:7" x14ac:dyDescent="0.2">
      <c r="A12136" s="6">
        <v>15</v>
      </c>
      <c r="B12136" s="5" t="s">
        <v>238</v>
      </c>
      <c r="C12136" s="5" t="str">
        <f>VLOOKUP(Taulukko1[[#This Row],[Rivivalinta]],Sheet1!$C$1:$E$42,2,FALSE)</f>
        <v xml:space="preserve">Derivat </v>
      </c>
      <c r="D12136" s="5" t="str">
        <f>VLOOKUP(Taulukko1[[#This Row],[Rivivalinta]],Sheet1!$C$1:$E$42,3,FALSE)</f>
        <v xml:space="preserve">Derivatives </v>
      </c>
      <c r="E12136" s="1" t="s">
        <v>156</v>
      </c>
      <c r="F12136" s="2">
        <v>42004</v>
      </c>
      <c r="G12136" s="7"/>
    </row>
    <row r="12137" spans="1:7" x14ac:dyDescent="0.2">
      <c r="A12137" s="6">
        <v>16</v>
      </c>
      <c r="B12137" s="5" t="s">
        <v>20</v>
      </c>
      <c r="C12137" s="5" t="str">
        <f>VLOOKUP(Taulukko1[[#This Row],[Rivivalinta]],Sheet1!$C$1:$E$42,2,FALSE)</f>
        <v>Övriga tillgångar</v>
      </c>
      <c r="D12137" s="5" t="str">
        <f>VLOOKUP(Taulukko1[[#This Row],[Rivivalinta]],Sheet1!$C$1:$E$42,3,FALSE)</f>
        <v>Other assets</v>
      </c>
      <c r="E12137" s="1" t="s">
        <v>156</v>
      </c>
      <c r="F12137" s="2">
        <v>42004</v>
      </c>
      <c r="G12137" s="7">
        <v>18384</v>
      </c>
    </row>
    <row r="12138" spans="1:7" x14ac:dyDescent="0.2">
      <c r="A12138" s="6">
        <v>17</v>
      </c>
      <c r="B12138" s="5" t="s">
        <v>21</v>
      </c>
      <c r="C12138" s="5" t="str">
        <f>VLOOKUP(Taulukko1[[#This Row],[Rivivalinta]],Sheet1!$C$1:$E$42,2,FALSE)</f>
        <v>SUMMA TILLGÅNGAR</v>
      </c>
      <c r="D12138" s="5" t="str">
        <f>VLOOKUP(Taulukko1[[#This Row],[Rivivalinta]],Sheet1!$C$1:$E$42,3,FALSE)</f>
        <v>TOTAL ASSETS</v>
      </c>
      <c r="E12138" s="1" t="s">
        <v>156</v>
      </c>
      <c r="F12138" s="2">
        <v>42004</v>
      </c>
      <c r="G12138" s="7">
        <v>117922</v>
      </c>
    </row>
    <row r="12139" spans="1:7" x14ac:dyDescent="0.2">
      <c r="A12139" s="6">
        <v>18</v>
      </c>
      <c r="B12139" s="5" t="s">
        <v>22</v>
      </c>
      <c r="C12139" s="5" t="str">
        <f>VLOOKUP(Taulukko1[[#This Row],[Rivivalinta]],Sheet1!$C$1:$E$42,2,FALSE)</f>
        <v>Inlåning från kreditinstitut</v>
      </c>
      <c r="D12139" s="5" t="str">
        <f>VLOOKUP(Taulukko1[[#This Row],[Rivivalinta]],Sheet1!$C$1:$E$42,3,FALSE)</f>
        <v>Deposits from credit institutions</v>
      </c>
      <c r="E12139" s="1" t="s">
        <v>156</v>
      </c>
      <c r="F12139" s="2">
        <v>42004</v>
      </c>
      <c r="G12139" s="7"/>
    </row>
    <row r="12140" spans="1:7" x14ac:dyDescent="0.2">
      <c r="A12140" s="6">
        <v>19</v>
      </c>
      <c r="B12140" s="5" t="s">
        <v>23</v>
      </c>
      <c r="C12140" s="5" t="str">
        <f>VLOOKUP(Taulukko1[[#This Row],[Rivivalinta]],Sheet1!$C$1:$E$42,2,FALSE)</f>
        <v>Inlåning från allmänheten och offentliga samfund</v>
      </c>
      <c r="D12140" s="5" t="str">
        <f>VLOOKUP(Taulukko1[[#This Row],[Rivivalinta]],Sheet1!$C$1:$E$42,3,FALSE)</f>
        <v>Deposits from the public and public sector entities</v>
      </c>
      <c r="E12140" s="1" t="s">
        <v>156</v>
      </c>
      <c r="F12140" s="2">
        <v>42004</v>
      </c>
      <c r="G12140" s="7">
        <v>96483</v>
      </c>
    </row>
    <row r="12141" spans="1:7" x14ac:dyDescent="0.2">
      <c r="A12141" s="6">
        <v>20</v>
      </c>
      <c r="B12141" s="5" t="s">
        <v>24</v>
      </c>
      <c r="C12141" s="5" t="str">
        <f>VLOOKUP(Taulukko1[[#This Row],[Rivivalinta]],Sheet1!$C$1:$E$42,2,FALSE)</f>
        <v>Emitterade skuldebrev</v>
      </c>
      <c r="D12141" s="5" t="str">
        <f>VLOOKUP(Taulukko1[[#This Row],[Rivivalinta]],Sheet1!$C$1:$E$42,3,FALSE)</f>
        <v>Debt securities issued</v>
      </c>
      <c r="E12141" s="1" t="s">
        <v>156</v>
      </c>
      <c r="F12141" s="2">
        <v>42004</v>
      </c>
      <c r="G12141" s="7">
        <v>1</v>
      </c>
    </row>
    <row r="12142" spans="1:7" x14ac:dyDescent="0.2">
      <c r="A12142" s="6">
        <v>22</v>
      </c>
      <c r="B12142" s="5" t="s">
        <v>19</v>
      </c>
      <c r="C12142" s="5" t="str">
        <f>VLOOKUP(Taulukko1[[#This Row],[Rivivalinta]],Sheet1!$C$1:$E$42,2,FALSE)</f>
        <v>Derivat</v>
      </c>
      <c r="D12142" s="5" t="str">
        <f>VLOOKUP(Taulukko1[[#This Row],[Rivivalinta]],Sheet1!$C$1:$E$42,3,FALSE)</f>
        <v>Derivatives</v>
      </c>
      <c r="E12142" s="1" t="s">
        <v>156</v>
      </c>
      <c r="F12142" s="2">
        <v>42004</v>
      </c>
      <c r="G12142" s="7"/>
    </row>
    <row r="12143" spans="1:7" x14ac:dyDescent="0.2">
      <c r="A12143" s="6">
        <v>23</v>
      </c>
      <c r="B12143" s="5" t="s">
        <v>25</v>
      </c>
      <c r="C12143" s="5" t="str">
        <f>VLOOKUP(Taulukko1[[#This Row],[Rivivalinta]],Sheet1!$C$1:$E$42,2,FALSE)</f>
        <v>Eget kapital</v>
      </c>
      <c r="D12143" s="5" t="str">
        <f>VLOOKUP(Taulukko1[[#This Row],[Rivivalinta]],Sheet1!$C$1:$E$42,3,FALSE)</f>
        <v>Total equity</v>
      </c>
      <c r="E12143" s="1" t="s">
        <v>156</v>
      </c>
      <c r="F12143" s="2">
        <v>42004</v>
      </c>
      <c r="G12143" s="7">
        <v>17612</v>
      </c>
    </row>
    <row r="12144" spans="1:7" x14ac:dyDescent="0.2">
      <c r="A12144" s="6">
        <v>21</v>
      </c>
      <c r="B12144" s="5" t="s">
        <v>26</v>
      </c>
      <c r="C12144" s="5" t="str">
        <f>VLOOKUP(Taulukko1[[#This Row],[Rivivalinta]],Sheet1!$C$1:$E$42,2,FALSE)</f>
        <v>Övriga skulder</v>
      </c>
      <c r="D12144" s="5" t="str">
        <f>VLOOKUP(Taulukko1[[#This Row],[Rivivalinta]],Sheet1!$C$1:$E$42,3,FALSE)</f>
        <v>Other liabilities</v>
      </c>
      <c r="E12144" s="1" t="s">
        <v>156</v>
      </c>
      <c r="F12144" s="2">
        <v>42004</v>
      </c>
      <c r="G12144" s="7">
        <v>3826</v>
      </c>
    </row>
    <row r="12145" spans="1:7" x14ac:dyDescent="0.2">
      <c r="A12145" s="6">
        <v>24</v>
      </c>
      <c r="B12145" s="5" t="s">
        <v>27</v>
      </c>
      <c r="C12145" s="5" t="str">
        <f>VLOOKUP(Taulukko1[[#This Row],[Rivivalinta]],Sheet1!$C$1:$E$42,2,FALSE)</f>
        <v>SUMMA EGET KAPITAL OCH SKULDER</v>
      </c>
      <c r="D12145" s="5" t="str">
        <f>VLOOKUP(Taulukko1[[#This Row],[Rivivalinta]],Sheet1!$C$1:$E$42,3,FALSE)</f>
        <v>TOTAL EQUITY AND LIABILITIES</v>
      </c>
      <c r="E12145" s="1" t="s">
        <v>156</v>
      </c>
      <c r="F12145" s="2">
        <v>42004</v>
      </c>
      <c r="G12145" s="7">
        <v>117922</v>
      </c>
    </row>
    <row r="12146" spans="1:7" x14ac:dyDescent="0.2">
      <c r="A12146" s="6">
        <v>25</v>
      </c>
      <c r="B12146" s="5" t="s">
        <v>28</v>
      </c>
      <c r="C12146" s="5" t="str">
        <f>VLOOKUP(Taulukko1[[#This Row],[Rivivalinta]],Sheet1!$C$1:$E$42,2,FALSE)</f>
        <v>Exponering utanför balansräkningen</v>
      </c>
      <c r="D12146" s="5" t="str">
        <f>VLOOKUP(Taulukko1[[#This Row],[Rivivalinta]],Sheet1!$C$1:$E$42,3,FALSE)</f>
        <v>Off balance sheet exposures</v>
      </c>
      <c r="E12146" s="1" t="s">
        <v>156</v>
      </c>
      <c r="F12146" s="2">
        <v>42004</v>
      </c>
      <c r="G12146" s="7">
        <v>4116</v>
      </c>
    </row>
    <row r="12147" spans="1:7" x14ac:dyDescent="0.2">
      <c r="A12147" s="6">
        <v>28</v>
      </c>
      <c r="B12147" s="5" t="s">
        <v>29</v>
      </c>
      <c r="C12147" s="5" t="str">
        <f>VLOOKUP(Taulukko1[[#This Row],[Rivivalinta]],Sheet1!$C$1:$E$42,2,FALSE)</f>
        <v>Kostnader/intäkter, %</v>
      </c>
      <c r="D12147" s="5" t="str">
        <f>VLOOKUP(Taulukko1[[#This Row],[Rivivalinta]],Sheet1!$C$1:$E$42,3,FALSE)</f>
        <v>Cost/income ratio, %</v>
      </c>
      <c r="E12147" s="1" t="s">
        <v>156</v>
      </c>
      <c r="F12147" s="2">
        <v>42004</v>
      </c>
      <c r="G12147" s="8">
        <v>0.2253045923149016</v>
      </c>
    </row>
    <row r="12148" spans="1:7" x14ac:dyDescent="0.2">
      <c r="A12148" s="6">
        <v>29</v>
      </c>
      <c r="B12148" s="5" t="s">
        <v>30</v>
      </c>
      <c r="C12148" s="5" t="str">
        <f>VLOOKUP(Taulukko1[[#This Row],[Rivivalinta]],Sheet1!$C$1:$E$42,2,FALSE)</f>
        <v>Nödlidande exponeringar/Exponeringar, %</v>
      </c>
      <c r="D12148" s="5" t="str">
        <f>VLOOKUP(Taulukko1[[#This Row],[Rivivalinta]],Sheet1!$C$1:$E$42,3,FALSE)</f>
        <v>Non-performing exposures/Exposures, %</v>
      </c>
      <c r="E12148" s="1" t="s">
        <v>156</v>
      </c>
      <c r="F12148" s="2">
        <v>42004</v>
      </c>
      <c r="G12148" s="8">
        <v>1.3086297146876875E-2</v>
      </c>
    </row>
    <row r="12149" spans="1:7" x14ac:dyDescent="0.2">
      <c r="A12149" s="6">
        <v>30</v>
      </c>
      <c r="B12149" s="5" t="s">
        <v>31</v>
      </c>
      <c r="C12149" s="5" t="str">
        <f>VLOOKUP(Taulukko1[[#This Row],[Rivivalinta]],Sheet1!$C$1:$E$42,2,FALSE)</f>
        <v>Upplupna avsättningar på nödlidande exponeringar/Nödlidande Exponeringar, %</v>
      </c>
      <c r="D12149" s="5" t="str">
        <f>VLOOKUP(Taulukko1[[#This Row],[Rivivalinta]],Sheet1!$C$1:$E$42,3,FALSE)</f>
        <v>Accumulated impairments on non-performing exposures/Non-performing exposures, %</v>
      </c>
      <c r="E12149" s="1" t="s">
        <v>156</v>
      </c>
      <c r="F12149" s="2">
        <v>42004</v>
      </c>
      <c r="G12149" s="8">
        <v>0.46007905138339922</v>
      </c>
    </row>
    <row r="12150" spans="1:7" x14ac:dyDescent="0.2">
      <c r="A12150" s="6">
        <v>31</v>
      </c>
      <c r="B12150" s="5" t="s">
        <v>32</v>
      </c>
      <c r="C12150" s="5" t="str">
        <f>VLOOKUP(Taulukko1[[#This Row],[Rivivalinta]],Sheet1!$C$1:$E$42,2,FALSE)</f>
        <v>Kapitalbas</v>
      </c>
      <c r="D12150" s="5" t="str">
        <f>VLOOKUP(Taulukko1[[#This Row],[Rivivalinta]],Sheet1!$C$1:$E$42,3,FALSE)</f>
        <v>Own funds</v>
      </c>
      <c r="E12150" s="1" t="s">
        <v>156</v>
      </c>
      <c r="F12150" s="2">
        <v>42004</v>
      </c>
      <c r="G12150" s="7">
        <v>19455.526379999999</v>
      </c>
    </row>
    <row r="12151" spans="1:7" x14ac:dyDescent="0.2">
      <c r="A12151" s="6">
        <v>32</v>
      </c>
      <c r="B12151" s="5" t="s">
        <v>33</v>
      </c>
      <c r="C12151" s="5" t="str">
        <f>VLOOKUP(Taulukko1[[#This Row],[Rivivalinta]],Sheet1!$C$1:$E$42,2,FALSE)</f>
        <v>Kärnprimärkapital (CET 1)</v>
      </c>
      <c r="D12151" s="5" t="str">
        <f>VLOOKUP(Taulukko1[[#This Row],[Rivivalinta]],Sheet1!$C$1:$E$42,3,FALSE)</f>
        <v>Common equity tier 1 capital (CET1)</v>
      </c>
      <c r="E12151" s="1" t="s">
        <v>156</v>
      </c>
      <c r="F12151" s="2">
        <v>42004</v>
      </c>
      <c r="G12151" s="7">
        <v>19295.000940000002</v>
      </c>
    </row>
    <row r="12152" spans="1:7" x14ac:dyDescent="0.2">
      <c r="A12152" s="6">
        <v>33</v>
      </c>
      <c r="B12152" s="5" t="s">
        <v>34</v>
      </c>
      <c r="C12152" s="5" t="str">
        <f>VLOOKUP(Taulukko1[[#This Row],[Rivivalinta]],Sheet1!$C$1:$E$42,2,FALSE)</f>
        <v>Övrigt primärkapital (AT 1)</v>
      </c>
      <c r="D12152" s="5" t="str">
        <f>VLOOKUP(Taulukko1[[#This Row],[Rivivalinta]],Sheet1!$C$1:$E$42,3,FALSE)</f>
        <v>Additional tier 1 capital (AT 1)</v>
      </c>
      <c r="E12152" s="1" t="s">
        <v>156</v>
      </c>
      <c r="F12152" s="2">
        <v>42004</v>
      </c>
      <c r="G12152" s="7"/>
    </row>
    <row r="12153" spans="1:7" x14ac:dyDescent="0.2">
      <c r="A12153" s="6">
        <v>34</v>
      </c>
      <c r="B12153" s="5" t="s">
        <v>35</v>
      </c>
      <c r="C12153" s="5" t="str">
        <f>VLOOKUP(Taulukko1[[#This Row],[Rivivalinta]],Sheet1!$C$1:$E$42,2,FALSE)</f>
        <v>Supplementärkapital (T2)</v>
      </c>
      <c r="D12153" s="5" t="str">
        <f>VLOOKUP(Taulukko1[[#This Row],[Rivivalinta]],Sheet1!$C$1:$E$42,3,FALSE)</f>
        <v>Tier 2 capital (T2)</v>
      </c>
      <c r="E12153" s="1" t="s">
        <v>156</v>
      </c>
      <c r="F12153" s="2">
        <v>42004</v>
      </c>
      <c r="G12153" s="7">
        <v>160.52545000000001</v>
      </c>
    </row>
    <row r="12154" spans="1:7" x14ac:dyDescent="0.2">
      <c r="A12154" s="6">
        <v>35</v>
      </c>
      <c r="B12154" s="5" t="s">
        <v>36</v>
      </c>
      <c r="C12154" s="5" t="str">
        <f>VLOOKUP(Taulukko1[[#This Row],[Rivivalinta]],Sheet1!$C$1:$E$42,2,FALSE)</f>
        <v>Summa kapitalrelationer, %</v>
      </c>
      <c r="D12154" s="5" t="str">
        <f>VLOOKUP(Taulukko1[[#This Row],[Rivivalinta]],Sheet1!$C$1:$E$42,3,FALSE)</f>
        <v>Own funds ratio, %</v>
      </c>
      <c r="E12154" s="1" t="s">
        <v>156</v>
      </c>
      <c r="F12154" s="2">
        <v>42004</v>
      </c>
      <c r="G12154" s="8">
        <v>0.38341753627633474</v>
      </c>
    </row>
    <row r="12155" spans="1:7" x14ac:dyDescent="0.2">
      <c r="A12155" s="6">
        <v>36</v>
      </c>
      <c r="B12155" s="5" t="s">
        <v>37</v>
      </c>
      <c r="C12155" s="5" t="str">
        <f>VLOOKUP(Taulukko1[[#This Row],[Rivivalinta]],Sheet1!$C$1:$E$42,2,FALSE)</f>
        <v>Primärkapitalrelation, %</v>
      </c>
      <c r="D12155" s="5" t="str">
        <f>VLOOKUP(Taulukko1[[#This Row],[Rivivalinta]],Sheet1!$C$1:$E$42,3,FALSE)</f>
        <v>Tier 1 ratio, %</v>
      </c>
      <c r="E12155" s="1" t="s">
        <v>156</v>
      </c>
      <c r="F12155" s="2">
        <v>42004</v>
      </c>
      <c r="G12155" s="8">
        <v>0.38025399973086538</v>
      </c>
    </row>
    <row r="12156" spans="1:7" x14ac:dyDescent="0.2">
      <c r="A12156" s="6">
        <v>37</v>
      </c>
      <c r="B12156" s="5" t="s">
        <v>38</v>
      </c>
      <c r="C12156" s="5" t="str">
        <f>VLOOKUP(Taulukko1[[#This Row],[Rivivalinta]],Sheet1!$C$1:$E$42,2,FALSE)</f>
        <v>Kärnprimärkapitalrelation, %</v>
      </c>
      <c r="D12156" s="5" t="str">
        <f>VLOOKUP(Taulukko1[[#This Row],[Rivivalinta]],Sheet1!$C$1:$E$42,3,FALSE)</f>
        <v>CET 1 ratio, %</v>
      </c>
      <c r="E12156" s="1" t="s">
        <v>156</v>
      </c>
      <c r="F12156" s="2">
        <v>42004</v>
      </c>
      <c r="G12156" s="8">
        <v>0.38025399973086538</v>
      </c>
    </row>
    <row r="12157" spans="1:7" x14ac:dyDescent="0.2">
      <c r="A12157" s="6">
        <v>38</v>
      </c>
      <c r="B12157" s="5" t="s">
        <v>39</v>
      </c>
      <c r="C12157" s="5" t="str">
        <f>VLOOKUP(Taulukko1[[#This Row],[Rivivalinta]],Sheet1!$C$1:$E$42,2,FALSE)</f>
        <v>Summa exponeringsbelopp (RWA)</v>
      </c>
      <c r="D12157" s="5" t="str">
        <f>VLOOKUP(Taulukko1[[#This Row],[Rivivalinta]],Sheet1!$C$1:$E$42,3,FALSE)</f>
        <v>Total risk weighted assets (RWA)</v>
      </c>
      <c r="E12157" s="1" t="s">
        <v>156</v>
      </c>
      <c r="F12157" s="2">
        <v>42004</v>
      </c>
      <c r="G12157" s="7">
        <v>50742.401010000001</v>
      </c>
    </row>
    <row r="12158" spans="1:7" x14ac:dyDescent="0.2">
      <c r="A12158" s="6">
        <v>39</v>
      </c>
      <c r="B12158" s="5" t="s">
        <v>40</v>
      </c>
      <c r="C12158" s="5" t="str">
        <f>VLOOKUP(Taulukko1[[#This Row],[Rivivalinta]],Sheet1!$C$1:$E$42,2,FALSE)</f>
        <v>Exponeringsbelopp för kredit-, motpart- och utspädningsrisker</v>
      </c>
      <c r="D12158" s="5" t="str">
        <f>VLOOKUP(Taulukko1[[#This Row],[Rivivalinta]],Sheet1!$C$1:$E$42,3,FALSE)</f>
        <v>Credit and counterparty risks</v>
      </c>
      <c r="E12158" s="1" t="s">
        <v>156</v>
      </c>
      <c r="F12158" s="2">
        <v>42004</v>
      </c>
      <c r="G12158" s="7">
        <v>46237.414280000005</v>
      </c>
    </row>
    <row r="12159" spans="1:7" x14ac:dyDescent="0.2">
      <c r="A12159" s="6">
        <v>40</v>
      </c>
      <c r="B12159" s="5" t="s">
        <v>41</v>
      </c>
      <c r="C12159" s="5" t="str">
        <f>VLOOKUP(Taulukko1[[#This Row],[Rivivalinta]],Sheet1!$C$1:$E$42,2,FALSE)</f>
        <v>Exponeringsbelopp för positions-, valutakurs- och råvarurisker</v>
      </c>
      <c r="D12159" s="5" t="str">
        <f>VLOOKUP(Taulukko1[[#This Row],[Rivivalinta]],Sheet1!$C$1:$E$42,3,FALSE)</f>
        <v>Position, currency and commodity risks</v>
      </c>
      <c r="E12159" s="1" t="s">
        <v>156</v>
      </c>
      <c r="F12159" s="2">
        <v>42004</v>
      </c>
      <c r="G12159" s="7">
        <v>941.50462000000005</v>
      </c>
    </row>
    <row r="12160" spans="1:7" x14ac:dyDescent="0.2">
      <c r="A12160" s="6">
        <v>41</v>
      </c>
      <c r="B12160" s="5" t="s">
        <v>42</v>
      </c>
      <c r="C12160" s="5" t="str">
        <f>VLOOKUP(Taulukko1[[#This Row],[Rivivalinta]],Sheet1!$C$1:$E$42,2,FALSE)</f>
        <v>Exponeringsbelopp för operativ risk</v>
      </c>
      <c r="D12160" s="5" t="str">
        <f>VLOOKUP(Taulukko1[[#This Row],[Rivivalinta]],Sheet1!$C$1:$E$42,3,FALSE)</f>
        <v>Operational risks</v>
      </c>
      <c r="E12160" s="1" t="s">
        <v>156</v>
      </c>
      <c r="F12160" s="2">
        <v>42004</v>
      </c>
      <c r="G12160" s="7">
        <v>3563.4821099999999</v>
      </c>
    </row>
    <row r="12161" spans="1:7" x14ac:dyDescent="0.2">
      <c r="A12161" s="6">
        <v>42</v>
      </c>
      <c r="B12161" s="5" t="s">
        <v>43</v>
      </c>
      <c r="C12161" s="5" t="str">
        <f>VLOOKUP(Taulukko1[[#This Row],[Rivivalinta]],Sheet1!$C$1:$E$42,2,FALSE)</f>
        <v>Övriga riskexponeringar</v>
      </c>
      <c r="D12161" s="5" t="str">
        <f>VLOOKUP(Taulukko1[[#This Row],[Rivivalinta]],Sheet1!$C$1:$E$42,3,FALSE)</f>
        <v>Other risks</v>
      </c>
      <c r="E12161" s="1" t="s">
        <v>156</v>
      </c>
      <c r="F12161" s="2">
        <v>42004</v>
      </c>
      <c r="G12161" s="7"/>
    </row>
    <row r="12162" spans="1:7" x14ac:dyDescent="0.2">
      <c r="A12162" s="6">
        <v>1</v>
      </c>
      <c r="B12162" s="5" t="s">
        <v>5</v>
      </c>
      <c r="C12162" s="5" t="str">
        <f>VLOOKUP(Taulukko1[[#This Row],[Rivivalinta]],Sheet1!$C$1:$E$42,2,FALSE)</f>
        <v>Räntenetto</v>
      </c>
      <c r="D12162" s="5" t="str">
        <f>VLOOKUP(Taulukko1[[#This Row],[Rivivalinta]],Sheet1!$C$1:$E$42,3,FALSE)</f>
        <v>Net interest margin</v>
      </c>
      <c r="E12162" s="1" t="s">
        <v>157</v>
      </c>
      <c r="F12162" s="2">
        <v>42004</v>
      </c>
      <c r="G12162" s="7">
        <v>1104</v>
      </c>
    </row>
    <row r="12163" spans="1:7" x14ac:dyDescent="0.2">
      <c r="A12163" s="6">
        <v>2</v>
      </c>
      <c r="B12163" s="5" t="s">
        <v>6</v>
      </c>
      <c r="C12163" s="5" t="str">
        <f>VLOOKUP(Taulukko1[[#This Row],[Rivivalinta]],Sheet1!$C$1:$E$42,2,FALSE)</f>
        <v>Netto, avgifts- och provisionsintäkter</v>
      </c>
      <c r="D12163" s="5" t="str">
        <f>VLOOKUP(Taulukko1[[#This Row],[Rivivalinta]],Sheet1!$C$1:$E$42,3,FALSE)</f>
        <v>Net fee and commission income</v>
      </c>
      <c r="E12163" s="1" t="s">
        <v>157</v>
      </c>
      <c r="F12163" s="2">
        <v>42004</v>
      </c>
      <c r="G12163" s="7">
        <v>364</v>
      </c>
    </row>
    <row r="12164" spans="1:7" x14ac:dyDescent="0.2">
      <c r="A12164" s="6">
        <v>3</v>
      </c>
      <c r="B12164" s="5" t="s">
        <v>7</v>
      </c>
      <c r="C12164" s="5" t="str">
        <f>VLOOKUP(Taulukko1[[#This Row],[Rivivalinta]],Sheet1!$C$1:$E$42,2,FALSE)</f>
        <v>Avgifts- och provisionsintäkter</v>
      </c>
      <c r="D12164" s="5" t="str">
        <f>VLOOKUP(Taulukko1[[#This Row],[Rivivalinta]],Sheet1!$C$1:$E$42,3,FALSE)</f>
        <v>Fee and commission income</v>
      </c>
      <c r="E12164" s="1" t="s">
        <v>157</v>
      </c>
      <c r="F12164" s="2">
        <v>42004</v>
      </c>
      <c r="G12164" s="7">
        <v>499</v>
      </c>
    </row>
    <row r="12165" spans="1:7" x14ac:dyDescent="0.2">
      <c r="A12165" s="6">
        <v>4</v>
      </c>
      <c r="B12165" s="5" t="s">
        <v>8</v>
      </c>
      <c r="C12165" s="5" t="str">
        <f>VLOOKUP(Taulukko1[[#This Row],[Rivivalinta]],Sheet1!$C$1:$E$42,2,FALSE)</f>
        <v>Avgifts- och provisionskostnader</v>
      </c>
      <c r="D12165" s="5" t="str">
        <f>VLOOKUP(Taulukko1[[#This Row],[Rivivalinta]],Sheet1!$C$1:$E$42,3,FALSE)</f>
        <v>Fee and commission expenses</v>
      </c>
      <c r="E12165" s="1" t="s">
        <v>157</v>
      </c>
      <c r="F12165" s="2">
        <v>42004</v>
      </c>
      <c r="G12165" s="7">
        <v>135</v>
      </c>
    </row>
    <row r="12166" spans="1:7" x14ac:dyDescent="0.2">
      <c r="A12166" s="6">
        <v>5</v>
      </c>
      <c r="B12166" s="5" t="s">
        <v>9</v>
      </c>
      <c r="C12166" s="5" t="str">
        <f>VLOOKUP(Taulukko1[[#This Row],[Rivivalinta]],Sheet1!$C$1:$E$42,2,FALSE)</f>
        <v>Nettointäkter från handel och investeringar</v>
      </c>
      <c r="D12166" s="5" t="str">
        <f>VLOOKUP(Taulukko1[[#This Row],[Rivivalinta]],Sheet1!$C$1:$E$42,3,FALSE)</f>
        <v>Net trading and investing income</v>
      </c>
      <c r="E12166" s="1" t="s">
        <v>157</v>
      </c>
      <c r="F12166" s="2">
        <v>42004</v>
      </c>
      <c r="G12166" s="7">
        <v>4944</v>
      </c>
    </row>
    <row r="12167" spans="1:7" x14ac:dyDescent="0.2">
      <c r="A12167" s="6">
        <v>6</v>
      </c>
      <c r="B12167" s="5" t="s">
        <v>10</v>
      </c>
      <c r="C12167" s="5" t="str">
        <f>VLOOKUP(Taulukko1[[#This Row],[Rivivalinta]],Sheet1!$C$1:$E$42,2,FALSE)</f>
        <v>Övriga intäkter</v>
      </c>
      <c r="D12167" s="5" t="str">
        <f>VLOOKUP(Taulukko1[[#This Row],[Rivivalinta]],Sheet1!$C$1:$E$42,3,FALSE)</f>
        <v>Other income</v>
      </c>
      <c r="E12167" s="1" t="s">
        <v>157</v>
      </c>
      <c r="F12167" s="2">
        <v>42004</v>
      </c>
      <c r="G12167" s="7">
        <v>178</v>
      </c>
    </row>
    <row r="12168" spans="1:7" x14ac:dyDescent="0.2">
      <c r="A12168" s="6">
        <v>7</v>
      </c>
      <c r="B12168" s="5" t="s">
        <v>11</v>
      </c>
      <c r="C12168" s="5" t="str">
        <f>VLOOKUP(Taulukko1[[#This Row],[Rivivalinta]],Sheet1!$C$1:$E$42,2,FALSE)</f>
        <v>Totala inkomster</v>
      </c>
      <c r="D12168" s="5" t="str">
        <f>VLOOKUP(Taulukko1[[#This Row],[Rivivalinta]],Sheet1!$C$1:$E$42,3,FALSE)</f>
        <v>Total income</v>
      </c>
      <c r="E12168" s="1" t="s">
        <v>157</v>
      </c>
      <c r="F12168" s="2">
        <v>42004</v>
      </c>
      <c r="G12168" s="7">
        <v>6590</v>
      </c>
    </row>
    <row r="12169" spans="1:7" x14ac:dyDescent="0.2">
      <c r="A12169" s="6">
        <v>8</v>
      </c>
      <c r="B12169" s="5" t="s">
        <v>12</v>
      </c>
      <c r="C12169" s="5" t="str">
        <f>VLOOKUP(Taulukko1[[#This Row],[Rivivalinta]],Sheet1!$C$1:$E$42,2,FALSE)</f>
        <v>Totala kostnader</v>
      </c>
      <c r="D12169" s="5" t="str">
        <f>VLOOKUP(Taulukko1[[#This Row],[Rivivalinta]],Sheet1!$C$1:$E$42,3,FALSE)</f>
        <v>Total expenses</v>
      </c>
      <c r="E12169" s="1" t="s">
        <v>157</v>
      </c>
      <c r="F12169" s="2">
        <v>42004</v>
      </c>
      <c r="G12169" s="7">
        <v>1500</v>
      </c>
    </row>
    <row r="12170" spans="1:7" x14ac:dyDescent="0.2">
      <c r="A12170" s="6">
        <v>9</v>
      </c>
      <c r="B12170" s="5" t="s">
        <v>13</v>
      </c>
      <c r="C12170" s="5" t="str">
        <f>VLOOKUP(Taulukko1[[#This Row],[Rivivalinta]],Sheet1!$C$1:$E$42,2,FALSE)</f>
        <v>Nedskrivningar av lån och fordringar</v>
      </c>
      <c r="D12170" s="5" t="str">
        <f>VLOOKUP(Taulukko1[[#This Row],[Rivivalinta]],Sheet1!$C$1:$E$42,3,FALSE)</f>
        <v>Impairments on loans and receivables</v>
      </c>
      <c r="E12170" s="1" t="s">
        <v>157</v>
      </c>
      <c r="F12170" s="2">
        <v>42004</v>
      </c>
      <c r="G12170" s="7">
        <v>171</v>
      </c>
    </row>
    <row r="12171" spans="1:7" x14ac:dyDescent="0.2">
      <c r="A12171" s="6">
        <v>10</v>
      </c>
      <c r="B12171" s="5" t="s">
        <v>14</v>
      </c>
      <c r="C12171" s="5" t="str">
        <f>VLOOKUP(Taulukko1[[#This Row],[Rivivalinta]],Sheet1!$C$1:$E$42,2,FALSE)</f>
        <v>Rörelsevinst/-förlust</v>
      </c>
      <c r="D12171" s="5" t="str">
        <f>VLOOKUP(Taulukko1[[#This Row],[Rivivalinta]],Sheet1!$C$1:$E$42,3,FALSE)</f>
        <v>Operatingprofit/-loss</v>
      </c>
      <c r="E12171" s="1" t="s">
        <v>157</v>
      </c>
      <c r="F12171" s="2">
        <v>42004</v>
      </c>
      <c r="G12171" s="7">
        <v>4919</v>
      </c>
    </row>
    <row r="12172" spans="1:7" x14ac:dyDescent="0.2">
      <c r="A12172" s="6">
        <v>11</v>
      </c>
      <c r="B12172" s="5" t="s">
        <v>15</v>
      </c>
      <c r="C12172" s="5" t="str">
        <f>VLOOKUP(Taulukko1[[#This Row],[Rivivalinta]],Sheet1!$C$1:$E$42,2,FALSE)</f>
        <v>Kontanta medel och kassabehållning hos centralbanker</v>
      </c>
      <c r="D12172" s="5" t="str">
        <f>VLOOKUP(Taulukko1[[#This Row],[Rivivalinta]],Sheet1!$C$1:$E$42,3,FALSE)</f>
        <v>Cash and cash balances at central banks</v>
      </c>
      <c r="E12172" s="1" t="s">
        <v>157</v>
      </c>
      <c r="F12172" s="2">
        <v>42004</v>
      </c>
      <c r="G12172" s="7">
        <v>9075</v>
      </c>
    </row>
    <row r="12173" spans="1:7" x14ac:dyDescent="0.2">
      <c r="A12173" s="6">
        <v>12</v>
      </c>
      <c r="B12173" s="5" t="s">
        <v>16</v>
      </c>
      <c r="C12173" s="5" t="str">
        <f>VLOOKUP(Taulukko1[[#This Row],[Rivivalinta]],Sheet1!$C$1:$E$42,2,FALSE)</f>
        <v>Lån och förskott till kreditinstitut</v>
      </c>
      <c r="D12173" s="5" t="str">
        <f>VLOOKUP(Taulukko1[[#This Row],[Rivivalinta]],Sheet1!$C$1:$E$42,3,FALSE)</f>
        <v>Loans and advances to credit institutions</v>
      </c>
      <c r="E12173" s="1" t="s">
        <v>157</v>
      </c>
      <c r="F12173" s="2">
        <v>42004</v>
      </c>
      <c r="G12173" s="7">
        <v>1670</v>
      </c>
    </row>
    <row r="12174" spans="1:7" x14ac:dyDescent="0.2">
      <c r="A12174" s="6">
        <v>13</v>
      </c>
      <c r="B12174" s="5" t="s">
        <v>17</v>
      </c>
      <c r="C12174" s="5" t="str">
        <f>VLOOKUP(Taulukko1[[#This Row],[Rivivalinta]],Sheet1!$C$1:$E$42,2,FALSE)</f>
        <v>Lån och förskott till allmänheten och offentliga samfund</v>
      </c>
      <c r="D12174" s="5" t="str">
        <f>VLOOKUP(Taulukko1[[#This Row],[Rivivalinta]],Sheet1!$C$1:$E$42,3,FALSE)</f>
        <v>Loans and advances to the public and public sector entities</v>
      </c>
      <c r="E12174" s="1" t="s">
        <v>157</v>
      </c>
      <c r="F12174" s="2">
        <v>42004</v>
      </c>
      <c r="G12174" s="7">
        <v>75682</v>
      </c>
    </row>
    <row r="12175" spans="1:7" x14ac:dyDescent="0.2">
      <c r="A12175" s="6">
        <v>14</v>
      </c>
      <c r="B12175" s="5" t="s">
        <v>18</v>
      </c>
      <c r="C12175" s="5" t="str">
        <f>VLOOKUP(Taulukko1[[#This Row],[Rivivalinta]],Sheet1!$C$1:$E$42,2,FALSE)</f>
        <v>Värdepapper</v>
      </c>
      <c r="D12175" s="5" t="str">
        <f>VLOOKUP(Taulukko1[[#This Row],[Rivivalinta]],Sheet1!$C$1:$E$42,3,FALSE)</f>
        <v>Debt securities</v>
      </c>
      <c r="E12175" s="1" t="s">
        <v>157</v>
      </c>
      <c r="F12175" s="2">
        <v>42004</v>
      </c>
      <c r="G12175" s="7">
        <v>1156</v>
      </c>
    </row>
    <row r="12176" spans="1:7" x14ac:dyDescent="0.2">
      <c r="A12176" s="6">
        <v>15</v>
      </c>
      <c r="B12176" s="5" t="s">
        <v>238</v>
      </c>
      <c r="C12176" s="5" t="str">
        <f>VLOOKUP(Taulukko1[[#This Row],[Rivivalinta]],Sheet1!$C$1:$E$42,2,FALSE)</f>
        <v xml:space="preserve">Derivat </v>
      </c>
      <c r="D12176" s="5" t="str">
        <f>VLOOKUP(Taulukko1[[#This Row],[Rivivalinta]],Sheet1!$C$1:$E$42,3,FALSE)</f>
        <v xml:space="preserve">Derivatives </v>
      </c>
      <c r="E12176" s="1" t="s">
        <v>157</v>
      </c>
      <c r="F12176" s="2">
        <v>42004</v>
      </c>
      <c r="G12176" s="7">
        <v>1</v>
      </c>
    </row>
    <row r="12177" spans="1:7" x14ac:dyDescent="0.2">
      <c r="A12177" s="6">
        <v>16</v>
      </c>
      <c r="B12177" s="5" t="s">
        <v>20</v>
      </c>
      <c r="C12177" s="5" t="str">
        <f>VLOOKUP(Taulukko1[[#This Row],[Rivivalinta]],Sheet1!$C$1:$E$42,2,FALSE)</f>
        <v>Övriga tillgångar</v>
      </c>
      <c r="D12177" s="5" t="str">
        <f>VLOOKUP(Taulukko1[[#This Row],[Rivivalinta]],Sheet1!$C$1:$E$42,3,FALSE)</f>
        <v>Other assets</v>
      </c>
      <c r="E12177" s="1" t="s">
        <v>157</v>
      </c>
      <c r="F12177" s="2">
        <v>42004</v>
      </c>
      <c r="G12177" s="7">
        <v>13475</v>
      </c>
    </row>
    <row r="12178" spans="1:7" x14ac:dyDescent="0.2">
      <c r="A12178" s="6">
        <v>17</v>
      </c>
      <c r="B12178" s="5" t="s">
        <v>21</v>
      </c>
      <c r="C12178" s="5" t="str">
        <f>VLOOKUP(Taulukko1[[#This Row],[Rivivalinta]],Sheet1!$C$1:$E$42,2,FALSE)</f>
        <v>SUMMA TILLGÅNGAR</v>
      </c>
      <c r="D12178" s="5" t="str">
        <f>VLOOKUP(Taulukko1[[#This Row],[Rivivalinta]],Sheet1!$C$1:$E$42,3,FALSE)</f>
        <v>TOTAL ASSETS</v>
      </c>
      <c r="E12178" s="1" t="s">
        <v>157</v>
      </c>
      <c r="F12178" s="2">
        <v>42004</v>
      </c>
      <c r="G12178" s="7">
        <v>101059</v>
      </c>
    </row>
    <row r="12179" spans="1:7" x14ac:dyDescent="0.2">
      <c r="A12179" s="6">
        <v>18</v>
      </c>
      <c r="B12179" s="5" t="s">
        <v>22</v>
      </c>
      <c r="C12179" s="5" t="str">
        <f>VLOOKUP(Taulukko1[[#This Row],[Rivivalinta]],Sheet1!$C$1:$E$42,2,FALSE)</f>
        <v>Inlåning från kreditinstitut</v>
      </c>
      <c r="D12179" s="5" t="str">
        <f>VLOOKUP(Taulukko1[[#This Row],[Rivivalinta]],Sheet1!$C$1:$E$42,3,FALSE)</f>
        <v>Deposits from credit institutions</v>
      </c>
      <c r="E12179" s="1" t="s">
        <v>157</v>
      </c>
      <c r="F12179" s="2">
        <v>42004</v>
      </c>
      <c r="G12179" s="7">
        <v>1</v>
      </c>
    </row>
    <row r="12180" spans="1:7" x14ac:dyDescent="0.2">
      <c r="A12180" s="6">
        <v>19</v>
      </c>
      <c r="B12180" s="5" t="s">
        <v>23</v>
      </c>
      <c r="C12180" s="5" t="str">
        <f>VLOOKUP(Taulukko1[[#This Row],[Rivivalinta]],Sheet1!$C$1:$E$42,2,FALSE)</f>
        <v>Inlåning från allmänheten och offentliga samfund</v>
      </c>
      <c r="D12180" s="5" t="str">
        <f>VLOOKUP(Taulukko1[[#This Row],[Rivivalinta]],Sheet1!$C$1:$E$42,3,FALSE)</f>
        <v>Deposits from the public and public sector entities</v>
      </c>
      <c r="E12180" s="1" t="s">
        <v>157</v>
      </c>
      <c r="F12180" s="2">
        <v>42004</v>
      </c>
      <c r="G12180" s="7">
        <v>78940</v>
      </c>
    </row>
    <row r="12181" spans="1:7" x14ac:dyDescent="0.2">
      <c r="A12181" s="6">
        <v>20</v>
      </c>
      <c r="B12181" s="5" t="s">
        <v>24</v>
      </c>
      <c r="C12181" s="5" t="str">
        <f>VLOOKUP(Taulukko1[[#This Row],[Rivivalinta]],Sheet1!$C$1:$E$42,2,FALSE)</f>
        <v>Emitterade skuldebrev</v>
      </c>
      <c r="D12181" s="5" t="str">
        <f>VLOOKUP(Taulukko1[[#This Row],[Rivivalinta]],Sheet1!$C$1:$E$42,3,FALSE)</f>
        <v>Debt securities issued</v>
      </c>
      <c r="E12181" s="1" t="s">
        <v>157</v>
      </c>
      <c r="F12181" s="2">
        <v>42004</v>
      </c>
      <c r="G12181" s="7">
        <v>1</v>
      </c>
    </row>
    <row r="12182" spans="1:7" x14ac:dyDescent="0.2">
      <c r="A12182" s="6">
        <v>22</v>
      </c>
      <c r="B12182" s="5" t="s">
        <v>19</v>
      </c>
      <c r="C12182" s="5" t="str">
        <f>VLOOKUP(Taulukko1[[#This Row],[Rivivalinta]],Sheet1!$C$1:$E$42,2,FALSE)</f>
        <v>Derivat</v>
      </c>
      <c r="D12182" s="5" t="str">
        <f>VLOOKUP(Taulukko1[[#This Row],[Rivivalinta]],Sheet1!$C$1:$E$42,3,FALSE)</f>
        <v>Derivatives</v>
      </c>
      <c r="E12182" s="1" t="s">
        <v>157</v>
      </c>
      <c r="F12182" s="2">
        <v>42004</v>
      </c>
      <c r="G12182" s="7"/>
    </row>
    <row r="12183" spans="1:7" x14ac:dyDescent="0.2">
      <c r="A12183" s="6">
        <v>23</v>
      </c>
      <c r="B12183" s="5" t="s">
        <v>25</v>
      </c>
      <c r="C12183" s="5" t="str">
        <f>VLOOKUP(Taulukko1[[#This Row],[Rivivalinta]],Sheet1!$C$1:$E$42,2,FALSE)</f>
        <v>Eget kapital</v>
      </c>
      <c r="D12183" s="5" t="str">
        <f>VLOOKUP(Taulukko1[[#This Row],[Rivivalinta]],Sheet1!$C$1:$E$42,3,FALSE)</f>
        <v>Total equity</v>
      </c>
      <c r="E12183" s="1" t="s">
        <v>157</v>
      </c>
      <c r="F12183" s="2">
        <v>42004</v>
      </c>
      <c r="G12183" s="7">
        <v>18791</v>
      </c>
    </row>
    <row r="12184" spans="1:7" x14ac:dyDescent="0.2">
      <c r="A12184" s="6">
        <v>21</v>
      </c>
      <c r="B12184" s="5" t="s">
        <v>26</v>
      </c>
      <c r="C12184" s="5" t="str">
        <f>VLOOKUP(Taulukko1[[#This Row],[Rivivalinta]],Sheet1!$C$1:$E$42,2,FALSE)</f>
        <v>Övriga skulder</v>
      </c>
      <c r="D12184" s="5" t="str">
        <f>VLOOKUP(Taulukko1[[#This Row],[Rivivalinta]],Sheet1!$C$1:$E$42,3,FALSE)</f>
        <v>Other liabilities</v>
      </c>
      <c r="E12184" s="1" t="s">
        <v>157</v>
      </c>
      <c r="F12184" s="2">
        <v>42004</v>
      </c>
      <c r="G12184" s="7">
        <v>3326</v>
      </c>
    </row>
    <row r="12185" spans="1:7" x14ac:dyDescent="0.2">
      <c r="A12185" s="6">
        <v>24</v>
      </c>
      <c r="B12185" s="5" t="s">
        <v>27</v>
      </c>
      <c r="C12185" s="5" t="str">
        <f>VLOOKUP(Taulukko1[[#This Row],[Rivivalinta]],Sheet1!$C$1:$E$42,2,FALSE)</f>
        <v>SUMMA EGET KAPITAL OCH SKULDER</v>
      </c>
      <c r="D12185" s="5" t="str">
        <f>VLOOKUP(Taulukko1[[#This Row],[Rivivalinta]],Sheet1!$C$1:$E$42,3,FALSE)</f>
        <v>TOTAL EQUITY AND LIABILITIES</v>
      </c>
      <c r="E12185" s="1" t="s">
        <v>157</v>
      </c>
      <c r="F12185" s="2">
        <v>42004</v>
      </c>
      <c r="G12185" s="7">
        <v>101059</v>
      </c>
    </row>
    <row r="12186" spans="1:7" x14ac:dyDescent="0.2">
      <c r="A12186" s="6">
        <v>25</v>
      </c>
      <c r="B12186" s="5" t="s">
        <v>28</v>
      </c>
      <c r="C12186" s="5" t="str">
        <f>VLOOKUP(Taulukko1[[#This Row],[Rivivalinta]],Sheet1!$C$1:$E$42,2,FALSE)</f>
        <v>Exponering utanför balansräkningen</v>
      </c>
      <c r="D12186" s="5" t="str">
        <f>VLOOKUP(Taulukko1[[#This Row],[Rivivalinta]],Sheet1!$C$1:$E$42,3,FALSE)</f>
        <v>Off balance sheet exposures</v>
      </c>
      <c r="E12186" s="1" t="s">
        <v>157</v>
      </c>
      <c r="F12186" s="2">
        <v>42004</v>
      </c>
      <c r="G12186" s="7">
        <v>3964</v>
      </c>
    </row>
    <row r="12187" spans="1:7" x14ac:dyDescent="0.2">
      <c r="A12187" s="6">
        <v>28</v>
      </c>
      <c r="B12187" s="5" t="s">
        <v>29</v>
      </c>
      <c r="C12187" s="5" t="str">
        <f>VLOOKUP(Taulukko1[[#This Row],[Rivivalinta]],Sheet1!$C$1:$E$42,2,FALSE)</f>
        <v>Kostnader/intäkter, %</v>
      </c>
      <c r="D12187" s="5" t="str">
        <f>VLOOKUP(Taulukko1[[#This Row],[Rivivalinta]],Sheet1!$C$1:$E$42,3,FALSE)</f>
        <v>Cost/income ratio, %</v>
      </c>
      <c r="E12187" s="1" t="s">
        <v>157</v>
      </c>
      <c r="F12187" s="2">
        <v>42004</v>
      </c>
      <c r="G12187" s="8">
        <v>0.18625099920063948</v>
      </c>
    </row>
    <row r="12188" spans="1:7" x14ac:dyDescent="0.2">
      <c r="A12188" s="6">
        <v>29</v>
      </c>
      <c r="B12188" s="5" t="s">
        <v>30</v>
      </c>
      <c r="C12188" s="5" t="str">
        <f>VLOOKUP(Taulukko1[[#This Row],[Rivivalinta]],Sheet1!$C$1:$E$42,2,FALSE)</f>
        <v>Nödlidande exponeringar/Exponeringar, %</v>
      </c>
      <c r="D12188" s="5" t="str">
        <f>VLOOKUP(Taulukko1[[#This Row],[Rivivalinta]],Sheet1!$C$1:$E$42,3,FALSE)</f>
        <v>Non-performing exposures/Exposures, %</v>
      </c>
      <c r="E12188" s="1" t="s">
        <v>157</v>
      </c>
      <c r="F12188" s="2">
        <v>42004</v>
      </c>
      <c r="G12188" s="8">
        <v>1.1636775446057132E-2</v>
      </c>
    </row>
    <row r="12189" spans="1:7" x14ac:dyDescent="0.2">
      <c r="A12189" s="6">
        <v>30</v>
      </c>
      <c r="B12189" s="5" t="s">
        <v>31</v>
      </c>
      <c r="C12189" s="5" t="str">
        <f>VLOOKUP(Taulukko1[[#This Row],[Rivivalinta]],Sheet1!$C$1:$E$42,2,FALSE)</f>
        <v>Upplupna avsättningar på nödlidande exponeringar/Nödlidande Exponeringar, %</v>
      </c>
      <c r="D12189" s="5" t="str">
        <f>VLOOKUP(Taulukko1[[#This Row],[Rivivalinta]],Sheet1!$C$1:$E$42,3,FALSE)</f>
        <v>Accumulated impairments on non-performing exposures/Non-performing exposures, %</v>
      </c>
      <c r="E12189" s="1" t="s">
        <v>157</v>
      </c>
      <c r="F12189" s="2">
        <v>42004</v>
      </c>
      <c r="G12189" s="8">
        <v>0.33167825223435948</v>
      </c>
    </row>
    <row r="12190" spans="1:7" x14ac:dyDescent="0.2">
      <c r="A12190" s="6">
        <v>31</v>
      </c>
      <c r="B12190" s="5" t="s">
        <v>32</v>
      </c>
      <c r="C12190" s="5" t="str">
        <f>VLOOKUP(Taulukko1[[#This Row],[Rivivalinta]],Sheet1!$C$1:$E$42,2,FALSE)</f>
        <v>Kapitalbas</v>
      </c>
      <c r="D12190" s="5" t="str">
        <f>VLOOKUP(Taulukko1[[#This Row],[Rivivalinta]],Sheet1!$C$1:$E$42,3,FALSE)</f>
        <v>Own funds</v>
      </c>
      <c r="E12190" s="1" t="s">
        <v>157</v>
      </c>
      <c r="F12190" s="2">
        <v>42004</v>
      </c>
      <c r="G12190" s="7">
        <v>20090.477440000002</v>
      </c>
    </row>
    <row r="12191" spans="1:7" x14ac:dyDescent="0.2">
      <c r="A12191" s="6">
        <v>32</v>
      </c>
      <c r="B12191" s="5" t="s">
        <v>33</v>
      </c>
      <c r="C12191" s="5" t="str">
        <f>VLOOKUP(Taulukko1[[#This Row],[Rivivalinta]],Sheet1!$C$1:$E$42,2,FALSE)</f>
        <v>Kärnprimärkapital (CET 1)</v>
      </c>
      <c r="D12191" s="5" t="str">
        <f>VLOOKUP(Taulukko1[[#This Row],[Rivivalinta]],Sheet1!$C$1:$E$42,3,FALSE)</f>
        <v>Common equity tier 1 capital (CET1)</v>
      </c>
      <c r="E12191" s="1" t="s">
        <v>157</v>
      </c>
      <c r="F12191" s="2">
        <v>42004</v>
      </c>
      <c r="G12191" s="7">
        <v>20059.137159999998</v>
      </c>
    </row>
    <row r="12192" spans="1:7" x14ac:dyDescent="0.2">
      <c r="A12192" s="6">
        <v>33</v>
      </c>
      <c r="B12192" s="5" t="s">
        <v>34</v>
      </c>
      <c r="C12192" s="5" t="str">
        <f>VLOOKUP(Taulukko1[[#This Row],[Rivivalinta]],Sheet1!$C$1:$E$42,2,FALSE)</f>
        <v>Övrigt primärkapital (AT 1)</v>
      </c>
      <c r="D12192" s="5" t="str">
        <f>VLOOKUP(Taulukko1[[#This Row],[Rivivalinta]],Sheet1!$C$1:$E$42,3,FALSE)</f>
        <v>Additional tier 1 capital (AT 1)</v>
      </c>
      <c r="E12192" s="1" t="s">
        <v>157</v>
      </c>
      <c r="F12192" s="2">
        <v>42004</v>
      </c>
      <c r="G12192" s="7"/>
    </row>
    <row r="12193" spans="1:7" x14ac:dyDescent="0.2">
      <c r="A12193" s="6">
        <v>34</v>
      </c>
      <c r="B12193" s="5" t="s">
        <v>35</v>
      </c>
      <c r="C12193" s="5" t="str">
        <f>VLOOKUP(Taulukko1[[#This Row],[Rivivalinta]],Sheet1!$C$1:$E$42,2,FALSE)</f>
        <v>Supplementärkapital (T2)</v>
      </c>
      <c r="D12193" s="5" t="str">
        <f>VLOOKUP(Taulukko1[[#This Row],[Rivivalinta]],Sheet1!$C$1:$E$42,3,FALSE)</f>
        <v>Tier 2 capital (T2)</v>
      </c>
      <c r="E12193" s="1" t="s">
        <v>157</v>
      </c>
      <c r="F12193" s="2">
        <v>42004</v>
      </c>
      <c r="G12193" s="7">
        <v>31.34029</v>
      </c>
    </row>
    <row r="12194" spans="1:7" x14ac:dyDescent="0.2">
      <c r="A12194" s="6">
        <v>35</v>
      </c>
      <c r="B12194" s="5" t="s">
        <v>36</v>
      </c>
      <c r="C12194" s="5" t="str">
        <f>VLOOKUP(Taulukko1[[#This Row],[Rivivalinta]],Sheet1!$C$1:$E$42,2,FALSE)</f>
        <v>Summa kapitalrelationer, %</v>
      </c>
      <c r="D12194" s="5" t="str">
        <f>VLOOKUP(Taulukko1[[#This Row],[Rivivalinta]],Sheet1!$C$1:$E$42,3,FALSE)</f>
        <v>Own funds ratio, %</v>
      </c>
      <c r="E12194" s="1" t="s">
        <v>157</v>
      </c>
      <c r="F12194" s="2">
        <v>42004</v>
      </c>
      <c r="G12194" s="8">
        <v>0.76384034734627648</v>
      </c>
    </row>
    <row r="12195" spans="1:7" x14ac:dyDescent="0.2">
      <c r="A12195" s="6">
        <v>36</v>
      </c>
      <c r="B12195" s="5" t="s">
        <v>37</v>
      </c>
      <c r="C12195" s="5" t="str">
        <f>VLOOKUP(Taulukko1[[#This Row],[Rivivalinta]],Sheet1!$C$1:$E$42,2,FALSE)</f>
        <v>Primärkapitalrelation, %</v>
      </c>
      <c r="D12195" s="5" t="str">
        <f>VLOOKUP(Taulukko1[[#This Row],[Rivivalinta]],Sheet1!$C$1:$E$42,3,FALSE)</f>
        <v>Tier 1 ratio, %</v>
      </c>
      <c r="E12195" s="1" t="s">
        <v>157</v>
      </c>
      <c r="F12195" s="2">
        <v>42004</v>
      </c>
      <c r="G12195" s="8">
        <v>0.76264878928437263</v>
      </c>
    </row>
    <row r="12196" spans="1:7" x14ac:dyDescent="0.2">
      <c r="A12196" s="6">
        <v>37</v>
      </c>
      <c r="B12196" s="5" t="s">
        <v>38</v>
      </c>
      <c r="C12196" s="5" t="str">
        <f>VLOOKUP(Taulukko1[[#This Row],[Rivivalinta]],Sheet1!$C$1:$E$42,2,FALSE)</f>
        <v>Kärnprimärkapitalrelation, %</v>
      </c>
      <c r="D12196" s="5" t="str">
        <f>VLOOKUP(Taulukko1[[#This Row],[Rivivalinta]],Sheet1!$C$1:$E$42,3,FALSE)</f>
        <v>CET 1 ratio, %</v>
      </c>
      <c r="E12196" s="1" t="s">
        <v>157</v>
      </c>
      <c r="F12196" s="2">
        <v>42004</v>
      </c>
      <c r="G12196" s="8">
        <v>0.76264878928437263</v>
      </c>
    </row>
    <row r="12197" spans="1:7" x14ac:dyDescent="0.2">
      <c r="A12197" s="6">
        <v>38</v>
      </c>
      <c r="B12197" s="5" t="s">
        <v>39</v>
      </c>
      <c r="C12197" s="5" t="str">
        <f>VLOOKUP(Taulukko1[[#This Row],[Rivivalinta]],Sheet1!$C$1:$E$42,2,FALSE)</f>
        <v>Summa exponeringsbelopp (RWA)</v>
      </c>
      <c r="D12197" s="5" t="str">
        <f>VLOOKUP(Taulukko1[[#This Row],[Rivivalinta]],Sheet1!$C$1:$E$42,3,FALSE)</f>
        <v>Total risk weighted assets (RWA)</v>
      </c>
      <c r="E12197" s="1" t="s">
        <v>157</v>
      </c>
      <c r="F12197" s="2">
        <v>42004</v>
      </c>
      <c r="G12197" s="7">
        <v>26301.932739999997</v>
      </c>
    </row>
    <row r="12198" spans="1:7" x14ac:dyDescent="0.2">
      <c r="A12198" s="6">
        <v>39</v>
      </c>
      <c r="B12198" s="5" t="s">
        <v>40</v>
      </c>
      <c r="C12198" s="5" t="str">
        <f>VLOOKUP(Taulukko1[[#This Row],[Rivivalinta]],Sheet1!$C$1:$E$42,2,FALSE)</f>
        <v>Exponeringsbelopp för kredit-, motpart- och utspädningsrisker</v>
      </c>
      <c r="D12198" s="5" t="str">
        <f>VLOOKUP(Taulukko1[[#This Row],[Rivivalinta]],Sheet1!$C$1:$E$42,3,FALSE)</f>
        <v>Credit and counterparty risks</v>
      </c>
      <c r="E12198" s="1" t="s">
        <v>157</v>
      </c>
      <c r="F12198" s="2">
        <v>42004</v>
      </c>
      <c r="G12198" s="7">
        <v>23384.93734</v>
      </c>
    </row>
    <row r="12199" spans="1:7" x14ac:dyDescent="0.2">
      <c r="A12199" s="6">
        <v>40</v>
      </c>
      <c r="B12199" s="5" t="s">
        <v>41</v>
      </c>
      <c r="C12199" s="5" t="str">
        <f>VLOOKUP(Taulukko1[[#This Row],[Rivivalinta]],Sheet1!$C$1:$E$42,2,FALSE)</f>
        <v>Exponeringsbelopp för positions-, valutakurs- och råvarurisker</v>
      </c>
      <c r="D12199" s="5" t="str">
        <f>VLOOKUP(Taulukko1[[#This Row],[Rivivalinta]],Sheet1!$C$1:$E$42,3,FALSE)</f>
        <v>Position, currency and commodity risks</v>
      </c>
      <c r="E12199" s="1" t="s">
        <v>157</v>
      </c>
      <c r="F12199" s="2">
        <v>42004</v>
      </c>
      <c r="G12199" s="7"/>
    </row>
    <row r="12200" spans="1:7" x14ac:dyDescent="0.2">
      <c r="A12200" s="6">
        <v>41</v>
      </c>
      <c r="B12200" s="5" t="s">
        <v>42</v>
      </c>
      <c r="C12200" s="5" t="str">
        <f>VLOOKUP(Taulukko1[[#This Row],[Rivivalinta]],Sheet1!$C$1:$E$42,2,FALSE)</f>
        <v>Exponeringsbelopp för operativ risk</v>
      </c>
      <c r="D12200" s="5" t="str">
        <f>VLOOKUP(Taulukko1[[#This Row],[Rivivalinta]],Sheet1!$C$1:$E$42,3,FALSE)</f>
        <v>Operational risks</v>
      </c>
      <c r="E12200" s="1" t="s">
        <v>157</v>
      </c>
      <c r="F12200" s="2">
        <v>42004</v>
      </c>
      <c r="G12200" s="7">
        <v>2916.9953999999998</v>
      </c>
    </row>
    <row r="12201" spans="1:7" x14ac:dyDescent="0.2">
      <c r="A12201" s="6">
        <v>42</v>
      </c>
      <c r="B12201" s="5" t="s">
        <v>43</v>
      </c>
      <c r="C12201" s="5" t="str">
        <f>VLOOKUP(Taulukko1[[#This Row],[Rivivalinta]],Sheet1!$C$1:$E$42,2,FALSE)</f>
        <v>Övriga riskexponeringar</v>
      </c>
      <c r="D12201" s="5" t="str">
        <f>VLOOKUP(Taulukko1[[#This Row],[Rivivalinta]],Sheet1!$C$1:$E$42,3,FALSE)</f>
        <v>Other risks</v>
      </c>
      <c r="E12201" s="1" t="s">
        <v>157</v>
      </c>
      <c r="F12201" s="2">
        <v>42004</v>
      </c>
      <c r="G12201" s="7"/>
    </row>
    <row r="12202" spans="1:7" x14ac:dyDescent="0.2">
      <c r="A12202" s="6">
        <v>1</v>
      </c>
      <c r="B12202" s="5" t="s">
        <v>5</v>
      </c>
      <c r="C12202" s="5" t="str">
        <f>VLOOKUP(Taulukko1[[#This Row],[Rivivalinta]],Sheet1!$C$1:$E$42,2,FALSE)</f>
        <v>Räntenetto</v>
      </c>
      <c r="D12202" s="5" t="str">
        <f>VLOOKUP(Taulukko1[[#This Row],[Rivivalinta]],Sheet1!$C$1:$E$42,3,FALSE)</f>
        <v>Net interest margin</v>
      </c>
      <c r="E12202" s="1" t="s">
        <v>158</v>
      </c>
      <c r="F12202" s="2">
        <v>42004</v>
      </c>
      <c r="G12202" s="7">
        <v>2740</v>
      </c>
    </row>
    <row r="12203" spans="1:7" x14ac:dyDescent="0.2">
      <c r="A12203" s="6">
        <v>2</v>
      </c>
      <c r="B12203" s="5" t="s">
        <v>6</v>
      </c>
      <c r="C12203" s="5" t="str">
        <f>VLOOKUP(Taulukko1[[#This Row],[Rivivalinta]],Sheet1!$C$1:$E$42,2,FALSE)</f>
        <v>Netto, avgifts- och provisionsintäkter</v>
      </c>
      <c r="D12203" s="5" t="str">
        <f>VLOOKUP(Taulukko1[[#This Row],[Rivivalinta]],Sheet1!$C$1:$E$42,3,FALSE)</f>
        <v>Net fee and commission income</v>
      </c>
      <c r="E12203" s="1" t="s">
        <v>158</v>
      </c>
      <c r="F12203" s="2">
        <v>42004</v>
      </c>
      <c r="G12203" s="7">
        <v>931</v>
      </c>
    </row>
    <row r="12204" spans="1:7" x14ac:dyDescent="0.2">
      <c r="A12204" s="6">
        <v>3</v>
      </c>
      <c r="B12204" s="5" t="s">
        <v>7</v>
      </c>
      <c r="C12204" s="5" t="str">
        <f>VLOOKUP(Taulukko1[[#This Row],[Rivivalinta]],Sheet1!$C$1:$E$42,2,FALSE)</f>
        <v>Avgifts- och provisionsintäkter</v>
      </c>
      <c r="D12204" s="5" t="str">
        <f>VLOOKUP(Taulukko1[[#This Row],[Rivivalinta]],Sheet1!$C$1:$E$42,3,FALSE)</f>
        <v>Fee and commission income</v>
      </c>
      <c r="E12204" s="1" t="s">
        <v>158</v>
      </c>
      <c r="F12204" s="2">
        <v>42004</v>
      </c>
      <c r="G12204" s="7">
        <v>1101</v>
      </c>
    </row>
    <row r="12205" spans="1:7" x14ac:dyDescent="0.2">
      <c r="A12205" s="6">
        <v>4</v>
      </c>
      <c r="B12205" s="5" t="s">
        <v>8</v>
      </c>
      <c r="C12205" s="5" t="str">
        <f>VLOOKUP(Taulukko1[[#This Row],[Rivivalinta]],Sheet1!$C$1:$E$42,2,FALSE)</f>
        <v>Avgifts- och provisionskostnader</v>
      </c>
      <c r="D12205" s="5" t="str">
        <f>VLOOKUP(Taulukko1[[#This Row],[Rivivalinta]],Sheet1!$C$1:$E$42,3,FALSE)</f>
        <v>Fee and commission expenses</v>
      </c>
      <c r="E12205" s="1" t="s">
        <v>158</v>
      </c>
      <c r="F12205" s="2">
        <v>42004</v>
      </c>
      <c r="G12205" s="7">
        <v>170</v>
      </c>
    </row>
    <row r="12206" spans="1:7" x14ac:dyDescent="0.2">
      <c r="A12206" s="6">
        <v>5</v>
      </c>
      <c r="B12206" s="5" t="s">
        <v>9</v>
      </c>
      <c r="C12206" s="5" t="str">
        <f>VLOOKUP(Taulukko1[[#This Row],[Rivivalinta]],Sheet1!$C$1:$E$42,2,FALSE)</f>
        <v>Nettointäkter från handel och investeringar</v>
      </c>
      <c r="D12206" s="5" t="str">
        <f>VLOOKUP(Taulukko1[[#This Row],[Rivivalinta]],Sheet1!$C$1:$E$42,3,FALSE)</f>
        <v>Net trading and investing income</v>
      </c>
      <c r="E12206" s="1" t="s">
        <v>158</v>
      </c>
      <c r="F12206" s="2">
        <v>42004</v>
      </c>
      <c r="G12206" s="7">
        <v>2922</v>
      </c>
    </row>
    <row r="12207" spans="1:7" x14ac:dyDescent="0.2">
      <c r="A12207" s="6">
        <v>6</v>
      </c>
      <c r="B12207" s="5" t="s">
        <v>10</v>
      </c>
      <c r="C12207" s="5" t="str">
        <f>VLOOKUP(Taulukko1[[#This Row],[Rivivalinta]],Sheet1!$C$1:$E$42,2,FALSE)</f>
        <v>Övriga intäkter</v>
      </c>
      <c r="D12207" s="5" t="str">
        <f>VLOOKUP(Taulukko1[[#This Row],[Rivivalinta]],Sheet1!$C$1:$E$42,3,FALSE)</f>
        <v>Other income</v>
      </c>
      <c r="E12207" s="1" t="s">
        <v>158</v>
      </c>
      <c r="F12207" s="2">
        <v>42004</v>
      </c>
      <c r="G12207" s="7">
        <v>52</v>
      </c>
    </row>
    <row r="12208" spans="1:7" x14ac:dyDescent="0.2">
      <c r="A12208" s="6">
        <v>7</v>
      </c>
      <c r="B12208" s="5" t="s">
        <v>11</v>
      </c>
      <c r="C12208" s="5" t="str">
        <f>VLOOKUP(Taulukko1[[#This Row],[Rivivalinta]],Sheet1!$C$1:$E$42,2,FALSE)</f>
        <v>Totala inkomster</v>
      </c>
      <c r="D12208" s="5" t="str">
        <f>VLOOKUP(Taulukko1[[#This Row],[Rivivalinta]],Sheet1!$C$1:$E$42,3,FALSE)</f>
        <v>Total income</v>
      </c>
      <c r="E12208" s="1" t="s">
        <v>158</v>
      </c>
      <c r="F12208" s="2">
        <v>42004</v>
      </c>
      <c r="G12208" s="7">
        <v>6645</v>
      </c>
    </row>
    <row r="12209" spans="1:7" x14ac:dyDescent="0.2">
      <c r="A12209" s="6">
        <v>8</v>
      </c>
      <c r="B12209" s="5" t="s">
        <v>12</v>
      </c>
      <c r="C12209" s="5" t="str">
        <f>VLOOKUP(Taulukko1[[#This Row],[Rivivalinta]],Sheet1!$C$1:$E$42,2,FALSE)</f>
        <v>Totala kostnader</v>
      </c>
      <c r="D12209" s="5" t="str">
        <f>VLOOKUP(Taulukko1[[#This Row],[Rivivalinta]],Sheet1!$C$1:$E$42,3,FALSE)</f>
        <v>Total expenses</v>
      </c>
      <c r="E12209" s="1" t="s">
        <v>158</v>
      </c>
      <c r="F12209" s="2">
        <v>42004</v>
      </c>
      <c r="G12209" s="7">
        <v>2273</v>
      </c>
    </row>
    <row r="12210" spans="1:7" x14ac:dyDescent="0.2">
      <c r="A12210" s="6">
        <v>9</v>
      </c>
      <c r="B12210" s="5" t="s">
        <v>13</v>
      </c>
      <c r="C12210" s="5" t="str">
        <f>VLOOKUP(Taulukko1[[#This Row],[Rivivalinta]],Sheet1!$C$1:$E$42,2,FALSE)</f>
        <v>Nedskrivningar av lån och fordringar</v>
      </c>
      <c r="D12210" s="5" t="str">
        <f>VLOOKUP(Taulukko1[[#This Row],[Rivivalinta]],Sheet1!$C$1:$E$42,3,FALSE)</f>
        <v>Impairments on loans and receivables</v>
      </c>
      <c r="E12210" s="1" t="s">
        <v>158</v>
      </c>
      <c r="F12210" s="2">
        <v>42004</v>
      </c>
      <c r="G12210" s="7">
        <v>208</v>
      </c>
    </row>
    <row r="12211" spans="1:7" x14ac:dyDescent="0.2">
      <c r="A12211" s="6">
        <v>10</v>
      </c>
      <c r="B12211" s="5" t="s">
        <v>14</v>
      </c>
      <c r="C12211" s="5" t="str">
        <f>VLOOKUP(Taulukko1[[#This Row],[Rivivalinta]],Sheet1!$C$1:$E$42,2,FALSE)</f>
        <v>Rörelsevinst/-förlust</v>
      </c>
      <c r="D12211" s="5" t="str">
        <f>VLOOKUP(Taulukko1[[#This Row],[Rivivalinta]],Sheet1!$C$1:$E$42,3,FALSE)</f>
        <v>Operatingprofit/-loss</v>
      </c>
      <c r="E12211" s="1" t="s">
        <v>158</v>
      </c>
      <c r="F12211" s="2">
        <v>42004</v>
      </c>
      <c r="G12211" s="7">
        <v>4165</v>
      </c>
    </row>
    <row r="12212" spans="1:7" x14ac:dyDescent="0.2">
      <c r="A12212" s="6">
        <v>11</v>
      </c>
      <c r="B12212" s="5" t="s">
        <v>15</v>
      </c>
      <c r="C12212" s="5" t="str">
        <f>VLOOKUP(Taulukko1[[#This Row],[Rivivalinta]],Sheet1!$C$1:$E$42,2,FALSE)</f>
        <v>Kontanta medel och kassabehållning hos centralbanker</v>
      </c>
      <c r="D12212" s="5" t="str">
        <f>VLOOKUP(Taulukko1[[#This Row],[Rivivalinta]],Sheet1!$C$1:$E$42,3,FALSE)</f>
        <v>Cash and cash balances at central banks</v>
      </c>
      <c r="E12212" s="1" t="s">
        <v>158</v>
      </c>
      <c r="F12212" s="2">
        <v>42004</v>
      </c>
      <c r="G12212" s="7">
        <v>1170</v>
      </c>
    </row>
    <row r="12213" spans="1:7" x14ac:dyDescent="0.2">
      <c r="A12213" s="6">
        <v>12</v>
      </c>
      <c r="B12213" s="5" t="s">
        <v>16</v>
      </c>
      <c r="C12213" s="5" t="str">
        <f>VLOOKUP(Taulukko1[[#This Row],[Rivivalinta]],Sheet1!$C$1:$E$42,2,FALSE)</f>
        <v>Lån och förskott till kreditinstitut</v>
      </c>
      <c r="D12213" s="5" t="str">
        <f>VLOOKUP(Taulukko1[[#This Row],[Rivivalinta]],Sheet1!$C$1:$E$42,3,FALSE)</f>
        <v>Loans and advances to credit institutions</v>
      </c>
      <c r="E12213" s="1" t="s">
        <v>158</v>
      </c>
      <c r="F12213" s="2">
        <v>42004</v>
      </c>
      <c r="G12213" s="7">
        <v>11166</v>
      </c>
    </row>
    <row r="12214" spans="1:7" x14ac:dyDescent="0.2">
      <c r="A12214" s="6">
        <v>13</v>
      </c>
      <c r="B12214" s="5" t="s">
        <v>17</v>
      </c>
      <c r="C12214" s="5" t="str">
        <f>VLOOKUP(Taulukko1[[#This Row],[Rivivalinta]],Sheet1!$C$1:$E$42,2,FALSE)</f>
        <v>Lån och förskott till allmänheten och offentliga samfund</v>
      </c>
      <c r="D12214" s="5" t="str">
        <f>VLOOKUP(Taulukko1[[#This Row],[Rivivalinta]],Sheet1!$C$1:$E$42,3,FALSE)</f>
        <v>Loans and advances to the public and public sector entities</v>
      </c>
      <c r="E12214" s="1" t="s">
        <v>158</v>
      </c>
      <c r="F12214" s="2">
        <v>42004</v>
      </c>
      <c r="G12214" s="7">
        <v>131877</v>
      </c>
    </row>
    <row r="12215" spans="1:7" x14ac:dyDescent="0.2">
      <c r="A12215" s="6">
        <v>14</v>
      </c>
      <c r="B12215" s="5" t="s">
        <v>18</v>
      </c>
      <c r="C12215" s="5" t="str">
        <f>VLOOKUP(Taulukko1[[#This Row],[Rivivalinta]],Sheet1!$C$1:$E$42,2,FALSE)</f>
        <v>Värdepapper</v>
      </c>
      <c r="D12215" s="5" t="str">
        <f>VLOOKUP(Taulukko1[[#This Row],[Rivivalinta]],Sheet1!$C$1:$E$42,3,FALSE)</f>
        <v>Debt securities</v>
      </c>
      <c r="E12215" s="1" t="s">
        <v>158</v>
      </c>
      <c r="F12215" s="2">
        <v>42004</v>
      </c>
      <c r="G12215" s="7">
        <v>5730</v>
      </c>
    </row>
    <row r="12216" spans="1:7" x14ac:dyDescent="0.2">
      <c r="A12216" s="6">
        <v>15</v>
      </c>
      <c r="B12216" s="5" t="s">
        <v>238</v>
      </c>
      <c r="C12216" s="5" t="str">
        <f>VLOOKUP(Taulukko1[[#This Row],[Rivivalinta]],Sheet1!$C$1:$E$42,2,FALSE)</f>
        <v xml:space="preserve">Derivat </v>
      </c>
      <c r="D12216" s="5" t="str">
        <f>VLOOKUP(Taulukko1[[#This Row],[Rivivalinta]],Sheet1!$C$1:$E$42,3,FALSE)</f>
        <v xml:space="preserve">Derivatives </v>
      </c>
      <c r="E12216" s="1" t="s">
        <v>158</v>
      </c>
      <c r="F12216" s="2">
        <v>42004</v>
      </c>
      <c r="G12216" s="7">
        <v>175</v>
      </c>
    </row>
    <row r="12217" spans="1:7" x14ac:dyDescent="0.2">
      <c r="A12217" s="6">
        <v>16</v>
      </c>
      <c r="B12217" s="5" t="s">
        <v>20</v>
      </c>
      <c r="C12217" s="5" t="str">
        <f>VLOOKUP(Taulukko1[[#This Row],[Rivivalinta]],Sheet1!$C$1:$E$42,2,FALSE)</f>
        <v>Övriga tillgångar</v>
      </c>
      <c r="D12217" s="5" t="str">
        <f>VLOOKUP(Taulukko1[[#This Row],[Rivivalinta]],Sheet1!$C$1:$E$42,3,FALSE)</f>
        <v>Other assets</v>
      </c>
      <c r="E12217" s="1" t="s">
        <v>158</v>
      </c>
      <c r="F12217" s="2">
        <v>42004</v>
      </c>
      <c r="G12217" s="7">
        <v>18161</v>
      </c>
    </row>
    <row r="12218" spans="1:7" x14ac:dyDescent="0.2">
      <c r="A12218" s="6">
        <v>17</v>
      </c>
      <c r="B12218" s="5" t="s">
        <v>21</v>
      </c>
      <c r="C12218" s="5" t="str">
        <f>VLOOKUP(Taulukko1[[#This Row],[Rivivalinta]],Sheet1!$C$1:$E$42,2,FALSE)</f>
        <v>SUMMA TILLGÅNGAR</v>
      </c>
      <c r="D12218" s="5" t="str">
        <f>VLOOKUP(Taulukko1[[#This Row],[Rivivalinta]],Sheet1!$C$1:$E$42,3,FALSE)</f>
        <v>TOTAL ASSETS</v>
      </c>
      <c r="E12218" s="1" t="s">
        <v>158</v>
      </c>
      <c r="F12218" s="2">
        <v>42004</v>
      </c>
      <c r="G12218" s="7">
        <v>168279</v>
      </c>
    </row>
    <row r="12219" spans="1:7" x14ac:dyDescent="0.2">
      <c r="A12219" s="6">
        <v>18</v>
      </c>
      <c r="B12219" s="5" t="s">
        <v>22</v>
      </c>
      <c r="C12219" s="5" t="str">
        <f>VLOOKUP(Taulukko1[[#This Row],[Rivivalinta]],Sheet1!$C$1:$E$42,2,FALSE)</f>
        <v>Inlåning från kreditinstitut</v>
      </c>
      <c r="D12219" s="5" t="str">
        <f>VLOOKUP(Taulukko1[[#This Row],[Rivivalinta]],Sheet1!$C$1:$E$42,3,FALSE)</f>
        <v>Deposits from credit institutions</v>
      </c>
      <c r="E12219" s="1" t="s">
        <v>158</v>
      </c>
      <c r="F12219" s="2">
        <v>42004</v>
      </c>
      <c r="G12219" s="7">
        <v>20</v>
      </c>
    </row>
    <row r="12220" spans="1:7" x14ac:dyDescent="0.2">
      <c r="A12220" s="6">
        <v>19</v>
      </c>
      <c r="B12220" s="5" t="s">
        <v>23</v>
      </c>
      <c r="C12220" s="5" t="str">
        <f>VLOOKUP(Taulukko1[[#This Row],[Rivivalinta]],Sheet1!$C$1:$E$42,2,FALSE)</f>
        <v>Inlåning från allmänheten och offentliga samfund</v>
      </c>
      <c r="D12220" s="5" t="str">
        <f>VLOOKUP(Taulukko1[[#This Row],[Rivivalinta]],Sheet1!$C$1:$E$42,3,FALSE)</f>
        <v>Deposits from the public and public sector entities</v>
      </c>
      <c r="E12220" s="1" t="s">
        <v>158</v>
      </c>
      <c r="F12220" s="2">
        <v>42004</v>
      </c>
      <c r="G12220" s="7">
        <v>127258</v>
      </c>
    </row>
    <row r="12221" spans="1:7" x14ac:dyDescent="0.2">
      <c r="A12221" s="6">
        <v>20</v>
      </c>
      <c r="B12221" s="5" t="s">
        <v>24</v>
      </c>
      <c r="C12221" s="5" t="str">
        <f>VLOOKUP(Taulukko1[[#This Row],[Rivivalinta]],Sheet1!$C$1:$E$42,2,FALSE)</f>
        <v>Emitterade skuldebrev</v>
      </c>
      <c r="D12221" s="5" t="str">
        <f>VLOOKUP(Taulukko1[[#This Row],[Rivivalinta]],Sheet1!$C$1:$E$42,3,FALSE)</f>
        <v>Debt securities issued</v>
      </c>
      <c r="E12221" s="1" t="s">
        <v>158</v>
      </c>
      <c r="F12221" s="2">
        <v>42004</v>
      </c>
      <c r="G12221" s="7"/>
    </row>
    <row r="12222" spans="1:7" x14ac:dyDescent="0.2">
      <c r="A12222" s="6">
        <v>22</v>
      </c>
      <c r="B12222" s="5" t="s">
        <v>19</v>
      </c>
      <c r="C12222" s="5" t="str">
        <f>VLOOKUP(Taulukko1[[#This Row],[Rivivalinta]],Sheet1!$C$1:$E$42,2,FALSE)</f>
        <v>Derivat</v>
      </c>
      <c r="D12222" s="5" t="str">
        <f>VLOOKUP(Taulukko1[[#This Row],[Rivivalinta]],Sheet1!$C$1:$E$42,3,FALSE)</f>
        <v>Derivatives</v>
      </c>
      <c r="E12222" s="1" t="s">
        <v>158</v>
      </c>
      <c r="F12222" s="2">
        <v>42004</v>
      </c>
      <c r="G12222" s="7">
        <v>168</v>
      </c>
    </row>
    <row r="12223" spans="1:7" x14ac:dyDescent="0.2">
      <c r="A12223" s="6">
        <v>23</v>
      </c>
      <c r="B12223" s="5" t="s">
        <v>25</v>
      </c>
      <c r="C12223" s="5" t="str">
        <f>VLOOKUP(Taulukko1[[#This Row],[Rivivalinta]],Sheet1!$C$1:$E$42,2,FALSE)</f>
        <v>Eget kapital</v>
      </c>
      <c r="D12223" s="5" t="str">
        <f>VLOOKUP(Taulukko1[[#This Row],[Rivivalinta]],Sheet1!$C$1:$E$42,3,FALSE)</f>
        <v>Total equity</v>
      </c>
      <c r="E12223" s="1" t="s">
        <v>158</v>
      </c>
      <c r="F12223" s="2">
        <v>42004</v>
      </c>
      <c r="G12223" s="7">
        <v>34406</v>
      </c>
    </row>
    <row r="12224" spans="1:7" x14ac:dyDescent="0.2">
      <c r="A12224" s="6">
        <v>21</v>
      </c>
      <c r="B12224" s="5" t="s">
        <v>26</v>
      </c>
      <c r="C12224" s="5" t="str">
        <f>VLOOKUP(Taulukko1[[#This Row],[Rivivalinta]],Sheet1!$C$1:$E$42,2,FALSE)</f>
        <v>Övriga skulder</v>
      </c>
      <c r="D12224" s="5" t="str">
        <f>VLOOKUP(Taulukko1[[#This Row],[Rivivalinta]],Sheet1!$C$1:$E$42,3,FALSE)</f>
        <v>Other liabilities</v>
      </c>
      <c r="E12224" s="1" t="s">
        <v>158</v>
      </c>
      <c r="F12224" s="2">
        <v>42004</v>
      </c>
      <c r="G12224" s="7">
        <v>6427</v>
      </c>
    </row>
    <row r="12225" spans="1:7" x14ac:dyDescent="0.2">
      <c r="A12225" s="6">
        <v>24</v>
      </c>
      <c r="B12225" s="5" t="s">
        <v>27</v>
      </c>
      <c r="C12225" s="5" t="str">
        <f>VLOOKUP(Taulukko1[[#This Row],[Rivivalinta]],Sheet1!$C$1:$E$42,2,FALSE)</f>
        <v>SUMMA EGET KAPITAL OCH SKULDER</v>
      </c>
      <c r="D12225" s="5" t="str">
        <f>VLOOKUP(Taulukko1[[#This Row],[Rivivalinta]],Sheet1!$C$1:$E$42,3,FALSE)</f>
        <v>TOTAL EQUITY AND LIABILITIES</v>
      </c>
      <c r="E12225" s="1" t="s">
        <v>158</v>
      </c>
      <c r="F12225" s="2">
        <v>42004</v>
      </c>
      <c r="G12225" s="7">
        <v>168279</v>
      </c>
    </row>
    <row r="12226" spans="1:7" x14ac:dyDescent="0.2">
      <c r="A12226" s="6">
        <v>25</v>
      </c>
      <c r="B12226" s="5" t="s">
        <v>28</v>
      </c>
      <c r="C12226" s="5" t="str">
        <f>VLOOKUP(Taulukko1[[#This Row],[Rivivalinta]],Sheet1!$C$1:$E$42,2,FALSE)</f>
        <v>Exponering utanför balansräkningen</v>
      </c>
      <c r="D12226" s="5" t="str">
        <f>VLOOKUP(Taulukko1[[#This Row],[Rivivalinta]],Sheet1!$C$1:$E$42,3,FALSE)</f>
        <v>Off balance sheet exposures</v>
      </c>
      <c r="E12226" s="1" t="s">
        <v>158</v>
      </c>
      <c r="F12226" s="2">
        <v>42004</v>
      </c>
      <c r="G12226" s="7">
        <v>6650</v>
      </c>
    </row>
    <row r="12227" spans="1:7" x14ac:dyDescent="0.2">
      <c r="A12227" s="6">
        <v>28</v>
      </c>
      <c r="B12227" s="5" t="s">
        <v>29</v>
      </c>
      <c r="C12227" s="5" t="str">
        <f>VLOOKUP(Taulukko1[[#This Row],[Rivivalinta]],Sheet1!$C$1:$E$42,2,FALSE)</f>
        <v>Kostnader/intäkter, %</v>
      </c>
      <c r="D12227" s="5" t="str">
        <f>VLOOKUP(Taulukko1[[#This Row],[Rivivalinta]],Sheet1!$C$1:$E$42,3,FALSE)</f>
        <v>Cost/income ratio, %</v>
      </c>
      <c r="E12227" s="1" t="s">
        <v>158</v>
      </c>
      <c r="F12227" s="2">
        <v>42004</v>
      </c>
      <c r="G12227" s="8">
        <v>0.29762287182781882</v>
      </c>
    </row>
    <row r="12228" spans="1:7" x14ac:dyDescent="0.2">
      <c r="A12228" s="6">
        <v>29</v>
      </c>
      <c r="B12228" s="5" t="s">
        <v>30</v>
      </c>
      <c r="C12228" s="5" t="str">
        <f>VLOOKUP(Taulukko1[[#This Row],[Rivivalinta]],Sheet1!$C$1:$E$42,2,FALSE)</f>
        <v>Nödlidande exponeringar/Exponeringar, %</v>
      </c>
      <c r="D12228" s="5" t="str">
        <f>VLOOKUP(Taulukko1[[#This Row],[Rivivalinta]],Sheet1!$C$1:$E$42,3,FALSE)</f>
        <v>Non-performing exposures/Exposures, %</v>
      </c>
      <c r="E12228" s="1" t="s">
        <v>158</v>
      </c>
      <c r="F12228" s="2">
        <v>42004</v>
      </c>
      <c r="G12228" s="8">
        <v>1.7449251314715447E-2</v>
      </c>
    </row>
    <row r="12229" spans="1:7" x14ac:dyDescent="0.2">
      <c r="A12229" s="6">
        <v>30</v>
      </c>
      <c r="B12229" s="5" t="s">
        <v>31</v>
      </c>
      <c r="C12229" s="5" t="str">
        <f>VLOOKUP(Taulukko1[[#This Row],[Rivivalinta]],Sheet1!$C$1:$E$42,2,FALSE)</f>
        <v>Upplupna avsättningar på nödlidande exponeringar/Nödlidande Exponeringar, %</v>
      </c>
      <c r="D12229" s="5" t="str">
        <f>VLOOKUP(Taulukko1[[#This Row],[Rivivalinta]],Sheet1!$C$1:$E$42,3,FALSE)</f>
        <v>Accumulated impairments on non-performing exposures/Non-performing exposures, %</v>
      </c>
      <c r="E12229" s="1" t="s">
        <v>158</v>
      </c>
      <c r="F12229" s="2">
        <v>42004</v>
      </c>
      <c r="G12229" s="8">
        <v>0.22162576687116564</v>
      </c>
    </row>
    <row r="12230" spans="1:7" x14ac:dyDescent="0.2">
      <c r="A12230" s="6">
        <v>31</v>
      </c>
      <c r="B12230" s="5" t="s">
        <v>32</v>
      </c>
      <c r="C12230" s="5" t="str">
        <f>VLOOKUP(Taulukko1[[#This Row],[Rivivalinta]],Sheet1!$C$1:$E$42,2,FALSE)</f>
        <v>Kapitalbas</v>
      </c>
      <c r="D12230" s="5" t="str">
        <f>VLOOKUP(Taulukko1[[#This Row],[Rivivalinta]],Sheet1!$C$1:$E$42,3,FALSE)</f>
        <v>Own funds</v>
      </c>
      <c r="E12230" s="1" t="s">
        <v>158</v>
      </c>
      <c r="F12230" s="2">
        <v>42004</v>
      </c>
      <c r="G12230" s="7">
        <v>37933.642890000003</v>
      </c>
    </row>
    <row r="12231" spans="1:7" x14ac:dyDescent="0.2">
      <c r="A12231" s="6">
        <v>32</v>
      </c>
      <c r="B12231" s="5" t="s">
        <v>33</v>
      </c>
      <c r="C12231" s="5" t="str">
        <f>VLOOKUP(Taulukko1[[#This Row],[Rivivalinta]],Sheet1!$C$1:$E$42,2,FALSE)</f>
        <v>Kärnprimärkapital (CET 1)</v>
      </c>
      <c r="D12231" s="5" t="str">
        <f>VLOOKUP(Taulukko1[[#This Row],[Rivivalinta]],Sheet1!$C$1:$E$42,3,FALSE)</f>
        <v>Common equity tier 1 capital (CET1)</v>
      </c>
      <c r="E12231" s="1" t="s">
        <v>158</v>
      </c>
      <c r="F12231" s="2">
        <v>42004</v>
      </c>
      <c r="G12231" s="7">
        <v>37895.769159999996</v>
      </c>
    </row>
    <row r="12232" spans="1:7" x14ac:dyDescent="0.2">
      <c r="A12232" s="6">
        <v>33</v>
      </c>
      <c r="B12232" s="5" t="s">
        <v>34</v>
      </c>
      <c r="C12232" s="5" t="str">
        <f>VLOOKUP(Taulukko1[[#This Row],[Rivivalinta]],Sheet1!$C$1:$E$42,2,FALSE)</f>
        <v>Övrigt primärkapital (AT 1)</v>
      </c>
      <c r="D12232" s="5" t="str">
        <f>VLOOKUP(Taulukko1[[#This Row],[Rivivalinta]],Sheet1!$C$1:$E$42,3,FALSE)</f>
        <v>Additional tier 1 capital (AT 1)</v>
      </c>
      <c r="E12232" s="1" t="s">
        <v>158</v>
      </c>
      <c r="F12232" s="2">
        <v>42004</v>
      </c>
      <c r="G12232" s="7"/>
    </row>
    <row r="12233" spans="1:7" x14ac:dyDescent="0.2">
      <c r="A12233" s="6">
        <v>34</v>
      </c>
      <c r="B12233" s="5" t="s">
        <v>35</v>
      </c>
      <c r="C12233" s="5" t="str">
        <f>VLOOKUP(Taulukko1[[#This Row],[Rivivalinta]],Sheet1!$C$1:$E$42,2,FALSE)</f>
        <v>Supplementärkapital (T2)</v>
      </c>
      <c r="D12233" s="5" t="str">
        <f>VLOOKUP(Taulukko1[[#This Row],[Rivivalinta]],Sheet1!$C$1:$E$42,3,FALSE)</f>
        <v>Tier 2 capital (T2)</v>
      </c>
      <c r="E12233" s="1" t="s">
        <v>158</v>
      </c>
      <c r="F12233" s="2">
        <v>42004</v>
      </c>
      <c r="G12233" s="7">
        <v>37.873730000000002</v>
      </c>
    </row>
    <row r="12234" spans="1:7" x14ac:dyDescent="0.2">
      <c r="A12234" s="6">
        <v>35</v>
      </c>
      <c r="B12234" s="5" t="s">
        <v>36</v>
      </c>
      <c r="C12234" s="5" t="str">
        <f>VLOOKUP(Taulukko1[[#This Row],[Rivivalinta]],Sheet1!$C$1:$E$42,2,FALSE)</f>
        <v>Summa kapitalrelationer, %</v>
      </c>
      <c r="D12234" s="5" t="str">
        <f>VLOOKUP(Taulukko1[[#This Row],[Rivivalinta]],Sheet1!$C$1:$E$42,3,FALSE)</f>
        <v>Own funds ratio, %</v>
      </c>
      <c r="E12234" s="1" t="s">
        <v>158</v>
      </c>
      <c r="F12234" s="2">
        <v>42004</v>
      </c>
      <c r="G12234" s="8">
        <v>0.77214892355876896</v>
      </c>
    </row>
    <row r="12235" spans="1:7" x14ac:dyDescent="0.2">
      <c r="A12235" s="6">
        <v>36</v>
      </c>
      <c r="B12235" s="5" t="s">
        <v>37</v>
      </c>
      <c r="C12235" s="5" t="str">
        <f>VLOOKUP(Taulukko1[[#This Row],[Rivivalinta]],Sheet1!$C$1:$E$42,2,FALSE)</f>
        <v>Primärkapitalrelation, %</v>
      </c>
      <c r="D12235" s="5" t="str">
        <f>VLOOKUP(Taulukko1[[#This Row],[Rivivalinta]],Sheet1!$C$1:$E$42,3,FALSE)</f>
        <v>Tier 1 ratio, %</v>
      </c>
      <c r="E12235" s="1" t="s">
        <v>158</v>
      </c>
      <c r="F12235" s="2">
        <v>42004</v>
      </c>
      <c r="G12235" s="8">
        <v>0.77137799417728392</v>
      </c>
    </row>
    <row r="12236" spans="1:7" x14ac:dyDescent="0.2">
      <c r="A12236" s="6">
        <v>37</v>
      </c>
      <c r="B12236" s="5" t="s">
        <v>38</v>
      </c>
      <c r="C12236" s="5" t="str">
        <f>VLOOKUP(Taulukko1[[#This Row],[Rivivalinta]],Sheet1!$C$1:$E$42,2,FALSE)</f>
        <v>Kärnprimärkapitalrelation, %</v>
      </c>
      <c r="D12236" s="5" t="str">
        <f>VLOOKUP(Taulukko1[[#This Row],[Rivivalinta]],Sheet1!$C$1:$E$42,3,FALSE)</f>
        <v>CET 1 ratio, %</v>
      </c>
      <c r="E12236" s="1" t="s">
        <v>158</v>
      </c>
      <c r="F12236" s="2">
        <v>42004</v>
      </c>
      <c r="G12236" s="8">
        <v>0.77137799417728392</v>
      </c>
    </row>
    <row r="12237" spans="1:7" x14ac:dyDescent="0.2">
      <c r="A12237" s="6">
        <v>38</v>
      </c>
      <c r="B12237" s="5" t="s">
        <v>39</v>
      </c>
      <c r="C12237" s="5" t="str">
        <f>VLOOKUP(Taulukko1[[#This Row],[Rivivalinta]],Sheet1!$C$1:$E$42,2,FALSE)</f>
        <v>Summa exponeringsbelopp (RWA)</v>
      </c>
      <c r="D12237" s="5" t="str">
        <f>VLOOKUP(Taulukko1[[#This Row],[Rivivalinta]],Sheet1!$C$1:$E$42,3,FALSE)</f>
        <v>Total risk weighted assets (RWA)</v>
      </c>
      <c r="E12237" s="1" t="s">
        <v>158</v>
      </c>
      <c r="F12237" s="2">
        <v>42004</v>
      </c>
      <c r="G12237" s="7">
        <v>49127.366150000002</v>
      </c>
    </row>
    <row r="12238" spans="1:7" x14ac:dyDescent="0.2">
      <c r="A12238" s="6">
        <v>39</v>
      </c>
      <c r="B12238" s="5" t="s">
        <v>40</v>
      </c>
      <c r="C12238" s="5" t="str">
        <f>VLOOKUP(Taulukko1[[#This Row],[Rivivalinta]],Sheet1!$C$1:$E$42,2,FALSE)</f>
        <v>Exponeringsbelopp för kredit-, motpart- och utspädningsrisker</v>
      </c>
      <c r="D12238" s="5" t="str">
        <f>VLOOKUP(Taulukko1[[#This Row],[Rivivalinta]],Sheet1!$C$1:$E$42,3,FALSE)</f>
        <v>Credit and counterparty risks</v>
      </c>
      <c r="E12238" s="1" t="s">
        <v>158</v>
      </c>
      <c r="F12238" s="2">
        <v>42004</v>
      </c>
      <c r="G12238" s="7">
        <v>42330.627340000006</v>
      </c>
    </row>
    <row r="12239" spans="1:7" x14ac:dyDescent="0.2">
      <c r="A12239" s="6">
        <v>40</v>
      </c>
      <c r="B12239" s="5" t="s">
        <v>41</v>
      </c>
      <c r="C12239" s="5" t="str">
        <f>VLOOKUP(Taulukko1[[#This Row],[Rivivalinta]],Sheet1!$C$1:$E$42,2,FALSE)</f>
        <v>Exponeringsbelopp för positions-, valutakurs- och råvarurisker</v>
      </c>
      <c r="D12239" s="5" t="str">
        <f>VLOOKUP(Taulukko1[[#This Row],[Rivivalinta]],Sheet1!$C$1:$E$42,3,FALSE)</f>
        <v>Position, currency and commodity risks</v>
      </c>
      <c r="E12239" s="1" t="s">
        <v>158</v>
      </c>
      <c r="F12239" s="2">
        <v>42004</v>
      </c>
      <c r="G12239" s="7"/>
    </row>
    <row r="12240" spans="1:7" x14ac:dyDescent="0.2">
      <c r="A12240" s="6">
        <v>41</v>
      </c>
      <c r="B12240" s="5" t="s">
        <v>42</v>
      </c>
      <c r="C12240" s="5" t="str">
        <f>VLOOKUP(Taulukko1[[#This Row],[Rivivalinta]],Sheet1!$C$1:$E$42,2,FALSE)</f>
        <v>Exponeringsbelopp för operativ risk</v>
      </c>
      <c r="D12240" s="5" t="str">
        <f>VLOOKUP(Taulukko1[[#This Row],[Rivivalinta]],Sheet1!$C$1:$E$42,3,FALSE)</f>
        <v>Operational risks</v>
      </c>
      <c r="E12240" s="1" t="s">
        <v>158</v>
      </c>
      <c r="F12240" s="2">
        <v>42004</v>
      </c>
      <c r="G12240" s="7">
        <v>6796.7388099999998</v>
      </c>
    </row>
    <row r="12241" spans="1:7" x14ac:dyDescent="0.2">
      <c r="A12241" s="6">
        <v>42</v>
      </c>
      <c r="B12241" s="5" t="s">
        <v>43</v>
      </c>
      <c r="C12241" s="5" t="str">
        <f>VLOOKUP(Taulukko1[[#This Row],[Rivivalinta]],Sheet1!$C$1:$E$42,2,FALSE)</f>
        <v>Övriga riskexponeringar</v>
      </c>
      <c r="D12241" s="5" t="str">
        <f>VLOOKUP(Taulukko1[[#This Row],[Rivivalinta]],Sheet1!$C$1:$E$42,3,FALSE)</f>
        <v>Other risks</v>
      </c>
      <c r="E12241" s="1" t="s">
        <v>158</v>
      </c>
      <c r="F12241" s="2">
        <v>42004</v>
      </c>
      <c r="G12241" s="7"/>
    </row>
    <row r="12242" spans="1:7" x14ac:dyDescent="0.2">
      <c r="A12242" s="6">
        <v>1</v>
      </c>
      <c r="B12242" s="5" t="s">
        <v>5</v>
      </c>
      <c r="C12242" s="5" t="str">
        <f>VLOOKUP(Taulukko1[[#This Row],[Rivivalinta]],Sheet1!$C$1:$E$42,2,FALSE)</f>
        <v>Räntenetto</v>
      </c>
      <c r="D12242" s="5" t="str">
        <f>VLOOKUP(Taulukko1[[#This Row],[Rivivalinta]],Sheet1!$C$1:$E$42,3,FALSE)</f>
        <v>Net interest margin</v>
      </c>
      <c r="E12242" s="1" t="s">
        <v>159</v>
      </c>
      <c r="F12242" s="2">
        <v>42004</v>
      </c>
      <c r="G12242" s="7">
        <v>661</v>
      </c>
    </row>
    <row r="12243" spans="1:7" x14ac:dyDescent="0.2">
      <c r="A12243" s="6">
        <v>2</v>
      </c>
      <c r="B12243" s="5" t="s">
        <v>6</v>
      </c>
      <c r="C12243" s="5" t="str">
        <f>VLOOKUP(Taulukko1[[#This Row],[Rivivalinta]],Sheet1!$C$1:$E$42,2,FALSE)</f>
        <v>Netto, avgifts- och provisionsintäkter</v>
      </c>
      <c r="D12243" s="5" t="str">
        <f>VLOOKUP(Taulukko1[[#This Row],[Rivivalinta]],Sheet1!$C$1:$E$42,3,FALSE)</f>
        <v>Net fee and commission income</v>
      </c>
      <c r="E12243" s="1" t="s">
        <v>159</v>
      </c>
      <c r="F12243" s="2">
        <v>42004</v>
      </c>
      <c r="G12243" s="7">
        <v>122</v>
      </c>
    </row>
    <row r="12244" spans="1:7" x14ac:dyDescent="0.2">
      <c r="A12244" s="6">
        <v>3</v>
      </c>
      <c r="B12244" s="5" t="s">
        <v>7</v>
      </c>
      <c r="C12244" s="5" t="str">
        <f>VLOOKUP(Taulukko1[[#This Row],[Rivivalinta]],Sheet1!$C$1:$E$42,2,FALSE)</f>
        <v>Avgifts- och provisionsintäkter</v>
      </c>
      <c r="D12244" s="5" t="str">
        <f>VLOOKUP(Taulukko1[[#This Row],[Rivivalinta]],Sheet1!$C$1:$E$42,3,FALSE)</f>
        <v>Fee and commission income</v>
      </c>
      <c r="E12244" s="1" t="s">
        <v>159</v>
      </c>
      <c r="F12244" s="2">
        <v>42004</v>
      </c>
      <c r="G12244" s="7">
        <v>161</v>
      </c>
    </row>
    <row r="12245" spans="1:7" x14ac:dyDescent="0.2">
      <c r="A12245" s="6">
        <v>4</v>
      </c>
      <c r="B12245" s="5" t="s">
        <v>8</v>
      </c>
      <c r="C12245" s="5" t="str">
        <f>VLOOKUP(Taulukko1[[#This Row],[Rivivalinta]],Sheet1!$C$1:$E$42,2,FALSE)</f>
        <v>Avgifts- och provisionskostnader</v>
      </c>
      <c r="D12245" s="5" t="str">
        <f>VLOOKUP(Taulukko1[[#This Row],[Rivivalinta]],Sheet1!$C$1:$E$42,3,FALSE)</f>
        <v>Fee and commission expenses</v>
      </c>
      <c r="E12245" s="1" t="s">
        <v>159</v>
      </c>
      <c r="F12245" s="2">
        <v>42004</v>
      </c>
      <c r="G12245" s="7">
        <v>39</v>
      </c>
    </row>
    <row r="12246" spans="1:7" x14ac:dyDescent="0.2">
      <c r="A12246" s="6">
        <v>5</v>
      </c>
      <c r="B12246" s="5" t="s">
        <v>9</v>
      </c>
      <c r="C12246" s="5" t="str">
        <f>VLOOKUP(Taulukko1[[#This Row],[Rivivalinta]],Sheet1!$C$1:$E$42,2,FALSE)</f>
        <v>Nettointäkter från handel och investeringar</v>
      </c>
      <c r="D12246" s="5" t="str">
        <f>VLOOKUP(Taulukko1[[#This Row],[Rivivalinta]],Sheet1!$C$1:$E$42,3,FALSE)</f>
        <v>Net trading and investing income</v>
      </c>
      <c r="E12246" s="1" t="s">
        <v>159</v>
      </c>
      <c r="F12246" s="2">
        <v>42004</v>
      </c>
      <c r="G12246" s="7">
        <v>4135</v>
      </c>
    </row>
    <row r="12247" spans="1:7" x14ac:dyDescent="0.2">
      <c r="A12247" s="6">
        <v>6</v>
      </c>
      <c r="B12247" s="5" t="s">
        <v>10</v>
      </c>
      <c r="C12247" s="5" t="str">
        <f>VLOOKUP(Taulukko1[[#This Row],[Rivivalinta]],Sheet1!$C$1:$E$42,2,FALSE)</f>
        <v>Övriga intäkter</v>
      </c>
      <c r="D12247" s="5" t="str">
        <f>VLOOKUP(Taulukko1[[#This Row],[Rivivalinta]],Sheet1!$C$1:$E$42,3,FALSE)</f>
        <v>Other income</v>
      </c>
      <c r="E12247" s="1" t="s">
        <v>159</v>
      </c>
      <c r="F12247" s="2">
        <v>42004</v>
      </c>
      <c r="G12247" s="7">
        <v>147</v>
      </c>
    </row>
    <row r="12248" spans="1:7" x14ac:dyDescent="0.2">
      <c r="A12248" s="6">
        <v>7</v>
      </c>
      <c r="B12248" s="5" t="s">
        <v>11</v>
      </c>
      <c r="C12248" s="5" t="str">
        <f>VLOOKUP(Taulukko1[[#This Row],[Rivivalinta]],Sheet1!$C$1:$E$42,2,FALSE)</f>
        <v>Totala inkomster</v>
      </c>
      <c r="D12248" s="5" t="str">
        <f>VLOOKUP(Taulukko1[[#This Row],[Rivivalinta]],Sheet1!$C$1:$E$42,3,FALSE)</f>
        <v>Total income</v>
      </c>
      <c r="E12248" s="1" t="s">
        <v>159</v>
      </c>
      <c r="F12248" s="2">
        <v>42004</v>
      </c>
      <c r="G12248" s="7">
        <v>5065</v>
      </c>
    </row>
    <row r="12249" spans="1:7" x14ac:dyDescent="0.2">
      <c r="A12249" s="6">
        <v>8</v>
      </c>
      <c r="B12249" s="5" t="s">
        <v>12</v>
      </c>
      <c r="C12249" s="5" t="str">
        <f>VLOOKUP(Taulukko1[[#This Row],[Rivivalinta]],Sheet1!$C$1:$E$42,2,FALSE)</f>
        <v>Totala kostnader</v>
      </c>
      <c r="D12249" s="5" t="str">
        <f>VLOOKUP(Taulukko1[[#This Row],[Rivivalinta]],Sheet1!$C$1:$E$42,3,FALSE)</f>
        <v>Total expenses</v>
      </c>
      <c r="E12249" s="1" t="s">
        <v>159</v>
      </c>
      <c r="F12249" s="2">
        <v>42004</v>
      </c>
      <c r="G12249" s="7">
        <v>692</v>
      </c>
    </row>
    <row r="12250" spans="1:7" x14ac:dyDescent="0.2">
      <c r="A12250" s="6">
        <v>9</v>
      </c>
      <c r="B12250" s="5" t="s">
        <v>13</v>
      </c>
      <c r="C12250" s="5" t="str">
        <f>VLOOKUP(Taulukko1[[#This Row],[Rivivalinta]],Sheet1!$C$1:$E$42,2,FALSE)</f>
        <v>Nedskrivningar av lån och fordringar</v>
      </c>
      <c r="D12250" s="5" t="str">
        <f>VLOOKUP(Taulukko1[[#This Row],[Rivivalinta]],Sheet1!$C$1:$E$42,3,FALSE)</f>
        <v>Impairments on loans and receivables</v>
      </c>
      <c r="E12250" s="1" t="s">
        <v>159</v>
      </c>
      <c r="F12250" s="2">
        <v>42004</v>
      </c>
      <c r="G12250" s="7">
        <v>228</v>
      </c>
    </row>
    <row r="12251" spans="1:7" x14ac:dyDescent="0.2">
      <c r="A12251" s="6">
        <v>10</v>
      </c>
      <c r="B12251" s="5" t="s">
        <v>14</v>
      </c>
      <c r="C12251" s="5" t="str">
        <f>VLOOKUP(Taulukko1[[#This Row],[Rivivalinta]],Sheet1!$C$1:$E$42,2,FALSE)</f>
        <v>Rörelsevinst/-förlust</v>
      </c>
      <c r="D12251" s="5" t="str">
        <f>VLOOKUP(Taulukko1[[#This Row],[Rivivalinta]],Sheet1!$C$1:$E$42,3,FALSE)</f>
        <v>Operatingprofit/-loss</v>
      </c>
      <c r="E12251" s="1" t="s">
        <v>159</v>
      </c>
      <c r="F12251" s="2">
        <v>42004</v>
      </c>
      <c r="G12251" s="7">
        <v>4146</v>
      </c>
    </row>
    <row r="12252" spans="1:7" x14ac:dyDescent="0.2">
      <c r="A12252" s="6">
        <v>11</v>
      </c>
      <c r="B12252" s="5" t="s">
        <v>15</v>
      </c>
      <c r="C12252" s="5" t="str">
        <f>VLOOKUP(Taulukko1[[#This Row],[Rivivalinta]],Sheet1!$C$1:$E$42,2,FALSE)</f>
        <v>Kontanta medel och kassabehållning hos centralbanker</v>
      </c>
      <c r="D12252" s="5" t="str">
        <f>VLOOKUP(Taulukko1[[#This Row],[Rivivalinta]],Sheet1!$C$1:$E$42,3,FALSE)</f>
        <v>Cash and cash balances at central banks</v>
      </c>
      <c r="E12252" s="1" t="s">
        <v>159</v>
      </c>
      <c r="F12252" s="2">
        <v>42004</v>
      </c>
      <c r="G12252" s="7">
        <v>3798</v>
      </c>
    </row>
    <row r="12253" spans="1:7" x14ac:dyDescent="0.2">
      <c r="A12253" s="6">
        <v>12</v>
      </c>
      <c r="B12253" s="5" t="s">
        <v>16</v>
      </c>
      <c r="C12253" s="5" t="str">
        <f>VLOOKUP(Taulukko1[[#This Row],[Rivivalinta]],Sheet1!$C$1:$E$42,2,FALSE)</f>
        <v>Lån och förskott till kreditinstitut</v>
      </c>
      <c r="D12253" s="5" t="str">
        <f>VLOOKUP(Taulukko1[[#This Row],[Rivivalinta]],Sheet1!$C$1:$E$42,3,FALSE)</f>
        <v>Loans and advances to credit institutions</v>
      </c>
      <c r="E12253" s="1" t="s">
        <v>159</v>
      </c>
      <c r="F12253" s="2">
        <v>42004</v>
      </c>
      <c r="G12253" s="7">
        <v>566</v>
      </c>
    </row>
    <row r="12254" spans="1:7" x14ac:dyDescent="0.2">
      <c r="A12254" s="6">
        <v>13</v>
      </c>
      <c r="B12254" s="5" t="s">
        <v>17</v>
      </c>
      <c r="C12254" s="5" t="str">
        <f>VLOOKUP(Taulukko1[[#This Row],[Rivivalinta]],Sheet1!$C$1:$E$42,2,FALSE)</f>
        <v>Lån och förskott till allmänheten och offentliga samfund</v>
      </c>
      <c r="D12254" s="5" t="str">
        <f>VLOOKUP(Taulukko1[[#This Row],[Rivivalinta]],Sheet1!$C$1:$E$42,3,FALSE)</f>
        <v>Loans and advances to the public and public sector entities</v>
      </c>
      <c r="E12254" s="1" t="s">
        <v>159</v>
      </c>
      <c r="F12254" s="2">
        <v>42004</v>
      </c>
      <c r="G12254" s="7">
        <v>42316</v>
      </c>
    </row>
    <row r="12255" spans="1:7" x14ac:dyDescent="0.2">
      <c r="A12255" s="6">
        <v>14</v>
      </c>
      <c r="B12255" s="5" t="s">
        <v>18</v>
      </c>
      <c r="C12255" s="5" t="str">
        <f>VLOOKUP(Taulukko1[[#This Row],[Rivivalinta]],Sheet1!$C$1:$E$42,2,FALSE)</f>
        <v>Värdepapper</v>
      </c>
      <c r="D12255" s="5" t="str">
        <f>VLOOKUP(Taulukko1[[#This Row],[Rivivalinta]],Sheet1!$C$1:$E$42,3,FALSE)</f>
        <v>Debt securities</v>
      </c>
      <c r="E12255" s="1" t="s">
        <v>159</v>
      </c>
      <c r="F12255" s="2">
        <v>42004</v>
      </c>
      <c r="G12255" s="7">
        <v>3251</v>
      </c>
    </row>
    <row r="12256" spans="1:7" x14ac:dyDescent="0.2">
      <c r="A12256" s="6">
        <v>15</v>
      </c>
      <c r="B12256" s="5" t="s">
        <v>238</v>
      </c>
      <c r="C12256" s="5" t="str">
        <f>VLOOKUP(Taulukko1[[#This Row],[Rivivalinta]],Sheet1!$C$1:$E$42,2,FALSE)</f>
        <v xml:space="preserve">Derivat </v>
      </c>
      <c r="D12256" s="5" t="str">
        <f>VLOOKUP(Taulukko1[[#This Row],[Rivivalinta]],Sheet1!$C$1:$E$42,3,FALSE)</f>
        <v xml:space="preserve">Derivatives </v>
      </c>
      <c r="E12256" s="1" t="s">
        <v>159</v>
      </c>
      <c r="F12256" s="2">
        <v>42004</v>
      </c>
      <c r="G12256" s="7"/>
    </row>
    <row r="12257" spans="1:7" x14ac:dyDescent="0.2">
      <c r="A12257" s="6">
        <v>16</v>
      </c>
      <c r="B12257" s="5" t="s">
        <v>20</v>
      </c>
      <c r="C12257" s="5" t="str">
        <f>VLOOKUP(Taulukko1[[#This Row],[Rivivalinta]],Sheet1!$C$1:$E$42,2,FALSE)</f>
        <v>Övriga tillgångar</v>
      </c>
      <c r="D12257" s="5" t="str">
        <f>VLOOKUP(Taulukko1[[#This Row],[Rivivalinta]],Sheet1!$C$1:$E$42,3,FALSE)</f>
        <v>Other assets</v>
      </c>
      <c r="E12257" s="1" t="s">
        <v>159</v>
      </c>
      <c r="F12257" s="2">
        <v>42004</v>
      </c>
      <c r="G12257" s="7">
        <v>14476</v>
      </c>
    </row>
    <row r="12258" spans="1:7" x14ac:dyDescent="0.2">
      <c r="A12258" s="6">
        <v>17</v>
      </c>
      <c r="B12258" s="5" t="s">
        <v>21</v>
      </c>
      <c r="C12258" s="5" t="str">
        <f>VLOOKUP(Taulukko1[[#This Row],[Rivivalinta]],Sheet1!$C$1:$E$42,2,FALSE)</f>
        <v>SUMMA TILLGÅNGAR</v>
      </c>
      <c r="D12258" s="5" t="str">
        <f>VLOOKUP(Taulukko1[[#This Row],[Rivivalinta]],Sheet1!$C$1:$E$42,3,FALSE)</f>
        <v>TOTAL ASSETS</v>
      </c>
      <c r="E12258" s="1" t="s">
        <v>159</v>
      </c>
      <c r="F12258" s="2">
        <v>42004</v>
      </c>
      <c r="G12258" s="7">
        <v>64407</v>
      </c>
    </row>
    <row r="12259" spans="1:7" x14ac:dyDescent="0.2">
      <c r="A12259" s="6">
        <v>18</v>
      </c>
      <c r="B12259" s="5" t="s">
        <v>22</v>
      </c>
      <c r="C12259" s="5" t="str">
        <f>VLOOKUP(Taulukko1[[#This Row],[Rivivalinta]],Sheet1!$C$1:$E$42,2,FALSE)</f>
        <v>Inlåning från kreditinstitut</v>
      </c>
      <c r="D12259" s="5" t="str">
        <f>VLOOKUP(Taulukko1[[#This Row],[Rivivalinta]],Sheet1!$C$1:$E$42,3,FALSE)</f>
        <v>Deposits from credit institutions</v>
      </c>
      <c r="E12259" s="1" t="s">
        <v>159</v>
      </c>
      <c r="F12259" s="2">
        <v>42004</v>
      </c>
      <c r="G12259" s="7"/>
    </row>
    <row r="12260" spans="1:7" x14ac:dyDescent="0.2">
      <c r="A12260" s="6">
        <v>19</v>
      </c>
      <c r="B12260" s="5" t="s">
        <v>23</v>
      </c>
      <c r="C12260" s="5" t="str">
        <f>VLOOKUP(Taulukko1[[#This Row],[Rivivalinta]],Sheet1!$C$1:$E$42,2,FALSE)</f>
        <v>Inlåning från allmänheten och offentliga samfund</v>
      </c>
      <c r="D12260" s="5" t="str">
        <f>VLOOKUP(Taulukko1[[#This Row],[Rivivalinta]],Sheet1!$C$1:$E$42,3,FALSE)</f>
        <v>Deposits from the public and public sector entities</v>
      </c>
      <c r="E12260" s="1" t="s">
        <v>159</v>
      </c>
      <c r="F12260" s="2">
        <v>42004</v>
      </c>
      <c r="G12260" s="7">
        <v>48329</v>
      </c>
    </row>
    <row r="12261" spans="1:7" x14ac:dyDescent="0.2">
      <c r="A12261" s="6">
        <v>20</v>
      </c>
      <c r="B12261" s="5" t="s">
        <v>24</v>
      </c>
      <c r="C12261" s="5" t="str">
        <f>VLOOKUP(Taulukko1[[#This Row],[Rivivalinta]],Sheet1!$C$1:$E$42,2,FALSE)</f>
        <v>Emitterade skuldebrev</v>
      </c>
      <c r="D12261" s="5" t="str">
        <f>VLOOKUP(Taulukko1[[#This Row],[Rivivalinta]],Sheet1!$C$1:$E$42,3,FALSE)</f>
        <v>Debt securities issued</v>
      </c>
      <c r="E12261" s="1" t="s">
        <v>159</v>
      </c>
      <c r="F12261" s="2">
        <v>42004</v>
      </c>
      <c r="G12261" s="7">
        <v>1</v>
      </c>
    </row>
    <row r="12262" spans="1:7" x14ac:dyDescent="0.2">
      <c r="A12262" s="6">
        <v>22</v>
      </c>
      <c r="B12262" s="5" t="s">
        <v>19</v>
      </c>
      <c r="C12262" s="5" t="str">
        <f>VLOOKUP(Taulukko1[[#This Row],[Rivivalinta]],Sheet1!$C$1:$E$42,2,FALSE)</f>
        <v>Derivat</v>
      </c>
      <c r="D12262" s="5" t="str">
        <f>VLOOKUP(Taulukko1[[#This Row],[Rivivalinta]],Sheet1!$C$1:$E$42,3,FALSE)</f>
        <v>Derivatives</v>
      </c>
      <c r="E12262" s="1" t="s">
        <v>159</v>
      </c>
      <c r="F12262" s="2">
        <v>42004</v>
      </c>
      <c r="G12262" s="7"/>
    </row>
    <row r="12263" spans="1:7" x14ac:dyDescent="0.2">
      <c r="A12263" s="6">
        <v>23</v>
      </c>
      <c r="B12263" s="5" t="s">
        <v>25</v>
      </c>
      <c r="C12263" s="5" t="str">
        <f>VLOOKUP(Taulukko1[[#This Row],[Rivivalinta]],Sheet1!$C$1:$E$42,2,FALSE)</f>
        <v>Eget kapital</v>
      </c>
      <c r="D12263" s="5" t="str">
        <f>VLOOKUP(Taulukko1[[#This Row],[Rivivalinta]],Sheet1!$C$1:$E$42,3,FALSE)</f>
        <v>Total equity</v>
      </c>
      <c r="E12263" s="1" t="s">
        <v>159</v>
      </c>
      <c r="F12263" s="2">
        <v>42004</v>
      </c>
      <c r="G12263" s="7">
        <v>13240</v>
      </c>
    </row>
    <row r="12264" spans="1:7" x14ac:dyDescent="0.2">
      <c r="A12264" s="6">
        <v>21</v>
      </c>
      <c r="B12264" s="5" t="s">
        <v>26</v>
      </c>
      <c r="C12264" s="5" t="str">
        <f>VLOOKUP(Taulukko1[[#This Row],[Rivivalinta]],Sheet1!$C$1:$E$42,2,FALSE)</f>
        <v>Övriga skulder</v>
      </c>
      <c r="D12264" s="5" t="str">
        <f>VLOOKUP(Taulukko1[[#This Row],[Rivivalinta]],Sheet1!$C$1:$E$42,3,FALSE)</f>
        <v>Other liabilities</v>
      </c>
      <c r="E12264" s="1" t="s">
        <v>159</v>
      </c>
      <c r="F12264" s="2">
        <v>42004</v>
      </c>
      <c r="G12264" s="7">
        <v>2836</v>
      </c>
    </row>
    <row r="12265" spans="1:7" x14ac:dyDescent="0.2">
      <c r="A12265" s="6">
        <v>24</v>
      </c>
      <c r="B12265" s="5" t="s">
        <v>27</v>
      </c>
      <c r="C12265" s="5" t="str">
        <f>VLOOKUP(Taulukko1[[#This Row],[Rivivalinta]],Sheet1!$C$1:$E$42,2,FALSE)</f>
        <v>SUMMA EGET KAPITAL OCH SKULDER</v>
      </c>
      <c r="D12265" s="5" t="str">
        <f>VLOOKUP(Taulukko1[[#This Row],[Rivivalinta]],Sheet1!$C$1:$E$42,3,FALSE)</f>
        <v>TOTAL EQUITY AND LIABILITIES</v>
      </c>
      <c r="E12265" s="1" t="s">
        <v>159</v>
      </c>
      <c r="F12265" s="2">
        <v>42004</v>
      </c>
      <c r="G12265" s="7">
        <v>64406</v>
      </c>
    </row>
    <row r="12266" spans="1:7" x14ac:dyDescent="0.2">
      <c r="A12266" s="6">
        <v>25</v>
      </c>
      <c r="B12266" s="5" t="s">
        <v>28</v>
      </c>
      <c r="C12266" s="5" t="str">
        <f>VLOOKUP(Taulukko1[[#This Row],[Rivivalinta]],Sheet1!$C$1:$E$42,2,FALSE)</f>
        <v>Exponering utanför balansräkningen</v>
      </c>
      <c r="D12266" s="5" t="str">
        <f>VLOOKUP(Taulukko1[[#This Row],[Rivivalinta]],Sheet1!$C$1:$E$42,3,FALSE)</f>
        <v>Off balance sheet exposures</v>
      </c>
      <c r="E12266" s="1" t="s">
        <v>159</v>
      </c>
      <c r="F12266" s="2">
        <v>42004</v>
      </c>
      <c r="G12266" s="7">
        <v>2584</v>
      </c>
    </row>
    <row r="12267" spans="1:7" x14ac:dyDescent="0.2">
      <c r="A12267" s="6">
        <v>28</v>
      </c>
      <c r="B12267" s="5" t="s">
        <v>29</v>
      </c>
      <c r="C12267" s="5" t="str">
        <f>VLOOKUP(Taulukko1[[#This Row],[Rivivalinta]],Sheet1!$C$1:$E$42,2,FALSE)</f>
        <v>Kostnader/intäkter, %</v>
      </c>
      <c r="D12267" s="5" t="str">
        <f>VLOOKUP(Taulukko1[[#This Row],[Rivivalinta]],Sheet1!$C$1:$E$42,3,FALSE)</f>
        <v>Cost/income ratio, %</v>
      </c>
      <c r="E12267" s="1" t="s">
        <v>159</v>
      </c>
      <c r="F12267" s="2">
        <v>42004</v>
      </c>
      <c r="G12267" s="8">
        <v>0.10405571487095452</v>
      </c>
    </row>
    <row r="12268" spans="1:7" x14ac:dyDescent="0.2">
      <c r="A12268" s="6">
        <v>29</v>
      </c>
      <c r="B12268" s="5" t="s">
        <v>30</v>
      </c>
      <c r="C12268" s="5" t="str">
        <f>VLOOKUP(Taulukko1[[#This Row],[Rivivalinta]],Sheet1!$C$1:$E$42,2,FALSE)</f>
        <v>Nödlidande exponeringar/Exponeringar, %</v>
      </c>
      <c r="D12268" s="5" t="str">
        <f>VLOOKUP(Taulukko1[[#This Row],[Rivivalinta]],Sheet1!$C$1:$E$42,3,FALSE)</f>
        <v>Non-performing exposures/Exposures, %</v>
      </c>
      <c r="E12268" s="1" t="s">
        <v>159</v>
      </c>
      <c r="F12268" s="2">
        <v>42004</v>
      </c>
      <c r="G12268" s="8">
        <v>2.4638303967912906E-2</v>
      </c>
    </row>
    <row r="12269" spans="1:7" x14ac:dyDescent="0.2">
      <c r="A12269" s="6">
        <v>30</v>
      </c>
      <c r="B12269" s="5" t="s">
        <v>31</v>
      </c>
      <c r="C12269" s="5" t="str">
        <f>VLOOKUP(Taulukko1[[#This Row],[Rivivalinta]],Sheet1!$C$1:$E$42,2,FALSE)</f>
        <v>Upplupna avsättningar på nödlidande exponeringar/Nödlidande Exponeringar, %</v>
      </c>
      <c r="D12269" s="5" t="str">
        <f>VLOOKUP(Taulukko1[[#This Row],[Rivivalinta]],Sheet1!$C$1:$E$42,3,FALSE)</f>
        <v>Accumulated impairments on non-performing exposures/Non-performing exposures, %</v>
      </c>
      <c r="E12269" s="1" t="s">
        <v>159</v>
      </c>
      <c r="F12269" s="2">
        <v>42004</v>
      </c>
      <c r="G12269" s="8">
        <v>0.1951827242524917</v>
      </c>
    </row>
    <row r="12270" spans="1:7" x14ac:dyDescent="0.2">
      <c r="A12270" s="6">
        <v>31</v>
      </c>
      <c r="B12270" s="5" t="s">
        <v>32</v>
      </c>
      <c r="C12270" s="5" t="str">
        <f>VLOOKUP(Taulukko1[[#This Row],[Rivivalinta]],Sheet1!$C$1:$E$42,2,FALSE)</f>
        <v>Kapitalbas</v>
      </c>
      <c r="D12270" s="5" t="str">
        <f>VLOOKUP(Taulukko1[[#This Row],[Rivivalinta]],Sheet1!$C$1:$E$42,3,FALSE)</f>
        <v>Own funds</v>
      </c>
      <c r="E12270" s="1" t="s">
        <v>159</v>
      </c>
      <c r="F12270" s="2">
        <v>42004</v>
      </c>
      <c r="G12270" s="7">
        <v>14501.44543</v>
      </c>
    </row>
    <row r="12271" spans="1:7" x14ac:dyDescent="0.2">
      <c r="A12271" s="6">
        <v>32</v>
      </c>
      <c r="B12271" s="5" t="s">
        <v>33</v>
      </c>
      <c r="C12271" s="5" t="str">
        <f>VLOOKUP(Taulukko1[[#This Row],[Rivivalinta]],Sheet1!$C$1:$E$42,2,FALSE)</f>
        <v>Kärnprimärkapital (CET 1)</v>
      </c>
      <c r="D12271" s="5" t="str">
        <f>VLOOKUP(Taulukko1[[#This Row],[Rivivalinta]],Sheet1!$C$1:$E$42,3,FALSE)</f>
        <v>Common equity tier 1 capital (CET1)</v>
      </c>
      <c r="E12271" s="1" t="s">
        <v>159</v>
      </c>
      <c r="F12271" s="2">
        <v>42004</v>
      </c>
      <c r="G12271" s="7">
        <v>14492.751539999999</v>
      </c>
    </row>
    <row r="12272" spans="1:7" x14ac:dyDescent="0.2">
      <c r="A12272" s="6">
        <v>33</v>
      </c>
      <c r="B12272" s="5" t="s">
        <v>34</v>
      </c>
      <c r="C12272" s="5" t="str">
        <f>VLOOKUP(Taulukko1[[#This Row],[Rivivalinta]],Sheet1!$C$1:$E$42,2,FALSE)</f>
        <v>Övrigt primärkapital (AT 1)</v>
      </c>
      <c r="D12272" s="5" t="str">
        <f>VLOOKUP(Taulukko1[[#This Row],[Rivivalinta]],Sheet1!$C$1:$E$42,3,FALSE)</f>
        <v>Additional tier 1 capital (AT 1)</v>
      </c>
      <c r="E12272" s="1" t="s">
        <v>159</v>
      </c>
      <c r="F12272" s="2">
        <v>42004</v>
      </c>
      <c r="G12272" s="7"/>
    </row>
    <row r="12273" spans="1:7" x14ac:dyDescent="0.2">
      <c r="A12273" s="6">
        <v>34</v>
      </c>
      <c r="B12273" s="5" t="s">
        <v>35</v>
      </c>
      <c r="C12273" s="5" t="str">
        <f>VLOOKUP(Taulukko1[[#This Row],[Rivivalinta]],Sheet1!$C$1:$E$42,2,FALSE)</f>
        <v>Supplementärkapital (T2)</v>
      </c>
      <c r="D12273" s="5" t="str">
        <f>VLOOKUP(Taulukko1[[#This Row],[Rivivalinta]],Sheet1!$C$1:$E$42,3,FALSE)</f>
        <v>Tier 2 capital (T2)</v>
      </c>
      <c r="E12273" s="1" t="s">
        <v>159</v>
      </c>
      <c r="F12273" s="2">
        <v>42004</v>
      </c>
      <c r="G12273" s="7">
        <v>8.6938899999999997</v>
      </c>
    </row>
    <row r="12274" spans="1:7" x14ac:dyDescent="0.2">
      <c r="A12274" s="6">
        <v>35</v>
      </c>
      <c r="B12274" s="5" t="s">
        <v>36</v>
      </c>
      <c r="C12274" s="5" t="str">
        <f>VLOOKUP(Taulukko1[[#This Row],[Rivivalinta]],Sheet1!$C$1:$E$42,2,FALSE)</f>
        <v>Summa kapitalrelationer, %</v>
      </c>
      <c r="D12274" s="5" t="str">
        <f>VLOOKUP(Taulukko1[[#This Row],[Rivivalinta]],Sheet1!$C$1:$E$42,3,FALSE)</f>
        <v>Own funds ratio, %</v>
      </c>
      <c r="E12274" s="1" t="s">
        <v>159</v>
      </c>
      <c r="F12274" s="2">
        <v>42004</v>
      </c>
      <c r="G12274" s="8">
        <v>0.6294132881350607</v>
      </c>
    </row>
    <row r="12275" spans="1:7" x14ac:dyDescent="0.2">
      <c r="A12275" s="6">
        <v>36</v>
      </c>
      <c r="B12275" s="5" t="s">
        <v>37</v>
      </c>
      <c r="C12275" s="5" t="str">
        <f>VLOOKUP(Taulukko1[[#This Row],[Rivivalinta]],Sheet1!$C$1:$E$42,2,FALSE)</f>
        <v>Primärkapitalrelation, %</v>
      </c>
      <c r="D12275" s="5" t="str">
        <f>VLOOKUP(Taulukko1[[#This Row],[Rivivalinta]],Sheet1!$C$1:$E$42,3,FALSE)</f>
        <v>Tier 1 ratio, %</v>
      </c>
      <c r="E12275" s="1" t="s">
        <v>159</v>
      </c>
      <c r="F12275" s="2">
        <v>42004</v>
      </c>
      <c r="G12275" s="8">
        <v>0.62903594299950172</v>
      </c>
    </row>
    <row r="12276" spans="1:7" x14ac:dyDescent="0.2">
      <c r="A12276" s="6">
        <v>37</v>
      </c>
      <c r="B12276" s="5" t="s">
        <v>38</v>
      </c>
      <c r="C12276" s="5" t="str">
        <f>VLOOKUP(Taulukko1[[#This Row],[Rivivalinta]],Sheet1!$C$1:$E$42,2,FALSE)</f>
        <v>Kärnprimärkapitalrelation, %</v>
      </c>
      <c r="D12276" s="5" t="str">
        <f>VLOOKUP(Taulukko1[[#This Row],[Rivivalinta]],Sheet1!$C$1:$E$42,3,FALSE)</f>
        <v>CET 1 ratio, %</v>
      </c>
      <c r="E12276" s="1" t="s">
        <v>159</v>
      </c>
      <c r="F12276" s="2">
        <v>42004</v>
      </c>
      <c r="G12276" s="8">
        <v>0.62903594299950172</v>
      </c>
    </row>
    <row r="12277" spans="1:7" x14ac:dyDescent="0.2">
      <c r="A12277" s="6">
        <v>38</v>
      </c>
      <c r="B12277" s="5" t="s">
        <v>39</v>
      </c>
      <c r="C12277" s="5" t="str">
        <f>VLOOKUP(Taulukko1[[#This Row],[Rivivalinta]],Sheet1!$C$1:$E$42,2,FALSE)</f>
        <v>Summa exponeringsbelopp (RWA)</v>
      </c>
      <c r="D12277" s="5" t="str">
        <f>VLOOKUP(Taulukko1[[#This Row],[Rivivalinta]],Sheet1!$C$1:$E$42,3,FALSE)</f>
        <v>Total risk weighted assets (RWA)</v>
      </c>
      <c r="E12277" s="1" t="s">
        <v>159</v>
      </c>
      <c r="F12277" s="2">
        <v>42004</v>
      </c>
      <c r="G12277" s="7">
        <v>23039.623889999999</v>
      </c>
    </row>
    <row r="12278" spans="1:7" x14ac:dyDescent="0.2">
      <c r="A12278" s="6">
        <v>39</v>
      </c>
      <c r="B12278" s="5" t="s">
        <v>40</v>
      </c>
      <c r="C12278" s="5" t="str">
        <f>VLOOKUP(Taulukko1[[#This Row],[Rivivalinta]],Sheet1!$C$1:$E$42,2,FALSE)</f>
        <v>Exponeringsbelopp för kredit-, motpart- och utspädningsrisker</v>
      </c>
      <c r="D12278" s="5" t="str">
        <f>VLOOKUP(Taulukko1[[#This Row],[Rivivalinta]],Sheet1!$C$1:$E$42,3,FALSE)</f>
        <v>Credit and counterparty risks</v>
      </c>
      <c r="E12278" s="1" t="s">
        <v>159</v>
      </c>
      <c r="F12278" s="2">
        <v>42004</v>
      </c>
      <c r="G12278" s="7">
        <v>21345.242670000003</v>
      </c>
    </row>
    <row r="12279" spans="1:7" x14ac:dyDescent="0.2">
      <c r="A12279" s="6">
        <v>40</v>
      </c>
      <c r="B12279" s="5" t="s">
        <v>41</v>
      </c>
      <c r="C12279" s="5" t="str">
        <f>VLOOKUP(Taulukko1[[#This Row],[Rivivalinta]],Sheet1!$C$1:$E$42,2,FALSE)</f>
        <v>Exponeringsbelopp för positions-, valutakurs- och råvarurisker</v>
      </c>
      <c r="D12279" s="5" t="str">
        <f>VLOOKUP(Taulukko1[[#This Row],[Rivivalinta]],Sheet1!$C$1:$E$42,3,FALSE)</f>
        <v>Position, currency and commodity risks</v>
      </c>
      <c r="E12279" s="1" t="s">
        <v>159</v>
      </c>
      <c r="F12279" s="2">
        <v>42004</v>
      </c>
      <c r="G12279" s="7"/>
    </row>
    <row r="12280" spans="1:7" x14ac:dyDescent="0.2">
      <c r="A12280" s="6">
        <v>41</v>
      </c>
      <c r="B12280" s="5" t="s">
        <v>42</v>
      </c>
      <c r="C12280" s="5" t="str">
        <f>VLOOKUP(Taulukko1[[#This Row],[Rivivalinta]],Sheet1!$C$1:$E$42,2,FALSE)</f>
        <v>Exponeringsbelopp för operativ risk</v>
      </c>
      <c r="D12280" s="5" t="str">
        <f>VLOOKUP(Taulukko1[[#This Row],[Rivivalinta]],Sheet1!$C$1:$E$42,3,FALSE)</f>
        <v>Operational risks</v>
      </c>
      <c r="E12280" s="1" t="s">
        <v>159</v>
      </c>
      <c r="F12280" s="2">
        <v>42004</v>
      </c>
      <c r="G12280" s="7">
        <v>1694.38122</v>
      </c>
    </row>
    <row r="12281" spans="1:7" x14ac:dyDescent="0.2">
      <c r="A12281" s="6">
        <v>42</v>
      </c>
      <c r="B12281" s="5" t="s">
        <v>43</v>
      </c>
      <c r="C12281" s="5" t="str">
        <f>VLOOKUP(Taulukko1[[#This Row],[Rivivalinta]],Sheet1!$C$1:$E$42,2,FALSE)</f>
        <v>Övriga riskexponeringar</v>
      </c>
      <c r="D12281" s="5" t="str">
        <f>VLOOKUP(Taulukko1[[#This Row],[Rivivalinta]],Sheet1!$C$1:$E$42,3,FALSE)</f>
        <v>Other risks</v>
      </c>
      <c r="E12281" s="1" t="s">
        <v>159</v>
      </c>
      <c r="F12281" s="2">
        <v>42004</v>
      </c>
      <c r="G12281" s="7"/>
    </row>
    <row r="12282" spans="1:7" x14ac:dyDescent="0.2">
      <c r="A12282" s="6">
        <v>1</v>
      </c>
      <c r="B12282" s="5" t="s">
        <v>5</v>
      </c>
      <c r="C12282" s="5" t="str">
        <f>VLOOKUP(Taulukko1[[#This Row],[Rivivalinta]],Sheet1!$C$1:$E$42,2,FALSE)</f>
        <v>Räntenetto</v>
      </c>
      <c r="D12282" s="5" t="str">
        <f>VLOOKUP(Taulukko1[[#This Row],[Rivivalinta]],Sheet1!$C$1:$E$42,3,FALSE)</f>
        <v>Net interest margin</v>
      </c>
      <c r="E12282" s="1" t="s">
        <v>160</v>
      </c>
      <c r="F12282" s="2">
        <v>42004</v>
      </c>
      <c r="G12282" s="7">
        <v>666</v>
      </c>
    </row>
    <row r="12283" spans="1:7" x14ac:dyDescent="0.2">
      <c r="A12283" s="6">
        <v>2</v>
      </c>
      <c r="B12283" s="5" t="s">
        <v>6</v>
      </c>
      <c r="C12283" s="5" t="str">
        <f>VLOOKUP(Taulukko1[[#This Row],[Rivivalinta]],Sheet1!$C$1:$E$42,2,FALSE)</f>
        <v>Netto, avgifts- och provisionsintäkter</v>
      </c>
      <c r="D12283" s="5" t="str">
        <f>VLOOKUP(Taulukko1[[#This Row],[Rivivalinta]],Sheet1!$C$1:$E$42,3,FALSE)</f>
        <v>Net fee and commission income</v>
      </c>
      <c r="E12283" s="1" t="s">
        <v>160</v>
      </c>
      <c r="F12283" s="2">
        <v>42004</v>
      </c>
      <c r="G12283" s="7">
        <v>202</v>
      </c>
    </row>
    <row r="12284" spans="1:7" x14ac:dyDescent="0.2">
      <c r="A12284" s="6">
        <v>3</v>
      </c>
      <c r="B12284" s="5" t="s">
        <v>7</v>
      </c>
      <c r="C12284" s="5" t="str">
        <f>VLOOKUP(Taulukko1[[#This Row],[Rivivalinta]],Sheet1!$C$1:$E$42,2,FALSE)</f>
        <v>Avgifts- och provisionsintäkter</v>
      </c>
      <c r="D12284" s="5" t="str">
        <f>VLOOKUP(Taulukko1[[#This Row],[Rivivalinta]],Sheet1!$C$1:$E$42,3,FALSE)</f>
        <v>Fee and commission income</v>
      </c>
      <c r="E12284" s="1" t="s">
        <v>160</v>
      </c>
      <c r="F12284" s="2">
        <v>42004</v>
      </c>
      <c r="G12284" s="7">
        <v>255</v>
      </c>
    </row>
    <row r="12285" spans="1:7" x14ac:dyDescent="0.2">
      <c r="A12285" s="6">
        <v>4</v>
      </c>
      <c r="B12285" s="5" t="s">
        <v>8</v>
      </c>
      <c r="C12285" s="5" t="str">
        <f>VLOOKUP(Taulukko1[[#This Row],[Rivivalinta]],Sheet1!$C$1:$E$42,2,FALSE)</f>
        <v>Avgifts- och provisionskostnader</v>
      </c>
      <c r="D12285" s="5" t="str">
        <f>VLOOKUP(Taulukko1[[#This Row],[Rivivalinta]],Sheet1!$C$1:$E$42,3,FALSE)</f>
        <v>Fee and commission expenses</v>
      </c>
      <c r="E12285" s="1" t="s">
        <v>160</v>
      </c>
      <c r="F12285" s="2">
        <v>42004</v>
      </c>
      <c r="G12285" s="7">
        <v>53</v>
      </c>
    </row>
    <row r="12286" spans="1:7" x14ac:dyDescent="0.2">
      <c r="A12286" s="6">
        <v>5</v>
      </c>
      <c r="B12286" s="5" t="s">
        <v>9</v>
      </c>
      <c r="C12286" s="5" t="str">
        <f>VLOOKUP(Taulukko1[[#This Row],[Rivivalinta]],Sheet1!$C$1:$E$42,2,FALSE)</f>
        <v>Nettointäkter från handel och investeringar</v>
      </c>
      <c r="D12286" s="5" t="str">
        <f>VLOOKUP(Taulukko1[[#This Row],[Rivivalinta]],Sheet1!$C$1:$E$42,3,FALSE)</f>
        <v>Net trading and investing income</v>
      </c>
      <c r="E12286" s="1" t="s">
        <v>160</v>
      </c>
      <c r="F12286" s="2">
        <v>42004</v>
      </c>
      <c r="G12286" s="7">
        <v>329</v>
      </c>
    </row>
    <row r="12287" spans="1:7" x14ac:dyDescent="0.2">
      <c r="A12287" s="6">
        <v>6</v>
      </c>
      <c r="B12287" s="5" t="s">
        <v>10</v>
      </c>
      <c r="C12287" s="5" t="str">
        <f>VLOOKUP(Taulukko1[[#This Row],[Rivivalinta]],Sheet1!$C$1:$E$42,2,FALSE)</f>
        <v>Övriga intäkter</v>
      </c>
      <c r="D12287" s="5" t="str">
        <f>VLOOKUP(Taulukko1[[#This Row],[Rivivalinta]],Sheet1!$C$1:$E$42,3,FALSE)</f>
        <v>Other income</v>
      </c>
      <c r="E12287" s="1" t="s">
        <v>160</v>
      </c>
      <c r="F12287" s="2">
        <v>42004</v>
      </c>
      <c r="G12287" s="7">
        <v>22</v>
      </c>
    </row>
    <row r="12288" spans="1:7" x14ac:dyDescent="0.2">
      <c r="A12288" s="6">
        <v>7</v>
      </c>
      <c r="B12288" s="5" t="s">
        <v>11</v>
      </c>
      <c r="C12288" s="5" t="str">
        <f>VLOOKUP(Taulukko1[[#This Row],[Rivivalinta]],Sheet1!$C$1:$E$42,2,FALSE)</f>
        <v>Totala inkomster</v>
      </c>
      <c r="D12288" s="5" t="str">
        <f>VLOOKUP(Taulukko1[[#This Row],[Rivivalinta]],Sheet1!$C$1:$E$42,3,FALSE)</f>
        <v>Total income</v>
      </c>
      <c r="E12288" s="1" t="s">
        <v>160</v>
      </c>
      <c r="F12288" s="2">
        <v>42004</v>
      </c>
      <c r="G12288" s="7">
        <v>1219</v>
      </c>
    </row>
    <row r="12289" spans="1:7" x14ac:dyDescent="0.2">
      <c r="A12289" s="6">
        <v>8</v>
      </c>
      <c r="B12289" s="5" t="s">
        <v>12</v>
      </c>
      <c r="C12289" s="5" t="str">
        <f>VLOOKUP(Taulukko1[[#This Row],[Rivivalinta]],Sheet1!$C$1:$E$42,2,FALSE)</f>
        <v>Totala kostnader</v>
      </c>
      <c r="D12289" s="5" t="str">
        <f>VLOOKUP(Taulukko1[[#This Row],[Rivivalinta]],Sheet1!$C$1:$E$42,3,FALSE)</f>
        <v>Total expenses</v>
      </c>
      <c r="E12289" s="1" t="s">
        <v>160</v>
      </c>
      <c r="F12289" s="2">
        <v>42004</v>
      </c>
      <c r="G12289" s="7">
        <v>633</v>
      </c>
    </row>
    <row r="12290" spans="1:7" x14ac:dyDescent="0.2">
      <c r="A12290" s="6">
        <v>9</v>
      </c>
      <c r="B12290" s="5" t="s">
        <v>13</v>
      </c>
      <c r="C12290" s="5" t="str">
        <f>VLOOKUP(Taulukko1[[#This Row],[Rivivalinta]],Sheet1!$C$1:$E$42,2,FALSE)</f>
        <v>Nedskrivningar av lån och fordringar</v>
      </c>
      <c r="D12290" s="5" t="str">
        <f>VLOOKUP(Taulukko1[[#This Row],[Rivivalinta]],Sheet1!$C$1:$E$42,3,FALSE)</f>
        <v>Impairments on loans and receivables</v>
      </c>
      <c r="E12290" s="1" t="s">
        <v>160</v>
      </c>
      <c r="F12290" s="2">
        <v>42004</v>
      </c>
      <c r="G12290" s="7">
        <v>25</v>
      </c>
    </row>
    <row r="12291" spans="1:7" x14ac:dyDescent="0.2">
      <c r="A12291" s="6">
        <v>10</v>
      </c>
      <c r="B12291" s="5" t="s">
        <v>14</v>
      </c>
      <c r="C12291" s="5" t="str">
        <f>VLOOKUP(Taulukko1[[#This Row],[Rivivalinta]],Sheet1!$C$1:$E$42,2,FALSE)</f>
        <v>Rörelsevinst/-förlust</v>
      </c>
      <c r="D12291" s="5" t="str">
        <f>VLOOKUP(Taulukko1[[#This Row],[Rivivalinta]],Sheet1!$C$1:$E$42,3,FALSE)</f>
        <v>Operatingprofit/-loss</v>
      </c>
      <c r="E12291" s="1" t="s">
        <v>160</v>
      </c>
      <c r="F12291" s="2">
        <v>42004</v>
      </c>
      <c r="G12291" s="7">
        <v>561</v>
      </c>
    </row>
    <row r="12292" spans="1:7" x14ac:dyDescent="0.2">
      <c r="A12292" s="6">
        <v>11</v>
      </c>
      <c r="B12292" s="5" t="s">
        <v>15</v>
      </c>
      <c r="C12292" s="5" t="str">
        <f>VLOOKUP(Taulukko1[[#This Row],[Rivivalinta]],Sheet1!$C$1:$E$42,2,FALSE)</f>
        <v>Kontanta medel och kassabehållning hos centralbanker</v>
      </c>
      <c r="D12292" s="5" t="str">
        <f>VLOOKUP(Taulukko1[[#This Row],[Rivivalinta]],Sheet1!$C$1:$E$42,3,FALSE)</f>
        <v>Cash and cash balances at central banks</v>
      </c>
      <c r="E12292" s="1" t="s">
        <v>160</v>
      </c>
      <c r="F12292" s="2">
        <v>42004</v>
      </c>
      <c r="G12292" s="7">
        <v>2017</v>
      </c>
    </row>
    <row r="12293" spans="1:7" x14ac:dyDescent="0.2">
      <c r="A12293" s="6">
        <v>12</v>
      </c>
      <c r="B12293" s="5" t="s">
        <v>16</v>
      </c>
      <c r="C12293" s="5" t="str">
        <f>VLOOKUP(Taulukko1[[#This Row],[Rivivalinta]],Sheet1!$C$1:$E$42,2,FALSE)</f>
        <v>Lån och förskott till kreditinstitut</v>
      </c>
      <c r="D12293" s="5" t="str">
        <f>VLOOKUP(Taulukko1[[#This Row],[Rivivalinta]],Sheet1!$C$1:$E$42,3,FALSE)</f>
        <v>Loans and advances to credit institutions</v>
      </c>
      <c r="E12293" s="1" t="s">
        <v>160</v>
      </c>
      <c r="F12293" s="2">
        <v>42004</v>
      </c>
      <c r="G12293" s="7">
        <v>184</v>
      </c>
    </row>
    <row r="12294" spans="1:7" x14ac:dyDescent="0.2">
      <c r="A12294" s="6">
        <v>13</v>
      </c>
      <c r="B12294" s="5" t="s">
        <v>17</v>
      </c>
      <c r="C12294" s="5" t="str">
        <f>VLOOKUP(Taulukko1[[#This Row],[Rivivalinta]],Sheet1!$C$1:$E$42,2,FALSE)</f>
        <v>Lån och förskott till allmänheten och offentliga samfund</v>
      </c>
      <c r="D12294" s="5" t="str">
        <f>VLOOKUP(Taulukko1[[#This Row],[Rivivalinta]],Sheet1!$C$1:$E$42,3,FALSE)</f>
        <v>Loans and advances to the public and public sector entities</v>
      </c>
      <c r="E12294" s="1" t="s">
        <v>160</v>
      </c>
      <c r="F12294" s="2">
        <v>42004</v>
      </c>
      <c r="G12294" s="7">
        <v>35508</v>
      </c>
    </row>
    <row r="12295" spans="1:7" x14ac:dyDescent="0.2">
      <c r="A12295" s="6">
        <v>14</v>
      </c>
      <c r="B12295" s="5" t="s">
        <v>18</v>
      </c>
      <c r="C12295" s="5" t="str">
        <f>VLOOKUP(Taulukko1[[#This Row],[Rivivalinta]],Sheet1!$C$1:$E$42,2,FALSE)</f>
        <v>Värdepapper</v>
      </c>
      <c r="D12295" s="5" t="str">
        <f>VLOOKUP(Taulukko1[[#This Row],[Rivivalinta]],Sheet1!$C$1:$E$42,3,FALSE)</f>
        <v>Debt securities</v>
      </c>
      <c r="E12295" s="1" t="s">
        <v>160</v>
      </c>
      <c r="F12295" s="2">
        <v>42004</v>
      </c>
      <c r="G12295" s="7"/>
    </row>
    <row r="12296" spans="1:7" x14ac:dyDescent="0.2">
      <c r="A12296" s="6">
        <v>15</v>
      </c>
      <c r="B12296" s="5" t="s">
        <v>238</v>
      </c>
      <c r="C12296" s="5" t="str">
        <f>VLOOKUP(Taulukko1[[#This Row],[Rivivalinta]],Sheet1!$C$1:$E$42,2,FALSE)</f>
        <v xml:space="preserve">Derivat </v>
      </c>
      <c r="D12296" s="5" t="str">
        <f>VLOOKUP(Taulukko1[[#This Row],[Rivivalinta]],Sheet1!$C$1:$E$42,3,FALSE)</f>
        <v xml:space="preserve">Derivatives </v>
      </c>
      <c r="E12296" s="1" t="s">
        <v>160</v>
      </c>
      <c r="F12296" s="2">
        <v>42004</v>
      </c>
      <c r="G12296" s="7"/>
    </row>
    <row r="12297" spans="1:7" x14ac:dyDescent="0.2">
      <c r="A12297" s="6">
        <v>16</v>
      </c>
      <c r="B12297" s="5" t="s">
        <v>20</v>
      </c>
      <c r="C12297" s="5" t="str">
        <f>VLOOKUP(Taulukko1[[#This Row],[Rivivalinta]],Sheet1!$C$1:$E$42,2,FALSE)</f>
        <v>Övriga tillgångar</v>
      </c>
      <c r="D12297" s="5" t="str">
        <f>VLOOKUP(Taulukko1[[#This Row],[Rivivalinta]],Sheet1!$C$1:$E$42,3,FALSE)</f>
        <v>Other assets</v>
      </c>
      <c r="E12297" s="1" t="s">
        <v>160</v>
      </c>
      <c r="F12297" s="2">
        <v>42004</v>
      </c>
      <c r="G12297" s="7">
        <v>2680</v>
      </c>
    </row>
    <row r="12298" spans="1:7" x14ac:dyDescent="0.2">
      <c r="A12298" s="6">
        <v>17</v>
      </c>
      <c r="B12298" s="5" t="s">
        <v>21</v>
      </c>
      <c r="C12298" s="5" t="str">
        <f>VLOOKUP(Taulukko1[[#This Row],[Rivivalinta]],Sheet1!$C$1:$E$42,2,FALSE)</f>
        <v>SUMMA TILLGÅNGAR</v>
      </c>
      <c r="D12298" s="5" t="str">
        <f>VLOOKUP(Taulukko1[[#This Row],[Rivivalinta]],Sheet1!$C$1:$E$42,3,FALSE)</f>
        <v>TOTAL ASSETS</v>
      </c>
      <c r="E12298" s="1" t="s">
        <v>160</v>
      </c>
      <c r="F12298" s="2">
        <v>42004</v>
      </c>
      <c r="G12298" s="7">
        <v>40389</v>
      </c>
    </row>
    <row r="12299" spans="1:7" x14ac:dyDescent="0.2">
      <c r="A12299" s="6">
        <v>18</v>
      </c>
      <c r="B12299" s="5" t="s">
        <v>22</v>
      </c>
      <c r="C12299" s="5" t="str">
        <f>VLOOKUP(Taulukko1[[#This Row],[Rivivalinta]],Sheet1!$C$1:$E$42,2,FALSE)</f>
        <v>Inlåning från kreditinstitut</v>
      </c>
      <c r="D12299" s="5" t="str">
        <f>VLOOKUP(Taulukko1[[#This Row],[Rivivalinta]],Sheet1!$C$1:$E$42,3,FALSE)</f>
        <v>Deposits from credit institutions</v>
      </c>
      <c r="E12299" s="1" t="s">
        <v>160</v>
      </c>
      <c r="F12299" s="2">
        <v>42004</v>
      </c>
      <c r="G12299" s="7">
        <v>4</v>
      </c>
    </row>
    <row r="12300" spans="1:7" x14ac:dyDescent="0.2">
      <c r="A12300" s="6">
        <v>19</v>
      </c>
      <c r="B12300" s="5" t="s">
        <v>23</v>
      </c>
      <c r="C12300" s="5" t="str">
        <f>VLOOKUP(Taulukko1[[#This Row],[Rivivalinta]],Sheet1!$C$1:$E$42,2,FALSE)</f>
        <v>Inlåning från allmänheten och offentliga samfund</v>
      </c>
      <c r="D12300" s="5" t="str">
        <f>VLOOKUP(Taulukko1[[#This Row],[Rivivalinta]],Sheet1!$C$1:$E$42,3,FALSE)</f>
        <v>Deposits from the public and public sector entities</v>
      </c>
      <c r="E12300" s="1" t="s">
        <v>160</v>
      </c>
      <c r="F12300" s="2">
        <v>42004</v>
      </c>
      <c r="G12300" s="7">
        <v>32455</v>
      </c>
    </row>
    <row r="12301" spans="1:7" x14ac:dyDescent="0.2">
      <c r="A12301" s="6">
        <v>20</v>
      </c>
      <c r="B12301" s="5" t="s">
        <v>24</v>
      </c>
      <c r="C12301" s="5" t="str">
        <f>VLOOKUP(Taulukko1[[#This Row],[Rivivalinta]],Sheet1!$C$1:$E$42,2,FALSE)</f>
        <v>Emitterade skuldebrev</v>
      </c>
      <c r="D12301" s="5" t="str">
        <f>VLOOKUP(Taulukko1[[#This Row],[Rivivalinta]],Sheet1!$C$1:$E$42,3,FALSE)</f>
        <v>Debt securities issued</v>
      </c>
      <c r="E12301" s="1" t="s">
        <v>160</v>
      </c>
      <c r="F12301" s="2">
        <v>42004</v>
      </c>
      <c r="G12301" s="7"/>
    </row>
    <row r="12302" spans="1:7" x14ac:dyDescent="0.2">
      <c r="A12302" s="6">
        <v>22</v>
      </c>
      <c r="B12302" s="5" t="s">
        <v>19</v>
      </c>
      <c r="C12302" s="5" t="str">
        <f>VLOOKUP(Taulukko1[[#This Row],[Rivivalinta]],Sheet1!$C$1:$E$42,2,FALSE)</f>
        <v>Derivat</v>
      </c>
      <c r="D12302" s="5" t="str">
        <f>VLOOKUP(Taulukko1[[#This Row],[Rivivalinta]],Sheet1!$C$1:$E$42,3,FALSE)</f>
        <v>Derivatives</v>
      </c>
      <c r="E12302" s="1" t="s">
        <v>160</v>
      </c>
      <c r="F12302" s="2">
        <v>42004</v>
      </c>
      <c r="G12302" s="7"/>
    </row>
    <row r="12303" spans="1:7" x14ac:dyDescent="0.2">
      <c r="A12303" s="6">
        <v>23</v>
      </c>
      <c r="B12303" s="5" t="s">
        <v>25</v>
      </c>
      <c r="C12303" s="5" t="str">
        <f>VLOOKUP(Taulukko1[[#This Row],[Rivivalinta]],Sheet1!$C$1:$E$42,2,FALSE)</f>
        <v>Eget kapital</v>
      </c>
      <c r="D12303" s="5" t="str">
        <f>VLOOKUP(Taulukko1[[#This Row],[Rivivalinta]],Sheet1!$C$1:$E$42,3,FALSE)</f>
        <v>Total equity</v>
      </c>
      <c r="E12303" s="1" t="s">
        <v>160</v>
      </c>
      <c r="F12303" s="2">
        <v>42004</v>
      </c>
      <c r="G12303" s="7">
        <v>6224</v>
      </c>
    </row>
    <row r="12304" spans="1:7" x14ac:dyDescent="0.2">
      <c r="A12304" s="6">
        <v>21</v>
      </c>
      <c r="B12304" s="5" t="s">
        <v>26</v>
      </c>
      <c r="C12304" s="5" t="str">
        <f>VLOOKUP(Taulukko1[[#This Row],[Rivivalinta]],Sheet1!$C$1:$E$42,2,FALSE)</f>
        <v>Övriga skulder</v>
      </c>
      <c r="D12304" s="5" t="str">
        <f>VLOOKUP(Taulukko1[[#This Row],[Rivivalinta]],Sheet1!$C$1:$E$42,3,FALSE)</f>
        <v>Other liabilities</v>
      </c>
      <c r="E12304" s="1" t="s">
        <v>160</v>
      </c>
      <c r="F12304" s="2">
        <v>42004</v>
      </c>
      <c r="G12304" s="7">
        <v>1705</v>
      </c>
    </row>
    <row r="12305" spans="1:7" x14ac:dyDescent="0.2">
      <c r="A12305" s="6">
        <v>24</v>
      </c>
      <c r="B12305" s="5" t="s">
        <v>27</v>
      </c>
      <c r="C12305" s="5" t="str">
        <f>VLOOKUP(Taulukko1[[#This Row],[Rivivalinta]],Sheet1!$C$1:$E$42,2,FALSE)</f>
        <v>SUMMA EGET KAPITAL OCH SKULDER</v>
      </c>
      <c r="D12305" s="5" t="str">
        <f>VLOOKUP(Taulukko1[[#This Row],[Rivivalinta]],Sheet1!$C$1:$E$42,3,FALSE)</f>
        <v>TOTAL EQUITY AND LIABILITIES</v>
      </c>
      <c r="E12305" s="1" t="s">
        <v>160</v>
      </c>
      <c r="F12305" s="2">
        <v>42004</v>
      </c>
      <c r="G12305" s="7">
        <v>40388</v>
      </c>
    </row>
    <row r="12306" spans="1:7" x14ac:dyDescent="0.2">
      <c r="A12306" s="6">
        <v>25</v>
      </c>
      <c r="B12306" s="5" t="s">
        <v>28</v>
      </c>
      <c r="C12306" s="5" t="str">
        <f>VLOOKUP(Taulukko1[[#This Row],[Rivivalinta]],Sheet1!$C$1:$E$42,2,FALSE)</f>
        <v>Exponering utanför balansräkningen</v>
      </c>
      <c r="D12306" s="5" t="str">
        <f>VLOOKUP(Taulukko1[[#This Row],[Rivivalinta]],Sheet1!$C$1:$E$42,3,FALSE)</f>
        <v>Off balance sheet exposures</v>
      </c>
      <c r="E12306" s="1" t="s">
        <v>160</v>
      </c>
      <c r="F12306" s="2">
        <v>42004</v>
      </c>
      <c r="G12306" s="7">
        <v>1671</v>
      </c>
    </row>
    <row r="12307" spans="1:7" x14ac:dyDescent="0.2">
      <c r="A12307" s="6">
        <v>28</v>
      </c>
      <c r="B12307" s="5" t="s">
        <v>29</v>
      </c>
      <c r="C12307" s="5" t="str">
        <f>VLOOKUP(Taulukko1[[#This Row],[Rivivalinta]],Sheet1!$C$1:$E$42,2,FALSE)</f>
        <v>Kostnader/intäkter, %</v>
      </c>
      <c r="D12307" s="5" t="str">
        <f>VLOOKUP(Taulukko1[[#This Row],[Rivivalinta]],Sheet1!$C$1:$E$42,3,FALSE)</f>
        <v>Cost/income ratio, %</v>
      </c>
      <c r="E12307" s="1" t="s">
        <v>160</v>
      </c>
      <c r="F12307" s="2">
        <v>42004</v>
      </c>
      <c r="G12307" s="8">
        <v>0.45446096654275092</v>
      </c>
    </row>
    <row r="12308" spans="1:7" x14ac:dyDescent="0.2">
      <c r="A12308" s="6">
        <v>29</v>
      </c>
      <c r="B12308" s="5" t="s">
        <v>30</v>
      </c>
      <c r="C12308" s="5" t="str">
        <f>VLOOKUP(Taulukko1[[#This Row],[Rivivalinta]],Sheet1!$C$1:$E$42,2,FALSE)</f>
        <v>Nödlidande exponeringar/Exponeringar, %</v>
      </c>
      <c r="D12308" s="5" t="str">
        <f>VLOOKUP(Taulukko1[[#This Row],[Rivivalinta]],Sheet1!$C$1:$E$42,3,FALSE)</f>
        <v>Non-performing exposures/Exposures, %</v>
      </c>
      <c r="E12308" s="1" t="s">
        <v>160</v>
      </c>
      <c r="F12308" s="2">
        <v>42004</v>
      </c>
      <c r="G12308" s="8">
        <v>9.3249382322467527E-3</v>
      </c>
    </row>
    <row r="12309" spans="1:7" x14ac:dyDescent="0.2">
      <c r="A12309" s="6">
        <v>30</v>
      </c>
      <c r="B12309" s="5" t="s">
        <v>31</v>
      </c>
      <c r="C12309" s="5" t="str">
        <f>VLOOKUP(Taulukko1[[#This Row],[Rivivalinta]],Sheet1!$C$1:$E$42,2,FALSE)</f>
        <v>Upplupna avsättningar på nödlidande exponeringar/Nödlidande Exponeringar, %</v>
      </c>
      <c r="D12309" s="5" t="str">
        <f>VLOOKUP(Taulukko1[[#This Row],[Rivivalinta]],Sheet1!$C$1:$E$42,3,FALSE)</f>
        <v>Accumulated impairments on non-performing exposures/Non-performing exposures, %</v>
      </c>
      <c r="E12309" s="1" t="s">
        <v>160</v>
      </c>
      <c r="F12309" s="2">
        <v>42004</v>
      </c>
      <c r="G12309" s="8">
        <v>0.25925925925925924</v>
      </c>
    </row>
    <row r="12310" spans="1:7" x14ac:dyDescent="0.2">
      <c r="A12310" s="6">
        <v>31</v>
      </c>
      <c r="B12310" s="5" t="s">
        <v>32</v>
      </c>
      <c r="C12310" s="5" t="str">
        <f>VLOOKUP(Taulukko1[[#This Row],[Rivivalinta]],Sheet1!$C$1:$E$42,2,FALSE)</f>
        <v>Kapitalbas</v>
      </c>
      <c r="D12310" s="5" t="str">
        <f>VLOOKUP(Taulukko1[[#This Row],[Rivivalinta]],Sheet1!$C$1:$E$42,3,FALSE)</f>
        <v>Own funds</v>
      </c>
      <c r="E12310" s="1" t="s">
        <v>160</v>
      </c>
      <c r="F12310" s="2">
        <v>42004</v>
      </c>
      <c r="G12310" s="7">
        <v>7301.4850500000002</v>
      </c>
    </row>
    <row r="12311" spans="1:7" x14ac:dyDescent="0.2">
      <c r="A12311" s="6">
        <v>32</v>
      </c>
      <c r="B12311" s="5" t="s">
        <v>33</v>
      </c>
      <c r="C12311" s="5" t="str">
        <f>VLOOKUP(Taulukko1[[#This Row],[Rivivalinta]],Sheet1!$C$1:$E$42,2,FALSE)</f>
        <v>Kärnprimärkapital (CET 1)</v>
      </c>
      <c r="D12311" s="5" t="str">
        <f>VLOOKUP(Taulukko1[[#This Row],[Rivivalinta]],Sheet1!$C$1:$E$42,3,FALSE)</f>
        <v>Common equity tier 1 capital (CET1)</v>
      </c>
      <c r="E12311" s="1" t="s">
        <v>160</v>
      </c>
      <c r="F12311" s="2">
        <v>42004</v>
      </c>
      <c r="G12311" s="7">
        <v>7300.6330199999993</v>
      </c>
    </row>
    <row r="12312" spans="1:7" x14ac:dyDescent="0.2">
      <c r="A12312" s="6">
        <v>33</v>
      </c>
      <c r="B12312" s="5" t="s">
        <v>34</v>
      </c>
      <c r="C12312" s="5" t="str">
        <f>VLOOKUP(Taulukko1[[#This Row],[Rivivalinta]],Sheet1!$C$1:$E$42,2,FALSE)</f>
        <v>Övrigt primärkapital (AT 1)</v>
      </c>
      <c r="D12312" s="5" t="str">
        <f>VLOOKUP(Taulukko1[[#This Row],[Rivivalinta]],Sheet1!$C$1:$E$42,3,FALSE)</f>
        <v>Additional tier 1 capital (AT 1)</v>
      </c>
      <c r="E12312" s="1" t="s">
        <v>160</v>
      </c>
      <c r="F12312" s="2">
        <v>42004</v>
      </c>
      <c r="G12312" s="7"/>
    </row>
    <row r="12313" spans="1:7" x14ac:dyDescent="0.2">
      <c r="A12313" s="6">
        <v>34</v>
      </c>
      <c r="B12313" s="5" t="s">
        <v>35</v>
      </c>
      <c r="C12313" s="5" t="str">
        <f>VLOOKUP(Taulukko1[[#This Row],[Rivivalinta]],Sheet1!$C$1:$E$42,2,FALSE)</f>
        <v>Supplementärkapital (T2)</v>
      </c>
      <c r="D12313" s="5" t="str">
        <f>VLOOKUP(Taulukko1[[#This Row],[Rivivalinta]],Sheet1!$C$1:$E$42,3,FALSE)</f>
        <v>Tier 2 capital (T2)</v>
      </c>
      <c r="E12313" s="1" t="s">
        <v>160</v>
      </c>
      <c r="F12313" s="2">
        <v>42004</v>
      </c>
      <c r="G12313" s="7">
        <v>0.85202999999999995</v>
      </c>
    </row>
    <row r="12314" spans="1:7" x14ac:dyDescent="0.2">
      <c r="A12314" s="6">
        <v>35</v>
      </c>
      <c r="B12314" s="5" t="s">
        <v>36</v>
      </c>
      <c r="C12314" s="5" t="str">
        <f>VLOOKUP(Taulukko1[[#This Row],[Rivivalinta]],Sheet1!$C$1:$E$42,2,FALSE)</f>
        <v>Summa kapitalrelationer, %</v>
      </c>
      <c r="D12314" s="5" t="str">
        <f>VLOOKUP(Taulukko1[[#This Row],[Rivivalinta]],Sheet1!$C$1:$E$42,3,FALSE)</f>
        <v>Own funds ratio, %</v>
      </c>
      <c r="E12314" s="1" t="s">
        <v>160</v>
      </c>
      <c r="F12314" s="2">
        <v>42004</v>
      </c>
      <c r="G12314" s="8">
        <v>0.8996596791718916</v>
      </c>
    </row>
    <row r="12315" spans="1:7" x14ac:dyDescent="0.2">
      <c r="A12315" s="6">
        <v>36</v>
      </c>
      <c r="B12315" s="5" t="s">
        <v>37</v>
      </c>
      <c r="C12315" s="5" t="str">
        <f>VLOOKUP(Taulukko1[[#This Row],[Rivivalinta]],Sheet1!$C$1:$E$42,2,FALSE)</f>
        <v>Primärkapitalrelation, %</v>
      </c>
      <c r="D12315" s="5" t="str">
        <f>VLOOKUP(Taulukko1[[#This Row],[Rivivalinta]],Sheet1!$C$1:$E$42,3,FALSE)</f>
        <v>Tier 1 ratio, %</v>
      </c>
      <c r="E12315" s="1" t="s">
        <v>160</v>
      </c>
      <c r="F12315" s="2">
        <v>42004</v>
      </c>
      <c r="G12315" s="8">
        <v>0.89955469545540157</v>
      </c>
    </row>
    <row r="12316" spans="1:7" x14ac:dyDescent="0.2">
      <c r="A12316" s="6">
        <v>37</v>
      </c>
      <c r="B12316" s="5" t="s">
        <v>38</v>
      </c>
      <c r="C12316" s="5" t="str">
        <f>VLOOKUP(Taulukko1[[#This Row],[Rivivalinta]],Sheet1!$C$1:$E$42,2,FALSE)</f>
        <v>Kärnprimärkapitalrelation, %</v>
      </c>
      <c r="D12316" s="5" t="str">
        <f>VLOOKUP(Taulukko1[[#This Row],[Rivivalinta]],Sheet1!$C$1:$E$42,3,FALSE)</f>
        <v>CET 1 ratio, %</v>
      </c>
      <c r="E12316" s="1" t="s">
        <v>160</v>
      </c>
      <c r="F12316" s="2">
        <v>42004</v>
      </c>
      <c r="G12316" s="8">
        <v>0.89955469545540157</v>
      </c>
    </row>
    <row r="12317" spans="1:7" x14ac:dyDescent="0.2">
      <c r="A12317" s="6">
        <v>38</v>
      </c>
      <c r="B12317" s="5" t="s">
        <v>39</v>
      </c>
      <c r="C12317" s="5" t="str">
        <f>VLOOKUP(Taulukko1[[#This Row],[Rivivalinta]],Sheet1!$C$1:$E$42,2,FALSE)</f>
        <v>Summa exponeringsbelopp (RWA)</v>
      </c>
      <c r="D12317" s="5" t="str">
        <f>VLOOKUP(Taulukko1[[#This Row],[Rivivalinta]],Sheet1!$C$1:$E$42,3,FALSE)</f>
        <v>Total risk weighted assets (RWA)</v>
      </c>
      <c r="E12317" s="1" t="s">
        <v>160</v>
      </c>
      <c r="F12317" s="2">
        <v>42004</v>
      </c>
      <c r="G12317" s="7">
        <v>8115.8300399999998</v>
      </c>
    </row>
    <row r="12318" spans="1:7" x14ac:dyDescent="0.2">
      <c r="A12318" s="6">
        <v>39</v>
      </c>
      <c r="B12318" s="5" t="s">
        <v>40</v>
      </c>
      <c r="C12318" s="5" t="str">
        <f>VLOOKUP(Taulukko1[[#This Row],[Rivivalinta]],Sheet1!$C$1:$E$42,2,FALSE)</f>
        <v>Exponeringsbelopp för kredit-, motpart- och utspädningsrisker</v>
      </c>
      <c r="D12318" s="5" t="str">
        <f>VLOOKUP(Taulukko1[[#This Row],[Rivivalinta]],Sheet1!$C$1:$E$42,3,FALSE)</f>
        <v>Credit and counterparty risks</v>
      </c>
      <c r="E12318" s="1" t="s">
        <v>160</v>
      </c>
      <c r="F12318" s="2">
        <v>42004</v>
      </c>
      <c r="G12318" s="7">
        <v>6730.5266300000003</v>
      </c>
    </row>
    <row r="12319" spans="1:7" x14ac:dyDescent="0.2">
      <c r="A12319" s="6">
        <v>40</v>
      </c>
      <c r="B12319" s="5" t="s">
        <v>41</v>
      </c>
      <c r="C12319" s="5" t="str">
        <f>VLOOKUP(Taulukko1[[#This Row],[Rivivalinta]],Sheet1!$C$1:$E$42,2,FALSE)</f>
        <v>Exponeringsbelopp för positions-, valutakurs- och råvarurisker</v>
      </c>
      <c r="D12319" s="5" t="str">
        <f>VLOOKUP(Taulukko1[[#This Row],[Rivivalinta]],Sheet1!$C$1:$E$42,3,FALSE)</f>
        <v>Position, currency and commodity risks</v>
      </c>
      <c r="E12319" s="1" t="s">
        <v>160</v>
      </c>
      <c r="F12319" s="2">
        <v>42004</v>
      </c>
      <c r="G12319" s="7"/>
    </row>
    <row r="12320" spans="1:7" x14ac:dyDescent="0.2">
      <c r="A12320" s="6">
        <v>41</v>
      </c>
      <c r="B12320" s="5" t="s">
        <v>42</v>
      </c>
      <c r="C12320" s="5" t="str">
        <f>VLOOKUP(Taulukko1[[#This Row],[Rivivalinta]],Sheet1!$C$1:$E$42,2,FALSE)</f>
        <v>Exponeringsbelopp för operativ risk</v>
      </c>
      <c r="D12320" s="5" t="str">
        <f>VLOOKUP(Taulukko1[[#This Row],[Rivivalinta]],Sheet1!$C$1:$E$42,3,FALSE)</f>
        <v>Operational risks</v>
      </c>
      <c r="E12320" s="1" t="s">
        <v>160</v>
      </c>
      <c r="F12320" s="2">
        <v>42004</v>
      </c>
      <c r="G12320" s="7">
        <v>1385.30341</v>
      </c>
    </row>
    <row r="12321" spans="1:7" x14ac:dyDescent="0.2">
      <c r="A12321" s="6">
        <v>42</v>
      </c>
      <c r="B12321" s="5" t="s">
        <v>43</v>
      </c>
      <c r="C12321" s="5" t="str">
        <f>VLOOKUP(Taulukko1[[#This Row],[Rivivalinta]],Sheet1!$C$1:$E$42,2,FALSE)</f>
        <v>Övriga riskexponeringar</v>
      </c>
      <c r="D12321" s="5" t="str">
        <f>VLOOKUP(Taulukko1[[#This Row],[Rivivalinta]],Sheet1!$C$1:$E$42,3,FALSE)</f>
        <v>Other risks</v>
      </c>
      <c r="E12321" s="1" t="s">
        <v>160</v>
      </c>
      <c r="F12321" s="2">
        <v>42004</v>
      </c>
      <c r="G12321" s="7"/>
    </row>
    <row r="12322" spans="1:7" x14ac:dyDescent="0.2">
      <c r="A12322" s="6">
        <v>1</v>
      </c>
      <c r="B12322" s="5" t="s">
        <v>5</v>
      </c>
      <c r="C12322" s="5" t="str">
        <f>VLOOKUP(Taulukko1[[#This Row],[Rivivalinta]],Sheet1!$C$1:$E$42,2,FALSE)</f>
        <v>Räntenetto</v>
      </c>
      <c r="D12322" s="5" t="str">
        <f>VLOOKUP(Taulukko1[[#This Row],[Rivivalinta]],Sheet1!$C$1:$E$42,3,FALSE)</f>
        <v>Net interest margin</v>
      </c>
      <c r="E12322" s="1" t="s">
        <v>161</v>
      </c>
      <c r="F12322" s="2">
        <v>42004</v>
      </c>
      <c r="G12322" s="7">
        <v>1045</v>
      </c>
    </row>
    <row r="12323" spans="1:7" x14ac:dyDescent="0.2">
      <c r="A12323" s="6">
        <v>2</v>
      </c>
      <c r="B12323" s="5" t="s">
        <v>6</v>
      </c>
      <c r="C12323" s="5" t="str">
        <f>VLOOKUP(Taulukko1[[#This Row],[Rivivalinta]],Sheet1!$C$1:$E$42,2,FALSE)</f>
        <v>Netto, avgifts- och provisionsintäkter</v>
      </c>
      <c r="D12323" s="5" t="str">
        <f>VLOOKUP(Taulukko1[[#This Row],[Rivivalinta]],Sheet1!$C$1:$E$42,3,FALSE)</f>
        <v>Net fee and commission income</v>
      </c>
      <c r="E12323" s="1" t="s">
        <v>161</v>
      </c>
      <c r="F12323" s="2">
        <v>42004</v>
      </c>
      <c r="G12323" s="7">
        <v>303</v>
      </c>
    </row>
    <row r="12324" spans="1:7" x14ac:dyDescent="0.2">
      <c r="A12324" s="6">
        <v>3</v>
      </c>
      <c r="B12324" s="5" t="s">
        <v>7</v>
      </c>
      <c r="C12324" s="5" t="str">
        <f>VLOOKUP(Taulukko1[[#This Row],[Rivivalinta]],Sheet1!$C$1:$E$42,2,FALSE)</f>
        <v>Avgifts- och provisionsintäkter</v>
      </c>
      <c r="D12324" s="5" t="str">
        <f>VLOOKUP(Taulukko1[[#This Row],[Rivivalinta]],Sheet1!$C$1:$E$42,3,FALSE)</f>
        <v>Fee and commission income</v>
      </c>
      <c r="E12324" s="1" t="s">
        <v>161</v>
      </c>
      <c r="F12324" s="2">
        <v>42004</v>
      </c>
      <c r="G12324" s="7">
        <v>377</v>
      </c>
    </row>
    <row r="12325" spans="1:7" x14ac:dyDescent="0.2">
      <c r="A12325" s="6">
        <v>4</v>
      </c>
      <c r="B12325" s="5" t="s">
        <v>8</v>
      </c>
      <c r="C12325" s="5" t="str">
        <f>VLOOKUP(Taulukko1[[#This Row],[Rivivalinta]],Sheet1!$C$1:$E$42,2,FALSE)</f>
        <v>Avgifts- och provisionskostnader</v>
      </c>
      <c r="D12325" s="5" t="str">
        <f>VLOOKUP(Taulukko1[[#This Row],[Rivivalinta]],Sheet1!$C$1:$E$42,3,FALSE)</f>
        <v>Fee and commission expenses</v>
      </c>
      <c r="E12325" s="1" t="s">
        <v>161</v>
      </c>
      <c r="F12325" s="2">
        <v>42004</v>
      </c>
      <c r="G12325" s="7">
        <v>74</v>
      </c>
    </row>
    <row r="12326" spans="1:7" x14ac:dyDescent="0.2">
      <c r="A12326" s="6">
        <v>5</v>
      </c>
      <c r="B12326" s="5" t="s">
        <v>9</v>
      </c>
      <c r="C12326" s="5" t="str">
        <f>VLOOKUP(Taulukko1[[#This Row],[Rivivalinta]],Sheet1!$C$1:$E$42,2,FALSE)</f>
        <v>Nettointäkter från handel och investeringar</v>
      </c>
      <c r="D12326" s="5" t="str">
        <f>VLOOKUP(Taulukko1[[#This Row],[Rivivalinta]],Sheet1!$C$1:$E$42,3,FALSE)</f>
        <v>Net trading and investing income</v>
      </c>
      <c r="E12326" s="1" t="s">
        <v>161</v>
      </c>
      <c r="F12326" s="2">
        <v>42004</v>
      </c>
      <c r="G12326" s="7">
        <v>2931</v>
      </c>
    </row>
    <row r="12327" spans="1:7" x14ac:dyDescent="0.2">
      <c r="A12327" s="6">
        <v>6</v>
      </c>
      <c r="B12327" s="5" t="s">
        <v>10</v>
      </c>
      <c r="C12327" s="5" t="str">
        <f>VLOOKUP(Taulukko1[[#This Row],[Rivivalinta]],Sheet1!$C$1:$E$42,2,FALSE)</f>
        <v>Övriga intäkter</v>
      </c>
      <c r="D12327" s="5" t="str">
        <f>VLOOKUP(Taulukko1[[#This Row],[Rivivalinta]],Sheet1!$C$1:$E$42,3,FALSE)</f>
        <v>Other income</v>
      </c>
      <c r="E12327" s="1" t="s">
        <v>161</v>
      </c>
      <c r="F12327" s="2">
        <v>42004</v>
      </c>
      <c r="G12327" s="7">
        <v>137</v>
      </c>
    </row>
    <row r="12328" spans="1:7" x14ac:dyDescent="0.2">
      <c r="A12328" s="6">
        <v>7</v>
      </c>
      <c r="B12328" s="5" t="s">
        <v>11</v>
      </c>
      <c r="C12328" s="5" t="str">
        <f>VLOOKUP(Taulukko1[[#This Row],[Rivivalinta]],Sheet1!$C$1:$E$42,2,FALSE)</f>
        <v>Totala inkomster</v>
      </c>
      <c r="D12328" s="5" t="str">
        <f>VLOOKUP(Taulukko1[[#This Row],[Rivivalinta]],Sheet1!$C$1:$E$42,3,FALSE)</f>
        <v>Total income</v>
      </c>
      <c r="E12328" s="1" t="s">
        <v>161</v>
      </c>
      <c r="F12328" s="2">
        <v>42004</v>
      </c>
      <c r="G12328" s="7">
        <v>4416</v>
      </c>
    </row>
    <row r="12329" spans="1:7" x14ac:dyDescent="0.2">
      <c r="A12329" s="6">
        <v>8</v>
      </c>
      <c r="B12329" s="5" t="s">
        <v>12</v>
      </c>
      <c r="C12329" s="5" t="str">
        <f>VLOOKUP(Taulukko1[[#This Row],[Rivivalinta]],Sheet1!$C$1:$E$42,2,FALSE)</f>
        <v>Totala kostnader</v>
      </c>
      <c r="D12329" s="5" t="str">
        <f>VLOOKUP(Taulukko1[[#This Row],[Rivivalinta]],Sheet1!$C$1:$E$42,3,FALSE)</f>
        <v>Total expenses</v>
      </c>
      <c r="E12329" s="1" t="s">
        <v>161</v>
      </c>
      <c r="F12329" s="2">
        <v>42004</v>
      </c>
      <c r="G12329" s="7">
        <v>1445</v>
      </c>
    </row>
    <row r="12330" spans="1:7" x14ac:dyDescent="0.2">
      <c r="A12330" s="6">
        <v>9</v>
      </c>
      <c r="B12330" s="5" t="s">
        <v>13</v>
      </c>
      <c r="C12330" s="5" t="str">
        <f>VLOOKUP(Taulukko1[[#This Row],[Rivivalinta]],Sheet1!$C$1:$E$42,2,FALSE)</f>
        <v>Nedskrivningar av lån och fordringar</v>
      </c>
      <c r="D12330" s="5" t="str">
        <f>VLOOKUP(Taulukko1[[#This Row],[Rivivalinta]],Sheet1!$C$1:$E$42,3,FALSE)</f>
        <v>Impairments on loans and receivables</v>
      </c>
      <c r="E12330" s="1" t="s">
        <v>161</v>
      </c>
      <c r="F12330" s="2">
        <v>42004</v>
      </c>
      <c r="G12330" s="7">
        <v>-44</v>
      </c>
    </row>
    <row r="12331" spans="1:7" x14ac:dyDescent="0.2">
      <c r="A12331" s="6">
        <v>10</v>
      </c>
      <c r="B12331" s="5" t="s">
        <v>14</v>
      </c>
      <c r="C12331" s="5" t="str">
        <f>VLOOKUP(Taulukko1[[#This Row],[Rivivalinta]],Sheet1!$C$1:$E$42,2,FALSE)</f>
        <v>Rörelsevinst/-förlust</v>
      </c>
      <c r="D12331" s="5" t="str">
        <f>VLOOKUP(Taulukko1[[#This Row],[Rivivalinta]],Sheet1!$C$1:$E$42,3,FALSE)</f>
        <v>Operatingprofit/-loss</v>
      </c>
      <c r="E12331" s="1" t="s">
        <v>161</v>
      </c>
      <c r="F12331" s="2">
        <v>42004</v>
      </c>
      <c r="G12331" s="7">
        <v>3016</v>
      </c>
    </row>
    <row r="12332" spans="1:7" x14ac:dyDescent="0.2">
      <c r="A12332" s="6">
        <v>11</v>
      </c>
      <c r="B12332" s="5" t="s">
        <v>15</v>
      </c>
      <c r="C12332" s="5" t="str">
        <f>VLOOKUP(Taulukko1[[#This Row],[Rivivalinta]],Sheet1!$C$1:$E$42,2,FALSE)</f>
        <v>Kontanta medel och kassabehållning hos centralbanker</v>
      </c>
      <c r="D12332" s="5" t="str">
        <f>VLOOKUP(Taulukko1[[#This Row],[Rivivalinta]],Sheet1!$C$1:$E$42,3,FALSE)</f>
        <v>Cash and cash balances at central banks</v>
      </c>
      <c r="E12332" s="1" t="s">
        <v>161</v>
      </c>
      <c r="F12332" s="2">
        <v>42004</v>
      </c>
      <c r="G12332" s="7">
        <v>5814</v>
      </c>
    </row>
    <row r="12333" spans="1:7" x14ac:dyDescent="0.2">
      <c r="A12333" s="6">
        <v>12</v>
      </c>
      <c r="B12333" s="5" t="s">
        <v>16</v>
      </c>
      <c r="C12333" s="5" t="str">
        <f>VLOOKUP(Taulukko1[[#This Row],[Rivivalinta]],Sheet1!$C$1:$E$42,2,FALSE)</f>
        <v>Lån och förskott till kreditinstitut</v>
      </c>
      <c r="D12333" s="5" t="str">
        <f>VLOOKUP(Taulukko1[[#This Row],[Rivivalinta]],Sheet1!$C$1:$E$42,3,FALSE)</f>
        <v>Loans and advances to credit institutions</v>
      </c>
      <c r="E12333" s="1" t="s">
        <v>161</v>
      </c>
      <c r="F12333" s="2">
        <v>42004</v>
      </c>
      <c r="G12333" s="7">
        <v>519</v>
      </c>
    </row>
    <row r="12334" spans="1:7" x14ac:dyDescent="0.2">
      <c r="A12334" s="6">
        <v>13</v>
      </c>
      <c r="B12334" s="5" t="s">
        <v>17</v>
      </c>
      <c r="C12334" s="5" t="str">
        <f>VLOOKUP(Taulukko1[[#This Row],[Rivivalinta]],Sheet1!$C$1:$E$42,2,FALSE)</f>
        <v>Lån och förskott till allmänheten och offentliga samfund</v>
      </c>
      <c r="D12334" s="5" t="str">
        <f>VLOOKUP(Taulukko1[[#This Row],[Rivivalinta]],Sheet1!$C$1:$E$42,3,FALSE)</f>
        <v>Loans and advances to the public and public sector entities</v>
      </c>
      <c r="E12334" s="1" t="s">
        <v>161</v>
      </c>
      <c r="F12334" s="2">
        <v>42004</v>
      </c>
      <c r="G12334" s="7">
        <v>64270</v>
      </c>
    </row>
    <row r="12335" spans="1:7" x14ac:dyDescent="0.2">
      <c r="A12335" s="6">
        <v>14</v>
      </c>
      <c r="B12335" s="5" t="s">
        <v>18</v>
      </c>
      <c r="C12335" s="5" t="str">
        <f>VLOOKUP(Taulukko1[[#This Row],[Rivivalinta]],Sheet1!$C$1:$E$42,2,FALSE)</f>
        <v>Värdepapper</v>
      </c>
      <c r="D12335" s="5" t="str">
        <f>VLOOKUP(Taulukko1[[#This Row],[Rivivalinta]],Sheet1!$C$1:$E$42,3,FALSE)</f>
        <v>Debt securities</v>
      </c>
      <c r="E12335" s="1" t="s">
        <v>161</v>
      </c>
      <c r="F12335" s="2">
        <v>42004</v>
      </c>
      <c r="G12335" s="7">
        <v>4251</v>
      </c>
    </row>
    <row r="12336" spans="1:7" x14ac:dyDescent="0.2">
      <c r="A12336" s="6">
        <v>15</v>
      </c>
      <c r="B12336" s="5" t="s">
        <v>238</v>
      </c>
      <c r="C12336" s="5" t="str">
        <f>VLOOKUP(Taulukko1[[#This Row],[Rivivalinta]],Sheet1!$C$1:$E$42,2,FALSE)</f>
        <v xml:space="preserve">Derivat </v>
      </c>
      <c r="D12336" s="5" t="str">
        <f>VLOOKUP(Taulukko1[[#This Row],[Rivivalinta]],Sheet1!$C$1:$E$42,3,FALSE)</f>
        <v xml:space="preserve">Derivatives </v>
      </c>
      <c r="E12336" s="1" t="s">
        <v>161</v>
      </c>
      <c r="F12336" s="2">
        <v>42004</v>
      </c>
      <c r="G12336" s="7">
        <v>5</v>
      </c>
    </row>
    <row r="12337" spans="1:7" x14ac:dyDescent="0.2">
      <c r="A12337" s="6">
        <v>16</v>
      </c>
      <c r="B12337" s="5" t="s">
        <v>20</v>
      </c>
      <c r="C12337" s="5" t="str">
        <f>VLOOKUP(Taulukko1[[#This Row],[Rivivalinta]],Sheet1!$C$1:$E$42,2,FALSE)</f>
        <v>Övriga tillgångar</v>
      </c>
      <c r="D12337" s="5" t="str">
        <f>VLOOKUP(Taulukko1[[#This Row],[Rivivalinta]],Sheet1!$C$1:$E$42,3,FALSE)</f>
        <v>Other assets</v>
      </c>
      <c r="E12337" s="1" t="s">
        <v>161</v>
      </c>
      <c r="F12337" s="2">
        <v>42004</v>
      </c>
      <c r="G12337" s="7">
        <v>19486</v>
      </c>
    </row>
    <row r="12338" spans="1:7" x14ac:dyDescent="0.2">
      <c r="A12338" s="6">
        <v>17</v>
      </c>
      <c r="B12338" s="5" t="s">
        <v>21</v>
      </c>
      <c r="C12338" s="5" t="str">
        <f>VLOOKUP(Taulukko1[[#This Row],[Rivivalinta]],Sheet1!$C$1:$E$42,2,FALSE)</f>
        <v>SUMMA TILLGÅNGAR</v>
      </c>
      <c r="D12338" s="5" t="str">
        <f>VLOOKUP(Taulukko1[[#This Row],[Rivivalinta]],Sheet1!$C$1:$E$42,3,FALSE)</f>
        <v>TOTAL ASSETS</v>
      </c>
      <c r="E12338" s="1" t="s">
        <v>161</v>
      </c>
      <c r="F12338" s="2">
        <v>42004</v>
      </c>
      <c r="G12338" s="7">
        <v>94345</v>
      </c>
    </row>
    <row r="12339" spans="1:7" x14ac:dyDescent="0.2">
      <c r="A12339" s="6">
        <v>18</v>
      </c>
      <c r="B12339" s="5" t="s">
        <v>22</v>
      </c>
      <c r="C12339" s="5" t="str">
        <f>VLOOKUP(Taulukko1[[#This Row],[Rivivalinta]],Sheet1!$C$1:$E$42,2,FALSE)</f>
        <v>Inlåning från kreditinstitut</v>
      </c>
      <c r="D12339" s="5" t="str">
        <f>VLOOKUP(Taulukko1[[#This Row],[Rivivalinta]],Sheet1!$C$1:$E$42,3,FALSE)</f>
        <v>Deposits from credit institutions</v>
      </c>
      <c r="E12339" s="1" t="s">
        <v>161</v>
      </c>
      <c r="F12339" s="2">
        <v>42004</v>
      </c>
      <c r="G12339" s="7">
        <v>4983</v>
      </c>
    </row>
    <row r="12340" spans="1:7" x14ac:dyDescent="0.2">
      <c r="A12340" s="6">
        <v>19</v>
      </c>
      <c r="B12340" s="5" t="s">
        <v>23</v>
      </c>
      <c r="C12340" s="5" t="str">
        <f>VLOOKUP(Taulukko1[[#This Row],[Rivivalinta]],Sheet1!$C$1:$E$42,2,FALSE)</f>
        <v>Inlåning från allmänheten och offentliga samfund</v>
      </c>
      <c r="D12340" s="5" t="str">
        <f>VLOOKUP(Taulukko1[[#This Row],[Rivivalinta]],Sheet1!$C$1:$E$42,3,FALSE)</f>
        <v>Deposits from the public and public sector entities</v>
      </c>
      <c r="E12340" s="1" t="s">
        <v>161</v>
      </c>
      <c r="F12340" s="2">
        <v>42004</v>
      </c>
      <c r="G12340" s="7">
        <v>65264</v>
      </c>
    </row>
    <row r="12341" spans="1:7" x14ac:dyDescent="0.2">
      <c r="A12341" s="6">
        <v>20</v>
      </c>
      <c r="B12341" s="5" t="s">
        <v>24</v>
      </c>
      <c r="C12341" s="5" t="str">
        <f>VLOOKUP(Taulukko1[[#This Row],[Rivivalinta]],Sheet1!$C$1:$E$42,2,FALSE)</f>
        <v>Emitterade skuldebrev</v>
      </c>
      <c r="D12341" s="5" t="str">
        <f>VLOOKUP(Taulukko1[[#This Row],[Rivivalinta]],Sheet1!$C$1:$E$42,3,FALSE)</f>
        <v>Debt securities issued</v>
      </c>
      <c r="E12341" s="1" t="s">
        <v>161</v>
      </c>
      <c r="F12341" s="2">
        <v>42004</v>
      </c>
      <c r="G12341" s="7">
        <v>1</v>
      </c>
    </row>
    <row r="12342" spans="1:7" x14ac:dyDescent="0.2">
      <c r="A12342" s="6">
        <v>22</v>
      </c>
      <c r="B12342" s="5" t="s">
        <v>19</v>
      </c>
      <c r="C12342" s="5" t="str">
        <f>VLOOKUP(Taulukko1[[#This Row],[Rivivalinta]],Sheet1!$C$1:$E$42,2,FALSE)</f>
        <v>Derivat</v>
      </c>
      <c r="D12342" s="5" t="str">
        <f>VLOOKUP(Taulukko1[[#This Row],[Rivivalinta]],Sheet1!$C$1:$E$42,3,FALSE)</f>
        <v>Derivatives</v>
      </c>
      <c r="E12342" s="1" t="s">
        <v>161</v>
      </c>
      <c r="F12342" s="2">
        <v>42004</v>
      </c>
      <c r="G12342" s="7">
        <v>4</v>
      </c>
    </row>
    <row r="12343" spans="1:7" x14ac:dyDescent="0.2">
      <c r="A12343" s="6">
        <v>23</v>
      </c>
      <c r="B12343" s="5" t="s">
        <v>25</v>
      </c>
      <c r="C12343" s="5" t="str">
        <f>VLOOKUP(Taulukko1[[#This Row],[Rivivalinta]],Sheet1!$C$1:$E$42,2,FALSE)</f>
        <v>Eget kapital</v>
      </c>
      <c r="D12343" s="5" t="str">
        <f>VLOOKUP(Taulukko1[[#This Row],[Rivivalinta]],Sheet1!$C$1:$E$42,3,FALSE)</f>
        <v>Total equity</v>
      </c>
      <c r="E12343" s="1" t="s">
        <v>161</v>
      </c>
      <c r="F12343" s="2">
        <v>42004</v>
      </c>
      <c r="G12343" s="7">
        <v>21169</v>
      </c>
    </row>
    <row r="12344" spans="1:7" x14ac:dyDescent="0.2">
      <c r="A12344" s="6">
        <v>21</v>
      </c>
      <c r="B12344" s="5" t="s">
        <v>26</v>
      </c>
      <c r="C12344" s="5" t="str">
        <f>VLOOKUP(Taulukko1[[#This Row],[Rivivalinta]],Sheet1!$C$1:$E$42,2,FALSE)</f>
        <v>Övriga skulder</v>
      </c>
      <c r="D12344" s="5" t="str">
        <f>VLOOKUP(Taulukko1[[#This Row],[Rivivalinta]],Sheet1!$C$1:$E$42,3,FALSE)</f>
        <v>Other liabilities</v>
      </c>
      <c r="E12344" s="1" t="s">
        <v>161</v>
      </c>
      <c r="F12344" s="2">
        <v>42004</v>
      </c>
      <c r="G12344" s="7">
        <v>2923</v>
      </c>
    </row>
    <row r="12345" spans="1:7" x14ac:dyDescent="0.2">
      <c r="A12345" s="6">
        <v>24</v>
      </c>
      <c r="B12345" s="5" t="s">
        <v>27</v>
      </c>
      <c r="C12345" s="5" t="str">
        <f>VLOOKUP(Taulukko1[[#This Row],[Rivivalinta]],Sheet1!$C$1:$E$42,2,FALSE)</f>
        <v>SUMMA EGET KAPITAL OCH SKULDER</v>
      </c>
      <c r="D12345" s="5" t="str">
        <f>VLOOKUP(Taulukko1[[#This Row],[Rivivalinta]],Sheet1!$C$1:$E$42,3,FALSE)</f>
        <v>TOTAL EQUITY AND LIABILITIES</v>
      </c>
      <c r="E12345" s="1" t="s">
        <v>161</v>
      </c>
      <c r="F12345" s="2">
        <v>42004</v>
      </c>
      <c r="G12345" s="7">
        <v>94344</v>
      </c>
    </row>
    <row r="12346" spans="1:7" x14ac:dyDescent="0.2">
      <c r="A12346" s="6">
        <v>25</v>
      </c>
      <c r="B12346" s="5" t="s">
        <v>28</v>
      </c>
      <c r="C12346" s="5" t="str">
        <f>VLOOKUP(Taulukko1[[#This Row],[Rivivalinta]],Sheet1!$C$1:$E$42,2,FALSE)</f>
        <v>Exponering utanför balansräkningen</v>
      </c>
      <c r="D12346" s="5" t="str">
        <f>VLOOKUP(Taulukko1[[#This Row],[Rivivalinta]],Sheet1!$C$1:$E$42,3,FALSE)</f>
        <v>Off balance sheet exposures</v>
      </c>
      <c r="E12346" s="1" t="s">
        <v>161</v>
      </c>
      <c r="F12346" s="2">
        <v>42004</v>
      </c>
      <c r="G12346" s="7">
        <v>3151</v>
      </c>
    </row>
    <row r="12347" spans="1:7" x14ac:dyDescent="0.2">
      <c r="A12347" s="6">
        <v>28</v>
      </c>
      <c r="B12347" s="5" t="s">
        <v>29</v>
      </c>
      <c r="C12347" s="5" t="str">
        <f>VLOOKUP(Taulukko1[[#This Row],[Rivivalinta]],Sheet1!$C$1:$E$42,2,FALSE)</f>
        <v>Kostnader/intäkter, %</v>
      </c>
      <c r="D12347" s="5" t="str">
        <f>VLOOKUP(Taulukko1[[#This Row],[Rivivalinta]],Sheet1!$C$1:$E$42,3,FALSE)</f>
        <v>Cost/income ratio, %</v>
      </c>
      <c r="E12347" s="1" t="s">
        <v>161</v>
      </c>
      <c r="F12347" s="2">
        <v>42004</v>
      </c>
      <c r="G12347" s="8">
        <v>0.24549378014724549</v>
      </c>
    </row>
    <row r="12348" spans="1:7" x14ac:dyDescent="0.2">
      <c r="A12348" s="6">
        <v>29</v>
      </c>
      <c r="B12348" s="5" t="s">
        <v>30</v>
      </c>
      <c r="C12348" s="5" t="str">
        <f>VLOOKUP(Taulukko1[[#This Row],[Rivivalinta]],Sheet1!$C$1:$E$42,2,FALSE)</f>
        <v>Nödlidande exponeringar/Exponeringar, %</v>
      </c>
      <c r="D12348" s="5" t="str">
        <f>VLOOKUP(Taulukko1[[#This Row],[Rivivalinta]],Sheet1!$C$1:$E$42,3,FALSE)</f>
        <v>Non-performing exposures/Exposures, %</v>
      </c>
      <c r="E12348" s="1" t="s">
        <v>161</v>
      </c>
      <c r="F12348" s="2">
        <v>42004</v>
      </c>
      <c r="G12348" s="8">
        <v>3.0050036145090647E-3</v>
      </c>
    </row>
    <row r="12349" spans="1:7" x14ac:dyDescent="0.2">
      <c r="A12349" s="6">
        <v>30</v>
      </c>
      <c r="B12349" s="5" t="s">
        <v>31</v>
      </c>
      <c r="C12349" s="5" t="str">
        <f>VLOOKUP(Taulukko1[[#This Row],[Rivivalinta]],Sheet1!$C$1:$E$42,2,FALSE)</f>
        <v>Upplupna avsättningar på nödlidande exponeringar/Nödlidande Exponeringar, %</v>
      </c>
      <c r="D12349" s="5" t="str">
        <f>VLOOKUP(Taulukko1[[#This Row],[Rivivalinta]],Sheet1!$C$1:$E$42,3,FALSE)</f>
        <v>Accumulated impairments on non-performing exposures/Non-performing exposures, %</v>
      </c>
      <c r="E12349" s="1" t="s">
        <v>161</v>
      </c>
      <c r="F12349" s="2">
        <v>42004</v>
      </c>
      <c r="G12349" s="8">
        <v>0.47169811320754718</v>
      </c>
    </row>
    <row r="12350" spans="1:7" x14ac:dyDescent="0.2">
      <c r="A12350" s="6">
        <v>31</v>
      </c>
      <c r="B12350" s="5" t="s">
        <v>32</v>
      </c>
      <c r="C12350" s="5" t="str">
        <f>VLOOKUP(Taulukko1[[#This Row],[Rivivalinta]],Sheet1!$C$1:$E$42,2,FALSE)</f>
        <v>Kapitalbas</v>
      </c>
      <c r="D12350" s="5" t="str">
        <f>VLOOKUP(Taulukko1[[#This Row],[Rivivalinta]],Sheet1!$C$1:$E$42,3,FALSE)</f>
        <v>Own funds</v>
      </c>
      <c r="E12350" s="1" t="s">
        <v>161</v>
      </c>
      <c r="F12350" s="2">
        <v>42004</v>
      </c>
      <c r="G12350" s="7">
        <v>22520.00952</v>
      </c>
    </row>
    <row r="12351" spans="1:7" x14ac:dyDescent="0.2">
      <c r="A12351" s="6">
        <v>32</v>
      </c>
      <c r="B12351" s="5" t="s">
        <v>33</v>
      </c>
      <c r="C12351" s="5" t="str">
        <f>VLOOKUP(Taulukko1[[#This Row],[Rivivalinta]],Sheet1!$C$1:$E$42,2,FALSE)</f>
        <v>Kärnprimärkapital (CET 1)</v>
      </c>
      <c r="D12351" s="5" t="str">
        <f>VLOOKUP(Taulukko1[[#This Row],[Rivivalinta]],Sheet1!$C$1:$E$42,3,FALSE)</f>
        <v>Common equity tier 1 capital (CET1)</v>
      </c>
      <c r="E12351" s="1" t="s">
        <v>161</v>
      </c>
      <c r="F12351" s="2">
        <v>42004</v>
      </c>
      <c r="G12351" s="7">
        <v>22437.062870000002</v>
      </c>
    </row>
    <row r="12352" spans="1:7" x14ac:dyDescent="0.2">
      <c r="A12352" s="6">
        <v>33</v>
      </c>
      <c r="B12352" s="5" t="s">
        <v>34</v>
      </c>
      <c r="C12352" s="5" t="str">
        <f>VLOOKUP(Taulukko1[[#This Row],[Rivivalinta]],Sheet1!$C$1:$E$42,2,FALSE)</f>
        <v>Övrigt primärkapital (AT 1)</v>
      </c>
      <c r="D12352" s="5" t="str">
        <f>VLOOKUP(Taulukko1[[#This Row],[Rivivalinta]],Sheet1!$C$1:$E$42,3,FALSE)</f>
        <v>Additional tier 1 capital (AT 1)</v>
      </c>
      <c r="E12352" s="1" t="s">
        <v>161</v>
      </c>
      <c r="F12352" s="2">
        <v>42004</v>
      </c>
      <c r="G12352" s="7"/>
    </row>
    <row r="12353" spans="1:7" x14ac:dyDescent="0.2">
      <c r="A12353" s="6">
        <v>34</v>
      </c>
      <c r="B12353" s="5" t="s">
        <v>35</v>
      </c>
      <c r="C12353" s="5" t="str">
        <f>VLOOKUP(Taulukko1[[#This Row],[Rivivalinta]],Sheet1!$C$1:$E$42,2,FALSE)</f>
        <v>Supplementärkapital (T2)</v>
      </c>
      <c r="D12353" s="5" t="str">
        <f>VLOOKUP(Taulukko1[[#This Row],[Rivivalinta]],Sheet1!$C$1:$E$42,3,FALSE)</f>
        <v>Tier 2 capital (T2)</v>
      </c>
      <c r="E12353" s="1" t="s">
        <v>161</v>
      </c>
      <c r="F12353" s="2">
        <v>42004</v>
      </c>
      <c r="G12353" s="7">
        <v>82.946660000000008</v>
      </c>
    </row>
    <row r="12354" spans="1:7" x14ac:dyDescent="0.2">
      <c r="A12354" s="6">
        <v>35</v>
      </c>
      <c r="B12354" s="5" t="s">
        <v>36</v>
      </c>
      <c r="C12354" s="5" t="str">
        <f>VLOOKUP(Taulukko1[[#This Row],[Rivivalinta]],Sheet1!$C$1:$E$42,2,FALSE)</f>
        <v>Summa kapitalrelationer, %</v>
      </c>
      <c r="D12354" s="5" t="str">
        <f>VLOOKUP(Taulukko1[[#This Row],[Rivivalinta]],Sheet1!$C$1:$E$42,3,FALSE)</f>
        <v>Own funds ratio, %</v>
      </c>
      <c r="E12354" s="1" t="s">
        <v>161</v>
      </c>
      <c r="F12354" s="2">
        <v>42004</v>
      </c>
      <c r="G12354" s="8">
        <v>0.38797724446268744</v>
      </c>
    </row>
    <row r="12355" spans="1:7" x14ac:dyDescent="0.2">
      <c r="A12355" s="6">
        <v>36</v>
      </c>
      <c r="B12355" s="5" t="s">
        <v>37</v>
      </c>
      <c r="C12355" s="5" t="str">
        <f>VLOOKUP(Taulukko1[[#This Row],[Rivivalinta]],Sheet1!$C$1:$E$42,2,FALSE)</f>
        <v>Primärkapitalrelation, %</v>
      </c>
      <c r="D12355" s="5" t="str">
        <f>VLOOKUP(Taulukko1[[#This Row],[Rivivalinta]],Sheet1!$C$1:$E$42,3,FALSE)</f>
        <v>Tier 1 ratio, %</v>
      </c>
      <c r="E12355" s="1" t="s">
        <v>161</v>
      </c>
      <c r="F12355" s="2">
        <v>42004</v>
      </c>
      <c r="G12355" s="8">
        <v>0.38654823029305174</v>
      </c>
    </row>
    <row r="12356" spans="1:7" x14ac:dyDescent="0.2">
      <c r="A12356" s="6">
        <v>37</v>
      </c>
      <c r="B12356" s="5" t="s">
        <v>38</v>
      </c>
      <c r="C12356" s="5" t="str">
        <f>VLOOKUP(Taulukko1[[#This Row],[Rivivalinta]],Sheet1!$C$1:$E$42,2,FALSE)</f>
        <v>Kärnprimärkapitalrelation, %</v>
      </c>
      <c r="D12356" s="5" t="str">
        <f>VLOOKUP(Taulukko1[[#This Row],[Rivivalinta]],Sheet1!$C$1:$E$42,3,FALSE)</f>
        <v>CET 1 ratio, %</v>
      </c>
      <c r="E12356" s="1" t="s">
        <v>161</v>
      </c>
      <c r="F12356" s="2">
        <v>42004</v>
      </c>
      <c r="G12356" s="8">
        <v>0.38654823029305174</v>
      </c>
    </row>
    <row r="12357" spans="1:7" x14ac:dyDescent="0.2">
      <c r="A12357" s="6">
        <v>38</v>
      </c>
      <c r="B12357" s="5" t="s">
        <v>39</v>
      </c>
      <c r="C12357" s="5" t="str">
        <f>VLOOKUP(Taulukko1[[#This Row],[Rivivalinta]],Sheet1!$C$1:$E$42,2,FALSE)</f>
        <v>Summa exponeringsbelopp (RWA)</v>
      </c>
      <c r="D12357" s="5" t="str">
        <f>VLOOKUP(Taulukko1[[#This Row],[Rivivalinta]],Sheet1!$C$1:$E$42,3,FALSE)</f>
        <v>Total risk weighted assets (RWA)</v>
      </c>
      <c r="E12357" s="1" t="s">
        <v>161</v>
      </c>
      <c r="F12357" s="2">
        <v>42004</v>
      </c>
      <c r="G12357" s="7">
        <v>58044.665869999997</v>
      </c>
    </row>
    <row r="12358" spans="1:7" x14ac:dyDescent="0.2">
      <c r="A12358" s="6">
        <v>39</v>
      </c>
      <c r="B12358" s="5" t="s">
        <v>40</v>
      </c>
      <c r="C12358" s="5" t="str">
        <f>VLOOKUP(Taulukko1[[#This Row],[Rivivalinta]],Sheet1!$C$1:$E$42,2,FALSE)</f>
        <v>Exponeringsbelopp för kredit-, motpart- och utspädningsrisker</v>
      </c>
      <c r="D12358" s="5" t="str">
        <f>VLOOKUP(Taulukko1[[#This Row],[Rivivalinta]],Sheet1!$C$1:$E$42,3,FALSE)</f>
        <v>Credit and counterparty risks</v>
      </c>
      <c r="E12358" s="1" t="s">
        <v>161</v>
      </c>
      <c r="F12358" s="2">
        <v>42004</v>
      </c>
      <c r="G12358" s="7">
        <v>53885.61881</v>
      </c>
    </row>
    <row r="12359" spans="1:7" x14ac:dyDescent="0.2">
      <c r="A12359" s="6">
        <v>40</v>
      </c>
      <c r="B12359" s="5" t="s">
        <v>41</v>
      </c>
      <c r="C12359" s="5" t="str">
        <f>VLOOKUP(Taulukko1[[#This Row],[Rivivalinta]],Sheet1!$C$1:$E$42,2,FALSE)</f>
        <v>Exponeringsbelopp för positions-, valutakurs- och råvarurisker</v>
      </c>
      <c r="D12359" s="5" t="str">
        <f>VLOOKUP(Taulukko1[[#This Row],[Rivivalinta]],Sheet1!$C$1:$E$42,3,FALSE)</f>
        <v>Position, currency and commodity risks</v>
      </c>
      <c r="E12359" s="1" t="s">
        <v>161</v>
      </c>
      <c r="F12359" s="2">
        <v>42004</v>
      </c>
      <c r="G12359" s="7">
        <v>1186.97387</v>
      </c>
    </row>
    <row r="12360" spans="1:7" x14ac:dyDescent="0.2">
      <c r="A12360" s="6">
        <v>41</v>
      </c>
      <c r="B12360" s="5" t="s">
        <v>42</v>
      </c>
      <c r="C12360" s="5" t="str">
        <f>VLOOKUP(Taulukko1[[#This Row],[Rivivalinta]],Sheet1!$C$1:$E$42,2,FALSE)</f>
        <v>Exponeringsbelopp för operativ risk</v>
      </c>
      <c r="D12360" s="5" t="str">
        <f>VLOOKUP(Taulukko1[[#This Row],[Rivivalinta]],Sheet1!$C$1:$E$42,3,FALSE)</f>
        <v>Operational risks</v>
      </c>
      <c r="E12360" s="1" t="s">
        <v>161</v>
      </c>
      <c r="F12360" s="2">
        <v>42004</v>
      </c>
      <c r="G12360" s="7">
        <v>2972.0731900000001</v>
      </c>
    </row>
    <row r="12361" spans="1:7" x14ac:dyDescent="0.2">
      <c r="A12361" s="6">
        <v>42</v>
      </c>
      <c r="B12361" s="5" t="s">
        <v>43</v>
      </c>
      <c r="C12361" s="5" t="str">
        <f>VLOOKUP(Taulukko1[[#This Row],[Rivivalinta]],Sheet1!$C$1:$E$42,2,FALSE)</f>
        <v>Övriga riskexponeringar</v>
      </c>
      <c r="D12361" s="5" t="str">
        <f>VLOOKUP(Taulukko1[[#This Row],[Rivivalinta]],Sheet1!$C$1:$E$42,3,FALSE)</f>
        <v>Other risks</v>
      </c>
      <c r="E12361" s="1" t="s">
        <v>161</v>
      </c>
      <c r="F12361" s="2">
        <v>42004</v>
      </c>
      <c r="G12361" s="7"/>
    </row>
    <row r="12362" spans="1:7" x14ac:dyDescent="0.2">
      <c r="A12362" s="6">
        <v>1</v>
      </c>
      <c r="B12362" s="5" t="s">
        <v>5</v>
      </c>
      <c r="C12362" s="5" t="str">
        <f>VLOOKUP(Taulukko1[[#This Row],[Rivivalinta]],Sheet1!$C$1:$E$42,2,FALSE)</f>
        <v>Räntenetto</v>
      </c>
      <c r="D12362" s="5" t="str">
        <f>VLOOKUP(Taulukko1[[#This Row],[Rivivalinta]],Sheet1!$C$1:$E$42,3,FALSE)</f>
        <v>Net interest margin</v>
      </c>
      <c r="E12362" s="1" t="s">
        <v>162</v>
      </c>
      <c r="F12362" s="2">
        <v>42004</v>
      </c>
      <c r="G12362" s="7">
        <v>1213</v>
      </c>
    </row>
    <row r="12363" spans="1:7" x14ac:dyDescent="0.2">
      <c r="A12363" s="6">
        <v>2</v>
      </c>
      <c r="B12363" s="5" t="s">
        <v>6</v>
      </c>
      <c r="C12363" s="5" t="str">
        <f>VLOOKUP(Taulukko1[[#This Row],[Rivivalinta]],Sheet1!$C$1:$E$42,2,FALSE)</f>
        <v>Netto, avgifts- och provisionsintäkter</v>
      </c>
      <c r="D12363" s="5" t="str">
        <f>VLOOKUP(Taulukko1[[#This Row],[Rivivalinta]],Sheet1!$C$1:$E$42,3,FALSE)</f>
        <v>Net fee and commission income</v>
      </c>
      <c r="E12363" s="1" t="s">
        <v>162</v>
      </c>
      <c r="F12363" s="2">
        <v>42004</v>
      </c>
      <c r="G12363" s="7">
        <v>405</v>
      </c>
    </row>
    <row r="12364" spans="1:7" x14ac:dyDescent="0.2">
      <c r="A12364" s="6">
        <v>3</v>
      </c>
      <c r="B12364" s="5" t="s">
        <v>7</v>
      </c>
      <c r="C12364" s="5" t="str">
        <f>VLOOKUP(Taulukko1[[#This Row],[Rivivalinta]],Sheet1!$C$1:$E$42,2,FALSE)</f>
        <v>Avgifts- och provisionsintäkter</v>
      </c>
      <c r="D12364" s="5" t="str">
        <f>VLOOKUP(Taulukko1[[#This Row],[Rivivalinta]],Sheet1!$C$1:$E$42,3,FALSE)</f>
        <v>Fee and commission income</v>
      </c>
      <c r="E12364" s="1" t="s">
        <v>162</v>
      </c>
      <c r="F12364" s="2">
        <v>42004</v>
      </c>
      <c r="G12364" s="7">
        <v>464</v>
      </c>
    </row>
    <row r="12365" spans="1:7" x14ac:dyDescent="0.2">
      <c r="A12365" s="6">
        <v>4</v>
      </c>
      <c r="B12365" s="5" t="s">
        <v>8</v>
      </c>
      <c r="C12365" s="5" t="str">
        <f>VLOOKUP(Taulukko1[[#This Row],[Rivivalinta]],Sheet1!$C$1:$E$42,2,FALSE)</f>
        <v>Avgifts- och provisionskostnader</v>
      </c>
      <c r="D12365" s="5" t="str">
        <f>VLOOKUP(Taulukko1[[#This Row],[Rivivalinta]],Sheet1!$C$1:$E$42,3,FALSE)</f>
        <v>Fee and commission expenses</v>
      </c>
      <c r="E12365" s="1" t="s">
        <v>162</v>
      </c>
      <c r="F12365" s="2">
        <v>42004</v>
      </c>
      <c r="G12365" s="7">
        <v>59</v>
      </c>
    </row>
    <row r="12366" spans="1:7" x14ac:dyDescent="0.2">
      <c r="A12366" s="6">
        <v>5</v>
      </c>
      <c r="B12366" s="5" t="s">
        <v>9</v>
      </c>
      <c r="C12366" s="5" t="str">
        <f>VLOOKUP(Taulukko1[[#This Row],[Rivivalinta]],Sheet1!$C$1:$E$42,2,FALSE)</f>
        <v>Nettointäkter från handel och investeringar</v>
      </c>
      <c r="D12366" s="5" t="str">
        <f>VLOOKUP(Taulukko1[[#This Row],[Rivivalinta]],Sheet1!$C$1:$E$42,3,FALSE)</f>
        <v>Net trading and investing income</v>
      </c>
      <c r="E12366" s="1" t="s">
        <v>162</v>
      </c>
      <c r="F12366" s="2">
        <v>42004</v>
      </c>
      <c r="G12366" s="7">
        <v>1934</v>
      </c>
    </row>
    <row r="12367" spans="1:7" x14ac:dyDescent="0.2">
      <c r="A12367" s="6">
        <v>6</v>
      </c>
      <c r="B12367" s="5" t="s">
        <v>10</v>
      </c>
      <c r="C12367" s="5" t="str">
        <f>VLOOKUP(Taulukko1[[#This Row],[Rivivalinta]],Sheet1!$C$1:$E$42,2,FALSE)</f>
        <v>Övriga intäkter</v>
      </c>
      <c r="D12367" s="5" t="str">
        <f>VLOOKUP(Taulukko1[[#This Row],[Rivivalinta]],Sheet1!$C$1:$E$42,3,FALSE)</f>
        <v>Other income</v>
      </c>
      <c r="E12367" s="1" t="s">
        <v>162</v>
      </c>
      <c r="F12367" s="2">
        <v>42004</v>
      </c>
      <c r="G12367" s="7">
        <v>31</v>
      </c>
    </row>
    <row r="12368" spans="1:7" x14ac:dyDescent="0.2">
      <c r="A12368" s="6">
        <v>7</v>
      </c>
      <c r="B12368" s="5" t="s">
        <v>11</v>
      </c>
      <c r="C12368" s="5" t="str">
        <f>VLOOKUP(Taulukko1[[#This Row],[Rivivalinta]],Sheet1!$C$1:$E$42,2,FALSE)</f>
        <v>Totala inkomster</v>
      </c>
      <c r="D12368" s="5" t="str">
        <f>VLOOKUP(Taulukko1[[#This Row],[Rivivalinta]],Sheet1!$C$1:$E$42,3,FALSE)</f>
        <v>Total income</v>
      </c>
      <c r="E12368" s="1" t="s">
        <v>162</v>
      </c>
      <c r="F12368" s="2">
        <v>42004</v>
      </c>
      <c r="G12368" s="7">
        <v>3583</v>
      </c>
    </row>
    <row r="12369" spans="1:7" x14ac:dyDescent="0.2">
      <c r="A12369" s="6">
        <v>8</v>
      </c>
      <c r="B12369" s="5" t="s">
        <v>12</v>
      </c>
      <c r="C12369" s="5" t="str">
        <f>VLOOKUP(Taulukko1[[#This Row],[Rivivalinta]],Sheet1!$C$1:$E$42,2,FALSE)</f>
        <v>Totala kostnader</v>
      </c>
      <c r="D12369" s="5" t="str">
        <f>VLOOKUP(Taulukko1[[#This Row],[Rivivalinta]],Sheet1!$C$1:$E$42,3,FALSE)</f>
        <v>Total expenses</v>
      </c>
      <c r="E12369" s="1" t="s">
        <v>162</v>
      </c>
      <c r="F12369" s="2">
        <v>42004</v>
      </c>
      <c r="G12369" s="7">
        <v>1376</v>
      </c>
    </row>
    <row r="12370" spans="1:7" x14ac:dyDescent="0.2">
      <c r="A12370" s="6">
        <v>9</v>
      </c>
      <c r="B12370" s="5" t="s">
        <v>13</v>
      </c>
      <c r="C12370" s="5" t="str">
        <f>VLOOKUP(Taulukko1[[#This Row],[Rivivalinta]],Sheet1!$C$1:$E$42,2,FALSE)</f>
        <v>Nedskrivningar av lån och fordringar</v>
      </c>
      <c r="D12370" s="5" t="str">
        <f>VLOOKUP(Taulukko1[[#This Row],[Rivivalinta]],Sheet1!$C$1:$E$42,3,FALSE)</f>
        <v>Impairments on loans and receivables</v>
      </c>
      <c r="E12370" s="1" t="s">
        <v>162</v>
      </c>
      <c r="F12370" s="2">
        <v>42004</v>
      </c>
      <c r="G12370" s="7">
        <v>222</v>
      </c>
    </row>
    <row r="12371" spans="1:7" x14ac:dyDescent="0.2">
      <c r="A12371" s="6">
        <v>10</v>
      </c>
      <c r="B12371" s="5" t="s">
        <v>14</v>
      </c>
      <c r="C12371" s="5" t="str">
        <f>VLOOKUP(Taulukko1[[#This Row],[Rivivalinta]],Sheet1!$C$1:$E$42,2,FALSE)</f>
        <v>Rörelsevinst/-förlust</v>
      </c>
      <c r="D12371" s="5" t="str">
        <f>VLOOKUP(Taulukko1[[#This Row],[Rivivalinta]],Sheet1!$C$1:$E$42,3,FALSE)</f>
        <v>Operatingprofit/-loss</v>
      </c>
      <c r="E12371" s="1" t="s">
        <v>162</v>
      </c>
      <c r="F12371" s="2">
        <v>42004</v>
      </c>
      <c r="G12371" s="7">
        <v>1985</v>
      </c>
    </row>
    <row r="12372" spans="1:7" x14ac:dyDescent="0.2">
      <c r="A12372" s="6">
        <v>11</v>
      </c>
      <c r="B12372" s="5" t="s">
        <v>15</v>
      </c>
      <c r="C12372" s="5" t="str">
        <f>VLOOKUP(Taulukko1[[#This Row],[Rivivalinta]],Sheet1!$C$1:$E$42,2,FALSE)</f>
        <v>Kontanta medel och kassabehållning hos centralbanker</v>
      </c>
      <c r="D12372" s="5" t="str">
        <f>VLOOKUP(Taulukko1[[#This Row],[Rivivalinta]],Sheet1!$C$1:$E$42,3,FALSE)</f>
        <v>Cash and cash balances at central banks</v>
      </c>
      <c r="E12372" s="1" t="s">
        <v>162</v>
      </c>
      <c r="F12372" s="2">
        <v>42004</v>
      </c>
      <c r="G12372" s="7">
        <v>176</v>
      </c>
    </row>
    <row r="12373" spans="1:7" x14ac:dyDescent="0.2">
      <c r="A12373" s="6">
        <v>12</v>
      </c>
      <c r="B12373" s="5" t="s">
        <v>16</v>
      </c>
      <c r="C12373" s="5" t="str">
        <f>VLOOKUP(Taulukko1[[#This Row],[Rivivalinta]],Sheet1!$C$1:$E$42,2,FALSE)</f>
        <v>Lån och förskott till kreditinstitut</v>
      </c>
      <c r="D12373" s="5" t="str">
        <f>VLOOKUP(Taulukko1[[#This Row],[Rivivalinta]],Sheet1!$C$1:$E$42,3,FALSE)</f>
        <v>Loans and advances to credit institutions</v>
      </c>
      <c r="E12373" s="1" t="s">
        <v>162</v>
      </c>
      <c r="F12373" s="2">
        <v>42004</v>
      </c>
      <c r="G12373" s="7">
        <v>6180</v>
      </c>
    </row>
    <row r="12374" spans="1:7" x14ac:dyDescent="0.2">
      <c r="A12374" s="6">
        <v>13</v>
      </c>
      <c r="B12374" s="5" t="s">
        <v>17</v>
      </c>
      <c r="C12374" s="5" t="str">
        <f>VLOOKUP(Taulukko1[[#This Row],[Rivivalinta]],Sheet1!$C$1:$E$42,2,FALSE)</f>
        <v>Lån och förskott till allmänheten och offentliga samfund</v>
      </c>
      <c r="D12374" s="5" t="str">
        <f>VLOOKUP(Taulukko1[[#This Row],[Rivivalinta]],Sheet1!$C$1:$E$42,3,FALSE)</f>
        <v>Loans and advances to the public and public sector entities</v>
      </c>
      <c r="E12374" s="1" t="s">
        <v>162</v>
      </c>
      <c r="F12374" s="2">
        <v>42004</v>
      </c>
      <c r="G12374" s="7">
        <v>56798</v>
      </c>
    </row>
    <row r="12375" spans="1:7" x14ac:dyDescent="0.2">
      <c r="A12375" s="6">
        <v>14</v>
      </c>
      <c r="B12375" s="5" t="s">
        <v>18</v>
      </c>
      <c r="C12375" s="5" t="str">
        <f>VLOOKUP(Taulukko1[[#This Row],[Rivivalinta]],Sheet1!$C$1:$E$42,2,FALSE)</f>
        <v>Värdepapper</v>
      </c>
      <c r="D12375" s="5" t="str">
        <f>VLOOKUP(Taulukko1[[#This Row],[Rivivalinta]],Sheet1!$C$1:$E$42,3,FALSE)</f>
        <v>Debt securities</v>
      </c>
      <c r="E12375" s="1" t="s">
        <v>162</v>
      </c>
      <c r="F12375" s="2">
        <v>42004</v>
      </c>
      <c r="G12375" s="7">
        <v>3348</v>
      </c>
    </row>
    <row r="12376" spans="1:7" x14ac:dyDescent="0.2">
      <c r="A12376" s="6">
        <v>15</v>
      </c>
      <c r="B12376" s="5" t="s">
        <v>238</v>
      </c>
      <c r="C12376" s="5" t="str">
        <f>VLOOKUP(Taulukko1[[#This Row],[Rivivalinta]],Sheet1!$C$1:$E$42,2,FALSE)</f>
        <v xml:space="preserve">Derivat </v>
      </c>
      <c r="D12376" s="5" t="str">
        <f>VLOOKUP(Taulukko1[[#This Row],[Rivivalinta]],Sheet1!$C$1:$E$42,3,FALSE)</f>
        <v xml:space="preserve">Derivatives </v>
      </c>
      <c r="E12376" s="1" t="s">
        <v>162</v>
      </c>
      <c r="F12376" s="2">
        <v>42004</v>
      </c>
      <c r="G12376" s="7">
        <v>1</v>
      </c>
    </row>
    <row r="12377" spans="1:7" x14ac:dyDescent="0.2">
      <c r="A12377" s="6">
        <v>16</v>
      </c>
      <c r="B12377" s="5" t="s">
        <v>20</v>
      </c>
      <c r="C12377" s="5" t="str">
        <f>VLOOKUP(Taulukko1[[#This Row],[Rivivalinta]],Sheet1!$C$1:$E$42,2,FALSE)</f>
        <v>Övriga tillgångar</v>
      </c>
      <c r="D12377" s="5" t="str">
        <f>VLOOKUP(Taulukko1[[#This Row],[Rivivalinta]],Sheet1!$C$1:$E$42,3,FALSE)</f>
        <v>Other assets</v>
      </c>
      <c r="E12377" s="1" t="s">
        <v>162</v>
      </c>
      <c r="F12377" s="2">
        <v>42004</v>
      </c>
      <c r="G12377" s="7">
        <v>10476</v>
      </c>
    </row>
    <row r="12378" spans="1:7" x14ac:dyDescent="0.2">
      <c r="A12378" s="6">
        <v>17</v>
      </c>
      <c r="B12378" s="5" t="s">
        <v>21</v>
      </c>
      <c r="C12378" s="5" t="str">
        <f>VLOOKUP(Taulukko1[[#This Row],[Rivivalinta]],Sheet1!$C$1:$E$42,2,FALSE)</f>
        <v>SUMMA TILLGÅNGAR</v>
      </c>
      <c r="D12378" s="5" t="str">
        <f>VLOOKUP(Taulukko1[[#This Row],[Rivivalinta]],Sheet1!$C$1:$E$42,3,FALSE)</f>
        <v>TOTAL ASSETS</v>
      </c>
      <c r="E12378" s="1" t="s">
        <v>162</v>
      </c>
      <c r="F12378" s="2">
        <v>42004</v>
      </c>
      <c r="G12378" s="7">
        <v>76979</v>
      </c>
    </row>
    <row r="12379" spans="1:7" x14ac:dyDescent="0.2">
      <c r="A12379" s="6">
        <v>18</v>
      </c>
      <c r="B12379" s="5" t="s">
        <v>22</v>
      </c>
      <c r="C12379" s="5" t="str">
        <f>VLOOKUP(Taulukko1[[#This Row],[Rivivalinta]],Sheet1!$C$1:$E$42,2,FALSE)</f>
        <v>Inlåning från kreditinstitut</v>
      </c>
      <c r="D12379" s="5" t="str">
        <f>VLOOKUP(Taulukko1[[#This Row],[Rivivalinta]],Sheet1!$C$1:$E$42,3,FALSE)</f>
        <v>Deposits from credit institutions</v>
      </c>
      <c r="E12379" s="1" t="s">
        <v>162</v>
      </c>
      <c r="F12379" s="2">
        <v>42004</v>
      </c>
      <c r="G12379" s="7">
        <v>7045</v>
      </c>
    </row>
    <row r="12380" spans="1:7" x14ac:dyDescent="0.2">
      <c r="A12380" s="6">
        <v>19</v>
      </c>
      <c r="B12380" s="5" t="s">
        <v>23</v>
      </c>
      <c r="C12380" s="5" t="str">
        <f>VLOOKUP(Taulukko1[[#This Row],[Rivivalinta]],Sheet1!$C$1:$E$42,2,FALSE)</f>
        <v>Inlåning från allmänheten och offentliga samfund</v>
      </c>
      <c r="D12380" s="5" t="str">
        <f>VLOOKUP(Taulukko1[[#This Row],[Rivivalinta]],Sheet1!$C$1:$E$42,3,FALSE)</f>
        <v>Deposits from the public and public sector entities</v>
      </c>
      <c r="E12380" s="1" t="s">
        <v>162</v>
      </c>
      <c r="F12380" s="2">
        <v>42004</v>
      </c>
      <c r="G12380" s="7">
        <v>55031</v>
      </c>
    </row>
    <row r="12381" spans="1:7" x14ac:dyDescent="0.2">
      <c r="A12381" s="6">
        <v>20</v>
      </c>
      <c r="B12381" s="5" t="s">
        <v>24</v>
      </c>
      <c r="C12381" s="5" t="str">
        <f>VLOOKUP(Taulukko1[[#This Row],[Rivivalinta]],Sheet1!$C$1:$E$42,2,FALSE)</f>
        <v>Emitterade skuldebrev</v>
      </c>
      <c r="D12381" s="5" t="str">
        <f>VLOOKUP(Taulukko1[[#This Row],[Rivivalinta]],Sheet1!$C$1:$E$42,3,FALSE)</f>
        <v>Debt securities issued</v>
      </c>
      <c r="E12381" s="1" t="s">
        <v>162</v>
      </c>
      <c r="F12381" s="2">
        <v>42004</v>
      </c>
      <c r="G12381" s="7"/>
    </row>
    <row r="12382" spans="1:7" x14ac:dyDescent="0.2">
      <c r="A12382" s="6">
        <v>22</v>
      </c>
      <c r="B12382" s="5" t="s">
        <v>19</v>
      </c>
      <c r="C12382" s="5" t="str">
        <f>VLOOKUP(Taulukko1[[#This Row],[Rivivalinta]],Sheet1!$C$1:$E$42,2,FALSE)</f>
        <v>Derivat</v>
      </c>
      <c r="D12382" s="5" t="str">
        <f>VLOOKUP(Taulukko1[[#This Row],[Rivivalinta]],Sheet1!$C$1:$E$42,3,FALSE)</f>
        <v>Derivatives</v>
      </c>
      <c r="E12382" s="1" t="s">
        <v>162</v>
      </c>
      <c r="F12382" s="2">
        <v>42004</v>
      </c>
      <c r="G12382" s="7"/>
    </row>
    <row r="12383" spans="1:7" x14ac:dyDescent="0.2">
      <c r="A12383" s="6">
        <v>23</v>
      </c>
      <c r="B12383" s="5" t="s">
        <v>25</v>
      </c>
      <c r="C12383" s="5" t="str">
        <f>VLOOKUP(Taulukko1[[#This Row],[Rivivalinta]],Sheet1!$C$1:$E$42,2,FALSE)</f>
        <v>Eget kapital</v>
      </c>
      <c r="D12383" s="5" t="str">
        <f>VLOOKUP(Taulukko1[[#This Row],[Rivivalinta]],Sheet1!$C$1:$E$42,3,FALSE)</f>
        <v>Total equity</v>
      </c>
      <c r="E12383" s="1" t="s">
        <v>162</v>
      </c>
      <c r="F12383" s="2">
        <v>42004</v>
      </c>
      <c r="G12383" s="7">
        <v>13137</v>
      </c>
    </row>
    <row r="12384" spans="1:7" x14ac:dyDescent="0.2">
      <c r="A12384" s="6">
        <v>21</v>
      </c>
      <c r="B12384" s="5" t="s">
        <v>26</v>
      </c>
      <c r="C12384" s="5" t="str">
        <f>VLOOKUP(Taulukko1[[#This Row],[Rivivalinta]],Sheet1!$C$1:$E$42,2,FALSE)</f>
        <v>Övriga skulder</v>
      </c>
      <c r="D12384" s="5" t="str">
        <f>VLOOKUP(Taulukko1[[#This Row],[Rivivalinta]],Sheet1!$C$1:$E$42,3,FALSE)</f>
        <v>Other liabilities</v>
      </c>
      <c r="E12384" s="1" t="s">
        <v>162</v>
      </c>
      <c r="F12384" s="2">
        <v>42004</v>
      </c>
      <c r="G12384" s="7">
        <v>1766</v>
      </c>
    </row>
    <row r="12385" spans="1:7" x14ac:dyDescent="0.2">
      <c r="A12385" s="6">
        <v>24</v>
      </c>
      <c r="B12385" s="5" t="s">
        <v>27</v>
      </c>
      <c r="C12385" s="5" t="str">
        <f>VLOOKUP(Taulukko1[[#This Row],[Rivivalinta]],Sheet1!$C$1:$E$42,2,FALSE)</f>
        <v>SUMMA EGET KAPITAL OCH SKULDER</v>
      </c>
      <c r="D12385" s="5" t="str">
        <f>VLOOKUP(Taulukko1[[#This Row],[Rivivalinta]],Sheet1!$C$1:$E$42,3,FALSE)</f>
        <v>TOTAL EQUITY AND LIABILITIES</v>
      </c>
      <c r="E12385" s="1" t="s">
        <v>162</v>
      </c>
      <c r="F12385" s="2">
        <v>42004</v>
      </c>
      <c r="G12385" s="7">
        <v>76979</v>
      </c>
    </row>
    <row r="12386" spans="1:7" x14ac:dyDescent="0.2">
      <c r="A12386" s="6">
        <v>25</v>
      </c>
      <c r="B12386" s="5" t="s">
        <v>28</v>
      </c>
      <c r="C12386" s="5" t="str">
        <f>VLOOKUP(Taulukko1[[#This Row],[Rivivalinta]],Sheet1!$C$1:$E$42,2,FALSE)</f>
        <v>Exponering utanför balansräkningen</v>
      </c>
      <c r="D12386" s="5" t="str">
        <f>VLOOKUP(Taulukko1[[#This Row],[Rivivalinta]],Sheet1!$C$1:$E$42,3,FALSE)</f>
        <v>Off balance sheet exposures</v>
      </c>
      <c r="E12386" s="1" t="s">
        <v>162</v>
      </c>
      <c r="F12386" s="2">
        <v>42004</v>
      </c>
      <c r="G12386" s="7">
        <v>1380</v>
      </c>
    </row>
    <row r="12387" spans="1:7" x14ac:dyDescent="0.2">
      <c r="A12387" s="6">
        <v>28</v>
      </c>
      <c r="B12387" s="5" t="s">
        <v>29</v>
      </c>
      <c r="C12387" s="5" t="str">
        <f>VLOOKUP(Taulukko1[[#This Row],[Rivivalinta]],Sheet1!$C$1:$E$42,2,FALSE)</f>
        <v>Kostnader/intäkter, %</v>
      </c>
      <c r="D12387" s="5" t="str">
        <f>VLOOKUP(Taulukko1[[#This Row],[Rivivalinta]],Sheet1!$C$1:$E$42,3,FALSE)</f>
        <v>Cost/income ratio, %</v>
      </c>
      <c r="E12387" s="1" t="s">
        <v>162</v>
      </c>
      <c r="F12387" s="2">
        <v>42004</v>
      </c>
      <c r="G12387" s="8">
        <v>0.31832202344231958</v>
      </c>
    </row>
    <row r="12388" spans="1:7" x14ac:dyDescent="0.2">
      <c r="A12388" s="6">
        <v>29</v>
      </c>
      <c r="B12388" s="5" t="s">
        <v>30</v>
      </c>
      <c r="C12388" s="5" t="str">
        <f>VLOOKUP(Taulukko1[[#This Row],[Rivivalinta]],Sheet1!$C$1:$E$42,2,FALSE)</f>
        <v>Nödlidande exponeringar/Exponeringar, %</v>
      </c>
      <c r="D12388" s="5" t="str">
        <f>VLOOKUP(Taulukko1[[#This Row],[Rivivalinta]],Sheet1!$C$1:$E$42,3,FALSE)</f>
        <v>Non-performing exposures/Exposures, %</v>
      </c>
      <c r="E12388" s="1" t="s">
        <v>162</v>
      </c>
      <c r="F12388" s="2">
        <v>42004</v>
      </c>
      <c r="G12388" s="8">
        <v>2.9523459512434153E-2</v>
      </c>
    </row>
    <row r="12389" spans="1:7" x14ac:dyDescent="0.2">
      <c r="A12389" s="6">
        <v>30</v>
      </c>
      <c r="B12389" s="5" t="s">
        <v>31</v>
      </c>
      <c r="C12389" s="5" t="str">
        <f>VLOOKUP(Taulukko1[[#This Row],[Rivivalinta]],Sheet1!$C$1:$E$42,2,FALSE)</f>
        <v>Upplupna avsättningar på nödlidande exponeringar/Nödlidande Exponeringar, %</v>
      </c>
      <c r="D12389" s="5" t="str">
        <f>VLOOKUP(Taulukko1[[#This Row],[Rivivalinta]],Sheet1!$C$1:$E$42,3,FALSE)</f>
        <v>Accumulated impairments on non-performing exposures/Non-performing exposures, %</v>
      </c>
      <c r="E12389" s="1" t="s">
        <v>162</v>
      </c>
      <c r="F12389" s="2">
        <v>42004</v>
      </c>
      <c r="G12389" s="8">
        <v>0.66234439834024894</v>
      </c>
    </row>
    <row r="12390" spans="1:7" x14ac:dyDescent="0.2">
      <c r="A12390" s="6">
        <v>31</v>
      </c>
      <c r="B12390" s="5" t="s">
        <v>32</v>
      </c>
      <c r="C12390" s="5" t="str">
        <f>VLOOKUP(Taulukko1[[#This Row],[Rivivalinta]],Sheet1!$C$1:$E$42,2,FALSE)</f>
        <v>Kapitalbas</v>
      </c>
      <c r="D12390" s="5" t="str">
        <f>VLOOKUP(Taulukko1[[#This Row],[Rivivalinta]],Sheet1!$C$1:$E$42,3,FALSE)</f>
        <v>Own funds</v>
      </c>
      <c r="E12390" s="1" t="s">
        <v>162</v>
      </c>
      <c r="F12390" s="2">
        <v>42004</v>
      </c>
      <c r="G12390" s="7">
        <v>13653.3444</v>
      </c>
    </row>
    <row r="12391" spans="1:7" x14ac:dyDescent="0.2">
      <c r="A12391" s="6">
        <v>32</v>
      </c>
      <c r="B12391" s="5" t="s">
        <v>33</v>
      </c>
      <c r="C12391" s="5" t="str">
        <f>VLOOKUP(Taulukko1[[#This Row],[Rivivalinta]],Sheet1!$C$1:$E$42,2,FALSE)</f>
        <v>Kärnprimärkapital (CET 1)</v>
      </c>
      <c r="D12391" s="5" t="str">
        <f>VLOOKUP(Taulukko1[[#This Row],[Rivivalinta]],Sheet1!$C$1:$E$42,3,FALSE)</f>
        <v>Common equity tier 1 capital (CET1)</v>
      </c>
      <c r="E12391" s="1" t="s">
        <v>162</v>
      </c>
      <c r="F12391" s="2">
        <v>42004</v>
      </c>
      <c r="G12391" s="7">
        <v>13589.9439</v>
      </c>
    </row>
    <row r="12392" spans="1:7" x14ac:dyDescent="0.2">
      <c r="A12392" s="6">
        <v>33</v>
      </c>
      <c r="B12392" s="5" t="s">
        <v>34</v>
      </c>
      <c r="C12392" s="5" t="str">
        <f>VLOOKUP(Taulukko1[[#This Row],[Rivivalinta]],Sheet1!$C$1:$E$42,2,FALSE)</f>
        <v>Övrigt primärkapital (AT 1)</v>
      </c>
      <c r="D12392" s="5" t="str">
        <f>VLOOKUP(Taulukko1[[#This Row],[Rivivalinta]],Sheet1!$C$1:$E$42,3,FALSE)</f>
        <v>Additional tier 1 capital (AT 1)</v>
      </c>
      <c r="E12392" s="1" t="s">
        <v>162</v>
      </c>
      <c r="F12392" s="2">
        <v>42004</v>
      </c>
      <c r="G12392" s="7"/>
    </row>
    <row r="12393" spans="1:7" x14ac:dyDescent="0.2">
      <c r="A12393" s="6">
        <v>34</v>
      </c>
      <c r="B12393" s="5" t="s">
        <v>35</v>
      </c>
      <c r="C12393" s="5" t="str">
        <f>VLOOKUP(Taulukko1[[#This Row],[Rivivalinta]],Sheet1!$C$1:$E$42,2,FALSE)</f>
        <v>Supplementärkapital (T2)</v>
      </c>
      <c r="D12393" s="5" t="str">
        <f>VLOOKUP(Taulukko1[[#This Row],[Rivivalinta]],Sheet1!$C$1:$E$42,3,FALSE)</f>
        <v>Tier 2 capital (T2)</v>
      </c>
      <c r="E12393" s="1" t="s">
        <v>162</v>
      </c>
      <c r="F12393" s="2">
        <v>42004</v>
      </c>
      <c r="G12393" s="7">
        <v>63.400500000000001</v>
      </c>
    </row>
    <row r="12394" spans="1:7" x14ac:dyDescent="0.2">
      <c r="A12394" s="6">
        <v>35</v>
      </c>
      <c r="B12394" s="5" t="s">
        <v>36</v>
      </c>
      <c r="C12394" s="5" t="str">
        <f>VLOOKUP(Taulukko1[[#This Row],[Rivivalinta]],Sheet1!$C$1:$E$42,2,FALSE)</f>
        <v>Summa kapitalrelationer, %</v>
      </c>
      <c r="D12394" s="5" t="str">
        <f>VLOOKUP(Taulukko1[[#This Row],[Rivivalinta]],Sheet1!$C$1:$E$42,3,FALSE)</f>
        <v>Own funds ratio, %</v>
      </c>
      <c r="E12394" s="1" t="s">
        <v>162</v>
      </c>
      <c r="F12394" s="2">
        <v>42004</v>
      </c>
      <c r="G12394" s="8">
        <v>0.4949867899993895</v>
      </c>
    </row>
    <row r="12395" spans="1:7" x14ac:dyDescent="0.2">
      <c r="A12395" s="6">
        <v>36</v>
      </c>
      <c r="B12395" s="5" t="s">
        <v>37</v>
      </c>
      <c r="C12395" s="5" t="str">
        <f>VLOOKUP(Taulukko1[[#This Row],[Rivivalinta]],Sheet1!$C$1:$E$42,2,FALSE)</f>
        <v>Primärkapitalrelation, %</v>
      </c>
      <c r="D12395" s="5" t="str">
        <f>VLOOKUP(Taulukko1[[#This Row],[Rivivalinta]],Sheet1!$C$1:$E$42,3,FALSE)</f>
        <v>Tier 1 ratio, %</v>
      </c>
      <c r="E12395" s="1" t="s">
        <v>162</v>
      </c>
      <c r="F12395" s="2">
        <v>42004</v>
      </c>
      <c r="G12395" s="8">
        <v>0.49268827550653338</v>
      </c>
    </row>
    <row r="12396" spans="1:7" x14ac:dyDescent="0.2">
      <c r="A12396" s="6">
        <v>37</v>
      </c>
      <c r="B12396" s="5" t="s">
        <v>38</v>
      </c>
      <c r="C12396" s="5" t="str">
        <f>VLOOKUP(Taulukko1[[#This Row],[Rivivalinta]],Sheet1!$C$1:$E$42,2,FALSE)</f>
        <v>Kärnprimärkapitalrelation, %</v>
      </c>
      <c r="D12396" s="5" t="str">
        <f>VLOOKUP(Taulukko1[[#This Row],[Rivivalinta]],Sheet1!$C$1:$E$42,3,FALSE)</f>
        <v>CET 1 ratio, %</v>
      </c>
      <c r="E12396" s="1" t="s">
        <v>162</v>
      </c>
      <c r="F12396" s="2">
        <v>42004</v>
      </c>
      <c r="G12396" s="8">
        <v>0.49268827550653338</v>
      </c>
    </row>
    <row r="12397" spans="1:7" x14ac:dyDescent="0.2">
      <c r="A12397" s="6">
        <v>38</v>
      </c>
      <c r="B12397" s="5" t="s">
        <v>39</v>
      </c>
      <c r="C12397" s="5" t="str">
        <f>VLOOKUP(Taulukko1[[#This Row],[Rivivalinta]],Sheet1!$C$1:$E$42,2,FALSE)</f>
        <v>Summa exponeringsbelopp (RWA)</v>
      </c>
      <c r="D12397" s="5" t="str">
        <f>VLOOKUP(Taulukko1[[#This Row],[Rivivalinta]],Sheet1!$C$1:$E$42,3,FALSE)</f>
        <v>Total risk weighted assets (RWA)</v>
      </c>
      <c r="E12397" s="1" t="s">
        <v>162</v>
      </c>
      <c r="F12397" s="2">
        <v>42004</v>
      </c>
      <c r="G12397" s="7">
        <v>27583.250050000002</v>
      </c>
    </row>
    <row r="12398" spans="1:7" x14ac:dyDescent="0.2">
      <c r="A12398" s="6">
        <v>39</v>
      </c>
      <c r="B12398" s="5" t="s">
        <v>40</v>
      </c>
      <c r="C12398" s="5" t="str">
        <f>VLOOKUP(Taulukko1[[#This Row],[Rivivalinta]],Sheet1!$C$1:$E$42,2,FALSE)</f>
        <v>Exponeringsbelopp för kredit-, motpart- och utspädningsrisker</v>
      </c>
      <c r="D12398" s="5" t="str">
        <f>VLOOKUP(Taulukko1[[#This Row],[Rivivalinta]],Sheet1!$C$1:$E$42,3,FALSE)</f>
        <v>Credit and counterparty risks</v>
      </c>
      <c r="E12398" s="1" t="s">
        <v>162</v>
      </c>
      <c r="F12398" s="2">
        <v>42004</v>
      </c>
      <c r="G12398" s="7">
        <v>24594.902460000001</v>
      </c>
    </row>
    <row r="12399" spans="1:7" x14ac:dyDescent="0.2">
      <c r="A12399" s="6">
        <v>40</v>
      </c>
      <c r="B12399" s="5" t="s">
        <v>41</v>
      </c>
      <c r="C12399" s="5" t="str">
        <f>VLOOKUP(Taulukko1[[#This Row],[Rivivalinta]],Sheet1!$C$1:$E$42,2,FALSE)</f>
        <v>Exponeringsbelopp för positions-, valutakurs- och råvarurisker</v>
      </c>
      <c r="D12399" s="5" t="str">
        <f>VLOOKUP(Taulukko1[[#This Row],[Rivivalinta]],Sheet1!$C$1:$E$42,3,FALSE)</f>
        <v>Position, currency and commodity risks</v>
      </c>
      <c r="E12399" s="1" t="s">
        <v>162</v>
      </c>
      <c r="F12399" s="2">
        <v>42004</v>
      </c>
      <c r="G12399" s="7"/>
    </row>
    <row r="12400" spans="1:7" x14ac:dyDescent="0.2">
      <c r="A12400" s="6">
        <v>41</v>
      </c>
      <c r="B12400" s="5" t="s">
        <v>42</v>
      </c>
      <c r="C12400" s="5" t="str">
        <f>VLOOKUP(Taulukko1[[#This Row],[Rivivalinta]],Sheet1!$C$1:$E$42,2,FALSE)</f>
        <v>Exponeringsbelopp för operativ risk</v>
      </c>
      <c r="D12400" s="5" t="str">
        <f>VLOOKUP(Taulukko1[[#This Row],[Rivivalinta]],Sheet1!$C$1:$E$42,3,FALSE)</f>
        <v>Operational risks</v>
      </c>
      <c r="E12400" s="1" t="s">
        <v>162</v>
      </c>
      <c r="F12400" s="2">
        <v>42004</v>
      </c>
      <c r="G12400" s="7">
        <v>2988.3475800000001</v>
      </c>
    </row>
    <row r="12401" spans="1:7" x14ac:dyDescent="0.2">
      <c r="A12401" s="6">
        <v>42</v>
      </c>
      <c r="B12401" s="5" t="s">
        <v>43</v>
      </c>
      <c r="C12401" s="5" t="str">
        <f>VLOOKUP(Taulukko1[[#This Row],[Rivivalinta]],Sheet1!$C$1:$E$42,2,FALSE)</f>
        <v>Övriga riskexponeringar</v>
      </c>
      <c r="D12401" s="5" t="str">
        <f>VLOOKUP(Taulukko1[[#This Row],[Rivivalinta]],Sheet1!$C$1:$E$42,3,FALSE)</f>
        <v>Other risks</v>
      </c>
      <c r="E12401" s="1" t="s">
        <v>162</v>
      </c>
      <c r="F12401" s="2">
        <v>42004</v>
      </c>
      <c r="G12401" s="7"/>
    </row>
    <row r="12402" spans="1:7" x14ac:dyDescent="0.2">
      <c r="A12402" s="6">
        <v>1</v>
      </c>
      <c r="B12402" s="5" t="s">
        <v>5</v>
      </c>
      <c r="C12402" s="5" t="str">
        <f>VLOOKUP(Taulukko1[[#This Row],[Rivivalinta]],Sheet1!$C$1:$E$42,2,FALSE)</f>
        <v>Räntenetto</v>
      </c>
      <c r="D12402" s="5" t="str">
        <f>VLOOKUP(Taulukko1[[#This Row],[Rivivalinta]],Sheet1!$C$1:$E$42,3,FALSE)</f>
        <v>Net interest margin</v>
      </c>
      <c r="E12402" s="1" t="s">
        <v>163</v>
      </c>
      <c r="F12402" s="2">
        <v>42004</v>
      </c>
      <c r="G12402" s="7">
        <v>609</v>
      </c>
    </row>
    <row r="12403" spans="1:7" x14ac:dyDescent="0.2">
      <c r="A12403" s="6">
        <v>2</v>
      </c>
      <c r="B12403" s="5" t="s">
        <v>6</v>
      </c>
      <c r="C12403" s="5" t="str">
        <f>VLOOKUP(Taulukko1[[#This Row],[Rivivalinta]],Sheet1!$C$1:$E$42,2,FALSE)</f>
        <v>Netto, avgifts- och provisionsintäkter</v>
      </c>
      <c r="D12403" s="5" t="str">
        <f>VLOOKUP(Taulukko1[[#This Row],[Rivivalinta]],Sheet1!$C$1:$E$42,3,FALSE)</f>
        <v>Net fee and commission income</v>
      </c>
      <c r="E12403" s="1" t="s">
        <v>163</v>
      </c>
      <c r="F12403" s="2">
        <v>42004</v>
      </c>
      <c r="G12403" s="7">
        <v>142</v>
      </c>
    </row>
    <row r="12404" spans="1:7" x14ac:dyDescent="0.2">
      <c r="A12404" s="6">
        <v>3</v>
      </c>
      <c r="B12404" s="5" t="s">
        <v>7</v>
      </c>
      <c r="C12404" s="5" t="str">
        <f>VLOOKUP(Taulukko1[[#This Row],[Rivivalinta]],Sheet1!$C$1:$E$42,2,FALSE)</f>
        <v>Avgifts- och provisionsintäkter</v>
      </c>
      <c r="D12404" s="5" t="str">
        <f>VLOOKUP(Taulukko1[[#This Row],[Rivivalinta]],Sheet1!$C$1:$E$42,3,FALSE)</f>
        <v>Fee and commission income</v>
      </c>
      <c r="E12404" s="1" t="s">
        <v>163</v>
      </c>
      <c r="F12404" s="2">
        <v>42004</v>
      </c>
      <c r="G12404" s="7">
        <v>167</v>
      </c>
    </row>
    <row r="12405" spans="1:7" x14ac:dyDescent="0.2">
      <c r="A12405" s="6">
        <v>4</v>
      </c>
      <c r="B12405" s="5" t="s">
        <v>8</v>
      </c>
      <c r="C12405" s="5" t="str">
        <f>VLOOKUP(Taulukko1[[#This Row],[Rivivalinta]],Sheet1!$C$1:$E$42,2,FALSE)</f>
        <v>Avgifts- och provisionskostnader</v>
      </c>
      <c r="D12405" s="5" t="str">
        <f>VLOOKUP(Taulukko1[[#This Row],[Rivivalinta]],Sheet1!$C$1:$E$42,3,FALSE)</f>
        <v>Fee and commission expenses</v>
      </c>
      <c r="E12405" s="1" t="s">
        <v>163</v>
      </c>
      <c r="F12405" s="2">
        <v>42004</v>
      </c>
      <c r="G12405" s="7">
        <v>25</v>
      </c>
    </row>
    <row r="12406" spans="1:7" x14ac:dyDescent="0.2">
      <c r="A12406" s="6">
        <v>5</v>
      </c>
      <c r="B12406" s="5" t="s">
        <v>9</v>
      </c>
      <c r="C12406" s="5" t="str">
        <f>VLOOKUP(Taulukko1[[#This Row],[Rivivalinta]],Sheet1!$C$1:$E$42,2,FALSE)</f>
        <v>Nettointäkter från handel och investeringar</v>
      </c>
      <c r="D12406" s="5" t="str">
        <f>VLOOKUP(Taulukko1[[#This Row],[Rivivalinta]],Sheet1!$C$1:$E$42,3,FALSE)</f>
        <v>Net trading and investing income</v>
      </c>
      <c r="E12406" s="1" t="s">
        <v>163</v>
      </c>
      <c r="F12406" s="2">
        <v>42004</v>
      </c>
      <c r="G12406" s="7">
        <v>553</v>
      </c>
    </row>
    <row r="12407" spans="1:7" x14ac:dyDescent="0.2">
      <c r="A12407" s="6">
        <v>6</v>
      </c>
      <c r="B12407" s="5" t="s">
        <v>10</v>
      </c>
      <c r="C12407" s="5" t="str">
        <f>VLOOKUP(Taulukko1[[#This Row],[Rivivalinta]],Sheet1!$C$1:$E$42,2,FALSE)</f>
        <v>Övriga intäkter</v>
      </c>
      <c r="D12407" s="5" t="str">
        <f>VLOOKUP(Taulukko1[[#This Row],[Rivivalinta]],Sheet1!$C$1:$E$42,3,FALSE)</f>
        <v>Other income</v>
      </c>
      <c r="E12407" s="1" t="s">
        <v>163</v>
      </c>
      <c r="F12407" s="2">
        <v>42004</v>
      </c>
      <c r="G12407" s="7">
        <v>48</v>
      </c>
    </row>
    <row r="12408" spans="1:7" x14ac:dyDescent="0.2">
      <c r="A12408" s="6">
        <v>7</v>
      </c>
      <c r="B12408" s="5" t="s">
        <v>11</v>
      </c>
      <c r="C12408" s="5" t="str">
        <f>VLOOKUP(Taulukko1[[#This Row],[Rivivalinta]],Sheet1!$C$1:$E$42,2,FALSE)</f>
        <v>Totala inkomster</v>
      </c>
      <c r="D12408" s="5" t="str">
        <f>VLOOKUP(Taulukko1[[#This Row],[Rivivalinta]],Sheet1!$C$1:$E$42,3,FALSE)</f>
        <v>Total income</v>
      </c>
      <c r="E12408" s="1" t="s">
        <v>163</v>
      </c>
      <c r="F12408" s="2">
        <v>42004</v>
      </c>
      <c r="G12408" s="7">
        <v>1352</v>
      </c>
    </row>
    <row r="12409" spans="1:7" x14ac:dyDescent="0.2">
      <c r="A12409" s="6">
        <v>8</v>
      </c>
      <c r="B12409" s="5" t="s">
        <v>12</v>
      </c>
      <c r="C12409" s="5" t="str">
        <f>VLOOKUP(Taulukko1[[#This Row],[Rivivalinta]],Sheet1!$C$1:$E$42,2,FALSE)</f>
        <v>Totala kostnader</v>
      </c>
      <c r="D12409" s="5" t="str">
        <f>VLOOKUP(Taulukko1[[#This Row],[Rivivalinta]],Sheet1!$C$1:$E$42,3,FALSE)</f>
        <v>Total expenses</v>
      </c>
      <c r="E12409" s="1" t="s">
        <v>163</v>
      </c>
      <c r="F12409" s="2">
        <v>42004</v>
      </c>
      <c r="G12409" s="7">
        <v>670</v>
      </c>
    </row>
    <row r="12410" spans="1:7" x14ac:dyDescent="0.2">
      <c r="A12410" s="6">
        <v>9</v>
      </c>
      <c r="B12410" s="5" t="s">
        <v>13</v>
      </c>
      <c r="C12410" s="5" t="str">
        <f>VLOOKUP(Taulukko1[[#This Row],[Rivivalinta]],Sheet1!$C$1:$E$42,2,FALSE)</f>
        <v>Nedskrivningar av lån och fordringar</v>
      </c>
      <c r="D12410" s="5" t="str">
        <f>VLOOKUP(Taulukko1[[#This Row],[Rivivalinta]],Sheet1!$C$1:$E$42,3,FALSE)</f>
        <v>Impairments on loans and receivables</v>
      </c>
      <c r="E12410" s="1" t="s">
        <v>163</v>
      </c>
      <c r="F12410" s="2">
        <v>42004</v>
      </c>
      <c r="G12410" s="7">
        <v>62</v>
      </c>
    </row>
    <row r="12411" spans="1:7" x14ac:dyDescent="0.2">
      <c r="A12411" s="6">
        <v>10</v>
      </c>
      <c r="B12411" s="5" t="s">
        <v>14</v>
      </c>
      <c r="C12411" s="5" t="str">
        <f>VLOOKUP(Taulukko1[[#This Row],[Rivivalinta]],Sheet1!$C$1:$E$42,2,FALSE)</f>
        <v>Rörelsevinst/-förlust</v>
      </c>
      <c r="D12411" s="5" t="str">
        <f>VLOOKUP(Taulukko1[[#This Row],[Rivivalinta]],Sheet1!$C$1:$E$42,3,FALSE)</f>
        <v>Operatingprofit/-loss</v>
      </c>
      <c r="E12411" s="1" t="s">
        <v>163</v>
      </c>
      <c r="F12411" s="2">
        <v>42004</v>
      </c>
      <c r="G12411" s="7">
        <v>620</v>
      </c>
    </row>
    <row r="12412" spans="1:7" x14ac:dyDescent="0.2">
      <c r="A12412" s="6">
        <v>11</v>
      </c>
      <c r="B12412" s="5" t="s">
        <v>15</v>
      </c>
      <c r="C12412" s="5" t="str">
        <f>VLOOKUP(Taulukko1[[#This Row],[Rivivalinta]],Sheet1!$C$1:$E$42,2,FALSE)</f>
        <v>Kontanta medel och kassabehållning hos centralbanker</v>
      </c>
      <c r="D12412" s="5" t="str">
        <f>VLOOKUP(Taulukko1[[#This Row],[Rivivalinta]],Sheet1!$C$1:$E$42,3,FALSE)</f>
        <v>Cash and cash balances at central banks</v>
      </c>
      <c r="E12412" s="1" t="s">
        <v>163</v>
      </c>
      <c r="F12412" s="2">
        <v>42004</v>
      </c>
      <c r="G12412" s="7">
        <v>1035</v>
      </c>
    </row>
    <row r="12413" spans="1:7" x14ac:dyDescent="0.2">
      <c r="A12413" s="6">
        <v>12</v>
      </c>
      <c r="B12413" s="5" t="s">
        <v>16</v>
      </c>
      <c r="C12413" s="5" t="str">
        <f>VLOOKUP(Taulukko1[[#This Row],[Rivivalinta]],Sheet1!$C$1:$E$42,2,FALSE)</f>
        <v>Lån och förskott till kreditinstitut</v>
      </c>
      <c r="D12413" s="5" t="str">
        <f>VLOOKUP(Taulukko1[[#This Row],[Rivivalinta]],Sheet1!$C$1:$E$42,3,FALSE)</f>
        <v>Loans and advances to credit institutions</v>
      </c>
      <c r="E12413" s="1" t="s">
        <v>163</v>
      </c>
      <c r="F12413" s="2">
        <v>42004</v>
      </c>
      <c r="G12413" s="7">
        <v>1719</v>
      </c>
    </row>
    <row r="12414" spans="1:7" x14ac:dyDescent="0.2">
      <c r="A12414" s="6">
        <v>13</v>
      </c>
      <c r="B12414" s="5" t="s">
        <v>17</v>
      </c>
      <c r="C12414" s="5" t="str">
        <f>VLOOKUP(Taulukko1[[#This Row],[Rivivalinta]],Sheet1!$C$1:$E$42,2,FALSE)</f>
        <v>Lån och förskott till allmänheten och offentliga samfund</v>
      </c>
      <c r="D12414" s="5" t="str">
        <f>VLOOKUP(Taulukko1[[#This Row],[Rivivalinta]],Sheet1!$C$1:$E$42,3,FALSE)</f>
        <v>Loans and advances to the public and public sector entities</v>
      </c>
      <c r="E12414" s="1" t="s">
        <v>163</v>
      </c>
      <c r="F12414" s="2">
        <v>42004</v>
      </c>
      <c r="G12414" s="7">
        <v>28868</v>
      </c>
    </row>
    <row r="12415" spans="1:7" x14ac:dyDescent="0.2">
      <c r="A12415" s="6">
        <v>14</v>
      </c>
      <c r="B12415" s="5" t="s">
        <v>18</v>
      </c>
      <c r="C12415" s="5" t="str">
        <f>VLOOKUP(Taulukko1[[#This Row],[Rivivalinta]],Sheet1!$C$1:$E$42,2,FALSE)</f>
        <v>Värdepapper</v>
      </c>
      <c r="D12415" s="5" t="str">
        <f>VLOOKUP(Taulukko1[[#This Row],[Rivivalinta]],Sheet1!$C$1:$E$42,3,FALSE)</f>
        <v>Debt securities</v>
      </c>
      <c r="E12415" s="1" t="s">
        <v>163</v>
      </c>
      <c r="F12415" s="2">
        <v>42004</v>
      </c>
      <c r="G12415" s="7">
        <v>1417</v>
      </c>
    </row>
    <row r="12416" spans="1:7" x14ac:dyDescent="0.2">
      <c r="A12416" s="6">
        <v>15</v>
      </c>
      <c r="B12416" s="5" t="s">
        <v>238</v>
      </c>
      <c r="C12416" s="5" t="str">
        <f>VLOOKUP(Taulukko1[[#This Row],[Rivivalinta]],Sheet1!$C$1:$E$42,2,FALSE)</f>
        <v xml:space="preserve">Derivat </v>
      </c>
      <c r="D12416" s="5" t="str">
        <f>VLOOKUP(Taulukko1[[#This Row],[Rivivalinta]],Sheet1!$C$1:$E$42,3,FALSE)</f>
        <v xml:space="preserve">Derivatives </v>
      </c>
      <c r="E12416" s="1" t="s">
        <v>163</v>
      </c>
      <c r="F12416" s="2">
        <v>42004</v>
      </c>
      <c r="G12416" s="7"/>
    </row>
    <row r="12417" spans="1:7" x14ac:dyDescent="0.2">
      <c r="A12417" s="6">
        <v>16</v>
      </c>
      <c r="B12417" s="5" t="s">
        <v>20</v>
      </c>
      <c r="C12417" s="5" t="str">
        <f>VLOOKUP(Taulukko1[[#This Row],[Rivivalinta]],Sheet1!$C$1:$E$42,2,FALSE)</f>
        <v>Övriga tillgångar</v>
      </c>
      <c r="D12417" s="5" t="str">
        <f>VLOOKUP(Taulukko1[[#This Row],[Rivivalinta]],Sheet1!$C$1:$E$42,3,FALSE)</f>
        <v>Other assets</v>
      </c>
      <c r="E12417" s="1" t="s">
        <v>163</v>
      </c>
      <c r="F12417" s="2">
        <v>42004</v>
      </c>
      <c r="G12417" s="7">
        <v>3224</v>
      </c>
    </row>
    <row r="12418" spans="1:7" x14ac:dyDescent="0.2">
      <c r="A12418" s="6">
        <v>17</v>
      </c>
      <c r="B12418" s="5" t="s">
        <v>21</v>
      </c>
      <c r="C12418" s="5" t="str">
        <f>VLOOKUP(Taulukko1[[#This Row],[Rivivalinta]],Sheet1!$C$1:$E$42,2,FALSE)</f>
        <v>SUMMA TILLGÅNGAR</v>
      </c>
      <c r="D12418" s="5" t="str">
        <f>VLOOKUP(Taulukko1[[#This Row],[Rivivalinta]],Sheet1!$C$1:$E$42,3,FALSE)</f>
        <v>TOTAL ASSETS</v>
      </c>
      <c r="E12418" s="1" t="s">
        <v>163</v>
      </c>
      <c r="F12418" s="2">
        <v>42004</v>
      </c>
      <c r="G12418" s="7">
        <v>36263</v>
      </c>
    </row>
    <row r="12419" spans="1:7" x14ac:dyDescent="0.2">
      <c r="A12419" s="6">
        <v>18</v>
      </c>
      <c r="B12419" s="5" t="s">
        <v>22</v>
      </c>
      <c r="C12419" s="5" t="str">
        <f>VLOOKUP(Taulukko1[[#This Row],[Rivivalinta]],Sheet1!$C$1:$E$42,2,FALSE)</f>
        <v>Inlåning från kreditinstitut</v>
      </c>
      <c r="D12419" s="5" t="str">
        <f>VLOOKUP(Taulukko1[[#This Row],[Rivivalinta]],Sheet1!$C$1:$E$42,3,FALSE)</f>
        <v>Deposits from credit institutions</v>
      </c>
      <c r="E12419" s="1" t="s">
        <v>163</v>
      </c>
      <c r="F12419" s="2">
        <v>42004</v>
      </c>
      <c r="G12419" s="7"/>
    </row>
    <row r="12420" spans="1:7" x14ac:dyDescent="0.2">
      <c r="A12420" s="6">
        <v>19</v>
      </c>
      <c r="B12420" s="5" t="s">
        <v>23</v>
      </c>
      <c r="C12420" s="5" t="str">
        <f>VLOOKUP(Taulukko1[[#This Row],[Rivivalinta]],Sheet1!$C$1:$E$42,2,FALSE)</f>
        <v>Inlåning från allmänheten och offentliga samfund</v>
      </c>
      <c r="D12420" s="5" t="str">
        <f>VLOOKUP(Taulukko1[[#This Row],[Rivivalinta]],Sheet1!$C$1:$E$42,3,FALSE)</f>
        <v>Deposits from the public and public sector entities</v>
      </c>
      <c r="E12420" s="1" t="s">
        <v>163</v>
      </c>
      <c r="F12420" s="2">
        <v>42004</v>
      </c>
      <c r="G12420" s="7">
        <v>31038</v>
      </c>
    </row>
    <row r="12421" spans="1:7" x14ac:dyDescent="0.2">
      <c r="A12421" s="6">
        <v>20</v>
      </c>
      <c r="B12421" s="5" t="s">
        <v>24</v>
      </c>
      <c r="C12421" s="5" t="str">
        <f>VLOOKUP(Taulukko1[[#This Row],[Rivivalinta]],Sheet1!$C$1:$E$42,2,FALSE)</f>
        <v>Emitterade skuldebrev</v>
      </c>
      <c r="D12421" s="5" t="str">
        <f>VLOOKUP(Taulukko1[[#This Row],[Rivivalinta]],Sheet1!$C$1:$E$42,3,FALSE)</f>
        <v>Debt securities issued</v>
      </c>
      <c r="E12421" s="1" t="s">
        <v>163</v>
      </c>
      <c r="F12421" s="2">
        <v>42004</v>
      </c>
      <c r="G12421" s="7">
        <v>1</v>
      </c>
    </row>
    <row r="12422" spans="1:7" x14ac:dyDescent="0.2">
      <c r="A12422" s="6">
        <v>22</v>
      </c>
      <c r="B12422" s="5" t="s">
        <v>19</v>
      </c>
      <c r="C12422" s="5" t="str">
        <f>VLOOKUP(Taulukko1[[#This Row],[Rivivalinta]],Sheet1!$C$1:$E$42,2,FALSE)</f>
        <v>Derivat</v>
      </c>
      <c r="D12422" s="5" t="str">
        <f>VLOOKUP(Taulukko1[[#This Row],[Rivivalinta]],Sheet1!$C$1:$E$42,3,FALSE)</f>
        <v>Derivatives</v>
      </c>
      <c r="E12422" s="1" t="s">
        <v>163</v>
      </c>
      <c r="F12422" s="2">
        <v>42004</v>
      </c>
      <c r="G12422" s="7"/>
    </row>
    <row r="12423" spans="1:7" x14ac:dyDescent="0.2">
      <c r="A12423" s="6">
        <v>23</v>
      </c>
      <c r="B12423" s="5" t="s">
        <v>25</v>
      </c>
      <c r="C12423" s="5" t="str">
        <f>VLOOKUP(Taulukko1[[#This Row],[Rivivalinta]],Sheet1!$C$1:$E$42,2,FALSE)</f>
        <v>Eget kapital</v>
      </c>
      <c r="D12423" s="5" t="str">
        <f>VLOOKUP(Taulukko1[[#This Row],[Rivivalinta]],Sheet1!$C$1:$E$42,3,FALSE)</f>
        <v>Total equity</v>
      </c>
      <c r="E12423" s="1" t="s">
        <v>163</v>
      </c>
      <c r="F12423" s="2">
        <v>42004</v>
      </c>
      <c r="G12423" s="7">
        <v>3710</v>
      </c>
    </row>
    <row r="12424" spans="1:7" x14ac:dyDescent="0.2">
      <c r="A12424" s="6">
        <v>21</v>
      </c>
      <c r="B12424" s="5" t="s">
        <v>26</v>
      </c>
      <c r="C12424" s="5" t="str">
        <f>VLOOKUP(Taulukko1[[#This Row],[Rivivalinta]],Sheet1!$C$1:$E$42,2,FALSE)</f>
        <v>Övriga skulder</v>
      </c>
      <c r="D12424" s="5" t="str">
        <f>VLOOKUP(Taulukko1[[#This Row],[Rivivalinta]],Sheet1!$C$1:$E$42,3,FALSE)</f>
        <v>Other liabilities</v>
      </c>
      <c r="E12424" s="1" t="s">
        <v>163</v>
      </c>
      <c r="F12424" s="2">
        <v>42004</v>
      </c>
      <c r="G12424" s="7">
        <v>1514</v>
      </c>
    </row>
    <row r="12425" spans="1:7" x14ac:dyDescent="0.2">
      <c r="A12425" s="6">
        <v>24</v>
      </c>
      <c r="B12425" s="5" t="s">
        <v>27</v>
      </c>
      <c r="C12425" s="5" t="str">
        <f>VLOOKUP(Taulukko1[[#This Row],[Rivivalinta]],Sheet1!$C$1:$E$42,2,FALSE)</f>
        <v>SUMMA EGET KAPITAL OCH SKULDER</v>
      </c>
      <c r="D12425" s="5" t="str">
        <f>VLOOKUP(Taulukko1[[#This Row],[Rivivalinta]],Sheet1!$C$1:$E$42,3,FALSE)</f>
        <v>TOTAL EQUITY AND LIABILITIES</v>
      </c>
      <c r="E12425" s="1" t="s">
        <v>163</v>
      </c>
      <c r="F12425" s="2">
        <v>42004</v>
      </c>
      <c r="G12425" s="7">
        <v>36263</v>
      </c>
    </row>
    <row r="12426" spans="1:7" x14ac:dyDescent="0.2">
      <c r="A12426" s="6">
        <v>25</v>
      </c>
      <c r="B12426" s="5" t="s">
        <v>28</v>
      </c>
      <c r="C12426" s="5" t="str">
        <f>VLOOKUP(Taulukko1[[#This Row],[Rivivalinta]],Sheet1!$C$1:$E$42,2,FALSE)</f>
        <v>Exponering utanför balansräkningen</v>
      </c>
      <c r="D12426" s="5" t="str">
        <f>VLOOKUP(Taulukko1[[#This Row],[Rivivalinta]],Sheet1!$C$1:$E$42,3,FALSE)</f>
        <v>Off balance sheet exposures</v>
      </c>
      <c r="E12426" s="1" t="s">
        <v>163</v>
      </c>
      <c r="F12426" s="2">
        <v>42004</v>
      </c>
      <c r="G12426" s="7">
        <v>1617</v>
      </c>
    </row>
    <row r="12427" spans="1:7" x14ac:dyDescent="0.2">
      <c r="A12427" s="6">
        <v>28</v>
      </c>
      <c r="B12427" s="5" t="s">
        <v>29</v>
      </c>
      <c r="C12427" s="5" t="str">
        <f>VLOOKUP(Taulukko1[[#This Row],[Rivivalinta]],Sheet1!$C$1:$E$42,2,FALSE)</f>
        <v>Kostnader/intäkter, %</v>
      </c>
      <c r="D12427" s="5" t="str">
        <f>VLOOKUP(Taulukko1[[#This Row],[Rivivalinta]],Sheet1!$C$1:$E$42,3,FALSE)</f>
        <v>Cost/income ratio, %</v>
      </c>
      <c r="E12427" s="1" t="s">
        <v>163</v>
      </c>
      <c r="F12427" s="2">
        <v>42004</v>
      </c>
      <c r="G12427" s="8">
        <v>0.44006568144499181</v>
      </c>
    </row>
    <row r="12428" spans="1:7" x14ac:dyDescent="0.2">
      <c r="A12428" s="6">
        <v>29</v>
      </c>
      <c r="B12428" s="5" t="s">
        <v>30</v>
      </c>
      <c r="C12428" s="5" t="str">
        <f>VLOOKUP(Taulukko1[[#This Row],[Rivivalinta]],Sheet1!$C$1:$E$42,2,FALSE)</f>
        <v>Nödlidande exponeringar/Exponeringar, %</v>
      </c>
      <c r="D12428" s="5" t="str">
        <f>VLOOKUP(Taulukko1[[#This Row],[Rivivalinta]],Sheet1!$C$1:$E$42,3,FALSE)</f>
        <v>Non-performing exposures/Exposures, %</v>
      </c>
      <c r="E12428" s="1" t="s">
        <v>163</v>
      </c>
      <c r="F12428" s="2">
        <v>42004</v>
      </c>
      <c r="G12428" s="8">
        <v>1.200916730328495E-2</v>
      </c>
    </row>
    <row r="12429" spans="1:7" x14ac:dyDescent="0.2">
      <c r="A12429" s="6">
        <v>30</v>
      </c>
      <c r="B12429" s="5" t="s">
        <v>31</v>
      </c>
      <c r="C12429" s="5" t="str">
        <f>VLOOKUP(Taulukko1[[#This Row],[Rivivalinta]],Sheet1!$C$1:$E$42,2,FALSE)</f>
        <v>Upplupna avsättningar på nödlidande exponeringar/Nödlidande Exponeringar, %</v>
      </c>
      <c r="D12429" s="5" t="str">
        <f>VLOOKUP(Taulukko1[[#This Row],[Rivivalinta]],Sheet1!$C$1:$E$42,3,FALSE)</f>
        <v>Accumulated impairments on non-performing exposures/Non-performing exposures, %</v>
      </c>
      <c r="E12429" s="1" t="s">
        <v>163</v>
      </c>
      <c r="F12429" s="2">
        <v>42004</v>
      </c>
      <c r="G12429" s="8">
        <v>0.29262086513994912</v>
      </c>
    </row>
    <row r="12430" spans="1:7" x14ac:dyDescent="0.2">
      <c r="A12430" s="6">
        <v>31</v>
      </c>
      <c r="B12430" s="5" t="s">
        <v>32</v>
      </c>
      <c r="C12430" s="5" t="str">
        <f>VLOOKUP(Taulukko1[[#This Row],[Rivivalinta]],Sheet1!$C$1:$E$42,2,FALSE)</f>
        <v>Kapitalbas</v>
      </c>
      <c r="D12430" s="5" t="str">
        <f>VLOOKUP(Taulukko1[[#This Row],[Rivivalinta]],Sheet1!$C$1:$E$42,3,FALSE)</f>
        <v>Own funds</v>
      </c>
      <c r="E12430" s="1" t="s">
        <v>163</v>
      </c>
      <c r="F12430" s="2">
        <v>42004</v>
      </c>
      <c r="G12430" s="7">
        <v>4420.7697500000004</v>
      </c>
    </row>
    <row r="12431" spans="1:7" x14ac:dyDescent="0.2">
      <c r="A12431" s="6">
        <v>32</v>
      </c>
      <c r="B12431" s="5" t="s">
        <v>33</v>
      </c>
      <c r="C12431" s="5" t="str">
        <f>VLOOKUP(Taulukko1[[#This Row],[Rivivalinta]],Sheet1!$C$1:$E$42,2,FALSE)</f>
        <v>Kärnprimärkapital (CET 1)</v>
      </c>
      <c r="D12431" s="5" t="str">
        <f>VLOOKUP(Taulukko1[[#This Row],[Rivivalinta]],Sheet1!$C$1:$E$42,3,FALSE)</f>
        <v>Common equity tier 1 capital (CET1)</v>
      </c>
      <c r="E12431" s="1" t="s">
        <v>163</v>
      </c>
      <c r="F12431" s="2">
        <v>42004</v>
      </c>
      <c r="G12431" s="7">
        <v>4402.9806699999999</v>
      </c>
    </row>
    <row r="12432" spans="1:7" x14ac:dyDescent="0.2">
      <c r="A12432" s="6">
        <v>33</v>
      </c>
      <c r="B12432" s="5" t="s">
        <v>34</v>
      </c>
      <c r="C12432" s="5" t="str">
        <f>VLOOKUP(Taulukko1[[#This Row],[Rivivalinta]],Sheet1!$C$1:$E$42,2,FALSE)</f>
        <v>Övrigt primärkapital (AT 1)</v>
      </c>
      <c r="D12432" s="5" t="str">
        <f>VLOOKUP(Taulukko1[[#This Row],[Rivivalinta]],Sheet1!$C$1:$E$42,3,FALSE)</f>
        <v>Additional tier 1 capital (AT 1)</v>
      </c>
      <c r="E12432" s="1" t="s">
        <v>163</v>
      </c>
      <c r="F12432" s="2">
        <v>42004</v>
      </c>
      <c r="G12432" s="7"/>
    </row>
    <row r="12433" spans="1:7" x14ac:dyDescent="0.2">
      <c r="A12433" s="6">
        <v>34</v>
      </c>
      <c r="B12433" s="5" t="s">
        <v>35</v>
      </c>
      <c r="C12433" s="5" t="str">
        <f>VLOOKUP(Taulukko1[[#This Row],[Rivivalinta]],Sheet1!$C$1:$E$42,2,FALSE)</f>
        <v>Supplementärkapital (T2)</v>
      </c>
      <c r="D12433" s="5" t="str">
        <f>VLOOKUP(Taulukko1[[#This Row],[Rivivalinta]],Sheet1!$C$1:$E$42,3,FALSE)</f>
        <v>Tier 2 capital (T2)</v>
      </c>
      <c r="E12433" s="1" t="s">
        <v>163</v>
      </c>
      <c r="F12433" s="2">
        <v>42004</v>
      </c>
      <c r="G12433" s="7">
        <v>17.789080000000002</v>
      </c>
    </row>
    <row r="12434" spans="1:7" x14ac:dyDescent="0.2">
      <c r="A12434" s="6">
        <v>35</v>
      </c>
      <c r="B12434" s="5" t="s">
        <v>36</v>
      </c>
      <c r="C12434" s="5" t="str">
        <f>VLOOKUP(Taulukko1[[#This Row],[Rivivalinta]],Sheet1!$C$1:$E$42,2,FALSE)</f>
        <v>Summa kapitalrelationer, %</v>
      </c>
      <c r="D12434" s="5" t="str">
        <f>VLOOKUP(Taulukko1[[#This Row],[Rivivalinta]],Sheet1!$C$1:$E$42,3,FALSE)</f>
        <v>Own funds ratio, %</v>
      </c>
      <c r="E12434" s="1" t="s">
        <v>163</v>
      </c>
      <c r="F12434" s="2">
        <v>42004</v>
      </c>
      <c r="G12434" s="8">
        <v>0.36135227043620255</v>
      </c>
    </row>
    <row r="12435" spans="1:7" x14ac:dyDescent="0.2">
      <c r="A12435" s="6">
        <v>36</v>
      </c>
      <c r="B12435" s="5" t="s">
        <v>37</v>
      </c>
      <c r="C12435" s="5" t="str">
        <f>VLOOKUP(Taulukko1[[#This Row],[Rivivalinta]],Sheet1!$C$1:$E$42,2,FALSE)</f>
        <v>Primärkapitalrelation, %</v>
      </c>
      <c r="D12435" s="5" t="str">
        <f>VLOOKUP(Taulukko1[[#This Row],[Rivivalinta]],Sheet1!$C$1:$E$42,3,FALSE)</f>
        <v>Tier 1 ratio, %</v>
      </c>
      <c r="E12435" s="1" t="s">
        <v>163</v>
      </c>
      <c r="F12435" s="2">
        <v>42004</v>
      </c>
      <c r="G12435" s="8">
        <v>0.35989819686746011</v>
      </c>
    </row>
    <row r="12436" spans="1:7" x14ac:dyDescent="0.2">
      <c r="A12436" s="6">
        <v>37</v>
      </c>
      <c r="B12436" s="5" t="s">
        <v>38</v>
      </c>
      <c r="C12436" s="5" t="str">
        <f>VLOOKUP(Taulukko1[[#This Row],[Rivivalinta]],Sheet1!$C$1:$E$42,2,FALSE)</f>
        <v>Kärnprimärkapitalrelation, %</v>
      </c>
      <c r="D12436" s="5" t="str">
        <f>VLOOKUP(Taulukko1[[#This Row],[Rivivalinta]],Sheet1!$C$1:$E$42,3,FALSE)</f>
        <v>CET 1 ratio, %</v>
      </c>
      <c r="E12436" s="1" t="s">
        <v>163</v>
      </c>
      <c r="F12436" s="2">
        <v>42004</v>
      </c>
      <c r="G12436" s="8">
        <v>0.35989819686746011</v>
      </c>
    </row>
    <row r="12437" spans="1:7" x14ac:dyDescent="0.2">
      <c r="A12437" s="6">
        <v>38</v>
      </c>
      <c r="B12437" s="5" t="s">
        <v>39</v>
      </c>
      <c r="C12437" s="5" t="str">
        <f>VLOOKUP(Taulukko1[[#This Row],[Rivivalinta]],Sheet1!$C$1:$E$42,2,FALSE)</f>
        <v>Summa exponeringsbelopp (RWA)</v>
      </c>
      <c r="D12437" s="5" t="str">
        <f>VLOOKUP(Taulukko1[[#This Row],[Rivivalinta]],Sheet1!$C$1:$E$42,3,FALSE)</f>
        <v>Total risk weighted assets (RWA)</v>
      </c>
      <c r="E12437" s="1" t="s">
        <v>163</v>
      </c>
      <c r="F12437" s="2">
        <v>42004</v>
      </c>
      <c r="G12437" s="7">
        <v>12233.96146</v>
      </c>
    </row>
    <row r="12438" spans="1:7" x14ac:dyDescent="0.2">
      <c r="A12438" s="6">
        <v>39</v>
      </c>
      <c r="B12438" s="5" t="s">
        <v>40</v>
      </c>
      <c r="C12438" s="5" t="str">
        <f>VLOOKUP(Taulukko1[[#This Row],[Rivivalinta]],Sheet1!$C$1:$E$42,2,FALSE)</f>
        <v>Exponeringsbelopp för kredit-, motpart- och utspädningsrisker</v>
      </c>
      <c r="D12438" s="5" t="str">
        <f>VLOOKUP(Taulukko1[[#This Row],[Rivivalinta]],Sheet1!$C$1:$E$42,3,FALSE)</f>
        <v>Credit and counterparty risks</v>
      </c>
      <c r="E12438" s="1" t="s">
        <v>163</v>
      </c>
      <c r="F12438" s="2">
        <v>42004</v>
      </c>
      <c r="G12438" s="7">
        <v>10979.488369999999</v>
      </c>
    </row>
    <row r="12439" spans="1:7" x14ac:dyDescent="0.2">
      <c r="A12439" s="6">
        <v>40</v>
      </c>
      <c r="B12439" s="5" t="s">
        <v>41</v>
      </c>
      <c r="C12439" s="5" t="str">
        <f>VLOOKUP(Taulukko1[[#This Row],[Rivivalinta]],Sheet1!$C$1:$E$42,2,FALSE)</f>
        <v>Exponeringsbelopp för positions-, valutakurs- och råvarurisker</v>
      </c>
      <c r="D12439" s="5" t="str">
        <f>VLOOKUP(Taulukko1[[#This Row],[Rivivalinta]],Sheet1!$C$1:$E$42,3,FALSE)</f>
        <v>Position, currency and commodity risks</v>
      </c>
      <c r="E12439" s="1" t="s">
        <v>163</v>
      </c>
      <c r="F12439" s="2">
        <v>42004</v>
      </c>
      <c r="G12439" s="7"/>
    </row>
    <row r="12440" spans="1:7" x14ac:dyDescent="0.2">
      <c r="A12440" s="6">
        <v>41</v>
      </c>
      <c r="B12440" s="5" t="s">
        <v>42</v>
      </c>
      <c r="C12440" s="5" t="str">
        <f>VLOOKUP(Taulukko1[[#This Row],[Rivivalinta]],Sheet1!$C$1:$E$42,2,FALSE)</f>
        <v>Exponeringsbelopp för operativ risk</v>
      </c>
      <c r="D12440" s="5" t="str">
        <f>VLOOKUP(Taulukko1[[#This Row],[Rivivalinta]],Sheet1!$C$1:$E$42,3,FALSE)</f>
        <v>Operational risks</v>
      </c>
      <c r="E12440" s="1" t="s">
        <v>163</v>
      </c>
      <c r="F12440" s="2">
        <v>42004</v>
      </c>
      <c r="G12440" s="7">
        <v>1254.4730900000002</v>
      </c>
    </row>
    <row r="12441" spans="1:7" x14ac:dyDescent="0.2">
      <c r="A12441" s="6">
        <v>42</v>
      </c>
      <c r="B12441" s="5" t="s">
        <v>43</v>
      </c>
      <c r="C12441" s="5" t="str">
        <f>VLOOKUP(Taulukko1[[#This Row],[Rivivalinta]],Sheet1!$C$1:$E$42,2,FALSE)</f>
        <v>Övriga riskexponeringar</v>
      </c>
      <c r="D12441" s="5" t="str">
        <f>VLOOKUP(Taulukko1[[#This Row],[Rivivalinta]],Sheet1!$C$1:$E$42,3,FALSE)</f>
        <v>Other risks</v>
      </c>
      <c r="E12441" s="1" t="s">
        <v>163</v>
      </c>
      <c r="F12441" s="2">
        <v>42004</v>
      </c>
      <c r="G12441" s="7"/>
    </row>
    <row r="12442" spans="1:7" x14ac:dyDescent="0.2">
      <c r="A12442" s="6">
        <v>1</v>
      </c>
      <c r="B12442" s="5" t="s">
        <v>5</v>
      </c>
      <c r="C12442" s="5" t="str">
        <f>VLOOKUP(Taulukko1[[#This Row],[Rivivalinta]],Sheet1!$C$1:$E$42,2,FALSE)</f>
        <v>Räntenetto</v>
      </c>
      <c r="D12442" s="5" t="str">
        <f>VLOOKUP(Taulukko1[[#This Row],[Rivivalinta]],Sheet1!$C$1:$E$42,3,FALSE)</f>
        <v>Net interest margin</v>
      </c>
      <c r="E12442" s="1" t="s">
        <v>220</v>
      </c>
      <c r="F12442" s="2">
        <v>42004</v>
      </c>
      <c r="G12442" s="7">
        <v>2571</v>
      </c>
    </row>
    <row r="12443" spans="1:7" x14ac:dyDescent="0.2">
      <c r="A12443" s="6">
        <v>2</v>
      </c>
      <c r="B12443" s="5" t="s">
        <v>6</v>
      </c>
      <c r="C12443" s="5" t="str">
        <f>VLOOKUP(Taulukko1[[#This Row],[Rivivalinta]],Sheet1!$C$1:$E$42,2,FALSE)</f>
        <v>Netto, avgifts- och provisionsintäkter</v>
      </c>
      <c r="D12443" s="5" t="str">
        <f>VLOOKUP(Taulukko1[[#This Row],[Rivivalinta]],Sheet1!$C$1:$E$42,3,FALSE)</f>
        <v>Net fee and commission income</v>
      </c>
      <c r="E12443" s="1" t="s">
        <v>220</v>
      </c>
      <c r="F12443" s="2">
        <v>42004</v>
      </c>
      <c r="G12443" s="7">
        <v>1070</v>
      </c>
    </row>
    <row r="12444" spans="1:7" x14ac:dyDescent="0.2">
      <c r="A12444" s="6">
        <v>3</v>
      </c>
      <c r="B12444" s="5" t="s">
        <v>7</v>
      </c>
      <c r="C12444" s="5" t="str">
        <f>VLOOKUP(Taulukko1[[#This Row],[Rivivalinta]],Sheet1!$C$1:$E$42,2,FALSE)</f>
        <v>Avgifts- och provisionsintäkter</v>
      </c>
      <c r="D12444" s="5" t="str">
        <f>VLOOKUP(Taulukko1[[#This Row],[Rivivalinta]],Sheet1!$C$1:$E$42,3,FALSE)</f>
        <v>Fee and commission income</v>
      </c>
      <c r="E12444" s="1" t="s">
        <v>220</v>
      </c>
      <c r="F12444" s="2">
        <v>42004</v>
      </c>
      <c r="G12444" s="7">
        <v>1223</v>
      </c>
    </row>
    <row r="12445" spans="1:7" x14ac:dyDescent="0.2">
      <c r="A12445" s="6">
        <v>4</v>
      </c>
      <c r="B12445" s="5" t="s">
        <v>8</v>
      </c>
      <c r="C12445" s="5" t="str">
        <f>VLOOKUP(Taulukko1[[#This Row],[Rivivalinta]],Sheet1!$C$1:$E$42,2,FALSE)</f>
        <v>Avgifts- och provisionskostnader</v>
      </c>
      <c r="D12445" s="5" t="str">
        <f>VLOOKUP(Taulukko1[[#This Row],[Rivivalinta]],Sheet1!$C$1:$E$42,3,FALSE)</f>
        <v>Fee and commission expenses</v>
      </c>
      <c r="E12445" s="1" t="s">
        <v>220</v>
      </c>
      <c r="F12445" s="2">
        <v>42004</v>
      </c>
      <c r="G12445" s="7">
        <v>153</v>
      </c>
    </row>
    <row r="12446" spans="1:7" x14ac:dyDescent="0.2">
      <c r="A12446" s="6">
        <v>5</v>
      </c>
      <c r="B12446" s="5" t="s">
        <v>9</v>
      </c>
      <c r="C12446" s="5" t="str">
        <f>VLOOKUP(Taulukko1[[#This Row],[Rivivalinta]],Sheet1!$C$1:$E$42,2,FALSE)</f>
        <v>Nettointäkter från handel och investeringar</v>
      </c>
      <c r="D12446" s="5" t="str">
        <f>VLOOKUP(Taulukko1[[#This Row],[Rivivalinta]],Sheet1!$C$1:$E$42,3,FALSE)</f>
        <v>Net trading and investing income</v>
      </c>
      <c r="E12446" s="1" t="s">
        <v>220</v>
      </c>
      <c r="F12446" s="2">
        <v>42004</v>
      </c>
      <c r="G12446" s="7">
        <v>5415</v>
      </c>
    </row>
    <row r="12447" spans="1:7" x14ac:dyDescent="0.2">
      <c r="A12447" s="6">
        <v>6</v>
      </c>
      <c r="B12447" s="5" t="s">
        <v>10</v>
      </c>
      <c r="C12447" s="5" t="str">
        <f>VLOOKUP(Taulukko1[[#This Row],[Rivivalinta]],Sheet1!$C$1:$E$42,2,FALSE)</f>
        <v>Övriga intäkter</v>
      </c>
      <c r="D12447" s="5" t="str">
        <f>VLOOKUP(Taulukko1[[#This Row],[Rivivalinta]],Sheet1!$C$1:$E$42,3,FALSE)</f>
        <v>Other income</v>
      </c>
      <c r="E12447" s="1" t="s">
        <v>220</v>
      </c>
      <c r="F12447" s="2">
        <v>42004</v>
      </c>
      <c r="G12447" s="7">
        <v>111</v>
      </c>
    </row>
    <row r="12448" spans="1:7" x14ac:dyDescent="0.2">
      <c r="A12448" s="6">
        <v>7</v>
      </c>
      <c r="B12448" s="5" t="s">
        <v>11</v>
      </c>
      <c r="C12448" s="5" t="str">
        <f>VLOOKUP(Taulukko1[[#This Row],[Rivivalinta]],Sheet1!$C$1:$E$42,2,FALSE)</f>
        <v>Totala inkomster</v>
      </c>
      <c r="D12448" s="5" t="str">
        <f>VLOOKUP(Taulukko1[[#This Row],[Rivivalinta]],Sheet1!$C$1:$E$42,3,FALSE)</f>
        <v>Total income</v>
      </c>
      <c r="E12448" s="1" t="s">
        <v>220</v>
      </c>
      <c r="F12448" s="2">
        <v>42004</v>
      </c>
      <c r="G12448" s="7">
        <v>9167</v>
      </c>
    </row>
    <row r="12449" spans="1:7" x14ac:dyDescent="0.2">
      <c r="A12449" s="6">
        <v>8</v>
      </c>
      <c r="B12449" s="5" t="s">
        <v>12</v>
      </c>
      <c r="C12449" s="5" t="str">
        <f>VLOOKUP(Taulukko1[[#This Row],[Rivivalinta]],Sheet1!$C$1:$E$42,2,FALSE)</f>
        <v>Totala kostnader</v>
      </c>
      <c r="D12449" s="5" t="str">
        <f>VLOOKUP(Taulukko1[[#This Row],[Rivivalinta]],Sheet1!$C$1:$E$42,3,FALSE)</f>
        <v>Total expenses</v>
      </c>
      <c r="E12449" s="1" t="s">
        <v>220</v>
      </c>
      <c r="F12449" s="2">
        <v>42004</v>
      </c>
      <c r="G12449" s="7">
        <v>3283</v>
      </c>
    </row>
    <row r="12450" spans="1:7" x14ac:dyDescent="0.2">
      <c r="A12450" s="6">
        <v>9</v>
      </c>
      <c r="B12450" s="5" t="s">
        <v>13</v>
      </c>
      <c r="C12450" s="5" t="str">
        <f>VLOOKUP(Taulukko1[[#This Row],[Rivivalinta]],Sheet1!$C$1:$E$42,2,FALSE)</f>
        <v>Nedskrivningar av lån och fordringar</v>
      </c>
      <c r="D12450" s="5" t="str">
        <f>VLOOKUP(Taulukko1[[#This Row],[Rivivalinta]],Sheet1!$C$1:$E$42,3,FALSE)</f>
        <v>Impairments on loans and receivables</v>
      </c>
      <c r="E12450" s="1" t="s">
        <v>220</v>
      </c>
      <c r="F12450" s="2">
        <v>42004</v>
      </c>
      <c r="G12450" s="7">
        <v>173</v>
      </c>
    </row>
    <row r="12451" spans="1:7" x14ac:dyDescent="0.2">
      <c r="A12451" s="6">
        <v>10</v>
      </c>
      <c r="B12451" s="5" t="s">
        <v>14</v>
      </c>
      <c r="C12451" s="5" t="str">
        <f>VLOOKUP(Taulukko1[[#This Row],[Rivivalinta]],Sheet1!$C$1:$E$42,2,FALSE)</f>
        <v>Rörelsevinst/-förlust</v>
      </c>
      <c r="D12451" s="5" t="str">
        <f>VLOOKUP(Taulukko1[[#This Row],[Rivivalinta]],Sheet1!$C$1:$E$42,3,FALSE)</f>
        <v>Operatingprofit/-loss</v>
      </c>
      <c r="E12451" s="1" t="s">
        <v>220</v>
      </c>
      <c r="F12451" s="2">
        <v>42004</v>
      </c>
      <c r="G12451" s="7">
        <v>5711</v>
      </c>
    </row>
    <row r="12452" spans="1:7" x14ac:dyDescent="0.2">
      <c r="A12452" s="6">
        <v>11</v>
      </c>
      <c r="B12452" s="5" t="s">
        <v>15</v>
      </c>
      <c r="C12452" s="5" t="str">
        <f>VLOOKUP(Taulukko1[[#This Row],[Rivivalinta]],Sheet1!$C$1:$E$42,2,FALSE)</f>
        <v>Kontanta medel och kassabehållning hos centralbanker</v>
      </c>
      <c r="D12452" s="5" t="str">
        <f>VLOOKUP(Taulukko1[[#This Row],[Rivivalinta]],Sheet1!$C$1:$E$42,3,FALSE)</f>
        <v>Cash and cash balances at central banks</v>
      </c>
      <c r="E12452" s="1" t="s">
        <v>220</v>
      </c>
      <c r="F12452" s="2">
        <v>42004</v>
      </c>
      <c r="G12452" s="7">
        <v>624</v>
      </c>
    </row>
    <row r="12453" spans="1:7" x14ac:dyDescent="0.2">
      <c r="A12453" s="6">
        <v>12</v>
      </c>
      <c r="B12453" s="5" t="s">
        <v>16</v>
      </c>
      <c r="C12453" s="5" t="str">
        <f>VLOOKUP(Taulukko1[[#This Row],[Rivivalinta]],Sheet1!$C$1:$E$42,2,FALSE)</f>
        <v>Lån och förskott till kreditinstitut</v>
      </c>
      <c r="D12453" s="5" t="str">
        <f>VLOOKUP(Taulukko1[[#This Row],[Rivivalinta]],Sheet1!$C$1:$E$42,3,FALSE)</f>
        <v>Loans and advances to credit institutions</v>
      </c>
      <c r="E12453" s="1" t="s">
        <v>220</v>
      </c>
      <c r="F12453" s="2">
        <v>42004</v>
      </c>
      <c r="G12453" s="7">
        <v>8803</v>
      </c>
    </row>
    <row r="12454" spans="1:7" x14ac:dyDescent="0.2">
      <c r="A12454" s="6">
        <v>13</v>
      </c>
      <c r="B12454" s="5" t="s">
        <v>17</v>
      </c>
      <c r="C12454" s="5" t="str">
        <f>VLOOKUP(Taulukko1[[#This Row],[Rivivalinta]],Sheet1!$C$1:$E$42,2,FALSE)</f>
        <v>Lån och förskott till allmänheten och offentliga samfund</v>
      </c>
      <c r="D12454" s="5" t="str">
        <f>VLOOKUP(Taulukko1[[#This Row],[Rivivalinta]],Sheet1!$C$1:$E$42,3,FALSE)</f>
        <v>Loans and advances to the public and public sector entities</v>
      </c>
      <c r="E12454" s="1" t="s">
        <v>220</v>
      </c>
      <c r="F12454" s="2">
        <v>42004</v>
      </c>
      <c r="G12454" s="7">
        <v>163231</v>
      </c>
    </row>
    <row r="12455" spans="1:7" x14ac:dyDescent="0.2">
      <c r="A12455" s="6">
        <v>14</v>
      </c>
      <c r="B12455" s="5" t="s">
        <v>18</v>
      </c>
      <c r="C12455" s="5" t="str">
        <f>VLOOKUP(Taulukko1[[#This Row],[Rivivalinta]],Sheet1!$C$1:$E$42,2,FALSE)</f>
        <v>Värdepapper</v>
      </c>
      <c r="D12455" s="5" t="str">
        <f>VLOOKUP(Taulukko1[[#This Row],[Rivivalinta]],Sheet1!$C$1:$E$42,3,FALSE)</f>
        <v>Debt securities</v>
      </c>
      <c r="E12455" s="1" t="s">
        <v>220</v>
      </c>
      <c r="F12455" s="2">
        <v>42004</v>
      </c>
      <c r="G12455" s="7">
        <v>1084</v>
      </c>
    </row>
    <row r="12456" spans="1:7" x14ac:dyDescent="0.2">
      <c r="A12456" s="6">
        <v>15</v>
      </c>
      <c r="B12456" s="5" t="s">
        <v>238</v>
      </c>
      <c r="C12456" s="5" t="str">
        <f>VLOOKUP(Taulukko1[[#This Row],[Rivivalinta]],Sheet1!$C$1:$E$42,2,FALSE)</f>
        <v xml:space="preserve">Derivat </v>
      </c>
      <c r="D12456" s="5" t="str">
        <f>VLOOKUP(Taulukko1[[#This Row],[Rivivalinta]],Sheet1!$C$1:$E$42,3,FALSE)</f>
        <v xml:space="preserve">Derivatives </v>
      </c>
      <c r="E12456" s="1" t="s">
        <v>220</v>
      </c>
      <c r="F12456" s="2">
        <v>42004</v>
      </c>
      <c r="G12456" s="7">
        <v>150</v>
      </c>
    </row>
    <row r="12457" spans="1:7" x14ac:dyDescent="0.2">
      <c r="A12457" s="6">
        <v>16</v>
      </c>
      <c r="B12457" s="5" t="s">
        <v>20</v>
      </c>
      <c r="C12457" s="5" t="str">
        <f>VLOOKUP(Taulukko1[[#This Row],[Rivivalinta]],Sheet1!$C$1:$E$42,2,FALSE)</f>
        <v>Övriga tillgångar</v>
      </c>
      <c r="D12457" s="5" t="str">
        <f>VLOOKUP(Taulukko1[[#This Row],[Rivivalinta]],Sheet1!$C$1:$E$42,3,FALSE)</f>
        <v>Other assets</v>
      </c>
      <c r="E12457" s="1" t="s">
        <v>220</v>
      </c>
      <c r="F12457" s="2">
        <v>42004</v>
      </c>
      <c r="G12457" s="7">
        <v>25482</v>
      </c>
    </row>
    <row r="12458" spans="1:7" x14ac:dyDescent="0.2">
      <c r="A12458" s="6">
        <v>17</v>
      </c>
      <c r="B12458" s="5" t="s">
        <v>21</v>
      </c>
      <c r="C12458" s="5" t="str">
        <f>VLOOKUP(Taulukko1[[#This Row],[Rivivalinta]],Sheet1!$C$1:$E$42,2,FALSE)</f>
        <v>SUMMA TILLGÅNGAR</v>
      </c>
      <c r="D12458" s="5" t="str">
        <f>VLOOKUP(Taulukko1[[#This Row],[Rivivalinta]],Sheet1!$C$1:$E$42,3,FALSE)</f>
        <v>TOTAL ASSETS</v>
      </c>
      <c r="E12458" s="1" t="s">
        <v>220</v>
      </c>
      <c r="F12458" s="2">
        <v>42004</v>
      </c>
      <c r="G12458" s="7">
        <v>199374</v>
      </c>
    </row>
    <row r="12459" spans="1:7" x14ac:dyDescent="0.2">
      <c r="A12459" s="6">
        <v>18</v>
      </c>
      <c r="B12459" s="5" t="s">
        <v>22</v>
      </c>
      <c r="C12459" s="5" t="str">
        <f>VLOOKUP(Taulukko1[[#This Row],[Rivivalinta]],Sheet1!$C$1:$E$42,2,FALSE)</f>
        <v>Inlåning från kreditinstitut</v>
      </c>
      <c r="D12459" s="5" t="str">
        <f>VLOOKUP(Taulukko1[[#This Row],[Rivivalinta]],Sheet1!$C$1:$E$42,3,FALSE)</f>
        <v>Deposits from credit institutions</v>
      </c>
      <c r="E12459" s="1" t="s">
        <v>220</v>
      </c>
      <c r="F12459" s="2">
        <v>42004</v>
      </c>
      <c r="G12459" s="7">
        <v>35063</v>
      </c>
    </row>
    <row r="12460" spans="1:7" x14ac:dyDescent="0.2">
      <c r="A12460" s="6">
        <v>19</v>
      </c>
      <c r="B12460" s="5" t="s">
        <v>23</v>
      </c>
      <c r="C12460" s="5" t="str">
        <f>VLOOKUP(Taulukko1[[#This Row],[Rivivalinta]],Sheet1!$C$1:$E$42,2,FALSE)</f>
        <v>Inlåning från allmänheten och offentliga samfund</v>
      </c>
      <c r="D12460" s="5" t="str">
        <f>VLOOKUP(Taulukko1[[#This Row],[Rivivalinta]],Sheet1!$C$1:$E$42,3,FALSE)</f>
        <v>Deposits from the public and public sector entities</v>
      </c>
      <c r="E12460" s="1" t="s">
        <v>220</v>
      </c>
      <c r="F12460" s="2">
        <v>42004</v>
      </c>
      <c r="G12460" s="7">
        <v>128906</v>
      </c>
    </row>
    <row r="12461" spans="1:7" x14ac:dyDescent="0.2">
      <c r="A12461" s="6">
        <v>20</v>
      </c>
      <c r="B12461" s="5" t="s">
        <v>24</v>
      </c>
      <c r="C12461" s="5" t="str">
        <f>VLOOKUP(Taulukko1[[#This Row],[Rivivalinta]],Sheet1!$C$1:$E$42,2,FALSE)</f>
        <v>Emitterade skuldebrev</v>
      </c>
      <c r="D12461" s="5" t="str">
        <f>VLOOKUP(Taulukko1[[#This Row],[Rivivalinta]],Sheet1!$C$1:$E$42,3,FALSE)</f>
        <v>Debt securities issued</v>
      </c>
      <c r="E12461" s="1" t="s">
        <v>220</v>
      </c>
      <c r="F12461" s="2">
        <v>42004</v>
      </c>
      <c r="G12461" s="7">
        <v>3</v>
      </c>
    </row>
    <row r="12462" spans="1:7" x14ac:dyDescent="0.2">
      <c r="A12462" s="6">
        <v>22</v>
      </c>
      <c r="B12462" s="5" t="s">
        <v>19</v>
      </c>
      <c r="C12462" s="5" t="str">
        <f>VLOOKUP(Taulukko1[[#This Row],[Rivivalinta]],Sheet1!$C$1:$E$42,2,FALSE)</f>
        <v>Derivat</v>
      </c>
      <c r="D12462" s="5" t="str">
        <f>VLOOKUP(Taulukko1[[#This Row],[Rivivalinta]],Sheet1!$C$1:$E$42,3,FALSE)</f>
        <v>Derivatives</v>
      </c>
      <c r="E12462" s="1" t="s">
        <v>220</v>
      </c>
      <c r="F12462" s="2">
        <v>42004</v>
      </c>
      <c r="G12462" s="7">
        <v>21</v>
      </c>
    </row>
    <row r="12463" spans="1:7" x14ac:dyDescent="0.2">
      <c r="A12463" s="6">
        <v>23</v>
      </c>
      <c r="B12463" s="5" t="s">
        <v>25</v>
      </c>
      <c r="C12463" s="5" t="str">
        <f>VLOOKUP(Taulukko1[[#This Row],[Rivivalinta]],Sheet1!$C$1:$E$42,2,FALSE)</f>
        <v>Eget kapital</v>
      </c>
      <c r="D12463" s="5" t="str">
        <f>VLOOKUP(Taulukko1[[#This Row],[Rivivalinta]],Sheet1!$C$1:$E$42,3,FALSE)</f>
        <v>Total equity</v>
      </c>
      <c r="E12463" s="1" t="s">
        <v>220</v>
      </c>
      <c r="F12463" s="2">
        <v>42004</v>
      </c>
      <c r="G12463" s="7">
        <v>26796</v>
      </c>
    </row>
    <row r="12464" spans="1:7" x14ac:dyDescent="0.2">
      <c r="A12464" s="6">
        <v>21</v>
      </c>
      <c r="B12464" s="5" t="s">
        <v>26</v>
      </c>
      <c r="C12464" s="5" t="str">
        <f>VLOOKUP(Taulukko1[[#This Row],[Rivivalinta]],Sheet1!$C$1:$E$42,2,FALSE)</f>
        <v>Övriga skulder</v>
      </c>
      <c r="D12464" s="5" t="str">
        <f>VLOOKUP(Taulukko1[[#This Row],[Rivivalinta]],Sheet1!$C$1:$E$42,3,FALSE)</f>
        <v>Other liabilities</v>
      </c>
      <c r="E12464" s="1" t="s">
        <v>220</v>
      </c>
      <c r="F12464" s="2">
        <v>42004</v>
      </c>
      <c r="G12464" s="7">
        <v>8586</v>
      </c>
    </row>
    <row r="12465" spans="1:7" x14ac:dyDescent="0.2">
      <c r="A12465" s="6">
        <v>24</v>
      </c>
      <c r="B12465" s="5" t="s">
        <v>27</v>
      </c>
      <c r="C12465" s="5" t="str">
        <f>VLOOKUP(Taulukko1[[#This Row],[Rivivalinta]],Sheet1!$C$1:$E$42,2,FALSE)</f>
        <v>SUMMA EGET KAPITAL OCH SKULDER</v>
      </c>
      <c r="D12465" s="5" t="str">
        <f>VLOOKUP(Taulukko1[[#This Row],[Rivivalinta]],Sheet1!$C$1:$E$42,3,FALSE)</f>
        <v>TOTAL EQUITY AND LIABILITIES</v>
      </c>
      <c r="E12465" s="1" t="s">
        <v>220</v>
      </c>
      <c r="F12465" s="2">
        <v>42004</v>
      </c>
      <c r="G12465" s="7">
        <v>199375</v>
      </c>
    </row>
    <row r="12466" spans="1:7" x14ac:dyDescent="0.2">
      <c r="A12466" s="6">
        <v>25</v>
      </c>
      <c r="B12466" s="5" t="s">
        <v>28</v>
      </c>
      <c r="C12466" s="5" t="str">
        <f>VLOOKUP(Taulukko1[[#This Row],[Rivivalinta]],Sheet1!$C$1:$E$42,2,FALSE)</f>
        <v>Exponering utanför balansräkningen</v>
      </c>
      <c r="D12466" s="5" t="str">
        <f>VLOOKUP(Taulukko1[[#This Row],[Rivivalinta]],Sheet1!$C$1:$E$42,3,FALSE)</f>
        <v>Off balance sheet exposures</v>
      </c>
      <c r="E12466" s="1" t="s">
        <v>220</v>
      </c>
      <c r="F12466" s="2">
        <v>42004</v>
      </c>
      <c r="G12466" s="7">
        <v>8035</v>
      </c>
    </row>
    <row r="12467" spans="1:7" x14ac:dyDescent="0.2">
      <c r="A12467" s="6">
        <v>28</v>
      </c>
      <c r="B12467" s="5" t="s">
        <v>29</v>
      </c>
      <c r="C12467" s="5" t="str">
        <f>VLOOKUP(Taulukko1[[#This Row],[Rivivalinta]],Sheet1!$C$1:$E$42,2,FALSE)</f>
        <v>Kostnader/intäkter, %</v>
      </c>
      <c r="D12467" s="5" t="str">
        <f>VLOOKUP(Taulukko1[[#This Row],[Rivivalinta]],Sheet1!$C$1:$E$42,3,FALSE)</f>
        <v>Cost/income ratio, %</v>
      </c>
      <c r="E12467" s="1" t="s">
        <v>220</v>
      </c>
      <c r="F12467" s="2">
        <v>42004</v>
      </c>
      <c r="G12467" s="8">
        <v>0.28183015930051503</v>
      </c>
    </row>
    <row r="12468" spans="1:7" x14ac:dyDescent="0.2">
      <c r="A12468" s="6">
        <v>29</v>
      </c>
      <c r="B12468" s="5" t="s">
        <v>30</v>
      </c>
      <c r="C12468" s="5" t="str">
        <f>VLOOKUP(Taulukko1[[#This Row],[Rivivalinta]],Sheet1!$C$1:$E$42,2,FALSE)</f>
        <v>Nödlidande exponeringar/Exponeringar, %</v>
      </c>
      <c r="D12468" s="5" t="str">
        <f>VLOOKUP(Taulukko1[[#This Row],[Rivivalinta]],Sheet1!$C$1:$E$42,3,FALSE)</f>
        <v>Non-performing exposures/Exposures, %</v>
      </c>
      <c r="E12468" s="1" t="s">
        <v>220</v>
      </c>
      <c r="F12468" s="2">
        <v>42004</v>
      </c>
      <c r="G12468" s="8">
        <v>2.1583149096324687E-2</v>
      </c>
    </row>
    <row r="12469" spans="1:7" x14ac:dyDescent="0.2">
      <c r="A12469" s="6">
        <v>30</v>
      </c>
      <c r="B12469" s="5" t="s">
        <v>31</v>
      </c>
      <c r="C12469" s="5" t="str">
        <f>VLOOKUP(Taulukko1[[#This Row],[Rivivalinta]],Sheet1!$C$1:$E$42,2,FALSE)</f>
        <v>Upplupna avsättningar på nödlidande exponeringar/Nödlidande Exponeringar, %</v>
      </c>
      <c r="D12469" s="5" t="str">
        <f>VLOOKUP(Taulukko1[[#This Row],[Rivivalinta]],Sheet1!$C$1:$E$42,3,FALSE)</f>
        <v>Accumulated impairments on non-performing exposures/Non-performing exposures, %</v>
      </c>
      <c r="E12469" s="1" t="s">
        <v>220</v>
      </c>
      <c r="F12469" s="2">
        <v>42004</v>
      </c>
      <c r="G12469" s="8">
        <v>0.26397432468574483</v>
      </c>
    </row>
    <row r="12470" spans="1:7" x14ac:dyDescent="0.2">
      <c r="A12470" s="6">
        <v>31</v>
      </c>
      <c r="B12470" s="5" t="s">
        <v>32</v>
      </c>
      <c r="C12470" s="5" t="str">
        <f>VLOOKUP(Taulukko1[[#This Row],[Rivivalinta]],Sheet1!$C$1:$E$42,2,FALSE)</f>
        <v>Kapitalbas</v>
      </c>
      <c r="D12470" s="5" t="str">
        <f>VLOOKUP(Taulukko1[[#This Row],[Rivivalinta]],Sheet1!$C$1:$E$42,3,FALSE)</f>
        <v>Own funds</v>
      </c>
      <c r="E12470" s="1" t="s">
        <v>220</v>
      </c>
      <c r="F12470" s="2">
        <v>42004</v>
      </c>
      <c r="G12470" s="7">
        <v>30440.432659999999</v>
      </c>
    </row>
    <row r="12471" spans="1:7" x14ac:dyDescent="0.2">
      <c r="A12471" s="6">
        <v>32</v>
      </c>
      <c r="B12471" s="5" t="s">
        <v>33</v>
      </c>
      <c r="C12471" s="5" t="str">
        <f>VLOOKUP(Taulukko1[[#This Row],[Rivivalinta]],Sheet1!$C$1:$E$42,2,FALSE)</f>
        <v>Kärnprimärkapital (CET 1)</v>
      </c>
      <c r="D12471" s="5" t="str">
        <f>VLOOKUP(Taulukko1[[#This Row],[Rivivalinta]],Sheet1!$C$1:$E$42,3,FALSE)</f>
        <v>Common equity tier 1 capital (CET1)</v>
      </c>
      <c r="E12471" s="1" t="s">
        <v>220</v>
      </c>
      <c r="F12471" s="2">
        <v>42004</v>
      </c>
      <c r="G12471" s="7">
        <v>30418.8181</v>
      </c>
    </row>
    <row r="12472" spans="1:7" x14ac:dyDescent="0.2">
      <c r="A12472" s="6">
        <v>33</v>
      </c>
      <c r="B12472" s="5" t="s">
        <v>34</v>
      </c>
      <c r="C12472" s="5" t="str">
        <f>VLOOKUP(Taulukko1[[#This Row],[Rivivalinta]],Sheet1!$C$1:$E$42,2,FALSE)</f>
        <v>Övrigt primärkapital (AT 1)</v>
      </c>
      <c r="D12472" s="5" t="str">
        <f>VLOOKUP(Taulukko1[[#This Row],[Rivivalinta]],Sheet1!$C$1:$E$42,3,FALSE)</f>
        <v>Additional tier 1 capital (AT 1)</v>
      </c>
      <c r="E12472" s="1" t="s">
        <v>220</v>
      </c>
      <c r="F12472" s="2">
        <v>42004</v>
      </c>
      <c r="G12472" s="7"/>
    </row>
    <row r="12473" spans="1:7" x14ac:dyDescent="0.2">
      <c r="A12473" s="6">
        <v>34</v>
      </c>
      <c r="B12473" s="5" t="s">
        <v>35</v>
      </c>
      <c r="C12473" s="5" t="str">
        <f>VLOOKUP(Taulukko1[[#This Row],[Rivivalinta]],Sheet1!$C$1:$E$42,2,FALSE)</f>
        <v>Supplementärkapital (T2)</v>
      </c>
      <c r="D12473" s="5" t="str">
        <f>VLOOKUP(Taulukko1[[#This Row],[Rivivalinta]],Sheet1!$C$1:$E$42,3,FALSE)</f>
        <v>Tier 2 capital (T2)</v>
      </c>
      <c r="E12473" s="1" t="s">
        <v>220</v>
      </c>
      <c r="F12473" s="2">
        <v>42004</v>
      </c>
      <c r="G12473" s="7">
        <v>21.614560000000001</v>
      </c>
    </row>
    <row r="12474" spans="1:7" x14ac:dyDescent="0.2">
      <c r="A12474" s="6">
        <v>35</v>
      </c>
      <c r="B12474" s="5" t="s">
        <v>36</v>
      </c>
      <c r="C12474" s="5" t="str">
        <f>VLOOKUP(Taulukko1[[#This Row],[Rivivalinta]],Sheet1!$C$1:$E$42,2,FALSE)</f>
        <v>Summa kapitalrelationer, %</v>
      </c>
      <c r="D12474" s="5" t="str">
        <f>VLOOKUP(Taulukko1[[#This Row],[Rivivalinta]],Sheet1!$C$1:$E$42,3,FALSE)</f>
        <v>Own funds ratio, %</v>
      </c>
      <c r="E12474" s="1" t="s">
        <v>220</v>
      </c>
      <c r="F12474" s="2">
        <v>42004</v>
      </c>
      <c r="G12474" s="8">
        <v>0.37016216374228006</v>
      </c>
    </row>
    <row r="12475" spans="1:7" x14ac:dyDescent="0.2">
      <c r="A12475" s="6">
        <v>36</v>
      </c>
      <c r="B12475" s="5" t="s">
        <v>37</v>
      </c>
      <c r="C12475" s="5" t="str">
        <f>VLOOKUP(Taulukko1[[#This Row],[Rivivalinta]],Sheet1!$C$1:$E$42,2,FALSE)</f>
        <v>Primärkapitalrelation, %</v>
      </c>
      <c r="D12475" s="5" t="str">
        <f>VLOOKUP(Taulukko1[[#This Row],[Rivivalinta]],Sheet1!$C$1:$E$42,3,FALSE)</f>
        <v>Tier 1 ratio, %</v>
      </c>
      <c r="E12475" s="1" t="s">
        <v>220</v>
      </c>
      <c r="F12475" s="2">
        <v>42004</v>
      </c>
      <c r="G12475" s="8">
        <v>0.36989932607544063</v>
      </c>
    </row>
    <row r="12476" spans="1:7" x14ac:dyDescent="0.2">
      <c r="A12476" s="6">
        <v>37</v>
      </c>
      <c r="B12476" s="5" t="s">
        <v>38</v>
      </c>
      <c r="C12476" s="5" t="str">
        <f>VLOOKUP(Taulukko1[[#This Row],[Rivivalinta]],Sheet1!$C$1:$E$42,2,FALSE)</f>
        <v>Kärnprimärkapitalrelation, %</v>
      </c>
      <c r="D12476" s="5" t="str">
        <f>VLOOKUP(Taulukko1[[#This Row],[Rivivalinta]],Sheet1!$C$1:$E$42,3,FALSE)</f>
        <v>CET 1 ratio, %</v>
      </c>
      <c r="E12476" s="1" t="s">
        <v>220</v>
      </c>
      <c r="F12476" s="2">
        <v>42004</v>
      </c>
      <c r="G12476" s="8">
        <v>0.36989932607544063</v>
      </c>
    </row>
    <row r="12477" spans="1:7" x14ac:dyDescent="0.2">
      <c r="A12477" s="6">
        <v>38</v>
      </c>
      <c r="B12477" s="5" t="s">
        <v>39</v>
      </c>
      <c r="C12477" s="5" t="str">
        <f>VLOOKUP(Taulukko1[[#This Row],[Rivivalinta]],Sheet1!$C$1:$E$42,2,FALSE)</f>
        <v>Summa exponeringsbelopp (RWA)</v>
      </c>
      <c r="D12477" s="5" t="str">
        <f>VLOOKUP(Taulukko1[[#This Row],[Rivivalinta]],Sheet1!$C$1:$E$42,3,FALSE)</f>
        <v>Total risk weighted assets (RWA)</v>
      </c>
      <c r="E12477" s="1" t="s">
        <v>220</v>
      </c>
      <c r="F12477" s="2">
        <v>42004</v>
      </c>
      <c r="G12477" s="7">
        <v>82235.397459999993</v>
      </c>
    </row>
    <row r="12478" spans="1:7" x14ac:dyDescent="0.2">
      <c r="A12478" s="6">
        <v>39</v>
      </c>
      <c r="B12478" s="5" t="s">
        <v>40</v>
      </c>
      <c r="C12478" s="5" t="str">
        <f>VLOOKUP(Taulukko1[[#This Row],[Rivivalinta]],Sheet1!$C$1:$E$42,2,FALSE)</f>
        <v>Exponeringsbelopp för kredit-, motpart- och utspädningsrisker</v>
      </c>
      <c r="D12478" s="5" t="str">
        <f>VLOOKUP(Taulukko1[[#This Row],[Rivivalinta]],Sheet1!$C$1:$E$42,3,FALSE)</f>
        <v>Credit and counterparty risks</v>
      </c>
      <c r="E12478" s="1" t="s">
        <v>220</v>
      </c>
      <c r="F12478" s="2">
        <v>42004</v>
      </c>
      <c r="G12478" s="7">
        <v>75944.053879999992</v>
      </c>
    </row>
    <row r="12479" spans="1:7" x14ac:dyDescent="0.2">
      <c r="A12479" s="6">
        <v>40</v>
      </c>
      <c r="B12479" s="5" t="s">
        <v>41</v>
      </c>
      <c r="C12479" s="5" t="str">
        <f>VLOOKUP(Taulukko1[[#This Row],[Rivivalinta]],Sheet1!$C$1:$E$42,2,FALSE)</f>
        <v>Exponeringsbelopp för positions-, valutakurs- och råvarurisker</v>
      </c>
      <c r="D12479" s="5" t="str">
        <f>VLOOKUP(Taulukko1[[#This Row],[Rivivalinta]],Sheet1!$C$1:$E$42,3,FALSE)</f>
        <v>Position, currency and commodity risks</v>
      </c>
      <c r="E12479" s="1" t="s">
        <v>220</v>
      </c>
      <c r="F12479" s="2">
        <v>42004</v>
      </c>
      <c r="G12479" s="7"/>
    </row>
    <row r="12480" spans="1:7" x14ac:dyDescent="0.2">
      <c r="A12480" s="6">
        <v>41</v>
      </c>
      <c r="B12480" s="5" t="s">
        <v>42</v>
      </c>
      <c r="C12480" s="5" t="str">
        <f>VLOOKUP(Taulukko1[[#This Row],[Rivivalinta]],Sheet1!$C$1:$E$42,2,FALSE)</f>
        <v>Exponeringsbelopp för operativ risk</v>
      </c>
      <c r="D12480" s="5" t="str">
        <f>VLOOKUP(Taulukko1[[#This Row],[Rivivalinta]],Sheet1!$C$1:$E$42,3,FALSE)</f>
        <v>Operational risks</v>
      </c>
      <c r="E12480" s="1" t="s">
        <v>220</v>
      </c>
      <c r="F12480" s="2">
        <v>42004</v>
      </c>
      <c r="G12480" s="7">
        <v>6291.3435799999997</v>
      </c>
    </row>
    <row r="12481" spans="1:7" x14ac:dyDescent="0.2">
      <c r="A12481" s="6">
        <v>42</v>
      </c>
      <c r="B12481" s="5" t="s">
        <v>43</v>
      </c>
      <c r="C12481" s="5" t="str">
        <f>VLOOKUP(Taulukko1[[#This Row],[Rivivalinta]],Sheet1!$C$1:$E$42,2,FALSE)</f>
        <v>Övriga riskexponeringar</v>
      </c>
      <c r="D12481" s="5" t="str">
        <f>VLOOKUP(Taulukko1[[#This Row],[Rivivalinta]],Sheet1!$C$1:$E$42,3,FALSE)</f>
        <v>Other risks</v>
      </c>
      <c r="E12481" s="1" t="s">
        <v>220</v>
      </c>
      <c r="F12481" s="2">
        <v>42004</v>
      </c>
      <c r="G12481" s="7"/>
    </row>
    <row r="12482" spans="1:7" x14ac:dyDescent="0.2">
      <c r="A12482" s="6">
        <v>1</v>
      </c>
      <c r="B12482" s="5" t="s">
        <v>5</v>
      </c>
      <c r="C12482" s="5" t="str">
        <f>VLOOKUP(Taulukko1[[#This Row],[Rivivalinta]],Sheet1!$C$1:$E$42,2,FALSE)</f>
        <v>Räntenetto</v>
      </c>
      <c r="D12482" s="5" t="str">
        <f>VLOOKUP(Taulukko1[[#This Row],[Rivivalinta]],Sheet1!$C$1:$E$42,3,FALSE)</f>
        <v>Net interest margin</v>
      </c>
      <c r="E12482" s="1" t="s">
        <v>164</v>
      </c>
      <c r="F12482" s="2">
        <v>42004</v>
      </c>
      <c r="G12482" s="7">
        <v>15039</v>
      </c>
    </row>
    <row r="12483" spans="1:7" x14ac:dyDescent="0.2">
      <c r="A12483" s="6">
        <v>2</v>
      </c>
      <c r="B12483" s="5" t="s">
        <v>6</v>
      </c>
      <c r="C12483" s="5" t="str">
        <f>VLOOKUP(Taulukko1[[#This Row],[Rivivalinta]],Sheet1!$C$1:$E$42,2,FALSE)</f>
        <v>Netto, avgifts- och provisionsintäkter</v>
      </c>
      <c r="D12483" s="5" t="str">
        <f>VLOOKUP(Taulukko1[[#This Row],[Rivivalinta]],Sheet1!$C$1:$E$42,3,FALSE)</f>
        <v>Net fee and commission income</v>
      </c>
      <c r="E12483" s="1" t="s">
        <v>164</v>
      </c>
      <c r="F12483" s="2">
        <v>42004</v>
      </c>
      <c r="G12483" s="7">
        <v>8777</v>
      </c>
    </row>
    <row r="12484" spans="1:7" x14ac:dyDescent="0.2">
      <c r="A12484" s="6">
        <v>3</v>
      </c>
      <c r="B12484" s="5" t="s">
        <v>7</v>
      </c>
      <c r="C12484" s="5" t="str">
        <f>VLOOKUP(Taulukko1[[#This Row],[Rivivalinta]],Sheet1!$C$1:$E$42,2,FALSE)</f>
        <v>Avgifts- och provisionsintäkter</v>
      </c>
      <c r="D12484" s="5" t="str">
        <f>VLOOKUP(Taulukko1[[#This Row],[Rivivalinta]],Sheet1!$C$1:$E$42,3,FALSE)</f>
        <v>Fee and commission income</v>
      </c>
      <c r="E12484" s="1" t="s">
        <v>164</v>
      </c>
      <c r="F12484" s="2">
        <v>42004</v>
      </c>
      <c r="G12484" s="7">
        <v>9980</v>
      </c>
    </row>
    <row r="12485" spans="1:7" x14ac:dyDescent="0.2">
      <c r="A12485" s="6">
        <v>4</v>
      </c>
      <c r="B12485" s="5" t="s">
        <v>8</v>
      </c>
      <c r="C12485" s="5" t="str">
        <f>VLOOKUP(Taulukko1[[#This Row],[Rivivalinta]],Sheet1!$C$1:$E$42,2,FALSE)</f>
        <v>Avgifts- och provisionskostnader</v>
      </c>
      <c r="D12485" s="5" t="str">
        <f>VLOOKUP(Taulukko1[[#This Row],[Rivivalinta]],Sheet1!$C$1:$E$42,3,FALSE)</f>
        <v>Fee and commission expenses</v>
      </c>
      <c r="E12485" s="1" t="s">
        <v>164</v>
      </c>
      <c r="F12485" s="2">
        <v>42004</v>
      </c>
      <c r="G12485" s="7">
        <v>1203</v>
      </c>
    </row>
    <row r="12486" spans="1:7" x14ac:dyDescent="0.2">
      <c r="A12486" s="6">
        <v>5</v>
      </c>
      <c r="B12486" s="5" t="s">
        <v>9</v>
      </c>
      <c r="C12486" s="5" t="str">
        <f>VLOOKUP(Taulukko1[[#This Row],[Rivivalinta]],Sheet1!$C$1:$E$42,2,FALSE)</f>
        <v>Nettointäkter från handel och investeringar</v>
      </c>
      <c r="D12486" s="5" t="str">
        <f>VLOOKUP(Taulukko1[[#This Row],[Rivivalinta]],Sheet1!$C$1:$E$42,3,FALSE)</f>
        <v>Net trading and investing income</v>
      </c>
      <c r="E12486" s="1" t="s">
        <v>164</v>
      </c>
      <c r="F12486" s="2">
        <v>42004</v>
      </c>
      <c r="G12486" s="7">
        <v>3286</v>
      </c>
    </row>
    <row r="12487" spans="1:7" x14ac:dyDescent="0.2">
      <c r="A12487" s="6">
        <v>6</v>
      </c>
      <c r="B12487" s="5" t="s">
        <v>10</v>
      </c>
      <c r="C12487" s="5" t="str">
        <f>VLOOKUP(Taulukko1[[#This Row],[Rivivalinta]],Sheet1!$C$1:$E$42,2,FALSE)</f>
        <v>Övriga intäkter</v>
      </c>
      <c r="D12487" s="5" t="str">
        <f>VLOOKUP(Taulukko1[[#This Row],[Rivivalinta]],Sheet1!$C$1:$E$42,3,FALSE)</f>
        <v>Other income</v>
      </c>
      <c r="E12487" s="1" t="s">
        <v>164</v>
      </c>
      <c r="F12487" s="2">
        <v>42004</v>
      </c>
      <c r="G12487" s="7">
        <v>1876</v>
      </c>
    </row>
    <row r="12488" spans="1:7" x14ac:dyDescent="0.2">
      <c r="A12488" s="6">
        <v>7</v>
      </c>
      <c r="B12488" s="5" t="s">
        <v>11</v>
      </c>
      <c r="C12488" s="5" t="str">
        <f>VLOOKUP(Taulukko1[[#This Row],[Rivivalinta]],Sheet1!$C$1:$E$42,2,FALSE)</f>
        <v>Totala inkomster</v>
      </c>
      <c r="D12488" s="5" t="str">
        <f>VLOOKUP(Taulukko1[[#This Row],[Rivivalinta]],Sheet1!$C$1:$E$42,3,FALSE)</f>
        <v>Total income</v>
      </c>
      <c r="E12488" s="1" t="s">
        <v>164</v>
      </c>
      <c r="F12488" s="2">
        <v>42004</v>
      </c>
      <c r="G12488" s="7">
        <v>28978</v>
      </c>
    </row>
    <row r="12489" spans="1:7" x14ac:dyDescent="0.2">
      <c r="A12489" s="6">
        <v>8</v>
      </c>
      <c r="B12489" s="5" t="s">
        <v>12</v>
      </c>
      <c r="C12489" s="5" t="str">
        <f>VLOOKUP(Taulukko1[[#This Row],[Rivivalinta]],Sheet1!$C$1:$E$42,2,FALSE)</f>
        <v>Totala kostnader</v>
      </c>
      <c r="D12489" s="5" t="str">
        <f>VLOOKUP(Taulukko1[[#This Row],[Rivivalinta]],Sheet1!$C$1:$E$42,3,FALSE)</f>
        <v>Total expenses</v>
      </c>
      <c r="E12489" s="1" t="s">
        <v>164</v>
      </c>
      <c r="F12489" s="2">
        <v>42004</v>
      </c>
      <c r="G12489" s="7">
        <v>17896</v>
      </c>
    </row>
    <row r="12490" spans="1:7" x14ac:dyDescent="0.2">
      <c r="A12490" s="6">
        <v>9</v>
      </c>
      <c r="B12490" s="5" t="s">
        <v>13</v>
      </c>
      <c r="C12490" s="5" t="str">
        <f>VLOOKUP(Taulukko1[[#This Row],[Rivivalinta]],Sheet1!$C$1:$E$42,2,FALSE)</f>
        <v>Nedskrivningar av lån och fordringar</v>
      </c>
      <c r="D12490" s="5" t="str">
        <f>VLOOKUP(Taulukko1[[#This Row],[Rivivalinta]],Sheet1!$C$1:$E$42,3,FALSE)</f>
        <v>Impairments on loans and receivables</v>
      </c>
      <c r="E12490" s="1" t="s">
        <v>164</v>
      </c>
      <c r="F12490" s="2">
        <v>42004</v>
      </c>
      <c r="G12490" s="7">
        <v>1060</v>
      </c>
    </row>
    <row r="12491" spans="1:7" x14ac:dyDescent="0.2">
      <c r="A12491" s="6">
        <v>10</v>
      </c>
      <c r="B12491" s="5" t="s">
        <v>14</v>
      </c>
      <c r="C12491" s="5" t="str">
        <f>VLOOKUP(Taulukko1[[#This Row],[Rivivalinta]],Sheet1!$C$1:$E$42,2,FALSE)</f>
        <v>Rörelsevinst/-förlust</v>
      </c>
      <c r="D12491" s="5" t="str">
        <f>VLOOKUP(Taulukko1[[#This Row],[Rivivalinta]],Sheet1!$C$1:$E$42,3,FALSE)</f>
        <v>Operatingprofit/-loss</v>
      </c>
      <c r="E12491" s="1" t="s">
        <v>164</v>
      </c>
      <c r="F12491" s="2">
        <v>42004</v>
      </c>
      <c r="G12491" s="7">
        <v>10023</v>
      </c>
    </row>
    <row r="12492" spans="1:7" x14ac:dyDescent="0.2">
      <c r="A12492" s="6">
        <v>11</v>
      </c>
      <c r="B12492" s="5" t="s">
        <v>15</v>
      </c>
      <c r="C12492" s="5" t="str">
        <f>VLOOKUP(Taulukko1[[#This Row],[Rivivalinta]],Sheet1!$C$1:$E$42,2,FALSE)</f>
        <v>Kontanta medel och kassabehållning hos centralbanker</v>
      </c>
      <c r="D12492" s="5" t="str">
        <f>VLOOKUP(Taulukko1[[#This Row],[Rivivalinta]],Sheet1!$C$1:$E$42,3,FALSE)</f>
        <v>Cash and cash balances at central banks</v>
      </c>
      <c r="E12492" s="1" t="s">
        <v>164</v>
      </c>
      <c r="F12492" s="2">
        <v>42004</v>
      </c>
      <c r="G12492" s="7">
        <v>46076</v>
      </c>
    </row>
    <row r="12493" spans="1:7" x14ac:dyDescent="0.2">
      <c r="A12493" s="6">
        <v>12</v>
      </c>
      <c r="B12493" s="5" t="s">
        <v>16</v>
      </c>
      <c r="C12493" s="5" t="str">
        <f>VLOOKUP(Taulukko1[[#This Row],[Rivivalinta]],Sheet1!$C$1:$E$42,2,FALSE)</f>
        <v>Lån och förskott till kreditinstitut</v>
      </c>
      <c r="D12493" s="5" t="str">
        <f>VLOOKUP(Taulukko1[[#This Row],[Rivivalinta]],Sheet1!$C$1:$E$42,3,FALSE)</f>
        <v>Loans and advances to credit institutions</v>
      </c>
      <c r="E12493" s="1" t="s">
        <v>164</v>
      </c>
      <c r="F12493" s="2">
        <v>42004</v>
      </c>
      <c r="G12493" s="7">
        <v>165906</v>
      </c>
    </row>
    <row r="12494" spans="1:7" x14ac:dyDescent="0.2">
      <c r="A12494" s="6">
        <v>13</v>
      </c>
      <c r="B12494" s="5" t="s">
        <v>17</v>
      </c>
      <c r="C12494" s="5" t="str">
        <f>VLOOKUP(Taulukko1[[#This Row],[Rivivalinta]],Sheet1!$C$1:$E$42,2,FALSE)</f>
        <v>Lån och förskott till allmänheten och offentliga samfund</v>
      </c>
      <c r="D12494" s="5" t="str">
        <f>VLOOKUP(Taulukko1[[#This Row],[Rivivalinta]],Sheet1!$C$1:$E$42,3,FALSE)</f>
        <v>Loans and advances to the public and public sector entities</v>
      </c>
      <c r="E12494" s="1" t="s">
        <v>164</v>
      </c>
      <c r="F12494" s="2">
        <v>42004</v>
      </c>
      <c r="G12494" s="7">
        <v>888140</v>
      </c>
    </row>
    <row r="12495" spans="1:7" x14ac:dyDescent="0.2">
      <c r="A12495" s="6">
        <v>14</v>
      </c>
      <c r="B12495" s="5" t="s">
        <v>18</v>
      </c>
      <c r="C12495" s="5" t="str">
        <f>VLOOKUP(Taulukko1[[#This Row],[Rivivalinta]],Sheet1!$C$1:$E$42,2,FALSE)</f>
        <v>Värdepapper</v>
      </c>
      <c r="D12495" s="5" t="str">
        <f>VLOOKUP(Taulukko1[[#This Row],[Rivivalinta]],Sheet1!$C$1:$E$42,3,FALSE)</f>
        <v>Debt securities</v>
      </c>
      <c r="E12495" s="1" t="s">
        <v>164</v>
      </c>
      <c r="F12495" s="2">
        <v>42004</v>
      </c>
      <c r="G12495" s="7">
        <v>9701</v>
      </c>
    </row>
    <row r="12496" spans="1:7" x14ac:dyDescent="0.2">
      <c r="A12496" s="6">
        <v>15</v>
      </c>
      <c r="B12496" s="5" t="s">
        <v>238</v>
      </c>
      <c r="C12496" s="5" t="str">
        <f>VLOOKUP(Taulukko1[[#This Row],[Rivivalinta]],Sheet1!$C$1:$E$42,2,FALSE)</f>
        <v xml:space="preserve">Derivat </v>
      </c>
      <c r="D12496" s="5" t="str">
        <f>VLOOKUP(Taulukko1[[#This Row],[Rivivalinta]],Sheet1!$C$1:$E$42,3,FALSE)</f>
        <v xml:space="preserve">Derivatives </v>
      </c>
      <c r="E12496" s="1" t="s">
        <v>164</v>
      </c>
      <c r="F12496" s="2">
        <v>42004</v>
      </c>
      <c r="G12496" s="7">
        <v>3582</v>
      </c>
    </row>
    <row r="12497" spans="1:7" x14ac:dyDescent="0.2">
      <c r="A12497" s="6">
        <v>16</v>
      </c>
      <c r="B12497" s="5" t="s">
        <v>20</v>
      </c>
      <c r="C12497" s="5" t="str">
        <f>VLOOKUP(Taulukko1[[#This Row],[Rivivalinta]],Sheet1!$C$1:$E$42,2,FALSE)</f>
        <v>Övriga tillgångar</v>
      </c>
      <c r="D12497" s="5" t="str">
        <f>VLOOKUP(Taulukko1[[#This Row],[Rivivalinta]],Sheet1!$C$1:$E$42,3,FALSE)</f>
        <v>Other assets</v>
      </c>
      <c r="E12497" s="1" t="s">
        <v>164</v>
      </c>
      <c r="F12497" s="2">
        <v>42004</v>
      </c>
      <c r="G12497" s="7">
        <v>122252</v>
      </c>
    </row>
    <row r="12498" spans="1:7" x14ac:dyDescent="0.2">
      <c r="A12498" s="6">
        <v>17</v>
      </c>
      <c r="B12498" s="5" t="s">
        <v>21</v>
      </c>
      <c r="C12498" s="5" t="str">
        <f>VLOOKUP(Taulukko1[[#This Row],[Rivivalinta]],Sheet1!$C$1:$E$42,2,FALSE)</f>
        <v>SUMMA TILLGÅNGAR</v>
      </c>
      <c r="D12498" s="5" t="str">
        <f>VLOOKUP(Taulukko1[[#This Row],[Rivivalinta]],Sheet1!$C$1:$E$42,3,FALSE)</f>
        <v>TOTAL ASSETS</v>
      </c>
      <c r="E12498" s="1" t="s">
        <v>164</v>
      </c>
      <c r="F12498" s="2">
        <v>42004</v>
      </c>
      <c r="G12498" s="7">
        <v>1235657</v>
      </c>
    </row>
    <row r="12499" spans="1:7" x14ac:dyDescent="0.2">
      <c r="A12499" s="6">
        <v>18</v>
      </c>
      <c r="B12499" s="5" t="s">
        <v>22</v>
      </c>
      <c r="C12499" s="5" t="str">
        <f>VLOOKUP(Taulukko1[[#This Row],[Rivivalinta]],Sheet1!$C$1:$E$42,2,FALSE)</f>
        <v>Inlåning från kreditinstitut</v>
      </c>
      <c r="D12499" s="5" t="str">
        <f>VLOOKUP(Taulukko1[[#This Row],[Rivivalinta]],Sheet1!$C$1:$E$42,3,FALSE)</f>
        <v>Deposits from credit institutions</v>
      </c>
      <c r="E12499" s="1" t="s">
        <v>164</v>
      </c>
      <c r="F12499" s="2">
        <v>42004</v>
      </c>
      <c r="G12499" s="7">
        <v>95128</v>
      </c>
    </row>
    <row r="12500" spans="1:7" x14ac:dyDescent="0.2">
      <c r="A12500" s="6">
        <v>19</v>
      </c>
      <c r="B12500" s="5" t="s">
        <v>23</v>
      </c>
      <c r="C12500" s="5" t="str">
        <f>VLOOKUP(Taulukko1[[#This Row],[Rivivalinta]],Sheet1!$C$1:$E$42,2,FALSE)</f>
        <v>Inlåning från allmänheten och offentliga samfund</v>
      </c>
      <c r="D12500" s="5" t="str">
        <f>VLOOKUP(Taulukko1[[#This Row],[Rivivalinta]],Sheet1!$C$1:$E$42,3,FALSE)</f>
        <v>Deposits from the public and public sector entities</v>
      </c>
      <c r="E12500" s="1" t="s">
        <v>164</v>
      </c>
      <c r="F12500" s="2">
        <v>42004</v>
      </c>
      <c r="G12500" s="7">
        <v>1024573</v>
      </c>
    </row>
    <row r="12501" spans="1:7" x14ac:dyDescent="0.2">
      <c r="A12501" s="6">
        <v>20</v>
      </c>
      <c r="B12501" s="5" t="s">
        <v>24</v>
      </c>
      <c r="C12501" s="5" t="str">
        <f>VLOOKUP(Taulukko1[[#This Row],[Rivivalinta]],Sheet1!$C$1:$E$42,2,FALSE)</f>
        <v>Emitterade skuldebrev</v>
      </c>
      <c r="D12501" s="5" t="str">
        <f>VLOOKUP(Taulukko1[[#This Row],[Rivivalinta]],Sheet1!$C$1:$E$42,3,FALSE)</f>
        <v>Debt securities issued</v>
      </c>
      <c r="E12501" s="1" t="s">
        <v>164</v>
      </c>
      <c r="F12501" s="2">
        <v>42004</v>
      </c>
      <c r="G12501" s="7">
        <v>4</v>
      </c>
    </row>
    <row r="12502" spans="1:7" x14ac:dyDescent="0.2">
      <c r="A12502" s="6">
        <v>22</v>
      </c>
      <c r="B12502" s="5" t="s">
        <v>19</v>
      </c>
      <c r="C12502" s="5" t="str">
        <f>VLOOKUP(Taulukko1[[#This Row],[Rivivalinta]],Sheet1!$C$1:$E$42,2,FALSE)</f>
        <v>Derivat</v>
      </c>
      <c r="D12502" s="5" t="str">
        <f>VLOOKUP(Taulukko1[[#This Row],[Rivivalinta]],Sheet1!$C$1:$E$42,3,FALSE)</f>
        <v>Derivatives</v>
      </c>
      <c r="E12502" s="1" t="s">
        <v>164</v>
      </c>
      <c r="F12502" s="2">
        <v>42004</v>
      </c>
      <c r="G12502" s="7">
        <v>745</v>
      </c>
    </row>
    <row r="12503" spans="1:7" x14ac:dyDescent="0.2">
      <c r="A12503" s="6">
        <v>23</v>
      </c>
      <c r="B12503" s="5" t="s">
        <v>25</v>
      </c>
      <c r="C12503" s="5" t="str">
        <f>VLOOKUP(Taulukko1[[#This Row],[Rivivalinta]],Sheet1!$C$1:$E$42,2,FALSE)</f>
        <v>Eget kapital</v>
      </c>
      <c r="D12503" s="5" t="str">
        <f>VLOOKUP(Taulukko1[[#This Row],[Rivivalinta]],Sheet1!$C$1:$E$42,3,FALSE)</f>
        <v>Total equity</v>
      </c>
      <c r="E12503" s="1" t="s">
        <v>164</v>
      </c>
      <c r="F12503" s="2">
        <v>42004</v>
      </c>
      <c r="G12503" s="7">
        <v>80249</v>
      </c>
    </row>
    <row r="12504" spans="1:7" x14ac:dyDescent="0.2">
      <c r="A12504" s="6">
        <v>21</v>
      </c>
      <c r="B12504" s="5" t="s">
        <v>26</v>
      </c>
      <c r="C12504" s="5" t="str">
        <f>VLOOKUP(Taulukko1[[#This Row],[Rivivalinta]],Sheet1!$C$1:$E$42,2,FALSE)</f>
        <v>Övriga skulder</v>
      </c>
      <c r="D12504" s="5" t="str">
        <f>VLOOKUP(Taulukko1[[#This Row],[Rivivalinta]],Sheet1!$C$1:$E$42,3,FALSE)</f>
        <v>Other liabilities</v>
      </c>
      <c r="E12504" s="1" t="s">
        <v>164</v>
      </c>
      <c r="F12504" s="2">
        <v>42004</v>
      </c>
      <c r="G12504" s="7">
        <v>34958</v>
      </c>
    </row>
    <row r="12505" spans="1:7" x14ac:dyDescent="0.2">
      <c r="A12505" s="6">
        <v>24</v>
      </c>
      <c r="B12505" s="5" t="s">
        <v>27</v>
      </c>
      <c r="C12505" s="5" t="str">
        <f>VLOOKUP(Taulukko1[[#This Row],[Rivivalinta]],Sheet1!$C$1:$E$42,2,FALSE)</f>
        <v>SUMMA EGET KAPITAL OCH SKULDER</v>
      </c>
      <c r="D12505" s="5" t="str">
        <f>VLOOKUP(Taulukko1[[#This Row],[Rivivalinta]],Sheet1!$C$1:$E$42,3,FALSE)</f>
        <v>TOTAL EQUITY AND LIABILITIES</v>
      </c>
      <c r="E12505" s="1" t="s">
        <v>164</v>
      </c>
      <c r="F12505" s="2">
        <v>42004</v>
      </c>
      <c r="G12505" s="7">
        <v>1235657</v>
      </c>
    </row>
    <row r="12506" spans="1:7" x14ac:dyDescent="0.2">
      <c r="A12506" s="6">
        <v>25</v>
      </c>
      <c r="B12506" s="5" t="s">
        <v>28</v>
      </c>
      <c r="C12506" s="5" t="str">
        <f>VLOOKUP(Taulukko1[[#This Row],[Rivivalinta]],Sheet1!$C$1:$E$42,2,FALSE)</f>
        <v>Exponering utanför balansräkningen</v>
      </c>
      <c r="D12506" s="5" t="str">
        <f>VLOOKUP(Taulukko1[[#This Row],[Rivivalinta]],Sheet1!$C$1:$E$42,3,FALSE)</f>
        <v>Off balance sheet exposures</v>
      </c>
      <c r="E12506" s="1" t="s">
        <v>164</v>
      </c>
      <c r="F12506" s="2">
        <v>42004</v>
      </c>
      <c r="G12506" s="7">
        <v>116976</v>
      </c>
    </row>
    <row r="12507" spans="1:7" x14ac:dyDescent="0.2">
      <c r="A12507" s="6">
        <v>28</v>
      </c>
      <c r="B12507" s="5" t="s">
        <v>29</v>
      </c>
      <c r="C12507" s="5" t="str">
        <f>VLOOKUP(Taulukko1[[#This Row],[Rivivalinta]],Sheet1!$C$1:$E$42,2,FALSE)</f>
        <v>Kostnader/intäkter, %</v>
      </c>
      <c r="D12507" s="5" t="str">
        <f>VLOOKUP(Taulukko1[[#This Row],[Rivivalinta]],Sheet1!$C$1:$E$42,3,FALSE)</f>
        <v>Cost/income ratio, %</v>
      </c>
      <c r="E12507" s="1" t="s">
        <v>164</v>
      </c>
      <c r="F12507" s="2">
        <v>42004</v>
      </c>
      <c r="G12507" s="8">
        <v>0.55716798592788042</v>
      </c>
    </row>
    <row r="12508" spans="1:7" x14ac:dyDescent="0.2">
      <c r="A12508" s="6">
        <v>29</v>
      </c>
      <c r="B12508" s="5" t="s">
        <v>30</v>
      </c>
      <c r="C12508" s="5" t="str">
        <f>VLOOKUP(Taulukko1[[#This Row],[Rivivalinta]],Sheet1!$C$1:$E$42,2,FALSE)</f>
        <v>Nödlidande exponeringar/Exponeringar, %</v>
      </c>
      <c r="D12508" s="5" t="str">
        <f>VLOOKUP(Taulukko1[[#This Row],[Rivivalinta]],Sheet1!$C$1:$E$42,3,FALSE)</f>
        <v>Non-performing exposures/Exposures, %</v>
      </c>
      <c r="E12508" s="1" t="s">
        <v>164</v>
      </c>
      <c r="F12508" s="2">
        <v>42004</v>
      </c>
      <c r="G12508" s="8">
        <v>1.212678363718288E-2</v>
      </c>
    </row>
    <row r="12509" spans="1:7" x14ac:dyDescent="0.2">
      <c r="A12509" s="6">
        <v>30</v>
      </c>
      <c r="B12509" s="5" t="s">
        <v>31</v>
      </c>
      <c r="C12509" s="5" t="str">
        <f>VLOOKUP(Taulukko1[[#This Row],[Rivivalinta]],Sheet1!$C$1:$E$42,2,FALSE)</f>
        <v>Upplupna avsättningar på nödlidande exponeringar/Nödlidande Exponeringar, %</v>
      </c>
      <c r="D12509" s="5" t="str">
        <f>VLOOKUP(Taulukko1[[#This Row],[Rivivalinta]],Sheet1!$C$1:$E$42,3,FALSE)</f>
        <v>Accumulated impairments on non-performing exposures/Non-performing exposures, %</v>
      </c>
      <c r="E12509" s="1" t="s">
        <v>164</v>
      </c>
      <c r="F12509" s="2">
        <v>42004</v>
      </c>
      <c r="G12509" s="8">
        <v>0.31795753588516745</v>
      </c>
    </row>
    <row r="12510" spans="1:7" x14ac:dyDescent="0.2">
      <c r="A12510" s="6">
        <v>31</v>
      </c>
      <c r="B12510" s="5" t="s">
        <v>32</v>
      </c>
      <c r="C12510" s="5" t="str">
        <f>VLOOKUP(Taulukko1[[#This Row],[Rivivalinta]],Sheet1!$C$1:$E$42,2,FALSE)</f>
        <v>Kapitalbas</v>
      </c>
      <c r="D12510" s="5" t="str">
        <f>VLOOKUP(Taulukko1[[#This Row],[Rivivalinta]],Sheet1!$C$1:$E$42,3,FALSE)</f>
        <v>Own funds</v>
      </c>
      <c r="E12510" s="1" t="s">
        <v>164</v>
      </c>
      <c r="F12510" s="2">
        <v>42004</v>
      </c>
      <c r="G12510" s="7">
        <v>96439.095090000003</v>
      </c>
    </row>
    <row r="12511" spans="1:7" x14ac:dyDescent="0.2">
      <c r="A12511" s="6">
        <v>32</v>
      </c>
      <c r="B12511" s="5" t="s">
        <v>33</v>
      </c>
      <c r="C12511" s="5" t="str">
        <f>VLOOKUP(Taulukko1[[#This Row],[Rivivalinta]],Sheet1!$C$1:$E$42,2,FALSE)</f>
        <v>Kärnprimärkapital (CET 1)</v>
      </c>
      <c r="D12511" s="5" t="str">
        <f>VLOOKUP(Taulukko1[[#This Row],[Rivivalinta]],Sheet1!$C$1:$E$42,3,FALSE)</f>
        <v>Common equity tier 1 capital (CET1)</v>
      </c>
      <c r="E12511" s="1" t="s">
        <v>164</v>
      </c>
      <c r="F12511" s="2">
        <v>42004</v>
      </c>
      <c r="G12511" s="7">
        <v>96420.480590000006</v>
      </c>
    </row>
    <row r="12512" spans="1:7" x14ac:dyDescent="0.2">
      <c r="A12512" s="6">
        <v>33</v>
      </c>
      <c r="B12512" s="5" t="s">
        <v>34</v>
      </c>
      <c r="C12512" s="5" t="str">
        <f>VLOOKUP(Taulukko1[[#This Row],[Rivivalinta]],Sheet1!$C$1:$E$42,2,FALSE)</f>
        <v>Övrigt primärkapital (AT 1)</v>
      </c>
      <c r="D12512" s="5" t="str">
        <f>VLOOKUP(Taulukko1[[#This Row],[Rivivalinta]],Sheet1!$C$1:$E$42,3,FALSE)</f>
        <v>Additional tier 1 capital (AT 1)</v>
      </c>
      <c r="E12512" s="1" t="s">
        <v>164</v>
      </c>
      <c r="F12512" s="2">
        <v>42004</v>
      </c>
      <c r="G12512" s="7"/>
    </row>
    <row r="12513" spans="1:7" x14ac:dyDescent="0.2">
      <c r="A12513" s="6">
        <v>34</v>
      </c>
      <c r="B12513" s="5" t="s">
        <v>35</v>
      </c>
      <c r="C12513" s="5" t="str">
        <f>VLOOKUP(Taulukko1[[#This Row],[Rivivalinta]],Sheet1!$C$1:$E$42,2,FALSE)</f>
        <v>Supplementärkapital (T2)</v>
      </c>
      <c r="D12513" s="5" t="str">
        <f>VLOOKUP(Taulukko1[[#This Row],[Rivivalinta]],Sheet1!$C$1:$E$42,3,FALSE)</f>
        <v>Tier 2 capital (T2)</v>
      </c>
      <c r="E12513" s="1" t="s">
        <v>164</v>
      </c>
      <c r="F12513" s="2">
        <v>42004</v>
      </c>
      <c r="G12513" s="7">
        <v>18.6145</v>
      </c>
    </row>
    <row r="12514" spans="1:7" x14ac:dyDescent="0.2">
      <c r="A12514" s="6">
        <v>35</v>
      </c>
      <c r="B12514" s="5" t="s">
        <v>36</v>
      </c>
      <c r="C12514" s="5" t="str">
        <f>VLOOKUP(Taulukko1[[#This Row],[Rivivalinta]],Sheet1!$C$1:$E$42,2,FALSE)</f>
        <v>Summa kapitalrelationer, %</v>
      </c>
      <c r="D12514" s="5" t="str">
        <f>VLOOKUP(Taulukko1[[#This Row],[Rivivalinta]],Sheet1!$C$1:$E$42,3,FALSE)</f>
        <v>Own funds ratio, %</v>
      </c>
      <c r="E12514" s="1" t="s">
        <v>164</v>
      </c>
      <c r="F12514" s="2">
        <v>42004</v>
      </c>
      <c r="G12514" s="8">
        <v>0.24957136067258631</v>
      </c>
    </row>
    <row r="12515" spans="1:7" x14ac:dyDescent="0.2">
      <c r="A12515" s="6">
        <v>36</v>
      </c>
      <c r="B12515" s="5" t="s">
        <v>37</v>
      </c>
      <c r="C12515" s="5" t="str">
        <f>VLOOKUP(Taulukko1[[#This Row],[Rivivalinta]],Sheet1!$C$1:$E$42,2,FALSE)</f>
        <v>Primärkapitalrelation, %</v>
      </c>
      <c r="D12515" s="5" t="str">
        <f>VLOOKUP(Taulukko1[[#This Row],[Rivivalinta]],Sheet1!$C$1:$E$42,3,FALSE)</f>
        <v>Tier 1 ratio, %</v>
      </c>
      <c r="E12515" s="1" t="s">
        <v>164</v>
      </c>
      <c r="F12515" s="2">
        <v>42004</v>
      </c>
      <c r="G12515" s="8">
        <v>0.24952318885918529</v>
      </c>
    </row>
    <row r="12516" spans="1:7" x14ac:dyDescent="0.2">
      <c r="A12516" s="6">
        <v>37</v>
      </c>
      <c r="B12516" s="5" t="s">
        <v>38</v>
      </c>
      <c r="C12516" s="5" t="str">
        <f>VLOOKUP(Taulukko1[[#This Row],[Rivivalinta]],Sheet1!$C$1:$E$42,2,FALSE)</f>
        <v>Kärnprimärkapitalrelation, %</v>
      </c>
      <c r="D12516" s="5" t="str">
        <f>VLOOKUP(Taulukko1[[#This Row],[Rivivalinta]],Sheet1!$C$1:$E$42,3,FALSE)</f>
        <v>CET 1 ratio, %</v>
      </c>
      <c r="E12516" s="1" t="s">
        <v>164</v>
      </c>
      <c r="F12516" s="2">
        <v>42004</v>
      </c>
      <c r="G12516" s="8">
        <v>0.24952318885918529</v>
      </c>
    </row>
    <row r="12517" spans="1:7" x14ac:dyDescent="0.2">
      <c r="A12517" s="6">
        <v>38</v>
      </c>
      <c r="B12517" s="5" t="s">
        <v>39</v>
      </c>
      <c r="C12517" s="5" t="str">
        <f>VLOOKUP(Taulukko1[[#This Row],[Rivivalinta]],Sheet1!$C$1:$E$42,2,FALSE)</f>
        <v>Summa exponeringsbelopp (RWA)</v>
      </c>
      <c r="D12517" s="5" t="str">
        <f>VLOOKUP(Taulukko1[[#This Row],[Rivivalinta]],Sheet1!$C$1:$E$42,3,FALSE)</f>
        <v>Total risk weighted assets (RWA)</v>
      </c>
      <c r="E12517" s="1" t="s">
        <v>164</v>
      </c>
      <c r="F12517" s="2">
        <v>42004</v>
      </c>
      <c r="G12517" s="7">
        <v>386418.91774</v>
      </c>
    </row>
    <row r="12518" spans="1:7" x14ac:dyDescent="0.2">
      <c r="A12518" s="6">
        <v>39</v>
      </c>
      <c r="B12518" s="5" t="s">
        <v>40</v>
      </c>
      <c r="C12518" s="5" t="str">
        <f>VLOOKUP(Taulukko1[[#This Row],[Rivivalinta]],Sheet1!$C$1:$E$42,2,FALSE)</f>
        <v>Exponeringsbelopp för kredit-, motpart- och utspädningsrisker</v>
      </c>
      <c r="D12518" s="5" t="str">
        <f>VLOOKUP(Taulukko1[[#This Row],[Rivivalinta]],Sheet1!$C$1:$E$42,3,FALSE)</f>
        <v>Credit and counterparty risks</v>
      </c>
      <c r="E12518" s="1" t="s">
        <v>164</v>
      </c>
      <c r="F12518" s="2">
        <v>42004</v>
      </c>
      <c r="G12518" s="7">
        <v>347497.24454000004</v>
      </c>
    </row>
    <row r="12519" spans="1:7" x14ac:dyDescent="0.2">
      <c r="A12519" s="6">
        <v>40</v>
      </c>
      <c r="B12519" s="5" t="s">
        <v>41</v>
      </c>
      <c r="C12519" s="5" t="str">
        <f>VLOOKUP(Taulukko1[[#This Row],[Rivivalinta]],Sheet1!$C$1:$E$42,2,FALSE)</f>
        <v>Exponeringsbelopp för positions-, valutakurs- och råvarurisker</v>
      </c>
      <c r="D12519" s="5" t="str">
        <f>VLOOKUP(Taulukko1[[#This Row],[Rivivalinta]],Sheet1!$C$1:$E$42,3,FALSE)</f>
        <v>Position, currency and commodity risks</v>
      </c>
      <c r="E12519" s="1" t="s">
        <v>164</v>
      </c>
      <c r="F12519" s="2">
        <v>42004</v>
      </c>
      <c r="G12519" s="7"/>
    </row>
    <row r="12520" spans="1:7" x14ac:dyDescent="0.2">
      <c r="A12520" s="6">
        <v>41</v>
      </c>
      <c r="B12520" s="5" t="s">
        <v>42</v>
      </c>
      <c r="C12520" s="5" t="str">
        <f>VLOOKUP(Taulukko1[[#This Row],[Rivivalinta]],Sheet1!$C$1:$E$42,2,FALSE)</f>
        <v>Exponeringsbelopp för operativ risk</v>
      </c>
      <c r="D12520" s="5" t="str">
        <f>VLOOKUP(Taulukko1[[#This Row],[Rivivalinta]],Sheet1!$C$1:$E$42,3,FALSE)</f>
        <v>Operational risks</v>
      </c>
      <c r="E12520" s="1" t="s">
        <v>164</v>
      </c>
      <c r="F12520" s="2">
        <v>42004</v>
      </c>
      <c r="G12520" s="7">
        <v>38921.673200000005</v>
      </c>
    </row>
    <row r="12521" spans="1:7" x14ac:dyDescent="0.2">
      <c r="A12521" s="6">
        <v>42</v>
      </c>
      <c r="B12521" s="5" t="s">
        <v>43</v>
      </c>
      <c r="C12521" s="5" t="str">
        <f>VLOOKUP(Taulukko1[[#This Row],[Rivivalinta]],Sheet1!$C$1:$E$42,2,FALSE)</f>
        <v>Övriga riskexponeringar</v>
      </c>
      <c r="D12521" s="5" t="str">
        <f>VLOOKUP(Taulukko1[[#This Row],[Rivivalinta]],Sheet1!$C$1:$E$42,3,FALSE)</f>
        <v>Other risks</v>
      </c>
      <c r="E12521" s="1" t="s">
        <v>164</v>
      </c>
      <c r="F12521" s="2">
        <v>42004</v>
      </c>
      <c r="G12521" s="7"/>
    </row>
    <row r="12522" spans="1:7" x14ac:dyDescent="0.2">
      <c r="A12522" s="6">
        <v>1</v>
      </c>
      <c r="B12522" s="5" t="s">
        <v>5</v>
      </c>
      <c r="C12522" s="5" t="str">
        <f>VLOOKUP(Taulukko1[[#This Row],[Rivivalinta]],Sheet1!$C$1:$E$42,2,FALSE)</f>
        <v>Räntenetto</v>
      </c>
      <c r="D12522" s="5" t="str">
        <f>VLOOKUP(Taulukko1[[#This Row],[Rivivalinta]],Sheet1!$C$1:$E$42,3,FALSE)</f>
        <v>Net interest margin</v>
      </c>
      <c r="E12522" s="1" t="s">
        <v>165</v>
      </c>
      <c r="F12522" s="2">
        <v>42004</v>
      </c>
      <c r="G12522" s="7">
        <v>1209</v>
      </c>
    </row>
    <row r="12523" spans="1:7" x14ac:dyDescent="0.2">
      <c r="A12523" s="6">
        <v>2</v>
      </c>
      <c r="B12523" s="5" t="s">
        <v>6</v>
      </c>
      <c r="C12523" s="5" t="str">
        <f>VLOOKUP(Taulukko1[[#This Row],[Rivivalinta]],Sheet1!$C$1:$E$42,2,FALSE)</f>
        <v>Netto, avgifts- och provisionsintäkter</v>
      </c>
      <c r="D12523" s="5" t="str">
        <f>VLOOKUP(Taulukko1[[#This Row],[Rivivalinta]],Sheet1!$C$1:$E$42,3,FALSE)</f>
        <v>Net fee and commission income</v>
      </c>
      <c r="E12523" s="1" t="s">
        <v>165</v>
      </c>
      <c r="F12523" s="2">
        <v>42004</v>
      </c>
      <c r="G12523" s="7">
        <v>369</v>
      </c>
    </row>
    <row r="12524" spans="1:7" x14ac:dyDescent="0.2">
      <c r="A12524" s="6">
        <v>3</v>
      </c>
      <c r="B12524" s="5" t="s">
        <v>7</v>
      </c>
      <c r="C12524" s="5" t="str">
        <f>VLOOKUP(Taulukko1[[#This Row],[Rivivalinta]],Sheet1!$C$1:$E$42,2,FALSE)</f>
        <v>Avgifts- och provisionsintäkter</v>
      </c>
      <c r="D12524" s="5" t="str">
        <f>VLOOKUP(Taulukko1[[#This Row],[Rivivalinta]],Sheet1!$C$1:$E$42,3,FALSE)</f>
        <v>Fee and commission income</v>
      </c>
      <c r="E12524" s="1" t="s">
        <v>165</v>
      </c>
      <c r="F12524" s="2">
        <v>42004</v>
      </c>
      <c r="G12524" s="7">
        <v>431</v>
      </c>
    </row>
    <row r="12525" spans="1:7" x14ac:dyDescent="0.2">
      <c r="A12525" s="6">
        <v>4</v>
      </c>
      <c r="B12525" s="5" t="s">
        <v>8</v>
      </c>
      <c r="C12525" s="5" t="str">
        <f>VLOOKUP(Taulukko1[[#This Row],[Rivivalinta]],Sheet1!$C$1:$E$42,2,FALSE)</f>
        <v>Avgifts- och provisionskostnader</v>
      </c>
      <c r="D12525" s="5" t="str">
        <f>VLOOKUP(Taulukko1[[#This Row],[Rivivalinta]],Sheet1!$C$1:$E$42,3,FALSE)</f>
        <v>Fee and commission expenses</v>
      </c>
      <c r="E12525" s="1" t="s">
        <v>165</v>
      </c>
      <c r="F12525" s="2">
        <v>42004</v>
      </c>
      <c r="G12525" s="7">
        <v>62</v>
      </c>
    </row>
    <row r="12526" spans="1:7" x14ac:dyDescent="0.2">
      <c r="A12526" s="6">
        <v>5</v>
      </c>
      <c r="B12526" s="5" t="s">
        <v>9</v>
      </c>
      <c r="C12526" s="5" t="str">
        <f>VLOOKUP(Taulukko1[[#This Row],[Rivivalinta]],Sheet1!$C$1:$E$42,2,FALSE)</f>
        <v>Nettointäkter från handel och investeringar</v>
      </c>
      <c r="D12526" s="5" t="str">
        <f>VLOOKUP(Taulukko1[[#This Row],[Rivivalinta]],Sheet1!$C$1:$E$42,3,FALSE)</f>
        <v>Net trading and investing income</v>
      </c>
      <c r="E12526" s="1" t="s">
        <v>165</v>
      </c>
      <c r="F12526" s="2">
        <v>42004</v>
      </c>
      <c r="G12526" s="7">
        <v>700</v>
      </c>
    </row>
    <row r="12527" spans="1:7" x14ac:dyDescent="0.2">
      <c r="A12527" s="6">
        <v>6</v>
      </c>
      <c r="B12527" s="5" t="s">
        <v>10</v>
      </c>
      <c r="C12527" s="5" t="str">
        <f>VLOOKUP(Taulukko1[[#This Row],[Rivivalinta]],Sheet1!$C$1:$E$42,2,FALSE)</f>
        <v>Övriga intäkter</v>
      </c>
      <c r="D12527" s="5" t="str">
        <f>VLOOKUP(Taulukko1[[#This Row],[Rivivalinta]],Sheet1!$C$1:$E$42,3,FALSE)</f>
        <v>Other income</v>
      </c>
      <c r="E12527" s="1" t="s">
        <v>165</v>
      </c>
      <c r="F12527" s="2">
        <v>42004</v>
      </c>
      <c r="G12527" s="7">
        <v>47</v>
      </c>
    </row>
    <row r="12528" spans="1:7" x14ac:dyDescent="0.2">
      <c r="A12528" s="6">
        <v>7</v>
      </c>
      <c r="B12528" s="5" t="s">
        <v>11</v>
      </c>
      <c r="C12528" s="5" t="str">
        <f>VLOOKUP(Taulukko1[[#This Row],[Rivivalinta]],Sheet1!$C$1:$E$42,2,FALSE)</f>
        <v>Totala inkomster</v>
      </c>
      <c r="D12528" s="5" t="str">
        <f>VLOOKUP(Taulukko1[[#This Row],[Rivivalinta]],Sheet1!$C$1:$E$42,3,FALSE)</f>
        <v>Total income</v>
      </c>
      <c r="E12528" s="1" t="s">
        <v>165</v>
      </c>
      <c r="F12528" s="2">
        <v>42004</v>
      </c>
      <c r="G12528" s="7">
        <v>2325</v>
      </c>
    </row>
    <row r="12529" spans="1:7" x14ac:dyDescent="0.2">
      <c r="A12529" s="6">
        <v>8</v>
      </c>
      <c r="B12529" s="5" t="s">
        <v>12</v>
      </c>
      <c r="C12529" s="5" t="str">
        <f>VLOOKUP(Taulukko1[[#This Row],[Rivivalinta]],Sheet1!$C$1:$E$42,2,FALSE)</f>
        <v>Totala kostnader</v>
      </c>
      <c r="D12529" s="5" t="str">
        <f>VLOOKUP(Taulukko1[[#This Row],[Rivivalinta]],Sheet1!$C$1:$E$42,3,FALSE)</f>
        <v>Total expenses</v>
      </c>
      <c r="E12529" s="1" t="s">
        <v>165</v>
      </c>
      <c r="F12529" s="2">
        <v>42004</v>
      </c>
      <c r="G12529" s="7">
        <v>1221</v>
      </c>
    </row>
    <row r="12530" spans="1:7" x14ac:dyDescent="0.2">
      <c r="A12530" s="6">
        <v>9</v>
      </c>
      <c r="B12530" s="5" t="s">
        <v>13</v>
      </c>
      <c r="C12530" s="5" t="str">
        <f>VLOOKUP(Taulukko1[[#This Row],[Rivivalinta]],Sheet1!$C$1:$E$42,2,FALSE)</f>
        <v>Nedskrivningar av lån och fordringar</v>
      </c>
      <c r="D12530" s="5" t="str">
        <f>VLOOKUP(Taulukko1[[#This Row],[Rivivalinta]],Sheet1!$C$1:$E$42,3,FALSE)</f>
        <v>Impairments on loans and receivables</v>
      </c>
      <c r="E12530" s="1" t="s">
        <v>165</v>
      </c>
      <c r="F12530" s="2">
        <v>42004</v>
      </c>
      <c r="G12530" s="7">
        <v>37</v>
      </c>
    </row>
    <row r="12531" spans="1:7" x14ac:dyDescent="0.2">
      <c r="A12531" s="6">
        <v>10</v>
      </c>
      <c r="B12531" s="5" t="s">
        <v>14</v>
      </c>
      <c r="C12531" s="5" t="str">
        <f>VLOOKUP(Taulukko1[[#This Row],[Rivivalinta]],Sheet1!$C$1:$E$42,2,FALSE)</f>
        <v>Rörelsevinst/-förlust</v>
      </c>
      <c r="D12531" s="5" t="str">
        <f>VLOOKUP(Taulukko1[[#This Row],[Rivivalinta]],Sheet1!$C$1:$E$42,3,FALSE)</f>
        <v>Operatingprofit/-loss</v>
      </c>
      <c r="E12531" s="1" t="s">
        <v>165</v>
      </c>
      <c r="F12531" s="2">
        <v>42004</v>
      </c>
      <c r="G12531" s="7">
        <v>1068</v>
      </c>
    </row>
    <row r="12532" spans="1:7" x14ac:dyDescent="0.2">
      <c r="A12532" s="6">
        <v>11</v>
      </c>
      <c r="B12532" s="5" t="s">
        <v>15</v>
      </c>
      <c r="C12532" s="5" t="str">
        <f>VLOOKUP(Taulukko1[[#This Row],[Rivivalinta]],Sheet1!$C$1:$E$42,2,FALSE)</f>
        <v>Kontanta medel och kassabehållning hos centralbanker</v>
      </c>
      <c r="D12532" s="5" t="str">
        <f>VLOOKUP(Taulukko1[[#This Row],[Rivivalinta]],Sheet1!$C$1:$E$42,3,FALSE)</f>
        <v>Cash and cash balances at central banks</v>
      </c>
      <c r="E12532" s="1" t="s">
        <v>165</v>
      </c>
      <c r="F12532" s="2">
        <v>42004</v>
      </c>
      <c r="G12532" s="7">
        <v>245</v>
      </c>
    </row>
    <row r="12533" spans="1:7" x14ac:dyDescent="0.2">
      <c r="A12533" s="6">
        <v>12</v>
      </c>
      <c r="B12533" s="5" t="s">
        <v>16</v>
      </c>
      <c r="C12533" s="5" t="str">
        <f>VLOOKUP(Taulukko1[[#This Row],[Rivivalinta]],Sheet1!$C$1:$E$42,2,FALSE)</f>
        <v>Lån och förskott till kreditinstitut</v>
      </c>
      <c r="D12533" s="5" t="str">
        <f>VLOOKUP(Taulukko1[[#This Row],[Rivivalinta]],Sheet1!$C$1:$E$42,3,FALSE)</f>
        <v>Loans and advances to credit institutions</v>
      </c>
      <c r="E12533" s="1" t="s">
        <v>165</v>
      </c>
      <c r="F12533" s="2">
        <v>42004</v>
      </c>
      <c r="G12533" s="7">
        <v>5991</v>
      </c>
    </row>
    <row r="12534" spans="1:7" x14ac:dyDescent="0.2">
      <c r="A12534" s="6">
        <v>13</v>
      </c>
      <c r="B12534" s="5" t="s">
        <v>17</v>
      </c>
      <c r="C12534" s="5" t="str">
        <f>VLOOKUP(Taulukko1[[#This Row],[Rivivalinta]],Sheet1!$C$1:$E$42,2,FALSE)</f>
        <v>Lån och förskott till allmänheten och offentliga samfund</v>
      </c>
      <c r="D12534" s="5" t="str">
        <f>VLOOKUP(Taulukko1[[#This Row],[Rivivalinta]],Sheet1!$C$1:$E$42,3,FALSE)</f>
        <v>Loans and advances to the public and public sector entities</v>
      </c>
      <c r="E12534" s="1" t="s">
        <v>165</v>
      </c>
      <c r="F12534" s="2">
        <v>42004</v>
      </c>
      <c r="G12534" s="7">
        <v>68888</v>
      </c>
    </row>
    <row r="12535" spans="1:7" x14ac:dyDescent="0.2">
      <c r="A12535" s="6">
        <v>14</v>
      </c>
      <c r="B12535" s="5" t="s">
        <v>18</v>
      </c>
      <c r="C12535" s="5" t="str">
        <f>VLOOKUP(Taulukko1[[#This Row],[Rivivalinta]],Sheet1!$C$1:$E$42,2,FALSE)</f>
        <v>Värdepapper</v>
      </c>
      <c r="D12535" s="5" t="str">
        <f>VLOOKUP(Taulukko1[[#This Row],[Rivivalinta]],Sheet1!$C$1:$E$42,3,FALSE)</f>
        <v>Debt securities</v>
      </c>
      <c r="E12535" s="1" t="s">
        <v>165</v>
      </c>
      <c r="F12535" s="2">
        <v>42004</v>
      </c>
      <c r="G12535" s="7">
        <v>1234</v>
      </c>
    </row>
    <row r="12536" spans="1:7" x14ac:dyDescent="0.2">
      <c r="A12536" s="6">
        <v>15</v>
      </c>
      <c r="B12536" s="5" t="s">
        <v>238</v>
      </c>
      <c r="C12536" s="5" t="str">
        <f>VLOOKUP(Taulukko1[[#This Row],[Rivivalinta]],Sheet1!$C$1:$E$42,2,FALSE)</f>
        <v xml:space="preserve">Derivat </v>
      </c>
      <c r="D12536" s="5" t="str">
        <f>VLOOKUP(Taulukko1[[#This Row],[Rivivalinta]],Sheet1!$C$1:$E$42,3,FALSE)</f>
        <v xml:space="preserve">Derivatives </v>
      </c>
      <c r="E12536" s="1" t="s">
        <v>165</v>
      </c>
      <c r="F12536" s="2">
        <v>42004</v>
      </c>
      <c r="G12536" s="7">
        <v>38</v>
      </c>
    </row>
    <row r="12537" spans="1:7" x14ac:dyDescent="0.2">
      <c r="A12537" s="6">
        <v>16</v>
      </c>
      <c r="B12537" s="5" t="s">
        <v>20</v>
      </c>
      <c r="C12537" s="5" t="str">
        <f>VLOOKUP(Taulukko1[[#This Row],[Rivivalinta]],Sheet1!$C$1:$E$42,2,FALSE)</f>
        <v>Övriga tillgångar</v>
      </c>
      <c r="D12537" s="5" t="str">
        <f>VLOOKUP(Taulukko1[[#This Row],[Rivivalinta]],Sheet1!$C$1:$E$42,3,FALSE)</f>
        <v>Other assets</v>
      </c>
      <c r="E12537" s="1" t="s">
        <v>165</v>
      </c>
      <c r="F12537" s="2">
        <v>42004</v>
      </c>
      <c r="G12537" s="7">
        <v>9012</v>
      </c>
    </row>
    <row r="12538" spans="1:7" x14ac:dyDescent="0.2">
      <c r="A12538" s="6">
        <v>17</v>
      </c>
      <c r="B12538" s="5" t="s">
        <v>21</v>
      </c>
      <c r="C12538" s="5" t="str">
        <f>VLOOKUP(Taulukko1[[#This Row],[Rivivalinta]],Sheet1!$C$1:$E$42,2,FALSE)</f>
        <v>SUMMA TILLGÅNGAR</v>
      </c>
      <c r="D12538" s="5" t="str">
        <f>VLOOKUP(Taulukko1[[#This Row],[Rivivalinta]],Sheet1!$C$1:$E$42,3,FALSE)</f>
        <v>TOTAL ASSETS</v>
      </c>
      <c r="E12538" s="1" t="s">
        <v>165</v>
      </c>
      <c r="F12538" s="2">
        <v>42004</v>
      </c>
      <c r="G12538" s="7">
        <v>85408</v>
      </c>
    </row>
    <row r="12539" spans="1:7" x14ac:dyDescent="0.2">
      <c r="A12539" s="6">
        <v>18</v>
      </c>
      <c r="B12539" s="5" t="s">
        <v>22</v>
      </c>
      <c r="C12539" s="5" t="str">
        <f>VLOOKUP(Taulukko1[[#This Row],[Rivivalinta]],Sheet1!$C$1:$E$42,2,FALSE)</f>
        <v>Inlåning från kreditinstitut</v>
      </c>
      <c r="D12539" s="5" t="str">
        <f>VLOOKUP(Taulukko1[[#This Row],[Rivivalinta]],Sheet1!$C$1:$E$42,3,FALSE)</f>
        <v>Deposits from credit institutions</v>
      </c>
      <c r="E12539" s="1" t="s">
        <v>165</v>
      </c>
      <c r="F12539" s="2">
        <v>42004</v>
      </c>
      <c r="G12539" s="7">
        <v>11466</v>
      </c>
    </row>
    <row r="12540" spans="1:7" x14ac:dyDescent="0.2">
      <c r="A12540" s="6">
        <v>19</v>
      </c>
      <c r="B12540" s="5" t="s">
        <v>23</v>
      </c>
      <c r="C12540" s="5" t="str">
        <f>VLOOKUP(Taulukko1[[#This Row],[Rivivalinta]],Sheet1!$C$1:$E$42,2,FALSE)</f>
        <v>Inlåning från allmänheten och offentliga samfund</v>
      </c>
      <c r="D12540" s="5" t="str">
        <f>VLOOKUP(Taulukko1[[#This Row],[Rivivalinta]],Sheet1!$C$1:$E$42,3,FALSE)</f>
        <v>Deposits from the public and public sector entities</v>
      </c>
      <c r="E12540" s="1" t="s">
        <v>165</v>
      </c>
      <c r="F12540" s="2">
        <v>42004</v>
      </c>
      <c r="G12540" s="7">
        <v>59612</v>
      </c>
    </row>
    <row r="12541" spans="1:7" x14ac:dyDescent="0.2">
      <c r="A12541" s="6">
        <v>20</v>
      </c>
      <c r="B12541" s="5" t="s">
        <v>24</v>
      </c>
      <c r="C12541" s="5" t="str">
        <f>VLOOKUP(Taulukko1[[#This Row],[Rivivalinta]],Sheet1!$C$1:$E$42,2,FALSE)</f>
        <v>Emitterade skuldebrev</v>
      </c>
      <c r="D12541" s="5" t="str">
        <f>VLOOKUP(Taulukko1[[#This Row],[Rivivalinta]],Sheet1!$C$1:$E$42,3,FALSE)</f>
        <v>Debt securities issued</v>
      </c>
      <c r="E12541" s="1" t="s">
        <v>165</v>
      </c>
      <c r="F12541" s="2">
        <v>42004</v>
      </c>
      <c r="G12541" s="7">
        <v>2</v>
      </c>
    </row>
    <row r="12542" spans="1:7" x14ac:dyDescent="0.2">
      <c r="A12542" s="6">
        <v>22</v>
      </c>
      <c r="B12542" s="5" t="s">
        <v>19</v>
      </c>
      <c r="C12542" s="5" t="str">
        <f>VLOOKUP(Taulukko1[[#This Row],[Rivivalinta]],Sheet1!$C$1:$E$42,2,FALSE)</f>
        <v>Derivat</v>
      </c>
      <c r="D12542" s="5" t="str">
        <f>VLOOKUP(Taulukko1[[#This Row],[Rivivalinta]],Sheet1!$C$1:$E$42,3,FALSE)</f>
        <v>Derivatives</v>
      </c>
      <c r="E12542" s="1" t="s">
        <v>165</v>
      </c>
      <c r="F12542" s="2">
        <v>42004</v>
      </c>
      <c r="G12542" s="7">
        <v>41</v>
      </c>
    </row>
    <row r="12543" spans="1:7" x14ac:dyDescent="0.2">
      <c r="A12543" s="6">
        <v>23</v>
      </c>
      <c r="B12543" s="5" t="s">
        <v>25</v>
      </c>
      <c r="C12543" s="5" t="str">
        <f>VLOOKUP(Taulukko1[[#This Row],[Rivivalinta]],Sheet1!$C$1:$E$42,2,FALSE)</f>
        <v>Eget kapital</v>
      </c>
      <c r="D12543" s="5" t="str">
        <f>VLOOKUP(Taulukko1[[#This Row],[Rivivalinta]],Sheet1!$C$1:$E$42,3,FALSE)</f>
        <v>Total equity</v>
      </c>
      <c r="E12543" s="1" t="s">
        <v>165</v>
      </c>
      <c r="F12543" s="2">
        <v>42004</v>
      </c>
      <c r="G12543" s="7">
        <v>11008</v>
      </c>
    </row>
    <row r="12544" spans="1:7" x14ac:dyDescent="0.2">
      <c r="A12544" s="6">
        <v>21</v>
      </c>
      <c r="B12544" s="5" t="s">
        <v>26</v>
      </c>
      <c r="C12544" s="5" t="str">
        <f>VLOOKUP(Taulukko1[[#This Row],[Rivivalinta]],Sheet1!$C$1:$E$42,2,FALSE)</f>
        <v>Övriga skulder</v>
      </c>
      <c r="D12544" s="5" t="str">
        <f>VLOOKUP(Taulukko1[[#This Row],[Rivivalinta]],Sheet1!$C$1:$E$42,3,FALSE)</f>
        <v>Other liabilities</v>
      </c>
      <c r="E12544" s="1" t="s">
        <v>165</v>
      </c>
      <c r="F12544" s="2">
        <v>42004</v>
      </c>
      <c r="G12544" s="7">
        <v>3280</v>
      </c>
    </row>
    <row r="12545" spans="1:7" x14ac:dyDescent="0.2">
      <c r="A12545" s="6">
        <v>24</v>
      </c>
      <c r="B12545" s="5" t="s">
        <v>27</v>
      </c>
      <c r="C12545" s="5" t="str">
        <f>VLOOKUP(Taulukko1[[#This Row],[Rivivalinta]],Sheet1!$C$1:$E$42,2,FALSE)</f>
        <v>SUMMA EGET KAPITAL OCH SKULDER</v>
      </c>
      <c r="D12545" s="5" t="str">
        <f>VLOOKUP(Taulukko1[[#This Row],[Rivivalinta]],Sheet1!$C$1:$E$42,3,FALSE)</f>
        <v>TOTAL EQUITY AND LIABILITIES</v>
      </c>
      <c r="E12545" s="1" t="s">
        <v>165</v>
      </c>
      <c r="F12545" s="2">
        <v>42004</v>
      </c>
      <c r="G12545" s="7">
        <v>85409</v>
      </c>
    </row>
    <row r="12546" spans="1:7" x14ac:dyDescent="0.2">
      <c r="A12546" s="6">
        <v>25</v>
      </c>
      <c r="B12546" s="5" t="s">
        <v>28</v>
      </c>
      <c r="C12546" s="5" t="str">
        <f>VLOOKUP(Taulukko1[[#This Row],[Rivivalinta]],Sheet1!$C$1:$E$42,2,FALSE)</f>
        <v>Exponering utanför balansräkningen</v>
      </c>
      <c r="D12546" s="5" t="str">
        <f>VLOOKUP(Taulukko1[[#This Row],[Rivivalinta]],Sheet1!$C$1:$E$42,3,FALSE)</f>
        <v>Off balance sheet exposures</v>
      </c>
      <c r="E12546" s="1" t="s">
        <v>165</v>
      </c>
      <c r="F12546" s="2">
        <v>42004</v>
      </c>
      <c r="G12546" s="7">
        <v>3845</v>
      </c>
    </row>
    <row r="12547" spans="1:7" x14ac:dyDescent="0.2">
      <c r="A12547" s="6">
        <v>28</v>
      </c>
      <c r="B12547" s="5" t="s">
        <v>29</v>
      </c>
      <c r="C12547" s="5" t="str">
        <f>VLOOKUP(Taulukko1[[#This Row],[Rivivalinta]],Sheet1!$C$1:$E$42,2,FALSE)</f>
        <v>Kostnader/intäkter, %</v>
      </c>
      <c r="D12547" s="5" t="str">
        <f>VLOOKUP(Taulukko1[[#This Row],[Rivivalinta]],Sheet1!$C$1:$E$42,3,FALSE)</f>
        <v>Cost/income ratio, %</v>
      </c>
      <c r="E12547" s="1" t="s">
        <v>165</v>
      </c>
      <c r="F12547" s="2">
        <v>42004</v>
      </c>
      <c r="G12547" s="8">
        <v>0.46798266730861821</v>
      </c>
    </row>
    <row r="12548" spans="1:7" x14ac:dyDescent="0.2">
      <c r="A12548" s="6">
        <v>29</v>
      </c>
      <c r="B12548" s="5" t="s">
        <v>30</v>
      </c>
      <c r="C12548" s="5" t="str">
        <f>VLOOKUP(Taulukko1[[#This Row],[Rivivalinta]],Sheet1!$C$1:$E$42,2,FALSE)</f>
        <v>Nödlidande exponeringar/Exponeringar, %</v>
      </c>
      <c r="D12548" s="5" t="str">
        <f>VLOOKUP(Taulukko1[[#This Row],[Rivivalinta]],Sheet1!$C$1:$E$42,3,FALSE)</f>
        <v>Non-performing exposures/Exposures, %</v>
      </c>
      <c r="E12548" s="1" t="s">
        <v>165</v>
      </c>
      <c r="F12548" s="2">
        <v>42004</v>
      </c>
      <c r="G12548" s="8">
        <v>1.7705298406127643E-2</v>
      </c>
    </row>
    <row r="12549" spans="1:7" x14ac:dyDescent="0.2">
      <c r="A12549" s="6">
        <v>30</v>
      </c>
      <c r="B12549" s="5" t="s">
        <v>31</v>
      </c>
      <c r="C12549" s="5" t="str">
        <f>VLOOKUP(Taulukko1[[#This Row],[Rivivalinta]],Sheet1!$C$1:$E$42,2,FALSE)</f>
        <v>Upplupna avsättningar på nödlidande exponeringar/Nödlidande Exponeringar, %</v>
      </c>
      <c r="D12549" s="5" t="str">
        <f>VLOOKUP(Taulukko1[[#This Row],[Rivivalinta]],Sheet1!$C$1:$E$42,3,FALSE)</f>
        <v>Accumulated impairments on non-performing exposures/Non-performing exposures, %</v>
      </c>
      <c r="E12549" s="1" t="s">
        <v>165</v>
      </c>
      <c r="F12549" s="2">
        <v>42004</v>
      </c>
      <c r="G12549" s="8">
        <v>0.31496649292628442</v>
      </c>
    </row>
    <row r="12550" spans="1:7" x14ac:dyDescent="0.2">
      <c r="A12550" s="6">
        <v>31</v>
      </c>
      <c r="B12550" s="5" t="s">
        <v>32</v>
      </c>
      <c r="C12550" s="5" t="str">
        <f>VLOOKUP(Taulukko1[[#This Row],[Rivivalinta]],Sheet1!$C$1:$E$42,2,FALSE)</f>
        <v>Kapitalbas</v>
      </c>
      <c r="D12550" s="5" t="str">
        <f>VLOOKUP(Taulukko1[[#This Row],[Rivivalinta]],Sheet1!$C$1:$E$42,3,FALSE)</f>
        <v>Own funds</v>
      </c>
      <c r="E12550" s="1" t="s">
        <v>165</v>
      </c>
      <c r="F12550" s="2">
        <v>42004</v>
      </c>
      <c r="G12550" s="7">
        <v>12575.42201</v>
      </c>
    </row>
    <row r="12551" spans="1:7" x14ac:dyDescent="0.2">
      <c r="A12551" s="6">
        <v>32</v>
      </c>
      <c r="B12551" s="5" t="s">
        <v>33</v>
      </c>
      <c r="C12551" s="5" t="str">
        <f>VLOOKUP(Taulukko1[[#This Row],[Rivivalinta]],Sheet1!$C$1:$E$42,2,FALSE)</f>
        <v>Kärnprimärkapital (CET 1)</v>
      </c>
      <c r="D12551" s="5" t="str">
        <f>VLOOKUP(Taulukko1[[#This Row],[Rivivalinta]],Sheet1!$C$1:$E$42,3,FALSE)</f>
        <v>Common equity tier 1 capital (CET1)</v>
      </c>
      <c r="E12551" s="1" t="s">
        <v>165</v>
      </c>
      <c r="F12551" s="2">
        <v>42004</v>
      </c>
      <c r="G12551" s="7">
        <v>12541.91726</v>
      </c>
    </row>
    <row r="12552" spans="1:7" x14ac:dyDescent="0.2">
      <c r="A12552" s="6">
        <v>33</v>
      </c>
      <c r="B12552" s="5" t="s">
        <v>34</v>
      </c>
      <c r="C12552" s="5" t="str">
        <f>VLOOKUP(Taulukko1[[#This Row],[Rivivalinta]],Sheet1!$C$1:$E$42,2,FALSE)</f>
        <v>Övrigt primärkapital (AT 1)</v>
      </c>
      <c r="D12552" s="5" t="str">
        <f>VLOOKUP(Taulukko1[[#This Row],[Rivivalinta]],Sheet1!$C$1:$E$42,3,FALSE)</f>
        <v>Additional tier 1 capital (AT 1)</v>
      </c>
      <c r="E12552" s="1" t="s">
        <v>165</v>
      </c>
      <c r="F12552" s="2">
        <v>42004</v>
      </c>
      <c r="G12552" s="7"/>
    </row>
    <row r="12553" spans="1:7" x14ac:dyDescent="0.2">
      <c r="A12553" s="6">
        <v>34</v>
      </c>
      <c r="B12553" s="5" t="s">
        <v>35</v>
      </c>
      <c r="C12553" s="5" t="str">
        <f>VLOOKUP(Taulukko1[[#This Row],[Rivivalinta]],Sheet1!$C$1:$E$42,2,FALSE)</f>
        <v>Supplementärkapital (T2)</v>
      </c>
      <c r="D12553" s="5" t="str">
        <f>VLOOKUP(Taulukko1[[#This Row],[Rivivalinta]],Sheet1!$C$1:$E$42,3,FALSE)</f>
        <v>Tier 2 capital (T2)</v>
      </c>
      <c r="E12553" s="1" t="s">
        <v>165</v>
      </c>
      <c r="F12553" s="2">
        <v>42004</v>
      </c>
      <c r="G12553" s="7">
        <v>33.504750000000001</v>
      </c>
    </row>
    <row r="12554" spans="1:7" x14ac:dyDescent="0.2">
      <c r="A12554" s="6">
        <v>35</v>
      </c>
      <c r="B12554" s="5" t="s">
        <v>36</v>
      </c>
      <c r="C12554" s="5" t="str">
        <f>VLOOKUP(Taulukko1[[#This Row],[Rivivalinta]],Sheet1!$C$1:$E$42,2,FALSE)</f>
        <v>Summa kapitalrelationer, %</v>
      </c>
      <c r="D12554" s="5" t="str">
        <f>VLOOKUP(Taulukko1[[#This Row],[Rivivalinta]],Sheet1!$C$1:$E$42,3,FALSE)</f>
        <v>Own funds ratio, %</v>
      </c>
      <c r="E12554" s="1" t="s">
        <v>165</v>
      </c>
      <c r="F12554" s="2">
        <v>42004</v>
      </c>
      <c r="G12554" s="8">
        <v>0.42564102042684315</v>
      </c>
    </row>
    <row r="12555" spans="1:7" x14ac:dyDescent="0.2">
      <c r="A12555" s="6">
        <v>36</v>
      </c>
      <c r="B12555" s="5" t="s">
        <v>37</v>
      </c>
      <c r="C12555" s="5" t="str">
        <f>VLOOKUP(Taulukko1[[#This Row],[Rivivalinta]],Sheet1!$C$1:$E$42,2,FALSE)</f>
        <v>Primärkapitalrelation, %</v>
      </c>
      <c r="D12555" s="5" t="str">
        <f>VLOOKUP(Taulukko1[[#This Row],[Rivivalinta]],Sheet1!$C$1:$E$42,3,FALSE)</f>
        <v>Tier 1 ratio, %</v>
      </c>
      <c r="E12555" s="1" t="s">
        <v>165</v>
      </c>
      <c r="F12555" s="2">
        <v>42004</v>
      </c>
      <c r="G12555" s="8">
        <v>0.42450698325752939</v>
      </c>
    </row>
    <row r="12556" spans="1:7" x14ac:dyDescent="0.2">
      <c r="A12556" s="6">
        <v>37</v>
      </c>
      <c r="B12556" s="5" t="s">
        <v>38</v>
      </c>
      <c r="C12556" s="5" t="str">
        <f>VLOOKUP(Taulukko1[[#This Row],[Rivivalinta]],Sheet1!$C$1:$E$42,2,FALSE)</f>
        <v>Kärnprimärkapitalrelation, %</v>
      </c>
      <c r="D12556" s="5" t="str">
        <f>VLOOKUP(Taulukko1[[#This Row],[Rivivalinta]],Sheet1!$C$1:$E$42,3,FALSE)</f>
        <v>CET 1 ratio, %</v>
      </c>
      <c r="E12556" s="1" t="s">
        <v>165</v>
      </c>
      <c r="F12556" s="2">
        <v>42004</v>
      </c>
      <c r="G12556" s="8">
        <v>0.42450698325752939</v>
      </c>
    </row>
    <row r="12557" spans="1:7" x14ac:dyDescent="0.2">
      <c r="A12557" s="6">
        <v>38</v>
      </c>
      <c r="B12557" s="5" t="s">
        <v>39</v>
      </c>
      <c r="C12557" s="5" t="str">
        <f>VLOOKUP(Taulukko1[[#This Row],[Rivivalinta]],Sheet1!$C$1:$E$42,2,FALSE)</f>
        <v>Summa exponeringsbelopp (RWA)</v>
      </c>
      <c r="D12557" s="5" t="str">
        <f>VLOOKUP(Taulukko1[[#This Row],[Rivivalinta]],Sheet1!$C$1:$E$42,3,FALSE)</f>
        <v>Total risk weighted assets (RWA)</v>
      </c>
      <c r="E12557" s="1" t="s">
        <v>165</v>
      </c>
      <c r="F12557" s="2">
        <v>42004</v>
      </c>
      <c r="G12557" s="7">
        <v>29544.666530000002</v>
      </c>
    </row>
    <row r="12558" spans="1:7" x14ac:dyDescent="0.2">
      <c r="A12558" s="6">
        <v>39</v>
      </c>
      <c r="B12558" s="5" t="s">
        <v>40</v>
      </c>
      <c r="C12558" s="5" t="str">
        <f>VLOOKUP(Taulukko1[[#This Row],[Rivivalinta]],Sheet1!$C$1:$E$42,2,FALSE)</f>
        <v>Exponeringsbelopp för kredit-, motpart- och utspädningsrisker</v>
      </c>
      <c r="D12558" s="5" t="str">
        <f>VLOOKUP(Taulukko1[[#This Row],[Rivivalinta]],Sheet1!$C$1:$E$42,3,FALSE)</f>
        <v>Credit and counterparty risks</v>
      </c>
      <c r="E12558" s="1" t="s">
        <v>165</v>
      </c>
      <c r="F12558" s="2">
        <v>42004</v>
      </c>
      <c r="G12558" s="7">
        <v>26813.096519999999</v>
      </c>
    </row>
    <row r="12559" spans="1:7" x14ac:dyDescent="0.2">
      <c r="A12559" s="6">
        <v>40</v>
      </c>
      <c r="B12559" s="5" t="s">
        <v>41</v>
      </c>
      <c r="C12559" s="5" t="str">
        <f>VLOOKUP(Taulukko1[[#This Row],[Rivivalinta]],Sheet1!$C$1:$E$42,2,FALSE)</f>
        <v>Exponeringsbelopp för positions-, valutakurs- och råvarurisker</v>
      </c>
      <c r="D12559" s="5" t="str">
        <f>VLOOKUP(Taulukko1[[#This Row],[Rivivalinta]],Sheet1!$C$1:$E$42,3,FALSE)</f>
        <v>Position, currency and commodity risks</v>
      </c>
      <c r="E12559" s="1" t="s">
        <v>165</v>
      </c>
      <c r="F12559" s="2">
        <v>42004</v>
      </c>
      <c r="G12559" s="7"/>
    </row>
    <row r="12560" spans="1:7" x14ac:dyDescent="0.2">
      <c r="A12560" s="6">
        <v>41</v>
      </c>
      <c r="B12560" s="5" t="s">
        <v>42</v>
      </c>
      <c r="C12560" s="5" t="str">
        <f>VLOOKUP(Taulukko1[[#This Row],[Rivivalinta]],Sheet1!$C$1:$E$42,2,FALSE)</f>
        <v>Exponeringsbelopp för operativ risk</v>
      </c>
      <c r="D12560" s="5" t="str">
        <f>VLOOKUP(Taulukko1[[#This Row],[Rivivalinta]],Sheet1!$C$1:$E$42,3,FALSE)</f>
        <v>Operational risks</v>
      </c>
      <c r="E12560" s="1" t="s">
        <v>165</v>
      </c>
      <c r="F12560" s="2">
        <v>42004</v>
      </c>
      <c r="G12560" s="7">
        <v>2731.5700099999999</v>
      </c>
    </row>
    <row r="12561" spans="1:7" x14ac:dyDescent="0.2">
      <c r="A12561" s="6">
        <v>42</v>
      </c>
      <c r="B12561" s="5" t="s">
        <v>43</v>
      </c>
      <c r="C12561" s="5" t="str">
        <f>VLOOKUP(Taulukko1[[#This Row],[Rivivalinta]],Sheet1!$C$1:$E$42,2,FALSE)</f>
        <v>Övriga riskexponeringar</v>
      </c>
      <c r="D12561" s="5" t="str">
        <f>VLOOKUP(Taulukko1[[#This Row],[Rivivalinta]],Sheet1!$C$1:$E$42,3,FALSE)</f>
        <v>Other risks</v>
      </c>
      <c r="E12561" s="1" t="s">
        <v>165</v>
      </c>
      <c r="F12561" s="2">
        <v>42004</v>
      </c>
      <c r="G12561" s="7"/>
    </row>
    <row r="12562" spans="1:7" x14ac:dyDescent="0.2">
      <c r="A12562" s="6">
        <v>1</v>
      </c>
      <c r="B12562" s="5" t="s">
        <v>5</v>
      </c>
      <c r="C12562" s="5" t="str">
        <f>VLOOKUP(Taulukko1[[#This Row],[Rivivalinta]],Sheet1!$C$1:$E$42,2,FALSE)</f>
        <v>Räntenetto</v>
      </c>
      <c r="D12562" s="5" t="str">
        <f>VLOOKUP(Taulukko1[[#This Row],[Rivivalinta]],Sheet1!$C$1:$E$42,3,FALSE)</f>
        <v>Net interest margin</v>
      </c>
      <c r="E12562" s="1" t="s">
        <v>166</v>
      </c>
      <c r="F12562" s="2">
        <v>42004</v>
      </c>
      <c r="G12562" s="7">
        <v>3537</v>
      </c>
    </row>
    <row r="12563" spans="1:7" x14ac:dyDescent="0.2">
      <c r="A12563" s="6">
        <v>2</v>
      </c>
      <c r="B12563" s="5" t="s">
        <v>6</v>
      </c>
      <c r="C12563" s="5" t="str">
        <f>VLOOKUP(Taulukko1[[#This Row],[Rivivalinta]],Sheet1!$C$1:$E$42,2,FALSE)</f>
        <v>Netto, avgifts- och provisionsintäkter</v>
      </c>
      <c r="D12563" s="5" t="str">
        <f>VLOOKUP(Taulukko1[[#This Row],[Rivivalinta]],Sheet1!$C$1:$E$42,3,FALSE)</f>
        <v>Net fee and commission income</v>
      </c>
      <c r="E12563" s="1" t="s">
        <v>166</v>
      </c>
      <c r="F12563" s="2">
        <v>42004</v>
      </c>
      <c r="G12563" s="7">
        <v>1876</v>
      </c>
    </row>
    <row r="12564" spans="1:7" x14ac:dyDescent="0.2">
      <c r="A12564" s="6">
        <v>3</v>
      </c>
      <c r="B12564" s="5" t="s">
        <v>7</v>
      </c>
      <c r="C12564" s="5" t="str">
        <f>VLOOKUP(Taulukko1[[#This Row],[Rivivalinta]],Sheet1!$C$1:$E$42,2,FALSE)</f>
        <v>Avgifts- och provisionsintäkter</v>
      </c>
      <c r="D12564" s="5" t="str">
        <f>VLOOKUP(Taulukko1[[#This Row],[Rivivalinta]],Sheet1!$C$1:$E$42,3,FALSE)</f>
        <v>Fee and commission income</v>
      </c>
      <c r="E12564" s="1" t="s">
        <v>166</v>
      </c>
      <c r="F12564" s="2">
        <v>42004</v>
      </c>
      <c r="G12564" s="7">
        <v>2195</v>
      </c>
    </row>
    <row r="12565" spans="1:7" x14ac:dyDescent="0.2">
      <c r="A12565" s="6">
        <v>4</v>
      </c>
      <c r="B12565" s="5" t="s">
        <v>8</v>
      </c>
      <c r="C12565" s="5" t="str">
        <f>VLOOKUP(Taulukko1[[#This Row],[Rivivalinta]],Sheet1!$C$1:$E$42,2,FALSE)</f>
        <v>Avgifts- och provisionskostnader</v>
      </c>
      <c r="D12565" s="5" t="str">
        <f>VLOOKUP(Taulukko1[[#This Row],[Rivivalinta]],Sheet1!$C$1:$E$42,3,FALSE)</f>
        <v>Fee and commission expenses</v>
      </c>
      <c r="E12565" s="1" t="s">
        <v>166</v>
      </c>
      <c r="F12565" s="2">
        <v>42004</v>
      </c>
      <c r="G12565" s="7">
        <v>319</v>
      </c>
    </row>
    <row r="12566" spans="1:7" x14ac:dyDescent="0.2">
      <c r="A12566" s="6">
        <v>5</v>
      </c>
      <c r="B12566" s="5" t="s">
        <v>9</v>
      </c>
      <c r="C12566" s="5" t="str">
        <f>VLOOKUP(Taulukko1[[#This Row],[Rivivalinta]],Sheet1!$C$1:$E$42,2,FALSE)</f>
        <v>Nettointäkter från handel och investeringar</v>
      </c>
      <c r="D12566" s="5" t="str">
        <f>VLOOKUP(Taulukko1[[#This Row],[Rivivalinta]],Sheet1!$C$1:$E$42,3,FALSE)</f>
        <v>Net trading and investing income</v>
      </c>
      <c r="E12566" s="1" t="s">
        <v>166</v>
      </c>
      <c r="F12566" s="2">
        <v>42004</v>
      </c>
      <c r="G12566" s="7">
        <v>6454</v>
      </c>
    </row>
    <row r="12567" spans="1:7" x14ac:dyDescent="0.2">
      <c r="A12567" s="6">
        <v>6</v>
      </c>
      <c r="B12567" s="5" t="s">
        <v>10</v>
      </c>
      <c r="C12567" s="5" t="str">
        <f>VLOOKUP(Taulukko1[[#This Row],[Rivivalinta]],Sheet1!$C$1:$E$42,2,FALSE)</f>
        <v>Övriga intäkter</v>
      </c>
      <c r="D12567" s="5" t="str">
        <f>VLOOKUP(Taulukko1[[#This Row],[Rivivalinta]],Sheet1!$C$1:$E$42,3,FALSE)</f>
        <v>Other income</v>
      </c>
      <c r="E12567" s="1" t="s">
        <v>166</v>
      </c>
      <c r="F12567" s="2">
        <v>42004</v>
      </c>
      <c r="G12567" s="7">
        <v>379</v>
      </c>
    </row>
    <row r="12568" spans="1:7" x14ac:dyDescent="0.2">
      <c r="A12568" s="6">
        <v>7</v>
      </c>
      <c r="B12568" s="5" t="s">
        <v>11</v>
      </c>
      <c r="C12568" s="5" t="str">
        <f>VLOOKUP(Taulukko1[[#This Row],[Rivivalinta]],Sheet1!$C$1:$E$42,2,FALSE)</f>
        <v>Totala inkomster</v>
      </c>
      <c r="D12568" s="5" t="str">
        <f>VLOOKUP(Taulukko1[[#This Row],[Rivivalinta]],Sheet1!$C$1:$E$42,3,FALSE)</f>
        <v>Total income</v>
      </c>
      <c r="E12568" s="1" t="s">
        <v>166</v>
      </c>
      <c r="F12568" s="2">
        <v>42004</v>
      </c>
      <c r="G12568" s="7">
        <v>12246</v>
      </c>
    </row>
    <row r="12569" spans="1:7" x14ac:dyDescent="0.2">
      <c r="A12569" s="6">
        <v>8</v>
      </c>
      <c r="B12569" s="5" t="s">
        <v>12</v>
      </c>
      <c r="C12569" s="5" t="str">
        <f>VLOOKUP(Taulukko1[[#This Row],[Rivivalinta]],Sheet1!$C$1:$E$42,2,FALSE)</f>
        <v>Totala kostnader</v>
      </c>
      <c r="D12569" s="5" t="str">
        <f>VLOOKUP(Taulukko1[[#This Row],[Rivivalinta]],Sheet1!$C$1:$E$42,3,FALSE)</f>
        <v>Total expenses</v>
      </c>
      <c r="E12569" s="1" t="s">
        <v>166</v>
      </c>
      <c r="F12569" s="2">
        <v>42004</v>
      </c>
      <c r="G12569" s="7">
        <v>4935</v>
      </c>
    </row>
    <row r="12570" spans="1:7" x14ac:dyDescent="0.2">
      <c r="A12570" s="6">
        <v>9</v>
      </c>
      <c r="B12570" s="5" t="s">
        <v>13</v>
      </c>
      <c r="C12570" s="5" t="str">
        <f>VLOOKUP(Taulukko1[[#This Row],[Rivivalinta]],Sheet1!$C$1:$E$42,2,FALSE)</f>
        <v>Nedskrivningar av lån och fordringar</v>
      </c>
      <c r="D12570" s="5" t="str">
        <f>VLOOKUP(Taulukko1[[#This Row],[Rivivalinta]],Sheet1!$C$1:$E$42,3,FALSE)</f>
        <v>Impairments on loans and receivables</v>
      </c>
      <c r="E12570" s="1" t="s">
        <v>166</v>
      </c>
      <c r="F12570" s="2">
        <v>42004</v>
      </c>
      <c r="G12570" s="7">
        <v>106</v>
      </c>
    </row>
    <row r="12571" spans="1:7" x14ac:dyDescent="0.2">
      <c r="A12571" s="6">
        <v>10</v>
      </c>
      <c r="B12571" s="5" t="s">
        <v>14</v>
      </c>
      <c r="C12571" s="5" t="str">
        <f>VLOOKUP(Taulukko1[[#This Row],[Rivivalinta]],Sheet1!$C$1:$E$42,2,FALSE)</f>
        <v>Rörelsevinst/-förlust</v>
      </c>
      <c r="D12571" s="5" t="str">
        <f>VLOOKUP(Taulukko1[[#This Row],[Rivivalinta]],Sheet1!$C$1:$E$42,3,FALSE)</f>
        <v>Operatingprofit/-loss</v>
      </c>
      <c r="E12571" s="1" t="s">
        <v>166</v>
      </c>
      <c r="F12571" s="2">
        <v>42004</v>
      </c>
      <c r="G12571" s="7">
        <v>7205</v>
      </c>
    </row>
    <row r="12572" spans="1:7" x14ac:dyDescent="0.2">
      <c r="A12572" s="6">
        <v>11</v>
      </c>
      <c r="B12572" s="5" t="s">
        <v>15</v>
      </c>
      <c r="C12572" s="5" t="str">
        <f>VLOOKUP(Taulukko1[[#This Row],[Rivivalinta]],Sheet1!$C$1:$E$42,2,FALSE)</f>
        <v>Kontanta medel och kassabehållning hos centralbanker</v>
      </c>
      <c r="D12572" s="5" t="str">
        <f>VLOOKUP(Taulukko1[[#This Row],[Rivivalinta]],Sheet1!$C$1:$E$42,3,FALSE)</f>
        <v>Cash and cash balances at central banks</v>
      </c>
      <c r="E12572" s="1" t="s">
        <v>166</v>
      </c>
      <c r="F12572" s="2">
        <v>42004</v>
      </c>
      <c r="G12572" s="7">
        <v>830</v>
      </c>
    </row>
    <row r="12573" spans="1:7" x14ac:dyDescent="0.2">
      <c r="A12573" s="6">
        <v>12</v>
      </c>
      <c r="B12573" s="5" t="s">
        <v>16</v>
      </c>
      <c r="C12573" s="5" t="str">
        <f>VLOOKUP(Taulukko1[[#This Row],[Rivivalinta]],Sheet1!$C$1:$E$42,2,FALSE)</f>
        <v>Lån och förskott till kreditinstitut</v>
      </c>
      <c r="D12573" s="5" t="str">
        <f>VLOOKUP(Taulukko1[[#This Row],[Rivivalinta]],Sheet1!$C$1:$E$42,3,FALSE)</f>
        <v>Loans and advances to credit institutions</v>
      </c>
      <c r="E12573" s="1" t="s">
        <v>166</v>
      </c>
      <c r="F12573" s="2">
        <v>42004</v>
      </c>
      <c r="G12573" s="7">
        <v>22882</v>
      </c>
    </row>
    <row r="12574" spans="1:7" x14ac:dyDescent="0.2">
      <c r="A12574" s="6">
        <v>13</v>
      </c>
      <c r="B12574" s="5" t="s">
        <v>17</v>
      </c>
      <c r="C12574" s="5" t="str">
        <f>VLOOKUP(Taulukko1[[#This Row],[Rivivalinta]],Sheet1!$C$1:$E$42,2,FALSE)</f>
        <v>Lån och förskott till allmänheten och offentliga samfund</v>
      </c>
      <c r="D12574" s="5" t="str">
        <f>VLOOKUP(Taulukko1[[#This Row],[Rivivalinta]],Sheet1!$C$1:$E$42,3,FALSE)</f>
        <v>Loans and advances to the public and public sector entities</v>
      </c>
      <c r="E12574" s="1" t="s">
        <v>166</v>
      </c>
      <c r="F12574" s="2">
        <v>42004</v>
      </c>
      <c r="G12574" s="7">
        <v>252142</v>
      </c>
    </row>
    <row r="12575" spans="1:7" x14ac:dyDescent="0.2">
      <c r="A12575" s="6">
        <v>14</v>
      </c>
      <c r="B12575" s="5" t="s">
        <v>18</v>
      </c>
      <c r="C12575" s="5" t="str">
        <f>VLOOKUP(Taulukko1[[#This Row],[Rivivalinta]],Sheet1!$C$1:$E$42,2,FALSE)</f>
        <v>Värdepapper</v>
      </c>
      <c r="D12575" s="5" t="str">
        <f>VLOOKUP(Taulukko1[[#This Row],[Rivivalinta]],Sheet1!$C$1:$E$42,3,FALSE)</f>
        <v>Debt securities</v>
      </c>
      <c r="E12575" s="1" t="s">
        <v>166</v>
      </c>
      <c r="F12575" s="2">
        <v>42004</v>
      </c>
      <c r="G12575" s="7"/>
    </row>
    <row r="12576" spans="1:7" x14ac:dyDescent="0.2">
      <c r="A12576" s="6">
        <v>15</v>
      </c>
      <c r="B12576" s="5" t="s">
        <v>238</v>
      </c>
      <c r="C12576" s="5" t="str">
        <f>VLOOKUP(Taulukko1[[#This Row],[Rivivalinta]],Sheet1!$C$1:$E$42,2,FALSE)</f>
        <v xml:space="preserve">Derivat </v>
      </c>
      <c r="D12576" s="5" t="str">
        <f>VLOOKUP(Taulukko1[[#This Row],[Rivivalinta]],Sheet1!$C$1:$E$42,3,FALSE)</f>
        <v xml:space="preserve">Derivatives </v>
      </c>
      <c r="E12576" s="1" t="s">
        <v>166</v>
      </c>
      <c r="F12576" s="2">
        <v>42004</v>
      </c>
      <c r="G12576" s="7">
        <v>883</v>
      </c>
    </row>
    <row r="12577" spans="1:7" x14ac:dyDescent="0.2">
      <c r="A12577" s="6">
        <v>16</v>
      </c>
      <c r="B12577" s="5" t="s">
        <v>20</v>
      </c>
      <c r="C12577" s="5" t="str">
        <f>VLOOKUP(Taulukko1[[#This Row],[Rivivalinta]],Sheet1!$C$1:$E$42,2,FALSE)</f>
        <v>Övriga tillgångar</v>
      </c>
      <c r="D12577" s="5" t="str">
        <f>VLOOKUP(Taulukko1[[#This Row],[Rivivalinta]],Sheet1!$C$1:$E$42,3,FALSE)</f>
        <v>Other assets</v>
      </c>
      <c r="E12577" s="1" t="s">
        <v>166</v>
      </c>
      <c r="F12577" s="2">
        <v>42004</v>
      </c>
      <c r="G12577" s="7">
        <v>39119</v>
      </c>
    </row>
    <row r="12578" spans="1:7" x14ac:dyDescent="0.2">
      <c r="A12578" s="6">
        <v>17</v>
      </c>
      <c r="B12578" s="5" t="s">
        <v>21</v>
      </c>
      <c r="C12578" s="5" t="str">
        <f>VLOOKUP(Taulukko1[[#This Row],[Rivivalinta]],Sheet1!$C$1:$E$42,2,FALSE)</f>
        <v>SUMMA TILLGÅNGAR</v>
      </c>
      <c r="D12578" s="5" t="str">
        <f>VLOOKUP(Taulukko1[[#This Row],[Rivivalinta]],Sheet1!$C$1:$E$42,3,FALSE)</f>
        <v>TOTAL ASSETS</v>
      </c>
      <c r="E12578" s="1" t="s">
        <v>166</v>
      </c>
      <c r="F12578" s="2">
        <v>42004</v>
      </c>
      <c r="G12578" s="7">
        <v>315856</v>
      </c>
    </row>
    <row r="12579" spans="1:7" x14ac:dyDescent="0.2">
      <c r="A12579" s="6">
        <v>18</v>
      </c>
      <c r="B12579" s="5" t="s">
        <v>22</v>
      </c>
      <c r="C12579" s="5" t="str">
        <f>VLOOKUP(Taulukko1[[#This Row],[Rivivalinta]],Sheet1!$C$1:$E$42,2,FALSE)</f>
        <v>Inlåning från kreditinstitut</v>
      </c>
      <c r="D12579" s="5" t="str">
        <f>VLOOKUP(Taulukko1[[#This Row],[Rivivalinta]],Sheet1!$C$1:$E$42,3,FALSE)</f>
        <v>Deposits from credit institutions</v>
      </c>
      <c r="E12579" s="1" t="s">
        <v>166</v>
      </c>
      <c r="F12579" s="2">
        <v>42004</v>
      </c>
      <c r="G12579" s="7">
        <v>5775</v>
      </c>
    </row>
    <row r="12580" spans="1:7" x14ac:dyDescent="0.2">
      <c r="A12580" s="6">
        <v>19</v>
      </c>
      <c r="B12580" s="5" t="s">
        <v>23</v>
      </c>
      <c r="C12580" s="5" t="str">
        <f>VLOOKUP(Taulukko1[[#This Row],[Rivivalinta]],Sheet1!$C$1:$E$42,2,FALSE)</f>
        <v>Inlåning från allmänheten och offentliga samfund</v>
      </c>
      <c r="D12580" s="5" t="str">
        <f>VLOOKUP(Taulukko1[[#This Row],[Rivivalinta]],Sheet1!$C$1:$E$42,3,FALSE)</f>
        <v>Deposits from the public and public sector entities</v>
      </c>
      <c r="E12580" s="1" t="s">
        <v>166</v>
      </c>
      <c r="F12580" s="2">
        <v>42004</v>
      </c>
      <c r="G12580" s="7">
        <v>249387</v>
      </c>
    </row>
    <row r="12581" spans="1:7" x14ac:dyDescent="0.2">
      <c r="A12581" s="6">
        <v>20</v>
      </c>
      <c r="B12581" s="5" t="s">
        <v>24</v>
      </c>
      <c r="C12581" s="5" t="str">
        <f>VLOOKUP(Taulukko1[[#This Row],[Rivivalinta]],Sheet1!$C$1:$E$42,2,FALSE)</f>
        <v>Emitterade skuldebrev</v>
      </c>
      <c r="D12581" s="5" t="str">
        <f>VLOOKUP(Taulukko1[[#This Row],[Rivivalinta]],Sheet1!$C$1:$E$42,3,FALSE)</f>
        <v>Debt securities issued</v>
      </c>
      <c r="E12581" s="1" t="s">
        <v>166</v>
      </c>
      <c r="F12581" s="2">
        <v>42004</v>
      </c>
      <c r="G12581" s="7">
        <v>1</v>
      </c>
    </row>
    <row r="12582" spans="1:7" x14ac:dyDescent="0.2">
      <c r="A12582" s="6">
        <v>22</v>
      </c>
      <c r="B12582" s="5" t="s">
        <v>19</v>
      </c>
      <c r="C12582" s="5" t="str">
        <f>VLOOKUP(Taulukko1[[#This Row],[Rivivalinta]],Sheet1!$C$1:$E$42,2,FALSE)</f>
        <v>Derivat</v>
      </c>
      <c r="D12582" s="5" t="str">
        <f>VLOOKUP(Taulukko1[[#This Row],[Rivivalinta]],Sheet1!$C$1:$E$42,3,FALSE)</f>
        <v>Derivatives</v>
      </c>
      <c r="E12582" s="1" t="s">
        <v>166</v>
      </c>
      <c r="F12582" s="2">
        <v>42004</v>
      </c>
      <c r="G12582" s="7">
        <v>856</v>
      </c>
    </row>
    <row r="12583" spans="1:7" x14ac:dyDescent="0.2">
      <c r="A12583" s="6">
        <v>23</v>
      </c>
      <c r="B12583" s="5" t="s">
        <v>25</v>
      </c>
      <c r="C12583" s="5" t="str">
        <f>VLOOKUP(Taulukko1[[#This Row],[Rivivalinta]],Sheet1!$C$1:$E$42,2,FALSE)</f>
        <v>Eget kapital</v>
      </c>
      <c r="D12583" s="5" t="str">
        <f>VLOOKUP(Taulukko1[[#This Row],[Rivivalinta]],Sheet1!$C$1:$E$42,3,FALSE)</f>
        <v>Total equity</v>
      </c>
      <c r="E12583" s="1" t="s">
        <v>166</v>
      </c>
      <c r="F12583" s="2">
        <v>42004</v>
      </c>
      <c r="G12583" s="7">
        <v>45848</v>
      </c>
    </row>
    <row r="12584" spans="1:7" x14ac:dyDescent="0.2">
      <c r="A12584" s="6">
        <v>21</v>
      </c>
      <c r="B12584" s="5" t="s">
        <v>26</v>
      </c>
      <c r="C12584" s="5" t="str">
        <f>VLOOKUP(Taulukko1[[#This Row],[Rivivalinta]],Sheet1!$C$1:$E$42,2,FALSE)</f>
        <v>Övriga skulder</v>
      </c>
      <c r="D12584" s="5" t="str">
        <f>VLOOKUP(Taulukko1[[#This Row],[Rivivalinta]],Sheet1!$C$1:$E$42,3,FALSE)</f>
        <v>Other liabilities</v>
      </c>
      <c r="E12584" s="1" t="s">
        <v>166</v>
      </c>
      <c r="F12584" s="2">
        <v>42004</v>
      </c>
      <c r="G12584" s="7">
        <v>13989</v>
      </c>
    </row>
    <row r="12585" spans="1:7" x14ac:dyDescent="0.2">
      <c r="A12585" s="6">
        <v>24</v>
      </c>
      <c r="B12585" s="5" t="s">
        <v>27</v>
      </c>
      <c r="C12585" s="5" t="str">
        <f>VLOOKUP(Taulukko1[[#This Row],[Rivivalinta]],Sheet1!$C$1:$E$42,2,FALSE)</f>
        <v>SUMMA EGET KAPITAL OCH SKULDER</v>
      </c>
      <c r="D12585" s="5" t="str">
        <f>VLOOKUP(Taulukko1[[#This Row],[Rivivalinta]],Sheet1!$C$1:$E$42,3,FALSE)</f>
        <v>TOTAL EQUITY AND LIABILITIES</v>
      </c>
      <c r="E12585" s="1" t="s">
        <v>166</v>
      </c>
      <c r="F12585" s="2">
        <v>42004</v>
      </c>
      <c r="G12585" s="7">
        <v>315856</v>
      </c>
    </row>
    <row r="12586" spans="1:7" x14ac:dyDescent="0.2">
      <c r="A12586" s="6">
        <v>25</v>
      </c>
      <c r="B12586" s="5" t="s">
        <v>28</v>
      </c>
      <c r="C12586" s="5" t="str">
        <f>VLOOKUP(Taulukko1[[#This Row],[Rivivalinta]],Sheet1!$C$1:$E$42,2,FALSE)</f>
        <v>Exponering utanför balansräkningen</v>
      </c>
      <c r="D12586" s="5" t="str">
        <f>VLOOKUP(Taulukko1[[#This Row],[Rivivalinta]],Sheet1!$C$1:$E$42,3,FALSE)</f>
        <v>Off balance sheet exposures</v>
      </c>
      <c r="E12586" s="1" t="s">
        <v>166</v>
      </c>
      <c r="F12586" s="2">
        <v>42004</v>
      </c>
      <c r="G12586" s="7">
        <v>14062</v>
      </c>
    </row>
    <row r="12587" spans="1:7" x14ac:dyDescent="0.2">
      <c r="A12587" s="6">
        <v>28</v>
      </c>
      <c r="B12587" s="5" t="s">
        <v>29</v>
      </c>
      <c r="C12587" s="5" t="str">
        <f>VLOOKUP(Taulukko1[[#This Row],[Rivivalinta]],Sheet1!$C$1:$E$42,2,FALSE)</f>
        <v>Kostnader/intäkter, %</v>
      </c>
      <c r="D12587" s="5" t="str">
        <f>VLOOKUP(Taulukko1[[#This Row],[Rivivalinta]],Sheet1!$C$1:$E$42,3,FALSE)</f>
        <v>Cost/income ratio, %</v>
      </c>
      <c r="E12587" s="1" t="s">
        <v>166</v>
      </c>
      <c r="F12587" s="2">
        <v>42004</v>
      </c>
      <c r="G12587" s="8">
        <v>0.3515556336790297</v>
      </c>
    </row>
    <row r="12588" spans="1:7" x14ac:dyDescent="0.2">
      <c r="A12588" s="6">
        <v>29</v>
      </c>
      <c r="B12588" s="5" t="s">
        <v>30</v>
      </c>
      <c r="C12588" s="5" t="str">
        <f>VLOOKUP(Taulukko1[[#This Row],[Rivivalinta]],Sheet1!$C$1:$E$42,2,FALSE)</f>
        <v>Nödlidande exponeringar/Exponeringar, %</v>
      </c>
      <c r="D12588" s="5" t="str">
        <f>VLOOKUP(Taulukko1[[#This Row],[Rivivalinta]],Sheet1!$C$1:$E$42,3,FALSE)</f>
        <v>Non-performing exposures/Exposures, %</v>
      </c>
      <c r="E12588" s="1" t="s">
        <v>166</v>
      </c>
      <c r="F12588" s="2">
        <v>42004</v>
      </c>
      <c r="G12588" s="8">
        <v>9.6975059929426521E-3</v>
      </c>
    </row>
    <row r="12589" spans="1:7" x14ac:dyDescent="0.2">
      <c r="A12589" s="6">
        <v>30</v>
      </c>
      <c r="B12589" s="5" t="s">
        <v>31</v>
      </c>
      <c r="C12589" s="5" t="str">
        <f>VLOOKUP(Taulukko1[[#This Row],[Rivivalinta]],Sheet1!$C$1:$E$42,2,FALSE)</f>
        <v>Upplupna avsättningar på nödlidande exponeringar/Nödlidande Exponeringar, %</v>
      </c>
      <c r="D12589" s="5" t="str">
        <f>VLOOKUP(Taulukko1[[#This Row],[Rivivalinta]],Sheet1!$C$1:$E$42,3,FALSE)</f>
        <v>Accumulated impairments on non-performing exposures/Non-performing exposures, %</v>
      </c>
      <c r="E12589" s="1" t="s">
        <v>166</v>
      </c>
      <c r="F12589" s="2">
        <v>42004</v>
      </c>
      <c r="G12589" s="8">
        <v>0.16903515332834704</v>
      </c>
    </row>
    <row r="12590" spans="1:7" x14ac:dyDescent="0.2">
      <c r="A12590" s="6">
        <v>31</v>
      </c>
      <c r="B12590" s="5" t="s">
        <v>32</v>
      </c>
      <c r="C12590" s="5" t="str">
        <f>VLOOKUP(Taulukko1[[#This Row],[Rivivalinta]],Sheet1!$C$1:$E$42,2,FALSE)</f>
        <v>Kapitalbas</v>
      </c>
      <c r="D12590" s="5" t="str">
        <f>VLOOKUP(Taulukko1[[#This Row],[Rivivalinta]],Sheet1!$C$1:$E$42,3,FALSE)</f>
        <v>Own funds</v>
      </c>
      <c r="E12590" s="1" t="s">
        <v>166</v>
      </c>
      <c r="F12590" s="2">
        <v>42004</v>
      </c>
      <c r="G12590" s="7">
        <v>52914.299380000004</v>
      </c>
    </row>
    <row r="12591" spans="1:7" x14ac:dyDescent="0.2">
      <c r="A12591" s="6">
        <v>32</v>
      </c>
      <c r="B12591" s="5" t="s">
        <v>33</v>
      </c>
      <c r="C12591" s="5" t="str">
        <f>VLOOKUP(Taulukko1[[#This Row],[Rivivalinta]],Sheet1!$C$1:$E$42,2,FALSE)</f>
        <v>Kärnprimärkapital (CET 1)</v>
      </c>
      <c r="D12591" s="5" t="str">
        <f>VLOOKUP(Taulukko1[[#This Row],[Rivivalinta]],Sheet1!$C$1:$E$42,3,FALSE)</f>
        <v>Common equity tier 1 capital (CET1)</v>
      </c>
      <c r="E12591" s="1" t="s">
        <v>166</v>
      </c>
      <c r="F12591" s="2">
        <v>42004</v>
      </c>
      <c r="G12591" s="7">
        <v>52914.299380000004</v>
      </c>
    </row>
    <row r="12592" spans="1:7" x14ac:dyDescent="0.2">
      <c r="A12592" s="6">
        <v>33</v>
      </c>
      <c r="B12592" s="5" t="s">
        <v>34</v>
      </c>
      <c r="C12592" s="5" t="str">
        <f>VLOOKUP(Taulukko1[[#This Row],[Rivivalinta]],Sheet1!$C$1:$E$42,2,FALSE)</f>
        <v>Övrigt primärkapital (AT 1)</v>
      </c>
      <c r="D12592" s="5" t="str">
        <f>VLOOKUP(Taulukko1[[#This Row],[Rivivalinta]],Sheet1!$C$1:$E$42,3,FALSE)</f>
        <v>Additional tier 1 capital (AT 1)</v>
      </c>
      <c r="E12592" s="1" t="s">
        <v>166</v>
      </c>
      <c r="F12592" s="2">
        <v>42004</v>
      </c>
      <c r="G12592" s="7"/>
    </row>
    <row r="12593" spans="1:7" x14ac:dyDescent="0.2">
      <c r="A12593" s="6">
        <v>34</v>
      </c>
      <c r="B12593" s="5" t="s">
        <v>35</v>
      </c>
      <c r="C12593" s="5" t="str">
        <f>VLOOKUP(Taulukko1[[#This Row],[Rivivalinta]],Sheet1!$C$1:$E$42,2,FALSE)</f>
        <v>Supplementärkapital (T2)</v>
      </c>
      <c r="D12593" s="5" t="str">
        <f>VLOOKUP(Taulukko1[[#This Row],[Rivivalinta]],Sheet1!$C$1:$E$42,3,FALSE)</f>
        <v>Tier 2 capital (T2)</v>
      </c>
      <c r="E12593" s="1" t="s">
        <v>166</v>
      </c>
      <c r="F12593" s="2">
        <v>42004</v>
      </c>
      <c r="G12593" s="7"/>
    </row>
    <row r="12594" spans="1:7" x14ac:dyDescent="0.2">
      <c r="A12594" s="6">
        <v>35</v>
      </c>
      <c r="B12594" s="5" t="s">
        <v>36</v>
      </c>
      <c r="C12594" s="5" t="str">
        <f>VLOOKUP(Taulukko1[[#This Row],[Rivivalinta]],Sheet1!$C$1:$E$42,2,FALSE)</f>
        <v>Summa kapitalrelationer, %</v>
      </c>
      <c r="D12594" s="5" t="str">
        <f>VLOOKUP(Taulukko1[[#This Row],[Rivivalinta]],Sheet1!$C$1:$E$42,3,FALSE)</f>
        <v>Own funds ratio, %</v>
      </c>
      <c r="E12594" s="1" t="s">
        <v>166</v>
      </c>
      <c r="F12594" s="2">
        <v>42004</v>
      </c>
      <c r="G12594" s="8">
        <v>0.46534599220069389</v>
      </c>
    </row>
    <row r="12595" spans="1:7" x14ac:dyDescent="0.2">
      <c r="A12595" s="6">
        <v>36</v>
      </c>
      <c r="B12595" s="5" t="s">
        <v>37</v>
      </c>
      <c r="C12595" s="5" t="str">
        <f>VLOOKUP(Taulukko1[[#This Row],[Rivivalinta]],Sheet1!$C$1:$E$42,2,FALSE)</f>
        <v>Primärkapitalrelation, %</v>
      </c>
      <c r="D12595" s="5" t="str">
        <f>VLOOKUP(Taulukko1[[#This Row],[Rivivalinta]],Sheet1!$C$1:$E$42,3,FALSE)</f>
        <v>Tier 1 ratio, %</v>
      </c>
      <c r="E12595" s="1" t="s">
        <v>166</v>
      </c>
      <c r="F12595" s="2">
        <v>42004</v>
      </c>
      <c r="G12595" s="8">
        <v>0.46534599220069389</v>
      </c>
    </row>
    <row r="12596" spans="1:7" x14ac:dyDescent="0.2">
      <c r="A12596" s="6">
        <v>37</v>
      </c>
      <c r="B12596" s="5" t="s">
        <v>38</v>
      </c>
      <c r="C12596" s="5" t="str">
        <f>VLOOKUP(Taulukko1[[#This Row],[Rivivalinta]],Sheet1!$C$1:$E$42,2,FALSE)</f>
        <v>Kärnprimärkapitalrelation, %</v>
      </c>
      <c r="D12596" s="5" t="str">
        <f>VLOOKUP(Taulukko1[[#This Row],[Rivivalinta]],Sheet1!$C$1:$E$42,3,FALSE)</f>
        <v>CET 1 ratio, %</v>
      </c>
      <c r="E12596" s="1" t="s">
        <v>166</v>
      </c>
      <c r="F12596" s="2">
        <v>42004</v>
      </c>
      <c r="G12596" s="8">
        <v>0.46534599220069389</v>
      </c>
    </row>
    <row r="12597" spans="1:7" x14ac:dyDescent="0.2">
      <c r="A12597" s="6">
        <v>38</v>
      </c>
      <c r="B12597" s="5" t="s">
        <v>39</v>
      </c>
      <c r="C12597" s="5" t="str">
        <f>VLOOKUP(Taulukko1[[#This Row],[Rivivalinta]],Sheet1!$C$1:$E$42,2,FALSE)</f>
        <v>Summa exponeringsbelopp (RWA)</v>
      </c>
      <c r="D12597" s="5" t="str">
        <f>VLOOKUP(Taulukko1[[#This Row],[Rivivalinta]],Sheet1!$C$1:$E$42,3,FALSE)</f>
        <v>Total risk weighted assets (RWA)</v>
      </c>
      <c r="E12597" s="1" t="s">
        <v>166</v>
      </c>
      <c r="F12597" s="2">
        <v>42004</v>
      </c>
      <c r="G12597" s="7">
        <v>113709.58441</v>
      </c>
    </row>
    <row r="12598" spans="1:7" x14ac:dyDescent="0.2">
      <c r="A12598" s="6">
        <v>39</v>
      </c>
      <c r="B12598" s="5" t="s">
        <v>40</v>
      </c>
      <c r="C12598" s="5" t="str">
        <f>VLOOKUP(Taulukko1[[#This Row],[Rivivalinta]],Sheet1!$C$1:$E$42,2,FALSE)</f>
        <v>Exponeringsbelopp för kredit-, motpart- och utspädningsrisker</v>
      </c>
      <c r="D12598" s="5" t="str">
        <f>VLOOKUP(Taulukko1[[#This Row],[Rivivalinta]],Sheet1!$C$1:$E$42,3,FALSE)</f>
        <v>Credit and counterparty risks</v>
      </c>
      <c r="E12598" s="1" t="s">
        <v>166</v>
      </c>
      <c r="F12598" s="2">
        <v>42004</v>
      </c>
      <c r="G12598" s="7">
        <v>103129.06248000001</v>
      </c>
    </row>
    <row r="12599" spans="1:7" x14ac:dyDescent="0.2">
      <c r="A12599" s="6">
        <v>40</v>
      </c>
      <c r="B12599" s="5" t="s">
        <v>41</v>
      </c>
      <c r="C12599" s="5" t="str">
        <f>VLOOKUP(Taulukko1[[#This Row],[Rivivalinta]],Sheet1!$C$1:$E$42,2,FALSE)</f>
        <v>Exponeringsbelopp för positions-, valutakurs- och råvarurisker</v>
      </c>
      <c r="D12599" s="5" t="str">
        <f>VLOOKUP(Taulukko1[[#This Row],[Rivivalinta]],Sheet1!$C$1:$E$42,3,FALSE)</f>
        <v>Position, currency and commodity risks</v>
      </c>
      <c r="E12599" s="1" t="s">
        <v>166</v>
      </c>
      <c r="F12599" s="2">
        <v>42004</v>
      </c>
      <c r="G12599" s="7"/>
    </row>
    <row r="12600" spans="1:7" x14ac:dyDescent="0.2">
      <c r="A12600" s="6">
        <v>41</v>
      </c>
      <c r="B12600" s="5" t="s">
        <v>42</v>
      </c>
      <c r="C12600" s="5" t="str">
        <f>VLOOKUP(Taulukko1[[#This Row],[Rivivalinta]],Sheet1!$C$1:$E$42,2,FALSE)</f>
        <v>Exponeringsbelopp för operativ risk</v>
      </c>
      <c r="D12600" s="5" t="str">
        <f>VLOOKUP(Taulukko1[[#This Row],[Rivivalinta]],Sheet1!$C$1:$E$42,3,FALSE)</f>
        <v>Operational risks</v>
      </c>
      <c r="E12600" s="1" t="s">
        <v>166</v>
      </c>
      <c r="F12600" s="2">
        <v>42004</v>
      </c>
      <c r="G12600" s="7">
        <v>10580.521929999999</v>
      </c>
    </row>
    <row r="12601" spans="1:7" x14ac:dyDescent="0.2">
      <c r="A12601" s="6">
        <v>42</v>
      </c>
      <c r="B12601" s="5" t="s">
        <v>43</v>
      </c>
      <c r="C12601" s="5" t="str">
        <f>VLOOKUP(Taulukko1[[#This Row],[Rivivalinta]],Sheet1!$C$1:$E$42,2,FALSE)</f>
        <v>Övriga riskexponeringar</v>
      </c>
      <c r="D12601" s="5" t="str">
        <f>VLOOKUP(Taulukko1[[#This Row],[Rivivalinta]],Sheet1!$C$1:$E$42,3,FALSE)</f>
        <v>Other risks</v>
      </c>
      <c r="E12601" s="1" t="s">
        <v>166</v>
      </c>
      <c r="F12601" s="2">
        <v>42004</v>
      </c>
      <c r="G12601" s="7"/>
    </row>
    <row r="12602" spans="1:7" x14ac:dyDescent="0.2">
      <c r="A12602" s="6">
        <v>1</v>
      </c>
      <c r="B12602" s="5" t="s">
        <v>5</v>
      </c>
      <c r="C12602" s="5" t="str">
        <f>VLOOKUP(Taulukko1[[#This Row],[Rivivalinta]],Sheet1!$C$1:$E$42,2,FALSE)</f>
        <v>Räntenetto</v>
      </c>
      <c r="D12602" s="5" t="str">
        <f>VLOOKUP(Taulukko1[[#This Row],[Rivivalinta]],Sheet1!$C$1:$E$42,3,FALSE)</f>
        <v>Net interest margin</v>
      </c>
      <c r="E12602" s="1" t="s">
        <v>167</v>
      </c>
      <c r="F12602" s="2">
        <v>42004</v>
      </c>
      <c r="G12602" s="7">
        <v>2317</v>
      </c>
    </row>
    <row r="12603" spans="1:7" x14ac:dyDescent="0.2">
      <c r="A12603" s="6">
        <v>2</v>
      </c>
      <c r="B12603" s="5" t="s">
        <v>6</v>
      </c>
      <c r="C12603" s="5" t="str">
        <f>VLOOKUP(Taulukko1[[#This Row],[Rivivalinta]],Sheet1!$C$1:$E$42,2,FALSE)</f>
        <v>Netto, avgifts- och provisionsintäkter</v>
      </c>
      <c r="D12603" s="5" t="str">
        <f>VLOOKUP(Taulukko1[[#This Row],[Rivivalinta]],Sheet1!$C$1:$E$42,3,FALSE)</f>
        <v>Net fee and commission income</v>
      </c>
      <c r="E12603" s="1" t="s">
        <v>167</v>
      </c>
      <c r="F12603" s="2">
        <v>42004</v>
      </c>
      <c r="G12603" s="7">
        <v>177</v>
      </c>
    </row>
    <row r="12604" spans="1:7" x14ac:dyDescent="0.2">
      <c r="A12604" s="6">
        <v>3</v>
      </c>
      <c r="B12604" s="5" t="s">
        <v>7</v>
      </c>
      <c r="C12604" s="5" t="str">
        <f>VLOOKUP(Taulukko1[[#This Row],[Rivivalinta]],Sheet1!$C$1:$E$42,2,FALSE)</f>
        <v>Avgifts- och provisionsintäkter</v>
      </c>
      <c r="D12604" s="5" t="str">
        <f>VLOOKUP(Taulukko1[[#This Row],[Rivivalinta]],Sheet1!$C$1:$E$42,3,FALSE)</f>
        <v>Fee and commission income</v>
      </c>
      <c r="E12604" s="1" t="s">
        <v>167</v>
      </c>
      <c r="F12604" s="2">
        <v>42004</v>
      </c>
      <c r="G12604" s="7">
        <v>318</v>
      </c>
    </row>
    <row r="12605" spans="1:7" x14ac:dyDescent="0.2">
      <c r="A12605" s="6">
        <v>4</v>
      </c>
      <c r="B12605" s="5" t="s">
        <v>8</v>
      </c>
      <c r="C12605" s="5" t="str">
        <f>VLOOKUP(Taulukko1[[#This Row],[Rivivalinta]],Sheet1!$C$1:$E$42,2,FALSE)</f>
        <v>Avgifts- och provisionskostnader</v>
      </c>
      <c r="D12605" s="5" t="str">
        <f>VLOOKUP(Taulukko1[[#This Row],[Rivivalinta]],Sheet1!$C$1:$E$42,3,FALSE)</f>
        <v>Fee and commission expenses</v>
      </c>
      <c r="E12605" s="1" t="s">
        <v>167</v>
      </c>
      <c r="F12605" s="2">
        <v>42004</v>
      </c>
      <c r="G12605" s="7">
        <v>141</v>
      </c>
    </row>
    <row r="12606" spans="1:7" x14ac:dyDescent="0.2">
      <c r="A12606" s="6">
        <v>5</v>
      </c>
      <c r="B12606" s="5" t="s">
        <v>9</v>
      </c>
      <c r="C12606" s="5" t="str">
        <f>VLOOKUP(Taulukko1[[#This Row],[Rivivalinta]],Sheet1!$C$1:$E$42,2,FALSE)</f>
        <v>Nettointäkter från handel och investeringar</v>
      </c>
      <c r="D12606" s="5" t="str">
        <f>VLOOKUP(Taulukko1[[#This Row],[Rivivalinta]],Sheet1!$C$1:$E$42,3,FALSE)</f>
        <v>Net trading and investing income</v>
      </c>
      <c r="E12606" s="1" t="s">
        <v>167</v>
      </c>
      <c r="F12606" s="2">
        <v>42004</v>
      </c>
      <c r="G12606" s="7">
        <v>1052</v>
      </c>
    </row>
    <row r="12607" spans="1:7" x14ac:dyDescent="0.2">
      <c r="A12607" s="6">
        <v>6</v>
      </c>
      <c r="B12607" s="5" t="s">
        <v>10</v>
      </c>
      <c r="C12607" s="5" t="str">
        <f>VLOOKUP(Taulukko1[[#This Row],[Rivivalinta]],Sheet1!$C$1:$E$42,2,FALSE)</f>
        <v>Övriga intäkter</v>
      </c>
      <c r="D12607" s="5" t="str">
        <f>VLOOKUP(Taulukko1[[#This Row],[Rivivalinta]],Sheet1!$C$1:$E$42,3,FALSE)</f>
        <v>Other income</v>
      </c>
      <c r="E12607" s="1" t="s">
        <v>167</v>
      </c>
      <c r="F12607" s="2">
        <v>42004</v>
      </c>
      <c r="G12607" s="7">
        <v>193</v>
      </c>
    </row>
    <row r="12608" spans="1:7" x14ac:dyDescent="0.2">
      <c r="A12608" s="6">
        <v>7</v>
      </c>
      <c r="B12608" s="5" t="s">
        <v>11</v>
      </c>
      <c r="C12608" s="5" t="str">
        <f>VLOOKUP(Taulukko1[[#This Row],[Rivivalinta]],Sheet1!$C$1:$E$42,2,FALSE)</f>
        <v>Totala inkomster</v>
      </c>
      <c r="D12608" s="5" t="str">
        <f>VLOOKUP(Taulukko1[[#This Row],[Rivivalinta]],Sheet1!$C$1:$E$42,3,FALSE)</f>
        <v>Total income</v>
      </c>
      <c r="E12608" s="1" t="s">
        <v>167</v>
      </c>
      <c r="F12608" s="2">
        <v>42004</v>
      </c>
      <c r="G12608" s="7">
        <v>3739</v>
      </c>
    </row>
    <row r="12609" spans="1:7" x14ac:dyDescent="0.2">
      <c r="A12609" s="6">
        <v>8</v>
      </c>
      <c r="B12609" s="5" t="s">
        <v>12</v>
      </c>
      <c r="C12609" s="5" t="str">
        <f>VLOOKUP(Taulukko1[[#This Row],[Rivivalinta]],Sheet1!$C$1:$E$42,2,FALSE)</f>
        <v>Totala kostnader</v>
      </c>
      <c r="D12609" s="5" t="str">
        <f>VLOOKUP(Taulukko1[[#This Row],[Rivivalinta]],Sheet1!$C$1:$E$42,3,FALSE)</f>
        <v>Total expenses</v>
      </c>
      <c r="E12609" s="1" t="s">
        <v>167</v>
      </c>
      <c r="F12609" s="2">
        <v>42004</v>
      </c>
      <c r="G12609" s="7">
        <v>2573</v>
      </c>
    </row>
    <row r="12610" spans="1:7" x14ac:dyDescent="0.2">
      <c r="A12610" s="6">
        <v>9</v>
      </c>
      <c r="B12610" s="5" t="s">
        <v>13</v>
      </c>
      <c r="C12610" s="5" t="str">
        <f>VLOOKUP(Taulukko1[[#This Row],[Rivivalinta]],Sheet1!$C$1:$E$42,2,FALSE)</f>
        <v>Nedskrivningar av lån och fordringar</v>
      </c>
      <c r="D12610" s="5" t="str">
        <f>VLOOKUP(Taulukko1[[#This Row],[Rivivalinta]],Sheet1!$C$1:$E$42,3,FALSE)</f>
        <v>Impairments on loans and receivables</v>
      </c>
      <c r="E12610" s="1" t="s">
        <v>167</v>
      </c>
      <c r="F12610" s="2">
        <v>42004</v>
      </c>
      <c r="G12610" s="7">
        <v>251</v>
      </c>
    </row>
    <row r="12611" spans="1:7" x14ac:dyDescent="0.2">
      <c r="A12611" s="6">
        <v>10</v>
      </c>
      <c r="B12611" s="5" t="s">
        <v>14</v>
      </c>
      <c r="C12611" s="5" t="str">
        <f>VLOOKUP(Taulukko1[[#This Row],[Rivivalinta]],Sheet1!$C$1:$E$42,2,FALSE)</f>
        <v>Rörelsevinst/-förlust</v>
      </c>
      <c r="D12611" s="5" t="str">
        <f>VLOOKUP(Taulukko1[[#This Row],[Rivivalinta]],Sheet1!$C$1:$E$42,3,FALSE)</f>
        <v>Operatingprofit/-loss</v>
      </c>
      <c r="E12611" s="1" t="s">
        <v>167</v>
      </c>
      <c r="F12611" s="2">
        <v>42004</v>
      </c>
      <c r="G12611" s="7">
        <v>917</v>
      </c>
    </row>
    <row r="12612" spans="1:7" x14ac:dyDescent="0.2">
      <c r="A12612" s="6">
        <v>11</v>
      </c>
      <c r="B12612" s="5" t="s">
        <v>15</v>
      </c>
      <c r="C12612" s="5" t="str">
        <f>VLOOKUP(Taulukko1[[#This Row],[Rivivalinta]],Sheet1!$C$1:$E$42,2,FALSE)</f>
        <v>Kontanta medel och kassabehållning hos centralbanker</v>
      </c>
      <c r="D12612" s="5" t="str">
        <f>VLOOKUP(Taulukko1[[#This Row],[Rivivalinta]],Sheet1!$C$1:$E$42,3,FALSE)</f>
        <v>Cash and cash balances at central banks</v>
      </c>
      <c r="E12612" s="1" t="s">
        <v>167</v>
      </c>
      <c r="F12612" s="2">
        <v>42004</v>
      </c>
      <c r="G12612" s="7">
        <v>8389</v>
      </c>
    </row>
    <row r="12613" spans="1:7" x14ac:dyDescent="0.2">
      <c r="A12613" s="6">
        <v>12</v>
      </c>
      <c r="B12613" s="5" t="s">
        <v>16</v>
      </c>
      <c r="C12613" s="5" t="str">
        <f>VLOOKUP(Taulukko1[[#This Row],[Rivivalinta]],Sheet1!$C$1:$E$42,2,FALSE)</f>
        <v>Lån och förskott till kreditinstitut</v>
      </c>
      <c r="D12613" s="5" t="str">
        <f>VLOOKUP(Taulukko1[[#This Row],[Rivivalinta]],Sheet1!$C$1:$E$42,3,FALSE)</f>
        <v>Loans and advances to credit institutions</v>
      </c>
      <c r="E12613" s="1" t="s">
        <v>167</v>
      </c>
      <c r="F12613" s="2">
        <v>42004</v>
      </c>
      <c r="G12613" s="7">
        <v>4949</v>
      </c>
    </row>
    <row r="12614" spans="1:7" x14ac:dyDescent="0.2">
      <c r="A12614" s="6">
        <v>13</v>
      </c>
      <c r="B12614" s="5" t="s">
        <v>17</v>
      </c>
      <c r="C12614" s="5" t="str">
        <f>VLOOKUP(Taulukko1[[#This Row],[Rivivalinta]],Sheet1!$C$1:$E$42,2,FALSE)</f>
        <v>Lån och förskott till allmänheten och offentliga samfund</v>
      </c>
      <c r="D12614" s="5" t="str">
        <f>VLOOKUP(Taulukko1[[#This Row],[Rivivalinta]],Sheet1!$C$1:$E$42,3,FALSE)</f>
        <v>Loans and advances to the public and public sector entities</v>
      </c>
      <c r="E12614" s="1" t="s">
        <v>167</v>
      </c>
      <c r="F12614" s="2">
        <v>42004</v>
      </c>
      <c r="G12614" s="7">
        <v>98211</v>
      </c>
    </row>
    <row r="12615" spans="1:7" x14ac:dyDescent="0.2">
      <c r="A12615" s="6">
        <v>14</v>
      </c>
      <c r="B12615" s="5" t="s">
        <v>18</v>
      </c>
      <c r="C12615" s="5" t="str">
        <f>VLOOKUP(Taulukko1[[#This Row],[Rivivalinta]],Sheet1!$C$1:$E$42,2,FALSE)</f>
        <v>Värdepapper</v>
      </c>
      <c r="D12615" s="5" t="str">
        <f>VLOOKUP(Taulukko1[[#This Row],[Rivivalinta]],Sheet1!$C$1:$E$42,3,FALSE)</f>
        <v>Debt securities</v>
      </c>
      <c r="E12615" s="1" t="s">
        <v>167</v>
      </c>
      <c r="F12615" s="2">
        <v>42004</v>
      </c>
      <c r="G12615" s="7">
        <v>7116</v>
      </c>
    </row>
    <row r="12616" spans="1:7" x14ac:dyDescent="0.2">
      <c r="A12616" s="6">
        <v>15</v>
      </c>
      <c r="B12616" s="5" t="s">
        <v>238</v>
      </c>
      <c r="C12616" s="5" t="str">
        <f>VLOOKUP(Taulukko1[[#This Row],[Rivivalinta]],Sheet1!$C$1:$E$42,2,FALSE)</f>
        <v xml:space="preserve">Derivat </v>
      </c>
      <c r="D12616" s="5" t="str">
        <f>VLOOKUP(Taulukko1[[#This Row],[Rivivalinta]],Sheet1!$C$1:$E$42,3,FALSE)</f>
        <v xml:space="preserve">Derivatives </v>
      </c>
      <c r="E12616" s="1" t="s">
        <v>167</v>
      </c>
      <c r="F12616" s="2">
        <v>42004</v>
      </c>
      <c r="G12616" s="7">
        <v>19</v>
      </c>
    </row>
    <row r="12617" spans="1:7" x14ac:dyDescent="0.2">
      <c r="A12617" s="6">
        <v>16</v>
      </c>
      <c r="B12617" s="5" t="s">
        <v>20</v>
      </c>
      <c r="C12617" s="5" t="str">
        <f>VLOOKUP(Taulukko1[[#This Row],[Rivivalinta]],Sheet1!$C$1:$E$42,2,FALSE)</f>
        <v>Övriga tillgångar</v>
      </c>
      <c r="D12617" s="5" t="str">
        <f>VLOOKUP(Taulukko1[[#This Row],[Rivivalinta]],Sheet1!$C$1:$E$42,3,FALSE)</f>
        <v>Other assets</v>
      </c>
      <c r="E12617" s="1" t="s">
        <v>167</v>
      </c>
      <c r="F12617" s="2">
        <v>42004</v>
      </c>
      <c r="G12617" s="7">
        <v>15176</v>
      </c>
    </row>
    <row r="12618" spans="1:7" x14ac:dyDescent="0.2">
      <c r="A12618" s="6">
        <v>17</v>
      </c>
      <c r="B12618" s="5" t="s">
        <v>21</v>
      </c>
      <c r="C12618" s="5" t="str">
        <f>VLOOKUP(Taulukko1[[#This Row],[Rivivalinta]],Sheet1!$C$1:$E$42,2,FALSE)</f>
        <v>SUMMA TILLGÅNGAR</v>
      </c>
      <c r="D12618" s="5" t="str">
        <f>VLOOKUP(Taulukko1[[#This Row],[Rivivalinta]],Sheet1!$C$1:$E$42,3,FALSE)</f>
        <v>TOTAL ASSETS</v>
      </c>
      <c r="E12618" s="1" t="s">
        <v>167</v>
      </c>
      <c r="F12618" s="2">
        <v>42004</v>
      </c>
      <c r="G12618" s="7">
        <v>133860</v>
      </c>
    </row>
    <row r="12619" spans="1:7" x14ac:dyDescent="0.2">
      <c r="A12619" s="6">
        <v>18</v>
      </c>
      <c r="B12619" s="5" t="s">
        <v>22</v>
      </c>
      <c r="C12619" s="5" t="str">
        <f>VLOOKUP(Taulukko1[[#This Row],[Rivivalinta]],Sheet1!$C$1:$E$42,2,FALSE)</f>
        <v>Inlåning från kreditinstitut</v>
      </c>
      <c r="D12619" s="5" t="str">
        <f>VLOOKUP(Taulukko1[[#This Row],[Rivivalinta]],Sheet1!$C$1:$E$42,3,FALSE)</f>
        <v>Deposits from credit institutions</v>
      </c>
      <c r="E12619" s="1" t="s">
        <v>167</v>
      </c>
      <c r="F12619" s="2">
        <v>42004</v>
      </c>
      <c r="G12619" s="7"/>
    </row>
    <row r="12620" spans="1:7" x14ac:dyDescent="0.2">
      <c r="A12620" s="6">
        <v>19</v>
      </c>
      <c r="B12620" s="5" t="s">
        <v>23</v>
      </c>
      <c r="C12620" s="5" t="str">
        <f>VLOOKUP(Taulukko1[[#This Row],[Rivivalinta]],Sheet1!$C$1:$E$42,2,FALSE)</f>
        <v>Inlåning från allmänheten och offentliga samfund</v>
      </c>
      <c r="D12620" s="5" t="str">
        <f>VLOOKUP(Taulukko1[[#This Row],[Rivivalinta]],Sheet1!$C$1:$E$42,3,FALSE)</f>
        <v>Deposits from the public and public sector entities</v>
      </c>
      <c r="E12620" s="1" t="s">
        <v>167</v>
      </c>
      <c r="F12620" s="2">
        <v>42004</v>
      </c>
      <c r="G12620" s="7">
        <v>108335</v>
      </c>
    </row>
    <row r="12621" spans="1:7" x14ac:dyDescent="0.2">
      <c r="A12621" s="6">
        <v>20</v>
      </c>
      <c r="B12621" s="5" t="s">
        <v>24</v>
      </c>
      <c r="C12621" s="5" t="str">
        <f>VLOOKUP(Taulukko1[[#This Row],[Rivivalinta]],Sheet1!$C$1:$E$42,2,FALSE)</f>
        <v>Emitterade skuldebrev</v>
      </c>
      <c r="D12621" s="5" t="str">
        <f>VLOOKUP(Taulukko1[[#This Row],[Rivivalinta]],Sheet1!$C$1:$E$42,3,FALSE)</f>
        <v>Debt securities issued</v>
      </c>
      <c r="E12621" s="1" t="s">
        <v>167</v>
      </c>
      <c r="F12621" s="2">
        <v>42004</v>
      </c>
      <c r="G12621" s="7">
        <v>2</v>
      </c>
    </row>
    <row r="12622" spans="1:7" x14ac:dyDescent="0.2">
      <c r="A12622" s="6">
        <v>22</v>
      </c>
      <c r="B12622" s="5" t="s">
        <v>19</v>
      </c>
      <c r="C12622" s="5" t="str">
        <f>VLOOKUP(Taulukko1[[#This Row],[Rivivalinta]],Sheet1!$C$1:$E$42,2,FALSE)</f>
        <v>Derivat</v>
      </c>
      <c r="D12622" s="5" t="str">
        <f>VLOOKUP(Taulukko1[[#This Row],[Rivivalinta]],Sheet1!$C$1:$E$42,3,FALSE)</f>
        <v>Derivatives</v>
      </c>
      <c r="E12622" s="1" t="s">
        <v>167</v>
      </c>
      <c r="F12622" s="2">
        <v>42004</v>
      </c>
      <c r="G12622" s="7">
        <v>13</v>
      </c>
    </row>
    <row r="12623" spans="1:7" x14ac:dyDescent="0.2">
      <c r="A12623" s="6">
        <v>23</v>
      </c>
      <c r="B12623" s="5" t="s">
        <v>25</v>
      </c>
      <c r="C12623" s="5" t="str">
        <f>VLOOKUP(Taulukko1[[#This Row],[Rivivalinta]],Sheet1!$C$1:$E$42,2,FALSE)</f>
        <v>Eget kapital</v>
      </c>
      <c r="D12623" s="5" t="str">
        <f>VLOOKUP(Taulukko1[[#This Row],[Rivivalinta]],Sheet1!$C$1:$E$42,3,FALSE)</f>
        <v>Total equity</v>
      </c>
      <c r="E12623" s="1" t="s">
        <v>167</v>
      </c>
      <c r="F12623" s="2">
        <v>42004</v>
      </c>
      <c r="G12623" s="7">
        <v>21642</v>
      </c>
    </row>
    <row r="12624" spans="1:7" x14ac:dyDescent="0.2">
      <c r="A12624" s="6">
        <v>21</v>
      </c>
      <c r="B12624" s="5" t="s">
        <v>26</v>
      </c>
      <c r="C12624" s="5" t="str">
        <f>VLOOKUP(Taulukko1[[#This Row],[Rivivalinta]],Sheet1!$C$1:$E$42,2,FALSE)</f>
        <v>Övriga skulder</v>
      </c>
      <c r="D12624" s="5" t="str">
        <f>VLOOKUP(Taulukko1[[#This Row],[Rivivalinta]],Sheet1!$C$1:$E$42,3,FALSE)</f>
        <v>Other liabilities</v>
      </c>
      <c r="E12624" s="1" t="s">
        <v>167</v>
      </c>
      <c r="F12624" s="2">
        <v>42004</v>
      </c>
      <c r="G12624" s="7">
        <v>3869</v>
      </c>
    </row>
    <row r="12625" spans="1:7" x14ac:dyDescent="0.2">
      <c r="A12625" s="6">
        <v>24</v>
      </c>
      <c r="B12625" s="5" t="s">
        <v>27</v>
      </c>
      <c r="C12625" s="5" t="str">
        <f>VLOOKUP(Taulukko1[[#This Row],[Rivivalinta]],Sheet1!$C$1:$E$42,2,FALSE)</f>
        <v>SUMMA EGET KAPITAL OCH SKULDER</v>
      </c>
      <c r="D12625" s="5" t="str">
        <f>VLOOKUP(Taulukko1[[#This Row],[Rivivalinta]],Sheet1!$C$1:$E$42,3,FALSE)</f>
        <v>TOTAL EQUITY AND LIABILITIES</v>
      </c>
      <c r="E12625" s="1" t="s">
        <v>167</v>
      </c>
      <c r="F12625" s="2">
        <v>42004</v>
      </c>
      <c r="G12625" s="7">
        <v>133861</v>
      </c>
    </row>
    <row r="12626" spans="1:7" x14ac:dyDescent="0.2">
      <c r="A12626" s="6">
        <v>25</v>
      </c>
      <c r="B12626" s="5" t="s">
        <v>28</v>
      </c>
      <c r="C12626" s="5" t="str">
        <f>VLOOKUP(Taulukko1[[#This Row],[Rivivalinta]],Sheet1!$C$1:$E$42,2,FALSE)</f>
        <v>Exponering utanför balansräkningen</v>
      </c>
      <c r="D12626" s="5" t="str">
        <f>VLOOKUP(Taulukko1[[#This Row],[Rivivalinta]],Sheet1!$C$1:$E$42,3,FALSE)</f>
        <v>Off balance sheet exposures</v>
      </c>
      <c r="E12626" s="1" t="s">
        <v>167</v>
      </c>
      <c r="F12626" s="2">
        <v>42004</v>
      </c>
      <c r="G12626" s="7">
        <v>3535</v>
      </c>
    </row>
    <row r="12627" spans="1:7" x14ac:dyDescent="0.2">
      <c r="A12627" s="6">
        <v>28</v>
      </c>
      <c r="B12627" s="5" t="s">
        <v>29</v>
      </c>
      <c r="C12627" s="5" t="str">
        <f>VLOOKUP(Taulukko1[[#This Row],[Rivivalinta]],Sheet1!$C$1:$E$42,2,FALSE)</f>
        <v>Kostnader/intäkter, %</v>
      </c>
      <c r="D12627" s="5" t="str">
        <f>VLOOKUP(Taulukko1[[#This Row],[Rivivalinta]],Sheet1!$C$1:$E$42,3,FALSE)</f>
        <v>Cost/income ratio, %</v>
      </c>
      <c r="E12627" s="1" t="s">
        <v>167</v>
      </c>
      <c r="F12627" s="2">
        <v>42004</v>
      </c>
      <c r="G12627" s="8">
        <v>0.62751356527290136</v>
      </c>
    </row>
    <row r="12628" spans="1:7" x14ac:dyDescent="0.2">
      <c r="A12628" s="6">
        <v>29</v>
      </c>
      <c r="B12628" s="5" t="s">
        <v>30</v>
      </c>
      <c r="C12628" s="5" t="str">
        <f>VLOOKUP(Taulukko1[[#This Row],[Rivivalinta]],Sheet1!$C$1:$E$42,2,FALSE)</f>
        <v>Nödlidande exponeringar/Exponeringar, %</v>
      </c>
      <c r="D12628" s="5" t="str">
        <f>VLOOKUP(Taulukko1[[#This Row],[Rivivalinta]],Sheet1!$C$1:$E$42,3,FALSE)</f>
        <v>Non-performing exposures/Exposures, %</v>
      </c>
      <c r="E12628" s="1" t="s">
        <v>167</v>
      </c>
      <c r="F12628" s="2">
        <v>42004</v>
      </c>
      <c r="G12628" s="8">
        <v>3.1111660908520584E-2</v>
      </c>
    </row>
    <row r="12629" spans="1:7" x14ac:dyDescent="0.2">
      <c r="A12629" s="6">
        <v>30</v>
      </c>
      <c r="B12629" s="5" t="s">
        <v>31</v>
      </c>
      <c r="C12629" s="5" t="str">
        <f>VLOOKUP(Taulukko1[[#This Row],[Rivivalinta]],Sheet1!$C$1:$E$42,2,FALSE)</f>
        <v>Upplupna avsättningar på nödlidande exponeringar/Nödlidande Exponeringar, %</v>
      </c>
      <c r="D12629" s="5" t="str">
        <f>VLOOKUP(Taulukko1[[#This Row],[Rivivalinta]],Sheet1!$C$1:$E$42,3,FALSE)</f>
        <v>Accumulated impairments on non-performing exposures/Non-performing exposures, %</v>
      </c>
      <c r="E12629" s="1" t="s">
        <v>167</v>
      </c>
      <c r="F12629" s="2">
        <v>42004</v>
      </c>
      <c r="G12629" s="8">
        <v>0.54387957966486788</v>
      </c>
    </row>
    <row r="12630" spans="1:7" x14ac:dyDescent="0.2">
      <c r="A12630" s="6">
        <v>31</v>
      </c>
      <c r="B12630" s="5" t="s">
        <v>32</v>
      </c>
      <c r="C12630" s="5" t="str">
        <f>VLOOKUP(Taulukko1[[#This Row],[Rivivalinta]],Sheet1!$C$1:$E$42,2,FALSE)</f>
        <v>Kapitalbas</v>
      </c>
      <c r="D12630" s="5" t="str">
        <f>VLOOKUP(Taulukko1[[#This Row],[Rivivalinta]],Sheet1!$C$1:$E$42,3,FALSE)</f>
        <v>Own funds</v>
      </c>
      <c r="E12630" s="1" t="s">
        <v>167</v>
      </c>
      <c r="F12630" s="2">
        <v>42004</v>
      </c>
      <c r="G12630" s="7">
        <v>23581.75704</v>
      </c>
    </row>
    <row r="12631" spans="1:7" x14ac:dyDescent="0.2">
      <c r="A12631" s="6">
        <v>32</v>
      </c>
      <c r="B12631" s="5" t="s">
        <v>33</v>
      </c>
      <c r="C12631" s="5" t="str">
        <f>VLOOKUP(Taulukko1[[#This Row],[Rivivalinta]],Sheet1!$C$1:$E$42,2,FALSE)</f>
        <v>Kärnprimärkapital (CET 1)</v>
      </c>
      <c r="D12631" s="5" t="str">
        <f>VLOOKUP(Taulukko1[[#This Row],[Rivivalinta]],Sheet1!$C$1:$E$42,3,FALSE)</f>
        <v>Common equity tier 1 capital (CET1)</v>
      </c>
      <c r="E12631" s="1" t="s">
        <v>167</v>
      </c>
      <c r="F12631" s="2">
        <v>42004</v>
      </c>
      <c r="G12631" s="7">
        <v>23430.7546</v>
      </c>
    </row>
    <row r="12632" spans="1:7" x14ac:dyDescent="0.2">
      <c r="A12632" s="6">
        <v>33</v>
      </c>
      <c r="B12632" s="5" t="s">
        <v>34</v>
      </c>
      <c r="C12632" s="5" t="str">
        <f>VLOOKUP(Taulukko1[[#This Row],[Rivivalinta]],Sheet1!$C$1:$E$42,2,FALSE)</f>
        <v>Övrigt primärkapital (AT 1)</v>
      </c>
      <c r="D12632" s="5" t="str">
        <f>VLOOKUP(Taulukko1[[#This Row],[Rivivalinta]],Sheet1!$C$1:$E$42,3,FALSE)</f>
        <v>Additional tier 1 capital (AT 1)</v>
      </c>
      <c r="E12632" s="1" t="s">
        <v>167</v>
      </c>
      <c r="F12632" s="2">
        <v>42004</v>
      </c>
      <c r="G12632" s="7"/>
    </row>
    <row r="12633" spans="1:7" x14ac:dyDescent="0.2">
      <c r="A12633" s="6">
        <v>34</v>
      </c>
      <c r="B12633" s="5" t="s">
        <v>35</v>
      </c>
      <c r="C12633" s="5" t="str">
        <f>VLOOKUP(Taulukko1[[#This Row],[Rivivalinta]],Sheet1!$C$1:$E$42,2,FALSE)</f>
        <v>Supplementärkapital (T2)</v>
      </c>
      <c r="D12633" s="5" t="str">
        <f>VLOOKUP(Taulukko1[[#This Row],[Rivivalinta]],Sheet1!$C$1:$E$42,3,FALSE)</f>
        <v>Tier 2 capital (T2)</v>
      </c>
      <c r="E12633" s="1" t="s">
        <v>167</v>
      </c>
      <c r="F12633" s="2">
        <v>42004</v>
      </c>
      <c r="G12633" s="7">
        <v>151.00244000000001</v>
      </c>
    </row>
    <row r="12634" spans="1:7" x14ac:dyDescent="0.2">
      <c r="A12634" s="6">
        <v>35</v>
      </c>
      <c r="B12634" s="5" t="s">
        <v>36</v>
      </c>
      <c r="C12634" s="5" t="str">
        <f>VLOOKUP(Taulukko1[[#This Row],[Rivivalinta]],Sheet1!$C$1:$E$42,2,FALSE)</f>
        <v>Summa kapitalrelationer, %</v>
      </c>
      <c r="D12634" s="5" t="str">
        <f>VLOOKUP(Taulukko1[[#This Row],[Rivivalinta]],Sheet1!$C$1:$E$42,3,FALSE)</f>
        <v>Own funds ratio, %</v>
      </c>
      <c r="E12634" s="1" t="s">
        <v>167</v>
      </c>
      <c r="F12634" s="2">
        <v>42004</v>
      </c>
      <c r="G12634" s="8">
        <v>0.54896026895574013</v>
      </c>
    </row>
    <row r="12635" spans="1:7" x14ac:dyDescent="0.2">
      <c r="A12635" s="6">
        <v>36</v>
      </c>
      <c r="B12635" s="5" t="s">
        <v>37</v>
      </c>
      <c r="C12635" s="5" t="str">
        <f>VLOOKUP(Taulukko1[[#This Row],[Rivivalinta]],Sheet1!$C$1:$E$42,2,FALSE)</f>
        <v>Primärkapitalrelation, %</v>
      </c>
      <c r="D12635" s="5" t="str">
        <f>VLOOKUP(Taulukko1[[#This Row],[Rivivalinta]],Sheet1!$C$1:$E$42,3,FALSE)</f>
        <v>Tier 1 ratio, %</v>
      </c>
      <c r="E12635" s="1" t="s">
        <v>167</v>
      </c>
      <c r="F12635" s="2">
        <v>42004</v>
      </c>
      <c r="G12635" s="8">
        <v>0.54544507965348565</v>
      </c>
    </row>
    <row r="12636" spans="1:7" x14ac:dyDescent="0.2">
      <c r="A12636" s="6">
        <v>37</v>
      </c>
      <c r="B12636" s="5" t="s">
        <v>38</v>
      </c>
      <c r="C12636" s="5" t="str">
        <f>VLOOKUP(Taulukko1[[#This Row],[Rivivalinta]],Sheet1!$C$1:$E$42,2,FALSE)</f>
        <v>Kärnprimärkapitalrelation, %</v>
      </c>
      <c r="D12636" s="5" t="str">
        <f>VLOOKUP(Taulukko1[[#This Row],[Rivivalinta]],Sheet1!$C$1:$E$42,3,FALSE)</f>
        <v>CET 1 ratio, %</v>
      </c>
      <c r="E12636" s="1" t="s">
        <v>167</v>
      </c>
      <c r="F12636" s="2">
        <v>42004</v>
      </c>
      <c r="G12636" s="8">
        <v>0.54544507965348565</v>
      </c>
    </row>
    <row r="12637" spans="1:7" x14ac:dyDescent="0.2">
      <c r="A12637" s="6">
        <v>38</v>
      </c>
      <c r="B12637" s="5" t="s">
        <v>39</v>
      </c>
      <c r="C12637" s="5" t="str">
        <f>VLOOKUP(Taulukko1[[#This Row],[Rivivalinta]],Sheet1!$C$1:$E$42,2,FALSE)</f>
        <v>Summa exponeringsbelopp (RWA)</v>
      </c>
      <c r="D12637" s="5" t="str">
        <f>VLOOKUP(Taulukko1[[#This Row],[Rivivalinta]],Sheet1!$C$1:$E$42,3,FALSE)</f>
        <v>Total risk weighted assets (RWA)</v>
      </c>
      <c r="E12637" s="1" t="s">
        <v>167</v>
      </c>
      <c r="F12637" s="2">
        <v>42004</v>
      </c>
      <c r="G12637" s="7">
        <v>42957.128909999999</v>
      </c>
    </row>
    <row r="12638" spans="1:7" x14ac:dyDescent="0.2">
      <c r="A12638" s="6">
        <v>39</v>
      </c>
      <c r="B12638" s="5" t="s">
        <v>40</v>
      </c>
      <c r="C12638" s="5" t="str">
        <f>VLOOKUP(Taulukko1[[#This Row],[Rivivalinta]],Sheet1!$C$1:$E$42,2,FALSE)</f>
        <v>Exponeringsbelopp för kredit-, motpart- och utspädningsrisker</v>
      </c>
      <c r="D12638" s="5" t="str">
        <f>VLOOKUP(Taulukko1[[#This Row],[Rivivalinta]],Sheet1!$C$1:$E$42,3,FALSE)</f>
        <v>Credit and counterparty risks</v>
      </c>
      <c r="E12638" s="1" t="s">
        <v>167</v>
      </c>
      <c r="F12638" s="2">
        <v>42004</v>
      </c>
      <c r="G12638" s="7">
        <v>38096.057179999996</v>
      </c>
    </row>
    <row r="12639" spans="1:7" x14ac:dyDescent="0.2">
      <c r="A12639" s="6">
        <v>40</v>
      </c>
      <c r="B12639" s="5" t="s">
        <v>41</v>
      </c>
      <c r="C12639" s="5" t="str">
        <f>VLOOKUP(Taulukko1[[#This Row],[Rivivalinta]],Sheet1!$C$1:$E$42,2,FALSE)</f>
        <v>Exponeringsbelopp för positions-, valutakurs- och råvarurisker</v>
      </c>
      <c r="D12639" s="5" t="str">
        <f>VLOOKUP(Taulukko1[[#This Row],[Rivivalinta]],Sheet1!$C$1:$E$42,3,FALSE)</f>
        <v>Position, currency and commodity risks</v>
      </c>
      <c r="E12639" s="1" t="s">
        <v>167</v>
      </c>
      <c r="F12639" s="2">
        <v>42004</v>
      </c>
      <c r="G12639" s="7"/>
    </row>
    <row r="12640" spans="1:7" x14ac:dyDescent="0.2">
      <c r="A12640" s="6">
        <v>41</v>
      </c>
      <c r="B12640" s="5" t="s">
        <v>42</v>
      </c>
      <c r="C12640" s="5" t="str">
        <f>VLOOKUP(Taulukko1[[#This Row],[Rivivalinta]],Sheet1!$C$1:$E$42,2,FALSE)</f>
        <v>Exponeringsbelopp för operativ risk</v>
      </c>
      <c r="D12640" s="5" t="str">
        <f>VLOOKUP(Taulukko1[[#This Row],[Rivivalinta]],Sheet1!$C$1:$E$42,3,FALSE)</f>
        <v>Operational risks</v>
      </c>
      <c r="E12640" s="1" t="s">
        <v>167</v>
      </c>
      <c r="F12640" s="2">
        <v>42004</v>
      </c>
      <c r="G12640" s="7">
        <v>4861.0717300000006</v>
      </c>
    </row>
    <row r="12641" spans="1:7" x14ac:dyDescent="0.2">
      <c r="A12641" s="6">
        <v>42</v>
      </c>
      <c r="B12641" s="5" t="s">
        <v>43</v>
      </c>
      <c r="C12641" s="5" t="str">
        <f>VLOOKUP(Taulukko1[[#This Row],[Rivivalinta]],Sheet1!$C$1:$E$42,2,FALSE)</f>
        <v>Övriga riskexponeringar</v>
      </c>
      <c r="D12641" s="5" t="str">
        <f>VLOOKUP(Taulukko1[[#This Row],[Rivivalinta]],Sheet1!$C$1:$E$42,3,FALSE)</f>
        <v>Other risks</v>
      </c>
      <c r="E12641" s="1" t="s">
        <v>167</v>
      </c>
      <c r="F12641" s="2">
        <v>42004</v>
      </c>
      <c r="G12641" s="7"/>
    </row>
    <row r="12642" spans="1:7" x14ac:dyDescent="0.2">
      <c r="A12642" s="6">
        <v>1</v>
      </c>
      <c r="B12642" s="5" t="s">
        <v>5</v>
      </c>
      <c r="C12642" s="5" t="str">
        <f>VLOOKUP(Taulukko1[[#This Row],[Rivivalinta]],Sheet1!$C$1:$E$42,2,FALSE)</f>
        <v>Räntenetto</v>
      </c>
      <c r="D12642" s="5" t="str">
        <f>VLOOKUP(Taulukko1[[#This Row],[Rivivalinta]],Sheet1!$C$1:$E$42,3,FALSE)</f>
        <v>Net interest margin</v>
      </c>
      <c r="E12642" s="1" t="s">
        <v>168</v>
      </c>
      <c r="F12642" s="2">
        <v>42004</v>
      </c>
      <c r="G12642" s="7">
        <v>1050</v>
      </c>
    </row>
    <row r="12643" spans="1:7" x14ac:dyDescent="0.2">
      <c r="A12643" s="6">
        <v>2</v>
      </c>
      <c r="B12643" s="5" t="s">
        <v>6</v>
      </c>
      <c r="C12643" s="5" t="str">
        <f>VLOOKUP(Taulukko1[[#This Row],[Rivivalinta]],Sheet1!$C$1:$E$42,2,FALSE)</f>
        <v>Netto, avgifts- och provisionsintäkter</v>
      </c>
      <c r="D12643" s="5" t="str">
        <f>VLOOKUP(Taulukko1[[#This Row],[Rivivalinta]],Sheet1!$C$1:$E$42,3,FALSE)</f>
        <v>Net fee and commission income</v>
      </c>
      <c r="E12643" s="1" t="s">
        <v>168</v>
      </c>
      <c r="F12643" s="2">
        <v>42004</v>
      </c>
      <c r="G12643" s="7">
        <v>305</v>
      </c>
    </row>
    <row r="12644" spans="1:7" x14ac:dyDescent="0.2">
      <c r="A12644" s="6">
        <v>3</v>
      </c>
      <c r="B12644" s="5" t="s">
        <v>7</v>
      </c>
      <c r="C12644" s="5" t="str">
        <f>VLOOKUP(Taulukko1[[#This Row],[Rivivalinta]],Sheet1!$C$1:$E$42,2,FALSE)</f>
        <v>Avgifts- och provisionsintäkter</v>
      </c>
      <c r="D12644" s="5" t="str">
        <f>VLOOKUP(Taulukko1[[#This Row],[Rivivalinta]],Sheet1!$C$1:$E$42,3,FALSE)</f>
        <v>Fee and commission income</v>
      </c>
      <c r="E12644" s="1" t="s">
        <v>168</v>
      </c>
      <c r="F12644" s="2">
        <v>42004</v>
      </c>
      <c r="G12644" s="7">
        <v>363</v>
      </c>
    </row>
    <row r="12645" spans="1:7" x14ac:dyDescent="0.2">
      <c r="A12645" s="6">
        <v>4</v>
      </c>
      <c r="B12645" s="5" t="s">
        <v>8</v>
      </c>
      <c r="C12645" s="5" t="str">
        <f>VLOOKUP(Taulukko1[[#This Row],[Rivivalinta]],Sheet1!$C$1:$E$42,2,FALSE)</f>
        <v>Avgifts- och provisionskostnader</v>
      </c>
      <c r="D12645" s="5" t="str">
        <f>VLOOKUP(Taulukko1[[#This Row],[Rivivalinta]],Sheet1!$C$1:$E$42,3,FALSE)</f>
        <v>Fee and commission expenses</v>
      </c>
      <c r="E12645" s="1" t="s">
        <v>168</v>
      </c>
      <c r="F12645" s="2">
        <v>42004</v>
      </c>
      <c r="G12645" s="7">
        <v>58</v>
      </c>
    </row>
    <row r="12646" spans="1:7" x14ac:dyDescent="0.2">
      <c r="A12646" s="6">
        <v>5</v>
      </c>
      <c r="B12646" s="5" t="s">
        <v>9</v>
      </c>
      <c r="C12646" s="5" t="str">
        <f>VLOOKUP(Taulukko1[[#This Row],[Rivivalinta]],Sheet1!$C$1:$E$42,2,FALSE)</f>
        <v>Nettointäkter från handel och investeringar</v>
      </c>
      <c r="D12646" s="5" t="str">
        <f>VLOOKUP(Taulukko1[[#This Row],[Rivivalinta]],Sheet1!$C$1:$E$42,3,FALSE)</f>
        <v>Net trading and investing income</v>
      </c>
      <c r="E12646" s="1" t="s">
        <v>168</v>
      </c>
      <c r="F12646" s="2">
        <v>42004</v>
      </c>
      <c r="G12646" s="7">
        <v>1496</v>
      </c>
    </row>
    <row r="12647" spans="1:7" x14ac:dyDescent="0.2">
      <c r="A12647" s="6">
        <v>6</v>
      </c>
      <c r="B12647" s="5" t="s">
        <v>10</v>
      </c>
      <c r="C12647" s="5" t="str">
        <f>VLOOKUP(Taulukko1[[#This Row],[Rivivalinta]],Sheet1!$C$1:$E$42,2,FALSE)</f>
        <v>Övriga intäkter</v>
      </c>
      <c r="D12647" s="5" t="str">
        <f>VLOOKUP(Taulukko1[[#This Row],[Rivivalinta]],Sheet1!$C$1:$E$42,3,FALSE)</f>
        <v>Other income</v>
      </c>
      <c r="E12647" s="1" t="s">
        <v>168</v>
      </c>
      <c r="F12647" s="2">
        <v>42004</v>
      </c>
      <c r="G12647" s="7">
        <v>45</v>
      </c>
    </row>
    <row r="12648" spans="1:7" x14ac:dyDescent="0.2">
      <c r="A12648" s="6">
        <v>7</v>
      </c>
      <c r="B12648" s="5" t="s">
        <v>11</v>
      </c>
      <c r="C12648" s="5" t="str">
        <f>VLOOKUP(Taulukko1[[#This Row],[Rivivalinta]],Sheet1!$C$1:$E$42,2,FALSE)</f>
        <v>Totala inkomster</v>
      </c>
      <c r="D12648" s="5" t="str">
        <f>VLOOKUP(Taulukko1[[#This Row],[Rivivalinta]],Sheet1!$C$1:$E$42,3,FALSE)</f>
        <v>Total income</v>
      </c>
      <c r="E12648" s="1" t="s">
        <v>168</v>
      </c>
      <c r="F12648" s="2">
        <v>42004</v>
      </c>
      <c r="G12648" s="7">
        <v>2896</v>
      </c>
    </row>
    <row r="12649" spans="1:7" x14ac:dyDescent="0.2">
      <c r="A12649" s="6">
        <v>8</v>
      </c>
      <c r="B12649" s="5" t="s">
        <v>12</v>
      </c>
      <c r="C12649" s="5" t="str">
        <f>VLOOKUP(Taulukko1[[#This Row],[Rivivalinta]],Sheet1!$C$1:$E$42,2,FALSE)</f>
        <v>Totala kostnader</v>
      </c>
      <c r="D12649" s="5" t="str">
        <f>VLOOKUP(Taulukko1[[#This Row],[Rivivalinta]],Sheet1!$C$1:$E$42,3,FALSE)</f>
        <v>Total expenses</v>
      </c>
      <c r="E12649" s="1" t="s">
        <v>168</v>
      </c>
      <c r="F12649" s="2">
        <v>42004</v>
      </c>
      <c r="G12649" s="7">
        <v>1715</v>
      </c>
    </row>
    <row r="12650" spans="1:7" x14ac:dyDescent="0.2">
      <c r="A12650" s="6">
        <v>9</v>
      </c>
      <c r="B12650" s="5" t="s">
        <v>13</v>
      </c>
      <c r="C12650" s="5" t="str">
        <f>VLOOKUP(Taulukko1[[#This Row],[Rivivalinta]],Sheet1!$C$1:$E$42,2,FALSE)</f>
        <v>Nedskrivningar av lån och fordringar</v>
      </c>
      <c r="D12650" s="5" t="str">
        <f>VLOOKUP(Taulukko1[[#This Row],[Rivivalinta]],Sheet1!$C$1:$E$42,3,FALSE)</f>
        <v>Impairments on loans and receivables</v>
      </c>
      <c r="E12650" s="1" t="s">
        <v>168</v>
      </c>
      <c r="F12650" s="2">
        <v>42004</v>
      </c>
      <c r="G12650" s="7">
        <v>543</v>
      </c>
    </row>
    <row r="12651" spans="1:7" x14ac:dyDescent="0.2">
      <c r="A12651" s="6">
        <v>10</v>
      </c>
      <c r="B12651" s="5" t="s">
        <v>14</v>
      </c>
      <c r="C12651" s="5" t="str">
        <f>VLOOKUP(Taulukko1[[#This Row],[Rivivalinta]],Sheet1!$C$1:$E$42,2,FALSE)</f>
        <v>Rörelsevinst/-förlust</v>
      </c>
      <c r="D12651" s="5" t="str">
        <f>VLOOKUP(Taulukko1[[#This Row],[Rivivalinta]],Sheet1!$C$1:$E$42,3,FALSE)</f>
        <v>Operatingprofit/-loss</v>
      </c>
      <c r="E12651" s="1" t="s">
        <v>168</v>
      </c>
      <c r="F12651" s="2">
        <v>42004</v>
      </c>
      <c r="G12651" s="7">
        <v>638</v>
      </c>
    </row>
    <row r="12652" spans="1:7" x14ac:dyDescent="0.2">
      <c r="A12652" s="6">
        <v>11</v>
      </c>
      <c r="B12652" s="5" t="s">
        <v>15</v>
      </c>
      <c r="C12652" s="5" t="str">
        <f>VLOOKUP(Taulukko1[[#This Row],[Rivivalinta]],Sheet1!$C$1:$E$42,2,FALSE)</f>
        <v>Kontanta medel och kassabehållning hos centralbanker</v>
      </c>
      <c r="D12652" s="5" t="str">
        <f>VLOOKUP(Taulukko1[[#This Row],[Rivivalinta]],Sheet1!$C$1:$E$42,3,FALSE)</f>
        <v>Cash and cash balances at central banks</v>
      </c>
      <c r="E12652" s="1" t="s">
        <v>168</v>
      </c>
      <c r="F12652" s="2">
        <v>42004</v>
      </c>
      <c r="G12652" s="7">
        <v>173</v>
      </c>
    </row>
    <row r="12653" spans="1:7" x14ac:dyDescent="0.2">
      <c r="A12653" s="6">
        <v>12</v>
      </c>
      <c r="B12653" s="5" t="s">
        <v>16</v>
      </c>
      <c r="C12653" s="5" t="str">
        <f>VLOOKUP(Taulukko1[[#This Row],[Rivivalinta]],Sheet1!$C$1:$E$42,2,FALSE)</f>
        <v>Lån och förskott till kreditinstitut</v>
      </c>
      <c r="D12653" s="5" t="str">
        <f>VLOOKUP(Taulukko1[[#This Row],[Rivivalinta]],Sheet1!$C$1:$E$42,3,FALSE)</f>
        <v>Loans and advances to credit institutions</v>
      </c>
      <c r="E12653" s="1" t="s">
        <v>168</v>
      </c>
      <c r="F12653" s="2">
        <v>42004</v>
      </c>
      <c r="G12653" s="7">
        <v>3506</v>
      </c>
    </row>
    <row r="12654" spans="1:7" x14ac:dyDescent="0.2">
      <c r="A12654" s="6">
        <v>13</v>
      </c>
      <c r="B12654" s="5" t="s">
        <v>17</v>
      </c>
      <c r="C12654" s="5" t="str">
        <f>VLOOKUP(Taulukko1[[#This Row],[Rivivalinta]],Sheet1!$C$1:$E$42,2,FALSE)</f>
        <v>Lån och förskott till allmänheten och offentliga samfund</v>
      </c>
      <c r="D12654" s="5" t="str">
        <f>VLOOKUP(Taulukko1[[#This Row],[Rivivalinta]],Sheet1!$C$1:$E$42,3,FALSE)</f>
        <v>Loans and advances to the public and public sector entities</v>
      </c>
      <c r="E12654" s="1" t="s">
        <v>168</v>
      </c>
      <c r="F12654" s="2">
        <v>42004</v>
      </c>
      <c r="G12654" s="7">
        <v>56723</v>
      </c>
    </row>
    <row r="12655" spans="1:7" x14ac:dyDescent="0.2">
      <c r="A12655" s="6">
        <v>14</v>
      </c>
      <c r="B12655" s="5" t="s">
        <v>18</v>
      </c>
      <c r="C12655" s="5" t="str">
        <f>VLOOKUP(Taulukko1[[#This Row],[Rivivalinta]],Sheet1!$C$1:$E$42,2,FALSE)</f>
        <v>Värdepapper</v>
      </c>
      <c r="D12655" s="5" t="str">
        <f>VLOOKUP(Taulukko1[[#This Row],[Rivivalinta]],Sheet1!$C$1:$E$42,3,FALSE)</f>
        <v>Debt securities</v>
      </c>
      <c r="E12655" s="1" t="s">
        <v>168</v>
      </c>
      <c r="F12655" s="2">
        <v>42004</v>
      </c>
      <c r="G12655" s="7"/>
    </row>
    <row r="12656" spans="1:7" x14ac:dyDescent="0.2">
      <c r="A12656" s="6">
        <v>15</v>
      </c>
      <c r="B12656" s="5" t="s">
        <v>238</v>
      </c>
      <c r="C12656" s="5" t="str">
        <f>VLOOKUP(Taulukko1[[#This Row],[Rivivalinta]],Sheet1!$C$1:$E$42,2,FALSE)</f>
        <v xml:space="preserve">Derivat </v>
      </c>
      <c r="D12656" s="5" t="str">
        <f>VLOOKUP(Taulukko1[[#This Row],[Rivivalinta]],Sheet1!$C$1:$E$42,3,FALSE)</f>
        <v xml:space="preserve">Derivatives </v>
      </c>
      <c r="E12656" s="1" t="s">
        <v>168</v>
      </c>
      <c r="F12656" s="2">
        <v>42004</v>
      </c>
      <c r="G12656" s="7">
        <v>22</v>
      </c>
    </row>
    <row r="12657" spans="1:7" x14ac:dyDescent="0.2">
      <c r="A12657" s="6">
        <v>16</v>
      </c>
      <c r="B12657" s="5" t="s">
        <v>20</v>
      </c>
      <c r="C12657" s="5" t="str">
        <f>VLOOKUP(Taulukko1[[#This Row],[Rivivalinta]],Sheet1!$C$1:$E$42,2,FALSE)</f>
        <v>Övriga tillgångar</v>
      </c>
      <c r="D12657" s="5" t="str">
        <f>VLOOKUP(Taulukko1[[#This Row],[Rivivalinta]],Sheet1!$C$1:$E$42,3,FALSE)</f>
        <v>Other assets</v>
      </c>
      <c r="E12657" s="1" t="s">
        <v>168</v>
      </c>
      <c r="F12657" s="2">
        <v>42004</v>
      </c>
      <c r="G12657" s="7">
        <v>11672</v>
      </c>
    </row>
    <row r="12658" spans="1:7" x14ac:dyDescent="0.2">
      <c r="A12658" s="6">
        <v>17</v>
      </c>
      <c r="B12658" s="5" t="s">
        <v>21</v>
      </c>
      <c r="C12658" s="5" t="str">
        <f>VLOOKUP(Taulukko1[[#This Row],[Rivivalinta]],Sheet1!$C$1:$E$42,2,FALSE)</f>
        <v>SUMMA TILLGÅNGAR</v>
      </c>
      <c r="D12658" s="5" t="str">
        <f>VLOOKUP(Taulukko1[[#This Row],[Rivivalinta]],Sheet1!$C$1:$E$42,3,FALSE)</f>
        <v>TOTAL ASSETS</v>
      </c>
      <c r="E12658" s="1" t="s">
        <v>168</v>
      </c>
      <c r="F12658" s="2">
        <v>42004</v>
      </c>
      <c r="G12658" s="7">
        <v>72096</v>
      </c>
    </row>
    <row r="12659" spans="1:7" x14ac:dyDescent="0.2">
      <c r="A12659" s="6">
        <v>18</v>
      </c>
      <c r="B12659" s="5" t="s">
        <v>22</v>
      </c>
      <c r="C12659" s="5" t="str">
        <f>VLOOKUP(Taulukko1[[#This Row],[Rivivalinta]],Sheet1!$C$1:$E$42,2,FALSE)</f>
        <v>Inlåning från kreditinstitut</v>
      </c>
      <c r="D12659" s="5" t="str">
        <f>VLOOKUP(Taulukko1[[#This Row],[Rivivalinta]],Sheet1!$C$1:$E$42,3,FALSE)</f>
        <v>Deposits from credit institutions</v>
      </c>
      <c r="E12659" s="1" t="s">
        <v>168</v>
      </c>
      <c r="F12659" s="2">
        <v>42004</v>
      </c>
      <c r="G12659" s="7">
        <v>5112</v>
      </c>
    </row>
    <row r="12660" spans="1:7" x14ac:dyDescent="0.2">
      <c r="A12660" s="6">
        <v>19</v>
      </c>
      <c r="B12660" s="5" t="s">
        <v>23</v>
      </c>
      <c r="C12660" s="5" t="str">
        <f>VLOOKUP(Taulukko1[[#This Row],[Rivivalinta]],Sheet1!$C$1:$E$42,2,FALSE)</f>
        <v>Inlåning från allmänheten och offentliga samfund</v>
      </c>
      <c r="D12660" s="5" t="str">
        <f>VLOOKUP(Taulukko1[[#This Row],[Rivivalinta]],Sheet1!$C$1:$E$42,3,FALSE)</f>
        <v>Deposits from the public and public sector entities</v>
      </c>
      <c r="E12660" s="1" t="s">
        <v>168</v>
      </c>
      <c r="F12660" s="2">
        <v>42004</v>
      </c>
      <c r="G12660" s="7">
        <v>53419</v>
      </c>
    </row>
    <row r="12661" spans="1:7" x14ac:dyDescent="0.2">
      <c r="A12661" s="6">
        <v>20</v>
      </c>
      <c r="B12661" s="5" t="s">
        <v>24</v>
      </c>
      <c r="C12661" s="5" t="str">
        <f>VLOOKUP(Taulukko1[[#This Row],[Rivivalinta]],Sheet1!$C$1:$E$42,2,FALSE)</f>
        <v>Emitterade skuldebrev</v>
      </c>
      <c r="D12661" s="5" t="str">
        <f>VLOOKUP(Taulukko1[[#This Row],[Rivivalinta]],Sheet1!$C$1:$E$42,3,FALSE)</f>
        <v>Debt securities issued</v>
      </c>
      <c r="E12661" s="1" t="s">
        <v>168</v>
      </c>
      <c r="F12661" s="2">
        <v>42004</v>
      </c>
      <c r="G12661" s="7"/>
    </row>
    <row r="12662" spans="1:7" x14ac:dyDescent="0.2">
      <c r="A12662" s="6">
        <v>22</v>
      </c>
      <c r="B12662" s="5" t="s">
        <v>19</v>
      </c>
      <c r="C12662" s="5" t="str">
        <f>VLOOKUP(Taulukko1[[#This Row],[Rivivalinta]],Sheet1!$C$1:$E$42,2,FALSE)</f>
        <v>Derivat</v>
      </c>
      <c r="D12662" s="5" t="str">
        <f>VLOOKUP(Taulukko1[[#This Row],[Rivivalinta]],Sheet1!$C$1:$E$42,3,FALSE)</f>
        <v>Derivatives</v>
      </c>
      <c r="E12662" s="1" t="s">
        <v>168</v>
      </c>
      <c r="F12662" s="2">
        <v>42004</v>
      </c>
      <c r="G12662" s="7">
        <v>22</v>
      </c>
    </row>
    <row r="12663" spans="1:7" x14ac:dyDescent="0.2">
      <c r="A12663" s="6">
        <v>23</v>
      </c>
      <c r="B12663" s="5" t="s">
        <v>25</v>
      </c>
      <c r="C12663" s="5" t="str">
        <f>VLOOKUP(Taulukko1[[#This Row],[Rivivalinta]],Sheet1!$C$1:$E$42,2,FALSE)</f>
        <v>Eget kapital</v>
      </c>
      <c r="D12663" s="5" t="str">
        <f>VLOOKUP(Taulukko1[[#This Row],[Rivivalinta]],Sheet1!$C$1:$E$42,3,FALSE)</f>
        <v>Total equity</v>
      </c>
      <c r="E12663" s="1" t="s">
        <v>168</v>
      </c>
      <c r="F12663" s="2">
        <v>42004</v>
      </c>
      <c r="G12663" s="7">
        <v>11999</v>
      </c>
    </row>
    <row r="12664" spans="1:7" x14ac:dyDescent="0.2">
      <c r="A12664" s="6">
        <v>21</v>
      </c>
      <c r="B12664" s="5" t="s">
        <v>26</v>
      </c>
      <c r="C12664" s="5" t="str">
        <f>VLOOKUP(Taulukko1[[#This Row],[Rivivalinta]],Sheet1!$C$1:$E$42,2,FALSE)</f>
        <v>Övriga skulder</v>
      </c>
      <c r="D12664" s="5" t="str">
        <f>VLOOKUP(Taulukko1[[#This Row],[Rivivalinta]],Sheet1!$C$1:$E$42,3,FALSE)</f>
        <v>Other liabilities</v>
      </c>
      <c r="E12664" s="1" t="s">
        <v>168</v>
      </c>
      <c r="F12664" s="2">
        <v>42004</v>
      </c>
      <c r="G12664" s="7">
        <v>1544</v>
      </c>
    </row>
    <row r="12665" spans="1:7" x14ac:dyDescent="0.2">
      <c r="A12665" s="6">
        <v>24</v>
      </c>
      <c r="B12665" s="5" t="s">
        <v>27</v>
      </c>
      <c r="C12665" s="5" t="str">
        <f>VLOOKUP(Taulukko1[[#This Row],[Rivivalinta]],Sheet1!$C$1:$E$42,2,FALSE)</f>
        <v>SUMMA EGET KAPITAL OCH SKULDER</v>
      </c>
      <c r="D12665" s="5" t="str">
        <f>VLOOKUP(Taulukko1[[#This Row],[Rivivalinta]],Sheet1!$C$1:$E$42,3,FALSE)</f>
        <v>TOTAL EQUITY AND LIABILITIES</v>
      </c>
      <c r="E12665" s="1" t="s">
        <v>168</v>
      </c>
      <c r="F12665" s="2">
        <v>42004</v>
      </c>
      <c r="G12665" s="7">
        <v>72096</v>
      </c>
    </row>
    <row r="12666" spans="1:7" x14ac:dyDescent="0.2">
      <c r="A12666" s="6">
        <v>25</v>
      </c>
      <c r="B12666" s="5" t="s">
        <v>28</v>
      </c>
      <c r="C12666" s="5" t="str">
        <f>VLOOKUP(Taulukko1[[#This Row],[Rivivalinta]],Sheet1!$C$1:$E$42,2,FALSE)</f>
        <v>Exponering utanför balansräkningen</v>
      </c>
      <c r="D12666" s="5" t="str">
        <f>VLOOKUP(Taulukko1[[#This Row],[Rivivalinta]],Sheet1!$C$1:$E$42,3,FALSE)</f>
        <v>Off balance sheet exposures</v>
      </c>
      <c r="E12666" s="1" t="s">
        <v>168</v>
      </c>
      <c r="F12666" s="2">
        <v>42004</v>
      </c>
      <c r="G12666" s="7">
        <v>3832</v>
      </c>
    </row>
    <row r="12667" spans="1:7" x14ac:dyDescent="0.2">
      <c r="A12667" s="6">
        <v>28</v>
      </c>
      <c r="B12667" s="5" t="s">
        <v>29</v>
      </c>
      <c r="C12667" s="5" t="str">
        <f>VLOOKUP(Taulukko1[[#This Row],[Rivivalinta]],Sheet1!$C$1:$E$42,2,FALSE)</f>
        <v>Kostnader/intäkter, %</v>
      </c>
      <c r="D12667" s="5" t="str">
        <f>VLOOKUP(Taulukko1[[#This Row],[Rivivalinta]],Sheet1!$C$1:$E$42,3,FALSE)</f>
        <v>Cost/income ratio, %</v>
      </c>
      <c r="E12667" s="1" t="s">
        <v>168</v>
      </c>
      <c r="F12667" s="2">
        <v>42004</v>
      </c>
      <c r="G12667" s="8">
        <v>0.40405974722328608</v>
      </c>
    </row>
    <row r="12668" spans="1:7" x14ac:dyDescent="0.2">
      <c r="A12668" s="6">
        <v>29</v>
      </c>
      <c r="B12668" s="5" t="s">
        <v>30</v>
      </c>
      <c r="C12668" s="5" t="str">
        <f>VLOOKUP(Taulukko1[[#This Row],[Rivivalinta]],Sheet1!$C$1:$E$42,2,FALSE)</f>
        <v>Nödlidande exponeringar/Exponeringar, %</v>
      </c>
      <c r="D12668" s="5" t="str">
        <f>VLOOKUP(Taulukko1[[#This Row],[Rivivalinta]],Sheet1!$C$1:$E$42,3,FALSE)</f>
        <v>Non-performing exposures/Exposures, %</v>
      </c>
      <c r="E12668" s="1" t="s">
        <v>168</v>
      </c>
      <c r="F12668" s="2">
        <v>42004</v>
      </c>
      <c r="G12668" s="8">
        <v>2.7010577223602179E-2</v>
      </c>
    </row>
    <row r="12669" spans="1:7" x14ac:dyDescent="0.2">
      <c r="A12669" s="6">
        <v>30</v>
      </c>
      <c r="B12669" s="5" t="s">
        <v>31</v>
      </c>
      <c r="C12669" s="5" t="str">
        <f>VLOOKUP(Taulukko1[[#This Row],[Rivivalinta]],Sheet1!$C$1:$E$42,2,FALSE)</f>
        <v>Upplupna avsättningar på nödlidande exponeringar/Nödlidande Exponeringar, %</v>
      </c>
      <c r="D12669" s="5" t="str">
        <f>VLOOKUP(Taulukko1[[#This Row],[Rivivalinta]],Sheet1!$C$1:$E$42,3,FALSE)</f>
        <v>Accumulated impairments on non-performing exposures/Non-performing exposures, %</v>
      </c>
      <c r="E12669" s="1" t="s">
        <v>168</v>
      </c>
      <c r="F12669" s="2">
        <v>42004</v>
      </c>
      <c r="G12669" s="8">
        <v>0.3087697929354446</v>
      </c>
    </row>
    <row r="12670" spans="1:7" x14ac:dyDescent="0.2">
      <c r="A12670" s="6">
        <v>31</v>
      </c>
      <c r="B12670" s="5" t="s">
        <v>32</v>
      </c>
      <c r="C12670" s="5" t="str">
        <f>VLOOKUP(Taulukko1[[#This Row],[Rivivalinta]],Sheet1!$C$1:$E$42,2,FALSE)</f>
        <v>Kapitalbas</v>
      </c>
      <c r="D12670" s="5" t="str">
        <f>VLOOKUP(Taulukko1[[#This Row],[Rivivalinta]],Sheet1!$C$1:$E$42,3,FALSE)</f>
        <v>Own funds</v>
      </c>
      <c r="E12670" s="1" t="s">
        <v>168</v>
      </c>
      <c r="F12670" s="2">
        <v>42004</v>
      </c>
      <c r="G12670" s="7">
        <v>12193.636420000001</v>
      </c>
    </row>
    <row r="12671" spans="1:7" x14ac:dyDescent="0.2">
      <c r="A12671" s="6">
        <v>32</v>
      </c>
      <c r="B12671" s="5" t="s">
        <v>33</v>
      </c>
      <c r="C12671" s="5" t="str">
        <f>VLOOKUP(Taulukko1[[#This Row],[Rivivalinta]],Sheet1!$C$1:$E$42,2,FALSE)</f>
        <v>Kärnprimärkapital (CET 1)</v>
      </c>
      <c r="D12671" s="5" t="str">
        <f>VLOOKUP(Taulukko1[[#This Row],[Rivivalinta]],Sheet1!$C$1:$E$42,3,FALSE)</f>
        <v>Common equity tier 1 capital (CET1)</v>
      </c>
      <c r="E12671" s="1" t="s">
        <v>168</v>
      </c>
      <c r="F12671" s="2">
        <v>42004</v>
      </c>
      <c r="G12671" s="7">
        <v>12193.636420000001</v>
      </c>
    </row>
    <row r="12672" spans="1:7" x14ac:dyDescent="0.2">
      <c r="A12672" s="6">
        <v>33</v>
      </c>
      <c r="B12672" s="5" t="s">
        <v>34</v>
      </c>
      <c r="C12672" s="5" t="str">
        <f>VLOOKUP(Taulukko1[[#This Row],[Rivivalinta]],Sheet1!$C$1:$E$42,2,FALSE)</f>
        <v>Övrigt primärkapital (AT 1)</v>
      </c>
      <c r="D12672" s="5" t="str">
        <f>VLOOKUP(Taulukko1[[#This Row],[Rivivalinta]],Sheet1!$C$1:$E$42,3,FALSE)</f>
        <v>Additional tier 1 capital (AT 1)</v>
      </c>
      <c r="E12672" s="1" t="s">
        <v>168</v>
      </c>
      <c r="F12672" s="2">
        <v>42004</v>
      </c>
      <c r="G12672" s="7"/>
    </row>
    <row r="12673" spans="1:7" x14ac:dyDescent="0.2">
      <c r="A12673" s="6">
        <v>34</v>
      </c>
      <c r="B12673" s="5" t="s">
        <v>35</v>
      </c>
      <c r="C12673" s="5" t="str">
        <f>VLOOKUP(Taulukko1[[#This Row],[Rivivalinta]],Sheet1!$C$1:$E$42,2,FALSE)</f>
        <v>Supplementärkapital (T2)</v>
      </c>
      <c r="D12673" s="5" t="str">
        <f>VLOOKUP(Taulukko1[[#This Row],[Rivivalinta]],Sheet1!$C$1:$E$42,3,FALSE)</f>
        <v>Tier 2 capital (T2)</v>
      </c>
      <c r="E12673" s="1" t="s">
        <v>168</v>
      </c>
      <c r="F12673" s="2">
        <v>42004</v>
      </c>
      <c r="G12673" s="7"/>
    </row>
    <row r="12674" spans="1:7" x14ac:dyDescent="0.2">
      <c r="A12674" s="6">
        <v>35</v>
      </c>
      <c r="B12674" s="5" t="s">
        <v>36</v>
      </c>
      <c r="C12674" s="5" t="str">
        <f>VLOOKUP(Taulukko1[[#This Row],[Rivivalinta]],Sheet1!$C$1:$E$42,2,FALSE)</f>
        <v>Summa kapitalrelationer, %</v>
      </c>
      <c r="D12674" s="5" t="str">
        <f>VLOOKUP(Taulukko1[[#This Row],[Rivivalinta]],Sheet1!$C$1:$E$42,3,FALSE)</f>
        <v>Own funds ratio, %</v>
      </c>
      <c r="E12674" s="1" t="s">
        <v>168</v>
      </c>
      <c r="F12674" s="2">
        <v>42004</v>
      </c>
      <c r="G12674" s="8">
        <v>0.39501977084796469</v>
      </c>
    </row>
    <row r="12675" spans="1:7" x14ac:dyDescent="0.2">
      <c r="A12675" s="6">
        <v>36</v>
      </c>
      <c r="B12675" s="5" t="s">
        <v>37</v>
      </c>
      <c r="C12675" s="5" t="str">
        <f>VLOOKUP(Taulukko1[[#This Row],[Rivivalinta]],Sheet1!$C$1:$E$42,2,FALSE)</f>
        <v>Primärkapitalrelation, %</v>
      </c>
      <c r="D12675" s="5" t="str">
        <f>VLOOKUP(Taulukko1[[#This Row],[Rivivalinta]],Sheet1!$C$1:$E$42,3,FALSE)</f>
        <v>Tier 1 ratio, %</v>
      </c>
      <c r="E12675" s="1" t="s">
        <v>168</v>
      </c>
      <c r="F12675" s="2">
        <v>42004</v>
      </c>
      <c r="G12675" s="8">
        <v>0.39501977084796469</v>
      </c>
    </row>
    <row r="12676" spans="1:7" x14ac:dyDescent="0.2">
      <c r="A12676" s="6">
        <v>37</v>
      </c>
      <c r="B12676" s="5" t="s">
        <v>38</v>
      </c>
      <c r="C12676" s="5" t="str">
        <f>VLOOKUP(Taulukko1[[#This Row],[Rivivalinta]],Sheet1!$C$1:$E$42,2,FALSE)</f>
        <v>Kärnprimärkapitalrelation, %</v>
      </c>
      <c r="D12676" s="5" t="str">
        <f>VLOOKUP(Taulukko1[[#This Row],[Rivivalinta]],Sheet1!$C$1:$E$42,3,FALSE)</f>
        <v>CET 1 ratio, %</v>
      </c>
      <c r="E12676" s="1" t="s">
        <v>168</v>
      </c>
      <c r="F12676" s="2">
        <v>42004</v>
      </c>
      <c r="G12676" s="8">
        <v>0.39501977084796469</v>
      </c>
    </row>
    <row r="12677" spans="1:7" x14ac:dyDescent="0.2">
      <c r="A12677" s="6">
        <v>38</v>
      </c>
      <c r="B12677" s="5" t="s">
        <v>39</v>
      </c>
      <c r="C12677" s="5" t="str">
        <f>VLOOKUP(Taulukko1[[#This Row],[Rivivalinta]],Sheet1!$C$1:$E$42,2,FALSE)</f>
        <v>Summa exponeringsbelopp (RWA)</v>
      </c>
      <c r="D12677" s="5" t="str">
        <f>VLOOKUP(Taulukko1[[#This Row],[Rivivalinta]],Sheet1!$C$1:$E$42,3,FALSE)</f>
        <v>Total risk weighted assets (RWA)</v>
      </c>
      <c r="E12677" s="1" t="s">
        <v>168</v>
      </c>
      <c r="F12677" s="2">
        <v>42004</v>
      </c>
      <c r="G12677" s="7">
        <v>30868.420570000002</v>
      </c>
    </row>
    <row r="12678" spans="1:7" x14ac:dyDescent="0.2">
      <c r="A12678" s="6">
        <v>39</v>
      </c>
      <c r="B12678" s="5" t="s">
        <v>40</v>
      </c>
      <c r="C12678" s="5" t="str">
        <f>VLOOKUP(Taulukko1[[#This Row],[Rivivalinta]],Sheet1!$C$1:$E$42,2,FALSE)</f>
        <v>Exponeringsbelopp för kredit-, motpart- och utspädningsrisker</v>
      </c>
      <c r="D12678" s="5" t="str">
        <f>VLOOKUP(Taulukko1[[#This Row],[Rivivalinta]],Sheet1!$C$1:$E$42,3,FALSE)</f>
        <v>Credit and counterparty risks</v>
      </c>
      <c r="E12678" s="1" t="s">
        <v>168</v>
      </c>
      <c r="F12678" s="2">
        <v>42004</v>
      </c>
      <c r="G12678" s="7">
        <v>28495.881229999999</v>
      </c>
    </row>
    <row r="12679" spans="1:7" x14ac:dyDescent="0.2">
      <c r="A12679" s="6">
        <v>40</v>
      </c>
      <c r="B12679" s="5" t="s">
        <v>41</v>
      </c>
      <c r="C12679" s="5" t="str">
        <f>VLOOKUP(Taulukko1[[#This Row],[Rivivalinta]],Sheet1!$C$1:$E$42,2,FALSE)</f>
        <v>Exponeringsbelopp för positions-, valutakurs- och råvarurisker</v>
      </c>
      <c r="D12679" s="5" t="str">
        <f>VLOOKUP(Taulukko1[[#This Row],[Rivivalinta]],Sheet1!$C$1:$E$42,3,FALSE)</f>
        <v>Position, currency and commodity risks</v>
      </c>
      <c r="E12679" s="1" t="s">
        <v>168</v>
      </c>
      <c r="F12679" s="2">
        <v>42004</v>
      </c>
      <c r="G12679" s="7"/>
    </row>
    <row r="12680" spans="1:7" x14ac:dyDescent="0.2">
      <c r="A12680" s="6">
        <v>41</v>
      </c>
      <c r="B12680" s="5" t="s">
        <v>42</v>
      </c>
      <c r="C12680" s="5" t="str">
        <f>VLOOKUP(Taulukko1[[#This Row],[Rivivalinta]],Sheet1!$C$1:$E$42,2,FALSE)</f>
        <v>Exponeringsbelopp för operativ risk</v>
      </c>
      <c r="D12680" s="5" t="str">
        <f>VLOOKUP(Taulukko1[[#This Row],[Rivivalinta]],Sheet1!$C$1:$E$42,3,FALSE)</f>
        <v>Operational risks</v>
      </c>
      <c r="E12680" s="1" t="s">
        <v>168</v>
      </c>
      <c r="F12680" s="2">
        <v>42004</v>
      </c>
      <c r="G12680" s="7">
        <v>2372.5393399999998</v>
      </c>
    </row>
    <row r="12681" spans="1:7" x14ac:dyDescent="0.2">
      <c r="A12681" s="6">
        <v>42</v>
      </c>
      <c r="B12681" s="5" t="s">
        <v>43</v>
      </c>
      <c r="C12681" s="5" t="str">
        <f>VLOOKUP(Taulukko1[[#This Row],[Rivivalinta]],Sheet1!$C$1:$E$42,2,FALSE)</f>
        <v>Övriga riskexponeringar</v>
      </c>
      <c r="D12681" s="5" t="str">
        <f>VLOOKUP(Taulukko1[[#This Row],[Rivivalinta]],Sheet1!$C$1:$E$42,3,FALSE)</f>
        <v>Other risks</v>
      </c>
      <c r="E12681" s="1" t="s">
        <v>168</v>
      </c>
      <c r="F12681" s="2">
        <v>42004</v>
      </c>
      <c r="G12681" s="7"/>
    </row>
    <row r="12682" spans="1:7" x14ac:dyDescent="0.2">
      <c r="A12682" s="6">
        <v>1</v>
      </c>
      <c r="B12682" s="5" t="s">
        <v>5</v>
      </c>
      <c r="C12682" s="5" t="str">
        <f>VLOOKUP(Taulukko1[[#This Row],[Rivivalinta]],Sheet1!$C$1:$E$42,2,FALSE)</f>
        <v>Räntenetto</v>
      </c>
      <c r="D12682" s="5" t="str">
        <f>VLOOKUP(Taulukko1[[#This Row],[Rivivalinta]],Sheet1!$C$1:$E$42,3,FALSE)</f>
        <v>Net interest margin</v>
      </c>
      <c r="E12682" s="1" t="s">
        <v>169</v>
      </c>
      <c r="F12682" s="2">
        <v>42004</v>
      </c>
      <c r="G12682" s="7">
        <v>1219</v>
      </c>
    </row>
    <row r="12683" spans="1:7" x14ac:dyDescent="0.2">
      <c r="A12683" s="6">
        <v>2</v>
      </c>
      <c r="B12683" s="5" t="s">
        <v>6</v>
      </c>
      <c r="C12683" s="5" t="str">
        <f>VLOOKUP(Taulukko1[[#This Row],[Rivivalinta]],Sheet1!$C$1:$E$42,2,FALSE)</f>
        <v>Netto, avgifts- och provisionsintäkter</v>
      </c>
      <c r="D12683" s="5" t="str">
        <f>VLOOKUP(Taulukko1[[#This Row],[Rivivalinta]],Sheet1!$C$1:$E$42,3,FALSE)</f>
        <v>Net fee and commission income</v>
      </c>
      <c r="E12683" s="1" t="s">
        <v>169</v>
      </c>
      <c r="F12683" s="2">
        <v>42004</v>
      </c>
      <c r="G12683" s="7">
        <v>432</v>
      </c>
    </row>
    <row r="12684" spans="1:7" x14ac:dyDescent="0.2">
      <c r="A12684" s="6">
        <v>3</v>
      </c>
      <c r="B12684" s="5" t="s">
        <v>7</v>
      </c>
      <c r="C12684" s="5" t="str">
        <f>VLOOKUP(Taulukko1[[#This Row],[Rivivalinta]],Sheet1!$C$1:$E$42,2,FALSE)</f>
        <v>Avgifts- och provisionsintäkter</v>
      </c>
      <c r="D12684" s="5" t="str">
        <f>VLOOKUP(Taulukko1[[#This Row],[Rivivalinta]],Sheet1!$C$1:$E$42,3,FALSE)</f>
        <v>Fee and commission income</v>
      </c>
      <c r="E12684" s="1" t="s">
        <v>169</v>
      </c>
      <c r="F12684" s="2">
        <v>42004</v>
      </c>
      <c r="G12684" s="7">
        <v>505</v>
      </c>
    </row>
    <row r="12685" spans="1:7" x14ac:dyDescent="0.2">
      <c r="A12685" s="6">
        <v>4</v>
      </c>
      <c r="B12685" s="5" t="s">
        <v>8</v>
      </c>
      <c r="C12685" s="5" t="str">
        <f>VLOOKUP(Taulukko1[[#This Row],[Rivivalinta]],Sheet1!$C$1:$E$42,2,FALSE)</f>
        <v>Avgifts- och provisionskostnader</v>
      </c>
      <c r="D12685" s="5" t="str">
        <f>VLOOKUP(Taulukko1[[#This Row],[Rivivalinta]],Sheet1!$C$1:$E$42,3,FALSE)</f>
        <v>Fee and commission expenses</v>
      </c>
      <c r="E12685" s="1" t="s">
        <v>169</v>
      </c>
      <c r="F12685" s="2">
        <v>42004</v>
      </c>
      <c r="G12685" s="7">
        <v>73</v>
      </c>
    </row>
    <row r="12686" spans="1:7" x14ac:dyDescent="0.2">
      <c r="A12686" s="6">
        <v>5</v>
      </c>
      <c r="B12686" s="5" t="s">
        <v>9</v>
      </c>
      <c r="C12686" s="5" t="str">
        <f>VLOOKUP(Taulukko1[[#This Row],[Rivivalinta]],Sheet1!$C$1:$E$42,2,FALSE)</f>
        <v>Nettointäkter från handel och investeringar</v>
      </c>
      <c r="D12686" s="5" t="str">
        <f>VLOOKUP(Taulukko1[[#This Row],[Rivivalinta]],Sheet1!$C$1:$E$42,3,FALSE)</f>
        <v>Net trading and investing income</v>
      </c>
      <c r="E12686" s="1" t="s">
        <v>169</v>
      </c>
      <c r="F12686" s="2">
        <v>42004</v>
      </c>
      <c r="G12686" s="7">
        <v>393</v>
      </c>
    </row>
    <row r="12687" spans="1:7" x14ac:dyDescent="0.2">
      <c r="A12687" s="6">
        <v>6</v>
      </c>
      <c r="B12687" s="5" t="s">
        <v>10</v>
      </c>
      <c r="C12687" s="5" t="str">
        <f>VLOOKUP(Taulukko1[[#This Row],[Rivivalinta]],Sheet1!$C$1:$E$42,2,FALSE)</f>
        <v>Övriga intäkter</v>
      </c>
      <c r="D12687" s="5" t="str">
        <f>VLOOKUP(Taulukko1[[#This Row],[Rivivalinta]],Sheet1!$C$1:$E$42,3,FALSE)</f>
        <v>Other income</v>
      </c>
      <c r="E12687" s="1" t="s">
        <v>169</v>
      </c>
      <c r="F12687" s="2">
        <v>42004</v>
      </c>
      <c r="G12687" s="7">
        <v>193</v>
      </c>
    </row>
    <row r="12688" spans="1:7" x14ac:dyDescent="0.2">
      <c r="A12688" s="6">
        <v>7</v>
      </c>
      <c r="B12688" s="5" t="s">
        <v>11</v>
      </c>
      <c r="C12688" s="5" t="str">
        <f>VLOOKUP(Taulukko1[[#This Row],[Rivivalinta]],Sheet1!$C$1:$E$42,2,FALSE)</f>
        <v>Totala inkomster</v>
      </c>
      <c r="D12688" s="5" t="str">
        <f>VLOOKUP(Taulukko1[[#This Row],[Rivivalinta]],Sheet1!$C$1:$E$42,3,FALSE)</f>
        <v>Total income</v>
      </c>
      <c r="E12688" s="1" t="s">
        <v>169</v>
      </c>
      <c r="F12688" s="2">
        <v>42004</v>
      </c>
      <c r="G12688" s="7">
        <v>2237</v>
      </c>
    </row>
    <row r="12689" spans="1:7" x14ac:dyDescent="0.2">
      <c r="A12689" s="6">
        <v>8</v>
      </c>
      <c r="B12689" s="5" t="s">
        <v>12</v>
      </c>
      <c r="C12689" s="5" t="str">
        <f>VLOOKUP(Taulukko1[[#This Row],[Rivivalinta]],Sheet1!$C$1:$E$42,2,FALSE)</f>
        <v>Totala kostnader</v>
      </c>
      <c r="D12689" s="5" t="str">
        <f>VLOOKUP(Taulukko1[[#This Row],[Rivivalinta]],Sheet1!$C$1:$E$42,3,FALSE)</f>
        <v>Total expenses</v>
      </c>
      <c r="E12689" s="1" t="s">
        <v>169</v>
      </c>
      <c r="F12689" s="2">
        <v>42004</v>
      </c>
      <c r="G12689" s="7">
        <v>1386</v>
      </c>
    </row>
    <row r="12690" spans="1:7" x14ac:dyDescent="0.2">
      <c r="A12690" s="6">
        <v>9</v>
      </c>
      <c r="B12690" s="5" t="s">
        <v>13</v>
      </c>
      <c r="C12690" s="5" t="str">
        <f>VLOOKUP(Taulukko1[[#This Row],[Rivivalinta]],Sheet1!$C$1:$E$42,2,FALSE)</f>
        <v>Nedskrivningar av lån och fordringar</v>
      </c>
      <c r="D12690" s="5" t="str">
        <f>VLOOKUP(Taulukko1[[#This Row],[Rivivalinta]],Sheet1!$C$1:$E$42,3,FALSE)</f>
        <v>Impairments on loans and receivables</v>
      </c>
      <c r="E12690" s="1" t="s">
        <v>169</v>
      </c>
      <c r="F12690" s="2">
        <v>42004</v>
      </c>
      <c r="G12690" s="7">
        <v>193</v>
      </c>
    </row>
    <row r="12691" spans="1:7" x14ac:dyDescent="0.2">
      <c r="A12691" s="6">
        <v>10</v>
      </c>
      <c r="B12691" s="5" t="s">
        <v>14</v>
      </c>
      <c r="C12691" s="5" t="str">
        <f>VLOOKUP(Taulukko1[[#This Row],[Rivivalinta]],Sheet1!$C$1:$E$42,2,FALSE)</f>
        <v>Rörelsevinst/-förlust</v>
      </c>
      <c r="D12691" s="5" t="str">
        <f>VLOOKUP(Taulukko1[[#This Row],[Rivivalinta]],Sheet1!$C$1:$E$42,3,FALSE)</f>
        <v>Operatingprofit/-loss</v>
      </c>
      <c r="E12691" s="1" t="s">
        <v>169</v>
      </c>
      <c r="F12691" s="2">
        <v>42004</v>
      </c>
      <c r="G12691" s="7">
        <v>658</v>
      </c>
    </row>
    <row r="12692" spans="1:7" x14ac:dyDescent="0.2">
      <c r="A12692" s="6">
        <v>11</v>
      </c>
      <c r="B12692" s="5" t="s">
        <v>15</v>
      </c>
      <c r="C12692" s="5" t="str">
        <f>VLOOKUP(Taulukko1[[#This Row],[Rivivalinta]],Sheet1!$C$1:$E$42,2,FALSE)</f>
        <v>Kontanta medel och kassabehållning hos centralbanker</v>
      </c>
      <c r="D12692" s="5" t="str">
        <f>VLOOKUP(Taulukko1[[#This Row],[Rivivalinta]],Sheet1!$C$1:$E$42,3,FALSE)</f>
        <v>Cash and cash balances at central banks</v>
      </c>
      <c r="E12692" s="1" t="s">
        <v>169</v>
      </c>
      <c r="F12692" s="2">
        <v>42004</v>
      </c>
      <c r="G12692" s="7">
        <v>236</v>
      </c>
    </row>
    <row r="12693" spans="1:7" x14ac:dyDescent="0.2">
      <c r="A12693" s="6">
        <v>12</v>
      </c>
      <c r="B12693" s="5" t="s">
        <v>16</v>
      </c>
      <c r="C12693" s="5" t="str">
        <f>VLOOKUP(Taulukko1[[#This Row],[Rivivalinta]],Sheet1!$C$1:$E$42,2,FALSE)</f>
        <v>Lån och förskott till kreditinstitut</v>
      </c>
      <c r="D12693" s="5" t="str">
        <f>VLOOKUP(Taulukko1[[#This Row],[Rivivalinta]],Sheet1!$C$1:$E$42,3,FALSE)</f>
        <v>Loans and advances to credit institutions</v>
      </c>
      <c r="E12693" s="1" t="s">
        <v>169</v>
      </c>
      <c r="F12693" s="2">
        <v>42004</v>
      </c>
      <c r="G12693" s="7">
        <v>16522</v>
      </c>
    </row>
    <row r="12694" spans="1:7" x14ac:dyDescent="0.2">
      <c r="A12694" s="6">
        <v>13</v>
      </c>
      <c r="B12694" s="5" t="s">
        <v>17</v>
      </c>
      <c r="C12694" s="5" t="str">
        <f>VLOOKUP(Taulukko1[[#This Row],[Rivivalinta]],Sheet1!$C$1:$E$42,2,FALSE)</f>
        <v>Lån och förskott till allmänheten och offentliga samfund</v>
      </c>
      <c r="D12694" s="5" t="str">
        <f>VLOOKUP(Taulukko1[[#This Row],[Rivivalinta]],Sheet1!$C$1:$E$42,3,FALSE)</f>
        <v>Loans and advances to the public and public sector entities</v>
      </c>
      <c r="E12694" s="1" t="s">
        <v>169</v>
      </c>
      <c r="F12694" s="2">
        <v>42004</v>
      </c>
      <c r="G12694" s="7">
        <v>79585</v>
      </c>
    </row>
    <row r="12695" spans="1:7" x14ac:dyDescent="0.2">
      <c r="A12695" s="6">
        <v>14</v>
      </c>
      <c r="B12695" s="5" t="s">
        <v>18</v>
      </c>
      <c r="C12695" s="5" t="str">
        <f>VLOOKUP(Taulukko1[[#This Row],[Rivivalinta]],Sheet1!$C$1:$E$42,2,FALSE)</f>
        <v>Värdepapper</v>
      </c>
      <c r="D12695" s="5" t="str">
        <f>VLOOKUP(Taulukko1[[#This Row],[Rivivalinta]],Sheet1!$C$1:$E$42,3,FALSE)</f>
        <v>Debt securities</v>
      </c>
      <c r="E12695" s="1" t="s">
        <v>169</v>
      </c>
      <c r="F12695" s="2">
        <v>42004</v>
      </c>
      <c r="G12695" s="7">
        <v>4783</v>
      </c>
    </row>
    <row r="12696" spans="1:7" x14ac:dyDescent="0.2">
      <c r="A12696" s="6">
        <v>15</v>
      </c>
      <c r="B12696" s="5" t="s">
        <v>238</v>
      </c>
      <c r="C12696" s="5" t="str">
        <f>VLOOKUP(Taulukko1[[#This Row],[Rivivalinta]],Sheet1!$C$1:$E$42,2,FALSE)</f>
        <v xml:space="preserve">Derivat </v>
      </c>
      <c r="D12696" s="5" t="str">
        <f>VLOOKUP(Taulukko1[[#This Row],[Rivivalinta]],Sheet1!$C$1:$E$42,3,FALSE)</f>
        <v xml:space="preserve">Derivatives </v>
      </c>
      <c r="E12696" s="1" t="s">
        <v>169</v>
      </c>
      <c r="F12696" s="2">
        <v>42004</v>
      </c>
      <c r="G12696" s="7"/>
    </row>
    <row r="12697" spans="1:7" x14ac:dyDescent="0.2">
      <c r="A12697" s="6">
        <v>16</v>
      </c>
      <c r="B12697" s="5" t="s">
        <v>20</v>
      </c>
      <c r="C12697" s="5" t="str">
        <f>VLOOKUP(Taulukko1[[#This Row],[Rivivalinta]],Sheet1!$C$1:$E$42,2,FALSE)</f>
        <v>Övriga tillgångar</v>
      </c>
      <c r="D12697" s="5" t="str">
        <f>VLOOKUP(Taulukko1[[#This Row],[Rivivalinta]],Sheet1!$C$1:$E$42,3,FALSE)</f>
        <v>Other assets</v>
      </c>
      <c r="E12697" s="1" t="s">
        <v>169</v>
      </c>
      <c r="F12697" s="2">
        <v>42004</v>
      </c>
      <c r="G12697" s="7">
        <v>6749</v>
      </c>
    </row>
    <row r="12698" spans="1:7" x14ac:dyDescent="0.2">
      <c r="A12698" s="6">
        <v>17</v>
      </c>
      <c r="B12698" s="5" t="s">
        <v>21</v>
      </c>
      <c r="C12698" s="5" t="str">
        <f>VLOOKUP(Taulukko1[[#This Row],[Rivivalinta]],Sheet1!$C$1:$E$42,2,FALSE)</f>
        <v>SUMMA TILLGÅNGAR</v>
      </c>
      <c r="D12698" s="5" t="str">
        <f>VLOOKUP(Taulukko1[[#This Row],[Rivivalinta]],Sheet1!$C$1:$E$42,3,FALSE)</f>
        <v>TOTAL ASSETS</v>
      </c>
      <c r="E12698" s="1" t="s">
        <v>169</v>
      </c>
      <c r="F12698" s="2">
        <v>42004</v>
      </c>
      <c r="G12698" s="7">
        <v>107875</v>
      </c>
    </row>
    <row r="12699" spans="1:7" x14ac:dyDescent="0.2">
      <c r="A12699" s="6">
        <v>18</v>
      </c>
      <c r="B12699" s="5" t="s">
        <v>22</v>
      </c>
      <c r="C12699" s="5" t="str">
        <f>VLOOKUP(Taulukko1[[#This Row],[Rivivalinta]],Sheet1!$C$1:$E$42,2,FALSE)</f>
        <v>Inlåning från kreditinstitut</v>
      </c>
      <c r="D12699" s="5" t="str">
        <f>VLOOKUP(Taulukko1[[#This Row],[Rivivalinta]],Sheet1!$C$1:$E$42,3,FALSE)</f>
        <v>Deposits from credit institutions</v>
      </c>
      <c r="E12699" s="1" t="s">
        <v>169</v>
      </c>
      <c r="F12699" s="2">
        <v>42004</v>
      </c>
      <c r="G12699" s="7">
        <v>49465</v>
      </c>
    </row>
    <row r="12700" spans="1:7" x14ac:dyDescent="0.2">
      <c r="A12700" s="6">
        <v>19</v>
      </c>
      <c r="B12700" s="5" t="s">
        <v>23</v>
      </c>
      <c r="C12700" s="5" t="str">
        <f>VLOOKUP(Taulukko1[[#This Row],[Rivivalinta]],Sheet1!$C$1:$E$42,2,FALSE)</f>
        <v>Inlåning från allmänheten och offentliga samfund</v>
      </c>
      <c r="D12700" s="5" t="str">
        <f>VLOOKUP(Taulukko1[[#This Row],[Rivivalinta]],Sheet1!$C$1:$E$42,3,FALSE)</f>
        <v>Deposits from the public and public sector entities</v>
      </c>
      <c r="E12700" s="1" t="s">
        <v>169</v>
      </c>
      <c r="F12700" s="2">
        <v>42004</v>
      </c>
      <c r="G12700" s="7">
        <v>47210</v>
      </c>
    </row>
    <row r="12701" spans="1:7" x14ac:dyDescent="0.2">
      <c r="A12701" s="6">
        <v>20</v>
      </c>
      <c r="B12701" s="5" t="s">
        <v>24</v>
      </c>
      <c r="C12701" s="5" t="str">
        <f>VLOOKUP(Taulukko1[[#This Row],[Rivivalinta]],Sheet1!$C$1:$E$42,2,FALSE)</f>
        <v>Emitterade skuldebrev</v>
      </c>
      <c r="D12701" s="5" t="str">
        <f>VLOOKUP(Taulukko1[[#This Row],[Rivivalinta]],Sheet1!$C$1:$E$42,3,FALSE)</f>
        <v>Debt securities issued</v>
      </c>
      <c r="E12701" s="1" t="s">
        <v>169</v>
      </c>
      <c r="F12701" s="2">
        <v>42004</v>
      </c>
      <c r="G12701" s="7"/>
    </row>
    <row r="12702" spans="1:7" x14ac:dyDescent="0.2">
      <c r="A12702" s="6">
        <v>22</v>
      </c>
      <c r="B12702" s="5" t="s">
        <v>19</v>
      </c>
      <c r="C12702" s="5" t="str">
        <f>VLOOKUP(Taulukko1[[#This Row],[Rivivalinta]],Sheet1!$C$1:$E$42,2,FALSE)</f>
        <v>Derivat</v>
      </c>
      <c r="D12702" s="5" t="str">
        <f>VLOOKUP(Taulukko1[[#This Row],[Rivivalinta]],Sheet1!$C$1:$E$42,3,FALSE)</f>
        <v>Derivatives</v>
      </c>
      <c r="E12702" s="1" t="s">
        <v>169</v>
      </c>
      <c r="F12702" s="2">
        <v>42004</v>
      </c>
      <c r="G12702" s="7"/>
    </row>
    <row r="12703" spans="1:7" x14ac:dyDescent="0.2">
      <c r="A12703" s="6">
        <v>23</v>
      </c>
      <c r="B12703" s="5" t="s">
        <v>25</v>
      </c>
      <c r="C12703" s="5" t="str">
        <f>VLOOKUP(Taulukko1[[#This Row],[Rivivalinta]],Sheet1!$C$1:$E$42,2,FALSE)</f>
        <v>Eget kapital</v>
      </c>
      <c r="D12703" s="5" t="str">
        <f>VLOOKUP(Taulukko1[[#This Row],[Rivivalinta]],Sheet1!$C$1:$E$42,3,FALSE)</f>
        <v>Total equity</v>
      </c>
      <c r="E12703" s="1" t="s">
        <v>169</v>
      </c>
      <c r="F12703" s="2">
        <v>42004</v>
      </c>
      <c r="G12703" s="7">
        <v>8888</v>
      </c>
    </row>
    <row r="12704" spans="1:7" x14ac:dyDescent="0.2">
      <c r="A12704" s="6">
        <v>21</v>
      </c>
      <c r="B12704" s="5" t="s">
        <v>26</v>
      </c>
      <c r="C12704" s="5" t="str">
        <f>VLOOKUP(Taulukko1[[#This Row],[Rivivalinta]],Sheet1!$C$1:$E$42,2,FALSE)</f>
        <v>Övriga skulder</v>
      </c>
      <c r="D12704" s="5" t="str">
        <f>VLOOKUP(Taulukko1[[#This Row],[Rivivalinta]],Sheet1!$C$1:$E$42,3,FALSE)</f>
        <v>Other liabilities</v>
      </c>
      <c r="E12704" s="1" t="s">
        <v>169</v>
      </c>
      <c r="F12704" s="2">
        <v>42004</v>
      </c>
      <c r="G12704" s="7">
        <v>2312</v>
      </c>
    </row>
    <row r="12705" spans="1:7" x14ac:dyDescent="0.2">
      <c r="A12705" s="6">
        <v>24</v>
      </c>
      <c r="B12705" s="5" t="s">
        <v>27</v>
      </c>
      <c r="C12705" s="5" t="str">
        <f>VLOOKUP(Taulukko1[[#This Row],[Rivivalinta]],Sheet1!$C$1:$E$42,2,FALSE)</f>
        <v>SUMMA EGET KAPITAL OCH SKULDER</v>
      </c>
      <c r="D12705" s="5" t="str">
        <f>VLOOKUP(Taulukko1[[#This Row],[Rivivalinta]],Sheet1!$C$1:$E$42,3,FALSE)</f>
        <v>TOTAL EQUITY AND LIABILITIES</v>
      </c>
      <c r="E12705" s="1" t="s">
        <v>169</v>
      </c>
      <c r="F12705" s="2">
        <v>42004</v>
      </c>
      <c r="G12705" s="7">
        <v>107875</v>
      </c>
    </row>
    <row r="12706" spans="1:7" x14ac:dyDescent="0.2">
      <c r="A12706" s="6">
        <v>25</v>
      </c>
      <c r="B12706" s="5" t="s">
        <v>28</v>
      </c>
      <c r="C12706" s="5" t="str">
        <f>VLOOKUP(Taulukko1[[#This Row],[Rivivalinta]],Sheet1!$C$1:$E$42,2,FALSE)</f>
        <v>Exponering utanför balansräkningen</v>
      </c>
      <c r="D12706" s="5" t="str">
        <f>VLOOKUP(Taulukko1[[#This Row],[Rivivalinta]],Sheet1!$C$1:$E$42,3,FALSE)</f>
        <v>Off balance sheet exposures</v>
      </c>
      <c r="E12706" s="1" t="s">
        <v>169</v>
      </c>
      <c r="F12706" s="2">
        <v>42004</v>
      </c>
      <c r="G12706" s="7">
        <v>4210</v>
      </c>
    </row>
    <row r="12707" spans="1:7" x14ac:dyDescent="0.2">
      <c r="A12707" s="6">
        <v>28</v>
      </c>
      <c r="B12707" s="5" t="s">
        <v>29</v>
      </c>
      <c r="C12707" s="5" t="str">
        <f>VLOOKUP(Taulukko1[[#This Row],[Rivivalinta]],Sheet1!$C$1:$E$42,2,FALSE)</f>
        <v>Kostnader/intäkter, %</v>
      </c>
      <c r="D12707" s="5" t="str">
        <f>VLOOKUP(Taulukko1[[#This Row],[Rivivalinta]],Sheet1!$C$1:$E$42,3,FALSE)</f>
        <v>Cost/income ratio, %</v>
      </c>
      <c r="E12707" s="1" t="s">
        <v>169</v>
      </c>
      <c r="F12707" s="2">
        <v>42004</v>
      </c>
      <c r="G12707" s="8">
        <v>0.52035959809624532</v>
      </c>
    </row>
    <row r="12708" spans="1:7" x14ac:dyDescent="0.2">
      <c r="A12708" s="6">
        <v>29</v>
      </c>
      <c r="B12708" s="5" t="s">
        <v>30</v>
      </c>
      <c r="C12708" s="5" t="str">
        <f>VLOOKUP(Taulukko1[[#This Row],[Rivivalinta]],Sheet1!$C$1:$E$42,2,FALSE)</f>
        <v>Nödlidande exponeringar/Exponeringar, %</v>
      </c>
      <c r="D12708" s="5" t="str">
        <f>VLOOKUP(Taulukko1[[#This Row],[Rivivalinta]],Sheet1!$C$1:$E$42,3,FALSE)</f>
        <v>Non-performing exposures/Exposures, %</v>
      </c>
      <c r="E12708" s="1" t="s">
        <v>169</v>
      </c>
      <c r="F12708" s="2">
        <v>42004</v>
      </c>
      <c r="G12708" s="8">
        <v>1.3460972316688155E-2</v>
      </c>
    </row>
    <row r="12709" spans="1:7" x14ac:dyDescent="0.2">
      <c r="A12709" s="6">
        <v>30</v>
      </c>
      <c r="B12709" s="5" t="s">
        <v>31</v>
      </c>
      <c r="C12709" s="5" t="str">
        <f>VLOOKUP(Taulukko1[[#This Row],[Rivivalinta]],Sheet1!$C$1:$E$42,2,FALSE)</f>
        <v>Upplupna avsättningar på nödlidande exponeringar/Nödlidande Exponeringar, %</v>
      </c>
      <c r="D12709" s="5" t="str">
        <f>VLOOKUP(Taulukko1[[#This Row],[Rivivalinta]],Sheet1!$C$1:$E$42,3,FALSE)</f>
        <v>Accumulated impairments on non-performing exposures/Non-performing exposures, %</v>
      </c>
      <c r="E12709" s="1" t="s">
        <v>169</v>
      </c>
      <c r="F12709" s="2">
        <v>42004</v>
      </c>
      <c r="G12709" s="8">
        <v>0.24962292609351433</v>
      </c>
    </row>
    <row r="12710" spans="1:7" x14ac:dyDescent="0.2">
      <c r="A12710" s="6">
        <v>31</v>
      </c>
      <c r="B12710" s="5" t="s">
        <v>32</v>
      </c>
      <c r="C12710" s="5" t="str">
        <f>VLOOKUP(Taulukko1[[#This Row],[Rivivalinta]],Sheet1!$C$1:$E$42,2,FALSE)</f>
        <v>Kapitalbas</v>
      </c>
      <c r="D12710" s="5" t="str">
        <f>VLOOKUP(Taulukko1[[#This Row],[Rivivalinta]],Sheet1!$C$1:$E$42,3,FALSE)</f>
        <v>Own funds</v>
      </c>
      <c r="E12710" s="1" t="s">
        <v>169</v>
      </c>
      <c r="F12710" s="2">
        <v>42004</v>
      </c>
      <c r="G12710" s="7">
        <v>9641.4519899999996</v>
      </c>
    </row>
    <row r="12711" spans="1:7" x14ac:dyDescent="0.2">
      <c r="A12711" s="6">
        <v>32</v>
      </c>
      <c r="B12711" s="5" t="s">
        <v>33</v>
      </c>
      <c r="C12711" s="5" t="str">
        <f>VLOOKUP(Taulukko1[[#This Row],[Rivivalinta]],Sheet1!$C$1:$E$42,2,FALSE)</f>
        <v>Kärnprimärkapital (CET 1)</v>
      </c>
      <c r="D12711" s="5" t="str">
        <f>VLOOKUP(Taulukko1[[#This Row],[Rivivalinta]],Sheet1!$C$1:$E$42,3,FALSE)</f>
        <v>Common equity tier 1 capital (CET1)</v>
      </c>
      <c r="E12711" s="1" t="s">
        <v>169</v>
      </c>
      <c r="F12711" s="2">
        <v>42004</v>
      </c>
      <c r="G12711" s="7">
        <v>9589.1538199999995</v>
      </c>
    </row>
    <row r="12712" spans="1:7" x14ac:dyDescent="0.2">
      <c r="A12712" s="6">
        <v>33</v>
      </c>
      <c r="B12712" s="5" t="s">
        <v>34</v>
      </c>
      <c r="C12712" s="5" t="str">
        <f>VLOOKUP(Taulukko1[[#This Row],[Rivivalinta]],Sheet1!$C$1:$E$42,2,FALSE)</f>
        <v>Övrigt primärkapital (AT 1)</v>
      </c>
      <c r="D12712" s="5" t="str">
        <f>VLOOKUP(Taulukko1[[#This Row],[Rivivalinta]],Sheet1!$C$1:$E$42,3,FALSE)</f>
        <v>Additional tier 1 capital (AT 1)</v>
      </c>
      <c r="E12712" s="1" t="s">
        <v>169</v>
      </c>
      <c r="F12712" s="2">
        <v>42004</v>
      </c>
      <c r="G12712" s="7"/>
    </row>
    <row r="12713" spans="1:7" x14ac:dyDescent="0.2">
      <c r="A12713" s="6">
        <v>34</v>
      </c>
      <c r="B12713" s="5" t="s">
        <v>35</v>
      </c>
      <c r="C12713" s="5" t="str">
        <f>VLOOKUP(Taulukko1[[#This Row],[Rivivalinta]],Sheet1!$C$1:$E$42,2,FALSE)</f>
        <v>Supplementärkapital (T2)</v>
      </c>
      <c r="D12713" s="5" t="str">
        <f>VLOOKUP(Taulukko1[[#This Row],[Rivivalinta]],Sheet1!$C$1:$E$42,3,FALSE)</f>
        <v>Tier 2 capital (T2)</v>
      </c>
      <c r="E12713" s="1" t="s">
        <v>169</v>
      </c>
      <c r="F12713" s="2">
        <v>42004</v>
      </c>
      <c r="G12713" s="7">
        <v>52.298169999999999</v>
      </c>
    </row>
    <row r="12714" spans="1:7" x14ac:dyDescent="0.2">
      <c r="A12714" s="6">
        <v>35</v>
      </c>
      <c r="B12714" s="5" t="s">
        <v>36</v>
      </c>
      <c r="C12714" s="5" t="str">
        <f>VLOOKUP(Taulukko1[[#This Row],[Rivivalinta]],Sheet1!$C$1:$E$42,2,FALSE)</f>
        <v>Summa kapitalrelationer, %</v>
      </c>
      <c r="D12714" s="5" t="str">
        <f>VLOOKUP(Taulukko1[[#This Row],[Rivivalinta]],Sheet1!$C$1:$E$42,3,FALSE)</f>
        <v>Own funds ratio, %</v>
      </c>
      <c r="E12714" s="1" t="s">
        <v>169</v>
      </c>
      <c r="F12714" s="2">
        <v>42004</v>
      </c>
      <c r="G12714" s="8">
        <v>0.36720268070450868</v>
      </c>
    </row>
    <row r="12715" spans="1:7" x14ac:dyDescent="0.2">
      <c r="A12715" s="6">
        <v>36</v>
      </c>
      <c r="B12715" s="5" t="s">
        <v>37</v>
      </c>
      <c r="C12715" s="5" t="str">
        <f>VLOOKUP(Taulukko1[[#This Row],[Rivivalinta]],Sheet1!$C$1:$E$42,2,FALSE)</f>
        <v>Primärkapitalrelation, %</v>
      </c>
      <c r="D12715" s="5" t="str">
        <f>VLOOKUP(Taulukko1[[#This Row],[Rivivalinta]],Sheet1!$C$1:$E$42,3,FALSE)</f>
        <v>Tier 1 ratio, %</v>
      </c>
      <c r="E12715" s="1" t="s">
        <v>169</v>
      </c>
      <c r="F12715" s="2">
        <v>42004</v>
      </c>
      <c r="G12715" s="8">
        <v>0.36521086160507649</v>
      </c>
    </row>
    <row r="12716" spans="1:7" x14ac:dyDescent="0.2">
      <c r="A12716" s="6">
        <v>37</v>
      </c>
      <c r="B12716" s="5" t="s">
        <v>38</v>
      </c>
      <c r="C12716" s="5" t="str">
        <f>VLOOKUP(Taulukko1[[#This Row],[Rivivalinta]],Sheet1!$C$1:$E$42,2,FALSE)</f>
        <v>Kärnprimärkapitalrelation, %</v>
      </c>
      <c r="D12716" s="5" t="str">
        <f>VLOOKUP(Taulukko1[[#This Row],[Rivivalinta]],Sheet1!$C$1:$E$42,3,FALSE)</f>
        <v>CET 1 ratio, %</v>
      </c>
      <c r="E12716" s="1" t="s">
        <v>169</v>
      </c>
      <c r="F12716" s="2">
        <v>42004</v>
      </c>
      <c r="G12716" s="8">
        <v>0.36521086160507649</v>
      </c>
    </row>
    <row r="12717" spans="1:7" x14ac:dyDescent="0.2">
      <c r="A12717" s="6">
        <v>38</v>
      </c>
      <c r="B12717" s="5" t="s">
        <v>39</v>
      </c>
      <c r="C12717" s="5" t="str">
        <f>VLOOKUP(Taulukko1[[#This Row],[Rivivalinta]],Sheet1!$C$1:$E$42,2,FALSE)</f>
        <v>Summa exponeringsbelopp (RWA)</v>
      </c>
      <c r="D12717" s="5" t="str">
        <f>VLOOKUP(Taulukko1[[#This Row],[Rivivalinta]],Sheet1!$C$1:$E$42,3,FALSE)</f>
        <v>Total risk weighted assets (RWA)</v>
      </c>
      <c r="E12717" s="1" t="s">
        <v>169</v>
      </c>
      <c r="F12717" s="2">
        <v>42004</v>
      </c>
      <c r="G12717" s="7">
        <v>26256.485850000001</v>
      </c>
    </row>
    <row r="12718" spans="1:7" x14ac:dyDescent="0.2">
      <c r="A12718" s="6">
        <v>39</v>
      </c>
      <c r="B12718" s="5" t="s">
        <v>40</v>
      </c>
      <c r="C12718" s="5" t="str">
        <f>VLOOKUP(Taulukko1[[#This Row],[Rivivalinta]],Sheet1!$C$1:$E$42,2,FALSE)</f>
        <v>Exponeringsbelopp för kredit-, motpart- och utspädningsrisker</v>
      </c>
      <c r="D12718" s="5" t="str">
        <f>VLOOKUP(Taulukko1[[#This Row],[Rivivalinta]],Sheet1!$C$1:$E$42,3,FALSE)</f>
        <v>Credit and counterparty risks</v>
      </c>
      <c r="E12718" s="1" t="s">
        <v>169</v>
      </c>
      <c r="F12718" s="2">
        <v>42004</v>
      </c>
      <c r="G12718" s="7">
        <v>23437.392649999998</v>
      </c>
    </row>
    <row r="12719" spans="1:7" x14ac:dyDescent="0.2">
      <c r="A12719" s="6">
        <v>40</v>
      </c>
      <c r="B12719" s="5" t="s">
        <v>41</v>
      </c>
      <c r="C12719" s="5" t="str">
        <f>VLOOKUP(Taulukko1[[#This Row],[Rivivalinta]],Sheet1!$C$1:$E$42,2,FALSE)</f>
        <v>Exponeringsbelopp för positions-, valutakurs- och råvarurisker</v>
      </c>
      <c r="D12719" s="5" t="str">
        <f>VLOOKUP(Taulukko1[[#This Row],[Rivivalinta]],Sheet1!$C$1:$E$42,3,FALSE)</f>
        <v>Position, currency and commodity risks</v>
      </c>
      <c r="E12719" s="1" t="s">
        <v>169</v>
      </c>
      <c r="F12719" s="2">
        <v>42004</v>
      </c>
      <c r="G12719" s="7"/>
    </row>
    <row r="12720" spans="1:7" x14ac:dyDescent="0.2">
      <c r="A12720" s="6">
        <v>41</v>
      </c>
      <c r="B12720" s="5" t="s">
        <v>42</v>
      </c>
      <c r="C12720" s="5" t="str">
        <f>VLOOKUP(Taulukko1[[#This Row],[Rivivalinta]],Sheet1!$C$1:$E$42,2,FALSE)</f>
        <v>Exponeringsbelopp för operativ risk</v>
      </c>
      <c r="D12720" s="5" t="str">
        <f>VLOOKUP(Taulukko1[[#This Row],[Rivivalinta]],Sheet1!$C$1:$E$42,3,FALSE)</f>
        <v>Operational risks</v>
      </c>
      <c r="E12720" s="1" t="s">
        <v>169</v>
      </c>
      <c r="F12720" s="2">
        <v>42004</v>
      </c>
      <c r="G12720" s="7">
        <v>2819.0932000000003</v>
      </c>
    </row>
    <row r="12721" spans="1:7" x14ac:dyDescent="0.2">
      <c r="A12721" s="6">
        <v>42</v>
      </c>
      <c r="B12721" s="5" t="s">
        <v>43</v>
      </c>
      <c r="C12721" s="5" t="str">
        <f>VLOOKUP(Taulukko1[[#This Row],[Rivivalinta]],Sheet1!$C$1:$E$42,2,FALSE)</f>
        <v>Övriga riskexponeringar</v>
      </c>
      <c r="D12721" s="5" t="str">
        <f>VLOOKUP(Taulukko1[[#This Row],[Rivivalinta]],Sheet1!$C$1:$E$42,3,FALSE)</f>
        <v>Other risks</v>
      </c>
      <c r="E12721" s="1" t="s">
        <v>169</v>
      </c>
      <c r="F12721" s="2">
        <v>42004</v>
      </c>
      <c r="G12721" s="7"/>
    </row>
    <row r="12722" spans="1:7" x14ac:dyDescent="0.2">
      <c r="A12722" s="6">
        <v>1</v>
      </c>
      <c r="B12722" s="5" t="s">
        <v>5</v>
      </c>
      <c r="C12722" s="5" t="str">
        <f>VLOOKUP(Taulukko1[[#This Row],[Rivivalinta]],Sheet1!$C$1:$E$42,2,FALSE)</f>
        <v>Räntenetto</v>
      </c>
      <c r="D12722" s="5" t="str">
        <f>VLOOKUP(Taulukko1[[#This Row],[Rivivalinta]],Sheet1!$C$1:$E$42,3,FALSE)</f>
        <v>Net interest margin</v>
      </c>
      <c r="E12722" s="1" t="s">
        <v>170</v>
      </c>
      <c r="F12722" s="2">
        <v>42004</v>
      </c>
      <c r="G12722" s="7">
        <v>1905</v>
      </c>
    </row>
    <row r="12723" spans="1:7" x14ac:dyDescent="0.2">
      <c r="A12723" s="6">
        <v>2</v>
      </c>
      <c r="B12723" s="5" t="s">
        <v>6</v>
      </c>
      <c r="C12723" s="5" t="str">
        <f>VLOOKUP(Taulukko1[[#This Row],[Rivivalinta]],Sheet1!$C$1:$E$42,2,FALSE)</f>
        <v>Netto, avgifts- och provisionsintäkter</v>
      </c>
      <c r="D12723" s="5" t="str">
        <f>VLOOKUP(Taulukko1[[#This Row],[Rivivalinta]],Sheet1!$C$1:$E$42,3,FALSE)</f>
        <v>Net fee and commission income</v>
      </c>
      <c r="E12723" s="1" t="s">
        <v>170</v>
      </c>
      <c r="F12723" s="2">
        <v>42004</v>
      </c>
      <c r="G12723" s="7">
        <v>740</v>
      </c>
    </row>
    <row r="12724" spans="1:7" x14ac:dyDescent="0.2">
      <c r="A12724" s="6">
        <v>3</v>
      </c>
      <c r="B12724" s="5" t="s">
        <v>7</v>
      </c>
      <c r="C12724" s="5" t="str">
        <f>VLOOKUP(Taulukko1[[#This Row],[Rivivalinta]],Sheet1!$C$1:$E$42,2,FALSE)</f>
        <v>Avgifts- och provisionsintäkter</v>
      </c>
      <c r="D12724" s="5" t="str">
        <f>VLOOKUP(Taulukko1[[#This Row],[Rivivalinta]],Sheet1!$C$1:$E$42,3,FALSE)</f>
        <v>Fee and commission income</v>
      </c>
      <c r="E12724" s="1" t="s">
        <v>170</v>
      </c>
      <c r="F12724" s="2">
        <v>42004</v>
      </c>
      <c r="G12724" s="7">
        <v>870</v>
      </c>
    </row>
    <row r="12725" spans="1:7" x14ac:dyDescent="0.2">
      <c r="A12725" s="6">
        <v>4</v>
      </c>
      <c r="B12725" s="5" t="s">
        <v>8</v>
      </c>
      <c r="C12725" s="5" t="str">
        <f>VLOOKUP(Taulukko1[[#This Row],[Rivivalinta]],Sheet1!$C$1:$E$42,2,FALSE)</f>
        <v>Avgifts- och provisionskostnader</v>
      </c>
      <c r="D12725" s="5" t="str">
        <f>VLOOKUP(Taulukko1[[#This Row],[Rivivalinta]],Sheet1!$C$1:$E$42,3,FALSE)</f>
        <v>Fee and commission expenses</v>
      </c>
      <c r="E12725" s="1" t="s">
        <v>170</v>
      </c>
      <c r="F12725" s="2">
        <v>42004</v>
      </c>
      <c r="G12725" s="7">
        <v>130</v>
      </c>
    </row>
    <row r="12726" spans="1:7" x14ac:dyDescent="0.2">
      <c r="A12726" s="6">
        <v>5</v>
      </c>
      <c r="B12726" s="5" t="s">
        <v>9</v>
      </c>
      <c r="C12726" s="5" t="str">
        <f>VLOOKUP(Taulukko1[[#This Row],[Rivivalinta]],Sheet1!$C$1:$E$42,2,FALSE)</f>
        <v>Nettointäkter från handel och investeringar</v>
      </c>
      <c r="D12726" s="5" t="str">
        <f>VLOOKUP(Taulukko1[[#This Row],[Rivivalinta]],Sheet1!$C$1:$E$42,3,FALSE)</f>
        <v>Net trading and investing income</v>
      </c>
      <c r="E12726" s="1" t="s">
        <v>170</v>
      </c>
      <c r="F12726" s="2">
        <v>42004</v>
      </c>
      <c r="G12726" s="7">
        <v>1721</v>
      </c>
    </row>
    <row r="12727" spans="1:7" x14ac:dyDescent="0.2">
      <c r="A12727" s="6">
        <v>6</v>
      </c>
      <c r="B12727" s="5" t="s">
        <v>10</v>
      </c>
      <c r="C12727" s="5" t="str">
        <f>VLOOKUP(Taulukko1[[#This Row],[Rivivalinta]],Sheet1!$C$1:$E$42,2,FALSE)</f>
        <v>Övriga intäkter</v>
      </c>
      <c r="D12727" s="5" t="str">
        <f>VLOOKUP(Taulukko1[[#This Row],[Rivivalinta]],Sheet1!$C$1:$E$42,3,FALSE)</f>
        <v>Other income</v>
      </c>
      <c r="E12727" s="1" t="s">
        <v>170</v>
      </c>
      <c r="F12727" s="2">
        <v>42004</v>
      </c>
      <c r="G12727" s="7">
        <v>105</v>
      </c>
    </row>
    <row r="12728" spans="1:7" x14ac:dyDescent="0.2">
      <c r="A12728" s="6">
        <v>7</v>
      </c>
      <c r="B12728" s="5" t="s">
        <v>11</v>
      </c>
      <c r="C12728" s="5" t="str">
        <f>VLOOKUP(Taulukko1[[#This Row],[Rivivalinta]],Sheet1!$C$1:$E$42,2,FALSE)</f>
        <v>Totala inkomster</v>
      </c>
      <c r="D12728" s="5" t="str">
        <f>VLOOKUP(Taulukko1[[#This Row],[Rivivalinta]],Sheet1!$C$1:$E$42,3,FALSE)</f>
        <v>Total income</v>
      </c>
      <c r="E12728" s="1" t="s">
        <v>170</v>
      </c>
      <c r="F12728" s="2">
        <v>42004</v>
      </c>
      <c r="G12728" s="7">
        <v>4471</v>
      </c>
    </row>
    <row r="12729" spans="1:7" x14ac:dyDescent="0.2">
      <c r="A12729" s="6">
        <v>8</v>
      </c>
      <c r="B12729" s="5" t="s">
        <v>12</v>
      </c>
      <c r="C12729" s="5" t="str">
        <f>VLOOKUP(Taulukko1[[#This Row],[Rivivalinta]],Sheet1!$C$1:$E$42,2,FALSE)</f>
        <v>Totala kostnader</v>
      </c>
      <c r="D12729" s="5" t="str">
        <f>VLOOKUP(Taulukko1[[#This Row],[Rivivalinta]],Sheet1!$C$1:$E$42,3,FALSE)</f>
        <v>Total expenses</v>
      </c>
      <c r="E12729" s="1" t="s">
        <v>170</v>
      </c>
      <c r="F12729" s="2">
        <v>42004</v>
      </c>
      <c r="G12729" s="7">
        <v>2128</v>
      </c>
    </row>
    <row r="12730" spans="1:7" x14ac:dyDescent="0.2">
      <c r="A12730" s="6">
        <v>9</v>
      </c>
      <c r="B12730" s="5" t="s">
        <v>13</v>
      </c>
      <c r="C12730" s="5" t="str">
        <f>VLOOKUP(Taulukko1[[#This Row],[Rivivalinta]],Sheet1!$C$1:$E$42,2,FALSE)</f>
        <v>Nedskrivningar av lån och fordringar</v>
      </c>
      <c r="D12730" s="5" t="str">
        <f>VLOOKUP(Taulukko1[[#This Row],[Rivivalinta]],Sheet1!$C$1:$E$42,3,FALSE)</f>
        <v>Impairments on loans and receivables</v>
      </c>
      <c r="E12730" s="1" t="s">
        <v>170</v>
      </c>
      <c r="F12730" s="2">
        <v>42004</v>
      </c>
      <c r="G12730" s="7">
        <v>272</v>
      </c>
    </row>
    <row r="12731" spans="1:7" x14ac:dyDescent="0.2">
      <c r="A12731" s="6">
        <v>10</v>
      </c>
      <c r="B12731" s="5" t="s">
        <v>14</v>
      </c>
      <c r="C12731" s="5" t="str">
        <f>VLOOKUP(Taulukko1[[#This Row],[Rivivalinta]],Sheet1!$C$1:$E$42,2,FALSE)</f>
        <v>Rörelsevinst/-förlust</v>
      </c>
      <c r="D12731" s="5" t="str">
        <f>VLOOKUP(Taulukko1[[#This Row],[Rivivalinta]],Sheet1!$C$1:$E$42,3,FALSE)</f>
        <v>Operatingprofit/-loss</v>
      </c>
      <c r="E12731" s="1" t="s">
        <v>170</v>
      </c>
      <c r="F12731" s="2">
        <v>42004</v>
      </c>
      <c r="G12731" s="7">
        <v>2071</v>
      </c>
    </row>
    <row r="12732" spans="1:7" x14ac:dyDescent="0.2">
      <c r="A12732" s="6">
        <v>11</v>
      </c>
      <c r="B12732" s="5" t="s">
        <v>15</v>
      </c>
      <c r="C12732" s="5" t="str">
        <f>VLOOKUP(Taulukko1[[#This Row],[Rivivalinta]],Sheet1!$C$1:$E$42,2,FALSE)</f>
        <v>Kontanta medel och kassabehållning hos centralbanker</v>
      </c>
      <c r="D12732" s="5" t="str">
        <f>VLOOKUP(Taulukko1[[#This Row],[Rivivalinta]],Sheet1!$C$1:$E$42,3,FALSE)</f>
        <v>Cash and cash balances at central banks</v>
      </c>
      <c r="E12732" s="1" t="s">
        <v>170</v>
      </c>
      <c r="F12732" s="2">
        <v>42004</v>
      </c>
      <c r="G12732" s="7">
        <v>1179</v>
      </c>
    </row>
    <row r="12733" spans="1:7" x14ac:dyDescent="0.2">
      <c r="A12733" s="6">
        <v>12</v>
      </c>
      <c r="B12733" s="5" t="s">
        <v>16</v>
      </c>
      <c r="C12733" s="5" t="str">
        <f>VLOOKUP(Taulukko1[[#This Row],[Rivivalinta]],Sheet1!$C$1:$E$42,2,FALSE)</f>
        <v>Lån och förskott till kreditinstitut</v>
      </c>
      <c r="D12733" s="5" t="str">
        <f>VLOOKUP(Taulukko1[[#This Row],[Rivivalinta]],Sheet1!$C$1:$E$42,3,FALSE)</f>
        <v>Loans and advances to credit institutions</v>
      </c>
      <c r="E12733" s="1" t="s">
        <v>170</v>
      </c>
      <c r="F12733" s="2">
        <v>42004</v>
      </c>
      <c r="G12733" s="7">
        <v>822</v>
      </c>
    </row>
    <row r="12734" spans="1:7" x14ac:dyDescent="0.2">
      <c r="A12734" s="6">
        <v>13</v>
      </c>
      <c r="B12734" s="5" t="s">
        <v>17</v>
      </c>
      <c r="C12734" s="5" t="str">
        <f>VLOOKUP(Taulukko1[[#This Row],[Rivivalinta]],Sheet1!$C$1:$E$42,2,FALSE)</f>
        <v>Lån och förskott till allmänheten och offentliga samfund</v>
      </c>
      <c r="D12734" s="5" t="str">
        <f>VLOOKUP(Taulukko1[[#This Row],[Rivivalinta]],Sheet1!$C$1:$E$42,3,FALSE)</f>
        <v>Loans and advances to the public and public sector entities</v>
      </c>
      <c r="E12734" s="1" t="s">
        <v>170</v>
      </c>
      <c r="F12734" s="2">
        <v>42004</v>
      </c>
      <c r="G12734" s="7">
        <v>118887</v>
      </c>
    </row>
    <row r="12735" spans="1:7" x14ac:dyDescent="0.2">
      <c r="A12735" s="6">
        <v>14</v>
      </c>
      <c r="B12735" s="5" t="s">
        <v>18</v>
      </c>
      <c r="C12735" s="5" t="str">
        <f>VLOOKUP(Taulukko1[[#This Row],[Rivivalinta]],Sheet1!$C$1:$E$42,2,FALSE)</f>
        <v>Värdepapper</v>
      </c>
      <c r="D12735" s="5" t="str">
        <f>VLOOKUP(Taulukko1[[#This Row],[Rivivalinta]],Sheet1!$C$1:$E$42,3,FALSE)</f>
        <v>Debt securities</v>
      </c>
      <c r="E12735" s="1" t="s">
        <v>170</v>
      </c>
      <c r="F12735" s="2">
        <v>42004</v>
      </c>
      <c r="G12735" s="7">
        <v>50</v>
      </c>
    </row>
    <row r="12736" spans="1:7" x14ac:dyDescent="0.2">
      <c r="A12736" s="6">
        <v>15</v>
      </c>
      <c r="B12736" s="5" t="s">
        <v>238</v>
      </c>
      <c r="C12736" s="5" t="str">
        <f>VLOOKUP(Taulukko1[[#This Row],[Rivivalinta]],Sheet1!$C$1:$E$42,2,FALSE)</f>
        <v xml:space="preserve">Derivat </v>
      </c>
      <c r="D12736" s="5" t="str">
        <f>VLOOKUP(Taulukko1[[#This Row],[Rivivalinta]],Sheet1!$C$1:$E$42,3,FALSE)</f>
        <v xml:space="preserve">Derivatives </v>
      </c>
      <c r="E12736" s="1" t="s">
        <v>170</v>
      </c>
      <c r="F12736" s="2">
        <v>42004</v>
      </c>
      <c r="G12736" s="7">
        <v>74</v>
      </c>
    </row>
    <row r="12737" spans="1:7" x14ac:dyDescent="0.2">
      <c r="A12737" s="6">
        <v>16</v>
      </c>
      <c r="B12737" s="5" t="s">
        <v>20</v>
      </c>
      <c r="C12737" s="5" t="str">
        <f>VLOOKUP(Taulukko1[[#This Row],[Rivivalinta]],Sheet1!$C$1:$E$42,2,FALSE)</f>
        <v>Övriga tillgångar</v>
      </c>
      <c r="D12737" s="5" t="str">
        <f>VLOOKUP(Taulukko1[[#This Row],[Rivivalinta]],Sheet1!$C$1:$E$42,3,FALSE)</f>
        <v>Other assets</v>
      </c>
      <c r="E12737" s="1" t="s">
        <v>170</v>
      </c>
      <c r="F12737" s="2">
        <v>42004</v>
      </c>
      <c r="G12737" s="7">
        <v>12692</v>
      </c>
    </row>
    <row r="12738" spans="1:7" x14ac:dyDescent="0.2">
      <c r="A12738" s="6">
        <v>17</v>
      </c>
      <c r="B12738" s="5" t="s">
        <v>21</v>
      </c>
      <c r="C12738" s="5" t="str">
        <f>VLOOKUP(Taulukko1[[#This Row],[Rivivalinta]],Sheet1!$C$1:$E$42,2,FALSE)</f>
        <v>SUMMA TILLGÅNGAR</v>
      </c>
      <c r="D12738" s="5" t="str">
        <f>VLOOKUP(Taulukko1[[#This Row],[Rivivalinta]],Sheet1!$C$1:$E$42,3,FALSE)</f>
        <v>TOTAL ASSETS</v>
      </c>
      <c r="E12738" s="1" t="s">
        <v>170</v>
      </c>
      <c r="F12738" s="2">
        <v>42004</v>
      </c>
      <c r="G12738" s="7">
        <v>133704</v>
      </c>
    </row>
    <row r="12739" spans="1:7" x14ac:dyDescent="0.2">
      <c r="A12739" s="6">
        <v>18</v>
      </c>
      <c r="B12739" s="5" t="s">
        <v>22</v>
      </c>
      <c r="C12739" s="5" t="str">
        <f>VLOOKUP(Taulukko1[[#This Row],[Rivivalinta]],Sheet1!$C$1:$E$42,2,FALSE)</f>
        <v>Inlåning från kreditinstitut</v>
      </c>
      <c r="D12739" s="5" t="str">
        <f>VLOOKUP(Taulukko1[[#This Row],[Rivivalinta]],Sheet1!$C$1:$E$42,3,FALSE)</f>
        <v>Deposits from credit institutions</v>
      </c>
      <c r="E12739" s="1" t="s">
        <v>170</v>
      </c>
      <c r="F12739" s="2">
        <v>42004</v>
      </c>
      <c r="G12739" s="7">
        <v>18507</v>
      </c>
    </row>
    <row r="12740" spans="1:7" x14ac:dyDescent="0.2">
      <c r="A12740" s="6">
        <v>19</v>
      </c>
      <c r="B12740" s="5" t="s">
        <v>23</v>
      </c>
      <c r="C12740" s="5" t="str">
        <f>VLOOKUP(Taulukko1[[#This Row],[Rivivalinta]],Sheet1!$C$1:$E$42,2,FALSE)</f>
        <v>Inlåning från allmänheten och offentliga samfund</v>
      </c>
      <c r="D12740" s="5" t="str">
        <f>VLOOKUP(Taulukko1[[#This Row],[Rivivalinta]],Sheet1!$C$1:$E$42,3,FALSE)</f>
        <v>Deposits from the public and public sector entities</v>
      </c>
      <c r="E12740" s="1" t="s">
        <v>170</v>
      </c>
      <c r="F12740" s="2">
        <v>42004</v>
      </c>
      <c r="G12740" s="7">
        <v>97509</v>
      </c>
    </row>
    <row r="12741" spans="1:7" x14ac:dyDescent="0.2">
      <c r="A12741" s="6">
        <v>20</v>
      </c>
      <c r="B12741" s="5" t="s">
        <v>24</v>
      </c>
      <c r="C12741" s="5" t="str">
        <f>VLOOKUP(Taulukko1[[#This Row],[Rivivalinta]],Sheet1!$C$1:$E$42,2,FALSE)</f>
        <v>Emitterade skuldebrev</v>
      </c>
      <c r="D12741" s="5" t="str">
        <f>VLOOKUP(Taulukko1[[#This Row],[Rivivalinta]],Sheet1!$C$1:$E$42,3,FALSE)</f>
        <v>Debt securities issued</v>
      </c>
      <c r="E12741" s="1" t="s">
        <v>170</v>
      </c>
      <c r="F12741" s="2">
        <v>42004</v>
      </c>
      <c r="G12741" s="7">
        <v>1</v>
      </c>
    </row>
    <row r="12742" spans="1:7" x14ac:dyDescent="0.2">
      <c r="A12742" s="6">
        <v>22</v>
      </c>
      <c r="B12742" s="5" t="s">
        <v>19</v>
      </c>
      <c r="C12742" s="5" t="str">
        <f>VLOOKUP(Taulukko1[[#This Row],[Rivivalinta]],Sheet1!$C$1:$E$42,2,FALSE)</f>
        <v>Derivat</v>
      </c>
      <c r="D12742" s="5" t="str">
        <f>VLOOKUP(Taulukko1[[#This Row],[Rivivalinta]],Sheet1!$C$1:$E$42,3,FALSE)</f>
        <v>Derivatives</v>
      </c>
      <c r="E12742" s="1" t="s">
        <v>170</v>
      </c>
      <c r="F12742" s="2">
        <v>42004</v>
      </c>
      <c r="G12742" s="7">
        <v>57</v>
      </c>
    </row>
    <row r="12743" spans="1:7" x14ac:dyDescent="0.2">
      <c r="A12743" s="6">
        <v>23</v>
      </c>
      <c r="B12743" s="5" t="s">
        <v>25</v>
      </c>
      <c r="C12743" s="5" t="str">
        <f>VLOOKUP(Taulukko1[[#This Row],[Rivivalinta]],Sheet1!$C$1:$E$42,2,FALSE)</f>
        <v>Eget kapital</v>
      </c>
      <c r="D12743" s="5" t="str">
        <f>VLOOKUP(Taulukko1[[#This Row],[Rivivalinta]],Sheet1!$C$1:$E$42,3,FALSE)</f>
        <v>Total equity</v>
      </c>
      <c r="E12743" s="1" t="s">
        <v>170</v>
      </c>
      <c r="F12743" s="2">
        <v>42004</v>
      </c>
      <c r="G12743" s="7">
        <v>12052</v>
      </c>
    </row>
    <row r="12744" spans="1:7" x14ac:dyDescent="0.2">
      <c r="A12744" s="6">
        <v>21</v>
      </c>
      <c r="B12744" s="5" t="s">
        <v>26</v>
      </c>
      <c r="C12744" s="5" t="str">
        <f>VLOOKUP(Taulukko1[[#This Row],[Rivivalinta]],Sheet1!$C$1:$E$42,2,FALSE)</f>
        <v>Övriga skulder</v>
      </c>
      <c r="D12744" s="5" t="str">
        <f>VLOOKUP(Taulukko1[[#This Row],[Rivivalinta]],Sheet1!$C$1:$E$42,3,FALSE)</f>
        <v>Other liabilities</v>
      </c>
      <c r="E12744" s="1" t="s">
        <v>170</v>
      </c>
      <c r="F12744" s="2">
        <v>42004</v>
      </c>
      <c r="G12744" s="7">
        <v>5578</v>
      </c>
    </row>
    <row r="12745" spans="1:7" x14ac:dyDescent="0.2">
      <c r="A12745" s="6">
        <v>24</v>
      </c>
      <c r="B12745" s="5" t="s">
        <v>27</v>
      </c>
      <c r="C12745" s="5" t="str">
        <f>VLOOKUP(Taulukko1[[#This Row],[Rivivalinta]],Sheet1!$C$1:$E$42,2,FALSE)</f>
        <v>SUMMA EGET KAPITAL OCH SKULDER</v>
      </c>
      <c r="D12745" s="5" t="str">
        <f>VLOOKUP(Taulukko1[[#This Row],[Rivivalinta]],Sheet1!$C$1:$E$42,3,FALSE)</f>
        <v>TOTAL EQUITY AND LIABILITIES</v>
      </c>
      <c r="E12745" s="1" t="s">
        <v>170</v>
      </c>
      <c r="F12745" s="2">
        <v>42004</v>
      </c>
      <c r="G12745" s="7">
        <v>133704</v>
      </c>
    </row>
    <row r="12746" spans="1:7" x14ac:dyDescent="0.2">
      <c r="A12746" s="6">
        <v>25</v>
      </c>
      <c r="B12746" s="5" t="s">
        <v>28</v>
      </c>
      <c r="C12746" s="5" t="str">
        <f>VLOOKUP(Taulukko1[[#This Row],[Rivivalinta]],Sheet1!$C$1:$E$42,2,FALSE)</f>
        <v>Exponering utanför balansräkningen</v>
      </c>
      <c r="D12746" s="5" t="str">
        <f>VLOOKUP(Taulukko1[[#This Row],[Rivivalinta]],Sheet1!$C$1:$E$42,3,FALSE)</f>
        <v>Off balance sheet exposures</v>
      </c>
      <c r="E12746" s="1" t="s">
        <v>170</v>
      </c>
      <c r="F12746" s="2">
        <v>42004</v>
      </c>
      <c r="G12746" s="7">
        <v>7216</v>
      </c>
    </row>
    <row r="12747" spans="1:7" x14ac:dyDescent="0.2">
      <c r="A12747" s="6">
        <v>28</v>
      </c>
      <c r="B12747" s="5" t="s">
        <v>29</v>
      </c>
      <c r="C12747" s="5" t="str">
        <f>VLOOKUP(Taulukko1[[#This Row],[Rivivalinta]],Sheet1!$C$1:$E$42,2,FALSE)</f>
        <v>Kostnader/intäkter, %</v>
      </c>
      <c r="D12747" s="5" t="str">
        <f>VLOOKUP(Taulukko1[[#This Row],[Rivivalinta]],Sheet1!$C$1:$E$42,3,FALSE)</f>
        <v>Cost/income ratio, %</v>
      </c>
      <c r="E12747" s="1" t="s">
        <v>170</v>
      </c>
      <c r="F12747" s="2">
        <v>42004</v>
      </c>
      <c r="G12747" s="8">
        <v>0.40846134474943341</v>
      </c>
    </row>
    <row r="12748" spans="1:7" x14ac:dyDescent="0.2">
      <c r="A12748" s="6">
        <v>29</v>
      </c>
      <c r="B12748" s="5" t="s">
        <v>30</v>
      </c>
      <c r="C12748" s="5" t="str">
        <f>VLOOKUP(Taulukko1[[#This Row],[Rivivalinta]],Sheet1!$C$1:$E$42,2,FALSE)</f>
        <v>Nödlidande exponeringar/Exponeringar, %</v>
      </c>
      <c r="D12748" s="5" t="str">
        <f>VLOOKUP(Taulukko1[[#This Row],[Rivivalinta]],Sheet1!$C$1:$E$42,3,FALSE)</f>
        <v>Non-performing exposures/Exposures, %</v>
      </c>
      <c r="E12748" s="1" t="s">
        <v>170</v>
      </c>
      <c r="F12748" s="2">
        <v>42004</v>
      </c>
      <c r="G12748" s="8">
        <v>1.8146190452666765E-2</v>
      </c>
    </row>
    <row r="12749" spans="1:7" x14ac:dyDescent="0.2">
      <c r="A12749" s="6">
        <v>30</v>
      </c>
      <c r="B12749" s="5" t="s">
        <v>31</v>
      </c>
      <c r="C12749" s="5" t="str">
        <f>VLOOKUP(Taulukko1[[#This Row],[Rivivalinta]],Sheet1!$C$1:$E$42,2,FALSE)</f>
        <v>Upplupna avsättningar på nödlidande exponeringar/Nödlidande Exponeringar, %</v>
      </c>
      <c r="D12749" s="5" t="str">
        <f>VLOOKUP(Taulukko1[[#This Row],[Rivivalinta]],Sheet1!$C$1:$E$42,3,FALSE)</f>
        <v>Accumulated impairments on non-performing exposures/Non-performing exposures, %</v>
      </c>
      <c r="E12749" s="1" t="s">
        <v>170</v>
      </c>
      <c r="F12749" s="2">
        <v>42004</v>
      </c>
      <c r="G12749" s="8">
        <v>0.31987295825771322</v>
      </c>
    </row>
    <row r="12750" spans="1:7" x14ac:dyDescent="0.2">
      <c r="A12750" s="6">
        <v>31</v>
      </c>
      <c r="B12750" s="5" t="s">
        <v>32</v>
      </c>
      <c r="C12750" s="5" t="str">
        <f>VLOOKUP(Taulukko1[[#This Row],[Rivivalinta]],Sheet1!$C$1:$E$42,2,FALSE)</f>
        <v>Kapitalbas</v>
      </c>
      <c r="D12750" s="5" t="str">
        <f>VLOOKUP(Taulukko1[[#This Row],[Rivivalinta]],Sheet1!$C$1:$E$42,3,FALSE)</f>
        <v>Own funds</v>
      </c>
      <c r="E12750" s="1" t="s">
        <v>170</v>
      </c>
      <c r="F12750" s="2">
        <v>42004</v>
      </c>
      <c r="G12750" s="7">
        <v>14854.60304</v>
      </c>
    </row>
    <row r="12751" spans="1:7" x14ac:dyDescent="0.2">
      <c r="A12751" s="6">
        <v>32</v>
      </c>
      <c r="B12751" s="5" t="s">
        <v>33</v>
      </c>
      <c r="C12751" s="5" t="str">
        <f>VLOOKUP(Taulukko1[[#This Row],[Rivivalinta]],Sheet1!$C$1:$E$42,2,FALSE)</f>
        <v>Kärnprimärkapital (CET 1)</v>
      </c>
      <c r="D12751" s="5" t="str">
        <f>VLOOKUP(Taulukko1[[#This Row],[Rivivalinta]],Sheet1!$C$1:$E$42,3,FALSE)</f>
        <v>Common equity tier 1 capital (CET1)</v>
      </c>
      <c r="E12751" s="1" t="s">
        <v>170</v>
      </c>
      <c r="F12751" s="2">
        <v>42004</v>
      </c>
      <c r="G12751" s="7">
        <v>14854.438920000001</v>
      </c>
    </row>
    <row r="12752" spans="1:7" x14ac:dyDescent="0.2">
      <c r="A12752" s="6">
        <v>33</v>
      </c>
      <c r="B12752" s="5" t="s">
        <v>34</v>
      </c>
      <c r="C12752" s="5" t="str">
        <f>VLOOKUP(Taulukko1[[#This Row],[Rivivalinta]],Sheet1!$C$1:$E$42,2,FALSE)</f>
        <v>Övrigt primärkapital (AT 1)</v>
      </c>
      <c r="D12752" s="5" t="str">
        <f>VLOOKUP(Taulukko1[[#This Row],[Rivivalinta]],Sheet1!$C$1:$E$42,3,FALSE)</f>
        <v>Additional tier 1 capital (AT 1)</v>
      </c>
      <c r="E12752" s="1" t="s">
        <v>170</v>
      </c>
      <c r="F12752" s="2">
        <v>42004</v>
      </c>
      <c r="G12752" s="7"/>
    </row>
    <row r="12753" spans="1:7" x14ac:dyDescent="0.2">
      <c r="A12753" s="6">
        <v>34</v>
      </c>
      <c r="B12753" s="5" t="s">
        <v>35</v>
      </c>
      <c r="C12753" s="5" t="str">
        <f>VLOOKUP(Taulukko1[[#This Row],[Rivivalinta]],Sheet1!$C$1:$E$42,2,FALSE)</f>
        <v>Supplementärkapital (T2)</v>
      </c>
      <c r="D12753" s="5" t="str">
        <f>VLOOKUP(Taulukko1[[#This Row],[Rivivalinta]],Sheet1!$C$1:$E$42,3,FALSE)</f>
        <v>Tier 2 capital (T2)</v>
      </c>
      <c r="E12753" s="1" t="s">
        <v>170</v>
      </c>
      <c r="F12753" s="2">
        <v>42004</v>
      </c>
      <c r="G12753" s="7">
        <v>0.16412000000000002</v>
      </c>
    </row>
    <row r="12754" spans="1:7" x14ac:dyDescent="0.2">
      <c r="A12754" s="6">
        <v>35</v>
      </c>
      <c r="B12754" s="5" t="s">
        <v>36</v>
      </c>
      <c r="C12754" s="5" t="str">
        <f>VLOOKUP(Taulukko1[[#This Row],[Rivivalinta]],Sheet1!$C$1:$E$42,2,FALSE)</f>
        <v>Summa kapitalrelationer, %</v>
      </c>
      <c r="D12754" s="5" t="str">
        <f>VLOOKUP(Taulukko1[[#This Row],[Rivivalinta]],Sheet1!$C$1:$E$42,3,FALSE)</f>
        <v>Own funds ratio, %</v>
      </c>
      <c r="E12754" s="1" t="s">
        <v>170</v>
      </c>
      <c r="F12754" s="2">
        <v>42004</v>
      </c>
      <c r="G12754" s="8">
        <v>0.35395762199596659</v>
      </c>
    </row>
    <row r="12755" spans="1:7" x14ac:dyDescent="0.2">
      <c r="A12755" s="6">
        <v>36</v>
      </c>
      <c r="B12755" s="5" t="s">
        <v>37</v>
      </c>
      <c r="C12755" s="5" t="str">
        <f>VLOOKUP(Taulukko1[[#This Row],[Rivivalinta]],Sheet1!$C$1:$E$42,2,FALSE)</f>
        <v>Primärkapitalrelation, %</v>
      </c>
      <c r="D12755" s="5" t="str">
        <f>VLOOKUP(Taulukko1[[#This Row],[Rivivalinta]],Sheet1!$C$1:$E$42,3,FALSE)</f>
        <v>Tier 1 ratio, %</v>
      </c>
      <c r="E12755" s="1" t="s">
        <v>170</v>
      </c>
      <c r="F12755" s="2">
        <v>42004</v>
      </c>
      <c r="G12755" s="8">
        <v>0.3539537113209546</v>
      </c>
    </row>
    <row r="12756" spans="1:7" x14ac:dyDescent="0.2">
      <c r="A12756" s="6">
        <v>37</v>
      </c>
      <c r="B12756" s="5" t="s">
        <v>38</v>
      </c>
      <c r="C12756" s="5" t="str">
        <f>VLOOKUP(Taulukko1[[#This Row],[Rivivalinta]],Sheet1!$C$1:$E$42,2,FALSE)</f>
        <v>Kärnprimärkapitalrelation, %</v>
      </c>
      <c r="D12756" s="5" t="str">
        <f>VLOOKUP(Taulukko1[[#This Row],[Rivivalinta]],Sheet1!$C$1:$E$42,3,FALSE)</f>
        <v>CET 1 ratio, %</v>
      </c>
      <c r="E12756" s="1" t="s">
        <v>170</v>
      </c>
      <c r="F12756" s="2">
        <v>42004</v>
      </c>
      <c r="G12756" s="8">
        <v>0.3539537113209546</v>
      </c>
    </row>
    <row r="12757" spans="1:7" x14ac:dyDescent="0.2">
      <c r="A12757" s="6">
        <v>38</v>
      </c>
      <c r="B12757" s="5" t="s">
        <v>39</v>
      </c>
      <c r="C12757" s="5" t="str">
        <f>VLOOKUP(Taulukko1[[#This Row],[Rivivalinta]],Sheet1!$C$1:$E$42,2,FALSE)</f>
        <v>Summa exponeringsbelopp (RWA)</v>
      </c>
      <c r="D12757" s="5" t="str">
        <f>VLOOKUP(Taulukko1[[#This Row],[Rivivalinta]],Sheet1!$C$1:$E$42,3,FALSE)</f>
        <v>Total risk weighted assets (RWA)</v>
      </c>
      <c r="E12757" s="1" t="s">
        <v>170</v>
      </c>
      <c r="F12757" s="2">
        <v>42004</v>
      </c>
      <c r="G12757" s="7">
        <v>41967.179450000003</v>
      </c>
    </row>
    <row r="12758" spans="1:7" x14ac:dyDescent="0.2">
      <c r="A12758" s="6">
        <v>39</v>
      </c>
      <c r="B12758" s="5" t="s">
        <v>40</v>
      </c>
      <c r="C12758" s="5" t="str">
        <f>VLOOKUP(Taulukko1[[#This Row],[Rivivalinta]],Sheet1!$C$1:$E$42,2,FALSE)</f>
        <v>Exponeringsbelopp för kredit-, motpart- och utspädningsrisker</v>
      </c>
      <c r="D12758" s="5" t="str">
        <f>VLOOKUP(Taulukko1[[#This Row],[Rivivalinta]],Sheet1!$C$1:$E$42,3,FALSE)</f>
        <v>Credit and counterparty risks</v>
      </c>
      <c r="E12758" s="1" t="s">
        <v>170</v>
      </c>
      <c r="F12758" s="2">
        <v>42004</v>
      </c>
      <c r="G12758" s="7">
        <v>37832.410619999995</v>
      </c>
    </row>
    <row r="12759" spans="1:7" x14ac:dyDescent="0.2">
      <c r="A12759" s="6">
        <v>40</v>
      </c>
      <c r="B12759" s="5" t="s">
        <v>41</v>
      </c>
      <c r="C12759" s="5" t="str">
        <f>VLOOKUP(Taulukko1[[#This Row],[Rivivalinta]],Sheet1!$C$1:$E$42,2,FALSE)</f>
        <v>Exponeringsbelopp för positions-, valutakurs- och råvarurisker</v>
      </c>
      <c r="D12759" s="5" t="str">
        <f>VLOOKUP(Taulukko1[[#This Row],[Rivivalinta]],Sheet1!$C$1:$E$42,3,FALSE)</f>
        <v>Position, currency and commodity risks</v>
      </c>
      <c r="E12759" s="1" t="s">
        <v>170</v>
      </c>
      <c r="F12759" s="2">
        <v>42004</v>
      </c>
      <c r="G12759" s="7"/>
    </row>
    <row r="12760" spans="1:7" x14ac:dyDescent="0.2">
      <c r="A12760" s="6">
        <v>41</v>
      </c>
      <c r="B12760" s="5" t="s">
        <v>42</v>
      </c>
      <c r="C12760" s="5" t="str">
        <f>VLOOKUP(Taulukko1[[#This Row],[Rivivalinta]],Sheet1!$C$1:$E$42,2,FALSE)</f>
        <v>Exponeringsbelopp för operativ risk</v>
      </c>
      <c r="D12760" s="5" t="str">
        <f>VLOOKUP(Taulukko1[[#This Row],[Rivivalinta]],Sheet1!$C$1:$E$42,3,FALSE)</f>
        <v>Operational risks</v>
      </c>
      <c r="E12760" s="1" t="s">
        <v>170</v>
      </c>
      <c r="F12760" s="2">
        <v>42004</v>
      </c>
      <c r="G12760" s="7">
        <v>4134.76883</v>
      </c>
    </row>
    <row r="12761" spans="1:7" x14ac:dyDescent="0.2">
      <c r="A12761" s="6">
        <v>42</v>
      </c>
      <c r="B12761" s="5" t="s">
        <v>43</v>
      </c>
      <c r="C12761" s="5" t="str">
        <f>VLOOKUP(Taulukko1[[#This Row],[Rivivalinta]],Sheet1!$C$1:$E$42,2,FALSE)</f>
        <v>Övriga riskexponeringar</v>
      </c>
      <c r="D12761" s="5" t="str">
        <f>VLOOKUP(Taulukko1[[#This Row],[Rivivalinta]],Sheet1!$C$1:$E$42,3,FALSE)</f>
        <v>Other risks</v>
      </c>
      <c r="E12761" s="1" t="s">
        <v>170</v>
      </c>
      <c r="F12761" s="2">
        <v>42004</v>
      </c>
      <c r="G12761" s="7"/>
    </row>
    <row r="12762" spans="1:7" x14ac:dyDescent="0.2">
      <c r="A12762" s="6">
        <v>1</v>
      </c>
      <c r="B12762" s="5" t="s">
        <v>5</v>
      </c>
      <c r="C12762" s="5" t="str">
        <f>VLOOKUP(Taulukko1[[#This Row],[Rivivalinta]],Sheet1!$C$1:$E$42,2,FALSE)</f>
        <v>Räntenetto</v>
      </c>
      <c r="D12762" s="5" t="str">
        <f>VLOOKUP(Taulukko1[[#This Row],[Rivivalinta]],Sheet1!$C$1:$E$42,3,FALSE)</f>
        <v>Net interest margin</v>
      </c>
      <c r="E12762" s="1" t="s">
        <v>171</v>
      </c>
      <c r="F12762" s="2">
        <v>42004</v>
      </c>
      <c r="G12762" s="7">
        <v>1557</v>
      </c>
    </row>
    <row r="12763" spans="1:7" x14ac:dyDescent="0.2">
      <c r="A12763" s="6">
        <v>2</v>
      </c>
      <c r="B12763" s="5" t="s">
        <v>6</v>
      </c>
      <c r="C12763" s="5" t="str">
        <f>VLOOKUP(Taulukko1[[#This Row],[Rivivalinta]],Sheet1!$C$1:$E$42,2,FALSE)</f>
        <v>Netto, avgifts- och provisionsintäkter</v>
      </c>
      <c r="D12763" s="5" t="str">
        <f>VLOOKUP(Taulukko1[[#This Row],[Rivivalinta]],Sheet1!$C$1:$E$42,3,FALSE)</f>
        <v>Net fee and commission income</v>
      </c>
      <c r="E12763" s="1" t="s">
        <v>171</v>
      </c>
      <c r="F12763" s="2">
        <v>42004</v>
      </c>
      <c r="G12763" s="7">
        <v>518</v>
      </c>
    </row>
    <row r="12764" spans="1:7" x14ac:dyDescent="0.2">
      <c r="A12764" s="6">
        <v>3</v>
      </c>
      <c r="B12764" s="5" t="s">
        <v>7</v>
      </c>
      <c r="C12764" s="5" t="str">
        <f>VLOOKUP(Taulukko1[[#This Row],[Rivivalinta]],Sheet1!$C$1:$E$42,2,FALSE)</f>
        <v>Avgifts- och provisionsintäkter</v>
      </c>
      <c r="D12764" s="5" t="str">
        <f>VLOOKUP(Taulukko1[[#This Row],[Rivivalinta]],Sheet1!$C$1:$E$42,3,FALSE)</f>
        <v>Fee and commission income</v>
      </c>
      <c r="E12764" s="1" t="s">
        <v>171</v>
      </c>
      <c r="F12764" s="2">
        <v>42004</v>
      </c>
      <c r="G12764" s="7">
        <v>620</v>
      </c>
    </row>
    <row r="12765" spans="1:7" x14ac:dyDescent="0.2">
      <c r="A12765" s="6">
        <v>4</v>
      </c>
      <c r="B12765" s="5" t="s">
        <v>8</v>
      </c>
      <c r="C12765" s="5" t="str">
        <f>VLOOKUP(Taulukko1[[#This Row],[Rivivalinta]],Sheet1!$C$1:$E$42,2,FALSE)</f>
        <v>Avgifts- och provisionskostnader</v>
      </c>
      <c r="D12765" s="5" t="str">
        <f>VLOOKUP(Taulukko1[[#This Row],[Rivivalinta]],Sheet1!$C$1:$E$42,3,FALSE)</f>
        <v>Fee and commission expenses</v>
      </c>
      <c r="E12765" s="1" t="s">
        <v>171</v>
      </c>
      <c r="F12765" s="2">
        <v>42004</v>
      </c>
      <c r="G12765" s="7">
        <v>102</v>
      </c>
    </row>
    <row r="12766" spans="1:7" x14ac:dyDescent="0.2">
      <c r="A12766" s="6">
        <v>5</v>
      </c>
      <c r="B12766" s="5" t="s">
        <v>9</v>
      </c>
      <c r="C12766" s="5" t="str">
        <f>VLOOKUP(Taulukko1[[#This Row],[Rivivalinta]],Sheet1!$C$1:$E$42,2,FALSE)</f>
        <v>Nettointäkter från handel och investeringar</v>
      </c>
      <c r="D12766" s="5" t="str">
        <f>VLOOKUP(Taulukko1[[#This Row],[Rivivalinta]],Sheet1!$C$1:$E$42,3,FALSE)</f>
        <v>Net trading and investing income</v>
      </c>
      <c r="E12766" s="1" t="s">
        <v>171</v>
      </c>
      <c r="F12766" s="2">
        <v>42004</v>
      </c>
      <c r="G12766" s="7">
        <v>1684</v>
      </c>
    </row>
    <row r="12767" spans="1:7" x14ac:dyDescent="0.2">
      <c r="A12767" s="6">
        <v>6</v>
      </c>
      <c r="B12767" s="5" t="s">
        <v>10</v>
      </c>
      <c r="C12767" s="5" t="str">
        <f>VLOOKUP(Taulukko1[[#This Row],[Rivivalinta]],Sheet1!$C$1:$E$42,2,FALSE)</f>
        <v>Övriga intäkter</v>
      </c>
      <c r="D12767" s="5" t="str">
        <f>VLOOKUP(Taulukko1[[#This Row],[Rivivalinta]],Sheet1!$C$1:$E$42,3,FALSE)</f>
        <v>Other income</v>
      </c>
      <c r="E12767" s="1" t="s">
        <v>171</v>
      </c>
      <c r="F12767" s="2">
        <v>42004</v>
      </c>
      <c r="G12767" s="7">
        <v>169</v>
      </c>
    </row>
    <row r="12768" spans="1:7" x14ac:dyDescent="0.2">
      <c r="A12768" s="6">
        <v>7</v>
      </c>
      <c r="B12768" s="5" t="s">
        <v>11</v>
      </c>
      <c r="C12768" s="5" t="str">
        <f>VLOOKUP(Taulukko1[[#This Row],[Rivivalinta]],Sheet1!$C$1:$E$42,2,FALSE)</f>
        <v>Totala inkomster</v>
      </c>
      <c r="D12768" s="5" t="str">
        <f>VLOOKUP(Taulukko1[[#This Row],[Rivivalinta]],Sheet1!$C$1:$E$42,3,FALSE)</f>
        <v>Total income</v>
      </c>
      <c r="E12768" s="1" t="s">
        <v>171</v>
      </c>
      <c r="F12768" s="2">
        <v>42004</v>
      </c>
      <c r="G12768" s="7">
        <v>3928</v>
      </c>
    </row>
    <row r="12769" spans="1:7" x14ac:dyDescent="0.2">
      <c r="A12769" s="6">
        <v>8</v>
      </c>
      <c r="B12769" s="5" t="s">
        <v>12</v>
      </c>
      <c r="C12769" s="5" t="str">
        <f>VLOOKUP(Taulukko1[[#This Row],[Rivivalinta]],Sheet1!$C$1:$E$42,2,FALSE)</f>
        <v>Totala kostnader</v>
      </c>
      <c r="D12769" s="5" t="str">
        <f>VLOOKUP(Taulukko1[[#This Row],[Rivivalinta]],Sheet1!$C$1:$E$42,3,FALSE)</f>
        <v>Total expenses</v>
      </c>
      <c r="E12769" s="1" t="s">
        <v>171</v>
      </c>
      <c r="F12769" s="2">
        <v>42004</v>
      </c>
      <c r="G12769" s="7">
        <v>1714</v>
      </c>
    </row>
    <row r="12770" spans="1:7" x14ac:dyDescent="0.2">
      <c r="A12770" s="6">
        <v>9</v>
      </c>
      <c r="B12770" s="5" t="s">
        <v>13</v>
      </c>
      <c r="C12770" s="5" t="str">
        <f>VLOOKUP(Taulukko1[[#This Row],[Rivivalinta]],Sheet1!$C$1:$E$42,2,FALSE)</f>
        <v>Nedskrivningar av lån och fordringar</v>
      </c>
      <c r="D12770" s="5" t="str">
        <f>VLOOKUP(Taulukko1[[#This Row],[Rivivalinta]],Sheet1!$C$1:$E$42,3,FALSE)</f>
        <v>Impairments on loans and receivables</v>
      </c>
      <c r="E12770" s="1" t="s">
        <v>171</v>
      </c>
      <c r="F12770" s="2">
        <v>42004</v>
      </c>
      <c r="G12770" s="7">
        <v>16</v>
      </c>
    </row>
    <row r="12771" spans="1:7" x14ac:dyDescent="0.2">
      <c r="A12771" s="6">
        <v>10</v>
      </c>
      <c r="B12771" s="5" t="s">
        <v>14</v>
      </c>
      <c r="C12771" s="5" t="str">
        <f>VLOOKUP(Taulukko1[[#This Row],[Rivivalinta]],Sheet1!$C$1:$E$42,2,FALSE)</f>
        <v>Rörelsevinst/-förlust</v>
      </c>
      <c r="D12771" s="5" t="str">
        <f>VLOOKUP(Taulukko1[[#This Row],[Rivivalinta]],Sheet1!$C$1:$E$42,3,FALSE)</f>
        <v>Operatingprofit/-loss</v>
      </c>
      <c r="E12771" s="1" t="s">
        <v>171</v>
      </c>
      <c r="F12771" s="2">
        <v>42004</v>
      </c>
      <c r="G12771" s="7">
        <v>2198</v>
      </c>
    </row>
    <row r="12772" spans="1:7" x14ac:dyDescent="0.2">
      <c r="A12772" s="6">
        <v>11</v>
      </c>
      <c r="B12772" s="5" t="s">
        <v>15</v>
      </c>
      <c r="C12772" s="5" t="str">
        <f>VLOOKUP(Taulukko1[[#This Row],[Rivivalinta]],Sheet1!$C$1:$E$42,2,FALSE)</f>
        <v>Kontanta medel och kassabehållning hos centralbanker</v>
      </c>
      <c r="D12772" s="5" t="str">
        <f>VLOOKUP(Taulukko1[[#This Row],[Rivivalinta]],Sheet1!$C$1:$E$42,3,FALSE)</f>
        <v>Cash and cash balances at central banks</v>
      </c>
      <c r="E12772" s="1" t="s">
        <v>171</v>
      </c>
      <c r="F12772" s="2">
        <v>42004</v>
      </c>
      <c r="G12772" s="7">
        <v>490</v>
      </c>
    </row>
    <row r="12773" spans="1:7" x14ac:dyDescent="0.2">
      <c r="A12773" s="6">
        <v>12</v>
      </c>
      <c r="B12773" s="5" t="s">
        <v>16</v>
      </c>
      <c r="C12773" s="5" t="str">
        <f>VLOOKUP(Taulukko1[[#This Row],[Rivivalinta]],Sheet1!$C$1:$E$42,2,FALSE)</f>
        <v>Lån och förskott till kreditinstitut</v>
      </c>
      <c r="D12773" s="5" t="str">
        <f>VLOOKUP(Taulukko1[[#This Row],[Rivivalinta]],Sheet1!$C$1:$E$42,3,FALSE)</f>
        <v>Loans and advances to credit institutions</v>
      </c>
      <c r="E12773" s="1" t="s">
        <v>171</v>
      </c>
      <c r="F12773" s="2">
        <v>42004</v>
      </c>
      <c r="G12773" s="7">
        <v>3629</v>
      </c>
    </row>
    <row r="12774" spans="1:7" x14ac:dyDescent="0.2">
      <c r="A12774" s="6">
        <v>13</v>
      </c>
      <c r="B12774" s="5" t="s">
        <v>17</v>
      </c>
      <c r="C12774" s="5" t="str">
        <f>VLOOKUP(Taulukko1[[#This Row],[Rivivalinta]],Sheet1!$C$1:$E$42,2,FALSE)</f>
        <v>Lån och förskott till allmänheten och offentliga samfund</v>
      </c>
      <c r="D12774" s="5" t="str">
        <f>VLOOKUP(Taulukko1[[#This Row],[Rivivalinta]],Sheet1!$C$1:$E$42,3,FALSE)</f>
        <v>Loans and advances to the public and public sector entities</v>
      </c>
      <c r="E12774" s="1" t="s">
        <v>171</v>
      </c>
      <c r="F12774" s="2">
        <v>42004</v>
      </c>
      <c r="G12774" s="7">
        <v>108435</v>
      </c>
    </row>
    <row r="12775" spans="1:7" x14ac:dyDescent="0.2">
      <c r="A12775" s="6">
        <v>14</v>
      </c>
      <c r="B12775" s="5" t="s">
        <v>18</v>
      </c>
      <c r="C12775" s="5" t="str">
        <f>VLOOKUP(Taulukko1[[#This Row],[Rivivalinta]],Sheet1!$C$1:$E$42,2,FALSE)</f>
        <v>Värdepapper</v>
      </c>
      <c r="D12775" s="5" t="str">
        <f>VLOOKUP(Taulukko1[[#This Row],[Rivivalinta]],Sheet1!$C$1:$E$42,3,FALSE)</f>
        <v>Debt securities</v>
      </c>
      <c r="E12775" s="1" t="s">
        <v>171</v>
      </c>
      <c r="F12775" s="2">
        <v>42004</v>
      </c>
      <c r="G12775" s="7">
        <v>340</v>
      </c>
    </row>
    <row r="12776" spans="1:7" x14ac:dyDescent="0.2">
      <c r="A12776" s="6">
        <v>15</v>
      </c>
      <c r="B12776" s="5" t="s">
        <v>238</v>
      </c>
      <c r="C12776" s="5" t="str">
        <f>VLOOKUP(Taulukko1[[#This Row],[Rivivalinta]],Sheet1!$C$1:$E$42,2,FALSE)</f>
        <v xml:space="preserve">Derivat </v>
      </c>
      <c r="D12776" s="5" t="str">
        <f>VLOOKUP(Taulukko1[[#This Row],[Rivivalinta]],Sheet1!$C$1:$E$42,3,FALSE)</f>
        <v xml:space="preserve">Derivatives </v>
      </c>
      <c r="E12776" s="1" t="s">
        <v>171</v>
      </c>
      <c r="F12776" s="2">
        <v>42004</v>
      </c>
      <c r="G12776" s="7">
        <v>170</v>
      </c>
    </row>
    <row r="12777" spans="1:7" x14ac:dyDescent="0.2">
      <c r="A12777" s="6">
        <v>16</v>
      </c>
      <c r="B12777" s="5" t="s">
        <v>20</v>
      </c>
      <c r="C12777" s="5" t="str">
        <f>VLOOKUP(Taulukko1[[#This Row],[Rivivalinta]],Sheet1!$C$1:$E$42,2,FALSE)</f>
        <v>Övriga tillgångar</v>
      </c>
      <c r="D12777" s="5" t="str">
        <f>VLOOKUP(Taulukko1[[#This Row],[Rivivalinta]],Sheet1!$C$1:$E$42,3,FALSE)</f>
        <v>Other assets</v>
      </c>
      <c r="E12777" s="1" t="s">
        <v>171</v>
      </c>
      <c r="F12777" s="2">
        <v>42004</v>
      </c>
      <c r="G12777" s="7">
        <v>12283</v>
      </c>
    </row>
    <row r="12778" spans="1:7" x14ac:dyDescent="0.2">
      <c r="A12778" s="6">
        <v>17</v>
      </c>
      <c r="B12778" s="5" t="s">
        <v>21</v>
      </c>
      <c r="C12778" s="5" t="str">
        <f>VLOOKUP(Taulukko1[[#This Row],[Rivivalinta]],Sheet1!$C$1:$E$42,2,FALSE)</f>
        <v>SUMMA TILLGÅNGAR</v>
      </c>
      <c r="D12778" s="5" t="str">
        <f>VLOOKUP(Taulukko1[[#This Row],[Rivivalinta]],Sheet1!$C$1:$E$42,3,FALSE)</f>
        <v>TOTAL ASSETS</v>
      </c>
      <c r="E12778" s="1" t="s">
        <v>171</v>
      </c>
      <c r="F12778" s="2">
        <v>42004</v>
      </c>
      <c r="G12778" s="7">
        <v>125347</v>
      </c>
    </row>
    <row r="12779" spans="1:7" x14ac:dyDescent="0.2">
      <c r="A12779" s="6">
        <v>18</v>
      </c>
      <c r="B12779" s="5" t="s">
        <v>22</v>
      </c>
      <c r="C12779" s="5" t="str">
        <f>VLOOKUP(Taulukko1[[#This Row],[Rivivalinta]],Sheet1!$C$1:$E$42,2,FALSE)</f>
        <v>Inlåning från kreditinstitut</v>
      </c>
      <c r="D12779" s="5" t="str">
        <f>VLOOKUP(Taulukko1[[#This Row],[Rivivalinta]],Sheet1!$C$1:$E$42,3,FALSE)</f>
        <v>Deposits from credit institutions</v>
      </c>
      <c r="E12779" s="1" t="s">
        <v>171</v>
      </c>
      <c r="F12779" s="2">
        <v>42004</v>
      </c>
      <c r="G12779" s="7">
        <v>22460</v>
      </c>
    </row>
    <row r="12780" spans="1:7" x14ac:dyDescent="0.2">
      <c r="A12780" s="6">
        <v>19</v>
      </c>
      <c r="B12780" s="5" t="s">
        <v>23</v>
      </c>
      <c r="C12780" s="5" t="str">
        <f>VLOOKUP(Taulukko1[[#This Row],[Rivivalinta]],Sheet1!$C$1:$E$42,2,FALSE)</f>
        <v>Inlåning från allmänheten och offentliga samfund</v>
      </c>
      <c r="D12780" s="5" t="str">
        <f>VLOOKUP(Taulukko1[[#This Row],[Rivivalinta]],Sheet1!$C$1:$E$42,3,FALSE)</f>
        <v>Deposits from the public and public sector entities</v>
      </c>
      <c r="E12780" s="1" t="s">
        <v>171</v>
      </c>
      <c r="F12780" s="2">
        <v>42004</v>
      </c>
      <c r="G12780" s="7">
        <v>79179</v>
      </c>
    </row>
    <row r="12781" spans="1:7" x14ac:dyDescent="0.2">
      <c r="A12781" s="6">
        <v>20</v>
      </c>
      <c r="B12781" s="5" t="s">
        <v>24</v>
      </c>
      <c r="C12781" s="5" t="str">
        <f>VLOOKUP(Taulukko1[[#This Row],[Rivivalinta]],Sheet1!$C$1:$E$42,2,FALSE)</f>
        <v>Emitterade skuldebrev</v>
      </c>
      <c r="D12781" s="5" t="str">
        <f>VLOOKUP(Taulukko1[[#This Row],[Rivivalinta]],Sheet1!$C$1:$E$42,3,FALSE)</f>
        <v>Debt securities issued</v>
      </c>
      <c r="E12781" s="1" t="s">
        <v>171</v>
      </c>
      <c r="F12781" s="2">
        <v>42004</v>
      </c>
      <c r="G12781" s="7">
        <v>1</v>
      </c>
    </row>
    <row r="12782" spans="1:7" x14ac:dyDescent="0.2">
      <c r="A12782" s="6">
        <v>22</v>
      </c>
      <c r="B12782" s="5" t="s">
        <v>19</v>
      </c>
      <c r="C12782" s="5" t="str">
        <f>VLOOKUP(Taulukko1[[#This Row],[Rivivalinta]],Sheet1!$C$1:$E$42,2,FALSE)</f>
        <v>Derivat</v>
      </c>
      <c r="D12782" s="5" t="str">
        <f>VLOOKUP(Taulukko1[[#This Row],[Rivivalinta]],Sheet1!$C$1:$E$42,3,FALSE)</f>
        <v>Derivatives</v>
      </c>
      <c r="E12782" s="1" t="s">
        <v>171</v>
      </c>
      <c r="F12782" s="2">
        <v>42004</v>
      </c>
      <c r="G12782" s="7">
        <v>157</v>
      </c>
    </row>
    <row r="12783" spans="1:7" x14ac:dyDescent="0.2">
      <c r="A12783" s="6">
        <v>23</v>
      </c>
      <c r="B12783" s="5" t="s">
        <v>25</v>
      </c>
      <c r="C12783" s="5" t="str">
        <f>VLOOKUP(Taulukko1[[#This Row],[Rivivalinta]],Sheet1!$C$1:$E$42,2,FALSE)</f>
        <v>Eget kapital</v>
      </c>
      <c r="D12783" s="5" t="str">
        <f>VLOOKUP(Taulukko1[[#This Row],[Rivivalinta]],Sheet1!$C$1:$E$42,3,FALSE)</f>
        <v>Total equity</v>
      </c>
      <c r="E12783" s="1" t="s">
        <v>171</v>
      </c>
      <c r="F12783" s="2">
        <v>42004</v>
      </c>
      <c r="G12783" s="7">
        <v>18820</v>
      </c>
    </row>
    <row r="12784" spans="1:7" x14ac:dyDescent="0.2">
      <c r="A12784" s="6">
        <v>21</v>
      </c>
      <c r="B12784" s="5" t="s">
        <v>26</v>
      </c>
      <c r="C12784" s="5" t="str">
        <f>VLOOKUP(Taulukko1[[#This Row],[Rivivalinta]],Sheet1!$C$1:$E$42,2,FALSE)</f>
        <v>Övriga skulder</v>
      </c>
      <c r="D12784" s="5" t="str">
        <f>VLOOKUP(Taulukko1[[#This Row],[Rivivalinta]],Sheet1!$C$1:$E$42,3,FALSE)</f>
        <v>Other liabilities</v>
      </c>
      <c r="E12784" s="1" t="s">
        <v>171</v>
      </c>
      <c r="F12784" s="2">
        <v>42004</v>
      </c>
      <c r="G12784" s="7">
        <v>4730</v>
      </c>
    </row>
    <row r="12785" spans="1:7" x14ac:dyDescent="0.2">
      <c r="A12785" s="6">
        <v>24</v>
      </c>
      <c r="B12785" s="5" t="s">
        <v>27</v>
      </c>
      <c r="C12785" s="5" t="str">
        <f>VLOOKUP(Taulukko1[[#This Row],[Rivivalinta]],Sheet1!$C$1:$E$42,2,FALSE)</f>
        <v>SUMMA EGET KAPITAL OCH SKULDER</v>
      </c>
      <c r="D12785" s="5" t="str">
        <f>VLOOKUP(Taulukko1[[#This Row],[Rivivalinta]],Sheet1!$C$1:$E$42,3,FALSE)</f>
        <v>TOTAL EQUITY AND LIABILITIES</v>
      </c>
      <c r="E12785" s="1" t="s">
        <v>171</v>
      </c>
      <c r="F12785" s="2">
        <v>42004</v>
      </c>
      <c r="G12785" s="7">
        <v>125347</v>
      </c>
    </row>
    <row r="12786" spans="1:7" x14ac:dyDescent="0.2">
      <c r="A12786" s="6">
        <v>25</v>
      </c>
      <c r="B12786" s="5" t="s">
        <v>28</v>
      </c>
      <c r="C12786" s="5" t="str">
        <f>VLOOKUP(Taulukko1[[#This Row],[Rivivalinta]],Sheet1!$C$1:$E$42,2,FALSE)</f>
        <v>Exponering utanför balansräkningen</v>
      </c>
      <c r="D12786" s="5" t="str">
        <f>VLOOKUP(Taulukko1[[#This Row],[Rivivalinta]],Sheet1!$C$1:$E$42,3,FALSE)</f>
        <v>Off balance sheet exposures</v>
      </c>
      <c r="E12786" s="1" t="s">
        <v>171</v>
      </c>
      <c r="F12786" s="2">
        <v>42004</v>
      </c>
      <c r="G12786" s="7">
        <v>7359</v>
      </c>
    </row>
    <row r="12787" spans="1:7" x14ac:dyDescent="0.2">
      <c r="A12787" s="6">
        <v>28</v>
      </c>
      <c r="B12787" s="5" t="s">
        <v>29</v>
      </c>
      <c r="C12787" s="5" t="str">
        <f>VLOOKUP(Taulukko1[[#This Row],[Rivivalinta]],Sheet1!$C$1:$E$42,2,FALSE)</f>
        <v>Kostnader/intäkter, %</v>
      </c>
      <c r="D12787" s="5" t="str">
        <f>VLOOKUP(Taulukko1[[#This Row],[Rivivalinta]],Sheet1!$C$1:$E$42,3,FALSE)</f>
        <v>Cost/income ratio, %</v>
      </c>
      <c r="E12787" s="1" t="s">
        <v>171</v>
      </c>
      <c r="F12787" s="2">
        <v>42004</v>
      </c>
      <c r="G12787" s="8">
        <v>0.37983193277310923</v>
      </c>
    </row>
    <row r="12788" spans="1:7" x14ac:dyDescent="0.2">
      <c r="A12788" s="6">
        <v>29</v>
      </c>
      <c r="B12788" s="5" t="s">
        <v>30</v>
      </c>
      <c r="C12788" s="5" t="str">
        <f>VLOOKUP(Taulukko1[[#This Row],[Rivivalinta]],Sheet1!$C$1:$E$42,2,FALSE)</f>
        <v>Nödlidande exponeringar/Exponeringar, %</v>
      </c>
      <c r="D12788" s="5" t="str">
        <f>VLOOKUP(Taulukko1[[#This Row],[Rivivalinta]],Sheet1!$C$1:$E$42,3,FALSE)</f>
        <v>Non-performing exposures/Exposures, %</v>
      </c>
      <c r="E12788" s="1" t="s">
        <v>171</v>
      </c>
      <c r="F12788" s="2">
        <v>42004</v>
      </c>
      <c r="G12788" s="8">
        <v>7.5897947548460663E-3</v>
      </c>
    </row>
    <row r="12789" spans="1:7" x14ac:dyDescent="0.2">
      <c r="A12789" s="6">
        <v>30</v>
      </c>
      <c r="B12789" s="5" t="s">
        <v>31</v>
      </c>
      <c r="C12789" s="5" t="str">
        <f>VLOOKUP(Taulukko1[[#This Row],[Rivivalinta]],Sheet1!$C$1:$E$42,2,FALSE)</f>
        <v>Upplupna avsättningar på nödlidande exponeringar/Nödlidande Exponeringar, %</v>
      </c>
      <c r="D12789" s="5" t="str">
        <f>VLOOKUP(Taulukko1[[#This Row],[Rivivalinta]],Sheet1!$C$1:$E$42,3,FALSE)</f>
        <v>Accumulated impairments on non-performing exposures/Non-performing exposures, %</v>
      </c>
      <c r="E12789" s="1" t="s">
        <v>171</v>
      </c>
      <c r="F12789" s="2">
        <v>42004</v>
      </c>
      <c r="G12789" s="8">
        <v>3.7558685446009391E-2</v>
      </c>
    </row>
    <row r="12790" spans="1:7" x14ac:dyDescent="0.2">
      <c r="A12790" s="6">
        <v>31</v>
      </c>
      <c r="B12790" s="5" t="s">
        <v>32</v>
      </c>
      <c r="C12790" s="5" t="str">
        <f>VLOOKUP(Taulukko1[[#This Row],[Rivivalinta]],Sheet1!$C$1:$E$42,2,FALSE)</f>
        <v>Kapitalbas</v>
      </c>
      <c r="D12790" s="5" t="str">
        <f>VLOOKUP(Taulukko1[[#This Row],[Rivivalinta]],Sheet1!$C$1:$E$42,3,FALSE)</f>
        <v>Own funds</v>
      </c>
      <c r="E12790" s="1" t="s">
        <v>171</v>
      </c>
      <c r="F12790" s="2">
        <v>42004</v>
      </c>
      <c r="G12790" s="7">
        <v>21251.364229999999</v>
      </c>
    </row>
    <row r="12791" spans="1:7" x14ac:dyDescent="0.2">
      <c r="A12791" s="6">
        <v>32</v>
      </c>
      <c r="B12791" s="5" t="s">
        <v>33</v>
      </c>
      <c r="C12791" s="5" t="str">
        <f>VLOOKUP(Taulukko1[[#This Row],[Rivivalinta]],Sheet1!$C$1:$E$42,2,FALSE)</f>
        <v>Kärnprimärkapital (CET 1)</v>
      </c>
      <c r="D12791" s="5" t="str">
        <f>VLOOKUP(Taulukko1[[#This Row],[Rivivalinta]],Sheet1!$C$1:$E$42,3,FALSE)</f>
        <v>Common equity tier 1 capital (CET1)</v>
      </c>
      <c r="E12791" s="1" t="s">
        <v>171</v>
      </c>
      <c r="F12791" s="2">
        <v>42004</v>
      </c>
      <c r="G12791" s="7">
        <v>21251.352649999997</v>
      </c>
    </row>
    <row r="12792" spans="1:7" x14ac:dyDescent="0.2">
      <c r="A12792" s="6">
        <v>33</v>
      </c>
      <c r="B12792" s="5" t="s">
        <v>34</v>
      </c>
      <c r="C12792" s="5" t="str">
        <f>VLOOKUP(Taulukko1[[#This Row],[Rivivalinta]],Sheet1!$C$1:$E$42,2,FALSE)</f>
        <v>Övrigt primärkapital (AT 1)</v>
      </c>
      <c r="D12792" s="5" t="str">
        <f>VLOOKUP(Taulukko1[[#This Row],[Rivivalinta]],Sheet1!$C$1:$E$42,3,FALSE)</f>
        <v>Additional tier 1 capital (AT 1)</v>
      </c>
      <c r="E12792" s="1" t="s">
        <v>171</v>
      </c>
      <c r="F12792" s="2">
        <v>42004</v>
      </c>
      <c r="G12792" s="7"/>
    </row>
    <row r="12793" spans="1:7" x14ac:dyDescent="0.2">
      <c r="A12793" s="6">
        <v>34</v>
      </c>
      <c r="B12793" s="5" t="s">
        <v>35</v>
      </c>
      <c r="C12793" s="5" t="str">
        <f>VLOOKUP(Taulukko1[[#This Row],[Rivivalinta]],Sheet1!$C$1:$E$42,2,FALSE)</f>
        <v>Supplementärkapital (T2)</v>
      </c>
      <c r="D12793" s="5" t="str">
        <f>VLOOKUP(Taulukko1[[#This Row],[Rivivalinta]],Sheet1!$C$1:$E$42,3,FALSE)</f>
        <v>Tier 2 capital (T2)</v>
      </c>
      <c r="E12793" s="1" t="s">
        <v>171</v>
      </c>
      <c r="F12793" s="2">
        <v>42004</v>
      </c>
      <c r="G12793" s="7">
        <v>1.158E-2</v>
      </c>
    </row>
    <row r="12794" spans="1:7" x14ac:dyDescent="0.2">
      <c r="A12794" s="6">
        <v>35</v>
      </c>
      <c r="B12794" s="5" t="s">
        <v>36</v>
      </c>
      <c r="C12794" s="5" t="str">
        <f>VLOOKUP(Taulukko1[[#This Row],[Rivivalinta]],Sheet1!$C$1:$E$42,2,FALSE)</f>
        <v>Summa kapitalrelationer, %</v>
      </c>
      <c r="D12794" s="5" t="str">
        <f>VLOOKUP(Taulukko1[[#This Row],[Rivivalinta]],Sheet1!$C$1:$E$42,3,FALSE)</f>
        <v>Own funds ratio, %</v>
      </c>
      <c r="E12794" s="1" t="s">
        <v>171</v>
      </c>
      <c r="F12794" s="2">
        <v>42004</v>
      </c>
      <c r="G12794" s="8">
        <v>0.46522731272236212</v>
      </c>
    </row>
    <row r="12795" spans="1:7" x14ac:dyDescent="0.2">
      <c r="A12795" s="6">
        <v>36</v>
      </c>
      <c r="B12795" s="5" t="s">
        <v>37</v>
      </c>
      <c r="C12795" s="5" t="str">
        <f>VLOOKUP(Taulukko1[[#This Row],[Rivivalinta]],Sheet1!$C$1:$E$42,2,FALSE)</f>
        <v>Primärkapitalrelation, %</v>
      </c>
      <c r="D12795" s="5" t="str">
        <f>VLOOKUP(Taulukko1[[#This Row],[Rivivalinta]],Sheet1!$C$1:$E$42,3,FALSE)</f>
        <v>Tier 1 ratio, %</v>
      </c>
      <c r="E12795" s="1" t="s">
        <v>171</v>
      </c>
      <c r="F12795" s="2">
        <v>42004</v>
      </c>
      <c r="G12795" s="8">
        <v>0.46522705921711777</v>
      </c>
    </row>
    <row r="12796" spans="1:7" x14ac:dyDescent="0.2">
      <c r="A12796" s="6">
        <v>37</v>
      </c>
      <c r="B12796" s="5" t="s">
        <v>38</v>
      </c>
      <c r="C12796" s="5" t="str">
        <f>VLOOKUP(Taulukko1[[#This Row],[Rivivalinta]],Sheet1!$C$1:$E$42,2,FALSE)</f>
        <v>Kärnprimärkapitalrelation, %</v>
      </c>
      <c r="D12796" s="5" t="str">
        <f>VLOOKUP(Taulukko1[[#This Row],[Rivivalinta]],Sheet1!$C$1:$E$42,3,FALSE)</f>
        <v>CET 1 ratio, %</v>
      </c>
      <c r="E12796" s="1" t="s">
        <v>171</v>
      </c>
      <c r="F12796" s="2">
        <v>42004</v>
      </c>
      <c r="G12796" s="8">
        <v>0.46522705921711777</v>
      </c>
    </row>
    <row r="12797" spans="1:7" x14ac:dyDescent="0.2">
      <c r="A12797" s="6">
        <v>38</v>
      </c>
      <c r="B12797" s="5" t="s">
        <v>39</v>
      </c>
      <c r="C12797" s="5" t="str">
        <f>VLOOKUP(Taulukko1[[#This Row],[Rivivalinta]],Sheet1!$C$1:$E$42,2,FALSE)</f>
        <v>Summa exponeringsbelopp (RWA)</v>
      </c>
      <c r="D12797" s="5" t="str">
        <f>VLOOKUP(Taulukko1[[#This Row],[Rivivalinta]],Sheet1!$C$1:$E$42,3,FALSE)</f>
        <v>Total risk weighted assets (RWA)</v>
      </c>
      <c r="E12797" s="1" t="s">
        <v>171</v>
      </c>
      <c r="F12797" s="2">
        <v>42004</v>
      </c>
      <c r="G12797" s="7">
        <v>45679.52837</v>
      </c>
    </row>
    <row r="12798" spans="1:7" x14ac:dyDescent="0.2">
      <c r="A12798" s="6">
        <v>39</v>
      </c>
      <c r="B12798" s="5" t="s">
        <v>40</v>
      </c>
      <c r="C12798" s="5" t="str">
        <f>VLOOKUP(Taulukko1[[#This Row],[Rivivalinta]],Sheet1!$C$1:$E$42,2,FALSE)</f>
        <v>Exponeringsbelopp för kredit-, motpart- och utspädningsrisker</v>
      </c>
      <c r="D12798" s="5" t="str">
        <f>VLOOKUP(Taulukko1[[#This Row],[Rivivalinta]],Sheet1!$C$1:$E$42,3,FALSE)</f>
        <v>Credit and counterparty risks</v>
      </c>
      <c r="E12798" s="1" t="s">
        <v>171</v>
      </c>
      <c r="F12798" s="2">
        <v>42004</v>
      </c>
      <c r="G12798" s="7">
        <v>42382.157810000004</v>
      </c>
    </row>
    <row r="12799" spans="1:7" x14ac:dyDescent="0.2">
      <c r="A12799" s="6">
        <v>40</v>
      </c>
      <c r="B12799" s="5" t="s">
        <v>41</v>
      </c>
      <c r="C12799" s="5" t="str">
        <f>VLOOKUP(Taulukko1[[#This Row],[Rivivalinta]],Sheet1!$C$1:$E$42,2,FALSE)</f>
        <v>Exponeringsbelopp för positions-, valutakurs- och råvarurisker</v>
      </c>
      <c r="D12799" s="5" t="str">
        <f>VLOOKUP(Taulukko1[[#This Row],[Rivivalinta]],Sheet1!$C$1:$E$42,3,FALSE)</f>
        <v>Position, currency and commodity risks</v>
      </c>
      <c r="E12799" s="1" t="s">
        <v>171</v>
      </c>
      <c r="F12799" s="2">
        <v>42004</v>
      </c>
      <c r="G12799" s="7"/>
    </row>
    <row r="12800" spans="1:7" x14ac:dyDescent="0.2">
      <c r="A12800" s="6">
        <v>41</v>
      </c>
      <c r="B12800" s="5" t="s">
        <v>42</v>
      </c>
      <c r="C12800" s="5" t="str">
        <f>VLOOKUP(Taulukko1[[#This Row],[Rivivalinta]],Sheet1!$C$1:$E$42,2,FALSE)</f>
        <v>Exponeringsbelopp för operativ risk</v>
      </c>
      <c r="D12800" s="5" t="str">
        <f>VLOOKUP(Taulukko1[[#This Row],[Rivivalinta]],Sheet1!$C$1:$E$42,3,FALSE)</f>
        <v>Operational risks</v>
      </c>
      <c r="E12800" s="1" t="s">
        <v>171</v>
      </c>
      <c r="F12800" s="2">
        <v>42004</v>
      </c>
      <c r="G12800" s="7">
        <v>3297.3705499999996</v>
      </c>
    </row>
    <row r="12801" spans="1:7" x14ac:dyDescent="0.2">
      <c r="A12801" s="6">
        <v>42</v>
      </c>
      <c r="B12801" s="5" t="s">
        <v>43</v>
      </c>
      <c r="C12801" s="5" t="str">
        <f>VLOOKUP(Taulukko1[[#This Row],[Rivivalinta]],Sheet1!$C$1:$E$42,2,FALSE)</f>
        <v>Övriga riskexponeringar</v>
      </c>
      <c r="D12801" s="5" t="str">
        <f>VLOOKUP(Taulukko1[[#This Row],[Rivivalinta]],Sheet1!$C$1:$E$42,3,FALSE)</f>
        <v>Other risks</v>
      </c>
      <c r="E12801" s="1" t="s">
        <v>171</v>
      </c>
      <c r="F12801" s="2">
        <v>42004</v>
      </c>
      <c r="G12801" s="7"/>
    </row>
    <row r="12802" spans="1:7" x14ac:dyDescent="0.2">
      <c r="A12802" s="6">
        <v>1</v>
      </c>
      <c r="B12802" s="5" t="s">
        <v>5</v>
      </c>
      <c r="C12802" s="5" t="str">
        <f>VLOOKUP(Taulukko1[[#This Row],[Rivivalinta]],Sheet1!$C$1:$E$42,2,FALSE)</f>
        <v>Räntenetto</v>
      </c>
      <c r="D12802" s="5" t="str">
        <f>VLOOKUP(Taulukko1[[#This Row],[Rivivalinta]],Sheet1!$C$1:$E$42,3,FALSE)</f>
        <v>Net interest margin</v>
      </c>
      <c r="E12802" s="1" t="s">
        <v>172</v>
      </c>
      <c r="F12802" s="2">
        <v>42004</v>
      </c>
      <c r="G12802" s="7">
        <v>813</v>
      </c>
    </row>
    <row r="12803" spans="1:7" x14ac:dyDescent="0.2">
      <c r="A12803" s="6">
        <v>2</v>
      </c>
      <c r="B12803" s="5" t="s">
        <v>6</v>
      </c>
      <c r="C12803" s="5" t="str">
        <f>VLOOKUP(Taulukko1[[#This Row],[Rivivalinta]],Sheet1!$C$1:$E$42,2,FALSE)</f>
        <v>Netto, avgifts- och provisionsintäkter</v>
      </c>
      <c r="D12803" s="5" t="str">
        <f>VLOOKUP(Taulukko1[[#This Row],[Rivivalinta]],Sheet1!$C$1:$E$42,3,FALSE)</f>
        <v>Net fee and commission income</v>
      </c>
      <c r="E12803" s="1" t="s">
        <v>172</v>
      </c>
      <c r="F12803" s="2">
        <v>42004</v>
      </c>
      <c r="G12803" s="7">
        <v>190</v>
      </c>
    </row>
    <row r="12804" spans="1:7" x14ac:dyDescent="0.2">
      <c r="A12804" s="6">
        <v>3</v>
      </c>
      <c r="B12804" s="5" t="s">
        <v>7</v>
      </c>
      <c r="C12804" s="5" t="str">
        <f>VLOOKUP(Taulukko1[[#This Row],[Rivivalinta]],Sheet1!$C$1:$E$42,2,FALSE)</f>
        <v>Avgifts- och provisionsintäkter</v>
      </c>
      <c r="D12804" s="5" t="str">
        <f>VLOOKUP(Taulukko1[[#This Row],[Rivivalinta]],Sheet1!$C$1:$E$42,3,FALSE)</f>
        <v>Fee and commission income</v>
      </c>
      <c r="E12804" s="1" t="s">
        <v>172</v>
      </c>
      <c r="F12804" s="2">
        <v>42004</v>
      </c>
      <c r="G12804" s="7">
        <v>231</v>
      </c>
    </row>
    <row r="12805" spans="1:7" x14ac:dyDescent="0.2">
      <c r="A12805" s="6">
        <v>4</v>
      </c>
      <c r="B12805" s="5" t="s">
        <v>8</v>
      </c>
      <c r="C12805" s="5" t="str">
        <f>VLOOKUP(Taulukko1[[#This Row],[Rivivalinta]],Sheet1!$C$1:$E$42,2,FALSE)</f>
        <v>Avgifts- och provisionskostnader</v>
      </c>
      <c r="D12805" s="5" t="str">
        <f>VLOOKUP(Taulukko1[[#This Row],[Rivivalinta]],Sheet1!$C$1:$E$42,3,FALSE)</f>
        <v>Fee and commission expenses</v>
      </c>
      <c r="E12805" s="1" t="s">
        <v>172</v>
      </c>
      <c r="F12805" s="2">
        <v>42004</v>
      </c>
      <c r="G12805" s="7">
        <v>41</v>
      </c>
    </row>
    <row r="12806" spans="1:7" x14ac:dyDescent="0.2">
      <c r="A12806" s="6">
        <v>5</v>
      </c>
      <c r="B12806" s="5" t="s">
        <v>9</v>
      </c>
      <c r="C12806" s="5" t="str">
        <f>VLOOKUP(Taulukko1[[#This Row],[Rivivalinta]],Sheet1!$C$1:$E$42,2,FALSE)</f>
        <v>Nettointäkter från handel och investeringar</v>
      </c>
      <c r="D12806" s="5" t="str">
        <f>VLOOKUP(Taulukko1[[#This Row],[Rivivalinta]],Sheet1!$C$1:$E$42,3,FALSE)</f>
        <v>Net trading and investing income</v>
      </c>
      <c r="E12806" s="1" t="s">
        <v>172</v>
      </c>
      <c r="F12806" s="2">
        <v>42004</v>
      </c>
      <c r="G12806" s="7">
        <v>526</v>
      </c>
    </row>
    <row r="12807" spans="1:7" x14ac:dyDescent="0.2">
      <c r="A12807" s="6">
        <v>6</v>
      </c>
      <c r="B12807" s="5" t="s">
        <v>10</v>
      </c>
      <c r="C12807" s="5" t="str">
        <f>VLOOKUP(Taulukko1[[#This Row],[Rivivalinta]],Sheet1!$C$1:$E$42,2,FALSE)</f>
        <v>Övriga intäkter</v>
      </c>
      <c r="D12807" s="5" t="str">
        <f>VLOOKUP(Taulukko1[[#This Row],[Rivivalinta]],Sheet1!$C$1:$E$42,3,FALSE)</f>
        <v>Other income</v>
      </c>
      <c r="E12807" s="1" t="s">
        <v>172</v>
      </c>
      <c r="F12807" s="2">
        <v>42004</v>
      </c>
      <c r="G12807" s="7">
        <v>3</v>
      </c>
    </row>
    <row r="12808" spans="1:7" x14ac:dyDescent="0.2">
      <c r="A12808" s="6">
        <v>7</v>
      </c>
      <c r="B12808" s="5" t="s">
        <v>11</v>
      </c>
      <c r="C12808" s="5" t="str">
        <f>VLOOKUP(Taulukko1[[#This Row],[Rivivalinta]],Sheet1!$C$1:$E$42,2,FALSE)</f>
        <v>Totala inkomster</v>
      </c>
      <c r="D12808" s="5" t="str">
        <f>VLOOKUP(Taulukko1[[#This Row],[Rivivalinta]],Sheet1!$C$1:$E$42,3,FALSE)</f>
        <v>Total income</v>
      </c>
      <c r="E12808" s="1" t="s">
        <v>172</v>
      </c>
      <c r="F12808" s="2">
        <v>42004</v>
      </c>
      <c r="G12808" s="7">
        <v>1532</v>
      </c>
    </row>
    <row r="12809" spans="1:7" x14ac:dyDescent="0.2">
      <c r="A12809" s="6">
        <v>8</v>
      </c>
      <c r="B12809" s="5" t="s">
        <v>12</v>
      </c>
      <c r="C12809" s="5" t="str">
        <f>VLOOKUP(Taulukko1[[#This Row],[Rivivalinta]],Sheet1!$C$1:$E$42,2,FALSE)</f>
        <v>Totala kostnader</v>
      </c>
      <c r="D12809" s="5" t="str">
        <f>VLOOKUP(Taulukko1[[#This Row],[Rivivalinta]],Sheet1!$C$1:$E$42,3,FALSE)</f>
        <v>Total expenses</v>
      </c>
      <c r="E12809" s="1" t="s">
        <v>172</v>
      </c>
      <c r="F12809" s="2">
        <v>42004</v>
      </c>
      <c r="G12809" s="7">
        <v>867</v>
      </c>
    </row>
    <row r="12810" spans="1:7" x14ac:dyDescent="0.2">
      <c r="A12810" s="6">
        <v>9</v>
      </c>
      <c r="B12810" s="5" t="s">
        <v>13</v>
      </c>
      <c r="C12810" s="5" t="str">
        <f>VLOOKUP(Taulukko1[[#This Row],[Rivivalinta]],Sheet1!$C$1:$E$42,2,FALSE)</f>
        <v>Nedskrivningar av lån och fordringar</v>
      </c>
      <c r="D12810" s="5" t="str">
        <f>VLOOKUP(Taulukko1[[#This Row],[Rivivalinta]],Sheet1!$C$1:$E$42,3,FALSE)</f>
        <v>Impairments on loans and receivables</v>
      </c>
      <c r="E12810" s="1" t="s">
        <v>172</v>
      </c>
      <c r="F12810" s="2">
        <v>42004</v>
      </c>
      <c r="G12810" s="7">
        <v>67</v>
      </c>
    </row>
    <row r="12811" spans="1:7" x14ac:dyDescent="0.2">
      <c r="A12811" s="6">
        <v>10</v>
      </c>
      <c r="B12811" s="5" t="s">
        <v>14</v>
      </c>
      <c r="C12811" s="5" t="str">
        <f>VLOOKUP(Taulukko1[[#This Row],[Rivivalinta]],Sheet1!$C$1:$E$42,2,FALSE)</f>
        <v>Rörelsevinst/-förlust</v>
      </c>
      <c r="D12811" s="5" t="str">
        <f>VLOOKUP(Taulukko1[[#This Row],[Rivivalinta]],Sheet1!$C$1:$E$42,3,FALSE)</f>
        <v>Operatingprofit/-loss</v>
      </c>
      <c r="E12811" s="1" t="s">
        <v>172</v>
      </c>
      <c r="F12811" s="2">
        <v>42004</v>
      </c>
      <c r="G12811" s="7">
        <v>599</v>
      </c>
    </row>
    <row r="12812" spans="1:7" x14ac:dyDescent="0.2">
      <c r="A12812" s="6">
        <v>11</v>
      </c>
      <c r="B12812" s="5" t="s">
        <v>15</v>
      </c>
      <c r="C12812" s="5" t="str">
        <f>VLOOKUP(Taulukko1[[#This Row],[Rivivalinta]],Sheet1!$C$1:$E$42,2,FALSE)</f>
        <v>Kontanta medel och kassabehållning hos centralbanker</v>
      </c>
      <c r="D12812" s="5" t="str">
        <f>VLOOKUP(Taulukko1[[#This Row],[Rivivalinta]],Sheet1!$C$1:$E$42,3,FALSE)</f>
        <v>Cash and cash balances at central banks</v>
      </c>
      <c r="E12812" s="1" t="s">
        <v>172</v>
      </c>
      <c r="F12812" s="2">
        <v>42004</v>
      </c>
      <c r="G12812" s="7">
        <v>264</v>
      </c>
    </row>
    <row r="12813" spans="1:7" x14ac:dyDescent="0.2">
      <c r="A12813" s="6">
        <v>12</v>
      </c>
      <c r="B12813" s="5" t="s">
        <v>16</v>
      </c>
      <c r="C12813" s="5" t="str">
        <f>VLOOKUP(Taulukko1[[#This Row],[Rivivalinta]],Sheet1!$C$1:$E$42,2,FALSE)</f>
        <v>Lån och förskott till kreditinstitut</v>
      </c>
      <c r="D12813" s="5" t="str">
        <f>VLOOKUP(Taulukko1[[#This Row],[Rivivalinta]],Sheet1!$C$1:$E$42,3,FALSE)</f>
        <v>Loans and advances to credit institutions</v>
      </c>
      <c r="E12813" s="1" t="s">
        <v>172</v>
      </c>
      <c r="F12813" s="2">
        <v>42004</v>
      </c>
      <c r="G12813" s="7">
        <v>2340</v>
      </c>
    </row>
    <row r="12814" spans="1:7" x14ac:dyDescent="0.2">
      <c r="A12814" s="6">
        <v>13</v>
      </c>
      <c r="B12814" s="5" t="s">
        <v>17</v>
      </c>
      <c r="C12814" s="5" t="str">
        <f>VLOOKUP(Taulukko1[[#This Row],[Rivivalinta]],Sheet1!$C$1:$E$42,2,FALSE)</f>
        <v>Lån och förskott till allmänheten och offentliga samfund</v>
      </c>
      <c r="D12814" s="5" t="str">
        <f>VLOOKUP(Taulukko1[[#This Row],[Rivivalinta]],Sheet1!$C$1:$E$42,3,FALSE)</f>
        <v>Loans and advances to the public and public sector entities</v>
      </c>
      <c r="E12814" s="1" t="s">
        <v>172</v>
      </c>
      <c r="F12814" s="2">
        <v>42004</v>
      </c>
      <c r="G12814" s="7">
        <v>51858</v>
      </c>
    </row>
    <row r="12815" spans="1:7" x14ac:dyDescent="0.2">
      <c r="A12815" s="6">
        <v>14</v>
      </c>
      <c r="B12815" s="5" t="s">
        <v>18</v>
      </c>
      <c r="C12815" s="5" t="str">
        <f>VLOOKUP(Taulukko1[[#This Row],[Rivivalinta]],Sheet1!$C$1:$E$42,2,FALSE)</f>
        <v>Värdepapper</v>
      </c>
      <c r="D12815" s="5" t="str">
        <f>VLOOKUP(Taulukko1[[#This Row],[Rivivalinta]],Sheet1!$C$1:$E$42,3,FALSE)</f>
        <v>Debt securities</v>
      </c>
      <c r="E12815" s="1" t="s">
        <v>172</v>
      </c>
      <c r="F12815" s="2">
        <v>42004</v>
      </c>
      <c r="G12815" s="7">
        <v>13</v>
      </c>
    </row>
    <row r="12816" spans="1:7" x14ac:dyDescent="0.2">
      <c r="A12816" s="6">
        <v>15</v>
      </c>
      <c r="B12816" s="5" t="s">
        <v>238</v>
      </c>
      <c r="C12816" s="5" t="str">
        <f>VLOOKUP(Taulukko1[[#This Row],[Rivivalinta]],Sheet1!$C$1:$E$42,2,FALSE)</f>
        <v xml:space="preserve">Derivat </v>
      </c>
      <c r="D12816" s="5" t="str">
        <f>VLOOKUP(Taulukko1[[#This Row],[Rivivalinta]],Sheet1!$C$1:$E$42,3,FALSE)</f>
        <v xml:space="preserve">Derivatives </v>
      </c>
      <c r="E12816" s="1" t="s">
        <v>172</v>
      </c>
      <c r="F12816" s="2">
        <v>42004</v>
      </c>
      <c r="G12816" s="7"/>
    </row>
    <row r="12817" spans="1:7" x14ac:dyDescent="0.2">
      <c r="A12817" s="6">
        <v>16</v>
      </c>
      <c r="B12817" s="5" t="s">
        <v>20</v>
      </c>
      <c r="C12817" s="5" t="str">
        <f>VLOOKUP(Taulukko1[[#This Row],[Rivivalinta]],Sheet1!$C$1:$E$42,2,FALSE)</f>
        <v>Övriga tillgångar</v>
      </c>
      <c r="D12817" s="5" t="str">
        <f>VLOOKUP(Taulukko1[[#This Row],[Rivivalinta]],Sheet1!$C$1:$E$42,3,FALSE)</f>
        <v>Other assets</v>
      </c>
      <c r="E12817" s="1" t="s">
        <v>172</v>
      </c>
      <c r="F12817" s="2">
        <v>42004</v>
      </c>
      <c r="G12817" s="7">
        <v>7836</v>
      </c>
    </row>
    <row r="12818" spans="1:7" x14ac:dyDescent="0.2">
      <c r="A12818" s="6">
        <v>17</v>
      </c>
      <c r="B12818" s="5" t="s">
        <v>21</v>
      </c>
      <c r="C12818" s="5" t="str">
        <f>VLOOKUP(Taulukko1[[#This Row],[Rivivalinta]],Sheet1!$C$1:$E$42,2,FALSE)</f>
        <v>SUMMA TILLGÅNGAR</v>
      </c>
      <c r="D12818" s="5" t="str">
        <f>VLOOKUP(Taulukko1[[#This Row],[Rivivalinta]],Sheet1!$C$1:$E$42,3,FALSE)</f>
        <v>TOTAL ASSETS</v>
      </c>
      <c r="E12818" s="1" t="s">
        <v>172</v>
      </c>
      <c r="F12818" s="2">
        <v>42004</v>
      </c>
      <c r="G12818" s="7">
        <v>62311</v>
      </c>
    </row>
    <row r="12819" spans="1:7" x14ac:dyDescent="0.2">
      <c r="A12819" s="6">
        <v>18</v>
      </c>
      <c r="B12819" s="5" t="s">
        <v>22</v>
      </c>
      <c r="C12819" s="5" t="str">
        <f>VLOOKUP(Taulukko1[[#This Row],[Rivivalinta]],Sheet1!$C$1:$E$42,2,FALSE)</f>
        <v>Inlåning från kreditinstitut</v>
      </c>
      <c r="D12819" s="5" t="str">
        <f>VLOOKUP(Taulukko1[[#This Row],[Rivivalinta]],Sheet1!$C$1:$E$42,3,FALSE)</f>
        <v>Deposits from credit institutions</v>
      </c>
      <c r="E12819" s="1" t="s">
        <v>172</v>
      </c>
      <c r="F12819" s="2">
        <v>42004</v>
      </c>
      <c r="G12819" s="7">
        <v>8077</v>
      </c>
    </row>
    <row r="12820" spans="1:7" x14ac:dyDescent="0.2">
      <c r="A12820" s="6">
        <v>19</v>
      </c>
      <c r="B12820" s="5" t="s">
        <v>23</v>
      </c>
      <c r="C12820" s="5" t="str">
        <f>VLOOKUP(Taulukko1[[#This Row],[Rivivalinta]],Sheet1!$C$1:$E$42,2,FALSE)</f>
        <v>Inlåning från allmänheten och offentliga samfund</v>
      </c>
      <c r="D12820" s="5" t="str">
        <f>VLOOKUP(Taulukko1[[#This Row],[Rivivalinta]],Sheet1!$C$1:$E$42,3,FALSE)</f>
        <v>Deposits from the public and public sector entities</v>
      </c>
      <c r="E12820" s="1" t="s">
        <v>172</v>
      </c>
      <c r="F12820" s="2">
        <v>42004</v>
      </c>
      <c r="G12820" s="7">
        <v>43417</v>
      </c>
    </row>
    <row r="12821" spans="1:7" x14ac:dyDescent="0.2">
      <c r="A12821" s="6">
        <v>20</v>
      </c>
      <c r="B12821" s="5" t="s">
        <v>24</v>
      </c>
      <c r="C12821" s="5" t="str">
        <f>VLOOKUP(Taulukko1[[#This Row],[Rivivalinta]],Sheet1!$C$1:$E$42,2,FALSE)</f>
        <v>Emitterade skuldebrev</v>
      </c>
      <c r="D12821" s="5" t="str">
        <f>VLOOKUP(Taulukko1[[#This Row],[Rivivalinta]],Sheet1!$C$1:$E$42,3,FALSE)</f>
        <v>Debt securities issued</v>
      </c>
      <c r="E12821" s="1" t="s">
        <v>172</v>
      </c>
      <c r="F12821" s="2">
        <v>42004</v>
      </c>
      <c r="G12821" s="7"/>
    </row>
    <row r="12822" spans="1:7" x14ac:dyDescent="0.2">
      <c r="A12822" s="6">
        <v>22</v>
      </c>
      <c r="B12822" s="5" t="s">
        <v>19</v>
      </c>
      <c r="C12822" s="5" t="str">
        <f>VLOOKUP(Taulukko1[[#This Row],[Rivivalinta]],Sheet1!$C$1:$E$42,2,FALSE)</f>
        <v>Derivat</v>
      </c>
      <c r="D12822" s="5" t="str">
        <f>VLOOKUP(Taulukko1[[#This Row],[Rivivalinta]],Sheet1!$C$1:$E$42,3,FALSE)</f>
        <v>Derivatives</v>
      </c>
      <c r="E12822" s="1" t="s">
        <v>172</v>
      </c>
      <c r="F12822" s="2">
        <v>42004</v>
      </c>
      <c r="G12822" s="7"/>
    </row>
    <row r="12823" spans="1:7" x14ac:dyDescent="0.2">
      <c r="A12823" s="6">
        <v>23</v>
      </c>
      <c r="B12823" s="5" t="s">
        <v>25</v>
      </c>
      <c r="C12823" s="5" t="str">
        <f>VLOOKUP(Taulukko1[[#This Row],[Rivivalinta]],Sheet1!$C$1:$E$42,2,FALSE)</f>
        <v>Eget kapital</v>
      </c>
      <c r="D12823" s="5" t="str">
        <f>VLOOKUP(Taulukko1[[#This Row],[Rivivalinta]],Sheet1!$C$1:$E$42,3,FALSE)</f>
        <v>Total equity</v>
      </c>
      <c r="E12823" s="1" t="s">
        <v>172</v>
      </c>
      <c r="F12823" s="2">
        <v>42004</v>
      </c>
      <c r="G12823" s="7">
        <v>8449</v>
      </c>
    </row>
    <row r="12824" spans="1:7" x14ac:dyDescent="0.2">
      <c r="A12824" s="6">
        <v>21</v>
      </c>
      <c r="B12824" s="5" t="s">
        <v>26</v>
      </c>
      <c r="C12824" s="5" t="str">
        <f>VLOOKUP(Taulukko1[[#This Row],[Rivivalinta]],Sheet1!$C$1:$E$42,2,FALSE)</f>
        <v>Övriga skulder</v>
      </c>
      <c r="D12824" s="5" t="str">
        <f>VLOOKUP(Taulukko1[[#This Row],[Rivivalinta]],Sheet1!$C$1:$E$42,3,FALSE)</f>
        <v>Other liabilities</v>
      </c>
      <c r="E12824" s="1" t="s">
        <v>172</v>
      </c>
      <c r="F12824" s="2">
        <v>42004</v>
      </c>
      <c r="G12824" s="7">
        <v>2367</v>
      </c>
    </row>
    <row r="12825" spans="1:7" x14ac:dyDescent="0.2">
      <c r="A12825" s="6">
        <v>24</v>
      </c>
      <c r="B12825" s="5" t="s">
        <v>27</v>
      </c>
      <c r="C12825" s="5" t="str">
        <f>VLOOKUP(Taulukko1[[#This Row],[Rivivalinta]],Sheet1!$C$1:$E$42,2,FALSE)</f>
        <v>SUMMA EGET KAPITAL OCH SKULDER</v>
      </c>
      <c r="D12825" s="5" t="str">
        <f>VLOOKUP(Taulukko1[[#This Row],[Rivivalinta]],Sheet1!$C$1:$E$42,3,FALSE)</f>
        <v>TOTAL EQUITY AND LIABILITIES</v>
      </c>
      <c r="E12825" s="1" t="s">
        <v>172</v>
      </c>
      <c r="F12825" s="2">
        <v>42004</v>
      </c>
      <c r="G12825" s="7">
        <v>62310</v>
      </c>
    </row>
    <row r="12826" spans="1:7" x14ac:dyDescent="0.2">
      <c r="A12826" s="6">
        <v>25</v>
      </c>
      <c r="B12826" s="5" t="s">
        <v>28</v>
      </c>
      <c r="C12826" s="5" t="str">
        <f>VLOOKUP(Taulukko1[[#This Row],[Rivivalinta]],Sheet1!$C$1:$E$42,2,FALSE)</f>
        <v>Exponering utanför balansräkningen</v>
      </c>
      <c r="D12826" s="5" t="str">
        <f>VLOOKUP(Taulukko1[[#This Row],[Rivivalinta]],Sheet1!$C$1:$E$42,3,FALSE)</f>
        <v>Off balance sheet exposures</v>
      </c>
      <c r="E12826" s="1" t="s">
        <v>172</v>
      </c>
      <c r="F12826" s="2">
        <v>42004</v>
      </c>
      <c r="G12826" s="7">
        <v>1115</v>
      </c>
    </row>
    <row r="12827" spans="1:7" x14ac:dyDescent="0.2">
      <c r="A12827" s="6">
        <v>28</v>
      </c>
      <c r="B12827" s="5" t="s">
        <v>29</v>
      </c>
      <c r="C12827" s="5" t="str">
        <f>VLOOKUP(Taulukko1[[#This Row],[Rivivalinta]],Sheet1!$C$1:$E$42,2,FALSE)</f>
        <v>Kostnader/intäkter, %</v>
      </c>
      <c r="D12827" s="5" t="str">
        <f>VLOOKUP(Taulukko1[[#This Row],[Rivivalinta]],Sheet1!$C$1:$E$42,3,FALSE)</f>
        <v>Cost/income ratio, %</v>
      </c>
      <c r="E12827" s="1" t="s">
        <v>172</v>
      </c>
      <c r="F12827" s="2">
        <v>42004</v>
      </c>
      <c r="G12827" s="8">
        <v>0.50556792873051226</v>
      </c>
    </row>
    <row r="12828" spans="1:7" x14ac:dyDescent="0.2">
      <c r="A12828" s="6">
        <v>29</v>
      </c>
      <c r="B12828" s="5" t="s">
        <v>30</v>
      </c>
      <c r="C12828" s="5" t="str">
        <f>VLOOKUP(Taulukko1[[#This Row],[Rivivalinta]],Sheet1!$C$1:$E$42,2,FALSE)</f>
        <v>Nödlidande exponeringar/Exponeringar, %</v>
      </c>
      <c r="D12828" s="5" t="str">
        <f>VLOOKUP(Taulukko1[[#This Row],[Rivivalinta]],Sheet1!$C$1:$E$42,3,FALSE)</f>
        <v>Non-performing exposures/Exposures, %</v>
      </c>
      <c r="E12828" s="1" t="s">
        <v>172</v>
      </c>
      <c r="F12828" s="2">
        <v>42004</v>
      </c>
      <c r="G12828" s="8">
        <v>1.6170228404476215E-2</v>
      </c>
    </row>
    <row r="12829" spans="1:7" x14ac:dyDescent="0.2">
      <c r="A12829" s="6">
        <v>30</v>
      </c>
      <c r="B12829" s="5" t="s">
        <v>31</v>
      </c>
      <c r="C12829" s="5" t="str">
        <f>VLOOKUP(Taulukko1[[#This Row],[Rivivalinta]],Sheet1!$C$1:$E$42,2,FALSE)</f>
        <v>Upplupna avsättningar på nödlidande exponeringar/Nödlidande Exponeringar, %</v>
      </c>
      <c r="D12829" s="5" t="str">
        <f>VLOOKUP(Taulukko1[[#This Row],[Rivivalinta]],Sheet1!$C$1:$E$42,3,FALSE)</f>
        <v>Accumulated impairments on non-performing exposures/Non-performing exposures, %</v>
      </c>
      <c r="E12829" s="1" t="s">
        <v>172</v>
      </c>
      <c r="F12829" s="2">
        <v>42004</v>
      </c>
      <c r="G12829" s="8">
        <v>0.13295454545454546</v>
      </c>
    </row>
    <row r="12830" spans="1:7" x14ac:dyDescent="0.2">
      <c r="A12830" s="6">
        <v>31</v>
      </c>
      <c r="B12830" s="5" t="s">
        <v>32</v>
      </c>
      <c r="C12830" s="5" t="str">
        <f>VLOOKUP(Taulukko1[[#This Row],[Rivivalinta]],Sheet1!$C$1:$E$42,2,FALSE)</f>
        <v>Kapitalbas</v>
      </c>
      <c r="D12830" s="5" t="str">
        <f>VLOOKUP(Taulukko1[[#This Row],[Rivivalinta]],Sheet1!$C$1:$E$42,3,FALSE)</f>
        <v>Own funds</v>
      </c>
      <c r="E12830" s="1" t="s">
        <v>172</v>
      </c>
      <c r="F12830" s="2">
        <v>42004</v>
      </c>
      <c r="G12830" s="7">
        <v>9833.0653699999984</v>
      </c>
    </row>
    <row r="12831" spans="1:7" x14ac:dyDescent="0.2">
      <c r="A12831" s="6">
        <v>32</v>
      </c>
      <c r="B12831" s="5" t="s">
        <v>33</v>
      </c>
      <c r="C12831" s="5" t="str">
        <f>VLOOKUP(Taulukko1[[#This Row],[Rivivalinta]],Sheet1!$C$1:$E$42,2,FALSE)</f>
        <v>Kärnprimärkapital (CET 1)</v>
      </c>
      <c r="D12831" s="5" t="str">
        <f>VLOOKUP(Taulukko1[[#This Row],[Rivivalinta]],Sheet1!$C$1:$E$42,3,FALSE)</f>
        <v>Common equity tier 1 capital (CET1)</v>
      </c>
      <c r="E12831" s="1" t="s">
        <v>172</v>
      </c>
      <c r="F12831" s="2">
        <v>42004</v>
      </c>
      <c r="G12831" s="7">
        <v>9821.5844399999987</v>
      </c>
    </row>
    <row r="12832" spans="1:7" x14ac:dyDescent="0.2">
      <c r="A12832" s="6">
        <v>33</v>
      </c>
      <c r="B12832" s="5" t="s">
        <v>34</v>
      </c>
      <c r="C12832" s="5" t="str">
        <f>VLOOKUP(Taulukko1[[#This Row],[Rivivalinta]],Sheet1!$C$1:$E$42,2,FALSE)</f>
        <v>Övrigt primärkapital (AT 1)</v>
      </c>
      <c r="D12832" s="5" t="str">
        <f>VLOOKUP(Taulukko1[[#This Row],[Rivivalinta]],Sheet1!$C$1:$E$42,3,FALSE)</f>
        <v>Additional tier 1 capital (AT 1)</v>
      </c>
      <c r="E12832" s="1" t="s">
        <v>172</v>
      </c>
      <c r="F12832" s="2">
        <v>42004</v>
      </c>
      <c r="G12832" s="7"/>
    </row>
    <row r="12833" spans="1:7" x14ac:dyDescent="0.2">
      <c r="A12833" s="6">
        <v>34</v>
      </c>
      <c r="B12833" s="5" t="s">
        <v>35</v>
      </c>
      <c r="C12833" s="5" t="str">
        <f>VLOOKUP(Taulukko1[[#This Row],[Rivivalinta]],Sheet1!$C$1:$E$42,2,FALSE)</f>
        <v>Supplementärkapital (T2)</v>
      </c>
      <c r="D12833" s="5" t="str">
        <f>VLOOKUP(Taulukko1[[#This Row],[Rivivalinta]],Sheet1!$C$1:$E$42,3,FALSE)</f>
        <v>Tier 2 capital (T2)</v>
      </c>
      <c r="E12833" s="1" t="s">
        <v>172</v>
      </c>
      <c r="F12833" s="2">
        <v>42004</v>
      </c>
      <c r="G12833" s="7">
        <v>11.48094</v>
      </c>
    </row>
    <row r="12834" spans="1:7" x14ac:dyDescent="0.2">
      <c r="A12834" s="6">
        <v>35</v>
      </c>
      <c r="B12834" s="5" t="s">
        <v>36</v>
      </c>
      <c r="C12834" s="5" t="str">
        <f>VLOOKUP(Taulukko1[[#This Row],[Rivivalinta]],Sheet1!$C$1:$E$42,2,FALSE)</f>
        <v>Summa kapitalrelationer, %</v>
      </c>
      <c r="D12834" s="5" t="str">
        <f>VLOOKUP(Taulukko1[[#This Row],[Rivivalinta]],Sheet1!$C$1:$E$42,3,FALSE)</f>
        <v>Own funds ratio, %</v>
      </c>
      <c r="E12834" s="1" t="s">
        <v>172</v>
      </c>
      <c r="F12834" s="2">
        <v>42004</v>
      </c>
      <c r="G12834" s="8">
        <v>0.47979224430327394</v>
      </c>
    </row>
    <row r="12835" spans="1:7" x14ac:dyDescent="0.2">
      <c r="A12835" s="6">
        <v>36</v>
      </c>
      <c r="B12835" s="5" t="s">
        <v>37</v>
      </c>
      <c r="C12835" s="5" t="str">
        <f>VLOOKUP(Taulukko1[[#This Row],[Rivivalinta]],Sheet1!$C$1:$E$42,2,FALSE)</f>
        <v>Primärkapitalrelation, %</v>
      </c>
      <c r="D12835" s="5" t="str">
        <f>VLOOKUP(Taulukko1[[#This Row],[Rivivalinta]],Sheet1!$C$1:$E$42,3,FALSE)</f>
        <v>Tier 1 ratio, %</v>
      </c>
      <c r="E12835" s="1" t="s">
        <v>172</v>
      </c>
      <c r="F12835" s="2">
        <v>42004</v>
      </c>
      <c r="G12835" s="8">
        <v>0.47923204654559454</v>
      </c>
    </row>
    <row r="12836" spans="1:7" x14ac:dyDescent="0.2">
      <c r="A12836" s="6">
        <v>37</v>
      </c>
      <c r="B12836" s="5" t="s">
        <v>38</v>
      </c>
      <c r="C12836" s="5" t="str">
        <f>VLOOKUP(Taulukko1[[#This Row],[Rivivalinta]],Sheet1!$C$1:$E$42,2,FALSE)</f>
        <v>Kärnprimärkapitalrelation, %</v>
      </c>
      <c r="D12836" s="5" t="str">
        <f>VLOOKUP(Taulukko1[[#This Row],[Rivivalinta]],Sheet1!$C$1:$E$42,3,FALSE)</f>
        <v>CET 1 ratio, %</v>
      </c>
      <c r="E12836" s="1" t="s">
        <v>172</v>
      </c>
      <c r="F12836" s="2">
        <v>42004</v>
      </c>
      <c r="G12836" s="8">
        <v>0.47923204654559454</v>
      </c>
    </row>
    <row r="12837" spans="1:7" x14ac:dyDescent="0.2">
      <c r="A12837" s="6">
        <v>38</v>
      </c>
      <c r="B12837" s="5" t="s">
        <v>39</v>
      </c>
      <c r="C12837" s="5" t="str">
        <f>VLOOKUP(Taulukko1[[#This Row],[Rivivalinta]],Sheet1!$C$1:$E$42,2,FALSE)</f>
        <v>Summa exponeringsbelopp (RWA)</v>
      </c>
      <c r="D12837" s="5" t="str">
        <f>VLOOKUP(Taulukko1[[#This Row],[Rivivalinta]],Sheet1!$C$1:$E$42,3,FALSE)</f>
        <v>Total risk weighted assets (RWA)</v>
      </c>
      <c r="E12837" s="1" t="s">
        <v>172</v>
      </c>
      <c r="F12837" s="2">
        <v>42004</v>
      </c>
      <c r="G12837" s="7">
        <v>20494.423340000001</v>
      </c>
    </row>
    <row r="12838" spans="1:7" x14ac:dyDescent="0.2">
      <c r="A12838" s="6">
        <v>39</v>
      </c>
      <c r="B12838" s="5" t="s">
        <v>40</v>
      </c>
      <c r="C12838" s="5" t="str">
        <f>VLOOKUP(Taulukko1[[#This Row],[Rivivalinta]],Sheet1!$C$1:$E$42,2,FALSE)</f>
        <v>Exponeringsbelopp för kredit-, motpart- och utspädningsrisker</v>
      </c>
      <c r="D12838" s="5" t="str">
        <f>VLOOKUP(Taulukko1[[#This Row],[Rivivalinta]],Sheet1!$C$1:$E$42,3,FALSE)</f>
        <v>Credit and counterparty risks</v>
      </c>
      <c r="E12838" s="1" t="s">
        <v>172</v>
      </c>
      <c r="F12838" s="2">
        <v>42004</v>
      </c>
      <c r="G12838" s="7">
        <v>18724.941879999998</v>
      </c>
    </row>
    <row r="12839" spans="1:7" x14ac:dyDescent="0.2">
      <c r="A12839" s="6">
        <v>40</v>
      </c>
      <c r="B12839" s="5" t="s">
        <v>41</v>
      </c>
      <c r="C12839" s="5" t="str">
        <f>VLOOKUP(Taulukko1[[#This Row],[Rivivalinta]],Sheet1!$C$1:$E$42,2,FALSE)</f>
        <v>Exponeringsbelopp för positions-, valutakurs- och råvarurisker</v>
      </c>
      <c r="D12839" s="5" t="str">
        <f>VLOOKUP(Taulukko1[[#This Row],[Rivivalinta]],Sheet1!$C$1:$E$42,3,FALSE)</f>
        <v>Position, currency and commodity risks</v>
      </c>
      <c r="E12839" s="1" t="s">
        <v>172</v>
      </c>
      <c r="F12839" s="2">
        <v>42004</v>
      </c>
      <c r="G12839" s="7"/>
    </row>
    <row r="12840" spans="1:7" x14ac:dyDescent="0.2">
      <c r="A12840" s="6">
        <v>41</v>
      </c>
      <c r="B12840" s="5" t="s">
        <v>42</v>
      </c>
      <c r="C12840" s="5" t="str">
        <f>VLOOKUP(Taulukko1[[#This Row],[Rivivalinta]],Sheet1!$C$1:$E$42,2,FALSE)</f>
        <v>Exponeringsbelopp för operativ risk</v>
      </c>
      <c r="D12840" s="5" t="str">
        <f>VLOOKUP(Taulukko1[[#This Row],[Rivivalinta]],Sheet1!$C$1:$E$42,3,FALSE)</f>
        <v>Operational risks</v>
      </c>
      <c r="E12840" s="1" t="s">
        <v>172</v>
      </c>
      <c r="F12840" s="2">
        <v>42004</v>
      </c>
      <c r="G12840" s="7">
        <v>1769.48146</v>
      </c>
    </row>
    <row r="12841" spans="1:7" x14ac:dyDescent="0.2">
      <c r="A12841" s="6">
        <v>42</v>
      </c>
      <c r="B12841" s="5" t="s">
        <v>43</v>
      </c>
      <c r="C12841" s="5" t="str">
        <f>VLOOKUP(Taulukko1[[#This Row],[Rivivalinta]],Sheet1!$C$1:$E$42,2,FALSE)</f>
        <v>Övriga riskexponeringar</v>
      </c>
      <c r="D12841" s="5" t="str">
        <f>VLOOKUP(Taulukko1[[#This Row],[Rivivalinta]],Sheet1!$C$1:$E$42,3,FALSE)</f>
        <v>Other risks</v>
      </c>
      <c r="E12841" s="1" t="s">
        <v>172</v>
      </c>
      <c r="F12841" s="2">
        <v>42004</v>
      </c>
      <c r="G12841" s="7"/>
    </row>
    <row r="12842" spans="1:7" x14ac:dyDescent="0.2">
      <c r="A12842" s="6">
        <v>1</v>
      </c>
      <c r="B12842" s="5" t="s">
        <v>5</v>
      </c>
      <c r="C12842" s="5" t="str">
        <f>VLOOKUP(Taulukko1[[#This Row],[Rivivalinta]],Sheet1!$C$1:$E$42,2,FALSE)</f>
        <v>Räntenetto</v>
      </c>
      <c r="D12842" s="5" t="str">
        <f>VLOOKUP(Taulukko1[[#This Row],[Rivivalinta]],Sheet1!$C$1:$E$42,3,FALSE)</f>
        <v>Net interest margin</v>
      </c>
      <c r="E12842" s="1" t="s">
        <v>173</v>
      </c>
      <c r="F12842" s="2">
        <v>42004</v>
      </c>
      <c r="G12842" s="7">
        <v>1038</v>
      </c>
    </row>
    <row r="12843" spans="1:7" x14ac:dyDescent="0.2">
      <c r="A12843" s="6">
        <v>2</v>
      </c>
      <c r="B12843" s="5" t="s">
        <v>6</v>
      </c>
      <c r="C12843" s="5" t="str">
        <f>VLOOKUP(Taulukko1[[#This Row],[Rivivalinta]],Sheet1!$C$1:$E$42,2,FALSE)</f>
        <v>Netto, avgifts- och provisionsintäkter</v>
      </c>
      <c r="D12843" s="5" t="str">
        <f>VLOOKUP(Taulukko1[[#This Row],[Rivivalinta]],Sheet1!$C$1:$E$42,3,FALSE)</f>
        <v>Net fee and commission income</v>
      </c>
      <c r="E12843" s="1" t="s">
        <v>173</v>
      </c>
      <c r="F12843" s="2">
        <v>42004</v>
      </c>
      <c r="G12843" s="7">
        <v>213</v>
      </c>
    </row>
    <row r="12844" spans="1:7" x14ac:dyDescent="0.2">
      <c r="A12844" s="6">
        <v>3</v>
      </c>
      <c r="B12844" s="5" t="s">
        <v>7</v>
      </c>
      <c r="C12844" s="5" t="str">
        <f>VLOOKUP(Taulukko1[[#This Row],[Rivivalinta]],Sheet1!$C$1:$E$42,2,FALSE)</f>
        <v>Avgifts- och provisionsintäkter</v>
      </c>
      <c r="D12844" s="5" t="str">
        <f>VLOOKUP(Taulukko1[[#This Row],[Rivivalinta]],Sheet1!$C$1:$E$42,3,FALSE)</f>
        <v>Fee and commission income</v>
      </c>
      <c r="E12844" s="1" t="s">
        <v>173</v>
      </c>
      <c r="F12844" s="2">
        <v>42004</v>
      </c>
      <c r="G12844" s="7">
        <v>276</v>
      </c>
    </row>
    <row r="12845" spans="1:7" x14ac:dyDescent="0.2">
      <c r="A12845" s="6">
        <v>4</v>
      </c>
      <c r="B12845" s="5" t="s">
        <v>8</v>
      </c>
      <c r="C12845" s="5" t="str">
        <f>VLOOKUP(Taulukko1[[#This Row],[Rivivalinta]],Sheet1!$C$1:$E$42,2,FALSE)</f>
        <v>Avgifts- och provisionskostnader</v>
      </c>
      <c r="D12845" s="5" t="str">
        <f>VLOOKUP(Taulukko1[[#This Row],[Rivivalinta]],Sheet1!$C$1:$E$42,3,FALSE)</f>
        <v>Fee and commission expenses</v>
      </c>
      <c r="E12845" s="1" t="s">
        <v>173</v>
      </c>
      <c r="F12845" s="2">
        <v>42004</v>
      </c>
      <c r="G12845" s="7">
        <v>63</v>
      </c>
    </row>
    <row r="12846" spans="1:7" x14ac:dyDescent="0.2">
      <c r="A12846" s="6">
        <v>5</v>
      </c>
      <c r="B12846" s="5" t="s">
        <v>9</v>
      </c>
      <c r="C12846" s="5" t="str">
        <f>VLOOKUP(Taulukko1[[#This Row],[Rivivalinta]],Sheet1!$C$1:$E$42,2,FALSE)</f>
        <v>Nettointäkter från handel och investeringar</v>
      </c>
      <c r="D12846" s="5" t="str">
        <f>VLOOKUP(Taulukko1[[#This Row],[Rivivalinta]],Sheet1!$C$1:$E$42,3,FALSE)</f>
        <v>Net trading and investing income</v>
      </c>
      <c r="E12846" s="1" t="s">
        <v>173</v>
      </c>
      <c r="F12846" s="2">
        <v>42004</v>
      </c>
      <c r="G12846" s="7">
        <v>2021</v>
      </c>
    </row>
    <row r="12847" spans="1:7" x14ac:dyDescent="0.2">
      <c r="A12847" s="6">
        <v>6</v>
      </c>
      <c r="B12847" s="5" t="s">
        <v>10</v>
      </c>
      <c r="C12847" s="5" t="str">
        <f>VLOOKUP(Taulukko1[[#This Row],[Rivivalinta]],Sheet1!$C$1:$E$42,2,FALSE)</f>
        <v>Övriga intäkter</v>
      </c>
      <c r="D12847" s="5" t="str">
        <f>VLOOKUP(Taulukko1[[#This Row],[Rivivalinta]],Sheet1!$C$1:$E$42,3,FALSE)</f>
        <v>Other income</v>
      </c>
      <c r="E12847" s="1" t="s">
        <v>173</v>
      </c>
      <c r="F12847" s="2">
        <v>42004</v>
      </c>
      <c r="G12847" s="7">
        <v>94</v>
      </c>
    </row>
    <row r="12848" spans="1:7" x14ac:dyDescent="0.2">
      <c r="A12848" s="6">
        <v>7</v>
      </c>
      <c r="B12848" s="5" t="s">
        <v>11</v>
      </c>
      <c r="C12848" s="5" t="str">
        <f>VLOOKUP(Taulukko1[[#This Row],[Rivivalinta]],Sheet1!$C$1:$E$42,2,FALSE)</f>
        <v>Totala inkomster</v>
      </c>
      <c r="D12848" s="5" t="str">
        <f>VLOOKUP(Taulukko1[[#This Row],[Rivivalinta]],Sheet1!$C$1:$E$42,3,FALSE)</f>
        <v>Total income</v>
      </c>
      <c r="E12848" s="1" t="s">
        <v>173</v>
      </c>
      <c r="F12848" s="2">
        <v>42004</v>
      </c>
      <c r="G12848" s="7">
        <v>3366</v>
      </c>
    </row>
    <row r="12849" spans="1:7" x14ac:dyDescent="0.2">
      <c r="A12849" s="6">
        <v>8</v>
      </c>
      <c r="B12849" s="5" t="s">
        <v>12</v>
      </c>
      <c r="C12849" s="5" t="str">
        <f>VLOOKUP(Taulukko1[[#This Row],[Rivivalinta]],Sheet1!$C$1:$E$42,2,FALSE)</f>
        <v>Totala kostnader</v>
      </c>
      <c r="D12849" s="5" t="str">
        <f>VLOOKUP(Taulukko1[[#This Row],[Rivivalinta]],Sheet1!$C$1:$E$42,3,FALSE)</f>
        <v>Total expenses</v>
      </c>
      <c r="E12849" s="1" t="s">
        <v>173</v>
      </c>
      <c r="F12849" s="2">
        <v>42004</v>
      </c>
      <c r="G12849" s="7">
        <v>1427</v>
      </c>
    </row>
    <row r="12850" spans="1:7" x14ac:dyDescent="0.2">
      <c r="A12850" s="6">
        <v>9</v>
      </c>
      <c r="B12850" s="5" t="s">
        <v>13</v>
      </c>
      <c r="C12850" s="5" t="str">
        <f>VLOOKUP(Taulukko1[[#This Row],[Rivivalinta]],Sheet1!$C$1:$E$42,2,FALSE)</f>
        <v>Nedskrivningar av lån och fordringar</v>
      </c>
      <c r="D12850" s="5" t="str">
        <f>VLOOKUP(Taulukko1[[#This Row],[Rivivalinta]],Sheet1!$C$1:$E$42,3,FALSE)</f>
        <v>Impairments on loans and receivables</v>
      </c>
      <c r="E12850" s="1" t="s">
        <v>173</v>
      </c>
      <c r="F12850" s="2">
        <v>42004</v>
      </c>
      <c r="G12850" s="7">
        <v>21</v>
      </c>
    </row>
    <row r="12851" spans="1:7" x14ac:dyDescent="0.2">
      <c r="A12851" s="6">
        <v>10</v>
      </c>
      <c r="B12851" s="5" t="s">
        <v>14</v>
      </c>
      <c r="C12851" s="5" t="str">
        <f>VLOOKUP(Taulukko1[[#This Row],[Rivivalinta]],Sheet1!$C$1:$E$42,2,FALSE)</f>
        <v>Rörelsevinst/-förlust</v>
      </c>
      <c r="D12851" s="5" t="str">
        <f>VLOOKUP(Taulukko1[[#This Row],[Rivivalinta]],Sheet1!$C$1:$E$42,3,FALSE)</f>
        <v>Operatingprofit/-loss</v>
      </c>
      <c r="E12851" s="1" t="s">
        <v>173</v>
      </c>
      <c r="F12851" s="2">
        <v>42004</v>
      </c>
      <c r="G12851" s="7">
        <v>1918</v>
      </c>
    </row>
    <row r="12852" spans="1:7" x14ac:dyDescent="0.2">
      <c r="A12852" s="6">
        <v>11</v>
      </c>
      <c r="B12852" s="5" t="s">
        <v>15</v>
      </c>
      <c r="C12852" s="5" t="str">
        <f>VLOOKUP(Taulukko1[[#This Row],[Rivivalinta]],Sheet1!$C$1:$E$42,2,FALSE)</f>
        <v>Kontanta medel och kassabehållning hos centralbanker</v>
      </c>
      <c r="D12852" s="5" t="str">
        <f>VLOOKUP(Taulukko1[[#This Row],[Rivivalinta]],Sheet1!$C$1:$E$42,3,FALSE)</f>
        <v>Cash and cash balances at central banks</v>
      </c>
      <c r="E12852" s="1" t="s">
        <v>173</v>
      </c>
      <c r="F12852" s="2">
        <v>42004</v>
      </c>
      <c r="G12852" s="7">
        <v>2541</v>
      </c>
    </row>
    <row r="12853" spans="1:7" x14ac:dyDescent="0.2">
      <c r="A12853" s="6">
        <v>12</v>
      </c>
      <c r="B12853" s="5" t="s">
        <v>16</v>
      </c>
      <c r="C12853" s="5" t="str">
        <f>VLOOKUP(Taulukko1[[#This Row],[Rivivalinta]],Sheet1!$C$1:$E$42,2,FALSE)</f>
        <v>Lån och förskott till kreditinstitut</v>
      </c>
      <c r="D12853" s="5" t="str">
        <f>VLOOKUP(Taulukko1[[#This Row],[Rivivalinta]],Sheet1!$C$1:$E$42,3,FALSE)</f>
        <v>Loans and advances to credit institutions</v>
      </c>
      <c r="E12853" s="1" t="s">
        <v>173</v>
      </c>
      <c r="F12853" s="2">
        <v>42004</v>
      </c>
      <c r="G12853" s="7">
        <v>6035</v>
      </c>
    </row>
    <row r="12854" spans="1:7" x14ac:dyDescent="0.2">
      <c r="A12854" s="6">
        <v>13</v>
      </c>
      <c r="B12854" s="5" t="s">
        <v>17</v>
      </c>
      <c r="C12854" s="5" t="str">
        <f>VLOOKUP(Taulukko1[[#This Row],[Rivivalinta]],Sheet1!$C$1:$E$42,2,FALSE)</f>
        <v>Lån och förskott till allmänheten och offentliga samfund</v>
      </c>
      <c r="D12854" s="5" t="str">
        <f>VLOOKUP(Taulukko1[[#This Row],[Rivivalinta]],Sheet1!$C$1:$E$42,3,FALSE)</f>
        <v>Loans and advances to the public and public sector entities</v>
      </c>
      <c r="E12854" s="1" t="s">
        <v>173</v>
      </c>
      <c r="F12854" s="2">
        <v>42004</v>
      </c>
      <c r="G12854" s="7">
        <v>64611</v>
      </c>
    </row>
    <row r="12855" spans="1:7" x14ac:dyDescent="0.2">
      <c r="A12855" s="6">
        <v>14</v>
      </c>
      <c r="B12855" s="5" t="s">
        <v>18</v>
      </c>
      <c r="C12855" s="5" t="str">
        <f>VLOOKUP(Taulukko1[[#This Row],[Rivivalinta]],Sheet1!$C$1:$E$42,2,FALSE)</f>
        <v>Värdepapper</v>
      </c>
      <c r="D12855" s="5" t="str">
        <f>VLOOKUP(Taulukko1[[#This Row],[Rivivalinta]],Sheet1!$C$1:$E$42,3,FALSE)</f>
        <v>Debt securities</v>
      </c>
      <c r="E12855" s="1" t="s">
        <v>173</v>
      </c>
      <c r="F12855" s="2">
        <v>42004</v>
      </c>
      <c r="G12855" s="7">
        <v>303</v>
      </c>
    </row>
    <row r="12856" spans="1:7" x14ac:dyDescent="0.2">
      <c r="A12856" s="6">
        <v>15</v>
      </c>
      <c r="B12856" s="5" t="s">
        <v>238</v>
      </c>
      <c r="C12856" s="5" t="str">
        <f>VLOOKUP(Taulukko1[[#This Row],[Rivivalinta]],Sheet1!$C$1:$E$42,2,FALSE)</f>
        <v xml:space="preserve">Derivat </v>
      </c>
      <c r="D12856" s="5" t="str">
        <f>VLOOKUP(Taulukko1[[#This Row],[Rivivalinta]],Sheet1!$C$1:$E$42,3,FALSE)</f>
        <v xml:space="preserve">Derivatives </v>
      </c>
      <c r="E12856" s="1" t="s">
        <v>173</v>
      </c>
      <c r="F12856" s="2">
        <v>42004</v>
      </c>
      <c r="G12856" s="7">
        <v>1</v>
      </c>
    </row>
    <row r="12857" spans="1:7" x14ac:dyDescent="0.2">
      <c r="A12857" s="6">
        <v>16</v>
      </c>
      <c r="B12857" s="5" t="s">
        <v>20</v>
      </c>
      <c r="C12857" s="5" t="str">
        <f>VLOOKUP(Taulukko1[[#This Row],[Rivivalinta]],Sheet1!$C$1:$E$42,2,FALSE)</f>
        <v>Övriga tillgångar</v>
      </c>
      <c r="D12857" s="5" t="str">
        <f>VLOOKUP(Taulukko1[[#This Row],[Rivivalinta]],Sheet1!$C$1:$E$42,3,FALSE)</f>
        <v>Other assets</v>
      </c>
      <c r="E12857" s="1" t="s">
        <v>173</v>
      </c>
      <c r="F12857" s="2">
        <v>42004</v>
      </c>
      <c r="G12857" s="7">
        <v>10597</v>
      </c>
    </row>
    <row r="12858" spans="1:7" x14ac:dyDescent="0.2">
      <c r="A12858" s="6">
        <v>17</v>
      </c>
      <c r="B12858" s="5" t="s">
        <v>21</v>
      </c>
      <c r="C12858" s="5" t="str">
        <f>VLOOKUP(Taulukko1[[#This Row],[Rivivalinta]],Sheet1!$C$1:$E$42,2,FALSE)</f>
        <v>SUMMA TILLGÅNGAR</v>
      </c>
      <c r="D12858" s="5" t="str">
        <f>VLOOKUP(Taulukko1[[#This Row],[Rivivalinta]],Sheet1!$C$1:$E$42,3,FALSE)</f>
        <v>TOTAL ASSETS</v>
      </c>
      <c r="E12858" s="1" t="s">
        <v>173</v>
      </c>
      <c r="F12858" s="2">
        <v>42004</v>
      </c>
      <c r="G12858" s="7">
        <v>84088</v>
      </c>
    </row>
    <row r="12859" spans="1:7" x14ac:dyDescent="0.2">
      <c r="A12859" s="6">
        <v>18</v>
      </c>
      <c r="B12859" s="5" t="s">
        <v>22</v>
      </c>
      <c r="C12859" s="5" t="str">
        <f>VLOOKUP(Taulukko1[[#This Row],[Rivivalinta]],Sheet1!$C$1:$E$42,2,FALSE)</f>
        <v>Inlåning från kreditinstitut</v>
      </c>
      <c r="D12859" s="5" t="str">
        <f>VLOOKUP(Taulukko1[[#This Row],[Rivivalinta]],Sheet1!$C$1:$E$42,3,FALSE)</f>
        <v>Deposits from credit institutions</v>
      </c>
      <c r="E12859" s="1" t="s">
        <v>173</v>
      </c>
      <c r="F12859" s="2">
        <v>42004</v>
      </c>
      <c r="G12859" s="7">
        <v>9517</v>
      </c>
    </row>
    <row r="12860" spans="1:7" x14ac:dyDescent="0.2">
      <c r="A12860" s="6">
        <v>19</v>
      </c>
      <c r="B12860" s="5" t="s">
        <v>23</v>
      </c>
      <c r="C12860" s="5" t="str">
        <f>VLOOKUP(Taulukko1[[#This Row],[Rivivalinta]],Sheet1!$C$1:$E$42,2,FALSE)</f>
        <v>Inlåning från allmänheten och offentliga samfund</v>
      </c>
      <c r="D12860" s="5" t="str">
        <f>VLOOKUP(Taulukko1[[#This Row],[Rivivalinta]],Sheet1!$C$1:$E$42,3,FALSE)</f>
        <v>Deposits from the public and public sector entities</v>
      </c>
      <c r="E12860" s="1" t="s">
        <v>173</v>
      </c>
      <c r="F12860" s="2">
        <v>42004</v>
      </c>
      <c r="G12860" s="7">
        <v>60220</v>
      </c>
    </row>
    <row r="12861" spans="1:7" x14ac:dyDescent="0.2">
      <c r="A12861" s="6">
        <v>20</v>
      </c>
      <c r="B12861" s="5" t="s">
        <v>24</v>
      </c>
      <c r="C12861" s="5" t="str">
        <f>VLOOKUP(Taulukko1[[#This Row],[Rivivalinta]],Sheet1!$C$1:$E$42,2,FALSE)</f>
        <v>Emitterade skuldebrev</v>
      </c>
      <c r="D12861" s="5" t="str">
        <f>VLOOKUP(Taulukko1[[#This Row],[Rivivalinta]],Sheet1!$C$1:$E$42,3,FALSE)</f>
        <v>Debt securities issued</v>
      </c>
      <c r="E12861" s="1" t="s">
        <v>173</v>
      </c>
      <c r="F12861" s="2">
        <v>42004</v>
      </c>
      <c r="G12861" s="7"/>
    </row>
    <row r="12862" spans="1:7" x14ac:dyDescent="0.2">
      <c r="A12862" s="6">
        <v>22</v>
      </c>
      <c r="B12862" s="5" t="s">
        <v>19</v>
      </c>
      <c r="C12862" s="5" t="str">
        <f>VLOOKUP(Taulukko1[[#This Row],[Rivivalinta]],Sheet1!$C$1:$E$42,2,FALSE)</f>
        <v>Derivat</v>
      </c>
      <c r="D12862" s="5" t="str">
        <f>VLOOKUP(Taulukko1[[#This Row],[Rivivalinta]],Sheet1!$C$1:$E$42,3,FALSE)</f>
        <v>Derivatives</v>
      </c>
      <c r="E12862" s="1" t="s">
        <v>173</v>
      </c>
      <c r="F12862" s="2">
        <v>42004</v>
      </c>
      <c r="G12862" s="7">
        <v>1</v>
      </c>
    </row>
    <row r="12863" spans="1:7" x14ac:dyDescent="0.2">
      <c r="A12863" s="6">
        <v>23</v>
      </c>
      <c r="B12863" s="5" t="s">
        <v>25</v>
      </c>
      <c r="C12863" s="5" t="str">
        <f>VLOOKUP(Taulukko1[[#This Row],[Rivivalinta]],Sheet1!$C$1:$E$42,2,FALSE)</f>
        <v>Eget kapital</v>
      </c>
      <c r="D12863" s="5" t="str">
        <f>VLOOKUP(Taulukko1[[#This Row],[Rivivalinta]],Sheet1!$C$1:$E$42,3,FALSE)</f>
        <v>Total equity</v>
      </c>
      <c r="E12863" s="1" t="s">
        <v>173</v>
      </c>
      <c r="F12863" s="2">
        <v>42004</v>
      </c>
      <c r="G12863" s="7">
        <v>11361</v>
      </c>
    </row>
    <row r="12864" spans="1:7" x14ac:dyDescent="0.2">
      <c r="A12864" s="6">
        <v>21</v>
      </c>
      <c r="B12864" s="5" t="s">
        <v>26</v>
      </c>
      <c r="C12864" s="5" t="str">
        <f>VLOOKUP(Taulukko1[[#This Row],[Rivivalinta]],Sheet1!$C$1:$E$42,2,FALSE)</f>
        <v>Övriga skulder</v>
      </c>
      <c r="D12864" s="5" t="str">
        <f>VLOOKUP(Taulukko1[[#This Row],[Rivivalinta]],Sheet1!$C$1:$E$42,3,FALSE)</f>
        <v>Other liabilities</v>
      </c>
      <c r="E12864" s="1" t="s">
        <v>173</v>
      </c>
      <c r="F12864" s="2">
        <v>42004</v>
      </c>
      <c r="G12864" s="7">
        <v>2989</v>
      </c>
    </row>
    <row r="12865" spans="1:7" x14ac:dyDescent="0.2">
      <c r="A12865" s="6">
        <v>24</v>
      </c>
      <c r="B12865" s="5" t="s">
        <v>27</v>
      </c>
      <c r="C12865" s="5" t="str">
        <f>VLOOKUP(Taulukko1[[#This Row],[Rivivalinta]],Sheet1!$C$1:$E$42,2,FALSE)</f>
        <v>SUMMA EGET KAPITAL OCH SKULDER</v>
      </c>
      <c r="D12865" s="5" t="str">
        <f>VLOOKUP(Taulukko1[[#This Row],[Rivivalinta]],Sheet1!$C$1:$E$42,3,FALSE)</f>
        <v>TOTAL EQUITY AND LIABILITIES</v>
      </c>
      <c r="E12865" s="1" t="s">
        <v>173</v>
      </c>
      <c r="F12865" s="2">
        <v>42004</v>
      </c>
      <c r="G12865" s="7">
        <v>84088</v>
      </c>
    </row>
    <row r="12866" spans="1:7" x14ac:dyDescent="0.2">
      <c r="A12866" s="6">
        <v>25</v>
      </c>
      <c r="B12866" s="5" t="s">
        <v>28</v>
      </c>
      <c r="C12866" s="5" t="str">
        <f>VLOOKUP(Taulukko1[[#This Row],[Rivivalinta]],Sheet1!$C$1:$E$42,2,FALSE)</f>
        <v>Exponering utanför balansräkningen</v>
      </c>
      <c r="D12866" s="5" t="str">
        <f>VLOOKUP(Taulukko1[[#This Row],[Rivivalinta]],Sheet1!$C$1:$E$42,3,FALSE)</f>
        <v>Off balance sheet exposures</v>
      </c>
      <c r="E12866" s="1" t="s">
        <v>173</v>
      </c>
      <c r="F12866" s="2">
        <v>42004</v>
      </c>
      <c r="G12866" s="7">
        <v>3370</v>
      </c>
    </row>
    <row r="12867" spans="1:7" x14ac:dyDescent="0.2">
      <c r="A12867" s="6">
        <v>28</v>
      </c>
      <c r="B12867" s="5" t="s">
        <v>29</v>
      </c>
      <c r="C12867" s="5" t="str">
        <f>VLOOKUP(Taulukko1[[#This Row],[Rivivalinta]],Sheet1!$C$1:$E$42,2,FALSE)</f>
        <v>Kostnader/intäkter, %</v>
      </c>
      <c r="D12867" s="5" t="str">
        <f>VLOOKUP(Taulukko1[[#This Row],[Rivivalinta]],Sheet1!$C$1:$E$42,3,FALSE)</f>
        <v>Cost/income ratio, %</v>
      </c>
      <c r="E12867" s="1" t="s">
        <v>173</v>
      </c>
      <c r="F12867" s="2">
        <v>42004</v>
      </c>
      <c r="G12867" s="8">
        <v>0.35615536537195525</v>
      </c>
    </row>
    <row r="12868" spans="1:7" x14ac:dyDescent="0.2">
      <c r="A12868" s="6">
        <v>29</v>
      </c>
      <c r="B12868" s="5" t="s">
        <v>30</v>
      </c>
      <c r="C12868" s="5" t="str">
        <f>VLOOKUP(Taulukko1[[#This Row],[Rivivalinta]],Sheet1!$C$1:$E$42,2,FALSE)</f>
        <v>Nödlidande exponeringar/Exponeringar, %</v>
      </c>
      <c r="D12868" s="5" t="str">
        <f>VLOOKUP(Taulukko1[[#This Row],[Rivivalinta]],Sheet1!$C$1:$E$42,3,FALSE)</f>
        <v>Non-performing exposures/Exposures, %</v>
      </c>
      <c r="E12868" s="1" t="s">
        <v>173</v>
      </c>
      <c r="F12868" s="2">
        <v>42004</v>
      </c>
      <c r="G12868" s="8">
        <v>1.1366575461809667E-2</v>
      </c>
    </row>
    <row r="12869" spans="1:7" x14ac:dyDescent="0.2">
      <c r="A12869" s="6">
        <v>30</v>
      </c>
      <c r="B12869" s="5" t="s">
        <v>31</v>
      </c>
      <c r="C12869" s="5" t="str">
        <f>VLOOKUP(Taulukko1[[#This Row],[Rivivalinta]],Sheet1!$C$1:$E$42,2,FALSE)</f>
        <v>Upplupna avsättningar på nödlidande exponeringar/Nödlidande Exponeringar, %</v>
      </c>
      <c r="D12869" s="5" t="str">
        <f>VLOOKUP(Taulukko1[[#This Row],[Rivivalinta]],Sheet1!$C$1:$E$42,3,FALSE)</f>
        <v>Accumulated impairments on non-performing exposures/Non-performing exposures, %</v>
      </c>
      <c r="E12869" s="1" t="s">
        <v>173</v>
      </c>
      <c r="F12869" s="2">
        <v>42004</v>
      </c>
      <c r="G12869" s="8">
        <v>4.9101796407185629E-2</v>
      </c>
    </row>
    <row r="12870" spans="1:7" x14ac:dyDescent="0.2">
      <c r="A12870" s="6">
        <v>31</v>
      </c>
      <c r="B12870" s="5" t="s">
        <v>32</v>
      </c>
      <c r="C12870" s="5" t="str">
        <f>VLOOKUP(Taulukko1[[#This Row],[Rivivalinta]],Sheet1!$C$1:$E$42,2,FALSE)</f>
        <v>Kapitalbas</v>
      </c>
      <c r="D12870" s="5" t="str">
        <f>VLOOKUP(Taulukko1[[#This Row],[Rivivalinta]],Sheet1!$C$1:$E$42,3,FALSE)</f>
        <v>Own funds</v>
      </c>
      <c r="E12870" s="1" t="s">
        <v>173</v>
      </c>
      <c r="F12870" s="2">
        <v>42004</v>
      </c>
      <c r="G12870" s="7">
        <v>12721.715789999998</v>
      </c>
    </row>
    <row r="12871" spans="1:7" x14ac:dyDescent="0.2">
      <c r="A12871" s="6">
        <v>32</v>
      </c>
      <c r="B12871" s="5" t="s">
        <v>33</v>
      </c>
      <c r="C12871" s="5" t="str">
        <f>VLOOKUP(Taulukko1[[#This Row],[Rivivalinta]],Sheet1!$C$1:$E$42,2,FALSE)</f>
        <v>Kärnprimärkapital (CET 1)</v>
      </c>
      <c r="D12871" s="5" t="str">
        <f>VLOOKUP(Taulukko1[[#This Row],[Rivivalinta]],Sheet1!$C$1:$E$42,3,FALSE)</f>
        <v>Common equity tier 1 capital (CET1)</v>
      </c>
      <c r="E12871" s="1" t="s">
        <v>173</v>
      </c>
      <c r="F12871" s="2">
        <v>42004</v>
      </c>
      <c r="G12871" s="7">
        <v>12359.485640000001</v>
      </c>
    </row>
    <row r="12872" spans="1:7" x14ac:dyDescent="0.2">
      <c r="A12872" s="6">
        <v>33</v>
      </c>
      <c r="B12872" s="5" t="s">
        <v>34</v>
      </c>
      <c r="C12872" s="5" t="str">
        <f>VLOOKUP(Taulukko1[[#This Row],[Rivivalinta]],Sheet1!$C$1:$E$42,2,FALSE)</f>
        <v>Övrigt primärkapital (AT 1)</v>
      </c>
      <c r="D12872" s="5" t="str">
        <f>VLOOKUP(Taulukko1[[#This Row],[Rivivalinta]],Sheet1!$C$1:$E$42,3,FALSE)</f>
        <v>Additional tier 1 capital (AT 1)</v>
      </c>
      <c r="E12872" s="1" t="s">
        <v>173</v>
      </c>
      <c r="F12872" s="2">
        <v>42004</v>
      </c>
      <c r="G12872" s="7"/>
    </row>
    <row r="12873" spans="1:7" x14ac:dyDescent="0.2">
      <c r="A12873" s="6">
        <v>34</v>
      </c>
      <c r="B12873" s="5" t="s">
        <v>35</v>
      </c>
      <c r="C12873" s="5" t="str">
        <f>VLOOKUP(Taulukko1[[#This Row],[Rivivalinta]],Sheet1!$C$1:$E$42,2,FALSE)</f>
        <v>Supplementärkapital (T2)</v>
      </c>
      <c r="D12873" s="5" t="str">
        <f>VLOOKUP(Taulukko1[[#This Row],[Rivivalinta]],Sheet1!$C$1:$E$42,3,FALSE)</f>
        <v>Tier 2 capital (T2)</v>
      </c>
      <c r="E12873" s="1" t="s">
        <v>173</v>
      </c>
      <c r="F12873" s="2">
        <v>42004</v>
      </c>
      <c r="G12873" s="7">
        <v>362.23014000000001</v>
      </c>
    </row>
    <row r="12874" spans="1:7" x14ac:dyDescent="0.2">
      <c r="A12874" s="6">
        <v>35</v>
      </c>
      <c r="B12874" s="5" t="s">
        <v>36</v>
      </c>
      <c r="C12874" s="5" t="str">
        <f>VLOOKUP(Taulukko1[[#This Row],[Rivivalinta]],Sheet1!$C$1:$E$42,2,FALSE)</f>
        <v>Summa kapitalrelationer, %</v>
      </c>
      <c r="D12874" s="5" t="str">
        <f>VLOOKUP(Taulukko1[[#This Row],[Rivivalinta]],Sheet1!$C$1:$E$42,3,FALSE)</f>
        <v>Own funds ratio, %</v>
      </c>
      <c r="E12874" s="1" t="s">
        <v>173</v>
      </c>
      <c r="F12874" s="2">
        <v>42004</v>
      </c>
      <c r="G12874" s="8">
        <v>0.44179418160281914</v>
      </c>
    </row>
    <row r="12875" spans="1:7" x14ac:dyDescent="0.2">
      <c r="A12875" s="6">
        <v>36</v>
      </c>
      <c r="B12875" s="5" t="s">
        <v>37</v>
      </c>
      <c r="C12875" s="5" t="str">
        <f>VLOOKUP(Taulukko1[[#This Row],[Rivivalinta]],Sheet1!$C$1:$E$42,2,FALSE)</f>
        <v>Primärkapitalrelation, %</v>
      </c>
      <c r="D12875" s="5" t="str">
        <f>VLOOKUP(Taulukko1[[#This Row],[Rivivalinta]],Sheet1!$C$1:$E$42,3,FALSE)</f>
        <v>Tier 1 ratio, %</v>
      </c>
      <c r="E12875" s="1" t="s">
        <v>173</v>
      </c>
      <c r="F12875" s="2">
        <v>42004</v>
      </c>
      <c r="G12875" s="8">
        <v>0.42921481138949386</v>
      </c>
    </row>
    <row r="12876" spans="1:7" x14ac:dyDescent="0.2">
      <c r="A12876" s="6">
        <v>37</v>
      </c>
      <c r="B12876" s="5" t="s">
        <v>38</v>
      </c>
      <c r="C12876" s="5" t="str">
        <f>VLOOKUP(Taulukko1[[#This Row],[Rivivalinta]],Sheet1!$C$1:$E$42,2,FALSE)</f>
        <v>Kärnprimärkapitalrelation, %</v>
      </c>
      <c r="D12876" s="5" t="str">
        <f>VLOOKUP(Taulukko1[[#This Row],[Rivivalinta]],Sheet1!$C$1:$E$42,3,FALSE)</f>
        <v>CET 1 ratio, %</v>
      </c>
      <c r="E12876" s="1" t="s">
        <v>173</v>
      </c>
      <c r="F12876" s="2">
        <v>42004</v>
      </c>
      <c r="G12876" s="8">
        <v>0.42921481138949386</v>
      </c>
    </row>
    <row r="12877" spans="1:7" x14ac:dyDescent="0.2">
      <c r="A12877" s="6">
        <v>38</v>
      </c>
      <c r="B12877" s="5" t="s">
        <v>39</v>
      </c>
      <c r="C12877" s="5" t="str">
        <f>VLOOKUP(Taulukko1[[#This Row],[Rivivalinta]],Sheet1!$C$1:$E$42,2,FALSE)</f>
        <v>Summa exponeringsbelopp (RWA)</v>
      </c>
      <c r="D12877" s="5" t="str">
        <f>VLOOKUP(Taulukko1[[#This Row],[Rivivalinta]],Sheet1!$C$1:$E$42,3,FALSE)</f>
        <v>Total risk weighted assets (RWA)</v>
      </c>
      <c r="E12877" s="1" t="s">
        <v>173</v>
      </c>
      <c r="F12877" s="2">
        <v>42004</v>
      </c>
      <c r="G12877" s="7">
        <v>28795.57115</v>
      </c>
    </row>
    <row r="12878" spans="1:7" x14ac:dyDescent="0.2">
      <c r="A12878" s="6">
        <v>39</v>
      </c>
      <c r="B12878" s="5" t="s">
        <v>40</v>
      </c>
      <c r="C12878" s="5" t="str">
        <f>VLOOKUP(Taulukko1[[#This Row],[Rivivalinta]],Sheet1!$C$1:$E$42,2,FALSE)</f>
        <v>Exponeringsbelopp för kredit-, motpart- och utspädningsrisker</v>
      </c>
      <c r="D12878" s="5" t="str">
        <f>VLOOKUP(Taulukko1[[#This Row],[Rivivalinta]],Sheet1!$C$1:$E$42,3,FALSE)</f>
        <v>Credit and counterparty risks</v>
      </c>
      <c r="E12878" s="1" t="s">
        <v>173</v>
      </c>
      <c r="F12878" s="2">
        <v>42004</v>
      </c>
      <c r="G12878" s="7">
        <v>26273.17971</v>
      </c>
    </row>
    <row r="12879" spans="1:7" x14ac:dyDescent="0.2">
      <c r="A12879" s="6">
        <v>40</v>
      </c>
      <c r="B12879" s="5" t="s">
        <v>41</v>
      </c>
      <c r="C12879" s="5" t="str">
        <f>VLOOKUP(Taulukko1[[#This Row],[Rivivalinta]],Sheet1!$C$1:$E$42,2,FALSE)</f>
        <v>Exponeringsbelopp för positions-, valutakurs- och råvarurisker</v>
      </c>
      <c r="D12879" s="5" t="str">
        <f>VLOOKUP(Taulukko1[[#This Row],[Rivivalinta]],Sheet1!$C$1:$E$42,3,FALSE)</f>
        <v>Position, currency and commodity risks</v>
      </c>
      <c r="E12879" s="1" t="s">
        <v>173</v>
      </c>
      <c r="F12879" s="2">
        <v>42004</v>
      </c>
      <c r="G12879" s="7"/>
    </row>
    <row r="12880" spans="1:7" x14ac:dyDescent="0.2">
      <c r="A12880" s="6">
        <v>41</v>
      </c>
      <c r="B12880" s="5" t="s">
        <v>42</v>
      </c>
      <c r="C12880" s="5" t="str">
        <f>VLOOKUP(Taulukko1[[#This Row],[Rivivalinta]],Sheet1!$C$1:$E$42,2,FALSE)</f>
        <v>Exponeringsbelopp för operativ risk</v>
      </c>
      <c r="D12880" s="5" t="str">
        <f>VLOOKUP(Taulukko1[[#This Row],[Rivivalinta]],Sheet1!$C$1:$E$42,3,FALSE)</f>
        <v>Operational risks</v>
      </c>
      <c r="E12880" s="1" t="s">
        <v>173</v>
      </c>
      <c r="F12880" s="2">
        <v>42004</v>
      </c>
      <c r="G12880" s="7">
        <v>2522.3914399999999</v>
      </c>
    </row>
    <row r="12881" spans="1:7" x14ac:dyDescent="0.2">
      <c r="A12881" s="6">
        <v>42</v>
      </c>
      <c r="B12881" s="5" t="s">
        <v>43</v>
      </c>
      <c r="C12881" s="5" t="str">
        <f>VLOOKUP(Taulukko1[[#This Row],[Rivivalinta]],Sheet1!$C$1:$E$42,2,FALSE)</f>
        <v>Övriga riskexponeringar</v>
      </c>
      <c r="D12881" s="5" t="str">
        <f>VLOOKUP(Taulukko1[[#This Row],[Rivivalinta]],Sheet1!$C$1:$E$42,3,FALSE)</f>
        <v>Other risks</v>
      </c>
      <c r="E12881" s="1" t="s">
        <v>173</v>
      </c>
      <c r="F12881" s="2">
        <v>42004</v>
      </c>
      <c r="G12881" s="7"/>
    </row>
    <row r="12882" spans="1:7" x14ac:dyDescent="0.2">
      <c r="A12882" s="6">
        <v>1</v>
      </c>
      <c r="B12882" s="5" t="s">
        <v>5</v>
      </c>
      <c r="C12882" s="5" t="str">
        <f>VLOOKUP(Taulukko1[[#This Row],[Rivivalinta]],Sheet1!$C$1:$E$42,2,FALSE)</f>
        <v>Räntenetto</v>
      </c>
      <c r="D12882" s="5" t="str">
        <f>VLOOKUP(Taulukko1[[#This Row],[Rivivalinta]],Sheet1!$C$1:$E$42,3,FALSE)</f>
        <v>Net interest margin</v>
      </c>
      <c r="E12882" s="1" t="s">
        <v>174</v>
      </c>
      <c r="F12882" s="2">
        <v>42004</v>
      </c>
      <c r="G12882" s="7">
        <v>1179</v>
      </c>
    </row>
    <row r="12883" spans="1:7" x14ac:dyDescent="0.2">
      <c r="A12883" s="6">
        <v>2</v>
      </c>
      <c r="B12883" s="5" t="s">
        <v>6</v>
      </c>
      <c r="C12883" s="5" t="str">
        <f>VLOOKUP(Taulukko1[[#This Row],[Rivivalinta]],Sheet1!$C$1:$E$42,2,FALSE)</f>
        <v>Netto, avgifts- och provisionsintäkter</v>
      </c>
      <c r="D12883" s="5" t="str">
        <f>VLOOKUP(Taulukko1[[#This Row],[Rivivalinta]],Sheet1!$C$1:$E$42,3,FALSE)</f>
        <v>Net fee and commission income</v>
      </c>
      <c r="E12883" s="1" t="s">
        <v>174</v>
      </c>
      <c r="F12883" s="2">
        <v>42004</v>
      </c>
      <c r="G12883" s="7">
        <v>401</v>
      </c>
    </row>
    <row r="12884" spans="1:7" x14ac:dyDescent="0.2">
      <c r="A12884" s="6">
        <v>3</v>
      </c>
      <c r="B12884" s="5" t="s">
        <v>7</v>
      </c>
      <c r="C12884" s="5" t="str">
        <f>VLOOKUP(Taulukko1[[#This Row],[Rivivalinta]],Sheet1!$C$1:$E$42,2,FALSE)</f>
        <v>Avgifts- och provisionsintäkter</v>
      </c>
      <c r="D12884" s="5" t="str">
        <f>VLOOKUP(Taulukko1[[#This Row],[Rivivalinta]],Sheet1!$C$1:$E$42,3,FALSE)</f>
        <v>Fee and commission income</v>
      </c>
      <c r="E12884" s="1" t="s">
        <v>174</v>
      </c>
      <c r="F12884" s="2">
        <v>42004</v>
      </c>
      <c r="G12884" s="7">
        <v>465</v>
      </c>
    </row>
    <row r="12885" spans="1:7" x14ac:dyDescent="0.2">
      <c r="A12885" s="6">
        <v>4</v>
      </c>
      <c r="B12885" s="5" t="s">
        <v>8</v>
      </c>
      <c r="C12885" s="5" t="str">
        <f>VLOOKUP(Taulukko1[[#This Row],[Rivivalinta]],Sheet1!$C$1:$E$42,2,FALSE)</f>
        <v>Avgifts- och provisionskostnader</v>
      </c>
      <c r="D12885" s="5" t="str">
        <f>VLOOKUP(Taulukko1[[#This Row],[Rivivalinta]],Sheet1!$C$1:$E$42,3,FALSE)</f>
        <v>Fee and commission expenses</v>
      </c>
      <c r="E12885" s="1" t="s">
        <v>174</v>
      </c>
      <c r="F12885" s="2">
        <v>42004</v>
      </c>
      <c r="G12885" s="7">
        <v>64</v>
      </c>
    </row>
    <row r="12886" spans="1:7" x14ac:dyDescent="0.2">
      <c r="A12886" s="6">
        <v>5</v>
      </c>
      <c r="B12886" s="5" t="s">
        <v>9</v>
      </c>
      <c r="C12886" s="5" t="str">
        <f>VLOOKUP(Taulukko1[[#This Row],[Rivivalinta]],Sheet1!$C$1:$E$42,2,FALSE)</f>
        <v>Nettointäkter från handel och investeringar</v>
      </c>
      <c r="D12886" s="5" t="str">
        <f>VLOOKUP(Taulukko1[[#This Row],[Rivivalinta]],Sheet1!$C$1:$E$42,3,FALSE)</f>
        <v>Net trading and investing income</v>
      </c>
      <c r="E12886" s="1" t="s">
        <v>174</v>
      </c>
      <c r="F12886" s="2">
        <v>42004</v>
      </c>
      <c r="G12886" s="7">
        <v>3761</v>
      </c>
    </row>
    <row r="12887" spans="1:7" x14ac:dyDescent="0.2">
      <c r="A12887" s="6">
        <v>6</v>
      </c>
      <c r="B12887" s="5" t="s">
        <v>10</v>
      </c>
      <c r="C12887" s="5" t="str">
        <f>VLOOKUP(Taulukko1[[#This Row],[Rivivalinta]],Sheet1!$C$1:$E$42,2,FALSE)</f>
        <v>Övriga intäkter</v>
      </c>
      <c r="D12887" s="5" t="str">
        <f>VLOOKUP(Taulukko1[[#This Row],[Rivivalinta]],Sheet1!$C$1:$E$42,3,FALSE)</f>
        <v>Other income</v>
      </c>
      <c r="E12887" s="1" t="s">
        <v>174</v>
      </c>
      <c r="F12887" s="2">
        <v>42004</v>
      </c>
      <c r="G12887" s="7">
        <v>49</v>
      </c>
    </row>
    <row r="12888" spans="1:7" x14ac:dyDescent="0.2">
      <c r="A12888" s="6">
        <v>7</v>
      </c>
      <c r="B12888" s="5" t="s">
        <v>11</v>
      </c>
      <c r="C12888" s="5" t="str">
        <f>VLOOKUP(Taulukko1[[#This Row],[Rivivalinta]],Sheet1!$C$1:$E$42,2,FALSE)</f>
        <v>Totala inkomster</v>
      </c>
      <c r="D12888" s="5" t="str">
        <f>VLOOKUP(Taulukko1[[#This Row],[Rivivalinta]],Sheet1!$C$1:$E$42,3,FALSE)</f>
        <v>Total income</v>
      </c>
      <c r="E12888" s="1" t="s">
        <v>174</v>
      </c>
      <c r="F12888" s="2">
        <v>42004</v>
      </c>
      <c r="G12888" s="7">
        <v>5390</v>
      </c>
    </row>
    <row r="12889" spans="1:7" x14ac:dyDescent="0.2">
      <c r="A12889" s="6">
        <v>8</v>
      </c>
      <c r="B12889" s="5" t="s">
        <v>12</v>
      </c>
      <c r="C12889" s="5" t="str">
        <f>VLOOKUP(Taulukko1[[#This Row],[Rivivalinta]],Sheet1!$C$1:$E$42,2,FALSE)</f>
        <v>Totala kostnader</v>
      </c>
      <c r="D12889" s="5" t="str">
        <f>VLOOKUP(Taulukko1[[#This Row],[Rivivalinta]],Sheet1!$C$1:$E$42,3,FALSE)</f>
        <v>Total expenses</v>
      </c>
      <c r="E12889" s="1" t="s">
        <v>174</v>
      </c>
      <c r="F12889" s="2">
        <v>42004</v>
      </c>
      <c r="G12889" s="7">
        <v>1389</v>
      </c>
    </row>
    <row r="12890" spans="1:7" x14ac:dyDescent="0.2">
      <c r="A12890" s="6">
        <v>9</v>
      </c>
      <c r="B12890" s="5" t="s">
        <v>13</v>
      </c>
      <c r="C12890" s="5" t="str">
        <f>VLOOKUP(Taulukko1[[#This Row],[Rivivalinta]],Sheet1!$C$1:$E$42,2,FALSE)</f>
        <v>Nedskrivningar av lån och fordringar</v>
      </c>
      <c r="D12890" s="5" t="str">
        <f>VLOOKUP(Taulukko1[[#This Row],[Rivivalinta]],Sheet1!$C$1:$E$42,3,FALSE)</f>
        <v>Impairments on loans and receivables</v>
      </c>
      <c r="E12890" s="1" t="s">
        <v>174</v>
      </c>
      <c r="F12890" s="2">
        <v>42004</v>
      </c>
      <c r="G12890" s="7">
        <v>196</v>
      </c>
    </row>
    <row r="12891" spans="1:7" x14ac:dyDescent="0.2">
      <c r="A12891" s="6">
        <v>10</v>
      </c>
      <c r="B12891" s="5" t="s">
        <v>14</v>
      </c>
      <c r="C12891" s="5" t="str">
        <f>VLOOKUP(Taulukko1[[#This Row],[Rivivalinta]],Sheet1!$C$1:$E$42,2,FALSE)</f>
        <v>Rörelsevinst/-förlust</v>
      </c>
      <c r="D12891" s="5" t="str">
        <f>VLOOKUP(Taulukko1[[#This Row],[Rivivalinta]],Sheet1!$C$1:$E$42,3,FALSE)</f>
        <v>Operatingprofit/-loss</v>
      </c>
      <c r="E12891" s="1" t="s">
        <v>174</v>
      </c>
      <c r="F12891" s="2">
        <v>42004</v>
      </c>
      <c r="G12891" s="7">
        <v>3806</v>
      </c>
    </row>
    <row r="12892" spans="1:7" x14ac:dyDescent="0.2">
      <c r="A12892" s="6">
        <v>11</v>
      </c>
      <c r="B12892" s="5" t="s">
        <v>15</v>
      </c>
      <c r="C12892" s="5" t="str">
        <f>VLOOKUP(Taulukko1[[#This Row],[Rivivalinta]],Sheet1!$C$1:$E$42,2,FALSE)</f>
        <v>Kontanta medel och kassabehållning hos centralbanker</v>
      </c>
      <c r="D12892" s="5" t="str">
        <f>VLOOKUP(Taulukko1[[#This Row],[Rivivalinta]],Sheet1!$C$1:$E$42,3,FALSE)</f>
        <v>Cash and cash balances at central banks</v>
      </c>
      <c r="E12892" s="1" t="s">
        <v>174</v>
      </c>
      <c r="F12892" s="2">
        <v>42004</v>
      </c>
      <c r="G12892" s="7">
        <v>4241</v>
      </c>
    </row>
    <row r="12893" spans="1:7" x14ac:dyDescent="0.2">
      <c r="A12893" s="6">
        <v>12</v>
      </c>
      <c r="B12893" s="5" t="s">
        <v>16</v>
      </c>
      <c r="C12893" s="5" t="str">
        <f>VLOOKUP(Taulukko1[[#This Row],[Rivivalinta]],Sheet1!$C$1:$E$42,2,FALSE)</f>
        <v>Lån och förskott till kreditinstitut</v>
      </c>
      <c r="D12893" s="5" t="str">
        <f>VLOOKUP(Taulukko1[[#This Row],[Rivivalinta]],Sheet1!$C$1:$E$42,3,FALSE)</f>
        <v>Loans and advances to credit institutions</v>
      </c>
      <c r="E12893" s="1" t="s">
        <v>174</v>
      </c>
      <c r="F12893" s="2">
        <v>42004</v>
      </c>
      <c r="G12893" s="7">
        <v>4271</v>
      </c>
    </row>
    <row r="12894" spans="1:7" x14ac:dyDescent="0.2">
      <c r="A12894" s="6">
        <v>13</v>
      </c>
      <c r="B12894" s="5" t="s">
        <v>17</v>
      </c>
      <c r="C12894" s="5" t="str">
        <f>VLOOKUP(Taulukko1[[#This Row],[Rivivalinta]],Sheet1!$C$1:$E$42,2,FALSE)</f>
        <v>Lån och förskott till allmänheten och offentliga samfund</v>
      </c>
      <c r="D12894" s="5" t="str">
        <f>VLOOKUP(Taulukko1[[#This Row],[Rivivalinta]],Sheet1!$C$1:$E$42,3,FALSE)</f>
        <v>Loans and advances to the public and public sector entities</v>
      </c>
      <c r="E12894" s="1" t="s">
        <v>174</v>
      </c>
      <c r="F12894" s="2">
        <v>42004</v>
      </c>
      <c r="G12894" s="7">
        <v>44204</v>
      </c>
    </row>
    <row r="12895" spans="1:7" x14ac:dyDescent="0.2">
      <c r="A12895" s="6">
        <v>14</v>
      </c>
      <c r="B12895" s="5" t="s">
        <v>18</v>
      </c>
      <c r="C12895" s="5" t="str">
        <f>VLOOKUP(Taulukko1[[#This Row],[Rivivalinta]],Sheet1!$C$1:$E$42,2,FALSE)</f>
        <v>Värdepapper</v>
      </c>
      <c r="D12895" s="5" t="str">
        <f>VLOOKUP(Taulukko1[[#This Row],[Rivivalinta]],Sheet1!$C$1:$E$42,3,FALSE)</f>
        <v>Debt securities</v>
      </c>
      <c r="E12895" s="1" t="s">
        <v>174</v>
      </c>
      <c r="F12895" s="2">
        <v>42004</v>
      </c>
      <c r="G12895" s="7">
        <v>7598</v>
      </c>
    </row>
    <row r="12896" spans="1:7" x14ac:dyDescent="0.2">
      <c r="A12896" s="6">
        <v>15</v>
      </c>
      <c r="B12896" s="5" t="s">
        <v>238</v>
      </c>
      <c r="C12896" s="5" t="str">
        <f>VLOOKUP(Taulukko1[[#This Row],[Rivivalinta]],Sheet1!$C$1:$E$42,2,FALSE)</f>
        <v xml:space="preserve">Derivat </v>
      </c>
      <c r="D12896" s="5" t="str">
        <f>VLOOKUP(Taulukko1[[#This Row],[Rivivalinta]],Sheet1!$C$1:$E$42,3,FALSE)</f>
        <v xml:space="preserve">Derivatives </v>
      </c>
      <c r="E12896" s="1" t="s">
        <v>174</v>
      </c>
      <c r="F12896" s="2">
        <v>42004</v>
      </c>
      <c r="G12896" s="7"/>
    </row>
    <row r="12897" spans="1:7" x14ac:dyDescent="0.2">
      <c r="A12897" s="6">
        <v>16</v>
      </c>
      <c r="B12897" s="5" t="s">
        <v>20</v>
      </c>
      <c r="C12897" s="5" t="str">
        <f>VLOOKUP(Taulukko1[[#This Row],[Rivivalinta]],Sheet1!$C$1:$E$42,2,FALSE)</f>
        <v>Övriga tillgångar</v>
      </c>
      <c r="D12897" s="5" t="str">
        <f>VLOOKUP(Taulukko1[[#This Row],[Rivivalinta]],Sheet1!$C$1:$E$42,3,FALSE)</f>
        <v>Other assets</v>
      </c>
      <c r="E12897" s="1" t="s">
        <v>174</v>
      </c>
      <c r="F12897" s="2">
        <v>42004</v>
      </c>
      <c r="G12897" s="7">
        <v>12173</v>
      </c>
    </row>
    <row r="12898" spans="1:7" x14ac:dyDescent="0.2">
      <c r="A12898" s="6">
        <v>17</v>
      </c>
      <c r="B12898" s="5" t="s">
        <v>21</v>
      </c>
      <c r="C12898" s="5" t="str">
        <f>VLOOKUP(Taulukko1[[#This Row],[Rivivalinta]],Sheet1!$C$1:$E$42,2,FALSE)</f>
        <v>SUMMA TILLGÅNGAR</v>
      </c>
      <c r="D12898" s="5" t="str">
        <f>VLOOKUP(Taulukko1[[#This Row],[Rivivalinta]],Sheet1!$C$1:$E$42,3,FALSE)</f>
        <v>TOTAL ASSETS</v>
      </c>
      <c r="E12898" s="1" t="s">
        <v>174</v>
      </c>
      <c r="F12898" s="2">
        <v>42004</v>
      </c>
      <c r="G12898" s="7">
        <v>72487</v>
      </c>
    </row>
    <row r="12899" spans="1:7" x14ac:dyDescent="0.2">
      <c r="A12899" s="6">
        <v>18</v>
      </c>
      <c r="B12899" s="5" t="s">
        <v>22</v>
      </c>
      <c r="C12899" s="5" t="str">
        <f>VLOOKUP(Taulukko1[[#This Row],[Rivivalinta]],Sheet1!$C$1:$E$42,2,FALSE)</f>
        <v>Inlåning från kreditinstitut</v>
      </c>
      <c r="D12899" s="5" t="str">
        <f>VLOOKUP(Taulukko1[[#This Row],[Rivivalinta]],Sheet1!$C$1:$E$42,3,FALSE)</f>
        <v>Deposits from credit institutions</v>
      </c>
      <c r="E12899" s="1" t="s">
        <v>174</v>
      </c>
      <c r="F12899" s="2">
        <v>42004</v>
      </c>
      <c r="G12899" s="7">
        <v>2</v>
      </c>
    </row>
    <row r="12900" spans="1:7" x14ac:dyDescent="0.2">
      <c r="A12900" s="6">
        <v>19</v>
      </c>
      <c r="B12900" s="5" t="s">
        <v>23</v>
      </c>
      <c r="C12900" s="5" t="str">
        <f>VLOOKUP(Taulukko1[[#This Row],[Rivivalinta]],Sheet1!$C$1:$E$42,2,FALSE)</f>
        <v>Inlåning från allmänheten och offentliga samfund</v>
      </c>
      <c r="D12900" s="5" t="str">
        <f>VLOOKUP(Taulukko1[[#This Row],[Rivivalinta]],Sheet1!$C$1:$E$42,3,FALSE)</f>
        <v>Deposits from the public and public sector entities</v>
      </c>
      <c r="E12900" s="1" t="s">
        <v>174</v>
      </c>
      <c r="F12900" s="2">
        <v>42004</v>
      </c>
      <c r="G12900" s="7">
        <v>59402</v>
      </c>
    </row>
    <row r="12901" spans="1:7" x14ac:dyDescent="0.2">
      <c r="A12901" s="6">
        <v>20</v>
      </c>
      <c r="B12901" s="5" t="s">
        <v>24</v>
      </c>
      <c r="C12901" s="5" t="str">
        <f>VLOOKUP(Taulukko1[[#This Row],[Rivivalinta]],Sheet1!$C$1:$E$42,2,FALSE)</f>
        <v>Emitterade skuldebrev</v>
      </c>
      <c r="D12901" s="5" t="str">
        <f>VLOOKUP(Taulukko1[[#This Row],[Rivivalinta]],Sheet1!$C$1:$E$42,3,FALSE)</f>
        <v>Debt securities issued</v>
      </c>
      <c r="E12901" s="1" t="s">
        <v>174</v>
      </c>
      <c r="F12901" s="2">
        <v>42004</v>
      </c>
      <c r="G12901" s="7">
        <v>1</v>
      </c>
    </row>
    <row r="12902" spans="1:7" x14ac:dyDescent="0.2">
      <c r="A12902" s="6">
        <v>22</v>
      </c>
      <c r="B12902" s="5" t="s">
        <v>19</v>
      </c>
      <c r="C12902" s="5" t="str">
        <f>VLOOKUP(Taulukko1[[#This Row],[Rivivalinta]],Sheet1!$C$1:$E$42,2,FALSE)</f>
        <v>Derivat</v>
      </c>
      <c r="D12902" s="5" t="str">
        <f>VLOOKUP(Taulukko1[[#This Row],[Rivivalinta]],Sheet1!$C$1:$E$42,3,FALSE)</f>
        <v>Derivatives</v>
      </c>
      <c r="E12902" s="1" t="s">
        <v>174</v>
      </c>
      <c r="F12902" s="2">
        <v>42004</v>
      </c>
      <c r="G12902" s="7"/>
    </row>
    <row r="12903" spans="1:7" x14ac:dyDescent="0.2">
      <c r="A12903" s="6">
        <v>23</v>
      </c>
      <c r="B12903" s="5" t="s">
        <v>25</v>
      </c>
      <c r="C12903" s="5" t="str">
        <f>VLOOKUP(Taulukko1[[#This Row],[Rivivalinta]],Sheet1!$C$1:$E$42,2,FALSE)</f>
        <v>Eget kapital</v>
      </c>
      <c r="D12903" s="5" t="str">
        <f>VLOOKUP(Taulukko1[[#This Row],[Rivivalinta]],Sheet1!$C$1:$E$42,3,FALSE)</f>
        <v>Total equity</v>
      </c>
      <c r="E12903" s="1" t="s">
        <v>174</v>
      </c>
      <c r="F12903" s="2">
        <v>42004</v>
      </c>
      <c r="G12903" s="7">
        <v>11661</v>
      </c>
    </row>
    <row r="12904" spans="1:7" x14ac:dyDescent="0.2">
      <c r="A12904" s="6">
        <v>21</v>
      </c>
      <c r="B12904" s="5" t="s">
        <v>26</v>
      </c>
      <c r="C12904" s="5" t="str">
        <f>VLOOKUP(Taulukko1[[#This Row],[Rivivalinta]],Sheet1!$C$1:$E$42,2,FALSE)</f>
        <v>Övriga skulder</v>
      </c>
      <c r="D12904" s="5" t="str">
        <f>VLOOKUP(Taulukko1[[#This Row],[Rivivalinta]],Sheet1!$C$1:$E$42,3,FALSE)</f>
        <v>Other liabilities</v>
      </c>
      <c r="E12904" s="1" t="s">
        <v>174</v>
      </c>
      <c r="F12904" s="2">
        <v>42004</v>
      </c>
      <c r="G12904" s="7">
        <v>1421</v>
      </c>
    </row>
    <row r="12905" spans="1:7" x14ac:dyDescent="0.2">
      <c r="A12905" s="6">
        <v>24</v>
      </c>
      <c r="B12905" s="5" t="s">
        <v>27</v>
      </c>
      <c r="C12905" s="5" t="str">
        <f>VLOOKUP(Taulukko1[[#This Row],[Rivivalinta]],Sheet1!$C$1:$E$42,2,FALSE)</f>
        <v>SUMMA EGET KAPITAL OCH SKULDER</v>
      </c>
      <c r="D12905" s="5" t="str">
        <f>VLOOKUP(Taulukko1[[#This Row],[Rivivalinta]],Sheet1!$C$1:$E$42,3,FALSE)</f>
        <v>TOTAL EQUITY AND LIABILITIES</v>
      </c>
      <c r="E12905" s="1" t="s">
        <v>174</v>
      </c>
      <c r="F12905" s="2">
        <v>42004</v>
      </c>
      <c r="G12905" s="7">
        <v>72487</v>
      </c>
    </row>
    <row r="12906" spans="1:7" x14ac:dyDescent="0.2">
      <c r="A12906" s="6">
        <v>25</v>
      </c>
      <c r="B12906" s="5" t="s">
        <v>28</v>
      </c>
      <c r="C12906" s="5" t="str">
        <f>VLOOKUP(Taulukko1[[#This Row],[Rivivalinta]],Sheet1!$C$1:$E$42,2,FALSE)</f>
        <v>Exponering utanför balansräkningen</v>
      </c>
      <c r="D12906" s="5" t="str">
        <f>VLOOKUP(Taulukko1[[#This Row],[Rivivalinta]],Sheet1!$C$1:$E$42,3,FALSE)</f>
        <v>Off balance sheet exposures</v>
      </c>
      <c r="E12906" s="1" t="s">
        <v>174</v>
      </c>
      <c r="F12906" s="2">
        <v>42004</v>
      </c>
      <c r="G12906" s="7">
        <v>2264</v>
      </c>
    </row>
    <row r="12907" spans="1:7" x14ac:dyDescent="0.2">
      <c r="A12907" s="6">
        <v>28</v>
      </c>
      <c r="B12907" s="5" t="s">
        <v>29</v>
      </c>
      <c r="C12907" s="5" t="str">
        <f>VLOOKUP(Taulukko1[[#This Row],[Rivivalinta]],Sheet1!$C$1:$E$42,2,FALSE)</f>
        <v>Kostnader/intäkter, %</v>
      </c>
      <c r="D12907" s="5" t="str">
        <f>VLOOKUP(Taulukko1[[#This Row],[Rivivalinta]],Sheet1!$C$1:$E$42,3,FALSE)</f>
        <v>Cost/income ratio, %</v>
      </c>
      <c r="E12907" s="1" t="s">
        <v>174</v>
      </c>
      <c r="F12907" s="2">
        <v>42004</v>
      </c>
      <c r="G12907" s="8">
        <v>0.20897587979438514</v>
      </c>
    </row>
    <row r="12908" spans="1:7" x14ac:dyDescent="0.2">
      <c r="A12908" s="6">
        <v>29</v>
      </c>
      <c r="B12908" s="5" t="s">
        <v>30</v>
      </c>
      <c r="C12908" s="5" t="str">
        <f>VLOOKUP(Taulukko1[[#This Row],[Rivivalinta]],Sheet1!$C$1:$E$42,2,FALSE)</f>
        <v>Nödlidande exponeringar/Exponeringar, %</v>
      </c>
      <c r="D12908" s="5" t="str">
        <f>VLOOKUP(Taulukko1[[#This Row],[Rivivalinta]],Sheet1!$C$1:$E$42,3,FALSE)</f>
        <v>Non-performing exposures/Exposures, %</v>
      </c>
      <c r="E12908" s="1" t="s">
        <v>174</v>
      </c>
      <c r="F12908" s="2">
        <v>42004</v>
      </c>
      <c r="G12908" s="8">
        <v>1.7239442946990115E-2</v>
      </c>
    </row>
    <row r="12909" spans="1:7" x14ac:dyDescent="0.2">
      <c r="A12909" s="6">
        <v>30</v>
      </c>
      <c r="B12909" s="5" t="s">
        <v>31</v>
      </c>
      <c r="C12909" s="5" t="str">
        <f>VLOOKUP(Taulukko1[[#This Row],[Rivivalinta]],Sheet1!$C$1:$E$42,2,FALSE)</f>
        <v>Upplupna avsättningar på nödlidande exponeringar/Nödlidande Exponeringar, %</v>
      </c>
      <c r="D12909" s="5" t="str">
        <f>VLOOKUP(Taulukko1[[#This Row],[Rivivalinta]],Sheet1!$C$1:$E$42,3,FALSE)</f>
        <v>Accumulated impairments on non-performing exposures/Non-performing exposures, %</v>
      </c>
      <c r="E12909" s="1" t="s">
        <v>174</v>
      </c>
      <c r="F12909" s="2">
        <v>42004</v>
      </c>
      <c r="G12909" s="8">
        <v>0.29207383279044519</v>
      </c>
    </row>
    <row r="12910" spans="1:7" x14ac:dyDescent="0.2">
      <c r="A12910" s="6">
        <v>31</v>
      </c>
      <c r="B12910" s="5" t="s">
        <v>32</v>
      </c>
      <c r="C12910" s="5" t="str">
        <f>VLOOKUP(Taulukko1[[#This Row],[Rivivalinta]],Sheet1!$C$1:$E$42,2,FALSE)</f>
        <v>Kapitalbas</v>
      </c>
      <c r="D12910" s="5" t="str">
        <f>VLOOKUP(Taulukko1[[#This Row],[Rivivalinta]],Sheet1!$C$1:$E$42,3,FALSE)</f>
        <v>Own funds</v>
      </c>
      <c r="E12910" s="1" t="s">
        <v>174</v>
      </c>
      <c r="F12910" s="2">
        <v>42004</v>
      </c>
      <c r="G12910" s="7">
        <v>11781.79523</v>
      </c>
    </row>
    <row r="12911" spans="1:7" x14ac:dyDescent="0.2">
      <c r="A12911" s="6">
        <v>32</v>
      </c>
      <c r="B12911" s="5" t="s">
        <v>33</v>
      </c>
      <c r="C12911" s="5" t="str">
        <f>VLOOKUP(Taulukko1[[#This Row],[Rivivalinta]],Sheet1!$C$1:$E$42,2,FALSE)</f>
        <v>Kärnprimärkapital (CET 1)</v>
      </c>
      <c r="D12911" s="5" t="str">
        <f>VLOOKUP(Taulukko1[[#This Row],[Rivivalinta]],Sheet1!$C$1:$E$42,3,FALSE)</f>
        <v>Common equity tier 1 capital (CET1)</v>
      </c>
      <c r="E12911" s="1" t="s">
        <v>174</v>
      </c>
      <c r="F12911" s="2">
        <v>42004</v>
      </c>
      <c r="G12911" s="7">
        <v>11644.039839999999</v>
      </c>
    </row>
    <row r="12912" spans="1:7" x14ac:dyDescent="0.2">
      <c r="A12912" s="6">
        <v>33</v>
      </c>
      <c r="B12912" s="5" t="s">
        <v>34</v>
      </c>
      <c r="C12912" s="5" t="str">
        <f>VLOOKUP(Taulukko1[[#This Row],[Rivivalinta]],Sheet1!$C$1:$E$42,2,FALSE)</f>
        <v>Övrigt primärkapital (AT 1)</v>
      </c>
      <c r="D12912" s="5" t="str">
        <f>VLOOKUP(Taulukko1[[#This Row],[Rivivalinta]],Sheet1!$C$1:$E$42,3,FALSE)</f>
        <v>Additional tier 1 capital (AT 1)</v>
      </c>
      <c r="E12912" s="1" t="s">
        <v>174</v>
      </c>
      <c r="F12912" s="2">
        <v>42004</v>
      </c>
      <c r="G12912" s="7"/>
    </row>
    <row r="12913" spans="1:7" x14ac:dyDescent="0.2">
      <c r="A12913" s="6">
        <v>34</v>
      </c>
      <c r="B12913" s="5" t="s">
        <v>35</v>
      </c>
      <c r="C12913" s="5" t="str">
        <f>VLOOKUP(Taulukko1[[#This Row],[Rivivalinta]],Sheet1!$C$1:$E$42,2,FALSE)</f>
        <v>Supplementärkapital (T2)</v>
      </c>
      <c r="D12913" s="5" t="str">
        <f>VLOOKUP(Taulukko1[[#This Row],[Rivivalinta]],Sheet1!$C$1:$E$42,3,FALSE)</f>
        <v>Tier 2 capital (T2)</v>
      </c>
      <c r="E12913" s="1" t="s">
        <v>174</v>
      </c>
      <c r="F12913" s="2">
        <v>42004</v>
      </c>
      <c r="G12913" s="7">
        <v>137.75539000000001</v>
      </c>
    </row>
    <row r="12914" spans="1:7" x14ac:dyDescent="0.2">
      <c r="A12914" s="6">
        <v>35</v>
      </c>
      <c r="B12914" s="5" t="s">
        <v>36</v>
      </c>
      <c r="C12914" s="5" t="str">
        <f>VLOOKUP(Taulukko1[[#This Row],[Rivivalinta]],Sheet1!$C$1:$E$42,2,FALSE)</f>
        <v>Summa kapitalrelationer, %</v>
      </c>
      <c r="D12914" s="5" t="str">
        <f>VLOOKUP(Taulukko1[[#This Row],[Rivivalinta]],Sheet1!$C$1:$E$42,3,FALSE)</f>
        <v>Own funds ratio, %</v>
      </c>
      <c r="E12914" s="1" t="s">
        <v>174</v>
      </c>
      <c r="F12914" s="2">
        <v>42004</v>
      </c>
      <c r="G12914" s="8">
        <v>0.43126967543777106</v>
      </c>
    </row>
    <row r="12915" spans="1:7" x14ac:dyDescent="0.2">
      <c r="A12915" s="6">
        <v>36</v>
      </c>
      <c r="B12915" s="5" t="s">
        <v>37</v>
      </c>
      <c r="C12915" s="5" t="str">
        <f>VLOOKUP(Taulukko1[[#This Row],[Rivivalinta]],Sheet1!$C$1:$E$42,2,FALSE)</f>
        <v>Primärkapitalrelation, %</v>
      </c>
      <c r="D12915" s="5" t="str">
        <f>VLOOKUP(Taulukko1[[#This Row],[Rivivalinta]],Sheet1!$C$1:$E$42,3,FALSE)</f>
        <v>Tier 1 ratio, %</v>
      </c>
      <c r="E12915" s="1" t="s">
        <v>174</v>
      </c>
      <c r="F12915" s="2">
        <v>42004</v>
      </c>
      <c r="G12915" s="8">
        <v>0.4262271737497576</v>
      </c>
    </row>
    <row r="12916" spans="1:7" x14ac:dyDescent="0.2">
      <c r="A12916" s="6">
        <v>37</v>
      </c>
      <c r="B12916" s="5" t="s">
        <v>38</v>
      </c>
      <c r="C12916" s="5" t="str">
        <f>VLOOKUP(Taulukko1[[#This Row],[Rivivalinta]],Sheet1!$C$1:$E$42,2,FALSE)</f>
        <v>Kärnprimärkapitalrelation, %</v>
      </c>
      <c r="D12916" s="5" t="str">
        <f>VLOOKUP(Taulukko1[[#This Row],[Rivivalinta]],Sheet1!$C$1:$E$42,3,FALSE)</f>
        <v>CET 1 ratio, %</v>
      </c>
      <c r="E12916" s="1" t="s">
        <v>174</v>
      </c>
      <c r="F12916" s="2">
        <v>42004</v>
      </c>
      <c r="G12916" s="8">
        <v>0.4262271737497576</v>
      </c>
    </row>
    <row r="12917" spans="1:7" x14ac:dyDescent="0.2">
      <c r="A12917" s="6">
        <v>38</v>
      </c>
      <c r="B12917" s="5" t="s">
        <v>39</v>
      </c>
      <c r="C12917" s="5" t="str">
        <f>VLOOKUP(Taulukko1[[#This Row],[Rivivalinta]],Sheet1!$C$1:$E$42,2,FALSE)</f>
        <v>Summa exponeringsbelopp (RWA)</v>
      </c>
      <c r="D12917" s="5" t="str">
        <f>VLOOKUP(Taulukko1[[#This Row],[Rivivalinta]],Sheet1!$C$1:$E$42,3,FALSE)</f>
        <v>Total risk weighted assets (RWA)</v>
      </c>
      <c r="E12917" s="1" t="s">
        <v>174</v>
      </c>
      <c r="F12917" s="2">
        <v>42004</v>
      </c>
      <c r="G12917" s="7">
        <v>27318.858479999999</v>
      </c>
    </row>
    <row r="12918" spans="1:7" x14ac:dyDescent="0.2">
      <c r="A12918" s="6">
        <v>39</v>
      </c>
      <c r="B12918" s="5" t="s">
        <v>40</v>
      </c>
      <c r="C12918" s="5" t="str">
        <f>VLOOKUP(Taulukko1[[#This Row],[Rivivalinta]],Sheet1!$C$1:$E$42,2,FALSE)</f>
        <v>Exponeringsbelopp för kredit-, motpart- och utspädningsrisker</v>
      </c>
      <c r="D12918" s="5" t="str">
        <f>VLOOKUP(Taulukko1[[#This Row],[Rivivalinta]],Sheet1!$C$1:$E$42,3,FALSE)</f>
        <v>Credit and counterparty risks</v>
      </c>
      <c r="E12918" s="1" t="s">
        <v>174</v>
      </c>
      <c r="F12918" s="2">
        <v>42004</v>
      </c>
      <c r="G12918" s="7">
        <v>24217.078850000002</v>
      </c>
    </row>
    <row r="12919" spans="1:7" x14ac:dyDescent="0.2">
      <c r="A12919" s="6">
        <v>40</v>
      </c>
      <c r="B12919" s="5" t="s">
        <v>41</v>
      </c>
      <c r="C12919" s="5" t="str">
        <f>VLOOKUP(Taulukko1[[#This Row],[Rivivalinta]],Sheet1!$C$1:$E$42,2,FALSE)</f>
        <v>Exponeringsbelopp för positions-, valutakurs- och råvarurisker</v>
      </c>
      <c r="D12919" s="5" t="str">
        <f>VLOOKUP(Taulukko1[[#This Row],[Rivivalinta]],Sheet1!$C$1:$E$42,3,FALSE)</f>
        <v>Position, currency and commodity risks</v>
      </c>
      <c r="E12919" s="1" t="s">
        <v>174</v>
      </c>
      <c r="F12919" s="2">
        <v>42004</v>
      </c>
      <c r="G12919" s="7">
        <v>390.01103000000001</v>
      </c>
    </row>
    <row r="12920" spans="1:7" x14ac:dyDescent="0.2">
      <c r="A12920" s="6">
        <v>41</v>
      </c>
      <c r="B12920" s="5" t="s">
        <v>42</v>
      </c>
      <c r="C12920" s="5" t="str">
        <f>VLOOKUP(Taulukko1[[#This Row],[Rivivalinta]],Sheet1!$C$1:$E$42,2,FALSE)</f>
        <v>Exponeringsbelopp för operativ risk</v>
      </c>
      <c r="D12920" s="5" t="str">
        <f>VLOOKUP(Taulukko1[[#This Row],[Rivivalinta]],Sheet1!$C$1:$E$42,3,FALSE)</f>
        <v>Operational risks</v>
      </c>
      <c r="E12920" s="1" t="s">
        <v>174</v>
      </c>
      <c r="F12920" s="2">
        <v>42004</v>
      </c>
      <c r="G12920" s="7">
        <v>2711.7685999999999</v>
      </c>
    </row>
    <row r="12921" spans="1:7" x14ac:dyDescent="0.2">
      <c r="A12921" s="6">
        <v>42</v>
      </c>
      <c r="B12921" s="5" t="s">
        <v>43</v>
      </c>
      <c r="C12921" s="5" t="str">
        <f>VLOOKUP(Taulukko1[[#This Row],[Rivivalinta]],Sheet1!$C$1:$E$42,2,FALSE)</f>
        <v>Övriga riskexponeringar</v>
      </c>
      <c r="D12921" s="5" t="str">
        <f>VLOOKUP(Taulukko1[[#This Row],[Rivivalinta]],Sheet1!$C$1:$E$42,3,FALSE)</f>
        <v>Other risks</v>
      </c>
      <c r="E12921" s="1" t="s">
        <v>174</v>
      </c>
      <c r="F12921" s="2">
        <v>42004</v>
      </c>
      <c r="G12921" s="7"/>
    </row>
    <row r="12922" spans="1:7" x14ac:dyDescent="0.2">
      <c r="A12922" s="6">
        <v>1</v>
      </c>
      <c r="B12922" s="5" t="s">
        <v>5</v>
      </c>
      <c r="C12922" s="5" t="str">
        <f>VLOOKUP(Taulukko1[[#This Row],[Rivivalinta]],Sheet1!$C$1:$E$42,2,FALSE)</f>
        <v>Räntenetto</v>
      </c>
      <c r="D12922" s="5" t="str">
        <f>VLOOKUP(Taulukko1[[#This Row],[Rivivalinta]],Sheet1!$C$1:$E$42,3,FALSE)</f>
        <v>Net interest margin</v>
      </c>
      <c r="E12922" s="1" t="s">
        <v>234</v>
      </c>
      <c r="F12922" s="2">
        <v>42004</v>
      </c>
      <c r="G12922" s="7">
        <v>2305</v>
      </c>
    </row>
    <row r="12923" spans="1:7" x14ac:dyDescent="0.2">
      <c r="A12923" s="6">
        <v>2</v>
      </c>
      <c r="B12923" s="5" t="s">
        <v>6</v>
      </c>
      <c r="C12923" s="5" t="str">
        <f>VLOOKUP(Taulukko1[[#This Row],[Rivivalinta]],Sheet1!$C$1:$E$42,2,FALSE)</f>
        <v>Netto, avgifts- och provisionsintäkter</v>
      </c>
      <c r="D12923" s="5" t="str">
        <f>VLOOKUP(Taulukko1[[#This Row],[Rivivalinta]],Sheet1!$C$1:$E$42,3,FALSE)</f>
        <v>Net fee and commission income</v>
      </c>
      <c r="E12923" s="1" t="s">
        <v>234</v>
      </c>
      <c r="F12923" s="2">
        <v>42004</v>
      </c>
      <c r="G12923" s="7">
        <v>1172</v>
      </c>
    </row>
    <row r="12924" spans="1:7" x14ac:dyDescent="0.2">
      <c r="A12924" s="6">
        <v>3</v>
      </c>
      <c r="B12924" s="5" t="s">
        <v>7</v>
      </c>
      <c r="C12924" s="5" t="str">
        <f>VLOOKUP(Taulukko1[[#This Row],[Rivivalinta]],Sheet1!$C$1:$E$42,2,FALSE)</f>
        <v>Avgifts- och provisionsintäkter</v>
      </c>
      <c r="D12924" s="5" t="str">
        <f>VLOOKUP(Taulukko1[[#This Row],[Rivivalinta]],Sheet1!$C$1:$E$42,3,FALSE)</f>
        <v>Fee and commission income</v>
      </c>
      <c r="E12924" s="1" t="s">
        <v>234</v>
      </c>
      <c r="F12924" s="2">
        <v>42004</v>
      </c>
      <c r="G12924" s="7">
        <v>1382</v>
      </c>
    </row>
    <row r="12925" spans="1:7" x14ac:dyDescent="0.2">
      <c r="A12925" s="6">
        <v>4</v>
      </c>
      <c r="B12925" s="5" t="s">
        <v>8</v>
      </c>
      <c r="C12925" s="5" t="str">
        <f>VLOOKUP(Taulukko1[[#This Row],[Rivivalinta]],Sheet1!$C$1:$E$42,2,FALSE)</f>
        <v>Avgifts- och provisionskostnader</v>
      </c>
      <c r="D12925" s="5" t="str">
        <f>VLOOKUP(Taulukko1[[#This Row],[Rivivalinta]],Sheet1!$C$1:$E$42,3,FALSE)</f>
        <v>Fee and commission expenses</v>
      </c>
      <c r="E12925" s="1" t="s">
        <v>234</v>
      </c>
      <c r="F12925" s="2">
        <v>42004</v>
      </c>
      <c r="G12925" s="7">
        <v>210</v>
      </c>
    </row>
    <row r="12926" spans="1:7" x14ac:dyDescent="0.2">
      <c r="A12926" s="6">
        <v>5</v>
      </c>
      <c r="B12926" s="5" t="s">
        <v>9</v>
      </c>
      <c r="C12926" s="5" t="str">
        <f>VLOOKUP(Taulukko1[[#This Row],[Rivivalinta]],Sheet1!$C$1:$E$42,2,FALSE)</f>
        <v>Nettointäkter från handel och investeringar</v>
      </c>
      <c r="D12926" s="5" t="str">
        <f>VLOOKUP(Taulukko1[[#This Row],[Rivivalinta]],Sheet1!$C$1:$E$42,3,FALSE)</f>
        <v>Net trading and investing income</v>
      </c>
      <c r="E12926" s="1" t="s">
        <v>234</v>
      </c>
      <c r="F12926" s="2">
        <v>42004</v>
      </c>
      <c r="G12926" s="7">
        <v>3045</v>
      </c>
    </row>
    <row r="12927" spans="1:7" x14ac:dyDescent="0.2">
      <c r="A12927" s="6">
        <v>6</v>
      </c>
      <c r="B12927" s="5" t="s">
        <v>10</v>
      </c>
      <c r="C12927" s="5" t="str">
        <f>VLOOKUP(Taulukko1[[#This Row],[Rivivalinta]],Sheet1!$C$1:$E$42,2,FALSE)</f>
        <v>Övriga intäkter</v>
      </c>
      <c r="D12927" s="5" t="str">
        <f>VLOOKUP(Taulukko1[[#This Row],[Rivivalinta]],Sheet1!$C$1:$E$42,3,FALSE)</f>
        <v>Other income</v>
      </c>
      <c r="E12927" s="1" t="s">
        <v>234</v>
      </c>
      <c r="F12927" s="2">
        <v>42004</v>
      </c>
      <c r="G12927" s="7">
        <v>897</v>
      </c>
    </row>
    <row r="12928" spans="1:7" x14ac:dyDescent="0.2">
      <c r="A12928" s="6">
        <v>7</v>
      </c>
      <c r="B12928" s="5" t="s">
        <v>11</v>
      </c>
      <c r="C12928" s="5" t="str">
        <f>VLOOKUP(Taulukko1[[#This Row],[Rivivalinta]],Sheet1!$C$1:$E$42,2,FALSE)</f>
        <v>Totala inkomster</v>
      </c>
      <c r="D12928" s="5" t="str">
        <f>VLOOKUP(Taulukko1[[#This Row],[Rivivalinta]],Sheet1!$C$1:$E$42,3,FALSE)</f>
        <v>Total income</v>
      </c>
      <c r="E12928" s="1" t="s">
        <v>234</v>
      </c>
      <c r="F12928" s="2">
        <v>42004</v>
      </c>
      <c r="G12928" s="7">
        <v>7419</v>
      </c>
    </row>
    <row r="12929" spans="1:7" x14ac:dyDescent="0.2">
      <c r="A12929" s="6">
        <v>8</v>
      </c>
      <c r="B12929" s="5" t="s">
        <v>12</v>
      </c>
      <c r="C12929" s="5" t="str">
        <f>VLOOKUP(Taulukko1[[#This Row],[Rivivalinta]],Sheet1!$C$1:$E$42,2,FALSE)</f>
        <v>Totala kostnader</v>
      </c>
      <c r="D12929" s="5" t="str">
        <f>VLOOKUP(Taulukko1[[#This Row],[Rivivalinta]],Sheet1!$C$1:$E$42,3,FALSE)</f>
        <v>Total expenses</v>
      </c>
      <c r="E12929" s="1" t="s">
        <v>234</v>
      </c>
      <c r="F12929" s="2">
        <v>42004</v>
      </c>
      <c r="G12929" s="7">
        <v>3955</v>
      </c>
    </row>
    <row r="12930" spans="1:7" x14ac:dyDescent="0.2">
      <c r="A12930" s="6">
        <v>9</v>
      </c>
      <c r="B12930" s="5" t="s">
        <v>13</v>
      </c>
      <c r="C12930" s="5" t="str">
        <f>VLOOKUP(Taulukko1[[#This Row],[Rivivalinta]],Sheet1!$C$1:$E$42,2,FALSE)</f>
        <v>Nedskrivningar av lån och fordringar</v>
      </c>
      <c r="D12930" s="5" t="str">
        <f>VLOOKUP(Taulukko1[[#This Row],[Rivivalinta]],Sheet1!$C$1:$E$42,3,FALSE)</f>
        <v>Impairments on loans and receivables</v>
      </c>
      <c r="E12930" s="1" t="s">
        <v>234</v>
      </c>
      <c r="F12930" s="2">
        <v>42004</v>
      </c>
      <c r="G12930" s="7">
        <v>197</v>
      </c>
    </row>
    <row r="12931" spans="1:7" x14ac:dyDescent="0.2">
      <c r="A12931" s="6">
        <v>10</v>
      </c>
      <c r="B12931" s="5" t="s">
        <v>14</v>
      </c>
      <c r="C12931" s="5" t="str">
        <f>VLOOKUP(Taulukko1[[#This Row],[Rivivalinta]],Sheet1!$C$1:$E$42,2,FALSE)</f>
        <v>Rörelsevinst/-förlust</v>
      </c>
      <c r="D12931" s="5" t="str">
        <f>VLOOKUP(Taulukko1[[#This Row],[Rivivalinta]],Sheet1!$C$1:$E$42,3,FALSE)</f>
        <v>Operatingprofit/-loss</v>
      </c>
      <c r="E12931" s="1" t="s">
        <v>234</v>
      </c>
      <c r="F12931" s="2">
        <v>42004</v>
      </c>
      <c r="G12931" s="7">
        <v>3269</v>
      </c>
    </row>
    <row r="12932" spans="1:7" x14ac:dyDescent="0.2">
      <c r="A12932" s="6">
        <v>11</v>
      </c>
      <c r="B12932" s="5" t="s">
        <v>15</v>
      </c>
      <c r="C12932" s="5" t="str">
        <f>VLOOKUP(Taulukko1[[#This Row],[Rivivalinta]],Sheet1!$C$1:$E$42,2,FALSE)</f>
        <v>Kontanta medel och kassabehållning hos centralbanker</v>
      </c>
      <c r="D12932" s="5" t="str">
        <f>VLOOKUP(Taulukko1[[#This Row],[Rivivalinta]],Sheet1!$C$1:$E$42,3,FALSE)</f>
        <v>Cash and cash balances at central banks</v>
      </c>
      <c r="E12932" s="1" t="s">
        <v>234</v>
      </c>
      <c r="F12932" s="2">
        <v>42004</v>
      </c>
      <c r="G12932" s="7">
        <v>12264</v>
      </c>
    </row>
    <row r="12933" spans="1:7" x14ac:dyDescent="0.2">
      <c r="A12933" s="6">
        <v>12</v>
      </c>
      <c r="B12933" s="5" t="s">
        <v>16</v>
      </c>
      <c r="C12933" s="5" t="str">
        <f>VLOOKUP(Taulukko1[[#This Row],[Rivivalinta]],Sheet1!$C$1:$E$42,2,FALSE)</f>
        <v>Lån och förskott till kreditinstitut</v>
      </c>
      <c r="D12933" s="5" t="str">
        <f>VLOOKUP(Taulukko1[[#This Row],[Rivivalinta]],Sheet1!$C$1:$E$42,3,FALSE)</f>
        <v>Loans and advances to credit institutions</v>
      </c>
      <c r="E12933" s="1" t="s">
        <v>234</v>
      </c>
      <c r="F12933" s="2">
        <v>42004</v>
      </c>
      <c r="G12933" s="7">
        <v>2760</v>
      </c>
    </row>
    <row r="12934" spans="1:7" x14ac:dyDescent="0.2">
      <c r="A12934" s="6">
        <v>13</v>
      </c>
      <c r="B12934" s="5" t="s">
        <v>17</v>
      </c>
      <c r="C12934" s="5" t="str">
        <f>VLOOKUP(Taulukko1[[#This Row],[Rivivalinta]],Sheet1!$C$1:$E$42,2,FALSE)</f>
        <v>Lån och förskott till allmänheten och offentliga samfund</v>
      </c>
      <c r="D12934" s="5" t="str">
        <f>VLOOKUP(Taulukko1[[#This Row],[Rivivalinta]],Sheet1!$C$1:$E$42,3,FALSE)</f>
        <v>Loans and advances to the public and public sector entities</v>
      </c>
      <c r="E12934" s="1" t="s">
        <v>234</v>
      </c>
      <c r="F12934" s="2">
        <v>42004</v>
      </c>
      <c r="G12934" s="7">
        <v>187233</v>
      </c>
    </row>
    <row r="12935" spans="1:7" x14ac:dyDescent="0.2">
      <c r="A12935" s="6">
        <v>14</v>
      </c>
      <c r="B12935" s="5" t="s">
        <v>18</v>
      </c>
      <c r="C12935" s="5" t="str">
        <f>VLOOKUP(Taulukko1[[#This Row],[Rivivalinta]],Sheet1!$C$1:$E$42,2,FALSE)</f>
        <v>Värdepapper</v>
      </c>
      <c r="D12935" s="5" t="str">
        <f>VLOOKUP(Taulukko1[[#This Row],[Rivivalinta]],Sheet1!$C$1:$E$42,3,FALSE)</f>
        <v>Debt securities</v>
      </c>
      <c r="E12935" s="1" t="s">
        <v>234</v>
      </c>
      <c r="F12935" s="2">
        <v>42004</v>
      </c>
      <c r="G12935" s="7">
        <v>5452</v>
      </c>
    </row>
    <row r="12936" spans="1:7" x14ac:dyDescent="0.2">
      <c r="A12936" s="6">
        <v>15</v>
      </c>
      <c r="B12936" s="5" t="s">
        <v>238</v>
      </c>
      <c r="C12936" s="5" t="str">
        <f>VLOOKUP(Taulukko1[[#This Row],[Rivivalinta]],Sheet1!$C$1:$E$42,2,FALSE)</f>
        <v xml:space="preserve">Derivat </v>
      </c>
      <c r="D12936" s="5" t="str">
        <f>VLOOKUP(Taulukko1[[#This Row],[Rivivalinta]],Sheet1!$C$1:$E$42,3,FALSE)</f>
        <v xml:space="preserve">Derivatives </v>
      </c>
      <c r="E12936" s="1" t="s">
        <v>234</v>
      </c>
      <c r="F12936" s="2">
        <v>42004</v>
      </c>
      <c r="G12936" s="7">
        <v>256</v>
      </c>
    </row>
    <row r="12937" spans="1:7" x14ac:dyDescent="0.2">
      <c r="A12937" s="6">
        <v>16</v>
      </c>
      <c r="B12937" s="5" t="s">
        <v>20</v>
      </c>
      <c r="C12937" s="5" t="str">
        <f>VLOOKUP(Taulukko1[[#This Row],[Rivivalinta]],Sheet1!$C$1:$E$42,2,FALSE)</f>
        <v>Övriga tillgångar</v>
      </c>
      <c r="D12937" s="5" t="str">
        <f>VLOOKUP(Taulukko1[[#This Row],[Rivivalinta]],Sheet1!$C$1:$E$42,3,FALSE)</f>
        <v>Other assets</v>
      </c>
      <c r="E12937" s="1" t="s">
        <v>234</v>
      </c>
      <c r="F12937" s="2">
        <v>42004</v>
      </c>
      <c r="G12937" s="7">
        <v>21437</v>
      </c>
    </row>
    <row r="12938" spans="1:7" x14ac:dyDescent="0.2">
      <c r="A12938" s="6">
        <v>17</v>
      </c>
      <c r="B12938" s="5" t="s">
        <v>21</v>
      </c>
      <c r="C12938" s="5" t="str">
        <f>VLOOKUP(Taulukko1[[#This Row],[Rivivalinta]],Sheet1!$C$1:$E$42,2,FALSE)</f>
        <v>SUMMA TILLGÅNGAR</v>
      </c>
      <c r="D12938" s="5" t="str">
        <f>VLOOKUP(Taulukko1[[#This Row],[Rivivalinta]],Sheet1!$C$1:$E$42,3,FALSE)</f>
        <v>TOTAL ASSETS</v>
      </c>
      <c r="E12938" s="1" t="s">
        <v>234</v>
      </c>
      <c r="F12938" s="2">
        <v>42004</v>
      </c>
      <c r="G12938" s="7">
        <v>229402</v>
      </c>
    </row>
    <row r="12939" spans="1:7" x14ac:dyDescent="0.2">
      <c r="A12939" s="6">
        <v>18</v>
      </c>
      <c r="B12939" s="5" t="s">
        <v>22</v>
      </c>
      <c r="C12939" s="5" t="str">
        <f>VLOOKUP(Taulukko1[[#This Row],[Rivivalinta]],Sheet1!$C$1:$E$42,2,FALSE)</f>
        <v>Inlåning från kreditinstitut</v>
      </c>
      <c r="D12939" s="5" t="str">
        <f>VLOOKUP(Taulukko1[[#This Row],[Rivivalinta]],Sheet1!$C$1:$E$42,3,FALSE)</f>
        <v>Deposits from credit institutions</v>
      </c>
      <c r="E12939" s="1" t="s">
        <v>234</v>
      </c>
      <c r="F12939" s="2">
        <v>42004</v>
      </c>
      <c r="G12939" s="7"/>
    </row>
    <row r="12940" spans="1:7" x14ac:dyDescent="0.2">
      <c r="A12940" s="6">
        <v>19</v>
      </c>
      <c r="B12940" s="5" t="s">
        <v>23</v>
      </c>
      <c r="C12940" s="5" t="str">
        <f>VLOOKUP(Taulukko1[[#This Row],[Rivivalinta]],Sheet1!$C$1:$E$42,2,FALSE)</f>
        <v>Inlåning från allmänheten och offentliga samfund</v>
      </c>
      <c r="D12940" s="5" t="str">
        <f>VLOOKUP(Taulukko1[[#This Row],[Rivivalinta]],Sheet1!$C$1:$E$42,3,FALSE)</f>
        <v>Deposits from the public and public sector entities</v>
      </c>
      <c r="E12940" s="1" t="s">
        <v>234</v>
      </c>
      <c r="F12940" s="2">
        <v>42004</v>
      </c>
      <c r="G12940" s="7">
        <v>205720</v>
      </c>
    </row>
    <row r="12941" spans="1:7" x14ac:dyDescent="0.2">
      <c r="A12941" s="6">
        <v>20</v>
      </c>
      <c r="B12941" s="5" t="s">
        <v>24</v>
      </c>
      <c r="C12941" s="5" t="str">
        <f>VLOOKUP(Taulukko1[[#This Row],[Rivivalinta]],Sheet1!$C$1:$E$42,2,FALSE)</f>
        <v>Emitterade skuldebrev</v>
      </c>
      <c r="D12941" s="5" t="str">
        <f>VLOOKUP(Taulukko1[[#This Row],[Rivivalinta]],Sheet1!$C$1:$E$42,3,FALSE)</f>
        <v>Debt securities issued</v>
      </c>
      <c r="E12941" s="1" t="s">
        <v>234</v>
      </c>
      <c r="F12941" s="2">
        <v>42004</v>
      </c>
      <c r="G12941" s="7">
        <v>1</v>
      </c>
    </row>
    <row r="12942" spans="1:7" x14ac:dyDescent="0.2">
      <c r="A12942" s="6">
        <v>22</v>
      </c>
      <c r="B12942" s="5" t="s">
        <v>19</v>
      </c>
      <c r="C12942" s="5" t="str">
        <f>VLOOKUP(Taulukko1[[#This Row],[Rivivalinta]],Sheet1!$C$1:$E$42,2,FALSE)</f>
        <v>Derivat</v>
      </c>
      <c r="D12942" s="5" t="str">
        <f>VLOOKUP(Taulukko1[[#This Row],[Rivivalinta]],Sheet1!$C$1:$E$42,3,FALSE)</f>
        <v>Derivatives</v>
      </c>
      <c r="E12942" s="1" t="s">
        <v>234</v>
      </c>
      <c r="F12942" s="2">
        <v>42004</v>
      </c>
      <c r="G12942" s="7">
        <v>235</v>
      </c>
    </row>
    <row r="12943" spans="1:7" x14ac:dyDescent="0.2">
      <c r="A12943" s="6">
        <v>23</v>
      </c>
      <c r="B12943" s="5" t="s">
        <v>25</v>
      </c>
      <c r="C12943" s="5" t="str">
        <f>VLOOKUP(Taulukko1[[#This Row],[Rivivalinta]],Sheet1!$C$1:$E$42,2,FALSE)</f>
        <v>Eget kapital</v>
      </c>
      <c r="D12943" s="5" t="str">
        <f>VLOOKUP(Taulukko1[[#This Row],[Rivivalinta]],Sheet1!$C$1:$E$42,3,FALSE)</f>
        <v>Total equity</v>
      </c>
      <c r="E12943" s="1" t="s">
        <v>234</v>
      </c>
      <c r="F12943" s="2">
        <v>42004</v>
      </c>
      <c r="G12943" s="7">
        <v>16048</v>
      </c>
    </row>
    <row r="12944" spans="1:7" x14ac:dyDescent="0.2">
      <c r="A12944" s="6">
        <v>21</v>
      </c>
      <c r="B12944" s="5" t="s">
        <v>26</v>
      </c>
      <c r="C12944" s="5" t="str">
        <f>VLOOKUP(Taulukko1[[#This Row],[Rivivalinta]],Sheet1!$C$1:$E$42,2,FALSE)</f>
        <v>Övriga skulder</v>
      </c>
      <c r="D12944" s="5" t="str">
        <f>VLOOKUP(Taulukko1[[#This Row],[Rivivalinta]],Sheet1!$C$1:$E$42,3,FALSE)</f>
        <v>Other liabilities</v>
      </c>
      <c r="E12944" s="1" t="s">
        <v>234</v>
      </c>
      <c r="F12944" s="2">
        <v>42004</v>
      </c>
      <c r="G12944" s="7">
        <v>7398</v>
      </c>
    </row>
    <row r="12945" spans="1:7" x14ac:dyDescent="0.2">
      <c r="A12945" s="6">
        <v>24</v>
      </c>
      <c r="B12945" s="5" t="s">
        <v>27</v>
      </c>
      <c r="C12945" s="5" t="str">
        <f>VLOOKUP(Taulukko1[[#This Row],[Rivivalinta]],Sheet1!$C$1:$E$42,2,FALSE)</f>
        <v>SUMMA EGET KAPITAL OCH SKULDER</v>
      </c>
      <c r="D12945" s="5" t="str">
        <f>VLOOKUP(Taulukko1[[#This Row],[Rivivalinta]],Sheet1!$C$1:$E$42,3,FALSE)</f>
        <v>TOTAL EQUITY AND LIABILITIES</v>
      </c>
      <c r="E12945" s="1" t="s">
        <v>234</v>
      </c>
      <c r="F12945" s="2">
        <v>42004</v>
      </c>
      <c r="G12945" s="7">
        <v>229402</v>
      </c>
    </row>
    <row r="12946" spans="1:7" x14ac:dyDescent="0.2">
      <c r="A12946" s="6">
        <v>25</v>
      </c>
      <c r="B12946" s="5" t="s">
        <v>28</v>
      </c>
      <c r="C12946" s="5" t="str">
        <f>VLOOKUP(Taulukko1[[#This Row],[Rivivalinta]],Sheet1!$C$1:$E$42,2,FALSE)</f>
        <v>Exponering utanför balansräkningen</v>
      </c>
      <c r="D12946" s="5" t="str">
        <f>VLOOKUP(Taulukko1[[#This Row],[Rivivalinta]],Sheet1!$C$1:$E$42,3,FALSE)</f>
        <v>Off balance sheet exposures</v>
      </c>
      <c r="E12946" s="1" t="s">
        <v>234</v>
      </c>
      <c r="F12946" s="2">
        <v>42004</v>
      </c>
      <c r="G12946" s="7">
        <v>9294</v>
      </c>
    </row>
    <row r="12947" spans="1:7" x14ac:dyDescent="0.2">
      <c r="A12947" s="6">
        <v>28</v>
      </c>
      <c r="B12947" s="5" t="s">
        <v>29</v>
      </c>
      <c r="C12947" s="5" t="str">
        <f>VLOOKUP(Taulukko1[[#This Row],[Rivivalinta]],Sheet1!$C$1:$E$42,2,FALSE)</f>
        <v>Kostnader/intäkter, %</v>
      </c>
      <c r="D12947" s="5" t="str">
        <f>VLOOKUP(Taulukko1[[#This Row],[Rivivalinta]],Sheet1!$C$1:$E$42,3,FALSE)</f>
        <v>Cost/income ratio, %</v>
      </c>
      <c r="E12947" s="1" t="s">
        <v>234</v>
      </c>
      <c r="F12947" s="2">
        <v>42004</v>
      </c>
      <c r="G12947" s="8">
        <v>0.41359485965505582</v>
      </c>
    </row>
    <row r="12948" spans="1:7" x14ac:dyDescent="0.2">
      <c r="A12948" s="6">
        <v>29</v>
      </c>
      <c r="B12948" s="5" t="s">
        <v>30</v>
      </c>
      <c r="C12948" s="5" t="str">
        <f>VLOOKUP(Taulukko1[[#This Row],[Rivivalinta]],Sheet1!$C$1:$E$42,2,FALSE)</f>
        <v>Nödlidande exponeringar/Exponeringar, %</v>
      </c>
      <c r="D12948" s="5" t="str">
        <f>VLOOKUP(Taulukko1[[#This Row],[Rivivalinta]],Sheet1!$C$1:$E$42,3,FALSE)</f>
        <v>Non-performing exposures/Exposures, %</v>
      </c>
      <c r="E12948" s="1" t="s">
        <v>234</v>
      </c>
      <c r="F12948" s="2">
        <v>42004</v>
      </c>
      <c r="G12948" s="8">
        <v>7.6619172884538284E-3</v>
      </c>
    </row>
    <row r="12949" spans="1:7" x14ac:dyDescent="0.2">
      <c r="A12949" s="6">
        <v>30</v>
      </c>
      <c r="B12949" s="5" t="s">
        <v>31</v>
      </c>
      <c r="C12949" s="5" t="str">
        <f>VLOOKUP(Taulukko1[[#This Row],[Rivivalinta]],Sheet1!$C$1:$E$42,2,FALSE)</f>
        <v>Upplupna avsättningar på nödlidande exponeringar/Nödlidande Exponeringar, %</v>
      </c>
      <c r="D12949" s="5" t="str">
        <f>VLOOKUP(Taulukko1[[#This Row],[Rivivalinta]],Sheet1!$C$1:$E$42,3,FALSE)</f>
        <v>Accumulated impairments on non-performing exposures/Non-performing exposures, %</v>
      </c>
      <c r="E12949" s="1" t="s">
        <v>234</v>
      </c>
      <c r="F12949" s="2">
        <v>42004</v>
      </c>
      <c r="G12949" s="8">
        <v>0.13401403956604976</v>
      </c>
    </row>
    <row r="12950" spans="1:7" x14ac:dyDescent="0.2">
      <c r="A12950" s="6">
        <v>31</v>
      </c>
      <c r="B12950" s="5" t="s">
        <v>32</v>
      </c>
      <c r="C12950" s="5" t="str">
        <f>VLOOKUP(Taulukko1[[#This Row],[Rivivalinta]],Sheet1!$C$1:$E$42,2,FALSE)</f>
        <v>Kapitalbas</v>
      </c>
      <c r="D12950" s="5" t="str">
        <f>VLOOKUP(Taulukko1[[#This Row],[Rivivalinta]],Sheet1!$C$1:$E$42,3,FALSE)</f>
        <v>Own funds</v>
      </c>
      <c r="E12950" s="1" t="s">
        <v>234</v>
      </c>
      <c r="F12950" s="2">
        <v>42004</v>
      </c>
      <c r="G12950" s="7">
        <v>19756.211719999999</v>
      </c>
    </row>
    <row r="12951" spans="1:7" x14ac:dyDescent="0.2">
      <c r="A12951" s="6">
        <v>32</v>
      </c>
      <c r="B12951" s="5" t="s">
        <v>33</v>
      </c>
      <c r="C12951" s="5" t="str">
        <f>VLOOKUP(Taulukko1[[#This Row],[Rivivalinta]],Sheet1!$C$1:$E$42,2,FALSE)</f>
        <v>Kärnprimärkapital (CET 1)</v>
      </c>
      <c r="D12951" s="5" t="str">
        <f>VLOOKUP(Taulukko1[[#This Row],[Rivivalinta]],Sheet1!$C$1:$E$42,3,FALSE)</f>
        <v>Common equity tier 1 capital (CET1)</v>
      </c>
      <c r="E12951" s="1" t="s">
        <v>234</v>
      </c>
      <c r="F12951" s="2">
        <v>42004</v>
      </c>
      <c r="G12951" s="7">
        <v>19735.6607</v>
      </c>
    </row>
    <row r="12952" spans="1:7" x14ac:dyDescent="0.2">
      <c r="A12952" s="6">
        <v>33</v>
      </c>
      <c r="B12952" s="5" t="s">
        <v>34</v>
      </c>
      <c r="C12952" s="5" t="str">
        <f>VLOOKUP(Taulukko1[[#This Row],[Rivivalinta]],Sheet1!$C$1:$E$42,2,FALSE)</f>
        <v>Övrigt primärkapital (AT 1)</v>
      </c>
      <c r="D12952" s="5" t="str">
        <f>VLOOKUP(Taulukko1[[#This Row],[Rivivalinta]],Sheet1!$C$1:$E$42,3,FALSE)</f>
        <v>Additional tier 1 capital (AT 1)</v>
      </c>
      <c r="E12952" s="1" t="s">
        <v>234</v>
      </c>
      <c r="F12952" s="2">
        <v>42004</v>
      </c>
      <c r="G12952" s="7"/>
    </row>
    <row r="12953" spans="1:7" x14ac:dyDescent="0.2">
      <c r="A12953" s="6">
        <v>34</v>
      </c>
      <c r="B12953" s="5" t="s">
        <v>35</v>
      </c>
      <c r="C12953" s="5" t="str">
        <f>VLOOKUP(Taulukko1[[#This Row],[Rivivalinta]],Sheet1!$C$1:$E$42,2,FALSE)</f>
        <v>Supplementärkapital (T2)</v>
      </c>
      <c r="D12953" s="5" t="str">
        <f>VLOOKUP(Taulukko1[[#This Row],[Rivivalinta]],Sheet1!$C$1:$E$42,3,FALSE)</f>
        <v>Tier 2 capital (T2)</v>
      </c>
      <c r="E12953" s="1" t="s">
        <v>234</v>
      </c>
      <c r="F12953" s="2">
        <v>42004</v>
      </c>
      <c r="G12953" s="7">
        <v>20.551020000000001</v>
      </c>
    </row>
    <row r="12954" spans="1:7" x14ac:dyDescent="0.2">
      <c r="A12954" s="6">
        <v>35</v>
      </c>
      <c r="B12954" s="5" t="s">
        <v>36</v>
      </c>
      <c r="C12954" s="5" t="str">
        <f>VLOOKUP(Taulukko1[[#This Row],[Rivivalinta]],Sheet1!$C$1:$E$42,2,FALSE)</f>
        <v>Summa kapitalrelationer, %</v>
      </c>
      <c r="D12954" s="5" t="str">
        <f>VLOOKUP(Taulukko1[[#This Row],[Rivivalinta]],Sheet1!$C$1:$E$42,3,FALSE)</f>
        <v>Own funds ratio, %</v>
      </c>
      <c r="E12954" s="1" t="s">
        <v>234</v>
      </c>
      <c r="F12954" s="2">
        <v>42004</v>
      </c>
      <c r="G12954" s="8">
        <v>0.27394633149004616</v>
      </c>
    </row>
    <row r="12955" spans="1:7" x14ac:dyDescent="0.2">
      <c r="A12955" s="6">
        <v>36</v>
      </c>
      <c r="B12955" s="5" t="s">
        <v>37</v>
      </c>
      <c r="C12955" s="5" t="str">
        <f>VLOOKUP(Taulukko1[[#This Row],[Rivivalinta]],Sheet1!$C$1:$E$42,2,FALSE)</f>
        <v>Primärkapitalrelation, %</v>
      </c>
      <c r="D12955" s="5" t="str">
        <f>VLOOKUP(Taulukko1[[#This Row],[Rivivalinta]],Sheet1!$C$1:$E$42,3,FALSE)</f>
        <v>Tier 1 ratio, %</v>
      </c>
      <c r="E12955" s="1" t="s">
        <v>234</v>
      </c>
      <c r="F12955" s="2">
        <v>42004</v>
      </c>
      <c r="G12955" s="8">
        <v>0.27366136407740804</v>
      </c>
    </row>
    <row r="12956" spans="1:7" x14ac:dyDescent="0.2">
      <c r="A12956" s="6">
        <v>37</v>
      </c>
      <c r="B12956" s="5" t="s">
        <v>38</v>
      </c>
      <c r="C12956" s="5" t="str">
        <f>VLOOKUP(Taulukko1[[#This Row],[Rivivalinta]],Sheet1!$C$1:$E$42,2,FALSE)</f>
        <v>Kärnprimärkapitalrelation, %</v>
      </c>
      <c r="D12956" s="5" t="str">
        <f>VLOOKUP(Taulukko1[[#This Row],[Rivivalinta]],Sheet1!$C$1:$E$42,3,FALSE)</f>
        <v>CET 1 ratio, %</v>
      </c>
      <c r="E12956" s="1" t="s">
        <v>234</v>
      </c>
      <c r="F12956" s="2">
        <v>42004</v>
      </c>
      <c r="G12956" s="8">
        <v>0.27366136407740804</v>
      </c>
    </row>
    <row r="12957" spans="1:7" x14ac:dyDescent="0.2">
      <c r="A12957" s="6">
        <v>38</v>
      </c>
      <c r="B12957" s="5" t="s">
        <v>39</v>
      </c>
      <c r="C12957" s="5" t="str">
        <f>VLOOKUP(Taulukko1[[#This Row],[Rivivalinta]],Sheet1!$C$1:$E$42,2,FALSE)</f>
        <v>Summa exponeringsbelopp (RWA)</v>
      </c>
      <c r="D12957" s="5" t="str">
        <f>VLOOKUP(Taulukko1[[#This Row],[Rivivalinta]],Sheet1!$C$1:$E$42,3,FALSE)</f>
        <v>Total risk weighted assets (RWA)</v>
      </c>
      <c r="E12957" s="1" t="s">
        <v>234</v>
      </c>
      <c r="F12957" s="2">
        <v>42004</v>
      </c>
      <c r="G12957" s="7">
        <v>72117.088090000005</v>
      </c>
    </row>
    <row r="12958" spans="1:7" x14ac:dyDescent="0.2">
      <c r="A12958" s="6">
        <v>39</v>
      </c>
      <c r="B12958" s="5" t="s">
        <v>40</v>
      </c>
      <c r="C12958" s="5" t="str">
        <f>VLOOKUP(Taulukko1[[#This Row],[Rivivalinta]],Sheet1!$C$1:$E$42,2,FALSE)</f>
        <v>Exponeringsbelopp för kredit-, motpart- och utspädningsrisker</v>
      </c>
      <c r="D12958" s="5" t="str">
        <f>VLOOKUP(Taulukko1[[#This Row],[Rivivalinta]],Sheet1!$C$1:$E$42,3,FALSE)</f>
        <v>Credit and counterparty risks</v>
      </c>
      <c r="E12958" s="1" t="s">
        <v>234</v>
      </c>
      <c r="F12958" s="2">
        <v>42004</v>
      </c>
      <c r="G12958" s="7">
        <v>64470.556259999998</v>
      </c>
    </row>
    <row r="12959" spans="1:7" x14ac:dyDescent="0.2">
      <c r="A12959" s="6">
        <v>40</v>
      </c>
      <c r="B12959" s="5" t="s">
        <v>41</v>
      </c>
      <c r="C12959" s="5" t="str">
        <f>VLOOKUP(Taulukko1[[#This Row],[Rivivalinta]],Sheet1!$C$1:$E$42,2,FALSE)</f>
        <v>Exponeringsbelopp för positions-, valutakurs- och råvarurisker</v>
      </c>
      <c r="D12959" s="5" t="str">
        <f>VLOOKUP(Taulukko1[[#This Row],[Rivivalinta]],Sheet1!$C$1:$E$42,3,FALSE)</f>
        <v>Position, currency and commodity risks</v>
      </c>
      <c r="E12959" s="1" t="s">
        <v>234</v>
      </c>
      <c r="F12959" s="2">
        <v>42004</v>
      </c>
      <c r="G12959" s="7"/>
    </row>
    <row r="12960" spans="1:7" x14ac:dyDescent="0.2">
      <c r="A12960" s="6">
        <v>41</v>
      </c>
      <c r="B12960" s="5" t="s">
        <v>42</v>
      </c>
      <c r="C12960" s="5" t="str">
        <f>VLOOKUP(Taulukko1[[#This Row],[Rivivalinta]],Sheet1!$C$1:$E$42,2,FALSE)</f>
        <v>Exponeringsbelopp för operativ risk</v>
      </c>
      <c r="D12960" s="5" t="str">
        <f>VLOOKUP(Taulukko1[[#This Row],[Rivivalinta]],Sheet1!$C$1:$E$42,3,FALSE)</f>
        <v>Operational risks</v>
      </c>
      <c r="E12960" s="1" t="s">
        <v>234</v>
      </c>
      <c r="F12960" s="2">
        <v>42004</v>
      </c>
      <c r="G12960" s="7">
        <v>7646.5318200000002</v>
      </c>
    </row>
    <row r="12961" spans="1:7" x14ac:dyDescent="0.2">
      <c r="A12961" s="6">
        <v>42</v>
      </c>
      <c r="B12961" s="5" t="s">
        <v>43</v>
      </c>
      <c r="C12961" s="5" t="str">
        <f>VLOOKUP(Taulukko1[[#This Row],[Rivivalinta]],Sheet1!$C$1:$E$42,2,FALSE)</f>
        <v>Övriga riskexponeringar</v>
      </c>
      <c r="D12961" s="5" t="str">
        <f>VLOOKUP(Taulukko1[[#This Row],[Rivivalinta]],Sheet1!$C$1:$E$42,3,FALSE)</f>
        <v>Other risks</v>
      </c>
      <c r="E12961" s="1" t="s">
        <v>234</v>
      </c>
      <c r="F12961" s="2">
        <v>42004</v>
      </c>
      <c r="G12961" s="7"/>
    </row>
    <row r="12962" spans="1:7" x14ac:dyDescent="0.2">
      <c r="A12962" s="6">
        <v>1</v>
      </c>
      <c r="B12962" s="5" t="s">
        <v>5</v>
      </c>
      <c r="C12962" s="5" t="str">
        <f>VLOOKUP(Taulukko1[[#This Row],[Rivivalinta]],Sheet1!$C$1:$E$42,2,FALSE)</f>
        <v>Räntenetto</v>
      </c>
      <c r="D12962" s="5" t="str">
        <f>VLOOKUP(Taulukko1[[#This Row],[Rivivalinta]],Sheet1!$C$1:$E$42,3,FALSE)</f>
        <v>Net interest margin</v>
      </c>
      <c r="E12962" s="1" t="s">
        <v>176</v>
      </c>
      <c r="F12962" s="2">
        <v>42004</v>
      </c>
      <c r="G12962" s="7">
        <v>5601</v>
      </c>
    </row>
    <row r="12963" spans="1:7" x14ac:dyDescent="0.2">
      <c r="A12963" s="6">
        <v>2</v>
      </c>
      <c r="B12963" s="5" t="s">
        <v>6</v>
      </c>
      <c r="C12963" s="5" t="str">
        <f>VLOOKUP(Taulukko1[[#This Row],[Rivivalinta]],Sheet1!$C$1:$E$42,2,FALSE)</f>
        <v>Netto, avgifts- och provisionsintäkter</v>
      </c>
      <c r="D12963" s="5" t="str">
        <f>VLOOKUP(Taulukko1[[#This Row],[Rivivalinta]],Sheet1!$C$1:$E$42,3,FALSE)</f>
        <v>Net fee and commission income</v>
      </c>
      <c r="E12963" s="1" t="s">
        <v>176</v>
      </c>
      <c r="F12963" s="2">
        <v>42004</v>
      </c>
      <c r="G12963" s="7">
        <v>2130</v>
      </c>
    </row>
    <row r="12964" spans="1:7" x14ac:dyDescent="0.2">
      <c r="A12964" s="6">
        <v>3</v>
      </c>
      <c r="B12964" s="5" t="s">
        <v>7</v>
      </c>
      <c r="C12964" s="5" t="str">
        <f>VLOOKUP(Taulukko1[[#This Row],[Rivivalinta]],Sheet1!$C$1:$E$42,2,FALSE)</f>
        <v>Avgifts- och provisionsintäkter</v>
      </c>
      <c r="D12964" s="5" t="str">
        <f>VLOOKUP(Taulukko1[[#This Row],[Rivivalinta]],Sheet1!$C$1:$E$42,3,FALSE)</f>
        <v>Fee and commission income</v>
      </c>
      <c r="E12964" s="1" t="s">
        <v>176</v>
      </c>
      <c r="F12964" s="2">
        <v>42004</v>
      </c>
      <c r="G12964" s="7">
        <v>2539</v>
      </c>
    </row>
    <row r="12965" spans="1:7" x14ac:dyDescent="0.2">
      <c r="A12965" s="6">
        <v>4</v>
      </c>
      <c r="B12965" s="5" t="s">
        <v>8</v>
      </c>
      <c r="C12965" s="5" t="str">
        <f>VLOOKUP(Taulukko1[[#This Row],[Rivivalinta]],Sheet1!$C$1:$E$42,2,FALSE)</f>
        <v>Avgifts- och provisionskostnader</v>
      </c>
      <c r="D12965" s="5" t="str">
        <f>VLOOKUP(Taulukko1[[#This Row],[Rivivalinta]],Sheet1!$C$1:$E$42,3,FALSE)</f>
        <v>Fee and commission expenses</v>
      </c>
      <c r="E12965" s="1" t="s">
        <v>176</v>
      </c>
      <c r="F12965" s="2">
        <v>42004</v>
      </c>
      <c r="G12965" s="7">
        <v>409</v>
      </c>
    </row>
    <row r="12966" spans="1:7" x14ac:dyDescent="0.2">
      <c r="A12966" s="6">
        <v>5</v>
      </c>
      <c r="B12966" s="5" t="s">
        <v>9</v>
      </c>
      <c r="C12966" s="5" t="str">
        <f>VLOOKUP(Taulukko1[[#This Row],[Rivivalinta]],Sheet1!$C$1:$E$42,2,FALSE)</f>
        <v>Nettointäkter från handel och investeringar</v>
      </c>
      <c r="D12966" s="5" t="str">
        <f>VLOOKUP(Taulukko1[[#This Row],[Rivivalinta]],Sheet1!$C$1:$E$42,3,FALSE)</f>
        <v>Net trading and investing income</v>
      </c>
      <c r="E12966" s="1" t="s">
        <v>176</v>
      </c>
      <c r="F12966" s="2">
        <v>42004</v>
      </c>
      <c r="G12966" s="7">
        <v>15209</v>
      </c>
    </row>
    <row r="12967" spans="1:7" x14ac:dyDescent="0.2">
      <c r="A12967" s="6">
        <v>6</v>
      </c>
      <c r="B12967" s="5" t="s">
        <v>10</v>
      </c>
      <c r="C12967" s="5" t="str">
        <f>VLOOKUP(Taulukko1[[#This Row],[Rivivalinta]],Sheet1!$C$1:$E$42,2,FALSE)</f>
        <v>Övriga intäkter</v>
      </c>
      <c r="D12967" s="5" t="str">
        <f>VLOOKUP(Taulukko1[[#This Row],[Rivivalinta]],Sheet1!$C$1:$E$42,3,FALSE)</f>
        <v>Other income</v>
      </c>
      <c r="E12967" s="1" t="s">
        <v>176</v>
      </c>
      <c r="F12967" s="2">
        <v>42004</v>
      </c>
      <c r="G12967" s="7">
        <v>583</v>
      </c>
    </row>
    <row r="12968" spans="1:7" x14ac:dyDescent="0.2">
      <c r="A12968" s="6">
        <v>7</v>
      </c>
      <c r="B12968" s="5" t="s">
        <v>11</v>
      </c>
      <c r="C12968" s="5" t="str">
        <f>VLOOKUP(Taulukko1[[#This Row],[Rivivalinta]],Sheet1!$C$1:$E$42,2,FALSE)</f>
        <v>Totala inkomster</v>
      </c>
      <c r="D12968" s="5" t="str">
        <f>VLOOKUP(Taulukko1[[#This Row],[Rivivalinta]],Sheet1!$C$1:$E$42,3,FALSE)</f>
        <v>Total income</v>
      </c>
      <c r="E12968" s="1" t="s">
        <v>176</v>
      </c>
      <c r="F12968" s="2">
        <v>42004</v>
      </c>
      <c r="G12968" s="7">
        <v>23523</v>
      </c>
    </row>
    <row r="12969" spans="1:7" x14ac:dyDescent="0.2">
      <c r="A12969" s="6">
        <v>8</v>
      </c>
      <c r="B12969" s="5" t="s">
        <v>12</v>
      </c>
      <c r="C12969" s="5" t="str">
        <f>VLOOKUP(Taulukko1[[#This Row],[Rivivalinta]],Sheet1!$C$1:$E$42,2,FALSE)</f>
        <v>Totala kostnader</v>
      </c>
      <c r="D12969" s="5" t="str">
        <f>VLOOKUP(Taulukko1[[#This Row],[Rivivalinta]],Sheet1!$C$1:$E$42,3,FALSE)</f>
        <v>Total expenses</v>
      </c>
      <c r="E12969" s="1" t="s">
        <v>176</v>
      </c>
      <c r="F12969" s="2">
        <v>42004</v>
      </c>
      <c r="G12969" s="7">
        <v>6285</v>
      </c>
    </row>
    <row r="12970" spans="1:7" x14ac:dyDescent="0.2">
      <c r="A12970" s="6">
        <v>9</v>
      </c>
      <c r="B12970" s="5" t="s">
        <v>13</v>
      </c>
      <c r="C12970" s="5" t="str">
        <f>VLOOKUP(Taulukko1[[#This Row],[Rivivalinta]],Sheet1!$C$1:$E$42,2,FALSE)</f>
        <v>Nedskrivningar av lån och fordringar</v>
      </c>
      <c r="D12970" s="5" t="str">
        <f>VLOOKUP(Taulukko1[[#This Row],[Rivivalinta]],Sheet1!$C$1:$E$42,3,FALSE)</f>
        <v>Impairments on loans and receivables</v>
      </c>
      <c r="E12970" s="1" t="s">
        <v>176</v>
      </c>
      <c r="F12970" s="2">
        <v>42004</v>
      </c>
      <c r="G12970" s="7">
        <v>1466</v>
      </c>
    </row>
    <row r="12971" spans="1:7" x14ac:dyDescent="0.2">
      <c r="A12971" s="6">
        <v>10</v>
      </c>
      <c r="B12971" s="5" t="s">
        <v>14</v>
      </c>
      <c r="C12971" s="5" t="str">
        <f>VLOOKUP(Taulukko1[[#This Row],[Rivivalinta]],Sheet1!$C$1:$E$42,2,FALSE)</f>
        <v>Rörelsevinst/-förlust</v>
      </c>
      <c r="D12971" s="5" t="str">
        <f>VLOOKUP(Taulukko1[[#This Row],[Rivivalinta]],Sheet1!$C$1:$E$42,3,FALSE)</f>
        <v>Operatingprofit/-loss</v>
      </c>
      <c r="E12971" s="1" t="s">
        <v>176</v>
      </c>
      <c r="F12971" s="2">
        <v>42004</v>
      </c>
      <c r="G12971" s="7">
        <v>15772</v>
      </c>
    </row>
    <row r="12972" spans="1:7" x14ac:dyDescent="0.2">
      <c r="A12972" s="6">
        <v>11</v>
      </c>
      <c r="B12972" s="5" t="s">
        <v>15</v>
      </c>
      <c r="C12972" s="5" t="str">
        <f>VLOOKUP(Taulukko1[[#This Row],[Rivivalinta]],Sheet1!$C$1:$E$42,2,FALSE)</f>
        <v>Kontanta medel och kassabehållning hos centralbanker</v>
      </c>
      <c r="D12972" s="5" t="str">
        <f>VLOOKUP(Taulukko1[[#This Row],[Rivivalinta]],Sheet1!$C$1:$E$42,3,FALSE)</f>
        <v>Cash and cash balances at central banks</v>
      </c>
      <c r="E12972" s="1" t="s">
        <v>176</v>
      </c>
      <c r="F12972" s="2">
        <v>42004</v>
      </c>
      <c r="G12972" s="7">
        <v>25934</v>
      </c>
    </row>
    <row r="12973" spans="1:7" x14ac:dyDescent="0.2">
      <c r="A12973" s="6">
        <v>12</v>
      </c>
      <c r="B12973" s="5" t="s">
        <v>16</v>
      </c>
      <c r="C12973" s="5" t="str">
        <f>VLOOKUP(Taulukko1[[#This Row],[Rivivalinta]],Sheet1!$C$1:$E$42,2,FALSE)</f>
        <v>Lån och förskott till kreditinstitut</v>
      </c>
      <c r="D12973" s="5" t="str">
        <f>VLOOKUP(Taulukko1[[#This Row],[Rivivalinta]],Sheet1!$C$1:$E$42,3,FALSE)</f>
        <v>Loans and advances to credit institutions</v>
      </c>
      <c r="E12973" s="1" t="s">
        <v>176</v>
      </c>
      <c r="F12973" s="2">
        <v>42004</v>
      </c>
      <c r="G12973" s="7">
        <v>3434</v>
      </c>
    </row>
    <row r="12974" spans="1:7" x14ac:dyDescent="0.2">
      <c r="A12974" s="6">
        <v>13</v>
      </c>
      <c r="B12974" s="5" t="s">
        <v>17</v>
      </c>
      <c r="C12974" s="5" t="str">
        <f>VLOOKUP(Taulukko1[[#This Row],[Rivivalinta]],Sheet1!$C$1:$E$42,2,FALSE)</f>
        <v>Lån och förskott till allmänheten och offentliga samfund</v>
      </c>
      <c r="D12974" s="5" t="str">
        <f>VLOOKUP(Taulukko1[[#This Row],[Rivivalinta]],Sheet1!$C$1:$E$42,3,FALSE)</f>
        <v>Loans and advances to the public and public sector entities</v>
      </c>
      <c r="E12974" s="1" t="s">
        <v>176</v>
      </c>
      <c r="F12974" s="2">
        <v>42004</v>
      </c>
      <c r="G12974" s="7">
        <v>324407</v>
      </c>
    </row>
    <row r="12975" spans="1:7" x14ac:dyDescent="0.2">
      <c r="A12975" s="6">
        <v>14</v>
      </c>
      <c r="B12975" s="5" t="s">
        <v>18</v>
      </c>
      <c r="C12975" s="5" t="str">
        <f>VLOOKUP(Taulukko1[[#This Row],[Rivivalinta]],Sheet1!$C$1:$E$42,2,FALSE)</f>
        <v>Värdepapper</v>
      </c>
      <c r="D12975" s="5" t="str">
        <f>VLOOKUP(Taulukko1[[#This Row],[Rivivalinta]],Sheet1!$C$1:$E$42,3,FALSE)</f>
        <v>Debt securities</v>
      </c>
      <c r="E12975" s="1" t="s">
        <v>176</v>
      </c>
      <c r="F12975" s="2">
        <v>42004</v>
      </c>
      <c r="G12975" s="7">
        <v>23858</v>
      </c>
    </row>
    <row r="12976" spans="1:7" x14ac:dyDescent="0.2">
      <c r="A12976" s="6">
        <v>15</v>
      </c>
      <c r="B12976" s="5" t="s">
        <v>238</v>
      </c>
      <c r="C12976" s="5" t="str">
        <f>VLOOKUP(Taulukko1[[#This Row],[Rivivalinta]],Sheet1!$C$1:$E$42,2,FALSE)</f>
        <v xml:space="preserve">Derivat </v>
      </c>
      <c r="D12976" s="5" t="str">
        <f>VLOOKUP(Taulukko1[[#This Row],[Rivivalinta]],Sheet1!$C$1:$E$42,3,FALSE)</f>
        <v xml:space="preserve">Derivatives </v>
      </c>
      <c r="E12976" s="1" t="s">
        <v>176</v>
      </c>
      <c r="F12976" s="2">
        <v>42004</v>
      </c>
      <c r="G12976" s="7">
        <v>714</v>
      </c>
    </row>
    <row r="12977" spans="1:7" x14ac:dyDescent="0.2">
      <c r="A12977" s="6">
        <v>16</v>
      </c>
      <c r="B12977" s="5" t="s">
        <v>20</v>
      </c>
      <c r="C12977" s="5" t="str">
        <f>VLOOKUP(Taulukko1[[#This Row],[Rivivalinta]],Sheet1!$C$1:$E$42,2,FALSE)</f>
        <v>Övriga tillgångar</v>
      </c>
      <c r="D12977" s="5" t="str">
        <f>VLOOKUP(Taulukko1[[#This Row],[Rivivalinta]],Sheet1!$C$1:$E$42,3,FALSE)</f>
        <v>Other assets</v>
      </c>
      <c r="E12977" s="1" t="s">
        <v>176</v>
      </c>
      <c r="F12977" s="2">
        <v>42004</v>
      </c>
      <c r="G12977" s="7">
        <v>60619</v>
      </c>
    </row>
    <row r="12978" spans="1:7" x14ac:dyDescent="0.2">
      <c r="A12978" s="6">
        <v>17</v>
      </c>
      <c r="B12978" s="5" t="s">
        <v>21</v>
      </c>
      <c r="C12978" s="5" t="str">
        <f>VLOOKUP(Taulukko1[[#This Row],[Rivivalinta]],Sheet1!$C$1:$E$42,2,FALSE)</f>
        <v>SUMMA TILLGÅNGAR</v>
      </c>
      <c r="D12978" s="5" t="str">
        <f>VLOOKUP(Taulukko1[[#This Row],[Rivivalinta]],Sheet1!$C$1:$E$42,3,FALSE)</f>
        <v>TOTAL ASSETS</v>
      </c>
      <c r="E12978" s="1" t="s">
        <v>176</v>
      </c>
      <c r="F12978" s="2">
        <v>42004</v>
      </c>
      <c r="G12978" s="7">
        <v>438966</v>
      </c>
    </row>
    <row r="12979" spans="1:7" x14ac:dyDescent="0.2">
      <c r="A12979" s="6">
        <v>18</v>
      </c>
      <c r="B12979" s="5" t="s">
        <v>22</v>
      </c>
      <c r="C12979" s="5" t="str">
        <f>VLOOKUP(Taulukko1[[#This Row],[Rivivalinta]],Sheet1!$C$1:$E$42,2,FALSE)</f>
        <v>Inlåning från kreditinstitut</v>
      </c>
      <c r="D12979" s="5" t="str">
        <f>VLOOKUP(Taulukko1[[#This Row],[Rivivalinta]],Sheet1!$C$1:$E$42,3,FALSE)</f>
        <v>Deposits from credit institutions</v>
      </c>
      <c r="E12979" s="1" t="s">
        <v>176</v>
      </c>
      <c r="F12979" s="2">
        <v>42004</v>
      </c>
      <c r="G12979" s="7">
        <v>5</v>
      </c>
    </row>
    <row r="12980" spans="1:7" x14ac:dyDescent="0.2">
      <c r="A12980" s="6">
        <v>19</v>
      </c>
      <c r="B12980" s="5" t="s">
        <v>23</v>
      </c>
      <c r="C12980" s="5" t="str">
        <f>VLOOKUP(Taulukko1[[#This Row],[Rivivalinta]],Sheet1!$C$1:$E$42,2,FALSE)</f>
        <v>Inlåning från allmänheten och offentliga samfund</v>
      </c>
      <c r="D12980" s="5" t="str">
        <f>VLOOKUP(Taulukko1[[#This Row],[Rivivalinta]],Sheet1!$C$1:$E$42,3,FALSE)</f>
        <v>Deposits from the public and public sector entities</v>
      </c>
      <c r="E12980" s="1" t="s">
        <v>176</v>
      </c>
      <c r="F12980" s="2">
        <v>42004</v>
      </c>
      <c r="G12980" s="7">
        <v>334345</v>
      </c>
    </row>
    <row r="12981" spans="1:7" x14ac:dyDescent="0.2">
      <c r="A12981" s="6">
        <v>20</v>
      </c>
      <c r="B12981" s="5" t="s">
        <v>24</v>
      </c>
      <c r="C12981" s="5" t="str">
        <f>VLOOKUP(Taulukko1[[#This Row],[Rivivalinta]],Sheet1!$C$1:$E$42,2,FALSE)</f>
        <v>Emitterade skuldebrev</v>
      </c>
      <c r="D12981" s="5" t="str">
        <f>VLOOKUP(Taulukko1[[#This Row],[Rivivalinta]],Sheet1!$C$1:$E$42,3,FALSE)</f>
        <v>Debt securities issued</v>
      </c>
      <c r="E12981" s="1" t="s">
        <v>176</v>
      </c>
      <c r="F12981" s="2">
        <v>42004</v>
      </c>
      <c r="G12981" s="7">
        <v>4</v>
      </c>
    </row>
    <row r="12982" spans="1:7" x14ac:dyDescent="0.2">
      <c r="A12982" s="6">
        <v>22</v>
      </c>
      <c r="B12982" s="5" t="s">
        <v>19</v>
      </c>
      <c r="C12982" s="5" t="str">
        <f>VLOOKUP(Taulukko1[[#This Row],[Rivivalinta]],Sheet1!$C$1:$E$42,2,FALSE)</f>
        <v>Derivat</v>
      </c>
      <c r="D12982" s="5" t="str">
        <f>VLOOKUP(Taulukko1[[#This Row],[Rivivalinta]],Sheet1!$C$1:$E$42,3,FALSE)</f>
        <v>Derivatives</v>
      </c>
      <c r="E12982" s="1" t="s">
        <v>176</v>
      </c>
      <c r="F12982" s="2">
        <v>42004</v>
      </c>
      <c r="G12982" s="7">
        <v>709</v>
      </c>
    </row>
    <row r="12983" spans="1:7" x14ac:dyDescent="0.2">
      <c r="A12983" s="6">
        <v>23</v>
      </c>
      <c r="B12983" s="5" t="s">
        <v>25</v>
      </c>
      <c r="C12983" s="5" t="str">
        <f>VLOOKUP(Taulukko1[[#This Row],[Rivivalinta]],Sheet1!$C$1:$E$42,2,FALSE)</f>
        <v>Eget kapital</v>
      </c>
      <c r="D12983" s="5" t="str">
        <f>VLOOKUP(Taulukko1[[#This Row],[Rivivalinta]],Sheet1!$C$1:$E$42,3,FALSE)</f>
        <v>Total equity</v>
      </c>
      <c r="E12983" s="1" t="s">
        <v>176</v>
      </c>
      <c r="F12983" s="2">
        <v>42004</v>
      </c>
      <c r="G12983" s="7">
        <v>88233</v>
      </c>
    </row>
    <row r="12984" spans="1:7" x14ac:dyDescent="0.2">
      <c r="A12984" s="6">
        <v>21</v>
      </c>
      <c r="B12984" s="5" t="s">
        <v>26</v>
      </c>
      <c r="C12984" s="5" t="str">
        <f>VLOOKUP(Taulukko1[[#This Row],[Rivivalinta]],Sheet1!$C$1:$E$42,2,FALSE)</f>
        <v>Övriga skulder</v>
      </c>
      <c r="D12984" s="5" t="str">
        <f>VLOOKUP(Taulukko1[[#This Row],[Rivivalinta]],Sheet1!$C$1:$E$42,3,FALSE)</f>
        <v>Other liabilities</v>
      </c>
      <c r="E12984" s="1" t="s">
        <v>176</v>
      </c>
      <c r="F12984" s="2">
        <v>42004</v>
      </c>
      <c r="G12984" s="7">
        <v>15670</v>
      </c>
    </row>
    <row r="12985" spans="1:7" x14ac:dyDescent="0.2">
      <c r="A12985" s="6">
        <v>24</v>
      </c>
      <c r="B12985" s="5" t="s">
        <v>27</v>
      </c>
      <c r="C12985" s="5" t="str">
        <f>VLOOKUP(Taulukko1[[#This Row],[Rivivalinta]],Sheet1!$C$1:$E$42,2,FALSE)</f>
        <v>SUMMA EGET KAPITAL OCH SKULDER</v>
      </c>
      <c r="D12985" s="5" t="str">
        <f>VLOOKUP(Taulukko1[[#This Row],[Rivivalinta]],Sheet1!$C$1:$E$42,3,FALSE)</f>
        <v>TOTAL EQUITY AND LIABILITIES</v>
      </c>
      <c r="E12985" s="1" t="s">
        <v>176</v>
      </c>
      <c r="F12985" s="2">
        <v>42004</v>
      </c>
      <c r="G12985" s="7">
        <v>438966</v>
      </c>
    </row>
    <row r="12986" spans="1:7" x14ac:dyDescent="0.2">
      <c r="A12986" s="6">
        <v>25</v>
      </c>
      <c r="B12986" s="5" t="s">
        <v>28</v>
      </c>
      <c r="C12986" s="5" t="str">
        <f>VLOOKUP(Taulukko1[[#This Row],[Rivivalinta]],Sheet1!$C$1:$E$42,2,FALSE)</f>
        <v>Exponering utanför balansräkningen</v>
      </c>
      <c r="D12986" s="5" t="str">
        <f>VLOOKUP(Taulukko1[[#This Row],[Rivivalinta]],Sheet1!$C$1:$E$42,3,FALSE)</f>
        <v>Off balance sheet exposures</v>
      </c>
      <c r="E12986" s="1" t="s">
        <v>176</v>
      </c>
      <c r="F12986" s="2">
        <v>42004</v>
      </c>
      <c r="G12986" s="7">
        <v>21251</v>
      </c>
    </row>
    <row r="12987" spans="1:7" x14ac:dyDescent="0.2">
      <c r="A12987" s="6">
        <v>28</v>
      </c>
      <c r="B12987" s="5" t="s">
        <v>29</v>
      </c>
      <c r="C12987" s="5" t="str">
        <f>VLOOKUP(Taulukko1[[#This Row],[Rivivalinta]],Sheet1!$C$1:$E$42,2,FALSE)</f>
        <v>Kostnader/intäkter, %</v>
      </c>
      <c r="D12987" s="5" t="str">
        <f>VLOOKUP(Taulukko1[[#This Row],[Rivivalinta]],Sheet1!$C$1:$E$42,3,FALSE)</f>
        <v>Cost/income ratio, %</v>
      </c>
      <c r="E12987" s="1" t="s">
        <v>176</v>
      </c>
      <c r="F12987" s="2">
        <v>42004</v>
      </c>
      <c r="G12987" s="8">
        <v>0.21445674271515699</v>
      </c>
    </row>
    <row r="12988" spans="1:7" x14ac:dyDescent="0.2">
      <c r="A12988" s="6">
        <v>29</v>
      </c>
      <c r="B12988" s="5" t="s">
        <v>30</v>
      </c>
      <c r="C12988" s="5" t="str">
        <f>VLOOKUP(Taulukko1[[#This Row],[Rivivalinta]],Sheet1!$C$1:$E$42,2,FALSE)</f>
        <v>Nödlidande exponeringar/Exponeringar, %</v>
      </c>
      <c r="D12988" s="5" t="str">
        <f>VLOOKUP(Taulukko1[[#This Row],[Rivivalinta]],Sheet1!$C$1:$E$42,3,FALSE)</f>
        <v>Non-performing exposures/Exposures, %</v>
      </c>
      <c r="E12988" s="1" t="s">
        <v>176</v>
      </c>
      <c r="F12988" s="2">
        <v>42004</v>
      </c>
      <c r="G12988" s="8">
        <v>1.4444227060566254E-2</v>
      </c>
    </row>
    <row r="12989" spans="1:7" x14ac:dyDescent="0.2">
      <c r="A12989" s="6">
        <v>30</v>
      </c>
      <c r="B12989" s="5" t="s">
        <v>31</v>
      </c>
      <c r="C12989" s="5" t="str">
        <f>VLOOKUP(Taulukko1[[#This Row],[Rivivalinta]],Sheet1!$C$1:$E$42,2,FALSE)</f>
        <v>Upplupna avsättningar på nödlidande exponeringar/Nödlidande Exponeringar, %</v>
      </c>
      <c r="D12989" s="5" t="str">
        <f>VLOOKUP(Taulukko1[[#This Row],[Rivivalinta]],Sheet1!$C$1:$E$42,3,FALSE)</f>
        <v>Accumulated impairments on non-performing exposures/Non-performing exposures, %</v>
      </c>
      <c r="E12989" s="1" t="s">
        <v>176</v>
      </c>
      <c r="F12989" s="2">
        <v>42004</v>
      </c>
      <c r="G12989" s="8">
        <v>0.36029411764705882</v>
      </c>
    </row>
    <row r="12990" spans="1:7" x14ac:dyDescent="0.2">
      <c r="A12990" s="6">
        <v>31</v>
      </c>
      <c r="B12990" s="5" t="s">
        <v>32</v>
      </c>
      <c r="C12990" s="5" t="str">
        <f>VLOOKUP(Taulukko1[[#This Row],[Rivivalinta]],Sheet1!$C$1:$E$42,2,FALSE)</f>
        <v>Kapitalbas</v>
      </c>
      <c r="D12990" s="5" t="str">
        <f>VLOOKUP(Taulukko1[[#This Row],[Rivivalinta]],Sheet1!$C$1:$E$42,3,FALSE)</f>
        <v>Own funds</v>
      </c>
      <c r="E12990" s="1" t="s">
        <v>176</v>
      </c>
      <c r="F12990" s="2">
        <v>42004</v>
      </c>
      <c r="G12990" s="7">
        <v>93992.280780000001</v>
      </c>
    </row>
    <row r="12991" spans="1:7" x14ac:dyDescent="0.2">
      <c r="A12991" s="6">
        <v>32</v>
      </c>
      <c r="B12991" s="5" t="s">
        <v>33</v>
      </c>
      <c r="C12991" s="5" t="str">
        <f>VLOOKUP(Taulukko1[[#This Row],[Rivivalinta]],Sheet1!$C$1:$E$42,2,FALSE)</f>
        <v>Kärnprimärkapital (CET 1)</v>
      </c>
      <c r="D12991" s="5" t="str">
        <f>VLOOKUP(Taulukko1[[#This Row],[Rivivalinta]],Sheet1!$C$1:$E$42,3,FALSE)</f>
        <v>Common equity tier 1 capital (CET1)</v>
      </c>
      <c r="E12991" s="1" t="s">
        <v>176</v>
      </c>
      <c r="F12991" s="2">
        <v>42004</v>
      </c>
      <c r="G12991" s="7">
        <v>93308.347200000004</v>
      </c>
    </row>
    <row r="12992" spans="1:7" x14ac:dyDescent="0.2">
      <c r="A12992" s="6">
        <v>33</v>
      </c>
      <c r="B12992" s="5" t="s">
        <v>34</v>
      </c>
      <c r="C12992" s="5" t="str">
        <f>VLOOKUP(Taulukko1[[#This Row],[Rivivalinta]],Sheet1!$C$1:$E$42,2,FALSE)</f>
        <v>Övrigt primärkapital (AT 1)</v>
      </c>
      <c r="D12992" s="5" t="str">
        <f>VLOOKUP(Taulukko1[[#This Row],[Rivivalinta]],Sheet1!$C$1:$E$42,3,FALSE)</f>
        <v>Additional tier 1 capital (AT 1)</v>
      </c>
      <c r="E12992" s="1" t="s">
        <v>176</v>
      </c>
      <c r="F12992" s="2">
        <v>42004</v>
      </c>
      <c r="G12992" s="7"/>
    </row>
    <row r="12993" spans="1:7" x14ac:dyDescent="0.2">
      <c r="A12993" s="6">
        <v>34</v>
      </c>
      <c r="B12993" s="5" t="s">
        <v>35</v>
      </c>
      <c r="C12993" s="5" t="str">
        <f>VLOOKUP(Taulukko1[[#This Row],[Rivivalinta]],Sheet1!$C$1:$E$42,2,FALSE)</f>
        <v>Supplementärkapital (T2)</v>
      </c>
      <c r="D12993" s="5" t="str">
        <f>VLOOKUP(Taulukko1[[#This Row],[Rivivalinta]],Sheet1!$C$1:$E$42,3,FALSE)</f>
        <v>Tier 2 capital (T2)</v>
      </c>
      <c r="E12993" s="1" t="s">
        <v>176</v>
      </c>
      <c r="F12993" s="2">
        <v>42004</v>
      </c>
      <c r="G12993" s="7">
        <v>683.93358000000001</v>
      </c>
    </row>
    <row r="12994" spans="1:7" x14ac:dyDescent="0.2">
      <c r="A12994" s="6">
        <v>35</v>
      </c>
      <c r="B12994" s="5" t="s">
        <v>36</v>
      </c>
      <c r="C12994" s="5" t="str">
        <f>VLOOKUP(Taulukko1[[#This Row],[Rivivalinta]],Sheet1!$C$1:$E$42,2,FALSE)</f>
        <v>Summa kapitalrelationer, %</v>
      </c>
      <c r="D12994" s="5" t="str">
        <f>VLOOKUP(Taulukko1[[#This Row],[Rivivalinta]],Sheet1!$C$1:$E$42,3,FALSE)</f>
        <v>Own funds ratio, %</v>
      </c>
      <c r="E12994" s="1" t="s">
        <v>176</v>
      </c>
      <c r="F12994" s="2">
        <v>42004</v>
      </c>
      <c r="G12994" s="8">
        <v>0.51705466613479167</v>
      </c>
    </row>
    <row r="12995" spans="1:7" x14ac:dyDescent="0.2">
      <c r="A12995" s="6">
        <v>36</v>
      </c>
      <c r="B12995" s="5" t="s">
        <v>37</v>
      </c>
      <c r="C12995" s="5" t="str">
        <f>VLOOKUP(Taulukko1[[#This Row],[Rivivalinta]],Sheet1!$C$1:$E$42,2,FALSE)</f>
        <v>Primärkapitalrelation, %</v>
      </c>
      <c r="D12995" s="5" t="str">
        <f>VLOOKUP(Taulukko1[[#This Row],[Rivivalinta]],Sheet1!$C$1:$E$42,3,FALSE)</f>
        <v>Tier 1 ratio, %</v>
      </c>
      <c r="E12995" s="1" t="s">
        <v>176</v>
      </c>
      <c r="F12995" s="2">
        <v>42004</v>
      </c>
      <c r="G12995" s="8">
        <v>0.51329232473898079</v>
      </c>
    </row>
    <row r="12996" spans="1:7" x14ac:dyDescent="0.2">
      <c r="A12996" s="6">
        <v>37</v>
      </c>
      <c r="B12996" s="5" t="s">
        <v>38</v>
      </c>
      <c r="C12996" s="5" t="str">
        <f>VLOOKUP(Taulukko1[[#This Row],[Rivivalinta]],Sheet1!$C$1:$E$42,2,FALSE)</f>
        <v>Kärnprimärkapitalrelation, %</v>
      </c>
      <c r="D12996" s="5" t="str">
        <f>VLOOKUP(Taulukko1[[#This Row],[Rivivalinta]],Sheet1!$C$1:$E$42,3,FALSE)</f>
        <v>CET 1 ratio, %</v>
      </c>
      <c r="E12996" s="1" t="s">
        <v>176</v>
      </c>
      <c r="F12996" s="2">
        <v>42004</v>
      </c>
      <c r="G12996" s="8">
        <v>0.51329232473898079</v>
      </c>
    </row>
    <row r="12997" spans="1:7" x14ac:dyDescent="0.2">
      <c r="A12997" s="6">
        <v>38</v>
      </c>
      <c r="B12997" s="5" t="s">
        <v>39</v>
      </c>
      <c r="C12997" s="5" t="str">
        <f>VLOOKUP(Taulukko1[[#This Row],[Rivivalinta]],Sheet1!$C$1:$E$42,2,FALSE)</f>
        <v>Summa exponeringsbelopp (RWA)</v>
      </c>
      <c r="D12997" s="5" t="str">
        <f>VLOOKUP(Taulukko1[[#This Row],[Rivivalinta]],Sheet1!$C$1:$E$42,3,FALSE)</f>
        <v>Total risk weighted assets (RWA)</v>
      </c>
      <c r="E12997" s="1" t="s">
        <v>176</v>
      </c>
      <c r="F12997" s="2">
        <v>42004</v>
      </c>
      <c r="G12997" s="7">
        <v>181784.02969</v>
      </c>
    </row>
    <row r="12998" spans="1:7" x14ac:dyDescent="0.2">
      <c r="A12998" s="6">
        <v>39</v>
      </c>
      <c r="B12998" s="5" t="s">
        <v>40</v>
      </c>
      <c r="C12998" s="5" t="str">
        <f>VLOOKUP(Taulukko1[[#This Row],[Rivivalinta]],Sheet1!$C$1:$E$42,2,FALSE)</f>
        <v>Exponeringsbelopp för kredit-, motpart- och utspädningsrisker</v>
      </c>
      <c r="D12998" s="5" t="str">
        <f>VLOOKUP(Taulukko1[[#This Row],[Rivivalinta]],Sheet1!$C$1:$E$42,3,FALSE)</f>
        <v>Credit and counterparty risks</v>
      </c>
      <c r="E12998" s="1" t="s">
        <v>176</v>
      </c>
      <c r="F12998" s="2">
        <v>42004</v>
      </c>
      <c r="G12998" s="7">
        <v>166333.24556000001</v>
      </c>
    </row>
    <row r="12999" spans="1:7" x14ac:dyDescent="0.2">
      <c r="A12999" s="6">
        <v>40</v>
      </c>
      <c r="B12999" s="5" t="s">
        <v>41</v>
      </c>
      <c r="C12999" s="5" t="str">
        <f>VLOOKUP(Taulukko1[[#This Row],[Rivivalinta]],Sheet1!$C$1:$E$42,2,FALSE)</f>
        <v>Exponeringsbelopp för positions-, valutakurs- och råvarurisker</v>
      </c>
      <c r="D12999" s="5" t="str">
        <f>VLOOKUP(Taulukko1[[#This Row],[Rivivalinta]],Sheet1!$C$1:$E$42,3,FALSE)</f>
        <v>Position, currency and commodity risks</v>
      </c>
      <c r="E12999" s="1" t="s">
        <v>176</v>
      </c>
      <c r="F12999" s="2">
        <v>42004</v>
      </c>
      <c r="G12999" s="7"/>
    </row>
    <row r="13000" spans="1:7" x14ac:dyDescent="0.2">
      <c r="A13000" s="6">
        <v>41</v>
      </c>
      <c r="B13000" s="5" t="s">
        <v>42</v>
      </c>
      <c r="C13000" s="5" t="str">
        <f>VLOOKUP(Taulukko1[[#This Row],[Rivivalinta]],Sheet1!$C$1:$E$42,2,FALSE)</f>
        <v>Exponeringsbelopp för operativ risk</v>
      </c>
      <c r="D13000" s="5" t="str">
        <f>VLOOKUP(Taulukko1[[#This Row],[Rivivalinta]],Sheet1!$C$1:$E$42,3,FALSE)</f>
        <v>Operational risks</v>
      </c>
      <c r="E13000" s="1" t="s">
        <v>176</v>
      </c>
      <c r="F13000" s="2">
        <v>42004</v>
      </c>
      <c r="G13000" s="7">
        <v>15450.78413</v>
      </c>
    </row>
    <row r="13001" spans="1:7" x14ac:dyDescent="0.2">
      <c r="A13001" s="6">
        <v>42</v>
      </c>
      <c r="B13001" s="5" t="s">
        <v>43</v>
      </c>
      <c r="C13001" s="5" t="str">
        <f>VLOOKUP(Taulukko1[[#This Row],[Rivivalinta]],Sheet1!$C$1:$E$42,2,FALSE)</f>
        <v>Övriga riskexponeringar</v>
      </c>
      <c r="D13001" s="5" t="str">
        <f>VLOOKUP(Taulukko1[[#This Row],[Rivivalinta]],Sheet1!$C$1:$E$42,3,FALSE)</f>
        <v>Other risks</v>
      </c>
      <c r="E13001" s="1" t="s">
        <v>176</v>
      </c>
      <c r="F13001" s="2">
        <v>42004</v>
      </c>
      <c r="G13001" s="7"/>
    </row>
    <row r="13002" spans="1:7" x14ac:dyDescent="0.2">
      <c r="A13002" s="6">
        <v>1</v>
      </c>
      <c r="B13002" s="5" t="s">
        <v>5</v>
      </c>
      <c r="C13002" s="5" t="str">
        <f>VLOOKUP(Taulukko1[[#This Row],[Rivivalinta]],Sheet1!$C$1:$E$42,2,FALSE)</f>
        <v>Räntenetto</v>
      </c>
      <c r="D13002" s="5" t="str">
        <f>VLOOKUP(Taulukko1[[#This Row],[Rivivalinta]],Sheet1!$C$1:$E$42,3,FALSE)</f>
        <v>Net interest margin</v>
      </c>
      <c r="E13002" s="1" t="s">
        <v>177</v>
      </c>
      <c r="F13002" s="2">
        <v>42004</v>
      </c>
      <c r="G13002" s="7">
        <v>3711</v>
      </c>
    </row>
    <row r="13003" spans="1:7" x14ac:dyDescent="0.2">
      <c r="A13003" s="6">
        <v>2</v>
      </c>
      <c r="B13003" s="5" t="s">
        <v>6</v>
      </c>
      <c r="C13003" s="5" t="str">
        <f>VLOOKUP(Taulukko1[[#This Row],[Rivivalinta]],Sheet1!$C$1:$E$42,2,FALSE)</f>
        <v>Netto, avgifts- och provisionsintäkter</v>
      </c>
      <c r="D13003" s="5" t="str">
        <f>VLOOKUP(Taulukko1[[#This Row],[Rivivalinta]],Sheet1!$C$1:$E$42,3,FALSE)</f>
        <v>Net fee and commission income</v>
      </c>
      <c r="E13003" s="1" t="s">
        <v>177</v>
      </c>
      <c r="F13003" s="2">
        <v>42004</v>
      </c>
      <c r="G13003" s="7">
        <v>1592</v>
      </c>
    </row>
    <row r="13004" spans="1:7" x14ac:dyDescent="0.2">
      <c r="A13004" s="6">
        <v>3</v>
      </c>
      <c r="B13004" s="5" t="s">
        <v>7</v>
      </c>
      <c r="C13004" s="5" t="str">
        <f>VLOOKUP(Taulukko1[[#This Row],[Rivivalinta]],Sheet1!$C$1:$E$42,2,FALSE)</f>
        <v>Avgifts- och provisionsintäkter</v>
      </c>
      <c r="D13004" s="5" t="str">
        <f>VLOOKUP(Taulukko1[[#This Row],[Rivivalinta]],Sheet1!$C$1:$E$42,3,FALSE)</f>
        <v>Fee and commission income</v>
      </c>
      <c r="E13004" s="1" t="s">
        <v>177</v>
      </c>
      <c r="F13004" s="2">
        <v>42004</v>
      </c>
      <c r="G13004" s="7">
        <v>1801</v>
      </c>
    </row>
    <row r="13005" spans="1:7" x14ac:dyDescent="0.2">
      <c r="A13005" s="6">
        <v>4</v>
      </c>
      <c r="B13005" s="5" t="s">
        <v>8</v>
      </c>
      <c r="C13005" s="5" t="str">
        <f>VLOOKUP(Taulukko1[[#This Row],[Rivivalinta]],Sheet1!$C$1:$E$42,2,FALSE)</f>
        <v>Avgifts- och provisionskostnader</v>
      </c>
      <c r="D13005" s="5" t="str">
        <f>VLOOKUP(Taulukko1[[#This Row],[Rivivalinta]],Sheet1!$C$1:$E$42,3,FALSE)</f>
        <v>Fee and commission expenses</v>
      </c>
      <c r="E13005" s="1" t="s">
        <v>177</v>
      </c>
      <c r="F13005" s="2">
        <v>42004</v>
      </c>
      <c r="G13005" s="7">
        <v>209</v>
      </c>
    </row>
    <row r="13006" spans="1:7" x14ac:dyDescent="0.2">
      <c r="A13006" s="6">
        <v>5</v>
      </c>
      <c r="B13006" s="5" t="s">
        <v>9</v>
      </c>
      <c r="C13006" s="5" t="str">
        <f>VLOOKUP(Taulukko1[[#This Row],[Rivivalinta]],Sheet1!$C$1:$E$42,2,FALSE)</f>
        <v>Nettointäkter från handel och investeringar</v>
      </c>
      <c r="D13006" s="5" t="str">
        <f>VLOOKUP(Taulukko1[[#This Row],[Rivivalinta]],Sheet1!$C$1:$E$42,3,FALSE)</f>
        <v>Net trading and investing income</v>
      </c>
      <c r="E13006" s="1" t="s">
        <v>177</v>
      </c>
      <c r="F13006" s="2">
        <v>42004</v>
      </c>
      <c r="G13006" s="7">
        <v>3299</v>
      </c>
    </row>
    <row r="13007" spans="1:7" x14ac:dyDescent="0.2">
      <c r="A13007" s="6">
        <v>6</v>
      </c>
      <c r="B13007" s="5" t="s">
        <v>10</v>
      </c>
      <c r="C13007" s="5" t="str">
        <f>VLOOKUP(Taulukko1[[#This Row],[Rivivalinta]],Sheet1!$C$1:$E$42,2,FALSE)</f>
        <v>Övriga intäkter</v>
      </c>
      <c r="D13007" s="5" t="str">
        <f>VLOOKUP(Taulukko1[[#This Row],[Rivivalinta]],Sheet1!$C$1:$E$42,3,FALSE)</f>
        <v>Other income</v>
      </c>
      <c r="E13007" s="1" t="s">
        <v>177</v>
      </c>
      <c r="F13007" s="2">
        <v>42004</v>
      </c>
      <c r="G13007" s="7">
        <v>201</v>
      </c>
    </row>
    <row r="13008" spans="1:7" x14ac:dyDescent="0.2">
      <c r="A13008" s="6">
        <v>7</v>
      </c>
      <c r="B13008" s="5" t="s">
        <v>11</v>
      </c>
      <c r="C13008" s="5" t="str">
        <f>VLOOKUP(Taulukko1[[#This Row],[Rivivalinta]],Sheet1!$C$1:$E$42,2,FALSE)</f>
        <v>Totala inkomster</v>
      </c>
      <c r="D13008" s="5" t="str">
        <f>VLOOKUP(Taulukko1[[#This Row],[Rivivalinta]],Sheet1!$C$1:$E$42,3,FALSE)</f>
        <v>Total income</v>
      </c>
      <c r="E13008" s="1" t="s">
        <v>177</v>
      </c>
      <c r="F13008" s="2">
        <v>42004</v>
      </c>
      <c r="G13008" s="7">
        <v>8803</v>
      </c>
    </row>
    <row r="13009" spans="1:7" x14ac:dyDescent="0.2">
      <c r="A13009" s="6">
        <v>8</v>
      </c>
      <c r="B13009" s="5" t="s">
        <v>12</v>
      </c>
      <c r="C13009" s="5" t="str">
        <f>VLOOKUP(Taulukko1[[#This Row],[Rivivalinta]],Sheet1!$C$1:$E$42,2,FALSE)</f>
        <v>Totala kostnader</v>
      </c>
      <c r="D13009" s="5" t="str">
        <f>VLOOKUP(Taulukko1[[#This Row],[Rivivalinta]],Sheet1!$C$1:$E$42,3,FALSE)</f>
        <v>Total expenses</v>
      </c>
      <c r="E13009" s="1" t="s">
        <v>177</v>
      </c>
      <c r="F13009" s="2">
        <v>42004</v>
      </c>
      <c r="G13009" s="7">
        <v>4823</v>
      </c>
    </row>
    <row r="13010" spans="1:7" x14ac:dyDescent="0.2">
      <c r="A13010" s="6">
        <v>9</v>
      </c>
      <c r="B13010" s="5" t="s">
        <v>13</v>
      </c>
      <c r="C13010" s="5" t="str">
        <f>VLOOKUP(Taulukko1[[#This Row],[Rivivalinta]],Sheet1!$C$1:$E$42,2,FALSE)</f>
        <v>Nedskrivningar av lån och fordringar</v>
      </c>
      <c r="D13010" s="5" t="str">
        <f>VLOOKUP(Taulukko1[[#This Row],[Rivivalinta]],Sheet1!$C$1:$E$42,3,FALSE)</f>
        <v>Impairments on loans and receivables</v>
      </c>
      <c r="E13010" s="1" t="s">
        <v>177</v>
      </c>
      <c r="F13010" s="2">
        <v>42004</v>
      </c>
      <c r="G13010" s="7">
        <v>650</v>
      </c>
    </row>
    <row r="13011" spans="1:7" x14ac:dyDescent="0.2">
      <c r="A13011" s="6">
        <v>10</v>
      </c>
      <c r="B13011" s="5" t="s">
        <v>14</v>
      </c>
      <c r="C13011" s="5" t="str">
        <f>VLOOKUP(Taulukko1[[#This Row],[Rivivalinta]],Sheet1!$C$1:$E$42,2,FALSE)</f>
        <v>Rörelsevinst/-förlust</v>
      </c>
      <c r="D13011" s="5" t="str">
        <f>VLOOKUP(Taulukko1[[#This Row],[Rivivalinta]],Sheet1!$C$1:$E$42,3,FALSE)</f>
        <v>Operatingprofit/-loss</v>
      </c>
      <c r="E13011" s="1" t="s">
        <v>177</v>
      </c>
      <c r="F13011" s="2">
        <v>42004</v>
      </c>
      <c r="G13011" s="7">
        <v>3329</v>
      </c>
    </row>
    <row r="13012" spans="1:7" x14ac:dyDescent="0.2">
      <c r="A13012" s="6">
        <v>11</v>
      </c>
      <c r="B13012" s="5" t="s">
        <v>15</v>
      </c>
      <c r="C13012" s="5" t="str">
        <f>VLOOKUP(Taulukko1[[#This Row],[Rivivalinta]],Sheet1!$C$1:$E$42,2,FALSE)</f>
        <v>Kontanta medel och kassabehållning hos centralbanker</v>
      </c>
      <c r="D13012" s="5" t="str">
        <f>VLOOKUP(Taulukko1[[#This Row],[Rivivalinta]],Sheet1!$C$1:$E$42,3,FALSE)</f>
        <v>Cash and cash balances at central banks</v>
      </c>
      <c r="E13012" s="1" t="s">
        <v>177</v>
      </c>
      <c r="F13012" s="2">
        <v>42004</v>
      </c>
      <c r="G13012" s="7">
        <v>730</v>
      </c>
    </row>
    <row r="13013" spans="1:7" x14ac:dyDescent="0.2">
      <c r="A13013" s="6">
        <v>12</v>
      </c>
      <c r="B13013" s="5" t="s">
        <v>16</v>
      </c>
      <c r="C13013" s="5" t="str">
        <f>VLOOKUP(Taulukko1[[#This Row],[Rivivalinta]],Sheet1!$C$1:$E$42,2,FALSE)</f>
        <v>Lån och förskott till kreditinstitut</v>
      </c>
      <c r="D13013" s="5" t="str">
        <f>VLOOKUP(Taulukko1[[#This Row],[Rivivalinta]],Sheet1!$C$1:$E$42,3,FALSE)</f>
        <v>Loans and advances to credit institutions</v>
      </c>
      <c r="E13013" s="1" t="s">
        <v>177</v>
      </c>
      <c r="F13013" s="2">
        <v>42004</v>
      </c>
      <c r="G13013" s="7">
        <v>8102</v>
      </c>
    </row>
    <row r="13014" spans="1:7" x14ac:dyDescent="0.2">
      <c r="A13014" s="6">
        <v>13</v>
      </c>
      <c r="B13014" s="5" t="s">
        <v>17</v>
      </c>
      <c r="C13014" s="5" t="str">
        <f>VLOOKUP(Taulukko1[[#This Row],[Rivivalinta]],Sheet1!$C$1:$E$42,2,FALSE)</f>
        <v>Lån och förskott till allmänheten och offentliga samfund</v>
      </c>
      <c r="D13014" s="5" t="str">
        <f>VLOOKUP(Taulukko1[[#This Row],[Rivivalinta]],Sheet1!$C$1:$E$42,3,FALSE)</f>
        <v>Loans and advances to the public and public sector entities</v>
      </c>
      <c r="E13014" s="1" t="s">
        <v>177</v>
      </c>
      <c r="F13014" s="2">
        <v>42004</v>
      </c>
      <c r="G13014" s="7">
        <v>232875</v>
      </c>
    </row>
    <row r="13015" spans="1:7" x14ac:dyDescent="0.2">
      <c r="A13015" s="6">
        <v>14</v>
      </c>
      <c r="B13015" s="5" t="s">
        <v>18</v>
      </c>
      <c r="C13015" s="5" t="str">
        <f>VLOOKUP(Taulukko1[[#This Row],[Rivivalinta]],Sheet1!$C$1:$E$42,2,FALSE)</f>
        <v>Värdepapper</v>
      </c>
      <c r="D13015" s="5" t="str">
        <f>VLOOKUP(Taulukko1[[#This Row],[Rivivalinta]],Sheet1!$C$1:$E$42,3,FALSE)</f>
        <v>Debt securities</v>
      </c>
      <c r="E13015" s="1" t="s">
        <v>177</v>
      </c>
      <c r="F13015" s="2">
        <v>42004</v>
      </c>
      <c r="G13015" s="7">
        <v>3678</v>
      </c>
    </row>
    <row r="13016" spans="1:7" x14ac:dyDescent="0.2">
      <c r="A13016" s="6">
        <v>15</v>
      </c>
      <c r="B13016" s="5" t="s">
        <v>238</v>
      </c>
      <c r="C13016" s="5" t="str">
        <f>VLOOKUP(Taulukko1[[#This Row],[Rivivalinta]],Sheet1!$C$1:$E$42,2,FALSE)</f>
        <v xml:space="preserve">Derivat </v>
      </c>
      <c r="D13016" s="5" t="str">
        <f>VLOOKUP(Taulukko1[[#This Row],[Rivivalinta]],Sheet1!$C$1:$E$42,3,FALSE)</f>
        <v xml:space="preserve">Derivatives </v>
      </c>
      <c r="E13016" s="1" t="s">
        <v>177</v>
      </c>
      <c r="F13016" s="2">
        <v>42004</v>
      </c>
      <c r="G13016" s="7">
        <v>212</v>
      </c>
    </row>
    <row r="13017" spans="1:7" x14ac:dyDescent="0.2">
      <c r="A13017" s="6">
        <v>16</v>
      </c>
      <c r="B13017" s="5" t="s">
        <v>20</v>
      </c>
      <c r="C13017" s="5" t="str">
        <f>VLOOKUP(Taulukko1[[#This Row],[Rivivalinta]],Sheet1!$C$1:$E$42,2,FALSE)</f>
        <v>Övriga tillgångar</v>
      </c>
      <c r="D13017" s="5" t="str">
        <f>VLOOKUP(Taulukko1[[#This Row],[Rivivalinta]],Sheet1!$C$1:$E$42,3,FALSE)</f>
        <v>Other assets</v>
      </c>
      <c r="E13017" s="1" t="s">
        <v>177</v>
      </c>
      <c r="F13017" s="2">
        <v>42004</v>
      </c>
      <c r="G13017" s="7">
        <v>30000</v>
      </c>
    </row>
    <row r="13018" spans="1:7" x14ac:dyDescent="0.2">
      <c r="A13018" s="6">
        <v>17</v>
      </c>
      <c r="B13018" s="5" t="s">
        <v>21</v>
      </c>
      <c r="C13018" s="5" t="str">
        <f>VLOOKUP(Taulukko1[[#This Row],[Rivivalinta]],Sheet1!$C$1:$E$42,2,FALSE)</f>
        <v>SUMMA TILLGÅNGAR</v>
      </c>
      <c r="D13018" s="5" t="str">
        <f>VLOOKUP(Taulukko1[[#This Row],[Rivivalinta]],Sheet1!$C$1:$E$42,3,FALSE)</f>
        <v>TOTAL ASSETS</v>
      </c>
      <c r="E13018" s="1" t="s">
        <v>177</v>
      </c>
      <c r="F13018" s="2">
        <v>42004</v>
      </c>
      <c r="G13018" s="7">
        <v>275597</v>
      </c>
    </row>
    <row r="13019" spans="1:7" x14ac:dyDescent="0.2">
      <c r="A13019" s="6">
        <v>18</v>
      </c>
      <c r="B13019" s="5" t="s">
        <v>22</v>
      </c>
      <c r="C13019" s="5" t="str">
        <f>VLOOKUP(Taulukko1[[#This Row],[Rivivalinta]],Sheet1!$C$1:$E$42,2,FALSE)</f>
        <v>Inlåning från kreditinstitut</v>
      </c>
      <c r="D13019" s="5" t="str">
        <f>VLOOKUP(Taulukko1[[#This Row],[Rivivalinta]],Sheet1!$C$1:$E$42,3,FALSE)</f>
        <v>Deposits from credit institutions</v>
      </c>
      <c r="E13019" s="1" t="s">
        <v>177</v>
      </c>
      <c r="F13019" s="2">
        <v>42004</v>
      </c>
      <c r="G13019" s="7">
        <v>18248</v>
      </c>
    </row>
    <row r="13020" spans="1:7" x14ac:dyDescent="0.2">
      <c r="A13020" s="6">
        <v>19</v>
      </c>
      <c r="B13020" s="5" t="s">
        <v>23</v>
      </c>
      <c r="C13020" s="5" t="str">
        <f>VLOOKUP(Taulukko1[[#This Row],[Rivivalinta]],Sheet1!$C$1:$E$42,2,FALSE)</f>
        <v>Inlåning från allmänheten och offentliga samfund</v>
      </c>
      <c r="D13020" s="5" t="str">
        <f>VLOOKUP(Taulukko1[[#This Row],[Rivivalinta]],Sheet1!$C$1:$E$42,3,FALSE)</f>
        <v>Deposits from the public and public sector entities</v>
      </c>
      <c r="E13020" s="1" t="s">
        <v>177</v>
      </c>
      <c r="F13020" s="2">
        <v>42004</v>
      </c>
      <c r="G13020" s="7">
        <v>211453</v>
      </c>
    </row>
    <row r="13021" spans="1:7" x14ac:dyDescent="0.2">
      <c r="A13021" s="6">
        <v>20</v>
      </c>
      <c r="B13021" s="5" t="s">
        <v>24</v>
      </c>
      <c r="C13021" s="5" t="str">
        <f>VLOOKUP(Taulukko1[[#This Row],[Rivivalinta]],Sheet1!$C$1:$E$42,2,FALSE)</f>
        <v>Emitterade skuldebrev</v>
      </c>
      <c r="D13021" s="5" t="str">
        <f>VLOOKUP(Taulukko1[[#This Row],[Rivivalinta]],Sheet1!$C$1:$E$42,3,FALSE)</f>
        <v>Debt securities issued</v>
      </c>
      <c r="E13021" s="1" t="s">
        <v>177</v>
      </c>
      <c r="F13021" s="2">
        <v>42004</v>
      </c>
      <c r="G13021" s="7">
        <v>4</v>
      </c>
    </row>
    <row r="13022" spans="1:7" x14ac:dyDescent="0.2">
      <c r="A13022" s="6">
        <v>22</v>
      </c>
      <c r="B13022" s="5" t="s">
        <v>19</v>
      </c>
      <c r="C13022" s="5" t="str">
        <f>VLOOKUP(Taulukko1[[#This Row],[Rivivalinta]],Sheet1!$C$1:$E$42,2,FALSE)</f>
        <v>Derivat</v>
      </c>
      <c r="D13022" s="5" t="str">
        <f>VLOOKUP(Taulukko1[[#This Row],[Rivivalinta]],Sheet1!$C$1:$E$42,3,FALSE)</f>
        <v>Derivatives</v>
      </c>
      <c r="E13022" s="1" t="s">
        <v>177</v>
      </c>
      <c r="F13022" s="2">
        <v>42004</v>
      </c>
      <c r="G13022" s="7">
        <v>20</v>
      </c>
    </row>
    <row r="13023" spans="1:7" x14ac:dyDescent="0.2">
      <c r="A13023" s="6">
        <v>23</v>
      </c>
      <c r="B13023" s="5" t="s">
        <v>25</v>
      </c>
      <c r="C13023" s="5" t="str">
        <f>VLOOKUP(Taulukko1[[#This Row],[Rivivalinta]],Sheet1!$C$1:$E$42,2,FALSE)</f>
        <v>Eget kapital</v>
      </c>
      <c r="D13023" s="5" t="str">
        <f>VLOOKUP(Taulukko1[[#This Row],[Rivivalinta]],Sheet1!$C$1:$E$42,3,FALSE)</f>
        <v>Total equity</v>
      </c>
      <c r="E13023" s="1" t="s">
        <v>177</v>
      </c>
      <c r="F13023" s="2">
        <v>42004</v>
      </c>
      <c r="G13023" s="7">
        <v>34352</v>
      </c>
    </row>
    <row r="13024" spans="1:7" x14ac:dyDescent="0.2">
      <c r="A13024" s="6">
        <v>21</v>
      </c>
      <c r="B13024" s="5" t="s">
        <v>26</v>
      </c>
      <c r="C13024" s="5" t="str">
        <f>VLOOKUP(Taulukko1[[#This Row],[Rivivalinta]],Sheet1!$C$1:$E$42,2,FALSE)</f>
        <v>Övriga skulder</v>
      </c>
      <c r="D13024" s="5" t="str">
        <f>VLOOKUP(Taulukko1[[#This Row],[Rivivalinta]],Sheet1!$C$1:$E$42,3,FALSE)</f>
        <v>Other liabilities</v>
      </c>
      <c r="E13024" s="1" t="s">
        <v>177</v>
      </c>
      <c r="F13024" s="2">
        <v>42004</v>
      </c>
      <c r="G13024" s="7">
        <v>11520</v>
      </c>
    </row>
    <row r="13025" spans="1:7" x14ac:dyDescent="0.2">
      <c r="A13025" s="6">
        <v>24</v>
      </c>
      <c r="B13025" s="5" t="s">
        <v>27</v>
      </c>
      <c r="C13025" s="5" t="str">
        <f>VLOOKUP(Taulukko1[[#This Row],[Rivivalinta]],Sheet1!$C$1:$E$42,2,FALSE)</f>
        <v>SUMMA EGET KAPITAL OCH SKULDER</v>
      </c>
      <c r="D13025" s="5" t="str">
        <f>VLOOKUP(Taulukko1[[#This Row],[Rivivalinta]],Sheet1!$C$1:$E$42,3,FALSE)</f>
        <v>TOTAL EQUITY AND LIABILITIES</v>
      </c>
      <c r="E13025" s="1" t="s">
        <v>177</v>
      </c>
      <c r="F13025" s="2">
        <v>42004</v>
      </c>
      <c r="G13025" s="7">
        <v>275597</v>
      </c>
    </row>
    <row r="13026" spans="1:7" x14ac:dyDescent="0.2">
      <c r="A13026" s="6">
        <v>25</v>
      </c>
      <c r="B13026" s="5" t="s">
        <v>28</v>
      </c>
      <c r="C13026" s="5" t="str">
        <f>VLOOKUP(Taulukko1[[#This Row],[Rivivalinta]],Sheet1!$C$1:$E$42,2,FALSE)</f>
        <v>Exponering utanför balansräkningen</v>
      </c>
      <c r="D13026" s="5" t="str">
        <f>VLOOKUP(Taulukko1[[#This Row],[Rivivalinta]],Sheet1!$C$1:$E$42,3,FALSE)</f>
        <v>Off balance sheet exposures</v>
      </c>
      <c r="E13026" s="1" t="s">
        <v>177</v>
      </c>
      <c r="F13026" s="2">
        <v>42004</v>
      </c>
      <c r="G13026" s="7">
        <v>14821</v>
      </c>
    </row>
    <row r="13027" spans="1:7" x14ac:dyDescent="0.2">
      <c r="A13027" s="6">
        <v>28</v>
      </c>
      <c r="B13027" s="5" t="s">
        <v>29</v>
      </c>
      <c r="C13027" s="5" t="str">
        <f>VLOOKUP(Taulukko1[[#This Row],[Rivivalinta]],Sheet1!$C$1:$E$42,2,FALSE)</f>
        <v>Kostnader/intäkter, %</v>
      </c>
      <c r="D13027" s="5" t="str">
        <f>VLOOKUP(Taulukko1[[#This Row],[Rivivalinta]],Sheet1!$C$1:$E$42,3,FALSE)</f>
        <v>Cost/income ratio, %</v>
      </c>
      <c r="E13027" s="1" t="s">
        <v>177</v>
      </c>
      <c r="F13027" s="2">
        <v>42004</v>
      </c>
      <c r="G13027" s="8">
        <v>0.49367088607594939</v>
      </c>
    </row>
    <row r="13028" spans="1:7" x14ac:dyDescent="0.2">
      <c r="A13028" s="6">
        <v>29</v>
      </c>
      <c r="B13028" s="5" t="s">
        <v>30</v>
      </c>
      <c r="C13028" s="5" t="str">
        <f>VLOOKUP(Taulukko1[[#This Row],[Rivivalinta]],Sheet1!$C$1:$E$42,2,FALSE)</f>
        <v>Nödlidande exponeringar/Exponeringar, %</v>
      </c>
      <c r="D13028" s="5" t="str">
        <f>VLOOKUP(Taulukko1[[#This Row],[Rivivalinta]],Sheet1!$C$1:$E$42,3,FALSE)</f>
        <v>Non-performing exposures/Exposures, %</v>
      </c>
      <c r="E13028" s="1" t="s">
        <v>177</v>
      </c>
      <c r="F13028" s="2">
        <v>42004</v>
      </c>
      <c r="G13028" s="8">
        <v>3.081246242008516E-2</v>
      </c>
    </row>
    <row r="13029" spans="1:7" x14ac:dyDescent="0.2">
      <c r="A13029" s="6">
        <v>30</v>
      </c>
      <c r="B13029" s="5" t="s">
        <v>31</v>
      </c>
      <c r="C13029" s="5" t="str">
        <f>VLOOKUP(Taulukko1[[#This Row],[Rivivalinta]],Sheet1!$C$1:$E$42,2,FALSE)</f>
        <v>Upplupna avsättningar på nödlidande exponeringar/Nödlidande Exponeringar, %</v>
      </c>
      <c r="D13029" s="5" t="str">
        <f>VLOOKUP(Taulukko1[[#This Row],[Rivivalinta]],Sheet1!$C$1:$E$42,3,FALSE)</f>
        <v>Accumulated impairments on non-performing exposures/Non-performing exposures, %</v>
      </c>
      <c r="E13029" s="1" t="s">
        <v>177</v>
      </c>
      <c r="F13029" s="2">
        <v>42004</v>
      </c>
      <c r="G13029" s="8">
        <v>0.14217443249701314</v>
      </c>
    </row>
    <row r="13030" spans="1:7" x14ac:dyDescent="0.2">
      <c r="A13030" s="6">
        <v>31</v>
      </c>
      <c r="B13030" s="5" t="s">
        <v>32</v>
      </c>
      <c r="C13030" s="5" t="str">
        <f>VLOOKUP(Taulukko1[[#This Row],[Rivivalinta]],Sheet1!$C$1:$E$42,2,FALSE)</f>
        <v>Kapitalbas</v>
      </c>
      <c r="D13030" s="5" t="str">
        <f>VLOOKUP(Taulukko1[[#This Row],[Rivivalinta]],Sheet1!$C$1:$E$42,3,FALSE)</f>
        <v>Own funds</v>
      </c>
      <c r="E13030" s="1" t="s">
        <v>177</v>
      </c>
      <c r="F13030" s="2">
        <v>42004</v>
      </c>
      <c r="G13030" s="7">
        <v>38388.826489999999</v>
      </c>
    </row>
    <row r="13031" spans="1:7" x14ac:dyDescent="0.2">
      <c r="A13031" s="6">
        <v>32</v>
      </c>
      <c r="B13031" s="5" t="s">
        <v>33</v>
      </c>
      <c r="C13031" s="5" t="str">
        <f>VLOOKUP(Taulukko1[[#This Row],[Rivivalinta]],Sheet1!$C$1:$E$42,2,FALSE)</f>
        <v>Kärnprimärkapital (CET 1)</v>
      </c>
      <c r="D13031" s="5" t="str">
        <f>VLOOKUP(Taulukko1[[#This Row],[Rivivalinta]],Sheet1!$C$1:$E$42,3,FALSE)</f>
        <v>Common equity tier 1 capital (CET1)</v>
      </c>
      <c r="E13031" s="1" t="s">
        <v>177</v>
      </c>
      <c r="F13031" s="2">
        <v>42004</v>
      </c>
      <c r="G13031" s="7">
        <v>38381.273930000003</v>
      </c>
    </row>
    <row r="13032" spans="1:7" x14ac:dyDescent="0.2">
      <c r="A13032" s="6">
        <v>33</v>
      </c>
      <c r="B13032" s="5" t="s">
        <v>34</v>
      </c>
      <c r="C13032" s="5" t="str">
        <f>VLOOKUP(Taulukko1[[#This Row],[Rivivalinta]],Sheet1!$C$1:$E$42,2,FALSE)</f>
        <v>Övrigt primärkapital (AT 1)</v>
      </c>
      <c r="D13032" s="5" t="str">
        <f>VLOOKUP(Taulukko1[[#This Row],[Rivivalinta]],Sheet1!$C$1:$E$42,3,FALSE)</f>
        <v>Additional tier 1 capital (AT 1)</v>
      </c>
      <c r="E13032" s="1" t="s">
        <v>177</v>
      </c>
      <c r="F13032" s="2">
        <v>42004</v>
      </c>
      <c r="G13032" s="7"/>
    </row>
    <row r="13033" spans="1:7" x14ac:dyDescent="0.2">
      <c r="A13033" s="6">
        <v>34</v>
      </c>
      <c r="B13033" s="5" t="s">
        <v>35</v>
      </c>
      <c r="C13033" s="5" t="str">
        <f>VLOOKUP(Taulukko1[[#This Row],[Rivivalinta]],Sheet1!$C$1:$E$42,2,FALSE)</f>
        <v>Supplementärkapital (T2)</v>
      </c>
      <c r="D13033" s="5" t="str">
        <f>VLOOKUP(Taulukko1[[#This Row],[Rivivalinta]],Sheet1!$C$1:$E$42,3,FALSE)</f>
        <v>Tier 2 capital (T2)</v>
      </c>
      <c r="E13033" s="1" t="s">
        <v>177</v>
      </c>
      <c r="F13033" s="2">
        <v>42004</v>
      </c>
      <c r="G13033" s="7">
        <v>7.5525500000000001</v>
      </c>
    </row>
    <row r="13034" spans="1:7" x14ac:dyDescent="0.2">
      <c r="A13034" s="6">
        <v>35</v>
      </c>
      <c r="B13034" s="5" t="s">
        <v>36</v>
      </c>
      <c r="C13034" s="5" t="str">
        <f>VLOOKUP(Taulukko1[[#This Row],[Rivivalinta]],Sheet1!$C$1:$E$42,2,FALSE)</f>
        <v>Summa kapitalrelationer, %</v>
      </c>
      <c r="D13034" s="5" t="str">
        <f>VLOOKUP(Taulukko1[[#This Row],[Rivivalinta]],Sheet1!$C$1:$E$42,3,FALSE)</f>
        <v>Own funds ratio, %</v>
      </c>
      <c r="E13034" s="1" t="s">
        <v>177</v>
      </c>
      <c r="F13034" s="2">
        <v>42004</v>
      </c>
      <c r="G13034" s="8">
        <v>0.33540279871979106</v>
      </c>
    </row>
    <row r="13035" spans="1:7" x14ac:dyDescent="0.2">
      <c r="A13035" s="6">
        <v>36</v>
      </c>
      <c r="B13035" s="5" t="s">
        <v>37</v>
      </c>
      <c r="C13035" s="5" t="str">
        <f>VLOOKUP(Taulukko1[[#This Row],[Rivivalinta]],Sheet1!$C$1:$E$42,2,FALSE)</f>
        <v>Primärkapitalrelation, %</v>
      </c>
      <c r="D13035" s="5" t="str">
        <f>VLOOKUP(Taulukko1[[#This Row],[Rivivalinta]],Sheet1!$C$1:$E$42,3,FALSE)</f>
        <v>Tier 1 ratio, %</v>
      </c>
      <c r="E13035" s="1" t="s">
        <v>177</v>
      </c>
      <c r="F13035" s="2">
        <v>42004</v>
      </c>
      <c r="G13035" s="8">
        <v>0.33533681207750177</v>
      </c>
    </row>
    <row r="13036" spans="1:7" x14ac:dyDescent="0.2">
      <c r="A13036" s="6">
        <v>37</v>
      </c>
      <c r="B13036" s="5" t="s">
        <v>38</v>
      </c>
      <c r="C13036" s="5" t="str">
        <f>VLOOKUP(Taulukko1[[#This Row],[Rivivalinta]],Sheet1!$C$1:$E$42,2,FALSE)</f>
        <v>Kärnprimärkapitalrelation, %</v>
      </c>
      <c r="D13036" s="5" t="str">
        <f>VLOOKUP(Taulukko1[[#This Row],[Rivivalinta]],Sheet1!$C$1:$E$42,3,FALSE)</f>
        <v>CET 1 ratio, %</v>
      </c>
      <c r="E13036" s="1" t="s">
        <v>177</v>
      </c>
      <c r="F13036" s="2">
        <v>42004</v>
      </c>
      <c r="G13036" s="8">
        <v>0.33533681207750177</v>
      </c>
    </row>
    <row r="13037" spans="1:7" x14ac:dyDescent="0.2">
      <c r="A13037" s="6">
        <v>38</v>
      </c>
      <c r="B13037" s="5" t="s">
        <v>39</v>
      </c>
      <c r="C13037" s="5" t="str">
        <f>VLOOKUP(Taulukko1[[#This Row],[Rivivalinta]],Sheet1!$C$1:$E$42,2,FALSE)</f>
        <v>Summa exponeringsbelopp (RWA)</v>
      </c>
      <c r="D13037" s="5" t="str">
        <f>VLOOKUP(Taulukko1[[#This Row],[Rivivalinta]],Sheet1!$C$1:$E$42,3,FALSE)</f>
        <v>Total risk weighted assets (RWA)</v>
      </c>
      <c r="E13037" s="1" t="s">
        <v>177</v>
      </c>
      <c r="F13037" s="2">
        <v>42004</v>
      </c>
      <c r="G13037" s="7">
        <v>114455.89195</v>
      </c>
    </row>
    <row r="13038" spans="1:7" x14ac:dyDescent="0.2">
      <c r="A13038" s="6">
        <v>39</v>
      </c>
      <c r="B13038" s="5" t="s">
        <v>40</v>
      </c>
      <c r="C13038" s="5" t="str">
        <f>VLOOKUP(Taulukko1[[#This Row],[Rivivalinta]],Sheet1!$C$1:$E$42,2,FALSE)</f>
        <v>Exponeringsbelopp för kredit-, motpart- och utspädningsrisker</v>
      </c>
      <c r="D13038" s="5" t="str">
        <f>VLOOKUP(Taulukko1[[#This Row],[Rivivalinta]],Sheet1!$C$1:$E$42,3,FALSE)</f>
        <v>Credit and counterparty risks</v>
      </c>
      <c r="E13038" s="1" t="s">
        <v>177</v>
      </c>
      <c r="F13038" s="2">
        <v>42004</v>
      </c>
      <c r="G13038" s="7">
        <v>105219.1486</v>
      </c>
    </row>
    <row r="13039" spans="1:7" x14ac:dyDescent="0.2">
      <c r="A13039" s="6">
        <v>40</v>
      </c>
      <c r="B13039" s="5" t="s">
        <v>41</v>
      </c>
      <c r="C13039" s="5" t="str">
        <f>VLOOKUP(Taulukko1[[#This Row],[Rivivalinta]],Sheet1!$C$1:$E$42,2,FALSE)</f>
        <v>Exponeringsbelopp för positions-, valutakurs- och råvarurisker</v>
      </c>
      <c r="D13039" s="5" t="str">
        <f>VLOOKUP(Taulukko1[[#This Row],[Rivivalinta]],Sheet1!$C$1:$E$42,3,FALSE)</f>
        <v>Position, currency and commodity risks</v>
      </c>
      <c r="E13039" s="1" t="s">
        <v>177</v>
      </c>
      <c r="F13039" s="2">
        <v>42004</v>
      </c>
      <c r="G13039" s="7"/>
    </row>
    <row r="13040" spans="1:7" x14ac:dyDescent="0.2">
      <c r="A13040" s="6">
        <v>41</v>
      </c>
      <c r="B13040" s="5" t="s">
        <v>42</v>
      </c>
      <c r="C13040" s="5" t="str">
        <f>VLOOKUP(Taulukko1[[#This Row],[Rivivalinta]],Sheet1!$C$1:$E$42,2,FALSE)</f>
        <v>Exponeringsbelopp för operativ risk</v>
      </c>
      <c r="D13040" s="5" t="str">
        <f>VLOOKUP(Taulukko1[[#This Row],[Rivivalinta]],Sheet1!$C$1:$E$42,3,FALSE)</f>
        <v>Operational risks</v>
      </c>
      <c r="E13040" s="1" t="s">
        <v>177</v>
      </c>
      <c r="F13040" s="2">
        <v>42004</v>
      </c>
      <c r="G13040" s="7">
        <v>9236.7433499999988</v>
      </c>
    </row>
    <row r="13041" spans="1:7" x14ac:dyDescent="0.2">
      <c r="A13041" s="6">
        <v>42</v>
      </c>
      <c r="B13041" s="5" t="s">
        <v>43</v>
      </c>
      <c r="C13041" s="5" t="str">
        <f>VLOOKUP(Taulukko1[[#This Row],[Rivivalinta]],Sheet1!$C$1:$E$42,2,FALSE)</f>
        <v>Övriga riskexponeringar</v>
      </c>
      <c r="D13041" s="5" t="str">
        <f>VLOOKUP(Taulukko1[[#This Row],[Rivivalinta]],Sheet1!$C$1:$E$42,3,FALSE)</f>
        <v>Other risks</v>
      </c>
      <c r="E13041" s="1" t="s">
        <v>177</v>
      </c>
      <c r="F13041" s="2">
        <v>42004</v>
      </c>
      <c r="G13041" s="7"/>
    </row>
    <row r="13042" spans="1:7" x14ac:dyDescent="0.2">
      <c r="A13042" s="6">
        <v>1</v>
      </c>
      <c r="B13042" s="5" t="s">
        <v>5</v>
      </c>
      <c r="C13042" s="5" t="str">
        <f>VLOOKUP(Taulukko1[[#This Row],[Rivivalinta]],Sheet1!$C$1:$E$42,2,FALSE)</f>
        <v>Räntenetto</v>
      </c>
      <c r="D13042" s="5" t="str">
        <f>VLOOKUP(Taulukko1[[#This Row],[Rivivalinta]],Sheet1!$C$1:$E$42,3,FALSE)</f>
        <v>Net interest margin</v>
      </c>
      <c r="E13042" s="1" t="s">
        <v>178</v>
      </c>
      <c r="F13042" s="2">
        <v>42004</v>
      </c>
      <c r="G13042" s="7">
        <v>1587</v>
      </c>
    </row>
    <row r="13043" spans="1:7" x14ac:dyDescent="0.2">
      <c r="A13043" s="6">
        <v>2</v>
      </c>
      <c r="B13043" s="5" t="s">
        <v>6</v>
      </c>
      <c r="C13043" s="5" t="str">
        <f>VLOOKUP(Taulukko1[[#This Row],[Rivivalinta]],Sheet1!$C$1:$E$42,2,FALSE)</f>
        <v>Netto, avgifts- och provisionsintäkter</v>
      </c>
      <c r="D13043" s="5" t="str">
        <f>VLOOKUP(Taulukko1[[#This Row],[Rivivalinta]],Sheet1!$C$1:$E$42,3,FALSE)</f>
        <v>Net fee and commission income</v>
      </c>
      <c r="E13043" s="1" t="s">
        <v>178</v>
      </c>
      <c r="F13043" s="2">
        <v>42004</v>
      </c>
      <c r="G13043" s="7">
        <v>463</v>
      </c>
    </row>
    <row r="13044" spans="1:7" x14ac:dyDescent="0.2">
      <c r="A13044" s="6">
        <v>3</v>
      </c>
      <c r="B13044" s="5" t="s">
        <v>7</v>
      </c>
      <c r="C13044" s="5" t="str">
        <f>VLOOKUP(Taulukko1[[#This Row],[Rivivalinta]],Sheet1!$C$1:$E$42,2,FALSE)</f>
        <v>Avgifts- och provisionsintäkter</v>
      </c>
      <c r="D13044" s="5" t="str">
        <f>VLOOKUP(Taulukko1[[#This Row],[Rivivalinta]],Sheet1!$C$1:$E$42,3,FALSE)</f>
        <v>Fee and commission income</v>
      </c>
      <c r="E13044" s="1" t="s">
        <v>178</v>
      </c>
      <c r="F13044" s="2">
        <v>42004</v>
      </c>
      <c r="G13044" s="7">
        <v>548</v>
      </c>
    </row>
    <row r="13045" spans="1:7" x14ac:dyDescent="0.2">
      <c r="A13045" s="6">
        <v>4</v>
      </c>
      <c r="B13045" s="5" t="s">
        <v>8</v>
      </c>
      <c r="C13045" s="5" t="str">
        <f>VLOOKUP(Taulukko1[[#This Row],[Rivivalinta]],Sheet1!$C$1:$E$42,2,FALSE)</f>
        <v>Avgifts- och provisionskostnader</v>
      </c>
      <c r="D13045" s="5" t="str">
        <f>VLOOKUP(Taulukko1[[#This Row],[Rivivalinta]],Sheet1!$C$1:$E$42,3,FALSE)</f>
        <v>Fee and commission expenses</v>
      </c>
      <c r="E13045" s="1" t="s">
        <v>178</v>
      </c>
      <c r="F13045" s="2">
        <v>42004</v>
      </c>
      <c r="G13045" s="7">
        <v>85</v>
      </c>
    </row>
    <row r="13046" spans="1:7" x14ac:dyDescent="0.2">
      <c r="A13046" s="6">
        <v>5</v>
      </c>
      <c r="B13046" s="5" t="s">
        <v>9</v>
      </c>
      <c r="C13046" s="5" t="str">
        <f>VLOOKUP(Taulukko1[[#This Row],[Rivivalinta]],Sheet1!$C$1:$E$42,2,FALSE)</f>
        <v>Nettointäkter från handel och investeringar</v>
      </c>
      <c r="D13046" s="5" t="str">
        <f>VLOOKUP(Taulukko1[[#This Row],[Rivivalinta]],Sheet1!$C$1:$E$42,3,FALSE)</f>
        <v>Net trading and investing income</v>
      </c>
      <c r="E13046" s="1" t="s">
        <v>178</v>
      </c>
      <c r="F13046" s="2">
        <v>42004</v>
      </c>
      <c r="G13046" s="7">
        <v>4925</v>
      </c>
    </row>
    <row r="13047" spans="1:7" x14ac:dyDescent="0.2">
      <c r="A13047" s="6">
        <v>6</v>
      </c>
      <c r="B13047" s="5" t="s">
        <v>10</v>
      </c>
      <c r="C13047" s="5" t="str">
        <f>VLOOKUP(Taulukko1[[#This Row],[Rivivalinta]],Sheet1!$C$1:$E$42,2,FALSE)</f>
        <v>Övriga intäkter</v>
      </c>
      <c r="D13047" s="5" t="str">
        <f>VLOOKUP(Taulukko1[[#This Row],[Rivivalinta]],Sheet1!$C$1:$E$42,3,FALSE)</f>
        <v>Other income</v>
      </c>
      <c r="E13047" s="1" t="s">
        <v>178</v>
      </c>
      <c r="F13047" s="2">
        <v>42004</v>
      </c>
      <c r="G13047" s="7">
        <v>91</v>
      </c>
    </row>
    <row r="13048" spans="1:7" x14ac:dyDescent="0.2">
      <c r="A13048" s="6">
        <v>7</v>
      </c>
      <c r="B13048" s="5" t="s">
        <v>11</v>
      </c>
      <c r="C13048" s="5" t="str">
        <f>VLOOKUP(Taulukko1[[#This Row],[Rivivalinta]],Sheet1!$C$1:$E$42,2,FALSE)</f>
        <v>Totala inkomster</v>
      </c>
      <c r="D13048" s="5" t="str">
        <f>VLOOKUP(Taulukko1[[#This Row],[Rivivalinta]],Sheet1!$C$1:$E$42,3,FALSE)</f>
        <v>Total income</v>
      </c>
      <c r="E13048" s="1" t="s">
        <v>178</v>
      </c>
      <c r="F13048" s="2">
        <v>42004</v>
      </c>
      <c r="G13048" s="7">
        <v>7066</v>
      </c>
    </row>
    <row r="13049" spans="1:7" x14ac:dyDescent="0.2">
      <c r="A13049" s="6">
        <v>8</v>
      </c>
      <c r="B13049" s="5" t="s">
        <v>12</v>
      </c>
      <c r="C13049" s="5" t="str">
        <f>VLOOKUP(Taulukko1[[#This Row],[Rivivalinta]],Sheet1!$C$1:$E$42,2,FALSE)</f>
        <v>Totala kostnader</v>
      </c>
      <c r="D13049" s="5" t="str">
        <f>VLOOKUP(Taulukko1[[#This Row],[Rivivalinta]],Sheet1!$C$1:$E$42,3,FALSE)</f>
        <v>Total expenses</v>
      </c>
      <c r="E13049" s="1" t="s">
        <v>178</v>
      </c>
      <c r="F13049" s="2">
        <v>42004</v>
      </c>
      <c r="G13049" s="7">
        <v>1967</v>
      </c>
    </row>
    <row r="13050" spans="1:7" x14ac:dyDescent="0.2">
      <c r="A13050" s="6">
        <v>9</v>
      </c>
      <c r="B13050" s="5" t="s">
        <v>13</v>
      </c>
      <c r="C13050" s="5" t="str">
        <f>VLOOKUP(Taulukko1[[#This Row],[Rivivalinta]],Sheet1!$C$1:$E$42,2,FALSE)</f>
        <v>Nedskrivningar av lån och fordringar</v>
      </c>
      <c r="D13050" s="5" t="str">
        <f>VLOOKUP(Taulukko1[[#This Row],[Rivivalinta]],Sheet1!$C$1:$E$42,3,FALSE)</f>
        <v>Impairments on loans and receivables</v>
      </c>
      <c r="E13050" s="1" t="s">
        <v>178</v>
      </c>
      <c r="F13050" s="2">
        <v>42004</v>
      </c>
      <c r="G13050" s="7">
        <v>136</v>
      </c>
    </row>
    <row r="13051" spans="1:7" x14ac:dyDescent="0.2">
      <c r="A13051" s="6">
        <v>10</v>
      </c>
      <c r="B13051" s="5" t="s">
        <v>14</v>
      </c>
      <c r="C13051" s="5" t="str">
        <f>VLOOKUP(Taulukko1[[#This Row],[Rivivalinta]],Sheet1!$C$1:$E$42,2,FALSE)</f>
        <v>Rörelsevinst/-förlust</v>
      </c>
      <c r="D13051" s="5" t="str">
        <f>VLOOKUP(Taulukko1[[#This Row],[Rivivalinta]],Sheet1!$C$1:$E$42,3,FALSE)</f>
        <v>Operatingprofit/-loss</v>
      </c>
      <c r="E13051" s="1" t="s">
        <v>178</v>
      </c>
      <c r="F13051" s="2">
        <v>42004</v>
      </c>
      <c r="G13051" s="7">
        <v>4964</v>
      </c>
    </row>
    <row r="13052" spans="1:7" x14ac:dyDescent="0.2">
      <c r="A13052" s="6">
        <v>11</v>
      </c>
      <c r="B13052" s="5" t="s">
        <v>15</v>
      </c>
      <c r="C13052" s="5" t="str">
        <f>VLOOKUP(Taulukko1[[#This Row],[Rivivalinta]],Sheet1!$C$1:$E$42,2,FALSE)</f>
        <v>Kontanta medel och kassabehållning hos centralbanker</v>
      </c>
      <c r="D13052" s="5" t="str">
        <f>VLOOKUP(Taulukko1[[#This Row],[Rivivalinta]],Sheet1!$C$1:$E$42,3,FALSE)</f>
        <v>Cash and cash balances at central banks</v>
      </c>
      <c r="E13052" s="1" t="s">
        <v>178</v>
      </c>
      <c r="F13052" s="2">
        <v>42004</v>
      </c>
      <c r="G13052" s="7">
        <v>643</v>
      </c>
    </row>
    <row r="13053" spans="1:7" x14ac:dyDescent="0.2">
      <c r="A13053" s="6">
        <v>12</v>
      </c>
      <c r="B13053" s="5" t="s">
        <v>16</v>
      </c>
      <c r="C13053" s="5" t="str">
        <f>VLOOKUP(Taulukko1[[#This Row],[Rivivalinta]],Sheet1!$C$1:$E$42,2,FALSE)</f>
        <v>Lån och förskott till kreditinstitut</v>
      </c>
      <c r="D13053" s="5" t="str">
        <f>VLOOKUP(Taulukko1[[#This Row],[Rivivalinta]],Sheet1!$C$1:$E$42,3,FALSE)</f>
        <v>Loans and advances to credit institutions</v>
      </c>
      <c r="E13053" s="1" t="s">
        <v>178</v>
      </c>
      <c r="F13053" s="2">
        <v>42004</v>
      </c>
      <c r="G13053" s="7">
        <v>3708</v>
      </c>
    </row>
    <row r="13054" spans="1:7" x14ac:dyDescent="0.2">
      <c r="A13054" s="6">
        <v>13</v>
      </c>
      <c r="B13054" s="5" t="s">
        <v>17</v>
      </c>
      <c r="C13054" s="5" t="str">
        <f>VLOOKUP(Taulukko1[[#This Row],[Rivivalinta]],Sheet1!$C$1:$E$42,2,FALSE)</f>
        <v>Lån och förskott till allmänheten och offentliga samfund</v>
      </c>
      <c r="D13054" s="5" t="str">
        <f>VLOOKUP(Taulukko1[[#This Row],[Rivivalinta]],Sheet1!$C$1:$E$42,3,FALSE)</f>
        <v>Loans and advances to the public and public sector entities</v>
      </c>
      <c r="E13054" s="1" t="s">
        <v>178</v>
      </c>
      <c r="F13054" s="2">
        <v>42004</v>
      </c>
      <c r="G13054" s="7">
        <v>75704</v>
      </c>
    </row>
    <row r="13055" spans="1:7" x14ac:dyDescent="0.2">
      <c r="A13055" s="6">
        <v>14</v>
      </c>
      <c r="B13055" s="5" t="s">
        <v>18</v>
      </c>
      <c r="C13055" s="5" t="str">
        <f>VLOOKUP(Taulukko1[[#This Row],[Rivivalinta]],Sheet1!$C$1:$E$42,2,FALSE)</f>
        <v>Värdepapper</v>
      </c>
      <c r="D13055" s="5" t="str">
        <f>VLOOKUP(Taulukko1[[#This Row],[Rivivalinta]],Sheet1!$C$1:$E$42,3,FALSE)</f>
        <v>Debt securities</v>
      </c>
      <c r="E13055" s="1" t="s">
        <v>178</v>
      </c>
      <c r="F13055" s="2">
        <v>42004</v>
      </c>
      <c r="G13055" s="7">
        <v>6045</v>
      </c>
    </row>
    <row r="13056" spans="1:7" x14ac:dyDescent="0.2">
      <c r="A13056" s="6">
        <v>15</v>
      </c>
      <c r="B13056" s="5" t="s">
        <v>238</v>
      </c>
      <c r="C13056" s="5" t="str">
        <f>VLOOKUP(Taulukko1[[#This Row],[Rivivalinta]],Sheet1!$C$1:$E$42,2,FALSE)</f>
        <v xml:space="preserve">Derivat </v>
      </c>
      <c r="D13056" s="5" t="str">
        <f>VLOOKUP(Taulukko1[[#This Row],[Rivivalinta]],Sheet1!$C$1:$E$42,3,FALSE)</f>
        <v xml:space="preserve">Derivatives </v>
      </c>
      <c r="E13056" s="1" t="s">
        <v>178</v>
      </c>
      <c r="F13056" s="2">
        <v>42004</v>
      </c>
      <c r="G13056" s="7">
        <v>1</v>
      </c>
    </row>
    <row r="13057" spans="1:7" x14ac:dyDescent="0.2">
      <c r="A13057" s="6">
        <v>16</v>
      </c>
      <c r="B13057" s="5" t="s">
        <v>20</v>
      </c>
      <c r="C13057" s="5" t="str">
        <f>VLOOKUP(Taulukko1[[#This Row],[Rivivalinta]],Sheet1!$C$1:$E$42,2,FALSE)</f>
        <v>Övriga tillgångar</v>
      </c>
      <c r="D13057" s="5" t="str">
        <f>VLOOKUP(Taulukko1[[#This Row],[Rivivalinta]],Sheet1!$C$1:$E$42,3,FALSE)</f>
        <v>Other assets</v>
      </c>
      <c r="E13057" s="1" t="s">
        <v>178</v>
      </c>
      <c r="F13057" s="2">
        <v>42004</v>
      </c>
      <c r="G13057" s="7">
        <v>17127</v>
      </c>
    </row>
    <row r="13058" spans="1:7" x14ac:dyDescent="0.2">
      <c r="A13058" s="6">
        <v>17</v>
      </c>
      <c r="B13058" s="5" t="s">
        <v>21</v>
      </c>
      <c r="C13058" s="5" t="str">
        <f>VLOOKUP(Taulukko1[[#This Row],[Rivivalinta]],Sheet1!$C$1:$E$42,2,FALSE)</f>
        <v>SUMMA TILLGÅNGAR</v>
      </c>
      <c r="D13058" s="5" t="str">
        <f>VLOOKUP(Taulukko1[[#This Row],[Rivivalinta]],Sheet1!$C$1:$E$42,3,FALSE)</f>
        <v>TOTAL ASSETS</v>
      </c>
      <c r="E13058" s="1" t="s">
        <v>178</v>
      </c>
      <c r="F13058" s="2">
        <v>42004</v>
      </c>
      <c r="G13058" s="7">
        <v>103228</v>
      </c>
    </row>
    <row r="13059" spans="1:7" x14ac:dyDescent="0.2">
      <c r="A13059" s="6">
        <v>18</v>
      </c>
      <c r="B13059" s="5" t="s">
        <v>22</v>
      </c>
      <c r="C13059" s="5" t="str">
        <f>VLOOKUP(Taulukko1[[#This Row],[Rivivalinta]],Sheet1!$C$1:$E$42,2,FALSE)</f>
        <v>Inlåning från kreditinstitut</v>
      </c>
      <c r="D13059" s="5" t="str">
        <f>VLOOKUP(Taulukko1[[#This Row],[Rivivalinta]],Sheet1!$C$1:$E$42,3,FALSE)</f>
        <v>Deposits from credit institutions</v>
      </c>
      <c r="E13059" s="1" t="s">
        <v>178</v>
      </c>
      <c r="F13059" s="2">
        <v>42004</v>
      </c>
      <c r="G13059" s="7"/>
    </row>
    <row r="13060" spans="1:7" x14ac:dyDescent="0.2">
      <c r="A13060" s="6">
        <v>19</v>
      </c>
      <c r="B13060" s="5" t="s">
        <v>23</v>
      </c>
      <c r="C13060" s="5" t="str">
        <f>VLOOKUP(Taulukko1[[#This Row],[Rivivalinta]],Sheet1!$C$1:$E$42,2,FALSE)</f>
        <v>Inlåning från allmänheten och offentliga samfund</v>
      </c>
      <c r="D13060" s="5" t="str">
        <f>VLOOKUP(Taulukko1[[#This Row],[Rivivalinta]],Sheet1!$C$1:$E$42,3,FALSE)</f>
        <v>Deposits from the public and public sector entities</v>
      </c>
      <c r="E13060" s="1" t="s">
        <v>178</v>
      </c>
      <c r="F13060" s="2">
        <v>42004</v>
      </c>
      <c r="G13060" s="7">
        <v>79331</v>
      </c>
    </row>
    <row r="13061" spans="1:7" x14ac:dyDescent="0.2">
      <c r="A13061" s="6">
        <v>20</v>
      </c>
      <c r="B13061" s="5" t="s">
        <v>24</v>
      </c>
      <c r="C13061" s="5" t="str">
        <f>VLOOKUP(Taulukko1[[#This Row],[Rivivalinta]],Sheet1!$C$1:$E$42,2,FALSE)</f>
        <v>Emitterade skuldebrev</v>
      </c>
      <c r="D13061" s="5" t="str">
        <f>VLOOKUP(Taulukko1[[#This Row],[Rivivalinta]],Sheet1!$C$1:$E$42,3,FALSE)</f>
        <v>Debt securities issued</v>
      </c>
      <c r="E13061" s="1" t="s">
        <v>178</v>
      </c>
      <c r="F13061" s="2">
        <v>42004</v>
      </c>
      <c r="G13061" s="7"/>
    </row>
    <row r="13062" spans="1:7" x14ac:dyDescent="0.2">
      <c r="A13062" s="6">
        <v>22</v>
      </c>
      <c r="B13062" s="5" t="s">
        <v>19</v>
      </c>
      <c r="C13062" s="5" t="str">
        <f>VLOOKUP(Taulukko1[[#This Row],[Rivivalinta]],Sheet1!$C$1:$E$42,2,FALSE)</f>
        <v>Derivat</v>
      </c>
      <c r="D13062" s="5" t="str">
        <f>VLOOKUP(Taulukko1[[#This Row],[Rivivalinta]],Sheet1!$C$1:$E$42,3,FALSE)</f>
        <v>Derivatives</v>
      </c>
      <c r="E13062" s="1" t="s">
        <v>178</v>
      </c>
      <c r="F13062" s="2">
        <v>42004</v>
      </c>
      <c r="G13062" s="7"/>
    </row>
    <row r="13063" spans="1:7" x14ac:dyDescent="0.2">
      <c r="A13063" s="6">
        <v>23</v>
      </c>
      <c r="B13063" s="5" t="s">
        <v>25</v>
      </c>
      <c r="C13063" s="5" t="str">
        <f>VLOOKUP(Taulukko1[[#This Row],[Rivivalinta]],Sheet1!$C$1:$E$42,2,FALSE)</f>
        <v>Eget kapital</v>
      </c>
      <c r="D13063" s="5" t="str">
        <f>VLOOKUP(Taulukko1[[#This Row],[Rivivalinta]],Sheet1!$C$1:$E$42,3,FALSE)</f>
        <v>Total equity</v>
      </c>
      <c r="E13063" s="1" t="s">
        <v>178</v>
      </c>
      <c r="F13063" s="2">
        <v>42004</v>
      </c>
      <c r="G13063" s="7">
        <v>20614</v>
      </c>
    </row>
    <row r="13064" spans="1:7" x14ac:dyDescent="0.2">
      <c r="A13064" s="6">
        <v>21</v>
      </c>
      <c r="B13064" s="5" t="s">
        <v>26</v>
      </c>
      <c r="C13064" s="5" t="str">
        <f>VLOOKUP(Taulukko1[[#This Row],[Rivivalinta]],Sheet1!$C$1:$E$42,2,FALSE)</f>
        <v>Övriga skulder</v>
      </c>
      <c r="D13064" s="5" t="str">
        <f>VLOOKUP(Taulukko1[[#This Row],[Rivivalinta]],Sheet1!$C$1:$E$42,3,FALSE)</f>
        <v>Other liabilities</v>
      </c>
      <c r="E13064" s="1" t="s">
        <v>178</v>
      </c>
      <c r="F13064" s="2">
        <v>42004</v>
      </c>
      <c r="G13064" s="7">
        <v>3283</v>
      </c>
    </row>
    <row r="13065" spans="1:7" x14ac:dyDescent="0.2">
      <c r="A13065" s="6">
        <v>24</v>
      </c>
      <c r="B13065" s="5" t="s">
        <v>27</v>
      </c>
      <c r="C13065" s="5" t="str">
        <f>VLOOKUP(Taulukko1[[#This Row],[Rivivalinta]],Sheet1!$C$1:$E$42,2,FALSE)</f>
        <v>SUMMA EGET KAPITAL OCH SKULDER</v>
      </c>
      <c r="D13065" s="5" t="str">
        <f>VLOOKUP(Taulukko1[[#This Row],[Rivivalinta]],Sheet1!$C$1:$E$42,3,FALSE)</f>
        <v>TOTAL EQUITY AND LIABILITIES</v>
      </c>
      <c r="E13065" s="1" t="s">
        <v>178</v>
      </c>
      <c r="F13065" s="2">
        <v>42004</v>
      </c>
      <c r="G13065" s="7">
        <v>103228</v>
      </c>
    </row>
    <row r="13066" spans="1:7" x14ac:dyDescent="0.2">
      <c r="A13066" s="6">
        <v>25</v>
      </c>
      <c r="B13066" s="5" t="s">
        <v>28</v>
      </c>
      <c r="C13066" s="5" t="str">
        <f>VLOOKUP(Taulukko1[[#This Row],[Rivivalinta]],Sheet1!$C$1:$E$42,2,FALSE)</f>
        <v>Exponering utanför balansräkningen</v>
      </c>
      <c r="D13066" s="5" t="str">
        <f>VLOOKUP(Taulukko1[[#This Row],[Rivivalinta]],Sheet1!$C$1:$E$42,3,FALSE)</f>
        <v>Off balance sheet exposures</v>
      </c>
      <c r="E13066" s="1" t="s">
        <v>178</v>
      </c>
      <c r="F13066" s="2">
        <v>42004</v>
      </c>
      <c r="G13066" s="7">
        <v>2440</v>
      </c>
    </row>
    <row r="13067" spans="1:7" x14ac:dyDescent="0.2">
      <c r="A13067" s="6">
        <v>28</v>
      </c>
      <c r="B13067" s="5" t="s">
        <v>29</v>
      </c>
      <c r="C13067" s="5" t="str">
        <f>VLOOKUP(Taulukko1[[#This Row],[Rivivalinta]],Sheet1!$C$1:$E$42,2,FALSE)</f>
        <v>Kostnader/intäkter, %</v>
      </c>
      <c r="D13067" s="5" t="str">
        <f>VLOOKUP(Taulukko1[[#This Row],[Rivivalinta]],Sheet1!$C$1:$E$42,3,FALSE)</f>
        <v>Cost/income ratio, %</v>
      </c>
      <c r="E13067" s="1" t="s">
        <v>178</v>
      </c>
      <c r="F13067" s="2">
        <v>42004</v>
      </c>
      <c r="G13067" s="8">
        <v>0.18394276629570747</v>
      </c>
    </row>
    <row r="13068" spans="1:7" x14ac:dyDescent="0.2">
      <c r="A13068" s="6">
        <v>29</v>
      </c>
      <c r="B13068" s="5" t="s">
        <v>30</v>
      </c>
      <c r="C13068" s="5" t="str">
        <f>VLOOKUP(Taulukko1[[#This Row],[Rivivalinta]],Sheet1!$C$1:$E$42,2,FALSE)</f>
        <v>Nödlidande exponeringar/Exponeringar, %</v>
      </c>
      <c r="D13068" s="5" t="str">
        <f>VLOOKUP(Taulukko1[[#This Row],[Rivivalinta]],Sheet1!$C$1:$E$42,3,FALSE)</f>
        <v>Non-performing exposures/Exposures, %</v>
      </c>
      <c r="E13068" s="1" t="s">
        <v>178</v>
      </c>
      <c r="F13068" s="2">
        <v>42004</v>
      </c>
      <c r="G13068" s="8">
        <v>1.5831264895837194E-2</v>
      </c>
    </row>
    <row r="13069" spans="1:7" x14ac:dyDescent="0.2">
      <c r="A13069" s="6">
        <v>30</v>
      </c>
      <c r="B13069" s="5" t="s">
        <v>31</v>
      </c>
      <c r="C13069" s="5" t="str">
        <f>VLOOKUP(Taulukko1[[#This Row],[Rivivalinta]],Sheet1!$C$1:$E$42,2,FALSE)</f>
        <v>Upplupna avsättningar på nödlidande exponeringar/Nödlidande Exponeringar, %</v>
      </c>
      <c r="D13069" s="5" t="str">
        <f>VLOOKUP(Taulukko1[[#This Row],[Rivivalinta]],Sheet1!$C$1:$E$42,3,FALSE)</f>
        <v>Accumulated impairments on non-performing exposures/Non-performing exposures, %</v>
      </c>
      <c r="E13069" s="1" t="s">
        <v>178</v>
      </c>
      <c r="F13069" s="2">
        <v>42004</v>
      </c>
      <c r="G13069" s="8">
        <v>0.13026521060842433</v>
      </c>
    </row>
    <row r="13070" spans="1:7" x14ac:dyDescent="0.2">
      <c r="A13070" s="6">
        <v>31</v>
      </c>
      <c r="B13070" s="5" t="s">
        <v>32</v>
      </c>
      <c r="C13070" s="5" t="str">
        <f>VLOOKUP(Taulukko1[[#This Row],[Rivivalinta]],Sheet1!$C$1:$E$42,2,FALSE)</f>
        <v>Kapitalbas</v>
      </c>
      <c r="D13070" s="5" t="str">
        <f>VLOOKUP(Taulukko1[[#This Row],[Rivivalinta]],Sheet1!$C$1:$E$42,3,FALSE)</f>
        <v>Own funds</v>
      </c>
      <c r="E13070" s="1" t="s">
        <v>178</v>
      </c>
      <c r="F13070" s="2">
        <v>42004</v>
      </c>
      <c r="G13070" s="7">
        <v>21628.507249999999</v>
      </c>
    </row>
    <row r="13071" spans="1:7" x14ac:dyDescent="0.2">
      <c r="A13071" s="6">
        <v>32</v>
      </c>
      <c r="B13071" s="5" t="s">
        <v>33</v>
      </c>
      <c r="C13071" s="5" t="str">
        <f>VLOOKUP(Taulukko1[[#This Row],[Rivivalinta]],Sheet1!$C$1:$E$42,2,FALSE)</f>
        <v>Kärnprimärkapital (CET 1)</v>
      </c>
      <c r="D13071" s="5" t="str">
        <f>VLOOKUP(Taulukko1[[#This Row],[Rivivalinta]],Sheet1!$C$1:$E$42,3,FALSE)</f>
        <v>Common equity tier 1 capital (CET1)</v>
      </c>
      <c r="E13071" s="1" t="s">
        <v>178</v>
      </c>
      <c r="F13071" s="2">
        <v>42004</v>
      </c>
      <c r="G13071" s="7">
        <v>21382.405760000001</v>
      </c>
    </row>
    <row r="13072" spans="1:7" x14ac:dyDescent="0.2">
      <c r="A13072" s="6">
        <v>33</v>
      </c>
      <c r="B13072" s="5" t="s">
        <v>34</v>
      </c>
      <c r="C13072" s="5" t="str">
        <f>VLOOKUP(Taulukko1[[#This Row],[Rivivalinta]],Sheet1!$C$1:$E$42,2,FALSE)</f>
        <v>Övrigt primärkapital (AT 1)</v>
      </c>
      <c r="D13072" s="5" t="str">
        <f>VLOOKUP(Taulukko1[[#This Row],[Rivivalinta]],Sheet1!$C$1:$E$42,3,FALSE)</f>
        <v>Additional tier 1 capital (AT 1)</v>
      </c>
      <c r="E13072" s="1" t="s">
        <v>178</v>
      </c>
      <c r="F13072" s="2">
        <v>42004</v>
      </c>
      <c r="G13072" s="7"/>
    </row>
    <row r="13073" spans="1:7" x14ac:dyDescent="0.2">
      <c r="A13073" s="6">
        <v>34</v>
      </c>
      <c r="B13073" s="5" t="s">
        <v>35</v>
      </c>
      <c r="C13073" s="5" t="str">
        <f>VLOOKUP(Taulukko1[[#This Row],[Rivivalinta]],Sheet1!$C$1:$E$42,2,FALSE)</f>
        <v>Supplementärkapital (T2)</v>
      </c>
      <c r="D13073" s="5" t="str">
        <f>VLOOKUP(Taulukko1[[#This Row],[Rivivalinta]],Sheet1!$C$1:$E$42,3,FALSE)</f>
        <v>Tier 2 capital (T2)</v>
      </c>
      <c r="E13073" s="1" t="s">
        <v>178</v>
      </c>
      <c r="F13073" s="2">
        <v>42004</v>
      </c>
      <c r="G13073" s="7">
        <v>246.10149999999999</v>
      </c>
    </row>
    <row r="13074" spans="1:7" x14ac:dyDescent="0.2">
      <c r="A13074" s="6">
        <v>35</v>
      </c>
      <c r="B13074" s="5" t="s">
        <v>36</v>
      </c>
      <c r="C13074" s="5" t="str">
        <f>VLOOKUP(Taulukko1[[#This Row],[Rivivalinta]],Sheet1!$C$1:$E$42,2,FALSE)</f>
        <v>Summa kapitalrelationer, %</v>
      </c>
      <c r="D13074" s="5" t="str">
        <f>VLOOKUP(Taulukko1[[#This Row],[Rivivalinta]],Sheet1!$C$1:$E$42,3,FALSE)</f>
        <v>Own funds ratio, %</v>
      </c>
      <c r="E13074" s="1" t="s">
        <v>178</v>
      </c>
      <c r="F13074" s="2">
        <v>42004</v>
      </c>
      <c r="G13074" s="8">
        <v>0.57070862161004832</v>
      </c>
    </row>
    <row r="13075" spans="1:7" x14ac:dyDescent="0.2">
      <c r="A13075" s="6">
        <v>36</v>
      </c>
      <c r="B13075" s="5" t="s">
        <v>37</v>
      </c>
      <c r="C13075" s="5" t="str">
        <f>VLOOKUP(Taulukko1[[#This Row],[Rivivalinta]],Sheet1!$C$1:$E$42,2,FALSE)</f>
        <v>Primärkapitalrelation, %</v>
      </c>
      <c r="D13075" s="5" t="str">
        <f>VLOOKUP(Taulukko1[[#This Row],[Rivivalinta]],Sheet1!$C$1:$E$42,3,FALSE)</f>
        <v>Tier 1 ratio, %</v>
      </c>
      <c r="E13075" s="1" t="s">
        <v>178</v>
      </c>
      <c r="F13075" s="2">
        <v>42004</v>
      </c>
      <c r="G13075" s="8">
        <v>0.56421477344426341</v>
      </c>
    </row>
    <row r="13076" spans="1:7" x14ac:dyDescent="0.2">
      <c r="A13076" s="6">
        <v>37</v>
      </c>
      <c r="B13076" s="5" t="s">
        <v>38</v>
      </c>
      <c r="C13076" s="5" t="str">
        <f>VLOOKUP(Taulukko1[[#This Row],[Rivivalinta]],Sheet1!$C$1:$E$42,2,FALSE)</f>
        <v>Kärnprimärkapitalrelation, %</v>
      </c>
      <c r="D13076" s="5" t="str">
        <f>VLOOKUP(Taulukko1[[#This Row],[Rivivalinta]],Sheet1!$C$1:$E$42,3,FALSE)</f>
        <v>CET 1 ratio, %</v>
      </c>
      <c r="E13076" s="1" t="s">
        <v>178</v>
      </c>
      <c r="F13076" s="2">
        <v>42004</v>
      </c>
      <c r="G13076" s="8">
        <v>0.56421477344426341</v>
      </c>
    </row>
    <row r="13077" spans="1:7" x14ac:dyDescent="0.2">
      <c r="A13077" s="6">
        <v>38</v>
      </c>
      <c r="B13077" s="5" t="s">
        <v>39</v>
      </c>
      <c r="C13077" s="5" t="str">
        <f>VLOOKUP(Taulukko1[[#This Row],[Rivivalinta]],Sheet1!$C$1:$E$42,2,FALSE)</f>
        <v>Summa exponeringsbelopp (RWA)</v>
      </c>
      <c r="D13077" s="5" t="str">
        <f>VLOOKUP(Taulukko1[[#This Row],[Rivivalinta]],Sheet1!$C$1:$E$42,3,FALSE)</f>
        <v>Total risk weighted assets (RWA)</v>
      </c>
      <c r="E13077" s="1" t="s">
        <v>178</v>
      </c>
      <c r="F13077" s="2">
        <v>42004</v>
      </c>
      <c r="G13077" s="7">
        <v>37897.63538</v>
      </c>
    </row>
    <row r="13078" spans="1:7" x14ac:dyDescent="0.2">
      <c r="A13078" s="6">
        <v>39</v>
      </c>
      <c r="B13078" s="5" t="s">
        <v>40</v>
      </c>
      <c r="C13078" s="5" t="str">
        <f>VLOOKUP(Taulukko1[[#This Row],[Rivivalinta]],Sheet1!$C$1:$E$42,2,FALSE)</f>
        <v>Exponeringsbelopp för kredit-, motpart- och utspädningsrisker</v>
      </c>
      <c r="D13078" s="5" t="str">
        <f>VLOOKUP(Taulukko1[[#This Row],[Rivivalinta]],Sheet1!$C$1:$E$42,3,FALSE)</f>
        <v>Credit and counterparty risks</v>
      </c>
      <c r="E13078" s="1" t="s">
        <v>178</v>
      </c>
      <c r="F13078" s="2">
        <v>42004</v>
      </c>
      <c r="G13078" s="7">
        <v>34138.725859999999</v>
      </c>
    </row>
    <row r="13079" spans="1:7" x14ac:dyDescent="0.2">
      <c r="A13079" s="6">
        <v>40</v>
      </c>
      <c r="B13079" s="5" t="s">
        <v>41</v>
      </c>
      <c r="C13079" s="5" t="str">
        <f>VLOOKUP(Taulukko1[[#This Row],[Rivivalinta]],Sheet1!$C$1:$E$42,2,FALSE)</f>
        <v>Exponeringsbelopp för positions-, valutakurs- och råvarurisker</v>
      </c>
      <c r="D13079" s="5" t="str">
        <f>VLOOKUP(Taulukko1[[#This Row],[Rivivalinta]],Sheet1!$C$1:$E$42,3,FALSE)</f>
        <v>Position, currency and commodity risks</v>
      </c>
      <c r="E13079" s="1" t="s">
        <v>178</v>
      </c>
      <c r="F13079" s="2">
        <v>42004</v>
      </c>
      <c r="G13079" s="7"/>
    </row>
    <row r="13080" spans="1:7" x14ac:dyDescent="0.2">
      <c r="A13080" s="6">
        <v>41</v>
      </c>
      <c r="B13080" s="5" t="s">
        <v>42</v>
      </c>
      <c r="C13080" s="5" t="str">
        <f>VLOOKUP(Taulukko1[[#This Row],[Rivivalinta]],Sheet1!$C$1:$E$42,2,FALSE)</f>
        <v>Exponeringsbelopp för operativ risk</v>
      </c>
      <c r="D13080" s="5" t="str">
        <f>VLOOKUP(Taulukko1[[#This Row],[Rivivalinta]],Sheet1!$C$1:$E$42,3,FALSE)</f>
        <v>Operational risks</v>
      </c>
      <c r="E13080" s="1" t="s">
        <v>178</v>
      </c>
      <c r="F13080" s="2">
        <v>42004</v>
      </c>
      <c r="G13080" s="7">
        <v>3758.90951</v>
      </c>
    </row>
    <row r="13081" spans="1:7" x14ac:dyDescent="0.2">
      <c r="A13081" s="6">
        <v>42</v>
      </c>
      <c r="B13081" s="5" t="s">
        <v>43</v>
      </c>
      <c r="C13081" s="5" t="str">
        <f>VLOOKUP(Taulukko1[[#This Row],[Rivivalinta]],Sheet1!$C$1:$E$42,2,FALSE)</f>
        <v>Övriga riskexponeringar</v>
      </c>
      <c r="D13081" s="5" t="str">
        <f>VLOOKUP(Taulukko1[[#This Row],[Rivivalinta]],Sheet1!$C$1:$E$42,3,FALSE)</f>
        <v>Other risks</v>
      </c>
      <c r="E13081" s="1" t="s">
        <v>178</v>
      </c>
      <c r="F13081" s="2">
        <v>42004</v>
      </c>
      <c r="G13081" s="7"/>
    </row>
    <row r="13082" spans="1:7" x14ac:dyDescent="0.2">
      <c r="A13082" s="6">
        <v>1</v>
      </c>
      <c r="B13082" s="5" t="s">
        <v>5</v>
      </c>
      <c r="C13082" s="5" t="str">
        <f>VLOOKUP(Taulukko1[[#This Row],[Rivivalinta]],Sheet1!$C$1:$E$42,2,FALSE)</f>
        <v>Räntenetto</v>
      </c>
      <c r="D13082" s="5" t="str">
        <f>VLOOKUP(Taulukko1[[#This Row],[Rivivalinta]],Sheet1!$C$1:$E$42,3,FALSE)</f>
        <v>Net interest margin</v>
      </c>
      <c r="E13082" s="1" t="s">
        <v>179</v>
      </c>
      <c r="F13082" s="2">
        <v>42004</v>
      </c>
      <c r="G13082" s="7">
        <v>514</v>
      </c>
    </row>
    <row r="13083" spans="1:7" x14ac:dyDescent="0.2">
      <c r="A13083" s="6">
        <v>2</v>
      </c>
      <c r="B13083" s="5" t="s">
        <v>6</v>
      </c>
      <c r="C13083" s="5" t="str">
        <f>VLOOKUP(Taulukko1[[#This Row],[Rivivalinta]],Sheet1!$C$1:$E$42,2,FALSE)</f>
        <v>Netto, avgifts- och provisionsintäkter</v>
      </c>
      <c r="D13083" s="5" t="str">
        <f>VLOOKUP(Taulukko1[[#This Row],[Rivivalinta]],Sheet1!$C$1:$E$42,3,FALSE)</f>
        <v>Net fee and commission income</v>
      </c>
      <c r="E13083" s="1" t="s">
        <v>179</v>
      </c>
      <c r="F13083" s="2">
        <v>42004</v>
      </c>
      <c r="G13083" s="7">
        <v>93</v>
      </c>
    </row>
    <row r="13084" spans="1:7" x14ac:dyDescent="0.2">
      <c r="A13084" s="6">
        <v>3</v>
      </c>
      <c r="B13084" s="5" t="s">
        <v>7</v>
      </c>
      <c r="C13084" s="5" t="str">
        <f>VLOOKUP(Taulukko1[[#This Row],[Rivivalinta]],Sheet1!$C$1:$E$42,2,FALSE)</f>
        <v>Avgifts- och provisionsintäkter</v>
      </c>
      <c r="D13084" s="5" t="str">
        <f>VLOOKUP(Taulukko1[[#This Row],[Rivivalinta]],Sheet1!$C$1:$E$42,3,FALSE)</f>
        <v>Fee and commission income</v>
      </c>
      <c r="E13084" s="1" t="s">
        <v>179</v>
      </c>
      <c r="F13084" s="2">
        <v>42004</v>
      </c>
      <c r="G13084" s="7">
        <v>127</v>
      </c>
    </row>
    <row r="13085" spans="1:7" x14ac:dyDescent="0.2">
      <c r="A13085" s="6">
        <v>4</v>
      </c>
      <c r="B13085" s="5" t="s">
        <v>8</v>
      </c>
      <c r="C13085" s="5" t="str">
        <f>VLOOKUP(Taulukko1[[#This Row],[Rivivalinta]],Sheet1!$C$1:$E$42,2,FALSE)</f>
        <v>Avgifts- och provisionskostnader</v>
      </c>
      <c r="D13085" s="5" t="str">
        <f>VLOOKUP(Taulukko1[[#This Row],[Rivivalinta]],Sheet1!$C$1:$E$42,3,FALSE)</f>
        <v>Fee and commission expenses</v>
      </c>
      <c r="E13085" s="1" t="s">
        <v>179</v>
      </c>
      <c r="F13085" s="2">
        <v>42004</v>
      </c>
      <c r="G13085" s="7">
        <v>34</v>
      </c>
    </row>
    <row r="13086" spans="1:7" x14ac:dyDescent="0.2">
      <c r="A13086" s="6">
        <v>5</v>
      </c>
      <c r="B13086" s="5" t="s">
        <v>9</v>
      </c>
      <c r="C13086" s="5" t="str">
        <f>VLOOKUP(Taulukko1[[#This Row],[Rivivalinta]],Sheet1!$C$1:$E$42,2,FALSE)</f>
        <v>Nettointäkter från handel och investeringar</v>
      </c>
      <c r="D13086" s="5" t="str">
        <f>VLOOKUP(Taulukko1[[#This Row],[Rivivalinta]],Sheet1!$C$1:$E$42,3,FALSE)</f>
        <v>Net trading and investing income</v>
      </c>
      <c r="E13086" s="1" t="s">
        <v>179</v>
      </c>
      <c r="F13086" s="2">
        <v>42004</v>
      </c>
      <c r="G13086" s="7">
        <v>210</v>
      </c>
    </row>
    <row r="13087" spans="1:7" x14ac:dyDescent="0.2">
      <c r="A13087" s="6">
        <v>6</v>
      </c>
      <c r="B13087" s="5" t="s">
        <v>10</v>
      </c>
      <c r="C13087" s="5" t="str">
        <f>VLOOKUP(Taulukko1[[#This Row],[Rivivalinta]],Sheet1!$C$1:$E$42,2,FALSE)</f>
        <v>Övriga intäkter</v>
      </c>
      <c r="D13087" s="5" t="str">
        <f>VLOOKUP(Taulukko1[[#This Row],[Rivivalinta]],Sheet1!$C$1:$E$42,3,FALSE)</f>
        <v>Other income</v>
      </c>
      <c r="E13087" s="1" t="s">
        <v>179</v>
      </c>
      <c r="F13087" s="2">
        <v>42004</v>
      </c>
      <c r="G13087" s="7">
        <v>9</v>
      </c>
    </row>
    <row r="13088" spans="1:7" x14ac:dyDescent="0.2">
      <c r="A13088" s="6">
        <v>7</v>
      </c>
      <c r="B13088" s="5" t="s">
        <v>11</v>
      </c>
      <c r="C13088" s="5" t="str">
        <f>VLOOKUP(Taulukko1[[#This Row],[Rivivalinta]],Sheet1!$C$1:$E$42,2,FALSE)</f>
        <v>Totala inkomster</v>
      </c>
      <c r="D13088" s="5" t="str">
        <f>VLOOKUP(Taulukko1[[#This Row],[Rivivalinta]],Sheet1!$C$1:$E$42,3,FALSE)</f>
        <v>Total income</v>
      </c>
      <c r="E13088" s="1" t="s">
        <v>179</v>
      </c>
      <c r="F13088" s="2">
        <v>42004</v>
      </c>
      <c r="G13088" s="7">
        <v>826</v>
      </c>
    </row>
    <row r="13089" spans="1:7" x14ac:dyDescent="0.2">
      <c r="A13089" s="6">
        <v>8</v>
      </c>
      <c r="B13089" s="5" t="s">
        <v>12</v>
      </c>
      <c r="C13089" s="5" t="str">
        <f>VLOOKUP(Taulukko1[[#This Row],[Rivivalinta]],Sheet1!$C$1:$E$42,2,FALSE)</f>
        <v>Totala kostnader</v>
      </c>
      <c r="D13089" s="5" t="str">
        <f>VLOOKUP(Taulukko1[[#This Row],[Rivivalinta]],Sheet1!$C$1:$E$42,3,FALSE)</f>
        <v>Total expenses</v>
      </c>
      <c r="E13089" s="1" t="s">
        <v>179</v>
      </c>
      <c r="F13089" s="2">
        <v>42004</v>
      </c>
      <c r="G13089" s="7">
        <v>590</v>
      </c>
    </row>
    <row r="13090" spans="1:7" x14ac:dyDescent="0.2">
      <c r="A13090" s="6">
        <v>9</v>
      </c>
      <c r="B13090" s="5" t="s">
        <v>13</v>
      </c>
      <c r="C13090" s="5" t="str">
        <f>VLOOKUP(Taulukko1[[#This Row],[Rivivalinta]],Sheet1!$C$1:$E$42,2,FALSE)</f>
        <v>Nedskrivningar av lån och fordringar</v>
      </c>
      <c r="D13090" s="5" t="str">
        <f>VLOOKUP(Taulukko1[[#This Row],[Rivivalinta]],Sheet1!$C$1:$E$42,3,FALSE)</f>
        <v>Impairments on loans and receivables</v>
      </c>
      <c r="E13090" s="1" t="s">
        <v>179</v>
      </c>
      <c r="F13090" s="2">
        <v>42004</v>
      </c>
      <c r="G13090" s="7">
        <v>41</v>
      </c>
    </row>
    <row r="13091" spans="1:7" x14ac:dyDescent="0.2">
      <c r="A13091" s="6">
        <v>10</v>
      </c>
      <c r="B13091" s="5" t="s">
        <v>14</v>
      </c>
      <c r="C13091" s="5" t="str">
        <f>VLOOKUP(Taulukko1[[#This Row],[Rivivalinta]],Sheet1!$C$1:$E$42,2,FALSE)</f>
        <v>Rörelsevinst/-förlust</v>
      </c>
      <c r="D13091" s="5" t="str">
        <f>VLOOKUP(Taulukko1[[#This Row],[Rivivalinta]],Sheet1!$C$1:$E$42,3,FALSE)</f>
        <v>Operatingprofit/-loss</v>
      </c>
      <c r="E13091" s="1" t="s">
        <v>179</v>
      </c>
      <c r="F13091" s="2">
        <v>42004</v>
      </c>
      <c r="G13091" s="7">
        <v>196</v>
      </c>
    </row>
    <row r="13092" spans="1:7" x14ac:dyDescent="0.2">
      <c r="A13092" s="6">
        <v>11</v>
      </c>
      <c r="B13092" s="5" t="s">
        <v>15</v>
      </c>
      <c r="C13092" s="5" t="str">
        <f>VLOOKUP(Taulukko1[[#This Row],[Rivivalinta]],Sheet1!$C$1:$E$42,2,FALSE)</f>
        <v>Kontanta medel och kassabehållning hos centralbanker</v>
      </c>
      <c r="D13092" s="5" t="str">
        <f>VLOOKUP(Taulukko1[[#This Row],[Rivivalinta]],Sheet1!$C$1:$E$42,3,FALSE)</f>
        <v>Cash and cash balances at central banks</v>
      </c>
      <c r="E13092" s="1" t="s">
        <v>179</v>
      </c>
      <c r="F13092" s="2">
        <v>42004</v>
      </c>
      <c r="G13092" s="7">
        <v>1256</v>
      </c>
    </row>
    <row r="13093" spans="1:7" x14ac:dyDescent="0.2">
      <c r="A13093" s="6">
        <v>12</v>
      </c>
      <c r="B13093" s="5" t="s">
        <v>16</v>
      </c>
      <c r="C13093" s="5" t="str">
        <f>VLOOKUP(Taulukko1[[#This Row],[Rivivalinta]],Sheet1!$C$1:$E$42,2,FALSE)</f>
        <v>Lån och förskott till kreditinstitut</v>
      </c>
      <c r="D13093" s="5" t="str">
        <f>VLOOKUP(Taulukko1[[#This Row],[Rivivalinta]],Sheet1!$C$1:$E$42,3,FALSE)</f>
        <v>Loans and advances to credit institutions</v>
      </c>
      <c r="E13093" s="1" t="s">
        <v>179</v>
      </c>
      <c r="F13093" s="2">
        <v>42004</v>
      </c>
      <c r="G13093" s="7">
        <v>181</v>
      </c>
    </row>
    <row r="13094" spans="1:7" x14ac:dyDescent="0.2">
      <c r="A13094" s="6">
        <v>13</v>
      </c>
      <c r="B13094" s="5" t="s">
        <v>17</v>
      </c>
      <c r="C13094" s="5" t="str">
        <f>VLOOKUP(Taulukko1[[#This Row],[Rivivalinta]],Sheet1!$C$1:$E$42,2,FALSE)</f>
        <v>Lån och förskott till allmänheten och offentliga samfund</v>
      </c>
      <c r="D13094" s="5" t="str">
        <f>VLOOKUP(Taulukko1[[#This Row],[Rivivalinta]],Sheet1!$C$1:$E$42,3,FALSE)</f>
        <v>Loans and advances to the public and public sector entities</v>
      </c>
      <c r="E13094" s="1" t="s">
        <v>179</v>
      </c>
      <c r="F13094" s="2">
        <v>42004</v>
      </c>
      <c r="G13094" s="7">
        <v>33769</v>
      </c>
    </row>
    <row r="13095" spans="1:7" x14ac:dyDescent="0.2">
      <c r="A13095" s="6">
        <v>14</v>
      </c>
      <c r="B13095" s="5" t="s">
        <v>18</v>
      </c>
      <c r="C13095" s="5" t="str">
        <f>VLOOKUP(Taulukko1[[#This Row],[Rivivalinta]],Sheet1!$C$1:$E$42,2,FALSE)</f>
        <v>Värdepapper</v>
      </c>
      <c r="D13095" s="5" t="str">
        <f>VLOOKUP(Taulukko1[[#This Row],[Rivivalinta]],Sheet1!$C$1:$E$42,3,FALSE)</f>
        <v>Debt securities</v>
      </c>
      <c r="E13095" s="1" t="s">
        <v>179</v>
      </c>
      <c r="F13095" s="2">
        <v>42004</v>
      </c>
      <c r="G13095" s="7">
        <v>260</v>
      </c>
    </row>
    <row r="13096" spans="1:7" x14ac:dyDescent="0.2">
      <c r="A13096" s="6">
        <v>15</v>
      </c>
      <c r="B13096" s="5" t="s">
        <v>238</v>
      </c>
      <c r="C13096" s="5" t="str">
        <f>VLOOKUP(Taulukko1[[#This Row],[Rivivalinta]],Sheet1!$C$1:$E$42,2,FALSE)</f>
        <v xml:space="preserve">Derivat </v>
      </c>
      <c r="D13096" s="5" t="str">
        <f>VLOOKUP(Taulukko1[[#This Row],[Rivivalinta]],Sheet1!$C$1:$E$42,3,FALSE)</f>
        <v xml:space="preserve">Derivatives </v>
      </c>
      <c r="E13096" s="1" t="s">
        <v>179</v>
      </c>
      <c r="F13096" s="2">
        <v>42004</v>
      </c>
      <c r="G13096" s="7"/>
    </row>
    <row r="13097" spans="1:7" x14ac:dyDescent="0.2">
      <c r="A13097" s="6">
        <v>16</v>
      </c>
      <c r="B13097" s="5" t="s">
        <v>20</v>
      </c>
      <c r="C13097" s="5" t="str">
        <f>VLOOKUP(Taulukko1[[#This Row],[Rivivalinta]],Sheet1!$C$1:$E$42,2,FALSE)</f>
        <v>Övriga tillgångar</v>
      </c>
      <c r="D13097" s="5" t="str">
        <f>VLOOKUP(Taulukko1[[#This Row],[Rivivalinta]],Sheet1!$C$1:$E$42,3,FALSE)</f>
        <v>Other assets</v>
      </c>
      <c r="E13097" s="1" t="s">
        <v>179</v>
      </c>
      <c r="F13097" s="2">
        <v>42004</v>
      </c>
      <c r="G13097" s="7">
        <v>2982</v>
      </c>
    </row>
    <row r="13098" spans="1:7" x14ac:dyDescent="0.2">
      <c r="A13098" s="6">
        <v>17</v>
      </c>
      <c r="B13098" s="5" t="s">
        <v>21</v>
      </c>
      <c r="C13098" s="5" t="str">
        <f>VLOOKUP(Taulukko1[[#This Row],[Rivivalinta]],Sheet1!$C$1:$E$42,2,FALSE)</f>
        <v>SUMMA TILLGÅNGAR</v>
      </c>
      <c r="D13098" s="5" t="str">
        <f>VLOOKUP(Taulukko1[[#This Row],[Rivivalinta]],Sheet1!$C$1:$E$42,3,FALSE)</f>
        <v>TOTAL ASSETS</v>
      </c>
      <c r="E13098" s="1" t="s">
        <v>179</v>
      </c>
      <c r="F13098" s="2">
        <v>42004</v>
      </c>
      <c r="G13098" s="7">
        <v>38448</v>
      </c>
    </row>
    <row r="13099" spans="1:7" x14ac:dyDescent="0.2">
      <c r="A13099" s="6">
        <v>18</v>
      </c>
      <c r="B13099" s="5" t="s">
        <v>22</v>
      </c>
      <c r="C13099" s="5" t="str">
        <f>VLOOKUP(Taulukko1[[#This Row],[Rivivalinta]],Sheet1!$C$1:$E$42,2,FALSE)</f>
        <v>Inlåning från kreditinstitut</v>
      </c>
      <c r="D13099" s="5" t="str">
        <f>VLOOKUP(Taulukko1[[#This Row],[Rivivalinta]],Sheet1!$C$1:$E$42,3,FALSE)</f>
        <v>Deposits from credit institutions</v>
      </c>
      <c r="E13099" s="1" t="s">
        <v>179</v>
      </c>
      <c r="F13099" s="2">
        <v>42004</v>
      </c>
      <c r="G13099" s="7">
        <v>3601</v>
      </c>
    </row>
    <row r="13100" spans="1:7" x14ac:dyDescent="0.2">
      <c r="A13100" s="6">
        <v>19</v>
      </c>
      <c r="B13100" s="5" t="s">
        <v>23</v>
      </c>
      <c r="C13100" s="5" t="str">
        <f>VLOOKUP(Taulukko1[[#This Row],[Rivivalinta]],Sheet1!$C$1:$E$42,2,FALSE)</f>
        <v>Inlåning från allmänheten och offentliga samfund</v>
      </c>
      <c r="D13100" s="5" t="str">
        <f>VLOOKUP(Taulukko1[[#This Row],[Rivivalinta]],Sheet1!$C$1:$E$42,3,FALSE)</f>
        <v>Deposits from the public and public sector entities</v>
      </c>
      <c r="E13100" s="1" t="s">
        <v>179</v>
      </c>
      <c r="F13100" s="2">
        <v>42004</v>
      </c>
      <c r="G13100" s="7">
        <v>28389</v>
      </c>
    </row>
    <row r="13101" spans="1:7" x14ac:dyDescent="0.2">
      <c r="A13101" s="6">
        <v>20</v>
      </c>
      <c r="B13101" s="5" t="s">
        <v>24</v>
      </c>
      <c r="C13101" s="5" t="str">
        <f>VLOOKUP(Taulukko1[[#This Row],[Rivivalinta]],Sheet1!$C$1:$E$42,2,FALSE)</f>
        <v>Emitterade skuldebrev</v>
      </c>
      <c r="D13101" s="5" t="str">
        <f>VLOOKUP(Taulukko1[[#This Row],[Rivivalinta]],Sheet1!$C$1:$E$42,3,FALSE)</f>
        <v>Debt securities issued</v>
      </c>
      <c r="E13101" s="1" t="s">
        <v>179</v>
      </c>
      <c r="F13101" s="2">
        <v>42004</v>
      </c>
      <c r="G13101" s="7">
        <v>1</v>
      </c>
    </row>
    <row r="13102" spans="1:7" x14ac:dyDescent="0.2">
      <c r="A13102" s="6">
        <v>22</v>
      </c>
      <c r="B13102" s="5" t="s">
        <v>19</v>
      </c>
      <c r="C13102" s="5" t="str">
        <f>VLOOKUP(Taulukko1[[#This Row],[Rivivalinta]],Sheet1!$C$1:$E$42,2,FALSE)</f>
        <v>Derivat</v>
      </c>
      <c r="D13102" s="5" t="str">
        <f>VLOOKUP(Taulukko1[[#This Row],[Rivivalinta]],Sheet1!$C$1:$E$42,3,FALSE)</f>
        <v>Derivatives</v>
      </c>
      <c r="E13102" s="1" t="s">
        <v>179</v>
      </c>
      <c r="F13102" s="2">
        <v>42004</v>
      </c>
      <c r="G13102" s="7"/>
    </row>
    <row r="13103" spans="1:7" x14ac:dyDescent="0.2">
      <c r="A13103" s="6">
        <v>23</v>
      </c>
      <c r="B13103" s="5" t="s">
        <v>25</v>
      </c>
      <c r="C13103" s="5" t="str">
        <f>VLOOKUP(Taulukko1[[#This Row],[Rivivalinta]],Sheet1!$C$1:$E$42,2,FALSE)</f>
        <v>Eget kapital</v>
      </c>
      <c r="D13103" s="5" t="str">
        <f>VLOOKUP(Taulukko1[[#This Row],[Rivivalinta]],Sheet1!$C$1:$E$42,3,FALSE)</f>
        <v>Total equity</v>
      </c>
      <c r="E13103" s="1" t="s">
        <v>179</v>
      </c>
      <c r="F13103" s="2">
        <v>42004</v>
      </c>
      <c r="G13103" s="7">
        <v>5130</v>
      </c>
    </row>
    <row r="13104" spans="1:7" x14ac:dyDescent="0.2">
      <c r="A13104" s="6">
        <v>21</v>
      </c>
      <c r="B13104" s="5" t="s">
        <v>26</v>
      </c>
      <c r="C13104" s="5" t="str">
        <f>VLOOKUP(Taulukko1[[#This Row],[Rivivalinta]],Sheet1!$C$1:$E$42,2,FALSE)</f>
        <v>Övriga skulder</v>
      </c>
      <c r="D13104" s="5" t="str">
        <f>VLOOKUP(Taulukko1[[#This Row],[Rivivalinta]],Sheet1!$C$1:$E$42,3,FALSE)</f>
        <v>Other liabilities</v>
      </c>
      <c r="E13104" s="1" t="s">
        <v>179</v>
      </c>
      <c r="F13104" s="2">
        <v>42004</v>
      </c>
      <c r="G13104" s="7">
        <v>1327</v>
      </c>
    </row>
    <row r="13105" spans="1:7" x14ac:dyDescent="0.2">
      <c r="A13105" s="6">
        <v>24</v>
      </c>
      <c r="B13105" s="5" t="s">
        <v>27</v>
      </c>
      <c r="C13105" s="5" t="str">
        <f>VLOOKUP(Taulukko1[[#This Row],[Rivivalinta]],Sheet1!$C$1:$E$42,2,FALSE)</f>
        <v>SUMMA EGET KAPITAL OCH SKULDER</v>
      </c>
      <c r="D13105" s="5" t="str">
        <f>VLOOKUP(Taulukko1[[#This Row],[Rivivalinta]],Sheet1!$C$1:$E$42,3,FALSE)</f>
        <v>TOTAL EQUITY AND LIABILITIES</v>
      </c>
      <c r="E13105" s="1" t="s">
        <v>179</v>
      </c>
      <c r="F13105" s="2">
        <v>42004</v>
      </c>
      <c r="G13105" s="7">
        <v>38448</v>
      </c>
    </row>
    <row r="13106" spans="1:7" x14ac:dyDescent="0.2">
      <c r="A13106" s="6">
        <v>25</v>
      </c>
      <c r="B13106" s="5" t="s">
        <v>28</v>
      </c>
      <c r="C13106" s="5" t="str">
        <f>VLOOKUP(Taulukko1[[#This Row],[Rivivalinta]],Sheet1!$C$1:$E$42,2,FALSE)</f>
        <v>Exponering utanför balansräkningen</v>
      </c>
      <c r="D13106" s="5" t="str">
        <f>VLOOKUP(Taulukko1[[#This Row],[Rivivalinta]],Sheet1!$C$1:$E$42,3,FALSE)</f>
        <v>Off balance sheet exposures</v>
      </c>
      <c r="E13106" s="1" t="s">
        <v>179</v>
      </c>
      <c r="F13106" s="2">
        <v>42004</v>
      </c>
      <c r="G13106" s="7">
        <v>1125</v>
      </c>
    </row>
    <row r="13107" spans="1:7" x14ac:dyDescent="0.2">
      <c r="A13107" s="6">
        <v>28</v>
      </c>
      <c r="B13107" s="5" t="s">
        <v>29</v>
      </c>
      <c r="C13107" s="5" t="str">
        <f>VLOOKUP(Taulukko1[[#This Row],[Rivivalinta]],Sheet1!$C$1:$E$42,2,FALSE)</f>
        <v>Kostnader/intäkter, %</v>
      </c>
      <c r="D13107" s="5" t="str">
        <f>VLOOKUP(Taulukko1[[#This Row],[Rivivalinta]],Sheet1!$C$1:$E$42,3,FALSE)</f>
        <v>Cost/income ratio, %</v>
      </c>
      <c r="E13107" s="1" t="s">
        <v>179</v>
      </c>
      <c r="F13107" s="2">
        <v>42004</v>
      </c>
      <c r="G13107" s="8">
        <v>0.66287339971550496</v>
      </c>
    </row>
    <row r="13108" spans="1:7" x14ac:dyDescent="0.2">
      <c r="A13108" s="6">
        <v>29</v>
      </c>
      <c r="B13108" s="5" t="s">
        <v>30</v>
      </c>
      <c r="C13108" s="5" t="str">
        <f>VLOOKUP(Taulukko1[[#This Row],[Rivivalinta]],Sheet1!$C$1:$E$42,2,FALSE)</f>
        <v>Nödlidande exponeringar/Exponeringar, %</v>
      </c>
      <c r="D13108" s="5" t="str">
        <f>VLOOKUP(Taulukko1[[#This Row],[Rivivalinta]],Sheet1!$C$1:$E$42,3,FALSE)</f>
        <v>Non-performing exposures/Exposures, %</v>
      </c>
      <c r="E13108" s="1" t="s">
        <v>179</v>
      </c>
      <c r="F13108" s="2">
        <v>42004</v>
      </c>
      <c r="G13108" s="8">
        <v>2.1809415768576292E-2</v>
      </c>
    </row>
    <row r="13109" spans="1:7" x14ac:dyDescent="0.2">
      <c r="A13109" s="6">
        <v>30</v>
      </c>
      <c r="B13109" s="5" t="s">
        <v>31</v>
      </c>
      <c r="C13109" s="5" t="str">
        <f>VLOOKUP(Taulukko1[[#This Row],[Rivivalinta]],Sheet1!$C$1:$E$42,2,FALSE)</f>
        <v>Upplupna avsättningar på nödlidande exponeringar/Nödlidande Exponeringar, %</v>
      </c>
      <c r="D13109" s="5" t="str">
        <f>VLOOKUP(Taulukko1[[#This Row],[Rivivalinta]],Sheet1!$C$1:$E$42,3,FALSE)</f>
        <v>Accumulated impairments on non-performing exposures/Non-performing exposures, %</v>
      </c>
      <c r="E13109" s="1" t="s">
        <v>179</v>
      </c>
      <c r="F13109" s="2">
        <v>42004</v>
      </c>
      <c r="G13109" s="8">
        <v>0.15344603381014305</v>
      </c>
    </row>
    <row r="13110" spans="1:7" x14ac:dyDescent="0.2">
      <c r="A13110" s="6">
        <v>31</v>
      </c>
      <c r="B13110" s="5" t="s">
        <v>32</v>
      </c>
      <c r="C13110" s="5" t="str">
        <f>VLOOKUP(Taulukko1[[#This Row],[Rivivalinta]],Sheet1!$C$1:$E$42,2,FALSE)</f>
        <v>Kapitalbas</v>
      </c>
      <c r="D13110" s="5" t="str">
        <f>VLOOKUP(Taulukko1[[#This Row],[Rivivalinta]],Sheet1!$C$1:$E$42,3,FALSE)</f>
        <v>Own funds</v>
      </c>
      <c r="E13110" s="1" t="s">
        <v>179</v>
      </c>
      <c r="F13110" s="2">
        <v>42004</v>
      </c>
      <c r="G13110" s="7">
        <v>5901.0420000000004</v>
      </c>
    </row>
    <row r="13111" spans="1:7" x14ac:dyDescent="0.2">
      <c r="A13111" s="6">
        <v>32</v>
      </c>
      <c r="B13111" s="5" t="s">
        <v>33</v>
      </c>
      <c r="C13111" s="5" t="str">
        <f>VLOOKUP(Taulukko1[[#This Row],[Rivivalinta]],Sheet1!$C$1:$E$42,2,FALSE)</f>
        <v>Kärnprimärkapital (CET 1)</v>
      </c>
      <c r="D13111" s="5" t="str">
        <f>VLOOKUP(Taulukko1[[#This Row],[Rivivalinta]],Sheet1!$C$1:$E$42,3,FALSE)</f>
        <v>Common equity tier 1 capital (CET1)</v>
      </c>
      <c r="E13111" s="1" t="s">
        <v>179</v>
      </c>
      <c r="F13111" s="2">
        <v>42004</v>
      </c>
      <c r="G13111" s="7">
        <v>5900.5239599999995</v>
      </c>
    </row>
    <row r="13112" spans="1:7" x14ac:dyDescent="0.2">
      <c r="A13112" s="6">
        <v>33</v>
      </c>
      <c r="B13112" s="5" t="s">
        <v>34</v>
      </c>
      <c r="C13112" s="5" t="str">
        <f>VLOOKUP(Taulukko1[[#This Row],[Rivivalinta]],Sheet1!$C$1:$E$42,2,FALSE)</f>
        <v>Övrigt primärkapital (AT 1)</v>
      </c>
      <c r="D13112" s="5" t="str">
        <f>VLOOKUP(Taulukko1[[#This Row],[Rivivalinta]],Sheet1!$C$1:$E$42,3,FALSE)</f>
        <v>Additional tier 1 capital (AT 1)</v>
      </c>
      <c r="E13112" s="1" t="s">
        <v>179</v>
      </c>
      <c r="F13112" s="2">
        <v>42004</v>
      </c>
      <c r="G13112" s="7"/>
    </row>
    <row r="13113" spans="1:7" x14ac:dyDescent="0.2">
      <c r="A13113" s="6">
        <v>34</v>
      </c>
      <c r="B13113" s="5" t="s">
        <v>35</v>
      </c>
      <c r="C13113" s="5" t="str">
        <f>VLOOKUP(Taulukko1[[#This Row],[Rivivalinta]],Sheet1!$C$1:$E$42,2,FALSE)</f>
        <v>Supplementärkapital (T2)</v>
      </c>
      <c r="D13113" s="5" t="str">
        <f>VLOOKUP(Taulukko1[[#This Row],[Rivivalinta]],Sheet1!$C$1:$E$42,3,FALSE)</f>
        <v>Tier 2 capital (T2)</v>
      </c>
      <c r="E13113" s="1" t="s">
        <v>179</v>
      </c>
      <c r="F13113" s="2">
        <v>42004</v>
      </c>
      <c r="G13113" s="7">
        <v>0.51802999999999999</v>
      </c>
    </row>
    <row r="13114" spans="1:7" x14ac:dyDescent="0.2">
      <c r="A13114" s="6">
        <v>35</v>
      </c>
      <c r="B13114" s="5" t="s">
        <v>36</v>
      </c>
      <c r="C13114" s="5" t="str">
        <f>VLOOKUP(Taulukko1[[#This Row],[Rivivalinta]],Sheet1!$C$1:$E$42,2,FALSE)</f>
        <v>Summa kapitalrelationer, %</v>
      </c>
      <c r="D13114" s="5" t="str">
        <f>VLOOKUP(Taulukko1[[#This Row],[Rivivalinta]],Sheet1!$C$1:$E$42,3,FALSE)</f>
        <v>Own funds ratio, %</v>
      </c>
      <c r="E13114" s="1" t="s">
        <v>179</v>
      </c>
      <c r="F13114" s="2">
        <v>42004</v>
      </c>
      <c r="G13114" s="8">
        <v>0.57792318643434548</v>
      </c>
    </row>
    <row r="13115" spans="1:7" x14ac:dyDescent="0.2">
      <c r="A13115" s="6">
        <v>36</v>
      </c>
      <c r="B13115" s="5" t="s">
        <v>37</v>
      </c>
      <c r="C13115" s="5" t="str">
        <f>VLOOKUP(Taulukko1[[#This Row],[Rivivalinta]],Sheet1!$C$1:$E$42,2,FALSE)</f>
        <v>Primärkapitalrelation, %</v>
      </c>
      <c r="D13115" s="5" t="str">
        <f>VLOOKUP(Taulukko1[[#This Row],[Rivivalinta]],Sheet1!$C$1:$E$42,3,FALSE)</f>
        <v>Tier 1 ratio, %</v>
      </c>
      <c r="E13115" s="1" t="s">
        <v>179</v>
      </c>
      <c r="F13115" s="2">
        <v>42004</v>
      </c>
      <c r="G13115" s="8">
        <v>0.57787245177977087</v>
      </c>
    </row>
    <row r="13116" spans="1:7" x14ac:dyDescent="0.2">
      <c r="A13116" s="6">
        <v>37</v>
      </c>
      <c r="B13116" s="5" t="s">
        <v>38</v>
      </c>
      <c r="C13116" s="5" t="str">
        <f>VLOOKUP(Taulukko1[[#This Row],[Rivivalinta]],Sheet1!$C$1:$E$42,2,FALSE)</f>
        <v>Kärnprimärkapitalrelation, %</v>
      </c>
      <c r="D13116" s="5" t="str">
        <f>VLOOKUP(Taulukko1[[#This Row],[Rivivalinta]],Sheet1!$C$1:$E$42,3,FALSE)</f>
        <v>CET 1 ratio, %</v>
      </c>
      <c r="E13116" s="1" t="s">
        <v>179</v>
      </c>
      <c r="F13116" s="2">
        <v>42004</v>
      </c>
      <c r="G13116" s="8">
        <v>0.57787245177977087</v>
      </c>
    </row>
    <row r="13117" spans="1:7" x14ac:dyDescent="0.2">
      <c r="A13117" s="6">
        <v>38</v>
      </c>
      <c r="B13117" s="5" t="s">
        <v>39</v>
      </c>
      <c r="C13117" s="5" t="str">
        <f>VLOOKUP(Taulukko1[[#This Row],[Rivivalinta]],Sheet1!$C$1:$E$42,2,FALSE)</f>
        <v>Summa exponeringsbelopp (RWA)</v>
      </c>
      <c r="D13117" s="5" t="str">
        <f>VLOOKUP(Taulukko1[[#This Row],[Rivivalinta]],Sheet1!$C$1:$E$42,3,FALSE)</f>
        <v>Total risk weighted assets (RWA)</v>
      </c>
      <c r="E13117" s="1" t="s">
        <v>179</v>
      </c>
      <c r="F13117" s="2">
        <v>42004</v>
      </c>
      <c r="G13117" s="7">
        <v>10210.77219</v>
      </c>
    </row>
    <row r="13118" spans="1:7" x14ac:dyDescent="0.2">
      <c r="A13118" s="6">
        <v>39</v>
      </c>
      <c r="B13118" s="5" t="s">
        <v>40</v>
      </c>
      <c r="C13118" s="5" t="str">
        <f>VLOOKUP(Taulukko1[[#This Row],[Rivivalinta]],Sheet1!$C$1:$E$42,2,FALSE)</f>
        <v>Exponeringsbelopp för kredit-, motpart- och utspädningsrisker</v>
      </c>
      <c r="D13118" s="5" t="str">
        <f>VLOOKUP(Taulukko1[[#This Row],[Rivivalinta]],Sheet1!$C$1:$E$42,3,FALSE)</f>
        <v>Credit and counterparty risks</v>
      </c>
      <c r="E13118" s="1" t="s">
        <v>179</v>
      </c>
      <c r="F13118" s="2">
        <v>42004</v>
      </c>
      <c r="G13118" s="7">
        <v>9231.4221600000001</v>
      </c>
    </row>
    <row r="13119" spans="1:7" x14ac:dyDescent="0.2">
      <c r="A13119" s="6">
        <v>40</v>
      </c>
      <c r="B13119" s="5" t="s">
        <v>41</v>
      </c>
      <c r="C13119" s="5" t="str">
        <f>VLOOKUP(Taulukko1[[#This Row],[Rivivalinta]],Sheet1!$C$1:$E$42,2,FALSE)</f>
        <v>Exponeringsbelopp för positions-, valutakurs- och råvarurisker</v>
      </c>
      <c r="D13119" s="5" t="str">
        <f>VLOOKUP(Taulukko1[[#This Row],[Rivivalinta]],Sheet1!$C$1:$E$42,3,FALSE)</f>
        <v>Position, currency and commodity risks</v>
      </c>
      <c r="E13119" s="1" t="s">
        <v>179</v>
      </c>
      <c r="F13119" s="2">
        <v>42004</v>
      </c>
      <c r="G13119" s="7"/>
    </row>
    <row r="13120" spans="1:7" x14ac:dyDescent="0.2">
      <c r="A13120" s="6">
        <v>41</v>
      </c>
      <c r="B13120" s="5" t="s">
        <v>42</v>
      </c>
      <c r="C13120" s="5" t="str">
        <f>VLOOKUP(Taulukko1[[#This Row],[Rivivalinta]],Sheet1!$C$1:$E$42,2,FALSE)</f>
        <v>Exponeringsbelopp för operativ risk</v>
      </c>
      <c r="D13120" s="5" t="str">
        <f>VLOOKUP(Taulukko1[[#This Row],[Rivivalinta]],Sheet1!$C$1:$E$42,3,FALSE)</f>
        <v>Operational risks</v>
      </c>
      <c r="E13120" s="1" t="s">
        <v>179</v>
      </c>
      <c r="F13120" s="2">
        <v>42004</v>
      </c>
      <c r="G13120" s="7">
        <v>979.35003000000006</v>
      </c>
    </row>
    <row r="13121" spans="1:7" x14ac:dyDescent="0.2">
      <c r="A13121" s="6">
        <v>42</v>
      </c>
      <c r="B13121" s="5" t="s">
        <v>43</v>
      </c>
      <c r="C13121" s="5" t="str">
        <f>VLOOKUP(Taulukko1[[#This Row],[Rivivalinta]],Sheet1!$C$1:$E$42,2,FALSE)</f>
        <v>Övriga riskexponeringar</v>
      </c>
      <c r="D13121" s="5" t="str">
        <f>VLOOKUP(Taulukko1[[#This Row],[Rivivalinta]],Sheet1!$C$1:$E$42,3,FALSE)</f>
        <v>Other risks</v>
      </c>
      <c r="E13121" s="1" t="s">
        <v>179</v>
      </c>
      <c r="F13121" s="2">
        <v>42004</v>
      </c>
      <c r="G13121" s="7"/>
    </row>
    <row r="13122" spans="1:7" x14ac:dyDescent="0.2">
      <c r="A13122" s="6">
        <v>1</v>
      </c>
      <c r="B13122" s="5" t="s">
        <v>5</v>
      </c>
      <c r="C13122" s="5" t="str">
        <f>VLOOKUP(Taulukko1[[#This Row],[Rivivalinta]],Sheet1!$C$1:$E$42,2,FALSE)</f>
        <v>Räntenetto</v>
      </c>
      <c r="D13122" s="5" t="str">
        <f>VLOOKUP(Taulukko1[[#This Row],[Rivivalinta]],Sheet1!$C$1:$E$42,3,FALSE)</f>
        <v>Net interest margin</v>
      </c>
      <c r="E13122" s="1" t="s">
        <v>180</v>
      </c>
      <c r="F13122" s="2">
        <v>42004</v>
      </c>
      <c r="G13122" s="7">
        <v>1207</v>
      </c>
    </row>
    <row r="13123" spans="1:7" x14ac:dyDescent="0.2">
      <c r="A13123" s="6">
        <v>2</v>
      </c>
      <c r="B13123" s="5" t="s">
        <v>6</v>
      </c>
      <c r="C13123" s="5" t="str">
        <f>VLOOKUP(Taulukko1[[#This Row],[Rivivalinta]],Sheet1!$C$1:$E$42,2,FALSE)</f>
        <v>Netto, avgifts- och provisionsintäkter</v>
      </c>
      <c r="D13123" s="5" t="str">
        <f>VLOOKUP(Taulukko1[[#This Row],[Rivivalinta]],Sheet1!$C$1:$E$42,3,FALSE)</f>
        <v>Net fee and commission income</v>
      </c>
      <c r="E13123" s="1" t="s">
        <v>180</v>
      </c>
      <c r="F13123" s="2">
        <v>42004</v>
      </c>
      <c r="G13123" s="7">
        <v>272</v>
      </c>
    </row>
    <row r="13124" spans="1:7" x14ac:dyDescent="0.2">
      <c r="A13124" s="6">
        <v>3</v>
      </c>
      <c r="B13124" s="5" t="s">
        <v>7</v>
      </c>
      <c r="C13124" s="5" t="str">
        <f>VLOOKUP(Taulukko1[[#This Row],[Rivivalinta]],Sheet1!$C$1:$E$42,2,FALSE)</f>
        <v>Avgifts- och provisionsintäkter</v>
      </c>
      <c r="D13124" s="5" t="str">
        <f>VLOOKUP(Taulukko1[[#This Row],[Rivivalinta]],Sheet1!$C$1:$E$42,3,FALSE)</f>
        <v>Fee and commission income</v>
      </c>
      <c r="E13124" s="1" t="s">
        <v>180</v>
      </c>
      <c r="F13124" s="2">
        <v>42004</v>
      </c>
      <c r="G13124" s="7">
        <v>346</v>
      </c>
    </row>
    <row r="13125" spans="1:7" x14ac:dyDescent="0.2">
      <c r="A13125" s="6">
        <v>4</v>
      </c>
      <c r="B13125" s="5" t="s">
        <v>8</v>
      </c>
      <c r="C13125" s="5" t="str">
        <f>VLOOKUP(Taulukko1[[#This Row],[Rivivalinta]],Sheet1!$C$1:$E$42,2,FALSE)</f>
        <v>Avgifts- och provisionskostnader</v>
      </c>
      <c r="D13125" s="5" t="str">
        <f>VLOOKUP(Taulukko1[[#This Row],[Rivivalinta]],Sheet1!$C$1:$E$42,3,FALSE)</f>
        <v>Fee and commission expenses</v>
      </c>
      <c r="E13125" s="1" t="s">
        <v>180</v>
      </c>
      <c r="F13125" s="2">
        <v>42004</v>
      </c>
      <c r="G13125" s="7">
        <v>74</v>
      </c>
    </row>
    <row r="13126" spans="1:7" x14ac:dyDescent="0.2">
      <c r="A13126" s="6">
        <v>5</v>
      </c>
      <c r="B13126" s="5" t="s">
        <v>9</v>
      </c>
      <c r="C13126" s="5" t="str">
        <f>VLOOKUP(Taulukko1[[#This Row],[Rivivalinta]],Sheet1!$C$1:$E$42,2,FALSE)</f>
        <v>Nettointäkter från handel och investeringar</v>
      </c>
      <c r="D13126" s="5" t="str">
        <f>VLOOKUP(Taulukko1[[#This Row],[Rivivalinta]],Sheet1!$C$1:$E$42,3,FALSE)</f>
        <v>Net trading and investing income</v>
      </c>
      <c r="E13126" s="1" t="s">
        <v>180</v>
      </c>
      <c r="F13126" s="2">
        <v>42004</v>
      </c>
      <c r="G13126" s="7">
        <v>355</v>
      </c>
    </row>
    <row r="13127" spans="1:7" x14ac:dyDescent="0.2">
      <c r="A13127" s="6">
        <v>6</v>
      </c>
      <c r="B13127" s="5" t="s">
        <v>10</v>
      </c>
      <c r="C13127" s="5" t="str">
        <f>VLOOKUP(Taulukko1[[#This Row],[Rivivalinta]],Sheet1!$C$1:$E$42,2,FALSE)</f>
        <v>Övriga intäkter</v>
      </c>
      <c r="D13127" s="5" t="str">
        <f>VLOOKUP(Taulukko1[[#This Row],[Rivivalinta]],Sheet1!$C$1:$E$42,3,FALSE)</f>
        <v>Other income</v>
      </c>
      <c r="E13127" s="1" t="s">
        <v>180</v>
      </c>
      <c r="F13127" s="2">
        <v>42004</v>
      </c>
      <c r="G13127" s="7">
        <v>36</v>
      </c>
    </row>
    <row r="13128" spans="1:7" x14ac:dyDescent="0.2">
      <c r="A13128" s="6">
        <v>7</v>
      </c>
      <c r="B13128" s="5" t="s">
        <v>11</v>
      </c>
      <c r="C13128" s="5" t="str">
        <f>VLOOKUP(Taulukko1[[#This Row],[Rivivalinta]],Sheet1!$C$1:$E$42,2,FALSE)</f>
        <v>Totala inkomster</v>
      </c>
      <c r="D13128" s="5" t="str">
        <f>VLOOKUP(Taulukko1[[#This Row],[Rivivalinta]],Sheet1!$C$1:$E$42,3,FALSE)</f>
        <v>Total income</v>
      </c>
      <c r="E13128" s="1" t="s">
        <v>180</v>
      </c>
      <c r="F13128" s="2">
        <v>42004</v>
      </c>
      <c r="G13128" s="7">
        <v>1870</v>
      </c>
    </row>
    <row r="13129" spans="1:7" x14ac:dyDescent="0.2">
      <c r="A13129" s="6">
        <v>8</v>
      </c>
      <c r="B13129" s="5" t="s">
        <v>12</v>
      </c>
      <c r="C13129" s="5" t="str">
        <f>VLOOKUP(Taulukko1[[#This Row],[Rivivalinta]],Sheet1!$C$1:$E$42,2,FALSE)</f>
        <v>Totala kostnader</v>
      </c>
      <c r="D13129" s="5" t="str">
        <f>VLOOKUP(Taulukko1[[#This Row],[Rivivalinta]],Sheet1!$C$1:$E$42,3,FALSE)</f>
        <v>Total expenses</v>
      </c>
      <c r="E13129" s="1" t="s">
        <v>180</v>
      </c>
      <c r="F13129" s="2">
        <v>42004</v>
      </c>
      <c r="G13129" s="7">
        <v>1313</v>
      </c>
    </row>
    <row r="13130" spans="1:7" x14ac:dyDescent="0.2">
      <c r="A13130" s="6">
        <v>9</v>
      </c>
      <c r="B13130" s="5" t="s">
        <v>13</v>
      </c>
      <c r="C13130" s="5" t="str">
        <f>VLOOKUP(Taulukko1[[#This Row],[Rivivalinta]],Sheet1!$C$1:$E$42,2,FALSE)</f>
        <v>Nedskrivningar av lån och fordringar</v>
      </c>
      <c r="D13130" s="5" t="str">
        <f>VLOOKUP(Taulukko1[[#This Row],[Rivivalinta]],Sheet1!$C$1:$E$42,3,FALSE)</f>
        <v>Impairments on loans and receivables</v>
      </c>
      <c r="E13130" s="1" t="s">
        <v>180</v>
      </c>
      <c r="F13130" s="2">
        <v>42004</v>
      </c>
      <c r="G13130" s="7">
        <v>67</v>
      </c>
    </row>
    <row r="13131" spans="1:7" x14ac:dyDescent="0.2">
      <c r="A13131" s="6">
        <v>10</v>
      </c>
      <c r="B13131" s="5" t="s">
        <v>14</v>
      </c>
      <c r="C13131" s="5" t="str">
        <f>VLOOKUP(Taulukko1[[#This Row],[Rivivalinta]],Sheet1!$C$1:$E$42,2,FALSE)</f>
        <v>Rörelsevinst/-förlust</v>
      </c>
      <c r="D13131" s="5" t="str">
        <f>VLOOKUP(Taulukko1[[#This Row],[Rivivalinta]],Sheet1!$C$1:$E$42,3,FALSE)</f>
        <v>Operatingprofit/-loss</v>
      </c>
      <c r="E13131" s="1" t="s">
        <v>180</v>
      </c>
      <c r="F13131" s="2">
        <v>42004</v>
      </c>
      <c r="G13131" s="7">
        <v>492</v>
      </c>
    </row>
    <row r="13132" spans="1:7" x14ac:dyDescent="0.2">
      <c r="A13132" s="6">
        <v>11</v>
      </c>
      <c r="B13132" s="5" t="s">
        <v>15</v>
      </c>
      <c r="C13132" s="5" t="str">
        <f>VLOOKUP(Taulukko1[[#This Row],[Rivivalinta]],Sheet1!$C$1:$E$42,2,FALSE)</f>
        <v>Kontanta medel och kassabehållning hos centralbanker</v>
      </c>
      <c r="D13132" s="5" t="str">
        <f>VLOOKUP(Taulukko1[[#This Row],[Rivivalinta]],Sheet1!$C$1:$E$42,3,FALSE)</f>
        <v>Cash and cash balances at central banks</v>
      </c>
      <c r="E13132" s="1" t="s">
        <v>180</v>
      </c>
      <c r="F13132" s="2">
        <v>42004</v>
      </c>
      <c r="G13132" s="7">
        <v>420</v>
      </c>
    </row>
    <row r="13133" spans="1:7" x14ac:dyDescent="0.2">
      <c r="A13133" s="6">
        <v>12</v>
      </c>
      <c r="B13133" s="5" t="s">
        <v>16</v>
      </c>
      <c r="C13133" s="5" t="str">
        <f>VLOOKUP(Taulukko1[[#This Row],[Rivivalinta]],Sheet1!$C$1:$E$42,2,FALSE)</f>
        <v>Lån och förskott till kreditinstitut</v>
      </c>
      <c r="D13133" s="5" t="str">
        <f>VLOOKUP(Taulukko1[[#This Row],[Rivivalinta]],Sheet1!$C$1:$E$42,3,FALSE)</f>
        <v>Loans and advances to credit institutions</v>
      </c>
      <c r="E13133" s="1" t="s">
        <v>180</v>
      </c>
      <c r="F13133" s="2">
        <v>42004</v>
      </c>
      <c r="G13133" s="7">
        <v>553</v>
      </c>
    </row>
    <row r="13134" spans="1:7" x14ac:dyDescent="0.2">
      <c r="A13134" s="6">
        <v>13</v>
      </c>
      <c r="B13134" s="5" t="s">
        <v>17</v>
      </c>
      <c r="C13134" s="5" t="str">
        <f>VLOOKUP(Taulukko1[[#This Row],[Rivivalinta]],Sheet1!$C$1:$E$42,2,FALSE)</f>
        <v>Lån och förskott till allmänheten och offentliga samfund</v>
      </c>
      <c r="D13134" s="5" t="str">
        <f>VLOOKUP(Taulukko1[[#This Row],[Rivivalinta]],Sheet1!$C$1:$E$42,3,FALSE)</f>
        <v>Loans and advances to the public and public sector entities</v>
      </c>
      <c r="E13134" s="1" t="s">
        <v>180</v>
      </c>
      <c r="F13134" s="2">
        <v>42004</v>
      </c>
      <c r="G13134" s="7">
        <v>71180</v>
      </c>
    </row>
    <row r="13135" spans="1:7" x14ac:dyDescent="0.2">
      <c r="A13135" s="6">
        <v>14</v>
      </c>
      <c r="B13135" s="5" t="s">
        <v>18</v>
      </c>
      <c r="C13135" s="5" t="str">
        <f>VLOOKUP(Taulukko1[[#This Row],[Rivivalinta]],Sheet1!$C$1:$E$42,2,FALSE)</f>
        <v>Värdepapper</v>
      </c>
      <c r="D13135" s="5" t="str">
        <f>VLOOKUP(Taulukko1[[#This Row],[Rivivalinta]],Sheet1!$C$1:$E$42,3,FALSE)</f>
        <v>Debt securities</v>
      </c>
      <c r="E13135" s="1" t="s">
        <v>180</v>
      </c>
      <c r="F13135" s="2">
        <v>42004</v>
      </c>
      <c r="G13135" s="7">
        <v>1915</v>
      </c>
    </row>
    <row r="13136" spans="1:7" x14ac:dyDescent="0.2">
      <c r="A13136" s="6">
        <v>15</v>
      </c>
      <c r="B13136" s="5" t="s">
        <v>238</v>
      </c>
      <c r="C13136" s="5" t="str">
        <f>VLOOKUP(Taulukko1[[#This Row],[Rivivalinta]],Sheet1!$C$1:$E$42,2,FALSE)</f>
        <v xml:space="preserve">Derivat </v>
      </c>
      <c r="D13136" s="5" t="str">
        <f>VLOOKUP(Taulukko1[[#This Row],[Rivivalinta]],Sheet1!$C$1:$E$42,3,FALSE)</f>
        <v xml:space="preserve">Derivatives </v>
      </c>
      <c r="E13136" s="1" t="s">
        <v>180</v>
      </c>
      <c r="F13136" s="2">
        <v>42004</v>
      </c>
      <c r="G13136" s="7">
        <v>1</v>
      </c>
    </row>
    <row r="13137" spans="1:7" x14ac:dyDescent="0.2">
      <c r="A13137" s="6">
        <v>16</v>
      </c>
      <c r="B13137" s="5" t="s">
        <v>20</v>
      </c>
      <c r="C13137" s="5" t="str">
        <f>VLOOKUP(Taulukko1[[#This Row],[Rivivalinta]],Sheet1!$C$1:$E$42,2,FALSE)</f>
        <v>Övriga tillgångar</v>
      </c>
      <c r="D13137" s="5" t="str">
        <f>VLOOKUP(Taulukko1[[#This Row],[Rivivalinta]],Sheet1!$C$1:$E$42,3,FALSE)</f>
        <v>Other assets</v>
      </c>
      <c r="E13137" s="1" t="s">
        <v>180</v>
      </c>
      <c r="F13137" s="2">
        <v>42004</v>
      </c>
      <c r="G13137" s="7">
        <v>6881</v>
      </c>
    </row>
    <row r="13138" spans="1:7" x14ac:dyDescent="0.2">
      <c r="A13138" s="6">
        <v>17</v>
      </c>
      <c r="B13138" s="5" t="s">
        <v>21</v>
      </c>
      <c r="C13138" s="5" t="str">
        <f>VLOOKUP(Taulukko1[[#This Row],[Rivivalinta]],Sheet1!$C$1:$E$42,2,FALSE)</f>
        <v>SUMMA TILLGÅNGAR</v>
      </c>
      <c r="D13138" s="5" t="str">
        <f>VLOOKUP(Taulukko1[[#This Row],[Rivivalinta]],Sheet1!$C$1:$E$42,3,FALSE)</f>
        <v>TOTAL ASSETS</v>
      </c>
      <c r="E13138" s="1" t="s">
        <v>180</v>
      </c>
      <c r="F13138" s="2">
        <v>42004</v>
      </c>
      <c r="G13138" s="7">
        <v>80950</v>
      </c>
    </row>
    <row r="13139" spans="1:7" x14ac:dyDescent="0.2">
      <c r="A13139" s="6">
        <v>18</v>
      </c>
      <c r="B13139" s="5" t="s">
        <v>22</v>
      </c>
      <c r="C13139" s="5" t="str">
        <f>VLOOKUP(Taulukko1[[#This Row],[Rivivalinta]],Sheet1!$C$1:$E$42,2,FALSE)</f>
        <v>Inlåning från kreditinstitut</v>
      </c>
      <c r="D13139" s="5" t="str">
        <f>VLOOKUP(Taulukko1[[#This Row],[Rivivalinta]],Sheet1!$C$1:$E$42,3,FALSE)</f>
        <v>Deposits from credit institutions</v>
      </c>
      <c r="E13139" s="1" t="s">
        <v>180</v>
      </c>
      <c r="F13139" s="2">
        <v>42004</v>
      </c>
      <c r="G13139" s="7"/>
    </row>
    <row r="13140" spans="1:7" x14ac:dyDescent="0.2">
      <c r="A13140" s="6">
        <v>19</v>
      </c>
      <c r="B13140" s="5" t="s">
        <v>23</v>
      </c>
      <c r="C13140" s="5" t="str">
        <f>VLOOKUP(Taulukko1[[#This Row],[Rivivalinta]],Sheet1!$C$1:$E$42,2,FALSE)</f>
        <v>Inlåning från allmänheten och offentliga samfund</v>
      </c>
      <c r="D13140" s="5" t="str">
        <f>VLOOKUP(Taulukko1[[#This Row],[Rivivalinta]],Sheet1!$C$1:$E$42,3,FALSE)</f>
        <v>Deposits from the public and public sector entities</v>
      </c>
      <c r="E13140" s="1" t="s">
        <v>180</v>
      </c>
      <c r="F13140" s="2">
        <v>42004</v>
      </c>
      <c r="G13140" s="7">
        <v>67864</v>
      </c>
    </row>
    <row r="13141" spans="1:7" x14ac:dyDescent="0.2">
      <c r="A13141" s="6">
        <v>20</v>
      </c>
      <c r="B13141" s="5" t="s">
        <v>24</v>
      </c>
      <c r="C13141" s="5" t="str">
        <f>VLOOKUP(Taulukko1[[#This Row],[Rivivalinta]],Sheet1!$C$1:$E$42,2,FALSE)</f>
        <v>Emitterade skuldebrev</v>
      </c>
      <c r="D13141" s="5" t="str">
        <f>VLOOKUP(Taulukko1[[#This Row],[Rivivalinta]],Sheet1!$C$1:$E$42,3,FALSE)</f>
        <v>Debt securities issued</v>
      </c>
      <c r="E13141" s="1" t="s">
        <v>180</v>
      </c>
      <c r="F13141" s="2">
        <v>42004</v>
      </c>
      <c r="G13141" s="7">
        <v>1</v>
      </c>
    </row>
    <row r="13142" spans="1:7" x14ac:dyDescent="0.2">
      <c r="A13142" s="6">
        <v>22</v>
      </c>
      <c r="B13142" s="5" t="s">
        <v>19</v>
      </c>
      <c r="C13142" s="5" t="str">
        <f>VLOOKUP(Taulukko1[[#This Row],[Rivivalinta]],Sheet1!$C$1:$E$42,2,FALSE)</f>
        <v>Derivat</v>
      </c>
      <c r="D13142" s="5" t="str">
        <f>VLOOKUP(Taulukko1[[#This Row],[Rivivalinta]],Sheet1!$C$1:$E$42,3,FALSE)</f>
        <v>Derivatives</v>
      </c>
      <c r="E13142" s="1" t="s">
        <v>180</v>
      </c>
      <c r="F13142" s="2">
        <v>42004</v>
      </c>
      <c r="G13142" s="7">
        <v>1</v>
      </c>
    </row>
    <row r="13143" spans="1:7" x14ac:dyDescent="0.2">
      <c r="A13143" s="6">
        <v>23</v>
      </c>
      <c r="B13143" s="5" t="s">
        <v>25</v>
      </c>
      <c r="C13143" s="5" t="str">
        <f>VLOOKUP(Taulukko1[[#This Row],[Rivivalinta]],Sheet1!$C$1:$E$42,2,FALSE)</f>
        <v>Eget kapital</v>
      </c>
      <c r="D13143" s="5" t="str">
        <f>VLOOKUP(Taulukko1[[#This Row],[Rivivalinta]],Sheet1!$C$1:$E$42,3,FALSE)</f>
        <v>Total equity</v>
      </c>
      <c r="E13143" s="1" t="s">
        <v>180</v>
      </c>
      <c r="F13143" s="2">
        <v>42004</v>
      </c>
      <c r="G13143" s="7">
        <v>9781</v>
      </c>
    </row>
    <row r="13144" spans="1:7" x14ac:dyDescent="0.2">
      <c r="A13144" s="6">
        <v>21</v>
      </c>
      <c r="B13144" s="5" t="s">
        <v>26</v>
      </c>
      <c r="C13144" s="5" t="str">
        <f>VLOOKUP(Taulukko1[[#This Row],[Rivivalinta]],Sheet1!$C$1:$E$42,2,FALSE)</f>
        <v>Övriga skulder</v>
      </c>
      <c r="D13144" s="5" t="str">
        <f>VLOOKUP(Taulukko1[[#This Row],[Rivivalinta]],Sheet1!$C$1:$E$42,3,FALSE)</f>
        <v>Other liabilities</v>
      </c>
      <c r="E13144" s="1" t="s">
        <v>180</v>
      </c>
      <c r="F13144" s="2">
        <v>42004</v>
      </c>
      <c r="G13144" s="7">
        <v>3303</v>
      </c>
    </row>
    <row r="13145" spans="1:7" x14ac:dyDescent="0.2">
      <c r="A13145" s="6">
        <v>24</v>
      </c>
      <c r="B13145" s="5" t="s">
        <v>27</v>
      </c>
      <c r="C13145" s="5" t="str">
        <f>VLOOKUP(Taulukko1[[#This Row],[Rivivalinta]],Sheet1!$C$1:$E$42,2,FALSE)</f>
        <v>SUMMA EGET KAPITAL OCH SKULDER</v>
      </c>
      <c r="D13145" s="5" t="str">
        <f>VLOOKUP(Taulukko1[[#This Row],[Rivivalinta]],Sheet1!$C$1:$E$42,3,FALSE)</f>
        <v>TOTAL EQUITY AND LIABILITIES</v>
      </c>
      <c r="E13145" s="1" t="s">
        <v>180</v>
      </c>
      <c r="F13145" s="2">
        <v>42004</v>
      </c>
      <c r="G13145" s="7">
        <v>80950</v>
      </c>
    </row>
    <row r="13146" spans="1:7" x14ac:dyDescent="0.2">
      <c r="A13146" s="6">
        <v>25</v>
      </c>
      <c r="B13146" s="5" t="s">
        <v>28</v>
      </c>
      <c r="C13146" s="5" t="str">
        <f>VLOOKUP(Taulukko1[[#This Row],[Rivivalinta]],Sheet1!$C$1:$E$42,2,FALSE)</f>
        <v>Exponering utanför balansräkningen</v>
      </c>
      <c r="D13146" s="5" t="str">
        <f>VLOOKUP(Taulukko1[[#This Row],[Rivivalinta]],Sheet1!$C$1:$E$42,3,FALSE)</f>
        <v>Off balance sheet exposures</v>
      </c>
      <c r="E13146" s="1" t="s">
        <v>180</v>
      </c>
      <c r="F13146" s="2">
        <v>42004</v>
      </c>
      <c r="G13146" s="7">
        <v>3870</v>
      </c>
    </row>
    <row r="13147" spans="1:7" x14ac:dyDescent="0.2">
      <c r="A13147" s="6">
        <v>28</v>
      </c>
      <c r="B13147" s="5" t="s">
        <v>29</v>
      </c>
      <c r="C13147" s="5" t="str">
        <f>VLOOKUP(Taulukko1[[#This Row],[Rivivalinta]],Sheet1!$C$1:$E$42,2,FALSE)</f>
        <v>Kostnader/intäkter, %</v>
      </c>
      <c r="D13147" s="5" t="str">
        <f>VLOOKUP(Taulukko1[[#This Row],[Rivivalinta]],Sheet1!$C$1:$E$42,3,FALSE)</f>
        <v>Cost/income ratio, %</v>
      </c>
      <c r="E13147" s="1" t="s">
        <v>180</v>
      </c>
      <c r="F13147" s="2">
        <v>42004</v>
      </c>
      <c r="G13147" s="8">
        <v>0.64824120603015079</v>
      </c>
    </row>
    <row r="13148" spans="1:7" x14ac:dyDescent="0.2">
      <c r="A13148" s="6">
        <v>29</v>
      </c>
      <c r="B13148" s="5" t="s">
        <v>30</v>
      </c>
      <c r="C13148" s="5" t="str">
        <f>VLOOKUP(Taulukko1[[#This Row],[Rivivalinta]],Sheet1!$C$1:$E$42,2,FALSE)</f>
        <v>Nödlidande exponeringar/Exponeringar, %</v>
      </c>
      <c r="D13148" s="5" t="str">
        <f>VLOOKUP(Taulukko1[[#This Row],[Rivivalinta]],Sheet1!$C$1:$E$42,3,FALSE)</f>
        <v>Non-performing exposures/Exposures, %</v>
      </c>
      <c r="E13148" s="1" t="s">
        <v>180</v>
      </c>
      <c r="F13148" s="2">
        <v>42004</v>
      </c>
      <c r="G13148" s="8">
        <v>1.2811261929721856E-2</v>
      </c>
    </row>
    <row r="13149" spans="1:7" x14ac:dyDescent="0.2">
      <c r="A13149" s="6">
        <v>30</v>
      </c>
      <c r="B13149" s="5" t="s">
        <v>31</v>
      </c>
      <c r="C13149" s="5" t="str">
        <f>VLOOKUP(Taulukko1[[#This Row],[Rivivalinta]],Sheet1!$C$1:$E$42,2,FALSE)</f>
        <v>Upplupna avsättningar på nödlidande exponeringar/Nödlidande Exponeringar, %</v>
      </c>
      <c r="D13149" s="5" t="str">
        <f>VLOOKUP(Taulukko1[[#This Row],[Rivivalinta]],Sheet1!$C$1:$E$42,3,FALSE)</f>
        <v>Accumulated impairments on non-performing exposures/Non-performing exposures, %</v>
      </c>
      <c r="E13149" s="1" t="s">
        <v>180</v>
      </c>
      <c r="F13149" s="2">
        <v>42004</v>
      </c>
      <c r="G13149" s="8">
        <v>0.32412327311370881</v>
      </c>
    </row>
    <row r="13150" spans="1:7" x14ac:dyDescent="0.2">
      <c r="A13150" s="6">
        <v>31</v>
      </c>
      <c r="B13150" s="5" t="s">
        <v>32</v>
      </c>
      <c r="C13150" s="5" t="str">
        <f>VLOOKUP(Taulukko1[[#This Row],[Rivivalinta]],Sheet1!$C$1:$E$42,2,FALSE)</f>
        <v>Kapitalbas</v>
      </c>
      <c r="D13150" s="5" t="str">
        <f>VLOOKUP(Taulukko1[[#This Row],[Rivivalinta]],Sheet1!$C$1:$E$42,3,FALSE)</f>
        <v>Own funds</v>
      </c>
      <c r="E13150" s="1" t="s">
        <v>180</v>
      </c>
      <c r="F13150" s="2">
        <v>42004</v>
      </c>
      <c r="G13150" s="7">
        <v>11449.11139</v>
      </c>
    </row>
    <row r="13151" spans="1:7" x14ac:dyDescent="0.2">
      <c r="A13151" s="6">
        <v>32</v>
      </c>
      <c r="B13151" s="5" t="s">
        <v>33</v>
      </c>
      <c r="C13151" s="5" t="str">
        <f>VLOOKUP(Taulukko1[[#This Row],[Rivivalinta]],Sheet1!$C$1:$E$42,2,FALSE)</f>
        <v>Kärnprimärkapital (CET 1)</v>
      </c>
      <c r="D13151" s="5" t="str">
        <f>VLOOKUP(Taulukko1[[#This Row],[Rivivalinta]],Sheet1!$C$1:$E$42,3,FALSE)</f>
        <v>Common equity tier 1 capital (CET1)</v>
      </c>
      <c r="E13151" s="1" t="s">
        <v>180</v>
      </c>
      <c r="F13151" s="2">
        <v>42004</v>
      </c>
      <c r="G13151" s="7">
        <v>11447.79089</v>
      </c>
    </row>
    <row r="13152" spans="1:7" x14ac:dyDescent="0.2">
      <c r="A13152" s="6">
        <v>33</v>
      </c>
      <c r="B13152" s="5" t="s">
        <v>34</v>
      </c>
      <c r="C13152" s="5" t="str">
        <f>VLOOKUP(Taulukko1[[#This Row],[Rivivalinta]],Sheet1!$C$1:$E$42,2,FALSE)</f>
        <v>Övrigt primärkapital (AT 1)</v>
      </c>
      <c r="D13152" s="5" t="str">
        <f>VLOOKUP(Taulukko1[[#This Row],[Rivivalinta]],Sheet1!$C$1:$E$42,3,FALSE)</f>
        <v>Additional tier 1 capital (AT 1)</v>
      </c>
      <c r="E13152" s="1" t="s">
        <v>180</v>
      </c>
      <c r="F13152" s="2">
        <v>42004</v>
      </c>
      <c r="G13152" s="7"/>
    </row>
    <row r="13153" spans="1:7" x14ac:dyDescent="0.2">
      <c r="A13153" s="6">
        <v>34</v>
      </c>
      <c r="B13153" s="5" t="s">
        <v>35</v>
      </c>
      <c r="C13153" s="5" t="str">
        <f>VLOOKUP(Taulukko1[[#This Row],[Rivivalinta]],Sheet1!$C$1:$E$42,2,FALSE)</f>
        <v>Supplementärkapital (T2)</v>
      </c>
      <c r="D13153" s="5" t="str">
        <f>VLOOKUP(Taulukko1[[#This Row],[Rivivalinta]],Sheet1!$C$1:$E$42,3,FALSE)</f>
        <v>Tier 2 capital (T2)</v>
      </c>
      <c r="E13153" s="1" t="s">
        <v>180</v>
      </c>
      <c r="F13153" s="2">
        <v>42004</v>
      </c>
      <c r="G13153" s="7">
        <v>1.3205</v>
      </c>
    </row>
    <row r="13154" spans="1:7" x14ac:dyDescent="0.2">
      <c r="A13154" s="6">
        <v>35</v>
      </c>
      <c r="B13154" s="5" t="s">
        <v>36</v>
      </c>
      <c r="C13154" s="5" t="str">
        <f>VLOOKUP(Taulukko1[[#This Row],[Rivivalinta]],Sheet1!$C$1:$E$42,2,FALSE)</f>
        <v>Summa kapitalrelationer, %</v>
      </c>
      <c r="D13154" s="5" t="str">
        <f>VLOOKUP(Taulukko1[[#This Row],[Rivivalinta]],Sheet1!$C$1:$E$42,3,FALSE)</f>
        <v>Own funds ratio, %</v>
      </c>
      <c r="E13154" s="1" t="s">
        <v>180</v>
      </c>
      <c r="F13154" s="2">
        <v>42004</v>
      </c>
      <c r="G13154" s="8">
        <v>0.39586771039887148</v>
      </c>
    </row>
    <row r="13155" spans="1:7" x14ac:dyDescent="0.2">
      <c r="A13155" s="6">
        <v>36</v>
      </c>
      <c r="B13155" s="5" t="s">
        <v>37</v>
      </c>
      <c r="C13155" s="5" t="str">
        <f>VLOOKUP(Taulukko1[[#This Row],[Rivivalinta]],Sheet1!$C$1:$E$42,2,FALSE)</f>
        <v>Primärkapitalrelation, %</v>
      </c>
      <c r="D13155" s="5" t="str">
        <f>VLOOKUP(Taulukko1[[#This Row],[Rivivalinta]],Sheet1!$C$1:$E$42,3,FALSE)</f>
        <v>Tier 1 ratio, %</v>
      </c>
      <c r="E13155" s="1" t="s">
        <v>180</v>
      </c>
      <c r="F13155" s="2">
        <v>42004</v>
      </c>
      <c r="G13155" s="8">
        <v>0.39582205241776053</v>
      </c>
    </row>
    <row r="13156" spans="1:7" x14ac:dyDescent="0.2">
      <c r="A13156" s="6">
        <v>37</v>
      </c>
      <c r="B13156" s="5" t="s">
        <v>38</v>
      </c>
      <c r="C13156" s="5" t="str">
        <f>VLOOKUP(Taulukko1[[#This Row],[Rivivalinta]],Sheet1!$C$1:$E$42,2,FALSE)</f>
        <v>Kärnprimärkapitalrelation, %</v>
      </c>
      <c r="D13156" s="5" t="str">
        <f>VLOOKUP(Taulukko1[[#This Row],[Rivivalinta]],Sheet1!$C$1:$E$42,3,FALSE)</f>
        <v>CET 1 ratio, %</v>
      </c>
      <c r="E13156" s="1" t="s">
        <v>180</v>
      </c>
      <c r="F13156" s="2">
        <v>42004</v>
      </c>
      <c r="G13156" s="8">
        <v>0.39582205241776053</v>
      </c>
    </row>
    <row r="13157" spans="1:7" x14ac:dyDescent="0.2">
      <c r="A13157" s="6">
        <v>38</v>
      </c>
      <c r="B13157" s="5" t="s">
        <v>39</v>
      </c>
      <c r="C13157" s="5" t="str">
        <f>VLOOKUP(Taulukko1[[#This Row],[Rivivalinta]],Sheet1!$C$1:$E$42,2,FALSE)</f>
        <v>Summa exponeringsbelopp (RWA)</v>
      </c>
      <c r="D13157" s="5" t="str">
        <f>VLOOKUP(Taulukko1[[#This Row],[Rivivalinta]],Sheet1!$C$1:$E$42,3,FALSE)</f>
        <v>Total risk weighted assets (RWA)</v>
      </c>
      <c r="E13157" s="1" t="s">
        <v>180</v>
      </c>
      <c r="F13157" s="2">
        <v>42004</v>
      </c>
      <c r="G13157" s="7">
        <v>28921.559120000002</v>
      </c>
    </row>
    <row r="13158" spans="1:7" x14ac:dyDescent="0.2">
      <c r="A13158" s="6">
        <v>39</v>
      </c>
      <c r="B13158" s="5" t="s">
        <v>40</v>
      </c>
      <c r="C13158" s="5" t="str">
        <f>VLOOKUP(Taulukko1[[#This Row],[Rivivalinta]],Sheet1!$C$1:$E$42,2,FALSE)</f>
        <v>Exponeringsbelopp för kredit-, motpart- och utspädningsrisker</v>
      </c>
      <c r="D13158" s="5" t="str">
        <f>VLOOKUP(Taulukko1[[#This Row],[Rivivalinta]],Sheet1!$C$1:$E$42,3,FALSE)</f>
        <v>Credit and counterparty risks</v>
      </c>
      <c r="E13158" s="1" t="s">
        <v>180</v>
      </c>
      <c r="F13158" s="2">
        <v>42004</v>
      </c>
      <c r="G13158" s="7">
        <v>26386.293180000001</v>
      </c>
    </row>
    <row r="13159" spans="1:7" x14ac:dyDescent="0.2">
      <c r="A13159" s="6">
        <v>40</v>
      </c>
      <c r="B13159" s="5" t="s">
        <v>41</v>
      </c>
      <c r="C13159" s="5" t="str">
        <f>VLOOKUP(Taulukko1[[#This Row],[Rivivalinta]],Sheet1!$C$1:$E$42,2,FALSE)</f>
        <v>Exponeringsbelopp för positions-, valutakurs- och råvarurisker</v>
      </c>
      <c r="D13159" s="5" t="str">
        <f>VLOOKUP(Taulukko1[[#This Row],[Rivivalinta]],Sheet1!$C$1:$E$42,3,FALSE)</f>
        <v>Position, currency and commodity risks</v>
      </c>
      <c r="E13159" s="1" t="s">
        <v>180</v>
      </c>
      <c r="F13159" s="2">
        <v>42004</v>
      </c>
      <c r="G13159" s="7"/>
    </row>
    <row r="13160" spans="1:7" x14ac:dyDescent="0.2">
      <c r="A13160" s="6">
        <v>41</v>
      </c>
      <c r="B13160" s="5" t="s">
        <v>42</v>
      </c>
      <c r="C13160" s="5" t="str">
        <f>VLOOKUP(Taulukko1[[#This Row],[Rivivalinta]],Sheet1!$C$1:$E$42,2,FALSE)</f>
        <v>Exponeringsbelopp för operativ risk</v>
      </c>
      <c r="D13160" s="5" t="str">
        <f>VLOOKUP(Taulukko1[[#This Row],[Rivivalinta]],Sheet1!$C$1:$E$42,3,FALSE)</f>
        <v>Operational risks</v>
      </c>
      <c r="E13160" s="1" t="s">
        <v>180</v>
      </c>
      <c r="F13160" s="2">
        <v>42004</v>
      </c>
      <c r="G13160" s="7">
        <v>2535.2659399999998</v>
      </c>
    </row>
    <row r="13161" spans="1:7" x14ac:dyDescent="0.2">
      <c r="A13161" s="6">
        <v>42</v>
      </c>
      <c r="B13161" s="5" t="s">
        <v>43</v>
      </c>
      <c r="C13161" s="5" t="str">
        <f>VLOOKUP(Taulukko1[[#This Row],[Rivivalinta]],Sheet1!$C$1:$E$42,2,FALSE)</f>
        <v>Övriga riskexponeringar</v>
      </c>
      <c r="D13161" s="5" t="str">
        <f>VLOOKUP(Taulukko1[[#This Row],[Rivivalinta]],Sheet1!$C$1:$E$42,3,FALSE)</f>
        <v>Other risks</v>
      </c>
      <c r="E13161" s="1" t="s">
        <v>180</v>
      </c>
      <c r="F13161" s="2">
        <v>42004</v>
      </c>
      <c r="G13161" s="7"/>
    </row>
    <row r="13162" spans="1:7" x14ac:dyDescent="0.2">
      <c r="A13162" s="6">
        <v>1</v>
      </c>
      <c r="B13162" s="5" t="s">
        <v>5</v>
      </c>
      <c r="C13162" s="5" t="str">
        <f>VLOOKUP(Taulukko1[[#This Row],[Rivivalinta]],Sheet1!$C$1:$E$42,2,FALSE)</f>
        <v>Räntenetto</v>
      </c>
      <c r="D13162" s="5" t="str">
        <f>VLOOKUP(Taulukko1[[#This Row],[Rivivalinta]],Sheet1!$C$1:$E$42,3,FALSE)</f>
        <v>Net interest margin</v>
      </c>
      <c r="E13162" s="1" t="s">
        <v>181</v>
      </c>
      <c r="F13162" s="2">
        <v>42004</v>
      </c>
      <c r="G13162" s="7">
        <v>1106</v>
      </c>
    </row>
    <row r="13163" spans="1:7" x14ac:dyDescent="0.2">
      <c r="A13163" s="6">
        <v>2</v>
      </c>
      <c r="B13163" s="5" t="s">
        <v>6</v>
      </c>
      <c r="C13163" s="5" t="str">
        <f>VLOOKUP(Taulukko1[[#This Row],[Rivivalinta]],Sheet1!$C$1:$E$42,2,FALSE)</f>
        <v>Netto, avgifts- och provisionsintäkter</v>
      </c>
      <c r="D13163" s="5" t="str">
        <f>VLOOKUP(Taulukko1[[#This Row],[Rivivalinta]],Sheet1!$C$1:$E$42,3,FALSE)</f>
        <v>Net fee and commission income</v>
      </c>
      <c r="E13163" s="1" t="s">
        <v>181</v>
      </c>
      <c r="F13163" s="2">
        <v>42004</v>
      </c>
      <c r="G13163" s="7">
        <v>410</v>
      </c>
    </row>
    <row r="13164" spans="1:7" x14ac:dyDescent="0.2">
      <c r="A13164" s="6">
        <v>3</v>
      </c>
      <c r="B13164" s="5" t="s">
        <v>7</v>
      </c>
      <c r="C13164" s="5" t="str">
        <f>VLOOKUP(Taulukko1[[#This Row],[Rivivalinta]],Sheet1!$C$1:$E$42,2,FALSE)</f>
        <v>Avgifts- och provisionsintäkter</v>
      </c>
      <c r="D13164" s="5" t="str">
        <f>VLOOKUP(Taulukko1[[#This Row],[Rivivalinta]],Sheet1!$C$1:$E$42,3,FALSE)</f>
        <v>Fee and commission income</v>
      </c>
      <c r="E13164" s="1" t="s">
        <v>181</v>
      </c>
      <c r="F13164" s="2">
        <v>42004</v>
      </c>
      <c r="G13164" s="7">
        <v>473</v>
      </c>
    </row>
    <row r="13165" spans="1:7" x14ac:dyDescent="0.2">
      <c r="A13165" s="6">
        <v>4</v>
      </c>
      <c r="B13165" s="5" t="s">
        <v>8</v>
      </c>
      <c r="C13165" s="5" t="str">
        <f>VLOOKUP(Taulukko1[[#This Row],[Rivivalinta]],Sheet1!$C$1:$E$42,2,FALSE)</f>
        <v>Avgifts- och provisionskostnader</v>
      </c>
      <c r="D13165" s="5" t="str">
        <f>VLOOKUP(Taulukko1[[#This Row],[Rivivalinta]],Sheet1!$C$1:$E$42,3,FALSE)</f>
        <v>Fee and commission expenses</v>
      </c>
      <c r="E13165" s="1" t="s">
        <v>181</v>
      </c>
      <c r="F13165" s="2">
        <v>42004</v>
      </c>
      <c r="G13165" s="7">
        <v>63</v>
      </c>
    </row>
    <row r="13166" spans="1:7" x14ac:dyDescent="0.2">
      <c r="A13166" s="6">
        <v>5</v>
      </c>
      <c r="B13166" s="5" t="s">
        <v>9</v>
      </c>
      <c r="C13166" s="5" t="str">
        <f>VLOOKUP(Taulukko1[[#This Row],[Rivivalinta]],Sheet1!$C$1:$E$42,2,FALSE)</f>
        <v>Nettointäkter från handel och investeringar</v>
      </c>
      <c r="D13166" s="5" t="str">
        <f>VLOOKUP(Taulukko1[[#This Row],[Rivivalinta]],Sheet1!$C$1:$E$42,3,FALSE)</f>
        <v>Net trading and investing income</v>
      </c>
      <c r="E13166" s="1" t="s">
        <v>181</v>
      </c>
      <c r="F13166" s="2">
        <v>42004</v>
      </c>
      <c r="G13166" s="7">
        <v>4534</v>
      </c>
    </row>
    <row r="13167" spans="1:7" x14ac:dyDescent="0.2">
      <c r="A13167" s="6">
        <v>6</v>
      </c>
      <c r="B13167" s="5" t="s">
        <v>10</v>
      </c>
      <c r="C13167" s="5" t="str">
        <f>VLOOKUP(Taulukko1[[#This Row],[Rivivalinta]],Sheet1!$C$1:$E$42,2,FALSE)</f>
        <v>Övriga intäkter</v>
      </c>
      <c r="D13167" s="5" t="str">
        <f>VLOOKUP(Taulukko1[[#This Row],[Rivivalinta]],Sheet1!$C$1:$E$42,3,FALSE)</f>
        <v>Other income</v>
      </c>
      <c r="E13167" s="1" t="s">
        <v>181</v>
      </c>
      <c r="F13167" s="2">
        <v>42004</v>
      </c>
      <c r="G13167" s="7">
        <v>29</v>
      </c>
    </row>
    <row r="13168" spans="1:7" x14ac:dyDescent="0.2">
      <c r="A13168" s="6">
        <v>7</v>
      </c>
      <c r="B13168" s="5" t="s">
        <v>11</v>
      </c>
      <c r="C13168" s="5" t="str">
        <f>VLOOKUP(Taulukko1[[#This Row],[Rivivalinta]],Sheet1!$C$1:$E$42,2,FALSE)</f>
        <v>Totala inkomster</v>
      </c>
      <c r="D13168" s="5" t="str">
        <f>VLOOKUP(Taulukko1[[#This Row],[Rivivalinta]],Sheet1!$C$1:$E$42,3,FALSE)</f>
        <v>Total income</v>
      </c>
      <c r="E13168" s="1" t="s">
        <v>181</v>
      </c>
      <c r="F13168" s="2">
        <v>42004</v>
      </c>
      <c r="G13168" s="7">
        <v>6079</v>
      </c>
    </row>
    <row r="13169" spans="1:7" x14ac:dyDescent="0.2">
      <c r="A13169" s="6">
        <v>8</v>
      </c>
      <c r="B13169" s="5" t="s">
        <v>12</v>
      </c>
      <c r="C13169" s="5" t="str">
        <f>VLOOKUP(Taulukko1[[#This Row],[Rivivalinta]],Sheet1!$C$1:$E$42,2,FALSE)</f>
        <v>Totala kostnader</v>
      </c>
      <c r="D13169" s="5" t="str">
        <f>VLOOKUP(Taulukko1[[#This Row],[Rivivalinta]],Sheet1!$C$1:$E$42,3,FALSE)</f>
        <v>Total expenses</v>
      </c>
      <c r="E13169" s="1" t="s">
        <v>181</v>
      </c>
      <c r="F13169" s="2">
        <v>42004</v>
      </c>
      <c r="G13169" s="7">
        <v>1110</v>
      </c>
    </row>
    <row r="13170" spans="1:7" x14ac:dyDescent="0.2">
      <c r="A13170" s="6">
        <v>9</v>
      </c>
      <c r="B13170" s="5" t="s">
        <v>13</v>
      </c>
      <c r="C13170" s="5" t="str">
        <f>VLOOKUP(Taulukko1[[#This Row],[Rivivalinta]],Sheet1!$C$1:$E$42,2,FALSE)</f>
        <v>Nedskrivningar av lån och fordringar</v>
      </c>
      <c r="D13170" s="5" t="str">
        <f>VLOOKUP(Taulukko1[[#This Row],[Rivivalinta]],Sheet1!$C$1:$E$42,3,FALSE)</f>
        <v>Impairments on loans and receivables</v>
      </c>
      <c r="E13170" s="1" t="s">
        <v>181</v>
      </c>
      <c r="F13170" s="2">
        <v>42004</v>
      </c>
      <c r="G13170" s="7">
        <v>102</v>
      </c>
    </row>
    <row r="13171" spans="1:7" x14ac:dyDescent="0.2">
      <c r="A13171" s="6">
        <v>10</v>
      </c>
      <c r="B13171" s="5" t="s">
        <v>14</v>
      </c>
      <c r="C13171" s="5" t="str">
        <f>VLOOKUP(Taulukko1[[#This Row],[Rivivalinta]],Sheet1!$C$1:$E$42,2,FALSE)</f>
        <v>Rörelsevinst/-förlust</v>
      </c>
      <c r="D13171" s="5" t="str">
        <f>VLOOKUP(Taulukko1[[#This Row],[Rivivalinta]],Sheet1!$C$1:$E$42,3,FALSE)</f>
        <v>Operatingprofit/-loss</v>
      </c>
      <c r="E13171" s="1" t="s">
        <v>181</v>
      </c>
      <c r="F13171" s="2">
        <v>42004</v>
      </c>
      <c r="G13171" s="7">
        <v>4865</v>
      </c>
    </row>
    <row r="13172" spans="1:7" x14ac:dyDescent="0.2">
      <c r="A13172" s="6">
        <v>11</v>
      </c>
      <c r="B13172" s="5" t="s">
        <v>15</v>
      </c>
      <c r="C13172" s="5" t="str">
        <f>VLOOKUP(Taulukko1[[#This Row],[Rivivalinta]],Sheet1!$C$1:$E$42,2,FALSE)</f>
        <v>Kontanta medel och kassabehållning hos centralbanker</v>
      </c>
      <c r="D13172" s="5" t="str">
        <f>VLOOKUP(Taulukko1[[#This Row],[Rivivalinta]],Sheet1!$C$1:$E$42,3,FALSE)</f>
        <v>Cash and cash balances at central banks</v>
      </c>
      <c r="E13172" s="1" t="s">
        <v>181</v>
      </c>
      <c r="F13172" s="2">
        <v>42004</v>
      </c>
      <c r="G13172" s="7">
        <v>211</v>
      </c>
    </row>
    <row r="13173" spans="1:7" x14ac:dyDescent="0.2">
      <c r="A13173" s="6">
        <v>12</v>
      </c>
      <c r="B13173" s="5" t="s">
        <v>16</v>
      </c>
      <c r="C13173" s="5" t="str">
        <f>VLOOKUP(Taulukko1[[#This Row],[Rivivalinta]],Sheet1!$C$1:$E$42,2,FALSE)</f>
        <v>Lån och förskott till kreditinstitut</v>
      </c>
      <c r="D13173" s="5" t="str">
        <f>VLOOKUP(Taulukko1[[#This Row],[Rivivalinta]],Sheet1!$C$1:$E$42,3,FALSE)</f>
        <v>Loans and advances to credit institutions</v>
      </c>
      <c r="E13173" s="1" t="s">
        <v>181</v>
      </c>
      <c r="F13173" s="2">
        <v>42004</v>
      </c>
      <c r="G13173" s="7">
        <v>7266</v>
      </c>
    </row>
    <row r="13174" spans="1:7" x14ac:dyDescent="0.2">
      <c r="A13174" s="6">
        <v>13</v>
      </c>
      <c r="B13174" s="5" t="s">
        <v>17</v>
      </c>
      <c r="C13174" s="5" t="str">
        <f>VLOOKUP(Taulukko1[[#This Row],[Rivivalinta]],Sheet1!$C$1:$E$42,2,FALSE)</f>
        <v>Lån och förskott till allmänheten och offentliga samfund</v>
      </c>
      <c r="D13174" s="5" t="str">
        <f>VLOOKUP(Taulukko1[[#This Row],[Rivivalinta]],Sheet1!$C$1:$E$42,3,FALSE)</f>
        <v>Loans and advances to the public and public sector entities</v>
      </c>
      <c r="E13174" s="1" t="s">
        <v>181</v>
      </c>
      <c r="F13174" s="2">
        <v>42004</v>
      </c>
      <c r="G13174" s="7">
        <v>42302</v>
      </c>
    </row>
    <row r="13175" spans="1:7" x14ac:dyDescent="0.2">
      <c r="A13175" s="6">
        <v>14</v>
      </c>
      <c r="B13175" s="5" t="s">
        <v>18</v>
      </c>
      <c r="C13175" s="5" t="str">
        <f>VLOOKUP(Taulukko1[[#This Row],[Rivivalinta]],Sheet1!$C$1:$E$42,2,FALSE)</f>
        <v>Värdepapper</v>
      </c>
      <c r="D13175" s="5" t="str">
        <f>VLOOKUP(Taulukko1[[#This Row],[Rivivalinta]],Sheet1!$C$1:$E$42,3,FALSE)</f>
        <v>Debt securities</v>
      </c>
      <c r="E13175" s="1" t="s">
        <v>181</v>
      </c>
      <c r="F13175" s="2">
        <v>42004</v>
      </c>
      <c r="G13175" s="7">
        <v>8965</v>
      </c>
    </row>
    <row r="13176" spans="1:7" x14ac:dyDescent="0.2">
      <c r="A13176" s="6">
        <v>15</v>
      </c>
      <c r="B13176" s="5" t="s">
        <v>238</v>
      </c>
      <c r="C13176" s="5" t="str">
        <f>VLOOKUP(Taulukko1[[#This Row],[Rivivalinta]],Sheet1!$C$1:$E$42,2,FALSE)</f>
        <v xml:space="preserve">Derivat </v>
      </c>
      <c r="D13176" s="5" t="str">
        <f>VLOOKUP(Taulukko1[[#This Row],[Rivivalinta]],Sheet1!$C$1:$E$42,3,FALSE)</f>
        <v xml:space="preserve">Derivatives </v>
      </c>
      <c r="E13176" s="1" t="s">
        <v>181</v>
      </c>
      <c r="F13176" s="2">
        <v>42004</v>
      </c>
      <c r="G13176" s="7"/>
    </row>
    <row r="13177" spans="1:7" x14ac:dyDescent="0.2">
      <c r="A13177" s="6">
        <v>16</v>
      </c>
      <c r="B13177" s="5" t="s">
        <v>20</v>
      </c>
      <c r="C13177" s="5" t="str">
        <f>VLOOKUP(Taulukko1[[#This Row],[Rivivalinta]],Sheet1!$C$1:$E$42,2,FALSE)</f>
        <v>Övriga tillgångar</v>
      </c>
      <c r="D13177" s="5" t="str">
        <f>VLOOKUP(Taulukko1[[#This Row],[Rivivalinta]],Sheet1!$C$1:$E$42,3,FALSE)</f>
        <v>Other assets</v>
      </c>
      <c r="E13177" s="1" t="s">
        <v>181</v>
      </c>
      <c r="F13177" s="2">
        <v>42004</v>
      </c>
      <c r="G13177" s="7">
        <v>15290</v>
      </c>
    </row>
    <row r="13178" spans="1:7" x14ac:dyDescent="0.2">
      <c r="A13178" s="6">
        <v>17</v>
      </c>
      <c r="B13178" s="5" t="s">
        <v>21</v>
      </c>
      <c r="C13178" s="5" t="str">
        <f>VLOOKUP(Taulukko1[[#This Row],[Rivivalinta]],Sheet1!$C$1:$E$42,2,FALSE)</f>
        <v>SUMMA TILLGÅNGAR</v>
      </c>
      <c r="D13178" s="5" t="str">
        <f>VLOOKUP(Taulukko1[[#This Row],[Rivivalinta]],Sheet1!$C$1:$E$42,3,FALSE)</f>
        <v>TOTAL ASSETS</v>
      </c>
      <c r="E13178" s="1" t="s">
        <v>181</v>
      </c>
      <c r="F13178" s="2">
        <v>42004</v>
      </c>
      <c r="G13178" s="7">
        <v>74034</v>
      </c>
    </row>
    <row r="13179" spans="1:7" x14ac:dyDescent="0.2">
      <c r="A13179" s="6">
        <v>18</v>
      </c>
      <c r="B13179" s="5" t="s">
        <v>22</v>
      </c>
      <c r="C13179" s="5" t="str">
        <f>VLOOKUP(Taulukko1[[#This Row],[Rivivalinta]],Sheet1!$C$1:$E$42,2,FALSE)</f>
        <v>Inlåning från kreditinstitut</v>
      </c>
      <c r="D13179" s="5" t="str">
        <f>VLOOKUP(Taulukko1[[#This Row],[Rivivalinta]],Sheet1!$C$1:$E$42,3,FALSE)</f>
        <v>Deposits from credit institutions</v>
      </c>
      <c r="E13179" s="1" t="s">
        <v>181</v>
      </c>
      <c r="F13179" s="2">
        <v>42004</v>
      </c>
      <c r="G13179" s="7">
        <v>252</v>
      </c>
    </row>
    <row r="13180" spans="1:7" x14ac:dyDescent="0.2">
      <c r="A13180" s="6">
        <v>19</v>
      </c>
      <c r="B13180" s="5" t="s">
        <v>23</v>
      </c>
      <c r="C13180" s="5" t="str">
        <f>VLOOKUP(Taulukko1[[#This Row],[Rivivalinta]],Sheet1!$C$1:$E$42,2,FALSE)</f>
        <v>Inlåning från allmänheten och offentliga samfund</v>
      </c>
      <c r="D13180" s="5" t="str">
        <f>VLOOKUP(Taulukko1[[#This Row],[Rivivalinta]],Sheet1!$C$1:$E$42,3,FALSE)</f>
        <v>Deposits from the public and public sector entities</v>
      </c>
      <c r="E13180" s="1" t="s">
        <v>181</v>
      </c>
      <c r="F13180" s="2">
        <v>42004</v>
      </c>
      <c r="G13180" s="7">
        <v>52283</v>
      </c>
    </row>
    <row r="13181" spans="1:7" x14ac:dyDescent="0.2">
      <c r="A13181" s="6">
        <v>20</v>
      </c>
      <c r="B13181" s="5" t="s">
        <v>24</v>
      </c>
      <c r="C13181" s="5" t="str">
        <f>VLOOKUP(Taulukko1[[#This Row],[Rivivalinta]],Sheet1!$C$1:$E$42,2,FALSE)</f>
        <v>Emitterade skuldebrev</v>
      </c>
      <c r="D13181" s="5" t="str">
        <f>VLOOKUP(Taulukko1[[#This Row],[Rivivalinta]],Sheet1!$C$1:$E$42,3,FALSE)</f>
        <v>Debt securities issued</v>
      </c>
      <c r="E13181" s="1" t="s">
        <v>181</v>
      </c>
      <c r="F13181" s="2">
        <v>42004</v>
      </c>
      <c r="G13181" s="7"/>
    </row>
    <row r="13182" spans="1:7" x14ac:dyDescent="0.2">
      <c r="A13182" s="6">
        <v>22</v>
      </c>
      <c r="B13182" s="5" t="s">
        <v>19</v>
      </c>
      <c r="C13182" s="5" t="str">
        <f>VLOOKUP(Taulukko1[[#This Row],[Rivivalinta]],Sheet1!$C$1:$E$42,2,FALSE)</f>
        <v>Derivat</v>
      </c>
      <c r="D13182" s="5" t="str">
        <f>VLOOKUP(Taulukko1[[#This Row],[Rivivalinta]],Sheet1!$C$1:$E$42,3,FALSE)</f>
        <v>Derivatives</v>
      </c>
      <c r="E13182" s="1" t="s">
        <v>181</v>
      </c>
      <c r="F13182" s="2">
        <v>42004</v>
      </c>
      <c r="G13182" s="7"/>
    </row>
    <row r="13183" spans="1:7" x14ac:dyDescent="0.2">
      <c r="A13183" s="6">
        <v>23</v>
      </c>
      <c r="B13183" s="5" t="s">
        <v>25</v>
      </c>
      <c r="C13183" s="5" t="str">
        <f>VLOOKUP(Taulukko1[[#This Row],[Rivivalinta]],Sheet1!$C$1:$E$42,2,FALSE)</f>
        <v>Eget kapital</v>
      </c>
      <c r="D13183" s="5" t="str">
        <f>VLOOKUP(Taulukko1[[#This Row],[Rivivalinta]],Sheet1!$C$1:$E$42,3,FALSE)</f>
        <v>Total equity</v>
      </c>
      <c r="E13183" s="1" t="s">
        <v>181</v>
      </c>
      <c r="F13183" s="2">
        <v>42004</v>
      </c>
      <c r="G13183" s="7">
        <v>18798</v>
      </c>
    </row>
    <row r="13184" spans="1:7" x14ac:dyDescent="0.2">
      <c r="A13184" s="6">
        <v>21</v>
      </c>
      <c r="B13184" s="5" t="s">
        <v>26</v>
      </c>
      <c r="C13184" s="5" t="str">
        <f>VLOOKUP(Taulukko1[[#This Row],[Rivivalinta]],Sheet1!$C$1:$E$42,2,FALSE)</f>
        <v>Övriga skulder</v>
      </c>
      <c r="D13184" s="5" t="str">
        <f>VLOOKUP(Taulukko1[[#This Row],[Rivivalinta]],Sheet1!$C$1:$E$42,3,FALSE)</f>
        <v>Other liabilities</v>
      </c>
      <c r="E13184" s="1" t="s">
        <v>181</v>
      </c>
      <c r="F13184" s="2">
        <v>42004</v>
      </c>
      <c r="G13184" s="7">
        <v>2701</v>
      </c>
    </row>
    <row r="13185" spans="1:7" x14ac:dyDescent="0.2">
      <c r="A13185" s="6">
        <v>24</v>
      </c>
      <c r="B13185" s="5" t="s">
        <v>27</v>
      </c>
      <c r="C13185" s="5" t="str">
        <f>VLOOKUP(Taulukko1[[#This Row],[Rivivalinta]],Sheet1!$C$1:$E$42,2,FALSE)</f>
        <v>SUMMA EGET KAPITAL OCH SKULDER</v>
      </c>
      <c r="D13185" s="5" t="str">
        <f>VLOOKUP(Taulukko1[[#This Row],[Rivivalinta]],Sheet1!$C$1:$E$42,3,FALSE)</f>
        <v>TOTAL EQUITY AND LIABILITIES</v>
      </c>
      <c r="E13185" s="1" t="s">
        <v>181</v>
      </c>
      <c r="F13185" s="2">
        <v>42004</v>
      </c>
      <c r="G13185" s="7">
        <v>74034</v>
      </c>
    </row>
    <row r="13186" spans="1:7" x14ac:dyDescent="0.2">
      <c r="A13186" s="6">
        <v>25</v>
      </c>
      <c r="B13186" s="5" t="s">
        <v>28</v>
      </c>
      <c r="C13186" s="5" t="str">
        <f>VLOOKUP(Taulukko1[[#This Row],[Rivivalinta]],Sheet1!$C$1:$E$42,2,FALSE)</f>
        <v>Exponering utanför balansräkningen</v>
      </c>
      <c r="D13186" s="5" t="str">
        <f>VLOOKUP(Taulukko1[[#This Row],[Rivivalinta]],Sheet1!$C$1:$E$42,3,FALSE)</f>
        <v>Off balance sheet exposures</v>
      </c>
      <c r="E13186" s="1" t="s">
        <v>181</v>
      </c>
      <c r="F13186" s="2">
        <v>42004</v>
      </c>
      <c r="G13186" s="7">
        <v>1318</v>
      </c>
    </row>
    <row r="13187" spans="1:7" x14ac:dyDescent="0.2">
      <c r="A13187" s="6">
        <v>28</v>
      </c>
      <c r="B13187" s="5" t="s">
        <v>29</v>
      </c>
      <c r="C13187" s="5" t="str">
        <f>VLOOKUP(Taulukko1[[#This Row],[Rivivalinta]],Sheet1!$C$1:$E$42,2,FALSE)</f>
        <v>Kostnader/intäkter, %</v>
      </c>
      <c r="D13187" s="5" t="str">
        <f>VLOOKUP(Taulukko1[[#This Row],[Rivivalinta]],Sheet1!$C$1:$E$42,3,FALSE)</f>
        <v>Cost/income ratio, %</v>
      </c>
      <c r="E13187" s="1" t="s">
        <v>181</v>
      </c>
      <c r="F13187" s="2">
        <v>42004</v>
      </c>
      <c r="G13187" s="8">
        <v>0.14800205796604357</v>
      </c>
    </row>
    <row r="13188" spans="1:7" x14ac:dyDescent="0.2">
      <c r="A13188" s="6">
        <v>29</v>
      </c>
      <c r="B13188" s="5" t="s">
        <v>30</v>
      </c>
      <c r="C13188" s="5" t="str">
        <f>VLOOKUP(Taulukko1[[#This Row],[Rivivalinta]],Sheet1!$C$1:$E$42,2,FALSE)</f>
        <v>Nödlidande exponeringar/Exponeringar, %</v>
      </c>
      <c r="D13188" s="5" t="str">
        <f>VLOOKUP(Taulukko1[[#This Row],[Rivivalinta]],Sheet1!$C$1:$E$42,3,FALSE)</f>
        <v>Non-performing exposures/Exposures, %</v>
      </c>
      <c r="E13188" s="1" t="s">
        <v>181</v>
      </c>
      <c r="F13188" s="2">
        <v>42004</v>
      </c>
      <c r="G13188" s="8">
        <v>1.2651555086979441E-2</v>
      </c>
    </row>
    <row r="13189" spans="1:7" x14ac:dyDescent="0.2">
      <c r="A13189" s="6">
        <v>30</v>
      </c>
      <c r="B13189" s="5" t="s">
        <v>31</v>
      </c>
      <c r="C13189" s="5" t="str">
        <f>VLOOKUP(Taulukko1[[#This Row],[Rivivalinta]],Sheet1!$C$1:$E$42,2,FALSE)</f>
        <v>Upplupna avsättningar på nödlidande exponeringar/Nödlidande Exponeringar, %</v>
      </c>
      <c r="D13189" s="5" t="str">
        <f>VLOOKUP(Taulukko1[[#This Row],[Rivivalinta]],Sheet1!$C$1:$E$42,3,FALSE)</f>
        <v>Accumulated impairments on non-performing exposures/Non-performing exposures, %</v>
      </c>
      <c r="E13189" s="1" t="s">
        <v>181</v>
      </c>
      <c r="F13189" s="2">
        <v>42004</v>
      </c>
      <c r="G13189" s="8">
        <v>0.31944444444444442</v>
      </c>
    </row>
    <row r="13190" spans="1:7" x14ac:dyDescent="0.2">
      <c r="A13190" s="6">
        <v>31</v>
      </c>
      <c r="B13190" s="5" t="s">
        <v>32</v>
      </c>
      <c r="C13190" s="5" t="str">
        <f>VLOOKUP(Taulukko1[[#This Row],[Rivivalinta]],Sheet1!$C$1:$E$42,2,FALSE)</f>
        <v>Kapitalbas</v>
      </c>
      <c r="D13190" s="5" t="str">
        <f>VLOOKUP(Taulukko1[[#This Row],[Rivivalinta]],Sheet1!$C$1:$E$42,3,FALSE)</f>
        <v>Own funds</v>
      </c>
      <c r="E13190" s="1" t="s">
        <v>181</v>
      </c>
      <c r="F13190" s="2">
        <v>42004</v>
      </c>
      <c r="G13190" s="7">
        <v>19836.048850000003</v>
      </c>
    </row>
    <row r="13191" spans="1:7" x14ac:dyDescent="0.2">
      <c r="A13191" s="6">
        <v>32</v>
      </c>
      <c r="B13191" s="5" t="s">
        <v>33</v>
      </c>
      <c r="C13191" s="5" t="str">
        <f>VLOOKUP(Taulukko1[[#This Row],[Rivivalinta]],Sheet1!$C$1:$E$42,2,FALSE)</f>
        <v>Kärnprimärkapital (CET 1)</v>
      </c>
      <c r="D13191" s="5" t="str">
        <f>VLOOKUP(Taulukko1[[#This Row],[Rivivalinta]],Sheet1!$C$1:$E$42,3,FALSE)</f>
        <v>Common equity tier 1 capital (CET1)</v>
      </c>
      <c r="E13191" s="1" t="s">
        <v>181</v>
      </c>
      <c r="F13191" s="2">
        <v>42004</v>
      </c>
      <c r="G13191" s="7">
        <v>19220.087649999998</v>
      </c>
    </row>
    <row r="13192" spans="1:7" x14ac:dyDescent="0.2">
      <c r="A13192" s="6">
        <v>33</v>
      </c>
      <c r="B13192" s="5" t="s">
        <v>34</v>
      </c>
      <c r="C13192" s="5" t="str">
        <f>VLOOKUP(Taulukko1[[#This Row],[Rivivalinta]],Sheet1!$C$1:$E$42,2,FALSE)</f>
        <v>Övrigt primärkapital (AT 1)</v>
      </c>
      <c r="D13192" s="5" t="str">
        <f>VLOOKUP(Taulukko1[[#This Row],[Rivivalinta]],Sheet1!$C$1:$E$42,3,FALSE)</f>
        <v>Additional tier 1 capital (AT 1)</v>
      </c>
      <c r="E13192" s="1" t="s">
        <v>181</v>
      </c>
      <c r="F13192" s="2">
        <v>42004</v>
      </c>
      <c r="G13192" s="7"/>
    </row>
    <row r="13193" spans="1:7" x14ac:dyDescent="0.2">
      <c r="A13193" s="6">
        <v>34</v>
      </c>
      <c r="B13193" s="5" t="s">
        <v>35</v>
      </c>
      <c r="C13193" s="5" t="str">
        <f>VLOOKUP(Taulukko1[[#This Row],[Rivivalinta]],Sheet1!$C$1:$E$42,2,FALSE)</f>
        <v>Supplementärkapital (T2)</v>
      </c>
      <c r="D13193" s="5" t="str">
        <f>VLOOKUP(Taulukko1[[#This Row],[Rivivalinta]],Sheet1!$C$1:$E$42,3,FALSE)</f>
        <v>Tier 2 capital (T2)</v>
      </c>
      <c r="E13193" s="1" t="s">
        <v>181</v>
      </c>
      <c r="F13193" s="2">
        <v>42004</v>
      </c>
      <c r="G13193" s="7">
        <v>615.96118999999999</v>
      </c>
    </row>
    <row r="13194" spans="1:7" x14ac:dyDescent="0.2">
      <c r="A13194" s="6">
        <v>35</v>
      </c>
      <c r="B13194" s="5" t="s">
        <v>36</v>
      </c>
      <c r="C13194" s="5" t="str">
        <f>VLOOKUP(Taulukko1[[#This Row],[Rivivalinta]],Sheet1!$C$1:$E$42,2,FALSE)</f>
        <v>Summa kapitalrelationer, %</v>
      </c>
      <c r="D13194" s="5" t="str">
        <f>VLOOKUP(Taulukko1[[#This Row],[Rivivalinta]],Sheet1!$C$1:$E$42,3,FALSE)</f>
        <v>Own funds ratio, %</v>
      </c>
      <c r="E13194" s="1" t="s">
        <v>181</v>
      </c>
      <c r="F13194" s="2">
        <v>42004</v>
      </c>
      <c r="G13194" s="8">
        <v>0.65951978253908194</v>
      </c>
    </row>
    <row r="13195" spans="1:7" x14ac:dyDescent="0.2">
      <c r="A13195" s="6">
        <v>36</v>
      </c>
      <c r="B13195" s="5" t="s">
        <v>37</v>
      </c>
      <c r="C13195" s="5" t="str">
        <f>VLOOKUP(Taulukko1[[#This Row],[Rivivalinta]],Sheet1!$C$1:$E$42,2,FALSE)</f>
        <v>Primärkapitalrelation, %</v>
      </c>
      <c r="D13195" s="5" t="str">
        <f>VLOOKUP(Taulukko1[[#This Row],[Rivivalinta]],Sheet1!$C$1:$E$42,3,FALSE)</f>
        <v>Tier 1 ratio, %</v>
      </c>
      <c r="E13195" s="1" t="s">
        <v>181</v>
      </c>
      <c r="F13195" s="2">
        <v>42004</v>
      </c>
      <c r="G13195" s="8">
        <v>0.6390399682500324</v>
      </c>
    </row>
    <row r="13196" spans="1:7" x14ac:dyDescent="0.2">
      <c r="A13196" s="6">
        <v>37</v>
      </c>
      <c r="B13196" s="5" t="s">
        <v>38</v>
      </c>
      <c r="C13196" s="5" t="str">
        <f>VLOOKUP(Taulukko1[[#This Row],[Rivivalinta]],Sheet1!$C$1:$E$42,2,FALSE)</f>
        <v>Kärnprimärkapitalrelation, %</v>
      </c>
      <c r="D13196" s="5" t="str">
        <f>VLOOKUP(Taulukko1[[#This Row],[Rivivalinta]],Sheet1!$C$1:$E$42,3,FALSE)</f>
        <v>CET 1 ratio, %</v>
      </c>
      <c r="E13196" s="1" t="s">
        <v>181</v>
      </c>
      <c r="F13196" s="2">
        <v>42004</v>
      </c>
      <c r="G13196" s="8">
        <v>0.6390399682500324</v>
      </c>
    </row>
    <row r="13197" spans="1:7" x14ac:dyDescent="0.2">
      <c r="A13197" s="6">
        <v>38</v>
      </c>
      <c r="B13197" s="5" t="s">
        <v>39</v>
      </c>
      <c r="C13197" s="5" t="str">
        <f>VLOOKUP(Taulukko1[[#This Row],[Rivivalinta]],Sheet1!$C$1:$E$42,2,FALSE)</f>
        <v>Summa exponeringsbelopp (RWA)</v>
      </c>
      <c r="D13197" s="5" t="str">
        <f>VLOOKUP(Taulukko1[[#This Row],[Rivivalinta]],Sheet1!$C$1:$E$42,3,FALSE)</f>
        <v>Total risk weighted assets (RWA)</v>
      </c>
      <c r="E13197" s="1" t="s">
        <v>181</v>
      </c>
      <c r="F13197" s="2">
        <v>42004</v>
      </c>
      <c r="G13197" s="7">
        <v>30076.503199999999</v>
      </c>
    </row>
    <row r="13198" spans="1:7" x14ac:dyDescent="0.2">
      <c r="A13198" s="6">
        <v>39</v>
      </c>
      <c r="B13198" s="5" t="s">
        <v>40</v>
      </c>
      <c r="C13198" s="5" t="str">
        <f>VLOOKUP(Taulukko1[[#This Row],[Rivivalinta]],Sheet1!$C$1:$E$42,2,FALSE)</f>
        <v>Exponeringsbelopp för kredit-, motpart- och utspädningsrisker</v>
      </c>
      <c r="D13198" s="5" t="str">
        <f>VLOOKUP(Taulukko1[[#This Row],[Rivivalinta]],Sheet1!$C$1:$E$42,3,FALSE)</f>
        <v>Credit and counterparty risks</v>
      </c>
      <c r="E13198" s="1" t="s">
        <v>181</v>
      </c>
      <c r="F13198" s="2">
        <v>42004</v>
      </c>
      <c r="G13198" s="7">
        <v>26985.82906</v>
      </c>
    </row>
    <row r="13199" spans="1:7" x14ac:dyDescent="0.2">
      <c r="A13199" s="6">
        <v>40</v>
      </c>
      <c r="B13199" s="5" t="s">
        <v>41</v>
      </c>
      <c r="C13199" s="5" t="str">
        <f>VLOOKUP(Taulukko1[[#This Row],[Rivivalinta]],Sheet1!$C$1:$E$42,2,FALSE)</f>
        <v>Exponeringsbelopp för positions-, valutakurs- och råvarurisker</v>
      </c>
      <c r="D13199" s="5" t="str">
        <f>VLOOKUP(Taulukko1[[#This Row],[Rivivalinta]],Sheet1!$C$1:$E$42,3,FALSE)</f>
        <v>Position, currency and commodity risks</v>
      </c>
      <c r="E13199" s="1" t="s">
        <v>181</v>
      </c>
      <c r="F13199" s="2">
        <v>42004</v>
      </c>
      <c r="G13199" s="7"/>
    </row>
    <row r="13200" spans="1:7" x14ac:dyDescent="0.2">
      <c r="A13200" s="6">
        <v>41</v>
      </c>
      <c r="B13200" s="5" t="s">
        <v>42</v>
      </c>
      <c r="C13200" s="5" t="str">
        <f>VLOOKUP(Taulukko1[[#This Row],[Rivivalinta]],Sheet1!$C$1:$E$42,2,FALSE)</f>
        <v>Exponeringsbelopp för operativ risk</v>
      </c>
      <c r="D13200" s="5" t="str">
        <f>VLOOKUP(Taulukko1[[#This Row],[Rivivalinta]],Sheet1!$C$1:$E$42,3,FALSE)</f>
        <v>Operational risks</v>
      </c>
      <c r="E13200" s="1" t="s">
        <v>181</v>
      </c>
      <c r="F13200" s="2">
        <v>42004</v>
      </c>
      <c r="G13200" s="7">
        <v>3090.6741400000001</v>
      </c>
    </row>
    <row r="13201" spans="1:7" x14ac:dyDescent="0.2">
      <c r="A13201" s="6">
        <v>42</v>
      </c>
      <c r="B13201" s="5" t="s">
        <v>43</v>
      </c>
      <c r="C13201" s="5" t="str">
        <f>VLOOKUP(Taulukko1[[#This Row],[Rivivalinta]],Sheet1!$C$1:$E$42,2,FALSE)</f>
        <v>Övriga riskexponeringar</v>
      </c>
      <c r="D13201" s="5" t="str">
        <f>VLOOKUP(Taulukko1[[#This Row],[Rivivalinta]],Sheet1!$C$1:$E$42,3,FALSE)</f>
        <v>Other risks</v>
      </c>
      <c r="E13201" s="1" t="s">
        <v>181</v>
      </c>
      <c r="F13201" s="2">
        <v>42004</v>
      </c>
      <c r="G13201" s="7"/>
    </row>
    <row r="13202" spans="1:7" x14ac:dyDescent="0.2">
      <c r="A13202" s="6">
        <v>1</v>
      </c>
      <c r="B13202" s="5" t="s">
        <v>5</v>
      </c>
      <c r="C13202" s="5" t="str">
        <f>VLOOKUP(Taulukko1[[#This Row],[Rivivalinta]],Sheet1!$C$1:$E$42,2,FALSE)</f>
        <v>Räntenetto</v>
      </c>
      <c r="D13202" s="5" t="str">
        <f>VLOOKUP(Taulukko1[[#This Row],[Rivivalinta]],Sheet1!$C$1:$E$42,3,FALSE)</f>
        <v>Net interest margin</v>
      </c>
      <c r="E13202" s="1" t="s">
        <v>182</v>
      </c>
      <c r="F13202" s="2">
        <v>42004</v>
      </c>
      <c r="G13202" s="7">
        <v>1179</v>
      </c>
    </row>
    <row r="13203" spans="1:7" x14ac:dyDescent="0.2">
      <c r="A13203" s="6">
        <v>2</v>
      </c>
      <c r="B13203" s="5" t="s">
        <v>6</v>
      </c>
      <c r="C13203" s="5" t="str">
        <f>VLOOKUP(Taulukko1[[#This Row],[Rivivalinta]],Sheet1!$C$1:$E$42,2,FALSE)</f>
        <v>Netto, avgifts- och provisionsintäkter</v>
      </c>
      <c r="D13203" s="5" t="str">
        <f>VLOOKUP(Taulukko1[[#This Row],[Rivivalinta]],Sheet1!$C$1:$E$42,3,FALSE)</f>
        <v>Net fee and commission income</v>
      </c>
      <c r="E13203" s="1" t="s">
        <v>182</v>
      </c>
      <c r="F13203" s="2">
        <v>42004</v>
      </c>
      <c r="G13203" s="7">
        <v>477</v>
      </c>
    </row>
    <row r="13204" spans="1:7" x14ac:dyDescent="0.2">
      <c r="A13204" s="6">
        <v>3</v>
      </c>
      <c r="B13204" s="5" t="s">
        <v>7</v>
      </c>
      <c r="C13204" s="5" t="str">
        <f>VLOOKUP(Taulukko1[[#This Row],[Rivivalinta]],Sheet1!$C$1:$E$42,2,FALSE)</f>
        <v>Avgifts- och provisionsintäkter</v>
      </c>
      <c r="D13204" s="5" t="str">
        <f>VLOOKUP(Taulukko1[[#This Row],[Rivivalinta]],Sheet1!$C$1:$E$42,3,FALSE)</f>
        <v>Fee and commission income</v>
      </c>
      <c r="E13204" s="1" t="s">
        <v>182</v>
      </c>
      <c r="F13204" s="2">
        <v>42004</v>
      </c>
      <c r="G13204" s="7">
        <v>554</v>
      </c>
    </row>
    <row r="13205" spans="1:7" x14ac:dyDescent="0.2">
      <c r="A13205" s="6">
        <v>4</v>
      </c>
      <c r="B13205" s="5" t="s">
        <v>8</v>
      </c>
      <c r="C13205" s="5" t="str">
        <f>VLOOKUP(Taulukko1[[#This Row],[Rivivalinta]],Sheet1!$C$1:$E$42,2,FALSE)</f>
        <v>Avgifts- och provisionskostnader</v>
      </c>
      <c r="D13205" s="5" t="str">
        <f>VLOOKUP(Taulukko1[[#This Row],[Rivivalinta]],Sheet1!$C$1:$E$42,3,FALSE)</f>
        <v>Fee and commission expenses</v>
      </c>
      <c r="E13205" s="1" t="s">
        <v>182</v>
      </c>
      <c r="F13205" s="2">
        <v>42004</v>
      </c>
      <c r="G13205" s="7">
        <v>77</v>
      </c>
    </row>
    <row r="13206" spans="1:7" x14ac:dyDescent="0.2">
      <c r="A13206" s="6">
        <v>5</v>
      </c>
      <c r="B13206" s="5" t="s">
        <v>9</v>
      </c>
      <c r="C13206" s="5" t="str">
        <f>VLOOKUP(Taulukko1[[#This Row],[Rivivalinta]],Sheet1!$C$1:$E$42,2,FALSE)</f>
        <v>Nettointäkter från handel och investeringar</v>
      </c>
      <c r="D13206" s="5" t="str">
        <f>VLOOKUP(Taulukko1[[#This Row],[Rivivalinta]],Sheet1!$C$1:$E$42,3,FALSE)</f>
        <v>Net trading and investing income</v>
      </c>
      <c r="E13206" s="1" t="s">
        <v>182</v>
      </c>
      <c r="F13206" s="2">
        <v>42004</v>
      </c>
      <c r="G13206" s="7">
        <v>2474</v>
      </c>
    </row>
    <row r="13207" spans="1:7" x14ac:dyDescent="0.2">
      <c r="A13207" s="6">
        <v>6</v>
      </c>
      <c r="B13207" s="5" t="s">
        <v>10</v>
      </c>
      <c r="C13207" s="5" t="str">
        <f>VLOOKUP(Taulukko1[[#This Row],[Rivivalinta]],Sheet1!$C$1:$E$42,2,FALSE)</f>
        <v>Övriga intäkter</v>
      </c>
      <c r="D13207" s="5" t="str">
        <f>VLOOKUP(Taulukko1[[#This Row],[Rivivalinta]],Sheet1!$C$1:$E$42,3,FALSE)</f>
        <v>Other income</v>
      </c>
      <c r="E13207" s="1" t="s">
        <v>182</v>
      </c>
      <c r="F13207" s="2">
        <v>42004</v>
      </c>
      <c r="G13207" s="7">
        <v>92</v>
      </c>
    </row>
    <row r="13208" spans="1:7" x14ac:dyDescent="0.2">
      <c r="A13208" s="6">
        <v>7</v>
      </c>
      <c r="B13208" s="5" t="s">
        <v>11</v>
      </c>
      <c r="C13208" s="5" t="str">
        <f>VLOOKUP(Taulukko1[[#This Row],[Rivivalinta]],Sheet1!$C$1:$E$42,2,FALSE)</f>
        <v>Totala inkomster</v>
      </c>
      <c r="D13208" s="5" t="str">
        <f>VLOOKUP(Taulukko1[[#This Row],[Rivivalinta]],Sheet1!$C$1:$E$42,3,FALSE)</f>
        <v>Total income</v>
      </c>
      <c r="E13208" s="1" t="s">
        <v>182</v>
      </c>
      <c r="F13208" s="2">
        <v>42004</v>
      </c>
      <c r="G13208" s="7">
        <v>4222</v>
      </c>
    </row>
    <row r="13209" spans="1:7" x14ac:dyDescent="0.2">
      <c r="A13209" s="6">
        <v>8</v>
      </c>
      <c r="B13209" s="5" t="s">
        <v>12</v>
      </c>
      <c r="C13209" s="5" t="str">
        <f>VLOOKUP(Taulukko1[[#This Row],[Rivivalinta]],Sheet1!$C$1:$E$42,2,FALSE)</f>
        <v>Totala kostnader</v>
      </c>
      <c r="D13209" s="5" t="str">
        <f>VLOOKUP(Taulukko1[[#This Row],[Rivivalinta]],Sheet1!$C$1:$E$42,3,FALSE)</f>
        <v>Total expenses</v>
      </c>
      <c r="E13209" s="1" t="s">
        <v>182</v>
      </c>
      <c r="F13209" s="2">
        <v>42004</v>
      </c>
      <c r="G13209" s="7">
        <v>1809</v>
      </c>
    </row>
    <row r="13210" spans="1:7" x14ac:dyDescent="0.2">
      <c r="A13210" s="6">
        <v>9</v>
      </c>
      <c r="B13210" s="5" t="s">
        <v>13</v>
      </c>
      <c r="C13210" s="5" t="str">
        <f>VLOOKUP(Taulukko1[[#This Row],[Rivivalinta]],Sheet1!$C$1:$E$42,2,FALSE)</f>
        <v>Nedskrivningar av lån och fordringar</v>
      </c>
      <c r="D13210" s="5" t="str">
        <f>VLOOKUP(Taulukko1[[#This Row],[Rivivalinta]],Sheet1!$C$1:$E$42,3,FALSE)</f>
        <v>Impairments on loans and receivables</v>
      </c>
      <c r="E13210" s="1" t="s">
        <v>182</v>
      </c>
      <c r="F13210" s="2">
        <v>42004</v>
      </c>
      <c r="G13210" s="7">
        <v>-17</v>
      </c>
    </row>
    <row r="13211" spans="1:7" x14ac:dyDescent="0.2">
      <c r="A13211" s="6">
        <v>10</v>
      </c>
      <c r="B13211" s="5" t="s">
        <v>14</v>
      </c>
      <c r="C13211" s="5" t="str">
        <f>VLOOKUP(Taulukko1[[#This Row],[Rivivalinta]],Sheet1!$C$1:$E$42,2,FALSE)</f>
        <v>Rörelsevinst/-förlust</v>
      </c>
      <c r="D13211" s="5" t="str">
        <f>VLOOKUP(Taulukko1[[#This Row],[Rivivalinta]],Sheet1!$C$1:$E$42,3,FALSE)</f>
        <v>Operatingprofit/-loss</v>
      </c>
      <c r="E13211" s="1" t="s">
        <v>182</v>
      </c>
      <c r="F13211" s="2">
        <v>42004</v>
      </c>
      <c r="G13211" s="7">
        <v>2430</v>
      </c>
    </row>
    <row r="13212" spans="1:7" x14ac:dyDescent="0.2">
      <c r="A13212" s="6">
        <v>11</v>
      </c>
      <c r="B13212" s="5" t="s">
        <v>15</v>
      </c>
      <c r="C13212" s="5" t="str">
        <f>VLOOKUP(Taulukko1[[#This Row],[Rivivalinta]],Sheet1!$C$1:$E$42,2,FALSE)</f>
        <v>Kontanta medel och kassabehållning hos centralbanker</v>
      </c>
      <c r="D13212" s="5" t="str">
        <f>VLOOKUP(Taulukko1[[#This Row],[Rivivalinta]],Sheet1!$C$1:$E$42,3,FALSE)</f>
        <v>Cash and cash balances at central banks</v>
      </c>
      <c r="E13212" s="1" t="s">
        <v>182</v>
      </c>
      <c r="F13212" s="2">
        <v>42004</v>
      </c>
      <c r="G13212" s="7">
        <v>144</v>
      </c>
    </row>
    <row r="13213" spans="1:7" x14ac:dyDescent="0.2">
      <c r="A13213" s="6">
        <v>12</v>
      </c>
      <c r="B13213" s="5" t="s">
        <v>16</v>
      </c>
      <c r="C13213" s="5" t="str">
        <f>VLOOKUP(Taulukko1[[#This Row],[Rivivalinta]],Sheet1!$C$1:$E$42,2,FALSE)</f>
        <v>Lån och förskott till kreditinstitut</v>
      </c>
      <c r="D13213" s="5" t="str">
        <f>VLOOKUP(Taulukko1[[#This Row],[Rivivalinta]],Sheet1!$C$1:$E$42,3,FALSE)</f>
        <v>Loans and advances to credit institutions</v>
      </c>
      <c r="E13213" s="1" t="s">
        <v>182</v>
      </c>
      <c r="F13213" s="2">
        <v>42004</v>
      </c>
      <c r="G13213" s="7">
        <v>7413</v>
      </c>
    </row>
    <row r="13214" spans="1:7" x14ac:dyDescent="0.2">
      <c r="A13214" s="6">
        <v>13</v>
      </c>
      <c r="B13214" s="5" t="s">
        <v>17</v>
      </c>
      <c r="C13214" s="5" t="str">
        <f>VLOOKUP(Taulukko1[[#This Row],[Rivivalinta]],Sheet1!$C$1:$E$42,2,FALSE)</f>
        <v>Lån och förskott till allmänheten och offentliga samfund</v>
      </c>
      <c r="D13214" s="5" t="str">
        <f>VLOOKUP(Taulukko1[[#This Row],[Rivivalinta]],Sheet1!$C$1:$E$42,3,FALSE)</f>
        <v>Loans and advances to the public and public sector entities</v>
      </c>
      <c r="E13214" s="1" t="s">
        <v>182</v>
      </c>
      <c r="F13214" s="2">
        <v>42004</v>
      </c>
      <c r="G13214" s="7">
        <v>73965</v>
      </c>
    </row>
    <row r="13215" spans="1:7" x14ac:dyDescent="0.2">
      <c r="A13215" s="6">
        <v>14</v>
      </c>
      <c r="B13215" s="5" t="s">
        <v>18</v>
      </c>
      <c r="C13215" s="5" t="str">
        <f>VLOOKUP(Taulukko1[[#This Row],[Rivivalinta]],Sheet1!$C$1:$E$42,2,FALSE)</f>
        <v>Värdepapper</v>
      </c>
      <c r="D13215" s="5" t="str">
        <f>VLOOKUP(Taulukko1[[#This Row],[Rivivalinta]],Sheet1!$C$1:$E$42,3,FALSE)</f>
        <v>Debt securities</v>
      </c>
      <c r="E13215" s="1" t="s">
        <v>182</v>
      </c>
      <c r="F13215" s="2">
        <v>42004</v>
      </c>
      <c r="G13215" s="7">
        <v>2763</v>
      </c>
    </row>
    <row r="13216" spans="1:7" x14ac:dyDescent="0.2">
      <c r="A13216" s="6">
        <v>15</v>
      </c>
      <c r="B13216" s="5" t="s">
        <v>238</v>
      </c>
      <c r="C13216" s="5" t="str">
        <f>VLOOKUP(Taulukko1[[#This Row],[Rivivalinta]],Sheet1!$C$1:$E$42,2,FALSE)</f>
        <v xml:space="preserve">Derivat </v>
      </c>
      <c r="D13216" s="5" t="str">
        <f>VLOOKUP(Taulukko1[[#This Row],[Rivivalinta]],Sheet1!$C$1:$E$42,3,FALSE)</f>
        <v xml:space="preserve">Derivatives </v>
      </c>
      <c r="E13216" s="1" t="s">
        <v>182</v>
      </c>
      <c r="F13216" s="2">
        <v>42004</v>
      </c>
      <c r="G13216" s="7">
        <v>21</v>
      </c>
    </row>
    <row r="13217" spans="1:7" x14ac:dyDescent="0.2">
      <c r="A13217" s="6">
        <v>16</v>
      </c>
      <c r="B13217" s="5" t="s">
        <v>20</v>
      </c>
      <c r="C13217" s="5" t="str">
        <f>VLOOKUP(Taulukko1[[#This Row],[Rivivalinta]],Sheet1!$C$1:$E$42,2,FALSE)</f>
        <v>Övriga tillgångar</v>
      </c>
      <c r="D13217" s="5" t="str">
        <f>VLOOKUP(Taulukko1[[#This Row],[Rivivalinta]],Sheet1!$C$1:$E$42,3,FALSE)</f>
        <v>Other assets</v>
      </c>
      <c r="E13217" s="1" t="s">
        <v>182</v>
      </c>
      <c r="F13217" s="2">
        <v>42004</v>
      </c>
      <c r="G13217" s="7">
        <v>12050</v>
      </c>
    </row>
    <row r="13218" spans="1:7" x14ac:dyDescent="0.2">
      <c r="A13218" s="6">
        <v>17</v>
      </c>
      <c r="B13218" s="5" t="s">
        <v>21</v>
      </c>
      <c r="C13218" s="5" t="str">
        <f>VLOOKUP(Taulukko1[[#This Row],[Rivivalinta]],Sheet1!$C$1:$E$42,2,FALSE)</f>
        <v>SUMMA TILLGÅNGAR</v>
      </c>
      <c r="D13218" s="5" t="str">
        <f>VLOOKUP(Taulukko1[[#This Row],[Rivivalinta]],Sheet1!$C$1:$E$42,3,FALSE)</f>
        <v>TOTAL ASSETS</v>
      </c>
      <c r="E13218" s="1" t="s">
        <v>182</v>
      </c>
      <c r="F13218" s="2">
        <v>42004</v>
      </c>
      <c r="G13218" s="7">
        <v>96356</v>
      </c>
    </row>
    <row r="13219" spans="1:7" x14ac:dyDescent="0.2">
      <c r="A13219" s="6">
        <v>18</v>
      </c>
      <c r="B13219" s="5" t="s">
        <v>22</v>
      </c>
      <c r="C13219" s="5" t="str">
        <f>VLOOKUP(Taulukko1[[#This Row],[Rivivalinta]],Sheet1!$C$1:$E$42,2,FALSE)</f>
        <v>Inlåning från kreditinstitut</v>
      </c>
      <c r="D13219" s="5" t="str">
        <f>VLOOKUP(Taulukko1[[#This Row],[Rivivalinta]],Sheet1!$C$1:$E$42,3,FALSE)</f>
        <v>Deposits from credit institutions</v>
      </c>
      <c r="E13219" s="1" t="s">
        <v>182</v>
      </c>
      <c r="F13219" s="2">
        <v>42004</v>
      </c>
      <c r="G13219" s="7">
        <v>5119</v>
      </c>
    </row>
    <row r="13220" spans="1:7" x14ac:dyDescent="0.2">
      <c r="A13220" s="6">
        <v>19</v>
      </c>
      <c r="B13220" s="5" t="s">
        <v>23</v>
      </c>
      <c r="C13220" s="5" t="str">
        <f>VLOOKUP(Taulukko1[[#This Row],[Rivivalinta]],Sheet1!$C$1:$E$42,2,FALSE)</f>
        <v>Inlåning från allmänheten och offentliga samfund</v>
      </c>
      <c r="D13220" s="5" t="str">
        <f>VLOOKUP(Taulukko1[[#This Row],[Rivivalinta]],Sheet1!$C$1:$E$42,3,FALSE)</f>
        <v>Deposits from the public and public sector entities</v>
      </c>
      <c r="E13220" s="1" t="s">
        <v>182</v>
      </c>
      <c r="F13220" s="2">
        <v>42004</v>
      </c>
      <c r="G13220" s="7">
        <v>70975</v>
      </c>
    </row>
    <row r="13221" spans="1:7" x14ac:dyDescent="0.2">
      <c r="A13221" s="6">
        <v>20</v>
      </c>
      <c r="B13221" s="5" t="s">
        <v>24</v>
      </c>
      <c r="C13221" s="5" t="str">
        <f>VLOOKUP(Taulukko1[[#This Row],[Rivivalinta]],Sheet1!$C$1:$E$42,2,FALSE)</f>
        <v>Emitterade skuldebrev</v>
      </c>
      <c r="D13221" s="5" t="str">
        <f>VLOOKUP(Taulukko1[[#This Row],[Rivivalinta]],Sheet1!$C$1:$E$42,3,FALSE)</f>
        <v>Debt securities issued</v>
      </c>
      <c r="E13221" s="1" t="s">
        <v>182</v>
      </c>
      <c r="F13221" s="2">
        <v>42004</v>
      </c>
      <c r="G13221" s="7">
        <v>1</v>
      </c>
    </row>
    <row r="13222" spans="1:7" x14ac:dyDescent="0.2">
      <c r="A13222" s="6">
        <v>22</v>
      </c>
      <c r="B13222" s="5" t="s">
        <v>19</v>
      </c>
      <c r="C13222" s="5" t="str">
        <f>VLOOKUP(Taulukko1[[#This Row],[Rivivalinta]],Sheet1!$C$1:$E$42,2,FALSE)</f>
        <v>Derivat</v>
      </c>
      <c r="D13222" s="5" t="str">
        <f>VLOOKUP(Taulukko1[[#This Row],[Rivivalinta]],Sheet1!$C$1:$E$42,3,FALSE)</f>
        <v>Derivatives</v>
      </c>
      <c r="E13222" s="1" t="s">
        <v>182</v>
      </c>
      <c r="F13222" s="2">
        <v>42004</v>
      </c>
      <c r="G13222" s="7">
        <v>14</v>
      </c>
    </row>
    <row r="13223" spans="1:7" x14ac:dyDescent="0.2">
      <c r="A13223" s="6">
        <v>23</v>
      </c>
      <c r="B13223" s="5" t="s">
        <v>25</v>
      </c>
      <c r="C13223" s="5" t="str">
        <f>VLOOKUP(Taulukko1[[#This Row],[Rivivalinta]],Sheet1!$C$1:$E$42,2,FALSE)</f>
        <v>Eget kapital</v>
      </c>
      <c r="D13223" s="5" t="str">
        <f>VLOOKUP(Taulukko1[[#This Row],[Rivivalinta]],Sheet1!$C$1:$E$42,3,FALSE)</f>
        <v>Total equity</v>
      </c>
      <c r="E13223" s="1" t="s">
        <v>182</v>
      </c>
      <c r="F13223" s="2">
        <v>42004</v>
      </c>
      <c r="G13223" s="7">
        <v>16214</v>
      </c>
    </row>
    <row r="13224" spans="1:7" x14ac:dyDescent="0.2">
      <c r="A13224" s="6">
        <v>21</v>
      </c>
      <c r="B13224" s="5" t="s">
        <v>26</v>
      </c>
      <c r="C13224" s="5" t="str">
        <f>VLOOKUP(Taulukko1[[#This Row],[Rivivalinta]],Sheet1!$C$1:$E$42,2,FALSE)</f>
        <v>Övriga skulder</v>
      </c>
      <c r="D13224" s="5" t="str">
        <f>VLOOKUP(Taulukko1[[#This Row],[Rivivalinta]],Sheet1!$C$1:$E$42,3,FALSE)</f>
        <v>Other liabilities</v>
      </c>
      <c r="E13224" s="1" t="s">
        <v>182</v>
      </c>
      <c r="F13224" s="2">
        <v>42004</v>
      </c>
      <c r="G13224" s="7">
        <v>4033</v>
      </c>
    </row>
    <row r="13225" spans="1:7" x14ac:dyDescent="0.2">
      <c r="A13225" s="6">
        <v>24</v>
      </c>
      <c r="B13225" s="5" t="s">
        <v>27</v>
      </c>
      <c r="C13225" s="5" t="str">
        <f>VLOOKUP(Taulukko1[[#This Row],[Rivivalinta]],Sheet1!$C$1:$E$42,2,FALSE)</f>
        <v>SUMMA EGET KAPITAL OCH SKULDER</v>
      </c>
      <c r="D13225" s="5" t="str">
        <f>VLOOKUP(Taulukko1[[#This Row],[Rivivalinta]],Sheet1!$C$1:$E$42,3,FALSE)</f>
        <v>TOTAL EQUITY AND LIABILITIES</v>
      </c>
      <c r="E13225" s="1" t="s">
        <v>182</v>
      </c>
      <c r="F13225" s="2">
        <v>42004</v>
      </c>
      <c r="G13225" s="7">
        <v>96356</v>
      </c>
    </row>
    <row r="13226" spans="1:7" x14ac:dyDescent="0.2">
      <c r="A13226" s="6">
        <v>25</v>
      </c>
      <c r="B13226" s="5" t="s">
        <v>28</v>
      </c>
      <c r="C13226" s="5" t="str">
        <f>VLOOKUP(Taulukko1[[#This Row],[Rivivalinta]],Sheet1!$C$1:$E$42,2,FALSE)</f>
        <v>Exponering utanför balansräkningen</v>
      </c>
      <c r="D13226" s="5" t="str">
        <f>VLOOKUP(Taulukko1[[#This Row],[Rivivalinta]],Sheet1!$C$1:$E$42,3,FALSE)</f>
        <v>Off balance sheet exposures</v>
      </c>
      <c r="E13226" s="1" t="s">
        <v>182</v>
      </c>
      <c r="F13226" s="2">
        <v>42004</v>
      </c>
      <c r="G13226" s="7">
        <v>4169</v>
      </c>
    </row>
    <row r="13227" spans="1:7" x14ac:dyDescent="0.2">
      <c r="A13227" s="6">
        <v>28</v>
      </c>
      <c r="B13227" s="5" t="s">
        <v>29</v>
      </c>
      <c r="C13227" s="5" t="str">
        <f>VLOOKUP(Taulukko1[[#This Row],[Rivivalinta]],Sheet1!$C$1:$E$42,2,FALSE)</f>
        <v>Kostnader/intäkter, %</v>
      </c>
      <c r="D13227" s="5" t="str">
        <f>VLOOKUP(Taulukko1[[#This Row],[Rivivalinta]],Sheet1!$C$1:$E$42,3,FALSE)</f>
        <v>Cost/income ratio, %</v>
      </c>
      <c r="E13227" s="1" t="s">
        <v>182</v>
      </c>
      <c r="F13227" s="2">
        <v>42004</v>
      </c>
      <c r="G13227" s="8">
        <v>0.30536912751677853</v>
      </c>
    </row>
    <row r="13228" spans="1:7" x14ac:dyDescent="0.2">
      <c r="A13228" s="6">
        <v>29</v>
      </c>
      <c r="B13228" s="5" t="s">
        <v>30</v>
      </c>
      <c r="C13228" s="5" t="str">
        <f>VLOOKUP(Taulukko1[[#This Row],[Rivivalinta]],Sheet1!$C$1:$E$42,2,FALSE)</f>
        <v>Nödlidande exponeringar/Exponeringar, %</v>
      </c>
      <c r="D13228" s="5" t="str">
        <f>VLOOKUP(Taulukko1[[#This Row],[Rivivalinta]],Sheet1!$C$1:$E$42,3,FALSE)</f>
        <v>Non-performing exposures/Exposures, %</v>
      </c>
      <c r="E13228" s="1" t="s">
        <v>182</v>
      </c>
      <c r="F13228" s="2">
        <v>42004</v>
      </c>
      <c r="G13228" s="8">
        <v>2.3359168174031794E-3</v>
      </c>
    </row>
    <row r="13229" spans="1:7" x14ac:dyDescent="0.2">
      <c r="A13229" s="6">
        <v>30</v>
      </c>
      <c r="B13229" s="5" t="s">
        <v>31</v>
      </c>
      <c r="C13229" s="5" t="str">
        <f>VLOOKUP(Taulukko1[[#This Row],[Rivivalinta]],Sheet1!$C$1:$E$42,2,FALSE)</f>
        <v>Upplupna avsättningar på nödlidande exponeringar/Nödlidande Exponeringar, %</v>
      </c>
      <c r="D13229" s="5" t="str">
        <f>VLOOKUP(Taulukko1[[#This Row],[Rivivalinta]],Sheet1!$C$1:$E$42,3,FALSE)</f>
        <v>Accumulated impairments on non-performing exposures/Non-performing exposures, %</v>
      </c>
      <c r="E13229" s="1" t="s">
        <v>182</v>
      </c>
      <c r="F13229" s="2">
        <v>42004</v>
      </c>
      <c r="G13229" s="8">
        <v>0.22564102564102564</v>
      </c>
    </row>
    <row r="13230" spans="1:7" x14ac:dyDescent="0.2">
      <c r="A13230" s="6">
        <v>31</v>
      </c>
      <c r="B13230" s="5" t="s">
        <v>32</v>
      </c>
      <c r="C13230" s="5" t="str">
        <f>VLOOKUP(Taulukko1[[#This Row],[Rivivalinta]],Sheet1!$C$1:$E$42,2,FALSE)</f>
        <v>Kapitalbas</v>
      </c>
      <c r="D13230" s="5" t="str">
        <f>VLOOKUP(Taulukko1[[#This Row],[Rivivalinta]],Sheet1!$C$1:$E$42,3,FALSE)</f>
        <v>Own funds</v>
      </c>
      <c r="E13230" s="1" t="s">
        <v>182</v>
      </c>
      <c r="F13230" s="2">
        <v>42004</v>
      </c>
      <c r="G13230" s="7">
        <v>18222.381020000001</v>
      </c>
    </row>
    <row r="13231" spans="1:7" x14ac:dyDescent="0.2">
      <c r="A13231" s="6">
        <v>32</v>
      </c>
      <c r="B13231" s="5" t="s">
        <v>33</v>
      </c>
      <c r="C13231" s="5" t="str">
        <f>VLOOKUP(Taulukko1[[#This Row],[Rivivalinta]],Sheet1!$C$1:$E$42,2,FALSE)</f>
        <v>Kärnprimärkapital (CET 1)</v>
      </c>
      <c r="D13231" s="5" t="str">
        <f>VLOOKUP(Taulukko1[[#This Row],[Rivivalinta]],Sheet1!$C$1:$E$42,3,FALSE)</f>
        <v>Common equity tier 1 capital (CET1)</v>
      </c>
      <c r="E13231" s="1" t="s">
        <v>182</v>
      </c>
      <c r="F13231" s="2">
        <v>42004</v>
      </c>
      <c r="G13231" s="7">
        <v>18213.213969999997</v>
      </c>
    </row>
    <row r="13232" spans="1:7" x14ac:dyDescent="0.2">
      <c r="A13232" s="6">
        <v>33</v>
      </c>
      <c r="B13232" s="5" t="s">
        <v>34</v>
      </c>
      <c r="C13232" s="5" t="str">
        <f>VLOOKUP(Taulukko1[[#This Row],[Rivivalinta]],Sheet1!$C$1:$E$42,2,FALSE)</f>
        <v>Övrigt primärkapital (AT 1)</v>
      </c>
      <c r="D13232" s="5" t="str">
        <f>VLOOKUP(Taulukko1[[#This Row],[Rivivalinta]],Sheet1!$C$1:$E$42,3,FALSE)</f>
        <v>Additional tier 1 capital (AT 1)</v>
      </c>
      <c r="E13232" s="1" t="s">
        <v>182</v>
      </c>
      <c r="F13232" s="2">
        <v>42004</v>
      </c>
      <c r="G13232" s="7"/>
    </row>
    <row r="13233" spans="1:7" x14ac:dyDescent="0.2">
      <c r="A13233" s="6">
        <v>34</v>
      </c>
      <c r="B13233" s="5" t="s">
        <v>35</v>
      </c>
      <c r="C13233" s="5" t="str">
        <f>VLOOKUP(Taulukko1[[#This Row],[Rivivalinta]],Sheet1!$C$1:$E$42,2,FALSE)</f>
        <v>Supplementärkapital (T2)</v>
      </c>
      <c r="D13233" s="5" t="str">
        <f>VLOOKUP(Taulukko1[[#This Row],[Rivivalinta]],Sheet1!$C$1:$E$42,3,FALSE)</f>
        <v>Tier 2 capital (T2)</v>
      </c>
      <c r="E13233" s="1" t="s">
        <v>182</v>
      </c>
      <c r="F13233" s="2">
        <v>42004</v>
      </c>
      <c r="G13233" s="7">
        <v>9.1670599999999993</v>
      </c>
    </row>
    <row r="13234" spans="1:7" x14ac:dyDescent="0.2">
      <c r="A13234" s="6">
        <v>35</v>
      </c>
      <c r="B13234" s="5" t="s">
        <v>36</v>
      </c>
      <c r="C13234" s="5" t="str">
        <f>VLOOKUP(Taulukko1[[#This Row],[Rivivalinta]],Sheet1!$C$1:$E$42,2,FALSE)</f>
        <v>Summa kapitalrelationer, %</v>
      </c>
      <c r="D13234" s="5" t="str">
        <f>VLOOKUP(Taulukko1[[#This Row],[Rivivalinta]],Sheet1!$C$1:$E$42,3,FALSE)</f>
        <v>Own funds ratio, %</v>
      </c>
      <c r="E13234" s="1" t="s">
        <v>182</v>
      </c>
      <c r="F13234" s="2">
        <v>42004</v>
      </c>
      <c r="G13234" s="8">
        <v>0.60942540464998241</v>
      </c>
    </row>
    <row r="13235" spans="1:7" x14ac:dyDescent="0.2">
      <c r="A13235" s="6">
        <v>36</v>
      </c>
      <c r="B13235" s="5" t="s">
        <v>37</v>
      </c>
      <c r="C13235" s="5" t="str">
        <f>VLOOKUP(Taulukko1[[#This Row],[Rivivalinta]],Sheet1!$C$1:$E$42,2,FALSE)</f>
        <v>Primärkapitalrelation, %</v>
      </c>
      <c r="D13235" s="5" t="str">
        <f>VLOOKUP(Taulukko1[[#This Row],[Rivivalinta]],Sheet1!$C$1:$E$42,3,FALSE)</f>
        <v>Tier 1 ratio, %</v>
      </c>
      <c r="E13235" s="1" t="s">
        <v>182</v>
      </c>
      <c r="F13235" s="2">
        <v>42004</v>
      </c>
      <c r="G13235" s="8">
        <v>0.60911882379484794</v>
      </c>
    </row>
    <row r="13236" spans="1:7" x14ac:dyDescent="0.2">
      <c r="A13236" s="6">
        <v>37</v>
      </c>
      <c r="B13236" s="5" t="s">
        <v>38</v>
      </c>
      <c r="C13236" s="5" t="str">
        <f>VLOOKUP(Taulukko1[[#This Row],[Rivivalinta]],Sheet1!$C$1:$E$42,2,FALSE)</f>
        <v>Kärnprimärkapitalrelation, %</v>
      </c>
      <c r="D13236" s="5" t="str">
        <f>VLOOKUP(Taulukko1[[#This Row],[Rivivalinta]],Sheet1!$C$1:$E$42,3,FALSE)</f>
        <v>CET 1 ratio, %</v>
      </c>
      <c r="E13236" s="1" t="s">
        <v>182</v>
      </c>
      <c r="F13236" s="2">
        <v>42004</v>
      </c>
      <c r="G13236" s="8">
        <v>0.60911882379484794</v>
      </c>
    </row>
    <row r="13237" spans="1:7" x14ac:dyDescent="0.2">
      <c r="A13237" s="6">
        <v>38</v>
      </c>
      <c r="B13237" s="5" t="s">
        <v>39</v>
      </c>
      <c r="C13237" s="5" t="str">
        <f>VLOOKUP(Taulukko1[[#This Row],[Rivivalinta]],Sheet1!$C$1:$E$42,2,FALSE)</f>
        <v>Summa exponeringsbelopp (RWA)</v>
      </c>
      <c r="D13237" s="5" t="str">
        <f>VLOOKUP(Taulukko1[[#This Row],[Rivivalinta]],Sheet1!$C$1:$E$42,3,FALSE)</f>
        <v>Total risk weighted assets (RWA)</v>
      </c>
      <c r="E13237" s="1" t="s">
        <v>182</v>
      </c>
      <c r="F13237" s="2">
        <v>42004</v>
      </c>
      <c r="G13237" s="7">
        <v>29900.92123</v>
      </c>
    </row>
    <row r="13238" spans="1:7" x14ac:dyDescent="0.2">
      <c r="A13238" s="6">
        <v>39</v>
      </c>
      <c r="B13238" s="5" t="s">
        <v>40</v>
      </c>
      <c r="C13238" s="5" t="str">
        <f>VLOOKUP(Taulukko1[[#This Row],[Rivivalinta]],Sheet1!$C$1:$E$42,2,FALSE)</f>
        <v>Exponeringsbelopp för kredit-, motpart- och utspädningsrisker</v>
      </c>
      <c r="D13238" s="5" t="str">
        <f>VLOOKUP(Taulukko1[[#This Row],[Rivivalinta]],Sheet1!$C$1:$E$42,3,FALSE)</f>
        <v>Credit and counterparty risks</v>
      </c>
      <c r="E13238" s="1" t="s">
        <v>182</v>
      </c>
      <c r="F13238" s="2">
        <v>42004</v>
      </c>
      <c r="G13238" s="7">
        <v>26652.73617</v>
      </c>
    </row>
    <row r="13239" spans="1:7" x14ac:dyDescent="0.2">
      <c r="A13239" s="6">
        <v>40</v>
      </c>
      <c r="B13239" s="5" t="s">
        <v>41</v>
      </c>
      <c r="C13239" s="5" t="str">
        <f>VLOOKUP(Taulukko1[[#This Row],[Rivivalinta]],Sheet1!$C$1:$E$42,2,FALSE)</f>
        <v>Exponeringsbelopp för positions-, valutakurs- och råvarurisker</v>
      </c>
      <c r="D13239" s="5" t="str">
        <f>VLOOKUP(Taulukko1[[#This Row],[Rivivalinta]],Sheet1!$C$1:$E$42,3,FALSE)</f>
        <v>Position, currency and commodity risks</v>
      </c>
      <c r="E13239" s="1" t="s">
        <v>182</v>
      </c>
      <c r="F13239" s="2">
        <v>42004</v>
      </c>
      <c r="G13239" s="7"/>
    </row>
    <row r="13240" spans="1:7" x14ac:dyDescent="0.2">
      <c r="A13240" s="6">
        <v>41</v>
      </c>
      <c r="B13240" s="5" t="s">
        <v>42</v>
      </c>
      <c r="C13240" s="5" t="str">
        <f>VLOOKUP(Taulukko1[[#This Row],[Rivivalinta]],Sheet1!$C$1:$E$42,2,FALSE)</f>
        <v>Exponeringsbelopp för operativ risk</v>
      </c>
      <c r="D13240" s="5" t="str">
        <f>VLOOKUP(Taulukko1[[#This Row],[Rivivalinta]],Sheet1!$C$1:$E$42,3,FALSE)</f>
        <v>Operational risks</v>
      </c>
      <c r="E13240" s="1" t="s">
        <v>182</v>
      </c>
      <c r="F13240" s="2">
        <v>42004</v>
      </c>
      <c r="G13240" s="7">
        <v>3248.1850600000002</v>
      </c>
    </row>
    <row r="13241" spans="1:7" x14ac:dyDescent="0.2">
      <c r="A13241" s="6">
        <v>42</v>
      </c>
      <c r="B13241" s="5" t="s">
        <v>43</v>
      </c>
      <c r="C13241" s="5" t="str">
        <f>VLOOKUP(Taulukko1[[#This Row],[Rivivalinta]],Sheet1!$C$1:$E$42,2,FALSE)</f>
        <v>Övriga riskexponeringar</v>
      </c>
      <c r="D13241" s="5" t="str">
        <f>VLOOKUP(Taulukko1[[#This Row],[Rivivalinta]],Sheet1!$C$1:$E$42,3,FALSE)</f>
        <v>Other risks</v>
      </c>
      <c r="E13241" s="1" t="s">
        <v>182</v>
      </c>
      <c r="F13241" s="2">
        <v>42004</v>
      </c>
      <c r="G13241" s="7"/>
    </row>
    <row r="13242" spans="1:7" x14ac:dyDescent="0.2">
      <c r="A13242" s="6">
        <v>1</v>
      </c>
      <c r="B13242" s="5" t="s">
        <v>5</v>
      </c>
      <c r="C13242" s="5" t="str">
        <f>VLOOKUP(Taulukko1[[#This Row],[Rivivalinta]],Sheet1!$C$1:$E$42,2,FALSE)</f>
        <v>Räntenetto</v>
      </c>
      <c r="D13242" s="5" t="str">
        <f>VLOOKUP(Taulukko1[[#This Row],[Rivivalinta]],Sheet1!$C$1:$E$42,3,FALSE)</f>
        <v>Net interest margin</v>
      </c>
      <c r="E13242" s="1" t="s">
        <v>235</v>
      </c>
      <c r="F13242" s="2">
        <v>42004</v>
      </c>
      <c r="G13242" s="7">
        <v>1367</v>
      </c>
    </row>
    <row r="13243" spans="1:7" x14ac:dyDescent="0.2">
      <c r="A13243" s="6">
        <v>2</v>
      </c>
      <c r="B13243" s="5" t="s">
        <v>6</v>
      </c>
      <c r="C13243" s="5" t="str">
        <f>VLOOKUP(Taulukko1[[#This Row],[Rivivalinta]],Sheet1!$C$1:$E$42,2,FALSE)</f>
        <v>Netto, avgifts- och provisionsintäkter</v>
      </c>
      <c r="D13243" s="5" t="str">
        <f>VLOOKUP(Taulukko1[[#This Row],[Rivivalinta]],Sheet1!$C$1:$E$42,3,FALSE)</f>
        <v>Net fee and commission income</v>
      </c>
      <c r="E13243" s="1" t="s">
        <v>235</v>
      </c>
      <c r="F13243" s="2">
        <v>42004</v>
      </c>
      <c r="G13243" s="7">
        <v>634</v>
      </c>
    </row>
    <row r="13244" spans="1:7" x14ac:dyDescent="0.2">
      <c r="A13244" s="6">
        <v>3</v>
      </c>
      <c r="B13244" s="5" t="s">
        <v>7</v>
      </c>
      <c r="C13244" s="5" t="str">
        <f>VLOOKUP(Taulukko1[[#This Row],[Rivivalinta]],Sheet1!$C$1:$E$42,2,FALSE)</f>
        <v>Avgifts- och provisionsintäkter</v>
      </c>
      <c r="D13244" s="5" t="str">
        <f>VLOOKUP(Taulukko1[[#This Row],[Rivivalinta]],Sheet1!$C$1:$E$42,3,FALSE)</f>
        <v>Fee and commission income</v>
      </c>
      <c r="E13244" s="1" t="s">
        <v>235</v>
      </c>
      <c r="F13244" s="2">
        <v>42004</v>
      </c>
      <c r="G13244" s="7">
        <v>736</v>
      </c>
    </row>
    <row r="13245" spans="1:7" x14ac:dyDescent="0.2">
      <c r="A13245" s="6">
        <v>4</v>
      </c>
      <c r="B13245" s="5" t="s">
        <v>8</v>
      </c>
      <c r="C13245" s="5" t="str">
        <f>VLOOKUP(Taulukko1[[#This Row],[Rivivalinta]],Sheet1!$C$1:$E$42,2,FALSE)</f>
        <v>Avgifts- och provisionskostnader</v>
      </c>
      <c r="D13245" s="5" t="str">
        <f>VLOOKUP(Taulukko1[[#This Row],[Rivivalinta]],Sheet1!$C$1:$E$42,3,FALSE)</f>
        <v>Fee and commission expenses</v>
      </c>
      <c r="E13245" s="1" t="s">
        <v>235</v>
      </c>
      <c r="F13245" s="2">
        <v>42004</v>
      </c>
      <c r="G13245" s="7">
        <v>102</v>
      </c>
    </row>
    <row r="13246" spans="1:7" x14ac:dyDescent="0.2">
      <c r="A13246" s="6">
        <v>5</v>
      </c>
      <c r="B13246" s="5" t="s">
        <v>9</v>
      </c>
      <c r="C13246" s="5" t="str">
        <f>VLOOKUP(Taulukko1[[#This Row],[Rivivalinta]],Sheet1!$C$1:$E$42,2,FALSE)</f>
        <v>Nettointäkter från handel och investeringar</v>
      </c>
      <c r="D13246" s="5" t="str">
        <f>VLOOKUP(Taulukko1[[#This Row],[Rivivalinta]],Sheet1!$C$1:$E$42,3,FALSE)</f>
        <v>Net trading and investing income</v>
      </c>
      <c r="E13246" s="1" t="s">
        <v>235</v>
      </c>
      <c r="F13246" s="2">
        <v>42004</v>
      </c>
      <c r="G13246" s="7">
        <v>3531</v>
      </c>
    </row>
    <row r="13247" spans="1:7" x14ac:dyDescent="0.2">
      <c r="A13247" s="6">
        <v>6</v>
      </c>
      <c r="B13247" s="5" t="s">
        <v>10</v>
      </c>
      <c r="C13247" s="5" t="str">
        <f>VLOOKUP(Taulukko1[[#This Row],[Rivivalinta]],Sheet1!$C$1:$E$42,2,FALSE)</f>
        <v>Övriga intäkter</v>
      </c>
      <c r="D13247" s="5" t="str">
        <f>VLOOKUP(Taulukko1[[#This Row],[Rivivalinta]],Sheet1!$C$1:$E$42,3,FALSE)</f>
        <v>Other income</v>
      </c>
      <c r="E13247" s="1" t="s">
        <v>235</v>
      </c>
      <c r="F13247" s="2">
        <v>42004</v>
      </c>
      <c r="G13247" s="7">
        <v>137</v>
      </c>
    </row>
    <row r="13248" spans="1:7" x14ac:dyDescent="0.2">
      <c r="A13248" s="6">
        <v>7</v>
      </c>
      <c r="B13248" s="5" t="s">
        <v>11</v>
      </c>
      <c r="C13248" s="5" t="str">
        <f>VLOOKUP(Taulukko1[[#This Row],[Rivivalinta]],Sheet1!$C$1:$E$42,2,FALSE)</f>
        <v>Totala inkomster</v>
      </c>
      <c r="D13248" s="5" t="str">
        <f>VLOOKUP(Taulukko1[[#This Row],[Rivivalinta]],Sheet1!$C$1:$E$42,3,FALSE)</f>
        <v>Total income</v>
      </c>
      <c r="E13248" s="1" t="s">
        <v>235</v>
      </c>
      <c r="F13248" s="2">
        <v>42004</v>
      </c>
      <c r="G13248" s="7">
        <v>5669</v>
      </c>
    </row>
    <row r="13249" spans="1:7" x14ac:dyDescent="0.2">
      <c r="A13249" s="6">
        <v>8</v>
      </c>
      <c r="B13249" s="5" t="s">
        <v>12</v>
      </c>
      <c r="C13249" s="5" t="str">
        <f>VLOOKUP(Taulukko1[[#This Row],[Rivivalinta]],Sheet1!$C$1:$E$42,2,FALSE)</f>
        <v>Totala kostnader</v>
      </c>
      <c r="D13249" s="5" t="str">
        <f>VLOOKUP(Taulukko1[[#This Row],[Rivivalinta]],Sheet1!$C$1:$E$42,3,FALSE)</f>
        <v>Total expenses</v>
      </c>
      <c r="E13249" s="1" t="s">
        <v>235</v>
      </c>
      <c r="F13249" s="2">
        <v>42004</v>
      </c>
      <c r="G13249" s="7">
        <v>1762</v>
      </c>
    </row>
    <row r="13250" spans="1:7" x14ac:dyDescent="0.2">
      <c r="A13250" s="6">
        <v>9</v>
      </c>
      <c r="B13250" s="5" t="s">
        <v>13</v>
      </c>
      <c r="C13250" s="5" t="str">
        <f>VLOOKUP(Taulukko1[[#This Row],[Rivivalinta]],Sheet1!$C$1:$E$42,2,FALSE)</f>
        <v>Nedskrivningar av lån och fordringar</v>
      </c>
      <c r="D13250" s="5" t="str">
        <f>VLOOKUP(Taulukko1[[#This Row],[Rivivalinta]],Sheet1!$C$1:$E$42,3,FALSE)</f>
        <v>Impairments on loans and receivables</v>
      </c>
      <c r="E13250" s="1" t="s">
        <v>235</v>
      </c>
      <c r="F13250" s="2">
        <v>42004</v>
      </c>
      <c r="G13250" s="7">
        <v>55</v>
      </c>
    </row>
    <row r="13251" spans="1:7" x14ac:dyDescent="0.2">
      <c r="A13251" s="6">
        <v>10</v>
      </c>
      <c r="B13251" s="5" t="s">
        <v>14</v>
      </c>
      <c r="C13251" s="5" t="str">
        <f>VLOOKUP(Taulukko1[[#This Row],[Rivivalinta]],Sheet1!$C$1:$E$42,2,FALSE)</f>
        <v>Rörelsevinst/-förlust</v>
      </c>
      <c r="D13251" s="5" t="str">
        <f>VLOOKUP(Taulukko1[[#This Row],[Rivivalinta]],Sheet1!$C$1:$E$42,3,FALSE)</f>
        <v>Operatingprofit/-loss</v>
      </c>
      <c r="E13251" s="1" t="s">
        <v>235</v>
      </c>
      <c r="F13251" s="2">
        <v>42004</v>
      </c>
      <c r="G13251" s="7">
        <v>3853</v>
      </c>
    </row>
    <row r="13252" spans="1:7" x14ac:dyDescent="0.2">
      <c r="A13252" s="6">
        <v>11</v>
      </c>
      <c r="B13252" s="5" t="s">
        <v>15</v>
      </c>
      <c r="C13252" s="5" t="str">
        <f>VLOOKUP(Taulukko1[[#This Row],[Rivivalinta]],Sheet1!$C$1:$E$42,2,FALSE)</f>
        <v>Kontanta medel och kassabehållning hos centralbanker</v>
      </c>
      <c r="D13252" s="5" t="str">
        <f>VLOOKUP(Taulukko1[[#This Row],[Rivivalinta]],Sheet1!$C$1:$E$42,3,FALSE)</f>
        <v>Cash and cash balances at central banks</v>
      </c>
      <c r="E13252" s="1" t="s">
        <v>235</v>
      </c>
      <c r="F13252" s="2">
        <v>42004</v>
      </c>
      <c r="G13252" s="7">
        <v>1884</v>
      </c>
    </row>
    <row r="13253" spans="1:7" x14ac:dyDescent="0.2">
      <c r="A13253" s="6">
        <v>12</v>
      </c>
      <c r="B13253" s="5" t="s">
        <v>16</v>
      </c>
      <c r="C13253" s="5" t="str">
        <f>VLOOKUP(Taulukko1[[#This Row],[Rivivalinta]],Sheet1!$C$1:$E$42,2,FALSE)</f>
        <v>Lån och förskott till kreditinstitut</v>
      </c>
      <c r="D13253" s="5" t="str">
        <f>VLOOKUP(Taulukko1[[#This Row],[Rivivalinta]],Sheet1!$C$1:$E$42,3,FALSE)</f>
        <v>Loans and advances to credit institutions</v>
      </c>
      <c r="E13253" s="1" t="s">
        <v>235</v>
      </c>
      <c r="F13253" s="2">
        <v>42004</v>
      </c>
      <c r="G13253" s="7">
        <v>12913</v>
      </c>
    </row>
    <row r="13254" spans="1:7" x14ac:dyDescent="0.2">
      <c r="A13254" s="6">
        <v>13</v>
      </c>
      <c r="B13254" s="5" t="s">
        <v>17</v>
      </c>
      <c r="C13254" s="5" t="str">
        <f>VLOOKUP(Taulukko1[[#This Row],[Rivivalinta]],Sheet1!$C$1:$E$42,2,FALSE)</f>
        <v>Lån och förskott till allmänheten och offentliga samfund</v>
      </c>
      <c r="D13254" s="5" t="str">
        <f>VLOOKUP(Taulukko1[[#This Row],[Rivivalinta]],Sheet1!$C$1:$E$42,3,FALSE)</f>
        <v>Loans and advances to the public and public sector entities</v>
      </c>
      <c r="E13254" s="1" t="s">
        <v>235</v>
      </c>
      <c r="F13254" s="2">
        <v>42004</v>
      </c>
      <c r="G13254" s="7">
        <v>87083</v>
      </c>
    </row>
    <row r="13255" spans="1:7" x14ac:dyDescent="0.2">
      <c r="A13255" s="6">
        <v>14</v>
      </c>
      <c r="B13255" s="5" t="s">
        <v>18</v>
      </c>
      <c r="C13255" s="5" t="str">
        <f>VLOOKUP(Taulukko1[[#This Row],[Rivivalinta]],Sheet1!$C$1:$E$42,2,FALSE)</f>
        <v>Värdepapper</v>
      </c>
      <c r="D13255" s="5" t="str">
        <f>VLOOKUP(Taulukko1[[#This Row],[Rivivalinta]],Sheet1!$C$1:$E$42,3,FALSE)</f>
        <v>Debt securities</v>
      </c>
      <c r="E13255" s="1" t="s">
        <v>235</v>
      </c>
      <c r="F13255" s="2">
        <v>42004</v>
      </c>
      <c r="G13255" s="7">
        <v>101</v>
      </c>
    </row>
    <row r="13256" spans="1:7" x14ac:dyDescent="0.2">
      <c r="A13256" s="6">
        <v>15</v>
      </c>
      <c r="B13256" s="5" t="s">
        <v>238</v>
      </c>
      <c r="C13256" s="5" t="str">
        <f>VLOOKUP(Taulukko1[[#This Row],[Rivivalinta]],Sheet1!$C$1:$E$42,2,FALSE)</f>
        <v xml:space="preserve">Derivat </v>
      </c>
      <c r="D13256" s="5" t="str">
        <f>VLOOKUP(Taulukko1[[#This Row],[Rivivalinta]],Sheet1!$C$1:$E$42,3,FALSE)</f>
        <v xml:space="preserve">Derivatives </v>
      </c>
      <c r="E13256" s="1" t="s">
        <v>235</v>
      </c>
      <c r="F13256" s="2">
        <v>42004</v>
      </c>
      <c r="G13256" s="7">
        <v>33</v>
      </c>
    </row>
    <row r="13257" spans="1:7" x14ac:dyDescent="0.2">
      <c r="A13257" s="6">
        <v>16</v>
      </c>
      <c r="B13257" s="5" t="s">
        <v>20</v>
      </c>
      <c r="C13257" s="5" t="str">
        <f>VLOOKUP(Taulukko1[[#This Row],[Rivivalinta]],Sheet1!$C$1:$E$42,2,FALSE)</f>
        <v>Övriga tillgångar</v>
      </c>
      <c r="D13257" s="5" t="str">
        <f>VLOOKUP(Taulukko1[[#This Row],[Rivivalinta]],Sheet1!$C$1:$E$42,3,FALSE)</f>
        <v>Other assets</v>
      </c>
      <c r="E13257" s="1" t="s">
        <v>235</v>
      </c>
      <c r="F13257" s="2">
        <v>42004</v>
      </c>
      <c r="G13257" s="7">
        <v>19497</v>
      </c>
    </row>
    <row r="13258" spans="1:7" x14ac:dyDescent="0.2">
      <c r="A13258" s="6">
        <v>17</v>
      </c>
      <c r="B13258" s="5" t="s">
        <v>21</v>
      </c>
      <c r="C13258" s="5" t="str">
        <f>VLOOKUP(Taulukko1[[#This Row],[Rivivalinta]],Sheet1!$C$1:$E$42,2,FALSE)</f>
        <v>SUMMA TILLGÅNGAR</v>
      </c>
      <c r="D13258" s="5" t="str">
        <f>VLOOKUP(Taulukko1[[#This Row],[Rivivalinta]],Sheet1!$C$1:$E$42,3,FALSE)</f>
        <v>TOTAL ASSETS</v>
      </c>
      <c r="E13258" s="1" t="s">
        <v>235</v>
      </c>
      <c r="F13258" s="2">
        <v>42004</v>
      </c>
      <c r="G13258" s="7">
        <v>121511</v>
      </c>
    </row>
    <row r="13259" spans="1:7" x14ac:dyDescent="0.2">
      <c r="A13259" s="6">
        <v>18</v>
      </c>
      <c r="B13259" s="5" t="s">
        <v>22</v>
      </c>
      <c r="C13259" s="5" t="str">
        <f>VLOOKUP(Taulukko1[[#This Row],[Rivivalinta]],Sheet1!$C$1:$E$42,2,FALSE)</f>
        <v>Inlåning från kreditinstitut</v>
      </c>
      <c r="D13259" s="5" t="str">
        <f>VLOOKUP(Taulukko1[[#This Row],[Rivivalinta]],Sheet1!$C$1:$E$42,3,FALSE)</f>
        <v>Deposits from credit institutions</v>
      </c>
      <c r="E13259" s="1" t="s">
        <v>235</v>
      </c>
      <c r="F13259" s="2">
        <v>42004</v>
      </c>
      <c r="G13259" s="7"/>
    </row>
    <row r="13260" spans="1:7" x14ac:dyDescent="0.2">
      <c r="A13260" s="6">
        <v>19</v>
      </c>
      <c r="B13260" s="5" t="s">
        <v>23</v>
      </c>
      <c r="C13260" s="5" t="str">
        <f>VLOOKUP(Taulukko1[[#This Row],[Rivivalinta]],Sheet1!$C$1:$E$42,2,FALSE)</f>
        <v>Inlåning från allmänheten och offentliga samfund</v>
      </c>
      <c r="D13260" s="5" t="str">
        <f>VLOOKUP(Taulukko1[[#This Row],[Rivivalinta]],Sheet1!$C$1:$E$42,3,FALSE)</f>
        <v>Deposits from the public and public sector entities</v>
      </c>
      <c r="E13260" s="1" t="s">
        <v>235</v>
      </c>
      <c r="F13260" s="2">
        <v>42004</v>
      </c>
      <c r="G13260" s="7">
        <v>95838</v>
      </c>
    </row>
    <row r="13261" spans="1:7" x14ac:dyDescent="0.2">
      <c r="A13261" s="6">
        <v>20</v>
      </c>
      <c r="B13261" s="5" t="s">
        <v>24</v>
      </c>
      <c r="C13261" s="5" t="str">
        <f>VLOOKUP(Taulukko1[[#This Row],[Rivivalinta]],Sheet1!$C$1:$E$42,2,FALSE)</f>
        <v>Emitterade skuldebrev</v>
      </c>
      <c r="D13261" s="5" t="str">
        <f>VLOOKUP(Taulukko1[[#This Row],[Rivivalinta]],Sheet1!$C$1:$E$42,3,FALSE)</f>
        <v>Debt securities issued</v>
      </c>
      <c r="E13261" s="1" t="s">
        <v>235</v>
      </c>
      <c r="F13261" s="2">
        <v>42004</v>
      </c>
      <c r="G13261" s="7"/>
    </row>
    <row r="13262" spans="1:7" x14ac:dyDescent="0.2">
      <c r="A13262" s="6">
        <v>22</v>
      </c>
      <c r="B13262" s="5" t="s">
        <v>19</v>
      </c>
      <c r="C13262" s="5" t="str">
        <f>VLOOKUP(Taulukko1[[#This Row],[Rivivalinta]],Sheet1!$C$1:$E$42,2,FALSE)</f>
        <v>Derivat</v>
      </c>
      <c r="D13262" s="5" t="str">
        <f>VLOOKUP(Taulukko1[[#This Row],[Rivivalinta]],Sheet1!$C$1:$E$42,3,FALSE)</f>
        <v>Derivatives</v>
      </c>
      <c r="E13262" s="1" t="s">
        <v>235</v>
      </c>
      <c r="F13262" s="2">
        <v>42004</v>
      </c>
      <c r="G13262" s="7">
        <v>30</v>
      </c>
    </row>
    <row r="13263" spans="1:7" x14ac:dyDescent="0.2">
      <c r="A13263" s="6">
        <v>23</v>
      </c>
      <c r="B13263" s="5" t="s">
        <v>25</v>
      </c>
      <c r="C13263" s="5" t="str">
        <f>VLOOKUP(Taulukko1[[#This Row],[Rivivalinta]],Sheet1!$C$1:$E$42,2,FALSE)</f>
        <v>Eget kapital</v>
      </c>
      <c r="D13263" s="5" t="str">
        <f>VLOOKUP(Taulukko1[[#This Row],[Rivivalinta]],Sheet1!$C$1:$E$42,3,FALSE)</f>
        <v>Total equity</v>
      </c>
      <c r="E13263" s="1" t="s">
        <v>235</v>
      </c>
      <c r="F13263" s="2">
        <v>42004</v>
      </c>
      <c r="G13263" s="7">
        <v>21369</v>
      </c>
    </row>
    <row r="13264" spans="1:7" x14ac:dyDescent="0.2">
      <c r="A13264" s="6">
        <v>21</v>
      </c>
      <c r="B13264" s="5" t="s">
        <v>26</v>
      </c>
      <c r="C13264" s="5" t="str">
        <f>VLOOKUP(Taulukko1[[#This Row],[Rivivalinta]],Sheet1!$C$1:$E$42,2,FALSE)</f>
        <v>Övriga skulder</v>
      </c>
      <c r="D13264" s="5" t="str">
        <f>VLOOKUP(Taulukko1[[#This Row],[Rivivalinta]],Sheet1!$C$1:$E$42,3,FALSE)</f>
        <v>Other liabilities</v>
      </c>
      <c r="E13264" s="1" t="s">
        <v>235</v>
      </c>
      <c r="F13264" s="2">
        <v>42004</v>
      </c>
      <c r="G13264" s="7">
        <v>4275</v>
      </c>
    </row>
    <row r="13265" spans="1:7" x14ac:dyDescent="0.2">
      <c r="A13265" s="6">
        <v>24</v>
      </c>
      <c r="B13265" s="5" t="s">
        <v>27</v>
      </c>
      <c r="C13265" s="5" t="str">
        <f>VLOOKUP(Taulukko1[[#This Row],[Rivivalinta]],Sheet1!$C$1:$E$42,2,FALSE)</f>
        <v>SUMMA EGET KAPITAL OCH SKULDER</v>
      </c>
      <c r="D13265" s="5" t="str">
        <f>VLOOKUP(Taulukko1[[#This Row],[Rivivalinta]],Sheet1!$C$1:$E$42,3,FALSE)</f>
        <v>TOTAL EQUITY AND LIABILITIES</v>
      </c>
      <c r="E13265" s="1" t="s">
        <v>235</v>
      </c>
      <c r="F13265" s="2">
        <v>42004</v>
      </c>
      <c r="G13265" s="7">
        <v>121512</v>
      </c>
    </row>
    <row r="13266" spans="1:7" x14ac:dyDescent="0.2">
      <c r="A13266" s="6">
        <v>25</v>
      </c>
      <c r="B13266" s="5" t="s">
        <v>28</v>
      </c>
      <c r="C13266" s="5" t="str">
        <f>VLOOKUP(Taulukko1[[#This Row],[Rivivalinta]],Sheet1!$C$1:$E$42,2,FALSE)</f>
        <v>Exponering utanför balansräkningen</v>
      </c>
      <c r="D13266" s="5" t="str">
        <f>VLOOKUP(Taulukko1[[#This Row],[Rivivalinta]],Sheet1!$C$1:$E$42,3,FALSE)</f>
        <v>Off balance sheet exposures</v>
      </c>
      <c r="E13266" s="1" t="s">
        <v>235</v>
      </c>
      <c r="F13266" s="2">
        <v>42004</v>
      </c>
      <c r="G13266" s="7">
        <v>3830</v>
      </c>
    </row>
    <row r="13267" spans="1:7" x14ac:dyDescent="0.2">
      <c r="A13267" s="6">
        <v>28</v>
      </c>
      <c r="B13267" s="5" t="s">
        <v>29</v>
      </c>
      <c r="C13267" s="5" t="str">
        <f>VLOOKUP(Taulukko1[[#This Row],[Rivivalinta]],Sheet1!$C$1:$E$42,2,FALSE)</f>
        <v>Kostnader/intäkter, %</v>
      </c>
      <c r="D13267" s="5" t="str">
        <f>VLOOKUP(Taulukko1[[#This Row],[Rivivalinta]],Sheet1!$C$1:$E$42,3,FALSE)</f>
        <v>Cost/income ratio, %</v>
      </c>
      <c r="E13267" s="1" t="s">
        <v>235</v>
      </c>
      <c r="F13267" s="2">
        <v>42004</v>
      </c>
      <c r="G13267" s="8">
        <v>0.2560441652389111</v>
      </c>
    </row>
    <row r="13268" spans="1:7" x14ac:dyDescent="0.2">
      <c r="A13268" s="6">
        <v>29</v>
      </c>
      <c r="B13268" s="5" t="s">
        <v>30</v>
      </c>
      <c r="C13268" s="5" t="str">
        <f>VLOOKUP(Taulukko1[[#This Row],[Rivivalinta]],Sheet1!$C$1:$E$42,2,FALSE)</f>
        <v>Nödlidande exponeringar/Exponeringar, %</v>
      </c>
      <c r="D13268" s="5" t="str">
        <f>VLOOKUP(Taulukko1[[#This Row],[Rivivalinta]],Sheet1!$C$1:$E$42,3,FALSE)</f>
        <v>Non-performing exposures/Exposures, %</v>
      </c>
      <c r="E13268" s="1" t="s">
        <v>235</v>
      </c>
      <c r="F13268" s="2">
        <v>42004</v>
      </c>
      <c r="G13268" s="8">
        <v>3.6932264655036933E-3</v>
      </c>
    </row>
    <row r="13269" spans="1:7" x14ac:dyDescent="0.2">
      <c r="A13269" s="6">
        <v>30</v>
      </c>
      <c r="B13269" s="5" t="s">
        <v>31</v>
      </c>
      <c r="C13269" s="5" t="str">
        <f>VLOOKUP(Taulukko1[[#This Row],[Rivivalinta]],Sheet1!$C$1:$E$42,2,FALSE)</f>
        <v>Upplupna avsättningar på nödlidande exponeringar/Nödlidande Exponeringar, %</v>
      </c>
      <c r="D13269" s="5" t="str">
        <f>VLOOKUP(Taulukko1[[#This Row],[Rivivalinta]],Sheet1!$C$1:$E$42,3,FALSE)</f>
        <v>Accumulated impairments on non-performing exposures/Non-performing exposures, %</v>
      </c>
      <c r="E13269" s="1" t="s">
        <v>235</v>
      </c>
      <c r="F13269" s="2">
        <v>42004</v>
      </c>
      <c r="G13269" s="8">
        <v>0.4228723404255319</v>
      </c>
    </row>
    <row r="13270" spans="1:7" x14ac:dyDescent="0.2">
      <c r="A13270" s="6">
        <v>31</v>
      </c>
      <c r="B13270" s="5" t="s">
        <v>32</v>
      </c>
      <c r="C13270" s="5" t="str">
        <f>VLOOKUP(Taulukko1[[#This Row],[Rivivalinta]],Sheet1!$C$1:$E$42,2,FALSE)</f>
        <v>Kapitalbas</v>
      </c>
      <c r="D13270" s="5" t="str">
        <f>VLOOKUP(Taulukko1[[#This Row],[Rivivalinta]],Sheet1!$C$1:$E$42,3,FALSE)</f>
        <v>Own funds</v>
      </c>
      <c r="E13270" s="1" t="s">
        <v>235</v>
      </c>
      <c r="F13270" s="2">
        <v>42004</v>
      </c>
      <c r="G13270" s="7">
        <v>23513.742670000003</v>
      </c>
    </row>
    <row r="13271" spans="1:7" x14ac:dyDescent="0.2">
      <c r="A13271" s="6">
        <v>32</v>
      </c>
      <c r="B13271" s="5" t="s">
        <v>33</v>
      </c>
      <c r="C13271" s="5" t="str">
        <f>VLOOKUP(Taulukko1[[#This Row],[Rivivalinta]],Sheet1!$C$1:$E$42,2,FALSE)</f>
        <v>Kärnprimärkapital (CET 1)</v>
      </c>
      <c r="D13271" s="5" t="str">
        <f>VLOOKUP(Taulukko1[[#This Row],[Rivivalinta]],Sheet1!$C$1:$E$42,3,FALSE)</f>
        <v>Common equity tier 1 capital (CET1)</v>
      </c>
      <c r="E13271" s="1" t="s">
        <v>235</v>
      </c>
      <c r="F13271" s="2">
        <v>42004</v>
      </c>
      <c r="G13271" s="7">
        <v>23513.535250000001</v>
      </c>
    </row>
    <row r="13272" spans="1:7" x14ac:dyDescent="0.2">
      <c r="A13272" s="6">
        <v>33</v>
      </c>
      <c r="B13272" s="5" t="s">
        <v>34</v>
      </c>
      <c r="C13272" s="5" t="str">
        <f>VLOOKUP(Taulukko1[[#This Row],[Rivivalinta]],Sheet1!$C$1:$E$42,2,FALSE)</f>
        <v>Övrigt primärkapital (AT 1)</v>
      </c>
      <c r="D13272" s="5" t="str">
        <f>VLOOKUP(Taulukko1[[#This Row],[Rivivalinta]],Sheet1!$C$1:$E$42,3,FALSE)</f>
        <v>Additional tier 1 capital (AT 1)</v>
      </c>
      <c r="E13272" s="1" t="s">
        <v>235</v>
      </c>
      <c r="F13272" s="2">
        <v>42004</v>
      </c>
      <c r="G13272" s="7"/>
    </row>
    <row r="13273" spans="1:7" x14ac:dyDescent="0.2">
      <c r="A13273" s="6">
        <v>34</v>
      </c>
      <c r="B13273" s="5" t="s">
        <v>35</v>
      </c>
      <c r="C13273" s="5" t="str">
        <f>VLOOKUP(Taulukko1[[#This Row],[Rivivalinta]],Sheet1!$C$1:$E$42,2,FALSE)</f>
        <v>Supplementärkapital (T2)</v>
      </c>
      <c r="D13273" s="5" t="str">
        <f>VLOOKUP(Taulukko1[[#This Row],[Rivivalinta]],Sheet1!$C$1:$E$42,3,FALSE)</f>
        <v>Tier 2 capital (T2)</v>
      </c>
      <c r="E13273" s="1" t="s">
        <v>235</v>
      </c>
      <c r="F13273" s="2">
        <v>42004</v>
      </c>
      <c r="G13273" s="7">
        <v>0.20741999999999999</v>
      </c>
    </row>
    <row r="13274" spans="1:7" x14ac:dyDescent="0.2">
      <c r="A13274" s="6">
        <v>35</v>
      </c>
      <c r="B13274" s="5" t="s">
        <v>36</v>
      </c>
      <c r="C13274" s="5" t="str">
        <f>VLOOKUP(Taulukko1[[#This Row],[Rivivalinta]],Sheet1!$C$1:$E$42,2,FALSE)</f>
        <v>Summa kapitalrelationer, %</v>
      </c>
      <c r="D13274" s="5" t="str">
        <f>VLOOKUP(Taulukko1[[#This Row],[Rivivalinta]],Sheet1!$C$1:$E$42,3,FALSE)</f>
        <v>Own funds ratio, %</v>
      </c>
      <c r="E13274" s="1" t="s">
        <v>235</v>
      </c>
      <c r="F13274" s="2">
        <v>42004</v>
      </c>
      <c r="G13274" s="8">
        <v>0.67575168227246496</v>
      </c>
    </row>
    <row r="13275" spans="1:7" x14ac:dyDescent="0.2">
      <c r="A13275" s="6">
        <v>36</v>
      </c>
      <c r="B13275" s="5" t="s">
        <v>37</v>
      </c>
      <c r="C13275" s="5" t="str">
        <f>VLOOKUP(Taulukko1[[#This Row],[Rivivalinta]],Sheet1!$C$1:$E$42,2,FALSE)</f>
        <v>Primärkapitalrelation, %</v>
      </c>
      <c r="D13275" s="5" t="str">
        <f>VLOOKUP(Taulukko1[[#This Row],[Rivivalinta]],Sheet1!$C$1:$E$42,3,FALSE)</f>
        <v>Tier 1 ratio, %</v>
      </c>
      <c r="E13275" s="1" t="s">
        <v>235</v>
      </c>
      <c r="F13275" s="2">
        <v>42004</v>
      </c>
      <c r="G13275" s="8">
        <v>0.67574572131525346</v>
      </c>
    </row>
    <row r="13276" spans="1:7" x14ac:dyDescent="0.2">
      <c r="A13276" s="6">
        <v>37</v>
      </c>
      <c r="B13276" s="5" t="s">
        <v>38</v>
      </c>
      <c r="C13276" s="5" t="str">
        <f>VLOOKUP(Taulukko1[[#This Row],[Rivivalinta]],Sheet1!$C$1:$E$42,2,FALSE)</f>
        <v>Kärnprimärkapitalrelation, %</v>
      </c>
      <c r="D13276" s="5" t="str">
        <f>VLOOKUP(Taulukko1[[#This Row],[Rivivalinta]],Sheet1!$C$1:$E$42,3,FALSE)</f>
        <v>CET 1 ratio, %</v>
      </c>
      <c r="E13276" s="1" t="s">
        <v>235</v>
      </c>
      <c r="F13276" s="2">
        <v>42004</v>
      </c>
      <c r="G13276" s="8">
        <v>0.67574572131525346</v>
      </c>
    </row>
    <row r="13277" spans="1:7" x14ac:dyDescent="0.2">
      <c r="A13277" s="6">
        <v>38</v>
      </c>
      <c r="B13277" s="5" t="s">
        <v>39</v>
      </c>
      <c r="C13277" s="5" t="str">
        <f>VLOOKUP(Taulukko1[[#This Row],[Rivivalinta]],Sheet1!$C$1:$E$42,2,FALSE)</f>
        <v>Summa exponeringsbelopp (RWA)</v>
      </c>
      <c r="D13277" s="5" t="str">
        <f>VLOOKUP(Taulukko1[[#This Row],[Rivivalinta]],Sheet1!$C$1:$E$42,3,FALSE)</f>
        <v>Total risk weighted assets (RWA)</v>
      </c>
      <c r="E13277" s="1" t="s">
        <v>235</v>
      </c>
      <c r="F13277" s="2">
        <v>42004</v>
      </c>
      <c r="G13277" s="7">
        <v>34796.424909999994</v>
      </c>
    </row>
    <row r="13278" spans="1:7" x14ac:dyDescent="0.2">
      <c r="A13278" s="6">
        <v>39</v>
      </c>
      <c r="B13278" s="5" t="s">
        <v>40</v>
      </c>
      <c r="C13278" s="5" t="str">
        <f>VLOOKUP(Taulukko1[[#This Row],[Rivivalinta]],Sheet1!$C$1:$E$42,2,FALSE)</f>
        <v>Exponeringsbelopp för kredit-, motpart- och utspädningsrisker</v>
      </c>
      <c r="D13278" s="5" t="str">
        <f>VLOOKUP(Taulukko1[[#This Row],[Rivivalinta]],Sheet1!$C$1:$E$42,3,FALSE)</f>
        <v>Credit and counterparty risks</v>
      </c>
      <c r="E13278" s="1" t="s">
        <v>235</v>
      </c>
      <c r="F13278" s="2">
        <v>42004</v>
      </c>
      <c r="G13278" s="7">
        <v>31105.731010000003</v>
      </c>
    </row>
    <row r="13279" spans="1:7" x14ac:dyDescent="0.2">
      <c r="A13279" s="6">
        <v>40</v>
      </c>
      <c r="B13279" s="5" t="s">
        <v>41</v>
      </c>
      <c r="C13279" s="5" t="str">
        <f>VLOOKUP(Taulukko1[[#This Row],[Rivivalinta]],Sheet1!$C$1:$E$42,2,FALSE)</f>
        <v>Exponeringsbelopp för positions-, valutakurs- och råvarurisker</v>
      </c>
      <c r="D13279" s="5" t="str">
        <f>VLOOKUP(Taulukko1[[#This Row],[Rivivalinta]],Sheet1!$C$1:$E$42,3,FALSE)</f>
        <v>Position, currency and commodity risks</v>
      </c>
      <c r="E13279" s="1" t="s">
        <v>235</v>
      </c>
      <c r="F13279" s="2">
        <v>42004</v>
      </c>
      <c r="G13279" s="7"/>
    </row>
    <row r="13280" spans="1:7" x14ac:dyDescent="0.2">
      <c r="A13280" s="6">
        <v>41</v>
      </c>
      <c r="B13280" s="5" t="s">
        <v>42</v>
      </c>
      <c r="C13280" s="5" t="str">
        <f>VLOOKUP(Taulukko1[[#This Row],[Rivivalinta]],Sheet1!$C$1:$E$42,2,FALSE)</f>
        <v>Exponeringsbelopp för operativ risk</v>
      </c>
      <c r="D13280" s="5" t="str">
        <f>VLOOKUP(Taulukko1[[#This Row],[Rivivalinta]],Sheet1!$C$1:$E$42,3,FALSE)</f>
        <v>Operational risks</v>
      </c>
      <c r="E13280" s="1" t="s">
        <v>235</v>
      </c>
      <c r="F13280" s="2">
        <v>42004</v>
      </c>
      <c r="G13280" s="7">
        <v>3690.6938999999998</v>
      </c>
    </row>
    <row r="13281" spans="1:7" x14ac:dyDescent="0.2">
      <c r="A13281" s="6">
        <v>42</v>
      </c>
      <c r="B13281" s="5" t="s">
        <v>43</v>
      </c>
      <c r="C13281" s="5" t="str">
        <f>VLOOKUP(Taulukko1[[#This Row],[Rivivalinta]],Sheet1!$C$1:$E$42,2,FALSE)</f>
        <v>Övriga riskexponeringar</v>
      </c>
      <c r="D13281" s="5" t="str">
        <f>VLOOKUP(Taulukko1[[#This Row],[Rivivalinta]],Sheet1!$C$1:$E$42,3,FALSE)</f>
        <v>Other risks</v>
      </c>
      <c r="E13281" s="1" t="s">
        <v>235</v>
      </c>
      <c r="F13281" s="2">
        <v>42004</v>
      </c>
      <c r="G13281" s="7"/>
    </row>
    <row r="13282" spans="1:7" x14ac:dyDescent="0.2">
      <c r="A13282" s="6">
        <v>1</v>
      </c>
      <c r="B13282" s="5" t="s">
        <v>5</v>
      </c>
      <c r="C13282" s="5" t="str">
        <f>VLOOKUP(Taulukko1[[#This Row],[Rivivalinta]],Sheet1!$C$1:$E$42,2,FALSE)</f>
        <v>Räntenetto</v>
      </c>
      <c r="D13282" s="5" t="str">
        <f>VLOOKUP(Taulukko1[[#This Row],[Rivivalinta]],Sheet1!$C$1:$E$42,3,FALSE)</f>
        <v>Net interest margin</v>
      </c>
      <c r="E13282" s="1" t="s">
        <v>183</v>
      </c>
      <c r="F13282" s="2">
        <v>42004</v>
      </c>
      <c r="G13282" s="7">
        <v>974</v>
      </c>
    </row>
    <row r="13283" spans="1:7" x14ac:dyDescent="0.2">
      <c r="A13283" s="6">
        <v>2</v>
      </c>
      <c r="B13283" s="5" t="s">
        <v>6</v>
      </c>
      <c r="C13283" s="5" t="str">
        <f>VLOOKUP(Taulukko1[[#This Row],[Rivivalinta]],Sheet1!$C$1:$E$42,2,FALSE)</f>
        <v>Netto, avgifts- och provisionsintäkter</v>
      </c>
      <c r="D13283" s="5" t="str">
        <f>VLOOKUP(Taulukko1[[#This Row],[Rivivalinta]],Sheet1!$C$1:$E$42,3,FALSE)</f>
        <v>Net fee and commission income</v>
      </c>
      <c r="E13283" s="1" t="s">
        <v>183</v>
      </c>
      <c r="F13283" s="2">
        <v>42004</v>
      </c>
      <c r="G13283" s="7">
        <v>183</v>
      </c>
    </row>
    <row r="13284" spans="1:7" x14ac:dyDescent="0.2">
      <c r="A13284" s="6">
        <v>3</v>
      </c>
      <c r="B13284" s="5" t="s">
        <v>7</v>
      </c>
      <c r="C13284" s="5" t="str">
        <f>VLOOKUP(Taulukko1[[#This Row],[Rivivalinta]],Sheet1!$C$1:$E$42,2,FALSE)</f>
        <v>Avgifts- och provisionsintäkter</v>
      </c>
      <c r="D13284" s="5" t="str">
        <f>VLOOKUP(Taulukko1[[#This Row],[Rivivalinta]],Sheet1!$C$1:$E$42,3,FALSE)</f>
        <v>Fee and commission income</v>
      </c>
      <c r="E13284" s="1" t="s">
        <v>183</v>
      </c>
      <c r="F13284" s="2">
        <v>42004</v>
      </c>
      <c r="G13284" s="7">
        <v>243</v>
      </c>
    </row>
    <row r="13285" spans="1:7" x14ac:dyDescent="0.2">
      <c r="A13285" s="6">
        <v>4</v>
      </c>
      <c r="B13285" s="5" t="s">
        <v>8</v>
      </c>
      <c r="C13285" s="5" t="str">
        <f>VLOOKUP(Taulukko1[[#This Row],[Rivivalinta]],Sheet1!$C$1:$E$42,2,FALSE)</f>
        <v>Avgifts- och provisionskostnader</v>
      </c>
      <c r="D13285" s="5" t="str">
        <f>VLOOKUP(Taulukko1[[#This Row],[Rivivalinta]],Sheet1!$C$1:$E$42,3,FALSE)</f>
        <v>Fee and commission expenses</v>
      </c>
      <c r="E13285" s="1" t="s">
        <v>183</v>
      </c>
      <c r="F13285" s="2">
        <v>42004</v>
      </c>
      <c r="G13285" s="7">
        <v>60</v>
      </c>
    </row>
    <row r="13286" spans="1:7" x14ac:dyDescent="0.2">
      <c r="A13286" s="6">
        <v>5</v>
      </c>
      <c r="B13286" s="5" t="s">
        <v>9</v>
      </c>
      <c r="C13286" s="5" t="str">
        <f>VLOOKUP(Taulukko1[[#This Row],[Rivivalinta]],Sheet1!$C$1:$E$42,2,FALSE)</f>
        <v>Nettointäkter från handel och investeringar</v>
      </c>
      <c r="D13286" s="5" t="str">
        <f>VLOOKUP(Taulukko1[[#This Row],[Rivivalinta]],Sheet1!$C$1:$E$42,3,FALSE)</f>
        <v>Net trading and investing income</v>
      </c>
      <c r="E13286" s="1" t="s">
        <v>183</v>
      </c>
      <c r="F13286" s="2">
        <v>42004</v>
      </c>
      <c r="G13286" s="7">
        <v>1204</v>
      </c>
    </row>
    <row r="13287" spans="1:7" x14ac:dyDescent="0.2">
      <c r="A13287" s="6">
        <v>6</v>
      </c>
      <c r="B13287" s="5" t="s">
        <v>10</v>
      </c>
      <c r="C13287" s="5" t="str">
        <f>VLOOKUP(Taulukko1[[#This Row],[Rivivalinta]],Sheet1!$C$1:$E$42,2,FALSE)</f>
        <v>Övriga intäkter</v>
      </c>
      <c r="D13287" s="5" t="str">
        <f>VLOOKUP(Taulukko1[[#This Row],[Rivivalinta]],Sheet1!$C$1:$E$42,3,FALSE)</f>
        <v>Other income</v>
      </c>
      <c r="E13287" s="1" t="s">
        <v>183</v>
      </c>
      <c r="F13287" s="2">
        <v>42004</v>
      </c>
      <c r="G13287" s="7">
        <v>74</v>
      </c>
    </row>
    <row r="13288" spans="1:7" x14ac:dyDescent="0.2">
      <c r="A13288" s="6">
        <v>7</v>
      </c>
      <c r="B13288" s="5" t="s">
        <v>11</v>
      </c>
      <c r="C13288" s="5" t="str">
        <f>VLOOKUP(Taulukko1[[#This Row],[Rivivalinta]],Sheet1!$C$1:$E$42,2,FALSE)</f>
        <v>Totala inkomster</v>
      </c>
      <c r="D13288" s="5" t="str">
        <f>VLOOKUP(Taulukko1[[#This Row],[Rivivalinta]],Sheet1!$C$1:$E$42,3,FALSE)</f>
        <v>Total income</v>
      </c>
      <c r="E13288" s="1" t="s">
        <v>183</v>
      </c>
      <c r="F13288" s="2">
        <v>42004</v>
      </c>
      <c r="G13288" s="7">
        <v>2435</v>
      </c>
    </row>
    <row r="13289" spans="1:7" x14ac:dyDescent="0.2">
      <c r="A13289" s="6">
        <v>8</v>
      </c>
      <c r="B13289" s="5" t="s">
        <v>12</v>
      </c>
      <c r="C13289" s="5" t="str">
        <f>VLOOKUP(Taulukko1[[#This Row],[Rivivalinta]],Sheet1!$C$1:$E$42,2,FALSE)</f>
        <v>Totala kostnader</v>
      </c>
      <c r="D13289" s="5" t="str">
        <f>VLOOKUP(Taulukko1[[#This Row],[Rivivalinta]],Sheet1!$C$1:$E$42,3,FALSE)</f>
        <v>Total expenses</v>
      </c>
      <c r="E13289" s="1" t="s">
        <v>183</v>
      </c>
      <c r="F13289" s="2">
        <v>42004</v>
      </c>
      <c r="G13289" s="7">
        <v>1020</v>
      </c>
    </row>
    <row r="13290" spans="1:7" x14ac:dyDescent="0.2">
      <c r="A13290" s="6">
        <v>9</v>
      </c>
      <c r="B13290" s="5" t="s">
        <v>13</v>
      </c>
      <c r="C13290" s="5" t="str">
        <f>VLOOKUP(Taulukko1[[#This Row],[Rivivalinta]],Sheet1!$C$1:$E$42,2,FALSE)</f>
        <v>Nedskrivningar av lån och fordringar</v>
      </c>
      <c r="D13290" s="5" t="str">
        <f>VLOOKUP(Taulukko1[[#This Row],[Rivivalinta]],Sheet1!$C$1:$E$42,3,FALSE)</f>
        <v>Impairments on loans and receivables</v>
      </c>
      <c r="E13290" s="1" t="s">
        <v>183</v>
      </c>
      <c r="F13290" s="2">
        <v>42004</v>
      </c>
      <c r="G13290" s="7">
        <v>222</v>
      </c>
    </row>
    <row r="13291" spans="1:7" x14ac:dyDescent="0.2">
      <c r="A13291" s="6">
        <v>10</v>
      </c>
      <c r="B13291" s="5" t="s">
        <v>14</v>
      </c>
      <c r="C13291" s="5" t="str">
        <f>VLOOKUP(Taulukko1[[#This Row],[Rivivalinta]],Sheet1!$C$1:$E$42,2,FALSE)</f>
        <v>Rörelsevinst/-förlust</v>
      </c>
      <c r="D13291" s="5" t="str">
        <f>VLOOKUP(Taulukko1[[#This Row],[Rivivalinta]],Sheet1!$C$1:$E$42,3,FALSE)</f>
        <v>Operatingprofit/-loss</v>
      </c>
      <c r="E13291" s="1" t="s">
        <v>183</v>
      </c>
      <c r="F13291" s="2">
        <v>42004</v>
      </c>
      <c r="G13291" s="7">
        <v>1194</v>
      </c>
    </row>
    <row r="13292" spans="1:7" x14ac:dyDescent="0.2">
      <c r="A13292" s="6">
        <v>11</v>
      </c>
      <c r="B13292" s="5" t="s">
        <v>15</v>
      </c>
      <c r="C13292" s="5" t="str">
        <f>VLOOKUP(Taulukko1[[#This Row],[Rivivalinta]],Sheet1!$C$1:$E$42,2,FALSE)</f>
        <v>Kontanta medel och kassabehållning hos centralbanker</v>
      </c>
      <c r="D13292" s="5" t="str">
        <f>VLOOKUP(Taulukko1[[#This Row],[Rivivalinta]],Sheet1!$C$1:$E$42,3,FALSE)</f>
        <v>Cash and cash balances at central banks</v>
      </c>
      <c r="E13292" s="1" t="s">
        <v>183</v>
      </c>
      <c r="F13292" s="2">
        <v>42004</v>
      </c>
      <c r="G13292" s="7">
        <v>383</v>
      </c>
    </row>
    <row r="13293" spans="1:7" x14ac:dyDescent="0.2">
      <c r="A13293" s="6">
        <v>12</v>
      </c>
      <c r="B13293" s="5" t="s">
        <v>16</v>
      </c>
      <c r="C13293" s="5" t="str">
        <f>VLOOKUP(Taulukko1[[#This Row],[Rivivalinta]],Sheet1!$C$1:$E$42,2,FALSE)</f>
        <v>Lån och förskott till kreditinstitut</v>
      </c>
      <c r="D13293" s="5" t="str">
        <f>VLOOKUP(Taulukko1[[#This Row],[Rivivalinta]],Sheet1!$C$1:$E$42,3,FALSE)</f>
        <v>Loans and advances to credit institutions</v>
      </c>
      <c r="E13293" s="1" t="s">
        <v>183</v>
      </c>
      <c r="F13293" s="2">
        <v>42004</v>
      </c>
      <c r="G13293" s="7">
        <v>2463</v>
      </c>
    </row>
    <row r="13294" spans="1:7" x14ac:dyDescent="0.2">
      <c r="A13294" s="6">
        <v>13</v>
      </c>
      <c r="B13294" s="5" t="s">
        <v>17</v>
      </c>
      <c r="C13294" s="5" t="str">
        <f>VLOOKUP(Taulukko1[[#This Row],[Rivivalinta]],Sheet1!$C$1:$E$42,2,FALSE)</f>
        <v>Lån och förskott till allmänheten och offentliga samfund</v>
      </c>
      <c r="D13294" s="5" t="str">
        <f>VLOOKUP(Taulukko1[[#This Row],[Rivivalinta]],Sheet1!$C$1:$E$42,3,FALSE)</f>
        <v>Loans and advances to the public and public sector entities</v>
      </c>
      <c r="E13294" s="1" t="s">
        <v>183</v>
      </c>
      <c r="F13294" s="2">
        <v>42004</v>
      </c>
      <c r="G13294" s="7">
        <v>51531</v>
      </c>
    </row>
    <row r="13295" spans="1:7" x14ac:dyDescent="0.2">
      <c r="A13295" s="6">
        <v>14</v>
      </c>
      <c r="B13295" s="5" t="s">
        <v>18</v>
      </c>
      <c r="C13295" s="5" t="str">
        <f>VLOOKUP(Taulukko1[[#This Row],[Rivivalinta]],Sheet1!$C$1:$E$42,2,FALSE)</f>
        <v>Värdepapper</v>
      </c>
      <c r="D13295" s="5" t="str">
        <f>VLOOKUP(Taulukko1[[#This Row],[Rivivalinta]],Sheet1!$C$1:$E$42,3,FALSE)</f>
        <v>Debt securities</v>
      </c>
      <c r="E13295" s="1" t="s">
        <v>183</v>
      </c>
      <c r="F13295" s="2">
        <v>42004</v>
      </c>
      <c r="G13295" s="7">
        <v>3653</v>
      </c>
    </row>
    <row r="13296" spans="1:7" x14ac:dyDescent="0.2">
      <c r="A13296" s="6">
        <v>15</v>
      </c>
      <c r="B13296" s="5" t="s">
        <v>238</v>
      </c>
      <c r="C13296" s="5" t="str">
        <f>VLOOKUP(Taulukko1[[#This Row],[Rivivalinta]],Sheet1!$C$1:$E$42,2,FALSE)</f>
        <v xml:space="preserve">Derivat </v>
      </c>
      <c r="D13296" s="5" t="str">
        <f>VLOOKUP(Taulukko1[[#This Row],[Rivivalinta]],Sheet1!$C$1:$E$42,3,FALSE)</f>
        <v xml:space="preserve">Derivatives </v>
      </c>
      <c r="E13296" s="1" t="s">
        <v>183</v>
      </c>
      <c r="F13296" s="2">
        <v>42004</v>
      </c>
      <c r="G13296" s="7"/>
    </row>
    <row r="13297" spans="1:7" x14ac:dyDescent="0.2">
      <c r="A13297" s="6">
        <v>16</v>
      </c>
      <c r="B13297" s="5" t="s">
        <v>20</v>
      </c>
      <c r="C13297" s="5" t="str">
        <f>VLOOKUP(Taulukko1[[#This Row],[Rivivalinta]],Sheet1!$C$1:$E$42,2,FALSE)</f>
        <v>Övriga tillgångar</v>
      </c>
      <c r="D13297" s="5" t="str">
        <f>VLOOKUP(Taulukko1[[#This Row],[Rivivalinta]],Sheet1!$C$1:$E$42,3,FALSE)</f>
        <v>Other assets</v>
      </c>
      <c r="E13297" s="1" t="s">
        <v>183</v>
      </c>
      <c r="F13297" s="2">
        <v>42004</v>
      </c>
      <c r="G13297" s="7">
        <v>9855</v>
      </c>
    </row>
    <row r="13298" spans="1:7" x14ac:dyDescent="0.2">
      <c r="A13298" s="6">
        <v>17</v>
      </c>
      <c r="B13298" s="5" t="s">
        <v>21</v>
      </c>
      <c r="C13298" s="5" t="str">
        <f>VLOOKUP(Taulukko1[[#This Row],[Rivivalinta]],Sheet1!$C$1:$E$42,2,FALSE)</f>
        <v>SUMMA TILLGÅNGAR</v>
      </c>
      <c r="D13298" s="5" t="str">
        <f>VLOOKUP(Taulukko1[[#This Row],[Rivivalinta]],Sheet1!$C$1:$E$42,3,FALSE)</f>
        <v>TOTAL ASSETS</v>
      </c>
      <c r="E13298" s="1" t="s">
        <v>183</v>
      </c>
      <c r="F13298" s="2">
        <v>42004</v>
      </c>
      <c r="G13298" s="7">
        <v>67885</v>
      </c>
    </row>
    <row r="13299" spans="1:7" x14ac:dyDescent="0.2">
      <c r="A13299" s="6">
        <v>18</v>
      </c>
      <c r="B13299" s="5" t="s">
        <v>22</v>
      </c>
      <c r="C13299" s="5" t="str">
        <f>VLOOKUP(Taulukko1[[#This Row],[Rivivalinta]],Sheet1!$C$1:$E$42,2,FALSE)</f>
        <v>Inlåning från kreditinstitut</v>
      </c>
      <c r="D13299" s="5" t="str">
        <f>VLOOKUP(Taulukko1[[#This Row],[Rivivalinta]],Sheet1!$C$1:$E$42,3,FALSE)</f>
        <v>Deposits from credit institutions</v>
      </c>
      <c r="E13299" s="1" t="s">
        <v>183</v>
      </c>
      <c r="F13299" s="2">
        <v>42004</v>
      </c>
      <c r="G13299" s="7"/>
    </row>
    <row r="13300" spans="1:7" x14ac:dyDescent="0.2">
      <c r="A13300" s="6">
        <v>19</v>
      </c>
      <c r="B13300" s="5" t="s">
        <v>23</v>
      </c>
      <c r="C13300" s="5" t="str">
        <f>VLOOKUP(Taulukko1[[#This Row],[Rivivalinta]],Sheet1!$C$1:$E$42,2,FALSE)</f>
        <v>Inlåning från allmänheten och offentliga samfund</v>
      </c>
      <c r="D13300" s="5" t="str">
        <f>VLOOKUP(Taulukko1[[#This Row],[Rivivalinta]],Sheet1!$C$1:$E$42,3,FALSE)</f>
        <v>Deposits from the public and public sector entities</v>
      </c>
      <c r="E13300" s="1" t="s">
        <v>183</v>
      </c>
      <c r="F13300" s="2">
        <v>42004</v>
      </c>
      <c r="G13300" s="7">
        <v>56020</v>
      </c>
    </row>
    <row r="13301" spans="1:7" x14ac:dyDescent="0.2">
      <c r="A13301" s="6">
        <v>20</v>
      </c>
      <c r="B13301" s="5" t="s">
        <v>24</v>
      </c>
      <c r="C13301" s="5" t="str">
        <f>VLOOKUP(Taulukko1[[#This Row],[Rivivalinta]],Sheet1!$C$1:$E$42,2,FALSE)</f>
        <v>Emitterade skuldebrev</v>
      </c>
      <c r="D13301" s="5" t="str">
        <f>VLOOKUP(Taulukko1[[#This Row],[Rivivalinta]],Sheet1!$C$1:$E$42,3,FALSE)</f>
        <v>Debt securities issued</v>
      </c>
      <c r="E13301" s="1" t="s">
        <v>183</v>
      </c>
      <c r="F13301" s="2">
        <v>42004</v>
      </c>
      <c r="G13301" s="7"/>
    </row>
    <row r="13302" spans="1:7" x14ac:dyDescent="0.2">
      <c r="A13302" s="6">
        <v>22</v>
      </c>
      <c r="B13302" s="5" t="s">
        <v>19</v>
      </c>
      <c r="C13302" s="5" t="str">
        <f>VLOOKUP(Taulukko1[[#This Row],[Rivivalinta]],Sheet1!$C$1:$E$42,2,FALSE)</f>
        <v>Derivat</v>
      </c>
      <c r="D13302" s="5" t="str">
        <f>VLOOKUP(Taulukko1[[#This Row],[Rivivalinta]],Sheet1!$C$1:$E$42,3,FALSE)</f>
        <v>Derivatives</v>
      </c>
      <c r="E13302" s="1" t="s">
        <v>183</v>
      </c>
      <c r="F13302" s="2">
        <v>42004</v>
      </c>
      <c r="G13302" s="7"/>
    </row>
    <row r="13303" spans="1:7" x14ac:dyDescent="0.2">
      <c r="A13303" s="6">
        <v>23</v>
      </c>
      <c r="B13303" s="5" t="s">
        <v>25</v>
      </c>
      <c r="C13303" s="5" t="str">
        <f>VLOOKUP(Taulukko1[[#This Row],[Rivivalinta]],Sheet1!$C$1:$E$42,2,FALSE)</f>
        <v>Eget kapital</v>
      </c>
      <c r="D13303" s="5" t="str">
        <f>VLOOKUP(Taulukko1[[#This Row],[Rivivalinta]],Sheet1!$C$1:$E$42,3,FALSE)</f>
        <v>Total equity</v>
      </c>
      <c r="E13303" s="1" t="s">
        <v>183</v>
      </c>
      <c r="F13303" s="2">
        <v>42004</v>
      </c>
      <c r="G13303" s="7">
        <v>9504</v>
      </c>
    </row>
    <row r="13304" spans="1:7" x14ac:dyDescent="0.2">
      <c r="A13304" s="6">
        <v>21</v>
      </c>
      <c r="B13304" s="5" t="s">
        <v>26</v>
      </c>
      <c r="C13304" s="5" t="str">
        <f>VLOOKUP(Taulukko1[[#This Row],[Rivivalinta]],Sheet1!$C$1:$E$42,2,FALSE)</f>
        <v>Övriga skulder</v>
      </c>
      <c r="D13304" s="5" t="str">
        <f>VLOOKUP(Taulukko1[[#This Row],[Rivivalinta]],Sheet1!$C$1:$E$42,3,FALSE)</f>
        <v>Other liabilities</v>
      </c>
      <c r="E13304" s="1" t="s">
        <v>183</v>
      </c>
      <c r="F13304" s="2">
        <v>42004</v>
      </c>
      <c r="G13304" s="7">
        <v>2360</v>
      </c>
    </row>
    <row r="13305" spans="1:7" x14ac:dyDescent="0.2">
      <c r="A13305" s="6">
        <v>24</v>
      </c>
      <c r="B13305" s="5" t="s">
        <v>27</v>
      </c>
      <c r="C13305" s="5" t="str">
        <f>VLOOKUP(Taulukko1[[#This Row],[Rivivalinta]],Sheet1!$C$1:$E$42,2,FALSE)</f>
        <v>SUMMA EGET KAPITAL OCH SKULDER</v>
      </c>
      <c r="D13305" s="5" t="str">
        <f>VLOOKUP(Taulukko1[[#This Row],[Rivivalinta]],Sheet1!$C$1:$E$42,3,FALSE)</f>
        <v>TOTAL EQUITY AND LIABILITIES</v>
      </c>
      <c r="E13305" s="1" t="s">
        <v>183</v>
      </c>
      <c r="F13305" s="2">
        <v>42004</v>
      </c>
      <c r="G13305" s="7">
        <v>67884</v>
      </c>
    </row>
    <row r="13306" spans="1:7" x14ac:dyDescent="0.2">
      <c r="A13306" s="6">
        <v>25</v>
      </c>
      <c r="B13306" s="5" t="s">
        <v>28</v>
      </c>
      <c r="C13306" s="5" t="str">
        <f>VLOOKUP(Taulukko1[[#This Row],[Rivivalinta]],Sheet1!$C$1:$E$42,2,FALSE)</f>
        <v>Exponering utanför balansräkningen</v>
      </c>
      <c r="D13306" s="5" t="str">
        <f>VLOOKUP(Taulukko1[[#This Row],[Rivivalinta]],Sheet1!$C$1:$E$42,3,FALSE)</f>
        <v>Off balance sheet exposures</v>
      </c>
      <c r="E13306" s="1" t="s">
        <v>183</v>
      </c>
      <c r="F13306" s="2">
        <v>42004</v>
      </c>
      <c r="G13306" s="7">
        <v>1493</v>
      </c>
    </row>
    <row r="13307" spans="1:7" x14ac:dyDescent="0.2">
      <c r="A13307" s="6">
        <v>28</v>
      </c>
      <c r="B13307" s="5" t="s">
        <v>29</v>
      </c>
      <c r="C13307" s="5" t="str">
        <f>VLOOKUP(Taulukko1[[#This Row],[Rivivalinta]],Sheet1!$C$1:$E$42,2,FALSE)</f>
        <v>Kostnader/intäkter, %</v>
      </c>
      <c r="D13307" s="5" t="str">
        <f>VLOOKUP(Taulukko1[[#This Row],[Rivivalinta]],Sheet1!$C$1:$E$42,3,FALSE)</f>
        <v>Cost/income ratio, %</v>
      </c>
      <c r="E13307" s="1" t="s">
        <v>183</v>
      </c>
      <c r="F13307" s="2">
        <v>42004</v>
      </c>
      <c r="G13307" s="8">
        <v>0.35342465753424657</v>
      </c>
    </row>
    <row r="13308" spans="1:7" x14ac:dyDescent="0.2">
      <c r="A13308" s="6">
        <v>29</v>
      </c>
      <c r="B13308" s="5" t="s">
        <v>30</v>
      </c>
      <c r="C13308" s="5" t="str">
        <f>VLOOKUP(Taulukko1[[#This Row],[Rivivalinta]],Sheet1!$C$1:$E$42,2,FALSE)</f>
        <v>Nödlidande exponeringar/Exponeringar, %</v>
      </c>
      <c r="D13308" s="5" t="str">
        <f>VLOOKUP(Taulukko1[[#This Row],[Rivivalinta]],Sheet1!$C$1:$E$42,3,FALSE)</f>
        <v>Non-performing exposures/Exposures, %</v>
      </c>
      <c r="E13308" s="1" t="s">
        <v>183</v>
      </c>
      <c r="F13308" s="2">
        <v>42004</v>
      </c>
      <c r="G13308" s="8">
        <v>1.508976759555017E-2</v>
      </c>
    </row>
    <row r="13309" spans="1:7" x14ac:dyDescent="0.2">
      <c r="A13309" s="6">
        <v>30</v>
      </c>
      <c r="B13309" s="5" t="s">
        <v>31</v>
      </c>
      <c r="C13309" s="5" t="str">
        <f>VLOOKUP(Taulukko1[[#This Row],[Rivivalinta]],Sheet1!$C$1:$E$42,2,FALSE)</f>
        <v>Upplupna avsättningar på nödlidande exponeringar/Nödlidande Exponeringar, %</v>
      </c>
      <c r="D13309" s="5" t="str">
        <f>VLOOKUP(Taulukko1[[#This Row],[Rivivalinta]],Sheet1!$C$1:$E$42,3,FALSE)</f>
        <v>Accumulated impairments on non-performing exposures/Non-performing exposures, %</v>
      </c>
      <c r="E13309" s="1" t="s">
        <v>183</v>
      </c>
      <c r="F13309" s="2">
        <v>42004</v>
      </c>
      <c r="G13309" s="8">
        <v>0.42700729927007297</v>
      </c>
    </row>
    <row r="13310" spans="1:7" x14ac:dyDescent="0.2">
      <c r="A13310" s="6">
        <v>31</v>
      </c>
      <c r="B13310" s="5" t="s">
        <v>32</v>
      </c>
      <c r="C13310" s="5" t="str">
        <f>VLOOKUP(Taulukko1[[#This Row],[Rivivalinta]],Sheet1!$C$1:$E$42,2,FALSE)</f>
        <v>Kapitalbas</v>
      </c>
      <c r="D13310" s="5" t="str">
        <f>VLOOKUP(Taulukko1[[#This Row],[Rivivalinta]],Sheet1!$C$1:$E$42,3,FALSE)</f>
        <v>Own funds</v>
      </c>
      <c r="E13310" s="1" t="s">
        <v>183</v>
      </c>
      <c r="F13310" s="2">
        <v>42004</v>
      </c>
      <c r="G13310" s="7">
        <v>10665.05</v>
      </c>
    </row>
    <row r="13311" spans="1:7" x14ac:dyDescent="0.2">
      <c r="A13311" s="6">
        <v>32</v>
      </c>
      <c r="B13311" s="5" t="s">
        <v>33</v>
      </c>
      <c r="C13311" s="5" t="str">
        <f>VLOOKUP(Taulukko1[[#This Row],[Rivivalinta]],Sheet1!$C$1:$E$42,2,FALSE)</f>
        <v>Kärnprimärkapital (CET 1)</v>
      </c>
      <c r="D13311" s="5" t="str">
        <f>VLOOKUP(Taulukko1[[#This Row],[Rivivalinta]],Sheet1!$C$1:$E$42,3,FALSE)</f>
        <v>Common equity tier 1 capital (CET1)</v>
      </c>
      <c r="E13311" s="1" t="s">
        <v>183</v>
      </c>
      <c r="F13311" s="2">
        <v>42004</v>
      </c>
      <c r="G13311" s="7">
        <v>10523.23432</v>
      </c>
    </row>
    <row r="13312" spans="1:7" x14ac:dyDescent="0.2">
      <c r="A13312" s="6">
        <v>33</v>
      </c>
      <c r="B13312" s="5" t="s">
        <v>34</v>
      </c>
      <c r="C13312" s="5" t="str">
        <f>VLOOKUP(Taulukko1[[#This Row],[Rivivalinta]],Sheet1!$C$1:$E$42,2,FALSE)</f>
        <v>Övrigt primärkapital (AT 1)</v>
      </c>
      <c r="D13312" s="5" t="str">
        <f>VLOOKUP(Taulukko1[[#This Row],[Rivivalinta]],Sheet1!$C$1:$E$42,3,FALSE)</f>
        <v>Additional tier 1 capital (AT 1)</v>
      </c>
      <c r="E13312" s="1" t="s">
        <v>183</v>
      </c>
      <c r="F13312" s="2">
        <v>42004</v>
      </c>
      <c r="G13312" s="7"/>
    </row>
    <row r="13313" spans="1:7" x14ac:dyDescent="0.2">
      <c r="A13313" s="6">
        <v>34</v>
      </c>
      <c r="B13313" s="5" t="s">
        <v>35</v>
      </c>
      <c r="C13313" s="5" t="str">
        <f>VLOOKUP(Taulukko1[[#This Row],[Rivivalinta]],Sheet1!$C$1:$E$42,2,FALSE)</f>
        <v>Supplementärkapital (T2)</v>
      </c>
      <c r="D13313" s="5" t="str">
        <f>VLOOKUP(Taulukko1[[#This Row],[Rivivalinta]],Sheet1!$C$1:$E$42,3,FALSE)</f>
        <v>Tier 2 capital (T2)</v>
      </c>
      <c r="E13313" s="1" t="s">
        <v>183</v>
      </c>
      <c r="F13313" s="2">
        <v>42004</v>
      </c>
      <c r="G13313" s="7">
        <v>141.81567999999999</v>
      </c>
    </row>
    <row r="13314" spans="1:7" x14ac:dyDescent="0.2">
      <c r="A13314" s="6">
        <v>35</v>
      </c>
      <c r="B13314" s="5" t="s">
        <v>36</v>
      </c>
      <c r="C13314" s="5" t="str">
        <f>VLOOKUP(Taulukko1[[#This Row],[Rivivalinta]],Sheet1!$C$1:$E$42,2,FALSE)</f>
        <v>Summa kapitalrelationer, %</v>
      </c>
      <c r="D13314" s="5" t="str">
        <f>VLOOKUP(Taulukko1[[#This Row],[Rivivalinta]],Sheet1!$C$1:$E$42,3,FALSE)</f>
        <v>Own funds ratio, %</v>
      </c>
      <c r="E13314" s="1" t="s">
        <v>183</v>
      </c>
      <c r="F13314" s="2">
        <v>42004</v>
      </c>
      <c r="G13314" s="8">
        <v>0.44297418280438383</v>
      </c>
    </row>
    <row r="13315" spans="1:7" x14ac:dyDescent="0.2">
      <c r="A13315" s="6">
        <v>36</v>
      </c>
      <c r="B13315" s="5" t="s">
        <v>37</v>
      </c>
      <c r="C13315" s="5" t="str">
        <f>VLOOKUP(Taulukko1[[#This Row],[Rivivalinta]],Sheet1!$C$1:$E$42,2,FALSE)</f>
        <v>Primärkapitalrelation, %</v>
      </c>
      <c r="D13315" s="5" t="str">
        <f>VLOOKUP(Taulukko1[[#This Row],[Rivivalinta]],Sheet1!$C$1:$E$42,3,FALSE)</f>
        <v>Tier 1 ratio, %</v>
      </c>
      <c r="E13315" s="1" t="s">
        <v>183</v>
      </c>
      <c r="F13315" s="2">
        <v>42004</v>
      </c>
      <c r="G13315" s="8">
        <v>0.43708385083624041</v>
      </c>
    </row>
    <row r="13316" spans="1:7" x14ac:dyDescent="0.2">
      <c r="A13316" s="6">
        <v>37</v>
      </c>
      <c r="B13316" s="5" t="s">
        <v>38</v>
      </c>
      <c r="C13316" s="5" t="str">
        <f>VLOOKUP(Taulukko1[[#This Row],[Rivivalinta]],Sheet1!$C$1:$E$42,2,FALSE)</f>
        <v>Kärnprimärkapitalrelation, %</v>
      </c>
      <c r="D13316" s="5" t="str">
        <f>VLOOKUP(Taulukko1[[#This Row],[Rivivalinta]],Sheet1!$C$1:$E$42,3,FALSE)</f>
        <v>CET 1 ratio, %</v>
      </c>
      <c r="E13316" s="1" t="s">
        <v>183</v>
      </c>
      <c r="F13316" s="2">
        <v>42004</v>
      </c>
      <c r="G13316" s="8">
        <v>0.43708385083624041</v>
      </c>
    </row>
    <row r="13317" spans="1:7" x14ac:dyDescent="0.2">
      <c r="A13317" s="6">
        <v>38</v>
      </c>
      <c r="B13317" s="5" t="s">
        <v>39</v>
      </c>
      <c r="C13317" s="5" t="str">
        <f>VLOOKUP(Taulukko1[[#This Row],[Rivivalinta]],Sheet1!$C$1:$E$42,2,FALSE)</f>
        <v>Summa exponeringsbelopp (RWA)</v>
      </c>
      <c r="D13317" s="5" t="str">
        <f>VLOOKUP(Taulukko1[[#This Row],[Rivivalinta]],Sheet1!$C$1:$E$42,3,FALSE)</f>
        <v>Total risk weighted assets (RWA)</v>
      </c>
      <c r="E13317" s="1" t="s">
        <v>183</v>
      </c>
      <c r="F13317" s="2">
        <v>42004</v>
      </c>
      <c r="G13317" s="7">
        <v>24076.00807</v>
      </c>
    </row>
    <row r="13318" spans="1:7" x14ac:dyDescent="0.2">
      <c r="A13318" s="6">
        <v>39</v>
      </c>
      <c r="B13318" s="5" t="s">
        <v>40</v>
      </c>
      <c r="C13318" s="5" t="str">
        <f>VLOOKUP(Taulukko1[[#This Row],[Rivivalinta]],Sheet1!$C$1:$E$42,2,FALSE)</f>
        <v>Exponeringsbelopp för kredit-, motpart- och utspädningsrisker</v>
      </c>
      <c r="D13318" s="5" t="str">
        <f>VLOOKUP(Taulukko1[[#This Row],[Rivivalinta]],Sheet1!$C$1:$E$42,3,FALSE)</f>
        <v>Credit and counterparty risks</v>
      </c>
      <c r="E13318" s="1" t="s">
        <v>183</v>
      </c>
      <c r="F13318" s="2">
        <v>42004</v>
      </c>
      <c r="G13318" s="7">
        <v>21946.792329999997</v>
      </c>
    </row>
    <row r="13319" spans="1:7" x14ac:dyDescent="0.2">
      <c r="A13319" s="6">
        <v>40</v>
      </c>
      <c r="B13319" s="5" t="s">
        <v>41</v>
      </c>
      <c r="C13319" s="5" t="str">
        <f>VLOOKUP(Taulukko1[[#This Row],[Rivivalinta]],Sheet1!$C$1:$E$42,2,FALSE)</f>
        <v>Exponeringsbelopp för positions-, valutakurs- och råvarurisker</v>
      </c>
      <c r="D13319" s="5" t="str">
        <f>VLOOKUP(Taulukko1[[#This Row],[Rivivalinta]],Sheet1!$C$1:$E$42,3,FALSE)</f>
        <v>Position, currency and commodity risks</v>
      </c>
      <c r="E13319" s="1" t="s">
        <v>183</v>
      </c>
      <c r="F13319" s="2">
        <v>42004</v>
      </c>
      <c r="G13319" s="7"/>
    </row>
    <row r="13320" spans="1:7" x14ac:dyDescent="0.2">
      <c r="A13320" s="6">
        <v>41</v>
      </c>
      <c r="B13320" s="5" t="s">
        <v>42</v>
      </c>
      <c r="C13320" s="5" t="str">
        <f>VLOOKUP(Taulukko1[[#This Row],[Rivivalinta]],Sheet1!$C$1:$E$42,2,FALSE)</f>
        <v>Exponeringsbelopp för operativ risk</v>
      </c>
      <c r="D13320" s="5" t="str">
        <f>VLOOKUP(Taulukko1[[#This Row],[Rivivalinta]],Sheet1!$C$1:$E$42,3,FALSE)</f>
        <v>Operational risks</v>
      </c>
      <c r="E13320" s="1" t="s">
        <v>183</v>
      </c>
      <c r="F13320" s="2">
        <v>42004</v>
      </c>
      <c r="G13320" s="7">
        <v>2129.2157400000001</v>
      </c>
    </row>
    <row r="13321" spans="1:7" x14ac:dyDescent="0.2">
      <c r="A13321" s="6">
        <v>42</v>
      </c>
      <c r="B13321" s="5" t="s">
        <v>43</v>
      </c>
      <c r="C13321" s="5" t="str">
        <f>VLOOKUP(Taulukko1[[#This Row],[Rivivalinta]],Sheet1!$C$1:$E$42,2,FALSE)</f>
        <v>Övriga riskexponeringar</v>
      </c>
      <c r="D13321" s="5" t="str">
        <f>VLOOKUP(Taulukko1[[#This Row],[Rivivalinta]],Sheet1!$C$1:$E$42,3,FALSE)</f>
        <v>Other risks</v>
      </c>
      <c r="E13321" s="1" t="s">
        <v>183</v>
      </c>
      <c r="F13321" s="2">
        <v>42004</v>
      </c>
      <c r="G13321" s="7"/>
    </row>
    <row r="13322" spans="1:7" x14ac:dyDescent="0.2">
      <c r="A13322" s="6">
        <v>1</v>
      </c>
      <c r="B13322" s="5" t="s">
        <v>5</v>
      </c>
      <c r="C13322" s="5" t="str">
        <f>VLOOKUP(Taulukko1[[#This Row],[Rivivalinta]],Sheet1!$C$1:$E$42,2,FALSE)</f>
        <v>Räntenetto</v>
      </c>
      <c r="D13322" s="5" t="str">
        <f>VLOOKUP(Taulukko1[[#This Row],[Rivivalinta]],Sheet1!$C$1:$E$42,3,FALSE)</f>
        <v>Net interest margin</v>
      </c>
      <c r="E13322" s="1" t="s">
        <v>184</v>
      </c>
      <c r="F13322" s="2">
        <v>42004</v>
      </c>
      <c r="G13322" s="7">
        <v>4040</v>
      </c>
    </row>
    <row r="13323" spans="1:7" x14ac:dyDescent="0.2">
      <c r="A13323" s="6">
        <v>2</v>
      </c>
      <c r="B13323" s="5" t="s">
        <v>6</v>
      </c>
      <c r="C13323" s="5" t="str">
        <f>VLOOKUP(Taulukko1[[#This Row],[Rivivalinta]],Sheet1!$C$1:$E$42,2,FALSE)</f>
        <v>Netto, avgifts- och provisionsintäkter</v>
      </c>
      <c r="D13323" s="5" t="str">
        <f>VLOOKUP(Taulukko1[[#This Row],[Rivivalinta]],Sheet1!$C$1:$E$42,3,FALSE)</f>
        <v>Net fee and commission income</v>
      </c>
      <c r="E13323" s="1" t="s">
        <v>184</v>
      </c>
      <c r="F13323" s="2">
        <v>42004</v>
      </c>
      <c r="G13323" s="7">
        <v>1429</v>
      </c>
    </row>
    <row r="13324" spans="1:7" x14ac:dyDescent="0.2">
      <c r="A13324" s="6">
        <v>3</v>
      </c>
      <c r="B13324" s="5" t="s">
        <v>7</v>
      </c>
      <c r="C13324" s="5" t="str">
        <f>VLOOKUP(Taulukko1[[#This Row],[Rivivalinta]],Sheet1!$C$1:$E$42,2,FALSE)</f>
        <v>Avgifts- och provisionsintäkter</v>
      </c>
      <c r="D13324" s="5" t="str">
        <f>VLOOKUP(Taulukko1[[#This Row],[Rivivalinta]],Sheet1!$C$1:$E$42,3,FALSE)</f>
        <v>Fee and commission income</v>
      </c>
      <c r="E13324" s="1" t="s">
        <v>184</v>
      </c>
      <c r="F13324" s="2">
        <v>42004</v>
      </c>
      <c r="G13324" s="7">
        <v>1634</v>
      </c>
    </row>
    <row r="13325" spans="1:7" x14ac:dyDescent="0.2">
      <c r="A13325" s="6">
        <v>4</v>
      </c>
      <c r="B13325" s="5" t="s">
        <v>8</v>
      </c>
      <c r="C13325" s="5" t="str">
        <f>VLOOKUP(Taulukko1[[#This Row],[Rivivalinta]],Sheet1!$C$1:$E$42,2,FALSE)</f>
        <v>Avgifts- och provisionskostnader</v>
      </c>
      <c r="D13325" s="5" t="str">
        <f>VLOOKUP(Taulukko1[[#This Row],[Rivivalinta]],Sheet1!$C$1:$E$42,3,FALSE)</f>
        <v>Fee and commission expenses</v>
      </c>
      <c r="E13325" s="1" t="s">
        <v>184</v>
      </c>
      <c r="F13325" s="2">
        <v>42004</v>
      </c>
      <c r="G13325" s="7">
        <v>205</v>
      </c>
    </row>
    <row r="13326" spans="1:7" x14ac:dyDescent="0.2">
      <c r="A13326" s="6">
        <v>5</v>
      </c>
      <c r="B13326" s="5" t="s">
        <v>9</v>
      </c>
      <c r="C13326" s="5" t="str">
        <f>VLOOKUP(Taulukko1[[#This Row],[Rivivalinta]],Sheet1!$C$1:$E$42,2,FALSE)</f>
        <v>Nettointäkter från handel och investeringar</v>
      </c>
      <c r="D13326" s="5" t="str">
        <f>VLOOKUP(Taulukko1[[#This Row],[Rivivalinta]],Sheet1!$C$1:$E$42,3,FALSE)</f>
        <v>Net trading and investing income</v>
      </c>
      <c r="E13326" s="1" t="s">
        <v>184</v>
      </c>
      <c r="F13326" s="2">
        <v>42004</v>
      </c>
      <c r="G13326" s="7">
        <v>7203</v>
      </c>
    </row>
    <row r="13327" spans="1:7" x14ac:dyDescent="0.2">
      <c r="A13327" s="6">
        <v>6</v>
      </c>
      <c r="B13327" s="5" t="s">
        <v>10</v>
      </c>
      <c r="C13327" s="5" t="str">
        <f>VLOOKUP(Taulukko1[[#This Row],[Rivivalinta]],Sheet1!$C$1:$E$42,2,FALSE)</f>
        <v>Övriga intäkter</v>
      </c>
      <c r="D13327" s="5" t="str">
        <f>VLOOKUP(Taulukko1[[#This Row],[Rivivalinta]],Sheet1!$C$1:$E$42,3,FALSE)</f>
        <v>Other income</v>
      </c>
      <c r="E13327" s="1" t="s">
        <v>184</v>
      </c>
      <c r="F13327" s="2">
        <v>42004</v>
      </c>
      <c r="G13327" s="7">
        <v>375</v>
      </c>
    </row>
    <row r="13328" spans="1:7" x14ac:dyDescent="0.2">
      <c r="A13328" s="6">
        <v>7</v>
      </c>
      <c r="B13328" s="5" t="s">
        <v>11</v>
      </c>
      <c r="C13328" s="5" t="str">
        <f>VLOOKUP(Taulukko1[[#This Row],[Rivivalinta]],Sheet1!$C$1:$E$42,2,FALSE)</f>
        <v>Totala inkomster</v>
      </c>
      <c r="D13328" s="5" t="str">
        <f>VLOOKUP(Taulukko1[[#This Row],[Rivivalinta]],Sheet1!$C$1:$E$42,3,FALSE)</f>
        <v>Total income</v>
      </c>
      <c r="E13328" s="1" t="s">
        <v>184</v>
      </c>
      <c r="F13328" s="2">
        <v>42004</v>
      </c>
      <c r="G13328" s="7">
        <v>13047</v>
      </c>
    </row>
    <row r="13329" spans="1:7" x14ac:dyDescent="0.2">
      <c r="A13329" s="6">
        <v>8</v>
      </c>
      <c r="B13329" s="5" t="s">
        <v>12</v>
      </c>
      <c r="C13329" s="5" t="str">
        <f>VLOOKUP(Taulukko1[[#This Row],[Rivivalinta]],Sheet1!$C$1:$E$42,2,FALSE)</f>
        <v>Totala kostnader</v>
      </c>
      <c r="D13329" s="5" t="str">
        <f>VLOOKUP(Taulukko1[[#This Row],[Rivivalinta]],Sheet1!$C$1:$E$42,3,FALSE)</f>
        <v>Total expenses</v>
      </c>
      <c r="E13329" s="1" t="s">
        <v>184</v>
      </c>
      <c r="F13329" s="2">
        <v>42004</v>
      </c>
      <c r="G13329" s="7">
        <v>4218</v>
      </c>
    </row>
    <row r="13330" spans="1:7" x14ac:dyDescent="0.2">
      <c r="A13330" s="6">
        <v>9</v>
      </c>
      <c r="B13330" s="5" t="s">
        <v>13</v>
      </c>
      <c r="C13330" s="5" t="str">
        <f>VLOOKUP(Taulukko1[[#This Row],[Rivivalinta]],Sheet1!$C$1:$E$42,2,FALSE)</f>
        <v>Nedskrivningar av lån och fordringar</v>
      </c>
      <c r="D13330" s="5" t="str">
        <f>VLOOKUP(Taulukko1[[#This Row],[Rivivalinta]],Sheet1!$C$1:$E$42,3,FALSE)</f>
        <v>Impairments on loans and receivables</v>
      </c>
      <c r="E13330" s="1" t="s">
        <v>184</v>
      </c>
      <c r="F13330" s="2">
        <v>42004</v>
      </c>
      <c r="G13330" s="7">
        <v>1204</v>
      </c>
    </row>
    <row r="13331" spans="1:7" x14ac:dyDescent="0.2">
      <c r="A13331" s="6">
        <v>10</v>
      </c>
      <c r="B13331" s="5" t="s">
        <v>14</v>
      </c>
      <c r="C13331" s="5" t="str">
        <f>VLOOKUP(Taulukko1[[#This Row],[Rivivalinta]],Sheet1!$C$1:$E$42,2,FALSE)</f>
        <v>Rörelsevinst/-förlust</v>
      </c>
      <c r="D13331" s="5" t="str">
        <f>VLOOKUP(Taulukko1[[#This Row],[Rivivalinta]],Sheet1!$C$1:$E$42,3,FALSE)</f>
        <v>Operatingprofit/-loss</v>
      </c>
      <c r="E13331" s="1" t="s">
        <v>184</v>
      </c>
      <c r="F13331" s="2">
        <v>42004</v>
      </c>
      <c r="G13331" s="7">
        <v>7625</v>
      </c>
    </row>
    <row r="13332" spans="1:7" x14ac:dyDescent="0.2">
      <c r="A13332" s="6">
        <v>11</v>
      </c>
      <c r="B13332" s="5" t="s">
        <v>15</v>
      </c>
      <c r="C13332" s="5" t="str">
        <f>VLOOKUP(Taulukko1[[#This Row],[Rivivalinta]],Sheet1!$C$1:$E$42,2,FALSE)</f>
        <v>Kontanta medel och kassabehållning hos centralbanker</v>
      </c>
      <c r="D13332" s="5" t="str">
        <f>VLOOKUP(Taulukko1[[#This Row],[Rivivalinta]],Sheet1!$C$1:$E$42,3,FALSE)</f>
        <v>Cash and cash balances at central banks</v>
      </c>
      <c r="E13332" s="1" t="s">
        <v>184</v>
      </c>
      <c r="F13332" s="2">
        <v>42004</v>
      </c>
      <c r="G13332" s="7">
        <v>26570</v>
      </c>
    </row>
    <row r="13333" spans="1:7" x14ac:dyDescent="0.2">
      <c r="A13333" s="6">
        <v>12</v>
      </c>
      <c r="B13333" s="5" t="s">
        <v>16</v>
      </c>
      <c r="C13333" s="5" t="str">
        <f>VLOOKUP(Taulukko1[[#This Row],[Rivivalinta]],Sheet1!$C$1:$E$42,2,FALSE)</f>
        <v>Lån och förskott till kreditinstitut</v>
      </c>
      <c r="D13333" s="5" t="str">
        <f>VLOOKUP(Taulukko1[[#This Row],[Rivivalinta]],Sheet1!$C$1:$E$42,3,FALSE)</f>
        <v>Loans and advances to credit institutions</v>
      </c>
      <c r="E13333" s="1" t="s">
        <v>184</v>
      </c>
      <c r="F13333" s="2">
        <v>42004</v>
      </c>
      <c r="G13333" s="7">
        <v>18193</v>
      </c>
    </row>
    <row r="13334" spans="1:7" x14ac:dyDescent="0.2">
      <c r="A13334" s="6">
        <v>13</v>
      </c>
      <c r="B13334" s="5" t="s">
        <v>17</v>
      </c>
      <c r="C13334" s="5" t="str">
        <f>VLOOKUP(Taulukko1[[#This Row],[Rivivalinta]],Sheet1!$C$1:$E$42,2,FALSE)</f>
        <v>Lån och förskott till allmänheten och offentliga samfund</v>
      </c>
      <c r="D13334" s="5" t="str">
        <f>VLOOKUP(Taulukko1[[#This Row],[Rivivalinta]],Sheet1!$C$1:$E$42,3,FALSE)</f>
        <v>Loans and advances to the public and public sector entities</v>
      </c>
      <c r="E13334" s="1" t="s">
        <v>184</v>
      </c>
      <c r="F13334" s="2">
        <v>42004</v>
      </c>
      <c r="G13334" s="7">
        <v>249301</v>
      </c>
    </row>
    <row r="13335" spans="1:7" x14ac:dyDescent="0.2">
      <c r="A13335" s="6">
        <v>14</v>
      </c>
      <c r="B13335" s="5" t="s">
        <v>18</v>
      </c>
      <c r="C13335" s="5" t="str">
        <f>VLOOKUP(Taulukko1[[#This Row],[Rivivalinta]],Sheet1!$C$1:$E$42,2,FALSE)</f>
        <v>Värdepapper</v>
      </c>
      <c r="D13335" s="5" t="str">
        <f>VLOOKUP(Taulukko1[[#This Row],[Rivivalinta]],Sheet1!$C$1:$E$42,3,FALSE)</f>
        <v>Debt securities</v>
      </c>
      <c r="E13335" s="1" t="s">
        <v>184</v>
      </c>
      <c r="F13335" s="2">
        <v>42004</v>
      </c>
      <c r="G13335" s="7">
        <v>3557</v>
      </c>
    </row>
    <row r="13336" spans="1:7" x14ac:dyDescent="0.2">
      <c r="A13336" s="6">
        <v>15</v>
      </c>
      <c r="B13336" s="5" t="s">
        <v>238</v>
      </c>
      <c r="C13336" s="5" t="str">
        <f>VLOOKUP(Taulukko1[[#This Row],[Rivivalinta]],Sheet1!$C$1:$E$42,2,FALSE)</f>
        <v xml:space="preserve">Derivat </v>
      </c>
      <c r="D13336" s="5" t="str">
        <f>VLOOKUP(Taulukko1[[#This Row],[Rivivalinta]],Sheet1!$C$1:$E$42,3,FALSE)</f>
        <v xml:space="preserve">Derivatives </v>
      </c>
      <c r="E13336" s="1" t="s">
        <v>184</v>
      </c>
      <c r="F13336" s="2">
        <v>42004</v>
      </c>
      <c r="G13336" s="7">
        <v>322</v>
      </c>
    </row>
    <row r="13337" spans="1:7" x14ac:dyDescent="0.2">
      <c r="A13337" s="6">
        <v>16</v>
      </c>
      <c r="B13337" s="5" t="s">
        <v>20</v>
      </c>
      <c r="C13337" s="5" t="str">
        <f>VLOOKUP(Taulukko1[[#This Row],[Rivivalinta]],Sheet1!$C$1:$E$42,2,FALSE)</f>
        <v>Övriga tillgångar</v>
      </c>
      <c r="D13337" s="5" t="str">
        <f>VLOOKUP(Taulukko1[[#This Row],[Rivivalinta]],Sheet1!$C$1:$E$42,3,FALSE)</f>
        <v>Other assets</v>
      </c>
      <c r="E13337" s="1" t="s">
        <v>184</v>
      </c>
      <c r="F13337" s="2">
        <v>42004</v>
      </c>
      <c r="G13337" s="7">
        <v>39860</v>
      </c>
    </row>
    <row r="13338" spans="1:7" x14ac:dyDescent="0.2">
      <c r="A13338" s="6">
        <v>17</v>
      </c>
      <c r="B13338" s="5" t="s">
        <v>21</v>
      </c>
      <c r="C13338" s="5" t="str">
        <f>VLOOKUP(Taulukko1[[#This Row],[Rivivalinta]],Sheet1!$C$1:$E$42,2,FALSE)</f>
        <v>SUMMA TILLGÅNGAR</v>
      </c>
      <c r="D13338" s="5" t="str">
        <f>VLOOKUP(Taulukko1[[#This Row],[Rivivalinta]],Sheet1!$C$1:$E$42,3,FALSE)</f>
        <v>TOTAL ASSETS</v>
      </c>
      <c r="E13338" s="1" t="s">
        <v>184</v>
      </c>
      <c r="F13338" s="2">
        <v>42004</v>
      </c>
      <c r="G13338" s="7">
        <v>337803</v>
      </c>
    </row>
    <row r="13339" spans="1:7" x14ac:dyDescent="0.2">
      <c r="A13339" s="6">
        <v>18</v>
      </c>
      <c r="B13339" s="5" t="s">
        <v>22</v>
      </c>
      <c r="C13339" s="5" t="str">
        <f>VLOOKUP(Taulukko1[[#This Row],[Rivivalinta]],Sheet1!$C$1:$E$42,2,FALSE)</f>
        <v>Inlåning från kreditinstitut</v>
      </c>
      <c r="D13339" s="5" t="str">
        <f>VLOOKUP(Taulukko1[[#This Row],[Rivivalinta]],Sheet1!$C$1:$E$42,3,FALSE)</f>
        <v>Deposits from credit institutions</v>
      </c>
      <c r="E13339" s="1" t="s">
        <v>184</v>
      </c>
      <c r="F13339" s="2">
        <v>42004</v>
      </c>
      <c r="G13339" s="7">
        <v>98594</v>
      </c>
    </row>
    <row r="13340" spans="1:7" x14ac:dyDescent="0.2">
      <c r="A13340" s="6">
        <v>19</v>
      </c>
      <c r="B13340" s="5" t="s">
        <v>23</v>
      </c>
      <c r="C13340" s="5" t="str">
        <f>VLOOKUP(Taulukko1[[#This Row],[Rivivalinta]],Sheet1!$C$1:$E$42,2,FALSE)</f>
        <v>Inlåning från allmänheten och offentliga samfund</v>
      </c>
      <c r="D13340" s="5" t="str">
        <f>VLOOKUP(Taulukko1[[#This Row],[Rivivalinta]],Sheet1!$C$1:$E$42,3,FALSE)</f>
        <v>Deposits from the public and public sector entities</v>
      </c>
      <c r="E13340" s="1" t="s">
        <v>184</v>
      </c>
      <c r="F13340" s="2">
        <v>42004</v>
      </c>
      <c r="G13340" s="7">
        <v>190069</v>
      </c>
    </row>
    <row r="13341" spans="1:7" x14ac:dyDescent="0.2">
      <c r="A13341" s="6">
        <v>20</v>
      </c>
      <c r="B13341" s="5" t="s">
        <v>24</v>
      </c>
      <c r="C13341" s="5" t="str">
        <f>VLOOKUP(Taulukko1[[#This Row],[Rivivalinta]],Sheet1!$C$1:$E$42,2,FALSE)</f>
        <v>Emitterade skuldebrev</v>
      </c>
      <c r="D13341" s="5" t="str">
        <f>VLOOKUP(Taulukko1[[#This Row],[Rivivalinta]],Sheet1!$C$1:$E$42,3,FALSE)</f>
        <v>Debt securities issued</v>
      </c>
      <c r="E13341" s="1" t="s">
        <v>184</v>
      </c>
      <c r="F13341" s="2">
        <v>42004</v>
      </c>
      <c r="G13341" s="7">
        <v>1</v>
      </c>
    </row>
    <row r="13342" spans="1:7" x14ac:dyDescent="0.2">
      <c r="A13342" s="6">
        <v>22</v>
      </c>
      <c r="B13342" s="5" t="s">
        <v>19</v>
      </c>
      <c r="C13342" s="5" t="str">
        <f>VLOOKUP(Taulukko1[[#This Row],[Rivivalinta]],Sheet1!$C$1:$E$42,2,FALSE)</f>
        <v>Derivat</v>
      </c>
      <c r="D13342" s="5" t="str">
        <f>VLOOKUP(Taulukko1[[#This Row],[Rivivalinta]],Sheet1!$C$1:$E$42,3,FALSE)</f>
        <v>Derivatives</v>
      </c>
      <c r="E13342" s="1" t="s">
        <v>184</v>
      </c>
      <c r="F13342" s="2">
        <v>42004</v>
      </c>
      <c r="G13342" s="7">
        <v>57</v>
      </c>
    </row>
    <row r="13343" spans="1:7" x14ac:dyDescent="0.2">
      <c r="A13343" s="6">
        <v>23</v>
      </c>
      <c r="B13343" s="5" t="s">
        <v>25</v>
      </c>
      <c r="C13343" s="5" t="str">
        <f>VLOOKUP(Taulukko1[[#This Row],[Rivivalinta]],Sheet1!$C$1:$E$42,2,FALSE)</f>
        <v>Eget kapital</v>
      </c>
      <c r="D13343" s="5" t="str">
        <f>VLOOKUP(Taulukko1[[#This Row],[Rivivalinta]],Sheet1!$C$1:$E$42,3,FALSE)</f>
        <v>Total equity</v>
      </c>
      <c r="E13343" s="1" t="s">
        <v>184</v>
      </c>
      <c r="F13343" s="2">
        <v>42004</v>
      </c>
      <c r="G13343" s="7">
        <v>36829</v>
      </c>
    </row>
    <row r="13344" spans="1:7" x14ac:dyDescent="0.2">
      <c r="A13344" s="6">
        <v>21</v>
      </c>
      <c r="B13344" s="5" t="s">
        <v>26</v>
      </c>
      <c r="C13344" s="5" t="str">
        <f>VLOOKUP(Taulukko1[[#This Row],[Rivivalinta]],Sheet1!$C$1:$E$42,2,FALSE)</f>
        <v>Övriga skulder</v>
      </c>
      <c r="D13344" s="5" t="str">
        <f>VLOOKUP(Taulukko1[[#This Row],[Rivivalinta]],Sheet1!$C$1:$E$42,3,FALSE)</f>
        <v>Other liabilities</v>
      </c>
      <c r="E13344" s="1" t="s">
        <v>184</v>
      </c>
      <c r="F13344" s="2">
        <v>42004</v>
      </c>
      <c r="G13344" s="7">
        <v>12252</v>
      </c>
    </row>
    <row r="13345" spans="1:7" x14ac:dyDescent="0.2">
      <c r="A13345" s="6">
        <v>24</v>
      </c>
      <c r="B13345" s="5" t="s">
        <v>27</v>
      </c>
      <c r="C13345" s="5" t="str">
        <f>VLOOKUP(Taulukko1[[#This Row],[Rivivalinta]],Sheet1!$C$1:$E$42,2,FALSE)</f>
        <v>SUMMA EGET KAPITAL OCH SKULDER</v>
      </c>
      <c r="D13345" s="5" t="str">
        <f>VLOOKUP(Taulukko1[[#This Row],[Rivivalinta]],Sheet1!$C$1:$E$42,3,FALSE)</f>
        <v>TOTAL EQUITY AND LIABILITIES</v>
      </c>
      <c r="E13345" s="1" t="s">
        <v>184</v>
      </c>
      <c r="F13345" s="2">
        <v>42004</v>
      </c>
      <c r="G13345" s="7">
        <v>337802</v>
      </c>
    </row>
    <row r="13346" spans="1:7" x14ac:dyDescent="0.2">
      <c r="A13346" s="6">
        <v>25</v>
      </c>
      <c r="B13346" s="5" t="s">
        <v>28</v>
      </c>
      <c r="C13346" s="5" t="str">
        <f>VLOOKUP(Taulukko1[[#This Row],[Rivivalinta]],Sheet1!$C$1:$E$42,2,FALSE)</f>
        <v>Exponering utanför balansräkningen</v>
      </c>
      <c r="D13346" s="5" t="str">
        <f>VLOOKUP(Taulukko1[[#This Row],[Rivivalinta]],Sheet1!$C$1:$E$42,3,FALSE)</f>
        <v>Off balance sheet exposures</v>
      </c>
      <c r="E13346" s="1" t="s">
        <v>184</v>
      </c>
      <c r="F13346" s="2">
        <v>42004</v>
      </c>
      <c r="G13346" s="7">
        <v>15145</v>
      </c>
    </row>
    <row r="13347" spans="1:7" x14ac:dyDescent="0.2">
      <c r="A13347" s="6">
        <v>28</v>
      </c>
      <c r="B13347" s="5" t="s">
        <v>29</v>
      </c>
      <c r="C13347" s="5" t="str">
        <f>VLOOKUP(Taulukko1[[#This Row],[Rivivalinta]],Sheet1!$C$1:$E$42,2,FALSE)</f>
        <v>Kostnader/intäkter, %</v>
      </c>
      <c r="D13347" s="5" t="str">
        <f>VLOOKUP(Taulukko1[[#This Row],[Rivivalinta]],Sheet1!$C$1:$E$42,3,FALSE)</f>
        <v>Cost/income ratio, %</v>
      </c>
      <c r="E13347" s="1" t="s">
        <v>184</v>
      </c>
      <c r="F13347" s="2">
        <v>42004</v>
      </c>
      <c r="G13347" s="8">
        <v>0.269170449855551</v>
      </c>
    </row>
    <row r="13348" spans="1:7" x14ac:dyDescent="0.2">
      <c r="A13348" s="6">
        <v>29</v>
      </c>
      <c r="B13348" s="5" t="s">
        <v>30</v>
      </c>
      <c r="C13348" s="5" t="str">
        <f>VLOOKUP(Taulukko1[[#This Row],[Rivivalinta]],Sheet1!$C$1:$E$42,2,FALSE)</f>
        <v>Nödlidande exponeringar/Exponeringar, %</v>
      </c>
      <c r="D13348" s="5" t="str">
        <f>VLOOKUP(Taulukko1[[#This Row],[Rivivalinta]],Sheet1!$C$1:$E$42,3,FALSE)</f>
        <v>Non-performing exposures/Exposures, %</v>
      </c>
      <c r="E13348" s="1" t="s">
        <v>184</v>
      </c>
      <c r="F13348" s="2">
        <v>42004</v>
      </c>
      <c r="G13348" s="8">
        <v>2.2079846612409408E-2</v>
      </c>
    </row>
    <row r="13349" spans="1:7" x14ac:dyDescent="0.2">
      <c r="A13349" s="6">
        <v>30</v>
      </c>
      <c r="B13349" s="5" t="s">
        <v>31</v>
      </c>
      <c r="C13349" s="5" t="str">
        <f>VLOOKUP(Taulukko1[[#This Row],[Rivivalinta]],Sheet1!$C$1:$E$42,2,FALSE)</f>
        <v>Upplupna avsättningar på nödlidande exponeringar/Nödlidande Exponeringar, %</v>
      </c>
      <c r="D13349" s="5" t="str">
        <f>VLOOKUP(Taulukko1[[#This Row],[Rivivalinta]],Sheet1!$C$1:$E$42,3,FALSE)</f>
        <v>Accumulated impairments on non-performing exposures/Non-performing exposures, %</v>
      </c>
      <c r="E13349" s="1" t="s">
        <v>184</v>
      </c>
      <c r="F13349" s="2">
        <v>42004</v>
      </c>
      <c r="G13349" s="8">
        <v>0.20241553279315089</v>
      </c>
    </row>
    <row r="13350" spans="1:7" x14ac:dyDescent="0.2">
      <c r="A13350" s="6">
        <v>31</v>
      </c>
      <c r="B13350" s="5" t="s">
        <v>32</v>
      </c>
      <c r="C13350" s="5" t="str">
        <f>VLOOKUP(Taulukko1[[#This Row],[Rivivalinta]],Sheet1!$C$1:$E$42,2,FALSE)</f>
        <v>Kapitalbas</v>
      </c>
      <c r="D13350" s="5" t="str">
        <f>VLOOKUP(Taulukko1[[#This Row],[Rivivalinta]],Sheet1!$C$1:$E$42,3,FALSE)</f>
        <v>Own funds</v>
      </c>
      <c r="E13350" s="1" t="s">
        <v>184</v>
      </c>
      <c r="F13350" s="2">
        <v>42004</v>
      </c>
      <c r="G13350" s="7">
        <v>42141.725599999998</v>
      </c>
    </row>
    <row r="13351" spans="1:7" x14ac:dyDescent="0.2">
      <c r="A13351" s="6">
        <v>32</v>
      </c>
      <c r="B13351" s="5" t="s">
        <v>33</v>
      </c>
      <c r="C13351" s="5" t="str">
        <f>VLOOKUP(Taulukko1[[#This Row],[Rivivalinta]],Sheet1!$C$1:$E$42,2,FALSE)</f>
        <v>Kärnprimärkapital (CET 1)</v>
      </c>
      <c r="D13351" s="5" t="str">
        <f>VLOOKUP(Taulukko1[[#This Row],[Rivivalinta]],Sheet1!$C$1:$E$42,3,FALSE)</f>
        <v>Common equity tier 1 capital (CET1)</v>
      </c>
      <c r="E13351" s="1" t="s">
        <v>184</v>
      </c>
      <c r="F13351" s="2">
        <v>42004</v>
      </c>
      <c r="G13351" s="7">
        <v>42087.283719999999</v>
      </c>
    </row>
    <row r="13352" spans="1:7" x14ac:dyDescent="0.2">
      <c r="A13352" s="6">
        <v>33</v>
      </c>
      <c r="B13352" s="5" t="s">
        <v>34</v>
      </c>
      <c r="C13352" s="5" t="str">
        <f>VLOOKUP(Taulukko1[[#This Row],[Rivivalinta]],Sheet1!$C$1:$E$42,2,FALSE)</f>
        <v>Övrigt primärkapital (AT 1)</v>
      </c>
      <c r="D13352" s="5" t="str">
        <f>VLOOKUP(Taulukko1[[#This Row],[Rivivalinta]],Sheet1!$C$1:$E$42,3,FALSE)</f>
        <v>Additional tier 1 capital (AT 1)</v>
      </c>
      <c r="E13352" s="1" t="s">
        <v>184</v>
      </c>
      <c r="F13352" s="2">
        <v>42004</v>
      </c>
      <c r="G13352" s="7"/>
    </row>
    <row r="13353" spans="1:7" x14ac:dyDescent="0.2">
      <c r="A13353" s="6">
        <v>34</v>
      </c>
      <c r="B13353" s="5" t="s">
        <v>35</v>
      </c>
      <c r="C13353" s="5" t="str">
        <f>VLOOKUP(Taulukko1[[#This Row],[Rivivalinta]],Sheet1!$C$1:$E$42,2,FALSE)</f>
        <v>Supplementärkapital (T2)</v>
      </c>
      <c r="D13353" s="5" t="str">
        <f>VLOOKUP(Taulukko1[[#This Row],[Rivivalinta]],Sheet1!$C$1:$E$42,3,FALSE)</f>
        <v>Tier 2 capital (T2)</v>
      </c>
      <c r="E13353" s="1" t="s">
        <v>184</v>
      </c>
      <c r="F13353" s="2">
        <v>42004</v>
      </c>
      <c r="G13353" s="7">
        <v>54.441879999999998</v>
      </c>
    </row>
    <row r="13354" spans="1:7" x14ac:dyDescent="0.2">
      <c r="A13354" s="6">
        <v>35</v>
      </c>
      <c r="B13354" s="5" t="s">
        <v>36</v>
      </c>
      <c r="C13354" s="5" t="str">
        <f>VLOOKUP(Taulukko1[[#This Row],[Rivivalinta]],Sheet1!$C$1:$E$42,2,FALSE)</f>
        <v>Summa kapitalrelationer, %</v>
      </c>
      <c r="D13354" s="5" t="str">
        <f>VLOOKUP(Taulukko1[[#This Row],[Rivivalinta]],Sheet1!$C$1:$E$42,3,FALSE)</f>
        <v>Own funds ratio, %</v>
      </c>
      <c r="E13354" s="1" t="s">
        <v>184</v>
      </c>
      <c r="F13354" s="2">
        <v>42004</v>
      </c>
      <c r="G13354" s="8">
        <v>0.35152151218283528</v>
      </c>
    </row>
    <row r="13355" spans="1:7" x14ac:dyDescent="0.2">
      <c r="A13355" s="6">
        <v>36</v>
      </c>
      <c r="B13355" s="5" t="s">
        <v>37</v>
      </c>
      <c r="C13355" s="5" t="str">
        <f>VLOOKUP(Taulukko1[[#This Row],[Rivivalinta]],Sheet1!$C$1:$E$42,2,FALSE)</f>
        <v>Primärkapitalrelation, %</v>
      </c>
      <c r="D13355" s="5" t="str">
        <f>VLOOKUP(Taulukko1[[#This Row],[Rivivalinta]],Sheet1!$C$1:$E$42,3,FALSE)</f>
        <v>Tier 1 ratio, %</v>
      </c>
      <c r="E13355" s="1" t="s">
        <v>184</v>
      </c>
      <c r="F13355" s="2">
        <v>42004</v>
      </c>
      <c r="G13355" s="8">
        <v>0.35106739001030424</v>
      </c>
    </row>
    <row r="13356" spans="1:7" x14ac:dyDescent="0.2">
      <c r="A13356" s="6">
        <v>37</v>
      </c>
      <c r="B13356" s="5" t="s">
        <v>38</v>
      </c>
      <c r="C13356" s="5" t="str">
        <f>VLOOKUP(Taulukko1[[#This Row],[Rivivalinta]],Sheet1!$C$1:$E$42,2,FALSE)</f>
        <v>Kärnprimärkapitalrelation, %</v>
      </c>
      <c r="D13356" s="5" t="str">
        <f>VLOOKUP(Taulukko1[[#This Row],[Rivivalinta]],Sheet1!$C$1:$E$42,3,FALSE)</f>
        <v>CET 1 ratio, %</v>
      </c>
      <c r="E13356" s="1" t="s">
        <v>184</v>
      </c>
      <c r="F13356" s="2">
        <v>42004</v>
      </c>
      <c r="G13356" s="8">
        <v>0.35106739001030424</v>
      </c>
    </row>
    <row r="13357" spans="1:7" x14ac:dyDescent="0.2">
      <c r="A13357" s="6">
        <v>38</v>
      </c>
      <c r="B13357" s="5" t="s">
        <v>39</v>
      </c>
      <c r="C13357" s="5" t="str">
        <f>VLOOKUP(Taulukko1[[#This Row],[Rivivalinta]],Sheet1!$C$1:$E$42,2,FALSE)</f>
        <v>Summa exponeringsbelopp (RWA)</v>
      </c>
      <c r="D13357" s="5" t="str">
        <f>VLOOKUP(Taulukko1[[#This Row],[Rivivalinta]],Sheet1!$C$1:$E$42,3,FALSE)</f>
        <v>Total risk weighted assets (RWA)</v>
      </c>
      <c r="E13357" s="1" t="s">
        <v>184</v>
      </c>
      <c r="F13357" s="2">
        <v>42004</v>
      </c>
      <c r="G13357" s="7">
        <v>119883.77421999999</v>
      </c>
    </row>
    <row r="13358" spans="1:7" x14ac:dyDescent="0.2">
      <c r="A13358" s="6">
        <v>39</v>
      </c>
      <c r="B13358" s="5" t="s">
        <v>40</v>
      </c>
      <c r="C13358" s="5" t="str">
        <f>VLOOKUP(Taulukko1[[#This Row],[Rivivalinta]],Sheet1!$C$1:$E$42,2,FALSE)</f>
        <v>Exponeringsbelopp för kredit-, motpart- och utspädningsrisker</v>
      </c>
      <c r="D13358" s="5" t="str">
        <f>VLOOKUP(Taulukko1[[#This Row],[Rivivalinta]],Sheet1!$C$1:$E$42,3,FALSE)</f>
        <v>Credit and counterparty risks</v>
      </c>
      <c r="E13358" s="1" t="s">
        <v>184</v>
      </c>
      <c r="F13358" s="2">
        <v>42004</v>
      </c>
      <c r="G13358" s="7">
        <v>110784.79299</v>
      </c>
    </row>
    <row r="13359" spans="1:7" x14ac:dyDescent="0.2">
      <c r="A13359" s="6">
        <v>40</v>
      </c>
      <c r="B13359" s="5" t="s">
        <v>41</v>
      </c>
      <c r="C13359" s="5" t="str">
        <f>VLOOKUP(Taulukko1[[#This Row],[Rivivalinta]],Sheet1!$C$1:$E$42,2,FALSE)</f>
        <v>Exponeringsbelopp för positions-, valutakurs- och råvarurisker</v>
      </c>
      <c r="D13359" s="5" t="str">
        <f>VLOOKUP(Taulukko1[[#This Row],[Rivivalinta]],Sheet1!$C$1:$E$42,3,FALSE)</f>
        <v>Position, currency and commodity risks</v>
      </c>
      <c r="E13359" s="1" t="s">
        <v>184</v>
      </c>
      <c r="F13359" s="2">
        <v>42004</v>
      </c>
      <c r="G13359" s="7"/>
    </row>
    <row r="13360" spans="1:7" x14ac:dyDescent="0.2">
      <c r="A13360" s="6">
        <v>41</v>
      </c>
      <c r="B13360" s="5" t="s">
        <v>42</v>
      </c>
      <c r="C13360" s="5" t="str">
        <f>VLOOKUP(Taulukko1[[#This Row],[Rivivalinta]],Sheet1!$C$1:$E$42,2,FALSE)</f>
        <v>Exponeringsbelopp för operativ risk</v>
      </c>
      <c r="D13360" s="5" t="str">
        <f>VLOOKUP(Taulukko1[[#This Row],[Rivivalinta]],Sheet1!$C$1:$E$42,3,FALSE)</f>
        <v>Operational risks</v>
      </c>
      <c r="E13360" s="1" t="s">
        <v>184</v>
      </c>
      <c r="F13360" s="2">
        <v>42004</v>
      </c>
      <c r="G13360" s="7">
        <v>9098.9812300000012</v>
      </c>
    </row>
    <row r="13361" spans="1:7" x14ac:dyDescent="0.2">
      <c r="A13361" s="6">
        <v>42</v>
      </c>
      <c r="B13361" s="5" t="s">
        <v>43</v>
      </c>
      <c r="C13361" s="5" t="str">
        <f>VLOOKUP(Taulukko1[[#This Row],[Rivivalinta]],Sheet1!$C$1:$E$42,2,FALSE)</f>
        <v>Övriga riskexponeringar</v>
      </c>
      <c r="D13361" s="5" t="str">
        <f>VLOOKUP(Taulukko1[[#This Row],[Rivivalinta]],Sheet1!$C$1:$E$42,3,FALSE)</f>
        <v>Other risks</v>
      </c>
      <c r="E13361" s="1" t="s">
        <v>184</v>
      </c>
      <c r="F13361" s="2">
        <v>42004</v>
      </c>
      <c r="G13361" s="7"/>
    </row>
    <row r="13362" spans="1:7" x14ac:dyDescent="0.2">
      <c r="A13362" s="6">
        <v>1</v>
      </c>
      <c r="B13362" s="5" t="s">
        <v>5</v>
      </c>
      <c r="C13362" s="5" t="str">
        <f>VLOOKUP(Taulukko1[[#This Row],[Rivivalinta]],Sheet1!$C$1:$E$42,2,FALSE)</f>
        <v>Räntenetto</v>
      </c>
      <c r="D13362" s="5" t="str">
        <f>VLOOKUP(Taulukko1[[#This Row],[Rivivalinta]],Sheet1!$C$1:$E$42,3,FALSE)</f>
        <v>Net interest margin</v>
      </c>
      <c r="E13362" s="1" t="s">
        <v>185</v>
      </c>
      <c r="F13362" s="2">
        <v>42004</v>
      </c>
      <c r="G13362" s="7">
        <v>1136</v>
      </c>
    </row>
    <row r="13363" spans="1:7" x14ac:dyDescent="0.2">
      <c r="A13363" s="6">
        <v>2</v>
      </c>
      <c r="B13363" s="5" t="s">
        <v>6</v>
      </c>
      <c r="C13363" s="5" t="str">
        <f>VLOOKUP(Taulukko1[[#This Row],[Rivivalinta]],Sheet1!$C$1:$E$42,2,FALSE)</f>
        <v>Netto, avgifts- och provisionsintäkter</v>
      </c>
      <c r="D13363" s="5" t="str">
        <f>VLOOKUP(Taulukko1[[#This Row],[Rivivalinta]],Sheet1!$C$1:$E$42,3,FALSE)</f>
        <v>Net fee and commission income</v>
      </c>
      <c r="E13363" s="1" t="s">
        <v>185</v>
      </c>
      <c r="F13363" s="2">
        <v>42004</v>
      </c>
      <c r="G13363" s="7">
        <v>481</v>
      </c>
    </row>
    <row r="13364" spans="1:7" x14ac:dyDescent="0.2">
      <c r="A13364" s="6">
        <v>3</v>
      </c>
      <c r="B13364" s="5" t="s">
        <v>7</v>
      </c>
      <c r="C13364" s="5" t="str">
        <f>VLOOKUP(Taulukko1[[#This Row],[Rivivalinta]],Sheet1!$C$1:$E$42,2,FALSE)</f>
        <v>Avgifts- och provisionsintäkter</v>
      </c>
      <c r="D13364" s="5" t="str">
        <f>VLOOKUP(Taulukko1[[#This Row],[Rivivalinta]],Sheet1!$C$1:$E$42,3,FALSE)</f>
        <v>Fee and commission income</v>
      </c>
      <c r="E13364" s="1" t="s">
        <v>185</v>
      </c>
      <c r="F13364" s="2">
        <v>42004</v>
      </c>
      <c r="G13364" s="7">
        <v>601</v>
      </c>
    </row>
    <row r="13365" spans="1:7" x14ac:dyDescent="0.2">
      <c r="A13365" s="6">
        <v>4</v>
      </c>
      <c r="B13365" s="5" t="s">
        <v>8</v>
      </c>
      <c r="C13365" s="5" t="str">
        <f>VLOOKUP(Taulukko1[[#This Row],[Rivivalinta]],Sheet1!$C$1:$E$42,2,FALSE)</f>
        <v>Avgifts- och provisionskostnader</v>
      </c>
      <c r="D13365" s="5" t="str">
        <f>VLOOKUP(Taulukko1[[#This Row],[Rivivalinta]],Sheet1!$C$1:$E$42,3,FALSE)</f>
        <v>Fee and commission expenses</v>
      </c>
      <c r="E13365" s="1" t="s">
        <v>185</v>
      </c>
      <c r="F13365" s="2">
        <v>42004</v>
      </c>
      <c r="G13365" s="7">
        <v>120</v>
      </c>
    </row>
    <row r="13366" spans="1:7" x14ac:dyDescent="0.2">
      <c r="A13366" s="6">
        <v>5</v>
      </c>
      <c r="B13366" s="5" t="s">
        <v>9</v>
      </c>
      <c r="C13366" s="5" t="str">
        <f>VLOOKUP(Taulukko1[[#This Row],[Rivivalinta]],Sheet1!$C$1:$E$42,2,FALSE)</f>
        <v>Nettointäkter från handel och investeringar</v>
      </c>
      <c r="D13366" s="5" t="str">
        <f>VLOOKUP(Taulukko1[[#This Row],[Rivivalinta]],Sheet1!$C$1:$E$42,3,FALSE)</f>
        <v>Net trading and investing income</v>
      </c>
      <c r="E13366" s="1" t="s">
        <v>185</v>
      </c>
      <c r="F13366" s="2">
        <v>42004</v>
      </c>
      <c r="G13366" s="7">
        <v>4228</v>
      </c>
    </row>
    <row r="13367" spans="1:7" x14ac:dyDescent="0.2">
      <c r="A13367" s="6">
        <v>6</v>
      </c>
      <c r="B13367" s="5" t="s">
        <v>10</v>
      </c>
      <c r="C13367" s="5" t="str">
        <f>VLOOKUP(Taulukko1[[#This Row],[Rivivalinta]],Sheet1!$C$1:$E$42,2,FALSE)</f>
        <v>Övriga intäkter</v>
      </c>
      <c r="D13367" s="5" t="str">
        <f>VLOOKUP(Taulukko1[[#This Row],[Rivivalinta]],Sheet1!$C$1:$E$42,3,FALSE)</f>
        <v>Other income</v>
      </c>
      <c r="E13367" s="1" t="s">
        <v>185</v>
      </c>
      <c r="F13367" s="2">
        <v>42004</v>
      </c>
      <c r="G13367" s="7">
        <v>58</v>
      </c>
    </row>
    <row r="13368" spans="1:7" x14ac:dyDescent="0.2">
      <c r="A13368" s="6">
        <v>7</v>
      </c>
      <c r="B13368" s="5" t="s">
        <v>11</v>
      </c>
      <c r="C13368" s="5" t="str">
        <f>VLOOKUP(Taulukko1[[#This Row],[Rivivalinta]],Sheet1!$C$1:$E$42,2,FALSE)</f>
        <v>Totala inkomster</v>
      </c>
      <c r="D13368" s="5" t="str">
        <f>VLOOKUP(Taulukko1[[#This Row],[Rivivalinta]],Sheet1!$C$1:$E$42,3,FALSE)</f>
        <v>Total income</v>
      </c>
      <c r="E13368" s="1" t="s">
        <v>185</v>
      </c>
      <c r="F13368" s="2">
        <v>42004</v>
      </c>
      <c r="G13368" s="7">
        <v>5903</v>
      </c>
    </row>
    <row r="13369" spans="1:7" x14ac:dyDescent="0.2">
      <c r="A13369" s="6">
        <v>8</v>
      </c>
      <c r="B13369" s="5" t="s">
        <v>12</v>
      </c>
      <c r="C13369" s="5" t="str">
        <f>VLOOKUP(Taulukko1[[#This Row],[Rivivalinta]],Sheet1!$C$1:$E$42,2,FALSE)</f>
        <v>Totala kostnader</v>
      </c>
      <c r="D13369" s="5" t="str">
        <f>VLOOKUP(Taulukko1[[#This Row],[Rivivalinta]],Sheet1!$C$1:$E$42,3,FALSE)</f>
        <v>Total expenses</v>
      </c>
      <c r="E13369" s="1" t="s">
        <v>185</v>
      </c>
      <c r="F13369" s="2">
        <v>42004</v>
      </c>
      <c r="G13369" s="7">
        <v>1893</v>
      </c>
    </row>
    <row r="13370" spans="1:7" x14ac:dyDescent="0.2">
      <c r="A13370" s="6">
        <v>9</v>
      </c>
      <c r="B13370" s="5" t="s">
        <v>13</v>
      </c>
      <c r="C13370" s="5" t="str">
        <f>VLOOKUP(Taulukko1[[#This Row],[Rivivalinta]],Sheet1!$C$1:$E$42,2,FALSE)</f>
        <v>Nedskrivningar av lån och fordringar</v>
      </c>
      <c r="D13370" s="5" t="str">
        <f>VLOOKUP(Taulukko1[[#This Row],[Rivivalinta]],Sheet1!$C$1:$E$42,3,FALSE)</f>
        <v>Impairments on loans and receivables</v>
      </c>
      <c r="E13370" s="1" t="s">
        <v>185</v>
      </c>
      <c r="F13370" s="2">
        <v>42004</v>
      </c>
      <c r="G13370" s="7">
        <v>48</v>
      </c>
    </row>
    <row r="13371" spans="1:7" x14ac:dyDescent="0.2">
      <c r="A13371" s="6">
        <v>10</v>
      </c>
      <c r="B13371" s="5" t="s">
        <v>14</v>
      </c>
      <c r="C13371" s="5" t="str">
        <f>VLOOKUP(Taulukko1[[#This Row],[Rivivalinta]],Sheet1!$C$1:$E$42,2,FALSE)</f>
        <v>Rörelsevinst/-förlust</v>
      </c>
      <c r="D13371" s="5" t="str">
        <f>VLOOKUP(Taulukko1[[#This Row],[Rivivalinta]],Sheet1!$C$1:$E$42,3,FALSE)</f>
        <v>Operatingprofit/-loss</v>
      </c>
      <c r="E13371" s="1" t="s">
        <v>185</v>
      </c>
      <c r="F13371" s="2">
        <v>42004</v>
      </c>
      <c r="G13371" s="7">
        <v>3960</v>
      </c>
    </row>
    <row r="13372" spans="1:7" x14ac:dyDescent="0.2">
      <c r="A13372" s="6">
        <v>11</v>
      </c>
      <c r="B13372" s="5" t="s">
        <v>15</v>
      </c>
      <c r="C13372" s="5" t="str">
        <f>VLOOKUP(Taulukko1[[#This Row],[Rivivalinta]],Sheet1!$C$1:$E$42,2,FALSE)</f>
        <v>Kontanta medel och kassabehållning hos centralbanker</v>
      </c>
      <c r="D13372" s="5" t="str">
        <f>VLOOKUP(Taulukko1[[#This Row],[Rivivalinta]],Sheet1!$C$1:$E$42,3,FALSE)</f>
        <v>Cash and cash balances at central banks</v>
      </c>
      <c r="E13372" s="1" t="s">
        <v>185</v>
      </c>
      <c r="F13372" s="2">
        <v>42004</v>
      </c>
      <c r="G13372" s="7">
        <v>867</v>
      </c>
    </row>
    <row r="13373" spans="1:7" x14ac:dyDescent="0.2">
      <c r="A13373" s="6">
        <v>12</v>
      </c>
      <c r="B13373" s="5" t="s">
        <v>16</v>
      </c>
      <c r="C13373" s="5" t="str">
        <f>VLOOKUP(Taulukko1[[#This Row],[Rivivalinta]],Sheet1!$C$1:$E$42,2,FALSE)</f>
        <v>Lån och förskott till kreditinstitut</v>
      </c>
      <c r="D13373" s="5" t="str">
        <f>VLOOKUP(Taulukko1[[#This Row],[Rivivalinta]],Sheet1!$C$1:$E$42,3,FALSE)</f>
        <v>Loans and advances to credit institutions</v>
      </c>
      <c r="E13373" s="1" t="s">
        <v>185</v>
      </c>
      <c r="F13373" s="2">
        <v>42004</v>
      </c>
      <c r="G13373" s="7">
        <v>790</v>
      </c>
    </row>
    <row r="13374" spans="1:7" x14ac:dyDescent="0.2">
      <c r="A13374" s="6">
        <v>13</v>
      </c>
      <c r="B13374" s="5" t="s">
        <v>17</v>
      </c>
      <c r="C13374" s="5" t="str">
        <f>VLOOKUP(Taulukko1[[#This Row],[Rivivalinta]],Sheet1!$C$1:$E$42,2,FALSE)</f>
        <v>Lån och förskott till allmänheten och offentliga samfund</v>
      </c>
      <c r="D13374" s="5" t="str">
        <f>VLOOKUP(Taulukko1[[#This Row],[Rivivalinta]],Sheet1!$C$1:$E$42,3,FALSE)</f>
        <v>Loans and advances to the public and public sector entities</v>
      </c>
      <c r="E13374" s="1" t="s">
        <v>185</v>
      </c>
      <c r="F13374" s="2">
        <v>42004</v>
      </c>
      <c r="G13374" s="7">
        <v>97016</v>
      </c>
    </row>
    <row r="13375" spans="1:7" x14ac:dyDescent="0.2">
      <c r="A13375" s="6">
        <v>14</v>
      </c>
      <c r="B13375" s="5" t="s">
        <v>18</v>
      </c>
      <c r="C13375" s="5" t="str">
        <f>VLOOKUP(Taulukko1[[#This Row],[Rivivalinta]],Sheet1!$C$1:$E$42,2,FALSE)</f>
        <v>Värdepapper</v>
      </c>
      <c r="D13375" s="5" t="str">
        <f>VLOOKUP(Taulukko1[[#This Row],[Rivivalinta]],Sheet1!$C$1:$E$42,3,FALSE)</f>
        <v>Debt securities</v>
      </c>
      <c r="E13375" s="1" t="s">
        <v>185</v>
      </c>
      <c r="F13375" s="2">
        <v>42004</v>
      </c>
      <c r="G13375" s="7">
        <v>2779</v>
      </c>
    </row>
    <row r="13376" spans="1:7" x14ac:dyDescent="0.2">
      <c r="A13376" s="6">
        <v>15</v>
      </c>
      <c r="B13376" s="5" t="s">
        <v>238</v>
      </c>
      <c r="C13376" s="5" t="str">
        <f>VLOOKUP(Taulukko1[[#This Row],[Rivivalinta]],Sheet1!$C$1:$E$42,2,FALSE)</f>
        <v xml:space="preserve">Derivat </v>
      </c>
      <c r="D13376" s="5" t="str">
        <f>VLOOKUP(Taulukko1[[#This Row],[Rivivalinta]],Sheet1!$C$1:$E$42,3,FALSE)</f>
        <v xml:space="preserve">Derivatives </v>
      </c>
      <c r="E13376" s="1" t="s">
        <v>185</v>
      </c>
      <c r="F13376" s="2">
        <v>42004</v>
      </c>
      <c r="G13376" s="7">
        <v>89</v>
      </c>
    </row>
    <row r="13377" spans="1:7" x14ac:dyDescent="0.2">
      <c r="A13377" s="6">
        <v>16</v>
      </c>
      <c r="B13377" s="5" t="s">
        <v>20</v>
      </c>
      <c r="C13377" s="5" t="str">
        <f>VLOOKUP(Taulukko1[[#This Row],[Rivivalinta]],Sheet1!$C$1:$E$42,2,FALSE)</f>
        <v>Övriga tillgångar</v>
      </c>
      <c r="D13377" s="5" t="str">
        <f>VLOOKUP(Taulukko1[[#This Row],[Rivivalinta]],Sheet1!$C$1:$E$42,3,FALSE)</f>
        <v>Other assets</v>
      </c>
      <c r="E13377" s="1" t="s">
        <v>185</v>
      </c>
      <c r="F13377" s="2">
        <v>42004</v>
      </c>
      <c r="G13377" s="7">
        <v>16662</v>
      </c>
    </row>
    <row r="13378" spans="1:7" x14ac:dyDescent="0.2">
      <c r="A13378" s="6">
        <v>17</v>
      </c>
      <c r="B13378" s="5" t="s">
        <v>21</v>
      </c>
      <c r="C13378" s="5" t="str">
        <f>VLOOKUP(Taulukko1[[#This Row],[Rivivalinta]],Sheet1!$C$1:$E$42,2,FALSE)</f>
        <v>SUMMA TILLGÅNGAR</v>
      </c>
      <c r="D13378" s="5" t="str">
        <f>VLOOKUP(Taulukko1[[#This Row],[Rivivalinta]],Sheet1!$C$1:$E$42,3,FALSE)</f>
        <v>TOTAL ASSETS</v>
      </c>
      <c r="E13378" s="1" t="s">
        <v>185</v>
      </c>
      <c r="F13378" s="2">
        <v>42004</v>
      </c>
      <c r="G13378" s="7">
        <v>118203</v>
      </c>
    </row>
    <row r="13379" spans="1:7" x14ac:dyDescent="0.2">
      <c r="A13379" s="6">
        <v>18</v>
      </c>
      <c r="B13379" s="5" t="s">
        <v>22</v>
      </c>
      <c r="C13379" s="5" t="str">
        <f>VLOOKUP(Taulukko1[[#This Row],[Rivivalinta]],Sheet1!$C$1:$E$42,2,FALSE)</f>
        <v>Inlåning från kreditinstitut</v>
      </c>
      <c r="D13379" s="5" t="str">
        <f>VLOOKUP(Taulukko1[[#This Row],[Rivivalinta]],Sheet1!$C$1:$E$42,3,FALSE)</f>
        <v>Deposits from credit institutions</v>
      </c>
      <c r="E13379" s="1" t="s">
        <v>185</v>
      </c>
      <c r="F13379" s="2">
        <v>42004</v>
      </c>
      <c r="G13379" s="7">
        <v>5080</v>
      </c>
    </row>
    <row r="13380" spans="1:7" x14ac:dyDescent="0.2">
      <c r="A13380" s="6">
        <v>19</v>
      </c>
      <c r="B13380" s="5" t="s">
        <v>23</v>
      </c>
      <c r="C13380" s="5" t="str">
        <f>VLOOKUP(Taulukko1[[#This Row],[Rivivalinta]],Sheet1!$C$1:$E$42,2,FALSE)</f>
        <v>Inlåning från allmänheten och offentliga samfund</v>
      </c>
      <c r="D13380" s="5" t="str">
        <f>VLOOKUP(Taulukko1[[#This Row],[Rivivalinta]],Sheet1!$C$1:$E$42,3,FALSE)</f>
        <v>Deposits from the public and public sector entities</v>
      </c>
      <c r="E13380" s="1" t="s">
        <v>185</v>
      </c>
      <c r="F13380" s="2">
        <v>42004</v>
      </c>
      <c r="G13380" s="7">
        <v>91575</v>
      </c>
    </row>
    <row r="13381" spans="1:7" x14ac:dyDescent="0.2">
      <c r="A13381" s="6">
        <v>20</v>
      </c>
      <c r="B13381" s="5" t="s">
        <v>24</v>
      </c>
      <c r="C13381" s="5" t="str">
        <f>VLOOKUP(Taulukko1[[#This Row],[Rivivalinta]],Sheet1!$C$1:$E$42,2,FALSE)</f>
        <v>Emitterade skuldebrev</v>
      </c>
      <c r="D13381" s="5" t="str">
        <f>VLOOKUP(Taulukko1[[#This Row],[Rivivalinta]],Sheet1!$C$1:$E$42,3,FALSE)</f>
        <v>Debt securities issued</v>
      </c>
      <c r="E13381" s="1" t="s">
        <v>185</v>
      </c>
      <c r="F13381" s="2">
        <v>42004</v>
      </c>
      <c r="G13381" s="7"/>
    </row>
    <row r="13382" spans="1:7" x14ac:dyDescent="0.2">
      <c r="A13382" s="6">
        <v>22</v>
      </c>
      <c r="B13382" s="5" t="s">
        <v>19</v>
      </c>
      <c r="C13382" s="5" t="str">
        <f>VLOOKUP(Taulukko1[[#This Row],[Rivivalinta]],Sheet1!$C$1:$E$42,2,FALSE)</f>
        <v>Derivat</v>
      </c>
      <c r="D13382" s="5" t="str">
        <f>VLOOKUP(Taulukko1[[#This Row],[Rivivalinta]],Sheet1!$C$1:$E$42,3,FALSE)</f>
        <v>Derivatives</v>
      </c>
      <c r="E13382" s="1" t="s">
        <v>185</v>
      </c>
      <c r="F13382" s="2">
        <v>42004</v>
      </c>
      <c r="G13382" s="7">
        <v>86</v>
      </c>
    </row>
    <row r="13383" spans="1:7" x14ac:dyDescent="0.2">
      <c r="A13383" s="6">
        <v>23</v>
      </c>
      <c r="B13383" s="5" t="s">
        <v>25</v>
      </c>
      <c r="C13383" s="5" t="str">
        <f>VLOOKUP(Taulukko1[[#This Row],[Rivivalinta]],Sheet1!$C$1:$E$42,2,FALSE)</f>
        <v>Eget kapital</v>
      </c>
      <c r="D13383" s="5" t="str">
        <f>VLOOKUP(Taulukko1[[#This Row],[Rivivalinta]],Sheet1!$C$1:$E$42,3,FALSE)</f>
        <v>Total equity</v>
      </c>
      <c r="E13383" s="1" t="s">
        <v>185</v>
      </c>
      <c r="F13383" s="2">
        <v>42004</v>
      </c>
      <c r="G13383" s="7">
        <v>16759</v>
      </c>
    </row>
    <row r="13384" spans="1:7" x14ac:dyDescent="0.2">
      <c r="A13384" s="6">
        <v>21</v>
      </c>
      <c r="B13384" s="5" t="s">
        <v>26</v>
      </c>
      <c r="C13384" s="5" t="str">
        <f>VLOOKUP(Taulukko1[[#This Row],[Rivivalinta]],Sheet1!$C$1:$E$42,2,FALSE)</f>
        <v>Övriga skulder</v>
      </c>
      <c r="D13384" s="5" t="str">
        <f>VLOOKUP(Taulukko1[[#This Row],[Rivivalinta]],Sheet1!$C$1:$E$42,3,FALSE)</f>
        <v>Other liabilities</v>
      </c>
      <c r="E13384" s="1" t="s">
        <v>185</v>
      </c>
      <c r="F13384" s="2">
        <v>42004</v>
      </c>
      <c r="G13384" s="7">
        <v>4703</v>
      </c>
    </row>
    <row r="13385" spans="1:7" x14ac:dyDescent="0.2">
      <c r="A13385" s="6">
        <v>24</v>
      </c>
      <c r="B13385" s="5" t="s">
        <v>27</v>
      </c>
      <c r="C13385" s="5" t="str">
        <f>VLOOKUP(Taulukko1[[#This Row],[Rivivalinta]],Sheet1!$C$1:$E$42,2,FALSE)</f>
        <v>SUMMA EGET KAPITAL OCH SKULDER</v>
      </c>
      <c r="D13385" s="5" t="str">
        <f>VLOOKUP(Taulukko1[[#This Row],[Rivivalinta]],Sheet1!$C$1:$E$42,3,FALSE)</f>
        <v>TOTAL EQUITY AND LIABILITIES</v>
      </c>
      <c r="E13385" s="1" t="s">
        <v>185</v>
      </c>
      <c r="F13385" s="2">
        <v>42004</v>
      </c>
      <c r="G13385" s="7">
        <v>118203</v>
      </c>
    </row>
    <row r="13386" spans="1:7" x14ac:dyDescent="0.2">
      <c r="A13386" s="6">
        <v>25</v>
      </c>
      <c r="B13386" s="5" t="s">
        <v>28</v>
      </c>
      <c r="C13386" s="5" t="str">
        <f>VLOOKUP(Taulukko1[[#This Row],[Rivivalinta]],Sheet1!$C$1:$E$42,2,FALSE)</f>
        <v>Exponering utanför balansräkningen</v>
      </c>
      <c r="D13386" s="5" t="str">
        <f>VLOOKUP(Taulukko1[[#This Row],[Rivivalinta]],Sheet1!$C$1:$E$42,3,FALSE)</f>
        <v>Off balance sheet exposures</v>
      </c>
      <c r="E13386" s="1" t="s">
        <v>185</v>
      </c>
      <c r="F13386" s="2">
        <v>42004</v>
      </c>
      <c r="G13386" s="7">
        <v>7352</v>
      </c>
    </row>
    <row r="13387" spans="1:7" x14ac:dyDescent="0.2">
      <c r="A13387" s="6">
        <v>28</v>
      </c>
      <c r="B13387" s="5" t="s">
        <v>29</v>
      </c>
      <c r="C13387" s="5" t="str">
        <f>VLOOKUP(Taulukko1[[#This Row],[Rivivalinta]],Sheet1!$C$1:$E$42,2,FALSE)</f>
        <v>Kostnader/intäkter, %</v>
      </c>
      <c r="D13387" s="5" t="str">
        <f>VLOOKUP(Taulukko1[[#This Row],[Rivivalinta]],Sheet1!$C$1:$E$42,3,FALSE)</f>
        <v>Cost/income ratio, %</v>
      </c>
      <c r="E13387" s="1" t="s">
        <v>185</v>
      </c>
      <c r="F13387" s="2">
        <v>42004</v>
      </c>
      <c r="G13387" s="8">
        <v>0.2681211684096646</v>
      </c>
    </row>
    <row r="13388" spans="1:7" x14ac:dyDescent="0.2">
      <c r="A13388" s="6">
        <v>29</v>
      </c>
      <c r="B13388" s="5" t="s">
        <v>30</v>
      </c>
      <c r="C13388" s="5" t="str">
        <f>VLOOKUP(Taulukko1[[#This Row],[Rivivalinta]],Sheet1!$C$1:$E$42,2,FALSE)</f>
        <v>Nödlidande exponeringar/Exponeringar, %</v>
      </c>
      <c r="D13388" s="5" t="str">
        <f>VLOOKUP(Taulukko1[[#This Row],[Rivivalinta]],Sheet1!$C$1:$E$42,3,FALSE)</f>
        <v>Non-performing exposures/Exposures, %</v>
      </c>
      <c r="E13388" s="1" t="s">
        <v>185</v>
      </c>
      <c r="F13388" s="2">
        <v>42004</v>
      </c>
      <c r="G13388" s="8">
        <v>6.3849688885273901E-3</v>
      </c>
    </row>
    <row r="13389" spans="1:7" x14ac:dyDescent="0.2">
      <c r="A13389" s="6">
        <v>30</v>
      </c>
      <c r="B13389" s="5" t="s">
        <v>31</v>
      </c>
      <c r="C13389" s="5" t="str">
        <f>VLOOKUP(Taulukko1[[#This Row],[Rivivalinta]],Sheet1!$C$1:$E$42,2,FALSE)</f>
        <v>Upplupna avsättningar på nödlidande exponeringar/Nödlidande Exponeringar, %</v>
      </c>
      <c r="D13389" s="5" t="str">
        <f>VLOOKUP(Taulukko1[[#This Row],[Rivivalinta]],Sheet1!$C$1:$E$42,3,FALSE)</f>
        <v>Accumulated impairments on non-performing exposures/Non-performing exposures, %</v>
      </c>
      <c r="E13389" s="1" t="s">
        <v>185</v>
      </c>
      <c r="F13389" s="2">
        <v>42004</v>
      </c>
      <c r="G13389" s="8">
        <v>0.16560509554140126</v>
      </c>
    </row>
    <row r="13390" spans="1:7" x14ac:dyDescent="0.2">
      <c r="A13390" s="6">
        <v>31</v>
      </c>
      <c r="B13390" s="5" t="s">
        <v>32</v>
      </c>
      <c r="C13390" s="5" t="str">
        <f>VLOOKUP(Taulukko1[[#This Row],[Rivivalinta]],Sheet1!$C$1:$E$42,2,FALSE)</f>
        <v>Kapitalbas</v>
      </c>
      <c r="D13390" s="5" t="str">
        <f>VLOOKUP(Taulukko1[[#This Row],[Rivivalinta]],Sheet1!$C$1:$E$42,3,FALSE)</f>
        <v>Own funds</v>
      </c>
      <c r="E13390" s="1" t="s">
        <v>185</v>
      </c>
      <c r="F13390" s="2">
        <v>42004</v>
      </c>
      <c r="G13390" s="7">
        <v>19240.459210000001</v>
      </c>
    </row>
    <row r="13391" spans="1:7" x14ac:dyDescent="0.2">
      <c r="A13391" s="6">
        <v>32</v>
      </c>
      <c r="B13391" s="5" t="s">
        <v>33</v>
      </c>
      <c r="C13391" s="5" t="str">
        <f>VLOOKUP(Taulukko1[[#This Row],[Rivivalinta]],Sheet1!$C$1:$E$42,2,FALSE)</f>
        <v>Kärnprimärkapital (CET 1)</v>
      </c>
      <c r="D13391" s="5" t="str">
        <f>VLOOKUP(Taulukko1[[#This Row],[Rivivalinta]],Sheet1!$C$1:$E$42,3,FALSE)</f>
        <v>Common equity tier 1 capital (CET1)</v>
      </c>
      <c r="E13391" s="1" t="s">
        <v>185</v>
      </c>
      <c r="F13391" s="2">
        <v>42004</v>
      </c>
      <c r="G13391" s="7">
        <v>19230.839769999999</v>
      </c>
    </row>
    <row r="13392" spans="1:7" x14ac:dyDescent="0.2">
      <c r="A13392" s="6">
        <v>33</v>
      </c>
      <c r="B13392" s="5" t="s">
        <v>34</v>
      </c>
      <c r="C13392" s="5" t="str">
        <f>VLOOKUP(Taulukko1[[#This Row],[Rivivalinta]],Sheet1!$C$1:$E$42,2,FALSE)</f>
        <v>Övrigt primärkapital (AT 1)</v>
      </c>
      <c r="D13392" s="5" t="str">
        <f>VLOOKUP(Taulukko1[[#This Row],[Rivivalinta]],Sheet1!$C$1:$E$42,3,FALSE)</f>
        <v>Additional tier 1 capital (AT 1)</v>
      </c>
      <c r="E13392" s="1" t="s">
        <v>185</v>
      </c>
      <c r="F13392" s="2">
        <v>42004</v>
      </c>
      <c r="G13392" s="7"/>
    </row>
    <row r="13393" spans="1:7" x14ac:dyDescent="0.2">
      <c r="A13393" s="6">
        <v>34</v>
      </c>
      <c r="B13393" s="5" t="s">
        <v>35</v>
      </c>
      <c r="C13393" s="5" t="str">
        <f>VLOOKUP(Taulukko1[[#This Row],[Rivivalinta]],Sheet1!$C$1:$E$42,2,FALSE)</f>
        <v>Supplementärkapital (T2)</v>
      </c>
      <c r="D13393" s="5" t="str">
        <f>VLOOKUP(Taulukko1[[#This Row],[Rivivalinta]],Sheet1!$C$1:$E$42,3,FALSE)</f>
        <v>Tier 2 capital (T2)</v>
      </c>
      <c r="E13393" s="1" t="s">
        <v>185</v>
      </c>
      <c r="F13393" s="2">
        <v>42004</v>
      </c>
      <c r="G13393" s="7">
        <v>9.6194400000000009</v>
      </c>
    </row>
    <row r="13394" spans="1:7" x14ac:dyDescent="0.2">
      <c r="A13394" s="6">
        <v>35</v>
      </c>
      <c r="B13394" s="5" t="s">
        <v>36</v>
      </c>
      <c r="C13394" s="5" t="str">
        <f>VLOOKUP(Taulukko1[[#This Row],[Rivivalinta]],Sheet1!$C$1:$E$42,2,FALSE)</f>
        <v>Summa kapitalrelationer, %</v>
      </c>
      <c r="D13394" s="5" t="str">
        <f>VLOOKUP(Taulukko1[[#This Row],[Rivivalinta]],Sheet1!$C$1:$E$42,3,FALSE)</f>
        <v>Own funds ratio, %</v>
      </c>
      <c r="E13394" s="1" t="s">
        <v>185</v>
      </c>
      <c r="F13394" s="2">
        <v>42004</v>
      </c>
      <c r="G13394" s="8">
        <v>0.49420058246236059</v>
      </c>
    </row>
    <row r="13395" spans="1:7" x14ac:dyDescent="0.2">
      <c r="A13395" s="6">
        <v>36</v>
      </c>
      <c r="B13395" s="5" t="s">
        <v>37</v>
      </c>
      <c r="C13395" s="5" t="str">
        <f>VLOOKUP(Taulukko1[[#This Row],[Rivivalinta]],Sheet1!$C$1:$E$42,2,FALSE)</f>
        <v>Primärkapitalrelation, %</v>
      </c>
      <c r="D13395" s="5" t="str">
        <f>VLOOKUP(Taulukko1[[#This Row],[Rivivalinta]],Sheet1!$C$1:$E$42,3,FALSE)</f>
        <v>Tier 1 ratio, %</v>
      </c>
      <c r="E13395" s="1" t="s">
        <v>185</v>
      </c>
      <c r="F13395" s="2">
        <v>42004</v>
      </c>
      <c r="G13395" s="8">
        <v>0.49395350245251907</v>
      </c>
    </row>
    <row r="13396" spans="1:7" x14ac:dyDescent="0.2">
      <c r="A13396" s="6">
        <v>37</v>
      </c>
      <c r="B13396" s="5" t="s">
        <v>38</v>
      </c>
      <c r="C13396" s="5" t="str">
        <f>VLOOKUP(Taulukko1[[#This Row],[Rivivalinta]],Sheet1!$C$1:$E$42,2,FALSE)</f>
        <v>Kärnprimärkapitalrelation, %</v>
      </c>
      <c r="D13396" s="5" t="str">
        <f>VLOOKUP(Taulukko1[[#This Row],[Rivivalinta]],Sheet1!$C$1:$E$42,3,FALSE)</f>
        <v>CET 1 ratio, %</v>
      </c>
      <c r="E13396" s="1" t="s">
        <v>185</v>
      </c>
      <c r="F13396" s="2">
        <v>42004</v>
      </c>
      <c r="G13396" s="8">
        <v>0.49395350245251907</v>
      </c>
    </row>
    <row r="13397" spans="1:7" x14ac:dyDescent="0.2">
      <c r="A13397" s="6">
        <v>38</v>
      </c>
      <c r="B13397" s="5" t="s">
        <v>39</v>
      </c>
      <c r="C13397" s="5" t="str">
        <f>VLOOKUP(Taulukko1[[#This Row],[Rivivalinta]],Sheet1!$C$1:$E$42,2,FALSE)</f>
        <v>Summa exponeringsbelopp (RWA)</v>
      </c>
      <c r="D13397" s="5" t="str">
        <f>VLOOKUP(Taulukko1[[#This Row],[Rivivalinta]],Sheet1!$C$1:$E$42,3,FALSE)</f>
        <v>Total risk weighted assets (RWA)</v>
      </c>
      <c r="E13397" s="1" t="s">
        <v>185</v>
      </c>
      <c r="F13397" s="2">
        <v>42004</v>
      </c>
      <c r="G13397" s="7">
        <v>38932.489950000003</v>
      </c>
    </row>
    <row r="13398" spans="1:7" x14ac:dyDescent="0.2">
      <c r="A13398" s="6">
        <v>39</v>
      </c>
      <c r="B13398" s="5" t="s">
        <v>40</v>
      </c>
      <c r="C13398" s="5" t="str">
        <f>VLOOKUP(Taulukko1[[#This Row],[Rivivalinta]],Sheet1!$C$1:$E$42,2,FALSE)</f>
        <v>Exponeringsbelopp för kredit-, motpart- och utspädningsrisker</v>
      </c>
      <c r="D13398" s="5" t="str">
        <f>VLOOKUP(Taulukko1[[#This Row],[Rivivalinta]],Sheet1!$C$1:$E$42,3,FALSE)</f>
        <v>Credit and counterparty risks</v>
      </c>
      <c r="E13398" s="1" t="s">
        <v>185</v>
      </c>
      <c r="F13398" s="2">
        <v>42004</v>
      </c>
      <c r="G13398" s="7">
        <v>35271.004540000002</v>
      </c>
    </row>
    <row r="13399" spans="1:7" x14ac:dyDescent="0.2">
      <c r="A13399" s="6">
        <v>40</v>
      </c>
      <c r="B13399" s="5" t="s">
        <v>41</v>
      </c>
      <c r="C13399" s="5" t="str">
        <f>VLOOKUP(Taulukko1[[#This Row],[Rivivalinta]],Sheet1!$C$1:$E$42,2,FALSE)</f>
        <v>Exponeringsbelopp för positions-, valutakurs- och råvarurisker</v>
      </c>
      <c r="D13399" s="5" t="str">
        <f>VLOOKUP(Taulukko1[[#This Row],[Rivivalinta]],Sheet1!$C$1:$E$42,3,FALSE)</f>
        <v>Position, currency and commodity risks</v>
      </c>
      <c r="E13399" s="1" t="s">
        <v>185</v>
      </c>
      <c r="F13399" s="2">
        <v>42004</v>
      </c>
      <c r="G13399" s="7"/>
    </row>
    <row r="13400" spans="1:7" x14ac:dyDescent="0.2">
      <c r="A13400" s="6">
        <v>41</v>
      </c>
      <c r="B13400" s="5" t="s">
        <v>42</v>
      </c>
      <c r="C13400" s="5" t="str">
        <f>VLOOKUP(Taulukko1[[#This Row],[Rivivalinta]],Sheet1!$C$1:$E$42,2,FALSE)</f>
        <v>Exponeringsbelopp för operativ risk</v>
      </c>
      <c r="D13400" s="5" t="str">
        <f>VLOOKUP(Taulukko1[[#This Row],[Rivivalinta]],Sheet1!$C$1:$E$42,3,FALSE)</f>
        <v>Operational risks</v>
      </c>
      <c r="E13400" s="1" t="s">
        <v>185</v>
      </c>
      <c r="F13400" s="2">
        <v>42004</v>
      </c>
      <c r="G13400" s="7">
        <v>3661.4854100000002</v>
      </c>
    </row>
    <row r="13401" spans="1:7" x14ac:dyDescent="0.2">
      <c r="A13401" s="6">
        <v>42</v>
      </c>
      <c r="B13401" s="5" t="s">
        <v>43</v>
      </c>
      <c r="C13401" s="5" t="str">
        <f>VLOOKUP(Taulukko1[[#This Row],[Rivivalinta]],Sheet1!$C$1:$E$42,2,FALSE)</f>
        <v>Övriga riskexponeringar</v>
      </c>
      <c r="D13401" s="5" t="str">
        <f>VLOOKUP(Taulukko1[[#This Row],[Rivivalinta]],Sheet1!$C$1:$E$42,3,FALSE)</f>
        <v>Other risks</v>
      </c>
      <c r="E13401" s="1" t="s">
        <v>185</v>
      </c>
      <c r="F13401" s="2">
        <v>42004</v>
      </c>
      <c r="G13401" s="7"/>
    </row>
    <row r="13402" spans="1:7" x14ac:dyDescent="0.2">
      <c r="A13402" s="6">
        <v>1</v>
      </c>
      <c r="B13402" s="5" t="s">
        <v>5</v>
      </c>
      <c r="C13402" s="5" t="str">
        <f>VLOOKUP(Taulukko1[[#This Row],[Rivivalinta]],Sheet1!$C$1:$E$42,2,FALSE)</f>
        <v>Räntenetto</v>
      </c>
      <c r="D13402" s="5" t="str">
        <f>VLOOKUP(Taulukko1[[#This Row],[Rivivalinta]],Sheet1!$C$1:$E$42,3,FALSE)</f>
        <v>Net interest margin</v>
      </c>
      <c r="E13402" s="1" t="s">
        <v>186</v>
      </c>
      <c r="F13402" s="2">
        <v>42004</v>
      </c>
      <c r="G13402" s="7">
        <v>23617</v>
      </c>
    </row>
    <row r="13403" spans="1:7" x14ac:dyDescent="0.2">
      <c r="A13403" s="6">
        <v>2</v>
      </c>
      <c r="B13403" s="5" t="s">
        <v>6</v>
      </c>
      <c r="C13403" s="5" t="str">
        <f>VLOOKUP(Taulukko1[[#This Row],[Rivivalinta]],Sheet1!$C$1:$E$42,2,FALSE)</f>
        <v>Netto, avgifts- och provisionsintäkter</v>
      </c>
      <c r="D13403" s="5" t="str">
        <f>VLOOKUP(Taulukko1[[#This Row],[Rivivalinta]],Sheet1!$C$1:$E$42,3,FALSE)</f>
        <v>Net fee and commission income</v>
      </c>
      <c r="E13403" s="1" t="s">
        <v>186</v>
      </c>
      <c r="F13403" s="2">
        <v>42004</v>
      </c>
      <c r="G13403" s="7">
        <v>10551</v>
      </c>
    </row>
    <row r="13404" spans="1:7" x14ac:dyDescent="0.2">
      <c r="A13404" s="6">
        <v>3</v>
      </c>
      <c r="B13404" s="5" t="s">
        <v>7</v>
      </c>
      <c r="C13404" s="5" t="str">
        <f>VLOOKUP(Taulukko1[[#This Row],[Rivivalinta]],Sheet1!$C$1:$E$42,2,FALSE)</f>
        <v>Avgifts- och provisionsintäkter</v>
      </c>
      <c r="D13404" s="5" t="str">
        <f>VLOOKUP(Taulukko1[[#This Row],[Rivivalinta]],Sheet1!$C$1:$E$42,3,FALSE)</f>
        <v>Fee and commission income</v>
      </c>
      <c r="E13404" s="1" t="s">
        <v>186</v>
      </c>
      <c r="F13404" s="2">
        <v>42004</v>
      </c>
      <c r="G13404" s="7">
        <v>12066</v>
      </c>
    </row>
    <row r="13405" spans="1:7" x14ac:dyDescent="0.2">
      <c r="A13405" s="6">
        <v>4</v>
      </c>
      <c r="B13405" s="5" t="s">
        <v>8</v>
      </c>
      <c r="C13405" s="5" t="str">
        <f>VLOOKUP(Taulukko1[[#This Row],[Rivivalinta]],Sheet1!$C$1:$E$42,2,FALSE)</f>
        <v>Avgifts- och provisionskostnader</v>
      </c>
      <c r="D13405" s="5" t="str">
        <f>VLOOKUP(Taulukko1[[#This Row],[Rivivalinta]],Sheet1!$C$1:$E$42,3,FALSE)</f>
        <v>Fee and commission expenses</v>
      </c>
      <c r="E13405" s="1" t="s">
        <v>186</v>
      </c>
      <c r="F13405" s="2">
        <v>42004</v>
      </c>
      <c r="G13405" s="7">
        <v>1515</v>
      </c>
    </row>
    <row r="13406" spans="1:7" x14ac:dyDescent="0.2">
      <c r="A13406" s="6">
        <v>5</v>
      </c>
      <c r="B13406" s="5" t="s">
        <v>9</v>
      </c>
      <c r="C13406" s="5" t="str">
        <f>VLOOKUP(Taulukko1[[#This Row],[Rivivalinta]],Sheet1!$C$1:$E$42,2,FALSE)</f>
        <v>Nettointäkter från handel och investeringar</v>
      </c>
      <c r="D13406" s="5" t="str">
        <f>VLOOKUP(Taulukko1[[#This Row],[Rivivalinta]],Sheet1!$C$1:$E$42,3,FALSE)</f>
        <v>Net trading and investing income</v>
      </c>
      <c r="E13406" s="1" t="s">
        <v>186</v>
      </c>
      <c r="F13406" s="2">
        <v>42004</v>
      </c>
      <c r="G13406" s="7">
        <v>20997</v>
      </c>
    </row>
    <row r="13407" spans="1:7" x14ac:dyDescent="0.2">
      <c r="A13407" s="6">
        <v>6</v>
      </c>
      <c r="B13407" s="5" t="s">
        <v>10</v>
      </c>
      <c r="C13407" s="5" t="str">
        <f>VLOOKUP(Taulukko1[[#This Row],[Rivivalinta]],Sheet1!$C$1:$E$42,2,FALSE)</f>
        <v>Övriga intäkter</v>
      </c>
      <c r="D13407" s="5" t="str">
        <f>VLOOKUP(Taulukko1[[#This Row],[Rivivalinta]],Sheet1!$C$1:$E$42,3,FALSE)</f>
        <v>Other income</v>
      </c>
      <c r="E13407" s="1" t="s">
        <v>186</v>
      </c>
      <c r="F13407" s="2">
        <v>42004</v>
      </c>
      <c r="G13407" s="7">
        <v>3550</v>
      </c>
    </row>
    <row r="13408" spans="1:7" x14ac:dyDescent="0.2">
      <c r="A13408" s="6">
        <v>7</v>
      </c>
      <c r="B13408" s="5" t="s">
        <v>11</v>
      </c>
      <c r="C13408" s="5" t="str">
        <f>VLOOKUP(Taulukko1[[#This Row],[Rivivalinta]],Sheet1!$C$1:$E$42,2,FALSE)</f>
        <v>Totala inkomster</v>
      </c>
      <c r="D13408" s="5" t="str">
        <f>VLOOKUP(Taulukko1[[#This Row],[Rivivalinta]],Sheet1!$C$1:$E$42,3,FALSE)</f>
        <v>Total income</v>
      </c>
      <c r="E13408" s="1" t="s">
        <v>186</v>
      </c>
      <c r="F13408" s="2">
        <v>42004</v>
      </c>
      <c r="G13408" s="7">
        <v>58715</v>
      </c>
    </row>
    <row r="13409" spans="1:7" x14ac:dyDescent="0.2">
      <c r="A13409" s="6">
        <v>8</v>
      </c>
      <c r="B13409" s="5" t="s">
        <v>12</v>
      </c>
      <c r="C13409" s="5" t="str">
        <f>VLOOKUP(Taulukko1[[#This Row],[Rivivalinta]],Sheet1!$C$1:$E$42,2,FALSE)</f>
        <v>Totala kostnader</v>
      </c>
      <c r="D13409" s="5" t="str">
        <f>VLOOKUP(Taulukko1[[#This Row],[Rivivalinta]],Sheet1!$C$1:$E$42,3,FALSE)</f>
        <v>Total expenses</v>
      </c>
      <c r="E13409" s="1" t="s">
        <v>186</v>
      </c>
      <c r="F13409" s="2">
        <v>42004</v>
      </c>
      <c r="G13409" s="7">
        <v>27308</v>
      </c>
    </row>
    <row r="13410" spans="1:7" x14ac:dyDescent="0.2">
      <c r="A13410" s="6">
        <v>9</v>
      </c>
      <c r="B13410" s="5" t="s">
        <v>13</v>
      </c>
      <c r="C13410" s="5" t="str">
        <f>VLOOKUP(Taulukko1[[#This Row],[Rivivalinta]],Sheet1!$C$1:$E$42,2,FALSE)</f>
        <v>Nedskrivningar av lån och fordringar</v>
      </c>
      <c r="D13410" s="5" t="str">
        <f>VLOOKUP(Taulukko1[[#This Row],[Rivivalinta]],Sheet1!$C$1:$E$42,3,FALSE)</f>
        <v>Impairments on loans and receivables</v>
      </c>
      <c r="E13410" s="1" t="s">
        <v>186</v>
      </c>
      <c r="F13410" s="2">
        <v>42004</v>
      </c>
      <c r="G13410" s="7">
        <v>1513</v>
      </c>
    </row>
    <row r="13411" spans="1:7" x14ac:dyDescent="0.2">
      <c r="A13411" s="6">
        <v>10</v>
      </c>
      <c r="B13411" s="5" t="s">
        <v>14</v>
      </c>
      <c r="C13411" s="5" t="str">
        <f>VLOOKUP(Taulukko1[[#This Row],[Rivivalinta]],Sheet1!$C$1:$E$42,2,FALSE)</f>
        <v>Rörelsevinst/-förlust</v>
      </c>
      <c r="D13411" s="5" t="str">
        <f>VLOOKUP(Taulukko1[[#This Row],[Rivivalinta]],Sheet1!$C$1:$E$42,3,FALSE)</f>
        <v>Operatingprofit/-loss</v>
      </c>
      <c r="E13411" s="1" t="s">
        <v>186</v>
      </c>
      <c r="F13411" s="2">
        <v>42004</v>
      </c>
      <c r="G13411" s="7">
        <v>29892</v>
      </c>
    </row>
    <row r="13412" spans="1:7" x14ac:dyDescent="0.2">
      <c r="A13412" s="6">
        <v>11</v>
      </c>
      <c r="B13412" s="5" t="s">
        <v>15</v>
      </c>
      <c r="C13412" s="5" t="str">
        <f>VLOOKUP(Taulukko1[[#This Row],[Rivivalinta]],Sheet1!$C$1:$E$42,2,FALSE)</f>
        <v>Kontanta medel och kassabehållning hos centralbanker</v>
      </c>
      <c r="D13412" s="5" t="str">
        <f>VLOOKUP(Taulukko1[[#This Row],[Rivivalinta]],Sheet1!$C$1:$E$42,3,FALSE)</f>
        <v>Cash and cash balances at central banks</v>
      </c>
      <c r="E13412" s="1" t="s">
        <v>186</v>
      </c>
      <c r="F13412" s="2">
        <v>42004</v>
      </c>
      <c r="G13412" s="7">
        <v>5011</v>
      </c>
    </row>
    <row r="13413" spans="1:7" x14ac:dyDescent="0.2">
      <c r="A13413" s="6">
        <v>12</v>
      </c>
      <c r="B13413" s="5" t="s">
        <v>16</v>
      </c>
      <c r="C13413" s="5" t="str">
        <f>VLOOKUP(Taulukko1[[#This Row],[Rivivalinta]],Sheet1!$C$1:$E$42,2,FALSE)</f>
        <v>Lån och förskott till kreditinstitut</v>
      </c>
      <c r="D13413" s="5" t="str">
        <f>VLOOKUP(Taulukko1[[#This Row],[Rivivalinta]],Sheet1!$C$1:$E$42,3,FALSE)</f>
        <v>Loans and advances to credit institutions</v>
      </c>
      <c r="E13413" s="1" t="s">
        <v>186</v>
      </c>
      <c r="F13413" s="2">
        <v>42004</v>
      </c>
      <c r="G13413" s="7">
        <v>68542</v>
      </c>
    </row>
    <row r="13414" spans="1:7" x14ac:dyDescent="0.2">
      <c r="A13414" s="6">
        <v>13</v>
      </c>
      <c r="B13414" s="5" t="s">
        <v>17</v>
      </c>
      <c r="C13414" s="5" t="str">
        <f>VLOOKUP(Taulukko1[[#This Row],[Rivivalinta]],Sheet1!$C$1:$E$42,2,FALSE)</f>
        <v>Lån och förskott till allmänheten och offentliga samfund</v>
      </c>
      <c r="D13414" s="5" t="str">
        <f>VLOOKUP(Taulukko1[[#This Row],[Rivivalinta]],Sheet1!$C$1:$E$42,3,FALSE)</f>
        <v>Loans and advances to the public and public sector entities</v>
      </c>
      <c r="E13414" s="1" t="s">
        <v>186</v>
      </c>
      <c r="F13414" s="2">
        <v>42004</v>
      </c>
      <c r="G13414" s="7">
        <v>1418117</v>
      </c>
    </row>
    <row r="13415" spans="1:7" x14ac:dyDescent="0.2">
      <c r="A13415" s="6">
        <v>14</v>
      </c>
      <c r="B13415" s="5" t="s">
        <v>18</v>
      </c>
      <c r="C13415" s="5" t="str">
        <f>VLOOKUP(Taulukko1[[#This Row],[Rivivalinta]],Sheet1!$C$1:$E$42,2,FALSE)</f>
        <v>Värdepapper</v>
      </c>
      <c r="D13415" s="5" t="str">
        <f>VLOOKUP(Taulukko1[[#This Row],[Rivivalinta]],Sheet1!$C$1:$E$42,3,FALSE)</f>
        <v>Debt securities</v>
      </c>
      <c r="E13415" s="1" t="s">
        <v>186</v>
      </c>
      <c r="F13415" s="2">
        <v>42004</v>
      </c>
      <c r="G13415" s="7">
        <v>24408</v>
      </c>
    </row>
    <row r="13416" spans="1:7" x14ac:dyDescent="0.2">
      <c r="A13416" s="6">
        <v>15</v>
      </c>
      <c r="B13416" s="5" t="s">
        <v>238</v>
      </c>
      <c r="C13416" s="5" t="str">
        <f>VLOOKUP(Taulukko1[[#This Row],[Rivivalinta]],Sheet1!$C$1:$E$42,2,FALSE)</f>
        <v xml:space="preserve">Derivat </v>
      </c>
      <c r="D13416" s="5" t="str">
        <f>VLOOKUP(Taulukko1[[#This Row],[Rivivalinta]],Sheet1!$C$1:$E$42,3,FALSE)</f>
        <v xml:space="preserve">Derivatives </v>
      </c>
      <c r="E13416" s="1" t="s">
        <v>186</v>
      </c>
      <c r="F13416" s="2">
        <v>42004</v>
      </c>
      <c r="G13416" s="7">
        <v>5967</v>
      </c>
    </row>
    <row r="13417" spans="1:7" x14ac:dyDescent="0.2">
      <c r="A13417" s="6">
        <v>16</v>
      </c>
      <c r="B13417" s="5" t="s">
        <v>20</v>
      </c>
      <c r="C13417" s="5" t="str">
        <f>VLOOKUP(Taulukko1[[#This Row],[Rivivalinta]],Sheet1!$C$1:$E$42,2,FALSE)</f>
        <v>Övriga tillgångar</v>
      </c>
      <c r="D13417" s="5" t="str">
        <f>VLOOKUP(Taulukko1[[#This Row],[Rivivalinta]],Sheet1!$C$1:$E$42,3,FALSE)</f>
        <v>Other assets</v>
      </c>
      <c r="E13417" s="1" t="s">
        <v>186</v>
      </c>
      <c r="F13417" s="2">
        <v>42004</v>
      </c>
      <c r="G13417" s="7">
        <v>188665</v>
      </c>
    </row>
    <row r="13418" spans="1:7" x14ac:dyDescent="0.2">
      <c r="A13418" s="6">
        <v>17</v>
      </c>
      <c r="B13418" s="5" t="s">
        <v>21</v>
      </c>
      <c r="C13418" s="5" t="str">
        <f>VLOOKUP(Taulukko1[[#This Row],[Rivivalinta]],Sheet1!$C$1:$E$42,2,FALSE)</f>
        <v>SUMMA TILLGÅNGAR</v>
      </c>
      <c r="D13418" s="5" t="str">
        <f>VLOOKUP(Taulukko1[[#This Row],[Rivivalinta]],Sheet1!$C$1:$E$42,3,FALSE)</f>
        <v>TOTAL ASSETS</v>
      </c>
      <c r="E13418" s="1" t="s">
        <v>186</v>
      </c>
      <c r="F13418" s="2">
        <v>42004</v>
      </c>
      <c r="G13418" s="7">
        <v>1710710</v>
      </c>
    </row>
    <row r="13419" spans="1:7" x14ac:dyDescent="0.2">
      <c r="A13419" s="6">
        <v>18</v>
      </c>
      <c r="B13419" s="5" t="s">
        <v>22</v>
      </c>
      <c r="C13419" s="5" t="str">
        <f>VLOOKUP(Taulukko1[[#This Row],[Rivivalinta]],Sheet1!$C$1:$E$42,2,FALSE)</f>
        <v>Inlåning från kreditinstitut</v>
      </c>
      <c r="D13419" s="5" t="str">
        <f>VLOOKUP(Taulukko1[[#This Row],[Rivivalinta]],Sheet1!$C$1:$E$42,3,FALSE)</f>
        <v>Deposits from credit institutions</v>
      </c>
      <c r="E13419" s="1" t="s">
        <v>186</v>
      </c>
      <c r="F13419" s="2">
        <v>42004</v>
      </c>
      <c r="G13419" s="7">
        <v>239228</v>
      </c>
    </row>
    <row r="13420" spans="1:7" x14ac:dyDescent="0.2">
      <c r="A13420" s="6">
        <v>19</v>
      </c>
      <c r="B13420" s="5" t="s">
        <v>23</v>
      </c>
      <c r="C13420" s="5" t="str">
        <f>VLOOKUP(Taulukko1[[#This Row],[Rivivalinta]],Sheet1!$C$1:$E$42,2,FALSE)</f>
        <v>Inlåning från allmänheten och offentliga samfund</v>
      </c>
      <c r="D13420" s="5" t="str">
        <f>VLOOKUP(Taulukko1[[#This Row],[Rivivalinta]],Sheet1!$C$1:$E$42,3,FALSE)</f>
        <v>Deposits from the public and public sector entities</v>
      </c>
      <c r="E13420" s="1" t="s">
        <v>186</v>
      </c>
      <c r="F13420" s="2">
        <v>42004</v>
      </c>
      <c r="G13420" s="7">
        <v>1181812</v>
      </c>
    </row>
    <row r="13421" spans="1:7" x14ac:dyDescent="0.2">
      <c r="A13421" s="6">
        <v>20</v>
      </c>
      <c r="B13421" s="5" t="s">
        <v>24</v>
      </c>
      <c r="C13421" s="5" t="str">
        <f>VLOOKUP(Taulukko1[[#This Row],[Rivivalinta]],Sheet1!$C$1:$E$42,2,FALSE)</f>
        <v>Emitterade skuldebrev</v>
      </c>
      <c r="D13421" s="5" t="str">
        <f>VLOOKUP(Taulukko1[[#This Row],[Rivivalinta]],Sheet1!$C$1:$E$42,3,FALSE)</f>
        <v>Debt securities issued</v>
      </c>
      <c r="E13421" s="1" t="s">
        <v>186</v>
      </c>
      <c r="F13421" s="2">
        <v>42004</v>
      </c>
      <c r="G13421" s="7">
        <v>8</v>
      </c>
    </row>
    <row r="13422" spans="1:7" x14ac:dyDescent="0.2">
      <c r="A13422" s="6">
        <v>22</v>
      </c>
      <c r="B13422" s="5" t="s">
        <v>19</v>
      </c>
      <c r="C13422" s="5" t="str">
        <f>VLOOKUP(Taulukko1[[#This Row],[Rivivalinta]],Sheet1!$C$1:$E$42,2,FALSE)</f>
        <v>Derivat</v>
      </c>
      <c r="D13422" s="5" t="str">
        <f>VLOOKUP(Taulukko1[[#This Row],[Rivivalinta]],Sheet1!$C$1:$E$42,3,FALSE)</f>
        <v>Derivatives</v>
      </c>
      <c r="E13422" s="1" t="s">
        <v>186</v>
      </c>
      <c r="F13422" s="2">
        <v>42004</v>
      </c>
      <c r="G13422" s="7">
        <v>1842</v>
      </c>
    </row>
    <row r="13423" spans="1:7" x14ac:dyDescent="0.2">
      <c r="A13423" s="6">
        <v>23</v>
      </c>
      <c r="B13423" s="5" t="s">
        <v>25</v>
      </c>
      <c r="C13423" s="5" t="str">
        <f>VLOOKUP(Taulukko1[[#This Row],[Rivivalinta]],Sheet1!$C$1:$E$42,2,FALSE)</f>
        <v>Eget kapital</v>
      </c>
      <c r="D13423" s="5" t="str">
        <f>VLOOKUP(Taulukko1[[#This Row],[Rivivalinta]],Sheet1!$C$1:$E$42,3,FALSE)</f>
        <v>Total equity</v>
      </c>
      <c r="E13423" s="1" t="s">
        <v>186</v>
      </c>
      <c r="F13423" s="2">
        <v>42004</v>
      </c>
      <c r="G13423" s="7">
        <v>225093</v>
      </c>
    </row>
    <row r="13424" spans="1:7" x14ac:dyDescent="0.2">
      <c r="A13424" s="6">
        <v>21</v>
      </c>
      <c r="B13424" s="5" t="s">
        <v>26</v>
      </c>
      <c r="C13424" s="5" t="str">
        <f>VLOOKUP(Taulukko1[[#This Row],[Rivivalinta]],Sheet1!$C$1:$E$42,2,FALSE)</f>
        <v>Övriga skulder</v>
      </c>
      <c r="D13424" s="5" t="str">
        <f>VLOOKUP(Taulukko1[[#This Row],[Rivivalinta]],Sheet1!$C$1:$E$42,3,FALSE)</f>
        <v>Other liabilities</v>
      </c>
      <c r="E13424" s="1" t="s">
        <v>186</v>
      </c>
      <c r="F13424" s="2">
        <v>42004</v>
      </c>
      <c r="G13424" s="7">
        <v>62728</v>
      </c>
    </row>
    <row r="13425" spans="1:7" x14ac:dyDescent="0.2">
      <c r="A13425" s="6">
        <v>24</v>
      </c>
      <c r="B13425" s="5" t="s">
        <v>27</v>
      </c>
      <c r="C13425" s="5" t="str">
        <f>VLOOKUP(Taulukko1[[#This Row],[Rivivalinta]],Sheet1!$C$1:$E$42,2,FALSE)</f>
        <v>SUMMA EGET KAPITAL OCH SKULDER</v>
      </c>
      <c r="D13425" s="5" t="str">
        <f>VLOOKUP(Taulukko1[[#This Row],[Rivivalinta]],Sheet1!$C$1:$E$42,3,FALSE)</f>
        <v>TOTAL EQUITY AND LIABILITIES</v>
      </c>
      <c r="E13425" s="1" t="s">
        <v>186</v>
      </c>
      <c r="F13425" s="2">
        <v>42004</v>
      </c>
      <c r="G13425" s="7">
        <v>1710711</v>
      </c>
    </row>
    <row r="13426" spans="1:7" x14ac:dyDescent="0.2">
      <c r="A13426" s="6">
        <v>25</v>
      </c>
      <c r="B13426" s="5" t="s">
        <v>28</v>
      </c>
      <c r="C13426" s="5" t="str">
        <f>VLOOKUP(Taulukko1[[#This Row],[Rivivalinta]],Sheet1!$C$1:$E$42,2,FALSE)</f>
        <v>Exponering utanför balansräkningen</v>
      </c>
      <c r="D13426" s="5" t="str">
        <f>VLOOKUP(Taulukko1[[#This Row],[Rivivalinta]],Sheet1!$C$1:$E$42,3,FALSE)</f>
        <v>Off balance sheet exposures</v>
      </c>
      <c r="E13426" s="1" t="s">
        <v>186</v>
      </c>
      <c r="F13426" s="2">
        <v>42004</v>
      </c>
      <c r="G13426" s="7">
        <v>168155</v>
      </c>
    </row>
    <row r="13427" spans="1:7" x14ac:dyDescent="0.2">
      <c r="A13427" s="6">
        <v>28</v>
      </c>
      <c r="B13427" s="5" t="s">
        <v>29</v>
      </c>
      <c r="C13427" s="5" t="str">
        <f>VLOOKUP(Taulukko1[[#This Row],[Rivivalinta]],Sheet1!$C$1:$E$42,2,FALSE)</f>
        <v>Kostnader/intäkter, %</v>
      </c>
      <c r="D13427" s="5" t="str">
        <f>VLOOKUP(Taulukko1[[#This Row],[Rivivalinta]],Sheet1!$C$1:$E$42,3,FALSE)</f>
        <v>Cost/income ratio, %</v>
      </c>
      <c r="E13427" s="1" t="s">
        <v>186</v>
      </c>
      <c r="F13427" s="2">
        <v>42004</v>
      </c>
      <c r="G13427" s="8">
        <v>0.3934533551554828</v>
      </c>
    </row>
    <row r="13428" spans="1:7" x14ac:dyDescent="0.2">
      <c r="A13428" s="6">
        <v>29</v>
      </c>
      <c r="B13428" s="5" t="s">
        <v>30</v>
      </c>
      <c r="C13428" s="5" t="str">
        <f>VLOOKUP(Taulukko1[[#This Row],[Rivivalinta]],Sheet1!$C$1:$E$42,2,FALSE)</f>
        <v>Nödlidande exponeringar/Exponeringar, %</v>
      </c>
      <c r="D13428" s="5" t="str">
        <f>VLOOKUP(Taulukko1[[#This Row],[Rivivalinta]],Sheet1!$C$1:$E$42,3,FALSE)</f>
        <v>Non-performing exposures/Exposures, %</v>
      </c>
      <c r="E13428" s="1" t="s">
        <v>186</v>
      </c>
      <c r="F13428" s="2">
        <v>42004</v>
      </c>
      <c r="G13428" s="8">
        <v>2.2507469585169779E-2</v>
      </c>
    </row>
    <row r="13429" spans="1:7" x14ac:dyDescent="0.2">
      <c r="A13429" s="6">
        <v>30</v>
      </c>
      <c r="B13429" s="5" t="s">
        <v>31</v>
      </c>
      <c r="C13429" s="5" t="str">
        <f>VLOOKUP(Taulukko1[[#This Row],[Rivivalinta]],Sheet1!$C$1:$E$42,2,FALSE)</f>
        <v>Upplupna avsättningar på nödlidande exponeringar/Nödlidande Exponeringar, %</v>
      </c>
      <c r="D13429" s="5" t="str">
        <f>VLOOKUP(Taulukko1[[#This Row],[Rivivalinta]],Sheet1!$C$1:$E$42,3,FALSE)</f>
        <v>Accumulated impairments on non-performing exposures/Non-performing exposures, %</v>
      </c>
      <c r="E13429" s="1" t="s">
        <v>186</v>
      </c>
      <c r="F13429" s="2">
        <v>42004</v>
      </c>
      <c r="G13429" s="8">
        <v>0.27934403144893949</v>
      </c>
    </row>
    <row r="13430" spans="1:7" x14ac:dyDescent="0.2">
      <c r="A13430" s="6">
        <v>31</v>
      </c>
      <c r="B13430" s="5" t="s">
        <v>32</v>
      </c>
      <c r="C13430" s="5" t="str">
        <f>VLOOKUP(Taulukko1[[#This Row],[Rivivalinta]],Sheet1!$C$1:$E$42,2,FALSE)</f>
        <v>Kapitalbas</v>
      </c>
      <c r="D13430" s="5" t="str">
        <f>VLOOKUP(Taulukko1[[#This Row],[Rivivalinta]],Sheet1!$C$1:$E$42,3,FALSE)</f>
        <v>Own funds</v>
      </c>
      <c r="E13430" s="1" t="s">
        <v>186</v>
      </c>
      <c r="F13430" s="2">
        <v>42004</v>
      </c>
      <c r="G13430" s="7">
        <v>251589.31883</v>
      </c>
    </row>
    <row r="13431" spans="1:7" x14ac:dyDescent="0.2">
      <c r="A13431" s="6">
        <v>32</v>
      </c>
      <c r="B13431" s="5" t="s">
        <v>33</v>
      </c>
      <c r="C13431" s="5" t="str">
        <f>VLOOKUP(Taulukko1[[#This Row],[Rivivalinta]],Sheet1!$C$1:$E$42,2,FALSE)</f>
        <v>Kärnprimärkapital (CET 1)</v>
      </c>
      <c r="D13431" s="5" t="str">
        <f>VLOOKUP(Taulukko1[[#This Row],[Rivivalinta]],Sheet1!$C$1:$E$42,3,FALSE)</f>
        <v>Common equity tier 1 capital (CET1)</v>
      </c>
      <c r="E13431" s="1" t="s">
        <v>186</v>
      </c>
      <c r="F13431" s="2">
        <v>42004</v>
      </c>
      <c r="G13431" s="7">
        <v>251539.87547999999</v>
      </c>
    </row>
    <row r="13432" spans="1:7" x14ac:dyDescent="0.2">
      <c r="A13432" s="6">
        <v>33</v>
      </c>
      <c r="B13432" s="5" t="s">
        <v>34</v>
      </c>
      <c r="C13432" s="5" t="str">
        <f>VLOOKUP(Taulukko1[[#This Row],[Rivivalinta]],Sheet1!$C$1:$E$42,2,FALSE)</f>
        <v>Övrigt primärkapital (AT 1)</v>
      </c>
      <c r="D13432" s="5" t="str">
        <f>VLOOKUP(Taulukko1[[#This Row],[Rivivalinta]],Sheet1!$C$1:$E$42,3,FALSE)</f>
        <v>Additional tier 1 capital (AT 1)</v>
      </c>
      <c r="E13432" s="1" t="s">
        <v>186</v>
      </c>
      <c r="F13432" s="2">
        <v>42004</v>
      </c>
      <c r="G13432" s="7"/>
    </row>
    <row r="13433" spans="1:7" x14ac:dyDescent="0.2">
      <c r="A13433" s="6">
        <v>34</v>
      </c>
      <c r="B13433" s="5" t="s">
        <v>35</v>
      </c>
      <c r="C13433" s="5" t="str">
        <f>VLOOKUP(Taulukko1[[#This Row],[Rivivalinta]],Sheet1!$C$1:$E$42,2,FALSE)</f>
        <v>Supplementärkapital (T2)</v>
      </c>
      <c r="D13433" s="5" t="str">
        <f>VLOOKUP(Taulukko1[[#This Row],[Rivivalinta]],Sheet1!$C$1:$E$42,3,FALSE)</f>
        <v>Tier 2 capital (T2)</v>
      </c>
      <c r="E13433" s="1" t="s">
        <v>186</v>
      </c>
      <c r="F13433" s="2">
        <v>42004</v>
      </c>
      <c r="G13433" s="7">
        <v>49.443349999999995</v>
      </c>
    </row>
    <row r="13434" spans="1:7" x14ac:dyDescent="0.2">
      <c r="A13434" s="6">
        <v>35</v>
      </c>
      <c r="B13434" s="5" t="s">
        <v>36</v>
      </c>
      <c r="C13434" s="5" t="str">
        <f>VLOOKUP(Taulukko1[[#This Row],[Rivivalinta]],Sheet1!$C$1:$E$42,2,FALSE)</f>
        <v>Summa kapitalrelationer, %</v>
      </c>
      <c r="D13434" s="5" t="str">
        <f>VLOOKUP(Taulukko1[[#This Row],[Rivivalinta]],Sheet1!$C$1:$E$42,3,FALSE)</f>
        <v>Own funds ratio, %</v>
      </c>
      <c r="E13434" s="1" t="s">
        <v>186</v>
      </c>
      <c r="F13434" s="2">
        <v>42004</v>
      </c>
      <c r="G13434" s="8">
        <v>0.37740210438499894</v>
      </c>
    </row>
    <row r="13435" spans="1:7" x14ac:dyDescent="0.2">
      <c r="A13435" s="6">
        <v>36</v>
      </c>
      <c r="B13435" s="5" t="s">
        <v>37</v>
      </c>
      <c r="C13435" s="5" t="str">
        <f>VLOOKUP(Taulukko1[[#This Row],[Rivivalinta]],Sheet1!$C$1:$E$42,2,FALSE)</f>
        <v>Primärkapitalrelation, %</v>
      </c>
      <c r="D13435" s="5" t="str">
        <f>VLOOKUP(Taulukko1[[#This Row],[Rivivalinta]],Sheet1!$C$1:$E$42,3,FALSE)</f>
        <v>Tier 1 ratio, %</v>
      </c>
      <c r="E13435" s="1" t="s">
        <v>186</v>
      </c>
      <c r="F13435" s="2">
        <v>42004</v>
      </c>
      <c r="G13435" s="8">
        <v>0.37732793579777663</v>
      </c>
    </row>
    <row r="13436" spans="1:7" x14ac:dyDescent="0.2">
      <c r="A13436" s="6">
        <v>37</v>
      </c>
      <c r="B13436" s="5" t="s">
        <v>38</v>
      </c>
      <c r="C13436" s="5" t="str">
        <f>VLOOKUP(Taulukko1[[#This Row],[Rivivalinta]],Sheet1!$C$1:$E$42,2,FALSE)</f>
        <v>Kärnprimärkapitalrelation, %</v>
      </c>
      <c r="D13436" s="5" t="str">
        <f>VLOOKUP(Taulukko1[[#This Row],[Rivivalinta]],Sheet1!$C$1:$E$42,3,FALSE)</f>
        <v>CET 1 ratio, %</v>
      </c>
      <c r="E13436" s="1" t="s">
        <v>186</v>
      </c>
      <c r="F13436" s="2">
        <v>42004</v>
      </c>
      <c r="G13436" s="8">
        <v>0.37732793579777663</v>
      </c>
    </row>
    <row r="13437" spans="1:7" x14ac:dyDescent="0.2">
      <c r="A13437" s="6">
        <v>38</v>
      </c>
      <c r="B13437" s="5" t="s">
        <v>39</v>
      </c>
      <c r="C13437" s="5" t="str">
        <f>VLOOKUP(Taulukko1[[#This Row],[Rivivalinta]],Sheet1!$C$1:$E$42,2,FALSE)</f>
        <v>Summa exponeringsbelopp (RWA)</v>
      </c>
      <c r="D13437" s="5" t="str">
        <f>VLOOKUP(Taulukko1[[#This Row],[Rivivalinta]],Sheet1!$C$1:$E$42,3,FALSE)</f>
        <v>Total risk weighted assets (RWA)</v>
      </c>
      <c r="E13437" s="1" t="s">
        <v>186</v>
      </c>
      <c r="F13437" s="2">
        <v>42004</v>
      </c>
      <c r="G13437" s="7">
        <v>666634.64752</v>
      </c>
    </row>
    <row r="13438" spans="1:7" x14ac:dyDescent="0.2">
      <c r="A13438" s="6">
        <v>39</v>
      </c>
      <c r="B13438" s="5" t="s">
        <v>40</v>
      </c>
      <c r="C13438" s="5" t="str">
        <f>VLOOKUP(Taulukko1[[#This Row],[Rivivalinta]],Sheet1!$C$1:$E$42,2,FALSE)</f>
        <v>Exponeringsbelopp för kredit-, motpart- och utspädningsrisker</v>
      </c>
      <c r="D13438" s="5" t="str">
        <f>VLOOKUP(Taulukko1[[#This Row],[Rivivalinta]],Sheet1!$C$1:$E$42,3,FALSE)</f>
        <v>Credit and counterparty risks</v>
      </c>
      <c r="E13438" s="1" t="s">
        <v>186</v>
      </c>
      <c r="F13438" s="2">
        <v>42004</v>
      </c>
      <c r="G13438" s="7">
        <v>604579.44069000008</v>
      </c>
    </row>
    <row r="13439" spans="1:7" x14ac:dyDescent="0.2">
      <c r="A13439" s="6">
        <v>40</v>
      </c>
      <c r="B13439" s="5" t="s">
        <v>41</v>
      </c>
      <c r="C13439" s="5" t="str">
        <f>VLOOKUP(Taulukko1[[#This Row],[Rivivalinta]],Sheet1!$C$1:$E$42,2,FALSE)</f>
        <v>Exponeringsbelopp för positions-, valutakurs- och råvarurisker</v>
      </c>
      <c r="D13439" s="5" t="str">
        <f>VLOOKUP(Taulukko1[[#This Row],[Rivivalinta]],Sheet1!$C$1:$E$42,3,FALSE)</f>
        <v>Position, currency and commodity risks</v>
      </c>
      <c r="E13439" s="1" t="s">
        <v>186</v>
      </c>
      <c r="F13439" s="2">
        <v>42004</v>
      </c>
      <c r="G13439" s="7"/>
    </row>
    <row r="13440" spans="1:7" x14ac:dyDescent="0.2">
      <c r="A13440" s="6">
        <v>41</v>
      </c>
      <c r="B13440" s="5" t="s">
        <v>42</v>
      </c>
      <c r="C13440" s="5" t="str">
        <f>VLOOKUP(Taulukko1[[#This Row],[Rivivalinta]],Sheet1!$C$1:$E$42,2,FALSE)</f>
        <v>Exponeringsbelopp för operativ risk</v>
      </c>
      <c r="D13440" s="5" t="str">
        <f>VLOOKUP(Taulukko1[[#This Row],[Rivivalinta]],Sheet1!$C$1:$E$42,3,FALSE)</f>
        <v>Operational risks</v>
      </c>
      <c r="E13440" s="1" t="s">
        <v>186</v>
      </c>
      <c r="F13440" s="2">
        <v>42004</v>
      </c>
      <c r="G13440" s="7">
        <v>62055.206829999996</v>
      </c>
    </row>
    <row r="13441" spans="1:7" x14ac:dyDescent="0.2">
      <c r="A13441" s="6">
        <v>42</v>
      </c>
      <c r="B13441" s="5" t="s">
        <v>43</v>
      </c>
      <c r="C13441" s="5" t="str">
        <f>VLOOKUP(Taulukko1[[#This Row],[Rivivalinta]],Sheet1!$C$1:$E$42,2,FALSE)</f>
        <v>Övriga riskexponeringar</v>
      </c>
      <c r="D13441" s="5" t="str">
        <f>VLOOKUP(Taulukko1[[#This Row],[Rivivalinta]],Sheet1!$C$1:$E$42,3,FALSE)</f>
        <v>Other risks</v>
      </c>
      <c r="E13441" s="1" t="s">
        <v>186</v>
      </c>
      <c r="F13441" s="2">
        <v>42004</v>
      </c>
      <c r="G13441" s="7"/>
    </row>
    <row r="13442" spans="1:7" x14ac:dyDescent="0.2">
      <c r="A13442" s="6">
        <v>1</v>
      </c>
      <c r="B13442" s="5" t="s">
        <v>5</v>
      </c>
      <c r="C13442" s="5" t="str">
        <f>VLOOKUP(Taulukko1[[#This Row],[Rivivalinta]],Sheet1!$C$1:$E$42,2,FALSE)</f>
        <v>Räntenetto</v>
      </c>
      <c r="D13442" s="5" t="str">
        <f>VLOOKUP(Taulukko1[[#This Row],[Rivivalinta]],Sheet1!$C$1:$E$42,3,FALSE)</f>
        <v>Net interest margin</v>
      </c>
      <c r="E13442" s="1" t="s">
        <v>236</v>
      </c>
      <c r="F13442" s="2">
        <v>42004</v>
      </c>
      <c r="G13442" s="7">
        <v>1460</v>
      </c>
    </row>
    <row r="13443" spans="1:7" x14ac:dyDescent="0.2">
      <c r="A13443" s="6">
        <v>2</v>
      </c>
      <c r="B13443" s="5" t="s">
        <v>6</v>
      </c>
      <c r="C13443" s="5" t="str">
        <f>VLOOKUP(Taulukko1[[#This Row],[Rivivalinta]],Sheet1!$C$1:$E$42,2,FALSE)</f>
        <v>Netto, avgifts- och provisionsintäkter</v>
      </c>
      <c r="D13443" s="5" t="str">
        <f>VLOOKUP(Taulukko1[[#This Row],[Rivivalinta]],Sheet1!$C$1:$E$42,3,FALSE)</f>
        <v>Net fee and commission income</v>
      </c>
      <c r="E13443" s="1" t="s">
        <v>236</v>
      </c>
      <c r="F13443" s="2">
        <v>42004</v>
      </c>
      <c r="G13443" s="7">
        <v>414</v>
      </c>
    </row>
    <row r="13444" spans="1:7" x14ac:dyDescent="0.2">
      <c r="A13444" s="6">
        <v>3</v>
      </c>
      <c r="B13444" s="5" t="s">
        <v>7</v>
      </c>
      <c r="C13444" s="5" t="str">
        <f>VLOOKUP(Taulukko1[[#This Row],[Rivivalinta]],Sheet1!$C$1:$E$42,2,FALSE)</f>
        <v>Avgifts- och provisionsintäkter</v>
      </c>
      <c r="D13444" s="5" t="str">
        <f>VLOOKUP(Taulukko1[[#This Row],[Rivivalinta]],Sheet1!$C$1:$E$42,3,FALSE)</f>
        <v>Fee and commission income</v>
      </c>
      <c r="E13444" s="1" t="s">
        <v>236</v>
      </c>
      <c r="F13444" s="2">
        <v>42004</v>
      </c>
      <c r="G13444" s="7">
        <v>487</v>
      </c>
    </row>
    <row r="13445" spans="1:7" x14ac:dyDescent="0.2">
      <c r="A13445" s="6">
        <v>4</v>
      </c>
      <c r="B13445" s="5" t="s">
        <v>8</v>
      </c>
      <c r="C13445" s="5" t="str">
        <f>VLOOKUP(Taulukko1[[#This Row],[Rivivalinta]],Sheet1!$C$1:$E$42,2,FALSE)</f>
        <v>Avgifts- och provisionskostnader</v>
      </c>
      <c r="D13445" s="5" t="str">
        <f>VLOOKUP(Taulukko1[[#This Row],[Rivivalinta]],Sheet1!$C$1:$E$42,3,FALSE)</f>
        <v>Fee and commission expenses</v>
      </c>
      <c r="E13445" s="1" t="s">
        <v>236</v>
      </c>
      <c r="F13445" s="2">
        <v>42004</v>
      </c>
      <c r="G13445" s="7">
        <v>73</v>
      </c>
    </row>
    <row r="13446" spans="1:7" x14ac:dyDescent="0.2">
      <c r="A13446" s="6">
        <v>5</v>
      </c>
      <c r="B13446" s="5" t="s">
        <v>9</v>
      </c>
      <c r="C13446" s="5" t="str">
        <f>VLOOKUP(Taulukko1[[#This Row],[Rivivalinta]],Sheet1!$C$1:$E$42,2,FALSE)</f>
        <v>Nettointäkter från handel och investeringar</v>
      </c>
      <c r="D13446" s="5" t="str">
        <f>VLOOKUP(Taulukko1[[#This Row],[Rivivalinta]],Sheet1!$C$1:$E$42,3,FALSE)</f>
        <v>Net trading and investing income</v>
      </c>
      <c r="E13446" s="1" t="s">
        <v>236</v>
      </c>
      <c r="F13446" s="2">
        <v>42004</v>
      </c>
      <c r="G13446" s="7">
        <v>2156</v>
      </c>
    </row>
    <row r="13447" spans="1:7" x14ac:dyDescent="0.2">
      <c r="A13447" s="6">
        <v>6</v>
      </c>
      <c r="B13447" s="5" t="s">
        <v>10</v>
      </c>
      <c r="C13447" s="5" t="str">
        <f>VLOOKUP(Taulukko1[[#This Row],[Rivivalinta]],Sheet1!$C$1:$E$42,2,FALSE)</f>
        <v>Övriga intäkter</v>
      </c>
      <c r="D13447" s="5" t="str">
        <f>VLOOKUP(Taulukko1[[#This Row],[Rivivalinta]],Sheet1!$C$1:$E$42,3,FALSE)</f>
        <v>Other income</v>
      </c>
      <c r="E13447" s="1" t="s">
        <v>236</v>
      </c>
      <c r="F13447" s="2">
        <v>42004</v>
      </c>
      <c r="G13447" s="7">
        <v>116</v>
      </c>
    </row>
    <row r="13448" spans="1:7" x14ac:dyDescent="0.2">
      <c r="A13448" s="6">
        <v>7</v>
      </c>
      <c r="B13448" s="5" t="s">
        <v>11</v>
      </c>
      <c r="C13448" s="5" t="str">
        <f>VLOOKUP(Taulukko1[[#This Row],[Rivivalinta]],Sheet1!$C$1:$E$42,2,FALSE)</f>
        <v>Totala inkomster</v>
      </c>
      <c r="D13448" s="5" t="str">
        <f>VLOOKUP(Taulukko1[[#This Row],[Rivivalinta]],Sheet1!$C$1:$E$42,3,FALSE)</f>
        <v>Total income</v>
      </c>
      <c r="E13448" s="1" t="s">
        <v>236</v>
      </c>
      <c r="F13448" s="2">
        <v>42004</v>
      </c>
      <c r="G13448" s="7">
        <v>4146</v>
      </c>
    </row>
    <row r="13449" spans="1:7" x14ac:dyDescent="0.2">
      <c r="A13449" s="6">
        <v>8</v>
      </c>
      <c r="B13449" s="5" t="s">
        <v>12</v>
      </c>
      <c r="C13449" s="5" t="str">
        <f>VLOOKUP(Taulukko1[[#This Row],[Rivivalinta]],Sheet1!$C$1:$E$42,2,FALSE)</f>
        <v>Totala kostnader</v>
      </c>
      <c r="D13449" s="5" t="str">
        <f>VLOOKUP(Taulukko1[[#This Row],[Rivivalinta]],Sheet1!$C$1:$E$42,3,FALSE)</f>
        <v>Total expenses</v>
      </c>
      <c r="E13449" s="1" t="s">
        <v>236</v>
      </c>
      <c r="F13449" s="2">
        <v>42004</v>
      </c>
      <c r="G13449" s="7">
        <v>1740</v>
      </c>
    </row>
    <row r="13450" spans="1:7" x14ac:dyDescent="0.2">
      <c r="A13450" s="6">
        <v>9</v>
      </c>
      <c r="B13450" s="5" t="s">
        <v>13</v>
      </c>
      <c r="C13450" s="5" t="str">
        <f>VLOOKUP(Taulukko1[[#This Row],[Rivivalinta]],Sheet1!$C$1:$E$42,2,FALSE)</f>
        <v>Nedskrivningar av lån och fordringar</v>
      </c>
      <c r="D13450" s="5" t="str">
        <f>VLOOKUP(Taulukko1[[#This Row],[Rivivalinta]],Sheet1!$C$1:$E$42,3,FALSE)</f>
        <v>Impairments on loans and receivables</v>
      </c>
      <c r="E13450" s="1" t="s">
        <v>236</v>
      </c>
      <c r="F13450" s="2">
        <v>42004</v>
      </c>
      <c r="G13450" s="7">
        <v>229</v>
      </c>
    </row>
    <row r="13451" spans="1:7" x14ac:dyDescent="0.2">
      <c r="A13451" s="6">
        <v>10</v>
      </c>
      <c r="B13451" s="5" t="s">
        <v>14</v>
      </c>
      <c r="C13451" s="5" t="str">
        <f>VLOOKUP(Taulukko1[[#This Row],[Rivivalinta]],Sheet1!$C$1:$E$42,2,FALSE)</f>
        <v>Rörelsevinst/-förlust</v>
      </c>
      <c r="D13451" s="5" t="str">
        <f>VLOOKUP(Taulukko1[[#This Row],[Rivivalinta]],Sheet1!$C$1:$E$42,3,FALSE)</f>
        <v>Operatingprofit/-loss</v>
      </c>
      <c r="E13451" s="1" t="s">
        <v>236</v>
      </c>
      <c r="F13451" s="2">
        <v>42004</v>
      </c>
      <c r="G13451" s="7">
        <v>2178</v>
      </c>
    </row>
    <row r="13452" spans="1:7" x14ac:dyDescent="0.2">
      <c r="A13452" s="6">
        <v>11</v>
      </c>
      <c r="B13452" s="5" t="s">
        <v>15</v>
      </c>
      <c r="C13452" s="5" t="str">
        <f>VLOOKUP(Taulukko1[[#This Row],[Rivivalinta]],Sheet1!$C$1:$E$42,2,FALSE)</f>
        <v>Kontanta medel och kassabehållning hos centralbanker</v>
      </c>
      <c r="D13452" s="5" t="str">
        <f>VLOOKUP(Taulukko1[[#This Row],[Rivivalinta]],Sheet1!$C$1:$E$42,3,FALSE)</f>
        <v>Cash and cash balances at central banks</v>
      </c>
      <c r="E13452" s="1" t="s">
        <v>236</v>
      </c>
      <c r="F13452" s="2">
        <v>42004</v>
      </c>
      <c r="G13452" s="7">
        <v>7437</v>
      </c>
    </row>
    <row r="13453" spans="1:7" x14ac:dyDescent="0.2">
      <c r="A13453" s="6">
        <v>12</v>
      </c>
      <c r="B13453" s="5" t="s">
        <v>16</v>
      </c>
      <c r="C13453" s="5" t="str">
        <f>VLOOKUP(Taulukko1[[#This Row],[Rivivalinta]],Sheet1!$C$1:$E$42,2,FALSE)</f>
        <v>Lån och förskott till kreditinstitut</v>
      </c>
      <c r="D13453" s="5" t="str">
        <f>VLOOKUP(Taulukko1[[#This Row],[Rivivalinta]],Sheet1!$C$1:$E$42,3,FALSE)</f>
        <v>Loans and advances to credit institutions</v>
      </c>
      <c r="E13453" s="1" t="s">
        <v>236</v>
      </c>
      <c r="F13453" s="2">
        <v>42004</v>
      </c>
      <c r="G13453" s="7">
        <v>704</v>
      </c>
    </row>
    <row r="13454" spans="1:7" x14ac:dyDescent="0.2">
      <c r="A13454" s="6">
        <v>13</v>
      </c>
      <c r="B13454" s="5" t="s">
        <v>17</v>
      </c>
      <c r="C13454" s="5" t="str">
        <f>VLOOKUP(Taulukko1[[#This Row],[Rivivalinta]],Sheet1!$C$1:$E$42,2,FALSE)</f>
        <v>Lån och förskott till allmänheten och offentliga samfund</v>
      </c>
      <c r="D13454" s="5" t="str">
        <f>VLOOKUP(Taulukko1[[#This Row],[Rivivalinta]],Sheet1!$C$1:$E$42,3,FALSE)</f>
        <v>Loans and advances to the public and public sector entities</v>
      </c>
      <c r="E13454" s="1" t="s">
        <v>236</v>
      </c>
      <c r="F13454" s="2">
        <v>42004</v>
      </c>
      <c r="G13454" s="7">
        <v>81794</v>
      </c>
    </row>
    <row r="13455" spans="1:7" x14ac:dyDescent="0.2">
      <c r="A13455" s="6">
        <v>14</v>
      </c>
      <c r="B13455" s="5" t="s">
        <v>18</v>
      </c>
      <c r="C13455" s="5" t="str">
        <f>VLOOKUP(Taulukko1[[#This Row],[Rivivalinta]],Sheet1!$C$1:$E$42,2,FALSE)</f>
        <v>Värdepapper</v>
      </c>
      <c r="D13455" s="5" t="str">
        <f>VLOOKUP(Taulukko1[[#This Row],[Rivivalinta]],Sheet1!$C$1:$E$42,3,FALSE)</f>
        <v>Debt securities</v>
      </c>
      <c r="E13455" s="1" t="s">
        <v>236</v>
      </c>
      <c r="F13455" s="2">
        <v>42004</v>
      </c>
      <c r="G13455" s="7">
        <v>2511</v>
      </c>
    </row>
    <row r="13456" spans="1:7" x14ac:dyDescent="0.2">
      <c r="A13456" s="6">
        <v>15</v>
      </c>
      <c r="B13456" s="5" t="s">
        <v>238</v>
      </c>
      <c r="C13456" s="5" t="str">
        <f>VLOOKUP(Taulukko1[[#This Row],[Rivivalinta]],Sheet1!$C$1:$E$42,2,FALSE)</f>
        <v xml:space="preserve">Derivat </v>
      </c>
      <c r="D13456" s="5" t="str">
        <f>VLOOKUP(Taulukko1[[#This Row],[Rivivalinta]],Sheet1!$C$1:$E$42,3,FALSE)</f>
        <v xml:space="preserve">Derivatives </v>
      </c>
      <c r="E13456" s="1" t="s">
        <v>236</v>
      </c>
      <c r="F13456" s="2">
        <v>42004</v>
      </c>
      <c r="G13456" s="7">
        <v>2</v>
      </c>
    </row>
    <row r="13457" spans="1:7" x14ac:dyDescent="0.2">
      <c r="A13457" s="6">
        <v>16</v>
      </c>
      <c r="B13457" s="5" t="s">
        <v>20</v>
      </c>
      <c r="C13457" s="5" t="str">
        <f>VLOOKUP(Taulukko1[[#This Row],[Rivivalinta]],Sheet1!$C$1:$E$42,2,FALSE)</f>
        <v>Övriga tillgångar</v>
      </c>
      <c r="D13457" s="5" t="str">
        <f>VLOOKUP(Taulukko1[[#This Row],[Rivivalinta]],Sheet1!$C$1:$E$42,3,FALSE)</f>
        <v>Other assets</v>
      </c>
      <c r="E13457" s="1" t="s">
        <v>236</v>
      </c>
      <c r="F13457" s="2">
        <v>42004</v>
      </c>
      <c r="G13457" s="7">
        <v>13385</v>
      </c>
    </row>
    <row r="13458" spans="1:7" x14ac:dyDescent="0.2">
      <c r="A13458" s="6">
        <v>17</v>
      </c>
      <c r="B13458" s="5" t="s">
        <v>21</v>
      </c>
      <c r="C13458" s="5" t="str">
        <f>VLOOKUP(Taulukko1[[#This Row],[Rivivalinta]],Sheet1!$C$1:$E$42,2,FALSE)</f>
        <v>SUMMA TILLGÅNGAR</v>
      </c>
      <c r="D13458" s="5" t="str">
        <f>VLOOKUP(Taulukko1[[#This Row],[Rivivalinta]],Sheet1!$C$1:$E$42,3,FALSE)</f>
        <v>TOTAL ASSETS</v>
      </c>
      <c r="E13458" s="1" t="s">
        <v>236</v>
      </c>
      <c r="F13458" s="2">
        <v>42004</v>
      </c>
      <c r="G13458" s="7">
        <v>105833</v>
      </c>
    </row>
    <row r="13459" spans="1:7" x14ac:dyDescent="0.2">
      <c r="A13459" s="6">
        <v>18</v>
      </c>
      <c r="B13459" s="5" t="s">
        <v>22</v>
      </c>
      <c r="C13459" s="5" t="str">
        <f>VLOOKUP(Taulukko1[[#This Row],[Rivivalinta]],Sheet1!$C$1:$E$42,2,FALSE)</f>
        <v>Inlåning från kreditinstitut</v>
      </c>
      <c r="D13459" s="5" t="str">
        <f>VLOOKUP(Taulukko1[[#This Row],[Rivivalinta]],Sheet1!$C$1:$E$42,3,FALSE)</f>
        <v>Deposits from credit institutions</v>
      </c>
      <c r="E13459" s="1" t="s">
        <v>236</v>
      </c>
      <c r="F13459" s="2">
        <v>42004</v>
      </c>
      <c r="G13459" s="7">
        <v>16</v>
      </c>
    </row>
    <row r="13460" spans="1:7" x14ac:dyDescent="0.2">
      <c r="A13460" s="6">
        <v>19</v>
      </c>
      <c r="B13460" s="5" t="s">
        <v>23</v>
      </c>
      <c r="C13460" s="5" t="str">
        <f>VLOOKUP(Taulukko1[[#This Row],[Rivivalinta]],Sheet1!$C$1:$E$42,2,FALSE)</f>
        <v>Inlåning från allmänheten och offentliga samfund</v>
      </c>
      <c r="D13460" s="5" t="str">
        <f>VLOOKUP(Taulukko1[[#This Row],[Rivivalinta]],Sheet1!$C$1:$E$42,3,FALSE)</f>
        <v>Deposits from the public and public sector entities</v>
      </c>
      <c r="E13460" s="1" t="s">
        <v>236</v>
      </c>
      <c r="F13460" s="2">
        <v>42004</v>
      </c>
      <c r="G13460" s="7">
        <v>82550</v>
      </c>
    </row>
    <row r="13461" spans="1:7" x14ac:dyDescent="0.2">
      <c r="A13461" s="6">
        <v>20</v>
      </c>
      <c r="B13461" s="5" t="s">
        <v>24</v>
      </c>
      <c r="C13461" s="5" t="str">
        <f>VLOOKUP(Taulukko1[[#This Row],[Rivivalinta]],Sheet1!$C$1:$E$42,2,FALSE)</f>
        <v>Emitterade skuldebrev</v>
      </c>
      <c r="D13461" s="5" t="str">
        <f>VLOOKUP(Taulukko1[[#This Row],[Rivivalinta]],Sheet1!$C$1:$E$42,3,FALSE)</f>
        <v>Debt securities issued</v>
      </c>
      <c r="E13461" s="1" t="s">
        <v>236</v>
      </c>
      <c r="F13461" s="2">
        <v>42004</v>
      </c>
      <c r="G13461" s="7">
        <v>2</v>
      </c>
    </row>
    <row r="13462" spans="1:7" x14ac:dyDescent="0.2">
      <c r="A13462" s="6">
        <v>22</v>
      </c>
      <c r="B13462" s="5" t="s">
        <v>19</v>
      </c>
      <c r="C13462" s="5" t="str">
        <f>VLOOKUP(Taulukko1[[#This Row],[Rivivalinta]],Sheet1!$C$1:$E$42,2,FALSE)</f>
        <v>Derivat</v>
      </c>
      <c r="D13462" s="5" t="str">
        <f>VLOOKUP(Taulukko1[[#This Row],[Rivivalinta]],Sheet1!$C$1:$E$42,3,FALSE)</f>
        <v>Derivatives</v>
      </c>
      <c r="E13462" s="1" t="s">
        <v>236</v>
      </c>
      <c r="F13462" s="2">
        <v>42004</v>
      </c>
      <c r="G13462" s="7"/>
    </row>
    <row r="13463" spans="1:7" x14ac:dyDescent="0.2">
      <c r="A13463" s="6">
        <v>23</v>
      </c>
      <c r="B13463" s="5" t="s">
        <v>25</v>
      </c>
      <c r="C13463" s="5" t="str">
        <f>VLOOKUP(Taulukko1[[#This Row],[Rivivalinta]],Sheet1!$C$1:$E$42,2,FALSE)</f>
        <v>Eget kapital</v>
      </c>
      <c r="D13463" s="5" t="str">
        <f>VLOOKUP(Taulukko1[[#This Row],[Rivivalinta]],Sheet1!$C$1:$E$42,3,FALSE)</f>
        <v>Total equity</v>
      </c>
      <c r="E13463" s="1" t="s">
        <v>236</v>
      </c>
      <c r="F13463" s="2">
        <v>42004</v>
      </c>
      <c r="G13463" s="7">
        <v>19702</v>
      </c>
    </row>
    <row r="13464" spans="1:7" x14ac:dyDescent="0.2">
      <c r="A13464" s="6">
        <v>21</v>
      </c>
      <c r="B13464" s="5" t="s">
        <v>26</v>
      </c>
      <c r="C13464" s="5" t="str">
        <f>VLOOKUP(Taulukko1[[#This Row],[Rivivalinta]],Sheet1!$C$1:$E$42,2,FALSE)</f>
        <v>Övriga skulder</v>
      </c>
      <c r="D13464" s="5" t="str">
        <f>VLOOKUP(Taulukko1[[#This Row],[Rivivalinta]],Sheet1!$C$1:$E$42,3,FALSE)</f>
        <v>Other liabilities</v>
      </c>
      <c r="E13464" s="1" t="s">
        <v>236</v>
      </c>
      <c r="F13464" s="2">
        <v>42004</v>
      </c>
      <c r="G13464" s="7">
        <v>3563</v>
      </c>
    </row>
    <row r="13465" spans="1:7" x14ac:dyDescent="0.2">
      <c r="A13465" s="6">
        <v>24</v>
      </c>
      <c r="B13465" s="5" t="s">
        <v>27</v>
      </c>
      <c r="C13465" s="5" t="str">
        <f>VLOOKUP(Taulukko1[[#This Row],[Rivivalinta]],Sheet1!$C$1:$E$42,2,FALSE)</f>
        <v>SUMMA EGET KAPITAL OCH SKULDER</v>
      </c>
      <c r="D13465" s="5" t="str">
        <f>VLOOKUP(Taulukko1[[#This Row],[Rivivalinta]],Sheet1!$C$1:$E$42,3,FALSE)</f>
        <v>TOTAL EQUITY AND LIABILITIES</v>
      </c>
      <c r="E13465" s="1" t="s">
        <v>236</v>
      </c>
      <c r="F13465" s="2">
        <v>42004</v>
      </c>
      <c r="G13465" s="7">
        <v>105833</v>
      </c>
    </row>
    <row r="13466" spans="1:7" x14ac:dyDescent="0.2">
      <c r="A13466" s="6">
        <v>25</v>
      </c>
      <c r="B13466" s="5" t="s">
        <v>28</v>
      </c>
      <c r="C13466" s="5" t="str">
        <f>VLOOKUP(Taulukko1[[#This Row],[Rivivalinta]],Sheet1!$C$1:$E$42,2,FALSE)</f>
        <v>Exponering utanför balansräkningen</v>
      </c>
      <c r="D13466" s="5" t="str">
        <f>VLOOKUP(Taulukko1[[#This Row],[Rivivalinta]],Sheet1!$C$1:$E$42,3,FALSE)</f>
        <v>Off balance sheet exposures</v>
      </c>
      <c r="E13466" s="1" t="s">
        <v>236</v>
      </c>
      <c r="F13466" s="2">
        <v>42004</v>
      </c>
      <c r="G13466" s="7">
        <v>3714</v>
      </c>
    </row>
    <row r="13467" spans="1:7" x14ac:dyDescent="0.2">
      <c r="A13467" s="6">
        <v>28</v>
      </c>
      <c r="B13467" s="5" t="s">
        <v>29</v>
      </c>
      <c r="C13467" s="5" t="str">
        <f>VLOOKUP(Taulukko1[[#This Row],[Rivivalinta]],Sheet1!$C$1:$E$42,2,FALSE)</f>
        <v>Kostnader/intäkter, %</v>
      </c>
      <c r="D13467" s="5" t="str">
        <f>VLOOKUP(Taulukko1[[#This Row],[Rivivalinta]],Sheet1!$C$1:$E$42,3,FALSE)</f>
        <v>Cost/income ratio, %</v>
      </c>
      <c r="E13467" s="1" t="s">
        <v>236</v>
      </c>
      <c r="F13467" s="2">
        <v>42004</v>
      </c>
      <c r="G13467" s="8">
        <v>0.3313888888888889</v>
      </c>
    </row>
    <row r="13468" spans="1:7" x14ac:dyDescent="0.2">
      <c r="A13468" s="6">
        <v>29</v>
      </c>
      <c r="B13468" s="5" t="s">
        <v>30</v>
      </c>
      <c r="C13468" s="5" t="str">
        <f>VLOOKUP(Taulukko1[[#This Row],[Rivivalinta]],Sheet1!$C$1:$E$42,2,FALSE)</f>
        <v>Nödlidande exponeringar/Exponeringar, %</v>
      </c>
      <c r="D13468" s="5" t="str">
        <f>VLOOKUP(Taulukko1[[#This Row],[Rivivalinta]],Sheet1!$C$1:$E$42,3,FALSE)</f>
        <v>Non-performing exposures/Exposures, %</v>
      </c>
      <c r="E13468" s="1" t="s">
        <v>236</v>
      </c>
      <c r="F13468" s="2">
        <v>42004</v>
      </c>
      <c r="G13468" s="8">
        <v>1.8500659550175696E-2</v>
      </c>
    </row>
    <row r="13469" spans="1:7" x14ac:dyDescent="0.2">
      <c r="A13469" s="6">
        <v>30</v>
      </c>
      <c r="B13469" s="5" t="s">
        <v>31</v>
      </c>
      <c r="C13469" s="5" t="str">
        <f>VLOOKUP(Taulukko1[[#This Row],[Rivivalinta]],Sheet1!$C$1:$E$42,2,FALSE)</f>
        <v>Upplupna avsättningar på nödlidande exponeringar/Nödlidande Exponeringar, %</v>
      </c>
      <c r="D13469" s="5" t="str">
        <f>VLOOKUP(Taulukko1[[#This Row],[Rivivalinta]],Sheet1!$C$1:$E$42,3,FALSE)</f>
        <v>Accumulated impairments on non-performing exposures/Non-performing exposures, %</v>
      </c>
      <c r="E13469" s="1" t="s">
        <v>236</v>
      </c>
      <c r="F13469" s="2">
        <v>42004</v>
      </c>
      <c r="G13469" s="8">
        <v>0.2810065907729179</v>
      </c>
    </row>
    <row r="13470" spans="1:7" x14ac:dyDescent="0.2">
      <c r="A13470" s="6">
        <v>31</v>
      </c>
      <c r="B13470" s="5" t="s">
        <v>32</v>
      </c>
      <c r="C13470" s="5" t="str">
        <f>VLOOKUP(Taulukko1[[#This Row],[Rivivalinta]],Sheet1!$C$1:$E$42,2,FALSE)</f>
        <v>Kapitalbas</v>
      </c>
      <c r="D13470" s="5" t="str">
        <f>VLOOKUP(Taulukko1[[#This Row],[Rivivalinta]],Sheet1!$C$1:$E$42,3,FALSE)</f>
        <v>Own funds</v>
      </c>
      <c r="E13470" s="1" t="s">
        <v>236</v>
      </c>
      <c r="F13470" s="2">
        <v>42004</v>
      </c>
      <c r="G13470" s="7">
        <v>21480.78887</v>
      </c>
    </row>
    <row r="13471" spans="1:7" x14ac:dyDescent="0.2">
      <c r="A13471" s="6">
        <v>32</v>
      </c>
      <c r="B13471" s="5" t="s">
        <v>33</v>
      </c>
      <c r="C13471" s="5" t="str">
        <f>VLOOKUP(Taulukko1[[#This Row],[Rivivalinta]],Sheet1!$C$1:$E$42,2,FALSE)</f>
        <v>Kärnprimärkapital (CET 1)</v>
      </c>
      <c r="D13471" s="5" t="str">
        <f>VLOOKUP(Taulukko1[[#This Row],[Rivivalinta]],Sheet1!$C$1:$E$42,3,FALSE)</f>
        <v>Common equity tier 1 capital (CET1)</v>
      </c>
      <c r="E13471" s="1" t="s">
        <v>236</v>
      </c>
      <c r="F13471" s="2">
        <v>42004</v>
      </c>
      <c r="G13471" s="7">
        <v>21416.996070000001</v>
      </c>
    </row>
    <row r="13472" spans="1:7" x14ac:dyDescent="0.2">
      <c r="A13472" s="6">
        <v>33</v>
      </c>
      <c r="B13472" s="5" t="s">
        <v>34</v>
      </c>
      <c r="C13472" s="5" t="str">
        <f>VLOOKUP(Taulukko1[[#This Row],[Rivivalinta]],Sheet1!$C$1:$E$42,2,FALSE)</f>
        <v>Övrigt primärkapital (AT 1)</v>
      </c>
      <c r="D13472" s="5" t="str">
        <f>VLOOKUP(Taulukko1[[#This Row],[Rivivalinta]],Sheet1!$C$1:$E$42,3,FALSE)</f>
        <v>Additional tier 1 capital (AT 1)</v>
      </c>
      <c r="E13472" s="1" t="s">
        <v>236</v>
      </c>
      <c r="F13472" s="2">
        <v>42004</v>
      </c>
      <c r="G13472" s="7"/>
    </row>
    <row r="13473" spans="1:7" x14ac:dyDescent="0.2">
      <c r="A13473" s="6">
        <v>34</v>
      </c>
      <c r="B13473" s="5" t="s">
        <v>35</v>
      </c>
      <c r="C13473" s="5" t="str">
        <f>VLOOKUP(Taulukko1[[#This Row],[Rivivalinta]],Sheet1!$C$1:$E$42,2,FALSE)</f>
        <v>Supplementärkapital (T2)</v>
      </c>
      <c r="D13473" s="5" t="str">
        <f>VLOOKUP(Taulukko1[[#This Row],[Rivivalinta]],Sheet1!$C$1:$E$42,3,FALSE)</f>
        <v>Tier 2 capital (T2)</v>
      </c>
      <c r="E13473" s="1" t="s">
        <v>236</v>
      </c>
      <c r="F13473" s="2">
        <v>42004</v>
      </c>
      <c r="G13473" s="7">
        <v>63.7928</v>
      </c>
    </row>
    <row r="13474" spans="1:7" x14ac:dyDescent="0.2">
      <c r="A13474" s="6">
        <v>35</v>
      </c>
      <c r="B13474" s="5" t="s">
        <v>36</v>
      </c>
      <c r="C13474" s="5" t="str">
        <f>VLOOKUP(Taulukko1[[#This Row],[Rivivalinta]],Sheet1!$C$1:$E$42,2,FALSE)</f>
        <v>Summa kapitalrelationer, %</v>
      </c>
      <c r="D13474" s="5" t="str">
        <f>VLOOKUP(Taulukko1[[#This Row],[Rivivalinta]],Sheet1!$C$1:$E$42,3,FALSE)</f>
        <v>Own funds ratio, %</v>
      </c>
      <c r="E13474" s="1" t="s">
        <v>236</v>
      </c>
      <c r="F13474" s="2">
        <v>42004</v>
      </c>
      <c r="G13474" s="8">
        <v>0.62111459850262862</v>
      </c>
    </row>
    <row r="13475" spans="1:7" x14ac:dyDescent="0.2">
      <c r="A13475" s="6">
        <v>36</v>
      </c>
      <c r="B13475" s="5" t="s">
        <v>37</v>
      </c>
      <c r="C13475" s="5" t="str">
        <f>VLOOKUP(Taulukko1[[#This Row],[Rivivalinta]],Sheet1!$C$1:$E$42,2,FALSE)</f>
        <v>Primärkapitalrelation, %</v>
      </c>
      <c r="D13475" s="5" t="str">
        <f>VLOOKUP(Taulukko1[[#This Row],[Rivivalinta]],Sheet1!$C$1:$E$42,3,FALSE)</f>
        <v>Tier 1 ratio, %</v>
      </c>
      <c r="E13475" s="1" t="s">
        <v>236</v>
      </c>
      <c r="F13475" s="2">
        <v>42004</v>
      </c>
      <c r="G13475" s="8">
        <v>0.6192700368527212</v>
      </c>
    </row>
    <row r="13476" spans="1:7" x14ac:dyDescent="0.2">
      <c r="A13476" s="6">
        <v>37</v>
      </c>
      <c r="B13476" s="5" t="s">
        <v>38</v>
      </c>
      <c r="C13476" s="5" t="str">
        <f>VLOOKUP(Taulukko1[[#This Row],[Rivivalinta]],Sheet1!$C$1:$E$42,2,FALSE)</f>
        <v>Kärnprimärkapitalrelation, %</v>
      </c>
      <c r="D13476" s="5" t="str">
        <f>VLOOKUP(Taulukko1[[#This Row],[Rivivalinta]],Sheet1!$C$1:$E$42,3,FALSE)</f>
        <v>CET 1 ratio, %</v>
      </c>
      <c r="E13476" s="1" t="s">
        <v>236</v>
      </c>
      <c r="F13476" s="2">
        <v>42004</v>
      </c>
      <c r="G13476" s="8">
        <v>0.6192700368527212</v>
      </c>
    </row>
    <row r="13477" spans="1:7" x14ac:dyDescent="0.2">
      <c r="A13477" s="6">
        <v>38</v>
      </c>
      <c r="B13477" s="5" t="s">
        <v>39</v>
      </c>
      <c r="C13477" s="5" t="str">
        <f>VLOOKUP(Taulukko1[[#This Row],[Rivivalinta]],Sheet1!$C$1:$E$42,2,FALSE)</f>
        <v>Summa exponeringsbelopp (RWA)</v>
      </c>
      <c r="D13477" s="5" t="str">
        <f>VLOOKUP(Taulukko1[[#This Row],[Rivivalinta]],Sheet1!$C$1:$E$42,3,FALSE)</f>
        <v>Total risk weighted assets (RWA)</v>
      </c>
      <c r="E13477" s="1" t="s">
        <v>236</v>
      </c>
      <c r="F13477" s="2">
        <v>42004</v>
      </c>
      <c r="G13477" s="7">
        <v>34584.260170000001</v>
      </c>
    </row>
    <row r="13478" spans="1:7" x14ac:dyDescent="0.2">
      <c r="A13478" s="6">
        <v>39</v>
      </c>
      <c r="B13478" s="5" t="s">
        <v>40</v>
      </c>
      <c r="C13478" s="5" t="str">
        <f>VLOOKUP(Taulukko1[[#This Row],[Rivivalinta]],Sheet1!$C$1:$E$42,2,FALSE)</f>
        <v>Exponeringsbelopp för kredit-, motpart- och utspädningsrisker</v>
      </c>
      <c r="D13478" s="5" t="str">
        <f>VLOOKUP(Taulukko1[[#This Row],[Rivivalinta]],Sheet1!$C$1:$E$42,3,FALSE)</f>
        <v>Credit and counterparty risks</v>
      </c>
      <c r="E13478" s="1" t="s">
        <v>236</v>
      </c>
      <c r="F13478" s="2">
        <v>42004</v>
      </c>
      <c r="G13478" s="7">
        <v>30925.761129999999</v>
      </c>
    </row>
    <row r="13479" spans="1:7" x14ac:dyDescent="0.2">
      <c r="A13479" s="6">
        <v>40</v>
      </c>
      <c r="B13479" s="5" t="s">
        <v>41</v>
      </c>
      <c r="C13479" s="5" t="str">
        <f>VLOOKUP(Taulukko1[[#This Row],[Rivivalinta]],Sheet1!$C$1:$E$42,2,FALSE)</f>
        <v>Exponeringsbelopp för positions-, valutakurs- och råvarurisker</v>
      </c>
      <c r="D13479" s="5" t="str">
        <f>VLOOKUP(Taulukko1[[#This Row],[Rivivalinta]],Sheet1!$C$1:$E$42,3,FALSE)</f>
        <v>Position, currency and commodity risks</v>
      </c>
      <c r="E13479" s="1" t="s">
        <v>236</v>
      </c>
      <c r="F13479" s="2">
        <v>42004</v>
      </c>
      <c r="G13479" s="7"/>
    </row>
    <row r="13480" spans="1:7" x14ac:dyDescent="0.2">
      <c r="A13480" s="6">
        <v>41</v>
      </c>
      <c r="B13480" s="5" t="s">
        <v>42</v>
      </c>
      <c r="C13480" s="5" t="str">
        <f>VLOOKUP(Taulukko1[[#This Row],[Rivivalinta]],Sheet1!$C$1:$E$42,2,FALSE)</f>
        <v>Exponeringsbelopp för operativ risk</v>
      </c>
      <c r="D13480" s="5" t="str">
        <f>VLOOKUP(Taulukko1[[#This Row],[Rivivalinta]],Sheet1!$C$1:$E$42,3,FALSE)</f>
        <v>Operational risks</v>
      </c>
      <c r="E13480" s="1" t="s">
        <v>236</v>
      </c>
      <c r="F13480" s="2">
        <v>42004</v>
      </c>
      <c r="G13480" s="7">
        <v>3658.4990499999999</v>
      </c>
    </row>
    <row r="13481" spans="1:7" x14ac:dyDescent="0.2">
      <c r="A13481" s="6">
        <v>42</v>
      </c>
      <c r="B13481" s="5" t="s">
        <v>43</v>
      </c>
      <c r="C13481" s="5" t="str">
        <f>VLOOKUP(Taulukko1[[#This Row],[Rivivalinta]],Sheet1!$C$1:$E$42,2,FALSE)</f>
        <v>Övriga riskexponeringar</v>
      </c>
      <c r="D13481" s="5" t="str">
        <f>VLOOKUP(Taulukko1[[#This Row],[Rivivalinta]],Sheet1!$C$1:$E$42,3,FALSE)</f>
        <v>Other risks</v>
      </c>
      <c r="E13481" s="1" t="s">
        <v>236</v>
      </c>
      <c r="F13481" s="2">
        <v>42004</v>
      </c>
      <c r="G13481" s="7"/>
    </row>
    <row r="13482" spans="1:7" x14ac:dyDescent="0.2">
      <c r="A13482" s="6">
        <v>1</v>
      </c>
      <c r="B13482" s="5" t="s">
        <v>5</v>
      </c>
      <c r="C13482" s="5" t="str">
        <f>VLOOKUP(Taulukko1[[#This Row],[Rivivalinta]],Sheet1!$C$1:$E$42,2,FALSE)</f>
        <v>Räntenetto</v>
      </c>
      <c r="D13482" s="5" t="str">
        <f>VLOOKUP(Taulukko1[[#This Row],[Rivivalinta]],Sheet1!$C$1:$E$42,3,FALSE)</f>
        <v>Net interest margin</v>
      </c>
      <c r="E13482" s="1" t="s">
        <v>187</v>
      </c>
      <c r="F13482" s="2">
        <v>42004</v>
      </c>
      <c r="G13482" s="7">
        <v>1121</v>
      </c>
    </row>
    <row r="13483" spans="1:7" x14ac:dyDescent="0.2">
      <c r="A13483" s="6">
        <v>2</v>
      </c>
      <c r="B13483" s="5" t="s">
        <v>6</v>
      </c>
      <c r="C13483" s="5" t="str">
        <f>VLOOKUP(Taulukko1[[#This Row],[Rivivalinta]],Sheet1!$C$1:$E$42,2,FALSE)</f>
        <v>Netto, avgifts- och provisionsintäkter</v>
      </c>
      <c r="D13483" s="5" t="str">
        <f>VLOOKUP(Taulukko1[[#This Row],[Rivivalinta]],Sheet1!$C$1:$E$42,3,FALSE)</f>
        <v>Net fee and commission income</v>
      </c>
      <c r="E13483" s="1" t="s">
        <v>187</v>
      </c>
      <c r="F13483" s="2">
        <v>42004</v>
      </c>
      <c r="G13483" s="7">
        <v>208</v>
      </c>
    </row>
    <row r="13484" spans="1:7" x14ac:dyDescent="0.2">
      <c r="A13484" s="6">
        <v>3</v>
      </c>
      <c r="B13484" s="5" t="s">
        <v>7</v>
      </c>
      <c r="C13484" s="5" t="str">
        <f>VLOOKUP(Taulukko1[[#This Row],[Rivivalinta]],Sheet1!$C$1:$E$42,2,FALSE)</f>
        <v>Avgifts- och provisionsintäkter</v>
      </c>
      <c r="D13484" s="5" t="str">
        <f>VLOOKUP(Taulukko1[[#This Row],[Rivivalinta]],Sheet1!$C$1:$E$42,3,FALSE)</f>
        <v>Fee and commission income</v>
      </c>
      <c r="E13484" s="1" t="s">
        <v>187</v>
      </c>
      <c r="F13484" s="2">
        <v>42004</v>
      </c>
      <c r="G13484" s="7">
        <v>290</v>
      </c>
    </row>
    <row r="13485" spans="1:7" x14ac:dyDescent="0.2">
      <c r="A13485" s="6">
        <v>4</v>
      </c>
      <c r="B13485" s="5" t="s">
        <v>8</v>
      </c>
      <c r="C13485" s="5" t="str">
        <f>VLOOKUP(Taulukko1[[#This Row],[Rivivalinta]],Sheet1!$C$1:$E$42,2,FALSE)</f>
        <v>Avgifts- och provisionskostnader</v>
      </c>
      <c r="D13485" s="5" t="str">
        <f>VLOOKUP(Taulukko1[[#This Row],[Rivivalinta]],Sheet1!$C$1:$E$42,3,FALSE)</f>
        <v>Fee and commission expenses</v>
      </c>
      <c r="E13485" s="1" t="s">
        <v>187</v>
      </c>
      <c r="F13485" s="2">
        <v>42004</v>
      </c>
      <c r="G13485" s="7">
        <v>82</v>
      </c>
    </row>
    <row r="13486" spans="1:7" x14ac:dyDescent="0.2">
      <c r="A13486" s="6">
        <v>5</v>
      </c>
      <c r="B13486" s="5" t="s">
        <v>9</v>
      </c>
      <c r="C13486" s="5" t="str">
        <f>VLOOKUP(Taulukko1[[#This Row],[Rivivalinta]],Sheet1!$C$1:$E$42,2,FALSE)</f>
        <v>Nettointäkter från handel och investeringar</v>
      </c>
      <c r="D13486" s="5" t="str">
        <f>VLOOKUP(Taulukko1[[#This Row],[Rivivalinta]],Sheet1!$C$1:$E$42,3,FALSE)</f>
        <v>Net trading and investing income</v>
      </c>
      <c r="E13486" s="1" t="s">
        <v>187</v>
      </c>
      <c r="F13486" s="2">
        <v>42004</v>
      </c>
      <c r="G13486" s="7">
        <v>795</v>
      </c>
    </row>
    <row r="13487" spans="1:7" x14ac:dyDescent="0.2">
      <c r="A13487" s="6">
        <v>6</v>
      </c>
      <c r="B13487" s="5" t="s">
        <v>10</v>
      </c>
      <c r="C13487" s="5" t="str">
        <f>VLOOKUP(Taulukko1[[#This Row],[Rivivalinta]],Sheet1!$C$1:$E$42,2,FALSE)</f>
        <v>Övriga intäkter</v>
      </c>
      <c r="D13487" s="5" t="str">
        <f>VLOOKUP(Taulukko1[[#This Row],[Rivivalinta]],Sheet1!$C$1:$E$42,3,FALSE)</f>
        <v>Other income</v>
      </c>
      <c r="E13487" s="1" t="s">
        <v>187</v>
      </c>
      <c r="F13487" s="2">
        <v>42004</v>
      </c>
      <c r="G13487" s="7">
        <v>29</v>
      </c>
    </row>
    <row r="13488" spans="1:7" x14ac:dyDescent="0.2">
      <c r="A13488" s="6">
        <v>7</v>
      </c>
      <c r="B13488" s="5" t="s">
        <v>11</v>
      </c>
      <c r="C13488" s="5" t="str">
        <f>VLOOKUP(Taulukko1[[#This Row],[Rivivalinta]],Sheet1!$C$1:$E$42,2,FALSE)</f>
        <v>Totala inkomster</v>
      </c>
      <c r="D13488" s="5" t="str">
        <f>VLOOKUP(Taulukko1[[#This Row],[Rivivalinta]],Sheet1!$C$1:$E$42,3,FALSE)</f>
        <v>Total income</v>
      </c>
      <c r="E13488" s="1" t="s">
        <v>187</v>
      </c>
      <c r="F13488" s="2">
        <v>42004</v>
      </c>
      <c r="G13488" s="7">
        <v>2153</v>
      </c>
    </row>
    <row r="13489" spans="1:7" x14ac:dyDescent="0.2">
      <c r="A13489" s="6">
        <v>8</v>
      </c>
      <c r="B13489" s="5" t="s">
        <v>12</v>
      </c>
      <c r="C13489" s="5" t="str">
        <f>VLOOKUP(Taulukko1[[#This Row],[Rivivalinta]],Sheet1!$C$1:$E$42,2,FALSE)</f>
        <v>Totala kostnader</v>
      </c>
      <c r="D13489" s="5" t="str">
        <f>VLOOKUP(Taulukko1[[#This Row],[Rivivalinta]],Sheet1!$C$1:$E$42,3,FALSE)</f>
        <v>Total expenses</v>
      </c>
      <c r="E13489" s="1" t="s">
        <v>187</v>
      </c>
      <c r="F13489" s="2">
        <v>42004</v>
      </c>
      <c r="G13489" s="7">
        <v>1005</v>
      </c>
    </row>
    <row r="13490" spans="1:7" x14ac:dyDescent="0.2">
      <c r="A13490" s="6">
        <v>9</v>
      </c>
      <c r="B13490" s="5" t="s">
        <v>13</v>
      </c>
      <c r="C13490" s="5" t="str">
        <f>VLOOKUP(Taulukko1[[#This Row],[Rivivalinta]],Sheet1!$C$1:$E$42,2,FALSE)</f>
        <v>Nedskrivningar av lån och fordringar</v>
      </c>
      <c r="D13490" s="5" t="str">
        <f>VLOOKUP(Taulukko1[[#This Row],[Rivivalinta]],Sheet1!$C$1:$E$42,3,FALSE)</f>
        <v>Impairments on loans and receivables</v>
      </c>
      <c r="E13490" s="1" t="s">
        <v>187</v>
      </c>
      <c r="F13490" s="2">
        <v>42004</v>
      </c>
      <c r="G13490" s="7">
        <v>5</v>
      </c>
    </row>
    <row r="13491" spans="1:7" x14ac:dyDescent="0.2">
      <c r="A13491" s="6">
        <v>10</v>
      </c>
      <c r="B13491" s="5" t="s">
        <v>14</v>
      </c>
      <c r="C13491" s="5" t="str">
        <f>VLOOKUP(Taulukko1[[#This Row],[Rivivalinta]],Sheet1!$C$1:$E$42,2,FALSE)</f>
        <v>Rörelsevinst/-förlust</v>
      </c>
      <c r="D13491" s="5" t="str">
        <f>VLOOKUP(Taulukko1[[#This Row],[Rivivalinta]],Sheet1!$C$1:$E$42,3,FALSE)</f>
        <v>Operatingprofit/-loss</v>
      </c>
      <c r="E13491" s="1" t="s">
        <v>187</v>
      </c>
      <c r="F13491" s="2">
        <v>42004</v>
      </c>
      <c r="G13491" s="7">
        <v>1144</v>
      </c>
    </row>
    <row r="13492" spans="1:7" x14ac:dyDescent="0.2">
      <c r="A13492" s="6">
        <v>11</v>
      </c>
      <c r="B13492" s="5" t="s">
        <v>15</v>
      </c>
      <c r="C13492" s="5" t="str">
        <f>VLOOKUP(Taulukko1[[#This Row],[Rivivalinta]],Sheet1!$C$1:$E$42,2,FALSE)</f>
        <v>Kontanta medel och kassabehållning hos centralbanker</v>
      </c>
      <c r="D13492" s="5" t="str">
        <f>VLOOKUP(Taulukko1[[#This Row],[Rivivalinta]],Sheet1!$C$1:$E$42,3,FALSE)</f>
        <v>Cash and cash balances at central banks</v>
      </c>
      <c r="E13492" s="1" t="s">
        <v>187</v>
      </c>
      <c r="F13492" s="2">
        <v>42004</v>
      </c>
      <c r="G13492" s="7">
        <v>401</v>
      </c>
    </row>
    <row r="13493" spans="1:7" x14ac:dyDescent="0.2">
      <c r="A13493" s="6">
        <v>12</v>
      </c>
      <c r="B13493" s="5" t="s">
        <v>16</v>
      </c>
      <c r="C13493" s="5" t="str">
        <f>VLOOKUP(Taulukko1[[#This Row],[Rivivalinta]],Sheet1!$C$1:$E$42,2,FALSE)</f>
        <v>Lån och förskott till kreditinstitut</v>
      </c>
      <c r="D13493" s="5" t="str">
        <f>VLOOKUP(Taulukko1[[#This Row],[Rivivalinta]],Sheet1!$C$1:$E$42,3,FALSE)</f>
        <v>Loans and advances to credit institutions</v>
      </c>
      <c r="E13493" s="1" t="s">
        <v>187</v>
      </c>
      <c r="F13493" s="2">
        <v>42004</v>
      </c>
      <c r="G13493" s="7">
        <v>487</v>
      </c>
    </row>
    <row r="13494" spans="1:7" x14ac:dyDescent="0.2">
      <c r="A13494" s="6">
        <v>13</v>
      </c>
      <c r="B13494" s="5" t="s">
        <v>17</v>
      </c>
      <c r="C13494" s="5" t="str">
        <f>VLOOKUP(Taulukko1[[#This Row],[Rivivalinta]],Sheet1!$C$1:$E$42,2,FALSE)</f>
        <v>Lån och förskott till allmänheten och offentliga samfund</v>
      </c>
      <c r="D13494" s="5" t="str">
        <f>VLOOKUP(Taulukko1[[#This Row],[Rivivalinta]],Sheet1!$C$1:$E$42,3,FALSE)</f>
        <v>Loans and advances to the public and public sector entities</v>
      </c>
      <c r="E13494" s="1" t="s">
        <v>187</v>
      </c>
      <c r="F13494" s="2">
        <v>42004</v>
      </c>
      <c r="G13494" s="7">
        <v>52295</v>
      </c>
    </row>
    <row r="13495" spans="1:7" x14ac:dyDescent="0.2">
      <c r="A13495" s="6">
        <v>14</v>
      </c>
      <c r="B13495" s="5" t="s">
        <v>18</v>
      </c>
      <c r="C13495" s="5" t="str">
        <f>VLOOKUP(Taulukko1[[#This Row],[Rivivalinta]],Sheet1!$C$1:$E$42,2,FALSE)</f>
        <v>Värdepapper</v>
      </c>
      <c r="D13495" s="5" t="str">
        <f>VLOOKUP(Taulukko1[[#This Row],[Rivivalinta]],Sheet1!$C$1:$E$42,3,FALSE)</f>
        <v>Debt securities</v>
      </c>
      <c r="E13495" s="1" t="s">
        <v>187</v>
      </c>
      <c r="F13495" s="2">
        <v>42004</v>
      </c>
      <c r="G13495" s="7">
        <v>13849</v>
      </c>
    </row>
    <row r="13496" spans="1:7" x14ac:dyDescent="0.2">
      <c r="A13496" s="6">
        <v>15</v>
      </c>
      <c r="B13496" s="5" t="s">
        <v>238</v>
      </c>
      <c r="C13496" s="5" t="str">
        <f>VLOOKUP(Taulukko1[[#This Row],[Rivivalinta]],Sheet1!$C$1:$E$42,2,FALSE)</f>
        <v xml:space="preserve">Derivat </v>
      </c>
      <c r="D13496" s="5" t="str">
        <f>VLOOKUP(Taulukko1[[#This Row],[Rivivalinta]],Sheet1!$C$1:$E$42,3,FALSE)</f>
        <v xml:space="preserve">Derivatives </v>
      </c>
      <c r="E13496" s="1" t="s">
        <v>187</v>
      </c>
      <c r="F13496" s="2">
        <v>42004</v>
      </c>
      <c r="G13496" s="7">
        <v>10</v>
      </c>
    </row>
    <row r="13497" spans="1:7" x14ac:dyDescent="0.2">
      <c r="A13497" s="6">
        <v>16</v>
      </c>
      <c r="B13497" s="5" t="s">
        <v>20</v>
      </c>
      <c r="C13497" s="5" t="str">
        <f>VLOOKUP(Taulukko1[[#This Row],[Rivivalinta]],Sheet1!$C$1:$E$42,2,FALSE)</f>
        <v>Övriga tillgångar</v>
      </c>
      <c r="D13497" s="5" t="str">
        <f>VLOOKUP(Taulukko1[[#This Row],[Rivivalinta]],Sheet1!$C$1:$E$42,3,FALSE)</f>
        <v>Other assets</v>
      </c>
      <c r="E13497" s="1" t="s">
        <v>187</v>
      </c>
      <c r="F13497" s="2">
        <v>42004</v>
      </c>
      <c r="G13497" s="7">
        <v>7485</v>
      </c>
    </row>
    <row r="13498" spans="1:7" x14ac:dyDescent="0.2">
      <c r="A13498" s="6">
        <v>17</v>
      </c>
      <c r="B13498" s="5" t="s">
        <v>21</v>
      </c>
      <c r="C13498" s="5" t="str">
        <f>VLOOKUP(Taulukko1[[#This Row],[Rivivalinta]],Sheet1!$C$1:$E$42,2,FALSE)</f>
        <v>SUMMA TILLGÅNGAR</v>
      </c>
      <c r="D13498" s="5" t="str">
        <f>VLOOKUP(Taulukko1[[#This Row],[Rivivalinta]],Sheet1!$C$1:$E$42,3,FALSE)</f>
        <v>TOTAL ASSETS</v>
      </c>
      <c r="E13498" s="1" t="s">
        <v>187</v>
      </c>
      <c r="F13498" s="2">
        <v>42004</v>
      </c>
      <c r="G13498" s="7">
        <v>74527</v>
      </c>
    </row>
    <row r="13499" spans="1:7" x14ac:dyDescent="0.2">
      <c r="A13499" s="6">
        <v>18</v>
      </c>
      <c r="B13499" s="5" t="s">
        <v>22</v>
      </c>
      <c r="C13499" s="5" t="str">
        <f>VLOOKUP(Taulukko1[[#This Row],[Rivivalinta]],Sheet1!$C$1:$E$42,2,FALSE)</f>
        <v>Inlåning från kreditinstitut</v>
      </c>
      <c r="D13499" s="5" t="str">
        <f>VLOOKUP(Taulukko1[[#This Row],[Rivivalinta]],Sheet1!$C$1:$E$42,3,FALSE)</f>
        <v>Deposits from credit institutions</v>
      </c>
      <c r="E13499" s="1" t="s">
        <v>187</v>
      </c>
      <c r="F13499" s="2">
        <v>42004</v>
      </c>
      <c r="G13499" s="7">
        <v>146</v>
      </c>
    </row>
    <row r="13500" spans="1:7" x14ac:dyDescent="0.2">
      <c r="A13500" s="6">
        <v>19</v>
      </c>
      <c r="B13500" s="5" t="s">
        <v>23</v>
      </c>
      <c r="C13500" s="5" t="str">
        <f>VLOOKUP(Taulukko1[[#This Row],[Rivivalinta]],Sheet1!$C$1:$E$42,2,FALSE)</f>
        <v>Inlåning från allmänheten och offentliga samfund</v>
      </c>
      <c r="D13500" s="5" t="str">
        <f>VLOOKUP(Taulukko1[[#This Row],[Rivivalinta]],Sheet1!$C$1:$E$42,3,FALSE)</f>
        <v>Deposits from the public and public sector entities</v>
      </c>
      <c r="E13500" s="1" t="s">
        <v>187</v>
      </c>
      <c r="F13500" s="2">
        <v>42004</v>
      </c>
      <c r="G13500" s="7">
        <v>60447</v>
      </c>
    </row>
    <row r="13501" spans="1:7" x14ac:dyDescent="0.2">
      <c r="A13501" s="6">
        <v>20</v>
      </c>
      <c r="B13501" s="5" t="s">
        <v>24</v>
      </c>
      <c r="C13501" s="5" t="str">
        <f>VLOOKUP(Taulukko1[[#This Row],[Rivivalinta]],Sheet1!$C$1:$E$42,2,FALSE)</f>
        <v>Emitterade skuldebrev</v>
      </c>
      <c r="D13501" s="5" t="str">
        <f>VLOOKUP(Taulukko1[[#This Row],[Rivivalinta]],Sheet1!$C$1:$E$42,3,FALSE)</f>
        <v>Debt securities issued</v>
      </c>
      <c r="E13501" s="1" t="s">
        <v>187</v>
      </c>
      <c r="F13501" s="2">
        <v>42004</v>
      </c>
      <c r="G13501" s="7"/>
    </row>
    <row r="13502" spans="1:7" x14ac:dyDescent="0.2">
      <c r="A13502" s="6">
        <v>22</v>
      </c>
      <c r="B13502" s="5" t="s">
        <v>19</v>
      </c>
      <c r="C13502" s="5" t="str">
        <f>VLOOKUP(Taulukko1[[#This Row],[Rivivalinta]],Sheet1!$C$1:$E$42,2,FALSE)</f>
        <v>Derivat</v>
      </c>
      <c r="D13502" s="5" t="str">
        <f>VLOOKUP(Taulukko1[[#This Row],[Rivivalinta]],Sheet1!$C$1:$E$42,3,FALSE)</f>
        <v>Derivatives</v>
      </c>
      <c r="E13502" s="1" t="s">
        <v>187</v>
      </c>
      <c r="F13502" s="2">
        <v>42004</v>
      </c>
      <c r="G13502" s="7">
        <v>1</v>
      </c>
    </row>
    <row r="13503" spans="1:7" x14ac:dyDescent="0.2">
      <c r="A13503" s="6">
        <v>23</v>
      </c>
      <c r="B13503" s="5" t="s">
        <v>25</v>
      </c>
      <c r="C13503" s="5" t="str">
        <f>VLOOKUP(Taulukko1[[#This Row],[Rivivalinta]],Sheet1!$C$1:$E$42,2,FALSE)</f>
        <v>Eget kapital</v>
      </c>
      <c r="D13503" s="5" t="str">
        <f>VLOOKUP(Taulukko1[[#This Row],[Rivivalinta]],Sheet1!$C$1:$E$42,3,FALSE)</f>
        <v>Total equity</v>
      </c>
      <c r="E13503" s="1" t="s">
        <v>187</v>
      </c>
      <c r="F13503" s="2">
        <v>42004</v>
      </c>
      <c r="G13503" s="7">
        <v>11005</v>
      </c>
    </row>
    <row r="13504" spans="1:7" x14ac:dyDescent="0.2">
      <c r="A13504" s="6">
        <v>21</v>
      </c>
      <c r="B13504" s="5" t="s">
        <v>26</v>
      </c>
      <c r="C13504" s="5" t="str">
        <f>VLOOKUP(Taulukko1[[#This Row],[Rivivalinta]],Sheet1!$C$1:$E$42,2,FALSE)</f>
        <v>Övriga skulder</v>
      </c>
      <c r="D13504" s="5" t="str">
        <f>VLOOKUP(Taulukko1[[#This Row],[Rivivalinta]],Sheet1!$C$1:$E$42,3,FALSE)</f>
        <v>Other liabilities</v>
      </c>
      <c r="E13504" s="1" t="s">
        <v>187</v>
      </c>
      <c r="F13504" s="2">
        <v>42004</v>
      </c>
      <c r="G13504" s="7">
        <v>2928</v>
      </c>
    </row>
    <row r="13505" spans="1:7" x14ac:dyDescent="0.2">
      <c r="A13505" s="6">
        <v>24</v>
      </c>
      <c r="B13505" s="5" t="s">
        <v>27</v>
      </c>
      <c r="C13505" s="5" t="str">
        <f>VLOOKUP(Taulukko1[[#This Row],[Rivivalinta]],Sheet1!$C$1:$E$42,2,FALSE)</f>
        <v>SUMMA EGET KAPITAL OCH SKULDER</v>
      </c>
      <c r="D13505" s="5" t="str">
        <f>VLOOKUP(Taulukko1[[#This Row],[Rivivalinta]],Sheet1!$C$1:$E$42,3,FALSE)</f>
        <v>TOTAL EQUITY AND LIABILITIES</v>
      </c>
      <c r="E13505" s="1" t="s">
        <v>187</v>
      </c>
      <c r="F13505" s="2">
        <v>42004</v>
      </c>
      <c r="G13505" s="7">
        <v>74527</v>
      </c>
    </row>
    <row r="13506" spans="1:7" x14ac:dyDescent="0.2">
      <c r="A13506" s="6">
        <v>25</v>
      </c>
      <c r="B13506" s="5" t="s">
        <v>28</v>
      </c>
      <c r="C13506" s="5" t="str">
        <f>VLOOKUP(Taulukko1[[#This Row],[Rivivalinta]],Sheet1!$C$1:$E$42,2,FALSE)</f>
        <v>Exponering utanför balansräkningen</v>
      </c>
      <c r="D13506" s="5" t="str">
        <f>VLOOKUP(Taulukko1[[#This Row],[Rivivalinta]],Sheet1!$C$1:$E$42,3,FALSE)</f>
        <v>Off balance sheet exposures</v>
      </c>
      <c r="E13506" s="1" t="s">
        <v>187</v>
      </c>
      <c r="F13506" s="2">
        <v>42004</v>
      </c>
      <c r="G13506" s="7">
        <v>2779</v>
      </c>
    </row>
    <row r="13507" spans="1:7" x14ac:dyDescent="0.2">
      <c r="A13507" s="6">
        <v>28</v>
      </c>
      <c r="B13507" s="5" t="s">
        <v>29</v>
      </c>
      <c r="C13507" s="5" t="str">
        <f>VLOOKUP(Taulukko1[[#This Row],[Rivivalinta]],Sheet1!$C$1:$E$42,2,FALSE)</f>
        <v>Kostnader/intäkter, %</v>
      </c>
      <c r="D13507" s="5" t="str">
        <f>VLOOKUP(Taulukko1[[#This Row],[Rivivalinta]],Sheet1!$C$1:$E$42,3,FALSE)</f>
        <v>Cost/income ratio, %</v>
      </c>
      <c r="E13507" s="1" t="s">
        <v>187</v>
      </c>
      <c r="F13507" s="2">
        <v>42004</v>
      </c>
      <c r="G13507" s="8">
        <v>0.40620155038759692</v>
      </c>
    </row>
    <row r="13508" spans="1:7" x14ac:dyDescent="0.2">
      <c r="A13508" s="6">
        <v>29</v>
      </c>
      <c r="B13508" s="5" t="s">
        <v>30</v>
      </c>
      <c r="C13508" s="5" t="str">
        <f>VLOOKUP(Taulukko1[[#This Row],[Rivivalinta]],Sheet1!$C$1:$E$42,2,FALSE)</f>
        <v>Nödlidande exponeringar/Exponeringar, %</v>
      </c>
      <c r="D13508" s="5" t="str">
        <f>VLOOKUP(Taulukko1[[#This Row],[Rivivalinta]],Sheet1!$C$1:$E$42,3,FALSE)</f>
        <v>Non-performing exposures/Exposures, %</v>
      </c>
      <c r="E13508" s="1" t="s">
        <v>187</v>
      </c>
      <c r="F13508" s="2">
        <v>42004</v>
      </c>
      <c r="G13508" s="8">
        <v>5.9252582911888908E-3</v>
      </c>
    </row>
    <row r="13509" spans="1:7" x14ac:dyDescent="0.2">
      <c r="A13509" s="6">
        <v>30</v>
      </c>
      <c r="B13509" s="5" t="s">
        <v>31</v>
      </c>
      <c r="C13509" s="5" t="str">
        <f>VLOOKUP(Taulukko1[[#This Row],[Rivivalinta]],Sheet1!$C$1:$E$42,2,FALSE)</f>
        <v>Upplupna avsättningar på nödlidande exponeringar/Nödlidande Exponeringar, %</v>
      </c>
      <c r="D13509" s="5" t="str">
        <f>VLOOKUP(Taulukko1[[#This Row],[Rivivalinta]],Sheet1!$C$1:$E$42,3,FALSE)</f>
        <v>Accumulated impairments on non-performing exposures/Non-performing exposures, %</v>
      </c>
      <c r="E13509" s="1" t="s">
        <v>187</v>
      </c>
      <c r="F13509" s="2">
        <v>42004</v>
      </c>
      <c r="G13509" s="8">
        <v>0.18028169014084508</v>
      </c>
    </row>
    <row r="13510" spans="1:7" x14ac:dyDescent="0.2">
      <c r="A13510" s="6">
        <v>31</v>
      </c>
      <c r="B13510" s="5" t="s">
        <v>32</v>
      </c>
      <c r="C13510" s="5" t="str">
        <f>VLOOKUP(Taulukko1[[#This Row],[Rivivalinta]],Sheet1!$C$1:$E$42,2,FALSE)</f>
        <v>Kapitalbas</v>
      </c>
      <c r="D13510" s="5" t="str">
        <f>VLOOKUP(Taulukko1[[#This Row],[Rivivalinta]],Sheet1!$C$1:$E$42,3,FALSE)</f>
        <v>Own funds</v>
      </c>
      <c r="E13510" s="1" t="s">
        <v>187</v>
      </c>
      <c r="F13510" s="2">
        <v>42004</v>
      </c>
      <c r="G13510" s="7">
        <v>12596.06999</v>
      </c>
    </row>
    <row r="13511" spans="1:7" x14ac:dyDescent="0.2">
      <c r="A13511" s="6">
        <v>32</v>
      </c>
      <c r="B13511" s="5" t="s">
        <v>33</v>
      </c>
      <c r="C13511" s="5" t="str">
        <f>VLOOKUP(Taulukko1[[#This Row],[Rivivalinta]],Sheet1!$C$1:$E$42,2,FALSE)</f>
        <v>Kärnprimärkapital (CET 1)</v>
      </c>
      <c r="D13511" s="5" t="str">
        <f>VLOOKUP(Taulukko1[[#This Row],[Rivivalinta]],Sheet1!$C$1:$E$42,3,FALSE)</f>
        <v>Common equity tier 1 capital (CET1)</v>
      </c>
      <c r="E13511" s="1" t="s">
        <v>187</v>
      </c>
      <c r="F13511" s="2">
        <v>42004</v>
      </c>
      <c r="G13511" s="7">
        <v>12074.13773</v>
      </c>
    </row>
    <row r="13512" spans="1:7" x14ac:dyDescent="0.2">
      <c r="A13512" s="6">
        <v>33</v>
      </c>
      <c r="B13512" s="5" t="s">
        <v>34</v>
      </c>
      <c r="C13512" s="5" t="str">
        <f>VLOOKUP(Taulukko1[[#This Row],[Rivivalinta]],Sheet1!$C$1:$E$42,2,FALSE)</f>
        <v>Övrigt primärkapital (AT 1)</v>
      </c>
      <c r="D13512" s="5" t="str">
        <f>VLOOKUP(Taulukko1[[#This Row],[Rivivalinta]],Sheet1!$C$1:$E$42,3,FALSE)</f>
        <v>Additional tier 1 capital (AT 1)</v>
      </c>
      <c r="E13512" s="1" t="s">
        <v>187</v>
      </c>
      <c r="F13512" s="2">
        <v>42004</v>
      </c>
      <c r="G13512" s="7"/>
    </row>
    <row r="13513" spans="1:7" x14ac:dyDescent="0.2">
      <c r="A13513" s="6">
        <v>34</v>
      </c>
      <c r="B13513" s="5" t="s">
        <v>35</v>
      </c>
      <c r="C13513" s="5" t="str">
        <f>VLOOKUP(Taulukko1[[#This Row],[Rivivalinta]],Sheet1!$C$1:$E$42,2,FALSE)</f>
        <v>Supplementärkapital (T2)</v>
      </c>
      <c r="D13513" s="5" t="str">
        <f>VLOOKUP(Taulukko1[[#This Row],[Rivivalinta]],Sheet1!$C$1:$E$42,3,FALSE)</f>
        <v>Tier 2 capital (T2)</v>
      </c>
      <c r="E13513" s="1" t="s">
        <v>187</v>
      </c>
      <c r="F13513" s="2">
        <v>42004</v>
      </c>
      <c r="G13513" s="7">
        <v>521.93226000000004</v>
      </c>
    </row>
    <row r="13514" spans="1:7" x14ac:dyDescent="0.2">
      <c r="A13514" s="6">
        <v>35</v>
      </c>
      <c r="B13514" s="5" t="s">
        <v>36</v>
      </c>
      <c r="C13514" s="5" t="str">
        <f>VLOOKUP(Taulukko1[[#This Row],[Rivivalinta]],Sheet1!$C$1:$E$42,2,FALSE)</f>
        <v>Summa kapitalrelationer, %</v>
      </c>
      <c r="D13514" s="5" t="str">
        <f>VLOOKUP(Taulukko1[[#This Row],[Rivivalinta]],Sheet1!$C$1:$E$42,3,FALSE)</f>
        <v>Own funds ratio, %</v>
      </c>
      <c r="E13514" s="1" t="s">
        <v>187</v>
      </c>
      <c r="F13514" s="2">
        <v>42004</v>
      </c>
      <c r="G13514" s="8">
        <v>0.40322320168546799</v>
      </c>
    </row>
    <row r="13515" spans="1:7" x14ac:dyDescent="0.2">
      <c r="A13515" s="6">
        <v>36</v>
      </c>
      <c r="B13515" s="5" t="s">
        <v>37</v>
      </c>
      <c r="C13515" s="5" t="str">
        <f>VLOOKUP(Taulukko1[[#This Row],[Rivivalinta]],Sheet1!$C$1:$E$42,2,FALSE)</f>
        <v>Primärkapitalrelation, %</v>
      </c>
      <c r="D13515" s="5" t="str">
        <f>VLOOKUP(Taulukko1[[#This Row],[Rivivalinta]],Sheet1!$C$1:$E$42,3,FALSE)</f>
        <v>Tier 1 ratio, %</v>
      </c>
      <c r="E13515" s="1" t="s">
        <v>187</v>
      </c>
      <c r="F13515" s="2">
        <v>42004</v>
      </c>
      <c r="G13515" s="8">
        <v>0.38651519695802422</v>
      </c>
    </row>
    <row r="13516" spans="1:7" x14ac:dyDescent="0.2">
      <c r="A13516" s="6">
        <v>37</v>
      </c>
      <c r="B13516" s="5" t="s">
        <v>38</v>
      </c>
      <c r="C13516" s="5" t="str">
        <f>VLOOKUP(Taulukko1[[#This Row],[Rivivalinta]],Sheet1!$C$1:$E$42,2,FALSE)</f>
        <v>Kärnprimärkapitalrelation, %</v>
      </c>
      <c r="D13516" s="5" t="str">
        <f>VLOOKUP(Taulukko1[[#This Row],[Rivivalinta]],Sheet1!$C$1:$E$42,3,FALSE)</f>
        <v>CET 1 ratio, %</v>
      </c>
      <c r="E13516" s="1" t="s">
        <v>187</v>
      </c>
      <c r="F13516" s="2">
        <v>42004</v>
      </c>
      <c r="G13516" s="8">
        <v>0.38651519695802422</v>
      </c>
    </row>
    <row r="13517" spans="1:7" x14ac:dyDescent="0.2">
      <c r="A13517" s="6">
        <v>38</v>
      </c>
      <c r="B13517" s="5" t="s">
        <v>39</v>
      </c>
      <c r="C13517" s="5" t="str">
        <f>VLOOKUP(Taulukko1[[#This Row],[Rivivalinta]],Sheet1!$C$1:$E$42,2,FALSE)</f>
        <v>Summa exponeringsbelopp (RWA)</v>
      </c>
      <c r="D13517" s="5" t="str">
        <f>VLOOKUP(Taulukko1[[#This Row],[Rivivalinta]],Sheet1!$C$1:$E$42,3,FALSE)</f>
        <v>Total risk weighted assets (RWA)</v>
      </c>
      <c r="E13517" s="1" t="s">
        <v>187</v>
      </c>
      <c r="F13517" s="2">
        <v>42004</v>
      </c>
      <c r="G13517" s="7">
        <v>31238.45537</v>
      </c>
    </row>
    <row r="13518" spans="1:7" x14ac:dyDescent="0.2">
      <c r="A13518" s="6">
        <v>39</v>
      </c>
      <c r="B13518" s="5" t="s">
        <v>40</v>
      </c>
      <c r="C13518" s="5" t="str">
        <f>VLOOKUP(Taulukko1[[#This Row],[Rivivalinta]],Sheet1!$C$1:$E$42,2,FALSE)</f>
        <v>Exponeringsbelopp för kredit-, motpart- och utspädningsrisker</v>
      </c>
      <c r="D13518" s="5" t="str">
        <f>VLOOKUP(Taulukko1[[#This Row],[Rivivalinta]],Sheet1!$C$1:$E$42,3,FALSE)</f>
        <v>Credit and counterparty risks</v>
      </c>
      <c r="E13518" s="1" t="s">
        <v>187</v>
      </c>
      <c r="F13518" s="2">
        <v>42004</v>
      </c>
      <c r="G13518" s="7">
        <v>29078.572929999998</v>
      </c>
    </row>
    <row r="13519" spans="1:7" x14ac:dyDescent="0.2">
      <c r="A13519" s="6">
        <v>40</v>
      </c>
      <c r="B13519" s="5" t="s">
        <v>41</v>
      </c>
      <c r="C13519" s="5" t="str">
        <f>VLOOKUP(Taulukko1[[#This Row],[Rivivalinta]],Sheet1!$C$1:$E$42,2,FALSE)</f>
        <v>Exponeringsbelopp för positions-, valutakurs- och råvarurisker</v>
      </c>
      <c r="D13519" s="5" t="str">
        <f>VLOOKUP(Taulukko1[[#This Row],[Rivivalinta]],Sheet1!$C$1:$E$42,3,FALSE)</f>
        <v>Position, currency and commodity risks</v>
      </c>
      <c r="E13519" s="1" t="s">
        <v>187</v>
      </c>
      <c r="F13519" s="2">
        <v>42004</v>
      </c>
      <c r="G13519" s="7"/>
    </row>
    <row r="13520" spans="1:7" x14ac:dyDescent="0.2">
      <c r="A13520" s="6">
        <v>41</v>
      </c>
      <c r="B13520" s="5" t="s">
        <v>42</v>
      </c>
      <c r="C13520" s="5" t="str">
        <f>VLOOKUP(Taulukko1[[#This Row],[Rivivalinta]],Sheet1!$C$1:$E$42,2,FALSE)</f>
        <v>Exponeringsbelopp för operativ risk</v>
      </c>
      <c r="D13520" s="5" t="str">
        <f>VLOOKUP(Taulukko1[[#This Row],[Rivivalinta]],Sheet1!$C$1:$E$42,3,FALSE)</f>
        <v>Operational risks</v>
      </c>
      <c r="E13520" s="1" t="s">
        <v>187</v>
      </c>
      <c r="F13520" s="2">
        <v>42004</v>
      </c>
      <c r="G13520" s="7">
        <v>2159.8824399999999</v>
      </c>
    </row>
    <row r="13521" spans="1:7" x14ac:dyDescent="0.2">
      <c r="A13521" s="6">
        <v>42</v>
      </c>
      <c r="B13521" s="5" t="s">
        <v>43</v>
      </c>
      <c r="C13521" s="5" t="str">
        <f>VLOOKUP(Taulukko1[[#This Row],[Rivivalinta]],Sheet1!$C$1:$E$42,2,FALSE)</f>
        <v>Övriga riskexponeringar</v>
      </c>
      <c r="D13521" s="5" t="str">
        <f>VLOOKUP(Taulukko1[[#This Row],[Rivivalinta]],Sheet1!$C$1:$E$42,3,FALSE)</f>
        <v>Other risks</v>
      </c>
      <c r="E13521" s="1" t="s">
        <v>187</v>
      </c>
      <c r="F13521" s="2">
        <v>42004</v>
      </c>
      <c r="G13521" s="7"/>
    </row>
    <row r="13522" spans="1:7" x14ac:dyDescent="0.2">
      <c r="A13522" s="6">
        <v>1</v>
      </c>
      <c r="B13522" s="5" t="s">
        <v>5</v>
      </c>
      <c r="C13522" s="5" t="str">
        <f>VLOOKUP(Taulukko1[[#This Row],[Rivivalinta]],Sheet1!$C$1:$E$42,2,FALSE)</f>
        <v>Räntenetto</v>
      </c>
      <c r="D13522" s="5" t="str">
        <f>VLOOKUP(Taulukko1[[#This Row],[Rivivalinta]],Sheet1!$C$1:$E$42,3,FALSE)</f>
        <v>Net interest margin</v>
      </c>
      <c r="E13522" s="1" t="s">
        <v>188</v>
      </c>
      <c r="F13522" s="2">
        <v>42004</v>
      </c>
      <c r="G13522" s="7">
        <v>808</v>
      </c>
    </row>
    <row r="13523" spans="1:7" x14ac:dyDescent="0.2">
      <c r="A13523" s="6">
        <v>2</v>
      </c>
      <c r="B13523" s="5" t="s">
        <v>6</v>
      </c>
      <c r="C13523" s="5" t="str">
        <f>VLOOKUP(Taulukko1[[#This Row],[Rivivalinta]],Sheet1!$C$1:$E$42,2,FALSE)</f>
        <v>Netto, avgifts- och provisionsintäkter</v>
      </c>
      <c r="D13523" s="5" t="str">
        <f>VLOOKUP(Taulukko1[[#This Row],[Rivivalinta]],Sheet1!$C$1:$E$42,3,FALSE)</f>
        <v>Net fee and commission income</v>
      </c>
      <c r="E13523" s="1" t="s">
        <v>188</v>
      </c>
      <c r="F13523" s="2">
        <v>42004</v>
      </c>
      <c r="G13523" s="7">
        <v>322</v>
      </c>
    </row>
    <row r="13524" spans="1:7" x14ac:dyDescent="0.2">
      <c r="A13524" s="6">
        <v>3</v>
      </c>
      <c r="B13524" s="5" t="s">
        <v>7</v>
      </c>
      <c r="C13524" s="5" t="str">
        <f>VLOOKUP(Taulukko1[[#This Row],[Rivivalinta]],Sheet1!$C$1:$E$42,2,FALSE)</f>
        <v>Avgifts- och provisionsintäkter</v>
      </c>
      <c r="D13524" s="5" t="str">
        <f>VLOOKUP(Taulukko1[[#This Row],[Rivivalinta]],Sheet1!$C$1:$E$42,3,FALSE)</f>
        <v>Fee and commission income</v>
      </c>
      <c r="E13524" s="1" t="s">
        <v>188</v>
      </c>
      <c r="F13524" s="2">
        <v>42004</v>
      </c>
      <c r="G13524" s="7">
        <v>394</v>
      </c>
    </row>
    <row r="13525" spans="1:7" x14ac:dyDescent="0.2">
      <c r="A13525" s="6">
        <v>4</v>
      </c>
      <c r="B13525" s="5" t="s">
        <v>8</v>
      </c>
      <c r="C13525" s="5" t="str">
        <f>VLOOKUP(Taulukko1[[#This Row],[Rivivalinta]],Sheet1!$C$1:$E$42,2,FALSE)</f>
        <v>Avgifts- och provisionskostnader</v>
      </c>
      <c r="D13525" s="5" t="str">
        <f>VLOOKUP(Taulukko1[[#This Row],[Rivivalinta]],Sheet1!$C$1:$E$42,3,FALSE)</f>
        <v>Fee and commission expenses</v>
      </c>
      <c r="E13525" s="1" t="s">
        <v>188</v>
      </c>
      <c r="F13525" s="2">
        <v>42004</v>
      </c>
      <c r="G13525" s="7">
        <v>72</v>
      </c>
    </row>
    <row r="13526" spans="1:7" x14ac:dyDescent="0.2">
      <c r="A13526" s="6">
        <v>5</v>
      </c>
      <c r="B13526" s="5" t="s">
        <v>9</v>
      </c>
      <c r="C13526" s="5" t="str">
        <f>VLOOKUP(Taulukko1[[#This Row],[Rivivalinta]],Sheet1!$C$1:$E$42,2,FALSE)</f>
        <v>Nettointäkter från handel och investeringar</v>
      </c>
      <c r="D13526" s="5" t="str">
        <f>VLOOKUP(Taulukko1[[#This Row],[Rivivalinta]],Sheet1!$C$1:$E$42,3,FALSE)</f>
        <v>Net trading and investing income</v>
      </c>
      <c r="E13526" s="1" t="s">
        <v>188</v>
      </c>
      <c r="F13526" s="2">
        <v>42004</v>
      </c>
      <c r="G13526" s="7">
        <v>1613</v>
      </c>
    </row>
    <row r="13527" spans="1:7" x14ac:dyDescent="0.2">
      <c r="A13527" s="6">
        <v>6</v>
      </c>
      <c r="B13527" s="5" t="s">
        <v>10</v>
      </c>
      <c r="C13527" s="5" t="str">
        <f>VLOOKUP(Taulukko1[[#This Row],[Rivivalinta]],Sheet1!$C$1:$E$42,2,FALSE)</f>
        <v>Övriga intäkter</v>
      </c>
      <c r="D13527" s="5" t="str">
        <f>VLOOKUP(Taulukko1[[#This Row],[Rivivalinta]],Sheet1!$C$1:$E$42,3,FALSE)</f>
        <v>Other income</v>
      </c>
      <c r="E13527" s="1" t="s">
        <v>188</v>
      </c>
      <c r="F13527" s="2">
        <v>42004</v>
      </c>
      <c r="G13527" s="7">
        <v>20</v>
      </c>
    </row>
    <row r="13528" spans="1:7" x14ac:dyDescent="0.2">
      <c r="A13528" s="6">
        <v>7</v>
      </c>
      <c r="B13528" s="5" t="s">
        <v>11</v>
      </c>
      <c r="C13528" s="5" t="str">
        <f>VLOOKUP(Taulukko1[[#This Row],[Rivivalinta]],Sheet1!$C$1:$E$42,2,FALSE)</f>
        <v>Totala inkomster</v>
      </c>
      <c r="D13528" s="5" t="str">
        <f>VLOOKUP(Taulukko1[[#This Row],[Rivivalinta]],Sheet1!$C$1:$E$42,3,FALSE)</f>
        <v>Total income</v>
      </c>
      <c r="E13528" s="1" t="s">
        <v>188</v>
      </c>
      <c r="F13528" s="2">
        <v>42004</v>
      </c>
      <c r="G13528" s="7">
        <v>2763</v>
      </c>
    </row>
    <row r="13529" spans="1:7" x14ac:dyDescent="0.2">
      <c r="A13529" s="6">
        <v>8</v>
      </c>
      <c r="B13529" s="5" t="s">
        <v>12</v>
      </c>
      <c r="C13529" s="5" t="str">
        <f>VLOOKUP(Taulukko1[[#This Row],[Rivivalinta]],Sheet1!$C$1:$E$42,2,FALSE)</f>
        <v>Totala kostnader</v>
      </c>
      <c r="D13529" s="5" t="str">
        <f>VLOOKUP(Taulukko1[[#This Row],[Rivivalinta]],Sheet1!$C$1:$E$42,3,FALSE)</f>
        <v>Total expenses</v>
      </c>
      <c r="E13529" s="1" t="s">
        <v>188</v>
      </c>
      <c r="F13529" s="2">
        <v>42004</v>
      </c>
      <c r="G13529" s="7">
        <v>1027</v>
      </c>
    </row>
    <row r="13530" spans="1:7" x14ac:dyDescent="0.2">
      <c r="A13530" s="6">
        <v>9</v>
      </c>
      <c r="B13530" s="5" t="s">
        <v>13</v>
      </c>
      <c r="C13530" s="5" t="str">
        <f>VLOOKUP(Taulukko1[[#This Row],[Rivivalinta]],Sheet1!$C$1:$E$42,2,FALSE)</f>
        <v>Nedskrivningar av lån och fordringar</v>
      </c>
      <c r="D13530" s="5" t="str">
        <f>VLOOKUP(Taulukko1[[#This Row],[Rivivalinta]],Sheet1!$C$1:$E$42,3,FALSE)</f>
        <v>Impairments on loans and receivables</v>
      </c>
      <c r="E13530" s="1" t="s">
        <v>188</v>
      </c>
      <c r="F13530" s="2">
        <v>42004</v>
      </c>
      <c r="G13530" s="7">
        <v>56</v>
      </c>
    </row>
    <row r="13531" spans="1:7" x14ac:dyDescent="0.2">
      <c r="A13531" s="6">
        <v>10</v>
      </c>
      <c r="B13531" s="5" t="s">
        <v>14</v>
      </c>
      <c r="C13531" s="5" t="str">
        <f>VLOOKUP(Taulukko1[[#This Row],[Rivivalinta]],Sheet1!$C$1:$E$42,2,FALSE)</f>
        <v>Rörelsevinst/-förlust</v>
      </c>
      <c r="D13531" s="5" t="str">
        <f>VLOOKUP(Taulukko1[[#This Row],[Rivivalinta]],Sheet1!$C$1:$E$42,3,FALSE)</f>
        <v>Operatingprofit/-loss</v>
      </c>
      <c r="E13531" s="1" t="s">
        <v>188</v>
      </c>
      <c r="F13531" s="2">
        <v>42004</v>
      </c>
      <c r="G13531" s="7">
        <v>1680</v>
      </c>
    </row>
    <row r="13532" spans="1:7" x14ac:dyDescent="0.2">
      <c r="A13532" s="6">
        <v>11</v>
      </c>
      <c r="B13532" s="5" t="s">
        <v>15</v>
      </c>
      <c r="C13532" s="5" t="str">
        <f>VLOOKUP(Taulukko1[[#This Row],[Rivivalinta]],Sheet1!$C$1:$E$42,2,FALSE)</f>
        <v>Kontanta medel och kassabehållning hos centralbanker</v>
      </c>
      <c r="D13532" s="5" t="str">
        <f>VLOOKUP(Taulukko1[[#This Row],[Rivivalinta]],Sheet1!$C$1:$E$42,3,FALSE)</f>
        <v>Cash and cash balances at central banks</v>
      </c>
      <c r="E13532" s="1" t="s">
        <v>188</v>
      </c>
      <c r="F13532" s="2">
        <v>42004</v>
      </c>
      <c r="G13532" s="7">
        <v>1861</v>
      </c>
    </row>
    <row r="13533" spans="1:7" x14ac:dyDescent="0.2">
      <c r="A13533" s="6">
        <v>12</v>
      </c>
      <c r="B13533" s="5" t="s">
        <v>16</v>
      </c>
      <c r="C13533" s="5" t="str">
        <f>VLOOKUP(Taulukko1[[#This Row],[Rivivalinta]],Sheet1!$C$1:$E$42,2,FALSE)</f>
        <v>Lån och förskott till kreditinstitut</v>
      </c>
      <c r="D13533" s="5" t="str">
        <f>VLOOKUP(Taulukko1[[#This Row],[Rivivalinta]],Sheet1!$C$1:$E$42,3,FALSE)</f>
        <v>Loans and advances to credit institutions</v>
      </c>
      <c r="E13533" s="1" t="s">
        <v>188</v>
      </c>
      <c r="F13533" s="2">
        <v>42004</v>
      </c>
      <c r="G13533" s="7">
        <v>2760</v>
      </c>
    </row>
    <row r="13534" spans="1:7" x14ac:dyDescent="0.2">
      <c r="A13534" s="6">
        <v>13</v>
      </c>
      <c r="B13534" s="5" t="s">
        <v>17</v>
      </c>
      <c r="C13534" s="5" t="str">
        <f>VLOOKUP(Taulukko1[[#This Row],[Rivivalinta]],Sheet1!$C$1:$E$42,2,FALSE)</f>
        <v>Lån och förskott till allmänheten och offentliga samfund</v>
      </c>
      <c r="D13534" s="5" t="str">
        <f>VLOOKUP(Taulukko1[[#This Row],[Rivivalinta]],Sheet1!$C$1:$E$42,3,FALSE)</f>
        <v>Loans and advances to the public and public sector entities</v>
      </c>
      <c r="E13534" s="1" t="s">
        <v>188</v>
      </c>
      <c r="F13534" s="2">
        <v>42004</v>
      </c>
      <c r="G13534" s="7">
        <v>53216</v>
      </c>
    </row>
    <row r="13535" spans="1:7" x14ac:dyDescent="0.2">
      <c r="A13535" s="6">
        <v>14</v>
      </c>
      <c r="B13535" s="5" t="s">
        <v>18</v>
      </c>
      <c r="C13535" s="5" t="str">
        <f>VLOOKUP(Taulukko1[[#This Row],[Rivivalinta]],Sheet1!$C$1:$E$42,2,FALSE)</f>
        <v>Värdepapper</v>
      </c>
      <c r="D13535" s="5" t="str">
        <f>VLOOKUP(Taulukko1[[#This Row],[Rivivalinta]],Sheet1!$C$1:$E$42,3,FALSE)</f>
        <v>Debt securities</v>
      </c>
      <c r="E13535" s="1" t="s">
        <v>188</v>
      </c>
      <c r="F13535" s="2">
        <v>42004</v>
      </c>
      <c r="G13535" s="7">
        <v>1508</v>
      </c>
    </row>
    <row r="13536" spans="1:7" x14ac:dyDescent="0.2">
      <c r="A13536" s="6">
        <v>15</v>
      </c>
      <c r="B13536" s="5" t="s">
        <v>238</v>
      </c>
      <c r="C13536" s="5" t="str">
        <f>VLOOKUP(Taulukko1[[#This Row],[Rivivalinta]],Sheet1!$C$1:$E$42,2,FALSE)</f>
        <v xml:space="preserve">Derivat </v>
      </c>
      <c r="D13536" s="5" t="str">
        <f>VLOOKUP(Taulukko1[[#This Row],[Rivivalinta]],Sheet1!$C$1:$E$42,3,FALSE)</f>
        <v xml:space="preserve">Derivatives </v>
      </c>
      <c r="E13536" s="1" t="s">
        <v>188</v>
      </c>
      <c r="F13536" s="2">
        <v>42004</v>
      </c>
      <c r="G13536" s="7">
        <v>17</v>
      </c>
    </row>
    <row r="13537" spans="1:7" x14ac:dyDescent="0.2">
      <c r="A13537" s="6">
        <v>16</v>
      </c>
      <c r="B13537" s="5" t="s">
        <v>20</v>
      </c>
      <c r="C13537" s="5" t="str">
        <f>VLOOKUP(Taulukko1[[#This Row],[Rivivalinta]],Sheet1!$C$1:$E$42,2,FALSE)</f>
        <v>Övriga tillgångar</v>
      </c>
      <c r="D13537" s="5" t="str">
        <f>VLOOKUP(Taulukko1[[#This Row],[Rivivalinta]],Sheet1!$C$1:$E$42,3,FALSE)</f>
        <v>Other assets</v>
      </c>
      <c r="E13537" s="1" t="s">
        <v>188</v>
      </c>
      <c r="F13537" s="2">
        <v>42004</v>
      </c>
      <c r="G13537" s="7">
        <v>7259</v>
      </c>
    </row>
    <row r="13538" spans="1:7" x14ac:dyDescent="0.2">
      <c r="A13538" s="6">
        <v>17</v>
      </c>
      <c r="B13538" s="5" t="s">
        <v>21</v>
      </c>
      <c r="C13538" s="5" t="str">
        <f>VLOOKUP(Taulukko1[[#This Row],[Rivivalinta]],Sheet1!$C$1:$E$42,2,FALSE)</f>
        <v>SUMMA TILLGÅNGAR</v>
      </c>
      <c r="D13538" s="5" t="str">
        <f>VLOOKUP(Taulukko1[[#This Row],[Rivivalinta]],Sheet1!$C$1:$E$42,3,FALSE)</f>
        <v>TOTAL ASSETS</v>
      </c>
      <c r="E13538" s="1" t="s">
        <v>188</v>
      </c>
      <c r="F13538" s="2">
        <v>42004</v>
      </c>
      <c r="G13538" s="7">
        <v>66621</v>
      </c>
    </row>
    <row r="13539" spans="1:7" x14ac:dyDescent="0.2">
      <c r="A13539" s="6">
        <v>18</v>
      </c>
      <c r="B13539" s="5" t="s">
        <v>22</v>
      </c>
      <c r="C13539" s="5" t="str">
        <f>VLOOKUP(Taulukko1[[#This Row],[Rivivalinta]],Sheet1!$C$1:$E$42,2,FALSE)</f>
        <v>Inlåning från kreditinstitut</v>
      </c>
      <c r="D13539" s="5" t="str">
        <f>VLOOKUP(Taulukko1[[#This Row],[Rivivalinta]],Sheet1!$C$1:$E$42,3,FALSE)</f>
        <v>Deposits from credit institutions</v>
      </c>
      <c r="E13539" s="1" t="s">
        <v>188</v>
      </c>
      <c r="F13539" s="2">
        <v>42004</v>
      </c>
      <c r="G13539" s="7"/>
    </row>
    <row r="13540" spans="1:7" x14ac:dyDescent="0.2">
      <c r="A13540" s="6">
        <v>19</v>
      </c>
      <c r="B13540" s="5" t="s">
        <v>23</v>
      </c>
      <c r="C13540" s="5" t="str">
        <f>VLOOKUP(Taulukko1[[#This Row],[Rivivalinta]],Sheet1!$C$1:$E$42,2,FALSE)</f>
        <v>Inlåning från allmänheten och offentliga samfund</v>
      </c>
      <c r="D13540" s="5" t="str">
        <f>VLOOKUP(Taulukko1[[#This Row],[Rivivalinta]],Sheet1!$C$1:$E$42,3,FALSE)</f>
        <v>Deposits from the public and public sector entities</v>
      </c>
      <c r="E13540" s="1" t="s">
        <v>188</v>
      </c>
      <c r="F13540" s="2">
        <v>42004</v>
      </c>
      <c r="G13540" s="7">
        <v>56451</v>
      </c>
    </row>
    <row r="13541" spans="1:7" x14ac:dyDescent="0.2">
      <c r="A13541" s="6">
        <v>20</v>
      </c>
      <c r="B13541" s="5" t="s">
        <v>24</v>
      </c>
      <c r="C13541" s="5" t="str">
        <f>VLOOKUP(Taulukko1[[#This Row],[Rivivalinta]],Sheet1!$C$1:$E$42,2,FALSE)</f>
        <v>Emitterade skuldebrev</v>
      </c>
      <c r="D13541" s="5" t="str">
        <f>VLOOKUP(Taulukko1[[#This Row],[Rivivalinta]],Sheet1!$C$1:$E$42,3,FALSE)</f>
        <v>Debt securities issued</v>
      </c>
      <c r="E13541" s="1" t="s">
        <v>188</v>
      </c>
      <c r="F13541" s="2">
        <v>42004</v>
      </c>
      <c r="G13541" s="7">
        <v>1</v>
      </c>
    </row>
    <row r="13542" spans="1:7" x14ac:dyDescent="0.2">
      <c r="A13542" s="6">
        <v>22</v>
      </c>
      <c r="B13542" s="5" t="s">
        <v>19</v>
      </c>
      <c r="C13542" s="5" t="str">
        <f>VLOOKUP(Taulukko1[[#This Row],[Rivivalinta]],Sheet1!$C$1:$E$42,2,FALSE)</f>
        <v>Derivat</v>
      </c>
      <c r="D13542" s="5" t="str">
        <f>VLOOKUP(Taulukko1[[#This Row],[Rivivalinta]],Sheet1!$C$1:$E$42,3,FALSE)</f>
        <v>Derivatives</v>
      </c>
      <c r="E13542" s="1" t="s">
        <v>188</v>
      </c>
      <c r="F13542" s="2">
        <v>42004</v>
      </c>
      <c r="G13542" s="7">
        <v>17</v>
      </c>
    </row>
    <row r="13543" spans="1:7" x14ac:dyDescent="0.2">
      <c r="A13543" s="6">
        <v>23</v>
      </c>
      <c r="B13543" s="5" t="s">
        <v>25</v>
      </c>
      <c r="C13543" s="5" t="str">
        <f>VLOOKUP(Taulukko1[[#This Row],[Rivivalinta]],Sheet1!$C$1:$E$42,2,FALSE)</f>
        <v>Eget kapital</v>
      </c>
      <c r="D13543" s="5" t="str">
        <f>VLOOKUP(Taulukko1[[#This Row],[Rivivalinta]],Sheet1!$C$1:$E$42,3,FALSE)</f>
        <v>Total equity</v>
      </c>
      <c r="E13543" s="1" t="s">
        <v>188</v>
      </c>
      <c r="F13543" s="2">
        <v>42004</v>
      </c>
      <c r="G13543" s="7">
        <v>7499</v>
      </c>
    </row>
    <row r="13544" spans="1:7" x14ac:dyDescent="0.2">
      <c r="A13544" s="6">
        <v>21</v>
      </c>
      <c r="B13544" s="5" t="s">
        <v>26</v>
      </c>
      <c r="C13544" s="5" t="str">
        <f>VLOOKUP(Taulukko1[[#This Row],[Rivivalinta]],Sheet1!$C$1:$E$42,2,FALSE)</f>
        <v>Övriga skulder</v>
      </c>
      <c r="D13544" s="5" t="str">
        <f>VLOOKUP(Taulukko1[[#This Row],[Rivivalinta]],Sheet1!$C$1:$E$42,3,FALSE)</f>
        <v>Other liabilities</v>
      </c>
      <c r="E13544" s="1" t="s">
        <v>188</v>
      </c>
      <c r="F13544" s="2">
        <v>42004</v>
      </c>
      <c r="G13544" s="7">
        <v>2652</v>
      </c>
    </row>
    <row r="13545" spans="1:7" x14ac:dyDescent="0.2">
      <c r="A13545" s="6">
        <v>24</v>
      </c>
      <c r="B13545" s="5" t="s">
        <v>27</v>
      </c>
      <c r="C13545" s="5" t="str">
        <f>VLOOKUP(Taulukko1[[#This Row],[Rivivalinta]],Sheet1!$C$1:$E$42,2,FALSE)</f>
        <v>SUMMA EGET KAPITAL OCH SKULDER</v>
      </c>
      <c r="D13545" s="5" t="str">
        <f>VLOOKUP(Taulukko1[[#This Row],[Rivivalinta]],Sheet1!$C$1:$E$42,3,FALSE)</f>
        <v>TOTAL EQUITY AND LIABILITIES</v>
      </c>
      <c r="E13545" s="1" t="s">
        <v>188</v>
      </c>
      <c r="F13545" s="2">
        <v>42004</v>
      </c>
      <c r="G13545" s="7">
        <v>66620</v>
      </c>
    </row>
    <row r="13546" spans="1:7" x14ac:dyDescent="0.2">
      <c r="A13546" s="6">
        <v>25</v>
      </c>
      <c r="B13546" s="5" t="s">
        <v>28</v>
      </c>
      <c r="C13546" s="5" t="str">
        <f>VLOOKUP(Taulukko1[[#This Row],[Rivivalinta]],Sheet1!$C$1:$E$42,2,FALSE)</f>
        <v>Exponering utanför balansräkningen</v>
      </c>
      <c r="D13546" s="5" t="str">
        <f>VLOOKUP(Taulukko1[[#This Row],[Rivivalinta]],Sheet1!$C$1:$E$42,3,FALSE)</f>
        <v>Off balance sheet exposures</v>
      </c>
      <c r="E13546" s="1" t="s">
        <v>188</v>
      </c>
      <c r="F13546" s="2">
        <v>42004</v>
      </c>
      <c r="G13546" s="7">
        <v>2016</v>
      </c>
    </row>
    <row r="13547" spans="1:7" x14ac:dyDescent="0.2">
      <c r="A13547" s="6">
        <v>28</v>
      </c>
      <c r="B13547" s="5" t="s">
        <v>29</v>
      </c>
      <c r="C13547" s="5" t="str">
        <f>VLOOKUP(Taulukko1[[#This Row],[Rivivalinta]],Sheet1!$C$1:$E$42,2,FALSE)</f>
        <v>Kostnader/intäkter, %</v>
      </c>
      <c r="D13547" s="5" t="str">
        <f>VLOOKUP(Taulukko1[[#This Row],[Rivivalinta]],Sheet1!$C$1:$E$42,3,FALSE)</f>
        <v>Cost/income ratio, %</v>
      </c>
      <c r="E13547" s="1" t="s">
        <v>188</v>
      </c>
      <c r="F13547" s="2">
        <v>42004</v>
      </c>
      <c r="G13547" s="8">
        <v>0.32042253521126762</v>
      </c>
    </row>
    <row r="13548" spans="1:7" x14ac:dyDescent="0.2">
      <c r="A13548" s="6">
        <v>29</v>
      </c>
      <c r="B13548" s="5" t="s">
        <v>30</v>
      </c>
      <c r="C13548" s="5" t="str">
        <f>VLOOKUP(Taulukko1[[#This Row],[Rivivalinta]],Sheet1!$C$1:$E$42,2,FALSE)</f>
        <v>Nödlidande exponeringar/Exponeringar, %</v>
      </c>
      <c r="D13548" s="5" t="str">
        <f>VLOOKUP(Taulukko1[[#This Row],[Rivivalinta]],Sheet1!$C$1:$E$42,3,FALSE)</f>
        <v>Non-performing exposures/Exposures, %</v>
      </c>
      <c r="E13548" s="1" t="s">
        <v>188</v>
      </c>
      <c r="F13548" s="2">
        <v>42004</v>
      </c>
      <c r="G13548" s="8">
        <v>1.2483806383229301E-2</v>
      </c>
    </row>
    <row r="13549" spans="1:7" x14ac:dyDescent="0.2">
      <c r="A13549" s="6">
        <v>30</v>
      </c>
      <c r="B13549" s="5" t="s">
        <v>31</v>
      </c>
      <c r="C13549" s="5" t="str">
        <f>VLOOKUP(Taulukko1[[#This Row],[Rivivalinta]],Sheet1!$C$1:$E$42,2,FALSE)</f>
        <v>Upplupna avsättningar på nödlidande exponeringar/Nödlidande Exponeringar, %</v>
      </c>
      <c r="D13549" s="5" t="str">
        <f>VLOOKUP(Taulukko1[[#This Row],[Rivivalinta]],Sheet1!$C$1:$E$42,3,FALSE)</f>
        <v>Accumulated impairments on non-performing exposures/Non-performing exposures, %</v>
      </c>
      <c r="E13549" s="1" t="s">
        <v>188</v>
      </c>
      <c r="F13549" s="2">
        <v>42004</v>
      </c>
      <c r="G13549" s="8">
        <v>0.35714285714285715</v>
      </c>
    </row>
    <row r="13550" spans="1:7" x14ac:dyDescent="0.2">
      <c r="A13550" s="6">
        <v>31</v>
      </c>
      <c r="B13550" s="5" t="s">
        <v>32</v>
      </c>
      <c r="C13550" s="5" t="str">
        <f>VLOOKUP(Taulukko1[[#This Row],[Rivivalinta]],Sheet1!$C$1:$E$42,2,FALSE)</f>
        <v>Kapitalbas</v>
      </c>
      <c r="D13550" s="5" t="str">
        <f>VLOOKUP(Taulukko1[[#This Row],[Rivivalinta]],Sheet1!$C$1:$E$42,3,FALSE)</f>
        <v>Own funds</v>
      </c>
      <c r="E13550" s="1" t="s">
        <v>188</v>
      </c>
      <c r="F13550" s="2">
        <v>42004</v>
      </c>
      <c r="G13550" s="7">
        <v>9247.0292200000004</v>
      </c>
    </row>
    <row r="13551" spans="1:7" x14ac:dyDescent="0.2">
      <c r="A13551" s="6">
        <v>32</v>
      </c>
      <c r="B13551" s="5" t="s">
        <v>33</v>
      </c>
      <c r="C13551" s="5" t="str">
        <f>VLOOKUP(Taulukko1[[#This Row],[Rivivalinta]],Sheet1!$C$1:$E$42,2,FALSE)</f>
        <v>Kärnprimärkapital (CET 1)</v>
      </c>
      <c r="D13551" s="5" t="str">
        <f>VLOOKUP(Taulukko1[[#This Row],[Rivivalinta]],Sheet1!$C$1:$E$42,3,FALSE)</f>
        <v>Common equity tier 1 capital (CET1)</v>
      </c>
      <c r="E13551" s="1" t="s">
        <v>188</v>
      </c>
      <c r="F13551" s="2">
        <v>42004</v>
      </c>
      <c r="G13551" s="7">
        <v>9244.5464400000001</v>
      </c>
    </row>
    <row r="13552" spans="1:7" x14ac:dyDescent="0.2">
      <c r="A13552" s="6">
        <v>33</v>
      </c>
      <c r="B13552" s="5" t="s">
        <v>34</v>
      </c>
      <c r="C13552" s="5" t="str">
        <f>VLOOKUP(Taulukko1[[#This Row],[Rivivalinta]],Sheet1!$C$1:$E$42,2,FALSE)</f>
        <v>Övrigt primärkapital (AT 1)</v>
      </c>
      <c r="D13552" s="5" t="str">
        <f>VLOOKUP(Taulukko1[[#This Row],[Rivivalinta]],Sheet1!$C$1:$E$42,3,FALSE)</f>
        <v>Additional tier 1 capital (AT 1)</v>
      </c>
      <c r="E13552" s="1" t="s">
        <v>188</v>
      </c>
      <c r="F13552" s="2">
        <v>42004</v>
      </c>
      <c r="G13552" s="7"/>
    </row>
    <row r="13553" spans="1:7" x14ac:dyDescent="0.2">
      <c r="A13553" s="6">
        <v>34</v>
      </c>
      <c r="B13553" s="5" t="s">
        <v>35</v>
      </c>
      <c r="C13553" s="5" t="str">
        <f>VLOOKUP(Taulukko1[[#This Row],[Rivivalinta]],Sheet1!$C$1:$E$42,2,FALSE)</f>
        <v>Supplementärkapital (T2)</v>
      </c>
      <c r="D13553" s="5" t="str">
        <f>VLOOKUP(Taulukko1[[#This Row],[Rivivalinta]],Sheet1!$C$1:$E$42,3,FALSE)</f>
        <v>Tier 2 capital (T2)</v>
      </c>
      <c r="E13553" s="1" t="s">
        <v>188</v>
      </c>
      <c r="F13553" s="2">
        <v>42004</v>
      </c>
      <c r="G13553" s="7">
        <v>2.48278</v>
      </c>
    </row>
    <row r="13554" spans="1:7" x14ac:dyDescent="0.2">
      <c r="A13554" s="6">
        <v>35</v>
      </c>
      <c r="B13554" s="5" t="s">
        <v>36</v>
      </c>
      <c r="C13554" s="5" t="str">
        <f>VLOOKUP(Taulukko1[[#This Row],[Rivivalinta]],Sheet1!$C$1:$E$42,2,FALSE)</f>
        <v>Summa kapitalrelationer, %</v>
      </c>
      <c r="D13554" s="5" t="str">
        <f>VLOOKUP(Taulukko1[[#This Row],[Rivivalinta]],Sheet1!$C$1:$E$42,3,FALSE)</f>
        <v>Own funds ratio, %</v>
      </c>
      <c r="E13554" s="1" t="s">
        <v>188</v>
      </c>
      <c r="F13554" s="2">
        <v>42004</v>
      </c>
      <c r="G13554" s="8">
        <v>0.63255834684841361</v>
      </c>
    </row>
    <row r="13555" spans="1:7" x14ac:dyDescent="0.2">
      <c r="A13555" s="6">
        <v>36</v>
      </c>
      <c r="B13555" s="5" t="s">
        <v>37</v>
      </c>
      <c r="C13555" s="5" t="str">
        <f>VLOOKUP(Taulukko1[[#This Row],[Rivivalinta]],Sheet1!$C$1:$E$42,2,FALSE)</f>
        <v>Primärkapitalrelation, %</v>
      </c>
      <c r="D13555" s="5" t="str">
        <f>VLOOKUP(Taulukko1[[#This Row],[Rivivalinta]],Sheet1!$C$1:$E$42,3,FALSE)</f>
        <v>Tier 1 ratio, %</v>
      </c>
      <c r="E13555" s="1" t="s">
        <v>188</v>
      </c>
      <c r="F13555" s="2">
        <v>42004</v>
      </c>
      <c r="G13555" s="8">
        <v>0.63238850817103687</v>
      </c>
    </row>
    <row r="13556" spans="1:7" x14ac:dyDescent="0.2">
      <c r="A13556" s="6">
        <v>37</v>
      </c>
      <c r="B13556" s="5" t="s">
        <v>38</v>
      </c>
      <c r="C13556" s="5" t="str">
        <f>VLOOKUP(Taulukko1[[#This Row],[Rivivalinta]],Sheet1!$C$1:$E$42,2,FALSE)</f>
        <v>Kärnprimärkapitalrelation, %</v>
      </c>
      <c r="D13556" s="5" t="str">
        <f>VLOOKUP(Taulukko1[[#This Row],[Rivivalinta]],Sheet1!$C$1:$E$42,3,FALSE)</f>
        <v>CET 1 ratio, %</v>
      </c>
      <c r="E13556" s="1" t="s">
        <v>188</v>
      </c>
      <c r="F13556" s="2">
        <v>42004</v>
      </c>
      <c r="G13556" s="8">
        <v>0.63238850817103687</v>
      </c>
    </row>
    <row r="13557" spans="1:7" x14ac:dyDescent="0.2">
      <c r="A13557" s="6">
        <v>38</v>
      </c>
      <c r="B13557" s="5" t="s">
        <v>39</v>
      </c>
      <c r="C13557" s="5" t="str">
        <f>VLOOKUP(Taulukko1[[#This Row],[Rivivalinta]],Sheet1!$C$1:$E$42,2,FALSE)</f>
        <v>Summa exponeringsbelopp (RWA)</v>
      </c>
      <c r="D13557" s="5" t="str">
        <f>VLOOKUP(Taulukko1[[#This Row],[Rivivalinta]],Sheet1!$C$1:$E$42,3,FALSE)</f>
        <v>Total risk weighted assets (RWA)</v>
      </c>
      <c r="E13557" s="1" t="s">
        <v>188</v>
      </c>
      <c r="F13557" s="2">
        <v>42004</v>
      </c>
      <c r="G13557" s="7">
        <v>14618.460519999999</v>
      </c>
    </row>
    <row r="13558" spans="1:7" x14ac:dyDescent="0.2">
      <c r="A13558" s="6">
        <v>39</v>
      </c>
      <c r="B13558" s="5" t="s">
        <v>40</v>
      </c>
      <c r="C13558" s="5" t="str">
        <f>VLOOKUP(Taulukko1[[#This Row],[Rivivalinta]],Sheet1!$C$1:$E$42,2,FALSE)</f>
        <v>Exponeringsbelopp för kredit-, motpart- och utspädningsrisker</v>
      </c>
      <c r="D13558" s="5" t="str">
        <f>VLOOKUP(Taulukko1[[#This Row],[Rivivalinta]],Sheet1!$C$1:$E$42,3,FALSE)</f>
        <v>Credit and counterparty risks</v>
      </c>
      <c r="E13558" s="1" t="s">
        <v>188</v>
      </c>
      <c r="F13558" s="2">
        <v>42004</v>
      </c>
      <c r="G13558" s="7">
        <v>12845.63882</v>
      </c>
    </row>
    <row r="13559" spans="1:7" x14ac:dyDescent="0.2">
      <c r="A13559" s="6">
        <v>40</v>
      </c>
      <c r="B13559" s="5" t="s">
        <v>41</v>
      </c>
      <c r="C13559" s="5" t="str">
        <f>VLOOKUP(Taulukko1[[#This Row],[Rivivalinta]],Sheet1!$C$1:$E$42,2,FALSE)</f>
        <v>Exponeringsbelopp för positions-, valutakurs- och råvarurisker</v>
      </c>
      <c r="D13559" s="5" t="str">
        <f>VLOOKUP(Taulukko1[[#This Row],[Rivivalinta]],Sheet1!$C$1:$E$42,3,FALSE)</f>
        <v>Position, currency and commodity risks</v>
      </c>
      <c r="E13559" s="1" t="s">
        <v>188</v>
      </c>
      <c r="F13559" s="2">
        <v>42004</v>
      </c>
      <c r="G13559" s="7"/>
    </row>
    <row r="13560" spans="1:7" x14ac:dyDescent="0.2">
      <c r="A13560" s="6">
        <v>41</v>
      </c>
      <c r="B13560" s="5" t="s">
        <v>42</v>
      </c>
      <c r="C13560" s="5" t="str">
        <f>VLOOKUP(Taulukko1[[#This Row],[Rivivalinta]],Sheet1!$C$1:$E$42,2,FALSE)</f>
        <v>Exponeringsbelopp för operativ risk</v>
      </c>
      <c r="D13560" s="5" t="str">
        <f>VLOOKUP(Taulukko1[[#This Row],[Rivivalinta]],Sheet1!$C$1:$E$42,3,FALSE)</f>
        <v>Operational risks</v>
      </c>
      <c r="E13560" s="1" t="s">
        <v>188</v>
      </c>
      <c r="F13560" s="2">
        <v>42004</v>
      </c>
      <c r="G13560" s="7">
        <v>1772.8217</v>
      </c>
    </row>
    <row r="13561" spans="1:7" x14ac:dyDescent="0.2">
      <c r="A13561" s="6">
        <v>42</v>
      </c>
      <c r="B13561" s="5" t="s">
        <v>43</v>
      </c>
      <c r="C13561" s="5" t="str">
        <f>VLOOKUP(Taulukko1[[#This Row],[Rivivalinta]],Sheet1!$C$1:$E$42,2,FALSE)</f>
        <v>Övriga riskexponeringar</v>
      </c>
      <c r="D13561" s="5" t="str">
        <f>VLOOKUP(Taulukko1[[#This Row],[Rivivalinta]],Sheet1!$C$1:$E$42,3,FALSE)</f>
        <v>Other risks</v>
      </c>
      <c r="E13561" s="1" t="s">
        <v>188</v>
      </c>
      <c r="F13561" s="2">
        <v>42004</v>
      </c>
      <c r="G13561" s="7"/>
    </row>
    <row r="13562" spans="1:7" x14ac:dyDescent="0.2">
      <c r="A13562" s="6">
        <v>1</v>
      </c>
      <c r="B13562" s="5" t="s">
        <v>5</v>
      </c>
      <c r="C13562" s="5" t="str">
        <f>VLOOKUP(Taulukko1[[#This Row],[Rivivalinta]],Sheet1!$C$1:$E$42,2,FALSE)</f>
        <v>Räntenetto</v>
      </c>
      <c r="D13562" s="5" t="str">
        <f>VLOOKUP(Taulukko1[[#This Row],[Rivivalinta]],Sheet1!$C$1:$E$42,3,FALSE)</f>
        <v>Net interest margin</v>
      </c>
      <c r="E13562" s="1" t="s">
        <v>189</v>
      </c>
      <c r="F13562" s="2">
        <v>42004</v>
      </c>
      <c r="G13562" s="7">
        <v>730</v>
      </c>
    </row>
    <row r="13563" spans="1:7" x14ac:dyDescent="0.2">
      <c r="A13563" s="6">
        <v>2</v>
      </c>
      <c r="B13563" s="5" t="s">
        <v>6</v>
      </c>
      <c r="C13563" s="5" t="str">
        <f>VLOOKUP(Taulukko1[[#This Row],[Rivivalinta]],Sheet1!$C$1:$E$42,2,FALSE)</f>
        <v>Netto, avgifts- och provisionsintäkter</v>
      </c>
      <c r="D13563" s="5" t="str">
        <f>VLOOKUP(Taulukko1[[#This Row],[Rivivalinta]],Sheet1!$C$1:$E$42,3,FALSE)</f>
        <v>Net fee and commission income</v>
      </c>
      <c r="E13563" s="1" t="s">
        <v>189</v>
      </c>
      <c r="F13563" s="2">
        <v>42004</v>
      </c>
      <c r="G13563" s="7">
        <v>160</v>
      </c>
    </row>
    <row r="13564" spans="1:7" x14ac:dyDescent="0.2">
      <c r="A13564" s="6">
        <v>3</v>
      </c>
      <c r="B13564" s="5" t="s">
        <v>7</v>
      </c>
      <c r="C13564" s="5" t="str">
        <f>VLOOKUP(Taulukko1[[#This Row],[Rivivalinta]],Sheet1!$C$1:$E$42,2,FALSE)</f>
        <v>Avgifts- och provisionsintäkter</v>
      </c>
      <c r="D13564" s="5" t="str">
        <f>VLOOKUP(Taulukko1[[#This Row],[Rivivalinta]],Sheet1!$C$1:$E$42,3,FALSE)</f>
        <v>Fee and commission income</v>
      </c>
      <c r="E13564" s="1" t="s">
        <v>189</v>
      </c>
      <c r="F13564" s="2">
        <v>42004</v>
      </c>
      <c r="G13564" s="7">
        <v>211</v>
      </c>
    </row>
    <row r="13565" spans="1:7" x14ac:dyDescent="0.2">
      <c r="A13565" s="6">
        <v>4</v>
      </c>
      <c r="B13565" s="5" t="s">
        <v>8</v>
      </c>
      <c r="C13565" s="5" t="str">
        <f>VLOOKUP(Taulukko1[[#This Row],[Rivivalinta]],Sheet1!$C$1:$E$42,2,FALSE)</f>
        <v>Avgifts- och provisionskostnader</v>
      </c>
      <c r="D13565" s="5" t="str">
        <f>VLOOKUP(Taulukko1[[#This Row],[Rivivalinta]],Sheet1!$C$1:$E$42,3,FALSE)</f>
        <v>Fee and commission expenses</v>
      </c>
      <c r="E13565" s="1" t="s">
        <v>189</v>
      </c>
      <c r="F13565" s="2">
        <v>42004</v>
      </c>
      <c r="G13565" s="7">
        <v>51</v>
      </c>
    </row>
    <row r="13566" spans="1:7" x14ac:dyDescent="0.2">
      <c r="A13566" s="6">
        <v>5</v>
      </c>
      <c r="B13566" s="5" t="s">
        <v>9</v>
      </c>
      <c r="C13566" s="5" t="str">
        <f>VLOOKUP(Taulukko1[[#This Row],[Rivivalinta]],Sheet1!$C$1:$E$42,2,FALSE)</f>
        <v>Nettointäkter från handel och investeringar</v>
      </c>
      <c r="D13566" s="5" t="str">
        <f>VLOOKUP(Taulukko1[[#This Row],[Rivivalinta]],Sheet1!$C$1:$E$42,3,FALSE)</f>
        <v>Net trading and investing income</v>
      </c>
      <c r="E13566" s="1" t="s">
        <v>189</v>
      </c>
      <c r="F13566" s="2">
        <v>42004</v>
      </c>
      <c r="G13566" s="7">
        <v>91</v>
      </c>
    </row>
    <row r="13567" spans="1:7" x14ac:dyDescent="0.2">
      <c r="A13567" s="6">
        <v>6</v>
      </c>
      <c r="B13567" s="5" t="s">
        <v>10</v>
      </c>
      <c r="C13567" s="5" t="str">
        <f>VLOOKUP(Taulukko1[[#This Row],[Rivivalinta]],Sheet1!$C$1:$E$42,2,FALSE)</f>
        <v>Övriga intäkter</v>
      </c>
      <c r="D13567" s="5" t="str">
        <f>VLOOKUP(Taulukko1[[#This Row],[Rivivalinta]],Sheet1!$C$1:$E$42,3,FALSE)</f>
        <v>Other income</v>
      </c>
      <c r="E13567" s="1" t="s">
        <v>189</v>
      </c>
      <c r="F13567" s="2">
        <v>42004</v>
      </c>
      <c r="G13567" s="7">
        <v>94</v>
      </c>
    </row>
    <row r="13568" spans="1:7" x14ac:dyDescent="0.2">
      <c r="A13568" s="6">
        <v>7</v>
      </c>
      <c r="B13568" s="5" t="s">
        <v>11</v>
      </c>
      <c r="C13568" s="5" t="str">
        <f>VLOOKUP(Taulukko1[[#This Row],[Rivivalinta]],Sheet1!$C$1:$E$42,2,FALSE)</f>
        <v>Totala inkomster</v>
      </c>
      <c r="D13568" s="5" t="str">
        <f>VLOOKUP(Taulukko1[[#This Row],[Rivivalinta]],Sheet1!$C$1:$E$42,3,FALSE)</f>
        <v>Total income</v>
      </c>
      <c r="E13568" s="1" t="s">
        <v>189</v>
      </c>
      <c r="F13568" s="2">
        <v>42004</v>
      </c>
      <c r="G13568" s="7">
        <v>1075</v>
      </c>
    </row>
    <row r="13569" spans="1:7" x14ac:dyDescent="0.2">
      <c r="A13569" s="6">
        <v>8</v>
      </c>
      <c r="B13569" s="5" t="s">
        <v>12</v>
      </c>
      <c r="C13569" s="5" t="str">
        <f>VLOOKUP(Taulukko1[[#This Row],[Rivivalinta]],Sheet1!$C$1:$E$42,2,FALSE)</f>
        <v>Totala kostnader</v>
      </c>
      <c r="D13569" s="5" t="str">
        <f>VLOOKUP(Taulukko1[[#This Row],[Rivivalinta]],Sheet1!$C$1:$E$42,3,FALSE)</f>
        <v>Total expenses</v>
      </c>
      <c r="E13569" s="1" t="s">
        <v>189</v>
      </c>
      <c r="F13569" s="2">
        <v>42004</v>
      </c>
      <c r="G13569" s="7">
        <v>816</v>
      </c>
    </row>
    <row r="13570" spans="1:7" x14ac:dyDescent="0.2">
      <c r="A13570" s="6">
        <v>9</v>
      </c>
      <c r="B13570" s="5" t="s">
        <v>13</v>
      </c>
      <c r="C13570" s="5" t="str">
        <f>VLOOKUP(Taulukko1[[#This Row],[Rivivalinta]],Sheet1!$C$1:$E$42,2,FALSE)</f>
        <v>Nedskrivningar av lån och fordringar</v>
      </c>
      <c r="D13570" s="5" t="str">
        <f>VLOOKUP(Taulukko1[[#This Row],[Rivivalinta]],Sheet1!$C$1:$E$42,3,FALSE)</f>
        <v>Impairments on loans and receivables</v>
      </c>
      <c r="E13570" s="1" t="s">
        <v>189</v>
      </c>
      <c r="F13570" s="2">
        <v>42004</v>
      </c>
      <c r="G13570" s="7">
        <v>7</v>
      </c>
    </row>
    <row r="13571" spans="1:7" x14ac:dyDescent="0.2">
      <c r="A13571" s="6">
        <v>10</v>
      </c>
      <c r="B13571" s="5" t="s">
        <v>14</v>
      </c>
      <c r="C13571" s="5" t="str">
        <f>VLOOKUP(Taulukko1[[#This Row],[Rivivalinta]],Sheet1!$C$1:$E$42,2,FALSE)</f>
        <v>Rörelsevinst/-förlust</v>
      </c>
      <c r="D13571" s="5" t="str">
        <f>VLOOKUP(Taulukko1[[#This Row],[Rivivalinta]],Sheet1!$C$1:$E$42,3,FALSE)</f>
        <v>Operatingprofit/-loss</v>
      </c>
      <c r="E13571" s="1" t="s">
        <v>189</v>
      </c>
      <c r="F13571" s="2">
        <v>42004</v>
      </c>
      <c r="G13571" s="7">
        <v>254</v>
      </c>
    </row>
    <row r="13572" spans="1:7" x14ac:dyDescent="0.2">
      <c r="A13572" s="6">
        <v>11</v>
      </c>
      <c r="B13572" s="5" t="s">
        <v>15</v>
      </c>
      <c r="C13572" s="5" t="str">
        <f>VLOOKUP(Taulukko1[[#This Row],[Rivivalinta]],Sheet1!$C$1:$E$42,2,FALSE)</f>
        <v>Kontanta medel och kassabehållning hos centralbanker</v>
      </c>
      <c r="D13572" s="5" t="str">
        <f>VLOOKUP(Taulukko1[[#This Row],[Rivivalinta]],Sheet1!$C$1:$E$42,3,FALSE)</f>
        <v>Cash and cash balances at central banks</v>
      </c>
      <c r="E13572" s="1" t="s">
        <v>189</v>
      </c>
      <c r="F13572" s="2">
        <v>42004</v>
      </c>
      <c r="G13572" s="7">
        <v>608</v>
      </c>
    </row>
    <row r="13573" spans="1:7" x14ac:dyDescent="0.2">
      <c r="A13573" s="6">
        <v>12</v>
      </c>
      <c r="B13573" s="5" t="s">
        <v>16</v>
      </c>
      <c r="C13573" s="5" t="str">
        <f>VLOOKUP(Taulukko1[[#This Row],[Rivivalinta]],Sheet1!$C$1:$E$42,2,FALSE)</f>
        <v>Lån och förskott till kreditinstitut</v>
      </c>
      <c r="D13573" s="5" t="str">
        <f>VLOOKUP(Taulukko1[[#This Row],[Rivivalinta]],Sheet1!$C$1:$E$42,3,FALSE)</f>
        <v>Loans and advances to credit institutions</v>
      </c>
      <c r="E13573" s="1" t="s">
        <v>189</v>
      </c>
      <c r="F13573" s="2">
        <v>42004</v>
      </c>
      <c r="G13573" s="7">
        <v>7806</v>
      </c>
    </row>
    <row r="13574" spans="1:7" x14ac:dyDescent="0.2">
      <c r="A13574" s="6">
        <v>13</v>
      </c>
      <c r="B13574" s="5" t="s">
        <v>17</v>
      </c>
      <c r="C13574" s="5" t="str">
        <f>VLOOKUP(Taulukko1[[#This Row],[Rivivalinta]],Sheet1!$C$1:$E$42,2,FALSE)</f>
        <v>Lån och förskott till allmänheten och offentliga samfund</v>
      </c>
      <c r="D13574" s="5" t="str">
        <f>VLOOKUP(Taulukko1[[#This Row],[Rivivalinta]],Sheet1!$C$1:$E$42,3,FALSE)</f>
        <v>Loans and advances to the public and public sector entities</v>
      </c>
      <c r="E13574" s="1" t="s">
        <v>189</v>
      </c>
      <c r="F13574" s="2">
        <v>42004</v>
      </c>
      <c r="G13574" s="7">
        <v>42086</v>
      </c>
    </row>
    <row r="13575" spans="1:7" x14ac:dyDescent="0.2">
      <c r="A13575" s="6">
        <v>14</v>
      </c>
      <c r="B13575" s="5" t="s">
        <v>18</v>
      </c>
      <c r="C13575" s="5" t="str">
        <f>VLOOKUP(Taulukko1[[#This Row],[Rivivalinta]],Sheet1!$C$1:$E$42,2,FALSE)</f>
        <v>Värdepapper</v>
      </c>
      <c r="D13575" s="5" t="str">
        <f>VLOOKUP(Taulukko1[[#This Row],[Rivivalinta]],Sheet1!$C$1:$E$42,3,FALSE)</f>
        <v>Debt securities</v>
      </c>
      <c r="E13575" s="1" t="s">
        <v>189</v>
      </c>
      <c r="F13575" s="2">
        <v>42004</v>
      </c>
      <c r="G13575" s="7">
        <v>1730</v>
      </c>
    </row>
    <row r="13576" spans="1:7" x14ac:dyDescent="0.2">
      <c r="A13576" s="6">
        <v>15</v>
      </c>
      <c r="B13576" s="5" t="s">
        <v>238</v>
      </c>
      <c r="C13576" s="5" t="str">
        <f>VLOOKUP(Taulukko1[[#This Row],[Rivivalinta]],Sheet1!$C$1:$E$42,2,FALSE)</f>
        <v xml:space="preserve">Derivat </v>
      </c>
      <c r="D13576" s="5" t="str">
        <f>VLOOKUP(Taulukko1[[#This Row],[Rivivalinta]],Sheet1!$C$1:$E$42,3,FALSE)</f>
        <v xml:space="preserve">Derivatives </v>
      </c>
      <c r="E13576" s="1" t="s">
        <v>189</v>
      </c>
      <c r="F13576" s="2">
        <v>42004</v>
      </c>
      <c r="G13576" s="7"/>
    </row>
    <row r="13577" spans="1:7" x14ac:dyDescent="0.2">
      <c r="A13577" s="6">
        <v>16</v>
      </c>
      <c r="B13577" s="5" t="s">
        <v>20</v>
      </c>
      <c r="C13577" s="5" t="str">
        <f>VLOOKUP(Taulukko1[[#This Row],[Rivivalinta]],Sheet1!$C$1:$E$42,2,FALSE)</f>
        <v>Övriga tillgångar</v>
      </c>
      <c r="D13577" s="5" t="str">
        <f>VLOOKUP(Taulukko1[[#This Row],[Rivivalinta]],Sheet1!$C$1:$E$42,3,FALSE)</f>
        <v>Other assets</v>
      </c>
      <c r="E13577" s="1" t="s">
        <v>189</v>
      </c>
      <c r="F13577" s="2">
        <v>42004</v>
      </c>
      <c r="G13577" s="7">
        <v>6442</v>
      </c>
    </row>
    <row r="13578" spans="1:7" x14ac:dyDescent="0.2">
      <c r="A13578" s="6">
        <v>17</v>
      </c>
      <c r="B13578" s="5" t="s">
        <v>21</v>
      </c>
      <c r="C13578" s="5" t="str">
        <f>VLOOKUP(Taulukko1[[#This Row],[Rivivalinta]],Sheet1!$C$1:$E$42,2,FALSE)</f>
        <v>SUMMA TILLGÅNGAR</v>
      </c>
      <c r="D13578" s="5" t="str">
        <f>VLOOKUP(Taulukko1[[#This Row],[Rivivalinta]],Sheet1!$C$1:$E$42,3,FALSE)</f>
        <v>TOTAL ASSETS</v>
      </c>
      <c r="E13578" s="1" t="s">
        <v>189</v>
      </c>
      <c r="F13578" s="2">
        <v>42004</v>
      </c>
      <c r="G13578" s="7">
        <v>58672</v>
      </c>
    </row>
    <row r="13579" spans="1:7" x14ac:dyDescent="0.2">
      <c r="A13579" s="6">
        <v>18</v>
      </c>
      <c r="B13579" s="5" t="s">
        <v>22</v>
      </c>
      <c r="C13579" s="5" t="str">
        <f>VLOOKUP(Taulukko1[[#This Row],[Rivivalinta]],Sheet1!$C$1:$E$42,2,FALSE)</f>
        <v>Inlåning från kreditinstitut</v>
      </c>
      <c r="D13579" s="5" t="str">
        <f>VLOOKUP(Taulukko1[[#This Row],[Rivivalinta]],Sheet1!$C$1:$E$42,3,FALSE)</f>
        <v>Deposits from credit institutions</v>
      </c>
      <c r="E13579" s="1" t="s">
        <v>189</v>
      </c>
      <c r="F13579" s="2">
        <v>42004</v>
      </c>
      <c r="G13579" s="7">
        <v>15166</v>
      </c>
    </row>
    <row r="13580" spans="1:7" x14ac:dyDescent="0.2">
      <c r="A13580" s="6">
        <v>19</v>
      </c>
      <c r="B13580" s="5" t="s">
        <v>23</v>
      </c>
      <c r="C13580" s="5" t="str">
        <f>VLOOKUP(Taulukko1[[#This Row],[Rivivalinta]],Sheet1!$C$1:$E$42,2,FALSE)</f>
        <v>Inlåning från allmänheten och offentliga samfund</v>
      </c>
      <c r="D13580" s="5" t="str">
        <f>VLOOKUP(Taulukko1[[#This Row],[Rivivalinta]],Sheet1!$C$1:$E$42,3,FALSE)</f>
        <v>Deposits from the public and public sector entities</v>
      </c>
      <c r="E13580" s="1" t="s">
        <v>189</v>
      </c>
      <c r="F13580" s="2">
        <v>42004</v>
      </c>
      <c r="G13580" s="7">
        <v>36603</v>
      </c>
    </row>
    <row r="13581" spans="1:7" x14ac:dyDescent="0.2">
      <c r="A13581" s="6">
        <v>20</v>
      </c>
      <c r="B13581" s="5" t="s">
        <v>24</v>
      </c>
      <c r="C13581" s="5" t="str">
        <f>VLOOKUP(Taulukko1[[#This Row],[Rivivalinta]],Sheet1!$C$1:$E$42,2,FALSE)</f>
        <v>Emitterade skuldebrev</v>
      </c>
      <c r="D13581" s="5" t="str">
        <f>VLOOKUP(Taulukko1[[#This Row],[Rivivalinta]],Sheet1!$C$1:$E$42,3,FALSE)</f>
        <v>Debt securities issued</v>
      </c>
      <c r="E13581" s="1" t="s">
        <v>189</v>
      </c>
      <c r="F13581" s="2">
        <v>42004</v>
      </c>
      <c r="G13581" s="7"/>
    </row>
    <row r="13582" spans="1:7" x14ac:dyDescent="0.2">
      <c r="A13582" s="6">
        <v>22</v>
      </c>
      <c r="B13582" s="5" t="s">
        <v>19</v>
      </c>
      <c r="C13582" s="5" t="str">
        <f>VLOOKUP(Taulukko1[[#This Row],[Rivivalinta]],Sheet1!$C$1:$E$42,2,FALSE)</f>
        <v>Derivat</v>
      </c>
      <c r="D13582" s="5" t="str">
        <f>VLOOKUP(Taulukko1[[#This Row],[Rivivalinta]],Sheet1!$C$1:$E$42,3,FALSE)</f>
        <v>Derivatives</v>
      </c>
      <c r="E13582" s="1" t="s">
        <v>189</v>
      </c>
      <c r="F13582" s="2">
        <v>42004</v>
      </c>
      <c r="G13582" s="7"/>
    </row>
    <row r="13583" spans="1:7" x14ac:dyDescent="0.2">
      <c r="A13583" s="6">
        <v>23</v>
      </c>
      <c r="B13583" s="5" t="s">
        <v>25</v>
      </c>
      <c r="C13583" s="5" t="str">
        <f>VLOOKUP(Taulukko1[[#This Row],[Rivivalinta]],Sheet1!$C$1:$E$42,2,FALSE)</f>
        <v>Eget kapital</v>
      </c>
      <c r="D13583" s="5" t="str">
        <f>VLOOKUP(Taulukko1[[#This Row],[Rivivalinta]],Sheet1!$C$1:$E$42,3,FALSE)</f>
        <v>Total equity</v>
      </c>
      <c r="E13583" s="1" t="s">
        <v>189</v>
      </c>
      <c r="F13583" s="2">
        <v>42004</v>
      </c>
      <c r="G13583" s="7">
        <v>4631</v>
      </c>
    </row>
    <row r="13584" spans="1:7" x14ac:dyDescent="0.2">
      <c r="A13584" s="6">
        <v>21</v>
      </c>
      <c r="B13584" s="5" t="s">
        <v>26</v>
      </c>
      <c r="C13584" s="5" t="str">
        <f>VLOOKUP(Taulukko1[[#This Row],[Rivivalinta]],Sheet1!$C$1:$E$42,2,FALSE)</f>
        <v>Övriga skulder</v>
      </c>
      <c r="D13584" s="5" t="str">
        <f>VLOOKUP(Taulukko1[[#This Row],[Rivivalinta]],Sheet1!$C$1:$E$42,3,FALSE)</f>
        <v>Other liabilities</v>
      </c>
      <c r="E13584" s="1" t="s">
        <v>189</v>
      </c>
      <c r="F13584" s="2">
        <v>42004</v>
      </c>
      <c r="G13584" s="7">
        <v>2272</v>
      </c>
    </row>
    <row r="13585" spans="1:7" x14ac:dyDescent="0.2">
      <c r="A13585" s="6">
        <v>24</v>
      </c>
      <c r="B13585" s="5" t="s">
        <v>27</v>
      </c>
      <c r="C13585" s="5" t="str">
        <f>VLOOKUP(Taulukko1[[#This Row],[Rivivalinta]],Sheet1!$C$1:$E$42,2,FALSE)</f>
        <v>SUMMA EGET KAPITAL OCH SKULDER</v>
      </c>
      <c r="D13585" s="5" t="str">
        <f>VLOOKUP(Taulukko1[[#This Row],[Rivivalinta]],Sheet1!$C$1:$E$42,3,FALSE)</f>
        <v>TOTAL EQUITY AND LIABILITIES</v>
      </c>
      <c r="E13585" s="1" t="s">
        <v>189</v>
      </c>
      <c r="F13585" s="2">
        <v>42004</v>
      </c>
      <c r="G13585" s="7">
        <v>58672</v>
      </c>
    </row>
    <row r="13586" spans="1:7" x14ac:dyDescent="0.2">
      <c r="A13586" s="6">
        <v>25</v>
      </c>
      <c r="B13586" s="5" t="s">
        <v>28</v>
      </c>
      <c r="C13586" s="5" t="str">
        <f>VLOOKUP(Taulukko1[[#This Row],[Rivivalinta]],Sheet1!$C$1:$E$42,2,FALSE)</f>
        <v>Exponering utanför balansräkningen</v>
      </c>
      <c r="D13586" s="5" t="str">
        <f>VLOOKUP(Taulukko1[[#This Row],[Rivivalinta]],Sheet1!$C$1:$E$42,3,FALSE)</f>
        <v>Off balance sheet exposures</v>
      </c>
      <c r="E13586" s="1" t="s">
        <v>189</v>
      </c>
      <c r="F13586" s="2">
        <v>42004</v>
      </c>
      <c r="G13586" s="7">
        <v>2181</v>
      </c>
    </row>
    <row r="13587" spans="1:7" x14ac:dyDescent="0.2">
      <c r="A13587" s="6">
        <v>28</v>
      </c>
      <c r="B13587" s="5" t="s">
        <v>29</v>
      </c>
      <c r="C13587" s="5" t="str">
        <f>VLOOKUP(Taulukko1[[#This Row],[Rivivalinta]],Sheet1!$C$1:$E$42,2,FALSE)</f>
        <v>Kostnader/intäkter, %</v>
      </c>
      <c r="D13587" s="5" t="str">
        <f>VLOOKUP(Taulukko1[[#This Row],[Rivivalinta]],Sheet1!$C$1:$E$42,3,FALSE)</f>
        <v>Cost/income ratio, %</v>
      </c>
      <c r="E13587" s="1" t="s">
        <v>189</v>
      </c>
      <c r="F13587" s="2">
        <v>42004</v>
      </c>
      <c r="G13587" s="8">
        <v>0.68561064087061674</v>
      </c>
    </row>
    <row r="13588" spans="1:7" x14ac:dyDescent="0.2">
      <c r="A13588" s="6">
        <v>29</v>
      </c>
      <c r="B13588" s="5" t="s">
        <v>30</v>
      </c>
      <c r="C13588" s="5" t="str">
        <f>VLOOKUP(Taulukko1[[#This Row],[Rivivalinta]],Sheet1!$C$1:$E$42,2,FALSE)</f>
        <v>Nödlidande exponeringar/Exponeringar, %</v>
      </c>
      <c r="D13588" s="5" t="str">
        <f>VLOOKUP(Taulukko1[[#This Row],[Rivivalinta]],Sheet1!$C$1:$E$42,3,FALSE)</f>
        <v>Non-performing exposures/Exposures, %</v>
      </c>
      <c r="E13588" s="1" t="s">
        <v>189</v>
      </c>
      <c r="F13588" s="2">
        <v>42004</v>
      </c>
      <c r="G13588" s="8">
        <v>7.5876049811757895E-3</v>
      </c>
    </row>
    <row r="13589" spans="1:7" x14ac:dyDescent="0.2">
      <c r="A13589" s="6">
        <v>30</v>
      </c>
      <c r="B13589" s="5" t="s">
        <v>31</v>
      </c>
      <c r="C13589" s="5" t="str">
        <f>VLOOKUP(Taulukko1[[#This Row],[Rivivalinta]],Sheet1!$C$1:$E$42,2,FALSE)</f>
        <v>Upplupna avsättningar på nödlidande exponeringar/Nödlidande Exponeringar, %</v>
      </c>
      <c r="D13589" s="5" t="str">
        <f>VLOOKUP(Taulukko1[[#This Row],[Rivivalinta]],Sheet1!$C$1:$E$42,3,FALSE)</f>
        <v>Accumulated impairments on non-performing exposures/Non-performing exposures, %</v>
      </c>
      <c r="E13589" s="1" t="s">
        <v>189</v>
      </c>
      <c r="F13589" s="2">
        <v>42004</v>
      </c>
      <c r="G13589" s="8">
        <v>0.1272264631043257</v>
      </c>
    </row>
    <row r="13590" spans="1:7" x14ac:dyDescent="0.2">
      <c r="A13590" s="6">
        <v>31</v>
      </c>
      <c r="B13590" s="5" t="s">
        <v>32</v>
      </c>
      <c r="C13590" s="5" t="str">
        <f>VLOOKUP(Taulukko1[[#This Row],[Rivivalinta]],Sheet1!$C$1:$E$42,2,FALSE)</f>
        <v>Kapitalbas</v>
      </c>
      <c r="D13590" s="5" t="str">
        <f>VLOOKUP(Taulukko1[[#This Row],[Rivivalinta]],Sheet1!$C$1:$E$42,3,FALSE)</f>
        <v>Own funds</v>
      </c>
      <c r="E13590" s="1" t="s">
        <v>189</v>
      </c>
      <c r="F13590" s="2">
        <v>42004</v>
      </c>
      <c r="G13590" s="7">
        <v>6053.2445800000005</v>
      </c>
    </row>
    <row r="13591" spans="1:7" x14ac:dyDescent="0.2">
      <c r="A13591" s="6">
        <v>32</v>
      </c>
      <c r="B13591" s="5" t="s">
        <v>33</v>
      </c>
      <c r="C13591" s="5" t="str">
        <f>VLOOKUP(Taulukko1[[#This Row],[Rivivalinta]],Sheet1!$C$1:$E$42,2,FALSE)</f>
        <v>Kärnprimärkapital (CET 1)</v>
      </c>
      <c r="D13591" s="5" t="str">
        <f>VLOOKUP(Taulukko1[[#This Row],[Rivivalinta]],Sheet1!$C$1:$E$42,3,FALSE)</f>
        <v>Common equity tier 1 capital (CET1)</v>
      </c>
      <c r="E13591" s="1" t="s">
        <v>189</v>
      </c>
      <c r="F13591" s="2">
        <v>42004</v>
      </c>
      <c r="G13591" s="7">
        <v>6052.8333600000005</v>
      </c>
    </row>
    <row r="13592" spans="1:7" x14ac:dyDescent="0.2">
      <c r="A13592" s="6">
        <v>33</v>
      </c>
      <c r="B13592" s="5" t="s">
        <v>34</v>
      </c>
      <c r="C13592" s="5" t="str">
        <f>VLOOKUP(Taulukko1[[#This Row],[Rivivalinta]],Sheet1!$C$1:$E$42,2,FALSE)</f>
        <v>Övrigt primärkapital (AT 1)</v>
      </c>
      <c r="D13592" s="5" t="str">
        <f>VLOOKUP(Taulukko1[[#This Row],[Rivivalinta]],Sheet1!$C$1:$E$42,3,FALSE)</f>
        <v>Additional tier 1 capital (AT 1)</v>
      </c>
      <c r="E13592" s="1" t="s">
        <v>189</v>
      </c>
      <c r="F13592" s="2">
        <v>42004</v>
      </c>
      <c r="G13592" s="7"/>
    </row>
    <row r="13593" spans="1:7" x14ac:dyDescent="0.2">
      <c r="A13593" s="6">
        <v>34</v>
      </c>
      <c r="B13593" s="5" t="s">
        <v>35</v>
      </c>
      <c r="C13593" s="5" t="str">
        <f>VLOOKUP(Taulukko1[[#This Row],[Rivivalinta]],Sheet1!$C$1:$E$42,2,FALSE)</f>
        <v>Supplementärkapital (T2)</v>
      </c>
      <c r="D13593" s="5" t="str">
        <f>VLOOKUP(Taulukko1[[#This Row],[Rivivalinta]],Sheet1!$C$1:$E$42,3,FALSE)</f>
        <v>Tier 2 capital (T2)</v>
      </c>
      <c r="E13593" s="1" t="s">
        <v>189</v>
      </c>
      <c r="F13593" s="2">
        <v>42004</v>
      </c>
      <c r="G13593" s="7">
        <v>0.41122000000000003</v>
      </c>
    </row>
    <row r="13594" spans="1:7" x14ac:dyDescent="0.2">
      <c r="A13594" s="6">
        <v>35</v>
      </c>
      <c r="B13594" s="5" t="s">
        <v>36</v>
      </c>
      <c r="C13594" s="5" t="str">
        <f>VLOOKUP(Taulukko1[[#This Row],[Rivivalinta]],Sheet1!$C$1:$E$42,2,FALSE)</f>
        <v>Summa kapitalrelationer, %</v>
      </c>
      <c r="D13594" s="5" t="str">
        <f>VLOOKUP(Taulukko1[[#This Row],[Rivivalinta]],Sheet1!$C$1:$E$42,3,FALSE)</f>
        <v>Own funds ratio, %</v>
      </c>
      <c r="E13594" s="1" t="s">
        <v>189</v>
      </c>
      <c r="F13594" s="2">
        <v>42004</v>
      </c>
      <c r="G13594" s="8">
        <v>0.36041893540043374</v>
      </c>
    </row>
    <row r="13595" spans="1:7" x14ac:dyDescent="0.2">
      <c r="A13595" s="6">
        <v>36</v>
      </c>
      <c r="B13595" s="5" t="s">
        <v>37</v>
      </c>
      <c r="C13595" s="5" t="str">
        <f>VLOOKUP(Taulukko1[[#This Row],[Rivivalinta]],Sheet1!$C$1:$E$42,2,FALSE)</f>
        <v>Primärkapitalrelation, %</v>
      </c>
      <c r="D13595" s="5" t="str">
        <f>VLOOKUP(Taulukko1[[#This Row],[Rivivalinta]],Sheet1!$C$1:$E$42,3,FALSE)</f>
        <v>Tier 1 ratio, %</v>
      </c>
      <c r="E13595" s="1" t="s">
        <v>189</v>
      </c>
      <c r="F13595" s="2">
        <v>42004</v>
      </c>
      <c r="G13595" s="8">
        <v>0.36039445076700177</v>
      </c>
    </row>
    <row r="13596" spans="1:7" x14ac:dyDescent="0.2">
      <c r="A13596" s="6">
        <v>37</v>
      </c>
      <c r="B13596" s="5" t="s">
        <v>38</v>
      </c>
      <c r="C13596" s="5" t="str">
        <f>VLOOKUP(Taulukko1[[#This Row],[Rivivalinta]],Sheet1!$C$1:$E$42,2,FALSE)</f>
        <v>Kärnprimärkapitalrelation, %</v>
      </c>
      <c r="D13596" s="5" t="str">
        <f>VLOOKUP(Taulukko1[[#This Row],[Rivivalinta]],Sheet1!$C$1:$E$42,3,FALSE)</f>
        <v>CET 1 ratio, %</v>
      </c>
      <c r="E13596" s="1" t="s">
        <v>189</v>
      </c>
      <c r="F13596" s="2">
        <v>42004</v>
      </c>
      <c r="G13596" s="8">
        <v>0.36039445076700177</v>
      </c>
    </row>
    <row r="13597" spans="1:7" x14ac:dyDescent="0.2">
      <c r="A13597" s="6">
        <v>38</v>
      </c>
      <c r="B13597" s="5" t="s">
        <v>39</v>
      </c>
      <c r="C13597" s="5" t="str">
        <f>VLOOKUP(Taulukko1[[#This Row],[Rivivalinta]],Sheet1!$C$1:$E$42,2,FALSE)</f>
        <v>Summa exponeringsbelopp (RWA)</v>
      </c>
      <c r="D13597" s="5" t="str">
        <f>VLOOKUP(Taulukko1[[#This Row],[Rivivalinta]],Sheet1!$C$1:$E$42,3,FALSE)</f>
        <v>Total risk weighted assets (RWA)</v>
      </c>
      <c r="E13597" s="1" t="s">
        <v>189</v>
      </c>
      <c r="F13597" s="2">
        <v>42004</v>
      </c>
      <c r="G13597" s="7">
        <v>16795.02375</v>
      </c>
    </row>
    <row r="13598" spans="1:7" x14ac:dyDescent="0.2">
      <c r="A13598" s="6">
        <v>39</v>
      </c>
      <c r="B13598" s="5" t="s">
        <v>40</v>
      </c>
      <c r="C13598" s="5" t="str">
        <f>VLOOKUP(Taulukko1[[#This Row],[Rivivalinta]],Sheet1!$C$1:$E$42,2,FALSE)</f>
        <v>Exponeringsbelopp för kredit-, motpart- och utspädningsrisker</v>
      </c>
      <c r="D13598" s="5" t="str">
        <f>VLOOKUP(Taulukko1[[#This Row],[Rivivalinta]],Sheet1!$C$1:$E$42,3,FALSE)</f>
        <v>Credit and counterparty risks</v>
      </c>
      <c r="E13598" s="1" t="s">
        <v>189</v>
      </c>
      <c r="F13598" s="2">
        <v>42004</v>
      </c>
      <c r="G13598" s="7">
        <v>15203.94875</v>
      </c>
    </row>
    <row r="13599" spans="1:7" x14ac:dyDescent="0.2">
      <c r="A13599" s="6">
        <v>40</v>
      </c>
      <c r="B13599" s="5" t="s">
        <v>41</v>
      </c>
      <c r="C13599" s="5" t="str">
        <f>VLOOKUP(Taulukko1[[#This Row],[Rivivalinta]],Sheet1!$C$1:$E$42,2,FALSE)</f>
        <v>Exponeringsbelopp för positions-, valutakurs- och råvarurisker</v>
      </c>
      <c r="D13599" s="5" t="str">
        <f>VLOOKUP(Taulukko1[[#This Row],[Rivivalinta]],Sheet1!$C$1:$E$42,3,FALSE)</f>
        <v>Position, currency and commodity risks</v>
      </c>
      <c r="E13599" s="1" t="s">
        <v>189</v>
      </c>
      <c r="F13599" s="2">
        <v>42004</v>
      </c>
      <c r="G13599" s="7"/>
    </row>
    <row r="13600" spans="1:7" x14ac:dyDescent="0.2">
      <c r="A13600" s="6">
        <v>41</v>
      </c>
      <c r="B13600" s="5" t="s">
        <v>42</v>
      </c>
      <c r="C13600" s="5" t="str">
        <f>VLOOKUP(Taulukko1[[#This Row],[Rivivalinta]],Sheet1!$C$1:$E$42,2,FALSE)</f>
        <v>Exponeringsbelopp för operativ risk</v>
      </c>
      <c r="D13600" s="5" t="str">
        <f>VLOOKUP(Taulukko1[[#This Row],[Rivivalinta]],Sheet1!$C$1:$E$42,3,FALSE)</f>
        <v>Operational risks</v>
      </c>
      <c r="E13600" s="1" t="s">
        <v>189</v>
      </c>
      <c r="F13600" s="2">
        <v>42004</v>
      </c>
      <c r="G13600" s="7">
        <v>1591.075</v>
      </c>
    </row>
    <row r="13601" spans="1:7" x14ac:dyDescent="0.2">
      <c r="A13601" s="6">
        <v>42</v>
      </c>
      <c r="B13601" s="5" t="s">
        <v>43</v>
      </c>
      <c r="C13601" s="5" t="str">
        <f>VLOOKUP(Taulukko1[[#This Row],[Rivivalinta]],Sheet1!$C$1:$E$42,2,FALSE)</f>
        <v>Övriga riskexponeringar</v>
      </c>
      <c r="D13601" s="5" t="str">
        <f>VLOOKUP(Taulukko1[[#This Row],[Rivivalinta]],Sheet1!$C$1:$E$42,3,FALSE)</f>
        <v>Other risks</v>
      </c>
      <c r="E13601" s="1" t="s">
        <v>189</v>
      </c>
      <c r="F13601" s="2">
        <v>42004</v>
      </c>
      <c r="G13601" s="7"/>
    </row>
    <row r="13602" spans="1:7" x14ac:dyDescent="0.2">
      <c r="A13602" s="6">
        <v>1</v>
      </c>
      <c r="B13602" s="5" t="s">
        <v>5</v>
      </c>
      <c r="C13602" s="5" t="str">
        <f>VLOOKUP(Taulukko1[[#This Row],[Rivivalinta]],Sheet1!$C$1:$E$42,2,FALSE)</f>
        <v>Räntenetto</v>
      </c>
      <c r="D13602" s="5" t="str">
        <f>VLOOKUP(Taulukko1[[#This Row],[Rivivalinta]],Sheet1!$C$1:$E$42,3,FALSE)</f>
        <v>Net interest margin</v>
      </c>
      <c r="E13602" s="1" t="s">
        <v>190</v>
      </c>
      <c r="F13602" s="2">
        <v>42004</v>
      </c>
      <c r="G13602" s="7">
        <v>33068</v>
      </c>
    </row>
    <row r="13603" spans="1:7" x14ac:dyDescent="0.2">
      <c r="A13603" s="6">
        <v>2</v>
      </c>
      <c r="B13603" s="5" t="s">
        <v>6</v>
      </c>
      <c r="C13603" s="5" t="str">
        <f>VLOOKUP(Taulukko1[[#This Row],[Rivivalinta]],Sheet1!$C$1:$E$42,2,FALSE)</f>
        <v>Netto, avgifts- och provisionsintäkter</v>
      </c>
      <c r="D13603" s="5" t="str">
        <f>VLOOKUP(Taulukko1[[#This Row],[Rivivalinta]],Sheet1!$C$1:$E$42,3,FALSE)</f>
        <v>Net fee and commission income</v>
      </c>
      <c r="E13603" s="1" t="s">
        <v>190</v>
      </c>
      <c r="F13603" s="2">
        <v>42004</v>
      </c>
      <c r="G13603" s="7">
        <v>20173</v>
      </c>
    </row>
    <row r="13604" spans="1:7" x14ac:dyDescent="0.2">
      <c r="A13604" s="6">
        <v>3</v>
      </c>
      <c r="B13604" s="5" t="s">
        <v>7</v>
      </c>
      <c r="C13604" s="5" t="str">
        <f>VLOOKUP(Taulukko1[[#This Row],[Rivivalinta]],Sheet1!$C$1:$E$42,2,FALSE)</f>
        <v>Avgifts- och provisionsintäkter</v>
      </c>
      <c r="D13604" s="5" t="str">
        <f>VLOOKUP(Taulukko1[[#This Row],[Rivivalinta]],Sheet1!$C$1:$E$42,3,FALSE)</f>
        <v>Fee and commission income</v>
      </c>
      <c r="E13604" s="1" t="s">
        <v>190</v>
      </c>
      <c r="F13604" s="2">
        <v>42004</v>
      </c>
      <c r="G13604" s="7">
        <v>22600</v>
      </c>
    </row>
    <row r="13605" spans="1:7" x14ac:dyDescent="0.2">
      <c r="A13605" s="6">
        <v>4</v>
      </c>
      <c r="B13605" s="5" t="s">
        <v>8</v>
      </c>
      <c r="C13605" s="5" t="str">
        <f>VLOOKUP(Taulukko1[[#This Row],[Rivivalinta]],Sheet1!$C$1:$E$42,2,FALSE)</f>
        <v>Avgifts- och provisionskostnader</v>
      </c>
      <c r="D13605" s="5" t="str">
        <f>VLOOKUP(Taulukko1[[#This Row],[Rivivalinta]],Sheet1!$C$1:$E$42,3,FALSE)</f>
        <v>Fee and commission expenses</v>
      </c>
      <c r="E13605" s="1" t="s">
        <v>190</v>
      </c>
      <c r="F13605" s="2">
        <v>42004</v>
      </c>
      <c r="G13605" s="7">
        <v>2427</v>
      </c>
    </row>
    <row r="13606" spans="1:7" x14ac:dyDescent="0.2">
      <c r="A13606" s="6">
        <v>5</v>
      </c>
      <c r="B13606" s="5" t="s">
        <v>9</v>
      </c>
      <c r="C13606" s="5" t="str">
        <f>VLOOKUP(Taulukko1[[#This Row],[Rivivalinta]],Sheet1!$C$1:$E$42,2,FALSE)</f>
        <v>Nettointäkter från handel och investeringar</v>
      </c>
      <c r="D13606" s="5" t="str">
        <f>VLOOKUP(Taulukko1[[#This Row],[Rivivalinta]],Sheet1!$C$1:$E$42,3,FALSE)</f>
        <v>Net trading and investing income</v>
      </c>
      <c r="E13606" s="1" t="s">
        <v>190</v>
      </c>
      <c r="F13606" s="2">
        <v>42004</v>
      </c>
      <c r="G13606" s="7">
        <v>21929</v>
      </c>
    </row>
    <row r="13607" spans="1:7" x14ac:dyDescent="0.2">
      <c r="A13607" s="6">
        <v>6</v>
      </c>
      <c r="B13607" s="5" t="s">
        <v>10</v>
      </c>
      <c r="C13607" s="5" t="str">
        <f>VLOOKUP(Taulukko1[[#This Row],[Rivivalinta]],Sheet1!$C$1:$E$42,2,FALSE)</f>
        <v>Övriga intäkter</v>
      </c>
      <c r="D13607" s="5" t="str">
        <f>VLOOKUP(Taulukko1[[#This Row],[Rivivalinta]],Sheet1!$C$1:$E$42,3,FALSE)</f>
        <v>Other income</v>
      </c>
      <c r="E13607" s="1" t="s">
        <v>190</v>
      </c>
      <c r="F13607" s="2">
        <v>42004</v>
      </c>
      <c r="G13607" s="7">
        <v>4347</v>
      </c>
    </row>
    <row r="13608" spans="1:7" x14ac:dyDescent="0.2">
      <c r="A13608" s="6">
        <v>7</v>
      </c>
      <c r="B13608" s="5" t="s">
        <v>11</v>
      </c>
      <c r="C13608" s="5" t="str">
        <f>VLOOKUP(Taulukko1[[#This Row],[Rivivalinta]],Sheet1!$C$1:$E$42,2,FALSE)</f>
        <v>Totala inkomster</v>
      </c>
      <c r="D13608" s="5" t="str">
        <f>VLOOKUP(Taulukko1[[#This Row],[Rivivalinta]],Sheet1!$C$1:$E$42,3,FALSE)</f>
        <v>Total income</v>
      </c>
      <c r="E13608" s="1" t="s">
        <v>190</v>
      </c>
      <c r="F13608" s="2">
        <v>42004</v>
      </c>
      <c r="G13608" s="7">
        <v>79517</v>
      </c>
    </row>
    <row r="13609" spans="1:7" x14ac:dyDescent="0.2">
      <c r="A13609" s="6">
        <v>8</v>
      </c>
      <c r="B13609" s="5" t="s">
        <v>12</v>
      </c>
      <c r="C13609" s="5" t="str">
        <f>VLOOKUP(Taulukko1[[#This Row],[Rivivalinta]],Sheet1!$C$1:$E$42,2,FALSE)</f>
        <v>Totala kostnader</v>
      </c>
      <c r="D13609" s="5" t="str">
        <f>VLOOKUP(Taulukko1[[#This Row],[Rivivalinta]],Sheet1!$C$1:$E$42,3,FALSE)</f>
        <v>Total expenses</v>
      </c>
      <c r="E13609" s="1" t="s">
        <v>190</v>
      </c>
      <c r="F13609" s="2">
        <v>42004</v>
      </c>
      <c r="G13609" s="7">
        <v>40436</v>
      </c>
    </row>
    <row r="13610" spans="1:7" x14ac:dyDescent="0.2">
      <c r="A13610" s="6">
        <v>9</v>
      </c>
      <c r="B13610" s="5" t="s">
        <v>13</v>
      </c>
      <c r="C13610" s="5" t="str">
        <f>VLOOKUP(Taulukko1[[#This Row],[Rivivalinta]],Sheet1!$C$1:$E$42,2,FALSE)</f>
        <v>Nedskrivningar av lån och fordringar</v>
      </c>
      <c r="D13610" s="5" t="str">
        <f>VLOOKUP(Taulukko1[[#This Row],[Rivivalinta]],Sheet1!$C$1:$E$42,3,FALSE)</f>
        <v>Impairments on loans and receivables</v>
      </c>
      <c r="E13610" s="1" t="s">
        <v>190</v>
      </c>
      <c r="F13610" s="2">
        <v>42004</v>
      </c>
      <c r="G13610" s="7">
        <v>-143</v>
      </c>
    </row>
    <row r="13611" spans="1:7" x14ac:dyDescent="0.2">
      <c r="A13611" s="6">
        <v>10</v>
      </c>
      <c r="B13611" s="5" t="s">
        <v>14</v>
      </c>
      <c r="C13611" s="5" t="str">
        <f>VLOOKUP(Taulukko1[[#This Row],[Rivivalinta]],Sheet1!$C$1:$E$42,2,FALSE)</f>
        <v>Rörelsevinst/-förlust</v>
      </c>
      <c r="D13611" s="5" t="str">
        <f>VLOOKUP(Taulukko1[[#This Row],[Rivivalinta]],Sheet1!$C$1:$E$42,3,FALSE)</f>
        <v>Operatingprofit/-loss</v>
      </c>
      <c r="E13611" s="1" t="s">
        <v>190</v>
      </c>
      <c r="F13611" s="2">
        <v>42004</v>
      </c>
      <c r="G13611" s="7">
        <v>39222</v>
      </c>
    </row>
    <row r="13612" spans="1:7" x14ac:dyDescent="0.2">
      <c r="A13612" s="6">
        <v>11</v>
      </c>
      <c r="B13612" s="5" t="s">
        <v>15</v>
      </c>
      <c r="C13612" s="5" t="str">
        <f>VLOOKUP(Taulukko1[[#This Row],[Rivivalinta]],Sheet1!$C$1:$E$42,2,FALSE)</f>
        <v>Kontanta medel och kassabehållning hos centralbanker</v>
      </c>
      <c r="D13612" s="5" t="str">
        <f>VLOOKUP(Taulukko1[[#This Row],[Rivivalinta]],Sheet1!$C$1:$E$42,3,FALSE)</f>
        <v>Cash and cash balances at central banks</v>
      </c>
      <c r="E13612" s="1" t="s">
        <v>190</v>
      </c>
      <c r="F13612" s="2">
        <v>42004</v>
      </c>
      <c r="G13612" s="7">
        <v>28473</v>
      </c>
    </row>
    <row r="13613" spans="1:7" x14ac:dyDescent="0.2">
      <c r="A13613" s="6">
        <v>12</v>
      </c>
      <c r="B13613" s="5" t="s">
        <v>16</v>
      </c>
      <c r="C13613" s="5" t="str">
        <f>VLOOKUP(Taulukko1[[#This Row],[Rivivalinta]],Sheet1!$C$1:$E$42,2,FALSE)</f>
        <v>Lån och förskott till kreditinstitut</v>
      </c>
      <c r="D13613" s="5" t="str">
        <f>VLOOKUP(Taulukko1[[#This Row],[Rivivalinta]],Sheet1!$C$1:$E$42,3,FALSE)</f>
        <v>Loans and advances to credit institutions</v>
      </c>
      <c r="E13613" s="1" t="s">
        <v>190</v>
      </c>
      <c r="F13613" s="2">
        <v>42004</v>
      </c>
      <c r="G13613" s="7">
        <v>243206</v>
      </c>
    </row>
    <row r="13614" spans="1:7" x14ac:dyDescent="0.2">
      <c r="A13614" s="6">
        <v>13</v>
      </c>
      <c r="B13614" s="5" t="s">
        <v>17</v>
      </c>
      <c r="C13614" s="5" t="str">
        <f>VLOOKUP(Taulukko1[[#This Row],[Rivivalinta]],Sheet1!$C$1:$E$42,2,FALSE)</f>
        <v>Lån och förskott till allmänheten och offentliga samfund</v>
      </c>
      <c r="D13614" s="5" t="str">
        <f>VLOOKUP(Taulukko1[[#This Row],[Rivivalinta]],Sheet1!$C$1:$E$42,3,FALSE)</f>
        <v>Loans and advances to the public and public sector entities</v>
      </c>
      <c r="E13614" s="1" t="s">
        <v>190</v>
      </c>
      <c r="F13614" s="2">
        <v>42004</v>
      </c>
      <c r="G13614" s="7">
        <v>2204414</v>
      </c>
    </row>
    <row r="13615" spans="1:7" x14ac:dyDescent="0.2">
      <c r="A13615" s="6">
        <v>14</v>
      </c>
      <c r="B13615" s="5" t="s">
        <v>18</v>
      </c>
      <c r="C13615" s="5" t="str">
        <f>VLOOKUP(Taulukko1[[#This Row],[Rivivalinta]],Sheet1!$C$1:$E$42,2,FALSE)</f>
        <v>Värdepapper</v>
      </c>
      <c r="D13615" s="5" t="str">
        <f>VLOOKUP(Taulukko1[[#This Row],[Rivivalinta]],Sheet1!$C$1:$E$42,3,FALSE)</f>
        <v>Debt securities</v>
      </c>
      <c r="E13615" s="1" t="s">
        <v>190</v>
      </c>
      <c r="F13615" s="2">
        <v>42004</v>
      </c>
      <c r="G13615" s="7">
        <v>91976</v>
      </c>
    </row>
    <row r="13616" spans="1:7" x14ac:dyDescent="0.2">
      <c r="A13616" s="6">
        <v>15</v>
      </c>
      <c r="B13616" s="5" t="s">
        <v>238</v>
      </c>
      <c r="C13616" s="5" t="str">
        <f>VLOOKUP(Taulukko1[[#This Row],[Rivivalinta]],Sheet1!$C$1:$E$42,2,FALSE)</f>
        <v xml:space="preserve">Derivat </v>
      </c>
      <c r="D13616" s="5" t="str">
        <f>VLOOKUP(Taulukko1[[#This Row],[Rivivalinta]],Sheet1!$C$1:$E$42,3,FALSE)</f>
        <v xml:space="preserve">Derivatives </v>
      </c>
      <c r="E13616" s="1" t="s">
        <v>190</v>
      </c>
      <c r="F13616" s="2">
        <v>42004</v>
      </c>
      <c r="G13616" s="7">
        <v>7949</v>
      </c>
    </row>
    <row r="13617" spans="1:7" x14ac:dyDescent="0.2">
      <c r="A13617" s="6">
        <v>16</v>
      </c>
      <c r="B13617" s="5" t="s">
        <v>20</v>
      </c>
      <c r="C13617" s="5" t="str">
        <f>VLOOKUP(Taulukko1[[#This Row],[Rivivalinta]],Sheet1!$C$1:$E$42,2,FALSE)</f>
        <v>Övriga tillgångar</v>
      </c>
      <c r="D13617" s="5" t="str">
        <f>VLOOKUP(Taulukko1[[#This Row],[Rivivalinta]],Sheet1!$C$1:$E$42,3,FALSE)</f>
        <v>Other assets</v>
      </c>
      <c r="E13617" s="1" t="s">
        <v>190</v>
      </c>
      <c r="F13617" s="2">
        <v>42004</v>
      </c>
      <c r="G13617" s="7">
        <v>270022</v>
      </c>
    </row>
    <row r="13618" spans="1:7" x14ac:dyDescent="0.2">
      <c r="A13618" s="6">
        <v>17</v>
      </c>
      <c r="B13618" s="5" t="s">
        <v>21</v>
      </c>
      <c r="C13618" s="5" t="str">
        <f>VLOOKUP(Taulukko1[[#This Row],[Rivivalinta]],Sheet1!$C$1:$E$42,2,FALSE)</f>
        <v>SUMMA TILLGÅNGAR</v>
      </c>
      <c r="D13618" s="5" t="str">
        <f>VLOOKUP(Taulukko1[[#This Row],[Rivivalinta]],Sheet1!$C$1:$E$42,3,FALSE)</f>
        <v>TOTAL ASSETS</v>
      </c>
      <c r="E13618" s="1" t="s">
        <v>190</v>
      </c>
      <c r="F13618" s="2">
        <v>42004</v>
      </c>
      <c r="G13618" s="7">
        <v>2846040</v>
      </c>
    </row>
    <row r="13619" spans="1:7" x14ac:dyDescent="0.2">
      <c r="A13619" s="6">
        <v>18</v>
      </c>
      <c r="B13619" s="5" t="s">
        <v>22</v>
      </c>
      <c r="C13619" s="5" t="str">
        <f>VLOOKUP(Taulukko1[[#This Row],[Rivivalinta]],Sheet1!$C$1:$E$42,2,FALSE)</f>
        <v>Inlåning från kreditinstitut</v>
      </c>
      <c r="D13619" s="5" t="str">
        <f>VLOOKUP(Taulukko1[[#This Row],[Rivivalinta]],Sheet1!$C$1:$E$42,3,FALSE)</f>
        <v>Deposits from credit institutions</v>
      </c>
      <c r="E13619" s="1" t="s">
        <v>190</v>
      </c>
      <c r="F13619" s="2">
        <v>42004</v>
      </c>
      <c r="G13619" s="7">
        <v>346914</v>
      </c>
    </row>
    <row r="13620" spans="1:7" x14ac:dyDescent="0.2">
      <c r="A13620" s="6">
        <v>19</v>
      </c>
      <c r="B13620" s="5" t="s">
        <v>23</v>
      </c>
      <c r="C13620" s="5" t="str">
        <f>VLOOKUP(Taulukko1[[#This Row],[Rivivalinta]],Sheet1!$C$1:$E$42,2,FALSE)</f>
        <v>Inlåning från allmänheten och offentliga samfund</v>
      </c>
      <c r="D13620" s="5" t="str">
        <f>VLOOKUP(Taulukko1[[#This Row],[Rivivalinta]],Sheet1!$C$1:$E$42,3,FALSE)</f>
        <v>Deposits from the public and public sector entities</v>
      </c>
      <c r="E13620" s="1" t="s">
        <v>190</v>
      </c>
      <c r="F13620" s="2">
        <v>42004</v>
      </c>
      <c r="G13620" s="7">
        <v>2206881</v>
      </c>
    </row>
    <row r="13621" spans="1:7" x14ac:dyDescent="0.2">
      <c r="A13621" s="6">
        <v>20</v>
      </c>
      <c r="B13621" s="5" t="s">
        <v>24</v>
      </c>
      <c r="C13621" s="5" t="str">
        <f>VLOOKUP(Taulukko1[[#This Row],[Rivivalinta]],Sheet1!$C$1:$E$42,2,FALSE)</f>
        <v>Emitterade skuldebrev</v>
      </c>
      <c r="D13621" s="5" t="str">
        <f>VLOOKUP(Taulukko1[[#This Row],[Rivivalinta]],Sheet1!$C$1:$E$42,3,FALSE)</f>
        <v>Debt securities issued</v>
      </c>
      <c r="E13621" s="1" t="s">
        <v>190</v>
      </c>
      <c r="F13621" s="2">
        <v>42004</v>
      </c>
      <c r="G13621" s="7">
        <v>2</v>
      </c>
    </row>
    <row r="13622" spans="1:7" x14ac:dyDescent="0.2">
      <c r="A13622" s="6">
        <v>22</v>
      </c>
      <c r="B13622" s="5" t="s">
        <v>19</v>
      </c>
      <c r="C13622" s="5" t="str">
        <f>VLOOKUP(Taulukko1[[#This Row],[Rivivalinta]],Sheet1!$C$1:$E$42,2,FALSE)</f>
        <v>Derivat</v>
      </c>
      <c r="D13622" s="5" t="str">
        <f>VLOOKUP(Taulukko1[[#This Row],[Rivivalinta]],Sheet1!$C$1:$E$42,3,FALSE)</f>
        <v>Derivatives</v>
      </c>
      <c r="E13622" s="1" t="s">
        <v>190</v>
      </c>
      <c r="F13622" s="2">
        <v>42004</v>
      </c>
      <c r="G13622" s="7">
        <v>3421</v>
      </c>
    </row>
    <row r="13623" spans="1:7" x14ac:dyDescent="0.2">
      <c r="A13623" s="6">
        <v>23</v>
      </c>
      <c r="B13623" s="5" t="s">
        <v>25</v>
      </c>
      <c r="C13623" s="5" t="str">
        <f>VLOOKUP(Taulukko1[[#This Row],[Rivivalinta]],Sheet1!$C$1:$E$42,2,FALSE)</f>
        <v>Eget kapital</v>
      </c>
      <c r="D13623" s="5" t="str">
        <f>VLOOKUP(Taulukko1[[#This Row],[Rivivalinta]],Sheet1!$C$1:$E$42,3,FALSE)</f>
        <v>Total equity</v>
      </c>
      <c r="E13623" s="1" t="s">
        <v>190</v>
      </c>
      <c r="F13623" s="2">
        <v>42004</v>
      </c>
      <c r="G13623" s="7">
        <v>183094</v>
      </c>
    </row>
    <row r="13624" spans="1:7" x14ac:dyDescent="0.2">
      <c r="A13624" s="6">
        <v>21</v>
      </c>
      <c r="B13624" s="5" t="s">
        <v>26</v>
      </c>
      <c r="C13624" s="5" t="str">
        <f>VLOOKUP(Taulukko1[[#This Row],[Rivivalinta]],Sheet1!$C$1:$E$42,2,FALSE)</f>
        <v>Övriga skulder</v>
      </c>
      <c r="D13624" s="5" t="str">
        <f>VLOOKUP(Taulukko1[[#This Row],[Rivivalinta]],Sheet1!$C$1:$E$42,3,FALSE)</f>
        <v>Other liabilities</v>
      </c>
      <c r="E13624" s="1" t="s">
        <v>190</v>
      </c>
      <c r="F13624" s="2">
        <v>42004</v>
      </c>
      <c r="G13624" s="7">
        <v>105727</v>
      </c>
    </row>
    <row r="13625" spans="1:7" x14ac:dyDescent="0.2">
      <c r="A13625" s="6">
        <v>24</v>
      </c>
      <c r="B13625" s="5" t="s">
        <v>27</v>
      </c>
      <c r="C13625" s="5" t="str">
        <f>VLOOKUP(Taulukko1[[#This Row],[Rivivalinta]],Sheet1!$C$1:$E$42,2,FALSE)</f>
        <v>SUMMA EGET KAPITAL OCH SKULDER</v>
      </c>
      <c r="D13625" s="5" t="str">
        <f>VLOOKUP(Taulukko1[[#This Row],[Rivivalinta]],Sheet1!$C$1:$E$42,3,FALSE)</f>
        <v>TOTAL EQUITY AND LIABILITIES</v>
      </c>
      <c r="E13625" s="1" t="s">
        <v>190</v>
      </c>
      <c r="F13625" s="2">
        <v>42004</v>
      </c>
      <c r="G13625" s="7">
        <v>2846039</v>
      </c>
    </row>
    <row r="13626" spans="1:7" x14ac:dyDescent="0.2">
      <c r="A13626" s="6">
        <v>25</v>
      </c>
      <c r="B13626" s="5" t="s">
        <v>28</v>
      </c>
      <c r="C13626" s="5" t="str">
        <f>VLOOKUP(Taulukko1[[#This Row],[Rivivalinta]],Sheet1!$C$1:$E$42,2,FALSE)</f>
        <v>Exponering utanför balansräkningen</v>
      </c>
      <c r="D13626" s="5" t="str">
        <f>VLOOKUP(Taulukko1[[#This Row],[Rivivalinta]],Sheet1!$C$1:$E$42,3,FALSE)</f>
        <v>Off balance sheet exposures</v>
      </c>
      <c r="E13626" s="1" t="s">
        <v>190</v>
      </c>
      <c r="F13626" s="2">
        <v>42004</v>
      </c>
      <c r="G13626" s="7">
        <v>274178</v>
      </c>
    </row>
    <row r="13627" spans="1:7" x14ac:dyDescent="0.2">
      <c r="A13627" s="6">
        <v>28</v>
      </c>
      <c r="B13627" s="5" t="s">
        <v>29</v>
      </c>
      <c r="C13627" s="5" t="str">
        <f>VLOOKUP(Taulukko1[[#This Row],[Rivivalinta]],Sheet1!$C$1:$E$42,2,FALSE)</f>
        <v>Kostnader/intäkter, %</v>
      </c>
      <c r="D13627" s="5" t="str">
        <f>VLOOKUP(Taulukko1[[#This Row],[Rivivalinta]],Sheet1!$C$1:$E$42,3,FALSE)</f>
        <v>Cost/income ratio, %</v>
      </c>
      <c r="E13627" s="1" t="s">
        <v>190</v>
      </c>
      <c r="F13627" s="2">
        <v>42004</v>
      </c>
      <c r="G13627" s="8">
        <v>0.44393027481262776</v>
      </c>
    </row>
    <row r="13628" spans="1:7" x14ac:dyDescent="0.2">
      <c r="A13628" s="6">
        <v>29</v>
      </c>
      <c r="B13628" s="5" t="s">
        <v>30</v>
      </c>
      <c r="C13628" s="5" t="str">
        <f>VLOOKUP(Taulukko1[[#This Row],[Rivivalinta]],Sheet1!$C$1:$E$42,2,FALSE)</f>
        <v>Nödlidande exponeringar/Exponeringar, %</v>
      </c>
      <c r="D13628" s="5" t="str">
        <f>VLOOKUP(Taulukko1[[#This Row],[Rivivalinta]],Sheet1!$C$1:$E$42,3,FALSE)</f>
        <v>Non-performing exposures/Exposures, %</v>
      </c>
      <c r="E13628" s="1" t="s">
        <v>190</v>
      </c>
      <c r="F13628" s="2">
        <v>42004</v>
      </c>
      <c r="G13628" s="8">
        <v>6.2380705243512448E-3</v>
      </c>
    </row>
    <row r="13629" spans="1:7" x14ac:dyDescent="0.2">
      <c r="A13629" s="6">
        <v>30</v>
      </c>
      <c r="B13629" s="5" t="s">
        <v>31</v>
      </c>
      <c r="C13629" s="5" t="str">
        <f>VLOOKUP(Taulukko1[[#This Row],[Rivivalinta]],Sheet1!$C$1:$E$42,2,FALSE)</f>
        <v>Upplupna avsättningar på nödlidande exponeringar/Nödlidande Exponeringar, %</v>
      </c>
      <c r="D13629" s="5" t="str">
        <f>VLOOKUP(Taulukko1[[#This Row],[Rivivalinta]],Sheet1!$C$1:$E$42,3,FALSE)</f>
        <v>Accumulated impairments on non-performing exposures/Non-performing exposures, %</v>
      </c>
      <c r="E13629" s="1" t="s">
        <v>190</v>
      </c>
      <c r="F13629" s="2">
        <v>42004</v>
      </c>
      <c r="G13629" s="8">
        <v>0.16702328508495909</v>
      </c>
    </row>
    <row r="13630" spans="1:7" x14ac:dyDescent="0.2">
      <c r="A13630" s="6">
        <v>31</v>
      </c>
      <c r="B13630" s="5" t="s">
        <v>32</v>
      </c>
      <c r="C13630" s="5" t="str">
        <f>VLOOKUP(Taulukko1[[#This Row],[Rivivalinta]],Sheet1!$C$1:$E$42,2,FALSE)</f>
        <v>Kapitalbas</v>
      </c>
      <c r="D13630" s="5" t="str">
        <f>VLOOKUP(Taulukko1[[#This Row],[Rivivalinta]],Sheet1!$C$1:$E$42,3,FALSE)</f>
        <v>Own funds</v>
      </c>
      <c r="E13630" s="1" t="s">
        <v>190</v>
      </c>
      <c r="F13630" s="2">
        <v>42004</v>
      </c>
      <c r="G13630" s="7">
        <v>237896.83338</v>
      </c>
    </row>
    <row r="13631" spans="1:7" x14ac:dyDescent="0.2">
      <c r="A13631" s="6">
        <v>32</v>
      </c>
      <c r="B13631" s="5" t="s">
        <v>33</v>
      </c>
      <c r="C13631" s="5" t="str">
        <f>VLOOKUP(Taulukko1[[#This Row],[Rivivalinta]],Sheet1!$C$1:$E$42,2,FALSE)</f>
        <v>Kärnprimärkapital (CET 1)</v>
      </c>
      <c r="D13631" s="5" t="str">
        <f>VLOOKUP(Taulukko1[[#This Row],[Rivivalinta]],Sheet1!$C$1:$E$42,3,FALSE)</f>
        <v>Common equity tier 1 capital (CET1)</v>
      </c>
      <c r="E13631" s="1" t="s">
        <v>190</v>
      </c>
      <c r="F13631" s="2">
        <v>42004</v>
      </c>
      <c r="G13631" s="7">
        <v>237472.02713</v>
      </c>
    </row>
    <row r="13632" spans="1:7" x14ac:dyDescent="0.2">
      <c r="A13632" s="6">
        <v>33</v>
      </c>
      <c r="B13632" s="5" t="s">
        <v>34</v>
      </c>
      <c r="C13632" s="5" t="str">
        <f>VLOOKUP(Taulukko1[[#This Row],[Rivivalinta]],Sheet1!$C$1:$E$42,2,FALSE)</f>
        <v>Övrigt primärkapital (AT 1)</v>
      </c>
      <c r="D13632" s="5" t="str">
        <f>VLOOKUP(Taulukko1[[#This Row],[Rivivalinta]],Sheet1!$C$1:$E$42,3,FALSE)</f>
        <v>Additional tier 1 capital (AT 1)</v>
      </c>
      <c r="E13632" s="1" t="s">
        <v>190</v>
      </c>
      <c r="F13632" s="2">
        <v>42004</v>
      </c>
      <c r="G13632" s="7"/>
    </row>
    <row r="13633" spans="1:7" x14ac:dyDescent="0.2">
      <c r="A13633" s="6">
        <v>34</v>
      </c>
      <c r="B13633" s="5" t="s">
        <v>35</v>
      </c>
      <c r="C13633" s="5" t="str">
        <f>VLOOKUP(Taulukko1[[#This Row],[Rivivalinta]],Sheet1!$C$1:$E$42,2,FALSE)</f>
        <v>Supplementärkapital (T2)</v>
      </c>
      <c r="D13633" s="5" t="str">
        <f>VLOOKUP(Taulukko1[[#This Row],[Rivivalinta]],Sheet1!$C$1:$E$42,3,FALSE)</f>
        <v>Tier 2 capital (T2)</v>
      </c>
      <c r="E13633" s="1" t="s">
        <v>190</v>
      </c>
      <c r="F13633" s="2">
        <v>42004</v>
      </c>
      <c r="G13633" s="7">
        <v>424.80624999999998</v>
      </c>
    </row>
    <row r="13634" spans="1:7" x14ac:dyDescent="0.2">
      <c r="A13634" s="6">
        <v>35</v>
      </c>
      <c r="B13634" s="5" t="s">
        <v>36</v>
      </c>
      <c r="C13634" s="5" t="str">
        <f>VLOOKUP(Taulukko1[[#This Row],[Rivivalinta]],Sheet1!$C$1:$E$42,2,FALSE)</f>
        <v>Summa kapitalrelationer, %</v>
      </c>
      <c r="D13634" s="5" t="str">
        <f>VLOOKUP(Taulukko1[[#This Row],[Rivivalinta]],Sheet1!$C$1:$E$42,3,FALSE)</f>
        <v>Own funds ratio, %</v>
      </c>
      <c r="E13634" s="1" t="s">
        <v>190</v>
      </c>
      <c r="F13634" s="2">
        <v>42004</v>
      </c>
      <c r="G13634" s="8">
        <v>0.24365529343647899</v>
      </c>
    </row>
    <row r="13635" spans="1:7" x14ac:dyDescent="0.2">
      <c r="A13635" s="6">
        <v>36</v>
      </c>
      <c r="B13635" s="5" t="s">
        <v>37</v>
      </c>
      <c r="C13635" s="5" t="str">
        <f>VLOOKUP(Taulukko1[[#This Row],[Rivivalinta]],Sheet1!$C$1:$E$42,2,FALSE)</f>
        <v>Primärkapitalrelation, %</v>
      </c>
      <c r="D13635" s="5" t="str">
        <f>VLOOKUP(Taulukko1[[#This Row],[Rivivalinta]],Sheet1!$C$1:$E$42,3,FALSE)</f>
        <v>Tier 1 ratio, %</v>
      </c>
      <c r="E13635" s="1" t="s">
        <v>190</v>
      </c>
      <c r="F13635" s="2">
        <v>42004</v>
      </c>
      <c r="G13635" s="8">
        <v>0.24322020445262493</v>
      </c>
    </row>
    <row r="13636" spans="1:7" x14ac:dyDescent="0.2">
      <c r="A13636" s="6">
        <v>37</v>
      </c>
      <c r="B13636" s="5" t="s">
        <v>38</v>
      </c>
      <c r="C13636" s="5" t="str">
        <f>VLOOKUP(Taulukko1[[#This Row],[Rivivalinta]],Sheet1!$C$1:$E$42,2,FALSE)</f>
        <v>Kärnprimärkapitalrelation, %</v>
      </c>
      <c r="D13636" s="5" t="str">
        <f>VLOOKUP(Taulukko1[[#This Row],[Rivivalinta]],Sheet1!$C$1:$E$42,3,FALSE)</f>
        <v>CET 1 ratio, %</v>
      </c>
      <c r="E13636" s="1" t="s">
        <v>190</v>
      </c>
      <c r="F13636" s="2">
        <v>42004</v>
      </c>
      <c r="G13636" s="8">
        <v>0.24322020445262493</v>
      </c>
    </row>
    <row r="13637" spans="1:7" x14ac:dyDescent="0.2">
      <c r="A13637" s="6">
        <v>38</v>
      </c>
      <c r="B13637" s="5" t="s">
        <v>39</v>
      </c>
      <c r="C13637" s="5" t="str">
        <f>VLOOKUP(Taulukko1[[#This Row],[Rivivalinta]],Sheet1!$C$1:$E$42,2,FALSE)</f>
        <v>Summa exponeringsbelopp (RWA)</v>
      </c>
      <c r="D13637" s="5" t="str">
        <f>VLOOKUP(Taulukko1[[#This Row],[Rivivalinta]],Sheet1!$C$1:$E$42,3,FALSE)</f>
        <v>Total risk weighted assets (RWA)</v>
      </c>
      <c r="E13637" s="1" t="s">
        <v>190</v>
      </c>
      <c r="F13637" s="2">
        <v>42004</v>
      </c>
      <c r="G13637" s="7">
        <v>976366.36587999994</v>
      </c>
    </row>
    <row r="13638" spans="1:7" x14ac:dyDescent="0.2">
      <c r="A13638" s="6">
        <v>39</v>
      </c>
      <c r="B13638" s="5" t="s">
        <v>40</v>
      </c>
      <c r="C13638" s="5" t="str">
        <f>VLOOKUP(Taulukko1[[#This Row],[Rivivalinta]],Sheet1!$C$1:$E$42,2,FALSE)</f>
        <v>Exponeringsbelopp för kredit-, motpart- och utspädningsrisker</v>
      </c>
      <c r="D13638" s="5" t="str">
        <f>VLOOKUP(Taulukko1[[#This Row],[Rivivalinta]],Sheet1!$C$1:$E$42,3,FALSE)</f>
        <v>Credit and counterparty risks</v>
      </c>
      <c r="E13638" s="1" t="s">
        <v>190</v>
      </c>
      <c r="F13638" s="2">
        <v>42004</v>
      </c>
      <c r="G13638" s="7">
        <v>892486.02217999997</v>
      </c>
    </row>
    <row r="13639" spans="1:7" x14ac:dyDescent="0.2">
      <c r="A13639" s="6">
        <v>40</v>
      </c>
      <c r="B13639" s="5" t="s">
        <v>41</v>
      </c>
      <c r="C13639" s="5" t="str">
        <f>VLOOKUP(Taulukko1[[#This Row],[Rivivalinta]],Sheet1!$C$1:$E$42,2,FALSE)</f>
        <v>Exponeringsbelopp för positions-, valutakurs- och råvarurisker</v>
      </c>
      <c r="D13639" s="5" t="str">
        <f>VLOOKUP(Taulukko1[[#This Row],[Rivivalinta]],Sheet1!$C$1:$E$42,3,FALSE)</f>
        <v>Position, currency and commodity risks</v>
      </c>
      <c r="E13639" s="1" t="s">
        <v>190</v>
      </c>
      <c r="F13639" s="2">
        <v>42004</v>
      </c>
      <c r="G13639" s="7"/>
    </row>
    <row r="13640" spans="1:7" x14ac:dyDescent="0.2">
      <c r="A13640" s="6">
        <v>41</v>
      </c>
      <c r="B13640" s="5" t="s">
        <v>42</v>
      </c>
      <c r="C13640" s="5" t="str">
        <f>VLOOKUP(Taulukko1[[#This Row],[Rivivalinta]],Sheet1!$C$1:$E$42,2,FALSE)</f>
        <v>Exponeringsbelopp för operativ risk</v>
      </c>
      <c r="D13640" s="5" t="str">
        <f>VLOOKUP(Taulukko1[[#This Row],[Rivivalinta]],Sheet1!$C$1:$E$42,3,FALSE)</f>
        <v>Operational risks</v>
      </c>
      <c r="E13640" s="1" t="s">
        <v>190</v>
      </c>
      <c r="F13640" s="2">
        <v>42004</v>
      </c>
      <c r="G13640" s="7">
        <v>83880.343699999998</v>
      </c>
    </row>
    <row r="13641" spans="1:7" x14ac:dyDescent="0.2">
      <c r="A13641" s="6">
        <v>42</v>
      </c>
      <c r="B13641" s="5" t="s">
        <v>43</v>
      </c>
      <c r="C13641" s="5" t="str">
        <f>VLOOKUP(Taulukko1[[#This Row],[Rivivalinta]],Sheet1!$C$1:$E$42,2,FALSE)</f>
        <v>Övriga riskexponeringar</v>
      </c>
      <c r="D13641" s="5" t="str">
        <f>VLOOKUP(Taulukko1[[#This Row],[Rivivalinta]],Sheet1!$C$1:$E$42,3,FALSE)</f>
        <v>Other risks</v>
      </c>
      <c r="E13641" s="1" t="s">
        <v>190</v>
      </c>
      <c r="F13641" s="2">
        <v>42004</v>
      </c>
      <c r="G13641" s="7"/>
    </row>
    <row r="13642" spans="1:7" x14ac:dyDescent="0.2">
      <c r="A13642" s="6">
        <v>1</v>
      </c>
      <c r="B13642" s="5" t="s">
        <v>5</v>
      </c>
      <c r="C13642" s="5" t="str">
        <f>VLOOKUP(Taulukko1[[#This Row],[Rivivalinta]],Sheet1!$C$1:$E$42,2,FALSE)</f>
        <v>Räntenetto</v>
      </c>
      <c r="D13642" s="5" t="str">
        <f>VLOOKUP(Taulukko1[[#This Row],[Rivivalinta]],Sheet1!$C$1:$E$42,3,FALSE)</f>
        <v>Net interest margin</v>
      </c>
      <c r="E13642" s="1" t="s">
        <v>191</v>
      </c>
      <c r="F13642" s="2">
        <v>42004</v>
      </c>
      <c r="G13642" s="7">
        <v>623</v>
      </c>
    </row>
    <row r="13643" spans="1:7" x14ac:dyDescent="0.2">
      <c r="A13643" s="6">
        <v>2</v>
      </c>
      <c r="B13643" s="5" t="s">
        <v>6</v>
      </c>
      <c r="C13643" s="5" t="str">
        <f>VLOOKUP(Taulukko1[[#This Row],[Rivivalinta]],Sheet1!$C$1:$E$42,2,FALSE)</f>
        <v>Netto, avgifts- och provisionsintäkter</v>
      </c>
      <c r="D13643" s="5" t="str">
        <f>VLOOKUP(Taulukko1[[#This Row],[Rivivalinta]],Sheet1!$C$1:$E$42,3,FALSE)</f>
        <v>Net fee and commission income</v>
      </c>
      <c r="E13643" s="1" t="s">
        <v>191</v>
      </c>
      <c r="F13643" s="2">
        <v>42004</v>
      </c>
      <c r="G13643" s="7">
        <v>202</v>
      </c>
    </row>
    <row r="13644" spans="1:7" x14ac:dyDescent="0.2">
      <c r="A13644" s="6">
        <v>3</v>
      </c>
      <c r="B13644" s="5" t="s">
        <v>7</v>
      </c>
      <c r="C13644" s="5" t="str">
        <f>VLOOKUP(Taulukko1[[#This Row],[Rivivalinta]],Sheet1!$C$1:$E$42,2,FALSE)</f>
        <v>Avgifts- och provisionsintäkter</v>
      </c>
      <c r="D13644" s="5" t="str">
        <f>VLOOKUP(Taulukko1[[#This Row],[Rivivalinta]],Sheet1!$C$1:$E$42,3,FALSE)</f>
        <v>Fee and commission income</v>
      </c>
      <c r="E13644" s="1" t="s">
        <v>191</v>
      </c>
      <c r="F13644" s="2">
        <v>42004</v>
      </c>
      <c r="G13644" s="7">
        <v>237</v>
      </c>
    </row>
    <row r="13645" spans="1:7" x14ac:dyDescent="0.2">
      <c r="A13645" s="6">
        <v>4</v>
      </c>
      <c r="B13645" s="5" t="s">
        <v>8</v>
      </c>
      <c r="C13645" s="5" t="str">
        <f>VLOOKUP(Taulukko1[[#This Row],[Rivivalinta]],Sheet1!$C$1:$E$42,2,FALSE)</f>
        <v>Avgifts- och provisionskostnader</v>
      </c>
      <c r="D13645" s="5" t="str">
        <f>VLOOKUP(Taulukko1[[#This Row],[Rivivalinta]],Sheet1!$C$1:$E$42,3,FALSE)</f>
        <v>Fee and commission expenses</v>
      </c>
      <c r="E13645" s="1" t="s">
        <v>191</v>
      </c>
      <c r="F13645" s="2">
        <v>42004</v>
      </c>
      <c r="G13645" s="7">
        <v>35</v>
      </c>
    </row>
    <row r="13646" spans="1:7" x14ac:dyDescent="0.2">
      <c r="A13646" s="6">
        <v>5</v>
      </c>
      <c r="B13646" s="5" t="s">
        <v>9</v>
      </c>
      <c r="C13646" s="5" t="str">
        <f>VLOOKUP(Taulukko1[[#This Row],[Rivivalinta]],Sheet1!$C$1:$E$42,2,FALSE)</f>
        <v>Nettointäkter från handel och investeringar</v>
      </c>
      <c r="D13646" s="5" t="str">
        <f>VLOOKUP(Taulukko1[[#This Row],[Rivivalinta]],Sheet1!$C$1:$E$42,3,FALSE)</f>
        <v>Net trading and investing income</v>
      </c>
      <c r="E13646" s="1" t="s">
        <v>191</v>
      </c>
      <c r="F13646" s="2">
        <v>42004</v>
      </c>
      <c r="G13646" s="7">
        <v>516</v>
      </c>
    </row>
    <row r="13647" spans="1:7" x14ac:dyDescent="0.2">
      <c r="A13647" s="6">
        <v>6</v>
      </c>
      <c r="B13647" s="5" t="s">
        <v>10</v>
      </c>
      <c r="C13647" s="5" t="str">
        <f>VLOOKUP(Taulukko1[[#This Row],[Rivivalinta]],Sheet1!$C$1:$E$42,2,FALSE)</f>
        <v>Övriga intäkter</v>
      </c>
      <c r="D13647" s="5" t="str">
        <f>VLOOKUP(Taulukko1[[#This Row],[Rivivalinta]],Sheet1!$C$1:$E$42,3,FALSE)</f>
        <v>Other income</v>
      </c>
      <c r="E13647" s="1" t="s">
        <v>191</v>
      </c>
      <c r="F13647" s="2">
        <v>42004</v>
      </c>
      <c r="G13647" s="7">
        <v>74</v>
      </c>
    </row>
    <row r="13648" spans="1:7" x14ac:dyDescent="0.2">
      <c r="A13648" s="6">
        <v>7</v>
      </c>
      <c r="B13648" s="5" t="s">
        <v>11</v>
      </c>
      <c r="C13648" s="5" t="str">
        <f>VLOOKUP(Taulukko1[[#This Row],[Rivivalinta]],Sheet1!$C$1:$E$42,2,FALSE)</f>
        <v>Totala inkomster</v>
      </c>
      <c r="D13648" s="5" t="str">
        <f>VLOOKUP(Taulukko1[[#This Row],[Rivivalinta]],Sheet1!$C$1:$E$42,3,FALSE)</f>
        <v>Total income</v>
      </c>
      <c r="E13648" s="1" t="s">
        <v>191</v>
      </c>
      <c r="F13648" s="2">
        <v>42004</v>
      </c>
      <c r="G13648" s="7">
        <v>1415</v>
      </c>
    </row>
    <row r="13649" spans="1:7" x14ac:dyDescent="0.2">
      <c r="A13649" s="6">
        <v>8</v>
      </c>
      <c r="B13649" s="5" t="s">
        <v>12</v>
      </c>
      <c r="C13649" s="5" t="str">
        <f>VLOOKUP(Taulukko1[[#This Row],[Rivivalinta]],Sheet1!$C$1:$E$42,2,FALSE)</f>
        <v>Totala kostnader</v>
      </c>
      <c r="D13649" s="5" t="str">
        <f>VLOOKUP(Taulukko1[[#This Row],[Rivivalinta]],Sheet1!$C$1:$E$42,3,FALSE)</f>
        <v>Total expenses</v>
      </c>
      <c r="E13649" s="1" t="s">
        <v>191</v>
      </c>
      <c r="F13649" s="2">
        <v>42004</v>
      </c>
      <c r="G13649" s="7">
        <v>781</v>
      </c>
    </row>
    <row r="13650" spans="1:7" x14ac:dyDescent="0.2">
      <c r="A13650" s="6">
        <v>9</v>
      </c>
      <c r="B13650" s="5" t="s">
        <v>13</v>
      </c>
      <c r="C13650" s="5" t="str">
        <f>VLOOKUP(Taulukko1[[#This Row],[Rivivalinta]],Sheet1!$C$1:$E$42,2,FALSE)</f>
        <v>Nedskrivningar av lån och fordringar</v>
      </c>
      <c r="D13650" s="5" t="str">
        <f>VLOOKUP(Taulukko1[[#This Row],[Rivivalinta]],Sheet1!$C$1:$E$42,3,FALSE)</f>
        <v>Impairments on loans and receivables</v>
      </c>
      <c r="E13650" s="1" t="s">
        <v>191</v>
      </c>
      <c r="F13650" s="2">
        <v>42004</v>
      </c>
      <c r="G13650" s="7">
        <v>-6</v>
      </c>
    </row>
    <row r="13651" spans="1:7" x14ac:dyDescent="0.2">
      <c r="A13651" s="6">
        <v>10</v>
      </c>
      <c r="B13651" s="5" t="s">
        <v>14</v>
      </c>
      <c r="C13651" s="5" t="str">
        <f>VLOOKUP(Taulukko1[[#This Row],[Rivivalinta]],Sheet1!$C$1:$E$42,2,FALSE)</f>
        <v>Rörelsevinst/-förlust</v>
      </c>
      <c r="D13651" s="5" t="str">
        <f>VLOOKUP(Taulukko1[[#This Row],[Rivivalinta]],Sheet1!$C$1:$E$42,3,FALSE)</f>
        <v>Operatingprofit/-loss</v>
      </c>
      <c r="E13651" s="1" t="s">
        <v>191</v>
      </c>
      <c r="F13651" s="2">
        <v>42004</v>
      </c>
      <c r="G13651" s="7">
        <v>637</v>
      </c>
    </row>
    <row r="13652" spans="1:7" x14ac:dyDescent="0.2">
      <c r="A13652" s="6">
        <v>11</v>
      </c>
      <c r="B13652" s="5" t="s">
        <v>15</v>
      </c>
      <c r="C13652" s="5" t="str">
        <f>VLOOKUP(Taulukko1[[#This Row],[Rivivalinta]],Sheet1!$C$1:$E$42,2,FALSE)</f>
        <v>Kontanta medel och kassabehållning hos centralbanker</v>
      </c>
      <c r="D13652" s="5" t="str">
        <f>VLOOKUP(Taulukko1[[#This Row],[Rivivalinta]],Sheet1!$C$1:$E$42,3,FALSE)</f>
        <v>Cash and cash balances at central banks</v>
      </c>
      <c r="E13652" s="1" t="s">
        <v>191</v>
      </c>
      <c r="F13652" s="2">
        <v>42004</v>
      </c>
      <c r="G13652" s="7">
        <v>3107</v>
      </c>
    </row>
    <row r="13653" spans="1:7" x14ac:dyDescent="0.2">
      <c r="A13653" s="6">
        <v>12</v>
      </c>
      <c r="B13653" s="5" t="s">
        <v>16</v>
      </c>
      <c r="C13653" s="5" t="str">
        <f>VLOOKUP(Taulukko1[[#This Row],[Rivivalinta]],Sheet1!$C$1:$E$42,2,FALSE)</f>
        <v>Lån och förskott till kreditinstitut</v>
      </c>
      <c r="D13653" s="5" t="str">
        <f>VLOOKUP(Taulukko1[[#This Row],[Rivivalinta]],Sheet1!$C$1:$E$42,3,FALSE)</f>
        <v>Loans and advances to credit institutions</v>
      </c>
      <c r="E13653" s="1" t="s">
        <v>191</v>
      </c>
      <c r="F13653" s="2">
        <v>42004</v>
      </c>
      <c r="G13653" s="7">
        <v>4806</v>
      </c>
    </row>
    <row r="13654" spans="1:7" x14ac:dyDescent="0.2">
      <c r="A13654" s="6">
        <v>13</v>
      </c>
      <c r="B13654" s="5" t="s">
        <v>17</v>
      </c>
      <c r="C13654" s="5" t="str">
        <f>VLOOKUP(Taulukko1[[#This Row],[Rivivalinta]],Sheet1!$C$1:$E$42,2,FALSE)</f>
        <v>Lån och förskott till allmänheten och offentliga samfund</v>
      </c>
      <c r="D13654" s="5" t="str">
        <f>VLOOKUP(Taulukko1[[#This Row],[Rivivalinta]],Sheet1!$C$1:$E$42,3,FALSE)</f>
        <v>Loans and advances to the public and public sector entities</v>
      </c>
      <c r="E13654" s="1" t="s">
        <v>191</v>
      </c>
      <c r="F13654" s="2">
        <v>42004</v>
      </c>
      <c r="G13654" s="7">
        <v>30262</v>
      </c>
    </row>
    <row r="13655" spans="1:7" x14ac:dyDescent="0.2">
      <c r="A13655" s="6">
        <v>14</v>
      </c>
      <c r="B13655" s="5" t="s">
        <v>18</v>
      </c>
      <c r="C13655" s="5" t="str">
        <f>VLOOKUP(Taulukko1[[#This Row],[Rivivalinta]],Sheet1!$C$1:$E$42,2,FALSE)</f>
        <v>Värdepapper</v>
      </c>
      <c r="D13655" s="5" t="str">
        <f>VLOOKUP(Taulukko1[[#This Row],[Rivivalinta]],Sheet1!$C$1:$E$42,3,FALSE)</f>
        <v>Debt securities</v>
      </c>
      <c r="E13655" s="1" t="s">
        <v>191</v>
      </c>
      <c r="F13655" s="2">
        <v>42004</v>
      </c>
      <c r="G13655" s="7">
        <v>3343</v>
      </c>
    </row>
    <row r="13656" spans="1:7" x14ac:dyDescent="0.2">
      <c r="A13656" s="6">
        <v>15</v>
      </c>
      <c r="B13656" s="5" t="s">
        <v>238</v>
      </c>
      <c r="C13656" s="5" t="str">
        <f>VLOOKUP(Taulukko1[[#This Row],[Rivivalinta]],Sheet1!$C$1:$E$42,2,FALSE)</f>
        <v xml:space="preserve">Derivat </v>
      </c>
      <c r="D13656" s="5" t="str">
        <f>VLOOKUP(Taulukko1[[#This Row],[Rivivalinta]],Sheet1!$C$1:$E$42,3,FALSE)</f>
        <v xml:space="preserve">Derivatives </v>
      </c>
      <c r="E13656" s="1" t="s">
        <v>191</v>
      </c>
      <c r="F13656" s="2">
        <v>42004</v>
      </c>
      <c r="G13656" s="7"/>
    </row>
    <row r="13657" spans="1:7" x14ac:dyDescent="0.2">
      <c r="A13657" s="6">
        <v>16</v>
      </c>
      <c r="B13657" s="5" t="s">
        <v>20</v>
      </c>
      <c r="C13657" s="5" t="str">
        <f>VLOOKUP(Taulukko1[[#This Row],[Rivivalinta]],Sheet1!$C$1:$E$42,2,FALSE)</f>
        <v>Övriga tillgångar</v>
      </c>
      <c r="D13657" s="5" t="str">
        <f>VLOOKUP(Taulukko1[[#This Row],[Rivivalinta]],Sheet1!$C$1:$E$42,3,FALSE)</f>
        <v>Other assets</v>
      </c>
      <c r="E13657" s="1" t="s">
        <v>191</v>
      </c>
      <c r="F13657" s="2">
        <v>42004</v>
      </c>
      <c r="G13657" s="7">
        <v>5428</v>
      </c>
    </row>
    <row r="13658" spans="1:7" x14ac:dyDescent="0.2">
      <c r="A13658" s="6">
        <v>17</v>
      </c>
      <c r="B13658" s="5" t="s">
        <v>21</v>
      </c>
      <c r="C13658" s="5" t="str">
        <f>VLOOKUP(Taulukko1[[#This Row],[Rivivalinta]],Sheet1!$C$1:$E$42,2,FALSE)</f>
        <v>SUMMA TILLGÅNGAR</v>
      </c>
      <c r="D13658" s="5" t="str">
        <f>VLOOKUP(Taulukko1[[#This Row],[Rivivalinta]],Sheet1!$C$1:$E$42,3,FALSE)</f>
        <v>TOTAL ASSETS</v>
      </c>
      <c r="E13658" s="1" t="s">
        <v>191</v>
      </c>
      <c r="F13658" s="2">
        <v>42004</v>
      </c>
      <c r="G13658" s="7">
        <v>46946</v>
      </c>
    </row>
    <row r="13659" spans="1:7" x14ac:dyDescent="0.2">
      <c r="A13659" s="6">
        <v>18</v>
      </c>
      <c r="B13659" s="5" t="s">
        <v>22</v>
      </c>
      <c r="C13659" s="5" t="str">
        <f>VLOOKUP(Taulukko1[[#This Row],[Rivivalinta]],Sheet1!$C$1:$E$42,2,FALSE)</f>
        <v>Inlåning från kreditinstitut</v>
      </c>
      <c r="D13659" s="5" t="str">
        <f>VLOOKUP(Taulukko1[[#This Row],[Rivivalinta]],Sheet1!$C$1:$E$42,3,FALSE)</f>
        <v>Deposits from credit institutions</v>
      </c>
      <c r="E13659" s="1" t="s">
        <v>191</v>
      </c>
      <c r="F13659" s="2">
        <v>42004</v>
      </c>
      <c r="G13659" s="7"/>
    </row>
    <row r="13660" spans="1:7" x14ac:dyDescent="0.2">
      <c r="A13660" s="6">
        <v>19</v>
      </c>
      <c r="B13660" s="5" t="s">
        <v>23</v>
      </c>
      <c r="C13660" s="5" t="str">
        <f>VLOOKUP(Taulukko1[[#This Row],[Rivivalinta]],Sheet1!$C$1:$E$42,2,FALSE)</f>
        <v>Inlåning från allmänheten och offentliga samfund</v>
      </c>
      <c r="D13660" s="5" t="str">
        <f>VLOOKUP(Taulukko1[[#This Row],[Rivivalinta]],Sheet1!$C$1:$E$42,3,FALSE)</f>
        <v>Deposits from the public and public sector entities</v>
      </c>
      <c r="E13660" s="1" t="s">
        <v>191</v>
      </c>
      <c r="F13660" s="2">
        <v>42004</v>
      </c>
      <c r="G13660" s="7">
        <v>38489</v>
      </c>
    </row>
    <row r="13661" spans="1:7" x14ac:dyDescent="0.2">
      <c r="A13661" s="6">
        <v>20</v>
      </c>
      <c r="B13661" s="5" t="s">
        <v>24</v>
      </c>
      <c r="C13661" s="5" t="str">
        <f>VLOOKUP(Taulukko1[[#This Row],[Rivivalinta]],Sheet1!$C$1:$E$42,2,FALSE)</f>
        <v>Emitterade skuldebrev</v>
      </c>
      <c r="D13661" s="5" t="str">
        <f>VLOOKUP(Taulukko1[[#This Row],[Rivivalinta]],Sheet1!$C$1:$E$42,3,FALSE)</f>
        <v>Debt securities issued</v>
      </c>
      <c r="E13661" s="1" t="s">
        <v>191</v>
      </c>
      <c r="F13661" s="2">
        <v>42004</v>
      </c>
      <c r="G13661" s="7"/>
    </row>
    <row r="13662" spans="1:7" x14ac:dyDescent="0.2">
      <c r="A13662" s="6">
        <v>22</v>
      </c>
      <c r="B13662" s="5" t="s">
        <v>19</v>
      </c>
      <c r="C13662" s="5" t="str">
        <f>VLOOKUP(Taulukko1[[#This Row],[Rivivalinta]],Sheet1!$C$1:$E$42,2,FALSE)</f>
        <v>Derivat</v>
      </c>
      <c r="D13662" s="5" t="str">
        <f>VLOOKUP(Taulukko1[[#This Row],[Rivivalinta]],Sheet1!$C$1:$E$42,3,FALSE)</f>
        <v>Derivatives</v>
      </c>
      <c r="E13662" s="1" t="s">
        <v>191</v>
      </c>
      <c r="F13662" s="2">
        <v>42004</v>
      </c>
      <c r="G13662" s="7"/>
    </row>
    <row r="13663" spans="1:7" x14ac:dyDescent="0.2">
      <c r="A13663" s="6">
        <v>23</v>
      </c>
      <c r="B13663" s="5" t="s">
        <v>25</v>
      </c>
      <c r="C13663" s="5" t="str">
        <f>VLOOKUP(Taulukko1[[#This Row],[Rivivalinta]],Sheet1!$C$1:$E$42,2,FALSE)</f>
        <v>Eget kapital</v>
      </c>
      <c r="D13663" s="5" t="str">
        <f>VLOOKUP(Taulukko1[[#This Row],[Rivivalinta]],Sheet1!$C$1:$E$42,3,FALSE)</f>
        <v>Total equity</v>
      </c>
      <c r="E13663" s="1" t="s">
        <v>191</v>
      </c>
      <c r="F13663" s="2">
        <v>42004</v>
      </c>
      <c r="G13663" s="7">
        <v>7031</v>
      </c>
    </row>
    <row r="13664" spans="1:7" x14ac:dyDescent="0.2">
      <c r="A13664" s="6">
        <v>21</v>
      </c>
      <c r="B13664" s="5" t="s">
        <v>26</v>
      </c>
      <c r="C13664" s="5" t="str">
        <f>VLOOKUP(Taulukko1[[#This Row],[Rivivalinta]],Sheet1!$C$1:$E$42,2,FALSE)</f>
        <v>Övriga skulder</v>
      </c>
      <c r="D13664" s="5" t="str">
        <f>VLOOKUP(Taulukko1[[#This Row],[Rivivalinta]],Sheet1!$C$1:$E$42,3,FALSE)</f>
        <v>Other liabilities</v>
      </c>
      <c r="E13664" s="1" t="s">
        <v>191</v>
      </c>
      <c r="F13664" s="2">
        <v>42004</v>
      </c>
      <c r="G13664" s="7">
        <v>1426</v>
      </c>
    </row>
    <row r="13665" spans="1:7" x14ac:dyDescent="0.2">
      <c r="A13665" s="6">
        <v>24</v>
      </c>
      <c r="B13665" s="5" t="s">
        <v>27</v>
      </c>
      <c r="C13665" s="5" t="str">
        <f>VLOOKUP(Taulukko1[[#This Row],[Rivivalinta]],Sheet1!$C$1:$E$42,2,FALSE)</f>
        <v>SUMMA EGET KAPITAL OCH SKULDER</v>
      </c>
      <c r="D13665" s="5" t="str">
        <f>VLOOKUP(Taulukko1[[#This Row],[Rivivalinta]],Sheet1!$C$1:$E$42,3,FALSE)</f>
        <v>TOTAL EQUITY AND LIABILITIES</v>
      </c>
      <c r="E13665" s="1" t="s">
        <v>191</v>
      </c>
      <c r="F13665" s="2">
        <v>42004</v>
      </c>
      <c r="G13665" s="7">
        <v>46946</v>
      </c>
    </row>
    <row r="13666" spans="1:7" x14ac:dyDescent="0.2">
      <c r="A13666" s="6">
        <v>25</v>
      </c>
      <c r="B13666" s="5" t="s">
        <v>28</v>
      </c>
      <c r="C13666" s="5" t="str">
        <f>VLOOKUP(Taulukko1[[#This Row],[Rivivalinta]],Sheet1!$C$1:$E$42,2,FALSE)</f>
        <v>Exponering utanför balansräkningen</v>
      </c>
      <c r="D13666" s="5" t="str">
        <f>VLOOKUP(Taulukko1[[#This Row],[Rivivalinta]],Sheet1!$C$1:$E$42,3,FALSE)</f>
        <v>Off balance sheet exposures</v>
      </c>
      <c r="E13666" s="1" t="s">
        <v>191</v>
      </c>
      <c r="F13666" s="2">
        <v>42004</v>
      </c>
      <c r="G13666" s="7">
        <v>2142</v>
      </c>
    </row>
    <row r="13667" spans="1:7" x14ac:dyDescent="0.2">
      <c r="A13667" s="6">
        <v>28</v>
      </c>
      <c r="B13667" s="5" t="s">
        <v>29</v>
      </c>
      <c r="C13667" s="5" t="str">
        <f>VLOOKUP(Taulukko1[[#This Row],[Rivivalinta]],Sheet1!$C$1:$E$42,2,FALSE)</f>
        <v>Kostnader/intäkter, %</v>
      </c>
      <c r="D13667" s="5" t="str">
        <f>VLOOKUP(Taulukko1[[#This Row],[Rivivalinta]],Sheet1!$C$1:$E$42,3,FALSE)</f>
        <v>Cost/income ratio, %</v>
      </c>
      <c r="E13667" s="1" t="s">
        <v>191</v>
      </c>
      <c r="F13667" s="2">
        <v>42004</v>
      </c>
      <c r="G13667" s="8">
        <v>0.49961028838659394</v>
      </c>
    </row>
    <row r="13668" spans="1:7" x14ac:dyDescent="0.2">
      <c r="A13668" s="6">
        <v>29</v>
      </c>
      <c r="B13668" s="5" t="s">
        <v>30</v>
      </c>
      <c r="C13668" s="5" t="str">
        <f>VLOOKUP(Taulukko1[[#This Row],[Rivivalinta]],Sheet1!$C$1:$E$42,2,FALSE)</f>
        <v>Nödlidande exponeringar/Exponeringar, %</v>
      </c>
      <c r="D13668" s="5" t="str">
        <f>VLOOKUP(Taulukko1[[#This Row],[Rivivalinta]],Sheet1!$C$1:$E$42,3,FALSE)</f>
        <v>Non-performing exposures/Exposures, %</v>
      </c>
      <c r="E13668" s="1" t="s">
        <v>191</v>
      </c>
      <c r="F13668" s="2">
        <v>42004</v>
      </c>
      <c r="G13668" s="8">
        <v>4.7462761928805854E-3</v>
      </c>
    </row>
    <row r="13669" spans="1:7" x14ac:dyDescent="0.2">
      <c r="A13669" s="6">
        <v>30</v>
      </c>
      <c r="B13669" s="5" t="s">
        <v>31</v>
      </c>
      <c r="C13669" s="5" t="str">
        <f>VLOOKUP(Taulukko1[[#This Row],[Rivivalinta]],Sheet1!$C$1:$E$42,2,FALSE)</f>
        <v>Upplupna avsättningar på nödlidande exponeringar/Nödlidande Exponeringar, %</v>
      </c>
      <c r="D13669" s="5" t="str">
        <f>VLOOKUP(Taulukko1[[#This Row],[Rivivalinta]],Sheet1!$C$1:$E$42,3,FALSE)</f>
        <v>Accumulated impairments on non-performing exposures/Non-performing exposures, %</v>
      </c>
      <c r="E13669" s="1" t="s">
        <v>191</v>
      </c>
      <c r="F13669" s="2">
        <v>42004</v>
      </c>
      <c r="G13669" s="8">
        <v>0.39361702127659576</v>
      </c>
    </row>
    <row r="13670" spans="1:7" x14ac:dyDescent="0.2">
      <c r="A13670" s="6">
        <v>31</v>
      </c>
      <c r="B13670" s="5" t="s">
        <v>32</v>
      </c>
      <c r="C13670" s="5" t="str">
        <f>VLOOKUP(Taulukko1[[#This Row],[Rivivalinta]],Sheet1!$C$1:$E$42,2,FALSE)</f>
        <v>Kapitalbas</v>
      </c>
      <c r="D13670" s="5" t="str">
        <f>VLOOKUP(Taulukko1[[#This Row],[Rivivalinta]],Sheet1!$C$1:$E$42,3,FALSE)</f>
        <v>Own funds</v>
      </c>
      <c r="E13670" s="1" t="s">
        <v>191</v>
      </c>
      <c r="F13670" s="2">
        <v>42004</v>
      </c>
      <c r="G13670" s="7">
        <v>7732.3291100000006</v>
      </c>
    </row>
    <row r="13671" spans="1:7" x14ac:dyDescent="0.2">
      <c r="A13671" s="6">
        <v>32</v>
      </c>
      <c r="B13671" s="5" t="s">
        <v>33</v>
      </c>
      <c r="C13671" s="5" t="str">
        <f>VLOOKUP(Taulukko1[[#This Row],[Rivivalinta]],Sheet1!$C$1:$E$42,2,FALSE)</f>
        <v>Kärnprimärkapital (CET 1)</v>
      </c>
      <c r="D13671" s="5" t="str">
        <f>VLOOKUP(Taulukko1[[#This Row],[Rivivalinta]],Sheet1!$C$1:$E$42,3,FALSE)</f>
        <v>Common equity tier 1 capital (CET1)</v>
      </c>
      <c r="E13671" s="1" t="s">
        <v>191</v>
      </c>
      <c r="F13671" s="2">
        <v>42004</v>
      </c>
      <c r="G13671" s="7">
        <v>7727.0810300000003</v>
      </c>
    </row>
    <row r="13672" spans="1:7" x14ac:dyDescent="0.2">
      <c r="A13672" s="6">
        <v>33</v>
      </c>
      <c r="B13672" s="5" t="s">
        <v>34</v>
      </c>
      <c r="C13672" s="5" t="str">
        <f>VLOOKUP(Taulukko1[[#This Row],[Rivivalinta]],Sheet1!$C$1:$E$42,2,FALSE)</f>
        <v>Övrigt primärkapital (AT 1)</v>
      </c>
      <c r="D13672" s="5" t="str">
        <f>VLOOKUP(Taulukko1[[#This Row],[Rivivalinta]],Sheet1!$C$1:$E$42,3,FALSE)</f>
        <v>Additional tier 1 capital (AT 1)</v>
      </c>
      <c r="E13672" s="1" t="s">
        <v>191</v>
      </c>
      <c r="F13672" s="2">
        <v>42004</v>
      </c>
      <c r="G13672" s="7"/>
    </row>
    <row r="13673" spans="1:7" x14ac:dyDescent="0.2">
      <c r="A13673" s="6">
        <v>34</v>
      </c>
      <c r="B13673" s="5" t="s">
        <v>35</v>
      </c>
      <c r="C13673" s="5" t="str">
        <f>VLOOKUP(Taulukko1[[#This Row],[Rivivalinta]],Sheet1!$C$1:$E$42,2,FALSE)</f>
        <v>Supplementärkapital (T2)</v>
      </c>
      <c r="D13673" s="5" t="str">
        <f>VLOOKUP(Taulukko1[[#This Row],[Rivivalinta]],Sheet1!$C$1:$E$42,3,FALSE)</f>
        <v>Tier 2 capital (T2)</v>
      </c>
      <c r="E13673" s="1" t="s">
        <v>191</v>
      </c>
      <c r="F13673" s="2">
        <v>42004</v>
      </c>
      <c r="G13673" s="7">
        <v>5.2480699999999993</v>
      </c>
    </row>
    <row r="13674" spans="1:7" x14ac:dyDescent="0.2">
      <c r="A13674" s="6">
        <v>35</v>
      </c>
      <c r="B13674" s="5" t="s">
        <v>36</v>
      </c>
      <c r="C13674" s="5" t="str">
        <f>VLOOKUP(Taulukko1[[#This Row],[Rivivalinta]],Sheet1!$C$1:$E$42,2,FALSE)</f>
        <v>Summa kapitalrelationer, %</v>
      </c>
      <c r="D13674" s="5" t="str">
        <f>VLOOKUP(Taulukko1[[#This Row],[Rivivalinta]],Sheet1!$C$1:$E$42,3,FALSE)</f>
        <v>Own funds ratio, %</v>
      </c>
      <c r="E13674" s="1" t="s">
        <v>191</v>
      </c>
      <c r="F13674" s="2">
        <v>42004</v>
      </c>
      <c r="G13674" s="8">
        <v>0.56015036053080913</v>
      </c>
    </row>
    <row r="13675" spans="1:7" x14ac:dyDescent="0.2">
      <c r="A13675" s="6">
        <v>36</v>
      </c>
      <c r="B13675" s="5" t="s">
        <v>37</v>
      </c>
      <c r="C13675" s="5" t="str">
        <f>VLOOKUP(Taulukko1[[#This Row],[Rivivalinta]],Sheet1!$C$1:$E$42,2,FALSE)</f>
        <v>Primärkapitalrelation, %</v>
      </c>
      <c r="D13675" s="5" t="str">
        <f>VLOOKUP(Taulukko1[[#This Row],[Rivivalinta]],Sheet1!$C$1:$E$42,3,FALSE)</f>
        <v>Tier 1 ratio, %</v>
      </c>
      <c r="E13675" s="1" t="s">
        <v>191</v>
      </c>
      <c r="F13675" s="2">
        <v>42004</v>
      </c>
      <c r="G13675" s="8">
        <v>0.55977017574272347</v>
      </c>
    </row>
    <row r="13676" spans="1:7" x14ac:dyDescent="0.2">
      <c r="A13676" s="6">
        <v>37</v>
      </c>
      <c r="B13676" s="5" t="s">
        <v>38</v>
      </c>
      <c r="C13676" s="5" t="str">
        <f>VLOOKUP(Taulukko1[[#This Row],[Rivivalinta]],Sheet1!$C$1:$E$42,2,FALSE)</f>
        <v>Kärnprimärkapitalrelation, %</v>
      </c>
      <c r="D13676" s="5" t="str">
        <f>VLOOKUP(Taulukko1[[#This Row],[Rivivalinta]],Sheet1!$C$1:$E$42,3,FALSE)</f>
        <v>CET 1 ratio, %</v>
      </c>
      <c r="E13676" s="1" t="s">
        <v>191</v>
      </c>
      <c r="F13676" s="2">
        <v>42004</v>
      </c>
      <c r="G13676" s="8">
        <v>0.55977017574272347</v>
      </c>
    </row>
    <row r="13677" spans="1:7" x14ac:dyDescent="0.2">
      <c r="A13677" s="6">
        <v>38</v>
      </c>
      <c r="B13677" s="5" t="s">
        <v>39</v>
      </c>
      <c r="C13677" s="5" t="str">
        <f>VLOOKUP(Taulukko1[[#This Row],[Rivivalinta]],Sheet1!$C$1:$E$42,2,FALSE)</f>
        <v>Summa exponeringsbelopp (RWA)</v>
      </c>
      <c r="D13677" s="5" t="str">
        <f>VLOOKUP(Taulukko1[[#This Row],[Rivivalinta]],Sheet1!$C$1:$E$42,3,FALSE)</f>
        <v>Total risk weighted assets (RWA)</v>
      </c>
      <c r="E13677" s="1" t="s">
        <v>191</v>
      </c>
      <c r="F13677" s="2">
        <v>42004</v>
      </c>
      <c r="G13677" s="7">
        <v>13804.024160000001</v>
      </c>
    </row>
    <row r="13678" spans="1:7" x14ac:dyDescent="0.2">
      <c r="A13678" s="6">
        <v>39</v>
      </c>
      <c r="B13678" s="5" t="s">
        <v>40</v>
      </c>
      <c r="C13678" s="5" t="str">
        <f>VLOOKUP(Taulukko1[[#This Row],[Rivivalinta]],Sheet1!$C$1:$E$42,2,FALSE)</f>
        <v>Exponeringsbelopp för kredit-, motpart- och utspädningsrisker</v>
      </c>
      <c r="D13678" s="5" t="str">
        <f>VLOOKUP(Taulukko1[[#This Row],[Rivivalinta]],Sheet1!$C$1:$E$42,3,FALSE)</f>
        <v>Credit and counterparty risks</v>
      </c>
      <c r="E13678" s="1" t="s">
        <v>191</v>
      </c>
      <c r="F13678" s="2">
        <v>42004</v>
      </c>
      <c r="G13678" s="7">
        <v>12282.292730000001</v>
      </c>
    </row>
    <row r="13679" spans="1:7" x14ac:dyDescent="0.2">
      <c r="A13679" s="6">
        <v>40</v>
      </c>
      <c r="B13679" s="5" t="s">
        <v>41</v>
      </c>
      <c r="C13679" s="5" t="str">
        <f>VLOOKUP(Taulukko1[[#This Row],[Rivivalinta]],Sheet1!$C$1:$E$42,2,FALSE)</f>
        <v>Exponeringsbelopp för positions-, valutakurs- och råvarurisker</v>
      </c>
      <c r="D13679" s="5" t="str">
        <f>VLOOKUP(Taulukko1[[#This Row],[Rivivalinta]],Sheet1!$C$1:$E$42,3,FALSE)</f>
        <v>Position, currency and commodity risks</v>
      </c>
      <c r="E13679" s="1" t="s">
        <v>191</v>
      </c>
      <c r="F13679" s="2">
        <v>42004</v>
      </c>
      <c r="G13679" s="7"/>
    </row>
    <row r="13680" spans="1:7" x14ac:dyDescent="0.2">
      <c r="A13680" s="6">
        <v>41</v>
      </c>
      <c r="B13680" s="5" t="s">
        <v>42</v>
      </c>
      <c r="C13680" s="5" t="str">
        <f>VLOOKUP(Taulukko1[[#This Row],[Rivivalinta]],Sheet1!$C$1:$E$42,2,FALSE)</f>
        <v>Exponeringsbelopp för operativ risk</v>
      </c>
      <c r="D13680" s="5" t="str">
        <f>VLOOKUP(Taulukko1[[#This Row],[Rivivalinta]],Sheet1!$C$1:$E$42,3,FALSE)</f>
        <v>Operational risks</v>
      </c>
      <c r="E13680" s="1" t="s">
        <v>191</v>
      </c>
      <c r="F13680" s="2">
        <v>42004</v>
      </c>
      <c r="G13680" s="7">
        <v>1521.73144</v>
      </c>
    </row>
    <row r="13681" spans="1:7" x14ac:dyDescent="0.2">
      <c r="A13681" s="6">
        <v>42</v>
      </c>
      <c r="B13681" s="5" t="s">
        <v>43</v>
      </c>
      <c r="C13681" s="5" t="str">
        <f>VLOOKUP(Taulukko1[[#This Row],[Rivivalinta]],Sheet1!$C$1:$E$42,2,FALSE)</f>
        <v>Övriga riskexponeringar</v>
      </c>
      <c r="D13681" s="5" t="str">
        <f>VLOOKUP(Taulukko1[[#This Row],[Rivivalinta]],Sheet1!$C$1:$E$42,3,FALSE)</f>
        <v>Other risks</v>
      </c>
      <c r="E13681" s="1" t="s">
        <v>191</v>
      </c>
      <c r="F13681" s="2">
        <v>42004</v>
      </c>
      <c r="G13681" s="7"/>
    </row>
    <row r="13682" spans="1:7" x14ac:dyDescent="0.2">
      <c r="A13682" s="6">
        <v>1</v>
      </c>
      <c r="B13682" s="5" t="s">
        <v>5</v>
      </c>
      <c r="C13682" s="5" t="str">
        <f>VLOOKUP(Taulukko1[[#This Row],[Rivivalinta]],Sheet1!$C$1:$E$42,2,FALSE)</f>
        <v>Räntenetto</v>
      </c>
      <c r="D13682" s="5" t="str">
        <f>VLOOKUP(Taulukko1[[#This Row],[Rivivalinta]],Sheet1!$C$1:$E$42,3,FALSE)</f>
        <v>Net interest margin</v>
      </c>
      <c r="E13682" s="1" t="s">
        <v>192</v>
      </c>
      <c r="F13682" s="2">
        <v>42004</v>
      </c>
      <c r="G13682" s="7">
        <v>924</v>
      </c>
    </row>
    <row r="13683" spans="1:7" x14ac:dyDescent="0.2">
      <c r="A13683" s="6">
        <v>2</v>
      </c>
      <c r="B13683" s="5" t="s">
        <v>6</v>
      </c>
      <c r="C13683" s="5" t="str">
        <f>VLOOKUP(Taulukko1[[#This Row],[Rivivalinta]],Sheet1!$C$1:$E$42,2,FALSE)</f>
        <v>Netto, avgifts- och provisionsintäkter</v>
      </c>
      <c r="D13683" s="5" t="str">
        <f>VLOOKUP(Taulukko1[[#This Row],[Rivivalinta]],Sheet1!$C$1:$E$42,3,FALSE)</f>
        <v>Net fee and commission income</v>
      </c>
      <c r="E13683" s="1" t="s">
        <v>192</v>
      </c>
      <c r="F13683" s="2">
        <v>42004</v>
      </c>
      <c r="G13683" s="7">
        <v>259</v>
      </c>
    </row>
    <row r="13684" spans="1:7" x14ac:dyDescent="0.2">
      <c r="A13684" s="6">
        <v>3</v>
      </c>
      <c r="B13684" s="5" t="s">
        <v>7</v>
      </c>
      <c r="C13684" s="5" t="str">
        <f>VLOOKUP(Taulukko1[[#This Row],[Rivivalinta]],Sheet1!$C$1:$E$42,2,FALSE)</f>
        <v>Avgifts- och provisionsintäkter</v>
      </c>
      <c r="D13684" s="5" t="str">
        <f>VLOOKUP(Taulukko1[[#This Row],[Rivivalinta]],Sheet1!$C$1:$E$42,3,FALSE)</f>
        <v>Fee and commission income</v>
      </c>
      <c r="E13684" s="1" t="s">
        <v>192</v>
      </c>
      <c r="F13684" s="2">
        <v>42004</v>
      </c>
      <c r="G13684" s="7">
        <v>308</v>
      </c>
    </row>
    <row r="13685" spans="1:7" x14ac:dyDescent="0.2">
      <c r="A13685" s="6">
        <v>4</v>
      </c>
      <c r="B13685" s="5" t="s">
        <v>8</v>
      </c>
      <c r="C13685" s="5" t="str">
        <f>VLOOKUP(Taulukko1[[#This Row],[Rivivalinta]],Sheet1!$C$1:$E$42,2,FALSE)</f>
        <v>Avgifts- och provisionskostnader</v>
      </c>
      <c r="D13685" s="5" t="str">
        <f>VLOOKUP(Taulukko1[[#This Row],[Rivivalinta]],Sheet1!$C$1:$E$42,3,FALSE)</f>
        <v>Fee and commission expenses</v>
      </c>
      <c r="E13685" s="1" t="s">
        <v>192</v>
      </c>
      <c r="F13685" s="2">
        <v>42004</v>
      </c>
      <c r="G13685" s="7">
        <v>49</v>
      </c>
    </row>
    <row r="13686" spans="1:7" x14ac:dyDescent="0.2">
      <c r="A13686" s="6">
        <v>5</v>
      </c>
      <c r="B13686" s="5" t="s">
        <v>9</v>
      </c>
      <c r="C13686" s="5" t="str">
        <f>VLOOKUP(Taulukko1[[#This Row],[Rivivalinta]],Sheet1!$C$1:$E$42,2,FALSE)</f>
        <v>Nettointäkter från handel och investeringar</v>
      </c>
      <c r="D13686" s="5" t="str">
        <f>VLOOKUP(Taulukko1[[#This Row],[Rivivalinta]],Sheet1!$C$1:$E$42,3,FALSE)</f>
        <v>Net trading and investing income</v>
      </c>
      <c r="E13686" s="1" t="s">
        <v>192</v>
      </c>
      <c r="F13686" s="2">
        <v>42004</v>
      </c>
      <c r="G13686" s="7">
        <v>2157</v>
      </c>
    </row>
    <row r="13687" spans="1:7" x14ac:dyDescent="0.2">
      <c r="A13687" s="6">
        <v>6</v>
      </c>
      <c r="B13687" s="5" t="s">
        <v>10</v>
      </c>
      <c r="C13687" s="5" t="str">
        <f>VLOOKUP(Taulukko1[[#This Row],[Rivivalinta]],Sheet1!$C$1:$E$42,2,FALSE)</f>
        <v>Övriga intäkter</v>
      </c>
      <c r="D13687" s="5" t="str">
        <f>VLOOKUP(Taulukko1[[#This Row],[Rivivalinta]],Sheet1!$C$1:$E$42,3,FALSE)</f>
        <v>Other income</v>
      </c>
      <c r="E13687" s="1" t="s">
        <v>192</v>
      </c>
      <c r="F13687" s="2">
        <v>42004</v>
      </c>
      <c r="G13687" s="7">
        <v>50</v>
      </c>
    </row>
    <row r="13688" spans="1:7" x14ac:dyDescent="0.2">
      <c r="A13688" s="6">
        <v>7</v>
      </c>
      <c r="B13688" s="5" t="s">
        <v>11</v>
      </c>
      <c r="C13688" s="5" t="str">
        <f>VLOOKUP(Taulukko1[[#This Row],[Rivivalinta]],Sheet1!$C$1:$E$42,2,FALSE)</f>
        <v>Totala inkomster</v>
      </c>
      <c r="D13688" s="5" t="str">
        <f>VLOOKUP(Taulukko1[[#This Row],[Rivivalinta]],Sheet1!$C$1:$E$42,3,FALSE)</f>
        <v>Total income</v>
      </c>
      <c r="E13688" s="1" t="s">
        <v>192</v>
      </c>
      <c r="F13688" s="2">
        <v>42004</v>
      </c>
      <c r="G13688" s="7">
        <v>3390</v>
      </c>
    </row>
    <row r="13689" spans="1:7" x14ac:dyDescent="0.2">
      <c r="A13689" s="6">
        <v>8</v>
      </c>
      <c r="B13689" s="5" t="s">
        <v>12</v>
      </c>
      <c r="C13689" s="5" t="str">
        <f>VLOOKUP(Taulukko1[[#This Row],[Rivivalinta]],Sheet1!$C$1:$E$42,2,FALSE)</f>
        <v>Totala kostnader</v>
      </c>
      <c r="D13689" s="5" t="str">
        <f>VLOOKUP(Taulukko1[[#This Row],[Rivivalinta]],Sheet1!$C$1:$E$42,3,FALSE)</f>
        <v>Total expenses</v>
      </c>
      <c r="E13689" s="1" t="s">
        <v>192</v>
      </c>
      <c r="F13689" s="2">
        <v>42004</v>
      </c>
      <c r="G13689" s="7">
        <v>1021</v>
      </c>
    </row>
    <row r="13690" spans="1:7" x14ac:dyDescent="0.2">
      <c r="A13690" s="6">
        <v>9</v>
      </c>
      <c r="B13690" s="5" t="s">
        <v>13</v>
      </c>
      <c r="C13690" s="5" t="str">
        <f>VLOOKUP(Taulukko1[[#This Row],[Rivivalinta]],Sheet1!$C$1:$E$42,2,FALSE)</f>
        <v>Nedskrivningar av lån och fordringar</v>
      </c>
      <c r="D13690" s="5" t="str">
        <f>VLOOKUP(Taulukko1[[#This Row],[Rivivalinta]],Sheet1!$C$1:$E$42,3,FALSE)</f>
        <v>Impairments on loans and receivables</v>
      </c>
      <c r="E13690" s="1" t="s">
        <v>192</v>
      </c>
      <c r="F13690" s="2">
        <v>42004</v>
      </c>
      <c r="G13690" s="7">
        <v>170</v>
      </c>
    </row>
    <row r="13691" spans="1:7" x14ac:dyDescent="0.2">
      <c r="A13691" s="6">
        <v>10</v>
      </c>
      <c r="B13691" s="5" t="s">
        <v>14</v>
      </c>
      <c r="C13691" s="5" t="str">
        <f>VLOOKUP(Taulukko1[[#This Row],[Rivivalinta]],Sheet1!$C$1:$E$42,2,FALSE)</f>
        <v>Rörelsevinst/-förlust</v>
      </c>
      <c r="D13691" s="5" t="str">
        <f>VLOOKUP(Taulukko1[[#This Row],[Rivivalinta]],Sheet1!$C$1:$E$42,3,FALSE)</f>
        <v>Operatingprofit/-loss</v>
      </c>
      <c r="E13691" s="1" t="s">
        <v>192</v>
      </c>
      <c r="F13691" s="2">
        <v>42004</v>
      </c>
      <c r="G13691" s="7">
        <v>2198</v>
      </c>
    </row>
    <row r="13692" spans="1:7" x14ac:dyDescent="0.2">
      <c r="A13692" s="6">
        <v>11</v>
      </c>
      <c r="B13692" s="5" t="s">
        <v>15</v>
      </c>
      <c r="C13692" s="5" t="str">
        <f>VLOOKUP(Taulukko1[[#This Row],[Rivivalinta]],Sheet1!$C$1:$E$42,2,FALSE)</f>
        <v>Kontanta medel och kassabehållning hos centralbanker</v>
      </c>
      <c r="D13692" s="5" t="str">
        <f>VLOOKUP(Taulukko1[[#This Row],[Rivivalinta]],Sheet1!$C$1:$E$42,3,FALSE)</f>
        <v>Cash and cash balances at central banks</v>
      </c>
      <c r="E13692" s="1" t="s">
        <v>192</v>
      </c>
      <c r="F13692" s="2">
        <v>42004</v>
      </c>
      <c r="G13692" s="7">
        <v>899</v>
      </c>
    </row>
    <row r="13693" spans="1:7" x14ac:dyDescent="0.2">
      <c r="A13693" s="6">
        <v>12</v>
      </c>
      <c r="B13693" s="5" t="s">
        <v>16</v>
      </c>
      <c r="C13693" s="5" t="str">
        <f>VLOOKUP(Taulukko1[[#This Row],[Rivivalinta]],Sheet1!$C$1:$E$42,2,FALSE)</f>
        <v>Lån och förskott till kreditinstitut</v>
      </c>
      <c r="D13693" s="5" t="str">
        <f>VLOOKUP(Taulukko1[[#This Row],[Rivivalinta]],Sheet1!$C$1:$E$42,3,FALSE)</f>
        <v>Loans and advances to credit institutions</v>
      </c>
      <c r="E13693" s="1" t="s">
        <v>192</v>
      </c>
      <c r="F13693" s="2">
        <v>42004</v>
      </c>
      <c r="G13693" s="7">
        <v>2423</v>
      </c>
    </row>
    <row r="13694" spans="1:7" x14ac:dyDescent="0.2">
      <c r="A13694" s="6">
        <v>13</v>
      </c>
      <c r="B13694" s="5" t="s">
        <v>17</v>
      </c>
      <c r="C13694" s="5" t="str">
        <f>VLOOKUP(Taulukko1[[#This Row],[Rivivalinta]],Sheet1!$C$1:$E$42,2,FALSE)</f>
        <v>Lån och förskott till allmänheten och offentliga samfund</v>
      </c>
      <c r="D13694" s="5" t="str">
        <f>VLOOKUP(Taulukko1[[#This Row],[Rivivalinta]],Sheet1!$C$1:$E$42,3,FALSE)</f>
        <v>Loans and advances to the public and public sector entities</v>
      </c>
      <c r="E13694" s="1" t="s">
        <v>192</v>
      </c>
      <c r="F13694" s="2">
        <v>42004</v>
      </c>
      <c r="G13694" s="7">
        <v>57507</v>
      </c>
    </row>
    <row r="13695" spans="1:7" x14ac:dyDescent="0.2">
      <c r="A13695" s="6">
        <v>14</v>
      </c>
      <c r="B13695" s="5" t="s">
        <v>18</v>
      </c>
      <c r="C13695" s="5" t="str">
        <f>VLOOKUP(Taulukko1[[#This Row],[Rivivalinta]],Sheet1!$C$1:$E$42,2,FALSE)</f>
        <v>Värdepapper</v>
      </c>
      <c r="D13695" s="5" t="str">
        <f>VLOOKUP(Taulukko1[[#This Row],[Rivivalinta]],Sheet1!$C$1:$E$42,3,FALSE)</f>
        <v>Debt securities</v>
      </c>
      <c r="E13695" s="1" t="s">
        <v>192</v>
      </c>
      <c r="F13695" s="2">
        <v>42004</v>
      </c>
      <c r="G13695" s="7">
        <v>1593</v>
      </c>
    </row>
    <row r="13696" spans="1:7" x14ac:dyDescent="0.2">
      <c r="A13696" s="6">
        <v>15</v>
      </c>
      <c r="B13696" s="5" t="s">
        <v>238</v>
      </c>
      <c r="C13696" s="5" t="str">
        <f>VLOOKUP(Taulukko1[[#This Row],[Rivivalinta]],Sheet1!$C$1:$E$42,2,FALSE)</f>
        <v xml:space="preserve">Derivat </v>
      </c>
      <c r="D13696" s="5" t="str">
        <f>VLOOKUP(Taulukko1[[#This Row],[Rivivalinta]],Sheet1!$C$1:$E$42,3,FALSE)</f>
        <v xml:space="preserve">Derivatives </v>
      </c>
      <c r="E13696" s="1" t="s">
        <v>192</v>
      </c>
      <c r="F13696" s="2">
        <v>42004</v>
      </c>
      <c r="G13696" s="7">
        <v>3</v>
      </c>
    </row>
    <row r="13697" spans="1:7" x14ac:dyDescent="0.2">
      <c r="A13697" s="6">
        <v>16</v>
      </c>
      <c r="B13697" s="5" t="s">
        <v>20</v>
      </c>
      <c r="C13697" s="5" t="str">
        <f>VLOOKUP(Taulukko1[[#This Row],[Rivivalinta]],Sheet1!$C$1:$E$42,2,FALSE)</f>
        <v>Övriga tillgångar</v>
      </c>
      <c r="D13697" s="5" t="str">
        <f>VLOOKUP(Taulukko1[[#This Row],[Rivivalinta]],Sheet1!$C$1:$E$42,3,FALSE)</f>
        <v>Other assets</v>
      </c>
      <c r="E13697" s="1" t="s">
        <v>192</v>
      </c>
      <c r="F13697" s="2">
        <v>42004</v>
      </c>
      <c r="G13697" s="7">
        <v>8054</v>
      </c>
    </row>
    <row r="13698" spans="1:7" x14ac:dyDescent="0.2">
      <c r="A13698" s="6">
        <v>17</v>
      </c>
      <c r="B13698" s="5" t="s">
        <v>21</v>
      </c>
      <c r="C13698" s="5" t="str">
        <f>VLOOKUP(Taulukko1[[#This Row],[Rivivalinta]],Sheet1!$C$1:$E$42,2,FALSE)</f>
        <v>SUMMA TILLGÅNGAR</v>
      </c>
      <c r="D13698" s="5" t="str">
        <f>VLOOKUP(Taulukko1[[#This Row],[Rivivalinta]],Sheet1!$C$1:$E$42,3,FALSE)</f>
        <v>TOTAL ASSETS</v>
      </c>
      <c r="E13698" s="1" t="s">
        <v>192</v>
      </c>
      <c r="F13698" s="2">
        <v>42004</v>
      </c>
      <c r="G13698" s="7">
        <v>70479</v>
      </c>
    </row>
    <row r="13699" spans="1:7" x14ac:dyDescent="0.2">
      <c r="A13699" s="6">
        <v>18</v>
      </c>
      <c r="B13699" s="5" t="s">
        <v>22</v>
      </c>
      <c r="C13699" s="5" t="str">
        <f>VLOOKUP(Taulukko1[[#This Row],[Rivivalinta]],Sheet1!$C$1:$E$42,2,FALSE)</f>
        <v>Inlåning från kreditinstitut</v>
      </c>
      <c r="D13699" s="5" t="str">
        <f>VLOOKUP(Taulukko1[[#This Row],[Rivivalinta]],Sheet1!$C$1:$E$42,3,FALSE)</f>
        <v>Deposits from credit institutions</v>
      </c>
      <c r="E13699" s="1" t="s">
        <v>192</v>
      </c>
      <c r="F13699" s="2">
        <v>42004</v>
      </c>
      <c r="G13699" s="7">
        <v>2000</v>
      </c>
    </row>
    <row r="13700" spans="1:7" x14ac:dyDescent="0.2">
      <c r="A13700" s="6">
        <v>19</v>
      </c>
      <c r="B13700" s="5" t="s">
        <v>23</v>
      </c>
      <c r="C13700" s="5" t="str">
        <f>VLOOKUP(Taulukko1[[#This Row],[Rivivalinta]],Sheet1!$C$1:$E$42,2,FALSE)</f>
        <v>Inlåning från allmänheten och offentliga samfund</v>
      </c>
      <c r="D13700" s="5" t="str">
        <f>VLOOKUP(Taulukko1[[#This Row],[Rivivalinta]],Sheet1!$C$1:$E$42,3,FALSE)</f>
        <v>Deposits from the public and public sector entities</v>
      </c>
      <c r="E13700" s="1" t="s">
        <v>192</v>
      </c>
      <c r="F13700" s="2">
        <v>42004</v>
      </c>
      <c r="G13700" s="7">
        <v>55013</v>
      </c>
    </row>
    <row r="13701" spans="1:7" x14ac:dyDescent="0.2">
      <c r="A13701" s="6">
        <v>20</v>
      </c>
      <c r="B13701" s="5" t="s">
        <v>24</v>
      </c>
      <c r="C13701" s="5" t="str">
        <f>VLOOKUP(Taulukko1[[#This Row],[Rivivalinta]],Sheet1!$C$1:$E$42,2,FALSE)</f>
        <v>Emitterade skuldebrev</v>
      </c>
      <c r="D13701" s="5" t="str">
        <f>VLOOKUP(Taulukko1[[#This Row],[Rivivalinta]],Sheet1!$C$1:$E$42,3,FALSE)</f>
        <v>Debt securities issued</v>
      </c>
      <c r="E13701" s="1" t="s">
        <v>192</v>
      </c>
      <c r="F13701" s="2">
        <v>42004</v>
      </c>
      <c r="G13701" s="7">
        <v>2</v>
      </c>
    </row>
    <row r="13702" spans="1:7" x14ac:dyDescent="0.2">
      <c r="A13702" s="6">
        <v>22</v>
      </c>
      <c r="B13702" s="5" t="s">
        <v>19</v>
      </c>
      <c r="C13702" s="5" t="str">
        <f>VLOOKUP(Taulukko1[[#This Row],[Rivivalinta]],Sheet1!$C$1:$E$42,2,FALSE)</f>
        <v>Derivat</v>
      </c>
      <c r="D13702" s="5" t="str">
        <f>VLOOKUP(Taulukko1[[#This Row],[Rivivalinta]],Sheet1!$C$1:$E$42,3,FALSE)</f>
        <v>Derivatives</v>
      </c>
      <c r="E13702" s="1" t="s">
        <v>192</v>
      </c>
      <c r="F13702" s="2">
        <v>42004</v>
      </c>
      <c r="G13702" s="7"/>
    </row>
    <row r="13703" spans="1:7" x14ac:dyDescent="0.2">
      <c r="A13703" s="6">
        <v>23</v>
      </c>
      <c r="B13703" s="5" t="s">
        <v>25</v>
      </c>
      <c r="C13703" s="5" t="str">
        <f>VLOOKUP(Taulukko1[[#This Row],[Rivivalinta]],Sheet1!$C$1:$E$42,2,FALSE)</f>
        <v>Eget kapital</v>
      </c>
      <c r="D13703" s="5" t="str">
        <f>VLOOKUP(Taulukko1[[#This Row],[Rivivalinta]],Sheet1!$C$1:$E$42,3,FALSE)</f>
        <v>Total equity</v>
      </c>
      <c r="E13703" s="1" t="s">
        <v>192</v>
      </c>
      <c r="F13703" s="2">
        <v>42004</v>
      </c>
      <c r="G13703" s="7">
        <v>10904</v>
      </c>
    </row>
    <row r="13704" spans="1:7" x14ac:dyDescent="0.2">
      <c r="A13704" s="6">
        <v>21</v>
      </c>
      <c r="B13704" s="5" t="s">
        <v>26</v>
      </c>
      <c r="C13704" s="5" t="str">
        <f>VLOOKUP(Taulukko1[[#This Row],[Rivivalinta]],Sheet1!$C$1:$E$42,2,FALSE)</f>
        <v>Övriga skulder</v>
      </c>
      <c r="D13704" s="5" t="str">
        <f>VLOOKUP(Taulukko1[[#This Row],[Rivivalinta]],Sheet1!$C$1:$E$42,3,FALSE)</f>
        <v>Other liabilities</v>
      </c>
      <c r="E13704" s="1" t="s">
        <v>192</v>
      </c>
      <c r="F13704" s="2">
        <v>42004</v>
      </c>
      <c r="G13704" s="7">
        <v>2560</v>
      </c>
    </row>
    <row r="13705" spans="1:7" x14ac:dyDescent="0.2">
      <c r="A13705" s="6">
        <v>24</v>
      </c>
      <c r="B13705" s="5" t="s">
        <v>27</v>
      </c>
      <c r="C13705" s="5" t="str">
        <f>VLOOKUP(Taulukko1[[#This Row],[Rivivalinta]],Sheet1!$C$1:$E$42,2,FALSE)</f>
        <v>SUMMA EGET KAPITAL OCH SKULDER</v>
      </c>
      <c r="D13705" s="5" t="str">
        <f>VLOOKUP(Taulukko1[[#This Row],[Rivivalinta]],Sheet1!$C$1:$E$42,3,FALSE)</f>
        <v>TOTAL EQUITY AND LIABILITIES</v>
      </c>
      <c r="E13705" s="1" t="s">
        <v>192</v>
      </c>
      <c r="F13705" s="2">
        <v>42004</v>
      </c>
      <c r="G13705" s="7">
        <v>70479</v>
      </c>
    </row>
    <row r="13706" spans="1:7" x14ac:dyDescent="0.2">
      <c r="A13706" s="6">
        <v>25</v>
      </c>
      <c r="B13706" s="5" t="s">
        <v>28</v>
      </c>
      <c r="C13706" s="5" t="str">
        <f>VLOOKUP(Taulukko1[[#This Row],[Rivivalinta]],Sheet1!$C$1:$E$42,2,FALSE)</f>
        <v>Exponering utanför balansräkningen</v>
      </c>
      <c r="D13706" s="5" t="str">
        <f>VLOOKUP(Taulukko1[[#This Row],[Rivivalinta]],Sheet1!$C$1:$E$42,3,FALSE)</f>
        <v>Off balance sheet exposures</v>
      </c>
      <c r="E13706" s="1" t="s">
        <v>192</v>
      </c>
      <c r="F13706" s="2">
        <v>42004</v>
      </c>
      <c r="G13706" s="7">
        <v>2854</v>
      </c>
    </row>
    <row r="13707" spans="1:7" x14ac:dyDescent="0.2">
      <c r="A13707" s="6">
        <v>28</v>
      </c>
      <c r="B13707" s="5" t="s">
        <v>29</v>
      </c>
      <c r="C13707" s="5" t="str">
        <f>VLOOKUP(Taulukko1[[#This Row],[Rivivalinta]],Sheet1!$C$1:$E$42,2,FALSE)</f>
        <v>Kostnader/intäkter, %</v>
      </c>
      <c r="D13707" s="5" t="str">
        <f>VLOOKUP(Taulukko1[[#This Row],[Rivivalinta]],Sheet1!$C$1:$E$42,3,FALSE)</f>
        <v>Cost/income ratio, %</v>
      </c>
      <c r="E13707" s="1" t="s">
        <v>192</v>
      </c>
      <c r="F13707" s="2">
        <v>42004</v>
      </c>
      <c r="G13707" s="8">
        <v>0.25158027812895067</v>
      </c>
    </row>
    <row r="13708" spans="1:7" x14ac:dyDescent="0.2">
      <c r="A13708" s="6">
        <v>29</v>
      </c>
      <c r="B13708" s="5" t="s">
        <v>30</v>
      </c>
      <c r="C13708" s="5" t="str">
        <f>VLOOKUP(Taulukko1[[#This Row],[Rivivalinta]],Sheet1!$C$1:$E$42,2,FALSE)</f>
        <v>Nödlidande exponeringar/Exponeringar, %</v>
      </c>
      <c r="D13708" s="5" t="str">
        <f>VLOOKUP(Taulukko1[[#This Row],[Rivivalinta]],Sheet1!$C$1:$E$42,3,FALSE)</f>
        <v>Non-performing exposures/Exposures, %</v>
      </c>
      <c r="E13708" s="1" t="s">
        <v>192</v>
      </c>
      <c r="F13708" s="2">
        <v>42004</v>
      </c>
      <c r="G13708" s="8">
        <v>2.7621684496797128E-2</v>
      </c>
    </row>
    <row r="13709" spans="1:7" x14ac:dyDescent="0.2">
      <c r="A13709" s="6">
        <v>30</v>
      </c>
      <c r="B13709" s="5" t="s">
        <v>31</v>
      </c>
      <c r="C13709" s="5" t="str">
        <f>VLOOKUP(Taulukko1[[#This Row],[Rivivalinta]],Sheet1!$C$1:$E$42,2,FALSE)</f>
        <v>Upplupna avsättningar på nödlidande exponeringar/Nödlidande Exponeringar, %</v>
      </c>
      <c r="D13709" s="5" t="str">
        <f>VLOOKUP(Taulukko1[[#This Row],[Rivivalinta]],Sheet1!$C$1:$E$42,3,FALSE)</f>
        <v>Accumulated impairments on non-performing exposures/Non-performing exposures, %</v>
      </c>
      <c r="E13709" s="1" t="s">
        <v>192</v>
      </c>
      <c r="F13709" s="2">
        <v>42004</v>
      </c>
      <c r="G13709" s="8">
        <v>0.2069988137603796</v>
      </c>
    </row>
    <row r="13710" spans="1:7" x14ac:dyDescent="0.2">
      <c r="A13710" s="6">
        <v>31</v>
      </c>
      <c r="B13710" s="5" t="s">
        <v>32</v>
      </c>
      <c r="C13710" s="5" t="str">
        <f>VLOOKUP(Taulukko1[[#This Row],[Rivivalinta]],Sheet1!$C$1:$E$42,2,FALSE)</f>
        <v>Kapitalbas</v>
      </c>
      <c r="D13710" s="5" t="str">
        <f>VLOOKUP(Taulukko1[[#This Row],[Rivivalinta]],Sheet1!$C$1:$E$42,3,FALSE)</f>
        <v>Own funds</v>
      </c>
      <c r="E13710" s="1" t="s">
        <v>192</v>
      </c>
      <c r="F13710" s="2">
        <v>42004</v>
      </c>
      <c r="G13710" s="7">
        <v>11854.26434</v>
      </c>
    </row>
    <row r="13711" spans="1:7" x14ac:dyDescent="0.2">
      <c r="A13711" s="6">
        <v>32</v>
      </c>
      <c r="B13711" s="5" t="s">
        <v>33</v>
      </c>
      <c r="C13711" s="5" t="str">
        <f>VLOOKUP(Taulukko1[[#This Row],[Rivivalinta]],Sheet1!$C$1:$E$42,2,FALSE)</f>
        <v>Kärnprimärkapital (CET 1)</v>
      </c>
      <c r="D13711" s="5" t="str">
        <f>VLOOKUP(Taulukko1[[#This Row],[Rivivalinta]],Sheet1!$C$1:$E$42,3,FALSE)</f>
        <v>Common equity tier 1 capital (CET1)</v>
      </c>
      <c r="E13711" s="1" t="s">
        <v>192</v>
      </c>
      <c r="F13711" s="2">
        <v>42004</v>
      </c>
      <c r="G13711" s="7">
        <v>11833.63711</v>
      </c>
    </row>
    <row r="13712" spans="1:7" x14ac:dyDescent="0.2">
      <c r="A13712" s="6">
        <v>33</v>
      </c>
      <c r="B13712" s="5" t="s">
        <v>34</v>
      </c>
      <c r="C13712" s="5" t="str">
        <f>VLOOKUP(Taulukko1[[#This Row],[Rivivalinta]],Sheet1!$C$1:$E$42,2,FALSE)</f>
        <v>Övrigt primärkapital (AT 1)</v>
      </c>
      <c r="D13712" s="5" t="str">
        <f>VLOOKUP(Taulukko1[[#This Row],[Rivivalinta]],Sheet1!$C$1:$E$42,3,FALSE)</f>
        <v>Additional tier 1 capital (AT 1)</v>
      </c>
      <c r="E13712" s="1" t="s">
        <v>192</v>
      </c>
      <c r="F13712" s="2">
        <v>42004</v>
      </c>
      <c r="G13712" s="7"/>
    </row>
    <row r="13713" spans="1:7" x14ac:dyDescent="0.2">
      <c r="A13713" s="6">
        <v>34</v>
      </c>
      <c r="B13713" s="5" t="s">
        <v>35</v>
      </c>
      <c r="C13713" s="5" t="str">
        <f>VLOOKUP(Taulukko1[[#This Row],[Rivivalinta]],Sheet1!$C$1:$E$42,2,FALSE)</f>
        <v>Supplementärkapital (T2)</v>
      </c>
      <c r="D13713" s="5" t="str">
        <f>VLOOKUP(Taulukko1[[#This Row],[Rivivalinta]],Sheet1!$C$1:$E$42,3,FALSE)</f>
        <v>Tier 2 capital (T2)</v>
      </c>
      <c r="E13713" s="1" t="s">
        <v>192</v>
      </c>
      <c r="F13713" s="2">
        <v>42004</v>
      </c>
      <c r="G13713" s="7">
        <v>20.627230000000001</v>
      </c>
    </row>
    <row r="13714" spans="1:7" x14ac:dyDescent="0.2">
      <c r="A13714" s="6">
        <v>35</v>
      </c>
      <c r="B13714" s="5" t="s">
        <v>36</v>
      </c>
      <c r="C13714" s="5" t="str">
        <f>VLOOKUP(Taulukko1[[#This Row],[Rivivalinta]],Sheet1!$C$1:$E$42,2,FALSE)</f>
        <v>Summa kapitalrelationer, %</v>
      </c>
      <c r="D13714" s="5" t="str">
        <f>VLOOKUP(Taulukko1[[#This Row],[Rivivalinta]],Sheet1!$C$1:$E$42,3,FALSE)</f>
        <v>Own funds ratio, %</v>
      </c>
      <c r="E13714" s="1" t="s">
        <v>192</v>
      </c>
      <c r="F13714" s="2">
        <v>42004</v>
      </c>
      <c r="G13714" s="8">
        <v>0.46428780649410806</v>
      </c>
    </row>
    <row r="13715" spans="1:7" x14ac:dyDescent="0.2">
      <c r="A13715" s="6">
        <v>36</v>
      </c>
      <c r="B13715" s="5" t="s">
        <v>37</v>
      </c>
      <c r="C13715" s="5" t="str">
        <f>VLOOKUP(Taulukko1[[#This Row],[Rivivalinta]],Sheet1!$C$1:$E$42,2,FALSE)</f>
        <v>Primärkapitalrelation, %</v>
      </c>
      <c r="D13715" s="5" t="str">
        <f>VLOOKUP(Taulukko1[[#This Row],[Rivivalinta]],Sheet1!$C$1:$E$42,3,FALSE)</f>
        <v>Tier 1 ratio, %</v>
      </c>
      <c r="E13715" s="1" t="s">
        <v>192</v>
      </c>
      <c r="F13715" s="2">
        <v>42004</v>
      </c>
      <c r="G13715" s="8">
        <v>0.46347991398420058</v>
      </c>
    </row>
    <row r="13716" spans="1:7" x14ac:dyDescent="0.2">
      <c r="A13716" s="6">
        <v>37</v>
      </c>
      <c r="B13716" s="5" t="s">
        <v>38</v>
      </c>
      <c r="C13716" s="5" t="str">
        <f>VLOOKUP(Taulukko1[[#This Row],[Rivivalinta]],Sheet1!$C$1:$E$42,2,FALSE)</f>
        <v>Kärnprimärkapitalrelation, %</v>
      </c>
      <c r="D13716" s="5" t="str">
        <f>VLOOKUP(Taulukko1[[#This Row],[Rivivalinta]],Sheet1!$C$1:$E$42,3,FALSE)</f>
        <v>CET 1 ratio, %</v>
      </c>
      <c r="E13716" s="1" t="s">
        <v>192</v>
      </c>
      <c r="F13716" s="2">
        <v>42004</v>
      </c>
      <c r="G13716" s="8">
        <v>0.46347991398420058</v>
      </c>
    </row>
    <row r="13717" spans="1:7" x14ac:dyDescent="0.2">
      <c r="A13717" s="6">
        <v>38</v>
      </c>
      <c r="B13717" s="5" t="s">
        <v>39</v>
      </c>
      <c r="C13717" s="5" t="str">
        <f>VLOOKUP(Taulukko1[[#This Row],[Rivivalinta]],Sheet1!$C$1:$E$42,2,FALSE)</f>
        <v>Summa exponeringsbelopp (RWA)</v>
      </c>
      <c r="D13717" s="5" t="str">
        <f>VLOOKUP(Taulukko1[[#This Row],[Rivivalinta]],Sheet1!$C$1:$E$42,3,FALSE)</f>
        <v>Total risk weighted assets (RWA)</v>
      </c>
      <c r="E13717" s="1" t="s">
        <v>192</v>
      </c>
      <c r="F13717" s="2">
        <v>42004</v>
      </c>
      <c r="G13717" s="7">
        <v>25532.1466</v>
      </c>
    </row>
    <row r="13718" spans="1:7" x14ac:dyDescent="0.2">
      <c r="A13718" s="6">
        <v>39</v>
      </c>
      <c r="B13718" s="5" t="s">
        <v>40</v>
      </c>
      <c r="C13718" s="5" t="str">
        <f>VLOOKUP(Taulukko1[[#This Row],[Rivivalinta]],Sheet1!$C$1:$E$42,2,FALSE)</f>
        <v>Exponeringsbelopp för kredit-, motpart- och utspädningsrisker</v>
      </c>
      <c r="D13718" s="5" t="str">
        <f>VLOOKUP(Taulukko1[[#This Row],[Rivivalinta]],Sheet1!$C$1:$E$42,3,FALSE)</f>
        <v>Credit and counterparty risks</v>
      </c>
      <c r="E13718" s="1" t="s">
        <v>192</v>
      </c>
      <c r="F13718" s="2">
        <v>42004</v>
      </c>
      <c r="G13718" s="7">
        <v>23391.926010000003</v>
      </c>
    </row>
    <row r="13719" spans="1:7" x14ac:dyDescent="0.2">
      <c r="A13719" s="6">
        <v>40</v>
      </c>
      <c r="B13719" s="5" t="s">
        <v>41</v>
      </c>
      <c r="C13719" s="5" t="str">
        <f>VLOOKUP(Taulukko1[[#This Row],[Rivivalinta]],Sheet1!$C$1:$E$42,2,FALSE)</f>
        <v>Exponeringsbelopp för positions-, valutakurs- och råvarurisker</v>
      </c>
      <c r="D13719" s="5" t="str">
        <f>VLOOKUP(Taulukko1[[#This Row],[Rivivalinta]],Sheet1!$C$1:$E$42,3,FALSE)</f>
        <v>Position, currency and commodity risks</v>
      </c>
      <c r="E13719" s="1" t="s">
        <v>192</v>
      </c>
      <c r="F13719" s="2">
        <v>42004</v>
      </c>
      <c r="G13719" s="7"/>
    </row>
    <row r="13720" spans="1:7" x14ac:dyDescent="0.2">
      <c r="A13720" s="6">
        <v>41</v>
      </c>
      <c r="B13720" s="5" t="s">
        <v>42</v>
      </c>
      <c r="C13720" s="5" t="str">
        <f>VLOOKUP(Taulukko1[[#This Row],[Rivivalinta]],Sheet1!$C$1:$E$42,2,FALSE)</f>
        <v>Exponeringsbelopp för operativ risk</v>
      </c>
      <c r="D13720" s="5" t="str">
        <f>VLOOKUP(Taulukko1[[#This Row],[Rivivalinta]],Sheet1!$C$1:$E$42,3,FALSE)</f>
        <v>Operational risks</v>
      </c>
      <c r="E13720" s="1" t="s">
        <v>192</v>
      </c>
      <c r="F13720" s="2">
        <v>42004</v>
      </c>
      <c r="G13720" s="7">
        <v>2140.2205899999999</v>
      </c>
    </row>
    <row r="13721" spans="1:7" x14ac:dyDescent="0.2">
      <c r="A13721" s="6">
        <v>42</v>
      </c>
      <c r="B13721" s="5" t="s">
        <v>43</v>
      </c>
      <c r="C13721" s="5" t="str">
        <f>VLOOKUP(Taulukko1[[#This Row],[Rivivalinta]],Sheet1!$C$1:$E$42,2,FALSE)</f>
        <v>Övriga riskexponeringar</v>
      </c>
      <c r="D13721" s="5" t="str">
        <f>VLOOKUP(Taulukko1[[#This Row],[Rivivalinta]],Sheet1!$C$1:$E$42,3,FALSE)</f>
        <v>Other risks</v>
      </c>
      <c r="E13721" s="1" t="s">
        <v>192</v>
      </c>
      <c r="F13721" s="2">
        <v>42004</v>
      </c>
      <c r="G13721" s="7"/>
    </row>
    <row r="13722" spans="1:7" x14ac:dyDescent="0.2">
      <c r="A13722" s="6">
        <v>1</v>
      </c>
      <c r="B13722" s="5" t="s">
        <v>5</v>
      </c>
      <c r="C13722" s="5" t="str">
        <f>VLOOKUP(Taulukko1[[#This Row],[Rivivalinta]],Sheet1!$C$1:$E$42,2,FALSE)</f>
        <v>Räntenetto</v>
      </c>
      <c r="D13722" s="5" t="str">
        <f>VLOOKUP(Taulukko1[[#This Row],[Rivivalinta]],Sheet1!$C$1:$E$42,3,FALSE)</f>
        <v>Net interest margin</v>
      </c>
      <c r="E13722" s="1" t="s">
        <v>193</v>
      </c>
      <c r="F13722" s="2">
        <v>42004</v>
      </c>
      <c r="G13722" s="7">
        <v>1112</v>
      </c>
    </row>
    <row r="13723" spans="1:7" x14ac:dyDescent="0.2">
      <c r="A13723" s="6">
        <v>2</v>
      </c>
      <c r="B13723" s="5" t="s">
        <v>6</v>
      </c>
      <c r="C13723" s="5" t="str">
        <f>VLOOKUP(Taulukko1[[#This Row],[Rivivalinta]],Sheet1!$C$1:$E$42,2,FALSE)</f>
        <v>Netto, avgifts- och provisionsintäkter</v>
      </c>
      <c r="D13723" s="5" t="str">
        <f>VLOOKUP(Taulukko1[[#This Row],[Rivivalinta]],Sheet1!$C$1:$E$42,3,FALSE)</f>
        <v>Net fee and commission income</v>
      </c>
      <c r="E13723" s="1" t="s">
        <v>193</v>
      </c>
      <c r="F13723" s="2">
        <v>42004</v>
      </c>
      <c r="G13723" s="7">
        <v>168</v>
      </c>
    </row>
    <row r="13724" spans="1:7" x14ac:dyDescent="0.2">
      <c r="A13724" s="6">
        <v>3</v>
      </c>
      <c r="B13724" s="5" t="s">
        <v>7</v>
      </c>
      <c r="C13724" s="5" t="str">
        <f>VLOOKUP(Taulukko1[[#This Row],[Rivivalinta]],Sheet1!$C$1:$E$42,2,FALSE)</f>
        <v>Avgifts- och provisionsintäkter</v>
      </c>
      <c r="D13724" s="5" t="str">
        <f>VLOOKUP(Taulukko1[[#This Row],[Rivivalinta]],Sheet1!$C$1:$E$42,3,FALSE)</f>
        <v>Fee and commission income</v>
      </c>
      <c r="E13724" s="1" t="s">
        <v>193</v>
      </c>
      <c r="F13724" s="2">
        <v>42004</v>
      </c>
      <c r="G13724" s="7">
        <v>215</v>
      </c>
    </row>
    <row r="13725" spans="1:7" x14ac:dyDescent="0.2">
      <c r="A13725" s="6">
        <v>4</v>
      </c>
      <c r="B13725" s="5" t="s">
        <v>8</v>
      </c>
      <c r="C13725" s="5" t="str">
        <f>VLOOKUP(Taulukko1[[#This Row],[Rivivalinta]],Sheet1!$C$1:$E$42,2,FALSE)</f>
        <v>Avgifts- och provisionskostnader</v>
      </c>
      <c r="D13725" s="5" t="str">
        <f>VLOOKUP(Taulukko1[[#This Row],[Rivivalinta]],Sheet1!$C$1:$E$42,3,FALSE)</f>
        <v>Fee and commission expenses</v>
      </c>
      <c r="E13725" s="1" t="s">
        <v>193</v>
      </c>
      <c r="F13725" s="2">
        <v>42004</v>
      </c>
      <c r="G13725" s="7">
        <v>47</v>
      </c>
    </row>
    <row r="13726" spans="1:7" x14ac:dyDescent="0.2">
      <c r="A13726" s="6">
        <v>5</v>
      </c>
      <c r="B13726" s="5" t="s">
        <v>9</v>
      </c>
      <c r="C13726" s="5" t="str">
        <f>VLOOKUP(Taulukko1[[#This Row],[Rivivalinta]],Sheet1!$C$1:$E$42,2,FALSE)</f>
        <v>Nettointäkter från handel och investeringar</v>
      </c>
      <c r="D13726" s="5" t="str">
        <f>VLOOKUP(Taulukko1[[#This Row],[Rivivalinta]],Sheet1!$C$1:$E$42,3,FALSE)</f>
        <v>Net trading and investing income</v>
      </c>
      <c r="E13726" s="1" t="s">
        <v>193</v>
      </c>
      <c r="F13726" s="2">
        <v>42004</v>
      </c>
      <c r="G13726" s="7">
        <v>265</v>
      </c>
    </row>
    <row r="13727" spans="1:7" x14ac:dyDescent="0.2">
      <c r="A13727" s="6">
        <v>6</v>
      </c>
      <c r="B13727" s="5" t="s">
        <v>10</v>
      </c>
      <c r="C13727" s="5" t="str">
        <f>VLOOKUP(Taulukko1[[#This Row],[Rivivalinta]],Sheet1!$C$1:$E$42,2,FALSE)</f>
        <v>Övriga intäkter</v>
      </c>
      <c r="D13727" s="5" t="str">
        <f>VLOOKUP(Taulukko1[[#This Row],[Rivivalinta]],Sheet1!$C$1:$E$42,3,FALSE)</f>
        <v>Other income</v>
      </c>
      <c r="E13727" s="1" t="s">
        <v>193</v>
      </c>
      <c r="F13727" s="2">
        <v>42004</v>
      </c>
      <c r="G13727" s="7">
        <v>35</v>
      </c>
    </row>
    <row r="13728" spans="1:7" x14ac:dyDescent="0.2">
      <c r="A13728" s="6">
        <v>7</v>
      </c>
      <c r="B13728" s="5" t="s">
        <v>11</v>
      </c>
      <c r="C13728" s="5" t="str">
        <f>VLOOKUP(Taulukko1[[#This Row],[Rivivalinta]],Sheet1!$C$1:$E$42,2,FALSE)</f>
        <v>Totala inkomster</v>
      </c>
      <c r="D13728" s="5" t="str">
        <f>VLOOKUP(Taulukko1[[#This Row],[Rivivalinta]],Sheet1!$C$1:$E$42,3,FALSE)</f>
        <v>Total income</v>
      </c>
      <c r="E13728" s="1" t="s">
        <v>193</v>
      </c>
      <c r="F13728" s="2">
        <v>42004</v>
      </c>
      <c r="G13728" s="7">
        <v>1580</v>
      </c>
    </row>
    <row r="13729" spans="1:7" x14ac:dyDescent="0.2">
      <c r="A13729" s="6">
        <v>8</v>
      </c>
      <c r="B13729" s="5" t="s">
        <v>12</v>
      </c>
      <c r="C13729" s="5" t="str">
        <f>VLOOKUP(Taulukko1[[#This Row],[Rivivalinta]],Sheet1!$C$1:$E$42,2,FALSE)</f>
        <v>Totala kostnader</v>
      </c>
      <c r="D13729" s="5" t="str">
        <f>VLOOKUP(Taulukko1[[#This Row],[Rivivalinta]],Sheet1!$C$1:$E$42,3,FALSE)</f>
        <v>Total expenses</v>
      </c>
      <c r="E13729" s="1" t="s">
        <v>193</v>
      </c>
      <c r="F13729" s="2">
        <v>42004</v>
      </c>
      <c r="G13729" s="7">
        <v>1080</v>
      </c>
    </row>
    <row r="13730" spans="1:7" x14ac:dyDescent="0.2">
      <c r="A13730" s="6">
        <v>9</v>
      </c>
      <c r="B13730" s="5" t="s">
        <v>13</v>
      </c>
      <c r="C13730" s="5" t="str">
        <f>VLOOKUP(Taulukko1[[#This Row],[Rivivalinta]],Sheet1!$C$1:$E$42,2,FALSE)</f>
        <v>Nedskrivningar av lån och fordringar</v>
      </c>
      <c r="D13730" s="5" t="str">
        <f>VLOOKUP(Taulukko1[[#This Row],[Rivivalinta]],Sheet1!$C$1:$E$42,3,FALSE)</f>
        <v>Impairments on loans and receivables</v>
      </c>
      <c r="E13730" s="1" t="s">
        <v>193</v>
      </c>
      <c r="F13730" s="2">
        <v>42004</v>
      </c>
      <c r="G13730" s="7">
        <v>11</v>
      </c>
    </row>
    <row r="13731" spans="1:7" x14ac:dyDescent="0.2">
      <c r="A13731" s="6">
        <v>10</v>
      </c>
      <c r="B13731" s="5" t="s">
        <v>14</v>
      </c>
      <c r="C13731" s="5" t="str">
        <f>VLOOKUP(Taulukko1[[#This Row],[Rivivalinta]],Sheet1!$C$1:$E$42,2,FALSE)</f>
        <v>Rörelsevinst/-förlust</v>
      </c>
      <c r="D13731" s="5" t="str">
        <f>VLOOKUP(Taulukko1[[#This Row],[Rivivalinta]],Sheet1!$C$1:$E$42,3,FALSE)</f>
        <v>Operatingprofit/-loss</v>
      </c>
      <c r="E13731" s="1" t="s">
        <v>193</v>
      </c>
      <c r="F13731" s="2">
        <v>42004</v>
      </c>
      <c r="G13731" s="7">
        <v>490</v>
      </c>
    </row>
    <row r="13732" spans="1:7" x14ac:dyDescent="0.2">
      <c r="A13732" s="6">
        <v>11</v>
      </c>
      <c r="B13732" s="5" t="s">
        <v>15</v>
      </c>
      <c r="C13732" s="5" t="str">
        <f>VLOOKUP(Taulukko1[[#This Row],[Rivivalinta]],Sheet1!$C$1:$E$42,2,FALSE)</f>
        <v>Kontanta medel och kassabehållning hos centralbanker</v>
      </c>
      <c r="D13732" s="5" t="str">
        <f>VLOOKUP(Taulukko1[[#This Row],[Rivivalinta]],Sheet1!$C$1:$E$42,3,FALSE)</f>
        <v>Cash and cash balances at central banks</v>
      </c>
      <c r="E13732" s="1" t="s">
        <v>193</v>
      </c>
      <c r="F13732" s="2">
        <v>42004</v>
      </c>
      <c r="G13732" s="7">
        <v>218</v>
      </c>
    </row>
    <row r="13733" spans="1:7" x14ac:dyDescent="0.2">
      <c r="A13733" s="6">
        <v>12</v>
      </c>
      <c r="B13733" s="5" t="s">
        <v>16</v>
      </c>
      <c r="C13733" s="5" t="str">
        <f>VLOOKUP(Taulukko1[[#This Row],[Rivivalinta]],Sheet1!$C$1:$E$42,2,FALSE)</f>
        <v>Lån och förskott till kreditinstitut</v>
      </c>
      <c r="D13733" s="5" t="str">
        <f>VLOOKUP(Taulukko1[[#This Row],[Rivivalinta]],Sheet1!$C$1:$E$42,3,FALSE)</f>
        <v>Loans and advances to credit institutions</v>
      </c>
      <c r="E13733" s="1" t="s">
        <v>193</v>
      </c>
      <c r="F13733" s="2">
        <v>42004</v>
      </c>
      <c r="G13733" s="7">
        <v>1155</v>
      </c>
    </row>
    <row r="13734" spans="1:7" x14ac:dyDescent="0.2">
      <c r="A13734" s="6">
        <v>13</v>
      </c>
      <c r="B13734" s="5" t="s">
        <v>17</v>
      </c>
      <c r="C13734" s="5" t="str">
        <f>VLOOKUP(Taulukko1[[#This Row],[Rivivalinta]],Sheet1!$C$1:$E$42,2,FALSE)</f>
        <v>Lån och förskott till allmänheten och offentliga samfund</v>
      </c>
      <c r="D13734" s="5" t="str">
        <f>VLOOKUP(Taulukko1[[#This Row],[Rivivalinta]],Sheet1!$C$1:$E$42,3,FALSE)</f>
        <v>Loans and advances to the public and public sector entities</v>
      </c>
      <c r="E13734" s="1" t="s">
        <v>193</v>
      </c>
      <c r="F13734" s="2">
        <v>42004</v>
      </c>
      <c r="G13734" s="7">
        <v>44347</v>
      </c>
    </row>
    <row r="13735" spans="1:7" x14ac:dyDescent="0.2">
      <c r="A13735" s="6">
        <v>14</v>
      </c>
      <c r="B13735" s="5" t="s">
        <v>18</v>
      </c>
      <c r="C13735" s="5" t="str">
        <f>VLOOKUP(Taulukko1[[#This Row],[Rivivalinta]],Sheet1!$C$1:$E$42,2,FALSE)</f>
        <v>Värdepapper</v>
      </c>
      <c r="D13735" s="5" t="str">
        <f>VLOOKUP(Taulukko1[[#This Row],[Rivivalinta]],Sheet1!$C$1:$E$42,3,FALSE)</f>
        <v>Debt securities</v>
      </c>
      <c r="E13735" s="1" t="s">
        <v>193</v>
      </c>
      <c r="F13735" s="2">
        <v>42004</v>
      </c>
      <c r="G13735" s="7">
        <v>3405</v>
      </c>
    </row>
    <row r="13736" spans="1:7" x14ac:dyDescent="0.2">
      <c r="A13736" s="6">
        <v>15</v>
      </c>
      <c r="B13736" s="5" t="s">
        <v>238</v>
      </c>
      <c r="C13736" s="5" t="str">
        <f>VLOOKUP(Taulukko1[[#This Row],[Rivivalinta]],Sheet1!$C$1:$E$42,2,FALSE)</f>
        <v xml:space="preserve">Derivat </v>
      </c>
      <c r="D13736" s="5" t="str">
        <f>VLOOKUP(Taulukko1[[#This Row],[Rivivalinta]],Sheet1!$C$1:$E$42,3,FALSE)</f>
        <v xml:space="preserve">Derivatives </v>
      </c>
      <c r="E13736" s="1" t="s">
        <v>193</v>
      </c>
      <c r="F13736" s="2">
        <v>42004</v>
      </c>
      <c r="G13736" s="7"/>
    </row>
    <row r="13737" spans="1:7" x14ac:dyDescent="0.2">
      <c r="A13737" s="6">
        <v>16</v>
      </c>
      <c r="B13737" s="5" t="s">
        <v>20</v>
      </c>
      <c r="C13737" s="5" t="str">
        <f>VLOOKUP(Taulukko1[[#This Row],[Rivivalinta]],Sheet1!$C$1:$E$42,2,FALSE)</f>
        <v>Övriga tillgångar</v>
      </c>
      <c r="D13737" s="5" t="str">
        <f>VLOOKUP(Taulukko1[[#This Row],[Rivivalinta]],Sheet1!$C$1:$E$42,3,FALSE)</f>
        <v>Other assets</v>
      </c>
      <c r="E13737" s="1" t="s">
        <v>193</v>
      </c>
      <c r="F13737" s="2">
        <v>42004</v>
      </c>
      <c r="G13737" s="7">
        <v>5648</v>
      </c>
    </row>
    <row r="13738" spans="1:7" x14ac:dyDescent="0.2">
      <c r="A13738" s="6">
        <v>17</v>
      </c>
      <c r="B13738" s="5" t="s">
        <v>21</v>
      </c>
      <c r="C13738" s="5" t="str">
        <f>VLOOKUP(Taulukko1[[#This Row],[Rivivalinta]],Sheet1!$C$1:$E$42,2,FALSE)</f>
        <v>SUMMA TILLGÅNGAR</v>
      </c>
      <c r="D13738" s="5" t="str">
        <f>VLOOKUP(Taulukko1[[#This Row],[Rivivalinta]],Sheet1!$C$1:$E$42,3,FALSE)</f>
        <v>TOTAL ASSETS</v>
      </c>
      <c r="E13738" s="1" t="s">
        <v>193</v>
      </c>
      <c r="F13738" s="2">
        <v>42004</v>
      </c>
      <c r="G13738" s="7">
        <v>54773</v>
      </c>
    </row>
    <row r="13739" spans="1:7" x14ac:dyDescent="0.2">
      <c r="A13739" s="6">
        <v>18</v>
      </c>
      <c r="B13739" s="5" t="s">
        <v>22</v>
      </c>
      <c r="C13739" s="5" t="str">
        <f>VLOOKUP(Taulukko1[[#This Row],[Rivivalinta]],Sheet1!$C$1:$E$42,2,FALSE)</f>
        <v>Inlåning från kreditinstitut</v>
      </c>
      <c r="D13739" s="5" t="str">
        <f>VLOOKUP(Taulukko1[[#This Row],[Rivivalinta]],Sheet1!$C$1:$E$42,3,FALSE)</f>
        <v>Deposits from credit institutions</v>
      </c>
      <c r="E13739" s="1" t="s">
        <v>193</v>
      </c>
      <c r="F13739" s="2">
        <v>42004</v>
      </c>
      <c r="G13739" s="7">
        <v>11520</v>
      </c>
    </row>
    <row r="13740" spans="1:7" x14ac:dyDescent="0.2">
      <c r="A13740" s="6">
        <v>19</v>
      </c>
      <c r="B13740" s="5" t="s">
        <v>23</v>
      </c>
      <c r="C13740" s="5" t="str">
        <f>VLOOKUP(Taulukko1[[#This Row],[Rivivalinta]],Sheet1!$C$1:$E$42,2,FALSE)</f>
        <v>Inlåning från allmänheten och offentliga samfund</v>
      </c>
      <c r="D13740" s="5" t="str">
        <f>VLOOKUP(Taulukko1[[#This Row],[Rivivalinta]],Sheet1!$C$1:$E$42,3,FALSE)</f>
        <v>Deposits from the public and public sector entities</v>
      </c>
      <c r="E13740" s="1" t="s">
        <v>193</v>
      </c>
      <c r="F13740" s="2">
        <v>42004</v>
      </c>
      <c r="G13740" s="7">
        <v>34197</v>
      </c>
    </row>
    <row r="13741" spans="1:7" x14ac:dyDescent="0.2">
      <c r="A13741" s="6">
        <v>20</v>
      </c>
      <c r="B13741" s="5" t="s">
        <v>24</v>
      </c>
      <c r="C13741" s="5" t="str">
        <f>VLOOKUP(Taulukko1[[#This Row],[Rivivalinta]],Sheet1!$C$1:$E$42,2,FALSE)</f>
        <v>Emitterade skuldebrev</v>
      </c>
      <c r="D13741" s="5" t="str">
        <f>VLOOKUP(Taulukko1[[#This Row],[Rivivalinta]],Sheet1!$C$1:$E$42,3,FALSE)</f>
        <v>Debt securities issued</v>
      </c>
      <c r="E13741" s="1" t="s">
        <v>193</v>
      </c>
      <c r="F13741" s="2">
        <v>42004</v>
      </c>
      <c r="G13741" s="7"/>
    </row>
    <row r="13742" spans="1:7" x14ac:dyDescent="0.2">
      <c r="A13742" s="6">
        <v>22</v>
      </c>
      <c r="B13742" s="5" t="s">
        <v>19</v>
      </c>
      <c r="C13742" s="5" t="str">
        <f>VLOOKUP(Taulukko1[[#This Row],[Rivivalinta]],Sheet1!$C$1:$E$42,2,FALSE)</f>
        <v>Derivat</v>
      </c>
      <c r="D13742" s="5" t="str">
        <f>VLOOKUP(Taulukko1[[#This Row],[Rivivalinta]],Sheet1!$C$1:$E$42,3,FALSE)</f>
        <v>Derivatives</v>
      </c>
      <c r="E13742" s="1" t="s">
        <v>193</v>
      </c>
      <c r="F13742" s="2">
        <v>42004</v>
      </c>
      <c r="G13742" s="7"/>
    </row>
    <row r="13743" spans="1:7" x14ac:dyDescent="0.2">
      <c r="A13743" s="6">
        <v>23</v>
      </c>
      <c r="B13743" s="5" t="s">
        <v>25</v>
      </c>
      <c r="C13743" s="5" t="str">
        <f>VLOOKUP(Taulukko1[[#This Row],[Rivivalinta]],Sheet1!$C$1:$E$42,2,FALSE)</f>
        <v>Eget kapital</v>
      </c>
      <c r="D13743" s="5" t="str">
        <f>VLOOKUP(Taulukko1[[#This Row],[Rivivalinta]],Sheet1!$C$1:$E$42,3,FALSE)</f>
        <v>Total equity</v>
      </c>
      <c r="E13743" s="1" t="s">
        <v>193</v>
      </c>
      <c r="F13743" s="2">
        <v>42004</v>
      </c>
      <c r="G13743" s="7">
        <v>6866</v>
      </c>
    </row>
    <row r="13744" spans="1:7" x14ac:dyDescent="0.2">
      <c r="A13744" s="6">
        <v>21</v>
      </c>
      <c r="B13744" s="5" t="s">
        <v>26</v>
      </c>
      <c r="C13744" s="5" t="str">
        <f>VLOOKUP(Taulukko1[[#This Row],[Rivivalinta]],Sheet1!$C$1:$E$42,2,FALSE)</f>
        <v>Övriga skulder</v>
      </c>
      <c r="D13744" s="5" t="str">
        <f>VLOOKUP(Taulukko1[[#This Row],[Rivivalinta]],Sheet1!$C$1:$E$42,3,FALSE)</f>
        <v>Other liabilities</v>
      </c>
      <c r="E13744" s="1" t="s">
        <v>193</v>
      </c>
      <c r="F13744" s="2">
        <v>42004</v>
      </c>
      <c r="G13744" s="7">
        <v>2190</v>
      </c>
    </row>
    <row r="13745" spans="1:7" x14ac:dyDescent="0.2">
      <c r="A13745" s="6">
        <v>24</v>
      </c>
      <c r="B13745" s="5" t="s">
        <v>27</v>
      </c>
      <c r="C13745" s="5" t="str">
        <f>VLOOKUP(Taulukko1[[#This Row],[Rivivalinta]],Sheet1!$C$1:$E$42,2,FALSE)</f>
        <v>SUMMA EGET KAPITAL OCH SKULDER</v>
      </c>
      <c r="D13745" s="5" t="str">
        <f>VLOOKUP(Taulukko1[[#This Row],[Rivivalinta]],Sheet1!$C$1:$E$42,3,FALSE)</f>
        <v>TOTAL EQUITY AND LIABILITIES</v>
      </c>
      <c r="E13745" s="1" t="s">
        <v>193</v>
      </c>
      <c r="F13745" s="2">
        <v>42004</v>
      </c>
      <c r="G13745" s="7">
        <v>54773</v>
      </c>
    </row>
    <row r="13746" spans="1:7" x14ac:dyDescent="0.2">
      <c r="A13746" s="6">
        <v>25</v>
      </c>
      <c r="B13746" s="5" t="s">
        <v>28</v>
      </c>
      <c r="C13746" s="5" t="str">
        <f>VLOOKUP(Taulukko1[[#This Row],[Rivivalinta]],Sheet1!$C$1:$E$42,2,FALSE)</f>
        <v>Exponering utanför balansräkningen</v>
      </c>
      <c r="D13746" s="5" t="str">
        <f>VLOOKUP(Taulukko1[[#This Row],[Rivivalinta]],Sheet1!$C$1:$E$42,3,FALSE)</f>
        <v>Off balance sheet exposures</v>
      </c>
      <c r="E13746" s="1" t="s">
        <v>193</v>
      </c>
      <c r="F13746" s="2">
        <v>42004</v>
      </c>
      <c r="G13746" s="7">
        <v>2117</v>
      </c>
    </row>
    <row r="13747" spans="1:7" x14ac:dyDescent="0.2">
      <c r="A13747" s="6">
        <v>28</v>
      </c>
      <c r="B13747" s="5" t="s">
        <v>29</v>
      </c>
      <c r="C13747" s="5" t="str">
        <f>VLOOKUP(Taulukko1[[#This Row],[Rivivalinta]],Sheet1!$C$1:$E$42,2,FALSE)</f>
        <v>Kostnader/intäkter, %</v>
      </c>
      <c r="D13747" s="5" t="str">
        <f>VLOOKUP(Taulukko1[[#This Row],[Rivivalinta]],Sheet1!$C$1:$E$42,3,FALSE)</f>
        <v>Cost/income ratio, %</v>
      </c>
      <c r="E13747" s="1" t="s">
        <v>193</v>
      </c>
      <c r="F13747" s="2">
        <v>42004</v>
      </c>
      <c r="G13747" s="8">
        <v>0.55776306107431939</v>
      </c>
    </row>
    <row r="13748" spans="1:7" x14ac:dyDescent="0.2">
      <c r="A13748" s="6">
        <v>29</v>
      </c>
      <c r="B13748" s="5" t="s">
        <v>30</v>
      </c>
      <c r="C13748" s="5" t="str">
        <f>VLOOKUP(Taulukko1[[#This Row],[Rivivalinta]],Sheet1!$C$1:$E$42,2,FALSE)</f>
        <v>Nödlidande exponeringar/Exponeringar, %</v>
      </c>
      <c r="D13748" s="5" t="str">
        <f>VLOOKUP(Taulukko1[[#This Row],[Rivivalinta]],Sheet1!$C$1:$E$42,3,FALSE)</f>
        <v>Non-performing exposures/Exposures, %</v>
      </c>
      <c r="E13748" s="1" t="s">
        <v>193</v>
      </c>
      <c r="F13748" s="2">
        <v>42004</v>
      </c>
      <c r="G13748" s="8">
        <v>5.8201967269447185E-3</v>
      </c>
    </row>
    <row r="13749" spans="1:7" x14ac:dyDescent="0.2">
      <c r="A13749" s="6">
        <v>30</v>
      </c>
      <c r="B13749" s="5" t="s">
        <v>31</v>
      </c>
      <c r="C13749" s="5" t="str">
        <f>VLOOKUP(Taulukko1[[#This Row],[Rivivalinta]],Sheet1!$C$1:$E$42,2,FALSE)</f>
        <v>Upplupna avsättningar på nödlidande exponeringar/Nödlidande Exponeringar, %</v>
      </c>
      <c r="D13749" s="5" t="str">
        <f>VLOOKUP(Taulukko1[[#This Row],[Rivivalinta]],Sheet1!$C$1:$E$42,3,FALSE)</f>
        <v>Accumulated impairments on non-performing exposures/Non-performing exposures, %</v>
      </c>
      <c r="E13749" s="1" t="s">
        <v>193</v>
      </c>
      <c r="F13749" s="2">
        <v>42004</v>
      </c>
      <c r="G13749" s="8">
        <v>2.9520295202952029E-2</v>
      </c>
    </row>
    <row r="13750" spans="1:7" x14ac:dyDescent="0.2">
      <c r="A13750" s="6">
        <v>31</v>
      </c>
      <c r="B13750" s="5" t="s">
        <v>32</v>
      </c>
      <c r="C13750" s="5" t="str">
        <f>VLOOKUP(Taulukko1[[#This Row],[Rivivalinta]],Sheet1!$C$1:$E$42,2,FALSE)</f>
        <v>Kapitalbas</v>
      </c>
      <c r="D13750" s="5" t="str">
        <f>VLOOKUP(Taulukko1[[#This Row],[Rivivalinta]],Sheet1!$C$1:$E$42,3,FALSE)</f>
        <v>Own funds</v>
      </c>
      <c r="E13750" s="1" t="s">
        <v>193</v>
      </c>
      <c r="F13750" s="2">
        <v>42004</v>
      </c>
      <c r="G13750" s="7">
        <v>8171.0431900000003</v>
      </c>
    </row>
    <row r="13751" spans="1:7" x14ac:dyDescent="0.2">
      <c r="A13751" s="6">
        <v>32</v>
      </c>
      <c r="B13751" s="5" t="s">
        <v>33</v>
      </c>
      <c r="C13751" s="5" t="str">
        <f>VLOOKUP(Taulukko1[[#This Row],[Rivivalinta]],Sheet1!$C$1:$E$42,2,FALSE)</f>
        <v>Kärnprimärkapital (CET 1)</v>
      </c>
      <c r="D13751" s="5" t="str">
        <f>VLOOKUP(Taulukko1[[#This Row],[Rivivalinta]],Sheet1!$C$1:$E$42,3,FALSE)</f>
        <v>Common equity tier 1 capital (CET1)</v>
      </c>
      <c r="E13751" s="1" t="s">
        <v>193</v>
      </c>
      <c r="F13751" s="2">
        <v>42004</v>
      </c>
      <c r="G13751" s="7">
        <v>8094.16759</v>
      </c>
    </row>
    <row r="13752" spans="1:7" x14ac:dyDescent="0.2">
      <c r="A13752" s="6">
        <v>33</v>
      </c>
      <c r="B13752" s="5" t="s">
        <v>34</v>
      </c>
      <c r="C13752" s="5" t="str">
        <f>VLOOKUP(Taulukko1[[#This Row],[Rivivalinta]],Sheet1!$C$1:$E$42,2,FALSE)</f>
        <v>Övrigt primärkapital (AT 1)</v>
      </c>
      <c r="D13752" s="5" t="str">
        <f>VLOOKUP(Taulukko1[[#This Row],[Rivivalinta]],Sheet1!$C$1:$E$42,3,FALSE)</f>
        <v>Additional tier 1 capital (AT 1)</v>
      </c>
      <c r="E13752" s="1" t="s">
        <v>193</v>
      </c>
      <c r="F13752" s="2">
        <v>42004</v>
      </c>
      <c r="G13752" s="7"/>
    </row>
    <row r="13753" spans="1:7" x14ac:dyDescent="0.2">
      <c r="A13753" s="6">
        <v>34</v>
      </c>
      <c r="B13753" s="5" t="s">
        <v>35</v>
      </c>
      <c r="C13753" s="5" t="str">
        <f>VLOOKUP(Taulukko1[[#This Row],[Rivivalinta]],Sheet1!$C$1:$E$42,2,FALSE)</f>
        <v>Supplementärkapital (T2)</v>
      </c>
      <c r="D13753" s="5" t="str">
        <f>VLOOKUP(Taulukko1[[#This Row],[Rivivalinta]],Sheet1!$C$1:$E$42,3,FALSE)</f>
        <v>Tier 2 capital (T2)</v>
      </c>
      <c r="E13753" s="1" t="s">
        <v>193</v>
      </c>
      <c r="F13753" s="2">
        <v>42004</v>
      </c>
      <c r="G13753" s="7">
        <v>76.875609999999995</v>
      </c>
    </row>
    <row r="13754" spans="1:7" x14ac:dyDescent="0.2">
      <c r="A13754" s="6">
        <v>35</v>
      </c>
      <c r="B13754" s="5" t="s">
        <v>36</v>
      </c>
      <c r="C13754" s="5" t="str">
        <f>VLOOKUP(Taulukko1[[#This Row],[Rivivalinta]],Sheet1!$C$1:$E$42,2,FALSE)</f>
        <v>Summa kapitalrelationer, %</v>
      </c>
      <c r="D13754" s="5" t="str">
        <f>VLOOKUP(Taulukko1[[#This Row],[Rivivalinta]],Sheet1!$C$1:$E$42,3,FALSE)</f>
        <v>Own funds ratio, %</v>
      </c>
      <c r="E13754" s="1" t="s">
        <v>193</v>
      </c>
      <c r="F13754" s="2">
        <v>42004</v>
      </c>
      <c r="G13754" s="8">
        <v>0.45612707607044867</v>
      </c>
    </row>
    <row r="13755" spans="1:7" x14ac:dyDescent="0.2">
      <c r="A13755" s="6">
        <v>36</v>
      </c>
      <c r="B13755" s="5" t="s">
        <v>37</v>
      </c>
      <c r="C13755" s="5" t="str">
        <f>VLOOKUP(Taulukko1[[#This Row],[Rivivalinta]],Sheet1!$C$1:$E$42,2,FALSE)</f>
        <v>Primärkapitalrelation, %</v>
      </c>
      <c r="D13755" s="5" t="str">
        <f>VLOOKUP(Taulukko1[[#This Row],[Rivivalinta]],Sheet1!$C$1:$E$42,3,FALSE)</f>
        <v>Tier 1 ratio, %</v>
      </c>
      <c r="E13755" s="1" t="s">
        <v>193</v>
      </c>
      <c r="F13755" s="2">
        <v>42004</v>
      </c>
      <c r="G13755" s="8">
        <v>0.45183569713219079</v>
      </c>
    </row>
    <row r="13756" spans="1:7" x14ac:dyDescent="0.2">
      <c r="A13756" s="6">
        <v>37</v>
      </c>
      <c r="B13756" s="5" t="s">
        <v>38</v>
      </c>
      <c r="C13756" s="5" t="str">
        <f>VLOOKUP(Taulukko1[[#This Row],[Rivivalinta]],Sheet1!$C$1:$E$42,2,FALSE)</f>
        <v>Kärnprimärkapitalrelation, %</v>
      </c>
      <c r="D13756" s="5" t="str">
        <f>VLOOKUP(Taulukko1[[#This Row],[Rivivalinta]],Sheet1!$C$1:$E$42,3,FALSE)</f>
        <v>CET 1 ratio, %</v>
      </c>
      <c r="E13756" s="1" t="s">
        <v>193</v>
      </c>
      <c r="F13756" s="2">
        <v>42004</v>
      </c>
      <c r="G13756" s="8">
        <v>0.45183569713219079</v>
      </c>
    </row>
    <row r="13757" spans="1:7" x14ac:dyDescent="0.2">
      <c r="A13757" s="6">
        <v>38</v>
      </c>
      <c r="B13757" s="5" t="s">
        <v>39</v>
      </c>
      <c r="C13757" s="5" t="str">
        <f>VLOOKUP(Taulukko1[[#This Row],[Rivivalinta]],Sheet1!$C$1:$E$42,2,FALSE)</f>
        <v>Summa exponeringsbelopp (RWA)</v>
      </c>
      <c r="D13757" s="5" t="str">
        <f>VLOOKUP(Taulukko1[[#This Row],[Rivivalinta]],Sheet1!$C$1:$E$42,3,FALSE)</f>
        <v>Total risk weighted assets (RWA)</v>
      </c>
      <c r="E13757" s="1" t="s">
        <v>193</v>
      </c>
      <c r="F13757" s="2">
        <v>42004</v>
      </c>
      <c r="G13757" s="7">
        <v>17913.962179999999</v>
      </c>
    </row>
    <row r="13758" spans="1:7" x14ac:dyDescent="0.2">
      <c r="A13758" s="6">
        <v>39</v>
      </c>
      <c r="B13758" s="5" t="s">
        <v>40</v>
      </c>
      <c r="C13758" s="5" t="str">
        <f>VLOOKUP(Taulukko1[[#This Row],[Rivivalinta]],Sheet1!$C$1:$E$42,2,FALSE)</f>
        <v>Exponeringsbelopp för kredit-, motpart- och utspädningsrisker</v>
      </c>
      <c r="D13758" s="5" t="str">
        <f>VLOOKUP(Taulukko1[[#This Row],[Rivivalinta]],Sheet1!$C$1:$E$42,3,FALSE)</f>
        <v>Credit and counterparty risks</v>
      </c>
      <c r="E13758" s="1" t="s">
        <v>193</v>
      </c>
      <c r="F13758" s="2">
        <v>42004</v>
      </c>
      <c r="G13758" s="7">
        <v>15885.44853</v>
      </c>
    </row>
    <row r="13759" spans="1:7" x14ac:dyDescent="0.2">
      <c r="A13759" s="6">
        <v>40</v>
      </c>
      <c r="B13759" s="5" t="s">
        <v>41</v>
      </c>
      <c r="C13759" s="5" t="str">
        <f>VLOOKUP(Taulukko1[[#This Row],[Rivivalinta]],Sheet1!$C$1:$E$42,2,FALSE)</f>
        <v>Exponeringsbelopp för positions-, valutakurs- och råvarurisker</v>
      </c>
      <c r="D13759" s="5" t="str">
        <f>VLOOKUP(Taulukko1[[#This Row],[Rivivalinta]],Sheet1!$C$1:$E$42,3,FALSE)</f>
        <v>Position, currency and commodity risks</v>
      </c>
      <c r="E13759" s="1" t="s">
        <v>193</v>
      </c>
      <c r="F13759" s="2">
        <v>42004</v>
      </c>
      <c r="G13759" s="7"/>
    </row>
    <row r="13760" spans="1:7" x14ac:dyDescent="0.2">
      <c r="A13760" s="6">
        <v>41</v>
      </c>
      <c r="B13760" s="5" t="s">
        <v>42</v>
      </c>
      <c r="C13760" s="5" t="str">
        <f>VLOOKUP(Taulukko1[[#This Row],[Rivivalinta]],Sheet1!$C$1:$E$42,2,FALSE)</f>
        <v>Exponeringsbelopp för operativ risk</v>
      </c>
      <c r="D13760" s="5" t="str">
        <f>VLOOKUP(Taulukko1[[#This Row],[Rivivalinta]],Sheet1!$C$1:$E$42,3,FALSE)</f>
        <v>Operational risks</v>
      </c>
      <c r="E13760" s="1" t="s">
        <v>193</v>
      </c>
      <c r="F13760" s="2">
        <v>42004</v>
      </c>
      <c r="G13760" s="7">
        <v>2028.5136499999999</v>
      </c>
    </row>
    <row r="13761" spans="1:7" x14ac:dyDescent="0.2">
      <c r="A13761" s="6">
        <v>42</v>
      </c>
      <c r="B13761" s="5" t="s">
        <v>43</v>
      </c>
      <c r="C13761" s="5" t="str">
        <f>VLOOKUP(Taulukko1[[#This Row],[Rivivalinta]],Sheet1!$C$1:$E$42,2,FALSE)</f>
        <v>Övriga riskexponeringar</v>
      </c>
      <c r="D13761" s="5" t="str">
        <f>VLOOKUP(Taulukko1[[#This Row],[Rivivalinta]],Sheet1!$C$1:$E$42,3,FALSE)</f>
        <v>Other risks</v>
      </c>
      <c r="E13761" s="1" t="s">
        <v>193</v>
      </c>
      <c r="F13761" s="2">
        <v>42004</v>
      </c>
      <c r="G13761" s="7"/>
    </row>
    <row r="13762" spans="1:7" x14ac:dyDescent="0.2">
      <c r="A13762" s="6">
        <v>1</v>
      </c>
      <c r="B13762" s="5" t="s">
        <v>5</v>
      </c>
      <c r="C13762" s="5" t="str">
        <f>VLOOKUP(Taulukko1[[#This Row],[Rivivalinta]],Sheet1!$C$1:$E$42,2,FALSE)</f>
        <v>Räntenetto</v>
      </c>
      <c r="D13762" s="5" t="str">
        <f>VLOOKUP(Taulukko1[[#This Row],[Rivivalinta]],Sheet1!$C$1:$E$42,3,FALSE)</f>
        <v>Net interest margin</v>
      </c>
      <c r="E13762" s="1" t="s">
        <v>194</v>
      </c>
      <c r="F13762" s="2">
        <v>42004</v>
      </c>
      <c r="G13762" s="7">
        <v>1253</v>
      </c>
    </row>
    <row r="13763" spans="1:7" x14ac:dyDescent="0.2">
      <c r="A13763" s="6">
        <v>2</v>
      </c>
      <c r="B13763" s="5" t="s">
        <v>6</v>
      </c>
      <c r="C13763" s="5" t="str">
        <f>VLOOKUP(Taulukko1[[#This Row],[Rivivalinta]],Sheet1!$C$1:$E$42,2,FALSE)</f>
        <v>Netto, avgifts- och provisionsintäkter</v>
      </c>
      <c r="D13763" s="5" t="str">
        <f>VLOOKUP(Taulukko1[[#This Row],[Rivivalinta]],Sheet1!$C$1:$E$42,3,FALSE)</f>
        <v>Net fee and commission income</v>
      </c>
      <c r="E13763" s="1" t="s">
        <v>194</v>
      </c>
      <c r="F13763" s="2">
        <v>42004</v>
      </c>
      <c r="G13763" s="7">
        <v>442</v>
      </c>
    </row>
    <row r="13764" spans="1:7" x14ac:dyDescent="0.2">
      <c r="A13764" s="6">
        <v>3</v>
      </c>
      <c r="B13764" s="5" t="s">
        <v>7</v>
      </c>
      <c r="C13764" s="5" t="str">
        <f>VLOOKUP(Taulukko1[[#This Row],[Rivivalinta]],Sheet1!$C$1:$E$42,2,FALSE)</f>
        <v>Avgifts- och provisionsintäkter</v>
      </c>
      <c r="D13764" s="5" t="str">
        <f>VLOOKUP(Taulukko1[[#This Row],[Rivivalinta]],Sheet1!$C$1:$E$42,3,FALSE)</f>
        <v>Fee and commission income</v>
      </c>
      <c r="E13764" s="1" t="s">
        <v>194</v>
      </c>
      <c r="F13764" s="2">
        <v>42004</v>
      </c>
      <c r="G13764" s="7">
        <v>518</v>
      </c>
    </row>
    <row r="13765" spans="1:7" x14ac:dyDescent="0.2">
      <c r="A13765" s="6">
        <v>4</v>
      </c>
      <c r="B13765" s="5" t="s">
        <v>8</v>
      </c>
      <c r="C13765" s="5" t="str">
        <f>VLOOKUP(Taulukko1[[#This Row],[Rivivalinta]],Sheet1!$C$1:$E$42,2,FALSE)</f>
        <v>Avgifts- och provisionskostnader</v>
      </c>
      <c r="D13765" s="5" t="str">
        <f>VLOOKUP(Taulukko1[[#This Row],[Rivivalinta]],Sheet1!$C$1:$E$42,3,FALSE)</f>
        <v>Fee and commission expenses</v>
      </c>
      <c r="E13765" s="1" t="s">
        <v>194</v>
      </c>
      <c r="F13765" s="2">
        <v>42004</v>
      </c>
      <c r="G13765" s="7">
        <v>76</v>
      </c>
    </row>
    <row r="13766" spans="1:7" x14ac:dyDescent="0.2">
      <c r="A13766" s="6">
        <v>5</v>
      </c>
      <c r="B13766" s="5" t="s">
        <v>9</v>
      </c>
      <c r="C13766" s="5" t="str">
        <f>VLOOKUP(Taulukko1[[#This Row],[Rivivalinta]],Sheet1!$C$1:$E$42,2,FALSE)</f>
        <v>Nettointäkter från handel och investeringar</v>
      </c>
      <c r="D13766" s="5" t="str">
        <f>VLOOKUP(Taulukko1[[#This Row],[Rivivalinta]],Sheet1!$C$1:$E$42,3,FALSE)</f>
        <v>Net trading and investing income</v>
      </c>
      <c r="E13766" s="1" t="s">
        <v>194</v>
      </c>
      <c r="F13766" s="2">
        <v>42004</v>
      </c>
      <c r="G13766" s="7">
        <v>1242</v>
      </c>
    </row>
    <row r="13767" spans="1:7" x14ac:dyDescent="0.2">
      <c r="A13767" s="6">
        <v>6</v>
      </c>
      <c r="B13767" s="5" t="s">
        <v>10</v>
      </c>
      <c r="C13767" s="5" t="str">
        <f>VLOOKUP(Taulukko1[[#This Row],[Rivivalinta]],Sheet1!$C$1:$E$42,2,FALSE)</f>
        <v>Övriga intäkter</v>
      </c>
      <c r="D13767" s="5" t="str">
        <f>VLOOKUP(Taulukko1[[#This Row],[Rivivalinta]],Sheet1!$C$1:$E$42,3,FALSE)</f>
        <v>Other income</v>
      </c>
      <c r="E13767" s="1" t="s">
        <v>194</v>
      </c>
      <c r="F13767" s="2">
        <v>42004</v>
      </c>
      <c r="G13767" s="7">
        <v>68</v>
      </c>
    </row>
    <row r="13768" spans="1:7" x14ac:dyDescent="0.2">
      <c r="A13768" s="6">
        <v>7</v>
      </c>
      <c r="B13768" s="5" t="s">
        <v>11</v>
      </c>
      <c r="C13768" s="5" t="str">
        <f>VLOOKUP(Taulukko1[[#This Row],[Rivivalinta]],Sheet1!$C$1:$E$42,2,FALSE)</f>
        <v>Totala inkomster</v>
      </c>
      <c r="D13768" s="5" t="str">
        <f>VLOOKUP(Taulukko1[[#This Row],[Rivivalinta]],Sheet1!$C$1:$E$42,3,FALSE)</f>
        <v>Total income</v>
      </c>
      <c r="E13768" s="1" t="s">
        <v>194</v>
      </c>
      <c r="F13768" s="2">
        <v>42004</v>
      </c>
      <c r="G13768" s="7">
        <v>3005</v>
      </c>
    </row>
    <row r="13769" spans="1:7" x14ac:dyDescent="0.2">
      <c r="A13769" s="6">
        <v>8</v>
      </c>
      <c r="B13769" s="5" t="s">
        <v>12</v>
      </c>
      <c r="C13769" s="5" t="str">
        <f>VLOOKUP(Taulukko1[[#This Row],[Rivivalinta]],Sheet1!$C$1:$E$42,2,FALSE)</f>
        <v>Totala kostnader</v>
      </c>
      <c r="D13769" s="5" t="str">
        <f>VLOOKUP(Taulukko1[[#This Row],[Rivivalinta]],Sheet1!$C$1:$E$42,3,FALSE)</f>
        <v>Total expenses</v>
      </c>
      <c r="E13769" s="1" t="s">
        <v>194</v>
      </c>
      <c r="F13769" s="2">
        <v>42004</v>
      </c>
      <c r="G13769" s="7">
        <v>1574</v>
      </c>
    </row>
    <row r="13770" spans="1:7" x14ac:dyDescent="0.2">
      <c r="A13770" s="6">
        <v>9</v>
      </c>
      <c r="B13770" s="5" t="s">
        <v>13</v>
      </c>
      <c r="C13770" s="5" t="str">
        <f>VLOOKUP(Taulukko1[[#This Row],[Rivivalinta]],Sheet1!$C$1:$E$42,2,FALSE)</f>
        <v>Nedskrivningar av lån och fordringar</v>
      </c>
      <c r="D13770" s="5" t="str">
        <f>VLOOKUP(Taulukko1[[#This Row],[Rivivalinta]],Sheet1!$C$1:$E$42,3,FALSE)</f>
        <v>Impairments on loans and receivables</v>
      </c>
      <c r="E13770" s="1" t="s">
        <v>194</v>
      </c>
      <c r="F13770" s="2">
        <v>42004</v>
      </c>
      <c r="G13770" s="7">
        <v>-5</v>
      </c>
    </row>
    <row r="13771" spans="1:7" x14ac:dyDescent="0.2">
      <c r="A13771" s="6">
        <v>10</v>
      </c>
      <c r="B13771" s="5" t="s">
        <v>14</v>
      </c>
      <c r="C13771" s="5" t="str">
        <f>VLOOKUP(Taulukko1[[#This Row],[Rivivalinta]],Sheet1!$C$1:$E$42,2,FALSE)</f>
        <v>Rörelsevinst/-förlust</v>
      </c>
      <c r="D13771" s="5" t="str">
        <f>VLOOKUP(Taulukko1[[#This Row],[Rivivalinta]],Sheet1!$C$1:$E$42,3,FALSE)</f>
        <v>Operatingprofit/-loss</v>
      </c>
      <c r="E13771" s="1" t="s">
        <v>194</v>
      </c>
      <c r="F13771" s="2">
        <v>42004</v>
      </c>
      <c r="G13771" s="7">
        <v>1435</v>
      </c>
    </row>
    <row r="13772" spans="1:7" x14ac:dyDescent="0.2">
      <c r="A13772" s="6">
        <v>11</v>
      </c>
      <c r="B13772" s="5" t="s">
        <v>15</v>
      </c>
      <c r="C13772" s="5" t="str">
        <f>VLOOKUP(Taulukko1[[#This Row],[Rivivalinta]],Sheet1!$C$1:$E$42,2,FALSE)</f>
        <v>Kontanta medel och kassabehållning hos centralbanker</v>
      </c>
      <c r="D13772" s="5" t="str">
        <f>VLOOKUP(Taulukko1[[#This Row],[Rivivalinta]],Sheet1!$C$1:$E$42,3,FALSE)</f>
        <v>Cash and cash balances at central banks</v>
      </c>
      <c r="E13772" s="1" t="s">
        <v>194</v>
      </c>
      <c r="F13772" s="2">
        <v>42004</v>
      </c>
      <c r="G13772" s="7">
        <v>2084</v>
      </c>
    </row>
    <row r="13773" spans="1:7" x14ac:dyDescent="0.2">
      <c r="A13773" s="6">
        <v>12</v>
      </c>
      <c r="B13773" s="5" t="s">
        <v>16</v>
      </c>
      <c r="C13773" s="5" t="str">
        <f>VLOOKUP(Taulukko1[[#This Row],[Rivivalinta]],Sheet1!$C$1:$E$42,2,FALSE)</f>
        <v>Lån och förskott till kreditinstitut</v>
      </c>
      <c r="D13773" s="5" t="str">
        <f>VLOOKUP(Taulukko1[[#This Row],[Rivivalinta]],Sheet1!$C$1:$E$42,3,FALSE)</f>
        <v>Loans and advances to credit institutions</v>
      </c>
      <c r="E13773" s="1" t="s">
        <v>194</v>
      </c>
      <c r="F13773" s="2">
        <v>42004</v>
      </c>
      <c r="G13773" s="7">
        <v>11115</v>
      </c>
    </row>
    <row r="13774" spans="1:7" x14ac:dyDescent="0.2">
      <c r="A13774" s="6">
        <v>13</v>
      </c>
      <c r="B13774" s="5" t="s">
        <v>17</v>
      </c>
      <c r="C13774" s="5" t="str">
        <f>VLOOKUP(Taulukko1[[#This Row],[Rivivalinta]],Sheet1!$C$1:$E$42,2,FALSE)</f>
        <v>Lån och förskott till allmänheten och offentliga samfund</v>
      </c>
      <c r="D13774" s="5" t="str">
        <f>VLOOKUP(Taulukko1[[#This Row],[Rivivalinta]],Sheet1!$C$1:$E$42,3,FALSE)</f>
        <v>Loans and advances to the public and public sector entities</v>
      </c>
      <c r="E13774" s="1" t="s">
        <v>194</v>
      </c>
      <c r="F13774" s="2">
        <v>42004</v>
      </c>
      <c r="G13774" s="7">
        <v>76940</v>
      </c>
    </row>
    <row r="13775" spans="1:7" x14ac:dyDescent="0.2">
      <c r="A13775" s="6">
        <v>14</v>
      </c>
      <c r="B13775" s="5" t="s">
        <v>18</v>
      </c>
      <c r="C13775" s="5" t="str">
        <f>VLOOKUP(Taulukko1[[#This Row],[Rivivalinta]],Sheet1!$C$1:$E$42,2,FALSE)</f>
        <v>Värdepapper</v>
      </c>
      <c r="D13775" s="5" t="str">
        <f>VLOOKUP(Taulukko1[[#This Row],[Rivivalinta]],Sheet1!$C$1:$E$42,3,FALSE)</f>
        <v>Debt securities</v>
      </c>
      <c r="E13775" s="1" t="s">
        <v>194</v>
      </c>
      <c r="F13775" s="2">
        <v>42004</v>
      </c>
      <c r="G13775" s="7">
        <v>2328</v>
      </c>
    </row>
    <row r="13776" spans="1:7" x14ac:dyDescent="0.2">
      <c r="A13776" s="6">
        <v>15</v>
      </c>
      <c r="B13776" s="5" t="s">
        <v>238</v>
      </c>
      <c r="C13776" s="5" t="str">
        <f>VLOOKUP(Taulukko1[[#This Row],[Rivivalinta]],Sheet1!$C$1:$E$42,2,FALSE)</f>
        <v xml:space="preserve">Derivat </v>
      </c>
      <c r="D13776" s="5" t="str">
        <f>VLOOKUP(Taulukko1[[#This Row],[Rivivalinta]],Sheet1!$C$1:$E$42,3,FALSE)</f>
        <v xml:space="preserve">Derivatives </v>
      </c>
      <c r="E13776" s="1" t="s">
        <v>194</v>
      </c>
      <c r="F13776" s="2">
        <v>42004</v>
      </c>
      <c r="G13776" s="7">
        <v>89</v>
      </c>
    </row>
    <row r="13777" spans="1:7" x14ac:dyDescent="0.2">
      <c r="A13777" s="6">
        <v>16</v>
      </c>
      <c r="B13777" s="5" t="s">
        <v>20</v>
      </c>
      <c r="C13777" s="5" t="str">
        <f>VLOOKUP(Taulukko1[[#This Row],[Rivivalinta]],Sheet1!$C$1:$E$42,2,FALSE)</f>
        <v>Övriga tillgångar</v>
      </c>
      <c r="D13777" s="5" t="str">
        <f>VLOOKUP(Taulukko1[[#This Row],[Rivivalinta]],Sheet1!$C$1:$E$42,3,FALSE)</f>
        <v>Other assets</v>
      </c>
      <c r="E13777" s="1" t="s">
        <v>194</v>
      </c>
      <c r="F13777" s="2">
        <v>42004</v>
      </c>
      <c r="G13777" s="7">
        <v>11524</v>
      </c>
    </row>
    <row r="13778" spans="1:7" x14ac:dyDescent="0.2">
      <c r="A13778" s="6">
        <v>17</v>
      </c>
      <c r="B13778" s="5" t="s">
        <v>21</v>
      </c>
      <c r="C13778" s="5" t="str">
        <f>VLOOKUP(Taulukko1[[#This Row],[Rivivalinta]],Sheet1!$C$1:$E$42,2,FALSE)</f>
        <v>SUMMA TILLGÅNGAR</v>
      </c>
      <c r="D13778" s="5" t="str">
        <f>VLOOKUP(Taulukko1[[#This Row],[Rivivalinta]],Sheet1!$C$1:$E$42,3,FALSE)</f>
        <v>TOTAL ASSETS</v>
      </c>
      <c r="E13778" s="1" t="s">
        <v>194</v>
      </c>
      <c r="F13778" s="2">
        <v>42004</v>
      </c>
      <c r="G13778" s="7">
        <v>104080</v>
      </c>
    </row>
    <row r="13779" spans="1:7" x14ac:dyDescent="0.2">
      <c r="A13779" s="6">
        <v>18</v>
      </c>
      <c r="B13779" s="5" t="s">
        <v>22</v>
      </c>
      <c r="C13779" s="5" t="str">
        <f>VLOOKUP(Taulukko1[[#This Row],[Rivivalinta]],Sheet1!$C$1:$E$42,2,FALSE)</f>
        <v>Inlåning från kreditinstitut</v>
      </c>
      <c r="D13779" s="5" t="str">
        <f>VLOOKUP(Taulukko1[[#This Row],[Rivivalinta]],Sheet1!$C$1:$E$42,3,FALSE)</f>
        <v>Deposits from credit institutions</v>
      </c>
      <c r="E13779" s="1" t="s">
        <v>194</v>
      </c>
      <c r="F13779" s="2">
        <v>42004</v>
      </c>
      <c r="G13779" s="7">
        <v>16578</v>
      </c>
    </row>
    <row r="13780" spans="1:7" x14ac:dyDescent="0.2">
      <c r="A13780" s="6">
        <v>19</v>
      </c>
      <c r="B13780" s="5" t="s">
        <v>23</v>
      </c>
      <c r="C13780" s="5" t="str">
        <f>VLOOKUP(Taulukko1[[#This Row],[Rivivalinta]],Sheet1!$C$1:$E$42,2,FALSE)</f>
        <v>Inlåning från allmänheten och offentliga samfund</v>
      </c>
      <c r="D13780" s="5" t="str">
        <f>VLOOKUP(Taulukko1[[#This Row],[Rivivalinta]],Sheet1!$C$1:$E$42,3,FALSE)</f>
        <v>Deposits from the public and public sector entities</v>
      </c>
      <c r="E13780" s="1" t="s">
        <v>194</v>
      </c>
      <c r="F13780" s="2">
        <v>42004</v>
      </c>
      <c r="G13780" s="7">
        <v>71090</v>
      </c>
    </row>
    <row r="13781" spans="1:7" x14ac:dyDescent="0.2">
      <c r="A13781" s="6">
        <v>20</v>
      </c>
      <c r="B13781" s="5" t="s">
        <v>24</v>
      </c>
      <c r="C13781" s="5" t="str">
        <f>VLOOKUP(Taulukko1[[#This Row],[Rivivalinta]],Sheet1!$C$1:$E$42,2,FALSE)</f>
        <v>Emitterade skuldebrev</v>
      </c>
      <c r="D13781" s="5" t="str">
        <f>VLOOKUP(Taulukko1[[#This Row],[Rivivalinta]],Sheet1!$C$1:$E$42,3,FALSE)</f>
        <v>Debt securities issued</v>
      </c>
      <c r="E13781" s="1" t="s">
        <v>194</v>
      </c>
      <c r="F13781" s="2">
        <v>42004</v>
      </c>
      <c r="G13781" s="7">
        <v>1</v>
      </c>
    </row>
    <row r="13782" spans="1:7" x14ac:dyDescent="0.2">
      <c r="A13782" s="6">
        <v>22</v>
      </c>
      <c r="B13782" s="5" t="s">
        <v>19</v>
      </c>
      <c r="C13782" s="5" t="str">
        <f>VLOOKUP(Taulukko1[[#This Row],[Rivivalinta]],Sheet1!$C$1:$E$42,2,FALSE)</f>
        <v>Derivat</v>
      </c>
      <c r="D13782" s="5" t="str">
        <f>VLOOKUP(Taulukko1[[#This Row],[Rivivalinta]],Sheet1!$C$1:$E$42,3,FALSE)</f>
        <v>Derivatives</v>
      </c>
      <c r="E13782" s="1" t="s">
        <v>194</v>
      </c>
      <c r="F13782" s="2">
        <v>42004</v>
      </c>
      <c r="G13782" s="7">
        <v>37</v>
      </c>
    </row>
    <row r="13783" spans="1:7" x14ac:dyDescent="0.2">
      <c r="A13783" s="6">
        <v>23</v>
      </c>
      <c r="B13783" s="5" t="s">
        <v>25</v>
      </c>
      <c r="C13783" s="5" t="str">
        <f>VLOOKUP(Taulukko1[[#This Row],[Rivivalinta]],Sheet1!$C$1:$E$42,2,FALSE)</f>
        <v>Eget kapital</v>
      </c>
      <c r="D13783" s="5" t="str">
        <f>VLOOKUP(Taulukko1[[#This Row],[Rivivalinta]],Sheet1!$C$1:$E$42,3,FALSE)</f>
        <v>Total equity</v>
      </c>
      <c r="E13783" s="1" t="s">
        <v>194</v>
      </c>
      <c r="F13783" s="2">
        <v>42004</v>
      </c>
      <c r="G13783" s="7">
        <v>12755</v>
      </c>
    </row>
    <row r="13784" spans="1:7" x14ac:dyDescent="0.2">
      <c r="A13784" s="6">
        <v>21</v>
      </c>
      <c r="B13784" s="5" t="s">
        <v>26</v>
      </c>
      <c r="C13784" s="5" t="str">
        <f>VLOOKUP(Taulukko1[[#This Row],[Rivivalinta]],Sheet1!$C$1:$E$42,2,FALSE)</f>
        <v>Övriga skulder</v>
      </c>
      <c r="D13784" s="5" t="str">
        <f>VLOOKUP(Taulukko1[[#This Row],[Rivivalinta]],Sheet1!$C$1:$E$42,3,FALSE)</f>
        <v>Other liabilities</v>
      </c>
      <c r="E13784" s="1" t="s">
        <v>194</v>
      </c>
      <c r="F13784" s="2">
        <v>42004</v>
      </c>
      <c r="G13784" s="7">
        <v>3619</v>
      </c>
    </row>
    <row r="13785" spans="1:7" x14ac:dyDescent="0.2">
      <c r="A13785" s="6">
        <v>24</v>
      </c>
      <c r="B13785" s="5" t="s">
        <v>27</v>
      </c>
      <c r="C13785" s="5" t="str">
        <f>VLOOKUP(Taulukko1[[#This Row],[Rivivalinta]],Sheet1!$C$1:$E$42,2,FALSE)</f>
        <v>SUMMA EGET KAPITAL OCH SKULDER</v>
      </c>
      <c r="D13785" s="5" t="str">
        <f>VLOOKUP(Taulukko1[[#This Row],[Rivivalinta]],Sheet1!$C$1:$E$42,3,FALSE)</f>
        <v>TOTAL EQUITY AND LIABILITIES</v>
      </c>
      <c r="E13785" s="1" t="s">
        <v>194</v>
      </c>
      <c r="F13785" s="2">
        <v>42004</v>
      </c>
      <c r="G13785" s="7">
        <v>104080</v>
      </c>
    </row>
    <row r="13786" spans="1:7" x14ac:dyDescent="0.2">
      <c r="A13786" s="6">
        <v>25</v>
      </c>
      <c r="B13786" s="5" t="s">
        <v>28</v>
      </c>
      <c r="C13786" s="5" t="str">
        <f>VLOOKUP(Taulukko1[[#This Row],[Rivivalinta]],Sheet1!$C$1:$E$42,2,FALSE)</f>
        <v>Exponering utanför balansräkningen</v>
      </c>
      <c r="D13786" s="5" t="str">
        <f>VLOOKUP(Taulukko1[[#This Row],[Rivivalinta]],Sheet1!$C$1:$E$42,3,FALSE)</f>
        <v>Off balance sheet exposures</v>
      </c>
      <c r="E13786" s="1" t="s">
        <v>194</v>
      </c>
      <c r="F13786" s="2">
        <v>42004</v>
      </c>
      <c r="G13786" s="7">
        <v>5313</v>
      </c>
    </row>
    <row r="13787" spans="1:7" x14ac:dyDescent="0.2">
      <c r="A13787" s="6">
        <v>28</v>
      </c>
      <c r="B13787" s="5" t="s">
        <v>29</v>
      </c>
      <c r="C13787" s="5" t="str">
        <f>VLOOKUP(Taulukko1[[#This Row],[Rivivalinta]],Sheet1!$C$1:$E$42,2,FALSE)</f>
        <v>Kostnader/intäkter, %</v>
      </c>
      <c r="D13787" s="5" t="str">
        <f>VLOOKUP(Taulukko1[[#This Row],[Rivivalinta]],Sheet1!$C$1:$E$42,3,FALSE)</f>
        <v>Cost/income ratio, %</v>
      </c>
      <c r="E13787" s="1" t="s">
        <v>194</v>
      </c>
      <c r="F13787" s="2">
        <v>42004</v>
      </c>
      <c r="G13787" s="8">
        <v>0.45911477869467365</v>
      </c>
    </row>
    <row r="13788" spans="1:7" x14ac:dyDescent="0.2">
      <c r="A13788" s="6">
        <v>29</v>
      </c>
      <c r="B13788" s="5" t="s">
        <v>30</v>
      </c>
      <c r="C13788" s="5" t="str">
        <f>VLOOKUP(Taulukko1[[#This Row],[Rivivalinta]],Sheet1!$C$1:$E$42,2,FALSE)</f>
        <v>Nödlidande exponeringar/Exponeringar, %</v>
      </c>
      <c r="D13788" s="5" t="str">
        <f>VLOOKUP(Taulukko1[[#This Row],[Rivivalinta]],Sheet1!$C$1:$E$42,3,FALSE)</f>
        <v>Non-performing exposures/Exposures, %</v>
      </c>
      <c r="E13788" s="1" t="s">
        <v>194</v>
      </c>
      <c r="F13788" s="2">
        <v>42004</v>
      </c>
      <c r="G13788" s="8">
        <v>1.4204111888721739E-2</v>
      </c>
    </row>
    <row r="13789" spans="1:7" x14ac:dyDescent="0.2">
      <c r="A13789" s="6">
        <v>30</v>
      </c>
      <c r="B13789" s="5" t="s">
        <v>31</v>
      </c>
      <c r="C13789" s="5" t="str">
        <f>VLOOKUP(Taulukko1[[#This Row],[Rivivalinta]],Sheet1!$C$1:$E$42,2,FALSE)</f>
        <v>Upplupna avsättningar på nödlidande exponeringar/Nödlidande Exponeringar, %</v>
      </c>
      <c r="D13789" s="5" t="str">
        <f>VLOOKUP(Taulukko1[[#This Row],[Rivivalinta]],Sheet1!$C$1:$E$42,3,FALSE)</f>
        <v>Accumulated impairments on non-performing exposures/Non-performing exposures, %</v>
      </c>
      <c r="E13789" s="1" t="s">
        <v>194</v>
      </c>
      <c r="F13789" s="2">
        <v>42004</v>
      </c>
      <c r="G13789" s="8">
        <v>0.19646968534151957</v>
      </c>
    </row>
    <row r="13790" spans="1:7" x14ac:dyDescent="0.2">
      <c r="A13790" s="6">
        <v>31</v>
      </c>
      <c r="B13790" s="5" t="s">
        <v>32</v>
      </c>
      <c r="C13790" s="5" t="str">
        <f>VLOOKUP(Taulukko1[[#This Row],[Rivivalinta]],Sheet1!$C$1:$E$42,2,FALSE)</f>
        <v>Kapitalbas</v>
      </c>
      <c r="D13790" s="5" t="str">
        <f>VLOOKUP(Taulukko1[[#This Row],[Rivivalinta]],Sheet1!$C$1:$E$42,3,FALSE)</f>
        <v>Own funds</v>
      </c>
      <c r="E13790" s="1" t="s">
        <v>194</v>
      </c>
      <c r="F13790" s="2">
        <v>42004</v>
      </c>
      <c r="G13790" s="7">
        <v>14413.253199999999</v>
      </c>
    </row>
    <row r="13791" spans="1:7" x14ac:dyDescent="0.2">
      <c r="A13791" s="6">
        <v>32</v>
      </c>
      <c r="B13791" s="5" t="s">
        <v>33</v>
      </c>
      <c r="C13791" s="5" t="str">
        <f>VLOOKUP(Taulukko1[[#This Row],[Rivivalinta]],Sheet1!$C$1:$E$42,2,FALSE)</f>
        <v>Kärnprimärkapital (CET 1)</v>
      </c>
      <c r="D13791" s="5" t="str">
        <f>VLOOKUP(Taulukko1[[#This Row],[Rivivalinta]],Sheet1!$C$1:$E$42,3,FALSE)</f>
        <v>Common equity tier 1 capital (CET1)</v>
      </c>
      <c r="E13791" s="1" t="s">
        <v>194</v>
      </c>
      <c r="F13791" s="2">
        <v>42004</v>
      </c>
      <c r="G13791" s="7">
        <v>14370.68398</v>
      </c>
    </row>
    <row r="13792" spans="1:7" x14ac:dyDescent="0.2">
      <c r="A13792" s="6">
        <v>33</v>
      </c>
      <c r="B13792" s="5" t="s">
        <v>34</v>
      </c>
      <c r="C13792" s="5" t="str">
        <f>VLOOKUP(Taulukko1[[#This Row],[Rivivalinta]],Sheet1!$C$1:$E$42,2,FALSE)</f>
        <v>Övrigt primärkapital (AT 1)</v>
      </c>
      <c r="D13792" s="5" t="str">
        <f>VLOOKUP(Taulukko1[[#This Row],[Rivivalinta]],Sheet1!$C$1:$E$42,3,FALSE)</f>
        <v>Additional tier 1 capital (AT 1)</v>
      </c>
      <c r="E13792" s="1" t="s">
        <v>194</v>
      </c>
      <c r="F13792" s="2">
        <v>42004</v>
      </c>
      <c r="G13792" s="7"/>
    </row>
    <row r="13793" spans="1:7" x14ac:dyDescent="0.2">
      <c r="A13793" s="6">
        <v>34</v>
      </c>
      <c r="B13793" s="5" t="s">
        <v>35</v>
      </c>
      <c r="C13793" s="5" t="str">
        <f>VLOOKUP(Taulukko1[[#This Row],[Rivivalinta]],Sheet1!$C$1:$E$42,2,FALSE)</f>
        <v>Supplementärkapital (T2)</v>
      </c>
      <c r="D13793" s="5" t="str">
        <f>VLOOKUP(Taulukko1[[#This Row],[Rivivalinta]],Sheet1!$C$1:$E$42,3,FALSE)</f>
        <v>Tier 2 capital (T2)</v>
      </c>
      <c r="E13793" s="1" t="s">
        <v>194</v>
      </c>
      <c r="F13793" s="2">
        <v>42004</v>
      </c>
      <c r="G13793" s="7">
        <v>42.569220000000001</v>
      </c>
    </row>
    <row r="13794" spans="1:7" x14ac:dyDescent="0.2">
      <c r="A13794" s="6">
        <v>35</v>
      </c>
      <c r="B13794" s="5" t="s">
        <v>36</v>
      </c>
      <c r="C13794" s="5" t="str">
        <f>VLOOKUP(Taulukko1[[#This Row],[Rivivalinta]],Sheet1!$C$1:$E$42,2,FALSE)</f>
        <v>Summa kapitalrelationer, %</v>
      </c>
      <c r="D13794" s="5" t="str">
        <f>VLOOKUP(Taulukko1[[#This Row],[Rivivalinta]],Sheet1!$C$1:$E$42,3,FALSE)</f>
        <v>Own funds ratio, %</v>
      </c>
      <c r="E13794" s="1" t="s">
        <v>194</v>
      </c>
      <c r="F13794" s="2">
        <v>42004</v>
      </c>
      <c r="G13794" s="8">
        <v>0.40183125076053128</v>
      </c>
    </row>
    <row r="13795" spans="1:7" x14ac:dyDescent="0.2">
      <c r="A13795" s="6">
        <v>36</v>
      </c>
      <c r="B13795" s="5" t="s">
        <v>37</v>
      </c>
      <c r="C13795" s="5" t="str">
        <f>VLOOKUP(Taulukko1[[#This Row],[Rivivalinta]],Sheet1!$C$1:$E$42,2,FALSE)</f>
        <v>Primärkapitalrelation, %</v>
      </c>
      <c r="D13795" s="5" t="str">
        <f>VLOOKUP(Taulukko1[[#This Row],[Rivivalinta]],Sheet1!$C$1:$E$42,3,FALSE)</f>
        <v>Tier 1 ratio, %</v>
      </c>
      <c r="E13795" s="1" t="s">
        <v>194</v>
      </c>
      <c r="F13795" s="2">
        <v>42004</v>
      </c>
      <c r="G13795" s="8">
        <v>0.40064445117551467</v>
      </c>
    </row>
    <row r="13796" spans="1:7" x14ac:dyDescent="0.2">
      <c r="A13796" s="6">
        <v>37</v>
      </c>
      <c r="B13796" s="5" t="s">
        <v>38</v>
      </c>
      <c r="C13796" s="5" t="str">
        <f>VLOOKUP(Taulukko1[[#This Row],[Rivivalinta]],Sheet1!$C$1:$E$42,2,FALSE)</f>
        <v>Kärnprimärkapitalrelation, %</v>
      </c>
      <c r="D13796" s="5" t="str">
        <f>VLOOKUP(Taulukko1[[#This Row],[Rivivalinta]],Sheet1!$C$1:$E$42,3,FALSE)</f>
        <v>CET 1 ratio, %</v>
      </c>
      <c r="E13796" s="1" t="s">
        <v>194</v>
      </c>
      <c r="F13796" s="2">
        <v>42004</v>
      </c>
      <c r="G13796" s="8">
        <v>0.40064445117551467</v>
      </c>
    </row>
    <row r="13797" spans="1:7" x14ac:dyDescent="0.2">
      <c r="A13797" s="6">
        <v>38</v>
      </c>
      <c r="B13797" s="5" t="s">
        <v>39</v>
      </c>
      <c r="C13797" s="5" t="str">
        <f>VLOOKUP(Taulukko1[[#This Row],[Rivivalinta]],Sheet1!$C$1:$E$42,2,FALSE)</f>
        <v>Summa exponeringsbelopp (RWA)</v>
      </c>
      <c r="D13797" s="5" t="str">
        <f>VLOOKUP(Taulukko1[[#This Row],[Rivivalinta]],Sheet1!$C$1:$E$42,3,FALSE)</f>
        <v>Total risk weighted assets (RWA)</v>
      </c>
      <c r="E13797" s="1" t="s">
        <v>194</v>
      </c>
      <c r="F13797" s="2">
        <v>42004</v>
      </c>
      <c r="G13797" s="7">
        <v>35868.920530000003</v>
      </c>
    </row>
    <row r="13798" spans="1:7" x14ac:dyDescent="0.2">
      <c r="A13798" s="6">
        <v>39</v>
      </c>
      <c r="B13798" s="5" t="s">
        <v>40</v>
      </c>
      <c r="C13798" s="5" t="str">
        <f>VLOOKUP(Taulukko1[[#This Row],[Rivivalinta]],Sheet1!$C$1:$E$42,2,FALSE)</f>
        <v>Exponeringsbelopp för kredit-, motpart- och utspädningsrisker</v>
      </c>
      <c r="D13798" s="5" t="str">
        <f>VLOOKUP(Taulukko1[[#This Row],[Rivivalinta]],Sheet1!$C$1:$E$42,3,FALSE)</f>
        <v>Credit and counterparty risks</v>
      </c>
      <c r="E13798" s="1" t="s">
        <v>194</v>
      </c>
      <c r="F13798" s="2">
        <v>42004</v>
      </c>
      <c r="G13798" s="7">
        <v>32578.36721</v>
      </c>
    </row>
    <row r="13799" spans="1:7" x14ac:dyDescent="0.2">
      <c r="A13799" s="6">
        <v>40</v>
      </c>
      <c r="B13799" s="5" t="s">
        <v>41</v>
      </c>
      <c r="C13799" s="5" t="str">
        <f>VLOOKUP(Taulukko1[[#This Row],[Rivivalinta]],Sheet1!$C$1:$E$42,2,FALSE)</f>
        <v>Exponeringsbelopp för positions-, valutakurs- och råvarurisker</v>
      </c>
      <c r="D13799" s="5" t="str">
        <f>VLOOKUP(Taulukko1[[#This Row],[Rivivalinta]],Sheet1!$C$1:$E$42,3,FALSE)</f>
        <v>Position, currency and commodity risks</v>
      </c>
      <c r="E13799" s="1" t="s">
        <v>194</v>
      </c>
      <c r="F13799" s="2">
        <v>42004</v>
      </c>
      <c r="G13799" s="7"/>
    </row>
    <row r="13800" spans="1:7" x14ac:dyDescent="0.2">
      <c r="A13800" s="6">
        <v>41</v>
      </c>
      <c r="B13800" s="5" t="s">
        <v>42</v>
      </c>
      <c r="C13800" s="5" t="str">
        <f>VLOOKUP(Taulukko1[[#This Row],[Rivivalinta]],Sheet1!$C$1:$E$42,2,FALSE)</f>
        <v>Exponeringsbelopp för operativ risk</v>
      </c>
      <c r="D13800" s="5" t="str">
        <f>VLOOKUP(Taulukko1[[#This Row],[Rivivalinta]],Sheet1!$C$1:$E$42,3,FALSE)</f>
        <v>Operational risks</v>
      </c>
      <c r="E13800" s="1" t="s">
        <v>194</v>
      </c>
      <c r="F13800" s="2">
        <v>42004</v>
      </c>
      <c r="G13800" s="7">
        <v>3290.55332</v>
      </c>
    </row>
    <row r="13801" spans="1:7" x14ac:dyDescent="0.2">
      <c r="A13801" s="6">
        <v>42</v>
      </c>
      <c r="B13801" s="5" t="s">
        <v>43</v>
      </c>
      <c r="C13801" s="5" t="str">
        <f>VLOOKUP(Taulukko1[[#This Row],[Rivivalinta]],Sheet1!$C$1:$E$42,2,FALSE)</f>
        <v>Övriga riskexponeringar</v>
      </c>
      <c r="D13801" s="5" t="str">
        <f>VLOOKUP(Taulukko1[[#This Row],[Rivivalinta]],Sheet1!$C$1:$E$42,3,FALSE)</f>
        <v>Other risks</v>
      </c>
      <c r="E13801" s="1" t="s">
        <v>194</v>
      </c>
      <c r="F13801" s="2">
        <v>42004</v>
      </c>
      <c r="G13801" s="7"/>
    </row>
    <row r="13802" spans="1:7" x14ac:dyDescent="0.2">
      <c r="A13802" s="6">
        <v>1</v>
      </c>
      <c r="B13802" s="5" t="s">
        <v>5</v>
      </c>
      <c r="C13802" s="5" t="str">
        <f>VLOOKUP(Taulukko1[[#This Row],[Rivivalinta]],Sheet1!$C$1:$E$42,2,FALSE)</f>
        <v>Räntenetto</v>
      </c>
      <c r="D13802" s="5" t="str">
        <f>VLOOKUP(Taulukko1[[#This Row],[Rivivalinta]],Sheet1!$C$1:$E$42,3,FALSE)</f>
        <v>Net interest margin</v>
      </c>
      <c r="E13802" s="1" t="s">
        <v>195</v>
      </c>
      <c r="F13802" s="2">
        <v>42004</v>
      </c>
      <c r="G13802" s="7">
        <v>3212</v>
      </c>
    </row>
    <row r="13803" spans="1:7" x14ac:dyDescent="0.2">
      <c r="A13803" s="6">
        <v>2</v>
      </c>
      <c r="B13803" s="5" t="s">
        <v>6</v>
      </c>
      <c r="C13803" s="5" t="str">
        <f>VLOOKUP(Taulukko1[[#This Row],[Rivivalinta]],Sheet1!$C$1:$E$42,2,FALSE)</f>
        <v>Netto, avgifts- och provisionsintäkter</v>
      </c>
      <c r="D13803" s="5" t="str">
        <f>VLOOKUP(Taulukko1[[#This Row],[Rivivalinta]],Sheet1!$C$1:$E$42,3,FALSE)</f>
        <v>Net fee and commission income</v>
      </c>
      <c r="E13803" s="1" t="s">
        <v>195</v>
      </c>
      <c r="F13803" s="2">
        <v>42004</v>
      </c>
      <c r="G13803" s="7">
        <v>1855</v>
      </c>
    </row>
    <row r="13804" spans="1:7" x14ac:dyDescent="0.2">
      <c r="A13804" s="6">
        <v>3</v>
      </c>
      <c r="B13804" s="5" t="s">
        <v>7</v>
      </c>
      <c r="C13804" s="5" t="str">
        <f>VLOOKUP(Taulukko1[[#This Row],[Rivivalinta]],Sheet1!$C$1:$E$42,2,FALSE)</f>
        <v>Avgifts- och provisionsintäkter</v>
      </c>
      <c r="D13804" s="5" t="str">
        <f>VLOOKUP(Taulukko1[[#This Row],[Rivivalinta]],Sheet1!$C$1:$E$42,3,FALSE)</f>
        <v>Fee and commission income</v>
      </c>
      <c r="E13804" s="1" t="s">
        <v>195</v>
      </c>
      <c r="F13804" s="2">
        <v>42004</v>
      </c>
      <c r="G13804" s="7">
        <v>2142</v>
      </c>
    </row>
    <row r="13805" spans="1:7" x14ac:dyDescent="0.2">
      <c r="A13805" s="6">
        <v>4</v>
      </c>
      <c r="B13805" s="5" t="s">
        <v>8</v>
      </c>
      <c r="C13805" s="5" t="str">
        <f>VLOOKUP(Taulukko1[[#This Row],[Rivivalinta]],Sheet1!$C$1:$E$42,2,FALSE)</f>
        <v>Avgifts- och provisionskostnader</v>
      </c>
      <c r="D13805" s="5" t="str">
        <f>VLOOKUP(Taulukko1[[#This Row],[Rivivalinta]],Sheet1!$C$1:$E$42,3,FALSE)</f>
        <v>Fee and commission expenses</v>
      </c>
      <c r="E13805" s="1" t="s">
        <v>195</v>
      </c>
      <c r="F13805" s="2">
        <v>42004</v>
      </c>
      <c r="G13805" s="7">
        <v>287</v>
      </c>
    </row>
    <row r="13806" spans="1:7" x14ac:dyDescent="0.2">
      <c r="A13806" s="6">
        <v>5</v>
      </c>
      <c r="B13806" s="5" t="s">
        <v>9</v>
      </c>
      <c r="C13806" s="5" t="str">
        <f>VLOOKUP(Taulukko1[[#This Row],[Rivivalinta]],Sheet1!$C$1:$E$42,2,FALSE)</f>
        <v>Nettointäkter från handel och investeringar</v>
      </c>
      <c r="D13806" s="5" t="str">
        <f>VLOOKUP(Taulukko1[[#This Row],[Rivivalinta]],Sheet1!$C$1:$E$42,3,FALSE)</f>
        <v>Net trading and investing income</v>
      </c>
      <c r="E13806" s="1" t="s">
        <v>195</v>
      </c>
      <c r="F13806" s="2">
        <v>42004</v>
      </c>
      <c r="G13806" s="7">
        <v>758</v>
      </c>
    </row>
    <row r="13807" spans="1:7" x14ac:dyDescent="0.2">
      <c r="A13807" s="6">
        <v>6</v>
      </c>
      <c r="B13807" s="5" t="s">
        <v>10</v>
      </c>
      <c r="C13807" s="5" t="str">
        <f>VLOOKUP(Taulukko1[[#This Row],[Rivivalinta]],Sheet1!$C$1:$E$42,2,FALSE)</f>
        <v>Övriga intäkter</v>
      </c>
      <c r="D13807" s="5" t="str">
        <f>VLOOKUP(Taulukko1[[#This Row],[Rivivalinta]],Sheet1!$C$1:$E$42,3,FALSE)</f>
        <v>Other income</v>
      </c>
      <c r="E13807" s="1" t="s">
        <v>195</v>
      </c>
      <c r="F13807" s="2">
        <v>42004</v>
      </c>
      <c r="G13807" s="7">
        <v>364</v>
      </c>
    </row>
    <row r="13808" spans="1:7" x14ac:dyDescent="0.2">
      <c r="A13808" s="6">
        <v>7</v>
      </c>
      <c r="B13808" s="5" t="s">
        <v>11</v>
      </c>
      <c r="C13808" s="5" t="str">
        <f>VLOOKUP(Taulukko1[[#This Row],[Rivivalinta]],Sheet1!$C$1:$E$42,2,FALSE)</f>
        <v>Totala inkomster</v>
      </c>
      <c r="D13808" s="5" t="str">
        <f>VLOOKUP(Taulukko1[[#This Row],[Rivivalinta]],Sheet1!$C$1:$E$42,3,FALSE)</f>
        <v>Total income</v>
      </c>
      <c r="E13808" s="1" t="s">
        <v>195</v>
      </c>
      <c r="F13808" s="2">
        <v>42004</v>
      </c>
      <c r="G13808" s="7">
        <v>6189</v>
      </c>
    </row>
    <row r="13809" spans="1:7" x14ac:dyDescent="0.2">
      <c r="A13809" s="6">
        <v>8</v>
      </c>
      <c r="B13809" s="5" t="s">
        <v>12</v>
      </c>
      <c r="C13809" s="5" t="str">
        <f>VLOOKUP(Taulukko1[[#This Row],[Rivivalinta]],Sheet1!$C$1:$E$42,2,FALSE)</f>
        <v>Totala kostnader</v>
      </c>
      <c r="D13809" s="5" t="str">
        <f>VLOOKUP(Taulukko1[[#This Row],[Rivivalinta]],Sheet1!$C$1:$E$42,3,FALSE)</f>
        <v>Total expenses</v>
      </c>
      <c r="E13809" s="1" t="s">
        <v>195</v>
      </c>
      <c r="F13809" s="2">
        <v>42004</v>
      </c>
      <c r="G13809" s="7">
        <v>3908</v>
      </c>
    </row>
    <row r="13810" spans="1:7" x14ac:dyDescent="0.2">
      <c r="A13810" s="6">
        <v>9</v>
      </c>
      <c r="B13810" s="5" t="s">
        <v>13</v>
      </c>
      <c r="C13810" s="5" t="str">
        <f>VLOOKUP(Taulukko1[[#This Row],[Rivivalinta]],Sheet1!$C$1:$E$42,2,FALSE)</f>
        <v>Nedskrivningar av lån och fordringar</v>
      </c>
      <c r="D13810" s="5" t="str">
        <f>VLOOKUP(Taulukko1[[#This Row],[Rivivalinta]],Sheet1!$C$1:$E$42,3,FALSE)</f>
        <v>Impairments on loans and receivables</v>
      </c>
      <c r="E13810" s="1" t="s">
        <v>195</v>
      </c>
      <c r="F13810" s="2">
        <v>42004</v>
      </c>
      <c r="G13810" s="7">
        <v>19</v>
      </c>
    </row>
    <row r="13811" spans="1:7" x14ac:dyDescent="0.2">
      <c r="A13811" s="6">
        <v>10</v>
      </c>
      <c r="B13811" s="5" t="s">
        <v>14</v>
      </c>
      <c r="C13811" s="5" t="str">
        <f>VLOOKUP(Taulukko1[[#This Row],[Rivivalinta]],Sheet1!$C$1:$E$42,2,FALSE)</f>
        <v>Rörelsevinst/-förlust</v>
      </c>
      <c r="D13811" s="5" t="str">
        <f>VLOOKUP(Taulukko1[[#This Row],[Rivivalinta]],Sheet1!$C$1:$E$42,3,FALSE)</f>
        <v>Operatingprofit/-loss</v>
      </c>
      <c r="E13811" s="1" t="s">
        <v>195</v>
      </c>
      <c r="F13811" s="2">
        <v>42004</v>
      </c>
      <c r="G13811" s="7">
        <v>2262</v>
      </c>
    </row>
    <row r="13812" spans="1:7" x14ac:dyDescent="0.2">
      <c r="A13812" s="6">
        <v>11</v>
      </c>
      <c r="B13812" s="5" t="s">
        <v>15</v>
      </c>
      <c r="C13812" s="5" t="str">
        <f>VLOOKUP(Taulukko1[[#This Row],[Rivivalinta]],Sheet1!$C$1:$E$42,2,FALSE)</f>
        <v>Kontanta medel och kassabehållning hos centralbanker</v>
      </c>
      <c r="D13812" s="5" t="str">
        <f>VLOOKUP(Taulukko1[[#This Row],[Rivivalinta]],Sheet1!$C$1:$E$42,3,FALSE)</f>
        <v>Cash and cash balances at central banks</v>
      </c>
      <c r="E13812" s="1" t="s">
        <v>195</v>
      </c>
      <c r="F13812" s="2">
        <v>42004</v>
      </c>
      <c r="G13812" s="7">
        <v>528</v>
      </c>
    </row>
    <row r="13813" spans="1:7" x14ac:dyDescent="0.2">
      <c r="A13813" s="6">
        <v>12</v>
      </c>
      <c r="B13813" s="5" t="s">
        <v>16</v>
      </c>
      <c r="C13813" s="5" t="str">
        <f>VLOOKUP(Taulukko1[[#This Row],[Rivivalinta]],Sheet1!$C$1:$E$42,2,FALSE)</f>
        <v>Lån och förskott till kreditinstitut</v>
      </c>
      <c r="D13813" s="5" t="str">
        <f>VLOOKUP(Taulukko1[[#This Row],[Rivivalinta]],Sheet1!$C$1:$E$42,3,FALSE)</f>
        <v>Loans and advances to credit institutions</v>
      </c>
      <c r="E13813" s="1" t="s">
        <v>195</v>
      </c>
      <c r="F13813" s="2">
        <v>42004</v>
      </c>
      <c r="G13813" s="7">
        <v>11721</v>
      </c>
    </row>
    <row r="13814" spans="1:7" x14ac:dyDescent="0.2">
      <c r="A13814" s="6">
        <v>13</v>
      </c>
      <c r="B13814" s="5" t="s">
        <v>17</v>
      </c>
      <c r="C13814" s="5" t="str">
        <f>VLOOKUP(Taulukko1[[#This Row],[Rivivalinta]],Sheet1!$C$1:$E$42,2,FALSE)</f>
        <v>Lån och förskott till allmänheten och offentliga samfund</v>
      </c>
      <c r="D13814" s="5" t="str">
        <f>VLOOKUP(Taulukko1[[#This Row],[Rivivalinta]],Sheet1!$C$1:$E$42,3,FALSE)</f>
        <v>Loans and advances to the public and public sector entities</v>
      </c>
      <c r="E13814" s="1" t="s">
        <v>195</v>
      </c>
      <c r="F13814" s="2">
        <v>42004</v>
      </c>
      <c r="G13814" s="7">
        <v>224528</v>
      </c>
    </row>
    <row r="13815" spans="1:7" x14ac:dyDescent="0.2">
      <c r="A13815" s="6">
        <v>14</v>
      </c>
      <c r="B13815" s="5" t="s">
        <v>18</v>
      </c>
      <c r="C13815" s="5" t="str">
        <f>VLOOKUP(Taulukko1[[#This Row],[Rivivalinta]],Sheet1!$C$1:$E$42,2,FALSE)</f>
        <v>Värdepapper</v>
      </c>
      <c r="D13815" s="5" t="str">
        <f>VLOOKUP(Taulukko1[[#This Row],[Rivivalinta]],Sheet1!$C$1:$E$42,3,FALSE)</f>
        <v>Debt securities</v>
      </c>
      <c r="E13815" s="1" t="s">
        <v>195</v>
      </c>
      <c r="F13815" s="2">
        <v>42004</v>
      </c>
      <c r="G13815" s="7">
        <v>201</v>
      </c>
    </row>
    <row r="13816" spans="1:7" x14ac:dyDescent="0.2">
      <c r="A13816" s="6">
        <v>15</v>
      </c>
      <c r="B13816" s="5" t="s">
        <v>238</v>
      </c>
      <c r="C13816" s="5" t="str">
        <f>VLOOKUP(Taulukko1[[#This Row],[Rivivalinta]],Sheet1!$C$1:$E$42,2,FALSE)</f>
        <v xml:space="preserve">Derivat </v>
      </c>
      <c r="D13816" s="5" t="str">
        <f>VLOOKUP(Taulukko1[[#This Row],[Rivivalinta]],Sheet1!$C$1:$E$42,3,FALSE)</f>
        <v xml:space="preserve">Derivatives </v>
      </c>
      <c r="E13816" s="1" t="s">
        <v>195</v>
      </c>
      <c r="F13816" s="2">
        <v>42004</v>
      </c>
      <c r="G13816" s="7">
        <v>239</v>
      </c>
    </row>
    <row r="13817" spans="1:7" x14ac:dyDescent="0.2">
      <c r="A13817" s="6">
        <v>16</v>
      </c>
      <c r="B13817" s="5" t="s">
        <v>20</v>
      </c>
      <c r="C13817" s="5" t="str">
        <f>VLOOKUP(Taulukko1[[#This Row],[Rivivalinta]],Sheet1!$C$1:$E$42,2,FALSE)</f>
        <v>Övriga tillgångar</v>
      </c>
      <c r="D13817" s="5" t="str">
        <f>VLOOKUP(Taulukko1[[#This Row],[Rivivalinta]],Sheet1!$C$1:$E$42,3,FALSE)</f>
        <v>Other assets</v>
      </c>
      <c r="E13817" s="1" t="s">
        <v>195</v>
      </c>
      <c r="F13817" s="2">
        <v>42004</v>
      </c>
      <c r="G13817" s="7">
        <v>31867</v>
      </c>
    </row>
    <row r="13818" spans="1:7" x14ac:dyDescent="0.2">
      <c r="A13818" s="6">
        <v>17</v>
      </c>
      <c r="B13818" s="5" t="s">
        <v>21</v>
      </c>
      <c r="C13818" s="5" t="str">
        <f>VLOOKUP(Taulukko1[[#This Row],[Rivivalinta]],Sheet1!$C$1:$E$42,2,FALSE)</f>
        <v>SUMMA TILLGÅNGAR</v>
      </c>
      <c r="D13818" s="5" t="str">
        <f>VLOOKUP(Taulukko1[[#This Row],[Rivivalinta]],Sheet1!$C$1:$E$42,3,FALSE)</f>
        <v>TOTAL ASSETS</v>
      </c>
      <c r="E13818" s="1" t="s">
        <v>195</v>
      </c>
      <c r="F13818" s="2">
        <v>42004</v>
      </c>
      <c r="G13818" s="7">
        <v>269084</v>
      </c>
    </row>
    <row r="13819" spans="1:7" x14ac:dyDescent="0.2">
      <c r="A13819" s="6">
        <v>18</v>
      </c>
      <c r="B13819" s="5" t="s">
        <v>22</v>
      </c>
      <c r="C13819" s="5" t="str">
        <f>VLOOKUP(Taulukko1[[#This Row],[Rivivalinta]],Sheet1!$C$1:$E$42,2,FALSE)</f>
        <v>Inlåning från kreditinstitut</v>
      </c>
      <c r="D13819" s="5" t="str">
        <f>VLOOKUP(Taulukko1[[#This Row],[Rivivalinta]],Sheet1!$C$1:$E$42,3,FALSE)</f>
        <v>Deposits from credit institutions</v>
      </c>
      <c r="E13819" s="1" t="s">
        <v>195</v>
      </c>
      <c r="F13819" s="2">
        <v>42004</v>
      </c>
      <c r="G13819" s="7">
        <v>49383</v>
      </c>
    </row>
    <row r="13820" spans="1:7" x14ac:dyDescent="0.2">
      <c r="A13820" s="6">
        <v>19</v>
      </c>
      <c r="B13820" s="5" t="s">
        <v>23</v>
      </c>
      <c r="C13820" s="5" t="str">
        <f>VLOOKUP(Taulukko1[[#This Row],[Rivivalinta]],Sheet1!$C$1:$E$42,2,FALSE)</f>
        <v>Inlåning från allmänheten och offentliga samfund</v>
      </c>
      <c r="D13820" s="5" t="str">
        <f>VLOOKUP(Taulukko1[[#This Row],[Rivivalinta]],Sheet1!$C$1:$E$42,3,FALSE)</f>
        <v>Deposits from the public and public sector entities</v>
      </c>
      <c r="E13820" s="1" t="s">
        <v>195</v>
      </c>
      <c r="F13820" s="2">
        <v>42004</v>
      </c>
      <c r="G13820" s="7">
        <v>187112</v>
      </c>
    </row>
    <row r="13821" spans="1:7" x14ac:dyDescent="0.2">
      <c r="A13821" s="6">
        <v>20</v>
      </c>
      <c r="B13821" s="5" t="s">
        <v>24</v>
      </c>
      <c r="C13821" s="5" t="str">
        <f>VLOOKUP(Taulukko1[[#This Row],[Rivivalinta]],Sheet1!$C$1:$E$42,2,FALSE)</f>
        <v>Emitterade skuldebrev</v>
      </c>
      <c r="D13821" s="5" t="str">
        <f>VLOOKUP(Taulukko1[[#This Row],[Rivivalinta]],Sheet1!$C$1:$E$42,3,FALSE)</f>
        <v>Debt securities issued</v>
      </c>
      <c r="E13821" s="1" t="s">
        <v>195</v>
      </c>
      <c r="F13821" s="2">
        <v>42004</v>
      </c>
      <c r="G13821" s="7">
        <v>1</v>
      </c>
    </row>
    <row r="13822" spans="1:7" x14ac:dyDescent="0.2">
      <c r="A13822" s="6">
        <v>22</v>
      </c>
      <c r="B13822" s="5" t="s">
        <v>19</v>
      </c>
      <c r="C13822" s="5" t="str">
        <f>VLOOKUP(Taulukko1[[#This Row],[Rivivalinta]],Sheet1!$C$1:$E$42,2,FALSE)</f>
        <v>Derivat</v>
      </c>
      <c r="D13822" s="5" t="str">
        <f>VLOOKUP(Taulukko1[[#This Row],[Rivivalinta]],Sheet1!$C$1:$E$42,3,FALSE)</f>
        <v>Derivatives</v>
      </c>
      <c r="E13822" s="1" t="s">
        <v>195</v>
      </c>
      <c r="F13822" s="2">
        <v>42004</v>
      </c>
      <c r="G13822" s="7">
        <v>117</v>
      </c>
    </row>
    <row r="13823" spans="1:7" x14ac:dyDescent="0.2">
      <c r="A13823" s="6">
        <v>23</v>
      </c>
      <c r="B13823" s="5" t="s">
        <v>25</v>
      </c>
      <c r="C13823" s="5" t="str">
        <f>VLOOKUP(Taulukko1[[#This Row],[Rivivalinta]],Sheet1!$C$1:$E$42,2,FALSE)</f>
        <v>Eget kapital</v>
      </c>
      <c r="D13823" s="5" t="str">
        <f>VLOOKUP(Taulukko1[[#This Row],[Rivivalinta]],Sheet1!$C$1:$E$42,3,FALSE)</f>
        <v>Total equity</v>
      </c>
      <c r="E13823" s="1" t="s">
        <v>195</v>
      </c>
      <c r="F13823" s="2">
        <v>42004</v>
      </c>
      <c r="G13823" s="7">
        <v>23187</v>
      </c>
    </row>
    <row r="13824" spans="1:7" x14ac:dyDescent="0.2">
      <c r="A13824" s="6">
        <v>21</v>
      </c>
      <c r="B13824" s="5" t="s">
        <v>26</v>
      </c>
      <c r="C13824" s="5" t="str">
        <f>VLOOKUP(Taulukko1[[#This Row],[Rivivalinta]],Sheet1!$C$1:$E$42,2,FALSE)</f>
        <v>Övriga skulder</v>
      </c>
      <c r="D13824" s="5" t="str">
        <f>VLOOKUP(Taulukko1[[#This Row],[Rivivalinta]],Sheet1!$C$1:$E$42,3,FALSE)</f>
        <v>Other liabilities</v>
      </c>
      <c r="E13824" s="1" t="s">
        <v>195</v>
      </c>
      <c r="F13824" s="2">
        <v>42004</v>
      </c>
      <c r="G13824" s="7">
        <v>9284</v>
      </c>
    </row>
    <row r="13825" spans="1:7" x14ac:dyDescent="0.2">
      <c r="A13825" s="6">
        <v>24</v>
      </c>
      <c r="B13825" s="5" t="s">
        <v>27</v>
      </c>
      <c r="C13825" s="5" t="str">
        <f>VLOOKUP(Taulukko1[[#This Row],[Rivivalinta]],Sheet1!$C$1:$E$42,2,FALSE)</f>
        <v>SUMMA EGET KAPITAL OCH SKULDER</v>
      </c>
      <c r="D13825" s="5" t="str">
        <f>VLOOKUP(Taulukko1[[#This Row],[Rivivalinta]],Sheet1!$C$1:$E$42,3,FALSE)</f>
        <v>TOTAL EQUITY AND LIABILITIES</v>
      </c>
      <c r="E13825" s="1" t="s">
        <v>195</v>
      </c>
      <c r="F13825" s="2">
        <v>42004</v>
      </c>
      <c r="G13825" s="7">
        <v>269084</v>
      </c>
    </row>
    <row r="13826" spans="1:7" x14ac:dyDescent="0.2">
      <c r="A13826" s="6">
        <v>25</v>
      </c>
      <c r="B13826" s="5" t="s">
        <v>28</v>
      </c>
      <c r="C13826" s="5" t="str">
        <f>VLOOKUP(Taulukko1[[#This Row],[Rivivalinta]],Sheet1!$C$1:$E$42,2,FALSE)</f>
        <v>Exponering utanför balansräkningen</v>
      </c>
      <c r="D13826" s="5" t="str">
        <f>VLOOKUP(Taulukko1[[#This Row],[Rivivalinta]],Sheet1!$C$1:$E$42,3,FALSE)</f>
        <v>Off balance sheet exposures</v>
      </c>
      <c r="E13826" s="1" t="s">
        <v>195</v>
      </c>
      <c r="F13826" s="2">
        <v>42004</v>
      </c>
      <c r="G13826" s="7">
        <v>13190</v>
      </c>
    </row>
    <row r="13827" spans="1:7" x14ac:dyDescent="0.2">
      <c r="A13827" s="6">
        <v>28</v>
      </c>
      <c r="B13827" s="5" t="s">
        <v>29</v>
      </c>
      <c r="C13827" s="5" t="str">
        <f>VLOOKUP(Taulukko1[[#This Row],[Rivivalinta]],Sheet1!$C$1:$E$42,2,FALSE)</f>
        <v>Kostnader/intäkter, %</v>
      </c>
      <c r="D13827" s="5" t="str">
        <f>VLOOKUP(Taulukko1[[#This Row],[Rivivalinta]],Sheet1!$C$1:$E$42,3,FALSE)</f>
        <v>Cost/income ratio, %</v>
      </c>
      <c r="E13827" s="1" t="s">
        <v>195</v>
      </c>
      <c r="F13827" s="2">
        <v>42004</v>
      </c>
      <c r="G13827" s="8">
        <v>0.56565075714011881</v>
      </c>
    </row>
    <row r="13828" spans="1:7" x14ac:dyDescent="0.2">
      <c r="A13828" s="6">
        <v>29</v>
      </c>
      <c r="B13828" s="5" t="s">
        <v>30</v>
      </c>
      <c r="C13828" s="5" t="str">
        <f>VLOOKUP(Taulukko1[[#This Row],[Rivivalinta]],Sheet1!$C$1:$E$42,2,FALSE)</f>
        <v>Nödlidande exponeringar/Exponeringar, %</v>
      </c>
      <c r="D13828" s="5" t="str">
        <f>VLOOKUP(Taulukko1[[#This Row],[Rivivalinta]],Sheet1!$C$1:$E$42,3,FALSE)</f>
        <v>Non-performing exposures/Exposures, %</v>
      </c>
      <c r="E13828" s="1" t="s">
        <v>195</v>
      </c>
      <c r="F13828" s="2">
        <v>42004</v>
      </c>
      <c r="G13828" s="8">
        <v>1.3536236403710244E-2</v>
      </c>
    </row>
    <row r="13829" spans="1:7" x14ac:dyDescent="0.2">
      <c r="A13829" s="6">
        <v>30</v>
      </c>
      <c r="B13829" s="5" t="s">
        <v>31</v>
      </c>
      <c r="C13829" s="5" t="str">
        <f>VLOOKUP(Taulukko1[[#This Row],[Rivivalinta]],Sheet1!$C$1:$E$42,2,FALSE)</f>
        <v>Upplupna avsättningar på nödlidande exponeringar/Nödlidande Exponeringar, %</v>
      </c>
      <c r="D13829" s="5" t="str">
        <f>VLOOKUP(Taulukko1[[#This Row],[Rivivalinta]],Sheet1!$C$1:$E$42,3,FALSE)</f>
        <v>Accumulated impairments on non-performing exposures/Non-performing exposures, %</v>
      </c>
      <c r="E13829" s="1" t="s">
        <v>195</v>
      </c>
      <c r="F13829" s="2">
        <v>42004</v>
      </c>
      <c r="G13829" s="8">
        <v>0.24626400996264011</v>
      </c>
    </row>
    <row r="13830" spans="1:7" x14ac:dyDescent="0.2">
      <c r="A13830" s="6">
        <v>31</v>
      </c>
      <c r="B13830" s="5" t="s">
        <v>32</v>
      </c>
      <c r="C13830" s="5" t="str">
        <f>VLOOKUP(Taulukko1[[#This Row],[Rivivalinta]],Sheet1!$C$1:$E$42,2,FALSE)</f>
        <v>Kapitalbas</v>
      </c>
      <c r="D13830" s="5" t="str">
        <f>VLOOKUP(Taulukko1[[#This Row],[Rivivalinta]],Sheet1!$C$1:$E$42,3,FALSE)</f>
        <v>Own funds</v>
      </c>
      <c r="E13830" s="1" t="s">
        <v>195</v>
      </c>
      <c r="F13830" s="2">
        <v>42004</v>
      </c>
      <c r="G13830" s="7">
        <v>28062.714600000003</v>
      </c>
    </row>
    <row r="13831" spans="1:7" x14ac:dyDescent="0.2">
      <c r="A13831" s="6">
        <v>32</v>
      </c>
      <c r="B13831" s="5" t="s">
        <v>33</v>
      </c>
      <c r="C13831" s="5" t="str">
        <f>VLOOKUP(Taulukko1[[#This Row],[Rivivalinta]],Sheet1!$C$1:$E$42,2,FALSE)</f>
        <v>Kärnprimärkapital (CET 1)</v>
      </c>
      <c r="D13831" s="5" t="str">
        <f>VLOOKUP(Taulukko1[[#This Row],[Rivivalinta]],Sheet1!$C$1:$E$42,3,FALSE)</f>
        <v>Common equity tier 1 capital (CET1)</v>
      </c>
      <c r="E13831" s="1" t="s">
        <v>195</v>
      </c>
      <c r="F13831" s="2">
        <v>42004</v>
      </c>
      <c r="G13831" s="7">
        <v>28062.326559999998</v>
      </c>
    </row>
    <row r="13832" spans="1:7" x14ac:dyDescent="0.2">
      <c r="A13832" s="6">
        <v>33</v>
      </c>
      <c r="B13832" s="5" t="s">
        <v>34</v>
      </c>
      <c r="C13832" s="5" t="str">
        <f>VLOOKUP(Taulukko1[[#This Row],[Rivivalinta]],Sheet1!$C$1:$E$42,2,FALSE)</f>
        <v>Övrigt primärkapital (AT 1)</v>
      </c>
      <c r="D13832" s="5" t="str">
        <f>VLOOKUP(Taulukko1[[#This Row],[Rivivalinta]],Sheet1!$C$1:$E$42,3,FALSE)</f>
        <v>Additional tier 1 capital (AT 1)</v>
      </c>
      <c r="E13832" s="1" t="s">
        <v>195</v>
      </c>
      <c r="F13832" s="2">
        <v>42004</v>
      </c>
      <c r="G13832" s="7"/>
    </row>
    <row r="13833" spans="1:7" x14ac:dyDescent="0.2">
      <c r="A13833" s="6">
        <v>34</v>
      </c>
      <c r="B13833" s="5" t="s">
        <v>35</v>
      </c>
      <c r="C13833" s="5" t="str">
        <f>VLOOKUP(Taulukko1[[#This Row],[Rivivalinta]],Sheet1!$C$1:$E$42,2,FALSE)</f>
        <v>Supplementärkapital (T2)</v>
      </c>
      <c r="D13833" s="5" t="str">
        <f>VLOOKUP(Taulukko1[[#This Row],[Rivivalinta]],Sheet1!$C$1:$E$42,3,FALSE)</f>
        <v>Tier 2 capital (T2)</v>
      </c>
      <c r="E13833" s="1" t="s">
        <v>195</v>
      </c>
      <c r="F13833" s="2">
        <v>42004</v>
      </c>
      <c r="G13833" s="7">
        <v>0.38804</v>
      </c>
    </row>
    <row r="13834" spans="1:7" x14ac:dyDescent="0.2">
      <c r="A13834" s="6">
        <v>35</v>
      </c>
      <c r="B13834" s="5" t="s">
        <v>36</v>
      </c>
      <c r="C13834" s="5" t="str">
        <f>VLOOKUP(Taulukko1[[#This Row],[Rivivalinta]],Sheet1!$C$1:$E$42,2,FALSE)</f>
        <v>Summa kapitalrelationer, %</v>
      </c>
      <c r="D13834" s="5" t="str">
        <f>VLOOKUP(Taulukko1[[#This Row],[Rivivalinta]],Sheet1!$C$1:$E$42,3,FALSE)</f>
        <v>Own funds ratio, %</v>
      </c>
      <c r="E13834" s="1" t="s">
        <v>195</v>
      </c>
      <c r="F13834" s="2">
        <v>42004</v>
      </c>
      <c r="G13834" s="8">
        <v>0.32445359935515838</v>
      </c>
    </row>
    <row r="13835" spans="1:7" x14ac:dyDescent="0.2">
      <c r="A13835" s="6">
        <v>36</v>
      </c>
      <c r="B13835" s="5" t="s">
        <v>37</v>
      </c>
      <c r="C13835" s="5" t="str">
        <f>VLOOKUP(Taulukko1[[#This Row],[Rivivalinta]],Sheet1!$C$1:$E$42,2,FALSE)</f>
        <v>Primärkapitalrelation, %</v>
      </c>
      <c r="D13835" s="5" t="str">
        <f>VLOOKUP(Taulukko1[[#This Row],[Rivivalinta]],Sheet1!$C$1:$E$42,3,FALSE)</f>
        <v>Tier 1 ratio, %</v>
      </c>
      <c r="E13835" s="1" t="s">
        <v>195</v>
      </c>
      <c r="F13835" s="2">
        <v>42004</v>
      </c>
      <c r="G13835" s="8">
        <v>0.32444911294048007</v>
      </c>
    </row>
    <row r="13836" spans="1:7" x14ac:dyDescent="0.2">
      <c r="A13836" s="6">
        <v>37</v>
      </c>
      <c r="B13836" s="5" t="s">
        <v>38</v>
      </c>
      <c r="C13836" s="5" t="str">
        <f>VLOOKUP(Taulukko1[[#This Row],[Rivivalinta]],Sheet1!$C$1:$E$42,2,FALSE)</f>
        <v>Kärnprimärkapitalrelation, %</v>
      </c>
      <c r="D13836" s="5" t="str">
        <f>VLOOKUP(Taulukko1[[#This Row],[Rivivalinta]],Sheet1!$C$1:$E$42,3,FALSE)</f>
        <v>CET 1 ratio, %</v>
      </c>
      <c r="E13836" s="1" t="s">
        <v>195</v>
      </c>
      <c r="F13836" s="2">
        <v>42004</v>
      </c>
      <c r="G13836" s="8">
        <v>0.32444911294048007</v>
      </c>
    </row>
    <row r="13837" spans="1:7" x14ac:dyDescent="0.2">
      <c r="A13837" s="6">
        <v>38</v>
      </c>
      <c r="B13837" s="5" t="s">
        <v>39</v>
      </c>
      <c r="C13837" s="5" t="str">
        <f>VLOOKUP(Taulukko1[[#This Row],[Rivivalinta]],Sheet1!$C$1:$E$42,2,FALSE)</f>
        <v>Summa exponeringsbelopp (RWA)</v>
      </c>
      <c r="D13837" s="5" t="str">
        <f>VLOOKUP(Taulukko1[[#This Row],[Rivivalinta]],Sheet1!$C$1:$E$42,3,FALSE)</f>
        <v>Total risk weighted assets (RWA)</v>
      </c>
      <c r="E13837" s="1" t="s">
        <v>195</v>
      </c>
      <c r="F13837" s="2">
        <v>42004</v>
      </c>
      <c r="G13837" s="7">
        <v>86492.227719999995</v>
      </c>
    </row>
    <row r="13838" spans="1:7" x14ac:dyDescent="0.2">
      <c r="A13838" s="6">
        <v>39</v>
      </c>
      <c r="B13838" s="5" t="s">
        <v>40</v>
      </c>
      <c r="C13838" s="5" t="str">
        <f>VLOOKUP(Taulukko1[[#This Row],[Rivivalinta]],Sheet1!$C$1:$E$42,2,FALSE)</f>
        <v>Exponeringsbelopp för kredit-, motpart- och utspädningsrisker</v>
      </c>
      <c r="D13838" s="5" t="str">
        <f>VLOOKUP(Taulukko1[[#This Row],[Rivivalinta]],Sheet1!$C$1:$E$42,3,FALSE)</f>
        <v>Credit and counterparty risks</v>
      </c>
      <c r="E13838" s="1" t="s">
        <v>195</v>
      </c>
      <c r="F13838" s="2">
        <v>42004</v>
      </c>
      <c r="G13838" s="7">
        <v>78045.636620000005</v>
      </c>
    </row>
    <row r="13839" spans="1:7" x14ac:dyDescent="0.2">
      <c r="A13839" s="6">
        <v>40</v>
      </c>
      <c r="B13839" s="5" t="s">
        <v>41</v>
      </c>
      <c r="C13839" s="5" t="str">
        <f>VLOOKUP(Taulukko1[[#This Row],[Rivivalinta]],Sheet1!$C$1:$E$42,2,FALSE)</f>
        <v>Exponeringsbelopp för positions-, valutakurs- och råvarurisker</v>
      </c>
      <c r="D13839" s="5" t="str">
        <f>VLOOKUP(Taulukko1[[#This Row],[Rivivalinta]],Sheet1!$C$1:$E$42,3,FALSE)</f>
        <v>Position, currency and commodity risks</v>
      </c>
      <c r="E13839" s="1" t="s">
        <v>195</v>
      </c>
      <c r="F13839" s="2">
        <v>42004</v>
      </c>
      <c r="G13839" s="7"/>
    </row>
    <row r="13840" spans="1:7" x14ac:dyDescent="0.2">
      <c r="A13840" s="6">
        <v>41</v>
      </c>
      <c r="B13840" s="5" t="s">
        <v>42</v>
      </c>
      <c r="C13840" s="5" t="str">
        <f>VLOOKUP(Taulukko1[[#This Row],[Rivivalinta]],Sheet1!$C$1:$E$42,2,FALSE)</f>
        <v>Exponeringsbelopp för operativ risk</v>
      </c>
      <c r="D13840" s="5" t="str">
        <f>VLOOKUP(Taulukko1[[#This Row],[Rivivalinta]],Sheet1!$C$1:$E$42,3,FALSE)</f>
        <v>Operational risks</v>
      </c>
      <c r="E13840" s="1" t="s">
        <v>195</v>
      </c>
      <c r="F13840" s="2">
        <v>42004</v>
      </c>
      <c r="G13840" s="7">
        <v>8446.5910999999996</v>
      </c>
    </row>
    <row r="13841" spans="1:7" x14ac:dyDescent="0.2">
      <c r="A13841" s="6">
        <v>42</v>
      </c>
      <c r="B13841" s="5" t="s">
        <v>43</v>
      </c>
      <c r="C13841" s="5" t="str">
        <f>VLOOKUP(Taulukko1[[#This Row],[Rivivalinta]],Sheet1!$C$1:$E$42,2,FALSE)</f>
        <v>Övriga riskexponeringar</v>
      </c>
      <c r="D13841" s="5" t="str">
        <f>VLOOKUP(Taulukko1[[#This Row],[Rivivalinta]],Sheet1!$C$1:$E$42,3,FALSE)</f>
        <v>Other risks</v>
      </c>
      <c r="E13841" s="1" t="s">
        <v>195</v>
      </c>
      <c r="F13841" s="2">
        <v>42004</v>
      </c>
      <c r="G13841" s="7"/>
    </row>
    <row r="13842" spans="1:7" x14ac:dyDescent="0.2">
      <c r="A13842" s="6">
        <v>1</v>
      </c>
      <c r="B13842" s="5" t="s">
        <v>5</v>
      </c>
      <c r="C13842" s="5" t="str">
        <f>VLOOKUP(Taulukko1[[#This Row],[Rivivalinta]],Sheet1!$C$1:$E$42,2,FALSE)</f>
        <v>Räntenetto</v>
      </c>
      <c r="D13842" s="5" t="str">
        <f>VLOOKUP(Taulukko1[[#This Row],[Rivivalinta]],Sheet1!$C$1:$E$42,3,FALSE)</f>
        <v>Net interest margin</v>
      </c>
      <c r="E13842" s="1" t="s">
        <v>196</v>
      </c>
      <c r="F13842" s="2">
        <v>42004</v>
      </c>
      <c r="G13842" s="7">
        <v>28030</v>
      </c>
    </row>
    <row r="13843" spans="1:7" x14ac:dyDescent="0.2">
      <c r="A13843" s="6">
        <v>2</v>
      </c>
      <c r="B13843" s="5" t="s">
        <v>6</v>
      </c>
      <c r="C13843" s="5" t="str">
        <f>VLOOKUP(Taulukko1[[#This Row],[Rivivalinta]],Sheet1!$C$1:$E$42,2,FALSE)</f>
        <v>Netto, avgifts- och provisionsintäkter</v>
      </c>
      <c r="D13843" s="5" t="str">
        <f>VLOOKUP(Taulukko1[[#This Row],[Rivivalinta]],Sheet1!$C$1:$E$42,3,FALSE)</f>
        <v>Net fee and commission income</v>
      </c>
      <c r="E13843" s="1" t="s">
        <v>196</v>
      </c>
      <c r="F13843" s="2">
        <v>42004</v>
      </c>
      <c r="G13843" s="7">
        <v>20460</v>
      </c>
    </row>
    <row r="13844" spans="1:7" x14ac:dyDescent="0.2">
      <c r="A13844" s="6">
        <v>3</v>
      </c>
      <c r="B13844" s="5" t="s">
        <v>7</v>
      </c>
      <c r="C13844" s="5" t="str">
        <f>VLOOKUP(Taulukko1[[#This Row],[Rivivalinta]],Sheet1!$C$1:$E$42,2,FALSE)</f>
        <v>Avgifts- och provisionsintäkter</v>
      </c>
      <c r="D13844" s="5" t="str">
        <f>VLOOKUP(Taulukko1[[#This Row],[Rivivalinta]],Sheet1!$C$1:$E$42,3,FALSE)</f>
        <v>Fee and commission income</v>
      </c>
      <c r="E13844" s="1" t="s">
        <v>196</v>
      </c>
      <c r="F13844" s="2">
        <v>42004</v>
      </c>
      <c r="G13844" s="7">
        <v>22978</v>
      </c>
    </row>
    <row r="13845" spans="1:7" x14ac:dyDescent="0.2">
      <c r="A13845" s="6">
        <v>4</v>
      </c>
      <c r="B13845" s="5" t="s">
        <v>8</v>
      </c>
      <c r="C13845" s="5" t="str">
        <f>VLOOKUP(Taulukko1[[#This Row],[Rivivalinta]],Sheet1!$C$1:$E$42,2,FALSE)</f>
        <v>Avgifts- och provisionskostnader</v>
      </c>
      <c r="D13845" s="5" t="str">
        <f>VLOOKUP(Taulukko1[[#This Row],[Rivivalinta]],Sheet1!$C$1:$E$42,3,FALSE)</f>
        <v>Fee and commission expenses</v>
      </c>
      <c r="E13845" s="1" t="s">
        <v>196</v>
      </c>
      <c r="F13845" s="2">
        <v>42004</v>
      </c>
      <c r="G13845" s="7">
        <v>2518</v>
      </c>
    </row>
    <row r="13846" spans="1:7" x14ac:dyDescent="0.2">
      <c r="A13846" s="6">
        <v>5</v>
      </c>
      <c r="B13846" s="5" t="s">
        <v>9</v>
      </c>
      <c r="C13846" s="5" t="str">
        <f>VLOOKUP(Taulukko1[[#This Row],[Rivivalinta]],Sheet1!$C$1:$E$42,2,FALSE)</f>
        <v>Nettointäkter från handel och investeringar</v>
      </c>
      <c r="D13846" s="5" t="str">
        <f>VLOOKUP(Taulukko1[[#This Row],[Rivivalinta]],Sheet1!$C$1:$E$42,3,FALSE)</f>
        <v>Net trading and investing income</v>
      </c>
      <c r="E13846" s="1" t="s">
        <v>196</v>
      </c>
      <c r="F13846" s="2">
        <v>42004</v>
      </c>
      <c r="G13846" s="7">
        <v>18597</v>
      </c>
    </row>
    <row r="13847" spans="1:7" x14ac:dyDescent="0.2">
      <c r="A13847" s="6">
        <v>6</v>
      </c>
      <c r="B13847" s="5" t="s">
        <v>10</v>
      </c>
      <c r="C13847" s="5" t="str">
        <f>VLOOKUP(Taulukko1[[#This Row],[Rivivalinta]],Sheet1!$C$1:$E$42,2,FALSE)</f>
        <v>Övriga intäkter</v>
      </c>
      <c r="D13847" s="5" t="str">
        <f>VLOOKUP(Taulukko1[[#This Row],[Rivivalinta]],Sheet1!$C$1:$E$42,3,FALSE)</f>
        <v>Other income</v>
      </c>
      <c r="E13847" s="1" t="s">
        <v>196</v>
      </c>
      <c r="F13847" s="2">
        <v>42004</v>
      </c>
      <c r="G13847" s="7">
        <v>3632</v>
      </c>
    </row>
    <row r="13848" spans="1:7" x14ac:dyDescent="0.2">
      <c r="A13848" s="6">
        <v>7</v>
      </c>
      <c r="B13848" s="5" t="s">
        <v>11</v>
      </c>
      <c r="C13848" s="5" t="str">
        <f>VLOOKUP(Taulukko1[[#This Row],[Rivivalinta]],Sheet1!$C$1:$E$42,2,FALSE)</f>
        <v>Totala inkomster</v>
      </c>
      <c r="D13848" s="5" t="str">
        <f>VLOOKUP(Taulukko1[[#This Row],[Rivivalinta]],Sheet1!$C$1:$E$42,3,FALSE)</f>
        <v>Total income</v>
      </c>
      <c r="E13848" s="1" t="s">
        <v>196</v>
      </c>
      <c r="F13848" s="2">
        <v>42004</v>
      </c>
      <c r="G13848" s="7">
        <v>70719</v>
      </c>
    </row>
    <row r="13849" spans="1:7" x14ac:dyDescent="0.2">
      <c r="A13849" s="6">
        <v>8</v>
      </c>
      <c r="B13849" s="5" t="s">
        <v>12</v>
      </c>
      <c r="C13849" s="5" t="str">
        <f>VLOOKUP(Taulukko1[[#This Row],[Rivivalinta]],Sheet1!$C$1:$E$42,2,FALSE)</f>
        <v>Totala kostnader</v>
      </c>
      <c r="D13849" s="5" t="str">
        <f>VLOOKUP(Taulukko1[[#This Row],[Rivivalinta]],Sheet1!$C$1:$E$42,3,FALSE)</f>
        <v>Total expenses</v>
      </c>
      <c r="E13849" s="1" t="s">
        <v>196</v>
      </c>
      <c r="F13849" s="2">
        <v>42004</v>
      </c>
      <c r="G13849" s="7">
        <v>40002</v>
      </c>
    </row>
    <row r="13850" spans="1:7" x14ac:dyDescent="0.2">
      <c r="A13850" s="6">
        <v>9</v>
      </c>
      <c r="B13850" s="5" t="s">
        <v>13</v>
      </c>
      <c r="C13850" s="5" t="str">
        <f>VLOOKUP(Taulukko1[[#This Row],[Rivivalinta]],Sheet1!$C$1:$E$42,2,FALSE)</f>
        <v>Nedskrivningar av lån och fordringar</v>
      </c>
      <c r="D13850" s="5" t="str">
        <f>VLOOKUP(Taulukko1[[#This Row],[Rivivalinta]],Sheet1!$C$1:$E$42,3,FALSE)</f>
        <v>Impairments on loans and receivables</v>
      </c>
      <c r="E13850" s="1" t="s">
        <v>196</v>
      </c>
      <c r="F13850" s="2">
        <v>42004</v>
      </c>
      <c r="G13850" s="7">
        <v>1758</v>
      </c>
    </row>
    <row r="13851" spans="1:7" x14ac:dyDescent="0.2">
      <c r="A13851" s="6">
        <v>10</v>
      </c>
      <c r="B13851" s="5" t="s">
        <v>14</v>
      </c>
      <c r="C13851" s="5" t="str">
        <f>VLOOKUP(Taulukko1[[#This Row],[Rivivalinta]],Sheet1!$C$1:$E$42,2,FALSE)</f>
        <v>Rörelsevinst/-förlust</v>
      </c>
      <c r="D13851" s="5" t="str">
        <f>VLOOKUP(Taulukko1[[#This Row],[Rivivalinta]],Sheet1!$C$1:$E$42,3,FALSE)</f>
        <v>Operatingprofit/-loss</v>
      </c>
      <c r="E13851" s="1" t="s">
        <v>196</v>
      </c>
      <c r="F13851" s="2">
        <v>42004</v>
      </c>
      <c r="G13851" s="7">
        <v>28959</v>
      </c>
    </row>
    <row r="13852" spans="1:7" x14ac:dyDescent="0.2">
      <c r="A13852" s="6">
        <v>11</v>
      </c>
      <c r="B13852" s="5" t="s">
        <v>15</v>
      </c>
      <c r="C13852" s="5" t="str">
        <f>VLOOKUP(Taulukko1[[#This Row],[Rivivalinta]],Sheet1!$C$1:$E$42,2,FALSE)</f>
        <v>Kontanta medel och kassabehållning hos centralbanker</v>
      </c>
      <c r="D13852" s="5" t="str">
        <f>VLOOKUP(Taulukko1[[#This Row],[Rivivalinta]],Sheet1!$C$1:$E$42,3,FALSE)</f>
        <v>Cash and cash balances at central banks</v>
      </c>
      <c r="E13852" s="1" t="s">
        <v>196</v>
      </c>
      <c r="F13852" s="2">
        <v>42004</v>
      </c>
      <c r="G13852" s="7">
        <v>21055</v>
      </c>
    </row>
    <row r="13853" spans="1:7" x14ac:dyDescent="0.2">
      <c r="A13853" s="6">
        <v>12</v>
      </c>
      <c r="B13853" s="5" t="s">
        <v>16</v>
      </c>
      <c r="C13853" s="5" t="str">
        <f>VLOOKUP(Taulukko1[[#This Row],[Rivivalinta]],Sheet1!$C$1:$E$42,2,FALSE)</f>
        <v>Lån och förskott till kreditinstitut</v>
      </c>
      <c r="D13853" s="5" t="str">
        <f>VLOOKUP(Taulukko1[[#This Row],[Rivivalinta]],Sheet1!$C$1:$E$42,3,FALSE)</f>
        <v>Loans and advances to credit institutions</v>
      </c>
      <c r="E13853" s="1" t="s">
        <v>196</v>
      </c>
      <c r="F13853" s="2">
        <v>42004</v>
      </c>
      <c r="G13853" s="7">
        <v>118086</v>
      </c>
    </row>
    <row r="13854" spans="1:7" x14ac:dyDescent="0.2">
      <c r="A13854" s="6">
        <v>13</v>
      </c>
      <c r="B13854" s="5" t="s">
        <v>17</v>
      </c>
      <c r="C13854" s="5" t="str">
        <f>VLOOKUP(Taulukko1[[#This Row],[Rivivalinta]],Sheet1!$C$1:$E$42,2,FALSE)</f>
        <v>Lån och förskott till allmänheten och offentliga samfund</v>
      </c>
      <c r="D13854" s="5" t="str">
        <f>VLOOKUP(Taulukko1[[#This Row],[Rivivalinta]],Sheet1!$C$1:$E$42,3,FALSE)</f>
        <v>Loans and advances to the public and public sector entities</v>
      </c>
      <c r="E13854" s="1" t="s">
        <v>196</v>
      </c>
      <c r="F13854" s="2">
        <v>42004</v>
      </c>
      <c r="G13854" s="7">
        <v>2128984</v>
      </c>
    </row>
    <row r="13855" spans="1:7" x14ac:dyDescent="0.2">
      <c r="A13855" s="6">
        <v>14</v>
      </c>
      <c r="B13855" s="5" t="s">
        <v>18</v>
      </c>
      <c r="C13855" s="5" t="str">
        <f>VLOOKUP(Taulukko1[[#This Row],[Rivivalinta]],Sheet1!$C$1:$E$42,2,FALSE)</f>
        <v>Värdepapper</v>
      </c>
      <c r="D13855" s="5" t="str">
        <f>VLOOKUP(Taulukko1[[#This Row],[Rivivalinta]],Sheet1!$C$1:$E$42,3,FALSE)</f>
        <v>Debt securities</v>
      </c>
      <c r="E13855" s="1" t="s">
        <v>196</v>
      </c>
      <c r="F13855" s="2">
        <v>42004</v>
      </c>
      <c r="G13855" s="7">
        <v>41457</v>
      </c>
    </row>
    <row r="13856" spans="1:7" x14ac:dyDescent="0.2">
      <c r="A13856" s="6">
        <v>15</v>
      </c>
      <c r="B13856" s="5" t="s">
        <v>238</v>
      </c>
      <c r="C13856" s="5" t="str">
        <f>VLOOKUP(Taulukko1[[#This Row],[Rivivalinta]],Sheet1!$C$1:$E$42,2,FALSE)</f>
        <v xml:space="preserve">Derivat </v>
      </c>
      <c r="D13856" s="5" t="str">
        <f>VLOOKUP(Taulukko1[[#This Row],[Rivivalinta]],Sheet1!$C$1:$E$42,3,FALSE)</f>
        <v xml:space="preserve">Derivatives </v>
      </c>
      <c r="E13856" s="1" t="s">
        <v>196</v>
      </c>
      <c r="F13856" s="2">
        <v>42004</v>
      </c>
      <c r="G13856" s="7">
        <v>11370</v>
      </c>
    </row>
    <row r="13857" spans="1:7" x14ac:dyDescent="0.2">
      <c r="A13857" s="6">
        <v>16</v>
      </c>
      <c r="B13857" s="5" t="s">
        <v>20</v>
      </c>
      <c r="C13857" s="5" t="str">
        <f>VLOOKUP(Taulukko1[[#This Row],[Rivivalinta]],Sheet1!$C$1:$E$42,2,FALSE)</f>
        <v>Övriga tillgångar</v>
      </c>
      <c r="D13857" s="5" t="str">
        <f>VLOOKUP(Taulukko1[[#This Row],[Rivivalinta]],Sheet1!$C$1:$E$42,3,FALSE)</f>
        <v>Other assets</v>
      </c>
      <c r="E13857" s="1" t="s">
        <v>196</v>
      </c>
      <c r="F13857" s="2">
        <v>42004</v>
      </c>
      <c r="G13857" s="7">
        <v>308885</v>
      </c>
    </row>
    <row r="13858" spans="1:7" x14ac:dyDescent="0.2">
      <c r="A13858" s="6">
        <v>17</v>
      </c>
      <c r="B13858" s="5" t="s">
        <v>21</v>
      </c>
      <c r="C13858" s="5" t="str">
        <f>VLOOKUP(Taulukko1[[#This Row],[Rivivalinta]],Sheet1!$C$1:$E$42,2,FALSE)</f>
        <v>SUMMA TILLGÅNGAR</v>
      </c>
      <c r="D13858" s="5" t="str">
        <f>VLOOKUP(Taulukko1[[#This Row],[Rivivalinta]],Sheet1!$C$1:$E$42,3,FALSE)</f>
        <v>TOTAL ASSETS</v>
      </c>
      <c r="E13858" s="1" t="s">
        <v>196</v>
      </c>
      <c r="F13858" s="2">
        <v>42004</v>
      </c>
      <c r="G13858" s="7">
        <v>2629837</v>
      </c>
    </row>
    <row r="13859" spans="1:7" x14ac:dyDescent="0.2">
      <c r="A13859" s="6">
        <v>18</v>
      </c>
      <c r="B13859" s="5" t="s">
        <v>22</v>
      </c>
      <c r="C13859" s="5" t="str">
        <f>VLOOKUP(Taulukko1[[#This Row],[Rivivalinta]],Sheet1!$C$1:$E$42,2,FALSE)</f>
        <v>Inlåning från kreditinstitut</v>
      </c>
      <c r="D13859" s="5" t="str">
        <f>VLOOKUP(Taulukko1[[#This Row],[Rivivalinta]],Sheet1!$C$1:$E$42,3,FALSE)</f>
        <v>Deposits from credit institutions</v>
      </c>
      <c r="E13859" s="1" t="s">
        <v>196</v>
      </c>
      <c r="F13859" s="2">
        <v>42004</v>
      </c>
      <c r="G13859" s="7">
        <v>613913</v>
      </c>
    </row>
    <row r="13860" spans="1:7" x14ac:dyDescent="0.2">
      <c r="A13860" s="6">
        <v>19</v>
      </c>
      <c r="B13860" s="5" t="s">
        <v>23</v>
      </c>
      <c r="C13860" s="5" t="str">
        <f>VLOOKUP(Taulukko1[[#This Row],[Rivivalinta]],Sheet1!$C$1:$E$42,2,FALSE)</f>
        <v>Inlåning från allmänheten och offentliga samfund</v>
      </c>
      <c r="D13860" s="5" t="str">
        <f>VLOOKUP(Taulukko1[[#This Row],[Rivivalinta]],Sheet1!$C$1:$E$42,3,FALSE)</f>
        <v>Deposits from the public and public sector entities</v>
      </c>
      <c r="E13860" s="1" t="s">
        <v>196</v>
      </c>
      <c r="F13860" s="2">
        <v>42004</v>
      </c>
      <c r="G13860" s="7">
        <v>1763205</v>
      </c>
    </row>
    <row r="13861" spans="1:7" x14ac:dyDescent="0.2">
      <c r="A13861" s="6">
        <v>20</v>
      </c>
      <c r="B13861" s="5" t="s">
        <v>24</v>
      </c>
      <c r="C13861" s="5" t="str">
        <f>VLOOKUP(Taulukko1[[#This Row],[Rivivalinta]],Sheet1!$C$1:$E$42,2,FALSE)</f>
        <v>Emitterade skuldebrev</v>
      </c>
      <c r="D13861" s="5" t="str">
        <f>VLOOKUP(Taulukko1[[#This Row],[Rivivalinta]],Sheet1!$C$1:$E$42,3,FALSE)</f>
        <v>Debt securities issued</v>
      </c>
      <c r="E13861" s="1" t="s">
        <v>196</v>
      </c>
      <c r="F13861" s="2">
        <v>42004</v>
      </c>
      <c r="G13861" s="7">
        <v>9</v>
      </c>
    </row>
    <row r="13862" spans="1:7" x14ac:dyDescent="0.2">
      <c r="A13862" s="6">
        <v>22</v>
      </c>
      <c r="B13862" s="5" t="s">
        <v>19</v>
      </c>
      <c r="C13862" s="5" t="str">
        <f>VLOOKUP(Taulukko1[[#This Row],[Rivivalinta]],Sheet1!$C$1:$E$42,2,FALSE)</f>
        <v>Derivat</v>
      </c>
      <c r="D13862" s="5" t="str">
        <f>VLOOKUP(Taulukko1[[#This Row],[Rivivalinta]],Sheet1!$C$1:$E$42,3,FALSE)</f>
        <v>Derivatives</v>
      </c>
      <c r="E13862" s="1" t="s">
        <v>196</v>
      </c>
      <c r="F13862" s="2">
        <v>42004</v>
      </c>
      <c r="G13862" s="7">
        <v>6235</v>
      </c>
    </row>
    <row r="13863" spans="1:7" x14ac:dyDescent="0.2">
      <c r="A13863" s="6">
        <v>23</v>
      </c>
      <c r="B13863" s="5" t="s">
        <v>25</v>
      </c>
      <c r="C13863" s="5" t="str">
        <f>VLOOKUP(Taulukko1[[#This Row],[Rivivalinta]],Sheet1!$C$1:$E$42,2,FALSE)</f>
        <v>Eget kapital</v>
      </c>
      <c r="D13863" s="5" t="str">
        <f>VLOOKUP(Taulukko1[[#This Row],[Rivivalinta]],Sheet1!$C$1:$E$42,3,FALSE)</f>
        <v>Total equity</v>
      </c>
      <c r="E13863" s="1" t="s">
        <v>196</v>
      </c>
      <c r="F13863" s="2">
        <v>42004</v>
      </c>
      <c r="G13863" s="7">
        <v>205101</v>
      </c>
    </row>
    <row r="13864" spans="1:7" x14ac:dyDescent="0.2">
      <c r="A13864" s="6">
        <v>21</v>
      </c>
      <c r="B13864" s="5" t="s">
        <v>26</v>
      </c>
      <c r="C13864" s="5" t="str">
        <f>VLOOKUP(Taulukko1[[#This Row],[Rivivalinta]],Sheet1!$C$1:$E$42,2,FALSE)</f>
        <v>Övriga skulder</v>
      </c>
      <c r="D13864" s="5" t="str">
        <f>VLOOKUP(Taulukko1[[#This Row],[Rivivalinta]],Sheet1!$C$1:$E$42,3,FALSE)</f>
        <v>Other liabilities</v>
      </c>
      <c r="E13864" s="1" t="s">
        <v>196</v>
      </c>
      <c r="F13864" s="2">
        <v>42004</v>
      </c>
      <c r="G13864" s="7">
        <v>41374</v>
      </c>
    </row>
    <row r="13865" spans="1:7" x14ac:dyDescent="0.2">
      <c r="A13865" s="6">
        <v>24</v>
      </c>
      <c r="B13865" s="5" t="s">
        <v>27</v>
      </c>
      <c r="C13865" s="5" t="str">
        <f>VLOOKUP(Taulukko1[[#This Row],[Rivivalinta]],Sheet1!$C$1:$E$42,2,FALSE)</f>
        <v>SUMMA EGET KAPITAL OCH SKULDER</v>
      </c>
      <c r="D13865" s="5" t="str">
        <f>VLOOKUP(Taulukko1[[#This Row],[Rivivalinta]],Sheet1!$C$1:$E$42,3,FALSE)</f>
        <v>TOTAL EQUITY AND LIABILITIES</v>
      </c>
      <c r="E13865" s="1" t="s">
        <v>196</v>
      </c>
      <c r="F13865" s="2">
        <v>42004</v>
      </c>
      <c r="G13865" s="7">
        <v>2629837</v>
      </c>
    </row>
    <row r="13866" spans="1:7" x14ac:dyDescent="0.2">
      <c r="A13866" s="6">
        <v>25</v>
      </c>
      <c r="B13866" s="5" t="s">
        <v>28</v>
      </c>
      <c r="C13866" s="5" t="str">
        <f>VLOOKUP(Taulukko1[[#This Row],[Rivivalinta]],Sheet1!$C$1:$E$42,2,FALSE)</f>
        <v>Exponering utanför balansräkningen</v>
      </c>
      <c r="D13866" s="5" t="str">
        <f>VLOOKUP(Taulukko1[[#This Row],[Rivivalinta]],Sheet1!$C$1:$E$42,3,FALSE)</f>
        <v>Off balance sheet exposures</v>
      </c>
      <c r="E13866" s="1" t="s">
        <v>196</v>
      </c>
      <c r="F13866" s="2">
        <v>42004</v>
      </c>
      <c r="G13866" s="7">
        <v>248344</v>
      </c>
    </row>
    <row r="13867" spans="1:7" x14ac:dyDescent="0.2">
      <c r="A13867" s="6">
        <v>28</v>
      </c>
      <c r="B13867" s="5" t="s">
        <v>29</v>
      </c>
      <c r="C13867" s="5" t="str">
        <f>VLOOKUP(Taulukko1[[#This Row],[Rivivalinta]],Sheet1!$C$1:$E$42,2,FALSE)</f>
        <v>Kostnader/intäkter, %</v>
      </c>
      <c r="D13867" s="5" t="str">
        <f>VLOOKUP(Taulukko1[[#This Row],[Rivivalinta]],Sheet1!$C$1:$E$42,3,FALSE)</f>
        <v>Cost/income ratio, %</v>
      </c>
      <c r="E13867" s="1" t="s">
        <v>196</v>
      </c>
      <c r="F13867" s="2">
        <v>42004</v>
      </c>
      <c r="G13867" s="8">
        <v>0.49909665763324301</v>
      </c>
    </row>
    <row r="13868" spans="1:7" x14ac:dyDescent="0.2">
      <c r="A13868" s="6">
        <v>29</v>
      </c>
      <c r="B13868" s="5" t="s">
        <v>30</v>
      </c>
      <c r="C13868" s="5" t="str">
        <f>VLOOKUP(Taulukko1[[#This Row],[Rivivalinta]],Sheet1!$C$1:$E$42,2,FALSE)</f>
        <v>Nödlidande exponeringar/Exponeringar, %</v>
      </c>
      <c r="D13868" s="5" t="str">
        <f>VLOOKUP(Taulukko1[[#This Row],[Rivivalinta]],Sheet1!$C$1:$E$42,3,FALSE)</f>
        <v>Non-performing exposures/Exposures, %</v>
      </c>
      <c r="E13868" s="1" t="s">
        <v>196</v>
      </c>
      <c r="F13868" s="2">
        <v>42004</v>
      </c>
      <c r="G13868" s="8">
        <v>2.1135285627693148E-2</v>
      </c>
    </row>
    <row r="13869" spans="1:7" x14ac:dyDescent="0.2">
      <c r="A13869" s="6">
        <v>30</v>
      </c>
      <c r="B13869" s="5" t="s">
        <v>31</v>
      </c>
      <c r="C13869" s="5" t="str">
        <f>VLOOKUP(Taulukko1[[#This Row],[Rivivalinta]],Sheet1!$C$1:$E$42,2,FALSE)</f>
        <v>Upplupna avsättningar på nödlidande exponeringar/Nödlidande Exponeringar, %</v>
      </c>
      <c r="D13869" s="5" t="str">
        <f>VLOOKUP(Taulukko1[[#This Row],[Rivivalinta]],Sheet1!$C$1:$E$42,3,FALSE)</f>
        <v>Accumulated impairments on non-performing exposures/Non-performing exposures, %</v>
      </c>
      <c r="E13869" s="1" t="s">
        <v>196</v>
      </c>
      <c r="F13869" s="2">
        <v>42004</v>
      </c>
      <c r="G13869" s="8">
        <v>0.14070589202070835</v>
      </c>
    </row>
    <row r="13870" spans="1:7" x14ac:dyDescent="0.2">
      <c r="A13870" s="6">
        <v>31</v>
      </c>
      <c r="B13870" s="5" t="s">
        <v>32</v>
      </c>
      <c r="C13870" s="5" t="str">
        <f>VLOOKUP(Taulukko1[[#This Row],[Rivivalinta]],Sheet1!$C$1:$E$42,2,FALSE)</f>
        <v>Kapitalbas</v>
      </c>
      <c r="D13870" s="5" t="str">
        <f>VLOOKUP(Taulukko1[[#This Row],[Rivivalinta]],Sheet1!$C$1:$E$42,3,FALSE)</f>
        <v>Own funds</v>
      </c>
      <c r="E13870" s="1" t="s">
        <v>196</v>
      </c>
      <c r="F13870" s="2">
        <v>42004</v>
      </c>
      <c r="G13870" s="7">
        <v>199434.13156000001</v>
      </c>
    </row>
    <row r="13871" spans="1:7" x14ac:dyDescent="0.2">
      <c r="A13871" s="6">
        <v>32</v>
      </c>
      <c r="B13871" s="5" t="s">
        <v>33</v>
      </c>
      <c r="C13871" s="5" t="str">
        <f>VLOOKUP(Taulukko1[[#This Row],[Rivivalinta]],Sheet1!$C$1:$E$42,2,FALSE)</f>
        <v>Kärnprimärkapital (CET 1)</v>
      </c>
      <c r="D13871" s="5" t="str">
        <f>VLOOKUP(Taulukko1[[#This Row],[Rivivalinta]],Sheet1!$C$1:$E$42,3,FALSE)</f>
        <v>Common equity tier 1 capital (CET1)</v>
      </c>
      <c r="E13871" s="1" t="s">
        <v>196</v>
      </c>
      <c r="F13871" s="2">
        <v>42004</v>
      </c>
      <c r="G13871" s="7">
        <v>199419.17162000001</v>
      </c>
    </row>
    <row r="13872" spans="1:7" x14ac:dyDescent="0.2">
      <c r="A13872" s="6">
        <v>33</v>
      </c>
      <c r="B13872" s="5" t="s">
        <v>34</v>
      </c>
      <c r="C13872" s="5" t="str">
        <f>VLOOKUP(Taulukko1[[#This Row],[Rivivalinta]],Sheet1!$C$1:$E$42,2,FALSE)</f>
        <v>Övrigt primärkapital (AT 1)</v>
      </c>
      <c r="D13872" s="5" t="str">
        <f>VLOOKUP(Taulukko1[[#This Row],[Rivivalinta]],Sheet1!$C$1:$E$42,3,FALSE)</f>
        <v>Additional tier 1 capital (AT 1)</v>
      </c>
      <c r="E13872" s="1" t="s">
        <v>196</v>
      </c>
      <c r="F13872" s="2">
        <v>42004</v>
      </c>
      <c r="G13872" s="7"/>
    </row>
    <row r="13873" spans="1:7" x14ac:dyDescent="0.2">
      <c r="A13873" s="6">
        <v>34</v>
      </c>
      <c r="B13873" s="5" t="s">
        <v>35</v>
      </c>
      <c r="C13873" s="5" t="str">
        <f>VLOOKUP(Taulukko1[[#This Row],[Rivivalinta]],Sheet1!$C$1:$E$42,2,FALSE)</f>
        <v>Supplementärkapital (T2)</v>
      </c>
      <c r="D13873" s="5" t="str">
        <f>VLOOKUP(Taulukko1[[#This Row],[Rivivalinta]],Sheet1!$C$1:$E$42,3,FALSE)</f>
        <v>Tier 2 capital (T2)</v>
      </c>
      <c r="E13873" s="1" t="s">
        <v>196</v>
      </c>
      <c r="F13873" s="2">
        <v>42004</v>
      </c>
      <c r="G13873" s="7">
        <v>14.959940000000001</v>
      </c>
    </row>
    <row r="13874" spans="1:7" x14ac:dyDescent="0.2">
      <c r="A13874" s="6">
        <v>35</v>
      </c>
      <c r="B13874" s="5" t="s">
        <v>36</v>
      </c>
      <c r="C13874" s="5" t="str">
        <f>VLOOKUP(Taulukko1[[#This Row],[Rivivalinta]],Sheet1!$C$1:$E$42,2,FALSE)</f>
        <v>Summa kapitalrelationer, %</v>
      </c>
      <c r="D13874" s="5" t="str">
        <f>VLOOKUP(Taulukko1[[#This Row],[Rivivalinta]],Sheet1!$C$1:$E$42,3,FALSE)</f>
        <v>Own funds ratio, %</v>
      </c>
      <c r="E13874" s="1" t="s">
        <v>196</v>
      </c>
      <c r="F13874" s="2">
        <v>42004</v>
      </c>
      <c r="G13874" s="8">
        <v>0.16448419737306158</v>
      </c>
    </row>
    <row r="13875" spans="1:7" x14ac:dyDescent="0.2">
      <c r="A13875" s="6">
        <v>36</v>
      </c>
      <c r="B13875" s="5" t="s">
        <v>37</v>
      </c>
      <c r="C13875" s="5" t="str">
        <f>VLOOKUP(Taulukko1[[#This Row],[Rivivalinta]],Sheet1!$C$1:$E$42,2,FALSE)</f>
        <v>Primärkapitalrelation, %</v>
      </c>
      <c r="D13875" s="5" t="str">
        <f>VLOOKUP(Taulukko1[[#This Row],[Rivivalinta]],Sheet1!$C$1:$E$42,3,FALSE)</f>
        <v>Tier 1 ratio, %</v>
      </c>
      <c r="E13875" s="1" t="s">
        <v>196</v>
      </c>
      <c r="F13875" s="2">
        <v>42004</v>
      </c>
      <c r="G13875" s="8">
        <v>0.16447185909523321</v>
      </c>
    </row>
    <row r="13876" spans="1:7" x14ac:dyDescent="0.2">
      <c r="A13876" s="6">
        <v>37</v>
      </c>
      <c r="B13876" s="5" t="s">
        <v>38</v>
      </c>
      <c r="C13876" s="5" t="str">
        <f>VLOOKUP(Taulukko1[[#This Row],[Rivivalinta]],Sheet1!$C$1:$E$42,2,FALSE)</f>
        <v>Kärnprimärkapitalrelation, %</v>
      </c>
      <c r="D13876" s="5" t="str">
        <f>VLOOKUP(Taulukko1[[#This Row],[Rivivalinta]],Sheet1!$C$1:$E$42,3,FALSE)</f>
        <v>CET 1 ratio, %</v>
      </c>
      <c r="E13876" s="1" t="s">
        <v>196</v>
      </c>
      <c r="F13876" s="2">
        <v>42004</v>
      </c>
      <c r="G13876" s="8">
        <v>0.16447185909523321</v>
      </c>
    </row>
    <row r="13877" spans="1:7" x14ac:dyDescent="0.2">
      <c r="A13877" s="6">
        <v>38</v>
      </c>
      <c r="B13877" s="5" t="s">
        <v>39</v>
      </c>
      <c r="C13877" s="5" t="str">
        <f>VLOOKUP(Taulukko1[[#This Row],[Rivivalinta]],Sheet1!$C$1:$E$42,2,FALSE)</f>
        <v>Summa exponeringsbelopp (RWA)</v>
      </c>
      <c r="D13877" s="5" t="str">
        <f>VLOOKUP(Taulukko1[[#This Row],[Rivivalinta]],Sheet1!$C$1:$E$42,3,FALSE)</f>
        <v>Total risk weighted assets (RWA)</v>
      </c>
      <c r="E13877" s="1" t="s">
        <v>196</v>
      </c>
      <c r="F13877" s="2">
        <v>42004</v>
      </c>
      <c r="G13877" s="7">
        <v>1212482.0179999999</v>
      </c>
    </row>
    <row r="13878" spans="1:7" x14ac:dyDescent="0.2">
      <c r="A13878" s="6">
        <v>39</v>
      </c>
      <c r="B13878" s="5" t="s">
        <v>40</v>
      </c>
      <c r="C13878" s="5" t="str">
        <f>VLOOKUP(Taulukko1[[#This Row],[Rivivalinta]],Sheet1!$C$1:$E$42,2,FALSE)</f>
        <v>Exponeringsbelopp för kredit-, motpart- och utspädningsrisker</v>
      </c>
      <c r="D13878" s="5" t="str">
        <f>VLOOKUP(Taulukko1[[#This Row],[Rivivalinta]],Sheet1!$C$1:$E$42,3,FALSE)</f>
        <v>Credit and counterparty risks</v>
      </c>
      <c r="E13878" s="1" t="s">
        <v>196</v>
      </c>
      <c r="F13878" s="2">
        <v>42004</v>
      </c>
      <c r="G13878" s="7">
        <v>1128205.6204000001</v>
      </c>
    </row>
    <row r="13879" spans="1:7" x14ac:dyDescent="0.2">
      <c r="A13879" s="6">
        <v>40</v>
      </c>
      <c r="B13879" s="5" t="s">
        <v>41</v>
      </c>
      <c r="C13879" s="5" t="str">
        <f>VLOOKUP(Taulukko1[[#This Row],[Rivivalinta]],Sheet1!$C$1:$E$42,2,FALSE)</f>
        <v>Exponeringsbelopp för positions-, valutakurs- och råvarurisker</v>
      </c>
      <c r="D13879" s="5" t="str">
        <f>VLOOKUP(Taulukko1[[#This Row],[Rivivalinta]],Sheet1!$C$1:$E$42,3,FALSE)</f>
        <v>Position, currency and commodity risks</v>
      </c>
      <c r="E13879" s="1" t="s">
        <v>196</v>
      </c>
      <c r="F13879" s="2">
        <v>42004</v>
      </c>
      <c r="G13879" s="7"/>
    </row>
    <row r="13880" spans="1:7" x14ac:dyDescent="0.2">
      <c r="A13880" s="6">
        <v>41</v>
      </c>
      <c r="B13880" s="5" t="s">
        <v>42</v>
      </c>
      <c r="C13880" s="5" t="str">
        <f>VLOOKUP(Taulukko1[[#This Row],[Rivivalinta]],Sheet1!$C$1:$E$42,2,FALSE)</f>
        <v>Exponeringsbelopp för operativ risk</v>
      </c>
      <c r="D13880" s="5" t="str">
        <f>VLOOKUP(Taulukko1[[#This Row],[Rivivalinta]],Sheet1!$C$1:$E$42,3,FALSE)</f>
        <v>Operational risks</v>
      </c>
      <c r="E13880" s="1" t="s">
        <v>196</v>
      </c>
      <c r="F13880" s="2">
        <v>42004</v>
      </c>
      <c r="G13880" s="7">
        <v>84276.39761</v>
      </c>
    </row>
    <row r="13881" spans="1:7" x14ac:dyDescent="0.2">
      <c r="A13881" s="6">
        <v>42</v>
      </c>
      <c r="B13881" s="5" t="s">
        <v>43</v>
      </c>
      <c r="C13881" s="5" t="str">
        <f>VLOOKUP(Taulukko1[[#This Row],[Rivivalinta]],Sheet1!$C$1:$E$42,2,FALSE)</f>
        <v>Övriga riskexponeringar</v>
      </c>
      <c r="D13881" s="5" t="str">
        <f>VLOOKUP(Taulukko1[[#This Row],[Rivivalinta]],Sheet1!$C$1:$E$42,3,FALSE)</f>
        <v>Other risks</v>
      </c>
      <c r="E13881" s="1" t="s">
        <v>196</v>
      </c>
      <c r="F13881" s="2">
        <v>42004</v>
      </c>
      <c r="G13881" s="7"/>
    </row>
    <row r="13882" spans="1:7" x14ac:dyDescent="0.2">
      <c r="A13882" s="6">
        <v>1</v>
      </c>
      <c r="B13882" s="5" t="s">
        <v>5</v>
      </c>
      <c r="C13882" s="5" t="str">
        <f>VLOOKUP(Taulukko1[[#This Row],[Rivivalinta]],Sheet1!$C$1:$E$42,2,FALSE)</f>
        <v>Räntenetto</v>
      </c>
      <c r="D13882" s="5" t="str">
        <f>VLOOKUP(Taulukko1[[#This Row],[Rivivalinta]],Sheet1!$C$1:$E$42,3,FALSE)</f>
        <v>Net interest margin</v>
      </c>
      <c r="E13882" s="1" t="s">
        <v>197</v>
      </c>
      <c r="F13882" s="2">
        <v>42004</v>
      </c>
      <c r="G13882" s="7">
        <v>809</v>
      </c>
    </row>
    <row r="13883" spans="1:7" x14ac:dyDescent="0.2">
      <c r="A13883" s="6">
        <v>2</v>
      </c>
      <c r="B13883" s="5" t="s">
        <v>6</v>
      </c>
      <c r="C13883" s="5" t="str">
        <f>VLOOKUP(Taulukko1[[#This Row],[Rivivalinta]],Sheet1!$C$1:$E$42,2,FALSE)</f>
        <v>Netto, avgifts- och provisionsintäkter</v>
      </c>
      <c r="D13883" s="5" t="str">
        <f>VLOOKUP(Taulukko1[[#This Row],[Rivivalinta]],Sheet1!$C$1:$E$42,3,FALSE)</f>
        <v>Net fee and commission income</v>
      </c>
      <c r="E13883" s="1" t="s">
        <v>197</v>
      </c>
      <c r="F13883" s="2">
        <v>42004</v>
      </c>
      <c r="G13883" s="7">
        <v>263</v>
      </c>
    </row>
    <row r="13884" spans="1:7" x14ac:dyDescent="0.2">
      <c r="A13884" s="6">
        <v>3</v>
      </c>
      <c r="B13884" s="5" t="s">
        <v>7</v>
      </c>
      <c r="C13884" s="5" t="str">
        <f>VLOOKUP(Taulukko1[[#This Row],[Rivivalinta]],Sheet1!$C$1:$E$42,2,FALSE)</f>
        <v>Avgifts- och provisionsintäkter</v>
      </c>
      <c r="D13884" s="5" t="str">
        <f>VLOOKUP(Taulukko1[[#This Row],[Rivivalinta]],Sheet1!$C$1:$E$42,3,FALSE)</f>
        <v>Fee and commission income</v>
      </c>
      <c r="E13884" s="1" t="s">
        <v>197</v>
      </c>
      <c r="F13884" s="2">
        <v>42004</v>
      </c>
      <c r="G13884" s="7">
        <v>306</v>
      </c>
    </row>
    <row r="13885" spans="1:7" x14ac:dyDescent="0.2">
      <c r="A13885" s="6">
        <v>4</v>
      </c>
      <c r="B13885" s="5" t="s">
        <v>8</v>
      </c>
      <c r="C13885" s="5" t="str">
        <f>VLOOKUP(Taulukko1[[#This Row],[Rivivalinta]],Sheet1!$C$1:$E$42,2,FALSE)</f>
        <v>Avgifts- och provisionskostnader</v>
      </c>
      <c r="D13885" s="5" t="str">
        <f>VLOOKUP(Taulukko1[[#This Row],[Rivivalinta]],Sheet1!$C$1:$E$42,3,FALSE)</f>
        <v>Fee and commission expenses</v>
      </c>
      <c r="E13885" s="1" t="s">
        <v>197</v>
      </c>
      <c r="F13885" s="2">
        <v>42004</v>
      </c>
      <c r="G13885" s="7">
        <v>43</v>
      </c>
    </row>
    <row r="13886" spans="1:7" x14ac:dyDescent="0.2">
      <c r="A13886" s="6">
        <v>5</v>
      </c>
      <c r="B13886" s="5" t="s">
        <v>9</v>
      </c>
      <c r="C13886" s="5" t="str">
        <f>VLOOKUP(Taulukko1[[#This Row],[Rivivalinta]],Sheet1!$C$1:$E$42,2,FALSE)</f>
        <v>Nettointäkter från handel och investeringar</v>
      </c>
      <c r="D13886" s="5" t="str">
        <f>VLOOKUP(Taulukko1[[#This Row],[Rivivalinta]],Sheet1!$C$1:$E$42,3,FALSE)</f>
        <v>Net trading and investing income</v>
      </c>
      <c r="E13886" s="1" t="s">
        <v>197</v>
      </c>
      <c r="F13886" s="2">
        <v>42004</v>
      </c>
      <c r="G13886" s="7">
        <v>1399</v>
      </c>
    </row>
    <row r="13887" spans="1:7" x14ac:dyDescent="0.2">
      <c r="A13887" s="6">
        <v>6</v>
      </c>
      <c r="B13887" s="5" t="s">
        <v>10</v>
      </c>
      <c r="C13887" s="5" t="str">
        <f>VLOOKUP(Taulukko1[[#This Row],[Rivivalinta]],Sheet1!$C$1:$E$42,2,FALSE)</f>
        <v>Övriga intäkter</v>
      </c>
      <c r="D13887" s="5" t="str">
        <f>VLOOKUP(Taulukko1[[#This Row],[Rivivalinta]],Sheet1!$C$1:$E$42,3,FALSE)</f>
        <v>Other income</v>
      </c>
      <c r="E13887" s="1" t="s">
        <v>197</v>
      </c>
      <c r="F13887" s="2">
        <v>42004</v>
      </c>
      <c r="G13887" s="7">
        <v>3</v>
      </c>
    </row>
    <row r="13888" spans="1:7" x14ac:dyDescent="0.2">
      <c r="A13888" s="6">
        <v>7</v>
      </c>
      <c r="B13888" s="5" t="s">
        <v>11</v>
      </c>
      <c r="C13888" s="5" t="str">
        <f>VLOOKUP(Taulukko1[[#This Row],[Rivivalinta]],Sheet1!$C$1:$E$42,2,FALSE)</f>
        <v>Totala inkomster</v>
      </c>
      <c r="D13888" s="5" t="str">
        <f>VLOOKUP(Taulukko1[[#This Row],[Rivivalinta]],Sheet1!$C$1:$E$42,3,FALSE)</f>
        <v>Total income</v>
      </c>
      <c r="E13888" s="1" t="s">
        <v>197</v>
      </c>
      <c r="F13888" s="2">
        <v>42004</v>
      </c>
      <c r="G13888" s="7">
        <v>2474</v>
      </c>
    </row>
    <row r="13889" spans="1:7" x14ac:dyDescent="0.2">
      <c r="A13889" s="6">
        <v>8</v>
      </c>
      <c r="B13889" s="5" t="s">
        <v>12</v>
      </c>
      <c r="C13889" s="5" t="str">
        <f>VLOOKUP(Taulukko1[[#This Row],[Rivivalinta]],Sheet1!$C$1:$E$42,2,FALSE)</f>
        <v>Totala kostnader</v>
      </c>
      <c r="D13889" s="5" t="str">
        <f>VLOOKUP(Taulukko1[[#This Row],[Rivivalinta]],Sheet1!$C$1:$E$42,3,FALSE)</f>
        <v>Total expenses</v>
      </c>
      <c r="E13889" s="1" t="s">
        <v>197</v>
      </c>
      <c r="F13889" s="2">
        <v>42004</v>
      </c>
      <c r="G13889" s="7">
        <v>851</v>
      </c>
    </row>
    <row r="13890" spans="1:7" x14ac:dyDescent="0.2">
      <c r="A13890" s="6">
        <v>9</v>
      </c>
      <c r="B13890" s="5" t="s">
        <v>13</v>
      </c>
      <c r="C13890" s="5" t="str">
        <f>VLOOKUP(Taulukko1[[#This Row],[Rivivalinta]],Sheet1!$C$1:$E$42,2,FALSE)</f>
        <v>Nedskrivningar av lån och fordringar</v>
      </c>
      <c r="D13890" s="5" t="str">
        <f>VLOOKUP(Taulukko1[[#This Row],[Rivivalinta]],Sheet1!$C$1:$E$42,3,FALSE)</f>
        <v>Impairments on loans and receivables</v>
      </c>
      <c r="E13890" s="1" t="s">
        <v>197</v>
      </c>
      <c r="F13890" s="2">
        <v>42004</v>
      </c>
      <c r="G13890" s="7">
        <v>5</v>
      </c>
    </row>
    <row r="13891" spans="1:7" x14ac:dyDescent="0.2">
      <c r="A13891" s="6">
        <v>10</v>
      </c>
      <c r="B13891" s="5" t="s">
        <v>14</v>
      </c>
      <c r="C13891" s="5" t="str">
        <f>VLOOKUP(Taulukko1[[#This Row],[Rivivalinta]],Sheet1!$C$1:$E$42,2,FALSE)</f>
        <v>Rörelsevinst/-förlust</v>
      </c>
      <c r="D13891" s="5" t="str">
        <f>VLOOKUP(Taulukko1[[#This Row],[Rivivalinta]],Sheet1!$C$1:$E$42,3,FALSE)</f>
        <v>Operatingprofit/-loss</v>
      </c>
      <c r="E13891" s="1" t="s">
        <v>197</v>
      </c>
      <c r="F13891" s="2">
        <v>42004</v>
      </c>
      <c r="G13891" s="7">
        <v>1617</v>
      </c>
    </row>
    <row r="13892" spans="1:7" x14ac:dyDescent="0.2">
      <c r="A13892" s="6">
        <v>11</v>
      </c>
      <c r="B13892" s="5" t="s">
        <v>15</v>
      </c>
      <c r="C13892" s="5" t="str">
        <f>VLOOKUP(Taulukko1[[#This Row],[Rivivalinta]],Sheet1!$C$1:$E$42,2,FALSE)</f>
        <v>Kontanta medel och kassabehållning hos centralbanker</v>
      </c>
      <c r="D13892" s="5" t="str">
        <f>VLOOKUP(Taulukko1[[#This Row],[Rivivalinta]],Sheet1!$C$1:$E$42,3,FALSE)</f>
        <v>Cash and cash balances at central banks</v>
      </c>
      <c r="E13892" s="1" t="s">
        <v>197</v>
      </c>
      <c r="F13892" s="2">
        <v>42004</v>
      </c>
      <c r="G13892" s="7">
        <v>4845</v>
      </c>
    </row>
    <row r="13893" spans="1:7" x14ac:dyDescent="0.2">
      <c r="A13893" s="6">
        <v>12</v>
      </c>
      <c r="B13893" s="5" t="s">
        <v>16</v>
      </c>
      <c r="C13893" s="5" t="str">
        <f>VLOOKUP(Taulukko1[[#This Row],[Rivivalinta]],Sheet1!$C$1:$E$42,2,FALSE)</f>
        <v>Lån och förskott till kreditinstitut</v>
      </c>
      <c r="D13893" s="5" t="str">
        <f>VLOOKUP(Taulukko1[[#This Row],[Rivivalinta]],Sheet1!$C$1:$E$42,3,FALSE)</f>
        <v>Loans and advances to credit institutions</v>
      </c>
      <c r="E13893" s="1" t="s">
        <v>197</v>
      </c>
      <c r="F13893" s="2">
        <v>42004</v>
      </c>
      <c r="G13893" s="7">
        <v>342</v>
      </c>
    </row>
    <row r="13894" spans="1:7" x14ac:dyDescent="0.2">
      <c r="A13894" s="6">
        <v>13</v>
      </c>
      <c r="B13894" s="5" t="s">
        <v>17</v>
      </c>
      <c r="C13894" s="5" t="str">
        <f>VLOOKUP(Taulukko1[[#This Row],[Rivivalinta]],Sheet1!$C$1:$E$42,2,FALSE)</f>
        <v>Lån och förskott till allmänheten och offentliga samfund</v>
      </c>
      <c r="D13894" s="5" t="str">
        <f>VLOOKUP(Taulukko1[[#This Row],[Rivivalinta]],Sheet1!$C$1:$E$42,3,FALSE)</f>
        <v>Loans and advances to the public and public sector entities</v>
      </c>
      <c r="E13894" s="1" t="s">
        <v>197</v>
      </c>
      <c r="F13894" s="2">
        <v>42004</v>
      </c>
      <c r="G13894" s="7">
        <v>43916</v>
      </c>
    </row>
    <row r="13895" spans="1:7" x14ac:dyDescent="0.2">
      <c r="A13895" s="6">
        <v>14</v>
      </c>
      <c r="B13895" s="5" t="s">
        <v>18</v>
      </c>
      <c r="C13895" s="5" t="str">
        <f>VLOOKUP(Taulukko1[[#This Row],[Rivivalinta]],Sheet1!$C$1:$E$42,2,FALSE)</f>
        <v>Värdepapper</v>
      </c>
      <c r="D13895" s="5" t="str">
        <f>VLOOKUP(Taulukko1[[#This Row],[Rivivalinta]],Sheet1!$C$1:$E$42,3,FALSE)</f>
        <v>Debt securities</v>
      </c>
      <c r="E13895" s="1" t="s">
        <v>197</v>
      </c>
      <c r="F13895" s="2">
        <v>42004</v>
      </c>
      <c r="G13895" s="7">
        <v>1270</v>
      </c>
    </row>
    <row r="13896" spans="1:7" x14ac:dyDescent="0.2">
      <c r="A13896" s="6">
        <v>15</v>
      </c>
      <c r="B13896" s="5" t="s">
        <v>238</v>
      </c>
      <c r="C13896" s="5" t="str">
        <f>VLOOKUP(Taulukko1[[#This Row],[Rivivalinta]],Sheet1!$C$1:$E$42,2,FALSE)</f>
        <v xml:space="preserve">Derivat </v>
      </c>
      <c r="D13896" s="5" t="str">
        <f>VLOOKUP(Taulukko1[[#This Row],[Rivivalinta]],Sheet1!$C$1:$E$42,3,FALSE)</f>
        <v xml:space="preserve">Derivatives </v>
      </c>
      <c r="E13896" s="1" t="s">
        <v>197</v>
      </c>
      <c r="F13896" s="2">
        <v>42004</v>
      </c>
      <c r="G13896" s="7"/>
    </row>
    <row r="13897" spans="1:7" x14ac:dyDescent="0.2">
      <c r="A13897" s="6">
        <v>16</v>
      </c>
      <c r="B13897" s="5" t="s">
        <v>20</v>
      </c>
      <c r="C13897" s="5" t="str">
        <f>VLOOKUP(Taulukko1[[#This Row],[Rivivalinta]],Sheet1!$C$1:$E$42,2,FALSE)</f>
        <v>Övriga tillgångar</v>
      </c>
      <c r="D13897" s="5" t="str">
        <f>VLOOKUP(Taulukko1[[#This Row],[Rivivalinta]],Sheet1!$C$1:$E$42,3,FALSE)</f>
        <v>Other assets</v>
      </c>
      <c r="E13897" s="1" t="s">
        <v>197</v>
      </c>
      <c r="F13897" s="2">
        <v>42004</v>
      </c>
      <c r="G13897" s="7">
        <v>6174</v>
      </c>
    </row>
    <row r="13898" spans="1:7" x14ac:dyDescent="0.2">
      <c r="A13898" s="6">
        <v>17</v>
      </c>
      <c r="B13898" s="5" t="s">
        <v>21</v>
      </c>
      <c r="C13898" s="5" t="str">
        <f>VLOOKUP(Taulukko1[[#This Row],[Rivivalinta]],Sheet1!$C$1:$E$42,2,FALSE)</f>
        <v>SUMMA TILLGÅNGAR</v>
      </c>
      <c r="D13898" s="5" t="str">
        <f>VLOOKUP(Taulukko1[[#This Row],[Rivivalinta]],Sheet1!$C$1:$E$42,3,FALSE)</f>
        <v>TOTAL ASSETS</v>
      </c>
      <c r="E13898" s="1" t="s">
        <v>197</v>
      </c>
      <c r="F13898" s="2">
        <v>42004</v>
      </c>
      <c r="G13898" s="7">
        <v>56547</v>
      </c>
    </row>
    <row r="13899" spans="1:7" x14ac:dyDescent="0.2">
      <c r="A13899" s="6">
        <v>18</v>
      </c>
      <c r="B13899" s="5" t="s">
        <v>22</v>
      </c>
      <c r="C13899" s="5" t="str">
        <f>VLOOKUP(Taulukko1[[#This Row],[Rivivalinta]],Sheet1!$C$1:$E$42,2,FALSE)</f>
        <v>Inlåning från kreditinstitut</v>
      </c>
      <c r="D13899" s="5" t="str">
        <f>VLOOKUP(Taulukko1[[#This Row],[Rivivalinta]],Sheet1!$C$1:$E$42,3,FALSE)</f>
        <v>Deposits from credit institutions</v>
      </c>
      <c r="E13899" s="1" t="s">
        <v>197</v>
      </c>
      <c r="F13899" s="2">
        <v>42004</v>
      </c>
      <c r="G13899" s="7"/>
    </row>
    <row r="13900" spans="1:7" x14ac:dyDescent="0.2">
      <c r="A13900" s="6">
        <v>19</v>
      </c>
      <c r="B13900" s="5" t="s">
        <v>23</v>
      </c>
      <c r="C13900" s="5" t="str">
        <f>VLOOKUP(Taulukko1[[#This Row],[Rivivalinta]],Sheet1!$C$1:$E$42,2,FALSE)</f>
        <v>Inlåning från allmänheten och offentliga samfund</v>
      </c>
      <c r="D13900" s="5" t="str">
        <f>VLOOKUP(Taulukko1[[#This Row],[Rivivalinta]],Sheet1!$C$1:$E$42,3,FALSE)</f>
        <v>Deposits from the public and public sector entities</v>
      </c>
      <c r="E13900" s="1" t="s">
        <v>197</v>
      </c>
      <c r="F13900" s="2">
        <v>42004</v>
      </c>
      <c r="G13900" s="7">
        <v>45248</v>
      </c>
    </row>
    <row r="13901" spans="1:7" x14ac:dyDescent="0.2">
      <c r="A13901" s="6">
        <v>20</v>
      </c>
      <c r="B13901" s="5" t="s">
        <v>24</v>
      </c>
      <c r="C13901" s="5" t="str">
        <f>VLOOKUP(Taulukko1[[#This Row],[Rivivalinta]],Sheet1!$C$1:$E$42,2,FALSE)</f>
        <v>Emitterade skuldebrev</v>
      </c>
      <c r="D13901" s="5" t="str">
        <f>VLOOKUP(Taulukko1[[#This Row],[Rivivalinta]],Sheet1!$C$1:$E$42,3,FALSE)</f>
        <v>Debt securities issued</v>
      </c>
      <c r="E13901" s="1" t="s">
        <v>197</v>
      </c>
      <c r="F13901" s="2">
        <v>42004</v>
      </c>
      <c r="G13901" s="7"/>
    </row>
    <row r="13902" spans="1:7" x14ac:dyDescent="0.2">
      <c r="A13902" s="6">
        <v>22</v>
      </c>
      <c r="B13902" s="5" t="s">
        <v>19</v>
      </c>
      <c r="C13902" s="5" t="str">
        <f>VLOOKUP(Taulukko1[[#This Row],[Rivivalinta]],Sheet1!$C$1:$E$42,2,FALSE)</f>
        <v>Derivat</v>
      </c>
      <c r="D13902" s="5" t="str">
        <f>VLOOKUP(Taulukko1[[#This Row],[Rivivalinta]],Sheet1!$C$1:$E$42,3,FALSE)</f>
        <v>Derivatives</v>
      </c>
      <c r="E13902" s="1" t="s">
        <v>197</v>
      </c>
      <c r="F13902" s="2">
        <v>42004</v>
      </c>
      <c r="G13902" s="7"/>
    </row>
    <row r="13903" spans="1:7" x14ac:dyDescent="0.2">
      <c r="A13903" s="6">
        <v>23</v>
      </c>
      <c r="B13903" s="5" t="s">
        <v>25</v>
      </c>
      <c r="C13903" s="5" t="str">
        <f>VLOOKUP(Taulukko1[[#This Row],[Rivivalinta]],Sheet1!$C$1:$E$42,2,FALSE)</f>
        <v>Eget kapital</v>
      </c>
      <c r="D13903" s="5" t="str">
        <f>VLOOKUP(Taulukko1[[#This Row],[Rivivalinta]],Sheet1!$C$1:$E$42,3,FALSE)</f>
        <v>Total equity</v>
      </c>
      <c r="E13903" s="1" t="s">
        <v>197</v>
      </c>
      <c r="F13903" s="2">
        <v>42004</v>
      </c>
      <c r="G13903" s="7">
        <v>9137</v>
      </c>
    </row>
    <row r="13904" spans="1:7" x14ac:dyDescent="0.2">
      <c r="A13904" s="6">
        <v>21</v>
      </c>
      <c r="B13904" s="5" t="s">
        <v>26</v>
      </c>
      <c r="C13904" s="5" t="str">
        <f>VLOOKUP(Taulukko1[[#This Row],[Rivivalinta]],Sheet1!$C$1:$E$42,2,FALSE)</f>
        <v>Övriga skulder</v>
      </c>
      <c r="D13904" s="5" t="str">
        <f>VLOOKUP(Taulukko1[[#This Row],[Rivivalinta]],Sheet1!$C$1:$E$42,3,FALSE)</f>
        <v>Other liabilities</v>
      </c>
      <c r="E13904" s="1" t="s">
        <v>197</v>
      </c>
      <c r="F13904" s="2">
        <v>42004</v>
      </c>
      <c r="G13904" s="7">
        <v>2162</v>
      </c>
    </row>
    <row r="13905" spans="1:7" x14ac:dyDescent="0.2">
      <c r="A13905" s="6">
        <v>24</v>
      </c>
      <c r="B13905" s="5" t="s">
        <v>27</v>
      </c>
      <c r="C13905" s="5" t="str">
        <f>VLOOKUP(Taulukko1[[#This Row],[Rivivalinta]],Sheet1!$C$1:$E$42,2,FALSE)</f>
        <v>SUMMA EGET KAPITAL OCH SKULDER</v>
      </c>
      <c r="D13905" s="5" t="str">
        <f>VLOOKUP(Taulukko1[[#This Row],[Rivivalinta]],Sheet1!$C$1:$E$42,3,FALSE)</f>
        <v>TOTAL EQUITY AND LIABILITIES</v>
      </c>
      <c r="E13905" s="1" t="s">
        <v>197</v>
      </c>
      <c r="F13905" s="2">
        <v>42004</v>
      </c>
      <c r="G13905" s="7">
        <v>56547</v>
      </c>
    </row>
    <row r="13906" spans="1:7" x14ac:dyDescent="0.2">
      <c r="A13906" s="6">
        <v>25</v>
      </c>
      <c r="B13906" s="5" t="s">
        <v>28</v>
      </c>
      <c r="C13906" s="5" t="str">
        <f>VLOOKUP(Taulukko1[[#This Row],[Rivivalinta]],Sheet1!$C$1:$E$42,2,FALSE)</f>
        <v>Exponering utanför balansräkningen</v>
      </c>
      <c r="D13906" s="5" t="str">
        <f>VLOOKUP(Taulukko1[[#This Row],[Rivivalinta]],Sheet1!$C$1:$E$42,3,FALSE)</f>
        <v>Off balance sheet exposures</v>
      </c>
      <c r="E13906" s="1" t="s">
        <v>197</v>
      </c>
      <c r="F13906" s="2">
        <v>42004</v>
      </c>
      <c r="G13906" s="7">
        <v>2491</v>
      </c>
    </row>
    <row r="13907" spans="1:7" x14ac:dyDescent="0.2">
      <c r="A13907" s="6">
        <v>28</v>
      </c>
      <c r="B13907" s="5" t="s">
        <v>29</v>
      </c>
      <c r="C13907" s="5" t="str">
        <f>VLOOKUP(Taulukko1[[#This Row],[Rivivalinta]],Sheet1!$C$1:$E$42,2,FALSE)</f>
        <v>Kostnader/intäkter, %</v>
      </c>
      <c r="D13907" s="5" t="str">
        <f>VLOOKUP(Taulukko1[[#This Row],[Rivivalinta]],Sheet1!$C$1:$E$42,3,FALSE)</f>
        <v>Cost/income ratio, %</v>
      </c>
      <c r="E13907" s="1" t="s">
        <v>197</v>
      </c>
      <c r="F13907" s="2">
        <v>42004</v>
      </c>
      <c r="G13907" s="8">
        <v>0.29201222173723262</v>
      </c>
    </row>
    <row r="13908" spans="1:7" x14ac:dyDescent="0.2">
      <c r="A13908" s="6">
        <v>29</v>
      </c>
      <c r="B13908" s="5" t="s">
        <v>30</v>
      </c>
      <c r="C13908" s="5" t="str">
        <f>VLOOKUP(Taulukko1[[#This Row],[Rivivalinta]],Sheet1!$C$1:$E$42,2,FALSE)</f>
        <v>Nödlidande exponeringar/Exponeringar, %</v>
      </c>
      <c r="D13908" s="5" t="str">
        <f>VLOOKUP(Taulukko1[[#This Row],[Rivivalinta]],Sheet1!$C$1:$E$42,3,FALSE)</f>
        <v>Non-performing exposures/Exposures, %</v>
      </c>
      <c r="E13908" s="1" t="s">
        <v>197</v>
      </c>
      <c r="F13908" s="2">
        <v>42004</v>
      </c>
      <c r="G13908" s="8">
        <v>4.3110427461139893E-3</v>
      </c>
    </row>
    <row r="13909" spans="1:7" x14ac:dyDescent="0.2">
      <c r="A13909" s="6">
        <v>30</v>
      </c>
      <c r="B13909" s="5" t="s">
        <v>31</v>
      </c>
      <c r="C13909" s="5" t="str">
        <f>VLOOKUP(Taulukko1[[#This Row],[Rivivalinta]],Sheet1!$C$1:$E$42,2,FALSE)</f>
        <v>Upplupna avsättningar på nödlidande exponeringar/Nödlidande Exponeringar, %</v>
      </c>
      <c r="D13909" s="5" t="str">
        <f>VLOOKUP(Taulukko1[[#This Row],[Rivivalinta]],Sheet1!$C$1:$E$42,3,FALSE)</f>
        <v>Accumulated impairments on non-performing exposures/Non-performing exposures, %</v>
      </c>
      <c r="E13909" s="1" t="s">
        <v>197</v>
      </c>
      <c r="F13909" s="2">
        <v>42004</v>
      </c>
      <c r="G13909" s="8">
        <v>2.3474178403755867E-2</v>
      </c>
    </row>
    <row r="13910" spans="1:7" x14ac:dyDescent="0.2">
      <c r="A13910" s="6">
        <v>31</v>
      </c>
      <c r="B13910" s="5" t="s">
        <v>32</v>
      </c>
      <c r="C13910" s="5" t="str">
        <f>VLOOKUP(Taulukko1[[#This Row],[Rivivalinta]],Sheet1!$C$1:$E$42,2,FALSE)</f>
        <v>Kapitalbas</v>
      </c>
      <c r="D13910" s="5" t="str">
        <f>VLOOKUP(Taulukko1[[#This Row],[Rivivalinta]],Sheet1!$C$1:$E$42,3,FALSE)</f>
        <v>Own funds</v>
      </c>
      <c r="E13910" s="1" t="s">
        <v>197</v>
      </c>
      <c r="F13910" s="2">
        <v>42004</v>
      </c>
      <c r="G13910" s="7">
        <v>10382.07381</v>
      </c>
    </row>
    <row r="13911" spans="1:7" x14ac:dyDescent="0.2">
      <c r="A13911" s="6">
        <v>32</v>
      </c>
      <c r="B13911" s="5" t="s">
        <v>33</v>
      </c>
      <c r="C13911" s="5" t="str">
        <f>VLOOKUP(Taulukko1[[#This Row],[Rivivalinta]],Sheet1!$C$1:$E$42,2,FALSE)</f>
        <v>Kärnprimärkapital (CET 1)</v>
      </c>
      <c r="D13911" s="5" t="str">
        <f>VLOOKUP(Taulukko1[[#This Row],[Rivivalinta]],Sheet1!$C$1:$E$42,3,FALSE)</f>
        <v>Common equity tier 1 capital (CET1)</v>
      </c>
      <c r="E13911" s="1" t="s">
        <v>197</v>
      </c>
      <c r="F13911" s="2">
        <v>42004</v>
      </c>
      <c r="G13911" s="7">
        <v>10348.716869999998</v>
      </c>
    </row>
    <row r="13912" spans="1:7" x14ac:dyDescent="0.2">
      <c r="A13912" s="6">
        <v>33</v>
      </c>
      <c r="B13912" s="5" t="s">
        <v>34</v>
      </c>
      <c r="C13912" s="5" t="str">
        <f>VLOOKUP(Taulukko1[[#This Row],[Rivivalinta]],Sheet1!$C$1:$E$42,2,FALSE)</f>
        <v>Övrigt primärkapital (AT 1)</v>
      </c>
      <c r="D13912" s="5" t="str">
        <f>VLOOKUP(Taulukko1[[#This Row],[Rivivalinta]],Sheet1!$C$1:$E$42,3,FALSE)</f>
        <v>Additional tier 1 capital (AT 1)</v>
      </c>
      <c r="E13912" s="1" t="s">
        <v>197</v>
      </c>
      <c r="F13912" s="2">
        <v>42004</v>
      </c>
      <c r="G13912" s="7"/>
    </row>
    <row r="13913" spans="1:7" x14ac:dyDescent="0.2">
      <c r="A13913" s="6">
        <v>34</v>
      </c>
      <c r="B13913" s="5" t="s">
        <v>35</v>
      </c>
      <c r="C13913" s="5" t="str">
        <f>VLOOKUP(Taulukko1[[#This Row],[Rivivalinta]],Sheet1!$C$1:$E$42,2,FALSE)</f>
        <v>Supplementärkapital (T2)</v>
      </c>
      <c r="D13913" s="5" t="str">
        <f>VLOOKUP(Taulukko1[[#This Row],[Rivivalinta]],Sheet1!$C$1:$E$42,3,FALSE)</f>
        <v>Tier 2 capital (T2)</v>
      </c>
      <c r="E13913" s="1" t="s">
        <v>197</v>
      </c>
      <c r="F13913" s="2">
        <v>42004</v>
      </c>
      <c r="G13913" s="7">
        <v>33.356940000000002</v>
      </c>
    </row>
    <row r="13914" spans="1:7" x14ac:dyDescent="0.2">
      <c r="A13914" s="6">
        <v>35</v>
      </c>
      <c r="B13914" s="5" t="s">
        <v>36</v>
      </c>
      <c r="C13914" s="5" t="str">
        <f>VLOOKUP(Taulukko1[[#This Row],[Rivivalinta]],Sheet1!$C$1:$E$42,2,FALSE)</f>
        <v>Summa kapitalrelationer, %</v>
      </c>
      <c r="D13914" s="5" t="str">
        <f>VLOOKUP(Taulukko1[[#This Row],[Rivivalinta]],Sheet1!$C$1:$E$42,3,FALSE)</f>
        <v>Own funds ratio, %</v>
      </c>
      <c r="E13914" s="1" t="s">
        <v>197</v>
      </c>
      <c r="F13914" s="2">
        <v>42004</v>
      </c>
      <c r="G13914" s="8">
        <v>0.64757759078781008</v>
      </c>
    </row>
    <row r="13915" spans="1:7" x14ac:dyDescent="0.2">
      <c r="A13915" s="6">
        <v>36</v>
      </c>
      <c r="B13915" s="5" t="s">
        <v>37</v>
      </c>
      <c r="C13915" s="5" t="str">
        <f>VLOOKUP(Taulukko1[[#This Row],[Rivivalinta]],Sheet1!$C$1:$E$42,2,FALSE)</f>
        <v>Primärkapitalrelation, %</v>
      </c>
      <c r="D13915" s="5" t="str">
        <f>VLOOKUP(Taulukko1[[#This Row],[Rivivalinta]],Sheet1!$C$1:$E$42,3,FALSE)</f>
        <v>Tier 1 ratio, %</v>
      </c>
      <c r="E13915" s="1" t="s">
        <v>197</v>
      </c>
      <c r="F13915" s="2">
        <v>42004</v>
      </c>
      <c r="G13915" s="8">
        <v>0.64549696535241319</v>
      </c>
    </row>
    <row r="13916" spans="1:7" x14ac:dyDescent="0.2">
      <c r="A13916" s="6">
        <v>37</v>
      </c>
      <c r="B13916" s="5" t="s">
        <v>38</v>
      </c>
      <c r="C13916" s="5" t="str">
        <f>VLOOKUP(Taulukko1[[#This Row],[Rivivalinta]],Sheet1!$C$1:$E$42,2,FALSE)</f>
        <v>Kärnprimärkapitalrelation, %</v>
      </c>
      <c r="D13916" s="5" t="str">
        <f>VLOOKUP(Taulukko1[[#This Row],[Rivivalinta]],Sheet1!$C$1:$E$42,3,FALSE)</f>
        <v>CET 1 ratio, %</v>
      </c>
      <c r="E13916" s="1" t="s">
        <v>197</v>
      </c>
      <c r="F13916" s="2">
        <v>42004</v>
      </c>
      <c r="G13916" s="8">
        <v>0.64549696535241319</v>
      </c>
    </row>
    <row r="13917" spans="1:7" x14ac:dyDescent="0.2">
      <c r="A13917" s="6">
        <v>38</v>
      </c>
      <c r="B13917" s="5" t="s">
        <v>39</v>
      </c>
      <c r="C13917" s="5" t="str">
        <f>VLOOKUP(Taulukko1[[#This Row],[Rivivalinta]],Sheet1!$C$1:$E$42,2,FALSE)</f>
        <v>Summa exponeringsbelopp (RWA)</v>
      </c>
      <c r="D13917" s="5" t="str">
        <f>VLOOKUP(Taulukko1[[#This Row],[Rivivalinta]],Sheet1!$C$1:$E$42,3,FALSE)</f>
        <v>Total risk weighted assets (RWA)</v>
      </c>
      <c r="E13917" s="1" t="s">
        <v>197</v>
      </c>
      <c r="F13917" s="2">
        <v>42004</v>
      </c>
      <c r="G13917" s="7">
        <v>16032.169669999999</v>
      </c>
    </row>
    <row r="13918" spans="1:7" x14ac:dyDescent="0.2">
      <c r="A13918" s="6">
        <v>39</v>
      </c>
      <c r="B13918" s="5" t="s">
        <v>40</v>
      </c>
      <c r="C13918" s="5" t="str">
        <f>VLOOKUP(Taulukko1[[#This Row],[Rivivalinta]],Sheet1!$C$1:$E$42,2,FALSE)</f>
        <v>Exponeringsbelopp för kredit-, motpart- och utspädningsrisker</v>
      </c>
      <c r="D13918" s="5" t="str">
        <f>VLOOKUP(Taulukko1[[#This Row],[Rivivalinta]],Sheet1!$C$1:$E$42,3,FALSE)</f>
        <v>Credit and counterparty risks</v>
      </c>
      <c r="E13918" s="1" t="s">
        <v>197</v>
      </c>
      <c r="F13918" s="2">
        <v>42004</v>
      </c>
      <c r="G13918" s="7">
        <v>14277.819089999999</v>
      </c>
    </row>
    <row r="13919" spans="1:7" x14ac:dyDescent="0.2">
      <c r="A13919" s="6">
        <v>40</v>
      </c>
      <c r="B13919" s="5" t="s">
        <v>41</v>
      </c>
      <c r="C13919" s="5" t="str">
        <f>VLOOKUP(Taulukko1[[#This Row],[Rivivalinta]],Sheet1!$C$1:$E$42,2,FALSE)</f>
        <v>Exponeringsbelopp för positions-, valutakurs- och råvarurisker</v>
      </c>
      <c r="D13919" s="5" t="str">
        <f>VLOOKUP(Taulukko1[[#This Row],[Rivivalinta]],Sheet1!$C$1:$E$42,3,FALSE)</f>
        <v>Position, currency and commodity risks</v>
      </c>
      <c r="E13919" s="1" t="s">
        <v>197</v>
      </c>
      <c r="F13919" s="2">
        <v>42004</v>
      </c>
      <c r="G13919" s="7"/>
    </row>
    <row r="13920" spans="1:7" x14ac:dyDescent="0.2">
      <c r="A13920" s="6">
        <v>41</v>
      </c>
      <c r="B13920" s="5" t="s">
        <v>42</v>
      </c>
      <c r="C13920" s="5" t="str">
        <f>VLOOKUP(Taulukko1[[#This Row],[Rivivalinta]],Sheet1!$C$1:$E$42,2,FALSE)</f>
        <v>Exponeringsbelopp för operativ risk</v>
      </c>
      <c r="D13920" s="5" t="str">
        <f>VLOOKUP(Taulukko1[[#This Row],[Rivivalinta]],Sheet1!$C$1:$E$42,3,FALSE)</f>
        <v>Operational risks</v>
      </c>
      <c r="E13920" s="1" t="s">
        <v>197</v>
      </c>
      <c r="F13920" s="2">
        <v>42004</v>
      </c>
      <c r="G13920" s="7">
        <v>1754.35058</v>
      </c>
    </row>
    <row r="13921" spans="1:7" x14ac:dyDescent="0.2">
      <c r="A13921" s="6">
        <v>42</v>
      </c>
      <c r="B13921" s="5" t="s">
        <v>43</v>
      </c>
      <c r="C13921" s="5" t="str">
        <f>VLOOKUP(Taulukko1[[#This Row],[Rivivalinta]],Sheet1!$C$1:$E$42,2,FALSE)</f>
        <v>Övriga riskexponeringar</v>
      </c>
      <c r="D13921" s="5" t="str">
        <f>VLOOKUP(Taulukko1[[#This Row],[Rivivalinta]],Sheet1!$C$1:$E$42,3,FALSE)</f>
        <v>Other risks</v>
      </c>
      <c r="E13921" s="1" t="s">
        <v>197</v>
      </c>
      <c r="F13921" s="2">
        <v>42004</v>
      </c>
      <c r="G13921" s="7"/>
    </row>
    <row r="13922" spans="1:7" x14ac:dyDescent="0.2">
      <c r="A13922" s="6">
        <v>1</v>
      </c>
      <c r="B13922" s="5" t="s">
        <v>5</v>
      </c>
      <c r="C13922" s="5" t="str">
        <f>VLOOKUP(Taulukko1[[#This Row],[Rivivalinta]],Sheet1!$C$1:$E$42,2,FALSE)</f>
        <v>Räntenetto</v>
      </c>
      <c r="D13922" s="5" t="str">
        <f>VLOOKUP(Taulukko1[[#This Row],[Rivivalinta]],Sheet1!$C$1:$E$42,3,FALSE)</f>
        <v>Net interest margin</v>
      </c>
      <c r="E13922" s="1" t="s">
        <v>199</v>
      </c>
      <c r="F13922" s="2">
        <v>42004</v>
      </c>
      <c r="G13922" s="7">
        <v>882</v>
      </c>
    </row>
    <row r="13923" spans="1:7" x14ac:dyDescent="0.2">
      <c r="A13923" s="6">
        <v>2</v>
      </c>
      <c r="B13923" s="5" t="s">
        <v>6</v>
      </c>
      <c r="C13923" s="5" t="str">
        <f>VLOOKUP(Taulukko1[[#This Row],[Rivivalinta]],Sheet1!$C$1:$E$42,2,FALSE)</f>
        <v>Netto, avgifts- och provisionsintäkter</v>
      </c>
      <c r="D13923" s="5" t="str">
        <f>VLOOKUP(Taulukko1[[#This Row],[Rivivalinta]],Sheet1!$C$1:$E$42,3,FALSE)</f>
        <v>Net fee and commission income</v>
      </c>
      <c r="E13923" s="1" t="s">
        <v>199</v>
      </c>
      <c r="F13923" s="2">
        <v>42004</v>
      </c>
      <c r="G13923" s="7">
        <v>477</v>
      </c>
    </row>
    <row r="13924" spans="1:7" x14ac:dyDescent="0.2">
      <c r="A13924" s="6">
        <v>3</v>
      </c>
      <c r="B13924" s="5" t="s">
        <v>7</v>
      </c>
      <c r="C13924" s="5" t="str">
        <f>VLOOKUP(Taulukko1[[#This Row],[Rivivalinta]],Sheet1!$C$1:$E$42,2,FALSE)</f>
        <v>Avgifts- och provisionsintäkter</v>
      </c>
      <c r="D13924" s="5" t="str">
        <f>VLOOKUP(Taulukko1[[#This Row],[Rivivalinta]],Sheet1!$C$1:$E$42,3,FALSE)</f>
        <v>Fee and commission income</v>
      </c>
      <c r="E13924" s="1" t="s">
        <v>199</v>
      </c>
      <c r="F13924" s="2">
        <v>42004</v>
      </c>
      <c r="G13924" s="7">
        <v>533</v>
      </c>
    </row>
    <row r="13925" spans="1:7" x14ac:dyDescent="0.2">
      <c r="A13925" s="6">
        <v>4</v>
      </c>
      <c r="B13925" s="5" t="s">
        <v>8</v>
      </c>
      <c r="C13925" s="5" t="str">
        <f>VLOOKUP(Taulukko1[[#This Row],[Rivivalinta]],Sheet1!$C$1:$E$42,2,FALSE)</f>
        <v>Avgifts- och provisionskostnader</v>
      </c>
      <c r="D13925" s="5" t="str">
        <f>VLOOKUP(Taulukko1[[#This Row],[Rivivalinta]],Sheet1!$C$1:$E$42,3,FALSE)</f>
        <v>Fee and commission expenses</v>
      </c>
      <c r="E13925" s="1" t="s">
        <v>199</v>
      </c>
      <c r="F13925" s="2">
        <v>42004</v>
      </c>
      <c r="G13925" s="7">
        <v>56</v>
      </c>
    </row>
    <row r="13926" spans="1:7" x14ac:dyDescent="0.2">
      <c r="A13926" s="6">
        <v>5</v>
      </c>
      <c r="B13926" s="5" t="s">
        <v>9</v>
      </c>
      <c r="C13926" s="5" t="str">
        <f>VLOOKUP(Taulukko1[[#This Row],[Rivivalinta]],Sheet1!$C$1:$E$42,2,FALSE)</f>
        <v>Nettointäkter från handel och investeringar</v>
      </c>
      <c r="D13926" s="5" t="str">
        <f>VLOOKUP(Taulukko1[[#This Row],[Rivivalinta]],Sheet1!$C$1:$E$42,3,FALSE)</f>
        <v>Net trading and investing income</v>
      </c>
      <c r="E13926" s="1" t="s">
        <v>199</v>
      </c>
      <c r="F13926" s="2">
        <v>42004</v>
      </c>
      <c r="G13926" s="7">
        <v>1822</v>
      </c>
    </row>
    <row r="13927" spans="1:7" x14ac:dyDescent="0.2">
      <c r="A13927" s="6">
        <v>6</v>
      </c>
      <c r="B13927" s="5" t="s">
        <v>10</v>
      </c>
      <c r="C13927" s="5" t="str">
        <f>VLOOKUP(Taulukko1[[#This Row],[Rivivalinta]],Sheet1!$C$1:$E$42,2,FALSE)</f>
        <v>Övriga intäkter</v>
      </c>
      <c r="D13927" s="5" t="str">
        <f>VLOOKUP(Taulukko1[[#This Row],[Rivivalinta]],Sheet1!$C$1:$E$42,3,FALSE)</f>
        <v>Other income</v>
      </c>
      <c r="E13927" s="1" t="s">
        <v>199</v>
      </c>
      <c r="F13927" s="2">
        <v>42004</v>
      </c>
      <c r="G13927" s="7">
        <v>31</v>
      </c>
    </row>
    <row r="13928" spans="1:7" x14ac:dyDescent="0.2">
      <c r="A13928" s="6">
        <v>7</v>
      </c>
      <c r="B13928" s="5" t="s">
        <v>11</v>
      </c>
      <c r="C13928" s="5" t="str">
        <f>VLOOKUP(Taulukko1[[#This Row],[Rivivalinta]],Sheet1!$C$1:$E$42,2,FALSE)</f>
        <v>Totala inkomster</v>
      </c>
      <c r="D13928" s="5" t="str">
        <f>VLOOKUP(Taulukko1[[#This Row],[Rivivalinta]],Sheet1!$C$1:$E$42,3,FALSE)</f>
        <v>Total income</v>
      </c>
      <c r="E13928" s="1" t="s">
        <v>199</v>
      </c>
      <c r="F13928" s="2">
        <v>42004</v>
      </c>
      <c r="G13928" s="7">
        <v>3212</v>
      </c>
    </row>
    <row r="13929" spans="1:7" x14ac:dyDescent="0.2">
      <c r="A13929" s="6">
        <v>8</v>
      </c>
      <c r="B13929" s="5" t="s">
        <v>12</v>
      </c>
      <c r="C13929" s="5" t="str">
        <f>VLOOKUP(Taulukko1[[#This Row],[Rivivalinta]],Sheet1!$C$1:$E$42,2,FALSE)</f>
        <v>Totala kostnader</v>
      </c>
      <c r="D13929" s="5" t="str">
        <f>VLOOKUP(Taulukko1[[#This Row],[Rivivalinta]],Sheet1!$C$1:$E$42,3,FALSE)</f>
        <v>Total expenses</v>
      </c>
      <c r="E13929" s="1" t="s">
        <v>199</v>
      </c>
      <c r="F13929" s="2">
        <v>42004</v>
      </c>
      <c r="G13929" s="7">
        <v>1458</v>
      </c>
    </row>
    <row r="13930" spans="1:7" x14ac:dyDescent="0.2">
      <c r="A13930" s="6">
        <v>9</v>
      </c>
      <c r="B13930" s="5" t="s">
        <v>13</v>
      </c>
      <c r="C13930" s="5" t="str">
        <f>VLOOKUP(Taulukko1[[#This Row],[Rivivalinta]],Sheet1!$C$1:$E$42,2,FALSE)</f>
        <v>Nedskrivningar av lån och fordringar</v>
      </c>
      <c r="D13930" s="5" t="str">
        <f>VLOOKUP(Taulukko1[[#This Row],[Rivivalinta]],Sheet1!$C$1:$E$42,3,FALSE)</f>
        <v>Impairments on loans and receivables</v>
      </c>
      <c r="E13930" s="1" t="s">
        <v>199</v>
      </c>
      <c r="F13930" s="2">
        <v>42004</v>
      </c>
      <c r="G13930" s="7">
        <v>-18</v>
      </c>
    </row>
    <row r="13931" spans="1:7" x14ac:dyDescent="0.2">
      <c r="A13931" s="6">
        <v>10</v>
      </c>
      <c r="B13931" s="5" t="s">
        <v>14</v>
      </c>
      <c r="C13931" s="5" t="str">
        <f>VLOOKUP(Taulukko1[[#This Row],[Rivivalinta]],Sheet1!$C$1:$E$42,2,FALSE)</f>
        <v>Rörelsevinst/-förlust</v>
      </c>
      <c r="D13931" s="5" t="str">
        <f>VLOOKUP(Taulukko1[[#This Row],[Rivivalinta]],Sheet1!$C$1:$E$42,3,FALSE)</f>
        <v>Operatingprofit/-loss</v>
      </c>
      <c r="E13931" s="1" t="s">
        <v>199</v>
      </c>
      <c r="F13931" s="2">
        <v>42004</v>
      </c>
      <c r="G13931" s="7">
        <v>1773</v>
      </c>
    </row>
    <row r="13932" spans="1:7" x14ac:dyDescent="0.2">
      <c r="A13932" s="6">
        <v>11</v>
      </c>
      <c r="B13932" s="5" t="s">
        <v>15</v>
      </c>
      <c r="C13932" s="5" t="str">
        <f>VLOOKUP(Taulukko1[[#This Row],[Rivivalinta]],Sheet1!$C$1:$E$42,2,FALSE)</f>
        <v>Kontanta medel och kassabehållning hos centralbanker</v>
      </c>
      <c r="D13932" s="5" t="str">
        <f>VLOOKUP(Taulukko1[[#This Row],[Rivivalinta]],Sheet1!$C$1:$E$42,3,FALSE)</f>
        <v>Cash and cash balances at central banks</v>
      </c>
      <c r="E13932" s="1" t="s">
        <v>199</v>
      </c>
      <c r="F13932" s="2">
        <v>42004</v>
      </c>
      <c r="G13932" s="7">
        <v>1574</v>
      </c>
    </row>
    <row r="13933" spans="1:7" x14ac:dyDescent="0.2">
      <c r="A13933" s="6">
        <v>12</v>
      </c>
      <c r="B13933" s="5" t="s">
        <v>16</v>
      </c>
      <c r="C13933" s="5" t="str">
        <f>VLOOKUP(Taulukko1[[#This Row],[Rivivalinta]],Sheet1!$C$1:$E$42,2,FALSE)</f>
        <v>Lån och förskott till kreditinstitut</v>
      </c>
      <c r="D13933" s="5" t="str">
        <f>VLOOKUP(Taulukko1[[#This Row],[Rivivalinta]],Sheet1!$C$1:$E$42,3,FALSE)</f>
        <v>Loans and advances to credit institutions</v>
      </c>
      <c r="E13933" s="1" t="s">
        <v>199</v>
      </c>
      <c r="F13933" s="2">
        <v>42004</v>
      </c>
      <c r="G13933" s="7">
        <v>336</v>
      </c>
    </row>
    <row r="13934" spans="1:7" x14ac:dyDescent="0.2">
      <c r="A13934" s="6">
        <v>13</v>
      </c>
      <c r="B13934" s="5" t="s">
        <v>17</v>
      </c>
      <c r="C13934" s="5" t="str">
        <f>VLOOKUP(Taulukko1[[#This Row],[Rivivalinta]],Sheet1!$C$1:$E$42,2,FALSE)</f>
        <v>Lån och förskott till allmänheten och offentliga samfund</v>
      </c>
      <c r="D13934" s="5" t="str">
        <f>VLOOKUP(Taulukko1[[#This Row],[Rivivalinta]],Sheet1!$C$1:$E$42,3,FALSE)</f>
        <v>Loans and advances to the public and public sector entities</v>
      </c>
      <c r="E13934" s="1" t="s">
        <v>199</v>
      </c>
      <c r="F13934" s="2">
        <v>42004</v>
      </c>
      <c r="G13934" s="7">
        <v>67235</v>
      </c>
    </row>
    <row r="13935" spans="1:7" x14ac:dyDescent="0.2">
      <c r="A13935" s="6">
        <v>14</v>
      </c>
      <c r="B13935" s="5" t="s">
        <v>18</v>
      </c>
      <c r="C13935" s="5" t="str">
        <f>VLOOKUP(Taulukko1[[#This Row],[Rivivalinta]],Sheet1!$C$1:$E$42,2,FALSE)</f>
        <v>Värdepapper</v>
      </c>
      <c r="D13935" s="5" t="str">
        <f>VLOOKUP(Taulukko1[[#This Row],[Rivivalinta]],Sheet1!$C$1:$E$42,3,FALSE)</f>
        <v>Debt securities</v>
      </c>
      <c r="E13935" s="1" t="s">
        <v>199</v>
      </c>
      <c r="F13935" s="2">
        <v>42004</v>
      </c>
      <c r="G13935" s="7"/>
    </row>
    <row r="13936" spans="1:7" x14ac:dyDescent="0.2">
      <c r="A13936" s="6">
        <v>15</v>
      </c>
      <c r="B13936" s="5" t="s">
        <v>238</v>
      </c>
      <c r="C13936" s="5" t="str">
        <f>VLOOKUP(Taulukko1[[#This Row],[Rivivalinta]],Sheet1!$C$1:$E$42,2,FALSE)</f>
        <v xml:space="preserve">Derivat </v>
      </c>
      <c r="D13936" s="5" t="str">
        <f>VLOOKUP(Taulukko1[[#This Row],[Rivivalinta]],Sheet1!$C$1:$E$42,3,FALSE)</f>
        <v xml:space="preserve">Derivatives </v>
      </c>
      <c r="E13936" s="1" t="s">
        <v>199</v>
      </c>
      <c r="F13936" s="2">
        <v>42004</v>
      </c>
      <c r="G13936" s="7">
        <v>142</v>
      </c>
    </row>
    <row r="13937" spans="1:7" x14ac:dyDescent="0.2">
      <c r="A13937" s="6">
        <v>16</v>
      </c>
      <c r="B13937" s="5" t="s">
        <v>20</v>
      </c>
      <c r="C13937" s="5" t="str">
        <f>VLOOKUP(Taulukko1[[#This Row],[Rivivalinta]],Sheet1!$C$1:$E$42,2,FALSE)</f>
        <v>Övriga tillgångar</v>
      </c>
      <c r="D13937" s="5" t="str">
        <f>VLOOKUP(Taulukko1[[#This Row],[Rivivalinta]],Sheet1!$C$1:$E$42,3,FALSE)</f>
        <v>Other assets</v>
      </c>
      <c r="E13937" s="1" t="s">
        <v>199</v>
      </c>
      <c r="F13937" s="2">
        <v>42004</v>
      </c>
      <c r="G13937" s="7">
        <v>10124</v>
      </c>
    </row>
    <row r="13938" spans="1:7" x14ac:dyDescent="0.2">
      <c r="A13938" s="6">
        <v>17</v>
      </c>
      <c r="B13938" s="5" t="s">
        <v>21</v>
      </c>
      <c r="C13938" s="5" t="str">
        <f>VLOOKUP(Taulukko1[[#This Row],[Rivivalinta]],Sheet1!$C$1:$E$42,2,FALSE)</f>
        <v>SUMMA TILLGÅNGAR</v>
      </c>
      <c r="D13938" s="5" t="str">
        <f>VLOOKUP(Taulukko1[[#This Row],[Rivivalinta]],Sheet1!$C$1:$E$42,3,FALSE)</f>
        <v>TOTAL ASSETS</v>
      </c>
      <c r="E13938" s="1" t="s">
        <v>199</v>
      </c>
      <c r="F13938" s="2">
        <v>42004</v>
      </c>
      <c r="G13938" s="7">
        <v>79411</v>
      </c>
    </row>
    <row r="13939" spans="1:7" x14ac:dyDescent="0.2">
      <c r="A13939" s="6">
        <v>18</v>
      </c>
      <c r="B13939" s="5" t="s">
        <v>22</v>
      </c>
      <c r="C13939" s="5" t="str">
        <f>VLOOKUP(Taulukko1[[#This Row],[Rivivalinta]],Sheet1!$C$1:$E$42,2,FALSE)</f>
        <v>Inlåning från kreditinstitut</v>
      </c>
      <c r="D13939" s="5" t="str">
        <f>VLOOKUP(Taulukko1[[#This Row],[Rivivalinta]],Sheet1!$C$1:$E$42,3,FALSE)</f>
        <v>Deposits from credit institutions</v>
      </c>
      <c r="E13939" s="1" t="s">
        <v>199</v>
      </c>
      <c r="F13939" s="2">
        <v>42004</v>
      </c>
      <c r="G13939" s="7">
        <v>25571</v>
      </c>
    </row>
    <row r="13940" spans="1:7" x14ac:dyDescent="0.2">
      <c r="A13940" s="6">
        <v>19</v>
      </c>
      <c r="B13940" s="5" t="s">
        <v>23</v>
      </c>
      <c r="C13940" s="5" t="str">
        <f>VLOOKUP(Taulukko1[[#This Row],[Rivivalinta]],Sheet1!$C$1:$E$42,2,FALSE)</f>
        <v>Inlåning från allmänheten och offentliga samfund</v>
      </c>
      <c r="D13940" s="5" t="str">
        <f>VLOOKUP(Taulukko1[[#This Row],[Rivivalinta]],Sheet1!$C$1:$E$42,3,FALSE)</f>
        <v>Deposits from the public and public sector entities</v>
      </c>
      <c r="E13940" s="1" t="s">
        <v>199</v>
      </c>
      <c r="F13940" s="2">
        <v>42004</v>
      </c>
      <c r="G13940" s="7">
        <v>42999</v>
      </c>
    </row>
    <row r="13941" spans="1:7" x14ac:dyDescent="0.2">
      <c r="A13941" s="6">
        <v>20</v>
      </c>
      <c r="B13941" s="5" t="s">
        <v>24</v>
      </c>
      <c r="C13941" s="5" t="str">
        <f>VLOOKUP(Taulukko1[[#This Row],[Rivivalinta]],Sheet1!$C$1:$E$42,2,FALSE)</f>
        <v>Emitterade skuldebrev</v>
      </c>
      <c r="D13941" s="5" t="str">
        <f>VLOOKUP(Taulukko1[[#This Row],[Rivivalinta]],Sheet1!$C$1:$E$42,3,FALSE)</f>
        <v>Debt securities issued</v>
      </c>
      <c r="E13941" s="1" t="s">
        <v>199</v>
      </c>
      <c r="F13941" s="2">
        <v>42004</v>
      </c>
      <c r="G13941" s="7">
        <v>1</v>
      </c>
    </row>
    <row r="13942" spans="1:7" x14ac:dyDescent="0.2">
      <c r="A13942" s="6">
        <v>22</v>
      </c>
      <c r="B13942" s="5" t="s">
        <v>19</v>
      </c>
      <c r="C13942" s="5" t="str">
        <f>VLOOKUP(Taulukko1[[#This Row],[Rivivalinta]],Sheet1!$C$1:$E$42,2,FALSE)</f>
        <v>Derivat</v>
      </c>
      <c r="D13942" s="5" t="str">
        <f>VLOOKUP(Taulukko1[[#This Row],[Rivivalinta]],Sheet1!$C$1:$E$42,3,FALSE)</f>
        <v>Derivatives</v>
      </c>
      <c r="E13942" s="1" t="s">
        <v>199</v>
      </c>
      <c r="F13942" s="2">
        <v>42004</v>
      </c>
      <c r="G13942" s="7">
        <v>140</v>
      </c>
    </row>
    <row r="13943" spans="1:7" x14ac:dyDescent="0.2">
      <c r="A13943" s="6">
        <v>23</v>
      </c>
      <c r="B13943" s="5" t="s">
        <v>25</v>
      </c>
      <c r="C13943" s="5" t="str">
        <f>VLOOKUP(Taulukko1[[#This Row],[Rivivalinta]],Sheet1!$C$1:$E$42,2,FALSE)</f>
        <v>Eget kapital</v>
      </c>
      <c r="D13943" s="5" t="str">
        <f>VLOOKUP(Taulukko1[[#This Row],[Rivivalinta]],Sheet1!$C$1:$E$42,3,FALSE)</f>
        <v>Total equity</v>
      </c>
      <c r="E13943" s="1" t="s">
        <v>199</v>
      </c>
      <c r="F13943" s="2">
        <v>42004</v>
      </c>
      <c r="G13943" s="7">
        <v>8060</v>
      </c>
    </row>
    <row r="13944" spans="1:7" x14ac:dyDescent="0.2">
      <c r="A13944" s="6">
        <v>21</v>
      </c>
      <c r="B13944" s="5" t="s">
        <v>26</v>
      </c>
      <c r="C13944" s="5" t="str">
        <f>VLOOKUP(Taulukko1[[#This Row],[Rivivalinta]],Sheet1!$C$1:$E$42,2,FALSE)</f>
        <v>Övriga skulder</v>
      </c>
      <c r="D13944" s="5" t="str">
        <f>VLOOKUP(Taulukko1[[#This Row],[Rivivalinta]],Sheet1!$C$1:$E$42,3,FALSE)</f>
        <v>Other liabilities</v>
      </c>
      <c r="E13944" s="1" t="s">
        <v>199</v>
      </c>
      <c r="F13944" s="2">
        <v>42004</v>
      </c>
      <c r="G13944" s="7">
        <v>2639</v>
      </c>
    </row>
    <row r="13945" spans="1:7" x14ac:dyDescent="0.2">
      <c r="A13945" s="6">
        <v>24</v>
      </c>
      <c r="B13945" s="5" t="s">
        <v>27</v>
      </c>
      <c r="C13945" s="5" t="str">
        <f>VLOOKUP(Taulukko1[[#This Row],[Rivivalinta]],Sheet1!$C$1:$E$42,2,FALSE)</f>
        <v>SUMMA EGET KAPITAL OCH SKULDER</v>
      </c>
      <c r="D13945" s="5" t="str">
        <f>VLOOKUP(Taulukko1[[#This Row],[Rivivalinta]],Sheet1!$C$1:$E$42,3,FALSE)</f>
        <v>TOTAL EQUITY AND LIABILITIES</v>
      </c>
      <c r="E13945" s="1" t="s">
        <v>199</v>
      </c>
      <c r="F13945" s="2">
        <v>42004</v>
      </c>
      <c r="G13945" s="7">
        <v>79410</v>
      </c>
    </row>
    <row r="13946" spans="1:7" x14ac:dyDescent="0.2">
      <c r="A13946" s="6">
        <v>25</v>
      </c>
      <c r="B13946" s="5" t="s">
        <v>28</v>
      </c>
      <c r="C13946" s="5" t="str">
        <f>VLOOKUP(Taulukko1[[#This Row],[Rivivalinta]],Sheet1!$C$1:$E$42,2,FALSE)</f>
        <v>Exponering utanför balansräkningen</v>
      </c>
      <c r="D13946" s="5" t="str">
        <f>VLOOKUP(Taulukko1[[#This Row],[Rivivalinta]],Sheet1!$C$1:$E$42,3,FALSE)</f>
        <v>Off balance sheet exposures</v>
      </c>
      <c r="E13946" s="1" t="s">
        <v>199</v>
      </c>
      <c r="F13946" s="2">
        <v>42004</v>
      </c>
      <c r="G13946" s="7">
        <v>4350</v>
      </c>
    </row>
    <row r="13947" spans="1:7" x14ac:dyDescent="0.2">
      <c r="A13947" s="6">
        <v>28</v>
      </c>
      <c r="B13947" s="5" t="s">
        <v>29</v>
      </c>
      <c r="C13947" s="5" t="str">
        <f>VLOOKUP(Taulukko1[[#This Row],[Rivivalinta]],Sheet1!$C$1:$E$42,2,FALSE)</f>
        <v>Kostnader/intäkter, %</v>
      </c>
      <c r="D13947" s="5" t="str">
        <f>VLOOKUP(Taulukko1[[#This Row],[Rivivalinta]],Sheet1!$C$1:$E$42,3,FALSE)</f>
        <v>Cost/income ratio, %</v>
      </c>
      <c r="E13947" s="1" t="s">
        <v>199</v>
      </c>
      <c r="F13947" s="2">
        <v>42004</v>
      </c>
      <c r="G13947" s="8">
        <v>0.38343771746694505</v>
      </c>
    </row>
    <row r="13948" spans="1:7" x14ac:dyDescent="0.2">
      <c r="A13948" s="6">
        <v>29</v>
      </c>
      <c r="B13948" s="5" t="s">
        <v>30</v>
      </c>
      <c r="C13948" s="5" t="str">
        <f>VLOOKUP(Taulukko1[[#This Row],[Rivivalinta]],Sheet1!$C$1:$E$42,2,FALSE)</f>
        <v>Nödlidande exponeringar/Exponeringar, %</v>
      </c>
      <c r="D13948" s="5" t="str">
        <f>VLOOKUP(Taulukko1[[#This Row],[Rivivalinta]],Sheet1!$C$1:$E$42,3,FALSE)</f>
        <v>Non-performing exposures/Exposures, %</v>
      </c>
      <c r="E13948" s="1" t="s">
        <v>199</v>
      </c>
      <c r="F13948" s="2">
        <v>42004</v>
      </c>
      <c r="G13948" s="8">
        <v>5.6480811006517015E-3</v>
      </c>
    </row>
    <row r="13949" spans="1:7" x14ac:dyDescent="0.2">
      <c r="A13949" s="6">
        <v>30</v>
      </c>
      <c r="B13949" s="5" t="s">
        <v>31</v>
      </c>
      <c r="C13949" s="5" t="str">
        <f>VLOOKUP(Taulukko1[[#This Row],[Rivivalinta]],Sheet1!$C$1:$E$42,2,FALSE)</f>
        <v>Upplupna avsättningar på nödlidande exponeringar/Nödlidande Exponeringar, %</v>
      </c>
      <c r="D13949" s="5" t="str">
        <f>VLOOKUP(Taulukko1[[#This Row],[Rivivalinta]],Sheet1!$C$1:$E$42,3,FALSE)</f>
        <v>Accumulated impairments on non-performing exposures/Non-performing exposures, %</v>
      </c>
      <c r="E13949" s="1" t="s">
        <v>199</v>
      </c>
      <c r="F13949" s="2">
        <v>42004</v>
      </c>
      <c r="G13949" s="8">
        <v>0.21025641025641026</v>
      </c>
    </row>
    <row r="13950" spans="1:7" x14ac:dyDescent="0.2">
      <c r="A13950" s="6">
        <v>31</v>
      </c>
      <c r="B13950" s="5" t="s">
        <v>32</v>
      </c>
      <c r="C13950" s="5" t="str">
        <f>VLOOKUP(Taulukko1[[#This Row],[Rivivalinta]],Sheet1!$C$1:$E$42,2,FALSE)</f>
        <v>Kapitalbas</v>
      </c>
      <c r="D13950" s="5" t="str">
        <f>VLOOKUP(Taulukko1[[#This Row],[Rivivalinta]],Sheet1!$C$1:$E$42,3,FALSE)</f>
        <v>Own funds</v>
      </c>
      <c r="E13950" s="1" t="s">
        <v>199</v>
      </c>
      <c r="F13950" s="2">
        <v>42004</v>
      </c>
      <c r="G13950" s="7">
        <v>9480.0065899999991</v>
      </c>
    </row>
    <row r="13951" spans="1:7" x14ac:dyDescent="0.2">
      <c r="A13951" s="6">
        <v>32</v>
      </c>
      <c r="B13951" s="5" t="s">
        <v>33</v>
      </c>
      <c r="C13951" s="5" t="str">
        <f>VLOOKUP(Taulukko1[[#This Row],[Rivivalinta]],Sheet1!$C$1:$E$42,2,FALSE)</f>
        <v>Kärnprimärkapital (CET 1)</v>
      </c>
      <c r="D13951" s="5" t="str">
        <f>VLOOKUP(Taulukko1[[#This Row],[Rivivalinta]],Sheet1!$C$1:$E$42,3,FALSE)</f>
        <v>Common equity tier 1 capital (CET1)</v>
      </c>
      <c r="E13951" s="1" t="s">
        <v>199</v>
      </c>
      <c r="F13951" s="2">
        <v>42004</v>
      </c>
      <c r="G13951" s="7">
        <v>9480.0065899999991</v>
      </c>
    </row>
    <row r="13952" spans="1:7" x14ac:dyDescent="0.2">
      <c r="A13952" s="6">
        <v>33</v>
      </c>
      <c r="B13952" s="5" t="s">
        <v>34</v>
      </c>
      <c r="C13952" s="5" t="str">
        <f>VLOOKUP(Taulukko1[[#This Row],[Rivivalinta]],Sheet1!$C$1:$E$42,2,FALSE)</f>
        <v>Övrigt primärkapital (AT 1)</v>
      </c>
      <c r="D13952" s="5" t="str">
        <f>VLOOKUP(Taulukko1[[#This Row],[Rivivalinta]],Sheet1!$C$1:$E$42,3,FALSE)</f>
        <v>Additional tier 1 capital (AT 1)</v>
      </c>
      <c r="E13952" s="1" t="s">
        <v>199</v>
      </c>
      <c r="F13952" s="2">
        <v>42004</v>
      </c>
      <c r="G13952" s="7"/>
    </row>
    <row r="13953" spans="1:7" x14ac:dyDescent="0.2">
      <c r="A13953" s="6">
        <v>34</v>
      </c>
      <c r="B13953" s="5" t="s">
        <v>35</v>
      </c>
      <c r="C13953" s="5" t="str">
        <f>VLOOKUP(Taulukko1[[#This Row],[Rivivalinta]],Sheet1!$C$1:$E$42,2,FALSE)</f>
        <v>Supplementärkapital (T2)</v>
      </c>
      <c r="D13953" s="5" t="str">
        <f>VLOOKUP(Taulukko1[[#This Row],[Rivivalinta]],Sheet1!$C$1:$E$42,3,FALSE)</f>
        <v>Tier 2 capital (T2)</v>
      </c>
      <c r="E13953" s="1" t="s">
        <v>199</v>
      </c>
      <c r="F13953" s="2">
        <v>42004</v>
      </c>
      <c r="G13953" s="7"/>
    </row>
    <row r="13954" spans="1:7" x14ac:dyDescent="0.2">
      <c r="A13954" s="6">
        <v>35</v>
      </c>
      <c r="B13954" s="5" t="s">
        <v>36</v>
      </c>
      <c r="C13954" s="5" t="str">
        <f>VLOOKUP(Taulukko1[[#This Row],[Rivivalinta]],Sheet1!$C$1:$E$42,2,FALSE)</f>
        <v>Summa kapitalrelationer, %</v>
      </c>
      <c r="D13954" s="5" t="str">
        <f>VLOOKUP(Taulukko1[[#This Row],[Rivivalinta]],Sheet1!$C$1:$E$42,3,FALSE)</f>
        <v>Own funds ratio, %</v>
      </c>
      <c r="E13954" s="1" t="s">
        <v>199</v>
      </c>
      <c r="F13954" s="2">
        <v>42004</v>
      </c>
      <c r="G13954" s="8">
        <v>0.43329750155929975</v>
      </c>
    </row>
    <row r="13955" spans="1:7" x14ac:dyDescent="0.2">
      <c r="A13955" s="6">
        <v>36</v>
      </c>
      <c r="B13955" s="5" t="s">
        <v>37</v>
      </c>
      <c r="C13955" s="5" t="str">
        <f>VLOOKUP(Taulukko1[[#This Row],[Rivivalinta]],Sheet1!$C$1:$E$42,2,FALSE)</f>
        <v>Primärkapitalrelation, %</v>
      </c>
      <c r="D13955" s="5" t="str">
        <f>VLOOKUP(Taulukko1[[#This Row],[Rivivalinta]],Sheet1!$C$1:$E$42,3,FALSE)</f>
        <v>Tier 1 ratio, %</v>
      </c>
      <c r="E13955" s="1" t="s">
        <v>199</v>
      </c>
      <c r="F13955" s="2">
        <v>42004</v>
      </c>
      <c r="G13955" s="8">
        <v>0.43329750155929975</v>
      </c>
    </row>
    <row r="13956" spans="1:7" x14ac:dyDescent="0.2">
      <c r="A13956" s="6">
        <v>37</v>
      </c>
      <c r="B13956" s="5" t="s">
        <v>38</v>
      </c>
      <c r="C13956" s="5" t="str">
        <f>VLOOKUP(Taulukko1[[#This Row],[Rivivalinta]],Sheet1!$C$1:$E$42,2,FALSE)</f>
        <v>Kärnprimärkapitalrelation, %</v>
      </c>
      <c r="D13956" s="5" t="str">
        <f>VLOOKUP(Taulukko1[[#This Row],[Rivivalinta]],Sheet1!$C$1:$E$42,3,FALSE)</f>
        <v>CET 1 ratio, %</v>
      </c>
      <c r="E13956" s="1" t="s">
        <v>199</v>
      </c>
      <c r="F13956" s="2">
        <v>42004</v>
      </c>
      <c r="G13956" s="8">
        <v>0.43329750155929975</v>
      </c>
    </row>
    <row r="13957" spans="1:7" x14ac:dyDescent="0.2">
      <c r="A13957" s="6">
        <v>38</v>
      </c>
      <c r="B13957" s="5" t="s">
        <v>39</v>
      </c>
      <c r="C13957" s="5" t="str">
        <f>VLOOKUP(Taulukko1[[#This Row],[Rivivalinta]],Sheet1!$C$1:$E$42,2,FALSE)</f>
        <v>Summa exponeringsbelopp (RWA)</v>
      </c>
      <c r="D13957" s="5" t="str">
        <f>VLOOKUP(Taulukko1[[#This Row],[Rivivalinta]],Sheet1!$C$1:$E$42,3,FALSE)</f>
        <v>Total risk weighted assets (RWA)</v>
      </c>
      <c r="E13957" s="1" t="s">
        <v>199</v>
      </c>
      <c r="F13957" s="2">
        <v>42004</v>
      </c>
      <c r="G13957" s="7">
        <v>21878.74741</v>
      </c>
    </row>
    <row r="13958" spans="1:7" x14ac:dyDescent="0.2">
      <c r="A13958" s="6">
        <v>39</v>
      </c>
      <c r="B13958" s="5" t="s">
        <v>40</v>
      </c>
      <c r="C13958" s="5" t="str">
        <f>VLOOKUP(Taulukko1[[#This Row],[Rivivalinta]],Sheet1!$C$1:$E$42,2,FALSE)</f>
        <v>Exponeringsbelopp för kredit-, motpart- och utspädningsrisker</v>
      </c>
      <c r="D13958" s="5" t="str">
        <f>VLOOKUP(Taulukko1[[#This Row],[Rivivalinta]],Sheet1!$C$1:$E$42,3,FALSE)</f>
        <v>Credit and counterparty risks</v>
      </c>
      <c r="E13958" s="1" t="s">
        <v>199</v>
      </c>
      <c r="F13958" s="2">
        <v>42004</v>
      </c>
      <c r="G13958" s="7">
        <v>19654.67612</v>
      </c>
    </row>
    <row r="13959" spans="1:7" x14ac:dyDescent="0.2">
      <c r="A13959" s="6">
        <v>40</v>
      </c>
      <c r="B13959" s="5" t="s">
        <v>41</v>
      </c>
      <c r="C13959" s="5" t="str">
        <f>VLOOKUP(Taulukko1[[#This Row],[Rivivalinta]],Sheet1!$C$1:$E$42,2,FALSE)</f>
        <v>Exponeringsbelopp för positions-, valutakurs- och råvarurisker</v>
      </c>
      <c r="D13959" s="5" t="str">
        <f>VLOOKUP(Taulukko1[[#This Row],[Rivivalinta]],Sheet1!$C$1:$E$42,3,FALSE)</f>
        <v>Position, currency and commodity risks</v>
      </c>
      <c r="E13959" s="1" t="s">
        <v>199</v>
      </c>
      <c r="F13959" s="2">
        <v>42004</v>
      </c>
      <c r="G13959" s="7"/>
    </row>
    <row r="13960" spans="1:7" x14ac:dyDescent="0.2">
      <c r="A13960" s="6">
        <v>41</v>
      </c>
      <c r="B13960" s="5" t="s">
        <v>42</v>
      </c>
      <c r="C13960" s="5" t="str">
        <f>VLOOKUP(Taulukko1[[#This Row],[Rivivalinta]],Sheet1!$C$1:$E$42,2,FALSE)</f>
        <v>Exponeringsbelopp för operativ risk</v>
      </c>
      <c r="D13960" s="5" t="str">
        <f>VLOOKUP(Taulukko1[[#This Row],[Rivivalinta]],Sheet1!$C$1:$E$42,3,FALSE)</f>
        <v>Operational risks</v>
      </c>
      <c r="E13960" s="1" t="s">
        <v>199</v>
      </c>
      <c r="F13960" s="2">
        <v>42004</v>
      </c>
      <c r="G13960" s="7">
        <v>2224.0712899999999</v>
      </c>
    </row>
    <row r="13961" spans="1:7" x14ac:dyDescent="0.2">
      <c r="A13961" s="6">
        <v>42</v>
      </c>
      <c r="B13961" s="5" t="s">
        <v>43</v>
      </c>
      <c r="C13961" s="5" t="str">
        <f>VLOOKUP(Taulukko1[[#This Row],[Rivivalinta]],Sheet1!$C$1:$E$42,2,FALSE)</f>
        <v>Övriga riskexponeringar</v>
      </c>
      <c r="D13961" s="5" t="str">
        <f>VLOOKUP(Taulukko1[[#This Row],[Rivivalinta]],Sheet1!$C$1:$E$42,3,FALSE)</f>
        <v>Other risks</v>
      </c>
      <c r="E13961" s="1" t="s">
        <v>199</v>
      </c>
      <c r="F13961" s="2">
        <v>42004</v>
      </c>
      <c r="G13961" s="7"/>
    </row>
    <row r="13962" spans="1:7" x14ac:dyDescent="0.2">
      <c r="A13962" s="6">
        <v>1</v>
      </c>
      <c r="B13962" s="5" t="s">
        <v>5</v>
      </c>
      <c r="C13962" s="5" t="str">
        <f>VLOOKUP(Taulukko1[[#This Row],[Rivivalinta]],Sheet1!$C$1:$E$42,2,FALSE)</f>
        <v>Räntenetto</v>
      </c>
      <c r="D13962" s="5" t="str">
        <f>VLOOKUP(Taulukko1[[#This Row],[Rivivalinta]],Sheet1!$C$1:$E$42,3,FALSE)</f>
        <v>Net interest margin</v>
      </c>
      <c r="E13962" s="1" t="s">
        <v>200</v>
      </c>
      <c r="F13962" s="2">
        <v>42004</v>
      </c>
      <c r="G13962" s="7">
        <v>584</v>
      </c>
    </row>
    <row r="13963" spans="1:7" x14ac:dyDescent="0.2">
      <c r="A13963" s="6">
        <v>2</v>
      </c>
      <c r="B13963" s="5" t="s">
        <v>6</v>
      </c>
      <c r="C13963" s="5" t="str">
        <f>VLOOKUP(Taulukko1[[#This Row],[Rivivalinta]],Sheet1!$C$1:$E$42,2,FALSE)</f>
        <v>Netto, avgifts- och provisionsintäkter</v>
      </c>
      <c r="D13963" s="5" t="str">
        <f>VLOOKUP(Taulukko1[[#This Row],[Rivivalinta]],Sheet1!$C$1:$E$42,3,FALSE)</f>
        <v>Net fee and commission income</v>
      </c>
      <c r="E13963" s="1" t="s">
        <v>200</v>
      </c>
      <c r="F13963" s="2">
        <v>42004</v>
      </c>
      <c r="G13963" s="7">
        <v>158</v>
      </c>
    </row>
    <row r="13964" spans="1:7" x14ac:dyDescent="0.2">
      <c r="A13964" s="6">
        <v>3</v>
      </c>
      <c r="B13964" s="5" t="s">
        <v>7</v>
      </c>
      <c r="C13964" s="5" t="str">
        <f>VLOOKUP(Taulukko1[[#This Row],[Rivivalinta]],Sheet1!$C$1:$E$42,2,FALSE)</f>
        <v>Avgifts- och provisionsintäkter</v>
      </c>
      <c r="D13964" s="5" t="str">
        <f>VLOOKUP(Taulukko1[[#This Row],[Rivivalinta]],Sheet1!$C$1:$E$42,3,FALSE)</f>
        <v>Fee and commission income</v>
      </c>
      <c r="E13964" s="1" t="s">
        <v>200</v>
      </c>
      <c r="F13964" s="2">
        <v>42004</v>
      </c>
      <c r="G13964" s="7">
        <v>181</v>
      </c>
    </row>
    <row r="13965" spans="1:7" x14ac:dyDescent="0.2">
      <c r="A13965" s="6">
        <v>4</v>
      </c>
      <c r="B13965" s="5" t="s">
        <v>8</v>
      </c>
      <c r="C13965" s="5" t="str">
        <f>VLOOKUP(Taulukko1[[#This Row],[Rivivalinta]],Sheet1!$C$1:$E$42,2,FALSE)</f>
        <v>Avgifts- och provisionskostnader</v>
      </c>
      <c r="D13965" s="5" t="str">
        <f>VLOOKUP(Taulukko1[[#This Row],[Rivivalinta]],Sheet1!$C$1:$E$42,3,FALSE)</f>
        <v>Fee and commission expenses</v>
      </c>
      <c r="E13965" s="1" t="s">
        <v>200</v>
      </c>
      <c r="F13965" s="2">
        <v>42004</v>
      </c>
      <c r="G13965" s="7">
        <v>23</v>
      </c>
    </row>
    <row r="13966" spans="1:7" x14ac:dyDescent="0.2">
      <c r="A13966" s="6">
        <v>5</v>
      </c>
      <c r="B13966" s="5" t="s">
        <v>9</v>
      </c>
      <c r="C13966" s="5" t="str">
        <f>VLOOKUP(Taulukko1[[#This Row],[Rivivalinta]],Sheet1!$C$1:$E$42,2,FALSE)</f>
        <v>Nettointäkter från handel och investeringar</v>
      </c>
      <c r="D13966" s="5" t="str">
        <f>VLOOKUP(Taulukko1[[#This Row],[Rivivalinta]],Sheet1!$C$1:$E$42,3,FALSE)</f>
        <v>Net trading and investing income</v>
      </c>
      <c r="E13966" s="1" t="s">
        <v>200</v>
      </c>
      <c r="F13966" s="2">
        <v>42004</v>
      </c>
      <c r="G13966" s="7">
        <v>121</v>
      </c>
    </row>
    <row r="13967" spans="1:7" x14ac:dyDescent="0.2">
      <c r="A13967" s="6">
        <v>6</v>
      </c>
      <c r="B13967" s="5" t="s">
        <v>10</v>
      </c>
      <c r="C13967" s="5" t="str">
        <f>VLOOKUP(Taulukko1[[#This Row],[Rivivalinta]],Sheet1!$C$1:$E$42,2,FALSE)</f>
        <v>Övriga intäkter</v>
      </c>
      <c r="D13967" s="5" t="str">
        <f>VLOOKUP(Taulukko1[[#This Row],[Rivivalinta]],Sheet1!$C$1:$E$42,3,FALSE)</f>
        <v>Other income</v>
      </c>
      <c r="E13967" s="1" t="s">
        <v>200</v>
      </c>
      <c r="F13967" s="2">
        <v>42004</v>
      </c>
      <c r="G13967" s="7">
        <v>167</v>
      </c>
    </row>
    <row r="13968" spans="1:7" x14ac:dyDescent="0.2">
      <c r="A13968" s="6">
        <v>7</v>
      </c>
      <c r="B13968" s="5" t="s">
        <v>11</v>
      </c>
      <c r="C13968" s="5" t="str">
        <f>VLOOKUP(Taulukko1[[#This Row],[Rivivalinta]],Sheet1!$C$1:$E$42,2,FALSE)</f>
        <v>Totala inkomster</v>
      </c>
      <c r="D13968" s="5" t="str">
        <f>VLOOKUP(Taulukko1[[#This Row],[Rivivalinta]],Sheet1!$C$1:$E$42,3,FALSE)</f>
        <v>Total income</v>
      </c>
      <c r="E13968" s="1" t="s">
        <v>200</v>
      </c>
      <c r="F13968" s="2">
        <v>42004</v>
      </c>
      <c r="G13968" s="7">
        <v>1030</v>
      </c>
    </row>
    <row r="13969" spans="1:7" x14ac:dyDescent="0.2">
      <c r="A13969" s="6">
        <v>8</v>
      </c>
      <c r="B13969" s="5" t="s">
        <v>12</v>
      </c>
      <c r="C13969" s="5" t="str">
        <f>VLOOKUP(Taulukko1[[#This Row],[Rivivalinta]],Sheet1!$C$1:$E$42,2,FALSE)</f>
        <v>Totala kostnader</v>
      </c>
      <c r="D13969" s="5" t="str">
        <f>VLOOKUP(Taulukko1[[#This Row],[Rivivalinta]],Sheet1!$C$1:$E$42,3,FALSE)</f>
        <v>Total expenses</v>
      </c>
      <c r="E13969" s="1" t="s">
        <v>200</v>
      </c>
      <c r="F13969" s="2">
        <v>42004</v>
      </c>
      <c r="G13969" s="7">
        <v>706</v>
      </c>
    </row>
    <row r="13970" spans="1:7" x14ac:dyDescent="0.2">
      <c r="A13970" s="6">
        <v>9</v>
      </c>
      <c r="B13970" s="5" t="s">
        <v>13</v>
      </c>
      <c r="C13970" s="5" t="str">
        <f>VLOOKUP(Taulukko1[[#This Row],[Rivivalinta]],Sheet1!$C$1:$E$42,2,FALSE)</f>
        <v>Nedskrivningar av lån och fordringar</v>
      </c>
      <c r="D13970" s="5" t="str">
        <f>VLOOKUP(Taulukko1[[#This Row],[Rivivalinta]],Sheet1!$C$1:$E$42,3,FALSE)</f>
        <v>Impairments on loans and receivables</v>
      </c>
      <c r="E13970" s="1" t="s">
        <v>200</v>
      </c>
      <c r="F13970" s="2">
        <v>42004</v>
      </c>
      <c r="G13970" s="7">
        <v>270</v>
      </c>
    </row>
    <row r="13971" spans="1:7" x14ac:dyDescent="0.2">
      <c r="A13971" s="6">
        <v>10</v>
      </c>
      <c r="B13971" s="5" t="s">
        <v>14</v>
      </c>
      <c r="C13971" s="5" t="str">
        <f>VLOOKUP(Taulukko1[[#This Row],[Rivivalinta]],Sheet1!$C$1:$E$42,2,FALSE)</f>
        <v>Rörelsevinst/-förlust</v>
      </c>
      <c r="D13971" s="5" t="str">
        <f>VLOOKUP(Taulukko1[[#This Row],[Rivivalinta]],Sheet1!$C$1:$E$42,3,FALSE)</f>
        <v>Operatingprofit/-loss</v>
      </c>
      <c r="E13971" s="1" t="s">
        <v>200</v>
      </c>
      <c r="F13971" s="2">
        <v>42004</v>
      </c>
      <c r="G13971" s="7">
        <v>52</v>
      </c>
    </row>
    <row r="13972" spans="1:7" x14ac:dyDescent="0.2">
      <c r="A13972" s="6">
        <v>11</v>
      </c>
      <c r="B13972" s="5" t="s">
        <v>15</v>
      </c>
      <c r="C13972" s="5" t="str">
        <f>VLOOKUP(Taulukko1[[#This Row],[Rivivalinta]],Sheet1!$C$1:$E$42,2,FALSE)</f>
        <v>Kontanta medel och kassabehållning hos centralbanker</v>
      </c>
      <c r="D13972" s="5" t="str">
        <f>VLOOKUP(Taulukko1[[#This Row],[Rivivalinta]],Sheet1!$C$1:$E$42,3,FALSE)</f>
        <v>Cash and cash balances at central banks</v>
      </c>
      <c r="E13972" s="1" t="s">
        <v>200</v>
      </c>
      <c r="F13972" s="2">
        <v>42004</v>
      </c>
      <c r="G13972" s="7">
        <v>131</v>
      </c>
    </row>
    <row r="13973" spans="1:7" x14ac:dyDescent="0.2">
      <c r="A13973" s="6">
        <v>12</v>
      </c>
      <c r="B13973" s="5" t="s">
        <v>16</v>
      </c>
      <c r="C13973" s="5" t="str">
        <f>VLOOKUP(Taulukko1[[#This Row],[Rivivalinta]],Sheet1!$C$1:$E$42,2,FALSE)</f>
        <v>Lån och förskott till kreditinstitut</v>
      </c>
      <c r="D13973" s="5" t="str">
        <f>VLOOKUP(Taulukko1[[#This Row],[Rivivalinta]],Sheet1!$C$1:$E$42,3,FALSE)</f>
        <v>Loans and advances to credit institutions</v>
      </c>
      <c r="E13973" s="1" t="s">
        <v>200</v>
      </c>
      <c r="F13973" s="2">
        <v>42004</v>
      </c>
      <c r="G13973" s="7">
        <v>125</v>
      </c>
    </row>
    <row r="13974" spans="1:7" x14ac:dyDescent="0.2">
      <c r="A13974" s="6">
        <v>13</v>
      </c>
      <c r="B13974" s="5" t="s">
        <v>17</v>
      </c>
      <c r="C13974" s="5" t="str">
        <f>VLOOKUP(Taulukko1[[#This Row],[Rivivalinta]],Sheet1!$C$1:$E$42,2,FALSE)</f>
        <v>Lån och förskott till allmänheten och offentliga samfund</v>
      </c>
      <c r="D13974" s="5" t="str">
        <f>VLOOKUP(Taulukko1[[#This Row],[Rivivalinta]],Sheet1!$C$1:$E$42,3,FALSE)</f>
        <v>Loans and advances to the public and public sector entities</v>
      </c>
      <c r="E13974" s="1" t="s">
        <v>200</v>
      </c>
      <c r="F13974" s="2">
        <v>42004</v>
      </c>
      <c r="G13974" s="7">
        <v>33755</v>
      </c>
    </row>
    <row r="13975" spans="1:7" x14ac:dyDescent="0.2">
      <c r="A13975" s="6">
        <v>14</v>
      </c>
      <c r="B13975" s="5" t="s">
        <v>18</v>
      </c>
      <c r="C13975" s="5" t="str">
        <f>VLOOKUP(Taulukko1[[#This Row],[Rivivalinta]],Sheet1!$C$1:$E$42,2,FALSE)</f>
        <v>Värdepapper</v>
      </c>
      <c r="D13975" s="5" t="str">
        <f>VLOOKUP(Taulukko1[[#This Row],[Rivivalinta]],Sheet1!$C$1:$E$42,3,FALSE)</f>
        <v>Debt securities</v>
      </c>
      <c r="E13975" s="1" t="s">
        <v>200</v>
      </c>
      <c r="F13975" s="2">
        <v>42004</v>
      </c>
      <c r="G13975" s="7">
        <v>678</v>
      </c>
    </row>
    <row r="13976" spans="1:7" x14ac:dyDescent="0.2">
      <c r="A13976" s="6">
        <v>15</v>
      </c>
      <c r="B13976" s="5" t="s">
        <v>238</v>
      </c>
      <c r="C13976" s="5" t="str">
        <f>VLOOKUP(Taulukko1[[#This Row],[Rivivalinta]],Sheet1!$C$1:$E$42,2,FALSE)</f>
        <v xml:space="preserve">Derivat </v>
      </c>
      <c r="D13976" s="5" t="str">
        <f>VLOOKUP(Taulukko1[[#This Row],[Rivivalinta]],Sheet1!$C$1:$E$42,3,FALSE)</f>
        <v xml:space="preserve">Derivatives </v>
      </c>
      <c r="E13976" s="1" t="s">
        <v>200</v>
      </c>
      <c r="F13976" s="2">
        <v>42004</v>
      </c>
      <c r="G13976" s="7">
        <v>21</v>
      </c>
    </row>
    <row r="13977" spans="1:7" x14ac:dyDescent="0.2">
      <c r="A13977" s="6">
        <v>16</v>
      </c>
      <c r="B13977" s="5" t="s">
        <v>20</v>
      </c>
      <c r="C13977" s="5" t="str">
        <f>VLOOKUP(Taulukko1[[#This Row],[Rivivalinta]],Sheet1!$C$1:$E$42,2,FALSE)</f>
        <v>Övriga tillgångar</v>
      </c>
      <c r="D13977" s="5" t="str">
        <f>VLOOKUP(Taulukko1[[#This Row],[Rivivalinta]],Sheet1!$C$1:$E$42,3,FALSE)</f>
        <v>Other assets</v>
      </c>
      <c r="E13977" s="1" t="s">
        <v>200</v>
      </c>
      <c r="F13977" s="2">
        <v>42004</v>
      </c>
      <c r="G13977" s="7">
        <v>4108</v>
      </c>
    </row>
    <row r="13978" spans="1:7" x14ac:dyDescent="0.2">
      <c r="A13978" s="6">
        <v>17</v>
      </c>
      <c r="B13978" s="5" t="s">
        <v>21</v>
      </c>
      <c r="C13978" s="5" t="str">
        <f>VLOOKUP(Taulukko1[[#This Row],[Rivivalinta]],Sheet1!$C$1:$E$42,2,FALSE)</f>
        <v>SUMMA TILLGÅNGAR</v>
      </c>
      <c r="D13978" s="5" t="str">
        <f>VLOOKUP(Taulukko1[[#This Row],[Rivivalinta]],Sheet1!$C$1:$E$42,3,FALSE)</f>
        <v>TOTAL ASSETS</v>
      </c>
      <c r="E13978" s="1" t="s">
        <v>200</v>
      </c>
      <c r="F13978" s="2">
        <v>42004</v>
      </c>
      <c r="G13978" s="7">
        <v>38818</v>
      </c>
    </row>
    <row r="13979" spans="1:7" x14ac:dyDescent="0.2">
      <c r="A13979" s="6">
        <v>18</v>
      </c>
      <c r="B13979" s="5" t="s">
        <v>22</v>
      </c>
      <c r="C13979" s="5" t="str">
        <f>VLOOKUP(Taulukko1[[#This Row],[Rivivalinta]],Sheet1!$C$1:$E$42,2,FALSE)</f>
        <v>Inlåning från kreditinstitut</v>
      </c>
      <c r="D13979" s="5" t="str">
        <f>VLOOKUP(Taulukko1[[#This Row],[Rivivalinta]],Sheet1!$C$1:$E$42,3,FALSE)</f>
        <v>Deposits from credit institutions</v>
      </c>
      <c r="E13979" s="1" t="s">
        <v>200</v>
      </c>
      <c r="F13979" s="2">
        <v>42004</v>
      </c>
      <c r="G13979" s="7">
        <v>9563</v>
      </c>
    </row>
    <row r="13980" spans="1:7" x14ac:dyDescent="0.2">
      <c r="A13980" s="6">
        <v>19</v>
      </c>
      <c r="B13980" s="5" t="s">
        <v>23</v>
      </c>
      <c r="C13980" s="5" t="str">
        <f>VLOOKUP(Taulukko1[[#This Row],[Rivivalinta]],Sheet1!$C$1:$E$42,2,FALSE)</f>
        <v>Inlåning från allmänheten och offentliga samfund</v>
      </c>
      <c r="D13980" s="5" t="str">
        <f>VLOOKUP(Taulukko1[[#This Row],[Rivivalinta]],Sheet1!$C$1:$E$42,3,FALSE)</f>
        <v>Deposits from the public and public sector entities</v>
      </c>
      <c r="E13980" s="1" t="s">
        <v>200</v>
      </c>
      <c r="F13980" s="2">
        <v>42004</v>
      </c>
      <c r="G13980" s="7">
        <v>23321</v>
      </c>
    </row>
    <row r="13981" spans="1:7" x14ac:dyDescent="0.2">
      <c r="A13981" s="6">
        <v>20</v>
      </c>
      <c r="B13981" s="5" t="s">
        <v>24</v>
      </c>
      <c r="C13981" s="5" t="str">
        <f>VLOOKUP(Taulukko1[[#This Row],[Rivivalinta]],Sheet1!$C$1:$E$42,2,FALSE)</f>
        <v>Emitterade skuldebrev</v>
      </c>
      <c r="D13981" s="5" t="str">
        <f>VLOOKUP(Taulukko1[[#This Row],[Rivivalinta]],Sheet1!$C$1:$E$42,3,FALSE)</f>
        <v>Debt securities issued</v>
      </c>
      <c r="E13981" s="1" t="s">
        <v>200</v>
      </c>
      <c r="F13981" s="2">
        <v>42004</v>
      </c>
      <c r="G13981" s="7">
        <v>1</v>
      </c>
    </row>
    <row r="13982" spans="1:7" x14ac:dyDescent="0.2">
      <c r="A13982" s="6">
        <v>22</v>
      </c>
      <c r="B13982" s="5" t="s">
        <v>19</v>
      </c>
      <c r="C13982" s="5" t="str">
        <f>VLOOKUP(Taulukko1[[#This Row],[Rivivalinta]],Sheet1!$C$1:$E$42,2,FALSE)</f>
        <v>Derivat</v>
      </c>
      <c r="D13982" s="5" t="str">
        <f>VLOOKUP(Taulukko1[[#This Row],[Rivivalinta]],Sheet1!$C$1:$E$42,3,FALSE)</f>
        <v>Derivatives</v>
      </c>
      <c r="E13982" s="1" t="s">
        <v>200</v>
      </c>
      <c r="F13982" s="2">
        <v>42004</v>
      </c>
      <c r="G13982" s="7">
        <v>11</v>
      </c>
    </row>
    <row r="13983" spans="1:7" x14ac:dyDescent="0.2">
      <c r="A13983" s="6">
        <v>23</v>
      </c>
      <c r="B13983" s="5" t="s">
        <v>25</v>
      </c>
      <c r="C13983" s="5" t="str">
        <f>VLOOKUP(Taulukko1[[#This Row],[Rivivalinta]],Sheet1!$C$1:$E$42,2,FALSE)</f>
        <v>Eget kapital</v>
      </c>
      <c r="D13983" s="5" t="str">
        <f>VLOOKUP(Taulukko1[[#This Row],[Rivivalinta]],Sheet1!$C$1:$E$42,3,FALSE)</f>
        <v>Total equity</v>
      </c>
      <c r="E13983" s="1" t="s">
        <v>200</v>
      </c>
      <c r="F13983" s="2">
        <v>42004</v>
      </c>
      <c r="G13983" s="7">
        <v>5047</v>
      </c>
    </row>
    <row r="13984" spans="1:7" x14ac:dyDescent="0.2">
      <c r="A13984" s="6">
        <v>21</v>
      </c>
      <c r="B13984" s="5" t="s">
        <v>26</v>
      </c>
      <c r="C13984" s="5" t="str">
        <f>VLOOKUP(Taulukko1[[#This Row],[Rivivalinta]],Sheet1!$C$1:$E$42,2,FALSE)</f>
        <v>Övriga skulder</v>
      </c>
      <c r="D13984" s="5" t="str">
        <f>VLOOKUP(Taulukko1[[#This Row],[Rivivalinta]],Sheet1!$C$1:$E$42,3,FALSE)</f>
        <v>Other liabilities</v>
      </c>
      <c r="E13984" s="1" t="s">
        <v>200</v>
      </c>
      <c r="F13984" s="2">
        <v>42004</v>
      </c>
      <c r="G13984" s="7">
        <v>874</v>
      </c>
    </row>
    <row r="13985" spans="1:7" x14ac:dyDescent="0.2">
      <c r="A13985" s="6">
        <v>24</v>
      </c>
      <c r="B13985" s="5" t="s">
        <v>27</v>
      </c>
      <c r="C13985" s="5" t="str">
        <f>VLOOKUP(Taulukko1[[#This Row],[Rivivalinta]],Sheet1!$C$1:$E$42,2,FALSE)</f>
        <v>SUMMA EGET KAPITAL OCH SKULDER</v>
      </c>
      <c r="D13985" s="5" t="str">
        <f>VLOOKUP(Taulukko1[[#This Row],[Rivivalinta]],Sheet1!$C$1:$E$42,3,FALSE)</f>
        <v>TOTAL EQUITY AND LIABILITIES</v>
      </c>
      <c r="E13985" s="1" t="s">
        <v>200</v>
      </c>
      <c r="F13985" s="2">
        <v>42004</v>
      </c>
      <c r="G13985" s="7">
        <v>38817</v>
      </c>
    </row>
    <row r="13986" spans="1:7" x14ac:dyDescent="0.2">
      <c r="A13986" s="6">
        <v>25</v>
      </c>
      <c r="B13986" s="5" t="s">
        <v>28</v>
      </c>
      <c r="C13986" s="5" t="str">
        <f>VLOOKUP(Taulukko1[[#This Row],[Rivivalinta]],Sheet1!$C$1:$E$42,2,FALSE)</f>
        <v>Exponering utanför balansräkningen</v>
      </c>
      <c r="D13986" s="5" t="str">
        <f>VLOOKUP(Taulukko1[[#This Row],[Rivivalinta]],Sheet1!$C$1:$E$42,3,FALSE)</f>
        <v>Off balance sheet exposures</v>
      </c>
      <c r="E13986" s="1" t="s">
        <v>200</v>
      </c>
      <c r="F13986" s="2">
        <v>42004</v>
      </c>
      <c r="G13986" s="7">
        <v>1418</v>
      </c>
    </row>
    <row r="13987" spans="1:7" x14ac:dyDescent="0.2">
      <c r="A13987" s="6">
        <v>28</v>
      </c>
      <c r="B13987" s="5" t="s">
        <v>29</v>
      </c>
      <c r="C13987" s="5" t="str">
        <f>VLOOKUP(Taulukko1[[#This Row],[Rivivalinta]],Sheet1!$C$1:$E$42,2,FALSE)</f>
        <v>Kostnader/intäkter, %</v>
      </c>
      <c r="D13987" s="5" t="str">
        <f>VLOOKUP(Taulukko1[[#This Row],[Rivivalinta]],Sheet1!$C$1:$E$42,3,FALSE)</f>
        <v>Cost/income ratio, %</v>
      </c>
      <c r="E13987" s="1" t="s">
        <v>200</v>
      </c>
      <c r="F13987" s="2">
        <v>42004</v>
      </c>
      <c r="G13987" s="8">
        <v>0.62441860465116283</v>
      </c>
    </row>
    <row r="13988" spans="1:7" x14ac:dyDescent="0.2">
      <c r="A13988" s="6">
        <v>29</v>
      </c>
      <c r="B13988" s="5" t="s">
        <v>30</v>
      </c>
      <c r="C13988" s="5" t="str">
        <f>VLOOKUP(Taulukko1[[#This Row],[Rivivalinta]],Sheet1!$C$1:$E$42,2,FALSE)</f>
        <v>Nödlidande exponeringar/Exponeringar, %</v>
      </c>
      <c r="D13988" s="5" t="str">
        <f>VLOOKUP(Taulukko1[[#This Row],[Rivivalinta]],Sheet1!$C$1:$E$42,3,FALSE)</f>
        <v>Non-performing exposures/Exposures, %</v>
      </c>
      <c r="E13988" s="1" t="s">
        <v>200</v>
      </c>
      <c r="F13988" s="2">
        <v>42004</v>
      </c>
      <c r="G13988" s="8">
        <v>6.3580639565141969E-2</v>
      </c>
    </row>
    <row r="13989" spans="1:7" x14ac:dyDescent="0.2">
      <c r="A13989" s="6">
        <v>30</v>
      </c>
      <c r="B13989" s="5" t="s">
        <v>31</v>
      </c>
      <c r="C13989" s="5" t="str">
        <f>VLOOKUP(Taulukko1[[#This Row],[Rivivalinta]],Sheet1!$C$1:$E$42,2,FALSE)</f>
        <v>Upplupna avsättningar på nödlidande exponeringar/Nödlidande Exponeringar, %</v>
      </c>
      <c r="D13989" s="5" t="str">
        <f>VLOOKUP(Taulukko1[[#This Row],[Rivivalinta]],Sheet1!$C$1:$E$42,3,FALSE)</f>
        <v>Accumulated impairments on non-performing exposures/Non-performing exposures, %</v>
      </c>
      <c r="E13989" s="1" t="s">
        <v>200</v>
      </c>
      <c r="F13989" s="2">
        <v>42004</v>
      </c>
      <c r="G13989" s="8">
        <v>0.27285129604365621</v>
      </c>
    </row>
    <row r="13990" spans="1:7" x14ac:dyDescent="0.2">
      <c r="A13990" s="6">
        <v>31</v>
      </c>
      <c r="B13990" s="5" t="s">
        <v>32</v>
      </c>
      <c r="C13990" s="5" t="str">
        <f>VLOOKUP(Taulukko1[[#This Row],[Rivivalinta]],Sheet1!$C$1:$E$42,2,FALSE)</f>
        <v>Kapitalbas</v>
      </c>
      <c r="D13990" s="5" t="str">
        <f>VLOOKUP(Taulukko1[[#This Row],[Rivivalinta]],Sheet1!$C$1:$E$42,3,FALSE)</f>
        <v>Own funds</v>
      </c>
      <c r="E13990" s="1" t="s">
        <v>200</v>
      </c>
      <c r="F13990" s="2">
        <v>42004</v>
      </c>
      <c r="G13990" s="7">
        <v>4881.9751399999996</v>
      </c>
    </row>
    <row r="13991" spans="1:7" x14ac:dyDescent="0.2">
      <c r="A13991" s="6">
        <v>32</v>
      </c>
      <c r="B13991" s="5" t="s">
        <v>33</v>
      </c>
      <c r="C13991" s="5" t="str">
        <f>VLOOKUP(Taulukko1[[#This Row],[Rivivalinta]],Sheet1!$C$1:$E$42,2,FALSE)</f>
        <v>Kärnprimärkapital (CET 1)</v>
      </c>
      <c r="D13991" s="5" t="str">
        <f>VLOOKUP(Taulukko1[[#This Row],[Rivivalinta]],Sheet1!$C$1:$E$42,3,FALSE)</f>
        <v>Common equity tier 1 capital (CET1)</v>
      </c>
      <c r="E13991" s="1" t="s">
        <v>200</v>
      </c>
      <c r="F13991" s="2">
        <v>42004</v>
      </c>
      <c r="G13991" s="7">
        <v>4878.0097599999999</v>
      </c>
    </row>
    <row r="13992" spans="1:7" x14ac:dyDescent="0.2">
      <c r="A13992" s="6">
        <v>33</v>
      </c>
      <c r="B13992" s="5" t="s">
        <v>34</v>
      </c>
      <c r="C13992" s="5" t="str">
        <f>VLOOKUP(Taulukko1[[#This Row],[Rivivalinta]],Sheet1!$C$1:$E$42,2,FALSE)</f>
        <v>Övrigt primärkapital (AT 1)</v>
      </c>
      <c r="D13992" s="5" t="str">
        <f>VLOOKUP(Taulukko1[[#This Row],[Rivivalinta]],Sheet1!$C$1:$E$42,3,FALSE)</f>
        <v>Additional tier 1 capital (AT 1)</v>
      </c>
      <c r="E13992" s="1" t="s">
        <v>200</v>
      </c>
      <c r="F13992" s="2">
        <v>42004</v>
      </c>
      <c r="G13992" s="7"/>
    </row>
    <row r="13993" spans="1:7" x14ac:dyDescent="0.2">
      <c r="A13993" s="6">
        <v>34</v>
      </c>
      <c r="B13993" s="5" t="s">
        <v>35</v>
      </c>
      <c r="C13993" s="5" t="str">
        <f>VLOOKUP(Taulukko1[[#This Row],[Rivivalinta]],Sheet1!$C$1:$E$42,2,FALSE)</f>
        <v>Supplementärkapital (T2)</v>
      </c>
      <c r="D13993" s="5" t="str">
        <f>VLOOKUP(Taulukko1[[#This Row],[Rivivalinta]],Sheet1!$C$1:$E$42,3,FALSE)</f>
        <v>Tier 2 capital (T2)</v>
      </c>
      <c r="E13993" s="1" t="s">
        <v>200</v>
      </c>
      <c r="F13993" s="2">
        <v>42004</v>
      </c>
      <c r="G13993" s="7">
        <v>3.9653800000000001</v>
      </c>
    </row>
    <row r="13994" spans="1:7" x14ac:dyDescent="0.2">
      <c r="A13994" s="6">
        <v>35</v>
      </c>
      <c r="B13994" s="5" t="s">
        <v>36</v>
      </c>
      <c r="C13994" s="5" t="str">
        <f>VLOOKUP(Taulukko1[[#This Row],[Rivivalinta]],Sheet1!$C$1:$E$42,2,FALSE)</f>
        <v>Summa kapitalrelationer, %</v>
      </c>
      <c r="D13994" s="5" t="str">
        <f>VLOOKUP(Taulukko1[[#This Row],[Rivivalinta]],Sheet1!$C$1:$E$42,3,FALSE)</f>
        <v>Own funds ratio, %</v>
      </c>
      <c r="E13994" s="1" t="s">
        <v>200</v>
      </c>
      <c r="F13994" s="2">
        <v>42004</v>
      </c>
      <c r="G13994" s="8">
        <v>0.29340445389339542</v>
      </c>
    </row>
    <row r="13995" spans="1:7" x14ac:dyDescent="0.2">
      <c r="A13995" s="6">
        <v>36</v>
      </c>
      <c r="B13995" s="5" t="s">
        <v>37</v>
      </c>
      <c r="C13995" s="5" t="str">
        <f>VLOOKUP(Taulukko1[[#This Row],[Rivivalinta]],Sheet1!$C$1:$E$42,2,FALSE)</f>
        <v>Primärkapitalrelation, %</v>
      </c>
      <c r="D13995" s="5" t="str">
        <f>VLOOKUP(Taulukko1[[#This Row],[Rivivalinta]],Sheet1!$C$1:$E$42,3,FALSE)</f>
        <v>Tier 1 ratio, %</v>
      </c>
      <c r="E13995" s="1" t="s">
        <v>200</v>
      </c>
      <c r="F13995" s="2">
        <v>42004</v>
      </c>
      <c r="G13995" s="8">
        <v>0.29316613638459715</v>
      </c>
    </row>
    <row r="13996" spans="1:7" x14ac:dyDescent="0.2">
      <c r="A13996" s="6">
        <v>37</v>
      </c>
      <c r="B13996" s="5" t="s">
        <v>38</v>
      </c>
      <c r="C13996" s="5" t="str">
        <f>VLOOKUP(Taulukko1[[#This Row],[Rivivalinta]],Sheet1!$C$1:$E$42,2,FALSE)</f>
        <v>Kärnprimärkapitalrelation, %</v>
      </c>
      <c r="D13996" s="5" t="str">
        <f>VLOOKUP(Taulukko1[[#This Row],[Rivivalinta]],Sheet1!$C$1:$E$42,3,FALSE)</f>
        <v>CET 1 ratio, %</v>
      </c>
      <c r="E13996" s="1" t="s">
        <v>200</v>
      </c>
      <c r="F13996" s="2">
        <v>42004</v>
      </c>
      <c r="G13996" s="8">
        <v>0.29316613638459715</v>
      </c>
    </row>
    <row r="13997" spans="1:7" x14ac:dyDescent="0.2">
      <c r="A13997" s="6">
        <v>38</v>
      </c>
      <c r="B13997" s="5" t="s">
        <v>39</v>
      </c>
      <c r="C13997" s="5" t="str">
        <f>VLOOKUP(Taulukko1[[#This Row],[Rivivalinta]],Sheet1!$C$1:$E$42,2,FALSE)</f>
        <v>Summa exponeringsbelopp (RWA)</v>
      </c>
      <c r="D13997" s="5" t="str">
        <f>VLOOKUP(Taulukko1[[#This Row],[Rivivalinta]],Sheet1!$C$1:$E$42,3,FALSE)</f>
        <v>Total risk weighted assets (RWA)</v>
      </c>
      <c r="E13997" s="1" t="s">
        <v>200</v>
      </c>
      <c r="F13997" s="2">
        <v>42004</v>
      </c>
      <c r="G13997" s="7">
        <v>16639.062819999999</v>
      </c>
    </row>
    <row r="13998" spans="1:7" x14ac:dyDescent="0.2">
      <c r="A13998" s="6">
        <v>39</v>
      </c>
      <c r="B13998" s="5" t="s">
        <v>40</v>
      </c>
      <c r="C13998" s="5" t="str">
        <f>VLOOKUP(Taulukko1[[#This Row],[Rivivalinta]],Sheet1!$C$1:$E$42,2,FALSE)</f>
        <v>Exponeringsbelopp för kredit-, motpart- och utspädningsrisker</v>
      </c>
      <c r="D13998" s="5" t="str">
        <f>VLOOKUP(Taulukko1[[#This Row],[Rivivalinta]],Sheet1!$C$1:$E$42,3,FALSE)</f>
        <v>Credit and counterparty risks</v>
      </c>
      <c r="E13998" s="1" t="s">
        <v>200</v>
      </c>
      <c r="F13998" s="2">
        <v>42004</v>
      </c>
      <c r="G13998" s="7">
        <v>15345.97928</v>
      </c>
    </row>
    <row r="13999" spans="1:7" x14ac:dyDescent="0.2">
      <c r="A13999" s="6">
        <v>40</v>
      </c>
      <c r="B13999" s="5" t="s">
        <v>41</v>
      </c>
      <c r="C13999" s="5" t="str">
        <f>VLOOKUP(Taulukko1[[#This Row],[Rivivalinta]],Sheet1!$C$1:$E$42,2,FALSE)</f>
        <v>Exponeringsbelopp för positions-, valutakurs- och råvarurisker</v>
      </c>
      <c r="D13999" s="5" t="str">
        <f>VLOOKUP(Taulukko1[[#This Row],[Rivivalinta]],Sheet1!$C$1:$E$42,3,FALSE)</f>
        <v>Position, currency and commodity risks</v>
      </c>
      <c r="E13999" s="1" t="s">
        <v>200</v>
      </c>
      <c r="F13999" s="2">
        <v>42004</v>
      </c>
      <c r="G13999" s="7"/>
    </row>
    <row r="14000" spans="1:7" x14ac:dyDescent="0.2">
      <c r="A14000" s="6">
        <v>41</v>
      </c>
      <c r="B14000" s="5" t="s">
        <v>42</v>
      </c>
      <c r="C14000" s="5" t="str">
        <f>VLOOKUP(Taulukko1[[#This Row],[Rivivalinta]],Sheet1!$C$1:$E$42,2,FALSE)</f>
        <v>Exponeringsbelopp för operativ risk</v>
      </c>
      <c r="D14000" s="5" t="str">
        <f>VLOOKUP(Taulukko1[[#This Row],[Rivivalinta]],Sheet1!$C$1:$E$42,3,FALSE)</f>
        <v>Operational risks</v>
      </c>
      <c r="E14000" s="1" t="s">
        <v>200</v>
      </c>
      <c r="F14000" s="2">
        <v>42004</v>
      </c>
      <c r="G14000" s="7">
        <v>1293.0835300000001</v>
      </c>
    </row>
    <row r="14001" spans="1:7" x14ac:dyDescent="0.2">
      <c r="A14001" s="6">
        <v>42</v>
      </c>
      <c r="B14001" s="5" t="s">
        <v>43</v>
      </c>
      <c r="C14001" s="5" t="str">
        <f>VLOOKUP(Taulukko1[[#This Row],[Rivivalinta]],Sheet1!$C$1:$E$42,2,FALSE)</f>
        <v>Övriga riskexponeringar</v>
      </c>
      <c r="D14001" s="5" t="str">
        <f>VLOOKUP(Taulukko1[[#This Row],[Rivivalinta]],Sheet1!$C$1:$E$42,3,FALSE)</f>
        <v>Other risks</v>
      </c>
      <c r="E14001" s="1" t="s">
        <v>200</v>
      </c>
      <c r="F14001" s="2">
        <v>42004</v>
      </c>
      <c r="G14001" s="7"/>
    </row>
    <row r="14002" spans="1:7" x14ac:dyDescent="0.2">
      <c r="A14002" s="6">
        <v>1</v>
      </c>
      <c r="B14002" s="5" t="s">
        <v>5</v>
      </c>
      <c r="C14002" s="5" t="str">
        <f>VLOOKUP(Taulukko1[[#This Row],[Rivivalinta]],Sheet1!$C$1:$E$42,2,FALSE)</f>
        <v>Räntenetto</v>
      </c>
      <c r="D14002" s="5" t="str">
        <f>VLOOKUP(Taulukko1[[#This Row],[Rivivalinta]],Sheet1!$C$1:$E$42,3,FALSE)</f>
        <v>Net interest margin</v>
      </c>
      <c r="E14002" s="1" t="s">
        <v>201</v>
      </c>
      <c r="F14002" s="2">
        <v>42004</v>
      </c>
      <c r="G14002" s="7">
        <v>1518</v>
      </c>
    </row>
    <row r="14003" spans="1:7" x14ac:dyDescent="0.2">
      <c r="A14003" s="6">
        <v>2</v>
      </c>
      <c r="B14003" s="5" t="s">
        <v>6</v>
      </c>
      <c r="C14003" s="5" t="str">
        <f>VLOOKUP(Taulukko1[[#This Row],[Rivivalinta]],Sheet1!$C$1:$E$42,2,FALSE)</f>
        <v>Netto, avgifts- och provisionsintäkter</v>
      </c>
      <c r="D14003" s="5" t="str">
        <f>VLOOKUP(Taulukko1[[#This Row],[Rivivalinta]],Sheet1!$C$1:$E$42,3,FALSE)</f>
        <v>Net fee and commission income</v>
      </c>
      <c r="E14003" s="1" t="s">
        <v>201</v>
      </c>
      <c r="F14003" s="2">
        <v>42004</v>
      </c>
      <c r="G14003" s="7">
        <v>620</v>
      </c>
    </row>
    <row r="14004" spans="1:7" x14ac:dyDescent="0.2">
      <c r="A14004" s="6">
        <v>3</v>
      </c>
      <c r="B14004" s="5" t="s">
        <v>7</v>
      </c>
      <c r="C14004" s="5" t="str">
        <f>VLOOKUP(Taulukko1[[#This Row],[Rivivalinta]],Sheet1!$C$1:$E$42,2,FALSE)</f>
        <v>Avgifts- och provisionsintäkter</v>
      </c>
      <c r="D14004" s="5" t="str">
        <f>VLOOKUP(Taulukko1[[#This Row],[Rivivalinta]],Sheet1!$C$1:$E$42,3,FALSE)</f>
        <v>Fee and commission income</v>
      </c>
      <c r="E14004" s="1" t="s">
        <v>201</v>
      </c>
      <c r="F14004" s="2">
        <v>42004</v>
      </c>
      <c r="G14004" s="7">
        <v>717</v>
      </c>
    </row>
    <row r="14005" spans="1:7" x14ac:dyDescent="0.2">
      <c r="A14005" s="6">
        <v>4</v>
      </c>
      <c r="B14005" s="5" t="s">
        <v>8</v>
      </c>
      <c r="C14005" s="5" t="str">
        <f>VLOOKUP(Taulukko1[[#This Row],[Rivivalinta]],Sheet1!$C$1:$E$42,2,FALSE)</f>
        <v>Avgifts- och provisionskostnader</v>
      </c>
      <c r="D14005" s="5" t="str">
        <f>VLOOKUP(Taulukko1[[#This Row],[Rivivalinta]],Sheet1!$C$1:$E$42,3,FALSE)</f>
        <v>Fee and commission expenses</v>
      </c>
      <c r="E14005" s="1" t="s">
        <v>201</v>
      </c>
      <c r="F14005" s="2">
        <v>42004</v>
      </c>
      <c r="G14005" s="7">
        <v>97</v>
      </c>
    </row>
    <row r="14006" spans="1:7" x14ac:dyDescent="0.2">
      <c r="A14006" s="6">
        <v>5</v>
      </c>
      <c r="B14006" s="5" t="s">
        <v>9</v>
      </c>
      <c r="C14006" s="5" t="str">
        <f>VLOOKUP(Taulukko1[[#This Row],[Rivivalinta]],Sheet1!$C$1:$E$42,2,FALSE)</f>
        <v>Nettointäkter från handel och investeringar</v>
      </c>
      <c r="D14006" s="5" t="str">
        <f>VLOOKUP(Taulukko1[[#This Row],[Rivivalinta]],Sheet1!$C$1:$E$42,3,FALSE)</f>
        <v>Net trading and investing income</v>
      </c>
      <c r="E14006" s="1" t="s">
        <v>201</v>
      </c>
      <c r="F14006" s="2">
        <v>42004</v>
      </c>
      <c r="G14006" s="7">
        <v>2199</v>
      </c>
    </row>
    <row r="14007" spans="1:7" x14ac:dyDescent="0.2">
      <c r="A14007" s="6">
        <v>6</v>
      </c>
      <c r="B14007" s="5" t="s">
        <v>10</v>
      </c>
      <c r="C14007" s="5" t="str">
        <f>VLOOKUP(Taulukko1[[#This Row],[Rivivalinta]],Sheet1!$C$1:$E$42,2,FALSE)</f>
        <v>Övriga intäkter</v>
      </c>
      <c r="D14007" s="5" t="str">
        <f>VLOOKUP(Taulukko1[[#This Row],[Rivivalinta]],Sheet1!$C$1:$E$42,3,FALSE)</f>
        <v>Other income</v>
      </c>
      <c r="E14007" s="1" t="s">
        <v>201</v>
      </c>
      <c r="F14007" s="2">
        <v>42004</v>
      </c>
      <c r="G14007" s="7">
        <v>129</v>
      </c>
    </row>
    <row r="14008" spans="1:7" x14ac:dyDescent="0.2">
      <c r="A14008" s="6">
        <v>7</v>
      </c>
      <c r="B14008" s="5" t="s">
        <v>11</v>
      </c>
      <c r="C14008" s="5" t="str">
        <f>VLOOKUP(Taulukko1[[#This Row],[Rivivalinta]],Sheet1!$C$1:$E$42,2,FALSE)</f>
        <v>Totala inkomster</v>
      </c>
      <c r="D14008" s="5" t="str">
        <f>VLOOKUP(Taulukko1[[#This Row],[Rivivalinta]],Sheet1!$C$1:$E$42,3,FALSE)</f>
        <v>Total income</v>
      </c>
      <c r="E14008" s="1" t="s">
        <v>201</v>
      </c>
      <c r="F14008" s="2">
        <v>42004</v>
      </c>
      <c r="G14008" s="7">
        <v>4466</v>
      </c>
    </row>
    <row r="14009" spans="1:7" x14ac:dyDescent="0.2">
      <c r="A14009" s="6">
        <v>8</v>
      </c>
      <c r="B14009" s="5" t="s">
        <v>12</v>
      </c>
      <c r="C14009" s="5" t="str">
        <f>VLOOKUP(Taulukko1[[#This Row],[Rivivalinta]],Sheet1!$C$1:$E$42,2,FALSE)</f>
        <v>Totala kostnader</v>
      </c>
      <c r="D14009" s="5" t="str">
        <f>VLOOKUP(Taulukko1[[#This Row],[Rivivalinta]],Sheet1!$C$1:$E$42,3,FALSE)</f>
        <v>Total expenses</v>
      </c>
      <c r="E14009" s="1" t="s">
        <v>201</v>
      </c>
      <c r="F14009" s="2">
        <v>42004</v>
      </c>
      <c r="G14009" s="7">
        <v>1750</v>
      </c>
    </row>
    <row r="14010" spans="1:7" x14ac:dyDescent="0.2">
      <c r="A14010" s="6">
        <v>9</v>
      </c>
      <c r="B14010" s="5" t="s">
        <v>13</v>
      </c>
      <c r="C14010" s="5" t="str">
        <f>VLOOKUP(Taulukko1[[#This Row],[Rivivalinta]],Sheet1!$C$1:$E$42,2,FALSE)</f>
        <v>Nedskrivningar av lån och fordringar</v>
      </c>
      <c r="D14010" s="5" t="str">
        <f>VLOOKUP(Taulukko1[[#This Row],[Rivivalinta]],Sheet1!$C$1:$E$42,3,FALSE)</f>
        <v>Impairments on loans and receivables</v>
      </c>
      <c r="E14010" s="1" t="s">
        <v>201</v>
      </c>
      <c r="F14010" s="2">
        <v>42004</v>
      </c>
      <c r="G14010" s="7">
        <v>100</v>
      </c>
    </row>
    <row r="14011" spans="1:7" x14ac:dyDescent="0.2">
      <c r="A14011" s="6">
        <v>10</v>
      </c>
      <c r="B14011" s="5" t="s">
        <v>14</v>
      </c>
      <c r="C14011" s="5" t="str">
        <f>VLOOKUP(Taulukko1[[#This Row],[Rivivalinta]],Sheet1!$C$1:$E$42,2,FALSE)</f>
        <v>Rörelsevinst/-förlust</v>
      </c>
      <c r="D14011" s="5" t="str">
        <f>VLOOKUP(Taulukko1[[#This Row],[Rivivalinta]],Sheet1!$C$1:$E$42,3,FALSE)</f>
        <v>Operatingprofit/-loss</v>
      </c>
      <c r="E14011" s="1" t="s">
        <v>201</v>
      </c>
      <c r="F14011" s="2">
        <v>42004</v>
      </c>
      <c r="G14011" s="7">
        <v>2616</v>
      </c>
    </row>
    <row r="14012" spans="1:7" x14ac:dyDescent="0.2">
      <c r="A14012" s="6">
        <v>11</v>
      </c>
      <c r="B14012" s="5" t="s">
        <v>15</v>
      </c>
      <c r="C14012" s="5" t="str">
        <f>VLOOKUP(Taulukko1[[#This Row],[Rivivalinta]],Sheet1!$C$1:$E$42,2,FALSE)</f>
        <v>Kontanta medel och kassabehållning hos centralbanker</v>
      </c>
      <c r="D14012" s="5" t="str">
        <f>VLOOKUP(Taulukko1[[#This Row],[Rivivalinta]],Sheet1!$C$1:$E$42,3,FALSE)</f>
        <v>Cash and cash balances at central banks</v>
      </c>
      <c r="E14012" s="1" t="s">
        <v>201</v>
      </c>
      <c r="F14012" s="2">
        <v>42004</v>
      </c>
      <c r="G14012" s="7">
        <v>262</v>
      </c>
    </row>
    <row r="14013" spans="1:7" x14ac:dyDescent="0.2">
      <c r="A14013" s="6">
        <v>12</v>
      </c>
      <c r="B14013" s="5" t="s">
        <v>16</v>
      </c>
      <c r="C14013" s="5" t="str">
        <f>VLOOKUP(Taulukko1[[#This Row],[Rivivalinta]],Sheet1!$C$1:$E$42,2,FALSE)</f>
        <v>Lån och förskott till kreditinstitut</v>
      </c>
      <c r="D14013" s="5" t="str">
        <f>VLOOKUP(Taulukko1[[#This Row],[Rivivalinta]],Sheet1!$C$1:$E$42,3,FALSE)</f>
        <v>Loans and advances to credit institutions</v>
      </c>
      <c r="E14013" s="1" t="s">
        <v>201</v>
      </c>
      <c r="F14013" s="2">
        <v>42004</v>
      </c>
      <c r="G14013" s="7">
        <v>7412</v>
      </c>
    </row>
    <row r="14014" spans="1:7" x14ac:dyDescent="0.2">
      <c r="A14014" s="6">
        <v>13</v>
      </c>
      <c r="B14014" s="5" t="s">
        <v>17</v>
      </c>
      <c r="C14014" s="5" t="str">
        <f>VLOOKUP(Taulukko1[[#This Row],[Rivivalinta]],Sheet1!$C$1:$E$42,2,FALSE)</f>
        <v>Lån och förskott till allmänheten och offentliga samfund</v>
      </c>
      <c r="D14014" s="5" t="str">
        <f>VLOOKUP(Taulukko1[[#This Row],[Rivivalinta]],Sheet1!$C$1:$E$42,3,FALSE)</f>
        <v>Loans and advances to the public and public sector entities</v>
      </c>
      <c r="E14014" s="1" t="s">
        <v>201</v>
      </c>
      <c r="F14014" s="2">
        <v>42004</v>
      </c>
      <c r="G14014" s="7">
        <v>87077</v>
      </c>
    </row>
    <row r="14015" spans="1:7" x14ac:dyDescent="0.2">
      <c r="A14015" s="6">
        <v>14</v>
      </c>
      <c r="B14015" s="5" t="s">
        <v>18</v>
      </c>
      <c r="C14015" s="5" t="str">
        <f>VLOOKUP(Taulukko1[[#This Row],[Rivivalinta]],Sheet1!$C$1:$E$42,2,FALSE)</f>
        <v>Värdepapper</v>
      </c>
      <c r="D14015" s="5" t="str">
        <f>VLOOKUP(Taulukko1[[#This Row],[Rivivalinta]],Sheet1!$C$1:$E$42,3,FALSE)</f>
        <v>Debt securities</v>
      </c>
      <c r="E14015" s="1" t="s">
        <v>201</v>
      </c>
      <c r="F14015" s="2">
        <v>42004</v>
      </c>
      <c r="G14015" s="7">
        <v>3752</v>
      </c>
    </row>
    <row r="14016" spans="1:7" x14ac:dyDescent="0.2">
      <c r="A14016" s="6">
        <v>15</v>
      </c>
      <c r="B14016" s="5" t="s">
        <v>238</v>
      </c>
      <c r="C14016" s="5" t="str">
        <f>VLOOKUP(Taulukko1[[#This Row],[Rivivalinta]],Sheet1!$C$1:$E$42,2,FALSE)</f>
        <v xml:space="preserve">Derivat </v>
      </c>
      <c r="D14016" s="5" t="str">
        <f>VLOOKUP(Taulukko1[[#This Row],[Rivivalinta]],Sheet1!$C$1:$E$42,3,FALSE)</f>
        <v xml:space="preserve">Derivatives </v>
      </c>
      <c r="E14016" s="1" t="s">
        <v>201</v>
      </c>
      <c r="F14016" s="2">
        <v>42004</v>
      </c>
      <c r="G14016" s="7">
        <v>706</v>
      </c>
    </row>
    <row r="14017" spans="1:7" x14ac:dyDescent="0.2">
      <c r="A14017" s="6">
        <v>16</v>
      </c>
      <c r="B14017" s="5" t="s">
        <v>20</v>
      </c>
      <c r="C14017" s="5" t="str">
        <f>VLOOKUP(Taulukko1[[#This Row],[Rivivalinta]],Sheet1!$C$1:$E$42,2,FALSE)</f>
        <v>Övriga tillgångar</v>
      </c>
      <c r="D14017" s="5" t="str">
        <f>VLOOKUP(Taulukko1[[#This Row],[Rivivalinta]],Sheet1!$C$1:$E$42,3,FALSE)</f>
        <v>Other assets</v>
      </c>
      <c r="E14017" s="1" t="s">
        <v>201</v>
      </c>
      <c r="F14017" s="2">
        <v>42004</v>
      </c>
      <c r="G14017" s="7">
        <v>13908</v>
      </c>
    </row>
    <row r="14018" spans="1:7" x14ac:dyDescent="0.2">
      <c r="A14018" s="6">
        <v>17</v>
      </c>
      <c r="B14018" s="5" t="s">
        <v>21</v>
      </c>
      <c r="C14018" s="5" t="str">
        <f>VLOOKUP(Taulukko1[[#This Row],[Rivivalinta]],Sheet1!$C$1:$E$42,2,FALSE)</f>
        <v>SUMMA TILLGÅNGAR</v>
      </c>
      <c r="D14018" s="5" t="str">
        <f>VLOOKUP(Taulukko1[[#This Row],[Rivivalinta]],Sheet1!$C$1:$E$42,3,FALSE)</f>
        <v>TOTAL ASSETS</v>
      </c>
      <c r="E14018" s="1" t="s">
        <v>201</v>
      </c>
      <c r="F14018" s="2">
        <v>42004</v>
      </c>
      <c r="G14018" s="7">
        <v>113117</v>
      </c>
    </row>
    <row r="14019" spans="1:7" x14ac:dyDescent="0.2">
      <c r="A14019" s="6">
        <v>18</v>
      </c>
      <c r="B14019" s="5" t="s">
        <v>22</v>
      </c>
      <c r="C14019" s="5" t="str">
        <f>VLOOKUP(Taulukko1[[#This Row],[Rivivalinta]],Sheet1!$C$1:$E$42,2,FALSE)</f>
        <v>Inlåning från kreditinstitut</v>
      </c>
      <c r="D14019" s="5" t="str">
        <f>VLOOKUP(Taulukko1[[#This Row],[Rivivalinta]],Sheet1!$C$1:$E$42,3,FALSE)</f>
        <v>Deposits from credit institutions</v>
      </c>
      <c r="E14019" s="1" t="s">
        <v>201</v>
      </c>
      <c r="F14019" s="2">
        <v>42004</v>
      </c>
      <c r="G14019" s="7">
        <v>2199</v>
      </c>
    </row>
    <row r="14020" spans="1:7" x14ac:dyDescent="0.2">
      <c r="A14020" s="6">
        <v>19</v>
      </c>
      <c r="B14020" s="5" t="s">
        <v>23</v>
      </c>
      <c r="C14020" s="5" t="str">
        <f>VLOOKUP(Taulukko1[[#This Row],[Rivivalinta]],Sheet1!$C$1:$E$42,2,FALSE)</f>
        <v>Inlåning från allmänheten och offentliga samfund</v>
      </c>
      <c r="D14020" s="5" t="str">
        <f>VLOOKUP(Taulukko1[[#This Row],[Rivivalinta]],Sheet1!$C$1:$E$42,3,FALSE)</f>
        <v>Deposits from the public and public sector entities</v>
      </c>
      <c r="E14020" s="1" t="s">
        <v>201</v>
      </c>
      <c r="F14020" s="2">
        <v>42004</v>
      </c>
      <c r="G14020" s="7">
        <v>86466</v>
      </c>
    </row>
    <row r="14021" spans="1:7" x14ac:dyDescent="0.2">
      <c r="A14021" s="6">
        <v>20</v>
      </c>
      <c r="B14021" s="5" t="s">
        <v>24</v>
      </c>
      <c r="C14021" s="5" t="str">
        <f>VLOOKUP(Taulukko1[[#This Row],[Rivivalinta]],Sheet1!$C$1:$E$42,2,FALSE)</f>
        <v>Emitterade skuldebrev</v>
      </c>
      <c r="D14021" s="5" t="str">
        <f>VLOOKUP(Taulukko1[[#This Row],[Rivivalinta]],Sheet1!$C$1:$E$42,3,FALSE)</f>
        <v>Debt securities issued</v>
      </c>
      <c r="E14021" s="1" t="s">
        <v>201</v>
      </c>
      <c r="F14021" s="2">
        <v>42004</v>
      </c>
      <c r="G14021" s="7"/>
    </row>
    <row r="14022" spans="1:7" x14ac:dyDescent="0.2">
      <c r="A14022" s="6">
        <v>22</v>
      </c>
      <c r="B14022" s="5" t="s">
        <v>19</v>
      </c>
      <c r="C14022" s="5" t="str">
        <f>VLOOKUP(Taulukko1[[#This Row],[Rivivalinta]],Sheet1!$C$1:$E$42,2,FALSE)</f>
        <v>Derivat</v>
      </c>
      <c r="D14022" s="5" t="str">
        <f>VLOOKUP(Taulukko1[[#This Row],[Rivivalinta]],Sheet1!$C$1:$E$42,3,FALSE)</f>
        <v>Derivatives</v>
      </c>
      <c r="E14022" s="1" t="s">
        <v>201</v>
      </c>
      <c r="F14022" s="2">
        <v>42004</v>
      </c>
      <c r="G14022" s="7">
        <v>365</v>
      </c>
    </row>
    <row r="14023" spans="1:7" x14ac:dyDescent="0.2">
      <c r="A14023" s="6">
        <v>23</v>
      </c>
      <c r="B14023" s="5" t="s">
        <v>25</v>
      </c>
      <c r="C14023" s="5" t="str">
        <f>VLOOKUP(Taulukko1[[#This Row],[Rivivalinta]],Sheet1!$C$1:$E$42,2,FALSE)</f>
        <v>Eget kapital</v>
      </c>
      <c r="D14023" s="5" t="str">
        <f>VLOOKUP(Taulukko1[[#This Row],[Rivivalinta]],Sheet1!$C$1:$E$42,3,FALSE)</f>
        <v>Total equity</v>
      </c>
      <c r="E14023" s="1" t="s">
        <v>201</v>
      </c>
      <c r="F14023" s="2">
        <v>42004</v>
      </c>
      <c r="G14023" s="7">
        <v>19321</v>
      </c>
    </row>
    <row r="14024" spans="1:7" x14ac:dyDescent="0.2">
      <c r="A14024" s="6">
        <v>21</v>
      </c>
      <c r="B14024" s="5" t="s">
        <v>26</v>
      </c>
      <c r="C14024" s="5" t="str">
        <f>VLOOKUP(Taulukko1[[#This Row],[Rivivalinta]],Sheet1!$C$1:$E$42,2,FALSE)</f>
        <v>Övriga skulder</v>
      </c>
      <c r="D14024" s="5" t="str">
        <f>VLOOKUP(Taulukko1[[#This Row],[Rivivalinta]],Sheet1!$C$1:$E$42,3,FALSE)</f>
        <v>Other liabilities</v>
      </c>
      <c r="E14024" s="1" t="s">
        <v>201</v>
      </c>
      <c r="F14024" s="2">
        <v>42004</v>
      </c>
      <c r="G14024" s="7">
        <v>4766</v>
      </c>
    </row>
    <row r="14025" spans="1:7" x14ac:dyDescent="0.2">
      <c r="A14025" s="6">
        <v>24</v>
      </c>
      <c r="B14025" s="5" t="s">
        <v>27</v>
      </c>
      <c r="C14025" s="5" t="str">
        <f>VLOOKUP(Taulukko1[[#This Row],[Rivivalinta]],Sheet1!$C$1:$E$42,2,FALSE)</f>
        <v>SUMMA EGET KAPITAL OCH SKULDER</v>
      </c>
      <c r="D14025" s="5" t="str">
        <f>VLOOKUP(Taulukko1[[#This Row],[Rivivalinta]],Sheet1!$C$1:$E$42,3,FALSE)</f>
        <v>TOTAL EQUITY AND LIABILITIES</v>
      </c>
      <c r="E14025" s="1" t="s">
        <v>201</v>
      </c>
      <c r="F14025" s="2">
        <v>42004</v>
      </c>
      <c r="G14025" s="7">
        <v>113117</v>
      </c>
    </row>
    <row r="14026" spans="1:7" x14ac:dyDescent="0.2">
      <c r="A14026" s="6">
        <v>25</v>
      </c>
      <c r="B14026" s="5" t="s">
        <v>28</v>
      </c>
      <c r="C14026" s="5" t="str">
        <f>VLOOKUP(Taulukko1[[#This Row],[Rivivalinta]],Sheet1!$C$1:$E$42,2,FALSE)</f>
        <v>Exponering utanför balansräkningen</v>
      </c>
      <c r="D14026" s="5" t="str">
        <f>VLOOKUP(Taulukko1[[#This Row],[Rivivalinta]],Sheet1!$C$1:$E$42,3,FALSE)</f>
        <v>Off balance sheet exposures</v>
      </c>
      <c r="E14026" s="1" t="s">
        <v>201</v>
      </c>
      <c r="F14026" s="2">
        <v>42004</v>
      </c>
      <c r="G14026" s="7">
        <v>4651</v>
      </c>
    </row>
    <row r="14027" spans="1:7" x14ac:dyDescent="0.2">
      <c r="A14027" s="6">
        <v>28</v>
      </c>
      <c r="B14027" s="5" t="s">
        <v>29</v>
      </c>
      <c r="C14027" s="5" t="str">
        <f>VLOOKUP(Taulukko1[[#This Row],[Rivivalinta]],Sheet1!$C$1:$E$42,2,FALSE)</f>
        <v>Kostnader/intäkter, %</v>
      </c>
      <c r="D14027" s="5" t="str">
        <f>VLOOKUP(Taulukko1[[#This Row],[Rivivalinta]],Sheet1!$C$1:$E$42,3,FALSE)</f>
        <v>Cost/income ratio, %</v>
      </c>
      <c r="E14027" s="1" t="s">
        <v>201</v>
      </c>
      <c r="F14027" s="2">
        <v>42004</v>
      </c>
      <c r="G14027" s="8">
        <v>0.32218617419515849</v>
      </c>
    </row>
    <row r="14028" spans="1:7" x14ac:dyDescent="0.2">
      <c r="A14028" s="6">
        <v>29</v>
      </c>
      <c r="B14028" s="5" t="s">
        <v>30</v>
      </c>
      <c r="C14028" s="5" t="str">
        <f>VLOOKUP(Taulukko1[[#This Row],[Rivivalinta]],Sheet1!$C$1:$E$42,2,FALSE)</f>
        <v>Nödlidande exponeringar/Exponeringar, %</v>
      </c>
      <c r="D14028" s="5" t="str">
        <f>VLOOKUP(Taulukko1[[#This Row],[Rivivalinta]],Sheet1!$C$1:$E$42,3,FALSE)</f>
        <v>Non-performing exposures/Exposures, %</v>
      </c>
      <c r="E14028" s="1" t="s">
        <v>201</v>
      </c>
      <c r="F14028" s="2">
        <v>42004</v>
      </c>
      <c r="G14028" s="8">
        <v>1.6223381870212945E-2</v>
      </c>
    </row>
    <row r="14029" spans="1:7" x14ac:dyDescent="0.2">
      <c r="A14029" s="6">
        <v>30</v>
      </c>
      <c r="B14029" s="5" t="s">
        <v>31</v>
      </c>
      <c r="C14029" s="5" t="str">
        <f>VLOOKUP(Taulukko1[[#This Row],[Rivivalinta]],Sheet1!$C$1:$E$42,2,FALSE)</f>
        <v>Upplupna avsättningar på nödlidande exponeringar/Nödlidande Exponeringar, %</v>
      </c>
      <c r="D14029" s="5" t="str">
        <f>VLOOKUP(Taulukko1[[#This Row],[Rivivalinta]],Sheet1!$C$1:$E$42,3,FALSE)</f>
        <v>Accumulated impairments on non-performing exposures/Non-performing exposures, %</v>
      </c>
      <c r="E14029" s="1" t="s">
        <v>201</v>
      </c>
      <c r="F14029" s="2">
        <v>42004</v>
      </c>
      <c r="G14029" s="8">
        <v>0.33073929961089493</v>
      </c>
    </row>
    <row r="14030" spans="1:7" x14ac:dyDescent="0.2">
      <c r="A14030" s="6">
        <v>31</v>
      </c>
      <c r="B14030" s="5" t="s">
        <v>32</v>
      </c>
      <c r="C14030" s="5" t="str">
        <f>VLOOKUP(Taulukko1[[#This Row],[Rivivalinta]],Sheet1!$C$1:$E$42,2,FALSE)</f>
        <v>Kapitalbas</v>
      </c>
      <c r="D14030" s="5" t="str">
        <f>VLOOKUP(Taulukko1[[#This Row],[Rivivalinta]],Sheet1!$C$1:$E$42,3,FALSE)</f>
        <v>Own funds</v>
      </c>
      <c r="E14030" s="1" t="s">
        <v>201</v>
      </c>
      <c r="F14030" s="2">
        <v>42004</v>
      </c>
      <c r="G14030" s="7">
        <v>21445.42668</v>
      </c>
    </row>
    <row r="14031" spans="1:7" x14ac:dyDescent="0.2">
      <c r="A14031" s="6">
        <v>32</v>
      </c>
      <c r="B14031" s="5" t="s">
        <v>33</v>
      </c>
      <c r="C14031" s="5" t="str">
        <f>VLOOKUP(Taulukko1[[#This Row],[Rivivalinta]],Sheet1!$C$1:$E$42,2,FALSE)</f>
        <v>Kärnprimärkapital (CET 1)</v>
      </c>
      <c r="D14031" s="5" t="str">
        <f>VLOOKUP(Taulukko1[[#This Row],[Rivivalinta]],Sheet1!$C$1:$E$42,3,FALSE)</f>
        <v>Common equity tier 1 capital (CET1)</v>
      </c>
      <c r="E14031" s="1" t="s">
        <v>201</v>
      </c>
      <c r="F14031" s="2">
        <v>42004</v>
      </c>
      <c r="G14031" s="7">
        <v>21239.505819999998</v>
      </c>
    </row>
    <row r="14032" spans="1:7" x14ac:dyDescent="0.2">
      <c r="A14032" s="6">
        <v>33</v>
      </c>
      <c r="B14032" s="5" t="s">
        <v>34</v>
      </c>
      <c r="C14032" s="5" t="str">
        <f>VLOOKUP(Taulukko1[[#This Row],[Rivivalinta]],Sheet1!$C$1:$E$42,2,FALSE)</f>
        <v>Övrigt primärkapital (AT 1)</v>
      </c>
      <c r="D14032" s="5" t="str">
        <f>VLOOKUP(Taulukko1[[#This Row],[Rivivalinta]],Sheet1!$C$1:$E$42,3,FALSE)</f>
        <v>Additional tier 1 capital (AT 1)</v>
      </c>
      <c r="E14032" s="1" t="s">
        <v>201</v>
      </c>
      <c r="F14032" s="2">
        <v>42004</v>
      </c>
      <c r="G14032" s="7"/>
    </row>
    <row r="14033" spans="1:7" x14ac:dyDescent="0.2">
      <c r="A14033" s="6">
        <v>34</v>
      </c>
      <c r="B14033" s="5" t="s">
        <v>35</v>
      </c>
      <c r="C14033" s="5" t="str">
        <f>VLOOKUP(Taulukko1[[#This Row],[Rivivalinta]],Sheet1!$C$1:$E$42,2,FALSE)</f>
        <v>Supplementärkapital (T2)</v>
      </c>
      <c r="D14033" s="5" t="str">
        <f>VLOOKUP(Taulukko1[[#This Row],[Rivivalinta]],Sheet1!$C$1:$E$42,3,FALSE)</f>
        <v>Tier 2 capital (T2)</v>
      </c>
      <c r="E14033" s="1" t="s">
        <v>201</v>
      </c>
      <c r="F14033" s="2">
        <v>42004</v>
      </c>
      <c r="G14033" s="7">
        <v>205.92085999999998</v>
      </c>
    </row>
    <row r="14034" spans="1:7" x14ac:dyDescent="0.2">
      <c r="A14034" s="6">
        <v>35</v>
      </c>
      <c r="B14034" s="5" t="s">
        <v>36</v>
      </c>
      <c r="C14034" s="5" t="str">
        <f>VLOOKUP(Taulukko1[[#This Row],[Rivivalinta]],Sheet1!$C$1:$E$42,2,FALSE)</f>
        <v>Summa kapitalrelationer, %</v>
      </c>
      <c r="D14034" s="5" t="str">
        <f>VLOOKUP(Taulukko1[[#This Row],[Rivivalinta]],Sheet1!$C$1:$E$42,3,FALSE)</f>
        <v>Own funds ratio, %</v>
      </c>
      <c r="E14034" s="1" t="s">
        <v>201</v>
      </c>
      <c r="F14034" s="2">
        <v>42004</v>
      </c>
      <c r="G14034" s="8">
        <v>0.61413548850003052</v>
      </c>
    </row>
    <row r="14035" spans="1:7" x14ac:dyDescent="0.2">
      <c r="A14035" s="6">
        <v>36</v>
      </c>
      <c r="B14035" s="5" t="s">
        <v>37</v>
      </c>
      <c r="C14035" s="5" t="str">
        <f>VLOOKUP(Taulukko1[[#This Row],[Rivivalinta]],Sheet1!$C$1:$E$42,2,FALSE)</f>
        <v>Primärkapitalrelation, %</v>
      </c>
      <c r="D14035" s="5" t="str">
        <f>VLOOKUP(Taulukko1[[#This Row],[Rivivalinta]],Sheet1!$C$1:$E$42,3,FALSE)</f>
        <v>Tier 1 ratio, %</v>
      </c>
      <c r="E14035" s="1" t="s">
        <v>201</v>
      </c>
      <c r="F14035" s="2">
        <v>42004</v>
      </c>
      <c r="G14035" s="8">
        <v>0.60823850590157347</v>
      </c>
    </row>
    <row r="14036" spans="1:7" x14ac:dyDescent="0.2">
      <c r="A14036" s="6">
        <v>37</v>
      </c>
      <c r="B14036" s="5" t="s">
        <v>38</v>
      </c>
      <c r="C14036" s="5" t="str">
        <f>VLOOKUP(Taulukko1[[#This Row],[Rivivalinta]],Sheet1!$C$1:$E$42,2,FALSE)</f>
        <v>Kärnprimärkapitalrelation, %</v>
      </c>
      <c r="D14036" s="5" t="str">
        <f>VLOOKUP(Taulukko1[[#This Row],[Rivivalinta]],Sheet1!$C$1:$E$42,3,FALSE)</f>
        <v>CET 1 ratio, %</v>
      </c>
      <c r="E14036" s="1" t="s">
        <v>201</v>
      </c>
      <c r="F14036" s="2">
        <v>42004</v>
      </c>
      <c r="G14036" s="8">
        <v>0.60823850590157347</v>
      </c>
    </row>
    <row r="14037" spans="1:7" x14ac:dyDescent="0.2">
      <c r="A14037" s="6">
        <v>38</v>
      </c>
      <c r="B14037" s="5" t="s">
        <v>39</v>
      </c>
      <c r="C14037" s="5" t="str">
        <f>VLOOKUP(Taulukko1[[#This Row],[Rivivalinta]],Sheet1!$C$1:$E$42,2,FALSE)</f>
        <v>Summa exponeringsbelopp (RWA)</v>
      </c>
      <c r="D14037" s="5" t="str">
        <f>VLOOKUP(Taulukko1[[#This Row],[Rivivalinta]],Sheet1!$C$1:$E$42,3,FALSE)</f>
        <v>Total risk weighted assets (RWA)</v>
      </c>
      <c r="E14037" s="1" t="s">
        <v>201</v>
      </c>
      <c r="F14037" s="2">
        <v>42004</v>
      </c>
      <c r="G14037" s="7">
        <v>34919.69945</v>
      </c>
    </row>
    <row r="14038" spans="1:7" x14ac:dyDescent="0.2">
      <c r="A14038" s="6">
        <v>39</v>
      </c>
      <c r="B14038" s="5" t="s">
        <v>40</v>
      </c>
      <c r="C14038" s="5" t="str">
        <f>VLOOKUP(Taulukko1[[#This Row],[Rivivalinta]],Sheet1!$C$1:$E$42,2,FALSE)</f>
        <v>Exponeringsbelopp för kredit-, motpart- och utspädningsrisker</v>
      </c>
      <c r="D14038" s="5" t="str">
        <f>VLOOKUP(Taulukko1[[#This Row],[Rivivalinta]],Sheet1!$C$1:$E$42,3,FALSE)</f>
        <v>Credit and counterparty risks</v>
      </c>
      <c r="E14038" s="1" t="s">
        <v>201</v>
      </c>
      <c r="F14038" s="2">
        <v>42004</v>
      </c>
      <c r="G14038" s="7">
        <v>31027.817149999999</v>
      </c>
    </row>
    <row r="14039" spans="1:7" x14ac:dyDescent="0.2">
      <c r="A14039" s="6">
        <v>40</v>
      </c>
      <c r="B14039" s="5" t="s">
        <v>41</v>
      </c>
      <c r="C14039" s="5" t="str">
        <f>VLOOKUP(Taulukko1[[#This Row],[Rivivalinta]],Sheet1!$C$1:$E$42,2,FALSE)</f>
        <v>Exponeringsbelopp för positions-, valutakurs- och råvarurisker</v>
      </c>
      <c r="D14039" s="5" t="str">
        <f>VLOOKUP(Taulukko1[[#This Row],[Rivivalinta]],Sheet1!$C$1:$E$42,3,FALSE)</f>
        <v>Position, currency and commodity risks</v>
      </c>
      <c r="E14039" s="1" t="s">
        <v>201</v>
      </c>
      <c r="F14039" s="2">
        <v>42004</v>
      </c>
      <c r="G14039" s="7"/>
    </row>
    <row r="14040" spans="1:7" x14ac:dyDescent="0.2">
      <c r="A14040" s="6">
        <v>41</v>
      </c>
      <c r="B14040" s="5" t="s">
        <v>42</v>
      </c>
      <c r="C14040" s="5" t="str">
        <f>VLOOKUP(Taulukko1[[#This Row],[Rivivalinta]],Sheet1!$C$1:$E$42,2,FALSE)</f>
        <v>Exponeringsbelopp för operativ risk</v>
      </c>
      <c r="D14040" s="5" t="str">
        <f>VLOOKUP(Taulukko1[[#This Row],[Rivivalinta]],Sheet1!$C$1:$E$42,3,FALSE)</f>
        <v>Operational risks</v>
      </c>
      <c r="E14040" s="1" t="s">
        <v>201</v>
      </c>
      <c r="F14040" s="2">
        <v>42004</v>
      </c>
      <c r="G14040" s="7">
        <v>3891.8822999999998</v>
      </c>
    </row>
    <row r="14041" spans="1:7" x14ac:dyDescent="0.2">
      <c r="A14041" s="6">
        <v>42</v>
      </c>
      <c r="B14041" s="5" t="s">
        <v>43</v>
      </c>
      <c r="C14041" s="5" t="str">
        <f>VLOOKUP(Taulukko1[[#This Row],[Rivivalinta]],Sheet1!$C$1:$E$42,2,FALSE)</f>
        <v>Övriga riskexponeringar</v>
      </c>
      <c r="D14041" s="5" t="str">
        <f>VLOOKUP(Taulukko1[[#This Row],[Rivivalinta]],Sheet1!$C$1:$E$42,3,FALSE)</f>
        <v>Other risks</v>
      </c>
      <c r="E14041" s="1" t="s">
        <v>201</v>
      </c>
      <c r="F14041" s="2">
        <v>42004</v>
      </c>
      <c r="G14041" s="7"/>
    </row>
    <row r="14042" spans="1:7" x14ac:dyDescent="0.2">
      <c r="A14042" s="6">
        <v>1</v>
      </c>
      <c r="B14042" s="5" t="s">
        <v>5</v>
      </c>
      <c r="C14042" s="5" t="str">
        <f>VLOOKUP(Taulukko1[[#This Row],[Rivivalinta]],Sheet1!$C$1:$E$42,2,FALSE)</f>
        <v>Räntenetto</v>
      </c>
      <c r="D14042" s="5" t="str">
        <f>VLOOKUP(Taulukko1[[#This Row],[Rivivalinta]],Sheet1!$C$1:$E$42,3,FALSE)</f>
        <v>Net interest margin</v>
      </c>
      <c r="E14042" s="1" t="s">
        <v>202</v>
      </c>
      <c r="F14042" s="2">
        <v>42004</v>
      </c>
      <c r="G14042" s="7">
        <v>2794</v>
      </c>
    </row>
    <row r="14043" spans="1:7" x14ac:dyDescent="0.2">
      <c r="A14043" s="6">
        <v>2</v>
      </c>
      <c r="B14043" s="5" t="s">
        <v>6</v>
      </c>
      <c r="C14043" s="5" t="str">
        <f>VLOOKUP(Taulukko1[[#This Row],[Rivivalinta]],Sheet1!$C$1:$E$42,2,FALSE)</f>
        <v>Netto, avgifts- och provisionsintäkter</v>
      </c>
      <c r="D14043" s="5" t="str">
        <f>VLOOKUP(Taulukko1[[#This Row],[Rivivalinta]],Sheet1!$C$1:$E$42,3,FALSE)</f>
        <v>Net fee and commission income</v>
      </c>
      <c r="E14043" s="1" t="s">
        <v>202</v>
      </c>
      <c r="F14043" s="2">
        <v>42004</v>
      </c>
      <c r="G14043" s="7">
        <v>531</v>
      </c>
    </row>
    <row r="14044" spans="1:7" x14ac:dyDescent="0.2">
      <c r="A14044" s="6">
        <v>3</v>
      </c>
      <c r="B14044" s="5" t="s">
        <v>7</v>
      </c>
      <c r="C14044" s="5" t="str">
        <f>VLOOKUP(Taulukko1[[#This Row],[Rivivalinta]],Sheet1!$C$1:$E$42,2,FALSE)</f>
        <v>Avgifts- och provisionsintäkter</v>
      </c>
      <c r="D14044" s="5" t="str">
        <f>VLOOKUP(Taulukko1[[#This Row],[Rivivalinta]],Sheet1!$C$1:$E$42,3,FALSE)</f>
        <v>Fee and commission income</v>
      </c>
      <c r="E14044" s="1" t="s">
        <v>202</v>
      </c>
      <c r="F14044" s="2">
        <v>42004</v>
      </c>
      <c r="G14044" s="7">
        <v>738</v>
      </c>
    </row>
    <row r="14045" spans="1:7" x14ac:dyDescent="0.2">
      <c r="A14045" s="6">
        <v>4</v>
      </c>
      <c r="B14045" s="5" t="s">
        <v>8</v>
      </c>
      <c r="C14045" s="5" t="str">
        <f>VLOOKUP(Taulukko1[[#This Row],[Rivivalinta]],Sheet1!$C$1:$E$42,2,FALSE)</f>
        <v>Avgifts- och provisionskostnader</v>
      </c>
      <c r="D14045" s="5" t="str">
        <f>VLOOKUP(Taulukko1[[#This Row],[Rivivalinta]],Sheet1!$C$1:$E$42,3,FALSE)</f>
        <v>Fee and commission expenses</v>
      </c>
      <c r="E14045" s="1" t="s">
        <v>202</v>
      </c>
      <c r="F14045" s="2">
        <v>42004</v>
      </c>
      <c r="G14045" s="7">
        <v>207</v>
      </c>
    </row>
    <row r="14046" spans="1:7" x14ac:dyDescent="0.2">
      <c r="A14046" s="6">
        <v>5</v>
      </c>
      <c r="B14046" s="5" t="s">
        <v>9</v>
      </c>
      <c r="C14046" s="5" t="str">
        <f>VLOOKUP(Taulukko1[[#This Row],[Rivivalinta]],Sheet1!$C$1:$E$42,2,FALSE)</f>
        <v>Nettointäkter från handel och investeringar</v>
      </c>
      <c r="D14046" s="5" t="str">
        <f>VLOOKUP(Taulukko1[[#This Row],[Rivivalinta]],Sheet1!$C$1:$E$42,3,FALSE)</f>
        <v>Net trading and investing income</v>
      </c>
      <c r="E14046" s="1" t="s">
        <v>202</v>
      </c>
      <c r="F14046" s="2">
        <v>42004</v>
      </c>
      <c r="G14046" s="7">
        <v>2980</v>
      </c>
    </row>
    <row r="14047" spans="1:7" x14ac:dyDescent="0.2">
      <c r="A14047" s="6">
        <v>6</v>
      </c>
      <c r="B14047" s="5" t="s">
        <v>10</v>
      </c>
      <c r="C14047" s="5" t="str">
        <f>VLOOKUP(Taulukko1[[#This Row],[Rivivalinta]],Sheet1!$C$1:$E$42,2,FALSE)</f>
        <v>Övriga intäkter</v>
      </c>
      <c r="D14047" s="5" t="str">
        <f>VLOOKUP(Taulukko1[[#This Row],[Rivivalinta]],Sheet1!$C$1:$E$42,3,FALSE)</f>
        <v>Other income</v>
      </c>
      <c r="E14047" s="1" t="s">
        <v>202</v>
      </c>
      <c r="F14047" s="2">
        <v>42004</v>
      </c>
      <c r="G14047" s="7">
        <v>124</v>
      </c>
    </row>
    <row r="14048" spans="1:7" x14ac:dyDescent="0.2">
      <c r="A14048" s="6">
        <v>7</v>
      </c>
      <c r="B14048" s="5" t="s">
        <v>11</v>
      </c>
      <c r="C14048" s="5" t="str">
        <f>VLOOKUP(Taulukko1[[#This Row],[Rivivalinta]],Sheet1!$C$1:$E$42,2,FALSE)</f>
        <v>Totala inkomster</v>
      </c>
      <c r="D14048" s="5" t="str">
        <f>VLOOKUP(Taulukko1[[#This Row],[Rivivalinta]],Sheet1!$C$1:$E$42,3,FALSE)</f>
        <v>Total income</v>
      </c>
      <c r="E14048" s="1" t="s">
        <v>202</v>
      </c>
      <c r="F14048" s="2">
        <v>42004</v>
      </c>
      <c r="G14048" s="7">
        <v>6429</v>
      </c>
    </row>
    <row r="14049" spans="1:7" x14ac:dyDescent="0.2">
      <c r="A14049" s="6">
        <v>8</v>
      </c>
      <c r="B14049" s="5" t="s">
        <v>12</v>
      </c>
      <c r="C14049" s="5" t="str">
        <f>VLOOKUP(Taulukko1[[#This Row],[Rivivalinta]],Sheet1!$C$1:$E$42,2,FALSE)</f>
        <v>Totala kostnader</v>
      </c>
      <c r="D14049" s="5" t="str">
        <f>VLOOKUP(Taulukko1[[#This Row],[Rivivalinta]],Sheet1!$C$1:$E$42,3,FALSE)</f>
        <v>Total expenses</v>
      </c>
      <c r="E14049" s="1" t="s">
        <v>202</v>
      </c>
      <c r="F14049" s="2">
        <v>42004</v>
      </c>
      <c r="G14049" s="7">
        <v>1975</v>
      </c>
    </row>
    <row r="14050" spans="1:7" x14ac:dyDescent="0.2">
      <c r="A14050" s="6">
        <v>9</v>
      </c>
      <c r="B14050" s="5" t="s">
        <v>13</v>
      </c>
      <c r="C14050" s="5" t="str">
        <f>VLOOKUP(Taulukko1[[#This Row],[Rivivalinta]],Sheet1!$C$1:$E$42,2,FALSE)</f>
        <v>Nedskrivningar av lån och fordringar</v>
      </c>
      <c r="D14050" s="5" t="str">
        <f>VLOOKUP(Taulukko1[[#This Row],[Rivivalinta]],Sheet1!$C$1:$E$42,3,FALSE)</f>
        <v>Impairments on loans and receivables</v>
      </c>
      <c r="E14050" s="1" t="s">
        <v>202</v>
      </c>
      <c r="F14050" s="2">
        <v>42004</v>
      </c>
      <c r="G14050" s="7">
        <v>604</v>
      </c>
    </row>
    <row r="14051" spans="1:7" x14ac:dyDescent="0.2">
      <c r="A14051" s="6">
        <v>10</v>
      </c>
      <c r="B14051" s="5" t="s">
        <v>14</v>
      </c>
      <c r="C14051" s="5" t="str">
        <f>VLOOKUP(Taulukko1[[#This Row],[Rivivalinta]],Sheet1!$C$1:$E$42,2,FALSE)</f>
        <v>Rörelsevinst/-förlust</v>
      </c>
      <c r="D14051" s="5" t="str">
        <f>VLOOKUP(Taulukko1[[#This Row],[Rivivalinta]],Sheet1!$C$1:$E$42,3,FALSE)</f>
        <v>Operatingprofit/-loss</v>
      </c>
      <c r="E14051" s="1" t="s">
        <v>202</v>
      </c>
      <c r="F14051" s="2">
        <v>42004</v>
      </c>
      <c r="G14051" s="7">
        <v>3851</v>
      </c>
    </row>
    <row r="14052" spans="1:7" x14ac:dyDescent="0.2">
      <c r="A14052" s="6">
        <v>11</v>
      </c>
      <c r="B14052" s="5" t="s">
        <v>15</v>
      </c>
      <c r="C14052" s="5" t="str">
        <f>VLOOKUP(Taulukko1[[#This Row],[Rivivalinta]],Sheet1!$C$1:$E$42,2,FALSE)</f>
        <v>Kontanta medel och kassabehållning hos centralbanker</v>
      </c>
      <c r="D14052" s="5" t="str">
        <f>VLOOKUP(Taulukko1[[#This Row],[Rivivalinta]],Sheet1!$C$1:$E$42,3,FALSE)</f>
        <v>Cash and cash balances at central banks</v>
      </c>
      <c r="E14052" s="1" t="s">
        <v>202</v>
      </c>
      <c r="F14052" s="2">
        <v>42004</v>
      </c>
      <c r="G14052" s="7">
        <v>1264</v>
      </c>
    </row>
    <row r="14053" spans="1:7" x14ac:dyDescent="0.2">
      <c r="A14053" s="6">
        <v>12</v>
      </c>
      <c r="B14053" s="5" t="s">
        <v>16</v>
      </c>
      <c r="C14053" s="5" t="str">
        <f>VLOOKUP(Taulukko1[[#This Row],[Rivivalinta]],Sheet1!$C$1:$E$42,2,FALSE)</f>
        <v>Lån och förskott till kreditinstitut</v>
      </c>
      <c r="D14053" s="5" t="str">
        <f>VLOOKUP(Taulukko1[[#This Row],[Rivivalinta]],Sheet1!$C$1:$E$42,3,FALSE)</f>
        <v>Loans and advances to credit institutions</v>
      </c>
      <c r="E14053" s="1" t="s">
        <v>202</v>
      </c>
      <c r="F14053" s="2">
        <v>42004</v>
      </c>
      <c r="G14053" s="7">
        <v>1152</v>
      </c>
    </row>
    <row r="14054" spans="1:7" x14ac:dyDescent="0.2">
      <c r="A14054" s="6">
        <v>13</v>
      </c>
      <c r="B14054" s="5" t="s">
        <v>17</v>
      </c>
      <c r="C14054" s="5" t="str">
        <f>VLOOKUP(Taulukko1[[#This Row],[Rivivalinta]],Sheet1!$C$1:$E$42,2,FALSE)</f>
        <v>Lån och förskott till allmänheten och offentliga samfund</v>
      </c>
      <c r="D14054" s="5" t="str">
        <f>VLOOKUP(Taulukko1[[#This Row],[Rivivalinta]],Sheet1!$C$1:$E$42,3,FALSE)</f>
        <v>Loans and advances to the public and public sector entities</v>
      </c>
      <c r="E14054" s="1" t="s">
        <v>202</v>
      </c>
      <c r="F14054" s="2">
        <v>42004</v>
      </c>
      <c r="G14054" s="7">
        <v>196855</v>
      </c>
    </row>
    <row r="14055" spans="1:7" x14ac:dyDescent="0.2">
      <c r="A14055" s="6">
        <v>14</v>
      </c>
      <c r="B14055" s="5" t="s">
        <v>18</v>
      </c>
      <c r="C14055" s="5" t="str">
        <f>VLOOKUP(Taulukko1[[#This Row],[Rivivalinta]],Sheet1!$C$1:$E$42,2,FALSE)</f>
        <v>Värdepapper</v>
      </c>
      <c r="D14055" s="5" t="str">
        <f>VLOOKUP(Taulukko1[[#This Row],[Rivivalinta]],Sheet1!$C$1:$E$42,3,FALSE)</f>
        <v>Debt securities</v>
      </c>
      <c r="E14055" s="1" t="s">
        <v>202</v>
      </c>
      <c r="F14055" s="2">
        <v>42004</v>
      </c>
      <c r="G14055" s="7">
        <v>2520</v>
      </c>
    </row>
    <row r="14056" spans="1:7" x14ac:dyDescent="0.2">
      <c r="A14056" s="6">
        <v>15</v>
      </c>
      <c r="B14056" s="5" t="s">
        <v>238</v>
      </c>
      <c r="C14056" s="5" t="str">
        <f>VLOOKUP(Taulukko1[[#This Row],[Rivivalinta]],Sheet1!$C$1:$E$42,2,FALSE)</f>
        <v xml:space="preserve">Derivat </v>
      </c>
      <c r="D14056" s="5" t="str">
        <f>VLOOKUP(Taulukko1[[#This Row],[Rivivalinta]],Sheet1!$C$1:$E$42,3,FALSE)</f>
        <v xml:space="preserve">Derivatives </v>
      </c>
      <c r="E14056" s="1" t="s">
        <v>202</v>
      </c>
      <c r="F14056" s="2">
        <v>42004</v>
      </c>
      <c r="G14056" s="7">
        <v>1</v>
      </c>
    </row>
    <row r="14057" spans="1:7" x14ac:dyDescent="0.2">
      <c r="A14057" s="6">
        <v>16</v>
      </c>
      <c r="B14057" s="5" t="s">
        <v>20</v>
      </c>
      <c r="C14057" s="5" t="str">
        <f>VLOOKUP(Taulukko1[[#This Row],[Rivivalinta]],Sheet1!$C$1:$E$42,2,FALSE)</f>
        <v>Övriga tillgångar</v>
      </c>
      <c r="D14057" s="5" t="str">
        <f>VLOOKUP(Taulukko1[[#This Row],[Rivivalinta]],Sheet1!$C$1:$E$42,3,FALSE)</f>
        <v>Other assets</v>
      </c>
      <c r="E14057" s="1" t="s">
        <v>202</v>
      </c>
      <c r="F14057" s="2">
        <v>42004</v>
      </c>
      <c r="G14057" s="7">
        <v>10487</v>
      </c>
    </row>
    <row r="14058" spans="1:7" x14ac:dyDescent="0.2">
      <c r="A14058" s="6">
        <v>17</v>
      </c>
      <c r="B14058" s="5" t="s">
        <v>21</v>
      </c>
      <c r="C14058" s="5" t="str">
        <f>VLOOKUP(Taulukko1[[#This Row],[Rivivalinta]],Sheet1!$C$1:$E$42,2,FALSE)</f>
        <v>SUMMA TILLGÅNGAR</v>
      </c>
      <c r="D14058" s="5" t="str">
        <f>VLOOKUP(Taulukko1[[#This Row],[Rivivalinta]],Sheet1!$C$1:$E$42,3,FALSE)</f>
        <v>TOTAL ASSETS</v>
      </c>
      <c r="E14058" s="1" t="s">
        <v>202</v>
      </c>
      <c r="F14058" s="2">
        <v>42004</v>
      </c>
      <c r="G14058" s="7">
        <v>212279</v>
      </c>
    </row>
    <row r="14059" spans="1:7" x14ac:dyDescent="0.2">
      <c r="A14059" s="6">
        <v>18</v>
      </c>
      <c r="B14059" s="5" t="s">
        <v>22</v>
      </c>
      <c r="C14059" s="5" t="str">
        <f>VLOOKUP(Taulukko1[[#This Row],[Rivivalinta]],Sheet1!$C$1:$E$42,2,FALSE)</f>
        <v>Inlåning från kreditinstitut</v>
      </c>
      <c r="D14059" s="5" t="str">
        <f>VLOOKUP(Taulukko1[[#This Row],[Rivivalinta]],Sheet1!$C$1:$E$42,3,FALSE)</f>
        <v>Deposits from credit institutions</v>
      </c>
      <c r="E14059" s="1" t="s">
        <v>202</v>
      </c>
      <c r="F14059" s="2">
        <v>42004</v>
      </c>
      <c r="G14059" s="7">
        <v>53344</v>
      </c>
    </row>
    <row r="14060" spans="1:7" x14ac:dyDescent="0.2">
      <c r="A14060" s="6">
        <v>19</v>
      </c>
      <c r="B14060" s="5" t="s">
        <v>23</v>
      </c>
      <c r="C14060" s="5" t="str">
        <f>VLOOKUP(Taulukko1[[#This Row],[Rivivalinta]],Sheet1!$C$1:$E$42,2,FALSE)</f>
        <v>Inlåning från allmänheten och offentliga samfund</v>
      </c>
      <c r="D14060" s="5" t="str">
        <f>VLOOKUP(Taulukko1[[#This Row],[Rivivalinta]],Sheet1!$C$1:$E$42,3,FALSE)</f>
        <v>Deposits from the public and public sector entities</v>
      </c>
      <c r="E14060" s="1" t="s">
        <v>202</v>
      </c>
      <c r="F14060" s="2">
        <v>42004</v>
      </c>
      <c r="G14060" s="7">
        <v>129722</v>
      </c>
    </row>
    <row r="14061" spans="1:7" x14ac:dyDescent="0.2">
      <c r="A14061" s="6">
        <v>20</v>
      </c>
      <c r="B14061" s="5" t="s">
        <v>24</v>
      </c>
      <c r="C14061" s="5" t="str">
        <f>VLOOKUP(Taulukko1[[#This Row],[Rivivalinta]],Sheet1!$C$1:$E$42,2,FALSE)</f>
        <v>Emitterade skuldebrev</v>
      </c>
      <c r="D14061" s="5" t="str">
        <f>VLOOKUP(Taulukko1[[#This Row],[Rivivalinta]],Sheet1!$C$1:$E$42,3,FALSE)</f>
        <v>Debt securities issued</v>
      </c>
      <c r="E14061" s="1" t="s">
        <v>202</v>
      </c>
      <c r="F14061" s="2">
        <v>42004</v>
      </c>
      <c r="G14061" s="7">
        <v>1</v>
      </c>
    </row>
    <row r="14062" spans="1:7" x14ac:dyDescent="0.2">
      <c r="A14062" s="6">
        <v>22</v>
      </c>
      <c r="B14062" s="5" t="s">
        <v>19</v>
      </c>
      <c r="C14062" s="5" t="str">
        <f>VLOOKUP(Taulukko1[[#This Row],[Rivivalinta]],Sheet1!$C$1:$E$42,2,FALSE)</f>
        <v>Derivat</v>
      </c>
      <c r="D14062" s="5" t="str">
        <f>VLOOKUP(Taulukko1[[#This Row],[Rivivalinta]],Sheet1!$C$1:$E$42,3,FALSE)</f>
        <v>Derivatives</v>
      </c>
      <c r="E14062" s="1" t="s">
        <v>202</v>
      </c>
      <c r="F14062" s="2">
        <v>42004</v>
      </c>
      <c r="G14062" s="7"/>
    </row>
    <row r="14063" spans="1:7" x14ac:dyDescent="0.2">
      <c r="A14063" s="6">
        <v>23</v>
      </c>
      <c r="B14063" s="5" t="s">
        <v>25</v>
      </c>
      <c r="C14063" s="5" t="str">
        <f>VLOOKUP(Taulukko1[[#This Row],[Rivivalinta]],Sheet1!$C$1:$E$42,2,FALSE)</f>
        <v>Eget kapital</v>
      </c>
      <c r="D14063" s="5" t="str">
        <f>VLOOKUP(Taulukko1[[#This Row],[Rivivalinta]],Sheet1!$C$1:$E$42,3,FALSE)</f>
        <v>Total equity</v>
      </c>
      <c r="E14063" s="1" t="s">
        <v>202</v>
      </c>
      <c r="F14063" s="2">
        <v>42004</v>
      </c>
      <c r="G14063" s="7">
        <v>21428</v>
      </c>
    </row>
    <row r="14064" spans="1:7" x14ac:dyDescent="0.2">
      <c r="A14064" s="6">
        <v>21</v>
      </c>
      <c r="B14064" s="5" t="s">
        <v>26</v>
      </c>
      <c r="C14064" s="5" t="str">
        <f>VLOOKUP(Taulukko1[[#This Row],[Rivivalinta]],Sheet1!$C$1:$E$42,2,FALSE)</f>
        <v>Övriga skulder</v>
      </c>
      <c r="D14064" s="5" t="str">
        <f>VLOOKUP(Taulukko1[[#This Row],[Rivivalinta]],Sheet1!$C$1:$E$42,3,FALSE)</f>
        <v>Other liabilities</v>
      </c>
      <c r="E14064" s="1" t="s">
        <v>202</v>
      </c>
      <c r="F14064" s="2">
        <v>42004</v>
      </c>
      <c r="G14064" s="7">
        <v>7784</v>
      </c>
    </row>
    <row r="14065" spans="1:7" x14ac:dyDescent="0.2">
      <c r="A14065" s="6">
        <v>24</v>
      </c>
      <c r="B14065" s="5" t="s">
        <v>27</v>
      </c>
      <c r="C14065" s="5" t="str">
        <f>VLOOKUP(Taulukko1[[#This Row],[Rivivalinta]],Sheet1!$C$1:$E$42,2,FALSE)</f>
        <v>SUMMA EGET KAPITAL OCH SKULDER</v>
      </c>
      <c r="D14065" s="5" t="str">
        <f>VLOOKUP(Taulukko1[[#This Row],[Rivivalinta]],Sheet1!$C$1:$E$42,3,FALSE)</f>
        <v>TOTAL EQUITY AND LIABILITIES</v>
      </c>
      <c r="E14065" s="1" t="s">
        <v>202</v>
      </c>
      <c r="F14065" s="2">
        <v>42004</v>
      </c>
      <c r="G14065" s="7">
        <v>212279</v>
      </c>
    </row>
    <row r="14066" spans="1:7" x14ac:dyDescent="0.2">
      <c r="A14066" s="6">
        <v>25</v>
      </c>
      <c r="B14066" s="5" t="s">
        <v>28</v>
      </c>
      <c r="C14066" s="5" t="str">
        <f>VLOOKUP(Taulukko1[[#This Row],[Rivivalinta]],Sheet1!$C$1:$E$42,2,FALSE)</f>
        <v>Exponering utanför balansräkningen</v>
      </c>
      <c r="D14066" s="5" t="str">
        <f>VLOOKUP(Taulukko1[[#This Row],[Rivivalinta]],Sheet1!$C$1:$E$42,3,FALSE)</f>
        <v>Off balance sheet exposures</v>
      </c>
      <c r="E14066" s="1" t="s">
        <v>202</v>
      </c>
      <c r="F14066" s="2">
        <v>42004</v>
      </c>
      <c r="G14066" s="7">
        <v>8724</v>
      </c>
    </row>
    <row r="14067" spans="1:7" x14ac:dyDescent="0.2">
      <c r="A14067" s="6">
        <v>28</v>
      </c>
      <c r="B14067" s="5" t="s">
        <v>29</v>
      </c>
      <c r="C14067" s="5" t="str">
        <f>VLOOKUP(Taulukko1[[#This Row],[Rivivalinta]],Sheet1!$C$1:$E$42,2,FALSE)</f>
        <v>Kostnader/intäkter, %</v>
      </c>
      <c r="D14067" s="5" t="str">
        <f>VLOOKUP(Taulukko1[[#This Row],[Rivivalinta]],Sheet1!$C$1:$E$42,3,FALSE)</f>
        <v>Cost/income ratio, %</v>
      </c>
      <c r="E14067" s="1" t="s">
        <v>202</v>
      </c>
      <c r="F14067" s="2">
        <v>42004</v>
      </c>
      <c r="G14067" s="8">
        <v>0.24924165824064712</v>
      </c>
    </row>
    <row r="14068" spans="1:7" x14ac:dyDescent="0.2">
      <c r="A14068" s="6">
        <v>29</v>
      </c>
      <c r="B14068" s="5" t="s">
        <v>30</v>
      </c>
      <c r="C14068" s="5" t="str">
        <f>VLOOKUP(Taulukko1[[#This Row],[Rivivalinta]],Sheet1!$C$1:$E$42,2,FALSE)</f>
        <v>Nödlidande exponeringar/Exponeringar, %</v>
      </c>
      <c r="D14068" s="5" t="str">
        <f>VLOOKUP(Taulukko1[[#This Row],[Rivivalinta]],Sheet1!$C$1:$E$42,3,FALSE)</f>
        <v>Non-performing exposures/Exposures, %</v>
      </c>
      <c r="E14068" s="1" t="s">
        <v>202</v>
      </c>
      <c r="F14068" s="2">
        <v>42004</v>
      </c>
      <c r="G14068" s="8">
        <v>2.2483131440609753E-2</v>
      </c>
    </row>
    <row r="14069" spans="1:7" x14ac:dyDescent="0.2">
      <c r="A14069" s="6">
        <v>30</v>
      </c>
      <c r="B14069" s="5" t="s">
        <v>31</v>
      </c>
      <c r="C14069" s="5" t="str">
        <f>VLOOKUP(Taulukko1[[#This Row],[Rivivalinta]],Sheet1!$C$1:$E$42,2,FALSE)</f>
        <v>Upplupna avsättningar på nödlidande exponeringar/Nödlidande Exponeringar, %</v>
      </c>
      <c r="D14069" s="5" t="str">
        <f>VLOOKUP(Taulukko1[[#This Row],[Rivivalinta]],Sheet1!$C$1:$E$42,3,FALSE)</f>
        <v>Accumulated impairments on non-performing exposures/Non-performing exposures, %</v>
      </c>
      <c r="E14069" s="1" t="s">
        <v>202</v>
      </c>
      <c r="F14069" s="2">
        <v>42004</v>
      </c>
      <c r="G14069" s="8">
        <v>0.24441988950276244</v>
      </c>
    </row>
    <row r="14070" spans="1:7" x14ac:dyDescent="0.2">
      <c r="A14070" s="6">
        <v>31</v>
      </c>
      <c r="B14070" s="5" t="s">
        <v>32</v>
      </c>
      <c r="C14070" s="5" t="str">
        <f>VLOOKUP(Taulukko1[[#This Row],[Rivivalinta]],Sheet1!$C$1:$E$42,2,FALSE)</f>
        <v>Kapitalbas</v>
      </c>
      <c r="D14070" s="5" t="str">
        <f>VLOOKUP(Taulukko1[[#This Row],[Rivivalinta]],Sheet1!$C$1:$E$42,3,FALSE)</f>
        <v>Own funds</v>
      </c>
      <c r="E14070" s="1" t="s">
        <v>202</v>
      </c>
      <c r="F14070" s="2">
        <v>42004</v>
      </c>
      <c r="G14070" s="7">
        <v>24862.983629999999</v>
      </c>
    </row>
    <row r="14071" spans="1:7" x14ac:dyDescent="0.2">
      <c r="A14071" s="6">
        <v>32</v>
      </c>
      <c r="B14071" s="5" t="s">
        <v>33</v>
      </c>
      <c r="C14071" s="5" t="str">
        <f>VLOOKUP(Taulukko1[[#This Row],[Rivivalinta]],Sheet1!$C$1:$E$42,2,FALSE)</f>
        <v>Kärnprimärkapital (CET 1)</v>
      </c>
      <c r="D14071" s="5" t="str">
        <f>VLOOKUP(Taulukko1[[#This Row],[Rivivalinta]],Sheet1!$C$1:$E$42,3,FALSE)</f>
        <v>Common equity tier 1 capital (CET1)</v>
      </c>
      <c r="E14071" s="1" t="s">
        <v>202</v>
      </c>
      <c r="F14071" s="2">
        <v>42004</v>
      </c>
      <c r="G14071" s="7">
        <v>24860.049170000002</v>
      </c>
    </row>
    <row r="14072" spans="1:7" x14ac:dyDescent="0.2">
      <c r="A14072" s="6">
        <v>33</v>
      </c>
      <c r="B14072" s="5" t="s">
        <v>34</v>
      </c>
      <c r="C14072" s="5" t="str">
        <f>VLOOKUP(Taulukko1[[#This Row],[Rivivalinta]],Sheet1!$C$1:$E$42,2,FALSE)</f>
        <v>Övrigt primärkapital (AT 1)</v>
      </c>
      <c r="D14072" s="5" t="str">
        <f>VLOOKUP(Taulukko1[[#This Row],[Rivivalinta]],Sheet1!$C$1:$E$42,3,FALSE)</f>
        <v>Additional tier 1 capital (AT 1)</v>
      </c>
      <c r="E14072" s="1" t="s">
        <v>202</v>
      </c>
      <c r="F14072" s="2">
        <v>42004</v>
      </c>
      <c r="G14072" s="7"/>
    </row>
    <row r="14073" spans="1:7" x14ac:dyDescent="0.2">
      <c r="A14073" s="6">
        <v>34</v>
      </c>
      <c r="B14073" s="5" t="s">
        <v>35</v>
      </c>
      <c r="C14073" s="5" t="str">
        <f>VLOOKUP(Taulukko1[[#This Row],[Rivivalinta]],Sheet1!$C$1:$E$42,2,FALSE)</f>
        <v>Supplementärkapital (T2)</v>
      </c>
      <c r="D14073" s="5" t="str">
        <f>VLOOKUP(Taulukko1[[#This Row],[Rivivalinta]],Sheet1!$C$1:$E$42,3,FALSE)</f>
        <v>Tier 2 capital (T2)</v>
      </c>
      <c r="E14073" s="1" t="s">
        <v>202</v>
      </c>
      <c r="F14073" s="2">
        <v>42004</v>
      </c>
      <c r="G14073" s="7">
        <v>2.9344600000000001</v>
      </c>
    </row>
    <row r="14074" spans="1:7" x14ac:dyDescent="0.2">
      <c r="A14074" s="6">
        <v>35</v>
      </c>
      <c r="B14074" s="5" t="s">
        <v>36</v>
      </c>
      <c r="C14074" s="5" t="str">
        <f>VLOOKUP(Taulukko1[[#This Row],[Rivivalinta]],Sheet1!$C$1:$E$42,2,FALSE)</f>
        <v>Summa kapitalrelationer, %</v>
      </c>
      <c r="D14074" s="5" t="str">
        <f>VLOOKUP(Taulukko1[[#This Row],[Rivivalinta]],Sheet1!$C$1:$E$42,3,FALSE)</f>
        <v>Own funds ratio, %</v>
      </c>
      <c r="E14074" s="1" t="s">
        <v>202</v>
      </c>
      <c r="F14074" s="2">
        <v>42004</v>
      </c>
      <c r="G14074" s="8">
        <v>0.32291994715725825</v>
      </c>
    </row>
    <row r="14075" spans="1:7" x14ac:dyDescent="0.2">
      <c r="A14075" s="6">
        <v>36</v>
      </c>
      <c r="B14075" s="5" t="s">
        <v>37</v>
      </c>
      <c r="C14075" s="5" t="str">
        <f>VLOOKUP(Taulukko1[[#This Row],[Rivivalinta]],Sheet1!$C$1:$E$42,2,FALSE)</f>
        <v>Primärkapitalrelation, %</v>
      </c>
      <c r="D14075" s="5" t="str">
        <f>VLOOKUP(Taulukko1[[#This Row],[Rivivalinta]],Sheet1!$C$1:$E$42,3,FALSE)</f>
        <v>Tier 1 ratio, %</v>
      </c>
      <c r="E14075" s="1" t="s">
        <v>202</v>
      </c>
      <c r="F14075" s="2">
        <v>42004</v>
      </c>
      <c r="G14075" s="8">
        <v>0.32288183444792956</v>
      </c>
    </row>
    <row r="14076" spans="1:7" x14ac:dyDescent="0.2">
      <c r="A14076" s="6">
        <v>37</v>
      </c>
      <c r="B14076" s="5" t="s">
        <v>38</v>
      </c>
      <c r="C14076" s="5" t="str">
        <f>VLOOKUP(Taulukko1[[#This Row],[Rivivalinta]],Sheet1!$C$1:$E$42,2,FALSE)</f>
        <v>Kärnprimärkapitalrelation, %</v>
      </c>
      <c r="D14076" s="5" t="str">
        <f>VLOOKUP(Taulukko1[[#This Row],[Rivivalinta]],Sheet1!$C$1:$E$42,3,FALSE)</f>
        <v>CET 1 ratio, %</v>
      </c>
      <c r="E14076" s="1" t="s">
        <v>202</v>
      </c>
      <c r="F14076" s="2">
        <v>42004</v>
      </c>
      <c r="G14076" s="8">
        <v>0.32288183444792956</v>
      </c>
    </row>
    <row r="14077" spans="1:7" x14ac:dyDescent="0.2">
      <c r="A14077" s="6">
        <v>38</v>
      </c>
      <c r="B14077" s="5" t="s">
        <v>39</v>
      </c>
      <c r="C14077" s="5" t="str">
        <f>VLOOKUP(Taulukko1[[#This Row],[Rivivalinta]],Sheet1!$C$1:$E$42,2,FALSE)</f>
        <v>Summa exponeringsbelopp (RWA)</v>
      </c>
      <c r="D14077" s="5" t="str">
        <f>VLOOKUP(Taulukko1[[#This Row],[Rivivalinta]],Sheet1!$C$1:$E$42,3,FALSE)</f>
        <v>Total risk weighted assets (RWA)</v>
      </c>
      <c r="E14077" s="1" t="s">
        <v>202</v>
      </c>
      <c r="F14077" s="2">
        <v>42004</v>
      </c>
      <c r="G14077" s="7">
        <v>76994.263900000005</v>
      </c>
    </row>
    <row r="14078" spans="1:7" x14ac:dyDescent="0.2">
      <c r="A14078" s="6">
        <v>39</v>
      </c>
      <c r="B14078" s="5" t="s">
        <v>40</v>
      </c>
      <c r="C14078" s="5" t="str">
        <f>VLOOKUP(Taulukko1[[#This Row],[Rivivalinta]],Sheet1!$C$1:$E$42,2,FALSE)</f>
        <v>Exponeringsbelopp för kredit-, motpart- och utspädningsrisker</v>
      </c>
      <c r="D14078" s="5" t="str">
        <f>VLOOKUP(Taulukko1[[#This Row],[Rivivalinta]],Sheet1!$C$1:$E$42,3,FALSE)</f>
        <v>Credit and counterparty risks</v>
      </c>
      <c r="E14078" s="1" t="s">
        <v>202</v>
      </c>
      <c r="F14078" s="2">
        <v>42004</v>
      </c>
      <c r="G14078" s="7">
        <v>72032.30515</v>
      </c>
    </row>
    <row r="14079" spans="1:7" x14ac:dyDescent="0.2">
      <c r="A14079" s="6">
        <v>40</v>
      </c>
      <c r="B14079" s="5" t="s">
        <v>41</v>
      </c>
      <c r="C14079" s="5" t="str">
        <f>VLOOKUP(Taulukko1[[#This Row],[Rivivalinta]],Sheet1!$C$1:$E$42,2,FALSE)</f>
        <v>Exponeringsbelopp för positions-, valutakurs- och råvarurisker</v>
      </c>
      <c r="D14079" s="5" t="str">
        <f>VLOOKUP(Taulukko1[[#This Row],[Rivivalinta]],Sheet1!$C$1:$E$42,3,FALSE)</f>
        <v>Position, currency and commodity risks</v>
      </c>
      <c r="E14079" s="1" t="s">
        <v>202</v>
      </c>
      <c r="F14079" s="2">
        <v>42004</v>
      </c>
      <c r="G14079" s="7"/>
    </row>
    <row r="14080" spans="1:7" x14ac:dyDescent="0.2">
      <c r="A14080" s="6">
        <v>41</v>
      </c>
      <c r="B14080" s="5" t="s">
        <v>42</v>
      </c>
      <c r="C14080" s="5" t="str">
        <f>VLOOKUP(Taulukko1[[#This Row],[Rivivalinta]],Sheet1!$C$1:$E$42,2,FALSE)</f>
        <v>Exponeringsbelopp för operativ risk</v>
      </c>
      <c r="D14080" s="5" t="str">
        <f>VLOOKUP(Taulukko1[[#This Row],[Rivivalinta]],Sheet1!$C$1:$E$42,3,FALSE)</f>
        <v>Operational risks</v>
      </c>
      <c r="E14080" s="1" t="s">
        <v>202</v>
      </c>
      <c r="F14080" s="2">
        <v>42004</v>
      </c>
      <c r="G14080" s="7">
        <v>4961.9587499999998</v>
      </c>
    </row>
    <row r="14081" spans="1:7" x14ac:dyDescent="0.2">
      <c r="A14081" s="6">
        <v>42</v>
      </c>
      <c r="B14081" s="5" t="s">
        <v>43</v>
      </c>
      <c r="C14081" s="5" t="str">
        <f>VLOOKUP(Taulukko1[[#This Row],[Rivivalinta]],Sheet1!$C$1:$E$42,2,FALSE)</f>
        <v>Övriga riskexponeringar</v>
      </c>
      <c r="D14081" s="5" t="str">
        <f>VLOOKUP(Taulukko1[[#This Row],[Rivivalinta]],Sheet1!$C$1:$E$42,3,FALSE)</f>
        <v>Other risks</v>
      </c>
      <c r="E14081" s="1" t="s">
        <v>202</v>
      </c>
      <c r="F14081" s="2">
        <v>42004</v>
      </c>
      <c r="G14081" s="7"/>
    </row>
    <row r="14082" spans="1:7" x14ac:dyDescent="0.2">
      <c r="A14082" s="6">
        <v>1</v>
      </c>
      <c r="B14082" s="5" t="s">
        <v>5</v>
      </c>
      <c r="C14082" s="5" t="str">
        <f>VLOOKUP(Taulukko1[[#This Row],[Rivivalinta]],Sheet1!$C$1:$E$42,2,FALSE)</f>
        <v>Räntenetto</v>
      </c>
      <c r="D14082" s="5" t="str">
        <f>VLOOKUP(Taulukko1[[#This Row],[Rivivalinta]],Sheet1!$C$1:$E$42,3,FALSE)</f>
        <v>Net interest margin</v>
      </c>
      <c r="E14082" s="1" t="s">
        <v>221</v>
      </c>
      <c r="F14082" s="2">
        <v>42004</v>
      </c>
      <c r="G14082" s="7">
        <v>1521</v>
      </c>
    </row>
    <row r="14083" spans="1:7" x14ac:dyDescent="0.2">
      <c r="A14083" s="6">
        <v>2</v>
      </c>
      <c r="B14083" s="5" t="s">
        <v>6</v>
      </c>
      <c r="C14083" s="5" t="str">
        <f>VLOOKUP(Taulukko1[[#This Row],[Rivivalinta]],Sheet1!$C$1:$E$42,2,FALSE)</f>
        <v>Netto, avgifts- och provisionsintäkter</v>
      </c>
      <c r="D14083" s="5" t="str">
        <f>VLOOKUP(Taulukko1[[#This Row],[Rivivalinta]],Sheet1!$C$1:$E$42,3,FALSE)</f>
        <v>Net fee and commission income</v>
      </c>
      <c r="E14083" s="1" t="s">
        <v>221</v>
      </c>
      <c r="F14083" s="2">
        <v>42004</v>
      </c>
      <c r="G14083" s="7">
        <v>613</v>
      </c>
    </row>
    <row r="14084" spans="1:7" x14ac:dyDescent="0.2">
      <c r="A14084" s="6">
        <v>3</v>
      </c>
      <c r="B14084" s="5" t="s">
        <v>7</v>
      </c>
      <c r="C14084" s="5" t="str">
        <f>VLOOKUP(Taulukko1[[#This Row],[Rivivalinta]],Sheet1!$C$1:$E$42,2,FALSE)</f>
        <v>Avgifts- och provisionsintäkter</v>
      </c>
      <c r="D14084" s="5" t="str">
        <f>VLOOKUP(Taulukko1[[#This Row],[Rivivalinta]],Sheet1!$C$1:$E$42,3,FALSE)</f>
        <v>Fee and commission income</v>
      </c>
      <c r="E14084" s="1" t="s">
        <v>221</v>
      </c>
      <c r="F14084" s="2">
        <v>42004</v>
      </c>
      <c r="G14084" s="7">
        <v>706</v>
      </c>
    </row>
    <row r="14085" spans="1:7" x14ac:dyDescent="0.2">
      <c r="A14085" s="6">
        <v>4</v>
      </c>
      <c r="B14085" s="5" t="s">
        <v>8</v>
      </c>
      <c r="C14085" s="5" t="str">
        <f>VLOOKUP(Taulukko1[[#This Row],[Rivivalinta]],Sheet1!$C$1:$E$42,2,FALSE)</f>
        <v>Avgifts- och provisionskostnader</v>
      </c>
      <c r="D14085" s="5" t="str">
        <f>VLOOKUP(Taulukko1[[#This Row],[Rivivalinta]],Sheet1!$C$1:$E$42,3,FALSE)</f>
        <v>Fee and commission expenses</v>
      </c>
      <c r="E14085" s="1" t="s">
        <v>221</v>
      </c>
      <c r="F14085" s="2">
        <v>42004</v>
      </c>
      <c r="G14085" s="7">
        <v>93</v>
      </c>
    </row>
    <row r="14086" spans="1:7" x14ac:dyDescent="0.2">
      <c r="A14086" s="6">
        <v>5</v>
      </c>
      <c r="B14086" s="5" t="s">
        <v>9</v>
      </c>
      <c r="C14086" s="5" t="str">
        <f>VLOOKUP(Taulukko1[[#This Row],[Rivivalinta]],Sheet1!$C$1:$E$42,2,FALSE)</f>
        <v>Nettointäkter från handel och investeringar</v>
      </c>
      <c r="D14086" s="5" t="str">
        <f>VLOOKUP(Taulukko1[[#This Row],[Rivivalinta]],Sheet1!$C$1:$E$42,3,FALSE)</f>
        <v>Net trading and investing income</v>
      </c>
      <c r="E14086" s="1" t="s">
        <v>221</v>
      </c>
      <c r="F14086" s="2">
        <v>42004</v>
      </c>
      <c r="G14086" s="7">
        <v>6340</v>
      </c>
    </row>
    <row r="14087" spans="1:7" x14ac:dyDescent="0.2">
      <c r="A14087" s="6">
        <v>6</v>
      </c>
      <c r="B14087" s="5" t="s">
        <v>10</v>
      </c>
      <c r="C14087" s="5" t="str">
        <f>VLOOKUP(Taulukko1[[#This Row],[Rivivalinta]],Sheet1!$C$1:$E$42,2,FALSE)</f>
        <v>Övriga intäkter</v>
      </c>
      <c r="D14087" s="5" t="str">
        <f>VLOOKUP(Taulukko1[[#This Row],[Rivivalinta]],Sheet1!$C$1:$E$42,3,FALSE)</f>
        <v>Other income</v>
      </c>
      <c r="E14087" s="1" t="s">
        <v>221</v>
      </c>
      <c r="F14087" s="2">
        <v>42004</v>
      </c>
      <c r="G14087" s="7">
        <v>270</v>
      </c>
    </row>
    <row r="14088" spans="1:7" x14ac:dyDescent="0.2">
      <c r="A14088" s="6">
        <v>7</v>
      </c>
      <c r="B14088" s="5" t="s">
        <v>11</v>
      </c>
      <c r="C14088" s="5" t="str">
        <f>VLOOKUP(Taulukko1[[#This Row],[Rivivalinta]],Sheet1!$C$1:$E$42,2,FALSE)</f>
        <v>Totala inkomster</v>
      </c>
      <c r="D14088" s="5" t="str">
        <f>VLOOKUP(Taulukko1[[#This Row],[Rivivalinta]],Sheet1!$C$1:$E$42,3,FALSE)</f>
        <v>Total income</v>
      </c>
      <c r="E14088" s="1" t="s">
        <v>221</v>
      </c>
      <c r="F14088" s="2">
        <v>42004</v>
      </c>
      <c r="G14088" s="7">
        <v>8744</v>
      </c>
    </row>
    <row r="14089" spans="1:7" x14ac:dyDescent="0.2">
      <c r="A14089" s="6">
        <v>8</v>
      </c>
      <c r="B14089" s="5" t="s">
        <v>12</v>
      </c>
      <c r="C14089" s="5" t="str">
        <f>VLOOKUP(Taulukko1[[#This Row],[Rivivalinta]],Sheet1!$C$1:$E$42,2,FALSE)</f>
        <v>Totala kostnader</v>
      </c>
      <c r="D14089" s="5" t="str">
        <f>VLOOKUP(Taulukko1[[#This Row],[Rivivalinta]],Sheet1!$C$1:$E$42,3,FALSE)</f>
        <v>Total expenses</v>
      </c>
      <c r="E14089" s="1" t="s">
        <v>221</v>
      </c>
      <c r="F14089" s="2">
        <v>42004</v>
      </c>
      <c r="G14089" s="7">
        <v>2712</v>
      </c>
    </row>
    <row r="14090" spans="1:7" x14ac:dyDescent="0.2">
      <c r="A14090" s="6">
        <v>9</v>
      </c>
      <c r="B14090" s="5" t="s">
        <v>13</v>
      </c>
      <c r="C14090" s="5" t="str">
        <f>VLOOKUP(Taulukko1[[#This Row],[Rivivalinta]],Sheet1!$C$1:$E$42,2,FALSE)</f>
        <v>Nedskrivningar av lån och fordringar</v>
      </c>
      <c r="D14090" s="5" t="str">
        <f>VLOOKUP(Taulukko1[[#This Row],[Rivivalinta]],Sheet1!$C$1:$E$42,3,FALSE)</f>
        <v>Impairments on loans and receivables</v>
      </c>
      <c r="E14090" s="1" t="s">
        <v>221</v>
      </c>
      <c r="F14090" s="2">
        <v>42004</v>
      </c>
      <c r="G14090" s="7">
        <v>278</v>
      </c>
    </row>
    <row r="14091" spans="1:7" x14ac:dyDescent="0.2">
      <c r="A14091" s="6">
        <v>10</v>
      </c>
      <c r="B14091" s="5" t="s">
        <v>14</v>
      </c>
      <c r="C14091" s="5" t="str">
        <f>VLOOKUP(Taulukko1[[#This Row],[Rivivalinta]],Sheet1!$C$1:$E$42,2,FALSE)</f>
        <v>Rörelsevinst/-förlust</v>
      </c>
      <c r="D14091" s="5" t="str">
        <f>VLOOKUP(Taulukko1[[#This Row],[Rivivalinta]],Sheet1!$C$1:$E$42,3,FALSE)</f>
        <v>Operatingprofit/-loss</v>
      </c>
      <c r="E14091" s="1" t="s">
        <v>221</v>
      </c>
      <c r="F14091" s="2">
        <v>42004</v>
      </c>
      <c r="G14091" s="7">
        <v>5755</v>
      </c>
    </row>
    <row r="14092" spans="1:7" x14ac:dyDescent="0.2">
      <c r="A14092" s="6">
        <v>11</v>
      </c>
      <c r="B14092" s="5" t="s">
        <v>15</v>
      </c>
      <c r="C14092" s="5" t="str">
        <f>VLOOKUP(Taulukko1[[#This Row],[Rivivalinta]],Sheet1!$C$1:$E$42,2,FALSE)</f>
        <v>Kontanta medel och kassabehållning hos centralbanker</v>
      </c>
      <c r="D14092" s="5" t="str">
        <f>VLOOKUP(Taulukko1[[#This Row],[Rivivalinta]],Sheet1!$C$1:$E$42,3,FALSE)</f>
        <v>Cash and cash balances at central banks</v>
      </c>
      <c r="E14092" s="1" t="s">
        <v>221</v>
      </c>
      <c r="F14092" s="2">
        <v>42004</v>
      </c>
      <c r="G14092" s="7">
        <v>968</v>
      </c>
    </row>
    <row r="14093" spans="1:7" x14ac:dyDescent="0.2">
      <c r="A14093" s="6">
        <v>12</v>
      </c>
      <c r="B14093" s="5" t="s">
        <v>16</v>
      </c>
      <c r="C14093" s="5" t="str">
        <f>VLOOKUP(Taulukko1[[#This Row],[Rivivalinta]],Sheet1!$C$1:$E$42,2,FALSE)</f>
        <v>Lån och förskott till kreditinstitut</v>
      </c>
      <c r="D14093" s="5" t="str">
        <f>VLOOKUP(Taulukko1[[#This Row],[Rivivalinta]],Sheet1!$C$1:$E$42,3,FALSE)</f>
        <v>Loans and advances to credit institutions</v>
      </c>
      <c r="E14093" s="1" t="s">
        <v>221</v>
      </c>
      <c r="F14093" s="2">
        <v>42004</v>
      </c>
      <c r="G14093" s="7">
        <v>3367</v>
      </c>
    </row>
    <row r="14094" spans="1:7" x14ac:dyDescent="0.2">
      <c r="A14094" s="6">
        <v>13</v>
      </c>
      <c r="B14094" s="5" t="s">
        <v>17</v>
      </c>
      <c r="C14094" s="5" t="str">
        <f>VLOOKUP(Taulukko1[[#This Row],[Rivivalinta]],Sheet1!$C$1:$E$42,2,FALSE)</f>
        <v>Lån och förskott till allmänheten och offentliga samfund</v>
      </c>
      <c r="D14094" s="5" t="str">
        <f>VLOOKUP(Taulukko1[[#This Row],[Rivivalinta]],Sheet1!$C$1:$E$42,3,FALSE)</f>
        <v>Loans and advances to the public and public sector entities</v>
      </c>
      <c r="E14094" s="1" t="s">
        <v>221</v>
      </c>
      <c r="F14094" s="2">
        <v>42004</v>
      </c>
      <c r="G14094" s="7">
        <v>87539</v>
      </c>
    </row>
    <row r="14095" spans="1:7" x14ac:dyDescent="0.2">
      <c r="A14095" s="6">
        <v>14</v>
      </c>
      <c r="B14095" s="5" t="s">
        <v>18</v>
      </c>
      <c r="C14095" s="5" t="str">
        <f>VLOOKUP(Taulukko1[[#This Row],[Rivivalinta]],Sheet1!$C$1:$E$42,2,FALSE)</f>
        <v>Värdepapper</v>
      </c>
      <c r="D14095" s="5" t="str">
        <f>VLOOKUP(Taulukko1[[#This Row],[Rivivalinta]],Sheet1!$C$1:$E$42,3,FALSE)</f>
        <v>Debt securities</v>
      </c>
      <c r="E14095" s="1" t="s">
        <v>221</v>
      </c>
      <c r="F14095" s="2">
        <v>42004</v>
      </c>
      <c r="G14095" s="7">
        <v>8959</v>
      </c>
    </row>
    <row r="14096" spans="1:7" x14ac:dyDescent="0.2">
      <c r="A14096" s="6">
        <v>15</v>
      </c>
      <c r="B14096" s="5" t="s">
        <v>238</v>
      </c>
      <c r="C14096" s="5" t="str">
        <f>VLOOKUP(Taulukko1[[#This Row],[Rivivalinta]],Sheet1!$C$1:$E$42,2,FALSE)</f>
        <v xml:space="preserve">Derivat </v>
      </c>
      <c r="D14096" s="5" t="str">
        <f>VLOOKUP(Taulukko1[[#This Row],[Rivivalinta]],Sheet1!$C$1:$E$42,3,FALSE)</f>
        <v xml:space="preserve">Derivatives </v>
      </c>
      <c r="E14096" s="1" t="s">
        <v>221</v>
      </c>
      <c r="F14096" s="2">
        <v>42004</v>
      </c>
      <c r="G14096" s="7">
        <v>91</v>
      </c>
    </row>
    <row r="14097" spans="1:7" x14ac:dyDescent="0.2">
      <c r="A14097" s="6">
        <v>16</v>
      </c>
      <c r="B14097" s="5" t="s">
        <v>20</v>
      </c>
      <c r="C14097" s="5" t="str">
        <f>VLOOKUP(Taulukko1[[#This Row],[Rivivalinta]],Sheet1!$C$1:$E$42,2,FALSE)</f>
        <v>Övriga tillgångar</v>
      </c>
      <c r="D14097" s="5" t="str">
        <f>VLOOKUP(Taulukko1[[#This Row],[Rivivalinta]],Sheet1!$C$1:$E$42,3,FALSE)</f>
        <v>Other assets</v>
      </c>
      <c r="E14097" s="1" t="s">
        <v>221</v>
      </c>
      <c r="F14097" s="2">
        <v>42004</v>
      </c>
      <c r="G14097" s="7">
        <v>33648</v>
      </c>
    </row>
    <row r="14098" spans="1:7" x14ac:dyDescent="0.2">
      <c r="A14098" s="6">
        <v>17</v>
      </c>
      <c r="B14098" s="5" t="s">
        <v>21</v>
      </c>
      <c r="C14098" s="5" t="str">
        <f>VLOOKUP(Taulukko1[[#This Row],[Rivivalinta]],Sheet1!$C$1:$E$42,2,FALSE)</f>
        <v>SUMMA TILLGÅNGAR</v>
      </c>
      <c r="D14098" s="5" t="str">
        <f>VLOOKUP(Taulukko1[[#This Row],[Rivivalinta]],Sheet1!$C$1:$E$42,3,FALSE)</f>
        <v>TOTAL ASSETS</v>
      </c>
      <c r="E14098" s="1" t="s">
        <v>221</v>
      </c>
      <c r="F14098" s="2">
        <v>42004</v>
      </c>
      <c r="G14098" s="7">
        <v>134572</v>
      </c>
    </row>
    <row r="14099" spans="1:7" x14ac:dyDescent="0.2">
      <c r="A14099" s="6">
        <v>18</v>
      </c>
      <c r="B14099" s="5" t="s">
        <v>22</v>
      </c>
      <c r="C14099" s="5" t="str">
        <f>VLOOKUP(Taulukko1[[#This Row],[Rivivalinta]],Sheet1!$C$1:$E$42,2,FALSE)</f>
        <v>Inlåning från kreditinstitut</v>
      </c>
      <c r="D14099" s="5" t="str">
        <f>VLOOKUP(Taulukko1[[#This Row],[Rivivalinta]],Sheet1!$C$1:$E$42,3,FALSE)</f>
        <v>Deposits from credit institutions</v>
      </c>
      <c r="E14099" s="1" t="s">
        <v>221</v>
      </c>
      <c r="F14099" s="2">
        <v>42004</v>
      </c>
      <c r="G14099" s="7">
        <v>8000</v>
      </c>
    </row>
    <row r="14100" spans="1:7" x14ac:dyDescent="0.2">
      <c r="A14100" s="6">
        <v>19</v>
      </c>
      <c r="B14100" s="5" t="s">
        <v>23</v>
      </c>
      <c r="C14100" s="5" t="str">
        <f>VLOOKUP(Taulukko1[[#This Row],[Rivivalinta]],Sheet1!$C$1:$E$42,2,FALSE)</f>
        <v>Inlåning från allmänheten och offentliga samfund</v>
      </c>
      <c r="D14100" s="5" t="str">
        <f>VLOOKUP(Taulukko1[[#This Row],[Rivivalinta]],Sheet1!$C$1:$E$42,3,FALSE)</f>
        <v>Deposits from the public and public sector entities</v>
      </c>
      <c r="E14100" s="1" t="s">
        <v>221</v>
      </c>
      <c r="F14100" s="2">
        <v>42004</v>
      </c>
      <c r="G14100" s="7">
        <v>96830</v>
      </c>
    </row>
    <row r="14101" spans="1:7" x14ac:dyDescent="0.2">
      <c r="A14101" s="6">
        <v>20</v>
      </c>
      <c r="B14101" s="5" t="s">
        <v>24</v>
      </c>
      <c r="C14101" s="5" t="str">
        <f>VLOOKUP(Taulukko1[[#This Row],[Rivivalinta]],Sheet1!$C$1:$E$42,2,FALSE)</f>
        <v>Emitterade skuldebrev</v>
      </c>
      <c r="D14101" s="5" t="str">
        <f>VLOOKUP(Taulukko1[[#This Row],[Rivivalinta]],Sheet1!$C$1:$E$42,3,FALSE)</f>
        <v>Debt securities issued</v>
      </c>
      <c r="E14101" s="1" t="s">
        <v>221</v>
      </c>
      <c r="F14101" s="2">
        <v>42004</v>
      </c>
      <c r="G14101" s="7"/>
    </row>
    <row r="14102" spans="1:7" x14ac:dyDescent="0.2">
      <c r="A14102" s="6">
        <v>22</v>
      </c>
      <c r="B14102" s="5" t="s">
        <v>19</v>
      </c>
      <c r="C14102" s="5" t="str">
        <f>VLOOKUP(Taulukko1[[#This Row],[Rivivalinta]],Sheet1!$C$1:$E$42,2,FALSE)</f>
        <v>Derivat</v>
      </c>
      <c r="D14102" s="5" t="str">
        <f>VLOOKUP(Taulukko1[[#This Row],[Rivivalinta]],Sheet1!$C$1:$E$42,3,FALSE)</f>
        <v>Derivatives</v>
      </c>
      <c r="E14102" s="1" t="s">
        <v>221</v>
      </c>
      <c r="F14102" s="2">
        <v>42004</v>
      </c>
      <c r="G14102" s="7">
        <v>93</v>
      </c>
    </row>
    <row r="14103" spans="1:7" x14ac:dyDescent="0.2">
      <c r="A14103" s="6">
        <v>23</v>
      </c>
      <c r="B14103" s="5" t="s">
        <v>25</v>
      </c>
      <c r="C14103" s="5" t="str">
        <f>VLOOKUP(Taulukko1[[#This Row],[Rivivalinta]],Sheet1!$C$1:$E$42,2,FALSE)</f>
        <v>Eget kapital</v>
      </c>
      <c r="D14103" s="5" t="str">
        <f>VLOOKUP(Taulukko1[[#This Row],[Rivivalinta]],Sheet1!$C$1:$E$42,3,FALSE)</f>
        <v>Total equity</v>
      </c>
      <c r="E14103" s="1" t="s">
        <v>221</v>
      </c>
      <c r="F14103" s="2">
        <v>42004</v>
      </c>
      <c r="G14103" s="7">
        <v>25779</v>
      </c>
    </row>
    <row r="14104" spans="1:7" x14ac:dyDescent="0.2">
      <c r="A14104" s="6">
        <v>21</v>
      </c>
      <c r="B14104" s="5" t="s">
        <v>26</v>
      </c>
      <c r="C14104" s="5" t="str">
        <f>VLOOKUP(Taulukko1[[#This Row],[Rivivalinta]],Sheet1!$C$1:$E$42,2,FALSE)</f>
        <v>Övriga skulder</v>
      </c>
      <c r="D14104" s="5" t="str">
        <f>VLOOKUP(Taulukko1[[#This Row],[Rivivalinta]],Sheet1!$C$1:$E$42,3,FALSE)</f>
        <v>Other liabilities</v>
      </c>
      <c r="E14104" s="1" t="s">
        <v>221</v>
      </c>
      <c r="F14104" s="2">
        <v>42004</v>
      </c>
      <c r="G14104" s="7">
        <v>3870</v>
      </c>
    </row>
    <row r="14105" spans="1:7" x14ac:dyDescent="0.2">
      <c r="A14105" s="6">
        <v>24</v>
      </c>
      <c r="B14105" s="5" t="s">
        <v>27</v>
      </c>
      <c r="C14105" s="5" t="str">
        <f>VLOOKUP(Taulukko1[[#This Row],[Rivivalinta]],Sheet1!$C$1:$E$42,2,FALSE)</f>
        <v>SUMMA EGET KAPITAL OCH SKULDER</v>
      </c>
      <c r="D14105" s="5" t="str">
        <f>VLOOKUP(Taulukko1[[#This Row],[Rivivalinta]],Sheet1!$C$1:$E$42,3,FALSE)</f>
        <v>TOTAL EQUITY AND LIABILITIES</v>
      </c>
      <c r="E14105" s="1" t="s">
        <v>221</v>
      </c>
      <c r="F14105" s="2">
        <v>42004</v>
      </c>
      <c r="G14105" s="7">
        <v>134572</v>
      </c>
    </row>
    <row r="14106" spans="1:7" x14ac:dyDescent="0.2">
      <c r="A14106" s="6">
        <v>25</v>
      </c>
      <c r="B14106" s="5" t="s">
        <v>28</v>
      </c>
      <c r="C14106" s="5" t="str">
        <f>VLOOKUP(Taulukko1[[#This Row],[Rivivalinta]],Sheet1!$C$1:$E$42,2,FALSE)</f>
        <v>Exponering utanför balansräkningen</v>
      </c>
      <c r="D14106" s="5" t="str">
        <f>VLOOKUP(Taulukko1[[#This Row],[Rivivalinta]],Sheet1!$C$1:$E$42,3,FALSE)</f>
        <v>Off balance sheet exposures</v>
      </c>
      <c r="E14106" s="1" t="s">
        <v>221</v>
      </c>
      <c r="F14106" s="2">
        <v>42004</v>
      </c>
      <c r="G14106" s="7">
        <v>4326</v>
      </c>
    </row>
    <row r="14107" spans="1:7" x14ac:dyDescent="0.2">
      <c r="A14107" s="6">
        <v>28</v>
      </c>
      <c r="B14107" s="5" t="s">
        <v>29</v>
      </c>
      <c r="C14107" s="5" t="str">
        <f>VLOOKUP(Taulukko1[[#This Row],[Rivivalinta]],Sheet1!$C$1:$E$42,2,FALSE)</f>
        <v>Kostnader/intäkter, %</v>
      </c>
      <c r="D14107" s="5" t="str">
        <f>VLOOKUP(Taulukko1[[#This Row],[Rivivalinta]],Sheet1!$C$1:$E$42,3,FALSE)</f>
        <v>Cost/income ratio, %</v>
      </c>
      <c r="E14107" s="1" t="s">
        <v>221</v>
      </c>
      <c r="F14107" s="2">
        <v>42004</v>
      </c>
      <c r="G14107" s="8">
        <v>0.17382740366859534</v>
      </c>
    </row>
    <row r="14108" spans="1:7" x14ac:dyDescent="0.2">
      <c r="A14108" s="6">
        <v>29</v>
      </c>
      <c r="B14108" s="5" t="s">
        <v>30</v>
      </c>
      <c r="C14108" s="5" t="str">
        <f>VLOOKUP(Taulukko1[[#This Row],[Rivivalinta]],Sheet1!$C$1:$E$42,2,FALSE)</f>
        <v>Nödlidande exponeringar/Exponeringar, %</v>
      </c>
      <c r="D14108" s="5" t="str">
        <f>VLOOKUP(Taulukko1[[#This Row],[Rivivalinta]],Sheet1!$C$1:$E$42,3,FALSE)</f>
        <v>Non-performing exposures/Exposures, %</v>
      </c>
      <c r="E14108" s="1" t="s">
        <v>221</v>
      </c>
      <c r="F14108" s="2">
        <v>42004</v>
      </c>
      <c r="G14108" s="8">
        <v>2.7219307678103988E-2</v>
      </c>
    </row>
    <row r="14109" spans="1:7" x14ac:dyDescent="0.2">
      <c r="A14109" s="6">
        <v>30</v>
      </c>
      <c r="B14109" s="5" t="s">
        <v>31</v>
      </c>
      <c r="C14109" s="5" t="str">
        <f>VLOOKUP(Taulukko1[[#This Row],[Rivivalinta]],Sheet1!$C$1:$E$42,2,FALSE)</f>
        <v>Upplupna avsättningar på nödlidande exponeringar/Nödlidande Exponeringar, %</v>
      </c>
      <c r="D14109" s="5" t="str">
        <f>VLOOKUP(Taulukko1[[#This Row],[Rivivalinta]],Sheet1!$C$1:$E$42,3,FALSE)</f>
        <v>Accumulated impairments on non-performing exposures/Non-performing exposures, %</v>
      </c>
      <c r="E14109" s="1" t="s">
        <v>221</v>
      </c>
      <c r="F14109" s="2">
        <v>42004</v>
      </c>
      <c r="G14109" s="8">
        <v>0.23902633679169993</v>
      </c>
    </row>
    <row r="14110" spans="1:7" x14ac:dyDescent="0.2">
      <c r="A14110" s="6">
        <v>31</v>
      </c>
      <c r="B14110" s="5" t="s">
        <v>32</v>
      </c>
      <c r="C14110" s="5" t="str">
        <f>VLOOKUP(Taulukko1[[#This Row],[Rivivalinta]],Sheet1!$C$1:$E$42,2,FALSE)</f>
        <v>Kapitalbas</v>
      </c>
      <c r="D14110" s="5" t="str">
        <f>VLOOKUP(Taulukko1[[#This Row],[Rivivalinta]],Sheet1!$C$1:$E$42,3,FALSE)</f>
        <v>Own funds</v>
      </c>
      <c r="E14110" s="1" t="s">
        <v>221</v>
      </c>
      <c r="F14110" s="2">
        <v>42004</v>
      </c>
      <c r="G14110" s="7">
        <v>26918.991309999998</v>
      </c>
    </row>
    <row r="14111" spans="1:7" x14ac:dyDescent="0.2">
      <c r="A14111" s="6">
        <v>32</v>
      </c>
      <c r="B14111" s="5" t="s">
        <v>33</v>
      </c>
      <c r="C14111" s="5" t="str">
        <f>VLOOKUP(Taulukko1[[#This Row],[Rivivalinta]],Sheet1!$C$1:$E$42,2,FALSE)</f>
        <v>Kärnprimärkapital (CET 1)</v>
      </c>
      <c r="D14111" s="5" t="str">
        <f>VLOOKUP(Taulukko1[[#This Row],[Rivivalinta]],Sheet1!$C$1:$E$42,3,FALSE)</f>
        <v>Common equity tier 1 capital (CET1)</v>
      </c>
      <c r="E14111" s="1" t="s">
        <v>221</v>
      </c>
      <c r="F14111" s="2">
        <v>42004</v>
      </c>
      <c r="G14111" s="7">
        <v>26536.77951</v>
      </c>
    </row>
    <row r="14112" spans="1:7" x14ac:dyDescent="0.2">
      <c r="A14112" s="6">
        <v>33</v>
      </c>
      <c r="B14112" s="5" t="s">
        <v>34</v>
      </c>
      <c r="C14112" s="5" t="str">
        <f>VLOOKUP(Taulukko1[[#This Row],[Rivivalinta]],Sheet1!$C$1:$E$42,2,FALSE)</f>
        <v>Övrigt primärkapital (AT 1)</v>
      </c>
      <c r="D14112" s="5" t="str">
        <f>VLOOKUP(Taulukko1[[#This Row],[Rivivalinta]],Sheet1!$C$1:$E$42,3,FALSE)</f>
        <v>Additional tier 1 capital (AT 1)</v>
      </c>
      <c r="E14112" s="1" t="s">
        <v>221</v>
      </c>
      <c r="F14112" s="2">
        <v>42004</v>
      </c>
      <c r="G14112" s="7"/>
    </row>
    <row r="14113" spans="1:7" x14ac:dyDescent="0.2">
      <c r="A14113" s="6">
        <v>34</v>
      </c>
      <c r="B14113" s="5" t="s">
        <v>35</v>
      </c>
      <c r="C14113" s="5" t="str">
        <f>VLOOKUP(Taulukko1[[#This Row],[Rivivalinta]],Sheet1!$C$1:$E$42,2,FALSE)</f>
        <v>Supplementärkapital (T2)</v>
      </c>
      <c r="D14113" s="5" t="str">
        <f>VLOOKUP(Taulukko1[[#This Row],[Rivivalinta]],Sheet1!$C$1:$E$42,3,FALSE)</f>
        <v>Tier 2 capital (T2)</v>
      </c>
      <c r="E14113" s="1" t="s">
        <v>221</v>
      </c>
      <c r="F14113" s="2">
        <v>42004</v>
      </c>
      <c r="G14113" s="7">
        <v>382.21178999999995</v>
      </c>
    </row>
    <row r="14114" spans="1:7" x14ac:dyDescent="0.2">
      <c r="A14114" s="6">
        <v>35</v>
      </c>
      <c r="B14114" s="5" t="s">
        <v>36</v>
      </c>
      <c r="C14114" s="5" t="str">
        <f>VLOOKUP(Taulukko1[[#This Row],[Rivivalinta]],Sheet1!$C$1:$E$42,2,FALSE)</f>
        <v>Summa kapitalrelationer, %</v>
      </c>
      <c r="D14114" s="5" t="str">
        <f>VLOOKUP(Taulukko1[[#This Row],[Rivivalinta]],Sheet1!$C$1:$E$42,3,FALSE)</f>
        <v>Own funds ratio, %</v>
      </c>
      <c r="E14114" s="1" t="s">
        <v>221</v>
      </c>
      <c r="F14114" s="2">
        <v>42004</v>
      </c>
      <c r="G14114" s="8">
        <v>0.30477883408351825</v>
      </c>
    </row>
    <row r="14115" spans="1:7" x14ac:dyDescent="0.2">
      <c r="A14115" s="6">
        <v>36</v>
      </c>
      <c r="B14115" s="5" t="s">
        <v>37</v>
      </c>
      <c r="C14115" s="5" t="str">
        <f>VLOOKUP(Taulukko1[[#This Row],[Rivivalinta]],Sheet1!$C$1:$E$42,2,FALSE)</f>
        <v>Primärkapitalrelation, %</v>
      </c>
      <c r="D14115" s="5" t="str">
        <f>VLOOKUP(Taulukko1[[#This Row],[Rivivalinta]],Sheet1!$C$1:$E$42,3,FALSE)</f>
        <v>Tier 1 ratio, %</v>
      </c>
      <c r="E14115" s="1" t="s">
        <v>221</v>
      </c>
      <c r="F14115" s="2">
        <v>42004</v>
      </c>
      <c r="G14115" s="8">
        <v>0.30045140348125465</v>
      </c>
    </row>
    <row r="14116" spans="1:7" x14ac:dyDescent="0.2">
      <c r="A14116" s="6">
        <v>37</v>
      </c>
      <c r="B14116" s="5" t="s">
        <v>38</v>
      </c>
      <c r="C14116" s="5" t="str">
        <f>VLOOKUP(Taulukko1[[#This Row],[Rivivalinta]],Sheet1!$C$1:$E$42,2,FALSE)</f>
        <v>Kärnprimärkapitalrelation, %</v>
      </c>
      <c r="D14116" s="5" t="str">
        <f>VLOOKUP(Taulukko1[[#This Row],[Rivivalinta]],Sheet1!$C$1:$E$42,3,FALSE)</f>
        <v>CET 1 ratio, %</v>
      </c>
      <c r="E14116" s="1" t="s">
        <v>221</v>
      </c>
      <c r="F14116" s="2">
        <v>42004</v>
      </c>
      <c r="G14116" s="8">
        <v>0.30045140348125465</v>
      </c>
    </row>
    <row r="14117" spans="1:7" x14ac:dyDescent="0.2">
      <c r="A14117" s="6">
        <v>38</v>
      </c>
      <c r="B14117" s="5" t="s">
        <v>39</v>
      </c>
      <c r="C14117" s="5" t="str">
        <f>VLOOKUP(Taulukko1[[#This Row],[Rivivalinta]],Sheet1!$C$1:$E$42,2,FALSE)</f>
        <v>Summa exponeringsbelopp (RWA)</v>
      </c>
      <c r="D14117" s="5" t="str">
        <f>VLOOKUP(Taulukko1[[#This Row],[Rivivalinta]],Sheet1!$C$1:$E$42,3,FALSE)</f>
        <v>Total risk weighted assets (RWA)</v>
      </c>
      <c r="E14117" s="1" t="s">
        <v>221</v>
      </c>
      <c r="F14117" s="2">
        <v>42004</v>
      </c>
      <c r="G14117" s="7">
        <v>88323.033949999997</v>
      </c>
    </row>
    <row r="14118" spans="1:7" x14ac:dyDescent="0.2">
      <c r="A14118" s="6">
        <v>39</v>
      </c>
      <c r="B14118" s="5" t="s">
        <v>40</v>
      </c>
      <c r="C14118" s="5" t="str">
        <f>VLOOKUP(Taulukko1[[#This Row],[Rivivalinta]],Sheet1!$C$1:$E$42,2,FALSE)</f>
        <v>Exponeringsbelopp för kredit-, motpart- och utspädningsrisker</v>
      </c>
      <c r="D14118" s="5" t="str">
        <f>VLOOKUP(Taulukko1[[#This Row],[Rivivalinta]],Sheet1!$C$1:$E$42,3,FALSE)</f>
        <v>Credit and counterparty risks</v>
      </c>
      <c r="E14118" s="1" t="s">
        <v>221</v>
      </c>
      <c r="F14118" s="2">
        <v>42004</v>
      </c>
      <c r="G14118" s="7">
        <v>81300.820110000001</v>
      </c>
    </row>
    <row r="14119" spans="1:7" x14ac:dyDescent="0.2">
      <c r="A14119" s="6">
        <v>40</v>
      </c>
      <c r="B14119" s="5" t="s">
        <v>41</v>
      </c>
      <c r="C14119" s="5" t="str">
        <f>VLOOKUP(Taulukko1[[#This Row],[Rivivalinta]],Sheet1!$C$1:$E$42,2,FALSE)</f>
        <v>Exponeringsbelopp för positions-, valutakurs- och råvarurisker</v>
      </c>
      <c r="D14119" s="5" t="str">
        <f>VLOOKUP(Taulukko1[[#This Row],[Rivivalinta]],Sheet1!$C$1:$E$42,3,FALSE)</f>
        <v>Position, currency and commodity risks</v>
      </c>
      <c r="E14119" s="1" t="s">
        <v>221</v>
      </c>
      <c r="F14119" s="2">
        <v>42004</v>
      </c>
      <c r="G14119" s="7">
        <v>2307.5389100000002</v>
      </c>
    </row>
    <row r="14120" spans="1:7" x14ac:dyDescent="0.2">
      <c r="A14120" s="6">
        <v>41</v>
      </c>
      <c r="B14120" s="5" t="s">
        <v>42</v>
      </c>
      <c r="C14120" s="5" t="str">
        <f>VLOOKUP(Taulukko1[[#This Row],[Rivivalinta]],Sheet1!$C$1:$E$42,2,FALSE)</f>
        <v>Exponeringsbelopp för operativ risk</v>
      </c>
      <c r="D14120" s="5" t="str">
        <f>VLOOKUP(Taulukko1[[#This Row],[Rivivalinta]],Sheet1!$C$1:$E$42,3,FALSE)</f>
        <v>Operational risks</v>
      </c>
      <c r="E14120" s="1" t="s">
        <v>221</v>
      </c>
      <c r="F14120" s="2">
        <v>42004</v>
      </c>
      <c r="G14120" s="7">
        <v>4714.6749300000001</v>
      </c>
    </row>
    <row r="14121" spans="1:7" x14ac:dyDescent="0.2">
      <c r="A14121" s="6">
        <v>42</v>
      </c>
      <c r="B14121" s="5" t="s">
        <v>43</v>
      </c>
      <c r="C14121" s="5" t="str">
        <f>VLOOKUP(Taulukko1[[#This Row],[Rivivalinta]],Sheet1!$C$1:$E$42,2,FALSE)</f>
        <v>Övriga riskexponeringar</v>
      </c>
      <c r="D14121" s="5" t="str">
        <f>VLOOKUP(Taulukko1[[#This Row],[Rivivalinta]],Sheet1!$C$1:$E$42,3,FALSE)</f>
        <v>Other risks</v>
      </c>
      <c r="E14121" s="1" t="s">
        <v>221</v>
      </c>
      <c r="F14121" s="2">
        <v>42004</v>
      </c>
      <c r="G14121" s="7"/>
    </row>
    <row r="14122" spans="1:7" x14ac:dyDescent="0.2">
      <c r="A14122" s="6">
        <v>1</v>
      </c>
      <c r="B14122" s="5" t="s">
        <v>5</v>
      </c>
      <c r="C14122" s="5" t="str">
        <f>VLOOKUP(Taulukko1[[#This Row],[Rivivalinta]],Sheet1!$C$1:$E$42,2,FALSE)</f>
        <v>Räntenetto</v>
      </c>
      <c r="D14122" s="5" t="str">
        <f>VLOOKUP(Taulukko1[[#This Row],[Rivivalinta]],Sheet1!$C$1:$E$42,3,FALSE)</f>
        <v>Net interest margin</v>
      </c>
      <c r="E14122" s="1" t="s">
        <v>203</v>
      </c>
      <c r="F14122" s="2">
        <v>42004</v>
      </c>
      <c r="G14122" s="7">
        <v>11042</v>
      </c>
    </row>
    <row r="14123" spans="1:7" x14ac:dyDescent="0.2">
      <c r="A14123" s="6">
        <v>2</v>
      </c>
      <c r="B14123" s="5" t="s">
        <v>6</v>
      </c>
      <c r="C14123" s="5" t="str">
        <f>VLOOKUP(Taulukko1[[#This Row],[Rivivalinta]],Sheet1!$C$1:$E$42,2,FALSE)</f>
        <v>Netto, avgifts- och provisionsintäkter</v>
      </c>
      <c r="D14123" s="5" t="str">
        <f>VLOOKUP(Taulukko1[[#This Row],[Rivivalinta]],Sheet1!$C$1:$E$42,3,FALSE)</f>
        <v>Net fee and commission income</v>
      </c>
      <c r="E14123" s="1" t="s">
        <v>203</v>
      </c>
      <c r="F14123" s="2">
        <v>42004</v>
      </c>
      <c r="G14123" s="7">
        <v>4757</v>
      </c>
    </row>
    <row r="14124" spans="1:7" x14ac:dyDescent="0.2">
      <c r="A14124" s="6">
        <v>3</v>
      </c>
      <c r="B14124" s="5" t="s">
        <v>7</v>
      </c>
      <c r="C14124" s="5" t="str">
        <f>VLOOKUP(Taulukko1[[#This Row],[Rivivalinta]],Sheet1!$C$1:$E$42,2,FALSE)</f>
        <v>Avgifts- och provisionsintäkter</v>
      </c>
      <c r="D14124" s="5" t="str">
        <f>VLOOKUP(Taulukko1[[#This Row],[Rivivalinta]],Sheet1!$C$1:$E$42,3,FALSE)</f>
        <v>Fee and commission income</v>
      </c>
      <c r="E14124" s="1" t="s">
        <v>203</v>
      </c>
      <c r="F14124" s="2">
        <v>42004</v>
      </c>
      <c r="G14124" s="7">
        <v>5368</v>
      </c>
    </row>
    <row r="14125" spans="1:7" x14ac:dyDescent="0.2">
      <c r="A14125" s="6">
        <v>4</v>
      </c>
      <c r="B14125" s="5" t="s">
        <v>8</v>
      </c>
      <c r="C14125" s="5" t="str">
        <f>VLOOKUP(Taulukko1[[#This Row],[Rivivalinta]],Sheet1!$C$1:$E$42,2,FALSE)</f>
        <v>Avgifts- och provisionskostnader</v>
      </c>
      <c r="D14125" s="5" t="str">
        <f>VLOOKUP(Taulukko1[[#This Row],[Rivivalinta]],Sheet1!$C$1:$E$42,3,FALSE)</f>
        <v>Fee and commission expenses</v>
      </c>
      <c r="E14125" s="1" t="s">
        <v>203</v>
      </c>
      <c r="F14125" s="2">
        <v>42004</v>
      </c>
      <c r="G14125" s="7">
        <v>611</v>
      </c>
    </row>
    <row r="14126" spans="1:7" x14ac:dyDescent="0.2">
      <c r="A14126" s="6">
        <v>5</v>
      </c>
      <c r="B14126" s="5" t="s">
        <v>9</v>
      </c>
      <c r="C14126" s="5" t="str">
        <f>VLOOKUP(Taulukko1[[#This Row],[Rivivalinta]],Sheet1!$C$1:$E$42,2,FALSE)</f>
        <v>Nettointäkter från handel och investeringar</v>
      </c>
      <c r="D14126" s="5" t="str">
        <f>VLOOKUP(Taulukko1[[#This Row],[Rivivalinta]],Sheet1!$C$1:$E$42,3,FALSE)</f>
        <v>Net trading and investing income</v>
      </c>
      <c r="E14126" s="1" t="s">
        <v>203</v>
      </c>
      <c r="F14126" s="2">
        <v>42004</v>
      </c>
      <c r="G14126" s="7">
        <v>3741</v>
      </c>
    </row>
    <row r="14127" spans="1:7" x14ac:dyDescent="0.2">
      <c r="A14127" s="6">
        <v>6</v>
      </c>
      <c r="B14127" s="5" t="s">
        <v>10</v>
      </c>
      <c r="C14127" s="5" t="str">
        <f>VLOOKUP(Taulukko1[[#This Row],[Rivivalinta]],Sheet1!$C$1:$E$42,2,FALSE)</f>
        <v>Övriga intäkter</v>
      </c>
      <c r="D14127" s="5" t="str">
        <f>VLOOKUP(Taulukko1[[#This Row],[Rivivalinta]],Sheet1!$C$1:$E$42,3,FALSE)</f>
        <v>Other income</v>
      </c>
      <c r="E14127" s="1" t="s">
        <v>203</v>
      </c>
      <c r="F14127" s="2">
        <v>42004</v>
      </c>
      <c r="G14127" s="7">
        <v>612</v>
      </c>
    </row>
    <row r="14128" spans="1:7" x14ac:dyDescent="0.2">
      <c r="A14128" s="6">
        <v>7</v>
      </c>
      <c r="B14128" s="5" t="s">
        <v>11</v>
      </c>
      <c r="C14128" s="5" t="str">
        <f>VLOOKUP(Taulukko1[[#This Row],[Rivivalinta]],Sheet1!$C$1:$E$42,2,FALSE)</f>
        <v>Totala inkomster</v>
      </c>
      <c r="D14128" s="5" t="str">
        <f>VLOOKUP(Taulukko1[[#This Row],[Rivivalinta]],Sheet1!$C$1:$E$42,3,FALSE)</f>
        <v>Total income</v>
      </c>
      <c r="E14128" s="1" t="s">
        <v>203</v>
      </c>
      <c r="F14128" s="2">
        <v>42004</v>
      </c>
      <c r="G14128" s="7">
        <v>20152</v>
      </c>
    </row>
    <row r="14129" spans="1:7" x14ac:dyDescent="0.2">
      <c r="A14129" s="6">
        <v>8</v>
      </c>
      <c r="B14129" s="5" t="s">
        <v>12</v>
      </c>
      <c r="C14129" s="5" t="str">
        <f>VLOOKUP(Taulukko1[[#This Row],[Rivivalinta]],Sheet1!$C$1:$E$42,2,FALSE)</f>
        <v>Totala kostnader</v>
      </c>
      <c r="D14129" s="5" t="str">
        <f>VLOOKUP(Taulukko1[[#This Row],[Rivivalinta]],Sheet1!$C$1:$E$42,3,FALSE)</f>
        <v>Total expenses</v>
      </c>
      <c r="E14129" s="1" t="s">
        <v>203</v>
      </c>
      <c r="F14129" s="2">
        <v>42004</v>
      </c>
      <c r="G14129" s="7">
        <v>12915</v>
      </c>
    </row>
    <row r="14130" spans="1:7" x14ac:dyDescent="0.2">
      <c r="A14130" s="6">
        <v>9</v>
      </c>
      <c r="B14130" s="5" t="s">
        <v>13</v>
      </c>
      <c r="C14130" s="5" t="str">
        <f>VLOOKUP(Taulukko1[[#This Row],[Rivivalinta]],Sheet1!$C$1:$E$42,2,FALSE)</f>
        <v>Nedskrivningar av lån och fordringar</v>
      </c>
      <c r="D14130" s="5" t="str">
        <f>VLOOKUP(Taulukko1[[#This Row],[Rivivalinta]],Sheet1!$C$1:$E$42,3,FALSE)</f>
        <v>Impairments on loans and receivables</v>
      </c>
      <c r="E14130" s="1" t="s">
        <v>203</v>
      </c>
      <c r="F14130" s="2">
        <v>42004</v>
      </c>
      <c r="G14130" s="7">
        <v>368</v>
      </c>
    </row>
    <row r="14131" spans="1:7" x14ac:dyDescent="0.2">
      <c r="A14131" s="6">
        <v>10</v>
      </c>
      <c r="B14131" s="5" t="s">
        <v>14</v>
      </c>
      <c r="C14131" s="5" t="str">
        <f>VLOOKUP(Taulukko1[[#This Row],[Rivivalinta]],Sheet1!$C$1:$E$42,2,FALSE)</f>
        <v>Rörelsevinst/-förlust</v>
      </c>
      <c r="D14131" s="5" t="str">
        <f>VLOOKUP(Taulukko1[[#This Row],[Rivivalinta]],Sheet1!$C$1:$E$42,3,FALSE)</f>
        <v>Operatingprofit/-loss</v>
      </c>
      <c r="E14131" s="1" t="s">
        <v>203</v>
      </c>
      <c r="F14131" s="2">
        <v>42004</v>
      </c>
      <c r="G14131" s="7">
        <v>6868</v>
      </c>
    </row>
    <row r="14132" spans="1:7" x14ac:dyDescent="0.2">
      <c r="A14132" s="6">
        <v>11</v>
      </c>
      <c r="B14132" s="5" t="s">
        <v>15</v>
      </c>
      <c r="C14132" s="5" t="str">
        <f>VLOOKUP(Taulukko1[[#This Row],[Rivivalinta]],Sheet1!$C$1:$E$42,2,FALSE)</f>
        <v>Kontanta medel och kassabehållning hos centralbanker</v>
      </c>
      <c r="D14132" s="5" t="str">
        <f>VLOOKUP(Taulukko1[[#This Row],[Rivivalinta]],Sheet1!$C$1:$E$42,3,FALSE)</f>
        <v>Cash and cash balances at central banks</v>
      </c>
      <c r="E14132" s="1" t="s">
        <v>203</v>
      </c>
      <c r="F14132" s="2">
        <v>42004</v>
      </c>
      <c r="G14132" s="7">
        <v>27622</v>
      </c>
    </row>
    <row r="14133" spans="1:7" x14ac:dyDescent="0.2">
      <c r="A14133" s="6">
        <v>12</v>
      </c>
      <c r="B14133" s="5" t="s">
        <v>16</v>
      </c>
      <c r="C14133" s="5" t="str">
        <f>VLOOKUP(Taulukko1[[#This Row],[Rivivalinta]],Sheet1!$C$1:$E$42,2,FALSE)</f>
        <v>Lån och förskott till kreditinstitut</v>
      </c>
      <c r="D14133" s="5" t="str">
        <f>VLOOKUP(Taulukko1[[#This Row],[Rivivalinta]],Sheet1!$C$1:$E$42,3,FALSE)</f>
        <v>Loans and advances to credit institutions</v>
      </c>
      <c r="E14133" s="1" t="s">
        <v>203</v>
      </c>
      <c r="F14133" s="2">
        <v>42004</v>
      </c>
      <c r="G14133" s="7">
        <v>5368</v>
      </c>
    </row>
    <row r="14134" spans="1:7" x14ac:dyDescent="0.2">
      <c r="A14134" s="6">
        <v>13</v>
      </c>
      <c r="B14134" s="5" t="s">
        <v>17</v>
      </c>
      <c r="C14134" s="5" t="str">
        <f>VLOOKUP(Taulukko1[[#This Row],[Rivivalinta]],Sheet1!$C$1:$E$42,2,FALSE)</f>
        <v>Lån och förskott till allmänheten och offentliga samfund</v>
      </c>
      <c r="D14134" s="5" t="str">
        <f>VLOOKUP(Taulukko1[[#This Row],[Rivivalinta]],Sheet1!$C$1:$E$42,3,FALSE)</f>
        <v>Loans and advances to the public and public sector entities</v>
      </c>
      <c r="E14134" s="1" t="s">
        <v>203</v>
      </c>
      <c r="F14134" s="2">
        <v>42004</v>
      </c>
      <c r="G14134" s="7">
        <v>749722</v>
      </c>
    </row>
    <row r="14135" spans="1:7" x14ac:dyDescent="0.2">
      <c r="A14135" s="6">
        <v>14</v>
      </c>
      <c r="B14135" s="5" t="s">
        <v>18</v>
      </c>
      <c r="C14135" s="5" t="str">
        <f>VLOOKUP(Taulukko1[[#This Row],[Rivivalinta]],Sheet1!$C$1:$E$42,2,FALSE)</f>
        <v>Värdepapper</v>
      </c>
      <c r="D14135" s="5" t="str">
        <f>VLOOKUP(Taulukko1[[#This Row],[Rivivalinta]],Sheet1!$C$1:$E$42,3,FALSE)</f>
        <v>Debt securities</v>
      </c>
      <c r="E14135" s="1" t="s">
        <v>203</v>
      </c>
      <c r="F14135" s="2">
        <v>42004</v>
      </c>
      <c r="G14135" s="7">
        <v>6005</v>
      </c>
    </row>
    <row r="14136" spans="1:7" x14ac:dyDescent="0.2">
      <c r="A14136" s="6">
        <v>15</v>
      </c>
      <c r="B14136" s="5" t="s">
        <v>238</v>
      </c>
      <c r="C14136" s="5" t="str">
        <f>VLOOKUP(Taulukko1[[#This Row],[Rivivalinta]],Sheet1!$C$1:$E$42,2,FALSE)</f>
        <v xml:space="preserve">Derivat </v>
      </c>
      <c r="D14136" s="5" t="str">
        <f>VLOOKUP(Taulukko1[[#This Row],[Rivivalinta]],Sheet1!$C$1:$E$42,3,FALSE)</f>
        <v xml:space="preserve">Derivatives </v>
      </c>
      <c r="E14136" s="1" t="s">
        <v>203</v>
      </c>
      <c r="F14136" s="2">
        <v>42004</v>
      </c>
      <c r="G14136" s="7">
        <v>1918</v>
      </c>
    </row>
    <row r="14137" spans="1:7" x14ac:dyDescent="0.2">
      <c r="A14137" s="6">
        <v>16</v>
      </c>
      <c r="B14137" s="5" t="s">
        <v>20</v>
      </c>
      <c r="C14137" s="5" t="str">
        <f>VLOOKUP(Taulukko1[[#This Row],[Rivivalinta]],Sheet1!$C$1:$E$42,2,FALSE)</f>
        <v>Övriga tillgångar</v>
      </c>
      <c r="D14137" s="5" t="str">
        <f>VLOOKUP(Taulukko1[[#This Row],[Rivivalinta]],Sheet1!$C$1:$E$42,3,FALSE)</f>
        <v>Other assets</v>
      </c>
      <c r="E14137" s="1" t="s">
        <v>203</v>
      </c>
      <c r="F14137" s="2">
        <v>42004</v>
      </c>
      <c r="G14137" s="7">
        <v>53325</v>
      </c>
    </row>
    <row r="14138" spans="1:7" x14ac:dyDescent="0.2">
      <c r="A14138" s="6">
        <v>17</v>
      </c>
      <c r="B14138" s="5" t="s">
        <v>21</v>
      </c>
      <c r="C14138" s="5" t="str">
        <f>VLOOKUP(Taulukko1[[#This Row],[Rivivalinta]],Sheet1!$C$1:$E$42,2,FALSE)</f>
        <v>SUMMA TILLGÅNGAR</v>
      </c>
      <c r="D14138" s="5" t="str">
        <f>VLOOKUP(Taulukko1[[#This Row],[Rivivalinta]],Sheet1!$C$1:$E$42,3,FALSE)</f>
        <v>TOTAL ASSETS</v>
      </c>
      <c r="E14138" s="1" t="s">
        <v>203</v>
      </c>
      <c r="F14138" s="2">
        <v>42004</v>
      </c>
      <c r="G14138" s="7">
        <v>843960</v>
      </c>
    </row>
    <row r="14139" spans="1:7" x14ac:dyDescent="0.2">
      <c r="A14139" s="6">
        <v>18</v>
      </c>
      <c r="B14139" s="5" t="s">
        <v>22</v>
      </c>
      <c r="C14139" s="5" t="str">
        <f>VLOOKUP(Taulukko1[[#This Row],[Rivivalinta]],Sheet1!$C$1:$E$42,2,FALSE)</f>
        <v>Inlåning från kreditinstitut</v>
      </c>
      <c r="D14139" s="5" t="str">
        <f>VLOOKUP(Taulukko1[[#This Row],[Rivivalinta]],Sheet1!$C$1:$E$42,3,FALSE)</f>
        <v>Deposits from credit institutions</v>
      </c>
      <c r="E14139" s="1" t="s">
        <v>203</v>
      </c>
      <c r="F14139" s="2">
        <v>42004</v>
      </c>
      <c r="G14139" s="7">
        <v>160421</v>
      </c>
    </row>
    <row r="14140" spans="1:7" x14ac:dyDescent="0.2">
      <c r="A14140" s="6">
        <v>19</v>
      </c>
      <c r="B14140" s="5" t="s">
        <v>23</v>
      </c>
      <c r="C14140" s="5" t="str">
        <f>VLOOKUP(Taulukko1[[#This Row],[Rivivalinta]],Sheet1!$C$1:$E$42,2,FALSE)</f>
        <v>Inlåning från allmänheten och offentliga samfund</v>
      </c>
      <c r="D14140" s="5" t="str">
        <f>VLOOKUP(Taulukko1[[#This Row],[Rivivalinta]],Sheet1!$C$1:$E$42,3,FALSE)</f>
        <v>Deposits from the public and public sector entities</v>
      </c>
      <c r="E14140" s="1" t="s">
        <v>203</v>
      </c>
      <c r="F14140" s="2">
        <v>42004</v>
      </c>
      <c r="G14140" s="7">
        <v>584955</v>
      </c>
    </row>
    <row r="14141" spans="1:7" x14ac:dyDescent="0.2">
      <c r="A14141" s="6">
        <v>20</v>
      </c>
      <c r="B14141" s="5" t="s">
        <v>24</v>
      </c>
      <c r="C14141" s="5" t="str">
        <f>VLOOKUP(Taulukko1[[#This Row],[Rivivalinta]],Sheet1!$C$1:$E$42,2,FALSE)</f>
        <v>Emitterade skuldebrev</v>
      </c>
      <c r="D14141" s="5" t="str">
        <f>VLOOKUP(Taulukko1[[#This Row],[Rivivalinta]],Sheet1!$C$1:$E$42,3,FALSE)</f>
        <v>Debt securities issued</v>
      </c>
      <c r="E14141" s="1" t="s">
        <v>203</v>
      </c>
      <c r="F14141" s="2">
        <v>42004</v>
      </c>
      <c r="G14141" s="7">
        <v>11</v>
      </c>
    </row>
    <row r="14142" spans="1:7" x14ac:dyDescent="0.2">
      <c r="A14142" s="6">
        <v>22</v>
      </c>
      <c r="B14142" s="5" t="s">
        <v>19</v>
      </c>
      <c r="C14142" s="5" t="str">
        <f>VLOOKUP(Taulukko1[[#This Row],[Rivivalinta]],Sheet1!$C$1:$E$42,2,FALSE)</f>
        <v>Derivat</v>
      </c>
      <c r="D14142" s="5" t="str">
        <f>VLOOKUP(Taulukko1[[#This Row],[Rivivalinta]],Sheet1!$C$1:$E$42,3,FALSE)</f>
        <v>Derivatives</v>
      </c>
      <c r="E14142" s="1" t="s">
        <v>203</v>
      </c>
      <c r="F14142" s="2">
        <v>42004</v>
      </c>
      <c r="G14142" s="7">
        <v>1932</v>
      </c>
    </row>
    <row r="14143" spans="1:7" x14ac:dyDescent="0.2">
      <c r="A14143" s="6">
        <v>23</v>
      </c>
      <c r="B14143" s="5" t="s">
        <v>25</v>
      </c>
      <c r="C14143" s="5" t="str">
        <f>VLOOKUP(Taulukko1[[#This Row],[Rivivalinta]],Sheet1!$C$1:$E$42,2,FALSE)</f>
        <v>Eget kapital</v>
      </c>
      <c r="D14143" s="5" t="str">
        <f>VLOOKUP(Taulukko1[[#This Row],[Rivivalinta]],Sheet1!$C$1:$E$42,3,FALSE)</f>
        <v>Total equity</v>
      </c>
      <c r="E14143" s="1" t="s">
        <v>203</v>
      </c>
      <c r="F14143" s="2">
        <v>42004</v>
      </c>
      <c r="G14143" s="7">
        <v>61315</v>
      </c>
    </row>
    <row r="14144" spans="1:7" x14ac:dyDescent="0.2">
      <c r="A14144" s="6">
        <v>21</v>
      </c>
      <c r="B14144" s="5" t="s">
        <v>26</v>
      </c>
      <c r="C14144" s="5" t="str">
        <f>VLOOKUP(Taulukko1[[#This Row],[Rivivalinta]],Sheet1!$C$1:$E$42,2,FALSE)</f>
        <v>Övriga skulder</v>
      </c>
      <c r="D14144" s="5" t="str">
        <f>VLOOKUP(Taulukko1[[#This Row],[Rivivalinta]],Sheet1!$C$1:$E$42,3,FALSE)</f>
        <v>Other liabilities</v>
      </c>
      <c r="E14144" s="1" t="s">
        <v>203</v>
      </c>
      <c r="F14144" s="2">
        <v>42004</v>
      </c>
      <c r="G14144" s="7">
        <v>35326</v>
      </c>
    </row>
    <row r="14145" spans="1:7" x14ac:dyDescent="0.2">
      <c r="A14145" s="6">
        <v>24</v>
      </c>
      <c r="B14145" s="5" t="s">
        <v>27</v>
      </c>
      <c r="C14145" s="5" t="str">
        <f>VLOOKUP(Taulukko1[[#This Row],[Rivivalinta]],Sheet1!$C$1:$E$42,2,FALSE)</f>
        <v>SUMMA EGET KAPITAL OCH SKULDER</v>
      </c>
      <c r="D14145" s="5" t="str">
        <f>VLOOKUP(Taulukko1[[#This Row],[Rivivalinta]],Sheet1!$C$1:$E$42,3,FALSE)</f>
        <v>TOTAL EQUITY AND LIABILITIES</v>
      </c>
      <c r="E14145" s="1" t="s">
        <v>203</v>
      </c>
      <c r="F14145" s="2">
        <v>42004</v>
      </c>
      <c r="G14145" s="7">
        <v>843960</v>
      </c>
    </row>
    <row r="14146" spans="1:7" x14ac:dyDescent="0.2">
      <c r="A14146" s="6">
        <v>25</v>
      </c>
      <c r="B14146" s="5" t="s">
        <v>28</v>
      </c>
      <c r="C14146" s="5" t="str">
        <f>VLOOKUP(Taulukko1[[#This Row],[Rivivalinta]],Sheet1!$C$1:$E$42,2,FALSE)</f>
        <v>Exponering utanför balansräkningen</v>
      </c>
      <c r="D14146" s="5" t="str">
        <f>VLOOKUP(Taulukko1[[#This Row],[Rivivalinta]],Sheet1!$C$1:$E$42,3,FALSE)</f>
        <v>Off balance sheet exposures</v>
      </c>
      <c r="E14146" s="1" t="s">
        <v>203</v>
      </c>
      <c r="F14146" s="2">
        <v>42004</v>
      </c>
      <c r="G14146" s="7">
        <v>49786</v>
      </c>
    </row>
    <row r="14147" spans="1:7" x14ac:dyDescent="0.2">
      <c r="A14147" s="6">
        <v>28</v>
      </c>
      <c r="B14147" s="5" t="s">
        <v>29</v>
      </c>
      <c r="C14147" s="5" t="str">
        <f>VLOOKUP(Taulukko1[[#This Row],[Rivivalinta]],Sheet1!$C$1:$E$42,2,FALSE)</f>
        <v>Kostnader/intäkter, %</v>
      </c>
      <c r="D14147" s="5" t="str">
        <f>VLOOKUP(Taulukko1[[#This Row],[Rivivalinta]],Sheet1!$C$1:$E$42,3,FALSE)</f>
        <v>Cost/income ratio, %</v>
      </c>
      <c r="E14147" s="1" t="s">
        <v>203</v>
      </c>
      <c r="F14147" s="2">
        <v>42004</v>
      </c>
      <c r="G14147" s="8">
        <v>0.57014377847464648</v>
      </c>
    </row>
    <row r="14148" spans="1:7" x14ac:dyDescent="0.2">
      <c r="A14148" s="6">
        <v>29</v>
      </c>
      <c r="B14148" s="5" t="s">
        <v>30</v>
      </c>
      <c r="C14148" s="5" t="str">
        <f>VLOOKUP(Taulukko1[[#This Row],[Rivivalinta]],Sheet1!$C$1:$E$42,2,FALSE)</f>
        <v>Nödlidande exponeringar/Exponeringar, %</v>
      </c>
      <c r="D14148" s="5" t="str">
        <f>VLOOKUP(Taulukko1[[#This Row],[Rivivalinta]],Sheet1!$C$1:$E$42,3,FALSE)</f>
        <v>Non-performing exposures/Exposures, %</v>
      </c>
      <c r="E14148" s="1" t="s">
        <v>203</v>
      </c>
      <c r="F14148" s="2">
        <v>42004</v>
      </c>
      <c r="G14148" s="8">
        <v>7.6316387469712171E-3</v>
      </c>
    </row>
    <row r="14149" spans="1:7" x14ac:dyDescent="0.2">
      <c r="A14149" s="6">
        <v>30</v>
      </c>
      <c r="B14149" s="5" t="s">
        <v>31</v>
      </c>
      <c r="C14149" s="5" t="str">
        <f>VLOOKUP(Taulukko1[[#This Row],[Rivivalinta]],Sheet1!$C$1:$E$42,2,FALSE)</f>
        <v>Upplupna avsättningar på nödlidande exponeringar/Nödlidande Exponeringar, %</v>
      </c>
      <c r="D14149" s="5" t="str">
        <f>VLOOKUP(Taulukko1[[#This Row],[Rivivalinta]],Sheet1!$C$1:$E$42,3,FALSE)</f>
        <v>Accumulated impairments on non-performing exposures/Non-performing exposures, %</v>
      </c>
      <c r="E14149" s="1" t="s">
        <v>203</v>
      </c>
      <c r="F14149" s="2">
        <v>42004</v>
      </c>
      <c r="G14149" s="8">
        <v>0.36316493810639011</v>
      </c>
    </row>
    <row r="14150" spans="1:7" x14ac:dyDescent="0.2">
      <c r="A14150" s="6">
        <v>31</v>
      </c>
      <c r="B14150" s="5" t="s">
        <v>32</v>
      </c>
      <c r="C14150" s="5" t="str">
        <f>VLOOKUP(Taulukko1[[#This Row],[Rivivalinta]],Sheet1!$C$1:$E$42,2,FALSE)</f>
        <v>Kapitalbas</v>
      </c>
      <c r="D14150" s="5" t="str">
        <f>VLOOKUP(Taulukko1[[#This Row],[Rivivalinta]],Sheet1!$C$1:$E$42,3,FALSE)</f>
        <v>Own funds</v>
      </c>
      <c r="E14150" s="1" t="s">
        <v>203</v>
      </c>
      <c r="F14150" s="2">
        <v>42004</v>
      </c>
      <c r="G14150" s="7">
        <v>81689.142609999995</v>
      </c>
    </row>
    <row r="14151" spans="1:7" x14ac:dyDescent="0.2">
      <c r="A14151" s="6">
        <v>32</v>
      </c>
      <c r="B14151" s="5" t="s">
        <v>33</v>
      </c>
      <c r="C14151" s="5" t="str">
        <f>VLOOKUP(Taulukko1[[#This Row],[Rivivalinta]],Sheet1!$C$1:$E$42,2,FALSE)</f>
        <v>Kärnprimärkapital (CET 1)</v>
      </c>
      <c r="D14151" s="5" t="str">
        <f>VLOOKUP(Taulukko1[[#This Row],[Rivivalinta]],Sheet1!$C$1:$E$42,3,FALSE)</f>
        <v>Common equity tier 1 capital (CET1)</v>
      </c>
      <c r="E14151" s="1" t="s">
        <v>203</v>
      </c>
      <c r="F14151" s="2">
        <v>42004</v>
      </c>
      <c r="G14151" s="7">
        <v>81677.559229999999</v>
      </c>
    </row>
    <row r="14152" spans="1:7" x14ac:dyDescent="0.2">
      <c r="A14152" s="6">
        <v>33</v>
      </c>
      <c r="B14152" s="5" t="s">
        <v>34</v>
      </c>
      <c r="C14152" s="5" t="str">
        <f>VLOOKUP(Taulukko1[[#This Row],[Rivivalinta]],Sheet1!$C$1:$E$42,2,FALSE)</f>
        <v>Övrigt primärkapital (AT 1)</v>
      </c>
      <c r="D14152" s="5" t="str">
        <f>VLOOKUP(Taulukko1[[#This Row],[Rivivalinta]],Sheet1!$C$1:$E$42,3,FALSE)</f>
        <v>Additional tier 1 capital (AT 1)</v>
      </c>
      <c r="E14152" s="1" t="s">
        <v>203</v>
      </c>
      <c r="F14152" s="2">
        <v>42004</v>
      </c>
      <c r="G14152" s="7"/>
    </row>
    <row r="14153" spans="1:7" x14ac:dyDescent="0.2">
      <c r="A14153" s="6">
        <v>34</v>
      </c>
      <c r="B14153" s="5" t="s">
        <v>35</v>
      </c>
      <c r="C14153" s="5" t="str">
        <f>VLOOKUP(Taulukko1[[#This Row],[Rivivalinta]],Sheet1!$C$1:$E$42,2,FALSE)</f>
        <v>Supplementärkapital (T2)</v>
      </c>
      <c r="D14153" s="5" t="str">
        <f>VLOOKUP(Taulukko1[[#This Row],[Rivivalinta]],Sheet1!$C$1:$E$42,3,FALSE)</f>
        <v>Tier 2 capital (T2)</v>
      </c>
      <c r="E14153" s="1" t="s">
        <v>203</v>
      </c>
      <c r="F14153" s="2">
        <v>42004</v>
      </c>
      <c r="G14153" s="7">
        <v>11.58338</v>
      </c>
    </row>
    <row r="14154" spans="1:7" x14ac:dyDescent="0.2">
      <c r="A14154" s="6">
        <v>35</v>
      </c>
      <c r="B14154" s="5" t="s">
        <v>36</v>
      </c>
      <c r="C14154" s="5" t="str">
        <f>VLOOKUP(Taulukko1[[#This Row],[Rivivalinta]],Sheet1!$C$1:$E$42,2,FALSE)</f>
        <v>Summa kapitalrelationer, %</v>
      </c>
      <c r="D14154" s="5" t="str">
        <f>VLOOKUP(Taulukko1[[#This Row],[Rivivalinta]],Sheet1!$C$1:$E$42,3,FALSE)</f>
        <v>Own funds ratio, %</v>
      </c>
      <c r="E14154" s="1" t="s">
        <v>203</v>
      </c>
      <c r="F14154" s="2">
        <v>42004</v>
      </c>
      <c r="G14154" s="8">
        <v>0.30556413494127832</v>
      </c>
    </row>
    <row r="14155" spans="1:7" x14ac:dyDescent="0.2">
      <c r="A14155" s="6">
        <v>36</v>
      </c>
      <c r="B14155" s="5" t="s">
        <v>37</v>
      </c>
      <c r="C14155" s="5" t="str">
        <f>VLOOKUP(Taulukko1[[#This Row],[Rivivalinta]],Sheet1!$C$1:$E$42,2,FALSE)</f>
        <v>Primärkapitalrelation, %</v>
      </c>
      <c r="D14155" s="5" t="str">
        <f>VLOOKUP(Taulukko1[[#This Row],[Rivivalinta]],Sheet1!$C$1:$E$42,3,FALSE)</f>
        <v>Tier 1 ratio, %</v>
      </c>
      <c r="E14155" s="1" t="s">
        <v>203</v>
      </c>
      <c r="F14155" s="2">
        <v>42004</v>
      </c>
      <c r="G14155" s="8">
        <v>0.30552080647220264</v>
      </c>
    </row>
    <row r="14156" spans="1:7" x14ac:dyDescent="0.2">
      <c r="A14156" s="6">
        <v>37</v>
      </c>
      <c r="B14156" s="5" t="s">
        <v>38</v>
      </c>
      <c r="C14156" s="5" t="str">
        <f>VLOOKUP(Taulukko1[[#This Row],[Rivivalinta]],Sheet1!$C$1:$E$42,2,FALSE)</f>
        <v>Kärnprimärkapitalrelation, %</v>
      </c>
      <c r="D14156" s="5" t="str">
        <f>VLOOKUP(Taulukko1[[#This Row],[Rivivalinta]],Sheet1!$C$1:$E$42,3,FALSE)</f>
        <v>CET 1 ratio, %</v>
      </c>
      <c r="E14156" s="1" t="s">
        <v>203</v>
      </c>
      <c r="F14156" s="2">
        <v>42004</v>
      </c>
      <c r="G14156" s="8">
        <v>0.30552080647220264</v>
      </c>
    </row>
    <row r="14157" spans="1:7" x14ac:dyDescent="0.2">
      <c r="A14157" s="6">
        <v>38</v>
      </c>
      <c r="B14157" s="5" t="s">
        <v>39</v>
      </c>
      <c r="C14157" s="5" t="str">
        <f>VLOOKUP(Taulukko1[[#This Row],[Rivivalinta]],Sheet1!$C$1:$E$42,2,FALSE)</f>
        <v>Summa exponeringsbelopp (RWA)</v>
      </c>
      <c r="D14157" s="5" t="str">
        <f>VLOOKUP(Taulukko1[[#This Row],[Rivivalinta]],Sheet1!$C$1:$E$42,3,FALSE)</f>
        <v>Total risk weighted assets (RWA)</v>
      </c>
      <c r="E14157" s="1" t="s">
        <v>203</v>
      </c>
      <c r="F14157" s="2">
        <v>42004</v>
      </c>
      <c r="G14157" s="7">
        <v>267338.77856999997</v>
      </c>
    </row>
    <row r="14158" spans="1:7" x14ac:dyDescent="0.2">
      <c r="A14158" s="6">
        <v>39</v>
      </c>
      <c r="B14158" s="5" t="s">
        <v>40</v>
      </c>
      <c r="C14158" s="5" t="str">
        <f>VLOOKUP(Taulukko1[[#This Row],[Rivivalinta]],Sheet1!$C$1:$E$42,2,FALSE)</f>
        <v>Exponeringsbelopp för kredit-, motpart- och utspädningsrisker</v>
      </c>
      <c r="D14158" s="5" t="str">
        <f>VLOOKUP(Taulukko1[[#This Row],[Rivivalinta]],Sheet1!$C$1:$E$42,3,FALSE)</f>
        <v>Credit and counterparty risks</v>
      </c>
      <c r="E14158" s="1" t="s">
        <v>203</v>
      </c>
      <c r="F14158" s="2">
        <v>42004</v>
      </c>
      <c r="G14158" s="7">
        <v>243185.25516</v>
      </c>
    </row>
    <row r="14159" spans="1:7" x14ac:dyDescent="0.2">
      <c r="A14159" s="6">
        <v>40</v>
      </c>
      <c r="B14159" s="5" t="s">
        <v>41</v>
      </c>
      <c r="C14159" s="5" t="str">
        <f>VLOOKUP(Taulukko1[[#This Row],[Rivivalinta]],Sheet1!$C$1:$E$42,2,FALSE)</f>
        <v>Exponeringsbelopp för positions-, valutakurs- och råvarurisker</v>
      </c>
      <c r="D14159" s="5" t="str">
        <f>VLOOKUP(Taulukko1[[#This Row],[Rivivalinta]],Sheet1!$C$1:$E$42,3,FALSE)</f>
        <v>Position, currency and commodity risks</v>
      </c>
      <c r="E14159" s="1" t="s">
        <v>203</v>
      </c>
      <c r="F14159" s="2">
        <v>42004</v>
      </c>
      <c r="G14159" s="7"/>
    </row>
    <row r="14160" spans="1:7" x14ac:dyDescent="0.2">
      <c r="A14160" s="6">
        <v>41</v>
      </c>
      <c r="B14160" s="5" t="s">
        <v>42</v>
      </c>
      <c r="C14160" s="5" t="str">
        <f>VLOOKUP(Taulukko1[[#This Row],[Rivivalinta]],Sheet1!$C$1:$E$42,2,FALSE)</f>
        <v>Exponeringsbelopp för operativ risk</v>
      </c>
      <c r="D14160" s="5" t="str">
        <f>VLOOKUP(Taulukko1[[#This Row],[Rivivalinta]],Sheet1!$C$1:$E$42,3,FALSE)</f>
        <v>Operational risks</v>
      </c>
      <c r="E14160" s="1" t="s">
        <v>203</v>
      </c>
      <c r="F14160" s="2">
        <v>42004</v>
      </c>
      <c r="G14160" s="7">
        <v>24153.523410000002</v>
      </c>
    </row>
    <row r="14161" spans="1:7" x14ac:dyDescent="0.2">
      <c r="A14161" s="6">
        <v>42</v>
      </c>
      <c r="B14161" s="5" t="s">
        <v>43</v>
      </c>
      <c r="C14161" s="5" t="str">
        <f>VLOOKUP(Taulukko1[[#This Row],[Rivivalinta]],Sheet1!$C$1:$E$42,2,FALSE)</f>
        <v>Övriga riskexponeringar</v>
      </c>
      <c r="D14161" s="5" t="str">
        <f>VLOOKUP(Taulukko1[[#This Row],[Rivivalinta]],Sheet1!$C$1:$E$42,3,FALSE)</f>
        <v>Other risks</v>
      </c>
      <c r="E14161" s="1" t="s">
        <v>203</v>
      </c>
      <c r="F14161" s="2">
        <v>42004</v>
      </c>
      <c r="G14161" s="7"/>
    </row>
    <row r="14162" spans="1:7" x14ac:dyDescent="0.2">
      <c r="A14162" s="6">
        <v>1</v>
      </c>
      <c r="B14162" s="5" t="s">
        <v>5</v>
      </c>
      <c r="C14162" s="5" t="str">
        <f>VLOOKUP(Taulukko1[[#This Row],[Rivivalinta]],Sheet1!$C$1:$E$42,2,FALSE)</f>
        <v>Räntenetto</v>
      </c>
      <c r="D14162" s="5" t="str">
        <f>VLOOKUP(Taulukko1[[#This Row],[Rivivalinta]],Sheet1!$C$1:$E$42,3,FALSE)</f>
        <v>Net interest margin</v>
      </c>
      <c r="E14162" s="1" t="s">
        <v>204</v>
      </c>
      <c r="F14162" s="2">
        <v>42004</v>
      </c>
      <c r="G14162" s="7">
        <v>2650</v>
      </c>
    </row>
    <row r="14163" spans="1:7" x14ac:dyDescent="0.2">
      <c r="A14163" s="6">
        <v>2</v>
      </c>
      <c r="B14163" s="5" t="s">
        <v>6</v>
      </c>
      <c r="C14163" s="5" t="str">
        <f>VLOOKUP(Taulukko1[[#This Row],[Rivivalinta]],Sheet1!$C$1:$E$42,2,FALSE)</f>
        <v>Netto, avgifts- och provisionsintäkter</v>
      </c>
      <c r="D14163" s="5" t="str">
        <f>VLOOKUP(Taulukko1[[#This Row],[Rivivalinta]],Sheet1!$C$1:$E$42,3,FALSE)</f>
        <v>Net fee and commission income</v>
      </c>
      <c r="E14163" s="1" t="s">
        <v>204</v>
      </c>
      <c r="F14163" s="2">
        <v>42004</v>
      </c>
      <c r="G14163" s="7">
        <v>1252</v>
      </c>
    </row>
    <row r="14164" spans="1:7" x14ac:dyDescent="0.2">
      <c r="A14164" s="6">
        <v>3</v>
      </c>
      <c r="B14164" s="5" t="s">
        <v>7</v>
      </c>
      <c r="C14164" s="5" t="str">
        <f>VLOOKUP(Taulukko1[[#This Row],[Rivivalinta]],Sheet1!$C$1:$E$42,2,FALSE)</f>
        <v>Avgifts- och provisionsintäkter</v>
      </c>
      <c r="D14164" s="5" t="str">
        <f>VLOOKUP(Taulukko1[[#This Row],[Rivivalinta]],Sheet1!$C$1:$E$42,3,FALSE)</f>
        <v>Fee and commission income</v>
      </c>
      <c r="E14164" s="1" t="s">
        <v>204</v>
      </c>
      <c r="F14164" s="2">
        <v>42004</v>
      </c>
      <c r="G14164" s="7">
        <v>1452</v>
      </c>
    </row>
    <row r="14165" spans="1:7" x14ac:dyDescent="0.2">
      <c r="A14165" s="6">
        <v>4</v>
      </c>
      <c r="B14165" s="5" t="s">
        <v>8</v>
      </c>
      <c r="C14165" s="5" t="str">
        <f>VLOOKUP(Taulukko1[[#This Row],[Rivivalinta]],Sheet1!$C$1:$E$42,2,FALSE)</f>
        <v>Avgifts- och provisionskostnader</v>
      </c>
      <c r="D14165" s="5" t="str">
        <f>VLOOKUP(Taulukko1[[#This Row],[Rivivalinta]],Sheet1!$C$1:$E$42,3,FALSE)</f>
        <v>Fee and commission expenses</v>
      </c>
      <c r="E14165" s="1" t="s">
        <v>204</v>
      </c>
      <c r="F14165" s="2">
        <v>42004</v>
      </c>
      <c r="G14165" s="7">
        <v>200</v>
      </c>
    </row>
    <row r="14166" spans="1:7" x14ac:dyDescent="0.2">
      <c r="A14166" s="6">
        <v>5</v>
      </c>
      <c r="B14166" s="5" t="s">
        <v>9</v>
      </c>
      <c r="C14166" s="5" t="str">
        <f>VLOOKUP(Taulukko1[[#This Row],[Rivivalinta]],Sheet1!$C$1:$E$42,2,FALSE)</f>
        <v>Nettointäkter från handel och investeringar</v>
      </c>
      <c r="D14166" s="5" t="str">
        <f>VLOOKUP(Taulukko1[[#This Row],[Rivivalinta]],Sheet1!$C$1:$E$42,3,FALSE)</f>
        <v>Net trading and investing income</v>
      </c>
      <c r="E14166" s="1" t="s">
        <v>204</v>
      </c>
      <c r="F14166" s="2">
        <v>42004</v>
      </c>
      <c r="G14166" s="7">
        <v>1507</v>
      </c>
    </row>
    <row r="14167" spans="1:7" x14ac:dyDescent="0.2">
      <c r="A14167" s="6">
        <v>6</v>
      </c>
      <c r="B14167" s="5" t="s">
        <v>10</v>
      </c>
      <c r="C14167" s="5" t="str">
        <f>VLOOKUP(Taulukko1[[#This Row],[Rivivalinta]],Sheet1!$C$1:$E$42,2,FALSE)</f>
        <v>Övriga intäkter</v>
      </c>
      <c r="D14167" s="5" t="str">
        <f>VLOOKUP(Taulukko1[[#This Row],[Rivivalinta]],Sheet1!$C$1:$E$42,3,FALSE)</f>
        <v>Other income</v>
      </c>
      <c r="E14167" s="1" t="s">
        <v>204</v>
      </c>
      <c r="F14167" s="2">
        <v>42004</v>
      </c>
      <c r="G14167" s="7">
        <v>139</v>
      </c>
    </row>
    <row r="14168" spans="1:7" x14ac:dyDescent="0.2">
      <c r="A14168" s="6">
        <v>7</v>
      </c>
      <c r="B14168" s="5" t="s">
        <v>11</v>
      </c>
      <c r="C14168" s="5" t="str">
        <f>VLOOKUP(Taulukko1[[#This Row],[Rivivalinta]],Sheet1!$C$1:$E$42,2,FALSE)</f>
        <v>Totala inkomster</v>
      </c>
      <c r="D14168" s="5" t="str">
        <f>VLOOKUP(Taulukko1[[#This Row],[Rivivalinta]],Sheet1!$C$1:$E$42,3,FALSE)</f>
        <v>Total income</v>
      </c>
      <c r="E14168" s="1" t="s">
        <v>204</v>
      </c>
      <c r="F14168" s="2">
        <v>42004</v>
      </c>
      <c r="G14168" s="7">
        <v>5548</v>
      </c>
    </row>
    <row r="14169" spans="1:7" x14ac:dyDescent="0.2">
      <c r="A14169" s="6">
        <v>8</v>
      </c>
      <c r="B14169" s="5" t="s">
        <v>12</v>
      </c>
      <c r="C14169" s="5" t="str">
        <f>VLOOKUP(Taulukko1[[#This Row],[Rivivalinta]],Sheet1!$C$1:$E$42,2,FALSE)</f>
        <v>Totala kostnader</v>
      </c>
      <c r="D14169" s="5" t="str">
        <f>VLOOKUP(Taulukko1[[#This Row],[Rivivalinta]],Sheet1!$C$1:$E$42,3,FALSE)</f>
        <v>Total expenses</v>
      </c>
      <c r="E14169" s="1" t="s">
        <v>204</v>
      </c>
      <c r="F14169" s="2">
        <v>42004</v>
      </c>
      <c r="G14169" s="7">
        <v>2912</v>
      </c>
    </row>
    <row r="14170" spans="1:7" x14ac:dyDescent="0.2">
      <c r="A14170" s="6">
        <v>9</v>
      </c>
      <c r="B14170" s="5" t="s">
        <v>13</v>
      </c>
      <c r="C14170" s="5" t="str">
        <f>VLOOKUP(Taulukko1[[#This Row],[Rivivalinta]],Sheet1!$C$1:$E$42,2,FALSE)</f>
        <v>Nedskrivningar av lån och fordringar</v>
      </c>
      <c r="D14170" s="5" t="str">
        <f>VLOOKUP(Taulukko1[[#This Row],[Rivivalinta]],Sheet1!$C$1:$E$42,3,FALSE)</f>
        <v>Impairments on loans and receivables</v>
      </c>
      <c r="E14170" s="1" t="s">
        <v>204</v>
      </c>
      <c r="F14170" s="2">
        <v>42004</v>
      </c>
      <c r="G14170" s="7">
        <v>53</v>
      </c>
    </row>
    <row r="14171" spans="1:7" x14ac:dyDescent="0.2">
      <c r="A14171" s="6">
        <v>10</v>
      </c>
      <c r="B14171" s="5" t="s">
        <v>14</v>
      </c>
      <c r="C14171" s="5" t="str">
        <f>VLOOKUP(Taulukko1[[#This Row],[Rivivalinta]],Sheet1!$C$1:$E$42,2,FALSE)</f>
        <v>Rörelsevinst/-förlust</v>
      </c>
      <c r="D14171" s="5" t="str">
        <f>VLOOKUP(Taulukko1[[#This Row],[Rivivalinta]],Sheet1!$C$1:$E$42,3,FALSE)</f>
        <v>Operatingprofit/-loss</v>
      </c>
      <c r="E14171" s="1" t="s">
        <v>204</v>
      </c>
      <c r="F14171" s="2">
        <v>42004</v>
      </c>
      <c r="G14171" s="7">
        <v>2584</v>
      </c>
    </row>
    <row r="14172" spans="1:7" x14ac:dyDescent="0.2">
      <c r="A14172" s="6">
        <v>11</v>
      </c>
      <c r="B14172" s="5" t="s">
        <v>15</v>
      </c>
      <c r="C14172" s="5" t="str">
        <f>VLOOKUP(Taulukko1[[#This Row],[Rivivalinta]],Sheet1!$C$1:$E$42,2,FALSE)</f>
        <v>Kontanta medel och kassabehållning hos centralbanker</v>
      </c>
      <c r="D14172" s="5" t="str">
        <f>VLOOKUP(Taulukko1[[#This Row],[Rivivalinta]],Sheet1!$C$1:$E$42,3,FALSE)</f>
        <v>Cash and cash balances at central banks</v>
      </c>
      <c r="E14172" s="1" t="s">
        <v>204</v>
      </c>
      <c r="F14172" s="2">
        <v>42004</v>
      </c>
      <c r="G14172" s="7">
        <v>525</v>
      </c>
    </row>
    <row r="14173" spans="1:7" x14ac:dyDescent="0.2">
      <c r="A14173" s="6">
        <v>12</v>
      </c>
      <c r="B14173" s="5" t="s">
        <v>16</v>
      </c>
      <c r="C14173" s="5" t="str">
        <f>VLOOKUP(Taulukko1[[#This Row],[Rivivalinta]],Sheet1!$C$1:$E$42,2,FALSE)</f>
        <v>Lån och förskott till kreditinstitut</v>
      </c>
      <c r="D14173" s="5" t="str">
        <f>VLOOKUP(Taulukko1[[#This Row],[Rivivalinta]],Sheet1!$C$1:$E$42,3,FALSE)</f>
        <v>Loans and advances to credit institutions</v>
      </c>
      <c r="E14173" s="1" t="s">
        <v>204</v>
      </c>
      <c r="F14173" s="2">
        <v>42004</v>
      </c>
      <c r="G14173" s="7">
        <v>1438</v>
      </c>
    </row>
    <row r="14174" spans="1:7" x14ac:dyDescent="0.2">
      <c r="A14174" s="6">
        <v>13</v>
      </c>
      <c r="B14174" s="5" t="s">
        <v>17</v>
      </c>
      <c r="C14174" s="5" t="str">
        <f>VLOOKUP(Taulukko1[[#This Row],[Rivivalinta]],Sheet1!$C$1:$E$42,2,FALSE)</f>
        <v>Lån och förskott till allmänheten och offentliga samfund</v>
      </c>
      <c r="D14174" s="5" t="str">
        <f>VLOOKUP(Taulukko1[[#This Row],[Rivivalinta]],Sheet1!$C$1:$E$42,3,FALSE)</f>
        <v>Loans and advances to the public and public sector entities</v>
      </c>
      <c r="E14174" s="1" t="s">
        <v>204</v>
      </c>
      <c r="F14174" s="2">
        <v>42004</v>
      </c>
      <c r="G14174" s="7">
        <v>180267</v>
      </c>
    </row>
    <row r="14175" spans="1:7" x14ac:dyDescent="0.2">
      <c r="A14175" s="6">
        <v>14</v>
      </c>
      <c r="B14175" s="5" t="s">
        <v>18</v>
      </c>
      <c r="C14175" s="5" t="str">
        <f>VLOOKUP(Taulukko1[[#This Row],[Rivivalinta]],Sheet1!$C$1:$E$42,2,FALSE)</f>
        <v>Värdepapper</v>
      </c>
      <c r="D14175" s="5" t="str">
        <f>VLOOKUP(Taulukko1[[#This Row],[Rivivalinta]],Sheet1!$C$1:$E$42,3,FALSE)</f>
        <v>Debt securities</v>
      </c>
      <c r="E14175" s="1" t="s">
        <v>204</v>
      </c>
      <c r="F14175" s="2">
        <v>42004</v>
      </c>
      <c r="G14175" s="7">
        <v>564</v>
      </c>
    </row>
    <row r="14176" spans="1:7" x14ac:dyDescent="0.2">
      <c r="A14176" s="6">
        <v>15</v>
      </c>
      <c r="B14176" s="5" t="s">
        <v>238</v>
      </c>
      <c r="C14176" s="5" t="str">
        <f>VLOOKUP(Taulukko1[[#This Row],[Rivivalinta]],Sheet1!$C$1:$E$42,2,FALSE)</f>
        <v xml:space="preserve">Derivat </v>
      </c>
      <c r="D14176" s="5" t="str">
        <f>VLOOKUP(Taulukko1[[#This Row],[Rivivalinta]],Sheet1!$C$1:$E$42,3,FALSE)</f>
        <v xml:space="preserve">Derivatives </v>
      </c>
      <c r="E14176" s="1" t="s">
        <v>204</v>
      </c>
      <c r="F14176" s="2">
        <v>42004</v>
      </c>
      <c r="G14176" s="7">
        <v>90</v>
      </c>
    </row>
    <row r="14177" spans="1:7" x14ac:dyDescent="0.2">
      <c r="A14177" s="6">
        <v>16</v>
      </c>
      <c r="B14177" s="5" t="s">
        <v>20</v>
      </c>
      <c r="C14177" s="5" t="str">
        <f>VLOOKUP(Taulukko1[[#This Row],[Rivivalinta]],Sheet1!$C$1:$E$42,2,FALSE)</f>
        <v>Övriga tillgångar</v>
      </c>
      <c r="D14177" s="5" t="str">
        <f>VLOOKUP(Taulukko1[[#This Row],[Rivivalinta]],Sheet1!$C$1:$E$42,3,FALSE)</f>
        <v>Other assets</v>
      </c>
      <c r="E14177" s="1" t="s">
        <v>204</v>
      </c>
      <c r="F14177" s="2">
        <v>42004</v>
      </c>
      <c r="G14177" s="7">
        <v>18009</v>
      </c>
    </row>
    <row r="14178" spans="1:7" x14ac:dyDescent="0.2">
      <c r="A14178" s="6">
        <v>17</v>
      </c>
      <c r="B14178" s="5" t="s">
        <v>21</v>
      </c>
      <c r="C14178" s="5" t="str">
        <f>VLOOKUP(Taulukko1[[#This Row],[Rivivalinta]],Sheet1!$C$1:$E$42,2,FALSE)</f>
        <v>SUMMA TILLGÅNGAR</v>
      </c>
      <c r="D14178" s="5" t="str">
        <f>VLOOKUP(Taulukko1[[#This Row],[Rivivalinta]],Sheet1!$C$1:$E$42,3,FALSE)</f>
        <v>TOTAL ASSETS</v>
      </c>
      <c r="E14178" s="1" t="s">
        <v>204</v>
      </c>
      <c r="F14178" s="2">
        <v>42004</v>
      </c>
      <c r="G14178" s="7">
        <v>200893</v>
      </c>
    </row>
    <row r="14179" spans="1:7" x14ac:dyDescent="0.2">
      <c r="A14179" s="6">
        <v>18</v>
      </c>
      <c r="B14179" s="5" t="s">
        <v>22</v>
      </c>
      <c r="C14179" s="5" t="str">
        <f>VLOOKUP(Taulukko1[[#This Row],[Rivivalinta]],Sheet1!$C$1:$E$42,2,FALSE)</f>
        <v>Inlåning från kreditinstitut</v>
      </c>
      <c r="D14179" s="5" t="str">
        <f>VLOOKUP(Taulukko1[[#This Row],[Rivivalinta]],Sheet1!$C$1:$E$42,3,FALSE)</f>
        <v>Deposits from credit institutions</v>
      </c>
      <c r="E14179" s="1" t="s">
        <v>204</v>
      </c>
      <c r="F14179" s="2">
        <v>42004</v>
      </c>
      <c r="G14179" s="7">
        <v>12421</v>
      </c>
    </row>
    <row r="14180" spans="1:7" x14ac:dyDescent="0.2">
      <c r="A14180" s="6">
        <v>19</v>
      </c>
      <c r="B14180" s="5" t="s">
        <v>23</v>
      </c>
      <c r="C14180" s="5" t="str">
        <f>VLOOKUP(Taulukko1[[#This Row],[Rivivalinta]],Sheet1!$C$1:$E$42,2,FALSE)</f>
        <v>Inlåning från allmänheten och offentliga samfund</v>
      </c>
      <c r="D14180" s="5" t="str">
        <f>VLOOKUP(Taulukko1[[#This Row],[Rivivalinta]],Sheet1!$C$1:$E$42,3,FALSE)</f>
        <v>Deposits from the public and public sector entities</v>
      </c>
      <c r="E14180" s="1" t="s">
        <v>204</v>
      </c>
      <c r="F14180" s="2">
        <v>42004</v>
      </c>
      <c r="G14180" s="7">
        <v>154855</v>
      </c>
    </row>
    <row r="14181" spans="1:7" x14ac:dyDescent="0.2">
      <c r="A14181" s="6">
        <v>20</v>
      </c>
      <c r="B14181" s="5" t="s">
        <v>24</v>
      </c>
      <c r="C14181" s="5" t="str">
        <f>VLOOKUP(Taulukko1[[#This Row],[Rivivalinta]],Sheet1!$C$1:$E$42,2,FALSE)</f>
        <v>Emitterade skuldebrev</v>
      </c>
      <c r="D14181" s="5" t="str">
        <f>VLOOKUP(Taulukko1[[#This Row],[Rivivalinta]],Sheet1!$C$1:$E$42,3,FALSE)</f>
        <v>Debt securities issued</v>
      </c>
      <c r="E14181" s="1" t="s">
        <v>204</v>
      </c>
      <c r="F14181" s="2">
        <v>42004</v>
      </c>
      <c r="G14181" s="7"/>
    </row>
    <row r="14182" spans="1:7" x14ac:dyDescent="0.2">
      <c r="A14182" s="6">
        <v>22</v>
      </c>
      <c r="B14182" s="5" t="s">
        <v>19</v>
      </c>
      <c r="C14182" s="5" t="str">
        <f>VLOOKUP(Taulukko1[[#This Row],[Rivivalinta]],Sheet1!$C$1:$E$42,2,FALSE)</f>
        <v>Derivat</v>
      </c>
      <c r="D14182" s="5" t="str">
        <f>VLOOKUP(Taulukko1[[#This Row],[Rivivalinta]],Sheet1!$C$1:$E$42,3,FALSE)</f>
        <v>Derivatives</v>
      </c>
      <c r="E14182" s="1" t="s">
        <v>204</v>
      </c>
      <c r="F14182" s="2">
        <v>42004</v>
      </c>
      <c r="G14182" s="7">
        <v>81</v>
      </c>
    </row>
    <row r="14183" spans="1:7" x14ac:dyDescent="0.2">
      <c r="A14183" s="6">
        <v>23</v>
      </c>
      <c r="B14183" s="5" t="s">
        <v>25</v>
      </c>
      <c r="C14183" s="5" t="str">
        <f>VLOOKUP(Taulukko1[[#This Row],[Rivivalinta]],Sheet1!$C$1:$E$42,2,FALSE)</f>
        <v>Eget kapital</v>
      </c>
      <c r="D14183" s="5" t="str">
        <f>VLOOKUP(Taulukko1[[#This Row],[Rivivalinta]],Sheet1!$C$1:$E$42,3,FALSE)</f>
        <v>Total equity</v>
      </c>
      <c r="E14183" s="1" t="s">
        <v>204</v>
      </c>
      <c r="F14183" s="2">
        <v>42004</v>
      </c>
      <c r="G14183" s="7">
        <v>23634</v>
      </c>
    </row>
    <row r="14184" spans="1:7" x14ac:dyDescent="0.2">
      <c r="A14184" s="6">
        <v>21</v>
      </c>
      <c r="B14184" s="5" t="s">
        <v>26</v>
      </c>
      <c r="C14184" s="5" t="str">
        <f>VLOOKUP(Taulukko1[[#This Row],[Rivivalinta]],Sheet1!$C$1:$E$42,2,FALSE)</f>
        <v>Övriga skulder</v>
      </c>
      <c r="D14184" s="5" t="str">
        <f>VLOOKUP(Taulukko1[[#This Row],[Rivivalinta]],Sheet1!$C$1:$E$42,3,FALSE)</f>
        <v>Other liabilities</v>
      </c>
      <c r="E14184" s="1" t="s">
        <v>204</v>
      </c>
      <c r="F14184" s="2">
        <v>42004</v>
      </c>
      <c r="G14184" s="7">
        <v>9902</v>
      </c>
    </row>
    <row r="14185" spans="1:7" x14ac:dyDescent="0.2">
      <c r="A14185" s="6">
        <v>24</v>
      </c>
      <c r="B14185" s="5" t="s">
        <v>27</v>
      </c>
      <c r="C14185" s="5" t="str">
        <f>VLOOKUP(Taulukko1[[#This Row],[Rivivalinta]],Sheet1!$C$1:$E$42,2,FALSE)</f>
        <v>SUMMA EGET KAPITAL OCH SKULDER</v>
      </c>
      <c r="D14185" s="5" t="str">
        <f>VLOOKUP(Taulukko1[[#This Row],[Rivivalinta]],Sheet1!$C$1:$E$42,3,FALSE)</f>
        <v>TOTAL EQUITY AND LIABILITIES</v>
      </c>
      <c r="E14185" s="1" t="s">
        <v>204</v>
      </c>
      <c r="F14185" s="2">
        <v>42004</v>
      </c>
      <c r="G14185" s="7">
        <v>200893</v>
      </c>
    </row>
    <row r="14186" spans="1:7" x14ac:dyDescent="0.2">
      <c r="A14186" s="6">
        <v>25</v>
      </c>
      <c r="B14186" s="5" t="s">
        <v>28</v>
      </c>
      <c r="C14186" s="5" t="str">
        <f>VLOOKUP(Taulukko1[[#This Row],[Rivivalinta]],Sheet1!$C$1:$E$42,2,FALSE)</f>
        <v>Exponering utanför balansräkningen</v>
      </c>
      <c r="D14186" s="5" t="str">
        <f>VLOOKUP(Taulukko1[[#This Row],[Rivivalinta]],Sheet1!$C$1:$E$42,3,FALSE)</f>
        <v>Off balance sheet exposures</v>
      </c>
      <c r="E14186" s="1" t="s">
        <v>204</v>
      </c>
      <c r="F14186" s="2">
        <v>42004</v>
      </c>
      <c r="G14186" s="7">
        <v>9008</v>
      </c>
    </row>
    <row r="14187" spans="1:7" x14ac:dyDescent="0.2">
      <c r="A14187" s="6">
        <v>28</v>
      </c>
      <c r="B14187" s="5" t="s">
        <v>29</v>
      </c>
      <c r="C14187" s="5" t="str">
        <f>VLOOKUP(Taulukko1[[#This Row],[Rivivalinta]],Sheet1!$C$1:$E$42,2,FALSE)</f>
        <v>Kostnader/intäkter, %</v>
      </c>
      <c r="D14187" s="5" t="str">
        <f>VLOOKUP(Taulukko1[[#This Row],[Rivivalinta]],Sheet1!$C$1:$E$42,3,FALSE)</f>
        <v>Cost/income ratio, %</v>
      </c>
      <c r="E14187" s="1" t="s">
        <v>204</v>
      </c>
      <c r="F14187" s="2">
        <v>42004</v>
      </c>
      <c r="G14187" s="8">
        <v>0.44947807933194156</v>
      </c>
    </row>
    <row r="14188" spans="1:7" x14ac:dyDescent="0.2">
      <c r="A14188" s="6">
        <v>29</v>
      </c>
      <c r="B14188" s="5" t="s">
        <v>30</v>
      </c>
      <c r="C14188" s="5" t="str">
        <f>VLOOKUP(Taulukko1[[#This Row],[Rivivalinta]],Sheet1!$C$1:$E$42,2,FALSE)</f>
        <v>Nödlidande exponeringar/Exponeringar, %</v>
      </c>
      <c r="D14188" s="5" t="str">
        <f>VLOOKUP(Taulukko1[[#This Row],[Rivivalinta]],Sheet1!$C$1:$E$42,3,FALSE)</f>
        <v>Non-performing exposures/Exposures, %</v>
      </c>
      <c r="E14188" s="1" t="s">
        <v>204</v>
      </c>
      <c r="F14188" s="2">
        <v>42004</v>
      </c>
      <c r="G14188" s="8">
        <v>2.1231898725867247E-2</v>
      </c>
    </row>
    <row r="14189" spans="1:7" x14ac:dyDescent="0.2">
      <c r="A14189" s="6">
        <v>30</v>
      </c>
      <c r="B14189" s="5" t="s">
        <v>31</v>
      </c>
      <c r="C14189" s="5" t="str">
        <f>VLOOKUP(Taulukko1[[#This Row],[Rivivalinta]],Sheet1!$C$1:$E$42,2,FALSE)</f>
        <v>Upplupna avsättningar på nödlidande exponeringar/Nödlidande Exponeringar, %</v>
      </c>
      <c r="D14189" s="5" t="str">
        <f>VLOOKUP(Taulukko1[[#This Row],[Rivivalinta]],Sheet1!$C$1:$E$42,3,FALSE)</f>
        <v>Accumulated impairments on non-performing exposures/Non-performing exposures, %</v>
      </c>
      <c r="E14189" s="1" t="s">
        <v>204</v>
      </c>
      <c r="F14189" s="2">
        <v>42004</v>
      </c>
      <c r="G14189" s="8">
        <v>9.3017263591857774E-2</v>
      </c>
    </row>
    <row r="14190" spans="1:7" x14ac:dyDescent="0.2">
      <c r="A14190" s="6">
        <v>31</v>
      </c>
      <c r="B14190" s="5" t="s">
        <v>32</v>
      </c>
      <c r="C14190" s="5" t="str">
        <f>VLOOKUP(Taulukko1[[#This Row],[Rivivalinta]],Sheet1!$C$1:$E$42,2,FALSE)</f>
        <v>Kapitalbas</v>
      </c>
      <c r="D14190" s="5" t="str">
        <f>VLOOKUP(Taulukko1[[#This Row],[Rivivalinta]],Sheet1!$C$1:$E$42,3,FALSE)</f>
        <v>Own funds</v>
      </c>
      <c r="E14190" s="1" t="s">
        <v>204</v>
      </c>
      <c r="F14190" s="2">
        <v>42004</v>
      </c>
      <c r="G14190" s="7">
        <v>28140.91822</v>
      </c>
    </row>
    <row r="14191" spans="1:7" x14ac:dyDescent="0.2">
      <c r="A14191" s="6">
        <v>32</v>
      </c>
      <c r="B14191" s="5" t="s">
        <v>33</v>
      </c>
      <c r="C14191" s="5" t="str">
        <f>VLOOKUP(Taulukko1[[#This Row],[Rivivalinta]],Sheet1!$C$1:$E$42,2,FALSE)</f>
        <v>Kärnprimärkapital (CET 1)</v>
      </c>
      <c r="D14191" s="5" t="str">
        <f>VLOOKUP(Taulukko1[[#This Row],[Rivivalinta]],Sheet1!$C$1:$E$42,3,FALSE)</f>
        <v>Common equity tier 1 capital (CET1)</v>
      </c>
      <c r="E14191" s="1" t="s">
        <v>204</v>
      </c>
      <c r="F14191" s="2">
        <v>42004</v>
      </c>
      <c r="G14191" s="7">
        <v>28140.802749999999</v>
      </c>
    </row>
    <row r="14192" spans="1:7" x14ac:dyDescent="0.2">
      <c r="A14192" s="6">
        <v>33</v>
      </c>
      <c r="B14192" s="5" t="s">
        <v>34</v>
      </c>
      <c r="C14192" s="5" t="str">
        <f>VLOOKUP(Taulukko1[[#This Row],[Rivivalinta]],Sheet1!$C$1:$E$42,2,FALSE)</f>
        <v>Övrigt primärkapital (AT 1)</v>
      </c>
      <c r="D14192" s="5" t="str">
        <f>VLOOKUP(Taulukko1[[#This Row],[Rivivalinta]],Sheet1!$C$1:$E$42,3,FALSE)</f>
        <v>Additional tier 1 capital (AT 1)</v>
      </c>
      <c r="E14192" s="1" t="s">
        <v>204</v>
      </c>
      <c r="F14192" s="2">
        <v>42004</v>
      </c>
      <c r="G14192" s="7"/>
    </row>
    <row r="14193" spans="1:7" x14ac:dyDescent="0.2">
      <c r="A14193" s="6">
        <v>34</v>
      </c>
      <c r="B14193" s="5" t="s">
        <v>35</v>
      </c>
      <c r="C14193" s="5" t="str">
        <f>VLOOKUP(Taulukko1[[#This Row],[Rivivalinta]],Sheet1!$C$1:$E$42,2,FALSE)</f>
        <v>Supplementärkapital (T2)</v>
      </c>
      <c r="D14193" s="5" t="str">
        <f>VLOOKUP(Taulukko1[[#This Row],[Rivivalinta]],Sheet1!$C$1:$E$42,3,FALSE)</f>
        <v>Tier 2 capital (T2)</v>
      </c>
      <c r="E14193" s="1" t="s">
        <v>204</v>
      </c>
      <c r="F14193" s="2">
        <v>42004</v>
      </c>
      <c r="G14193" s="7">
        <v>0.11547</v>
      </c>
    </row>
    <row r="14194" spans="1:7" x14ac:dyDescent="0.2">
      <c r="A14194" s="6">
        <v>35</v>
      </c>
      <c r="B14194" s="5" t="s">
        <v>36</v>
      </c>
      <c r="C14194" s="5" t="str">
        <f>VLOOKUP(Taulukko1[[#This Row],[Rivivalinta]],Sheet1!$C$1:$E$42,2,FALSE)</f>
        <v>Summa kapitalrelationer, %</v>
      </c>
      <c r="D14194" s="5" t="str">
        <f>VLOOKUP(Taulukko1[[#This Row],[Rivivalinta]],Sheet1!$C$1:$E$42,3,FALSE)</f>
        <v>Own funds ratio, %</v>
      </c>
      <c r="E14194" s="1" t="s">
        <v>204</v>
      </c>
      <c r="F14194" s="2">
        <v>42004</v>
      </c>
      <c r="G14194" s="8">
        <v>0.42274636726494452</v>
      </c>
    </row>
    <row r="14195" spans="1:7" x14ac:dyDescent="0.2">
      <c r="A14195" s="6">
        <v>36</v>
      </c>
      <c r="B14195" s="5" t="s">
        <v>37</v>
      </c>
      <c r="C14195" s="5" t="str">
        <f>VLOOKUP(Taulukko1[[#This Row],[Rivivalinta]],Sheet1!$C$1:$E$42,2,FALSE)</f>
        <v>Primärkapitalrelation, %</v>
      </c>
      <c r="D14195" s="5" t="str">
        <f>VLOOKUP(Taulukko1[[#This Row],[Rivivalinta]],Sheet1!$C$1:$E$42,3,FALSE)</f>
        <v>Tier 1 ratio, %</v>
      </c>
      <c r="E14195" s="1" t="s">
        <v>204</v>
      </c>
      <c r="F14195" s="2">
        <v>42004</v>
      </c>
      <c r="G14195" s="8">
        <v>0.42274463261923589</v>
      </c>
    </row>
    <row r="14196" spans="1:7" x14ac:dyDescent="0.2">
      <c r="A14196" s="6">
        <v>37</v>
      </c>
      <c r="B14196" s="5" t="s">
        <v>38</v>
      </c>
      <c r="C14196" s="5" t="str">
        <f>VLOOKUP(Taulukko1[[#This Row],[Rivivalinta]],Sheet1!$C$1:$E$42,2,FALSE)</f>
        <v>Kärnprimärkapitalrelation, %</v>
      </c>
      <c r="D14196" s="5" t="str">
        <f>VLOOKUP(Taulukko1[[#This Row],[Rivivalinta]],Sheet1!$C$1:$E$42,3,FALSE)</f>
        <v>CET 1 ratio, %</v>
      </c>
      <c r="E14196" s="1" t="s">
        <v>204</v>
      </c>
      <c r="F14196" s="2">
        <v>42004</v>
      </c>
      <c r="G14196" s="8">
        <v>0.42274463261923589</v>
      </c>
    </row>
    <row r="14197" spans="1:7" x14ac:dyDescent="0.2">
      <c r="A14197" s="6">
        <v>38</v>
      </c>
      <c r="B14197" s="5" t="s">
        <v>39</v>
      </c>
      <c r="C14197" s="5" t="str">
        <f>VLOOKUP(Taulukko1[[#This Row],[Rivivalinta]],Sheet1!$C$1:$E$42,2,FALSE)</f>
        <v>Summa exponeringsbelopp (RWA)</v>
      </c>
      <c r="D14197" s="5" t="str">
        <f>VLOOKUP(Taulukko1[[#This Row],[Rivivalinta]],Sheet1!$C$1:$E$42,3,FALSE)</f>
        <v>Total risk weighted assets (RWA)</v>
      </c>
      <c r="E14197" s="1" t="s">
        <v>204</v>
      </c>
      <c r="F14197" s="2">
        <v>42004</v>
      </c>
      <c r="G14197" s="7">
        <v>66566.907250000004</v>
      </c>
    </row>
    <row r="14198" spans="1:7" x14ac:dyDescent="0.2">
      <c r="A14198" s="6">
        <v>39</v>
      </c>
      <c r="B14198" s="5" t="s">
        <v>40</v>
      </c>
      <c r="C14198" s="5" t="str">
        <f>VLOOKUP(Taulukko1[[#This Row],[Rivivalinta]],Sheet1!$C$1:$E$42,2,FALSE)</f>
        <v>Exponeringsbelopp för kredit-, motpart- och utspädningsrisker</v>
      </c>
      <c r="D14198" s="5" t="str">
        <f>VLOOKUP(Taulukko1[[#This Row],[Rivivalinta]],Sheet1!$C$1:$E$42,3,FALSE)</f>
        <v>Credit and counterparty risks</v>
      </c>
      <c r="E14198" s="1" t="s">
        <v>204</v>
      </c>
      <c r="F14198" s="2">
        <v>42004</v>
      </c>
      <c r="G14198" s="7">
        <v>60322.38622</v>
      </c>
    </row>
    <row r="14199" spans="1:7" x14ac:dyDescent="0.2">
      <c r="A14199" s="6">
        <v>40</v>
      </c>
      <c r="B14199" s="5" t="s">
        <v>41</v>
      </c>
      <c r="C14199" s="5" t="str">
        <f>VLOOKUP(Taulukko1[[#This Row],[Rivivalinta]],Sheet1!$C$1:$E$42,2,FALSE)</f>
        <v>Exponeringsbelopp för positions-, valutakurs- och råvarurisker</v>
      </c>
      <c r="D14199" s="5" t="str">
        <f>VLOOKUP(Taulukko1[[#This Row],[Rivivalinta]],Sheet1!$C$1:$E$42,3,FALSE)</f>
        <v>Position, currency and commodity risks</v>
      </c>
      <c r="E14199" s="1" t="s">
        <v>204</v>
      </c>
      <c r="F14199" s="2">
        <v>42004</v>
      </c>
      <c r="G14199" s="7"/>
    </row>
    <row r="14200" spans="1:7" x14ac:dyDescent="0.2">
      <c r="A14200" s="6">
        <v>41</v>
      </c>
      <c r="B14200" s="5" t="s">
        <v>42</v>
      </c>
      <c r="C14200" s="5" t="str">
        <f>VLOOKUP(Taulukko1[[#This Row],[Rivivalinta]],Sheet1!$C$1:$E$42,2,FALSE)</f>
        <v>Exponeringsbelopp för operativ risk</v>
      </c>
      <c r="D14200" s="5" t="str">
        <f>VLOOKUP(Taulukko1[[#This Row],[Rivivalinta]],Sheet1!$C$1:$E$42,3,FALSE)</f>
        <v>Operational risks</v>
      </c>
      <c r="E14200" s="1" t="s">
        <v>204</v>
      </c>
      <c r="F14200" s="2">
        <v>42004</v>
      </c>
      <c r="G14200" s="7">
        <v>6244.5210299999999</v>
      </c>
    </row>
    <row r="14201" spans="1:7" x14ac:dyDescent="0.2">
      <c r="A14201" s="6">
        <v>42</v>
      </c>
      <c r="B14201" s="5" t="s">
        <v>43</v>
      </c>
      <c r="C14201" s="5" t="str">
        <f>VLOOKUP(Taulukko1[[#This Row],[Rivivalinta]],Sheet1!$C$1:$E$42,2,FALSE)</f>
        <v>Övriga riskexponeringar</v>
      </c>
      <c r="D14201" s="5" t="str">
        <f>VLOOKUP(Taulukko1[[#This Row],[Rivivalinta]],Sheet1!$C$1:$E$42,3,FALSE)</f>
        <v>Other risks</v>
      </c>
      <c r="E14201" s="1" t="s">
        <v>204</v>
      </c>
      <c r="F14201" s="2">
        <v>42004</v>
      </c>
      <c r="G14201" s="7"/>
    </row>
    <row r="14202" spans="1:7" x14ac:dyDescent="0.2">
      <c r="A14202" s="6">
        <v>1</v>
      </c>
      <c r="B14202" s="5" t="s">
        <v>5</v>
      </c>
      <c r="C14202" s="5" t="str">
        <f>VLOOKUP(Taulukko1[[#This Row],[Rivivalinta]],Sheet1!$C$1:$E$42,2,FALSE)</f>
        <v>Räntenetto</v>
      </c>
      <c r="D14202" s="5" t="str">
        <f>VLOOKUP(Taulukko1[[#This Row],[Rivivalinta]],Sheet1!$C$1:$E$42,3,FALSE)</f>
        <v>Net interest margin</v>
      </c>
      <c r="E14202" s="1" t="s">
        <v>205</v>
      </c>
      <c r="F14202" s="2">
        <v>42004</v>
      </c>
      <c r="G14202" s="7">
        <v>1235</v>
      </c>
    </row>
    <row r="14203" spans="1:7" x14ac:dyDescent="0.2">
      <c r="A14203" s="6">
        <v>2</v>
      </c>
      <c r="B14203" s="5" t="s">
        <v>6</v>
      </c>
      <c r="C14203" s="5" t="str">
        <f>VLOOKUP(Taulukko1[[#This Row],[Rivivalinta]],Sheet1!$C$1:$E$42,2,FALSE)</f>
        <v>Netto, avgifts- och provisionsintäkter</v>
      </c>
      <c r="D14203" s="5" t="str">
        <f>VLOOKUP(Taulukko1[[#This Row],[Rivivalinta]],Sheet1!$C$1:$E$42,3,FALSE)</f>
        <v>Net fee and commission income</v>
      </c>
      <c r="E14203" s="1" t="s">
        <v>205</v>
      </c>
      <c r="F14203" s="2">
        <v>42004</v>
      </c>
      <c r="G14203" s="7">
        <v>163</v>
      </c>
    </row>
    <row r="14204" spans="1:7" x14ac:dyDescent="0.2">
      <c r="A14204" s="6">
        <v>3</v>
      </c>
      <c r="B14204" s="5" t="s">
        <v>7</v>
      </c>
      <c r="C14204" s="5" t="str">
        <f>VLOOKUP(Taulukko1[[#This Row],[Rivivalinta]],Sheet1!$C$1:$E$42,2,FALSE)</f>
        <v>Avgifts- och provisionsintäkter</v>
      </c>
      <c r="D14204" s="5" t="str">
        <f>VLOOKUP(Taulukko1[[#This Row],[Rivivalinta]],Sheet1!$C$1:$E$42,3,FALSE)</f>
        <v>Fee and commission income</v>
      </c>
      <c r="E14204" s="1" t="s">
        <v>205</v>
      </c>
      <c r="F14204" s="2">
        <v>42004</v>
      </c>
      <c r="G14204" s="7">
        <v>222</v>
      </c>
    </row>
    <row r="14205" spans="1:7" x14ac:dyDescent="0.2">
      <c r="A14205" s="6">
        <v>4</v>
      </c>
      <c r="B14205" s="5" t="s">
        <v>8</v>
      </c>
      <c r="C14205" s="5" t="str">
        <f>VLOOKUP(Taulukko1[[#This Row],[Rivivalinta]],Sheet1!$C$1:$E$42,2,FALSE)</f>
        <v>Avgifts- och provisionskostnader</v>
      </c>
      <c r="D14205" s="5" t="str">
        <f>VLOOKUP(Taulukko1[[#This Row],[Rivivalinta]],Sheet1!$C$1:$E$42,3,FALSE)</f>
        <v>Fee and commission expenses</v>
      </c>
      <c r="E14205" s="1" t="s">
        <v>205</v>
      </c>
      <c r="F14205" s="2">
        <v>42004</v>
      </c>
      <c r="G14205" s="7">
        <v>59</v>
      </c>
    </row>
    <row r="14206" spans="1:7" x14ac:dyDescent="0.2">
      <c r="A14206" s="6">
        <v>5</v>
      </c>
      <c r="B14206" s="5" t="s">
        <v>9</v>
      </c>
      <c r="C14206" s="5" t="str">
        <f>VLOOKUP(Taulukko1[[#This Row],[Rivivalinta]],Sheet1!$C$1:$E$42,2,FALSE)</f>
        <v>Nettointäkter från handel och investeringar</v>
      </c>
      <c r="D14206" s="5" t="str">
        <f>VLOOKUP(Taulukko1[[#This Row],[Rivivalinta]],Sheet1!$C$1:$E$42,3,FALSE)</f>
        <v>Net trading and investing income</v>
      </c>
      <c r="E14206" s="1" t="s">
        <v>205</v>
      </c>
      <c r="F14206" s="2">
        <v>42004</v>
      </c>
      <c r="G14206" s="7">
        <v>1935</v>
      </c>
    </row>
    <row r="14207" spans="1:7" x14ac:dyDescent="0.2">
      <c r="A14207" s="6">
        <v>6</v>
      </c>
      <c r="B14207" s="5" t="s">
        <v>10</v>
      </c>
      <c r="C14207" s="5" t="str">
        <f>VLOOKUP(Taulukko1[[#This Row],[Rivivalinta]],Sheet1!$C$1:$E$42,2,FALSE)</f>
        <v>Övriga intäkter</v>
      </c>
      <c r="D14207" s="5" t="str">
        <f>VLOOKUP(Taulukko1[[#This Row],[Rivivalinta]],Sheet1!$C$1:$E$42,3,FALSE)</f>
        <v>Other income</v>
      </c>
      <c r="E14207" s="1" t="s">
        <v>205</v>
      </c>
      <c r="F14207" s="2">
        <v>42004</v>
      </c>
      <c r="G14207" s="7">
        <v>32</v>
      </c>
    </row>
    <row r="14208" spans="1:7" x14ac:dyDescent="0.2">
      <c r="A14208" s="6">
        <v>7</v>
      </c>
      <c r="B14208" s="5" t="s">
        <v>11</v>
      </c>
      <c r="C14208" s="5" t="str">
        <f>VLOOKUP(Taulukko1[[#This Row],[Rivivalinta]],Sheet1!$C$1:$E$42,2,FALSE)</f>
        <v>Totala inkomster</v>
      </c>
      <c r="D14208" s="5" t="str">
        <f>VLOOKUP(Taulukko1[[#This Row],[Rivivalinta]],Sheet1!$C$1:$E$42,3,FALSE)</f>
        <v>Total income</v>
      </c>
      <c r="E14208" s="1" t="s">
        <v>205</v>
      </c>
      <c r="F14208" s="2">
        <v>42004</v>
      </c>
      <c r="G14208" s="7">
        <v>3365</v>
      </c>
    </row>
    <row r="14209" spans="1:7" x14ac:dyDescent="0.2">
      <c r="A14209" s="6">
        <v>8</v>
      </c>
      <c r="B14209" s="5" t="s">
        <v>12</v>
      </c>
      <c r="C14209" s="5" t="str">
        <f>VLOOKUP(Taulukko1[[#This Row],[Rivivalinta]],Sheet1!$C$1:$E$42,2,FALSE)</f>
        <v>Totala kostnader</v>
      </c>
      <c r="D14209" s="5" t="str">
        <f>VLOOKUP(Taulukko1[[#This Row],[Rivivalinta]],Sheet1!$C$1:$E$42,3,FALSE)</f>
        <v>Total expenses</v>
      </c>
      <c r="E14209" s="1" t="s">
        <v>205</v>
      </c>
      <c r="F14209" s="2">
        <v>42004</v>
      </c>
      <c r="G14209" s="7">
        <v>1034</v>
      </c>
    </row>
    <row r="14210" spans="1:7" x14ac:dyDescent="0.2">
      <c r="A14210" s="6">
        <v>9</v>
      </c>
      <c r="B14210" s="5" t="s">
        <v>13</v>
      </c>
      <c r="C14210" s="5" t="str">
        <f>VLOOKUP(Taulukko1[[#This Row],[Rivivalinta]],Sheet1!$C$1:$E$42,2,FALSE)</f>
        <v>Nedskrivningar av lån och fordringar</v>
      </c>
      <c r="D14210" s="5" t="str">
        <f>VLOOKUP(Taulukko1[[#This Row],[Rivivalinta]],Sheet1!$C$1:$E$42,3,FALSE)</f>
        <v>Impairments on loans and receivables</v>
      </c>
      <c r="E14210" s="1" t="s">
        <v>205</v>
      </c>
      <c r="F14210" s="2">
        <v>42004</v>
      </c>
      <c r="G14210" s="7">
        <v>138</v>
      </c>
    </row>
    <row r="14211" spans="1:7" x14ac:dyDescent="0.2">
      <c r="A14211" s="6">
        <v>10</v>
      </c>
      <c r="B14211" s="5" t="s">
        <v>14</v>
      </c>
      <c r="C14211" s="5" t="str">
        <f>VLOOKUP(Taulukko1[[#This Row],[Rivivalinta]],Sheet1!$C$1:$E$42,2,FALSE)</f>
        <v>Rörelsevinst/-förlust</v>
      </c>
      <c r="D14211" s="5" t="str">
        <f>VLOOKUP(Taulukko1[[#This Row],[Rivivalinta]],Sheet1!$C$1:$E$42,3,FALSE)</f>
        <v>Operatingprofit/-loss</v>
      </c>
      <c r="E14211" s="1" t="s">
        <v>205</v>
      </c>
      <c r="F14211" s="2">
        <v>42004</v>
      </c>
      <c r="G14211" s="7">
        <v>2193</v>
      </c>
    </row>
    <row r="14212" spans="1:7" x14ac:dyDescent="0.2">
      <c r="A14212" s="6">
        <v>11</v>
      </c>
      <c r="B14212" s="5" t="s">
        <v>15</v>
      </c>
      <c r="C14212" s="5" t="str">
        <f>VLOOKUP(Taulukko1[[#This Row],[Rivivalinta]],Sheet1!$C$1:$E$42,2,FALSE)</f>
        <v>Kontanta medel och kassabehållning hos centralbanker</v>
      </c>
      <c r="D14212" s="5" t="str">
        <f>VLOOKUP(Taulukko1[[#This Row],[Rivivalinta]],Sheet1!$C$1:$E$42,3,FALSE)</f>
        <v>Cash and cash balances at central banks</v>
      </c>
      <c r="E14212" s="1" t="s">
        <v>205</v>
      </c>
      <c r="F14212" s="2">
        <v>42004</v>
      </c>
      <c r="G14212" s="7">
        <v>4830</v>
      </c>
    </row>
    <row r="14213" spans="1:7" x14ac:dyDescent="0.2">
      <c r="A14213" s="6">
        <v>12</v>
      </c>
      <c r="B14213" s="5" t="s">
        <v>16</v>
      </c>
      <c r="C14213" s="5" t="str">
        <f>VLOOKUP(Taulukko1[[#This Row],[Rivivalinta]],Sheet1!$C$1:$E$42,2,FALSE)</f>
        <v>Lån och förskott till kreditinstitut</v>
      </c>
      <c r="D14213" s="5" t="str">
        <f>VLOOKUP(Taulukko1[[#This Row],[Rivivalinta]],Sheet1!$C$1:$E$42,3,FALSE)</f>
        <v>Loans and advances to credit institutions</v>
      </c>
      <c r="E14213" s="1" t="s">
        <v>205</v>
      </c>
      <c r="F14213" s="2">
        <v>42004</v>
      </c>
      <c r="G14213" s="7">
        <v>1117</v>
      </c>
    </row>
    <row r="14214" spans="1:7" x14ac:dyDescent="0.2">
      <c r="A14214" s="6">
        <v>13</v>
      </c>
      <c r="B14214" s="5" t="s">
        <v>17</v>
      </c>
      <c r="C14214" s="5" t="str">
        <f>VLOOKUP(Taulukko1[[#This Row],[Rivivalinta]],Sheet1!$C$1:$E$42,2,FALSE)</f>
        <v>Lån och förskott till allmänheten och offentliga samfund</v>
      </c>
      <c r="D14214" s="5" t="str">
        <f>VLOOKUP(Taulukko1[[#This Row],[Rivivalinta]],Sheet1!$C$1:$E$42,3,FALSE)</f>
        <v>Loans and advances to the public and public sector entities</v>
      </c>
      <c r="E14214" s="1" t="s">
        <v>205</v>
      </c>
      <c r="F14214" s="2">
        <v>42004</v>
      </c>
      <c r="G14214" s="7">
        <v>57019</v>
      </c>
    </row>
    <row r="14215" spans="1:7" x14ac:dyDescent="0.2">
      <c r="A14215" s="6">
        <v>14</v>
      </c>
      <c r="B14215" s="5" t="s">
        <v>18</v>
      </c>
      <c r="C14215" s="5" t="str">
        <f>VLOOKUP(Taulukko1[[#This Row],[Rivivalinta]],Sheet1!$C$1:$E$42,2,FALSE)</f>
        <v>Värdepapper</v>
      </c>
      <c r="D14215" s="5" t="str">
        <f>VLOOKUP(Taulukko1[[#This Row],[Rivivalinta]],Sheet1!$C$1:$E$42,3,FALSE)</f>
        <v>Debt securities</v>
      </c>
      <c r="E14215" s="1" t="s">
        <v>205</v>
      </c>
      <c r="F14215" s="2">
        <v>42004</v>
      </c>
      <c r="G14215" s="7">
        <v>5882</v>
      </c>
    </row>
    <row r="14216" spans="1:7" x14ac:dyDescent="0.2">
      <c r="A14216" s="6">
        <v>15</v>
      </c>
      <c r="B14216" s="5" t="s">
        <v>238</v>
      </c>
      <c r="C14216" s="5" t="str">
        <f>VLOOKUP(Taulukko1[[#This Row],[Rivivalinta]],Sheet1!$C$1:$E$42,2,FALSE)</f>
        <v xml:space="preserve">Derivat </v>
      </c>
      <c r="D14216" s="5" t="str">
        <f>VLOOKUP(Taulukko1[[#This Row],[Rivivalinta]],Sheet1!$C$1:$E$42,3,FALSE)</f>
        <v xml:space="preserve">Derivatives </v>
      </c>
      <c r="E14216" s="1" t="s">
        <v>205</v>
      </c>
      <c r="F14216" s="2">
        <v>42004</v>
      </c>
      <c r="G14216" s="7">
        <v>62</v>
      </c>
    </row>
    <row r="14217" spans="1:7" x14ac:dyDescent="0.2">
      <c r="A14217" s="6">
        <v>16</v>
      </c>
      <c r="B14217" s="5" t="s">
        <v>20</v>
      </c>
      <c r="C14217" s="5" t="str">
        <f>VLOOKUP(Taulukko1[[#This Row],[Rivivalinta]],Sheet1!$C$1:$E$42,2,FALSE)</f>
        <v>Övriga tillgångar</v>
      </c>
      <c r="D14217" s="5" t="str">
        <f>VLOOKUP(Taulukko1[[#This Row],[Rivivalinta]],Sheet1!$C$1:$E$42,3,FALSE)</f>
        <v>Other assets</v>
      </c>
      <c r="E14217" s="1" t="s">
        <v>205</v>
      </c>
      <c r="F14217" s="2">
        <v>42004</v>
      </c>
      <c r="G14217" s="7">
        <v>9724</v>
      </c>
    </row>
    <row r="14218" spans="1:7" x14ac:dyDescent="0.2">
      <c r="A14218" s="6">
        <v>17</v>
      </c>
      <c r="B14218" s="5" t="s">
        <v>21</v>
      </c>
      <c r="C14218" s="5" t="str">
        <f>VLOOKUP(Taulukko1[[#This Row],[Rivivalinta]],Sheet1!$C$1:$E$42,2,FALSE)</f>
        <v>SUMMA TILLGÅNGAR</v>
      </c>
      <c r="D14218" s="5" t="str">
        <f>VLOOKUP(Taulukko1[[#This Row],[Rivivalinta]],Sheet1!$C$1:$E$42,3,FALSE)</f>
        <v>TOTAL ASSETS</v>
      </c>
      <c r="E14218" s="1" t="s">
        <v>205</v>
      </c>
      <c r="F14218" s="2">
        <v>42004</v>
      </c>
      <c r="G14218" s="7">
        <v>78634</v>
      </c>
    </row>
    <row r="14219" spans="1:7" x14ac:dyDescent="0.2">
      <c r="A14219" s="6">
        <v>18</v>
      </c>
      <c r="B14219" s="5" t="s">
        <v>22</v>
      </c>
      <c r="C14219" s="5" t="str">
        <f>VLOOKUP(Taulukko1[[#This Row],[Rivivalinta]],Sheet1!$C$1:$E$42,2,FALSE)</f>
        <v>Inlåning från kreditinstitut</v>
      </c>
      <c r="D14219" s="5" t="str">
        <f>VLOOKUP(Taulukko1[[#This Row],[Rivivalinta]],Sheet1!$C$1:$E$42,3,FALSE)</f>
        <v>Deposits from credit institutions</v>
      </c>
      <c r="E14219" s="1" t="s">
        <v>205</v>
      </c>
      <c r="F14219" s="2">
        <v>42004</v>
      </c>
      <c r="G14219" s="7">
        <v>1</v>
      </c>
    </row>
    <row r="14220" spans="1:7" x14ac:dyDescent="0.2">
      <c r="A14220" s="6">
        <v>19</v>
      </c>
      <c r="B14220" s="5" t="s">
        <v>23</v>
      </c>
      <c r="C14220" s="5" t="str">
        <f>VLOOKUP(Taulukko1[[#This Row],[Rivivalinta]],Sheet1!$C$1:$E$42,2,FALSE)</f>
        <v>Inlåning från allmänheten och offentliga samfund</v>
      </c>
      <c r="D14220" s="5" t="str">
        <f>VLOOKUP(Taulukko1[[#This Row],[Rivivalinta]],Sheet1!$C$1:$E$42,3,FALSE)</f>
        <v>Deposits from the public and public sector entities</v>
      </c>
      <c r="E14220" s="1" t="s">
        <v>205</v>
      </c>
      <c r="F14220" s="2">
        <v>42004</v>
      </c>
      <c r="G14220" s="7">
        <v>63453</v>
      </c>
    </row>
    <row r="14221" spans="1:7" x14ac:dyDescent="0.2">
      <c r="A14221" s="6">
        <v>20</v>
      </c>
      <c r="B14221" s="5" t="s">
        <v>24</v>
      </c>
      <c r="C14221" s="5" t="str">
        <f>VLOOKUP(Taulukko1[[#This Row],[Rivivalinta]],Sheet1!$C$1:$E$42,2,FALSE)</f>
        <v>Emitterade skuldebrev</v>
      </c>
      <c r="D14221" s="5" t="str">
        <f>VLOOKUP(Taulukko1[[#This Row],[Rivivalinta]],Sheet1!$C$1:$E$42,3,FALSE)</f>
        <v>Debt securities issued</v>
      </c>
      <c r="E14221" s="1" t="s">
        <v>205</v>
      </c>
      <c r="F14221" s="2">
        <v>42004</v>
      </c>
      <c r="G14221" s="7">
        <v>2</v>
      </c>
    </row>
    <row r="14222" spans="1:7" x14ac:dyDescent="0.2">
      <c r="A14222" s="6">
        <v>22</v>
      </c>
      <c r="B14222" s="5" t="s">
        <v>19</v>
      </c>
      <c r="C14222" s="5" t="str">
        <f>VLOOKUP(Taulukko1[[#This Row],[Rivivalinta]],Sheet1!$C$1:$E$42,2,FALSE)</f>
        <v>Derivat</v>
      </c>
      <c r="D14222" s="5" t="str">
        <f>VLOOKUP(Taulukko1[[#This Row],[Rivivalinta]],Sheet1!$C$1:$E$42,3,FALSE)</f>
        <v>Derivatives</v>
      </c>
      <c r="E14222" s="1" t="s">
        <v>205</v>
      </c>
      <c r="F14222" s="2">
        <v>42004</v>
      </c>
      <c r="G14222" s="7">
        <v>67</v>
      </c>
    </row>
    <row r="14223" spans="1:7" x14ac:dyDescent="0.2">
      <c r="A14223" s="6">
        <v>23</v>
      </c>
      <c r="B14223" s="5" t="s">
        <v>25</v>
      </c>
      <c r="C14223" s="5" t="str">
        <f>VLOOKUP(Taulukko1[[#This Row],[Rivivalinta]],Sheet1!$C$1:$E$42,2,FALSE)</f>
        <v>Eget kapital</v>
      </c>
      <c r="D14223" s="5" t="str">
        <f>VLOOKUP(Taulukko1[[#This Row],[Rivivalinta]],Sheet1!$C$1:$E$42,3,FALSE)</f>
        <v>Total equity</v>
      </c>
      <c r="E14223" s="1" t="s">
        <v>205</v>
      </c>
      <c r="F14223" s="2">
        <v>42004</v>
      </c>
      <c r="G14223" s="7">
        <v>12677</v>
      </c>
    </row>
    <row r="14224" spans="1:7" x14ac:dyDescent="0.2">
      <c r="A14224" s="6">
        <v>21</v>
      </c>
      <c r="B14224" s="5" t="s">
        <v>26</v>
      </c>
      <c r="C14224" s="5" t="str">
        <f>VLOOKUP(Taulukko1[[#This Row],[Rivivalinta]],Sheet1!$C$1:$E$42,2,FALSE)</f>
        <v>Övriga skulder</v>
      </c>
      <c r="D14224" s="5" t="str">
        <f>VLOOKUP(Taulukko1[[#This Row],[Rivivalinta]],Sheet1!$C$1:$E$42,3,FALSE)</f>
        <v>Other liabilities</v>
      </c>
      <c r="E14224" s="1" t="s">
        <v>205</v>
      </c>
      <c r="F14224" s="2">
        <v>42004</v>
      </c>
      <c r="G14224" s="7">
        <v>2434</v>
      </c>
    </row>
    <row r="14225" spans="1:7" x14ac:dyDescent="0.2">
      <c r="A14225" s="6">
        <v>24</v>
      </c>
      <c r="B14225" s="5" t="s">
        <v>27</v>
      </c>
      <c r="C14225" s="5" t="str">
        <f>VLOOKUP(Taulukko1[[#This Row],[Rivivalinta]],Sheet1!$C$1:$E$42,2,FALSE)</f>
        <v>SUMMA EGET KAPITAL OCH SKULDER</v>
      </c>
      <c r="D14225" s="5" t="str">
        <f>VLOOKUP(Taulukko1[[#This Row],[Rivivalinta]],Sheet1!$C$1:$E$42,3,FALSE)</f>
        <v>TOTAL EQUITY AND LIABILITIES</v>
      </c>
      <c r="E14225" s="1" t="s">
        <v>205</v>
      </c>
      <c r="F14225" s="2">
        <v>42004</v>
      </c>
      <c r="G14225" s="7">
        <v>78634</v>
      </c>
    </row>
    <row r="14226" spans="1:7" x14ac:dyDescent="0.2">
      <c r="A14226" s="6">
        <v>25</v>
      </c>
      <c r="B14226" s="5" t="s">
        <v>28</v>
      </c>
      <c r="C14226" s="5" t="str">
        <f>VLOOKUP(Taulukko1[[#This Row],[Rivivalinta]],Sheet1!$C$1:$E$42,2,FALSE)</f>
        <v>Exponering utanför balansräkningen</v>
      </c>
      <c r="D14226" s="5" t="str">
        <f>VLOOKUP(Taulukko1[[#This Row],[Rivivalinta]],Sheet1!$C$1:$E$42,3,FALSE)</f>
        <v>Off balance sheet exposures</v>
      </c>
      <c r="E14226" s="1" t="s">
        <v>205</v>
      </c>
      <c r="F14226" s="2">
        <v>42004</v>
      </c>
      <c r="G14226" s="7">
        <v>1874</v>
      </c>
    </row>
    <row r="14227" spans="1:7" x14ac:dyDescent="0.2">
      <c r="A14227" s="6">
        <v>28</v>
      </c>
      <c r="B14227" s="5" t="s">
        <v>29</v>
      </c>
      <c r="C14227" s="5" t="str">
        <f>VLOOKUP(Taulukko1[[#This Row],[Rivivalinta]],Sheet1!$C$1:$E$42,2,FALSE)</f>
        <v>Kostnader/intäkter, %</v>
      </c>
      <c r="D14227" s="5" t="str">
        <f>VLOOKUP(Taulukko1[[#This Row],[Rivivalinta]],Sheet1!$C$1:$E$42,3,FALSE)</f>
        <v>Cost/income ratio, %</v>
      </c>
      <c r="E14227" s="1" t="s">
        <v>205</v>
      </c>
      <c r="F14227" s="2">
        <v>42004</v>
      </c>
      <c r="G14227" s="8">
        <v>0.26</v>
      </c>
    </row>
    <row r="14228" spans="1:7" x14ac:dyDescent="0.2">
      <c r="A14228" s="6">
        <v>29</v>
      </c>
      <c r="B14228" s="5" t="s">
        <v>30</v>
      </c>
      <c r="C14228" s="5" t="str">
        <f>VLOOKUP(Taulukko1[[#This Row],[Rivivalinta]],Sheet1!$C$1:$E$42,2,FALSE)</f>
        <v>Nödlidande exponeringar/Exponeringar, %</v>
      </c>
      <c r="D14228" s="5" t="str">
        <f>VLOOKUP(Taulukko1[[#This Row],[Rivivalinta]],Sheet1!$C$1:$E$42,3,FALSE)</f>
        <v>Non-performing exposures/Exposures, %</v>
      </c>
      <c r="E14228" s="1" t="s">
        <v>205</v>
      </c>
      <c r="F14228" s="2">
        <v>42004</v>
      </c>
      <c r="G14228" s="8">
        <v>1.5831971699160809E-2</v>
      </c>
    </row>
    <row r="14229" spans="1:7" x14ac:dyDescent="0.2">
      <c r="A14229" s="6">
        <v>30</v>
      </c>
      <c r="B14229" s="5" t="s">
        <v>31</v>
      </c>
      <c r="C14229" s="5" t="str">
        <f>VLOOKUP(Taulukko1[[#This Row],[Rivivalinta]],Sheet1!$C$1:$E$42,2,FALSE)</f>
        <v>Upplupna avsättningar på nödlidande exponeringar/Nödlidande Exponeringar, %</v>
      </c>
      <c r="D14229" s="5" t="str">
        <f>VLOOKUP(Taulukko1[[#This Row],[Rivivalinta]],Sheet1!$C$1:$E$42,3,FALSE)</f>
        <v>Accumulated impairments on non-performing exposures/Non-performing exposures, %</v>
      </c>
      <c r="E14229" s="1" t="s">
        <v>205</v>
      </c>
      <c r="F14229" s="2">
        <v>42004</v>
      </c>
      <c r="G14229" s="8">
        <v>0.22244488977955912</v>
      </c>
    </row>
    <row r="14230" spans="1:7" x14ac:dyDescent="0.2">
      <c r="A14230" s="6">
        <v>31</v>
      </c>
      <c r="B14230" s="5" t="s">
        <v>32</v>
      </c>
      <c r="C14230" s="5" t="str">
        <f>VLOOKUP(Taulukko1[[#This Row],[Rivivalinta]],Sheet1!$C$1:$E$42,2,FALSE)</f>
        <v>Kapitalbas</v>
      </c>
      <c r="D14230" s="5" t="str">
        <f>VLOOKUP(Taulukko1[[#This Row],[Rivivalinta]],Sheet1!$C$1:$E$42,3,FALSE)</f>
        <v>Own funds</v>
      </c>
      <c r="E14230" s="1" t="s">
        <v>205</v>
      </c>
      <c r="F14230" s="2">
        <v>42004</v>
      </c>
      <c r="G14230" s="7">
        <v>13982.195669999999</v>
      </c>
    </row>
    <row r="14231" spans="1:7" x14ac:dyDescent="0.2">
      <c r="A14231" s="6">
        <v>32</v>
      </c>
      <c r="B14231" s="5" t="s">
        <v>33</v>
      </c>
      <c r="C14231" s="5" t="str">
        <f>VLOOKUP(Taulukko1[[#This Row],[Rivivalinta]],Sheet1!$C$1:$E$42,2,FALSE)</f>
        <v>Kärnprimärkapital (CET 1)</v>
      </c>
      <c r="D14231" s="5" t="str">
        <f>VLOOKUP(Taulukko1[[#This Row],[Rivivalinta]],Sheet1!$C$1:$E$42,3,FALSE)</f>
        <v>Common equity tier 1 capital (CET1)</v>
      </c>
      <c r="E14231" s="1" t="s">
        <v>205</v>
      </c>
      <c r="F14231" s="2">
        <v>42004</v>
      </c>
      <c r="G14231" s="7">
        <v>13831.14464</v>
      </c>
    </row>
    <row r="14232" spans="1:7" x14ac:dyDescent="0.2">
      <c r="A14232" s="6">
        <v>33</v>
      </c>
      <c r="B14232" s="5" t="s">
        <v>34</v>
      </c>
      <c r="C14232" s="5" t="str">
        <f>VLOOKUP(Taulukko1[[#This Row],[Rivivalinta]],Sheet1!$C$1:$E$42,2,FALSE)</f>
        <v>Övrigt primärkapital (AT 1)</v>
      </c>
      <c r="D14232" s="5" t="str">
        <f>VLOOKUP(Taulukko1[[#This Row],[Rivivalinta]],Sheet1!$C$1:$E$42,3,FALSE)</f>
        <v>Additional tier 1 capital (AT 1)</v>
      </c>
      <c r="E14232" s="1" t="s">
        <v>205</v>
      </c>
      <c r="F14232" s="2">
        <v>42004</v>
      </c>
      <c r="G14232" s="7"/>
    </row>
    <row r="14233" spans="1:7" x14ac:dyDescent="0.2">
      <c r="A14233" s="6">
        <v>34</v>
      </c>
      <c r="B14233" s="5" t="s">
        <v>35</v>
      </c>
      <c r="C14233" s="5" t="str">
        <f>VLOOKUP(Taulukko1[[#This Row],[Rivivalinta]],Sheet1!$C$1:$E$42,2,FALSE)</f>
        <v>Supplementärkapital (T2)</v>
      </c>
      <c r="D14233" s="5" t="str">
        <f>VLOOKUP(Taulukko1[[#This Row],[Rivivalinta]],Sheet1!$C$1:$E$42,3,FALSE)</f>
        <v>Tier 2 capital (T2)</v>
      </c>
      <c r="E14233" s="1" t="s">
        <v>205</v>
      </c>
      <c r="F14233" s="2">
        <v>42004</v>
      </c>
      <c r="G14233" s="7">
        <v>151.05101999999999</v>
      </c>
    </row>
    <row r="14234" spans="1:7" x14ac:dyDescent="0.2">
      <c r="A14234" s="6">
        <v>35</v>
      </c>
      <c r="B14234" s="5" t="s">
        <v>36</v>
      </c>
      <c r="C14234" s="5" t="str">
        <f>VLOOKUP(Taulukko1[[#This Row],[Rivivalinta]],Sheet1!$C$1:$E$42,2,FALSE)</f>
        <v>Summa kapitalrelationer, %</v>
      </c>
      <c r="D14234" s="5" t="str">
        <f>VLOOKUP(Taulukko1[[#This Row],[Rivivalinta]],Sheet1!$C$1:$E$42,3,FALSE)</f>
        <v>Own funds ratio, %</v>
      </c>
      <c r="E14234" s="1" t="s">
        <v>205</v>
      </c>
      <c r="F14234" s="2">
        <v>42004</v>
      </c>
      <c r="G14234" s="8">
        <v>0.49303597819403117</v>
      </c>
    </row>
    <row r="14235" spans="1:7" x14ac:dyDescent="0.2">
      <c r="A14235" s="6">
        <v>36</v>
      </c>
      <c r="B14235" s="5" t="s">
        <v>37</v>
      </c>
      <c r="C14235" s="5" t="str">
        <f>VLOOKUP(Taulukko1[[#This Row],[Rivivalinta]],Sheet1!$C$1:$E$42,2,FALSE)</f>
        <v>Primärkapitalrelation, %</v>
      </c>
      <c r="D14235" s="5" t="str">
        <f>VLOOKUP(Taulukko1[[#This Row],[Rivivalinta]],Sheet1!$C$1:$E$42,3,FALSE)</f>
        <v>Tier 1 ratio, %</v>
      </c>
      <c r="E14235" s="1" t="s">
        <v>205</v>
      </c>
      <c r="F14235" s="2">
        <v>42004</v>
      </c>
      <c r="G14235" s="8">
        <v>0.48770966220683221</v>
      </c>
    </row>
    <row r="14236" spans="1:7" x14ac:dyDescent="0.2">
      <c r="A14236" s="6">
        <v>37</v>
      </c>
      <c r="B14236" s="5" t="s">
        <v>38</v>
      </c>
      <c r="C14236" s="5" t="str">
        <f>VLOOKUP(Taulukko1[[#This Row],[Rivivalinta]],Sheet1!$C$1:$E$42,2,FALSE)</f>
        <v>Kärnprimärkapitalrelation, %</v>
      </c>
      <c r="D14236" s="5" t="str">
        <f>VLOOKUP(Taulukko1[[#This Row],[Rivivalinta]],Sheet1!$C$1:$E$42,3,FALSE)</f>
        <v>CET 1 ratio, %</v>
      </c>
      <c r="E14236" s="1" t="s">
        <v>205</v>
      </c>
      <c r="F14236" s="2">
        <v>42004</v>
      </c>
      <c r="G14236" s="8">
        <v>0.48770966220683221</v>
      </c>
    </row>
    <row r="14237" spans="1:7" x14ac:dyDescent="0.2">
      <c r="A14237" s="6">
        <v>38</v>
      </c>
      <c r="B14237" s="5" t="s">
        <v>39</v>
      </c>
      <c r="C14237" s="5" t="str">
        <f>VLOOKUP(Taulukko1[[#This Row],[Rivivalinta]],Sheet1!$C$1:$E$42,2,FALSE)</f>
        <v>Summa exponeringsbelopp (RWA)</v>
      </c>
      <c r="D14237" s="5" t="str">
        <f>VLOOKUP(Taulukko1[[#This Row],[Rivivalinta]],Sheet1!$C$1:$E$42,3,FALSE)</f>
        <v>Total risk weighted assets (RWA)</v>
      </c>
      <c r="E14237" s="1" t="s">
        <v>205</v>
      </c>
      <c r="F14237" s="2">
        <v>42004</v>
      </c>
      <c r="G14237" s="7">
        <v>28359.38205</v>
      </c>
    </row>
    <row r="14238" spans="1:7" x14ac:dyDescent="0.2">
      <c r="A14238" s="6">
        <v>39</v>
      </c>
      <c r="B14238" s="5" t="s">
        <v>40</v>
      </c>
      <c r="C14238" s="5" t="str">
        <f>VLOOKUP(Taulukko1[[#This Row],[Rivivalinta]],Sheet1!$C$1:$E$42,2,FALSE)</f>
        <v>Exponeringsbelopp för kredit-, motpart- och utspädningsrisker</v>
      </c>
      <c r="D14238" s="5" t="str">
        <f>VLOOKUP(Taulukko1[[#This Row],[Rivivalinta]],Sheet1!$C$1:$E$42,3,FALSE)</f>
        <v>Credit and counterparty risks</v>
      </c>
      <c r="E14238" s="1" t="s">
        <v>205</v>
      </c>
      <c r="F14238" s="2">
        <v>42004</v>
      </c>
      <c r="G14238" s="7">
        <v>25678.34317</v>
      </c>
    </row>
    <row r="14239" spans="1:7" x14ac:dyDescent="0.2">
      <c r="A14239" s="6">
        <v>40</v>
      </c>
      <c r="B14239" s="5" t="s">
        <v>41</v>
      </c>
      <c r="C14239" s="5" t="str">
        <f>VLOOKUP(Taulukko1[[#This Row],[Rivivalinta]],Sheet1!$C$1:$E$42,2,FALSE)</f>
        <v>Exponeringsbelopp för positions-, valutakurs- och råvarurisker</v>
      </c>
      <c r="D14239" s="5" t="str">
        <f>VLOOKUP(Taulukko1[[#This Row],[Rivivalinta]],Sheet1!$C$1:$E$42,3,FALSE)</f>
        <v>Position, currency and commodity risks</v>
      </c>
      <c r="E14239" s="1" t="s">
        <v>205</v>
      </c>
      <c r="F14239" s="2">
        <v>42004</v>
      </c>
      <c r="G14239" s="7"/>
    </row>
    <row r="14240" spans="1:7" x14ac:dyDescent="0.2">
      <c r="A14240" s="6">
        <v>41</v>
      </c>
      <c r="B14240" s="5" t="s">
        <v>42</v>
      </c>
      <c r="C14240" s="5" t="str">
        <f>VLOOKUP(Taulukko1[[#This Row],[Rivivalinta]],Sheet1!$C$1:$E$42,2,FALSE)</f>
        <v>Exponeringsbelopp för operativ risk</v>
      </c>
      <c r="D14240" s="5" t="str">
        <f>VLOOKUP(Taulukko1[[#This Row],[Rivivalinta]],Sheet1!$C$1:$E$42,3,FALSE)</f>
        <v>Operational risks</v>
      </c>
      <c r="E14240" s="1" t="s">
        <v>205</v>
      </c>
      <c r="F14240" s="2">
        <v>42004</v>
      </c>
      <c r="G14240" s="7">
        <v>2681.0388800000001</v>
      </c>
    </row>
    <row r="14241" spans="1:7" x14ac:dyDescent="0.2">
      <c r="A14241" s="6">
        <v>42</v>
      </c>
      <c r="B14241" s="5" t="s">
        <v>43</v>
      </c>
      <c r="C14241" s="5" t="str">
        <f>VLOOKUP(Taulukko1[[#This Row],[Rivivalinta]],Sheet1!$C$1:$E$42,2,FALSE)</f>
        <v>Övriga riskexponeringar</v>
      </c>
      <c r="D14241" s="5" t="str">
        <f>VLOOKUP(Taulukko1[[#This Row],[Rivivalinta]],Sheet1!$C$1:$E$42,3,FALSE)</f>
        <v>Other risks</v>
      </c>
      <c r="E14241" s="1" t="s">
        <v>205</v>
      </c>
      <c r="F14241" s="2">
        <v>42004</v>
      </c>
      <c r="G14241" s="7"/>
    </row>
    <row r="14242" spans="1:7" x14ac:dyDescent="0.2">
      <c r="A14242" s="6">
        <v>1</v>
      </c>
      <c r="B14242" s="5" t="s">
        <v>5</v>
      </c>
      <c r="C14242" s="5" t="str">
        <f>VLOOKUP(Taulukko1[[#This Row],[Rivivalinta]],Sheet1!$C$1:$E$42,2,FALSE)</f>
        <v>Räntenetto</v>
      </c>
      <c r="D14242" s="5" t="str">
        <f>VLOOKUP(Taulukko1[[#This Row],[Rivivalinta]],Sheet1!$C$1:$E$42,3,FALSE)</f>
        <v>Net interest margin</v>
      </c>
      <c r="E14242" s="1" t="s">
        <v>206</v>
      </c>
      <c r="F14242" s="2">
        <v>42004</v>
      </c>
      <c r="G14242" s="7">
        <v>951</v>
      </c>
    </row>
    <row r="14243" spans="1:7" x14ac:dyDescent="0.2">
      <c r="A14243" s="6">
        <v>2</v>
      </c>
      <c r="B14243" s="5" t="s">
        <v>6</v>
      </c>
      <c r="C14243" s="5" t="str">
        <f>VLOOKUP(Taulukko1[[#This Row],[Rivivalinta]],Sheet1!$C$1:$E$42,2,FALSE)</f>
        <v>Netto, avgifts- och provisionsintäkter</v>
      </c>
      <c r="D14243" s="5" t="str">
        <f>VLOOKUP(Taulukko1[[#This Row],[Rivivalinta]],Sheet1!$C$1:$E$42,3,FALSE)</f>
        <v>Net fee and commission income</v>
      </c>
      <c r="E14243" s="1" t="s">
        <v>206</v>
      </c>
      <c r="F14243" s="2">
        <v>42004</v>
      </c>
      <c r="G14243" s="7">
        <v>233</v>
      </c>
    </row>
    <row r="14244" spans="1:7" x14ac:dyDescent="0.2">
      <c r="A14244" s="6">
        <v>3</v>
      </c>
      <c r="B14244" s="5" t="s">
        <v>7</v>
      </c>
      <c r="C14244" s="5" t="str">
        <f>VLOOKUP(Taulukko1[[#This Row],[Rivivalinta]],Sheet1!$C$1:$E$42,2,FALSE)</f>
        <v>Avgifts- och provisionsintäkter</v>
      </c>
      <c r="D14244" s="5" t="str">
        <f>VLOOKUP(Taulukko1[[#This Row],[Rivivalinta]],Sheet1!$C$1:$E$42,3,FALSE)</f>
        <v>Fee and commission income</v>
      </c>
      <c r="E14244" s="1" t="s">
        <v>206</v>
      </c>
      <c r="F14244" s="2">
        <v>42004</v>
      </c>
      <c r="G14244" s="7">
        <v>275</v>
      </c>
    </row>
    <row r="14245" spans="1:7" x14ac:dyDescent="0.2">
      <c r="A14245" s="6">
        <v>4</v>
      </c>
      <c r="B14245" s="5" t="s">
        <v>8</v>
      </c>
      <c r="C14245" s="5" t="str">
        <f>VLOOKUP(Taulukko1[[#This Row],[Rivivalinta]],Sheet1!$C$1:$E$42,2,FALSE)</f>
        <v>Avgifts- och provisionskostnader</v>
      </c>
      <c r="D14245" s="5" t="str">
        <f>VLOOKUP(Taulukko1[[#This Row],[Rivivalinta]],Sheet1!$C$1:$E$42,3,FALSE)</f>
        <v>Fee and commission expenses</v>
      </c>
      <c r="E14245" s="1" t="s">
        <v>206</v>
      </c>
      <c r="F14245" s="2">
        <v>42004</v>
      </c>
      <c r="G14245" s="7">
        <v>42</v>
      </c>
    </row>
    <row r="14246" spans="1:7" x14ac:dyDescent="0.2">
      <c r="A14246" s="6">
        <v>5</v>
      </c>
      <c r="B14246" s="5" t="s">
        <v>9</v>
      </c>
      <c r="C14246" s="5" t="str">
        <f>VLOOKUP(Taulukko1[[#This Row],[Rivivalinta]],Sheet1!$C$1:$E$42,2,FALSE)</f>
        <v>Nettointäkter från handel och investeringar</v>
      </c>
      <c r="D14246" s="5" t="str">
        <f>VLOOKUP(Taulukko1[[#This Row],[Rivivalinta]],Sheet1!$C$1:$E$42,3,FALSE)</f>
        <v>Net trading and investing income</v>
      </c>
      <c r="E14246" s="1" t="s">
        <v>206</v>
      </c>
      <c r="F14246" s="2">
        <v>42004</v>
      </c>
      <c r="G14246" s="7">
        <v>1319</v>
      </c>
    </row>
    <row r="14247" spans="1:7" x14ac:dyDescent="0.2">
      <c r="A14247" s="6">
        <v>6</v>
      </c>
      <c r="B14247" s="5" t="s">
        <v>10</v>
      </c>
      <c r="C14247" s="5" t="str">
        <f>VLOOKUP(Taulukko1[[#This Row],[Rivivalinta]],Sheet1!$C$1:$E$42,2,FALSE)</f>
        <v>Övriga intäkter</v>
      </c>
      <c r="D14247" s="5" t="str">
        <f>VLOOKUP(Taulukko1[[#This Row],[Rivivalinta]],Sheet1!$C$1:$E$42,3,FALSE)</f>
        <v>Other income</v>
      </c>
      <c r="E14247" s="1" t="s">
        <v>206</v>
      </c>
      <c r="F14247" s="2">
        <v>42004</v>
      </c>
      <c r="G14247" s="7">
        <v>43</v>
      </c>
    </row>
    <row r="14248" spans="1:7" x14ac:dyDescent="0.2">
      <c r="A14248" s="6">
        <v>7</v>
      </c>
      <c r="B14248" s="5" t="s">
        <v>11</v>
      </c>
      <c r="C14248" s="5" t="str">
        <f>VLOOKUP(Taulukko1[[#This Row],[Rivivalinta]],Sheet1!$C$1:$E$42,2,FALSE)</f>
        <v>Totala inkomster</v>
      </c>
      <c r="D14248" s="5" t="str">
        <f>VLOOKUP(Taulukko1[[#This Row],[Rivivalinta]],Sheet1!$C$1:$E$42,3,FALSE)</f>
        <v>Total income</v>
      </c>
      <c r="E14248" s="1" t="s">
        <v>206</v>
      </c>
      <c r="F14248" s="2">
        <v>42004</v>
      </c>
      <c r="G14248" s="7">
        <v>2546</v>
      </c>
    </row>
    <row r="14249" spans="1:7" x14ac:dyDescent="0.2">
      <c r="A14249" s="6">
        <v>8</v>
      </c>
      <c r="B14249" s="5" t="s">
        <v>12</v>
      </c>
      <c r="C14249" s="5" t="str">
        <f>VLOOKUP(Taulukko1[[#This Row],[Rivivalinta]],Sheet1!$C$1:$E$42,2,FALSE)</f>
        <v>Totala kostnader</v>
      </c>
      <c r="D14249" s="5" t="str">
        <f>VLOOKUP(Taulukko1[[#This Row],[Rivivalinta]],Sheet1!$C$1:$E$42,3,FALSE)</f>
        <v>Total expenses</v>
      </c>
      <c r="E14249" s="1" t="s">
        <v>206</v>
      </c>
      <c r="F14249" s="2">
        <v>42004</v>
      </c>
      <c r="G14249" s="7">
        <v>1104</v>
      </c>
    </row>
    <row r="14250" spans="1:7" x14ac:dyDescent="0.2">
      <c r="A14250" s="6">
        <v>9</v>
      </c>
      <c r="B14250" s="5" t="s">
        <v>13</v>
      </c>
      <c r="C14250" s="5" t="str">
        <f>VLOOKUP(Taulukko1[[#This Row],[Rivivalinta]],Sheet1!$C$1:$E$42,2,FALSE)</f>
        <v>Nedskrivningar av lån och fordringar</v>
      </c>
      <c r="D14250" s="5" t="str">
        <f>VLOOKUP(Taulukko1[[#This Row],[Rivivalinta]],Sheet1!$C$1:$E$42,3,FALSE)</f>
        <v>Impairments on loans and receivables</v>
      </c>
      <c r="E14250" s="1" t="s">
        <v>206</v>
      </c>
      <c r="F14250" s="2">
        <v>42004</v>
      </c>
      <c r="G14250" s="7">
        <v>405</v>
      </c>
    </row>
    <row r="14251" spans="1:7" x14ac:dyDescent="0.2">
      <c r="A14251" s="6">
        <v>10</v>
      </c>
      <c r="B14251" s="5" t="s">
        <v>14</v>
      </c>
      <c r="C14251" s="5" t="str">
        <f>VLOOKUP(Taulukko1[[#This Row],[Rivivalinta]],Sheet1!$C$1:$E$42,2,FALSE)</f>
        <v>Rörelsevinst/-förlust</v>
      </c>
      <c r="D14251" s="5" t="str">
        <f>VLOOKUP(Taulukko1[[#This Row],[Rivivalinta]],Sheet1!$C$1:$E$42,3,FALSE)</f>
        <v>Operatingprofit/-loss</v>
      </c>
      <c r="E14251" s="1" t="s">
        <v>206</v>
      </c>
      <c r="F14251" s="2">
        <v>42004</v>
      </c>
      <c r="G14251" s="7">
        <v>1036</v>
      </c>
    </row>
    <row r="14252" spans="1:7" x14ac:dyDescent="0.2">
      <c r="A14252" s="6">
        <v>11</v>
      </c>
      <c r="B14252" s="5" t="s">
        <v>15</v>
      </c>
      <c r="C14252" s="5" t="str">
        <f>VLOOKUP(Taulukko1[[#This Row],[Rivivalinta]],Sheet1!$C$1:$E$42,2,FALSE)</f>
        <v>Kontanta medel och kassabehållning hos centralbanker</v>
      </c>
      <c r="D14252" s="5" t="str">
        <f>VLOOKUP(Taulukko1[[#This Row],[Rivivalinta]],Sheet1!$C$1:$E$42,3,FALSE)</f>
        <v>Cash and cash balances at central banks</v>
      </c>
      <c r="E14252" s="1" t="s">
        <v>206</v>
      </c>
      <c r="F14252" s="2">
        <v>42004</v>
      </c>
      <c r="G14252" s="7">
        <v>340</v>
      </c>
    </row>
    <row r="14253" spans="1:7" x14ac:dyDescent="0.2">
      <c r="A14253" s="6">
        <v>12</v>
      </c>
      <c r="B14253" s="5" t="s">
        <v>16</v>
      </c>
      <c r="C14253" s="5" t="str">
        <f>VLOOKUP(Taulukko1[[#This Row],[Rivivalinta]],Sheet1!$C$1:$E$42,2,FALSE)</f>
        <v>Lån och förskott till kreditinstitut</v>
      </c>
      <c r="D14253" s="5" t="str">
        <f>VLOOKUP(Taulukko1[[#This Row],[Rivivalinta]],Sheet1!$C$1:$E$42,3,FALSE)</f>
        <v>Loans and advances to credit institutions</v>
      </c>
      <c r="E14253" s="1" t="s">
        <v>206</v>
      </c>
      <c r="F14253" s="2">
        <v>42004</v>
      </c>
      <c r="G14253" s="7">
        <v>3830</v>
      </c>
    </row>
    <row r="14254" spans="1:7" x14ac:dyDescent="0.2">
      <c r="A14254" s="6">
        <v>13</v>
      </c>
      <c r="B14254" s="5" t="s">
        <v>17</v>
      </c>
      <c r="C14254" s="5" t="str">
        <f>VLOOKUP(Taulukko1[[#This Row],[Rivivalinta]],Sheet1!$C$1:$E$42,2,FALSE)</f>
        <v>Lån och förskott till allmänheten och offentliga samfund</v>
      </c>
      <c r="D14254" s="5" t="str">
        <f>VLOOKUP(Taulukko1[[#This Row],[Rivivalinta]],Sheet1!$C$1:$E$42,3,FALSE)</f>
        <v>Loans and advances to the public and public sector entities</v>
      </c>
      <c r="E14254" s="1" t="s">
        <v>206</v>
      </c>
      <c r="F14254" s="2">
        <v>42004</v>
      </c>
      <c r="G14254" s="7">
        <v>46391</v>
      </c>
    </row>
    <row r="14255" spans="1:7" x14ac:dyDescent="0.2">
      <c r="A14255" s="6">
        <v>14</v>
      </c>
      <c r="B14255" s="5" t="s">
        <v>18</v>
      </c>
      <c r="C14255" s="5" t="str">
        <f>VLOOKUP(Taulukko1[[#This Row],[Rivivalinta]],Sheet1!$C$1:$E$42,2,FALSE)</f>
        <v>Värdepapper</v>
      </c>
      <c r="D14255" s="5" t="str">
        <f>VLOOKUP(Taulukko1[[#This Row],[Rivivalinta]],Sheet1!$C$1:$E$42,3,FALSE)</f>
        <v>Debt securities</v>
      </c>
      <c r="E14255" s="1" t="s">
        <v>206</v>
      </c>
      <c r="F14255" s="2">
        <v>42004</v>
      </c>
      <c r="G14255" s="7">
        <v>3556</v>
      </c>
    </row>
    <row r="14256" spans="1:7" x14ac:dyDescent="0.2">
      <c r="A14256" s="6">
        <v>15</v>
      </c>
      <c r="B14256" s="5" t="s">
        <v>238</v>
      </c>
      <c r="C14256" s="5" t="str">
        <f>VLOOKUP(Taulukko1[[#This Row],[Rivivalinta]],Sheet1!$C$1:$E$42,2,FALSE)</f>
        <v xml:space="preserve">Derivat </v>
      </c>
      <c r="D14256" s="5" t="str">
        <f>VLOOKUP(Taulukko1[[#This Row],[Rivivalinta]],Sheet1!$C$1:$E$42,3,FALSE)</f>
        <v xml:space="preserve">Derivatives </v>
      </c>
      <c r="E14256" s="1" t="s">
        <v>206</v>
      </c>
      <c r="F14256" s="2">
        <v>42004</v>
      </c>
      <c r="G14256" s="7"/>
    </row>
    <row r="14257" spans="1:7" x14ac:dyDescent="0.2">
      <c r="A14257" s="6">
        <v>16</v>
      </c>
      <c r="B14257" s="5" t="s">
        <v>20</v>
      </c>
      <c r="C14257" s="5" t="str">
        <f>VLOOKUP(Taulukko1[[#This Row],[Rivivalinta]],Sheet1!$C$1:$E$42,2,FALSE)</f>
        <v>Övriga tillgångar</v>
      </c>
      <c r="D14257" s="5" t="str">
        <f>VLOOKUP(Taulukko1[[#This Row],[Rivivalinta]],Sheet1!$C$1:$E$42,3,FALSE)</f>
        <v>Other assets</v>
      </c>
      <c r="E14257" s="1" t="s">
        <v>206</v>
      </c>
      <c r="F14257" s="2">
        <v>42004</v>
      </c>
      <c r="G14257" s="7">
        <v>7546</v>
      </c>
    </row>
    <row r="14258" spans="1:7" x14ac:dyDescent="0.2">
      <c r="A14258" s="6">
        <v>17</v>
      </c>
      <c r="B14258" s="5" t="s">
        <v>21</v>
      </c>
      <c r="C14258" s="5" t="str">
        <f>VLOOKUP(Taulukko1[[#This Row],[Rivivalinta]],Sheet1!$C$1:$E$42,2,FALSE)</f>
        <v>SUMMA TILLGÅNGAR</v>
      </c>
      <c r="D14258" s="5" t="str">
        <f>VLOOKUP(Taulukko1[[#This Row],[Rivivalinta]],Sheet1!$C$1:$E$42,3,FALSE)</f>
        <v>TOTAL ASSETS</v>
      </c>
      <c r="E14258" s="1" t="s">
        <v>206</v>
      </c>
      <c r="F14258" s="2">
        <v>42004</v>
      </c>
      <c r="G14258" s="7">
        <v>61663</v>
      </c>
    </row>
    <row r="14259" spans="1:7" x14ac:dyDescent="0.2">
      <c r="A14259" s="6">
        <v>18</v>
      </c>
      <c r="B14259" s="5" t="s">
        <v>22</v>
      </c>
      <c r="C14259" s="5" t="str">
        <f>VLOOKUP(Taulukko1[[#This Row],[Rivivalinta]],Sheet1!$C$1:$E$42,2,FALSE)</f>
        <v>Inlåning från kreditinstitut</v>
      </c>
      <c r="D14259" s="5" t="str">
        <f>VLOOKUP(Taulukko1[[#This Row],[Rivivalinta]],Sheet1!$C$1:$E$42,3,FALSE)</f>
        <v>Deposits from credit institutions</v>
      </c>
      <c r="E14259" s="1" t="s">
        <v>206</v>
      </c>
      <c r="F14259" s="2">
        <v>42004</v>
      </c>
      <c r="G14259" s="7">
        <v>5502</v>
      </c>
    </row>
    <row r="14260" spans="1:7" x14ac:dyDescent="0.2">
      <c r="A14260" s="6">
        <v>19</v>
      </c>
      <c r="B14260" s="5" t="s">
        <v>23</v>
      </c>
      <c r="C14260" s="5" t="str">
        <f>VLOOKUP(Taulukko1[[#This Row],[Rivivalinta]],Sheet1!$C$1:$E$42,2,FALSE)</f>
        <v>Inlåning från allmänheten och offentliga samfund</v>
      </c>
      <c r="D14260" s="5" t="str">
        <f>VLOOKUP(Taulukko1[[#This Row],[Rivivalinta]],Sheet1!$C$1:$E$42,3,FALSE)</f>
        <v>Deposits from the public and public sector entities</v>
      </c>
      <c r="E14260" s="1" t="s">
        <v>206</v>
      </c>
      <c r="F14260" s="2">
        <v>42004</v>
      </c>
      <c r="G14260" s="7">
        <v>43387</v>
      </c>
    </row>
    <row r="14261" spans="1:7" x14ac:dyDescent="0.2">
      <c r="A14261" s="6">
        <v>20</v>
      </c>
      <c r="B14261" s="5" t="s">
        <v>24</v>
      </c>
      <c r="C14261" s="5" t="str">
        <f>VLOOKUP(Taulukko1[[#This Row],[Rivivalinta]],Sheet1!$C$1:$E$42,2,FALSE)</f>
        <v>Emitterade skuldebrev</v>
      </c>
      <c r="D14261" s="5" t="str">
        <f>VLOOKUP(Taulukko1[[#This Row],[Rivivalinta]],Sheet1!$C$1:$E$42,3,FALSE)</f>
        <v>Debt securities issued</v>
      </c>
      <c r="E14261" s="1" t="s">
        <v>206</v>
      </c>
      <c r="F14261" s="2">
        <v>42004</v>
      </c>
      <c r="G14261" s="7"/>
    </row>
    <row r="14262" spans="1:7" x14ac:dyDescent="0.2">
      <c r="A14262" s="6">
        <v>22</v>
      </c>
      <c r="B14262" s="5" t="s">
        <v>19</v>
      </c>
      <c r="C14262" s="5" t="str">
        <f>VLOOKUP(Taulukko1[[#This Row],[Rivivalinta]],Sheet1!$C$1:$E$42,2,FALSE)</f>
        <v>Derivat</v>
      </c>
      <c r="D14262" s="5" t="str">
        <f>VLOOKUP(Taulukko1[[#This Row],[Rivivalinta]],Sheet1!$C$1:$E$42,3,FALSE)</f>
        <v>Derivatives</v>
      </c>
      <c r="E14262" s="1" t="s">
        <v>206</v>
      </c>
      <c r="F14262" s="2">
        <v>42004</v>
      </c>
      <c r="G14262" s="7"/>
    </row>
    <row r="14263" spans="1:7" x14ac:dyDescent="0.2">
      <c r="A14263" s="6">
        <v>23</v>
      </c>
      <c r="B14263" s="5" t="s">
        <v>25</v>
      </c>
      <c r="C14263" s="5" t="str">
        <f>VLOOKUP(Taulukko1[[#This Row],[Rivivalinta]],Sheet1!$C$1:$E$42,2,FALSE)</f>
        <v>Eget kapital</v>
      </c>
      <c r="D14263" s="5" t="str">
        <f>VLOOKUP(Taulukko1[[#This Row],[Rivivalinta]],Sheet1!$C$1:$E$42,3,FALSE)</f>
        <v>Total equity</v>
      </c>
      <c r="E14263" s="1" t="s">
        <v>206</v>
      </c>
      <c r="F14263" s="2">
        <v>42004</v>
      </c>
      <c r="G14263" s="7">
        <v>10862</v>
      </c>
    </row>
    <row r="14264" spans="1:7" x14ac:dyDescent="0.2">
      <c r="A14264" s="6">
        <v>21</v>
      </c>
      <c r="B14264" s="5" t="s">
        <v>26</v>
      </c>
      <c r="C14264" s="5" t="str">
        <f>VLOOKUP(Taulukko1[[#This Row],[Rivivalinta]],Sheet1!$C$1:$E$42,2,FALSE)</f>
        <v>Övriga skulder</v>
      </c>
      <c r="D14264" s="5" t="str">
        <f>VLOOKUP(Taulukko1[[#This Row],[Rivivalinta]],Sheet1!$C$1:$E$42,3,FALSE)</f>
        <v>Other liabilities</v>
      </c>
      <c r="E14264" s="1" t="s">
        <v>206</v>
      </c>
      <c r="F14264" s="2">
        <v>42004</v>
      </c>
      <c r="G14264" s="7">
        <v>1912</v>
      </c>
    </row>
    <row r="14265" spans="1:7" x14ac:dyDescent="0.2">
      <c r="A14265" s="6">
        <v>24</v>
      </c>
      <c r="B14265" s="5" t="s">
        <v>27</v>
      </c>
      <c r="C14265" s="5" t="str">
        <f>VLOOKUP(Taulukko1[[#This Row],[Rivivalinta]],Sheet1!$C$1:$E$42,2,FALSE)</f>
        <v>SUMMA EGET KAPITAL OCH SKULDER</v>
      </c>
      <c r="D14265" s="5" t="str">
        <f>VLOOKUP(Taulukko1[[#This Row],[Rivivalinta]],Sheet1!$C$1:$E$42,3,FALSE)</f>
        <v>TOTAL EQUITY AND LIABILITIES</v>
      </c>
      <c r="E14265" s="1" t="s">
        <v>206</v>
      </c>
      <c r="F14265" s="2">
        <v>42004</v>
      </c>
      <c r="G14265" s="7">
        <v>61663</v>
      </c>
    </row>
    <row r="14266" spans="1:7" x14ac:dyDescent="0.2">
      <c r="A14266" s="6">
        <v>25</v>
      </c>
      <c r="B14266" s="5" t="s">
        <v>28</v>
      </c>
      <c r="C14266" s="5" t="str">
        <f>VLOOKUP(Taulukko1[[#This Row],[Rivivalinta]],Sheet1!$C$1:$E$42,2,FALSE)</f>
        <v>Exponering utanför balansräkningen</v>
      </c>
      <c r="D14266" s="5" t="str">
        <f>VLOOKUP(Taulukko1[[#This Row],[Rivivalinta]],Sheet1!$C$1:$E$42,3,FALSE)</f>
        <v>Off balance sheet exposures</v>
      </c>
      <c r="E14266" s="1" t="s">
        <v>206</v>
      </c>
      <c r="F14266" s="2">
        <v>42004</v>
      </c>
      <c r="G14266" s="7">
        <v>2121</v>
      </c>
    </row>
    <row r="14267" spans="1:7" x14ac:dyDescent="0.2">
      <c r="A14267" s="6">
        <v>28</v>
      </c>
      <c r="B14267" s="5" t="s">
        <v>29</v>
      </c>
      <c r="C14267" s="5" t="str">
        <f>VLOOKUP(Taulukko1[[#This Row],[Rivivalinta]],Sheet1!$C$1:$E$42,2,FALSE)</f>
        <v>Kostnader/intäkter, %</v>
      </c>
      <c r="D14267" s="5" t="str">
        <f>VLOOKUP(Taulukko1[[#This Row],[Rivivalinta]],Sheet1!$C$1:$E$42,3,FALSE)</f>
        <v>Cost/income ratio, %</v>
      </c>
      <c r="E14267" s="1" t="s">
        <v>206</v>
      </c>
      <c r="F14267" s="2">
        <v>42004</v>
      </c>
      <c r="G14267" s="8">
        <v>0.35668517727466892</v>
      </c>
    </row>
    <row r="14268" spans="1:7" x14ac:dyDescent="0.2">
      <c r="A14268" s="6">
        <v>29</v>
      </c>
      <c r="B14268" s="5" t="s">
        <v>30</v>
      </c>
      <c r="C14268" s="5" t="str">
        <f>VLOOKUP(Taulukko1[[#This Row],[Rivivalinta]],Sheet1!$C$1:$E$42,2,FALSE)</f>
        <v>Nödlidande exponeringar/Exponeringar, %</v>
      </c>
      <c r="D14268" s="5" t="str">
        <f>VLOOKUP(Taulukko1[[#This Row],[Rivivalinta]],Sheet1!$C$1:$E$42,3,FALSE)</f>
        <v>Non-performing exposures/Exposures, %</v>
      </c>
      <c r="E14268" s="1" t="s">
        <v>206</v>
      </c>
      <c r="F14268" s="2">
        <v>42004</v>
      </c>
      <c r="G14268" s="8">
        <v>3.210747138889436E-2</v>
      </c>
    </row>
    <row r="14269" spans="1:7" x14ac:dyDescent="0.2">
      <c r="A14269" s="6">
        <v>30</v>
      </c>
      <c r="B14269" s="5" t="s">
        <v>31</v>
      </c>
      <c r="C14269" s="5" t="str">
        <f>VLOOKUP(Taulukko1[[#This Row],[Rivivalinta]],Sheet1!$C$1:$E$42,2,FALSE)</f>
        <v>Upplupna avsättningar på nödlidande exponeringar/Nödlidande Exponeringar, %</v>
      </c>
      <c r="D14269" s="5" t="str">
        <f>VLOOKUP(Taulukko1[[#This Row],[Rivivalinta]],Sheet1!$C$1:$E$42,3,FALSE)</f>
        <v>Accumulated impairments on non-performing exposures/Non-performing exposures, %</v>
      </c>
      <c r="E14269" s="1" t="s">
        <v>206</v>
      </c>
      <c r="F14269" s="2">
        <v>42004</v>
      </c>
      <c r="G14269" s="8">
        <v>0.252760736196319</v>
      </c>
    </row>
    <row r="14270" spans="1:7" x14ac:dyDescent="0.2">
      <c r="A14270" s="6">
        <v>31</v>
      </c>
      <c r="B14270" s="5" t="s">
        <v>32</v>
      </c>
      <c r="C14270" s="5" t="str">
        <f>VLOOKUP(Taulukko1[[#This Row],[Rivivalinta]],Sheet1!$C$1:$E$42,2,FALSE)</f>
        <v>Kapitalbas</v>
      </c>
      <c r="D14270" s="5" t="str">
        <f>VLOOKUP(Taulukko1[[#This Row],[Rivivalinta]],Sheet1!$C$1:$E$42,3,FALSE)</f>
        <v>Own funds</v>
      </c>
      <c r="E14270" s="1" t="s">
        <v>206</v>
      </c>
      <c r="F14270" s="2">
        <v>42004</v>
      </c>
      <c r="G14270" s="7">
        <v>11916.530460000002</v>
      </c>
    </row>
    <row r="14271" spans="1:7" x14ac:dyDescent="0.2">
      <c r="A14271" s="6">
        <v>32</v>
      </c>
      <c r="B14271" s="5" t="s">
        <v>33</v>
      </c>
      <c r="C14271" s="5" t="str">
        <f>VLOOKUP(Taulukko1[[#This Row],[Rivivalinta]],Sheet1!$C$1:$E$42,2,FALSE)</f>
        <v>Kärnprimärkapital (CET 1)</v>
      </c>
      <c r="D14271" s="5" t="str">
        <f>VLOOKUP(Taulukko1[[#This Row],[Rivivalinta]],Sheet1!$C$1:$E$42,3,FALSE)</f>
        <v>Common equity tier 1 capital (CET1)</v>
      </c>
      <c r="E14271" s="1" t="s">
        <v>206</v>
      </c>
      <c r="F14271" s="2">
        <v>42004</v>
      </c>
      <c r="G14271" s="7">
        <v>11434.564319999999</v>
      </c>
    </row>
    <row r="14272" spans="1:7" x14ac:dyDescent="0.2">
      <c r="A14272" s="6">
        <v>33</v>
      </c>
      <c r="B14272" s="5" t="s">
        <v>34</v>
      </c>
      <c r="C14272" s="5" t="str">
        <f>VLOOKUP(Taulukko1[[#This Row],[Rivivalinta]],Sheet1!$C$1:$E$42,2,FALSE)</f>
        <v>Övrigt primärkapital (AT 1)</v>
      </c>
      <c r="D14272" s="5" t="str">
        <f>VLOOKUP(Taulukko1[[#This Row],[Rivivalinta]],Sheet1!$C$1:$E$42,3,FALSE)</f>
        <v>Additional tier 1 capital (AT 1)</v>
      </c>
      <c r="E14272" s="1" t="s">
        <v>206</v>
      </c>
      <c r="F14272" s="2">
        <v>42004</v>
      </c>
      <c r="G14272" s="7"/>
    </row>
    <row r="14273" spans="1:7" x14ac:dyDescent="0.2">
      <c r="A14273" s="6">
        <v>34</v>
      </c>
      <c r="B14273" s="5" t="s">
        <v>35</v>
      </c>
      <c r="C14273" s="5" t="str">
        <f>VLOOKUP(Taulukko1[[#This Row],[Rivivalinta]],Sheet1!$C$1:$E$42,2,FALSE)</f>
        <v>Supplementärkapital (T2)</v>
      </c>
      <c r="D14273" s="5" t="str">
        <f>VLOOKUP(Taulukko1[[#This Row],[Rivivalinta]],Sheet1!$C$1:$E$42,3,FALSE)</f>
        <v>Tier 2 capital (T2)</v>
      </c>
      <c r="E14273" s="1" t="s">
        <v>206</v>
      </c>
      <c r="F14273" s="2">
        <v>42004</v>
      </c>
      <c r="G14273" s="7">
        <v>481.96614</v>
      </c>
    </row>
    <row r="14274" spans="1:7" x14ac:dyDescent="0.2">
      <c r="A14274" s="6">
        <v>35</v>
      </c>
      <c r="B14274" s="5" t="s">
        <v>36</v>
      </c>
      <c r="C14274" s="5" t="str">
        <f>VLOOKUP(Taulukko1[[#This Row],[Rivivalinta]],Sheet1!$C$1:$E$42,2,FALSE)</f>
        <v>Summa kapitalrelationer, %</v>
      </c>
      <c r="D14274" s="5" t="str">
        <f>VLOOKUP(Taulukko1[[#This Row],[Rivivalinta]],Sheet1!$C$1:$E$42,3,FALSE)</f>
        <v>Own funds ratio, %</v>
      </c>
      <c r="E14274" s="1" t="s">
        <v>206</v>
      </c>
      <c r="F14274" s="2">
        <v>42004</v>
      </c>
      <c r="G14274" s="8">
        <v>0.59199073972164951</v>
      </c>
    </row>
    <row r="14275" spans="1:7" x14ac:dyDescent="0.2">
      <c r="A14275" s="6">
        <v>36</v>
      </c>
      <c r="B14275" s="5" t="s">
        <v>37</v>
      </c>
      <c r="C14275" s="5" t="str">
        <f>VLOOKUP(Taulukko1[[#This Row],[Rivivalinta]],Sheet1!$C$1:$E$42,2,FALSE)</f>
        <v>Primärkapitalrelation, %</v>
      </c>
      <c r="D14275" s="5" t="str">
        <f>VLOOKUP(Taulukko1[[#This Row],[Rivivalinta]],Sheet1!$C$1:$E$42,3,FALSE)</f>
        <v>Tier 1 ratio, %</v>
      </c>
      <c r="E14275" s="1" t="s">
        <v>206</v>
      </c>
      <c r="F14275" s="2">
        <v>42004</v>
      </c>
      <c r="G14275" s="8">
        <v>0.56804757164121578</v>
      </c>
    </row>
    <row r="14276" spans="1:7" x14ac:dyDescent="0.2">
      <c r="A14276" s="6">
        <v>37</v>
      </c>
      <c r="B14276" s="5" t="s">
        <v>38</v>
      </c>
      <c r="C14276" s="5" t="str">
        <f>VLOOKUP(Taulukko1[[#This Row],[Rivivalinta]],Sheet1!$C$1:$E$42,2,FALSE)</f>
        <v>Kärnprimärkapitalrelation, %</v>
      </c>
      <c r="D14276" s="5" t="str">
        <f>VLOOKUP(Taulukko1[[#This Row],[Rivivalinta]],Sheet1!$C$1:$E$42,3,FALSE)</f>
        <v>CET 1 ratio, %</v>
      </c>
      <c r="E14276" s="1" t="s">
        <v>206</v>
      </c>
      <c r="F14276" s="2">
        <v>42004</v>
      </c>
      <c r="G14276" s="8">
        <v>0.56804757164121578</v>
      </c>
    </row>
    <row r="14277" spans="1:7" x14ac:dyDescent="0.2">
      <c r="A14277" s="6">
        <v>38</v>
      </c>
      <c r="B14277" s="5" t="s">
        <v>39</v>
      </c>
      <c r="C14277" s="5" t="str">
        <f>VLOOKUP(Taulukko1[[#This Row],[Rivivalinta]],Sheet1!$C$1:$E$42,2,FALSE)</f>
        <v>Summa exponeringsbelopp (RWA)</v>
      </c>
      <c r="D14277" s="5" t="str">
        <f>VLOOKUP(Taulukko1[[#This Row],[Rivivalinta]],Sheet1!$C$1:$E$42,3,FALSE)</f>
        <v>Total risk weighted assets (RWA)</v>
      </c>
      <c r="E14277" s="1" t="s">
        <v>206</v>
      </c>
      <c r="F14277" s="2">
        <v>42004</v>
      </c>
      <c r="G14277" s="7">
        <v>20129.5893</v>
      </c>
    </row>
    <row r="14278" spans="1:7" x14ac:dyDescent="0.2">
      <c r="A14278" s="6">
        <v>39</v>
      </c>
      <c r="B14278" s="5" t="s">
        <v>40</v>
      </c>
      <c r="C14278" s="5" t="str">
        <f>VLOOKUP(Taulukko1[[#This Row],[Rivivalinta]],Sheet1!$C$1:$E$42,2,FALSE)</f>
        <v>Exponeringsbelopp för kredit-, motpart- och utspädningsrisker</v>
      </c>
      <c r="D14278" s="5" t="str">
        <f>VLOOKUP(Taulukko1[[#This Row],[Rivivalinta]],Sheet1!$C$1:$E$42,3,FALSE)</f>
        <v>Credit and counterparty risks</v>
      </c>
      <c r="E14278" s="1" t="s">
        <v>206</v>
      </c>
      <c r="F14278" s="2">
        <v>42004</v>
      </c>
      <c r="G14278" s="7">
        <v>18033.129120000001</v>
      </c>
    </row>
    <row r="14279" spans="1:7" x14ac:dyDescent="0.2">
      <c r="A14279" s="6">
        <v>40</v>
      </c>
      <c r="B14279" s="5" t="s">
        <v>41</v>
      </c>
      <c r="C14279" s="5" t="str">
        <f>VLOOKUP(Taulukko1[[#This Row],[Rivivalinta]],Sheet1!$C$1:$E$42,2,FALSE)</f>
        <v>Exponeringsbelopp för positions-, valutakurs- och råvarurisker</v>
      </c>
      <c r="D14279" s="5" t="str">
        <f>VLOOKUP(Taulukko1[[#This Row],[Rivivalinta]],Sheet1!$C$1:$E$42,3,FALSE)</f>
        <v>Position, currency and commodity risks</v>
      </c>
      <c r="E14279" s="1" t="s">
        <v>206</v>
      </c>
      <c r="F14279" s="2">
        <v>42004</v>
      </c>
      <c r="G14279" s="7"/>
    </row>
    <row r="14280" spans="1:7" x14ac:dyDescent="0.2">
      <c r="A14280" s="6">
        <v>41</v>
      </c>
      <c r="B14280" s="5" t="s">
        <v>42</v>
      </c>
      <c r="C14280" s="5" t="str">
        <f>VLOOKUP(Taulukko1[[#This Row],[Rivivalinta]],Sheet1!$C$1:$E$42,2,FALSE)</f>
        <v>Exponeringsbelopp för operativ risk</v>
      </c>
      <c r="D14280" s="5" t="str">
        <f>VLOOKUP(Taulukko1[[#This Row],[Rivivalinta]],Sheet1!$C$1:$E$42,3,FALSE)</f>
        <v>Operational risks</v>
      </c>
      <c r="E14280" s="1" t="s">
        <v>206</v>
      </c>
      <c r="F14280" s="2">
        <v>42004</v>
      </c>
      <c r="G14280" s="7">
        <v>2096.4601899999998</v>
      </c>
    </row>
    <row r="14281" spans="1:7" x14ac:dyDescent="0.2">
      <c r="A14281" s="6">
        <v>42</v>
      </c>
      <c r="B14281" s="5" t="s">
        <v>43</v>
      </c>
      <c r="C14281" s="5" t="str">
        <f>VLOOKUP(Taulukko1[[#This Row],[Rivivalinta]],Sheet1!$C$1:$E$42,2,FALSE)</f>
        <v>Övriga riskexponeringar</v>
      </c>
      <c r="D14281" s="5" t="str">
        <f>VLOOKUP(Taulukko1[[#This Row],[Rivivalinta]],Sheet1!$C$1:$E$42,3,FALSE)</f>
        <v>Other risks</v>
      </c>
      <c r="E14281" s="1" t="s">
        <v>206</v>
      </c>
      <c r="F14281" s="2">
        <v>42004</v>
      </c>
      <c r="G14281" s="7"/>
    </row>
    <row r="14282" spans="1:7" x14ac:dyDescent="0.2">
      <c r="A14282" s="6">
        <v>1</v>
      </c>
      <c r="B14282" s="5" t="s">
        <v>5</v>
      </c>
      <c r="C14282" s="5" t="str">
        <f>VLOOKUP(Taulukko1[[#This Row],[Rivivalinta]],Sheet1!$C$1:$E$42,2,FALSE)</f>
        <v>Räntenetto</v>
      </c>
      <c r="D14282" s="5" t="str">
        <f>VLOOKUP(Taulukko1[[#This Row],[Rivivalinta]],Sheet1!$C$1:$E$42,3,FALSE)</f>
        <v>Net interest margin</v>
      </c>
      <c r="E14282" s="1" t="s">
        <v>207</v>
      </c>
      <c r="F14282" s="2">
        <v>42004</v>
      </c>
      <c r="G14282" s="7">
        <v>815</v>
      </c>
    </row>
    <row r="14283" spans="1:7" x14ac:dyDescent="0.2">
      <c r="A14283" s="6">
        <v>2</v>
      </c>
      <c r="B14283" s="5" t="s">
        <v>6</v>
      </c>
      <c r="C14283" s="5" t="str">
        <f>VLOOKUP(Taulukko1[[#This Row],[Rivivalinta]],Sheet1!$C$1:$E$42,2,FALSE)</f>
        <v>Netto, avgifts- och provisionsintäkter</v>
      </c>
      <c r="D14283" s="5" t="str">
        <f>VLOOKUP(Taulukko1[[#This Row],[Rivivalinta]],Sheet1!$C$1:$E$42,3,FALSE)</f>
        <v>Net fee and commission income</v>
      </c>
      <c r="E14283" s="1" t="s">
        <v>207</v>
      </c>
      <c r="F14283" s="2">
        <v>42004</v>
      </c>
      <c r="G14283" s="7">
        <v>402</v>
      </c>
    </row>
    <row r="14284" spans="1:7" x14ac:dyDescent="0.2">
      <c r="A14284" s="6">
        <v>3</v>
      </c>
      <c r="B14284" s="5" t="s">
        <v>7</v>
      </c>
      <c r="C14284" s="5" t="str">
        <f>VLOOKUP(Taulukko1[[#This Row],[Rivivalinta]],Sheet1!$C$1:$E$42,2,FALSE)</f>
        <v>Avgifts- och provisionsintäkter</v>
      </c>
      <c r="D14284" s="5" t="str">
        <f>VLOOKUP(Taulukko1[[#This Row],[Rivivalinta]],Sheet1!$C$1:$E$42,3,FALSE)</f>
        <v>Fee and commission income</v>
      </c>
      <c r="E14284" s="1" t="s">
        <v>207</v>
      </c>
      <c r="F14284" s="2">
        <v>42004</v>
      </c>
      <c r="G14284" s="7">
        <v>452</v>
      </c>
    </row>
    <row r="14285" spans="1:7" x14ac:dyDescent="0.2">
      <c r="A14285" s="6">
        <v>4</v>
      </c>
      <c r="B14285" s="5" t="s">
        <v>8</v>
      </c>
      <c r="C14285" s="5" t="str">
        <f>VLOOKUP(Taulukko1[[#This Row],[Rivivalinta]],Sheet1!$C$1:$E$42,2,FALSE)</f>
        <v>Avgifts- och provisionskostnader</v>
      </c>
      <c r="D14285" s="5" t="str">
        <f>VLOOKUP(Taulukko1[[#This Row],[Rivivalinta]],Sheet1!$C$1:$E$42,3,FALSE)</f>
        <v>Fee and commission expenses</v>
      </c>
      <c r="E14285" s="1" t="s">
        <v>207</v>
      </c>
      <c r="F14285" s="2">
        <v>42004</v>
      </c>
      <c r="G14285" s="7">
        <v>50</v>
      </c>
    </row>
    <row r="14286" spans="1:7" x14ac:dyDescent="0.2">
      <c r="A14286" s="6">
        <v>5</v>
      </c>
      <c r="B14286" s="5" t="s">
        <v>9</v>
      </c>
      <c r="C14286" s="5" t="str">
        <f>VLOOKUP(Taulukko1[[#This Row],[Rivivalinta]],Sheet1!$C$1:$E$42,2,FALSE)</f>
        <v>Nettointäkter från handel och investeringar</v>
      </c>
      <c r="D14286" s="5" t="str">
        <f>VLOOKUP(Taulukko1[[#This Row],[Rivivalinta]],Sheet1!$C$1:$E$42,3,FALSE)</f>
        <v>Net trading and investing income</v>
      </c>
      <c r="E14286" s="1" t="s">
        <v>207</v>
      </c>
      <c r="F14286" s="2">
        <v>42004</v>
      </c>
      <c r="G14286" s="7">
        <v>914</v>
      </c>
    </row>
    <row r="14287" spans="1:7" x14ac:dyDescent="0.2">
      <c r="A14287" s="6">
        <v>6</v>
      </c>
      <c r="B14287" s="5" t="s">
        <v>10</v>
      </c>
      <c r="C14287" s="5" t="str">
        <f>VLOOKUP(Taulukko1[[#This Row],[Rivivalinta]],Sheet1!$C$1:$E$42,2,FALSE)</f>
        <v>Övriga intäkter</v>
      </c>
      <c r="D14287" s="5" t="str">
        <f>VLOOKUP(Taulukko1[[#This Row],[Rivivalinta]],Sheet1!$C$1:$E$42,3,FALSE)</f>
        <v>Other income</v>
      </c>
      <c r="E14287" s="1" t="s">
        <v>207</v>
      </c>
      <c r="F14287" s="2">
        <v>42004</v>
      </c>
      <c r="G14287" s="7">
        <v>79</v>
      </c>
    </row>
    <row r="14288" spans="1:7" x14ac:dyDescent="0.2">
      <c r="A14288" s="6">
        <v>7</v>
      </c>
      <c r="B14288" s="5" t="s">
        <v>11</v>
      </c>
      <c r="C14288" s="5" t="str">
        <f>VLOOKUP(Taulukko1[[#This Row],[Rivivalinta]],Sheet1!$C$1:$E$42,2,FALSE)</f>
        <v>Totala inkomster</v>
      </c>
      <c r="D14288" s="5" t="str">
        <f>VLOOKUP(Taulukko1[[#This Row],[Rivivalinta]],Sheet1!$C$1:$E$42,3,FALSE)</f>
        <v>Total income</v>
      </c>
      <c r="E14288" s="1" t="s">
        <v>207</v>
      </c>
      <c r="F14288" s="2">
        <v>42004</v>
      </c>
      <c r="G14288" s="7">
        <v>2210</v>
      </c>
    </row>
    <row r="14289" spans="1:7" x14ac:dyDescent="0.2">
      <c r="A14289" s="6">
        <v>8</v>
      </c>
      <c r="B14289" s="5" t="s">
        <v>12</v>
      </c>
      <c r="C14289" s="5" t="str">
        <f>VLOOKUP(Taulukko1[[#This Row],[Rivivalinta]],Sheet1!$C$1:$E$42,2,FALSE)</f>
        <v>Totala kostnader</v>
      </c>
      <c r="D14289" s="5" t="str">
        <f>VLOOKUP(Taulukko1[[#This Row],[Rivivalinta]],Sheet1!$C$1:$E$42,3,FALSE)</f>
        <v>Total expenses</v>
      </c>
      <c r="E14289" s="1" t="s">
        <v>207</v>
      </c>
      <c r="F14289" s="2">
        <v>42004</v>
      </c>
      <c r="G14289" s="7">
        <v>1052</v>
      </c>
    </row>
    <row r="14290" spans="1:7" x14ac:dyDescent="0.2">
      <c r="A14290" s="6">
        <v>9</v>
      </c>
      <c r="B14290" s="5" t="s">
        <v>13</v>
      </c>
      <c r="C14290" s="5" t="str">
        <f>VLOOKUP(Taulukko1[[#This Row],[Rivivalinta]],Sheet1!$C$1:$E$42,2,FALSE)</f>
        <v>Nedskrivningar av lån och fordringar</v>
      </c>
      <c r="D14290" s="5" t="str">
        <f>VLOOKUP(Taulukko1[[#This Row],[Rivivalinta]],Sheet1!$C$1:$E$42,3,FALSE)</f>
        <v>Impairments on loans and receivables</v>
      </c>
      <c r="E14290" s="1" t="s">
        <v>207</v>
      </c>
      <c r="F14290" s="2">
        <v>42004</v>
      </c>
      <c r="G14290" s="7">
        <v>75</v>
      </c>
    </row>
    <row r="14291" spans="1:7" x14ac:dyDescent="0.2">
      <c r="A14291" s="6">
        <v>10</v>
      </c>
      <c r="B14291" s="5" t="s">
        <v>14</v>
      </c>
      <c r="C14291" s="5" t="str">
        <f>VLOOKUP(Taulukko1[[#This Row],[Rivivalinta]],Sheet1!$C$1:$E$42,2,FALSE)</f>
        <v>Rörelsevinst/-förlust</v>
      </c>
      <c r="D14291" s="5" t="str">
        <f>VLOOKUP(Taulukko1[[#This Row],[Rivivalinta]],Sheet1!$C$1:$E$42,3,FALSE)</f>
        <v>Operatingprofit/-loss</v>
      </c>
      <c r="E14291" s="1" t="s">
        <v>207</v>
      </c>
      <c r="F14291" s="2">
        <v>42004</v>
      </c>
      <c r="G14291" s="7">
        <v>1082</v>
      </c>
    </row>
    <row r="14292" spans="1:7" x14ac:dyDescent="0.2">
      <c r="A14292" s="6">
        <v>11</v>
      </c>
      <c r="B14292" s="5" t="s">
        <v>15</v>
      </c>
      <c r="C14292" s="5" t="str">
        <f>VLOOKUP(Taulukko1[[#This Row],[Rivivalinta]],Sheet1!$C$1:$E$42,2,FALSE)</f>
        <v>Kontanta medel och kassabehållning hos centralbanker</v>
      </c>
      <c r="D14292" s="5" t="str">
        <f>VLOOKUP(Taulukko1[[#This Row],[Rivivalinta]],Sheet1!$C$1:$E$42,3,FALSE)</f>
        <v>Cash and cash balances at central banks</v>
      </c>
      <c r="E14292" s="1" t="s">
        <v>207</v>
      </c>
      <c r="F14292" s="2">
        <v>42004</v>
      </c>
      <c r="G14292" s="7">
        <v>503</v>
      </c>
    </row>
    <row r="14293" spans="1:7" x14ac:dyDescent="0.2">
      <c r="A14293" s="6">
        <v>12</v>
      </c>
      <c r="B14293" s="5" t="s">
        <v>16</v>
      </c>
      <c r="C14293" s="5" t="str">
        <f>VLOOKUP(Taulukko1[[#This Row],[Rivivalinta]],Sheet1!$C$1:$E$42,2,FALSE)</f>
        <v>Lån och förskott till kreditinstitut</v>
      </c>
      <c r="D14293" s="5" t="str">
        <f>VLOOKUP(Taulukko1[[#This Row],[Rivivalinta]],Sheet1!$C$1:$E$42,3,FALSE)</f>
        <v>Loans and advances to credit institutions</v>
      </c>
      <c r="E14293" s="1" t="s">
        <v>207</v>
      </c>
      <c r="F14293" s="2">
        <v>42004</v>
      </c>
      <c r="G14293" s="7">
        <v>304</v>
      </c>
    </row>
    <row r="14294" spans="1:7" x14ac:dyDescent="0.2">
      <c r="A14294" s="6">
        <v>13</v>
      </c>
      <c r="B14294" s="5" t="s">
        <v>17</v>
      </c>
      <c r="C14294" s="5" t="str">
        <f>VLOOKUP(Taulukko1[[#This Row],[Rivivalinta]],Sheet1!$C$1:$E$42,2,FALSE)</f>
        <v>Lån och förskott till allmänheten och offentliga samfund</v>
      </c>
      <c r="D14294" s="5" t="str">
        <f>VLOOKUP(Taulukko1[[#This Row],[Rivivalinta]],Sheet1!$C$1:$E$42,3,FALSE)</f>
        <v>Loans and advances to the public and public sector entities</v>
      </c>
      <c r="E14294" s="1" t="s">
        <v>207</v>
      </c>
      <c r="F14294" s="2">
        <v>42004</v>
      </c>
      <c r="G14294" s="7">
        <v>48825</v>
      </c>
    </row>
    <row r="14295" spans="1:7" x14ac:dyDescent="0.2">
      <c r="A14295" s="6">
        <v>14</v>
      </c>
      <c r="B14295" s="5" t="s">
        <v>18</v>
      </c>
      <c r="C14295" s="5" t="str">
        <f>VLOOKUP(Taulukko1[[#This Row],[Rivivalinta]],Sheet1!$C$1:$E$42,2,FALSE)</f>
        <v>Värdepapper</v>
      </c>
      <c r="D14295" s="5" t="str">
        <f>VLOOKUP(Taulukko1[[#This Row],[Rivivalinta]],Sheet1!$C$1:$E$42,3,FALSE)</f>
        <v>Debt securities</v>
      </c>
      <c r="E14295" s="1" t="s">
        <v>207</v>
      </c>
      <c r="F14295" s="2">
        <v>42004</v>
      </c>
      <c r="G14295" s="7">
        <v>373</v>
      </c>
    </row>
    <row r="14296" spans="1:7" x14ac:dyDescent="0.2">
      <c r="A14296" s="6">
        <v>15</v>
      </c>
      <c r="B14296" s="5" t="s">
        <v>238</v>
      </c>
      <c r="C14296" s="5" t="str">
        <f>VLOOKUP(Taulukko1[[#This Row],[Rivivalinta]],Sheet1!$C$1:$E$42,2,FALSE)</f>
        <v xml:space="preserve">Derivat </v>
      </c>
      <c r="D14296" s="5" t="str">
        <f>VLOOKUP(Taulukko1[[#This Row],[Rivivalinta]],Sheet1!$C$1:$E$42,3,FALSE)</f>
        <v xml:space="preserve">Derivatives </v>
      </c>
      <c r="E14296" s="1" t="s">
        <v>207</v>
      </c>
      <c r="F14296" s="2">
        <v>42004</v>
      </c>
      <c r="G14296" s="7">
        <v>24</v>
      </c>
    </row>
    <row r="14297" spans="1:7" x14ac:dyDescent="0.2">
      <c r="A14297" s="6">
        <v>16</v>
      </c>
      <c r="B14297" s="5" t="s">
        <v>20</v>
      </c>
      <c r="C14297" s="5" t="str">
        <f>VLOOKUP(Taulukko1[[#This Row],[Rivivalinta]],Sheet1!$C$1:$E$42,2,FALSE)</f>
        <v>Övriga tillgångar</v>
      </c>
      <c r="D14297" s="5" t="str">
        <f>VLOOKUP(Taulukko1[[#This Row],[Rivivalinta]],Sheet1!$C$1:$E$42,3,FALSE)</f>
        <v>Other assets</v>
      </c>
      <c r="E14297" s="1" t="s">
        <v>207</v>
      </c>
      <c r="F14297" s="2">
        <v>42004</v>
      </c>
      <c r="G14297" s="7">
        <v>11521</v>
      </c>
    </row>
    <row r="14298" spans="1:7" x14ac:dyDescent="0.2">
      <c r="A14298" s="6">
        <v>17</v>
      </c>
      <c r="B14298" s="5" t="s">
        <v>21</v>
      </c>
      <c r="C14298" s="5" t="str">
        <f>VLOOKUP(Taulukko1[[#This Row],[Rivivalinta]],Sheet1!$C$1:$E$42,2,FALSE)</f>
        <v>SUMMA TILLGÅNGAR</v>
      </c>
      <c r="D14298" s="5" t="str">
        <f>VLOOKUP(Taulukko1[[#This Row],[Rivivalinta]],Sheet1!$C$1:$E$42,3,FALSE)</f>
        <v>TOTAL ASSETS</v>
      </c>
      <c r="E14298" s="1" t="s">
        <v>207</v>
      </c>
      <c r="F14298" s="2">
        <v>42004</v>
      </c>
      <c r="G14298" s="7">
        <v>61550</v>
      </c>
    </row>
    <row r="14299" spans="1:7" x14ac:dyDescent="0.2">
      <c r="A14299" s="6">
        <v>18</v>
      </c>
      <c r="B14299" s="5" t="s">
        <v>22</v>
      </c>
      <c r="C14299" s="5" t="str">
        <f>VLOOKUP(Taulukko1[[#This Row],[Rivivalinta]],Sheet1!$C$1:$E$42,2,FALSE)</f>
        <v>Inlåning från kreditinstitut</v>
      </c>
      <c r="D14299" s="5" t="str">
        <f>VLOOKUP(Taulukko1[[#This Row],[Rivivalinta]],Sheet1!$C$1:$E$42,3,FALSE)</f>
        <v>Deposits from credit institutions</v>
      </c>
      <c r="E14299" s="1" t="s">
        <v>207</v>
      </c>
      <c r="F14299" s="2">
        <v>42004</v>
      </c>
      <c r="G14299" s="7">
        <v>7162</v>
      </c>
    </row>
    <row r="14300" spans="1:7" x14ac:dyDescent="0.2">
      <c r="A14300" s="6">
        <v>19</v>
      </c>
      <c r="B14300" s="5" t="s">
        <v>23</v>
      </c>
      <c r="C14300" s="5" t="str">
        <f>VLOOKUP(Taulukko1[[#This Row],[Rivivalinta]],Sheet1!$C$1:$E$42,2,FALSE)</f>
        <v>Inlåning från allmänheten och offentliga samfund</v>
      </c>
      <c r="D14300" s="5" t="str">
        <f>VLOOKUP(Taulukko1[[#This Row],[Rivivalinta]],Sheet1!$C$1:$E$42,3,FALSE)</f>
        <v>Deposits from the public and public sector entities</v>
      </c>
      <c r="E14300" s="1" t="s">
        <v>207</v>
      </c>
      <c r="F14300" s="2">
        <v>42004</v>
      </c>
      <c r="G14300" s="7">
        <v>41528</v>
      </c>
    </row>
    <row r="14301" spans="1:7" x14ac:dyDescent="0.2">
      <c r="A14301" s="6">
        <v>20</v>
      </c>
      <c r="B14301" s="5" t="s">
        <v>24</v>
      </c>
      <c r="C14301" s="5" t="str">
        <f>VLOOKUP(Taulukko1[[#This Row],[Rivivalinta]],Sheet1!$C$1:$E$42,2,FALSE)</f>
        <v>Emitterade skuldebrev</v>
      </c>
      <c r="D14301" s="5" t="str">
        <f>VLOOKUP(Taulukko1[[#This Row],[Rivivalinta]],Sheet1!$C$1:$E$42,3,FALSE)</f>
        <v>Debt securities issued</v>
      </c>
      <c r="E14301" s="1" t="s">
        <v>207</v>
      </c>
      <c r="F14301" s="2">
        <v>42004</v>
      </c>
      <c r="G14301" s="7">
        <v>1</v>
      </c>
    </row>
    <row r="14302" spans="1:7" x14ac:dyDescent="0.2">
      <c r="A14302" s="6">
        <v>22</v>
      </c>
      <c r="B14302" s="5" t="s">
        <v>19</v>
      </c>
      <c r="C14302" s="5" t="str">
        <f>VLOOKUP(Taulukko1[[#This Row],[Rivivalinta]],Sheet1!$C$1:$E$42,2,FALSE)</f>
        <v>Derivat</v>
      </c>
      <c r="D14302" s="5" t="str">
        <f>VLOOKUP(Taulukko1[[#This Row],[Rivivalinta]],Sheet1!$C$1:$E$42,3,FALSE)</f>
        <v>Derivatives</v>
      </c>
      <c r="E14302" s="1" t="s">
        <v>207</v>
      </c>
      <c r="F14302" s="2">
        <v>42004</v>
      </c>
      <c r="G14302" s="7">
        <v>25</v>
      </c>
    </row>
    <row r="14303" spans="1:7" x14ac:dyDescent="0.2">
      <c r="A14303" s="6">
        <v>23</v>
      </c>
      <c r="B14303" s="5" t="s">
        <v>25</v>
      </c>
      <c r="C14303" s="5" t="str">
        <f>VLOOKUP(Taulukko1[[#This Row],[Rivivalinta]],Sheet1!$C$1:$E$42,2,FALSE)</f>
        <v>Eget kapital</v>
      </c>
      <c r="D14303" s="5" t="str">
        <f>VLOOKUP(Taulukko1[[#This Row],[Rivivalinta]],Sheet1!$C$1:$E$42,3,FALSE)</f>
        <v>Total equity</v>
      </c>
      <c r="E14303" s="1" t="s">
        <v>207</v>
      </c>
      <c r="F14303" s="2">
        <v>42004</v>
      </c>
      <c r="G14303" s="7">
        <v>10742</v>
      </c>
    </row>
    <row r="14304" spans="1:7" x14ac:dyDescent="0.2">
      <c r="A14304" s="6">
        <v>21</v>
      </c>
      <c r="B14304" s="5" t="s">
        <v>26</v>
      </c>
      <c r="C14304" s="5" t="str">
        <f>VLOOKUP(Taulukko1[[#This Row],[Rivivalinta]],Sheet1!$C$1:$E$42,2,FALSE)</f>
        <v>Övriga skulder</v>
      </c>
      <c r="D14304" s="5" t="str">
        <f>VLOOKUP(Taulukko1[[#This Row],[Rivivalinta]],Sheet1!$C$1:$E$42,3,FALSE)</f>
        <v>Other liabilities</v>
      </c>
      <c r="E14304" s="1" t="s">
        <v>207</v>
      </c>
      <c r="F14304" s="2">
        <v>42004</v>
      </c>
      <c r="G14304" s="7">
        <v>2092</v>
      </c>
    </row>
    <row r="14305" spans="1:7" x14ac:dyDescent="0.2">
      <c r="A14305" s="6">
        <v>24</v>
      </c>
      <c r="B14305" s="5" t="s">
        <v>27</v>
      </c>
      <c r="C14305" s="5" t="str">
        <f>VLOOKUP(Taulukko1[[#This Row],[Rivivalinta]],Sheet1!$C$1:$E$42,2,FALSE)</f>
        <v>SUMMA EGET KAPITAL OCH SKULDER</v>
      </c>
      <c r="D14305" s="5" t="str">
        <f>VLOOKUP(Taulukko1[[#This Row],[Rivivalinta]],Sheet1!$C$1:$E$42,3,FALSE)</f>
        <v>TOTAL EQUITY AND LIABILITIES</v>
      </c>
      <c r="E14305" s="1" t="s">
        <v>207</v>
      </c>
      <c r="F14305" s="2">
        <v>42004</v>
      </c>
      <c r="G14305" s="7">
        <v>61550</v>
      </c>
    </row>
    <row r="14306" spans="1:7" x14ac:dyDescent="0.2">
      <c r="A14306" s="6">
        <v>25</v>
      </c>
      <c r="B14306" s="5" t="s">
        <v>28</v>
      </c>
      <c r="C14306" s="5" t="str">
        <f>VLOOKUP(Taulukko1[[#This Row],[Rivivalinta]],Sheet1!$C$1:$E$42,2,FALSE)</f>
        <v>Exponering utanför balansräkningen</v>
      </c>
      <c r="D14306" s="5" t="str">
        <f>VLOOKUP(Taulukko1[[#This Row],[Rivivalinta]],Sheet1!$C$1:$E$42,3,FALSE)</f>
        <v>Off balance sheet exposures</v>
      </c>
      <c r="E14306" s="1" t="s">
        <v>207</v>
      </c>
      <c r="F14306" s="2">
        <v>42004</v>
      </c>
      <c r="G14306" s="7">
        <v>2294</v>
      </c>
    </row>
    <row r="14307" spans="1:7" x14ac:dyDescent="0.2">
      <c r="A14307" s="6">
        <v>28</v>
      </c>
      <c r="B14307" s="5" t="s">
        <v>29</v>
      </c>
      <c r="C14307" s="5" t="str">
        <f>VLOOKUP(Taulukko1[[#This Row],[Rivivalinta]],Sheet1!$C$1:$E$42,2,FALSE)</f>
        <v>Kostnader/intäkter, %</v>
      </c>
      <c r="D14307" s="5" t="str">
        <f>VLOOKUP(Taulukko1[[#This Row],[Rivivalinta]],Sheet1!$C$1:$E$42,3,FALSE)</f>
        <v>Cost/income ratio, %</v>
      </c>
      <c r="E14307" s="1" t="s">
        <v>207</v>
      </c>
      <c r="F14307" s="2">
        <v>42004</v>
      </c>
      <c r="G14307" s="8">
        <v>0.4</v>
      </c>
    </row>
    <row r="14308" spans="1:7" x14ac:dyDescent="0.2">
      <c r="A14308" s="6">
        <v>29</v>
      </c>
      <c r="B14308" s="5" t="s">
        <v>30</v>
      </c>
      <c r="C14308" s="5" t="str">
        <f>VLOOKUP(Taulukko1[[#This Row],[Rivivalinta]],Sheet1!$C$1:$E$42,2,FALSE)</f>
        <v>Nödlidande exponeringar/Exponeringar, %</v>
      </c>
      <c r="D14308" s="5" t="str">
        <f>VLOOKUP(Taulukko1[[#This Row],[Rivivalinta]],Sheet1!$C$1:$E$42,3,FALSE)</f>
        <v>Non-performing exposures/Exposures, %</v>
      </c>
      <c r="E14308" s="1" t="s">
        <v>207</v>
      </c>
      <c r="F14308" s="2">
        <v>42004</v>
      </c>
      <c r="G14308" s="8">
        <v>1.1960132890365448E-2</v>
      </c>
    </row>
    <row r="14309" spans="1:7" x14ac:dyDescent="0.2">
      <c r="A14309" s="6">
        <v>30</v>
      </c>
      <c r="B14309" s="5" t="s">
        <v>31</v>
      </c>
      <c r="C14309" s="5" t="str">
        <f>VLOOKUP(Taulukko1[[#This Row],[Rivivalinta]],Sheet1!$C$1:$E$42,2,FALSE)</f>
        <v>Upplupna avsättningar på nödlidande exponeringar/Nödlidande Exponeringar, %</v>
      </c>
      <c r="D14309" s="5" t="str">
        <f>VLOOKUP(Taulukko1[[#This Row],[Rivivalinta]],Sheet1!$C$1:$E$42,3,FALSE)</f>
        <v>Accumulated impairments on non-performing exposures/Non-performing exposures, %</v>
      </c>
      <c r="E14309" s="1" t="s">
        <v>207</v>
      </c>
      <c r="F14309" s="2">
        <v>42004</v>
      </c>
      <c r="G14309" s="8">
        <v>0.4494949494949495</v>
      </c>
    </row>
    <row r="14310" spans="1:7" x14ac:dyDescent="0.2">
      <c r="A14310" s="6">
        <v>31</v>
      </c>
      <c r="B14310" s="5" t="s">
        <v>32</v>
      </c>
      <c r="C14310" s="5" t="str">
        <f>VLOOKUP(Taulukko1[[#This Row],[Rivivalinta]],Sheet1!$C$1:$E$42,2,FALSE)</f>
        <v>Kapitalbas</v>
      </c>
      <c r="D14310" s="5" t="str">
        <f>VLOOKUP(Taulukko1[[#This Row],[Rivivalinta]],Sheet1!$C$1:$E$42,3,FALSE)</f>
        <v>Own funds</v>
      </c>
      <c r="E14310" s="1" t="s">
        <v>207</v>
      </c>
      <c r="F14310" s="2">
        <v>42004</v>
      </c>
      <c r="G14310" s="7">
        <v>11721.66041</v>
      </c>
    </row>
    <row r="14311" spans="1:7" x14ac:dyDescent="0.2">
      <c r="A14311" s="6">
        <v>32</v>
      </c>
      <c r="B14311" s="5" t="s">
        <v>33</v>
      </c>
      <c r="C14311" s="5" t="str">
        <f>VLOOKUP(Taulukko1[[#This Row],[Rivivalinta]],Sheet1!$C$1:$E$42,2,FALSE)</f>
        <v>Kärnprimärkapital (CET 1)</v>
      </c>
      <c r="D14311" s="5" t="str">
        <f>VLOOKUP(Taulukko1[[#This Row],[Rivivalinta]],Sheet1!$C$1:$E$42,3,FALSE)</f>
        <v>Common equity tier 1 capital (CET1)</v>
      </c>
      <c r="E14311" s="1" t="s">
        <v>207</v>
      </c>
      <c r="F14311" s="2">
        <v>42004</v>
      </c>
      <c r="G14311" s="7">
        <v>11697.23654</v>
      </c>
    </row>
    <row r="14312" spans="1:7" x14ac:dyDescent="0.2">
      <c r="A14312" s="6">
        <v>33</v>
      </c>
      <c r="B14312" s="5" t="s">
        <v>34</v>
      </c>
      <c r="C14312" s="5" t="str">
        <f>VLOOKUP(Taulukko1[[#This Row],[Rivivalinta]],Sheet1!$C$1:$E$42,2,FALSE)</f>
        <v>Övrigt primärkapital (AT 1)</v>
      </c>
      <c r="D14312" s="5" t="str">
        <f>VLOOKUP(Taulukko1[[#This Row],[Rivivalinta]],Sheet1!$C$1:$E$42,3,FALSE)</f>
        <v>Additional tier 1 capital (AT 1)</v>
      </c>
      <c r="E14312" s="1" t="s">
        <v>207</v>
      </c>
      <c r="F14312" s="2">
        <v>42004</v>
      </c>
      <c r="G14312" s="7"/>
    </row>
    <row r="14313" spans="1:7" x14ac:dyDescent="0.2">
      <c r="A14313" s="6">
        <v>34</v>
      </c>
      <c r="B14313" s="5" t="s">
        <v>35</v>
      </c>
      <c r="C14313" s="5" t="str">
        <f>VLOOKUP(Taulukko1[[#This Row],[Rivivalinta]],Sheet1!$C$1:$E$42,2,FALSE)</f>
        <v>Supplementärkapital (T2)</v>
      </c>
      <c r="D14313" s="5" t="str">
        <f>VLOOKUP(Taulukko1[[#This Row],[Rivivalinta]],Sheet1!$C$1:$E$42,3,FALSE)</f>
        <v>Tier 2 capital (T2)</v>
      </c>
      <c r="E14313" s="1" t="s">
        <v>207</v>
      </c>
      <c r="F14313" s="2">
        <v>42004</v>
      </c>
      <c r="G14313" s="7">
        <v>24.423869999999997</v>
      </c>
    </row>
    <row r="14314" spans="1:7" x14ac:dyDescent="0.2">
      <c r="A14314" s="6">
        <v>35</v>
      </c>
      <c r="B14314" s="5" t="s">
        <v>36</v>
      </c>
      <c r="C14314" s="5" t="str">
        <f>VLOOKUP(Taulukko1[[#This Row],[Rivivalinta]],Sheet1!$C$1:$E$42,2,FALSE)</f>
        <v>Summa kapitalrelationer, %</v>
      </c>
      <c r="D14314" s="5" t="str">
        <f>VLOOKUP(Taulukko1[[#This Row],[Rivivalinta]],Sheet1!$C$1:$E$42,3,FALSE)</f>
        <v>Own funds ratio, %</v>
      </c>
      <c r="E14314" s="1" t="s">
        <v>207</v>
      </c>
      <c r="F14314" s="2">
        <v>42004</v>
      </c>
      <c r="G14314" s="8">
        <v>0.31048097340663727</v>
      </c>
    </row>
    <row r="14315" spans="1:7" x14ac:dyDescent="0.2">
      <c r="A14315" s="6">
        <v>36</v>
      </c>
      <c r="B14315" s="5" t="s">
        <v>37</v>
      </c>
      <c r="C14315" s="5" t="str">
        <f>VLOOKUP(Taulukko1[[#This Row],[Rivivalinta]],Sheet1!$C$1:$E$42,2,FALSE)</f>
        <v>Primärkapitalrelation, %</v>
      </c>
      <c r="D14315" s="5" t="str">
        <f>VLOOKUP(Taulukko1[[#This Row],[Rivivalinta]],Sheet1!$C$1:$E$42,3,FALSE)</f>
        <v>Tier 1 ratio, %</v>
      </c>
      <c r="E14315" s="1" t="s">
        <v>207</v>
      </c>
      <c r="F14315" s="2">
        <v>42004</v>
      </c>
      <c r="G14315" s="8">
        <v>0.30983403887119482</v>
      </c>
    </row>
    <row r="14316" spans="1:7" x14ac:dyDescent="0.2">
      <c r="A14316" s="6">
        <v>37</v>
      </c>
      <c r="B14316" s="5" t="s">
        <v>38</v>
      </c>
      <c r="C14316" s="5" t="str">
        <f>VLOOKUP(Taulukko1[[#This Row],[Rivivalinta]],Sheet1!$C$1:$E$42,2,FALSE)</f>
        <v>Kärnprimärkapitalrelation, %</v>
      </c>
      <c r="D14316" s="5" t="str">
        <f>VLOOKUP(Taulukko1[[#This Row],[Rivivalinta]],Sheet1!$C$1:$E$42,3,FALSE)</f>
        <v>CET 1 ratio, %</v>
      </c>
      <c r="E14316" s="1" t="s">
        <v>207</v>
      </c>
      <c r="F14316" s="2">
        <v>42004</v>
      </c>
      <c r="G14316" s="8">
        <v>0.30983403887119482</v>
      </c>
    </row>
    <row r="14317" spans="1:7" x14ac:dyDescent="0.2">
      <c r="A14317" s="6">
        <v>38</v>
      </c>
      <c r="B14317" s="5" t="s">
        <v>39</v>
      </c>
      <c r="C14317" s="5" t="str">
        <f>VLOOKUP(Taulukko1[[#This Row],[Rivivalinta]],Sheet1!$C$1:$E$42,2,FALSE)</f>
        <v>Summa exponeringsbelopp (RWA)</v>
      </c>
      <c r="D14317" s="5" t="str">
        <f>VLOOKUP(Taulukko1[[#This Row],[Rivivalinta]],Sheet1!$C$1:$E$42,3,FALSE)</f>
        <v>Total risk weighted assets (RWA)</v>
      </c>
      <c r="E14317" s="1" t="s">
        <v>207</v>
      </c>
      <c r="F14317" s="2">
        <v>42004</v>
      </c>
      <c r="G14317" s="7">
        <v>37753.232609999999</v>
      </c>
    </row>
    <row r="14318" spans="1:7" x14ac:dyDescent="0.2">
      <c r="A14318" s="6">
        <v>39</v>
      </c>
      <c r="B14318" s="5" t="s">
        <v>40</v>
      </c>
      <c r="C14318" s="5" t="str">
        <f>VLOOKUP(Taulukko1[[#This Row],[Rivivalinta]],Sheet1!$C$1:$E$42,2,FALSE)</f>
        <v>Exponeringsbelopp för kredit-, motpart- och utspädningsrisker</v>
      </c>
      <c r="D14318" s="5" t="str">
        <f>VLOOKUP(Taulukko1[[#This Row],[Rivivalinta]],Sheet1!$C$1:$E$42,3,FALSE)</f>
        <v>Credit and counterparty risks</v>
      </c>
      <c r="E14318" s="1" t="s">
        <v>207</v>
      </c>
      <c r="F14318" s="2">
        <v>42004</v>
      </c>
      <c r="G14318" s="7">
        <v>34337.137450000002</v>
      </c>
    </row>
    <row r="14319" spans="1:7" x14ac:dyDescent="0.2">
      <c r="A14319" s="6">
        <v>40</v>
      </c>
      <c r="B14319" s="5" t="s">
        <v>41</v>
      </c>
      <c r="C14319" s="5" t="str">
        <f>VLOOKUP(Taulukko1[[#This Row],[Rivivalinta]],Sheet1!$C$1:$E$42,2,FALSE)</f>
        <v>Exponeringsbelopp för positions-, valutakurs- och råvarurisker</v>
      </c>
      <c r="D14319" s="5" t="str">
        <f>VLOOKUP(Taulukko1[[#This Row],[Rivivalinta]],Sheet1!$C$1:$E$42,3,FALSE)</f>
        <v>Position, currency and commodity risks</v>
      </c>
      <c r="E14319" s="1" t="s">
        <v>207</v>
      </c>
      <c r="F14319" s="2">
        <v>42004</v>
      </c>
      <c r="G14319" s="7">
        <v>1097.61815</v>
      </c>
    </row>
    <row r="14320" spans="1:7" x14ac:dyDescent="0.2">
      <c r="A14320" s="6">
        <v>41</v>
      </c>
      <c r="B14320" s="5" t="s">
        <v>42</v>
      </c>
      <c r="C14320" s="5" t="str">
        <f>VLOOKUP(Taulukko1[[#This Row],[Rivivalinta]],Sheet1!$C$1:$E$42,2,FALSE)</f>
        <v>Exponeringsbelopp för operativ risk</v>
      </c>
      <c r="D14320" s="5" t="str">
        <f>VLOOKUP(Taulukko1[[#This Row],[Rivivalinta]],Sheet1!$C$1:$E$42,3,FALSE)</f>
        <v>Operational risks</v>
      </c>
      <c r="E14320" s="1" t="s">
        <v>207</v>
      </c>
      <c r="F14320" s="2">
        <v>42004</v>
      </c>
      <c r="G14320" s="7">
        <v>2318.4770099999996</v>
      </c>
    </row>
    <row r="14321" spans="1:7" x14ac:dyDescent="0.2">
      <c r="A14321" s="6">
        <v>42</v>
      </c>
      <c r="B14321" s="5" t="s">
        <v>43</v>
      </c>
      <c r="C14321" s="5" t="str">
        <f>VLOOKUP(Taulukko1[[#This Row],[Rivivalinta]],Sheet1!$C$1:$E$42,2,FALSE)</f>
        <v>Övriga riskexponeringar</v>
      </c>
      <c r="D14321" s="5" t="str">
        <f>VLOOKUP(Taulukko1[[#This Row],[Rivivalinta]],Sheet1!$C$1:$E$42,3,FALSE)</f>
        <v>Other risks</v>
      </c>
      <c r="E14321" s="1" t="s">
        <v>207</v>
      </c>
      <c r="F14321" s="2">
        <v>42004</v>
      </c>
      <c r="G14321" s="7"/>
    </row>
    <row r="14322" spans="1:7" x14ac:dyDescent="0.2">
      <c r="A14322" s="6">
        <v>1</v>
      </c>
      <c r="B14322" s="5" t="s">
        <v>5</v>
      </c>
      <c r="C14322" s="5" t="str">
        <f>VLOOKUP(Taulukko1[[#This Row],[Rivivalinta]],Sheet1!$C$1:$E$42,2,FALSE)</f>
        <v>Räntenetto</v>
      </c>
      <c r="D14322" s="5" t="str">
        <f>VLOOKUP(Taulukko1[[#This Row],[Rivivalinta]],Sheet1!$C$1:$E$42,3,FALSE)</f>
        <v>Net interest margin</v>
      </c>
      <c r="E14322" s="1" t="s">
        <v>208</v>
      </c>
      <c r="F14322" s="2">
        <v>42004</v>
      </c>
      <c r="G14322" s="7">
        <v>441</v>
      </c>
    </row>
    <row r="14323" spans="1:7" x14ac:dyDescent="0.2">
      <c r="A14323" s="6">
        <v>2</v>
      </c>
      <c r="B14323" s="5" t="s">
        <v>6</v>
      </c>
      <c r="C14323" s="5" t="str">
        <f>VLOOKUP(Taulukko1[[#This Row],[Rivivalinta]],Sheet1!$C$1:$E$42,2,FALSE)</f>
        <v>Netto, avgifts- och provisionsintäkter</v>
      </c>
      <c r="D14323" s="5" t="str">
        <f>VLOOKUP(Taulukko1[[#This Row],[Rivivalinta]],Sheet1!$C$1:$E$42,3,FALSE)</f>
        <v>Net fee and commission income</v>
      </c>
      <c r="E14323" s="1" t="s">
        <v>208</v>
      </c>
      <c r="F14323" s="2">
        <v>42004</v>
      </c>
      <c r="G14323" s="7">
        <v>168</v>
      </c>
    </row>
    <row r="14324" spans="1:7" x14ac:dyDescent="0.2">
      <c r="A14324" s="6">
        <v>3</v>
      </c>
      <c r="B14324" s="5" t="s">
        <v>7</v>
      </c>
      <c r="C14324" s="5" t="str">
        <f>VLOOKUP(Taulukko1[[#This Row],[Rivivalinta]],Sheet1!$C$1:$E$42,2,FALSE)</f>
        <v>Avgifts- och provisionsintäkter</v>
      </c>
      <c r="D14324" s="5" t="str">
        <f>VLOOKUP(Taulukko1[[#This Row],[Rivivalinta]],Sheet1!$C$1:$E$42,3,FALSE)</f>
        <v>Fee and commission income</v>
      </c>
      <c r="E14324" s="1" t="s">
        <v>208</v>
      </c>
      <c r="F14324" s="2">
        <v>42004</v>
      </c>
      <c r="G14324" s="7">
        <v>198</v>
      </c>
    </row>
    <row r="14325" spans="1:7" x14ac:dyDescent="0.2">
      <c r="A14325" s="6">
        <v>4</v>
      </c>
      <c r="B14325" s="5" t="s">
        <v>8</v>
      </c>
      <c r="C14325" s="5" t="str">
        <f>VLOOKUP(Taulukko1[[#This Row],[Rivivalinta]],Sheet1!$C$1:$E$42,2,FALSE)</f>
        <v>Avgifts- och provisionskostnader</v>
      </c>
      <c r="D14325" s="5" t="str">
        <f>VLOOKUP(Taulukko1[[#This Row],[Rivivalinta]],Sheet1!$C$1:$E$42,3,FALSE)</f>
        <v>Fee and commission expenses</v>
      </c>
      <c r="E14325" s="1" t="s">
        <v>208</v>
      </c>
      <c r="F14325" s="2">
        <v>42004</v>
      </c>
      <c r="G14325" s="7">
        <v>30</v>
      </c>
    </row>
    <row r="14326" spans="1:7" x14ac:dyDescent="0.2">
      <c r="A14326" s="6">
        <v>5</v>
      </c>
      <c r="B14326" s="5" t="s">
        <v>9</v>
      </c>
      <c r="C14326" s="5" t="str">
        <f>VLOOKUP(Taulukko1[[#This Row],[Rivivalinta]],Sheet1!$C$1:$E$42,2,FALSE)</f>
        <v>Nettointäkter från handel och investeringar</v>
      </c>
      <c r="D14326" s="5" t="str">
        <f>VLOOKUP(Taulukko1[[#This Row],[Rivivalinta]],Sheet1!$C$1:$E$42,3,FALSE)</f>
        <v>Net trading and investing income</v>
      </c>
      <c r="E14326" s="1" t="s">
        <v>208</v>
      </c>
      <c r="F14326" s="2">
        <v>42004</v>
      </c>
      <c r="G14326" s="7">
        <v>105</v>
      </c>
    </row>
    <row r="14327" spans="1:7" x14ac:dyDescent="0.2">
      <c r="A14327" s="6">
        <v>6</v>
      </c>
      <c r="B14327" s="5" t="s">
        <v>10</v>
      </c>
      <c r="C14327" s="5" t="str">
        <f>VLOOKUP(Taulukko1[[#This Row],[Rivivalinta]],Sheet1!$C$1:$E$42,2,FALSE)</f>
        <v>Övriga intäkter</v>
      </c>
      <c r="D14327" s="5" t="str">
        <f>VLOOKUP(Taulukko1[[#This Row],[Rivivalinta]],Sheet1!$C$1:$E$42,3,FALSE)</f>
        <v>Other income</v>
      </c>
      <c r="E14327" s="1" t="s">
        <v>208</v>
      </c>
      <c r="F14327" s="2">
        <v>42004</v>
      </c>
      <c r="G14327" s="7">
        <v>20</v>
      </c>
    </row>
    <row r="14328" spans="1:7" x14ac:dyDescent="0.2">
      <c r="A14328" s="6">
        <v>7</v>
      </c>
      <c r="B14328" s="5" t="s">
        <v>11</v>
      </c>
      <c r="C14328" s="5" t="str">
        <f>VLOOKUP(Taulukko1[[#This Row],[Rivivalinta]],Sheet1!$C$1:$E$42,2,FALSE)</f>
        <v>Totala inkomster</v>
      </c>
      <c r="D14328" s="5" t="str">
        <f>VLOOKUP(Taulukko1[[#This Row],[Rivivalinta]],Sheet1!$C$1:$E$42,3,FALSE)</f>
        <v>Total income</v>
      </c>
      <c r="E14328" s="1" t="s">
        <v>208</v>
      </c>
      <c r="F14328" s="2">
        <v>42004</v>
      </c>
      <c r="G14328" s="7">
        <v>734</v>
      </c>
    </row>
    <row r="14329" spans="1:7" x14ac:dyDescent="0.2">
      <c r="A14329" s="6">
        <v>8</v>
      </c>
      <c r="B14329" s="5" t="s">
        <v>12</v>
      </c>
      <c r="C14329" s="5" t="str">
        <f>VLOOKUP(Taulukko1[[#This Row],[Rivivalinta]],Sheet1!$C$1:$E$42,2,FALSE)</f>
        <v>Totala kostnader</v>
      </c>
      <c r="D14329" s="5" t="str">
        <f>VLOOKUP(Taulukko1[[#This Row],[Rivivalinta]],Sheet1!$C$1:$E$42,3,FALSE)</f>
        <v>Total expenses</v>
      </c>
      <c r="E14329" s="1" t="s">
        <v>208</v>
      </c>
      <c r="F14329" s="2">
        <v>42004</v>
      </c>
      <c r="G14329" s="7">
        <v>567</v>
      </c>
    </row>
    <row r="14330" spans="1:7" x14ac:dyDescent="0.2">
      <c r="A14330" s="6">
        <v>9</v>
      </c>
      <c r="B14330" s="5" t="s">
        <v>13</v>
      </c>
      <c r="C14330" s="5" t="str">
        <f>VLOOKUP(Taulukko1[[#This Row],[Rivivalinta]],Sheet1!$C$1:$E$42,2,FALSE)</f>
        <v>Nedskrivningar av lån och fordringar</v>
      </c>
      <c r="D14330" s="5" t="str">
        <f>VLOOKUP(Taulukko1[[#This Row],[Rivivalinta]],Sheet1!$C$1:$E$42,3,FALSE)</f>
        <v>Impairments on loans and receivables</v>
      </c>
      <c r="E14330" s="1" t="s">
        <v>208</v>
      </c>
      <c r="F14330" s="2">
        <v>42004</v>
      </c>
      <c r="G14330" s="7">
        <v>22</v>
      </c>
    </row>
    <row r="14331" spans="1:7" x14ac:dyDescent="0.2">
      <c r="A14331" s="6">
        <v>10</v>
      </c>
      <c r="B14331" s="5" t="s">
        <v>14</v>
      </c>
      <c r="C14331" s="5" t="str">
        <f>VLOOKUP(Taulukko1[[#This Row],[Rivivalinta]],Sheet1!$C$1:$E$42,2,FALSE)</f>
        <v>Rörelsevinst/-förlust</v>
      </c>
      <c r="D14331" s="5" t="str">
        <f>VLOOKUP(Taulukko1[[#This Row],[Rivivalinta]],Sheet1!$C$1:$E$42,3,FALSE)</f>
        <v>Operatingprofit/-loss</v>
      </c>
      <c r="E14331" s="1" t="s">
        <v>208</v>
      </c>
      <c r="F14331" s="2">
        <v>42004</v>
      </c>
      <c r="G14331" s="7">
        <v>144</v>
      </c>
    </row>
    <row r="14332" spans="1:7" x14ac:dyDescent="0.2">
      <c r="A14332" s="6">
        <v>11</v>
      </c>
      <c r="B14332" s="5" t="s">
        <v>15</v>
      </c>
      <c r="C14332" s="5" t="str">
        <f>VLOOKUP(Taulukko1[[#This Row],[Rivivalinta]],Sheet1!$C$1:$E$42,2,FALSE)</f>
        <v>Kontanta medel och kassabehållning hos centralbanker</v>
      </c>
      <c r="D14332" s="5" t="str">
        <f>VLOOKUP(Taulukko1[[#This Row],[Rivivalinta]],Sheet1!$C$1:$E$42,3,FALSE)</f>
        <v>Cash and cash balances at central banks</v>
      </c>
      <c r="E14332" s="1" t="s">
        <v>208</v>
      </c>
      <c r="F14332" s="2">
        <v>42004</v>
      </c>
      <c r="G14332" s="7">
        <v>4648</v>
      </c>
    </row>
    <row r="14333" spans="1:7" x14ac:dyDescent="0.2">
      <c r="A14333" s="6">
        <v>12</v>
      </c>
      <c r="B14333" s="5" t="s">
        <v>16</v>
      </c>
      <c r="C14333" s="5" t="str">
        <f>VLOOKUP(Taulukko1[[#This Row],[Rivivalinta]],Sheet1!$C$1:$E$42,2,FALSE)</f>
        <v>Lån och förskott till kreditinstitut</v>
      </c>
      <c r="D14333" s="5" t="str">
        <f>VLOOKUP(Taulukko1[[#This Row],[Rivivalinta]],Sheet1!$C$1:$E$42,3,FALSE)</f>
        <v>Loans and advances to credit institutions</v>
      </c>
      <c r="E14333" s="1" t="s">
        <v>208</v>
      </c>
      <c r="F14333" s="2">
        <v>42004</v>
      </c>
      <c r="G14333" s="7">
        <v>175</v>
      </c>
    </row>
    <row r="14334" spans="1:7" x14ac:dyDescent="0.2">
      <c r="A14334" s="6">
        <v>13</v>
      </c>
      <c r="B14334" s="5" t="s">
        <v>17</v>
      </c>
      <c r="C14334" s="5" t="str">
        <f>VLOOKUP(Taulukko1[[#This Row],[Rivivalinta]],Sheet1!$C$1:$E$42,2,FALSE)</f>
        <v>Lån och förskott till allmänheten och offentliga samfund</v>
      </c>
      <c r="D14334" s="5" t="str">
        <f>VLOOKUP(Taulukko1[[#This Row],[Rivivalinta]],Sheet1!$C$1:$E$42,3,FALSE)</f>
        <v>Loans and advances to the public and public sector entities</v>
      </c>
      <c r="E14334" s="1" t="s">
        <v>208</v>
      </c>
      <c r="F14334" s="2">
        <v>42004</v>
      </c>
      <c r="G14334" s="7">
        <v>24519</v>
      </c>
    </row>
    <row r="14335" spans="1:7" x14ac:dyDescent="0.2">
      <c r="A14335" s="6">
        <v>14</v>
      </c>
      <c r="B14335" s="5" t="s">
        <v>18</v>
      </c>
      <c r="C14335" s="5" t="str">
        <f>VLOOKUP(Taulukko1[[#This Row],[Rivivalinta]],Sheet1!$C$1:$E$42,2,FALSE)</f>
        <v>Värdepapper</v>
      </c>
      <c r="D14335" s="5" t="str">
        <f>VLOOKUP(Taulukko1[[#This Row],[Rivivalinta]],Sheet1!$C$1:$E$42,3,FALSE)</f>
        <v>Debt securities</v>
      </c>
      <c r="E14335" s="1" t="s">
        <v>208</v>
      </c>
      <c r="F14335" s="2">
        <v>42004</v>
      </c>
      <c r="G14335" s="7">
        <v>496</v>
      </c>
    </row>
    <row r="14336" spans="1:7" x14ac:dyDescent="0.2">
      <c r="A14336" s="6">
        <v>15</v>
      </c>
      <c r="B14336" s="5" t="s">
        <v>238</v>
      </c>
      <c r="C14336" s="5" t="str">
        <f>VLOOKUP(Taulukko1[[#This Row],[Rivivalinta]],Sheet1!$C$1:$E$42,2,FALSE)</f>
        <v xml:space="preserve">Derivat </v>
      </c>
      <c r="D14336" s="5" t="str">
        <f>VLOOKUP(Taulukko1[[#This Row],[Rivivalinta]],Sheet1!$C$1:$E$42,3,FALSE)</f>
        <v xml:space="preserve">Derivatives </v>
      </c>
      <c r="E14336" s="1" t="s">
        <v>208</v>
      </c>
      <c r="F14336" s="2">
        <v>42004</v>
      </c>
      <c r="G14336" s="7"/>
    </row>
    <row r="14337" spans="1:7" x14ac:dyDescent="0.2">
      <c r="A14337" s="6">
        <v>16</v>
      </c>
      <c r="B14337" s="5" t="s">
        <v>20</v>
      </c>
      <c r="C14337" s="5" t="str">
        <f>VLOOKUP(Taulukko1[[#This Row],[Rivivalinta]],Sheet1!$C$1:$E$42,2,FALSE)</f>
        <v>Övriga tillgångar</v>
      </c>
      <c r="D14337" s="5" t="str">
        <f>VLOOKUP(Taulukko1[[#This Row],[Rivivalinta]],Sheet1!$C$1:$E$42,3,FALSE)</f>
        <v>Other assets</v>
      </c>
      <c r="E14337" s="1" t="s">
        <v>208</v>
      </c>
      <c r="F14337" s="2">
        <v>42004</v>
      </c>
      <c r="G14337" s="7">
        <v>2982</v>
      </c>
    </row>
    <row r="14338" spans="1:7" x14ac:dyDescent="0.2">
      <c r="A14338" s="6">
        <v>17</v>
      </c>
      <c r="B14338" s="5" t="s">
        <v>21</v>
      </c>
      <c r="C14338" s="5" t="str">
        <f>VLOOKUP(Taulukko1[[#This Row],[Rivivalinta]],Sheet1!$C$1:$E$42,2,FALSE)</f>
        <v>SUMMA TILLGÅNGAR</v>
      </c>
      <c r="D14338" s="5" t="str">
        <f>VLOOKUP(Taulukko1[[#This Row],[Rivivalinta]],Sheet1!$C$1:$E$42,3,FALSE)</f>
        <v>TOTAL ASSETS</v>
      </c>
      <c r="E14338" s="1" t="s">
        <v>208</v>
      </c>
      <c r="F14338" s="2">
        <v>42004</v>
      </c>
      <c r="G14338" s="7">
        <v>32820</v>
      </c>
    </row>
    <row r="14339" spans="1:7" x14ac:dyDescent="0.2">
      <c r="A14339" s="6">
        <v>18</v>
      </c>
      <c r="B14339" s="5" t="s">
        <v>22</v>
      </c>
      <c r="C14339" s="5" t="str">
        <f>VLOOKUP(Taulukko1[[#This Row],[Rivivalinta]],Sheet1!$C$1:$E$42,2,FALSE)</f>
        <v>Inlåning från kreditinstitut</v>
      </c>
      <c r="D14339" s="5" t="str">
        <f>VLOOKUP(Taulukko1[[#This Row],[Rivivalinta]],Sheet1!$C$1:$E$42,3,FALSE)</f>
        <v>Deposits from credit institutions</v>
      </c>
      <c r="E14339" s="1" t="s">
        <v>208</v>
      </c>
      <c r="F14339" s="2">
        <v>42004</v>
      </c>
      <c r="G14339" s="7"/>
    </row>
    <row r="14340" spans="1:7" x14ac:dyDescent="0.2">
      <c r="A14340" s="6">
        <v>19</v>
      </c>
      <c r="B14340" s="5" t="s">
        <v>23</v>
      </c>
      <c r="C14340" s="5" t="str">
        <f>VLOOKUP(Taulukko1[[#This Row],[Rivivalinta]],Sheet1!$C$1:$E$42,2,FALSE)</f>
        <v>Inlåning från allmänheten och offentliga samfund</v>
      </c>
      <c r="D14340" s="5" t="str">
        <f>VLOOKUP(Taulukko1[[#This Row],[Rivivalinta]],Sheet1!$C$1:$E$42,3,FALSE)</f>
        <v>Deposits from the public and public sector entities</v>
      </c>
      <c r="E14340" s="1" t="s">
        <v>208</v>
      </c>
      <c r="F14340" s="2">
        <v>42004</v>
      </c>
      <c r="G14340" s="7">
        <v>28298</v>
      </c>
    </row>
    <row r="14341" spans="1:7" x14ac:dyDescent="0.2">
      <c r="A14341" s="6">
        <v>20</v>
      </c>
      <c r="B14341" s="5" t="s">
        <v>24</v>
      </c>
      <c r="C14341" s="5" t="str">
        <f>VLOOKUP(Taulukko1[[#This Row],[Rivivalinta]],Sheet1!$C$1:$E$42,2,FALSE)</f>
        <v>Emitterade skuldebrev</v>
      </c>
      <c r="D14341" s="5" t="str">
        <f>VLOOKUP(Taulukko1[[#This Row],[Rivivalinta]],Sheet1!$C$1:$E$42,3,FALSE)</f>
        <v>Debt securities issued</v>
      </c>
      <c r="E14341" s="1" t="s">
        <v>208</v>
      </c>
      <c r="F14341" s="2">
        <v>42004</v>
      </c>
      <c r="G14341" s="7">
        <v>1</v>
      </c>
    </row>
    <row r="14342" spans="1:7" x14ac:dyDescent="0.2">
      <c r="A14342" s="6">
        <v>22</v>
      </c>
      <c r="B14342" s="5" t="s">
        <v>19</v>
      </c>
      <c r="C14342" s="5" t="str">
        <f>VLOOKUP(Taulukko1[[#This Row],[Rivivalinta]],Sheet1!$C$1:$E$42,2,FALSE)</f>
        <v>Derivat</v>
      </c>
      <c r="D14342" s="5" t="str">
        <f>VLOOKUP(Taulukko1[[#This Row],[Rivivalinta]],Sheet1!$C$1:$E$42,3,FALSE)</f>
        <v>Derivatives</v>
      </c>
      <c r="E14342" s="1" t="s">
        <v>208</v>
      </c>
      <c r="F14342" s="2">
        <v>42004</v>
      </c>
      <c r="G14342" s="7"/>
    </row>
    <row r="14343" spans="1:7" x14ac:dyDescent="0.2">
      <c r="A14343" s="6">
        <v>23</v>
      </c>
      <c r="B14343" s="5" t="s">
        <v>25</v>
      </c>
      <c r="C14343" s="5" t="str">
        <f>VLOOKUP(Taulukko1[[#This Row],[Rivivalinta]],Sheet1!$C$1:$E$42,2,FALSE)</f>
        <v>Eget kapital</v>
      </c>
      <c r="D14343" s="5" t="str">
        <f>VLOOKUP(Taulukko1[[#This Row],[Rivivalinta]],Sheet1!$C$1:$E$42,3,FALSE)</f>
        <v>Total equity</v>
      </c>
      <c r="E14343" s="1" t="s">
        <v>208</v>
      </c>
      <c r="F14343" s="2">
        <v>42004</v>
      </c>
      <c r="G14343" s="7">
        <v>3460</v>
      </c>
    </row>
    <row r="14344" spans="1:7" x14ac:dyDescent="0.2">
      <c r="A14344" s="6">
        <v>21</v>
      </c>
      <c r="B14344" s="5" t="s">
        <v>26</v>
      </c>
      <c r="C14344" s="5" t="str">
        <f>VLOOKUP(Taulukko1[[#This Row],[Rivivalinta]],Sheet1!$C$1:$E$42,2,FALSE)</f>
        <v>Övriga skulder</v>
      </c>
      <c r="D14344" s="5" t="str">
        <f>VLOOKUP(Taulukko1[[#This Row],[Rivivalinta]],Sheet1!$C$1:$E$42,3,FALSE)</f>
        <v>Other liabilities</v>
      </c>
      <c r="E14344" s="1" t="s">
        <v>208</v>
      </c>
      <c r="F14344" s="2">
        <v>42004</v>
      </c>
      <c r="G14344" s="7">
        <v>1061</v>
      </c>
    </row>
    <row r="14345" spans="1:7" x14ac:dyDescent="0.2">
      <c r="A14345" s="6">
        <v>24</v>
      </c>
      <c r="B14345" s="5" t="s">
        <v>27</v>
      </c>
      <c r="C14345" s="5" t="str">
        <f>VLOOKUP(Taulukko1[[#This Row],[Rivivalinta]],Sheet1!$C$1:$E$42,2,FALSE)</f>
        <v>SUMMA EGET KAPITAL OCH SKULDER</v>
      </c>
      <c r="D14345" s="5" t="str">
        <f>VLOOKUP(Taulukko1[[#This Row],[Rivivalinta]],Sheet1!$C$1:$E$42,3,FALSE)</f>
        <v>TOTAL EQUITY AND LIABILITIES</v>
      </c>
      <c r="E14345" s="1" t="s">
        <v>208</v>
      </c>
      <c r="F14345" s="2">
        <v>42004</v>
      </c>
      <c r="G14345" s="7">
        <v>32820</v>
      </c>
    </row>
    <row r="14346" spans="1:7" x14ac:dyDescent="0.2">
      <c r="A14346" s="6">
        <v>25</v>
      </c>
      <c r="B14346" s="5" t="s">
        <v>28</v>
      </c>
      <c r="C14346" s="5" t="str">
        <f>VLOOKUP(Taulukko1[[#This Row],[Rivivalinta]],Sheet1!$C$1:$E$42,2,FALSE)</f>
        <v>Exponering utanför balansräkningen</v>
      </c>
      <c r="D14346" s="5" t="str">
        <f>VLOOKUP(Taulukko1[[#This Row],[Rivivalinta]],Sheet1!$C$1:$E$42,3,FALSE)</f>
        <v>Off balance sheet exposures</v>
      </c>
      <c r="E14346" s="1" t="s">
        <v>208</v>
      </c>
      <c r="F14346" s="2">
        <v>42004</v>
      </c>
      <c r="G14346" s="7">
        <v>941</v>
      </c>
    </row>
    <row r="14347" spans="1:7" x14ac:dyDescent="0.2">
      <c r="A14347" s="6">
        <v>28</v>
      </c>
      <c r="B14347" s="5" t="s">
        <v>29</v>
      </c>
      <c r="C14347" s="5" t="str">
        <f>VLOOKUP(Taulukko1[[#This Row],[Rivivalinta]],Sheet1!$C$1:$E$42,2,FALSE)</f>
        <v>Kostnader/intäkter, %</v>
      </c>
      <c r="D14347" s="5" t="str">
        <f>VLOOKUP(Taulukko1[[#This Row],[Rivivalinta]],Sheet1!$C$1:$E$42,3,FALSE)</f>
        <v>Cost/income ratio, %</v>
      </c>
      <c r="E14347" s="1" t="s">
        <v>208</v>
      </c>
      <c r="F14347" s="2">
        <v>42004</v>
      </c>
      <c r="G14347" s="8">
        <v>0.72607260726072609</v>
      </c>
    </row>
    <row r="14348" spans="1:7" x14ac:dyDescent="0.2">
      <c r="A14348" s="6">
        <v>29</v>
      </c>
      <c r="B14348" s="5" t="s">
        <v>30</v>
      </c>
      <c r="C14348" s="5" t="str">
        <f>VLOOKUP(Taulukko1[[#This Row],[Rivivalinta]],Sheet1!$C$1:$E$42,2,FALSE)</f>
        <v>Nödlidande exponeringar/Exponeringar, %</v>
      </c>
      <c r="D14348" s="5" t="str">
        <f>VLOOKUP(Taulukko1[[#This Row],[Rivivalinta]],Sheet1!$C$1:$E$42,3,FALSE)</f>
        <v>Non-performing exposures/Exposures, %</v>
      </c>
      <c r="E14348" s="1" t="s">
        <v>208</v>
      </c>
      <c r="F14348" s="2">
        <v>42004</v>
      </c>
      <c r="G14348" s="8">
        <v>1.6694547813321498E-2</v>
      </c>
    </row>
    <row r="14349" spans="1:7" x14ac:dyDescent="0.2">
      <c r="A14349" s="6">
        <v>30</v>
      </c>
      <c r="B14349" s="5" t="s">
        <v>31</v>
      </c>
      <c r="C14349" s="5" t="str">
        <f>VLOOKUP(Taulukko1[[#This Row],[Rivivalinta]],Sheet1!$C$1:$E$42,2,FALSE)</f>
        <v>Upplupna avsättningar på nödlidande exponeringar/Nödlidande Exponeringar, %</v>
      </c>
      <c r="D14349" s="5" t="str">
        <f>VLOOKUP(Taulukko1[[#This Row],[Rivivalinta]],Sheet1!$C$1:$E$42,3,FALSE)</f>
        <v>Accumulated impairments on non-performing exposures/Non-performing exposures, %</v>
      </c>
      <c r="E14349" s="1" t="s">
        <v>208</v>
      </c>
      <c r="F14349" s="2">
        <v>42004</v>
      </c>
      <c r="G14349" s="8">
        <v>0.18404907975460122</v>
      </c>
    </row>
    <row r="14350" spans="1:7" x14ac:dyDescent="0.2">
      <c r="A14350" s="6">
        <v>31</v>
      </c>
      <c r="B14350" s="5" t="s">
        <v>32</v>
      </c>
      <c r="C14350" s="5" t="str">
        <f>VLOOKUP(Taulukko1[[#This Row],[Rivivalinta]],Sheet1!$C$1:$E$42,2,FALSE)</f>
        <v>Kapitalbas</v>
      </c>
      <c r="D14350" s="5" t="str">
        <f>VLOOKUP(Taulukko1[[#This Row],[Rivivalinta]],Sheet1!$C$1:$E$42,3,FALSE)</f>
        <v>Own funds</v>
      </c>
      <c r="E14350" s="1" t="s">
        <v>208</v>
      </c>
      <c r="F14350" s="2">
        <v>42004</v>
      </c>
      <c r="G14350" s="7">
        <v>4031.08131</v>
      </c>
    </row>
    <row r="14351" spans="1:7" x14ac:dyDescent="0.2">
      <c r="A14351" s="6">
        <v>32</v>
      </c>
      <c r="B14351" s="5" t="s">
        <v>33</v>
      </c>
      <c r="C14351" s="5" t="str">
        <f>VLOOKUP(Taulukko1[[#This Row],[Rivivalinta]],Sheet1!$C$1:$E$42,2,FALSE)</f>
        <v>Kärnprimärkapital (CET 1)</v>
      </c>
      <c r="D14351" s="5" t="str">
        <f>VLOOKUP(Taulukko1[[#This Row],[Rivivalinta]],Sheet1!$C$1:$E$42,3,FALSE)</f>
        <v>Common equity tier 1 capital (CET1)</v>
      </c>
      <c r="E14351" s="1" t="s">
        <v>208</v>
      </c>
      <c r="F14351" s="2">
        <v>42004</v>
      </c>
      <c r="G14351" s="7">
        <v>4030.1573599999997</v>
      </c>
    </row>
    <row r="14352" spans="1:7" x14ac:dyDescent="0.2">
      <c r="A14352" s="6">
        <v>33</v>
      </c>
      <c r="B14352" s="5" t="s">
        <v>34</v>
      </c>
      <c r="C14352" s="5" t="str">
        <f>VLOOKUP(Taulukko1[[#This Row],[Rivivalinta]],Sheet1!$C$1:$E$42,2,FALSE)</f>
        <v>Övrigt primärkapital (AT 1)</v>
      </c>
      <c r="D14352" s="5" t="str">
        <f>VLOOKUP(Taulukko1[[#This Row],[Rivivalinta]],Sheet1!$C$1:$E$42,3,FALSE)</f>
        <v>Additional tier 1 capital (AT 1)</v>
      </c>
      <c r="E14352" s="1" t="s">
        <v>208</v>
      </c>
      <c r="F14352" s="2">
        <v>42004</v>
      </c>
      <c r="G14352" s="7"/>
    </row>
    <row r="14353" spans="1:7" x14ac:dyDescent="0.2">
      <c r="A14353" s="6">
        <v>34</v>
      </c>
      <c r="B14353" s="5" t="s">
        <v>35</v>
      </c>
      <c r="C14353" s="5" t="str">
        <f>VLOOKUP(Taulukko1[[#This Row],[Rivivalinta]],Sheet1!$C$1:$E$42,2,FALSE)</f>
        <v>Supplementärkapital (T2)</v>
      </c>
      <c r="D14353" s="5" t="str">
        <f>VLOOKUP(Taulukko1[[#This Row],[Rivivalinta]],Sheet1!$C$1:$E$42,3,FALSE)</f>
        <v>Tier 2 capital (T2)</v>
      </c>
      <c r="E14353" s="1" t="s">
        <v>208</v>
      </c>
      <c r="F14353" s="2">
        <v>42004</v>
      </c>
      <c r="G14353" s="7">
        <v>0.92395000000000005</v>
      </c>
    </row>
    <row r="14354" spans="1:7" x14ac:dyDescent="0.2">
      <c r="A14354" s="6">
        <v>35</v>
      </c>
      <c r="B14354" s="5" t="s">
        <v>36</v>
      </c>
      <c r="C14354" s="5" t="str">
        <f>VLOOKUP(Taulukko1[[#This Row],[Rivivalinta]],Sheet1!$C$1:$E$42,2,FALSE)</f>
        <v>Summa kapitalrelationer, %</v>
      </c>
      <c r="D14354" s="5" t="str">
        <f>VLOOKUP(Taulukko1[[#This Row],[Rivivalinta]],Sheet1!$C$1:$E$42,3,FALSE)</f>
        <v>Own funds ratio, %</v>
      </c>
      <c r="E14354" s="1" t="s">
        <v>208</v>
      </c>
      <c r="F14354" s="2">
        <v>42004</v>
      </c>
      <c r="G14354" s="8">
        <v>0.43628014895717326</v>
      </c>
    </row>
    <row r="14355" spans="1:7" x14ac:dyDescent="0.2">
      <c r="A14355" s="6">
        <v>36</v>
      </c>
      <c r="B14355" s="5" t="s">
        <v>37</v>
      </c>
      <c r="C14355" s="5" t="str">
        <f>VLOOKUP(Taulukko1[[#This Row],[Rivivalinta]],Sheet1!$C$1:$E$42,2,FALSE)</f>
        <v>Primärkapitalrelation, %</v>
      </c>
      <c r="D14355" s="5" t="str">
        <f>VLOOKUP(Taulukko1[[#This Row],[Rivivalinta]],Sheet1!$C$1:$E$42,3,FALSE)</f>
        <v>Tier 1 ratio, %</v>
      </c>
      <c r="E14355" s="1" t="s">
        <v>208</v>
      </c>
      <c r="F14355" s="2">
        <v>42004</v>
      </c>
      <c r="G14355" s="8">
        <v>0.43618015071535432</v>
      </c>
    </row>
    <row r="14356" spans="1:7" x14ac:dyDescent="0.2">
      <c r="A14356" s="6">
        <v>37</v>
      </c>
      <c r="B14356" s="5" t="s">
        <v>38</v>
      </c>
      <c r="C14356" s="5" t="str">
        <f>VLOOKUP(Taulukko1[[#This Row],[Rivivalinta]],Sheet1!$C$1:$E$42,2,FALSE)</f>
        <v>Kärnprimärkapitalrelation, %</v>
      </c>
      <c r="D14356" s="5" t="str">
        <f>VLOOKUP(Taulukko1[[#This Row],[Rivivalinta]],Sheet1!$C$1:$E$42,3,FALSE)</f>
        <v>CET 1 ratio, %</v>
      </c>
      <c r="E14356" s="1" t="s">
        <v>208</v>
      </c>
      <c r="F14356" s="2">
        <v>42004</v>
      </c>
      <c r="G14356" s="8">
        <v>0.43618015071535432</v>
      </c>
    </row>
    <row r="14357" spans="1:7" x14ac:dyDescent="0.2">
      <c r="A14357" s="6">
        <v>38</v>
      </c>
      <c r="B14357" s="5" t="s">
        <v>39</v>
      </c>
      <c r="C14357" s="5" t="str">
        <f>VLOOKUP(Taulukko1[[#This Row],[Rivivalinta]],Sheet1!$C$1:$E$42,2,FALSE)</f>
        <v>Summa exponeringsbelopp (RWA)</v>
      </c>
      <c r="D14357" s="5" t="str">
        <f>VLOOKUP(Taulukko1[[#This Row],[Rivivalinta]],Sheet1!$C$1:$E$42,3,FALSE)</f>
        <v>Total risk weighted assets (RWA)</v>
      </c>
      <c r="E14357" s="1" t="s">
        <v>208</v>
      </c>
      <c r="F14357" s="2">
        <v>42004</v>
      </c>
      <c r="G14357" s="7">
        <v>9239.6624499999998</v>
      </c>
    </row>
    <row r="14358" spans="1:7" x14ac:dyDescent="0.2">
      <c r="A14358" s="6">
        <v>39</v>
      </c>
      <c r="B14358" s="5" t="s">
        <v>40</v>
      </c>
      <c r="C14358" s="5" t="str">
        <f>VLOOKUP(Taulukko1[[#This Row],[Rivivalinta]],Sheet1!$C$1:$E$42,2,FALSE)</f>
        <v>Exponeringsbelopp för kredit-, motpart- och utspädningsrisker</v>
      </c>
      <c r="D14358" s="5" t="str">
        <f>VLOOKUP(Taulukko1[[#This Row],[Rivivalinta]],Sheet1!$C$1:$E$42,3,FALSE)</f>
        <v>Credit and counterparty risks</v>
      </c>
      <c r="E14358" s="1" t="s">
        <v>208</v>
      </c>
      <c r="F14358" s="2">
        <v>42004</v>
      </c>
      <c r="G14358" s="7">
        <v>8198.3680299999996</v>
      </c>
    </row>
    <row r="14359" spans="1:7" x14ac:dyDescent="0.2">
      <c r="A14359" s="6">
        <v>40</v>
      </c>
      <c r="B14359" s="5" t="s">
        <v>41</v>
      </c>
      <c r="C14359" s="5" t="str">
        <f>VLOOKUP(Taulukko1[[#This Row],[Rivivalinta]],Sheet1!$C$1:$E$42,2,FALSE)</f>
        <v>Exponeringsbelopp för positions-, valutakurs- och råvarurisker</v>
      </c>
      <c r="D14359" s="5" t="str">
        <f>VLOOKUP(Taulukko1[[#This Row],[Rivivalinta]],Sheet1!$C$1:$E$42,3,FALSE)</f>
        <v>Position, currency and commodity risks</v>
      </c>
      <c r="E14359" s="1" t="s">
        <v>208</v>
      </c>
      <c r="F14359" s="2">
        <v>42004</v>
      </c>
      <c r="G14359" s="7"/>
    </row>
    <row r="14360" spans="1:7" x14ac:dyDescent="0.2">
      <c r="A14360" s="6">
        <v>41</v>
      </c>
      <c r="B14360" s="5" t="s">
        <v>42</v>
      </c>
      <c r="C14360" s="5" t="str">
        <f>VLOOKUP(Taulukko1[[#This Row],[Rivivalinta]],Sheet1!$C$1:$E$42,2,FALSE)</f>
        <v>Exponeringsbelopp för operativ risk</v>
      </c>
      <c r="D14360" s="5" t="str">
        <f>VLOOKUP(Taulukko1[[#This Row],[Rivivalinta]],Sheet1!$C$1:$E$42,3,FALSE)</f>
        <v>Operational risks</v>
      </c>
      <c r="E14360" s="1" t="s">
        <v>208</v>
      </c>
      <c r="F14360" s="2">
        <v>42004</v>
      </c>
      <c r="G14360" s="7">
        <v>1041.2944199999999</v>
      </c>
    </row>
    <row r="14361" spans="1:7" x14ac:dyDescent="0.2">
      <c r="A14361" s="6">
        <v>42</v>
      </c>
      <c r="B14361" s="5" t="s">
        <v>43</v>
      </c>
      <c r="C14361" s="5" t="str">
        <f>VLOOKUP(Taulukko1[[#This Row],[Rivivalinta]],Sheet1!$C$1:$E$42,2,FALSE)</f>
        <v>Övriga riskexponeringar</v>
      </c>
      <c r="D14361" s="5" t="str">
        <f>VLOOKUP(Taulukko1[[#This Row],[Rivivalinta]],Sheet1!$C$1:$E$42,3,FALSE)</f>
        <v>Other risks</v>
      </c>
      <c r="E14361" s="1" t="s">
        <v>208</v>
      </c>
      <c r="F14361" s="2">
        <v>42004</v>
      </c>
      <c r="G14361" s="7"/>
    </row>
    <row r="14362" spans="1:7" x14ac:dyDescent="0.2">
      <c r="A14362" s="6">
        <v>1</v>
      </c>
      <c r="B14362" s="5" t="s">
        <v>5</v>
      </c>
      <c r="C14362" s="5" t="str">
        <f>VLOOKUP(Taulukko1[[#This Row],[Rivivalinta]],Sheet1!$C$1:$E$42,2,FALSE)</f>
        <v>Räntenetto</v>
      </c>
      <c r="D14362" s="5" t="str">
        <f>VLOOKUP(Taulukko1[[#This Row],[Rivivalinta]],Sheet1!$C$1:$E$42,3,FALSE)</f>
        <v>Net interest margin</v>
      </c>
      <c r="E14362" s="1" t="s">
        <v>209</v>
      </c>
      <c r="F14362" s="2">
        <v>42004</v>
      </c>
      <c r="G14362" s="7">
        <v>491</v>
      </c>
    </row>
    <row r="14363" spans="1:7" x14ac:dyDescent="0.2">
      <c r="A14363" s="6">
        <v>2</v>
      </c>
      <c r="B14363" s="5" t="s">
        <v>6</v>
      </c>
      <c r="C14363" s="5" t="str">
        <f>VLOOKUP(Taulukko1[[#This Row],[Rivivalinta]],Sheet1!$C$1:$E$42,2,FALSE)</f>
        <v>Netto, avgifts- och provisionsintäkter</v>
      </c>
      <c r="D14363" s="5" t="str">
        <f>VLOOKUP(Taulukko1[[#This Row],[Rivivalinta]],Sheet1!$C$1:$E$42,3,FALSE)</f>
        <v>Net fee and commission income</v>
      </c>
      <c r="E14363" s="1" t="s">
        <v>209</v>
      </c>
      <c r="F14363" s="2">
        <v>42004</v>
      </c>
      <c r="G14363" s="7">
        <v>95</v>
      </c>
    </row>
    <row r="14364" spans="1:7" x14ac:dyDescent="0.2">
      <c r="A14364" s="6">
        <v>3</v>
      </c>
      <c r="B14364" s="5" t="s">
        <v>7</v>
      </c>
      <c r="C14364" s="5" t="str">
        <f>VLOOKUP(Taulukko1[[#This Row],[Rivivalinta]],Sheet1!$C$1:$E$42,2,FALSE)</f>
        <v>Avgifts- och provisionsintäkter</v>
      </c>
      <c r="D14364" s="5" t="str">
        <f>VLOOKUP(Taulukko1[[#This Row],[Rivivalinta]],Sheet1!$C$1:$E$42,3,FALSE)</f>
        <v>Fee and commission income</v>
      </c>
      <c r="E14364" s="1" t="s">
        <v>209</v>
      </c>
      <c r="F14364" s="2">
        <v>42004</v>
      </c>
      <c r="G14364" s="7">
        <v>127</v>
      </c>
    </row>
    <row r="14365" spans="1:7" x14ac:dyDescent="0.2">
      <c r="A14365" s="6">
        <v>4</v>
      </c>
      <c r="B14365" s="5" t="s">
        <v>8</v>
      </c>
      <c r="C14365" s="5" t="str">
        <f>VLOOKUP(Taulukko1[[#This Row],[Rivivalinta]],Sheet1!$C$1:$E$42,2,FALSE)</f>
        <v>Avgifts- och provisionskostnader</v>
      </c>
      <c r="D14365" s="5" t="str">
        <f>VLOOKUP(Taulukko1[[#This Row],[Rivivalinta]],Sheet1!$C$1:$E$42,3,FALSE)</f>
        <v>Fee and commission expenses</v>
      </c>
      <c r="E14365" s="1" t="s">
        <v>209</v>
      </c>
      <c r="F14365" s="2">
        <v>42004</v>
      </c>
      <c r="G14365" s="7">
        <v>32</v>
      </c>
    </row>
    <row r="14366" spans="1:7" x14ac:dyDescent="0.2">
      <c r="A14366" s="6">
        <v>5</v>
      </c>
      <c r="B14366" s="5" t="s">
        <v>9</v>
      </c>
      <c r="C14366" s="5" t="str">
        <f>VLOOKUP(Taulukko1[[#This Row],[Rivivalinta]],Sheet1!$C$1:$E$42,2,FALSE)</f>
        <v>Nettointäkter från handel och investeringar</v>
      </c>
      <c r="D14366" s="5" t="str">
        <f>VLOOKUP(Taulukko1[[#This Row],[Rivivalinta]],Sheet1!$C$1:$E$42,3,FALSE)</f>
        <v>Net trading and investing income</v>
      </c>
      <c r="E14366" s="1" t="s">
        <v>209</v>
      </c>
      <c r="F14366" s="2">
        <v>42004</v>
      </c>
      <c r="G14366" s="7">
        <v>79</v>
      </c>
    </row>
    <row r="14367" spans="1:7" x14ac:dyDescent="0.2">
      <c r="A14367" s="6">
        <v>6</v>
      </c>
      <c r="B14367" s="5" t="s">
        <v>10</v>
      </c>
      <c r="C14367" s="5" t="str">
        <f>VLOOKUP(Taulukko1[[#This Row],[Rivivalinta]],Sheet1!$C$1:$E$42,2,FALSE)</f>
        <v>Övriga intäkter</v>
      </c>
      <c r="D14367" s="5" t="str">
        <f>VLOOKUP(Taulukko1[[#This Row],[Rivivalinta]],Sheet1!$C$1:$E$42,3,FALSE)</f>
        <v>Other income</v>
      </c>
      <c r="E14367" s="1" t="s">
        <v>209</v>
      </c>
      <c r="F14367" s="2">
        <v>42004</v>
      </c>
      <c r="G14367" s="7">
        <v>10</v>
      </c>
    </row>
    <row r="14368" spans="1:7" x14ac:dyDescent="0.2">
      <c r="A14368" s="6">
        <v>7</v>
      </c>
      <c r="B14368" s="5" t="s">
        <v>11</v>
      </c>
      <c r="C14368" s="5" t="str">
        <f>VLOOKUP(Taulukko1[[#This Row],[Rivivalinta]],Sheet1!$C$1:$E$42,2,FALSE)</f>
        <v>Totala inkomster</v>
      </c>
      <c r="D14368" s="5" t="str">
        <f>VLOOKUP(Taulukko1[[#This Row],[Rivivalinta]],Sheet1!$C$1:$E$42,3,FALSE)</f>
        <v>Total income</v>
      </c>
      <c r="E14368" s="1" t="s">
        <v>209</v>
      </c>
      <c r="F14368" s="2">
        <v>42004</v>
      </c>
      <c r="G14368" s="7">
        <v>675</v>
      </c>
    </row>
    <row r="14369" spans="1:7" x14ac:dyDescent="0.2">
      <c r="A14369" s="6">
        <v>8</v>
      </c>
      <c r="B14369" s="5" t="s">
        <v>12</v>
      </c>
      <c r="C14369" s="5" t="str">
        <f>VLOOKUP(Taulukko1[[#This Row],[Rivivalinta]],Sheet1!$C$1:$E$42,2,FALSE)</f>
        <v>Totala kostnader</v>
      </c>
      <c r="D14369" s="5" t="str">
        <f>VLOOKUP(Taulukko1[[#This Row],[Rivivalinta]],Sheet1!$C$1:$E$42,3,FALSE)</f>
        <v>Total expenses</v>
      </c>
      <c r="E14369" s="1" t="s">
        <v>209</v>
      </c>
      <c r="F14369" s="2">
        <v>42004</v>
      </c>
      <c r="G14369" s="7">
        <v>585</v>
      </c>
    </row>
    <row r="14370" spans="1:7" x14ac:dyDescent="0.2">
      <c r="A14370" s="6">
        <v>9</v>
      </c>
      <c r="B14370" s="5" t="s">
        <v>13</v>
      </c>
      <c r="C14370" s="5" t="str">
        <f>VLOOKUP(Taulukko1[[#This Row],[Rivivalinta]],Sheet1!$C$1:$E$42,2,FALSE)</f>
        <v>Nedskrivningar av lån och fordringar</v>
      </c>
      <c r="D14370" s="5" t="str">
        <f>VLOOKUP(Taulukko1[[#This Row],[Rivivalinta]],Sheet1!$C$1:$E$42,3,FALSE)</f>
        <v>Impairments on loans and receivables</v>
      </c>
      <c r="E14370" s="1" t="s">
        <v>209</v>
      </c>
      <c r="F14370" s="2">
        <v>42004</v>
      </c>
      <c r="G14370" s="7">
        <v>21</v>
      </c>
    </row>
    <row r="14371" spans="1:7" x14ac:dyDescent="0.2">
      <c r="A14371" s="6">
        <v>10</v>
      </c>
      <c r="B14371" s="5" t="s">
        <v>14</v>
      </c>
      <c r="C14371" s="5" t="str">
        <f>VLOOKUP(Taulukko1[[#This Row],[Rivivalinta]],Sheet1!$C$1:$E$42,2,FALSE)</f>
        <v>Rörelsevinst/-förlust</v>
      </c>
      <c r="D14371" s="5" t="str">
        <f>VLOOKUP(Taulukko1[[#This Row],[Rivivalinta]],Sheet1!$C$1:$E$42,3,FALSE)</f>
        <v>Operatingprofit/-loss</v>
      </c>
      <c r="E14371" s="1" t="s">
        <v>209</v>
      </c>
      <c r="F14371" s="2">
        <v>42004</v>
      </c>
      <c r="G14371" s="7">
        <v>69</v>
      </c>
    </row>
    <row r="14372" spans="1:7" x14ac:dyDescent="0.2">
      <c r="A14372" s="6">
        <v>11</v>
      </c>
      <c r="B14372" s="5" t="s">
        <v>15</v>
      </c>
      <c r="C14372" s="5" t="str">
        <f>VLOOKUP(Taulukko1[[#This Row],[Rivivalinta]],Sheet1!$C$1:$E$42,2,FALSE)</f>
        <v>Kontanta medel och kassabehållning hos centralbanker</v>
      </c>
      <c r="D14372" s="5" t="str">
        <f>VLOOKUP(Taulukko1[[#This Row],[Rivivalinta]],Sheet1!$C$1:$E$42,3,FALSE)</f>
        <v>Cash and cash balances at central banks</v>
      </c>
      <c r="E14372" s="1" t="s">
        <v>209</v>
      </c>
      <c r="F14372" s="2">
        <v>42004</v>
      </c>
      <c r="G14372" s="7">
        <v>1396</v>
      </c>
    </row>
    <row r="14373" spans="1:7" x14ac:dyDescent="0.2">
      <c r="A14373" s="6">
        <v>12</v>
      </c>
      <c r="B14373" s="5" t="s">
        <v>16</v>
      </c>
      <c r="C14373" s="5" t="str">
        <f>VLOOKUP(Taulukko1[[#This Row],[Rivivalinta]],Sheet1!$C$1:$E$42,2,FALSE)</f>
        <v>Lån och förskott till kreditinstitut</v>
      </c>
      <c r="D14373" s="5" t="str">
        <f>VLOOKUP(Taulukko1[[#This Row],[Rivivalinta]],Sheet1!$C$1:$E$42,3,FALSE)</f>
        <v>Loans and advances to credit institutions</v>
      </c>
      <c r="E14373" s="1" t="s">
        <v>209</v>
      </c>
      <c r="F14373" s="2">
        <v>42004</v>
      </c>
      <c r="G14373" s="7">
        <v>336</v>
      </c>
    </row>
    <row r="14374" spans="1:7" x14ac:dyDescent="0.2">
      <c r="A14374" s="6">
        <v>13</v>
      </c>
      <c r="B14374" s="5" t="s">
        <v>17</v>
      </c>
      <c r="C14374" s="5" t="str">
        <f>VLOOKUP(Taulukko1[[#This Row],[Rivivalinta]],Sheet1!$C$1:$E$42,2,FALSE)</f>
        <v>Lån och förskott till allmänheten och offentliga samfund</v>
      </c>
      <c r="D14374" s="5" t="str">
        <f>VLOOKUP(Taulukko1[[#This Row],[Rivivalinta]],Sheet1!$C$1:$E$42,3,FALSE)</f>
        <v>Loans and advances to the public and public sector entities</v>
      </c>
      <c r="E14374" s="1" t="s">
        <v>209</v>
      </c>
      <c r="F14374" s="2">
        <v>42004</v>
      </c>
      <c r="G14374" s="7">
        <v>23713</v>
      </c>
    </row>
    <row r="14375" spans="1:7" x14ac:dyDescent="0.2">
      <c r="A14375" s="6">
        <v>14</v>
      </c>
      <c r="B14375" s="5" t="s">
        <v>18</v>
      </c>
      <c r="C14375" s="5" t="str">
        <f>VLOOKUP(Taulukko1[[#This Row],[Rivivalinta]],Sheet1!$C$1:$E$42,2,FALSE)</f>
        <v>Värdepapper</v>
      </c>
      <c r="D14375" s="5" t="str">
        <f>VLOOKUP(Taulukko1[[#This Row],[Rivivalinta]],Sheet1!$C$1:$E$42,3,FALSE)</f>
        <v>Debt securities</v>
      </c>
      <c r="E14375" s="1" t="s">
        <v>209</v>
      </c>
      <c r="F14375" s="2">
        <v>42004</v>
      </c>
      <c r="G14375" s="7">
        <v>1814</v>
      </c>
    </row>
    <row r="14376" spans="1:7" x14ac:dyDescent="0.2">
      <c r="A14376" s="6">
        <v>15</v>
      </c>
      <c r="B14376" s="5" t="s">
        <v>238</v>
      </c>
      <c r="C14376" s="5" t="str">
        <f>VLOOKUP(Taulukko1[[#This Row],[Rivivalinta]],Sheet1!$C$1:$E$42,2,FALSE)</f>
        <v xml:space="preserve">Derivat </v>
      </c>
      <c r="D14376" s="5" t="str">
        <f>VLOOKUP(Taulukko1[[#This Row],[Rivivalinta]],Sheet1!$C$1:$E$42,3,FALSE)</f>
        <v xml:space="preserve">Derivatives </v>
      </c>
      <c r="E14376" s="1" t="s">
        <v>209</v>
      </c>
      <c r="F14376" s="2">
        <v>42004</v>
      </c>
      <c r="G14376" s="7"/>
    </row>
    <row r="14377" spans="1:7" x14ac:dyDescent="0.2">
      <c r="A14377" s="6">
        <v>16</v>
      </c>
      <c r="B14377" s="5" t="s">
        <v>20</v>
      </c>
      <c r="C14377" s="5" t="str">
        <f>VLOOKUP(Taulukko1[[#This Row],[Rivivalinta]],Sheet1!$C$1:$E$42,2,FALSE)</f>
        <v>Övriga tillgångar</v>
      </c>
      <c r="D14377" s="5" t="str">
        <f>VLOOKUP(Taulukko1[[#This Row],[Rivivalinta]],Sheet1!$C$1:$E$42,3,FALSE)</f>
        <v>Other assets</v>
      </c>
      <c r="E14377" s="1" t="s">
        <v>209</v>
      </c>
      <c r="F14377" s="2">
        <v>42004</v>
      </c>
      <c r="G14377" s="7">
        <v>2861</v>
      </c>
    </row>
    <row r="14378" spans="1:7" x14ac:dyDescent="0.2">
      <c r="A14378" s="6">
        <v>17</v>
      </c>
      <c r="B14378" s="5" t="s">
        <v>21</v>
      </c>
      <c r="C14378" s="5" t="str">
        <f>VLOOKUP(Taulukko1[[#This Row],[Rivivalinta]],Sheet1!$C$1:$E$42,2,FALSE)</f>
        <v>SUMMA TILLGÅNGAR</v>
      </c>
      <c r="D14378" s="5" t="str">
        <f>VLOOKUP(Taulukko1[[#This Row],[Rivivalinta]],Sheet1!$C$1:$E$42,3,FALSE)</f>
        <v>TOTAL ASSETS</v>
      </c>
      <c r="E14378" s="1" t="s">
        <v>209</v>
      </c>
      <c r="F14378" s="2">
        <v>42004</v>
      </c>
      <c r="G14378" s="7">
        <v>30120</v>
      </c>
    </row>
    <row r="14379" spans="1:7" x14ac:dyDescent="0.2">
      <c r="A14379" s="6">
        <v>18</v>
      </c>
      <c r="B14379" s="5" t="s">
        <v>22</v>
      </c>
      <c r="C14379" s="5" t="str">
        <f>VLOOKUP(Taulukko1[[#This Row],[Rivivalinta]],Sheet1!$C$1:$E$42,2,FALSE)</f>
        <v>Inlåning från kreditinstitut</v>
      </c>
      <c r="D14379" s="5" t="str">
        <f>VLOOKUP(Taulukko1[[#This Row],[Rivivalinta]],Sheet1!$C$1:$E$42,3,FALSE)</f>
        <v>Deposits from credit institutions</v>
      </c>
      <c r="E14379" s="1" t="s">
        <v>209</v>
      </c>
      <c r="F14379" s="2">
        <v>42004</v>
      </c>
      <c r="G14379" s="7"/>
    </row>
    <row r="14380" spans="1:7" x14ac:dyDescent="0.2">
      <c r="A14380" s="6">
        <v>19</v>
      </c>
      <c r="B14380" s="5" t="s">
        <v>23</v>
      </c>
      <c r="C14380" s="5" t="str">
        <f>VLOOKUP(Taulukko1[[#This Row],[Rivivalinta]],Sheet1!$C$1:$E$42,2,FALSE)</f>
        <v>Inlåning från allmänheten och offentliga samfund</v>
      </c>
      <c r="D14380" s="5" t="str">
        <f>VLOOKUP(Taulukko1[[#This Row],[Rivivalinta]],Sheet1!$C$1:$E$42,3,FALSE)</f>
        <v>Deposits from the public and public sector entities</v>
      </c>
      <c r="E14380" s="1" t="s">
        <v>209</v>
      </c>
      <c r="F14380" s="2">
        <v>42004</v>
      </c>
      <c r="G14380" s="7">
        <v>25144</v>
      </c>
    </row>
    <row r="14381" spans="1:7" x14ac:dyDescent="0.2">
      <c r="A14381" s="6">
        <v>20</v>
      </c>
      <c r="B14381" s="5" t="s">
        <v>24</v>
      </c>
      <c r="C14381" s="5" t="str">
        <f>VLOOKUP(Taulukko1[[#This Row],[Rivivalinta]],Sheet1!$C$1:$E$42,2,FALSE)</f>
        <v>Emitterade skuldebrev</v>
      </c>
      <c r="D14381" s="5" t="str">
        <f>VLOOKUP(Taulukko1[[#This Row],[Rivivalinta]],Sheet1!$C$1:$E$42,3,FALSE)</f>
        <v>Debt securities issued</v>
      </c>
      <c r="E14381" s="1" t="s">
        <v>209</v>
      </c>
      <c r="F14381" s="2">
        <v>42004</v>
      </c>
      <c r="G14381" s="7">
        <v>1</v>
      </c>
    </row>
    <row r="14382" spans="1:7" x14ac:dyDescent="0.2">
      <c r="A14382" s="6">
        <v>22</v>
      </c>
      <c r="B14382" s="5" t="s">
        <v>19</v>
      </c>
      <c r="C14382" s="5" t="str">
        <f>VLOOKUP(Taulukko1[[#This Row],[Rivivalinta]],Sheet1!$C$1:$E$42,2,FALSE)</f>
        <v>Derivat</v>
      </c>
      <c r="D14382" s="5" t="str">
        <f>VLOOKUP(Taulukko1[[#This Row],[Rivivalinta]],Sheet1!$C$1:$E$42,3,FALSE)</f>
        <v>Derivatives</v>
      </c>
      <c r="E14382" s="1" t="s">
        <v>209</v>
      </c>
      <c r="F14382" s="2">
        <v>42004</v>
      </c>
      <c r="G14382" s="7"/>
    </row>
    <row r="14383" spans="1:7" x14ac:dyDescent="0.2">
      <c r="A14383" s="6">
        <v>23</v>
      </c>
      <c r="B14383" s="5" t="s">
        <v>25</v>
      </c>
      <c r="C14383" s="5" t="str">
        <f>VLOOKUP(Taulukko1[[#This Row],[Rivivalinta]],Sheet1!$C$1:$E$42,2,FALSE)</f>
        <v>Eget kapital</v>
      </c>
      <c r="D14383" s="5" t="str">
        <f>VLOOKUP(Taulukko1[[#This Row],[Rivivalinta]],Sheet1!$C$1:$E$42,3,FALSE)</f>
        <v>Total equity</v>
      </c>
      <c r="E14383" s="1" t="s">
        <v>209</v>
      </c>
      <c r="F14383" s="2">
        <v>42004</v>
      </c>
      <c r="G14383" s="7">
        <v>4699</v>
      </c>
    </row>
    <row r="14384" spans="1:7" x14ac:dyDescent="0.2">
      <c r="A14384" s="6">
        <v>21</v>
      </c>
      <c r="B14384" s="5" t="s">
        <v>26</v>
      </c>
      <c r="C14384" s="5" t="str">
        <f>VLOOKUP(Taulukko1[[#This Row],[Rivivalinta]],Sheet1!$C$1:$E$42,2,FALSE)</f>
        <v>Övriga skulder</v>
      </c>
      <c r="D14384" s="5" t="str">
        <f>VLOOKUP(Taulukko1[[#This Row],[Rivivalinta]],Sheet1!$C$1:$E$42,3,FALSE)</f>
        <v>Other liabilities</v>
      </c>
      <c r="E14384" s="1" t="s">
        <v>209</v>
      </c>
      <c r="F14384" s="2">
        <v>42004</v>
      </c>
      <c r="G14384" s="7">
        <v>277</v>
      </c>
    </row>
    <row r="14385" spans="1:7" x14ac:dyDescent="0.2">
      <c r="A14385" s="6">
        <v>24</v>
      </c>
      <c r="B14385" s="5" t="s">
        <v>27</v>
      </c>
      <c r="C14385" s="5" t="str">
        <f>VLOOKUP(Taulukko1[[#This Row],[Rivivalinta]],Sheet1!$C$1:$E$42,2,FALSE)</f>
        <v>SUMMA EGET KAPITAL OCH SKULDER</v>
      </c>
      <c r="D14385" s="5" t="str">
        <f>VLOOKUP(Taulukko1[[#This Row],[Rivivalinta]],Sheet1!$C$1:$E$42,3,FALSE)</f>
        <v>TOTAL EQUITY AND LIABILITIES</v>
      </c>
      <c r="E14385" s="1" t="s">
        <v>209</v>
      </c>
      <c r="F14385" s="2">
        <v>42004</v>
      </c>
      <c r="G14385" s="7">
        <v>30121</v>
      </c>
    </row>
    <row r="14386" spans="1:7" x14ac:dyDescent="0.2">
      <c r="A14386" s="6">
        <v>25</v>
      </c>
      <c r="B14386" s="5" t="s">
        <v>28</v>
      </c>
      <c r="C14386" s="5" t="str">
        <f>VLOOKUP(Taulukko1[[#This Row],[Rivivalinta]],Sheet1!$C$1:$E$42,2,FALSE)</f>
        <v>Exponering utanför balansräkningen</v>
      </c>
      <c r="D14386" s="5" t="str">
        <f>VLOOKUP(Taulukko1[[#This Row],[Rivivalinta]],Sheet1!$C$1:$E$42,3,FALSE)</f>
        <v>Off balance sheet exposures</v>
      </c>
      <c r="E14386" s="1" t="s">
        <v>209</v>
      </c>
      <c r="F14386" s="2">
        <v>42004</v>
      </c>
      <c r="G14386" s="7">
        <v>890</v>
      </c>
    </row>
    <row r="14387" spans="1:7" x14ac:dyDescent="0.2">
      <c r="A14387" s="6">
        <v>28</v>
      </c>
      <c r="B14387" s="5" t="s">
        <v>29</v>
      </c>
      <c r="C14387" s="5" t="str">
        <f>VLOOKUP(Taulukko1[[#This Row],[Rivivalinta]],Sheet1!$C$1:$E$42,2,FALSE)</f>
        <v>Kostnader/intäkter, %</v>
      </c>
      <c r="D14387" s="5" t="str">
        <f>VLOOKUP(Taulukko1[[#This Row],[Rivivalinta]],Sheet1!$C$1:$E$42,3,FALSE)</f>
        <v>Cost/income ratio, %</v>
      </c>
      <c r="E14387" s="1" t="s">
        <v>209</v>
      </c>
      <c r="F14387" s="2">
        <v>42004</v>
      </c>
      <c r="G14387" s="8">
        <v>0.83425414364640882</v>
      </c>
    </row>
    <row r="14388" spans="1:7" x14ac:dyDescent="0.2">
      <c r="A14388" s="6">
        <v>29</v>
      </c>
      <c r="B14388" s="5" t="s">
        <v>30</v>
      </c>
      <c r="C14388" s="5" t="str">
        <f>VLOOKUP(Taulukko1[[#This Row],[Rivivalinta]],Sheet1!$C$1:$E$42,2,FALSE)</f>
        <v>Nödlidande exponeringar/Exponeringar, %</v>
      </c>
      <c r="D14388" s="5" t="str">
        <f>VLOOKUP(Taulukko1[[#This Row],[Rivivalinta]],Sheet1!$C$1:$E$42,3,FALSE)</f>
        <v>Non-performing exposures/Exposures, %</v>
      </c>
      <c r="E14388" s="1" t="s">
        <v>209</v>
      </c>
      <c r="F14388" s="2">
        <v>42004</v>
      </c>
      <c r="G14388" s="8">
        <v>5.5793494617432576E-2</v>
      </c>
    </row>
    <row r="14389" spans="1:7" x14ac:dyDescent="0.2">
      <c r="A14389" s="6">
        <v>30</v>
      </c>
      <c r="B14389" s="5" t="s">
        <v>31</v>
      </c>
      <c r="C14389" s="5" t="str">
        <f>VLOOKUP(Taulukko1[[#This Row],[Rivivalinta]],Sheet1!$C$1:$E$42,2,FALSE)</f>
        <v>Upplupna avsättningar på nödlidande exponeringar/Nödlidande Exponeringar, %</v>
      </c>
      <c r="D14389" s="5" t="str">
        <f>VLOOKUP(Taulukko1[[#This Row],[Rivivalinta]],Sheet1!$C$1:$E$42,3,FALSE)</f>
        <v>Accumulated impairments on non-performing exposures/Non-performing exposures, %</v>
      </c>
      <c r="E14389" s="1" t="s">
        <v>209</v>
      </c>
      <c r="F14389" s="2">
        <v>42004</v>
      </c>
      <c r="G14389" s="8">
        <v>0.41286307053941906</v>
      </c>
    </row>
    <row r="14390" spans="1:7" x14ac:dyDescent="0.2">
      <c r="A14390" s="6">
        <v>31</v>
      </c>
      <c r="B14390" s="5" t="s">
        <v>32</v>
      </c>
      <c r="C14390" s="5" t="str">
        <f>VLOOKUP(Taulukko1[[#This Row],[Rivivalinta]],Sheet1!$C$1:$E$42,2,FALSE)</f>
        <v>Kapitalbas</v>
      </c>
      <c r="D14390" s="5" t="str">
        <f>VLOOKUP(Taulukko1[[#This Row],[Rivivalinta]],Sheet1!$C$1:$E$42,3,FALSE)</f>
        <v>Own funds</v>
      </c>
      <c r="E14390" s="1" t="s">
        <v>209</v>
      </c>
      <c r="F14390" s="2">
        <v>42004</v>
      </c>
      <c r="G14390" s="7">
        <v>4668.9652900000001</v>
      </c>
    </row>
    <row r="14391" spans="1:7" x14ac:dyDescent="0.2">
      <c r="A14391" s="6">
        <v>32</v>
      </c>
      <c r="B14391" s="5" t="s">
        <v>33</v>
      </c>
      <c r="C14391" s="5" t="str">
        <f>VLOOKUP(Taulukko1[[#This Row],[Rivivalinta]],Sheet1!$C$1:$E$42,2,FALSE)</f>
        <v>Kärnprimärkapital (CET 1)</v>
      </c>
      <c r="D14391" s="5" t="str">
        <f>VLOOKUP(Taulukko1[[#This Row],[Rivivalinta]],Sheet1!$C$1:$E$42,3,FALSE)</f>
        <v>Common equity tier 1 capital (CET1)</v>
      </c>
      <c r="E14391" s="1" t="s">
        <v>209</v>
      </c>
      <c r="F14391" s="2">
        <v>42004</v>
      </c>
      <c r="G14391" s="7">
        <v>4629.01343</v>
      </c>
    </row>
    <row r="14392" spans="1:7" x14ac:dyDescent="0.2">
      <c r="A14392" s="6">
        <v>33</v>
      </c>
      <c r="B14392" s="5" t="s">
        <v>34</v>
      </c>
      <c r="C14392" s="5" t="str">
        <f>VLOOKUP(Taulukko1[[#This Row],[Rivivalinta]],Sheet1!$C$1:$E$42,2,FALSE)</f>
        <v>Övrigt primärkapital (AT 1)</v>
      </c>
      <c r="D14392" s="5" t="str">
        <f>VLOOKUP(Taulukko1[[#This Row],[Rivivalinta]],Sheet1!$C$1:$E$42,3,FALSE)</f>
        <v>Additional tier 1 capital (AT 1)</v>
      </c>
      <c r="E14392" s="1" t="s">
        <v>209</v>
      </c>
      <c r="F14392" s="2">
        <v>42004</v>
      </c>
      <c r="G14392" s="7"/>
    </row>
    <row r="14393" spans="1:7" x14ac:dyDescent="0.2">
      <c r="A14393" s="6">
        <v>34</v>
      </c>
      <c r="B14393" s="5" t="s">
        <v>35</v>
      </c>
      <c r="C14393" s="5" t="str">
        <f>VLOOKUP(Taulukko1[[#This Row],[Rivivalinta]],Sheet1!$C$1:$E$42,2,FALSE)</f>
        <v>Supplementärkapital (T2)</v>
      </c>
      <c r="D14393" s="5" t="str">
        <f>VLOOKUP(Taulukko1[[#This Row],[Rivivalinta]],Sheet1!$C$1:$E$42,3,FALSE)</f>
        <v>Tier 2 capital (T2)</v>
      </c>
      <c r="E14393" s="1" t="s">
        <v>209</v>
      </c>
      <c r="F14393" s="2">
        <v>42004</v>
      </c>
      <c r="G14393" s="7">
        <v>39.951860000000003</v>
      </c>
    </row>
    <row r="14394" spans="1:7" x14ac:dyDescent="0.2">
      <c r="A14394" s="6">
        <v>35</v>
      </c>
      <c r="B14394" s="5" t="s">
        <v>36</v>
      </c>
      <c r="C14394" s="5" t="str">
        <f>VLOOKUP(Taulukko1[[#This Row],[Rivivalinta]],Sheet1!$C$1:$E$42,2,FALSE)</f>
        <v>Summa kapitalrelationer, %</v>
      </c>
      <c r="D14394" s="5" t="str">
        <f>VLOOKUP(Taulukko1[[#This Row],[Rivivalinta]],Sheet1!$C$1:$E$42,3,FALSE)</f>
        <v>Own funds ratio, %</v>
      </c>
      <c r="E14394" s="1" t="s">
        <v>209</v>
      </c>
      <c r="F14394" s="2">
        <v>42004</v>
      </c>
      <c r="G14394" s="8">
        <v>0.44459504320777005</v>
      </c>
    </row>
    <row r="14395" spans="1:7" x14ac:dyDescent="0.2">
      <c r="A14395" s="6">
        <v>36</v>
      </c>
      <c r="B14395" s="5" t="s">
        <v>37</v>
      </c>
      <c r="C14395" s="5" t="str">
        <f>VLOOKUP(Taulukko1[[#This Row],[Rivivalinta]],Sheet1!$C$1:$E$42,2,FALSE)</f>
        <v>Primärkapitalrelation, %</v>
      </c>
      <c r="D14395" s="5" t="str">
        <f>VLOOKUP(Taulukko1[[#This Row],[Rivivalinta]],Sheet1!$C$1:$E$42,3,FALSE)</f>
        <v>Tier 1 ratio, %</v>
      </c>
      <c r="E14395" s="1" t="s">
        <v>209</v>
      </c>
      <c r="F14395" s="2">
        <v>42004</v>
      </c>
      <c r="G14395" s="8">
        <v>0.44079068874812682</v>
      </c>
    </row>
    <row r="14396" spans="1:7" x14ac:dyDescent="0.2">
      <c r="A14396" s="6">
        <v>37</v>
      </c>
      <c r="B14396" s="5" t="s">
        <v>38</v>
      </c>
      <c r="C14396" s="5" t="str">
        <f>VLOOKUP(Taulukko1[[#This Row],[Rivivalinta]],Sheet1!$C$1:$E$42,2,FALSE)</f>
        <v>Kärnprimärkapitalrelation, %</v>
      </c>
      <c r="D14396" s="5" t="str">
        <f>VLOOKUP(Taulukko1[[#This Row],[Rivivalinta]],Sheet1!$C$1:$E$42,3,FALSE)</f>
        <v>CET 1 ratio, %</v>
      </c>
      <c r="E14396" s="1" t="s">
        <v>209</v>
      </c>
      <c r="F14396" s="2">
        <v>42004</v>
      </c>
      <c r="G14396" s="8">
        <v>0.44079068874812682</v>
      </c>
    </row>
    <row r="14397" spans="1:7" x14ac:dyDescent="0.2">
      <c r="A14397" s="6">
        <v>38</v>
      </c>
      <c r="B14397" s="5" t="s">
        <v>39</v>
      </c>
      <c r="C14397" s="5" t="str">
        <f>VLOOKUP(Taulukko1[[#This Row],[Rivivalinta]],Sheet1!$C$1:$E$42,2,FALSE)</f>
        <v>Summa exponeringsbelopp (RWA)</v>
      </c>
      <c r="D14397" s="5" t="str">
        <f>VLOOKUP(Taulukko1[[#This Row],[Rivivalinta]],Sheet1!$C$1:$E$42,3,FALSE)</f>
        <v>Total risk weighted assets (RWA)</v>
      </c>
      <c r="E14397" s="1" t="s">
        <v>209</v>
      </c>
      <c r="F14397" s="2">
        <v>42004</v>
      </c>
      <c r="G14397" s="7">
        <v>10501.61346</v>
      </c>
    </row>
    <row r="14398" spans="1:7" x14ac:dyDescent="0.2">
      <c r="A14398" s="6">
        <v>39</v>
      </c>
      <c r="B14398" s="5" t="s">
        <v>40</v>
      </c>
      <c r="C14398" s="5" t="str">
        <f>VLOOKUP(Taulukko1[[#This Row],[Rivivalinta]],Sheet1!$C$1:$E$42,2,FALSE)</f>
        <v>Exponeringsbelopp för kredit-, motpart- och utspädningsrisker</v>
      </c>
      <c r="D14398" s="5" t="str">
        <f>VLOOKUP(Taulukko1[[#This Row],[Rivivalinta]],Sheet1!$C$1:$E$42,3,FALSE)</f>
        <v>Credit and counterparty risks</v>
      </c>
      <c r="E14398" s="1" t="s">
        <v>209</v>
      </c>
      <c r="F14398" s="2">
        <v>42004</v>
      </c>
      <c r="G14398" s="7">
        <v>9482.8237599999993</v>
      </c>
    </row>
    <row r="14399" spans="1:7" x14ac:dyDescent="0.2">
      <c r="A14399" s="6">
        <v>40</v>
      </c>
      <c r="B14399" s="5" t="s">
        <v>41</v>
      </c>
      <c r="C14399" s="5" t="str">
        <f>VLOOKUP(Taulukko1[[#This Row],[Rivivalinta]],Sheet1!$C$1:$E$42,2,FALSE)</f>
        <v>Exponeringsbelopp för positions-, valutakurs- och råvarurisker</v>
      </c>
      <c r="D14399" s="5" t="str">
        <f>VLOOKUP(Taulukko1[[#This Row],[Rivivalinta]],Sheet1!$C$1:$E$42,3,FALSE)</f>
        <v>Position, currency and commodity risks</v>
      </c>
      <c r="E14399" s="1" t="s">
        <v>209</v>
      </c>
      <c r="F14399" s="2">
        <v>42004</v>
      </c>
      <c r="G14399" s="7"/>
    </row>
    <row r="14400" spans="1:7" x14ac:dyDescent="0.2">
      <c r="A14400" s="6">
        <v>41</v>
      </c>
      <c r="B14400" s="5" t="s">
        <v>42</v>
      </c>
      <c r="C14400" s="5" t="str">
        <f>VLOOKUP(Taulukko1[[#This Row],[Rivivalinta]],Sheet1!$C$1:$E$42,2,FALSE)</f>
        <v>Exponeringsbelopp för operativ risk</v>
      </c>
      <c r="D14400" s="5" t="str">
        <f>VLOOKUP(Taulukko1[[#This Row],[Rivivalinta]],Sheet1!$C$1:$E$42,3,FALSE)</f>
        <v>Operational risks</v>
      </c>
      <c r="E14400" s="1" t="s">
        <v>209</v>
      </c>
      <c r="F14400" s="2">
        <v>42004</v>
      </c>
      <c r="G14400" s="7">
        <v>1018.78969</v>
      </c>
    </row>
    <row r="14401" spans="1:7" x14ac:dyDescent="0.2">
      <c r="A14401" s="6">
        <v>42</v>
      </c>
      <c r="B14401" s="5" t="s">
        <v>43</v>
      </c>
      <c r="C14401" s="5" t="str">
        <f>VLOOKUP(Taulukko1[[#This Row],[Rivivalinta]],Sheet1!$C$1:$E$42,2,FALSE)</f>
        <v>Övriga riskexponeringar</v>
      </c>
      <c r="D14401" s="5" t="str">
        <f>VLOOKUP(Taulukko1[[#This Row],[Rivivalinta]],Sheet1!$C$1:$E$42,3,FALSE)</f>
        <v>Other risks</v>
      </c>
      <c r="E14401" s="1" t="s">
        <v>209</v>
      </c>
      <c r="F14401" s="2">
        <v>42004</v>
      </c>
      <c r="G14401" s="7"/>
    </row>
    <row r="14402" spans="1:7" x14ac:dyDescent="0.2">
      <c r="A14402" s="6">
        <v>1</v>
      </c>
      <c r="B14402" s="5" t="s">
        <v>5</v>
      </c>
      <c r="C14402" s="5" t="str">
        <f>VLOOKUP(Taulukko1[[#This Row],[Rivivalinta]],Sheet1!$C$1:$E$42,2,FALSE)</f>
        <v>Räntenetto</v>
      </c>
      <c r="D14402" s="5" t="str">
        <f>VLOOKUP(Taulukko1[[#This Row],[Rivivalinta]],Sheet1!$C$1:$E$42,3,FALSE)</f>
        <v>Net interest margin</v>
      </c>
      <c r="E14402" s="1" t="s">
        <v>210</v>
      </c>
      <c r="F14402" s="2">
        <v>42004</v>
      </c>
      <c r="G14402" s="7">
        <v>1374</v>
      </c>
    </row>
    <row r="14403" spans="1:7" x14ac:dyDescent="0.2">
      <c r="A14403" s="6">
        <v>2</v>
      </c>
      <c r="B14403" s="5" t="s">
        <v>6</v>
      </c>
      <c r="C14403" s="5" t="str">
        <f>VLOOKUP(Taulukko1[[#This Row],[Rivivalinta]],Sheet1!$C$1:$E$42,2,FALSE)</f>
        <v>Netto, avgifts- och provisionsintäkter</v>
      </c>
      <c r="D14403" s="5" t="str">
        <f>VLOOKUP(Taulukko1[[#This Row],[Rivivalinta]],Sheet1!$C$1:$E$42,3,FALSE)</f>
        <v>Net fee and commission income</v>
      </c>
      <c r="E14403" s="1" t="s">
        <v>210</v>
      </c>
      <c r="F14403" s="2">
        <v>42004</v>
      </c>
      <c r="G14403" s="7">
        <v>408</v>
      </c>
    </row>
    <row r="14404" spans="1:7" x14ac:dyDescent="0.2">
      <c r="A14404" s="6">
        <v>3</v>
      </c>
      <c r="B14404" s="5" t="s">
        <v>7</v>
      </c>
      <c r="C14404" s="5" t="str">
        <f>VLOOKUP(Taulukko1[[#This Row],[Rivivalinta]],Sheet1!$C$1:$E$42,2,FALSE)</f>
        <v>Avgifts- och provisionsintäkter</v>
      </c>
      <c r="D14404" s="5" t="str">
        <f>VLOOKUP(Taulukko1[[#This Row],[Rivivalinta]],Sheet1!$C$1:$E$42,3,FALSE)</f>
        <v>Fee and commission income</v>
      </c>
      <c r="E14404" s="1" t="s">
        <v>210</v>
      </c>
      <c r="F14404" s="2">
        <v>42004</v>
      </c>
      <c r="G14404" s="7">
        <v>497</v>
      </c>
    </row>
    <row r="14405" spans="1:7" x14ac:dyDescent="0.2">
      <c r="A14405" s="6">
        <v>4</v>
      </c>
      <c r="B14405" s="5" t="s">
        <v>8</v>
      </c>
      <c r="C14405" s="5" t="str">
        <f>VLOOKUP(Taulukko1[[#This Row],[Rivivalinta]],Sheet1!$C$1:$E$42,2,FALSE)</f>
        <v>Avgifts- och provisionskostnader</v>
      </c>
      <c r="D14405" s="5" t="str">
        <f>VLOOKUP(Taulukko1[[#This Row],[Rivivalinta]],Sheet1!$C$1:$E$42,3,FALSE)</f>
        <v>Fee and commission expenses</v>
      </c>
      <c r="E14405" s="1" t="s">
        <v>210</v>
      </c>
      <c r="F14405" s="2">
        <v>42004</v>
      </c>
      <c r="G14405" s="7">
        <v>89</v>
      </c>
    </row>
    <row r="14406" spans="1:7" x14ac:dyDescent="0.2">
      <c r="A14406" s="6">
        <v>5</v>
      </c>
      <c r="B14406" s="5" t="s">
        <v>9</v>
      </c>
      <c r="C14406" s="5" t="str">
        <f>VLOOKUP(Taulukko1[[#This Row],[Rivivalinta]],Sheet1!$C$1:$E$42,2,FALSE)</f>
        <v>Nettointäkter från handel och investeringar</v>
      </c>
      <c r="D14406" s="5" t="str">
        <f>VLOOKUP(Taulukko1[[#This Row],[Rivivalinta]],Sheet1!$C$1:$E$42,3,FALSE)</f>
        <v>Net trading and investing income</v>
      </c>
      <c r="E14406" s="1" t="s">
        <v>210</v>
      </c>
      <c r="F14406" s="2">
        <v>42004</v>
      </c>
      <c r="G14406" s="7">
        <v>1035</v>
      </c>
    </row>
    <row r="14407" spans="1:7" x14ac:dyDescent="0.2">
      <c r="A14407" s="6">
        <v>6</v>
      </c>
      <c r="B14407" s="5" t="s">
        <v>10</v>
      </c>
      <c r="C14407" s="5" t="str">
        <f>VLOOKUP(Taulukko1[[#This Row],[Rivivalinta]],Sheet1!$C$1:$E$42,2,FALSE)</f>
        <v>Övriga intäkter</v>
      </c>
      <c r="D14407" s="5" t="str">
        <f>VLOOKUP(Taulukko1[[#This Row],[Rivivalinta]],Sheet1!$C$1:$E$42,3,FALSE)</f>
        <v>Other income</v>
      </c>
      <c r="E14407" s="1" t="s">
        <v>210</v>
      </c>
      <c r="F14407" s="2">
        <v>42004</v>
      </c>
      <c r="G14407" s="7">
        <v>93</v>
      </c>
    </row>
    <row r="14408" spans="1:7" x14ac:dyDescent="0.2">
      <c r="A14408" s="6">
        <v>7</v>
      </c>
      <c r="B14408" s="5" t="s">
        <v>11</v>
      </c>
      <c r="C14408" s="5" t="str">
        <f>VLOOKUP(Taulukko1[[#This Row],[Rivivalinta]],Sheet1!$C$1:$E$42,2,FALSE)</f>
        <v>Totala inkomster</v>
      </c>
      <c r="D14408" s="5" t="str">
        <f>VLOOKUP(Taulukko1[[#This Row],[Rivivalinta]],Sheet1!$C$1:$E$42,3,FALSE)</f>
        <v>Total income</v>
      </c>
      <c r="E14408" s="1" t="s">
        <v>210</v>
      </c>
      <c r="F14408" s="2">
        <v>42004</v>
      </c>
      <c r="G14408" s="7">
        <v>2910</v>
      </c>
    </row>
    <row r="14409" spans="1:7" x14ac:dyDescent="0.2">
      <c r="A14409" s="6">
        <v>8</v>
      </c>
      <c r="B14409" s="5" t="s">
        <v>12</v>
      </c>
      <c r="C14409" s="5" t="str">
        <f>VLOOKUP(Taulukko1[[#This Row],[Rivivalinta]],Sheet1!$C$1:$E$42,2,FALSE)</f>
        <v>Totala kostnader</v>
      </c>
      <c r="D14409" s="5" t="str">
        <f>VLOOKUP(Taulukko1[[#This Row],[Rivivalinta]],Sheet1!$C$1:$E$42,3,FALSE)</f>
        <v>Total expenses</v>
      </c>
      <c r="E14409" s="1" t="s">
        <v>210</v>
      </c>
      <c r="F14409" s="2">
        <v>42004</v>
      </c>
      <c r="G14409" s="7">
        <v>1472</v>
      </c>
    </row>
    <row r="14410" spans="1:7" x14ac:dyDescent="0.2">
      <c r="A14410" s="6">
        <v>9</v>
      </c>
      <c r="B14410" s="5" t="s">
        <v>13</v>
      </c>
      <c r="C14410" s="5" t="str">
        <f>VLOOKUP(Taulukko1[[#This Row],[Rivivalinta]],Sheet1!$C$1:$E$42,2,FALSE)</f>
        <v>Nedskrivningar av lån och fordringar</v>
      </c>
      <c r="D14410" s="5" t="str">
        <f>VLOOKUP(Taulukko1[[#This Row],[Rivivalinta]],Sheet1!$C$1:$E$42,3,FALSE)</f>
        <v>Impairments on loans and receivables</v>
      </c>
      <c r="E14410" s="1" t="s">
        <v>210</v>
      </c>
      <c r="F14410" s="2">
        <v>42004</v>
      </c>
      <c r="G14410" s="7">
        <v>223</v>
      </c>
    </row>
    <row r="14411" spans="1:7" x14ac:dyDescent="0.2">
      <c r="A14411" s="6">
        <v>10</v>
      </c>
      <c r="B14411" s="5" t="s">
        <v>14</v>
      </c>
      <c r="C14411" s="5" t="str">
        <f>VLOOKUP(Taulukko1[[#This Row],[Rivivalinta]],Sheet1!$C$1:$E$42,2,FALSE)</f>
        <v>Rörelsevinst/-förlust</v>
      </c>
      <c r="D14411" s="5" t="str">
        <f>VLOOKUP(Taulukko1[[#This Row],[Rivivalinta]],Sheet1!$C$1:$E$42,3,FALSE)</f>
        <v>Operatingprofit/-loss</v>
      </c>
      <c r="E14411" s="1" t="s">
        <v>210</v>
      </c>
      <c r="F14411" s="2">
        <v>42004</v>
      </c>
      <c r="G14411" s="7">
        <v>1217</v>
      </c>
    </row>
    <row r="14412" spans="1:7" x14ac:dyDescent="0.2">
      <c r="A14412" s="6">
        <v>11</v>
      </c>
      <c r="B14412" s="5" t="s">
        <v>15</v>
      </c>
      <c r="C14412" s="5" t="str">
        <f>VLOOKUP(Taulukko1[[#This Row],[Rivivalinta]],Sheet1!$C$1:$E$42,2,FALSE)</f>
        <v>Kontanta medel och kassabehållning hos centralbanker</v>
      </c>
      <c r="D14412" s="5" t="str">
        <f>VLOOKUP(Taulukko1[[#This Row],[Rivivalinta]],Sheet1!$C$1:$E$42,3,FALSE)</f>
        <v>Cash and cash balances at central banks</v>
      </c>
      <c r="E14412" s="1" t="s">
        <v>210</v>
      </c>
      <c r="F14412" s="2">
        <v>42004</v>
      </c>
      <c r="G14412" s="7">
        <v>195</v>
      </c>
    </row>
    <row r="14413" spans="1:7" x14ac:dyDescent="0.2">
      <c r="A14413" s="6">
        <v>12</v>
      </c>
      <c r="B14413" s="5" t="s">
        <v>16</v>
      </c>
      <c r="C14413" s="5" t="str">
        <f>VLOOKUP(Taulukko1[[#This Row],[Rivivalinta]],Sheet1!$C$1:$E$42,2,FALSE)</f>
        <v>Lån och förskott till kreditinstitut</v>
      </c>
      <c r="D14413" s="5" t="str">
        <f>VLOOKUP(Taulukko1[[#This Row],[Rivivalinta]],Sheet1!$C$1:$E$42,3,FALSE)</f>
        <v>Loans and advances to credit institutions</v>
      </c>
      <c r="E14413" s="1" t="s">
        <v>210</v>
      </c>
      <c r="F14413" s="2">
        <v>42004</v>
      </c>
      <c r="G14413" s="7">
        <v>2895</v>
      </c>
    </row>
    <row r="14414" spans="1:7" x14ac:dyDescent="0.2">
      <c r="A14414" s="6">
        <v>13</v>
      </c>
      <c r="B14414" s="5" t="s">
        <v>17</v>
      </c>
      <c r="C14414" s="5" t="str">
        <f>VLOOKUP(Taulukko1[[#This Row],[Rivivalinta]],Sheet1!$C$1:$E$42,2,FALSE)</f>
        <v>Lån och förskott till allmänheten och offentliga samfund</v>
      </c>
      <c r="D14414" s="5" t="str">
        <f>VLOOKUP(Taulukko1[[#This Row],[Rivivalinta]],Sheet1!$C$1:$E$42,3,FALSE)</f>
        <v>Loans and advances to the public and public sector entities</v>
      </c>
      <c r="E14414" s="1" t="s">
        <v>210</v>
      </c>
      <c r="F14414" s="2">
        <v>42004</v>
      </c>
      <c r="G14414" s="7">
        <v>93586</v>
      </c>
    </row>
    <row r="14415" spans="1:7" x14ac:dyDescent="0.2">
      <c r="A14415" s="6">
        <v>14</v>
      </c>
      <c r="B14415" s="5" t="s">
        <v>18</v>
      </c>
      <c r="C14415" s="5" t="str">
        <f>VLOOKUP(Taulukko1[[#This Row],[Rivivalinta]],Sheet1!$C$1:$E$42,2,FALSE)</f>
        <v>Värdepapper</v>
      </c>
      <c r="D14415" s="5" t="str">
        <f>VLOOKUP(Taulukko1[[#This Row],[Rivivalinta]],Sheet1!$C$1:$E$42,3,FALSE)</f>
        <v>Debt securities</v>
      </c>
      <c r="E14415" s="1" t="s">
        <v>210</v>
      </c>
      <c r="F14415" s="2">
        <v>42004</v>
      </c>
      <c r="G14415" s="7">
        <v>4125</v>
      </c>
    </row>
    <row r="14416" spans="1:7" x14ac:dyDescent="0.2">
      <c r="A14416" s="6">
        <v>15</v>
      </c>
      <c r="B14416" s="5" t="s">
        <v>238</v>
      </c>
      <c r="C14416" s="5" t="str">
        <f>VLOOKUP(Taulukko1[[#This Row],[Rivivalinta]],Sheet1!$C$1:$E$42,2,FALSE)</f>
        <v xml:space="preserve">Derivat </v>
      </c>
      <c r="D14416" s="5" t="str">
        <f>VLOOKUP(Taulukko1[[#This Row],[Rivivalinta]],Sheet1!$C$1:$E$42,3,FALSE)</f>
        <v xml:space="preserve">Derivatives </v>
      </c>
      <c r="E14416" s="1" t="s">
        <v>210</v>
      </c>
      <c r="F14416" s="2">
        <v>42004</v>
      </c>
      <c r="G14416" s="7">
        <v>54</v>
      </c>
    </row>
    <row r="14417" spans="1:7" x14ac:dyDescent="0.2">
      <c r="A14417" s="6">
        <v>16</v>
      </c>
      <c r="B14417" s="5" t="s">
        <v>20</v>
      </c>
      <c r="C14417" s="5" t="str">
        <f>VLOOKUP(Taulukko1[[#This Row],[Rivivalinta]],Sheet1!$C$1:$E$42,2,FALSE)</f>
        <v>Övriga tillgångar</v>
      </c>
      <c r="D14417" s="5" t="str">
        <f>VLOOKUP(Taulukko1[[#This Row],[Rivivalinta]],Sheet1!$C$1:$E$42,3,FALSE)</f>
        <v>Other assets</v>
      </c>
      <c r="E14417" s="1" t="s">
        <v>210</v>
      </c>
      <c r="F14417" s="2">
        <v>42004</v>
      </c>
      <c r="G14417" s="7">
        <v>10578</v>
      </c>
    </row>
    <row r="14418" spans="1:7" x14ac:dyDescent="0.2">
      <c r="A14418" s="6">
        <v>17</v>
      </c>
      <c r="B14418" s="5" t="s">
        <v>21</v>
      </c>
      <c r="C14418" s="5" t="str">
        <f>VLOOKUP(Taulukko1[[#This Row],[Rivivalinta]],Sheet1!$C$1:$E$42,2,FALSE)</f>
        <v>SUMMA TILLGÅNGAR</v>
      </c>
      <c r="D14418" s="5" t="str">
        <f>VLOOKUP(Taulukko1[[#This Row],[Rivivalinta]],Sheet1!$C$1:$E$42,3,FALSE)</f>
        <v>TOTAL ASSETS</v>
      </c>
      <c r="E14418" s="1" t="s">
        <v>210</v>
      </c>
      <c r="F14418" s="2">
        <v>42004</v>
      </c>
      <c r="G14418" s="7">
        <v>111433</v>
      </c>
    </row>
    <row r="14419" spans="1:7" x14ac:dyDescent="0.2">
      <c r="A14419" s="6">
        <v>18</v>
      </c>
      <c r="B14419" s="5" t="s">
        <v>22</v>
      </c>
      <c r="C14419" s="5" t="str">
        <f>VLOOKUP(Taulukko1[[#This Row],[Rivivalinta]],Sheet1!$C$1:$E$42,2,FALSE)</f>
        <v>Inlåning från kreditinstitut</v>
      </c>
      <c r="D14419" s="5" t="str">
        <f>VLOOKUP(Taulukko1[[#This Row],[Rivivalinta]],Sheet1!$C$1:$E$42,3,FALSE)</f>
        <v>Deposits from credit institutions</v>
      </c>
      <c r="E14419" s="1" t="s">
        <v>210</v>
      </c>
      <c r="F14419" s="2">
        <v>42004</v>
      </c>
      <c r="G14419" s="7">
        <v>21561</v>
      </c>
    </row>
    <row r="14420" spans="1:7" x14ac:dyDescent="0.2">
      <c r="A14420" s="6">
        <v>19</v>
      </c>
      <c r="B14420" s="5" t="s">
        <v>23</v>
      </c>
      <c r="C14420" s="5" t="str">
        <f>VLOOKUP(Taulukko1[[#This Row],[Rivivalinta]],Sheet1!$C$1:$E$42,2,FALSE)</f>
        <v>Inlåning från allmänheten och offentliga samfund</v>
      </c>
      <c r="D14420" s="5" t="str">
        <f>VLOOKUP(Taulukko1[[#This Row],[Rivivalinta]],Sheet1!$C$1:$E$42,3,FALSE)</f>
        <v>Deposits from the public and public sector entities</v>
      </c>
      <c r="E14420" s="1" t="s">
        <v>210</v>
      </c>
      <c r="F14420" s="2">
        <v>42004</v>
      </c>
      <c r="G14420" s="7">
        <v>70907</v>
      </c>
    </row>
    <row r="14421" spans="1:7" x14ac:dyDescent="0.2">
      <c r="A14421" s="6">
        <v>20</v>
      </c>
      <c r="B14421" s="5" t="s">
        <v>24</v>
      </c>
      <c r="C14421" s="5" t="str">
        <f>VLOOKUP(Taulukko1[[#This Row],[Rivivalinta]],Sheet1!$C$1:$E$42,2,FALSE)</f>
        <v>Emitterade skuldebrev</v>
      </c>
      <c r="D14421" s="5" t="str">
        <f>VLOOKUP(Taulukko1[[#This Row],[Rivivalinta]],Sheet1!$C$1:$E$42,3,FALSE)</f>
        <v>Debt securities issued</v>
      </c>
      <c r="E14421" s="1" t="s">
        <v>210</v>
      </c>
      <c r="F14421" s="2">
        <v>42004</v>
      </c>
      <c r="G14421" s="7">
        <v>1</v>
      </c>
    </row>
    <row r="14422" spans="1:7" x14ac:dyDescent="0.2">
      <c r="A14422" s="6">
        <v>22</v>
      </c>
      <c r="B14422" s="5" t="s">
        <v>19</v>
      </c>
      <c r="C14422" s="5" t="str">
        <f>VLOOKUP(Taulukko1[[#This Row],[Rivivalinta]],Sheet1!$C$1:$E$42,2,FALSE)</f>
        <v>Derivat</v>
      </c>
      <c r="D14422" s="5" t="str">
        <f>VLOOKUP(Taulukko1[[#This Row],[Rivivalinta]],Sheet1!$C$1:$E$42,3,FALSE)</f>
        <v>Derivatives</v>
      </c>
      <c r="E14422" s="1" t="s">
        <v>210</v>
      </c>
      <c r="F14422" s="2">
        <v>42004</v>
      </c>
      <c r="G14422" s="7">
        <v>56</v>
      </c>
    </row>
    <row r="14423" spans="1:7" x14ac:dyDescent="0.2">
      <c r="A14423" s="6">
        <v>23</v>
      </c>
      <c r="B14423" s="5" t="s">
        <v>25</v>
      </c>
      <c r="C14423" s="5" t="str">
        <f>VLOOKUP(Taulukko1[[#This Row],[Rivivalinta]],Sheet1!$C$1:$E$42,2,FALSE)</f>
        <v>Eget kapital</v>
      </c>
      <c r="D14423" s="5" t="str">
        <f>VLOOKUP(Taulukko1[[#This Row],[Rivivalinta]],Sheet1!$C$1:$E$42,3,FALSE)</f>
        <v>Total equity</v>
      </c>
      <c r="E14423" s="1" t="s">
        <v>210</v>
      </c>
      <c r="F14423" s="2">
        <v>42004</v>
      </c>
      <c r="G14423" s="7">
        <v>16002</v>
      </c>
    </row>
    <row r="14424" spans="1:7" x14ac:dyDescent="0.2">
      <c r="A14424" s="6">
        <v>21</v>
      </c>
      <c r="B14424" s="5" t="s">
        <v>26</v>
      </c>
      <c r="C14424" s="5" t="str">
        <f>VLOOKUP(Taulukko1[[#This Row],[Rivivalinta]],Sheet1!$C$1:$E$42,2,FALSE)</f>
        <v>Övriga skulder</v>
      </c>
      <c r="D14424" s="5" t="str">
        <f>VLOOKUP(Taulukko1[[#This Row],[Rivivalinta]],Sheet1!$C$1:$E$42,3,FALSE)</f>
        <v>Other liabilities</v>
      </c>
      <c r="E14424" s="1" t="s">
        <v>210</v>
      </c>
      <c r="F14424" s="2">
        <v>42004</v>
      </c>
      <c r="G14424" s="7">
        <v>2906</v>
      </c>
    </row>
    <row r="14425" spans="1:7" x14ac:dyDescent="0.2">
      <c r="A14425" s="6">
        <v>24</v>
      </c>
      <c r="B14425" s="5" t="s">
        <v>27</v>
      </c>
      <c r="C14425" s="5" t="str">
        <f>VLOOKUP(Taulukko1[[#This Row],[Rivivalinta]],Sheet1!$C$1:$E$42,2,FALSE)</f>
        <v>SUMMA EGET KAPITAL OCH SKULDER</v>
      </c>
      <c r="D14425" s="5" t="str">
        <f>VLOOKUP(Taulukko1[[#This Row],[Rivivalinta]],Sheet1!$C$1:$E$42,3,FALSE)</f>
        <v>TOTAL EQUITY AND LIABILITIES</v>
      </c>
      <c r="E14425" s="1" t="s">
        <v>210</v>
      </c>
      <c r="F14425" s="2">
        <v>42004</v>
      </c>
      <c r="G14425" s="7">
        <v>111433</v>
      </c>
    </row>
    <row r="14426" spans="1:7" x14ac:dyDescent="0.2">
      <c r="A14426" s="6">
        <v>25</v>
      </c>
      <c r="B14426" s="5" t="s">
        <v>28</v>
      </c>
      <c r="C14426" s="5" t="str">
        <f>VLOOKUP(Taulukko1[[#This Row],[Rivivalinta]],Sheet1!$C$1:$E$42,2,FALSE)</f>
        <v>Exponering utanför balansräkningen</v>
      </c>
      <c r="D14426" s="5" t="str">
        <f>VLOOKUP(Taulukko1[[#This Row],[Rivivalinta]],Sheet1!$C$1:$E$42,3,FALSE)</f>
        <v>Off balance sheet exposures</v>
      </c>
      <c r="E14426" s="1" t="s">
        <v>210</v>
      </c>
      <c r="F14426" s="2">
        <v>42004</v>
      </c>
      <c r="G14426" s="7">
        <v>3662</v>
      </c>
    </row>
    <row r="14427" spans="1:7" x14ac:dyDescent="0.2">
      <c r="A14427" s="6">
        <v>28</v>
      </c>
      <c r="B14427" s="5" t="s">
        <v>29</v>
      </c>
      <c r="C14427" s="5" t="str">
        <f>VLOOKUP(Taulukko1[[#This Row],[Rivivalinta]],Sheet1!$C$1:$E$42,2,FALSE)</f>
        <v>Kostnader/intäkter, %</v>
      </c>
      <c r="D14427" s="5" t="str">
        <f>VLOOKUP(Taulukko1[[#This Row],[Rivivalinta]],Sheet1!$C$1:$E$42,3,FALSE)</f>
        <v>Cost/income ratio, %</v>
      </c>
      <c r="E14427" s="1" t="s">
        <v>210</v>
      </c>
      <c r="F14427" s="2">
        <v>42004</v>
      </c>
      <c r="G14427" s="8">
        <v>0.42901838091513494</v>
      </c>
    </row>
    <row r="14428" spans="1:7" x14ac:dyDescent="0.2">
      <c r="A14428" s="6">
        <v>29</v>
      </c>
      <c r="B14428" s="5" t="s">
        <v>30</v>
      </c>
      <c r="C14428" s="5" t="str">
        <f>VLOOKUP(Taulukko1[[#This Row],[Rivivalinta]],Sheet1!$C$1:$E$42,2,FALSE)</f>
        <v>Nödlidande exponeringar/Exponeringar, %</v>
      </c>
      <c r="D14428" s="5" t="str">
        <f>VLOOKUP(Taulukko1[[#This Row],[Rivivalinta]],Sheet1!$C$1:$E$42,3,FALSE)</f>
        <v>Non-performing exposures/Exposures, %</v>
      </c>
      <c r="E14428" s="1" t="s">
        <v>210</v>
      </c>
      <c r="F14428" s="2">
        <v>42004</v>
      </c>
      <c r="G14428" s="8">
        <v>2.4060441294763316E-2</v>
      </c>
    </row>
    <row r="14429" spans="1:7" x14ac:dyDescent="0.2">
      <c r="A14429" s="6">
        <v>30</v>
      </c>
      <c r="B14429" s="5" t="s">
        <v>31</v>
      </c>
      <c r="C14429" s="5" t="str">
        <f>VLOOKUP(Taulukko1[[#This Row],[Rivivalinta]],Sheet1!$C$1:$E$42,2,FALSE)</f>
        <v>Upplupna avsättningar på nödlidande exponeringar/Nödlidande Exponeringar, %</v>
      </c>
      <c r="D14429" s="5" t="str">
        <f>VLOOKUP(Taulukko1[[#This Row],[Rivivalinta]],Sheet1!$C$1:$E$42,3,FALSE)</f>
        <v>Accumulated impairments on non-performing exposures/Non-performing exposures, %</v>
      </c>
      <c r="E14429" s="1" t="s">
        <v>210</v>
      </c>
      <c r="F14429" s="2">
        <v>42004</v>
      </c>
      <c r="G14429" s="8">
        <v>0.25518408802369869</v>
      </c>
    </row>
    <row r="14430" spans="1:7" x14ac:dyDescent="0.2">
      <c r="A14430" s="6">
        <v>31</v>
      </c>
      <c r="B14430" s="5" t="s">
        <v>32</v>
      </c>
      <c r="C14430" s="5" t="str">
        <f>VLOOKUP(Taulukko1[[#This Row],[Rivivalinta]],Sheet1!$C$1:$E$42,2,FALSE)</f>
        <v>Kapitalbas</v>
      </c>
      <c r="D14430" s="5" t="str">
        <f>VLOOKUP(Taulukko1[[#This Row],[Rivivalinta]],Sheet1!$C$1:$E$42,3,FALSE)</f>
        <v>Own funds</v>
      </c>
      <c r="E14430" s="1" t="s">
        <v>210</v>
      </c>
      <c r="F14430" s="2">
        <v>42004</v>
      </c>
      <c r="G14430" s="7">
        <v>16666.62976</v>
      </c>
    </row>
    <row r="14431" spans="1:7" x14ac:dyDescent="0.2">
      <c r="A14431" s="6">
        <v>32</v>
      </c>
      <c r="B14431" s="5" t="s">
        <v>33</v>
      </c>
      <c r="C14431" s="5" t="str">
        <f>VLOOKUP(Taulukko1[[#This Row],[Rivivalinta]],Sheet1!$C$1:$E$42,2,FALSE)</f>
        <v>Kärnprimärkapital (CET 1)</v>
      </c>
      <c r="D14431" s="5" t="str">
        <f>VLOOKUP(Taulukko1[[#This Row],[Rivivalinta]],Sheet1!$C$1:$E$42,3,FALSE)</f>
        <v>Common equity tier 1 capital (CET1)</v>
      </c>
      <c r="E14431" s="1" t="s">
        <v>210</v>
      </c>
      <c r="F14431" s="2">
        <v>42004</v>
      </c>
      <c r="G14431" s="7">
        <v>16627.010130000002</v>
      </c>
    </row>
    <row r="14432" spans="1:7" x14ac:dyDescent="0.2">
      <c r="A14432" s="6">
        <v>33</v>
      </c>
      <c r="B14432" s="5" t="s">
        <v>34</v>
      </c>
      <c r="C14432" s="5" t="str">
        <f>VLOOKUP(Taulukko1[[#This Row],[Rivivalinta]],Sheet1!$C$1:$E$42,2,FALSE)</f>
        <v>Övrigt primärkapital (AT 1)</v>
      </c>
      <c r="D14432" s="5" t="str">
        <f>VLOOKUP(Taulukko1[[#This Row],[Rivivalinta]],Sheet1!$C$1:$E$42,3,FALSE)</f>
        <v>Additional tier 1 capital (AT 1)</v>
      </c>
      <c r="E14432" s="1" t="s">
        <v>210</v>
      </c>
      <c r="F14432" s="2">
        <v>42004</v>
      </c>
      <c r="G14432" s="7"/>
    </row>
    <row r="14433" spans="1:7" x14ac:dyDescent="0.2">
      <c r="A14433" s="6">
        <v>34</v>
      </c>
      <c r="B14433" s="5" t="s">
        <v>35</v>
      </c>
      <c r="C14433" s="5" t="str">
        <f>VLOOKUP(Taulukko1[[#This Row],[Rivivalinta]],Sheet1!$C$1:$E$42,2,FALSE)</f>
        <v>Supplementärkapital (T2)</v>
      </c>
      <c r="D14433" s="5" t="str">
        <f>VLOOKUP(Taulukko1[[#This Row],[Rivivalinta]],Sheet1!$C$1:$E$42,3,FALSE)</f>
        <v>Tier 2 capital (T2)</v>
      </c>
      <c r="E14433" s="1" t="s">
        <v>210</v>
      </c>
      <c r="F14433" s="2">
        <v>42004</v>
      </c>
      <c r="G14433" s="7">
        <v>39.619630000000001</v>
      </c>
    </row>
    <row r="14434" spans="1:7" x14ac:dyDescent="0.2">
      <c r="A14434" s="6">
        <v>35</v>
      </c>
      <c r="B14434" s="5" t="s">
        <v>36</v>
      </c>
      <c r="C14434" s="5" t="str">
        <f>VLOOKUP(Taulukko1[[#This Row],[Rivivalinta]],Sheet1!$C$1:$E$42,2,FALSE)</f>
        <v>Summa kapitalrelationer, %</v>
      </c>
      <c r="D14434" s="5" t="str">
        <f>VLOOKUP(Taulukko1[[#This Row],[Rivivalinta]],Sheet1!$C$1:$E$42,3,FALSE)</f>
        <v>Own funds ratio, %</v>
      </c>
      <c r="E14434" s="1" t="s">
        <v>210</v>
      </c>
      <c r="F14434" s="2">
        <v>42004</v>
      </c>
      <c r="G14434" s="8">
        <v>0.37517081954479881</v>
      </c>
    </row>
    <row r="14435" spans="1:7" x14ac:dyDescent="0.2">
      <c r="A14435" s="6">
        <v>36</v>
      </c>
      <c r="B14435" s="5" t="s">
        <v>37</v>
      </c>
      <c r="C14435" s="5" t="str">
        <f>VLOOKUP(Taulukko1[[#This Row],[Rivivalinta]],Sheet1!$C$1:$E$42,2,FALSE)</f>
        <v>Primärkapitalrelation, %</v>
      </c>
      <c r="D14435" s="5" t="str">
        <f>VLOOKUP(Taulukko1[[#This Row],[Rivivalinta]],Sheet1!$C$1:$E$42,3,FALSE)</f>
        <v>Tier 1 ratio, %</v>
      </c>
      <c r="E14435" s="1" t="s">
        <v>210</v>
      </c>
      <c r="F14435" s="2">
        <v>42004</v>
      </c>
      <c r="G14435" s="8">
        <v>0.37427896982645714</v>
      </c>
    </row>
    <row r="14436" spans="1:7" x14ac:dyDescent="0.2">
      <c r="A14436" s="6">
        <v>37</v>
      </c>
      <c r="B14436" s="5" t="s">
        <v>38</v>
      </c>
      <c r="C14436" s="5" t="str">
        <f>VLOOKUP(Taulukko1[[#This Row],[Rivivalinta]],Sheet1!$C$1:$E$42,2,FALSE)</f>
        <v>Kärnprimärkapitalrelation, %</v>
      </c>
      <c r="D14436" s="5" t="str">
        <f>VLOOKUP(Taulukko1[[#This Row],[Rivivalinta]],Sheet1!$C$1:$E$42,3,FALSE)</f>
        <v>CET 1 ratio, %</v>
      </c>
      <c r="E14436" s="1" t="s">
        <v>210</v>
      </c>
      <c r="F14436" s="2">
        <v>42004</v>
      </c>
      <c r="G14436" s="8">
        <v>0.37427896982645714</v>
      </c>
    </row>
    <row r="14437" spans="1:7" x14ac:dyDescent="0.2">
      <c r="A14437" s="6">
        <v>38</v>
      </c>
      <c r="B14437" s="5" t="s">
        <v>39</v>
      </c>
      <c r="C14437" s="5" t="str">
        <f>VLOOKUP(Taulukko1[[#This Row],[Rivivalinta]],Sheet1!$C$1:$E$42,2,FALSE)</f>
        <v>Summa exponeringsbelopp (RWA)</v>
      </c>
      <c r="D14437" s="5" t="str">
        <f>VLOOKUP(Taulukko1[[#This Row],[Rivivalinta]],Sheet1!$C$1:$E$42,3,FALSE)</f>
        <v>Total risk weighted assets (RWA)</v>
      </c>
      <c r="E14437" s="1" t="s">
        <v>210</v>
      </c>
      <c r="F14437" s="2">
        <v>42004</v>
      </c>
      <c r="G14437" s="7">
        <v>44424.110009999997</v>
      </c>
    </row>
    <row r="14438" spans="1:7" x14ac:dyDescent="0.2">
      <c r="A14438" s="6">
        <v>39</v>
      </c>
      <c r="B14438" s="5" t="s">
        <v>40</v>
      </c>
      <c r="C14438" s="5" t="str">
        <f>VLOOKUP(Taulukko1[[#This Row],[Rivivalinta]],Sheet1!$C$1:$E$42,2,FALSE)</f>
        <v>Exponeringsbelopp för kredit-, motpart- och utspädningsrisker</v>
      </c>
      <c r="D14438" s="5" t="str">
        <f>VLOOKUP(Taulukko1[[#This Row],[Rivivalinta]],Sheet1!$C$1:$E$42,3,FALSE)</f>
        <v>Credit and counterparty risks</v>
      </c>
      <c r="E14438" s="1" t="s">
        <v>210</v>
      </c>
      <c r="F14438" s="2">
        <v>42004</v>
      </c>
      <c r="G14438" s="7">
        <v>41293.658240000004</v>
      </c>
    </row>
    <row r="14439" spans="1:7" x14ac:dyDescent="0.2">
      <c r="A14439" s="6">
        <v>40</v>
      </c>
      <c r="B14439" s="5" t="s">
        <v>41</v>
      </c>
      <c r="C14439" s="5" t="str">
        <f>VLOOKUP(Taulukko1[[#This Row],[Rivivalinta]],Sheet1!$C$1:$E$42,2,FALSE)</f>
        <v>Exponeringsbelopp för positions-, valutakurs- och råvarurisker</v>
      </c>
      <c r="D14439" s="5" t="str">
        <f>VLOOKUP(Taulukko1[[#This Row],[Rivivalinta]],Sheet1!$C$1:$E$42,3,FALSE)</f>
        <v>Position, currency and commodity risks</v>
      </c>
      <c r="E14439" s="1" t="s">
        <v>210</v>
      </c>
      <c r="F14439" s="2">
        <v>42004</v>
      </c>
      <c r="G14439" s="7"/>
    </row>
    <row r="14440" spans="1:7" x14ac:dyDescent="0.2">
      <c r="A14440" s="6">
        <v>41</v>
      </c>
      <c r="B14440" s="5" t="s">
        <v>42</v>
      </c>
      <c r="C14440" s="5" t="str">
        <f>VLOOKUP(Taulukko1[[#This Row],[Rivivalinta]],Sheet1!$C$1:$E$42,2,FALSE)</f>
        <v>Exponeringsbelopp för operativ risk</v>
      </c>
      <c r="D14440" s="5" t="str">
        <f>VLOOKUP(Taulukko1[[#This Row],[Rivivalinta]],Sheet1!$C$1:$E$42,3,FALSE)</f>
        <v>Operational risks</v>
      </c>
      <c r="E14440" s="1" t="s">
        <v>210</v>
      </c>
      <c r="F14440" s="2">
        <v>42004</v>
      </c>
      <c r="G14440" s="7">
        <v>3130.4517700000001</v>
      </c>
    </row>
    <row r="14441" spans="1:7" x14ac:dyDescent="0.2">
      <c r="A14441" s="6">
        <v>42</v>
      </c>
      <c r="B14441" s="5" t="s">
        <v>43</v>
      </c>
      <c r="C14441" s="5" t="str">
        <f>VLOOKUP(Taulukko1[[#This Row],[Rivivalinta]],Sheet1!$C$1:$E$42,2,FALSE)</f>
        <v>Övriga riskexponeringar</v>
      </c>
      <c r="D14441" s="5" t="str">
        <f>VLOOKUP(Taulukko1[[#This Row],[Rivivalinta]],Sheet1!$C$1:$E$42,3,FALSE)</f>
        <v>Other risks</v>
      </c>
      <c r="E14441" s="1" t="s">
        <v>210</v>
      </c>
      <c r="F14441" s="2">
        <v>42004</v>
      </c>
      <c r="G14441" s="7"/>
    </row>
    <row r="14442" spans="1:7" x14ac:dyDescent="0.2">
      <c r="A14442" s="6">
        <v>1</v>
      </c>
      <c r="B14442" s="5" t="s">
        <v>5</v>
      </c>
      <c r="C14442" s="5" t="str">
        <f>VLOOKUP(Taulukko1[[#This Row],[Rivivalinta]],Sheet1!$C$1:$E$42,2,FALSE)</f>
        <v>Räntenetto</v>
      </c>
      <c r="D14442" s="5" t="str">
        <f>VLOOKUP(Taulukko1[[#This Row],[Rivivalinta]],Sheet1!$C$1:$E$42,3,FALSE)</f>
        <v>Net interest margin</v>
      </c>
      <c r="E14442" s="1" t="s">
        <v>211</v>
      </c>
      <c r="F14442" s="2">
        <v>42004</v>
      </c>
      <c r="G14442" s="7">
        <v>836</v>
      </c>
    </row>
    <row r="14443" spans="1:7" x14ac:dyDescent="0.2">
      <c r="A14443" s="6">
        <v>2</v>
      </c>
      <c r="B14443" s="5" t="s">
        <v>6</v>
      </c>
      <c r="C14443" s="5" t="str">
        <f>VLOOKUP(Taulukko1[[#This Row],[Rivivalinta]],Sheet1!$C$1:$E$42,2,FALSE)</f>
        <v>Netto, avgifts- och provisionsintäkter</v>
      </c>
      <c r="D14443" s="5" t="str">
        <f>VLOOKUP(Taulukko1[[#This Row],[Rivivalinta]],Sheet1!$C$1:$E$42,3,FALSE)</f>
        <v>Net fee and commission income</v>
      </c>
      <c r="E14443" s="1" t="s">
        <v>211</v>
      </c>
      <c r="F14443" s="2">
        <v>42004</v>
      </c>
      <c r="G14443" s="7">
        <v>394</v>
      </c>
    </row>
    <row r="14444" spans="1:7" x14ac:dyDescent="0.2">
      <c r="A14444" s="6">
        <v>3</v>
      </c>
      <c r="B14444" s="5" t="s">
        <v>7</v>
      </c>
      <c r="C14444" s="5" t="str">
        <f>VLOOKUP(Taulukko1[[#This Row],[Rivivalinta]],Sheet1!$C$1:$E$42,2,FALSE)</f>
        <v>Avgifts- och provisionsintäkter</v>
      </c>
      <c r="D14444" s="5" t="str">
        <f>VLOOKUP(Taulukko1[[#This Row],[Rivivalinta]],Sheet1!$C$1:$E$42,3,FALSE)</f>
        <v>Fee and commission income</v>
      </c>
      <c r="E14444" s="1" t="s">
        <v>211</v>
      </c>
      <c r="F14444" s="2">
        <v>42004</v>
      </c>
      <c r="G14444" s="7">
        <v>459</v>
      </c>
    </row>
    <row r="14445" spans="1:7" x14ac:dyDescent="0.2">
      <c r="A14445" s="6">
        <v>4</v>
      </c>
      <c r="B14445" s="5" t="s">
        <v>8</v>
      </c>
      <c r="C14445" s="5" t="str">
        <f>VLOOKUP(Taulukko1[[#This Row],[Rivivalinta]],Sheet1!$C$1:$E$42,2,FALSE)</f>
        <v>Avgifts- och provisionskostnader</v>
      </c>
      <c r="D14445" s="5" t="str">
        <f>VLOOKUP(Taulukko1[[#This Row],[Rivivalinta]],Sheet1!$C$1:$E$42,3,FALSE)</f>
        <v>Fee and commission expenses</v>
      </c>
      <c r="E14445" s="1" t="s">
        <v>211</v>
      </c>
      <c r="F14445" s="2">
        <v>42004</v>
      </c>
      <c r="G14445" s="7">
        <v>65</v>
      </c>
    </row>
    <row r="14446" spans="1:7" x14ac:dyDescent="0.2">
      <c r="A14446" s="6">
        <v>5</v>
      </c>
      <c r="B14446" s="5" t="s">
        <v>9</v>
      </c>
      <c r="C14446" s="5" t="str">
        <f>VLOOKUP(Taulukko1[[#This Row],[Rivivalinta]],Sheet1!$C$1:$E$42,2,FALSE)</f>
        <v>Nettointäkter från handel och investeringar</v>
      </c>
      <c r="D14446" s="5" t="str">
        <f>VLOOKUP(Taulukko1[[#This Row],[Rivivalinta]],Sheet1!$C$1:$E$42,3,FALSE)</f>
        <v>Net trading and investing income</v>
      </c>
      <c r="E14446" s="1" t="s">
        <v>211</v>
      </c>
      <c r="F14446" s="2">
        <v>42004</v>
      </c>
      <c r="G14446" s="7">
        <v>454</v>
      </c>
    </row>
    <row r="14447" spans="1:7" x14ac:dyDescent="0.2">
      <c r="A14447" s="6">
        <v>6</v>
      </c>
      <c r="B14447" s="5" t="s">
        <v>10</v>
      </c>
      <c r="C14447" s="5" t="str">
        <f>VLOOKUP(Taulukko1[[#This Row],[Rivivalinta]],Sheet1!$C$1:$E$42,2,FALSE)</f>
        <v>Övriga intäkter</v>
      </c>
      <c r="D14447" s="5" t="str">
        <f>VLOOKUP(Taulukko1[[#This Row],[Rivivalinta]],Sheet1!$C$1:$E$42,3,FALSE)</f>
        <v>Other income</v>
      </c>
      <c r="E14447" s="1" t="s">
        <v>211</v>
      </c>
      <c r="F14447" s="2">
        <v>42004</v>
      </c>
      <c r="G14447" s="7">
        <v>15</v>
      </c>
    </row>
    <row r="14448" spans="1:7" x14ac:dyDescent="0.2">
      <c r="A14448" s="6">
        <v>7</v>
      </c>
      <c r="B14448" s="5" t="s">
        <v>11</v>
      </c>
      <c r="C14448" s="5" t="str">
        <f>VLOOKUP(Taulukko1[[#This Row],[Rivivalinta]],Sheet1!$C$1:$E$42,2,FALSE)</f>
        <v>Totala inkomster</v>
      </c>
      <c r="D14448" s="5" t="str">
        <f>VLOOKUP(Taulukko1[[#This Row],[Rivivalinta]],Sheet1!$C$1:$E$42,3,FALSE)</f>
        <v>Total income</v>
      </c>
      <c r="E14448" s="1" t="s">
        <v>211</v>
      </c>
      <c r="F14448" s="2">
        <v>42004</v>
      </c>
      <c r="G14448" s="7">
        <v>1699</v>
      </c>
    </row>
    <row r="14449" spans="1:7" x14ac:dyDescent="0.2">
      <c r="A14449" s="6">
        <v>8</v>
      </c>
      <c r="B14449" s="5" t="s">
        <v>12</v>
      </c>
      <c r="C14449" s="5" t="str">
        <f>VLOOKUP(Taulukko1[[#This Row],[Rivivalinta]],Sheet1!$C$1:$E$42,2,FALSE)</f>
        <v>Totala kostnader</v>
      </c>
      <c r="D14449" s="5" t="str">
        <f>VLOOKUP(Taulukko1[[#This Row],[Rivivalinta]],Sheet1!$C$1:$E$42,3,FALSE)</f>
        <v>Total expenses</v>
      </c>
      <c r="E14449" s="1" t="s">
        <v>211</v>
      </c>
      <c r="F14449" s="2">
        <v>42004</v>
      </c>
      <c r="G14449" s="7">
        <v>1034</v>
      </c>
    </row>
    <row r="14450" spans="1:7" x14ac:dyDescent="0.2">
      <c r="A14450" s="6">
        <v>9</v>
      </c>
      <c r="B14450" s="5" t="s">
        <v>13</v>
      </c>
      <c r="C14450" s="5" t="str">
        <f>VLOOKUP(Taulukko1[[#This Row],[Rivivalinta]],Sheet1!$C$1:$E$42,2,FALSE)</f>
        <v>Nedskrivningar av lån och fordringar</v>
      </c>
      <c r="D14450" s="5" t="str">
        <f>VLOOKUP(Taulukko1[[#This Row],[Rivivalinta]],Sheet1!$C$1:$E$42,3,FALSE)</f>
        <v>Impairments on loans and receivables</v>
      </c>
      <c r="E14450" s="1" t="s">
        <v>211</v>
      </c>
      <c r="F14450" s="2">
        <v>42004</v>
      </c>
      <c r="G14450" s="7">
        <v>52</v>
      </c>
    </row>
    <row r="14451" spans="1:7" x14ac:dyDescent="0.2">
      <c r="A14451" s="6">
        <v>10</v>
      </c>
      <c r="B14451" s="5" t="s">
        <v>14</v>
      </c>
      <c r="C14451" s="5" t="str">
        <f>VLOOKUP(Taulukko1[[#This Row],[Rivivalinta]],Sheet1!$C$1:$E$42,2,FALSE)</f>
        <v>Rörelsevinst/-förlust</v>
      </c>
      <c r="D14451" s="5" t="str">
        <f>VLOOKUP(Taulukko1[[#This Row],[Rivivalinta]],Sheet1!$C$1:$E$42,3,FALSE)</f>
        <v>Operatingprofit/-loss</v>
      </c>
      <c r="E14451" s="1" t="s">
        <v>211</v>
      </c>
      <c r="F14451" s="2">
        <v>42004</v>
      </c>
      <c r="G14451" s="7">
        <v>613</v>
      </c>
    </row>
    <row r="14452" spans="1:7" x14ac:dyDescent="0.2">
      <c r="A14452" s="6">
        <v>11</v>
      </c>
      <c r="B14452" s="5" t="s">
        <v>15</v>
      </c>
      <c r="C14452" s="5" t="str">
        <f>VLOOKUP(Taulukko1[[#This Row],[Rivivalinta]],Sheet1!$C$1:$E$42,2,FALSE)</f>
        <v>Kontanta medel och kassabehållning hos centralbanker</v>
      </c>
      <c r="D14452" s="5" t="str">
        <f>VLOOKUP(Taulukko1[[#This Row],[Rivivalinta]],Sheet1!$C$1:$E$42,3,FALSE)</f>
        <v>Cash and cash balances at central banks</v>
      </c>
      <c r="E14452" s="1" t="s">
        <v>211</v>
      </c>
      <c r="F14452" s="2">
        <v>42004</v>
      </c>
      <c r="G14452" s="7">
        <v>2136</v>
      </c>
    </row>
    <row r="14453" spans="1:7" x14ac:dyDescent="0.2">
      <c r="A14453" s="6">
        <v>12</v>
      </c>
      <c r="B14453" s="5" t="s">
        <v>16</v>
      </c>
      <c r="C14453" s="5" t="str">
        <f>VLOOKUP(Taulukko1[[#This Row],[Rivivalinta]],Sheet1!$C$1:$E$42,2,FALSE)</f>
        <v>Lån och förskott till kreditinstitut</v>
      </c>
      <c r="D14453" s="5" t="str">
        <f>VLOOKUP(Taulukko1[[#This Row],[Rivivalinta]],Sheet1!$C$1:$E$42,3,FALSE)</f>
        <v>Loans and advances to credit institutions</v>
      </c>
      <c r="E14453" s="1" t="s">
        <v>211</v>
      </c>
      <c r="F14453" s="2">
        <v>42004</v>
      </c>
      <c r="G14453" s="7">
        <v>397</v>
      </c>
    </row>
    <row r="14454" spans="1:7" x14ac:dyDescent="0.2">
      <c r="A14454" s="6">
        <v>13</v>
      </c>
      <c r="B14454" s="5" t="s">
        <v>17</v>
      </c>
      <c r="C14454" s="5" t="str">
        <f>VLOOKUP(Taulukko1[[#This Row],[Rivivalinta]],Sheet1!$C$1:$E$42,2,FALSE)</f>
        <v>Lån och förskott till allmänheten och offentliga samfund</v>
      </c>
      <c r="D14454" s="5" t="str">
        <f>VLOOKUP(Taulukko1[[#This Row],[Rivivalinta]],Sheet1!$C$1:$E$42,3,FALSE)</f>
        <v>Loans and advances to the public and public sector entities</v>
      </c>
      <c r="E14454" s="1" t="s">
        <v>211</v>
      </c>
      <c r="F14454" s="2">
        <v>42004</v>
      </c>
      <c r="G14454" s="7">
        <v>51132</v>
      </c>
    </row>
    <row r="14455" spans="1:7" x14ac:dyDescent="0.2">
      <c r="A14455" s="6">
        <v>14</v>
      </c>
      <c r="B14455" s="5" t="s">
        <v>18</v>
      </c>
      <c r="C14455" s="5" t="str">
        <f>VLOOKUP(Taulukko1[[#This Row],[Rivivalinta]],Sheet1!$C$1:$E$42,2,FALSE)</f>
        <v>Värdepapper</v>
      </c>
      <c r="D14455" s="5" t="str">
        <f>VLOOKUP(Taulukko1[[#This Row],[Rivivalinta]],Sheet1!$C$1:$E$42,3,FALSE)</f>
        <v>Debt securities</v>
      </c>
      <c r="E14455" s="1" t="s">
        <v>211</v>
      </c>
      <c r="F14455" s="2">
        <v>42004</v>
      </c>
      <c r="G14455" s="7">
        <v>2204</v>
      </c>
    </row>
    <row r="14456" spans="1:7" x14ac:dyDescent="0.2">
      <c r="A14456" s="6">
        <v>15</v>
      </c>
      <c r="B14456" s="5" t="s">
        <v>238</v>
      </c>
      <c r="C14456" s="5" t="str">
        <f>VLOOKUP(Taulukko1[[#This Row],[Rivivalinta]],Sheet1!$C$1:$E$42,2,FALSE)</f>
        <v xml:space="preserve">Derivat </v>
      </c>
      <c r="D14456" s="5" t="str">
        <f>VLOOKUP(Taulukko1[[#This Row],[Rivivalinta]],Sheet1!$C$1:$E$42,3,FALSE)</f>
        <v xml:space="preserve">Derivatives </v>
      </c>
      <c r="E14456" s="1" t="s">
        <v>211</v>
      </c>
      <c r="F14456" s="2">
        <v>42004</v>
      </c>
      <c r="G14456" s="7">
        <v>3</v>
      </c>
    </row>
    <row r="14457" spans="1:7" x14ac:dyDescent="0.2">
      <c r="A14457" s="6">
        <v>16</v>
      </c>
      <c r="B14457" s="5" t="s">
        <v>20</v>
      </c>
      <c r="C14457" s="5" t="str">
        <f>VLOOKUP(Taulukko1[[#This Row],[Rivivalinta]],Sheet1!$C$1:$E$42,2,FALSE)</f>
        <v>Övriga tillgångar</v>
      </c>
      <c r="D14457" s="5" t="str">
        <f>VLOOKUP(Taulukko1[[#This Row],[Rivivalinta]],Sheet1!$C$1:$E$42,3,FALSE)</f>
        <v>Other assets</v>
      </c>
      <c r="E14457" s="1" t="s">
        <v>211</v>
      </c>
      <c r="F14457" s="2">
        <v>42004</v>
      </c>
      <c r="G14457" s="7">
        <v>7141</v>
      </c>
    </row>
    <row r="14458" spans="1:7" x14ac:dyDescent="0.2">
      <c r="A14458" s="6">
        <v>17</v>
      </c>
      <c r="B14458" s="5" t="s">
        <v>21</v>
      </c>
      <c r="C14458" s="5" t="str">
        <f>VLOOKUP(Taulukko1[[#This Row],[Rivivalinta]],Sheet1!$C$1:$E$42,2,FALSE)</f>
        <v>SUMMA TILLGÅNGAR</v>
      </c>
      <c r="D14458" s="5" t="str">
        <f>VLOOKUP(Taulukko1[[#This Row],[Rivivalinta]],Sheet1!$C$1:$E$42,3,FALSE)</f>
        <v>TOTAL ASSETS</v>
      </c>
      <c r="E14458" s="1" t="s">
        <v>211</v>
      </c>
      <c r="F14458" s="2">
        <v>42004</v>
      </c>
      <c r="G14458" s="7">
        <v>63013</v>
      </c>
    </row>
    <row r="14459" spans="1:7" x14ac:dyDescent="0.2">
      <c r="A14459" s="6">
        <v>18</v>
      </c>
      <c r="B14459" s="5" t="s">
        <v>22</v>
      </c>
      <c r="C14459" s="5" t="str">
        <f>VLOOKUP(Taulukko1[[#This Row],[Rivivalinta]],Sheet1!$C$1:$E$42,2,FALSE)</f>
        <v>Inlåning från kreditinstitut</v>
      </c>
      <c r="D14459" s="5" t="str">
        <f>VLOOKUP(Taulukko1[[#This Row],[Rivivalinta]],Sheet1!$C$1:$E$42,3,FALSE)</f>
        <v>Deposits from credit institutions</v>
      </c>
      <c r="E14459" s="1" t="s">
        <v>211</v>
      </c>
      <c r="F14459" s="2">
        <v>42004</v>
      </c>
      <c r="G14459" s="7"/>
    </row>
    <row r="14460" spans="1:7" x14ac:dyDescent="0.2">
      <c r="A14460" s="6">
        <v>19</v>
      </c>
      <c r="B14460" s="5" t="s">
        <v>23</v>
      </c>
      <c r="C14460" s="5" t="str">
        <f>VLOOKUP(Taulukko1[[#This Row],[Rivivalinta]],Sheet1!$C$1:$E$42,2,FALSE)</f>
        <v>Inlåning från allmänheten och offentliga samfund</v>
      </c>
      <c r="D14460" s="5" t="str">
        <f>VLOOKUP(Taulukko1[[#This Row],[Rivivalinta]],Sheet1!$C$1:$E$42,3,FALSE)</f>
        <v>Deposits from the public and public sector entities</v>
      </c>
      <c r="E14460" s="1" t="s">
        <v>211</v>
      </c>
      <c r="F14460" s="2">
        <v>42004</v>
      </c>
      <c r="G14460" s="7">
        <v>51500</v>
      </c>
    </row>
    <row r="14461" spans="1:7" x14ac:dyDescent="0.2">
      <c r="A14461" s="6">
        <v>20</v>
      </c>
      <c r="B14461" s="5" t="s">
        <v>24</v>
      </c>
      <c r="C14461" s="5" t="str">
        <f>VLOOKUP(Taulukko1[[#This Row],[Rivivalinta]],Sheet1!$C$1:$E$42,2,FALSE)</f>
        <v>Emitterade skuldebrev</v>
      </c>
      <c r="D14461" s="5" t="str">
        <f>VLOOKUP(Taulukko1[[#This Row],[Rivivalinta]],Sheet1!$C$1:$E$42,3,FALSE)</f>
        <v>Debt securities issued</v>
      </c>
      <c r="E14461" s="1" t="s">
        <v>211</v>
      </c>
      <c r="F14461" s="2">
        <v>42004</v>
      </c>
      <c r="G14461" s="7">
        <v>1</v>
      </c>
    </row>
    <row r="14462" spans="1:7" x14ac:dyDescent="0.2">
      <c r="A14462" s="6">
        <v>22</v>
      </c>
      <c r="B14462" s="5" t="s">
        <v>19</v>
      </c>
      <c r="C14462" s="5" t="str">
        <f>VLOOKUP(Taulukko1[[#This Row],[Rivivalinta]],Sheet1!$C$1:$E$42,2,FALSE)</f>
        <v>Derivat</v>
      </c>
      <c r="D14462" s="5" t="str">
        <f>VLOOKUP(Taulukko1[[#This Row],[Rivivalinta]],Sheet1!$C$1:$E$42,3,FALSE)</f>
        <v>Derivatives</v>
      </c>
      <c r="E14462" s="1" t="s">
        <v>211</v>
      </c>
      <c r="F14462" s="2">
        <v>42004</v>
      </c>
      <c r="G14462" s="7"/>
    </row>
    <row r="14463" spans="1:7" x14ac:dyDescent="0.2">
      <c r="A14463" s="6">
        <v>23</v>
      </c>
      <c r="B14463" s="5" t="s">
        <v>25</v>
      </c>
      <c r="C14463" s="5" t="str">
        <f>VLOOKUP(Taulukko1[[#This Row],[Rivivalinta]],Sheet1!$C$1:$E$42,2,FALSE)</f>
        <v>Eget kapital</v>
      </c>
      <c r="D14463" s="5" t="str">
        <f>VLOOKUP(Taulukko1[[#This Row],[Rivivalinta]],Sheet1!$C$1:$E$42,3,FALSE)</f>
        <v>Total equity</v>
      </c>
      <c r="E14463" s="1" t="s">
        <v>211</v>
      </c>
      <c r="F14463" s="2">
        <v>42004</v>
      </c>
      <c r="G14463" s="7">
        <v>9084</v>
      </c>
    </row>
    <row r="14464" spans="1:7" x14ac:dyDescent="0.2">
      <c r="A14464" s="6">
        <v>21</v>
      </c>
      <c r="B14464" s="5" t="s">
        <v>26</v>
      </c>
      <c r="C14464" s="5" t="str">
        <f>VLOOKUP(Taulukko1[[#This Row],[Rivivalinta]],Sheet1!$C$1:$E$42,2,FALSE)</f>
        <v>Övriga skulder</v>
      </c>
      <c r="D14464" s="5" t="str">
        <f>VLOOKUP(Taulukko1[[#This Row],[Rivivalinta]],Sheet1!$C$1:$E$42,3,FALSE)</f>
        <v>Other liabilities</v>
      </c>
      <c r="E14464" s="1" t="s">
        <v>211</v>
      </c>
      <c r="F14464" s="2">
        <v>42004</v>
      </c>
      <c r="G14464" s="7">
        <v>2428</v>
      </c>
    </row>
    <row r="14465" spans="1:7" x14ac:dyDescent="0.2">
      <c r="A14465" s="6">
        <v>24</v>
      </c>
      <c r="B14465" s="5" t="s">
        <v>27</v>
      </c>
      <c r="C14465" s="5" t="str">
        <f>VLOOKUP(Taulukko1[[#This Row],[Rivivalinta]],Sheet1!$C$1:$E$42,2,FALSE)</f>
        <v>SUMMA EGET KAPITAL OCH SKULDER</v>
      </c>
      <c r="D14465" s="5" t="str">
        <f>VLOOKUP(Taulukko1[[#This Row],[Rivivalinta]],Sheet1!$C$1:$E$42,3,FALSE)</f>
        <v>TOTAL EQUITY AND LIABILITIES</v>
      </c>
      <c r="E14465" s="1" t="s">
        <v>211</v>
      </c>
      <c r="F14465" s="2">
        <v>42004</v>
      </c>
      <c r="G14465" s="7">
        <v>63013</v>
      </c>
    </row>
    <row r="14466" spans="1:7" x14ac:dyDescent="0.2">
      <c r="A14466" s="6">
        <v>25</v>
      </c>
      <c r="B14466" s="5" t="s">
        <v>28</v>
      </c>
      <c r="C14466" s="5" t="str">
        <f>VLOOKUP(Taulukko1[[#This Row],[Rivivalinta]],Sheet1!$C$1:$E$42,2,FALSE)</f>
        <v>Exponering utanför balansräkningen</v>
      </c>
      <c r="D14466" s="5" t="str">
        <f>VLOOKUP(Taulukko1[[#This Row],[Rivivalinta]],Sheet1!$C$1:$E$42,3,FALSE)</f>
        <v>Off balance sheet exposures</v>
      </c>
      <c r="E14466" s="1" t="s">
        <v>211</v>
      </c>
      <c r="F14466" s="2">
        <v>42004</v>
      </c>
      <c r="G14466" s="7">
        <v>3090</v>
      </c>
    </row>
    <row r="14467" spans="1:7" x14ac:dyDescent="0.2">
      <c r="A14467" s="6">
        <v>28</v>
      </c>
      <c r="B14467" s="5" t="s">
        <v>29</v>
      </c>
      <c r="C14467" s="5" t="str">
        <f>VLOOKUP(Taulukko1[[#This Row],[Rivivalinta]],Sheet1!$C$1:$E$42,2,FALSE)</f>
        <v>Kostnader/intäkter, %</v>
      </c>
      <c r="D14467" s="5" t="str">
        <f>VLOOKUP(Taulukko1[[#This Row],[Rivivalinta]],Sheet1!$C$1:$E$42,3,FALSE)</f>
        <v>Cost/income ratio, %</v>
      </c>
      <c r="E14467" s="1" t="s">
        <v>211</v>
      </c>
      <c r="F14467" s="2">
        <v>42004</v>
      </c>
      <c r="G14467" s="8">
        <v>0.55142667551426672</v>
      </c>
    </row>
    <row r="14468" spans="1:7" x14ac:dyDescent="0.2">
      <c r="A14468" s="6">
        <v>29</v>
      </c>
      <c r="B14468" s="5" t="s">
        <v>30</v>
      </c>
      <c r="C14468" s="5" t="str">
        <f>VLOOKUP(Taulukko1[[#This Row],[Rivivalinta]],Sheet1!$C$1:$E$42,2,FALSE)</f>
        <v>Nödlidande exponeringar/Exponeringar, %</v>
      </c>
      <c r="D14468" s="5" t="str">
        <f>VLOOKUP(Taulukko1[[#This Row],[Rivivalinta]],Sheet1!$C$1:$E$42,3,FALSE)</f>
        <v>Non-performing exposures/Exposures, %</v>
      </c>
      <c r="E14468" s="1" t="s">
        <v>211</v>
      </c>
      <c r="F14468" s="2">
        <v>42004</v>
      </c>
      <c r="G14468" s="8">
        <v>7.6357254872675678E-3</v>
      </c>
    </row>
    <row r="14469" spans="1:7" x14ac:dyDescent="0.2">
      <c r="A14469" s="6">
        <v>30</v>
      </c>
      <c r="B14469" s="5" t="s">
        <v>31</v>
      </c>
      <c r="C14469" s="5" t="str">
        <f>VLOOKUP(Taulukko1[[#This Row],[Rivivalinta]],Sheet1!$C$1:$E$42,2,FALSE)</f>
        <v>Upplupna avsättningar på nödlidande exponeringar/Nödlidande Exponeringar, %</v>
      </c>
      <c r="D14469" s="5" t="str">
        <f>VLOOKUP(Taulukko1[[#This Row],[Rivivalinta]],Sheet1!$C$1:$E$42,3,FALSE)</f>
        <v>Accumulated impairments on non-performing exposures/Non-performing exposures, %</v>
      </c>
      <c r="E14469" s="1" t="s">
        <v>211</v>
      </c>
      <c r="F14469" s="2">
        <v>42004</v>
      </c>
      <c r="G14469" s="8">
        <v>0.15158924205378974</v>
      </c>
    </row>
    <row r="14470" spans="1:7" x14ac:dyDescent="0.2">
      <c r="A14470" s="6">
        <v>31</v>
      </c>
      <c r="B14470" s="5" t="s">
        <v>32</v>
      </c>
      <c r="C14470" s="5" t="str">
        <f>VLOOKUP(Taulukko1[[#This Row],[Rivivalinta]],Sheet1!$C$1:$E$42,2,FALSE)</f>
        <v>Kapitalbas</v>
      </c>
      <c r="D14470" s="5" t="str">
        <f>VLOOKUP(Taulukko1[[#This Row],[Rivivalinta]],Sheet1!$C$1:$E$42,3,FALSE)</f>
        <v>Own funds</v>
      </c>
      <c r="E14470" s="1" t="s">
        <v>211</v>
      </c>
      <c r="F14470" s="2">
        <v>42004</v>
      </c>
      <c r="G14470" s="7">
        <v>10413.500019999999</v>
      </c>
    </row>
    <row r="14471" spans="1:7" x14ac:dyDescent="0.2">
      <c r="A14471" s="6">
        <v>32</v>
      </c>
      <c r="B14471" s="5" t="s">
        <v>33</v>
      </c>
      <c r="C14471" s="5" t="str">
        <f>VLOOKUP(Taulukko1[[#This Row],[Rivivalinta]],Sheet1!$C$1:$E$42,2,FALSE)</f>
        <v>Kärnprimärkapital (CET 1)</v>
      </c>
      <c r="D14471" s="5" t="str">
        <f>VLOOKUP(Taulukko1[[#This Row],[Rivivalinta]],Sheet1!$C$1:$E$42,3,FALSE)</f>
        <v>Common equity tier 1 capital (CET1)</v>
      </c>
      <c r="E14471" s="1" t="s">
        <v>211</v>
      </c>
      <c r="F14471" s="2">
        <v>42004</v>
      </c>
      <c r="G14471" s="7">
        <v>10268.253470000001</v>
      </c>
    </row>
    <row r="14472" spans="1:7" x14ac:dyDescent="0.2">
      <c r="A14472" s="6">
        <v>33</v>
      </c>
      <c r="B14472" s="5" t="s">
        <v>34</v>
      </c>
      <c r="C14472" s="5" t="str">
        <f>VLOOKUP(Taulukko1[[#This Row],[Rivivalinta]],Sheet1!$C$1:$E$42,2,FALSE)</f>
        <v>Övrigt primärkapital (AT 1)</v>
      </c>
      <c r="D14472" s="5" t="str">
        <f>VLOOKUP(Taulukko1[[#This Row],[Rivivalinta]],Sheet1!$C$1:$E$42,3,FALSE)</f>
        <v>Additional tier 1 capital (AT 1)</v>
      </c>
      <c r="E14472" s="1" t="s">
        <v>211</v>
      </c>
      <c r="F14472" s="2">
        <v>42004</v>
      </c>
      <c r="G14472" s="7"/>
    </row>
    <row r="14473" spans="1:7" x14ac:dyDescent="0.2">
      <c r="A14473" s="6">
        <v>34</v>
      </c>
      <c r="B14473" s="5" t="s">
        <v>35</v>
      </c>
      <c r="C14473" s="5" t="str">
        <f>VLOOKUP(Taulukko1[[#This Row],[Rivivalinta]],Sheet1!$C$1:$E$42,2,FALSE)</f>
        <v>Supplementärkapital (T2)</v>
      </c>
      <c r="D14473" s="5" t="str">
        <f>VLOOKUP(Taulukko1[[#This Row],[Rivivalinta]],Sheet1!$C$1:$E$42,3,FALSE)</f>
        <v>Tier 2 capital (T2)</v>
      </c>
      <c r="E14473" s="1" t="s">
        <v>211</v>
      </c>
      <c r="F14473" s="2">
        <v>42004</v>
      </c>
      <c r="G14473" s="7">
        <v>145.24654999999998</v>
      </c>
    </row>
    <row r="14474" spans="1:7" x14ac:dyDescent="0.2">
      <c r="A14474" s="6">
        <v>35</v>
      </c>
      <c r="B14474" s="5" t="s">
        <v>36</v>
      </c>
      <c r="C14474" s="5" t="str">
        <f>VLOOKUP(Taulukko1[[#This Row],[Rivivalinta]],Sheet1!$C$1:$E$42,2,FALSE)</f>
        <v>Summa kapitalrelationer, %</v>
      </c>
      <c r="D14474" s="5" t="str">
        <f>VLOOKUP(Taulukko1[[#This Row],[Rivivalinta]],Sheet1!$C$1:$E$42,3,FALSE)</f>
        <v>Own funds ratio, %</v>
      </c>
      <c r="E14474" s="1" t="s">
        <v>211</v>
      </c>
      <c r="F14474" s="2">
        <v>42004</v>
      </c>
      <c r="G14474" s="8">
        <v>0.56609136579157981</v>
      </c>
    </row>
    <row r="14475" spans="1:7" x14ac:dyDescent="0.2">
      <c r="A14475" s="6">
        <v>36</v>
      </c>
      <c r="B14475" s="5" t="s">
        <v>37</v>
      </c>
      <c r="C14475" s="5" t="str">
        <f>VLOOKUP(Taulukko1[[#This Row],[Rivivalinta]],Sheet1!$C$1:$E$42,2,FALSE)</f>
        <v>Primärkapitalrelation, %</v>
      </c>
      <c r="D14475" s="5" t="str">
        <f>VLOOKUP(Taulukko1[[#This Row],[Rivivalinta]],Sheet1!$C$1:$E$42,3,FALSE)</f>
        <v>Tier 1 ratio, %</v>
      </c>
      <c r="E14475" s="1" t="s">
        <v>211</v>
      </c>
      <c r="F14475" s="2">
        <v>42004</v>
      </c>
      <c r="G14475" s="8">
        <v>0.55819557497119288</v>
      </c>
    </row>
    <row r="14476" spans="1:7" x14ac:dyDescent="0.2">
      <c r="A14476" s="6">
        <v>37</v>
      </c>
      <c r="B14476" s="5" t="s">
        <v>38</v>
      </c>
      <c r="C14476" s="5" t="str">
        <f>VLOOKUP(Taulukko1[[#This Row],[Rivivalinta]],Sheet1!$C$1:$E$42,2,FALSE)</f>
        <v>Kärnprimärkapitalrelation, %</v>
      </c>
      <c r="D14476" s="5" t="str">
        <f>VLOOKUP(Taulukko1[[#This Row],[Rivivalinta]],Sheet1!$C$1:$E$42,3,FALSE)</f>
        <v>CET 1 ratio, %</v>
      </c>
      <c r="E14476" s="1" t="s">
        <v>211</v>
      </c>
      <c r="F14476" s="2">
        <v>42004</v>
      </c>
      <c r="G14476" s="8">
        <v>0.55819557497119288</v>
      </c>
    </row>
    <row r="14477" spans="1:7" x14ac:dyDescent="0.2">
      <c r="A14477" s="6">
        <v>38</v>
      </c>
      <c r="B14477" s="5" t="s">
        <v>39</v>
      </c>
      <c r="C14477" s="5" t="str">
        <f>VLOOKUP(Taulukko1[[#This Row],[Rivivalinta]],Sheet1!$C$1:$E$42,2,FALSE)</f>
        <v>Summa exponeringsbelopp (RWA)</v>
      </c>
      <c r="D14477" s="5" t="str">
        <f>VLOOKUP(Taulukko1[[#This Row],[Rivivalinta]],Sheet1!$C$1:$E$42,3,FALSE)</f>
        <v>Total risk weighted assets (RWA)</v>
      </c>
      <c r="E14477" s="1" t="s">
        <v>211</v>
      </c>
      <c r="F14477" s="2">
        <v>42004</v>
      </c>
      <c r="G14477" s="7">
        <v>18395.440469999998</v>
      </c>
    </row>
    <row r="14478" spans="1:7" x14ac:dyDescent="0.2">
      <c r="A14478" s="6">
        <v>39</v>
      </c>
      <c r="B14478" s="5" t="s">
        <v>40</v>
      </c>
      <c r="C14478" s="5" t="str">
        <f>VLOOKUP(Taulukko1[[#This Row],[Rivivalinta]],Sheet1!$C$1:$E$42,2,FALSE)</f>
        <v>Exponeringsbelopp för kredit-, motpart- och utspädningsrisker</v>
      </c>
      <c r="D14478" s="5" t="str">
        <f>VLOOKUP(Taulukko1[[#This Row],[Rivivalinta]],Sheet1!$C$1:$E$42,3,FALSE)</f>
        <v>Credit and counterparty risks</v>
      </c>
      <c r="E14478" s="1" t="s">
        <v>211</v>
      </c>
      <c r="F14478" s="2">
        <v>42004</v>
      </c>
      <c r="G14478" s="7">
        <v>16136.61398</v>
      </c>
    </row>
    <row r="14479" spans="1:7" x14ac:dyDescent="0.2">
      <c r="A14479" s="6">
        <v>40</v>
      </c>
      <c r="B14479" s="5" t="s">
        <v>41</v>
      </c>
      <c r="C14479" s="5" t="str">
        <f>VLOOKUP(Taulukko1[[#This Row],[Rivivalinta]],Sheet1!$C$1:$E$42,2,FALSE)</f>
        <v>Exponeringsbelopp för positions-, valutakurs- och råvarurisker</v>
      </c>
      <c r="D14479" s="5" t="str">
        <f>VLOOKUP(Taulukko1[[#This Row],[Rivivalinta]],Sheet1!$C$1:$E$42,3,FALSE)</f>
        <v>Position, currency and commodity risks</v>
      </c>
      <c r="E14479" s="1" t="s">
        <v>211</v>
      </c>
      <c r="F14479" s="2">
        <v>42004</v>
      </c>
      <c r="G14479" s="7"/>
    </row>
    <row r="14480" spans="1:7" x14ac:dyDescent="0.2">
      <c r="A14480" s="6">
        <v>41</v>
      </c>
      <c r="B14480" s="5" t="s">
        <v>42</v>
      </c>
      <c r="C14480" s="5" t="str">
        <f>VLOOKUP(Taulukko1[[#This Row],[Rivivalinta]],Sheet1!$C$1:$E$42,2,FALSE)</f>
        <v>Exponeringsbelopp för operativ risk</v>
      </c>
      <c r="D14480" s="5" t="str">
        <f>VLOOKUP(Taulukko1[[#This Row],[Rivivalinta]],Sheet1!$C$1:$E$42,3,FALSE)</f>
        <v>Operational risks</v>
      </c>
      <c r="E14480" s="1" t="s">
        <v>211</v>
      </c>
      <c r="F14480" s="2">
        <v>42004</v>
      </c>
      <c r="G14480" s="7">
        <v>2258.8264900000004</v>
      </c>
    </row>
    <row r="14481" spans="1:7" x14ac:dyDescent="0.2">
      <c r="A14481" s="6">
        <v>42</v>
      </c>
      <c r="B14481" s="5" t="s">
        <v>43</v>
      </c>
      <c r="C14481" s="5" t="str">
        <f>VLOOKUP(Taulukko1[[#This Row],[Rivivalinta]],Sheet1!$C$1:$E$42,2,FALSE)</f>
        <v>Övriga riskexponeringar</v>
      </c>
      <c r="D14481" s="5" t="str">
        <f>VLOOKUP(Taulukko1[[#This Row],[Rivivalinta]],Sheet1!$C$1:$E$42,3,FALSE)</f>
        <v>Other risks</v>
      </c>
      <c r="E14481" s="1" t="s">
        <v>211</v>
      </c>
      <c r="F14481" s="2">
        <v>42004</v>
      </c>
      <c r="G14481" s="7"/>
    </row>
    <row r="14482" spans="1:7" x14ac:dyDescent="0.2">
      <c r="A14482" s="6">
        <v>1</v>
      </c>
      <c r="B14482" s="5" t="s">
        <v>5</v>
      </c>
      <c r="C14482" s="5" t="str">
        <f>VLOOKUP(Taulukko1[[#This Row],[Rivivalinta]],Sheet1!$C$1:$E$42,2,FALSE)</f>
        <v>Räntenetto</v>
      </c>
      <c r="D14482" s="5" t="str">
        <f>VLOOKUP(Taulukko1[[#This Row],[Rivivalinta]],Sheet1!$C$1:$E$42,3,FALSE)</f>
        <v>Net interest margin</v>
      </c>
      <c r="E14482" s="1" t="s">
        <v>212</v>
      </c>
      <c r="F14482" s="2">
        <v>42004</v>
      </c>
      <c r="G14482" s="7">
        <v>1953</v>
      </c>
    </row>
    <row r="14483" spans="1:7" x14ac:dyDescent="0.2">
      <c r="A14483" s="6">
        <v>2</v>
      </c>
      <c r="B14483" s="5" t="s">
        <v>6</v>
      </c>
      <c r="C14483" s="5" t="str">
        <f>VLOOKUP(Taulukko1[[#This Row],[Rivivalinta]],Sheet1!$C$1:$E$42,2,FALSE)</f>
        <v>Netto, avgifts- och provisionsintäkter</v>
      </c>
      <c r="D14483" s="5" t="str">
        <f>VLOOKUP(Taulukko1[[#This Row],[Rivivalinta]],Sheet1!$C$1:$E$42,3,FALSE)</f>
        <v>Net fee and commission income</v>
      </c>
      <c r="E14483" s="1" t="s">
        <v>212</v>
      </c>
      <c r="F14483" s="2">
        <v>42004</v>
      </c>
      <c r="G14483" s="7">
        <v>586</v>
      </c>
    </row>
    <row r="14484" spans="1:7" x14ac:dyDescent="0.2">
      <c r="A14484" s="6">
        <v>3</v>
      </c>
      <c r="B14484" s="5" t="s">
        <v>7</v>
      </c>
      <c r="C14484" s="5" t="str">
        <f>VLOOKUP(Taulukko1[[#This Row],[Rivivalinta]],Sheet1!$C$1:$E$42,2,FALSE)</f>
        <v>Avgifts- och provisionsintäkter</v>
      </c>
      <c r="D14484" s="5" t="str">
        <f>VLOOKUP(Taulukko1[[#This Row],[Rivivalinta]],Sheet1!$C$1:$E$42,3,FALSE)</f>
        <v>Fee and commission income</v>
      </c>
      <c r="E14484" s="1" t="s">
        <v>212</v>
      </c>
      <c r="F14484" s="2">
        <v>42004</v>
      </c>
      <c r="G14484" s="7">
        <v>733</v>
      </c>
    </row>
    <row r="14485" spans="1:7" x14ac:dyDescent="0.2">
      <c r="A14485" s="6">
        <v>4</v>
      </c>
      <c r="B14485" s="5" t="s">
        <v>8</v>
      </c>
      <c r="C14485" s="5" t="str">
        <f>VLOOKUP(Taulukko1[[#This Row],[Rivivalinta]],Sheet1!$C$1:$E$42,2,FALSE)</f>
        <v>Avgifts- och provisionskostnader</v>
      </c>
      <c r="D14485" s="5" t="str">
        <f>VLOOKUP(Taulukko1[[#This Row],[Rivivalinta]],Sheet1!$C$1:$E$42,3,FALSE)</f>
        <v>Fee and commission expenses</v>
      </c>
      <c r="E14485" s="1" t="s">
        <v>212</v>
      </c>
      <c r="F14485" s="2">
        <v>42004</v>
      </c>
      <c r="G14485" s="7">
        <v>147</v>
      </c>
    </row>
    <row r="14486" spans="1:7" x14ac:dyDescent="0.2">
      <c r="A14486" s="6">
        <v>5</v>
      </c>
      <c r="B14486" s="5" t="s">
        <v>9</v>
      </c>
      <c r="C14486" s="5" t="str">
        <f>VLOOKUP(Taulukko1[[#This Row],[Rivivalinta]],Sheet1!$C$1:$E$42,2,FALSE)</f>
        <v>Nettointäkter från handel och investeringar</v>
      </c>
      <c r="D14486" s="5" t="str">
        <f>VLOOKUP(Taulukko1[[#This Row],[Rivivalinta]],Sheet1!$C$1:$E$42,3,FALSE)</f>
        <v>Net trading and investing income</v>
      </c>
      <c r="E14486" s="1" t="s">
        <v>212</v>
      </c>
      <c r="F14486" s="2">
        <v>42004</v>
      </c>
      <c r="G14486" s="7">
        <v>3405</v>
      </c>
    </row>
    <row r="14487" spans="1:7" x14ac:dyDescent="0.2">
      <c r="A14487" s="6">
        <v>6</v>
      </c>
      <c r="B14487" s="5" t="s">
        <v>10</v>
      </c>
      <c r="C14487" s="5" t="str">
        <f>VLOOKUP(Taulukko1[[#This Row],[Rivivalinta]],Sheet1!$C$1:$E$42,2,FALSE)</f>
        <v>Övriga intäkter</v>
      </c>
      <c r="D14487" s="5" t="str">
        <f>VLOOKUP(Taulukko1[[#This Row],[Rivivalinta]],Sheet1!$C$1:$E$42,3,FALSE)</f>
        <v>Other income</v>
      </c>
      <c r="E14487" s="1" t="s">
        <v>212</v>
      </c>
      <c r="F14487" s="2">
        <v>42004</v>
      </c>
      <c r="G14487" s="7">
        <v>196</v>
      </c>
    </row>
    <row r="14488" spans="1:7" x14ac:dyDescent="0.2">
      <c r="A14488" s="6">
        <v>7</v>
      </c>
      <c r="B14488" s="5" t="s">
        <v>11</v>
      </c>
      <c r="C14488" s="5" t="str">
        <f>VLOOKUP(Taulukko1[[#This Row],[Rivivalinta]],Sheet1!$C$1:$E$42,2,FALSE)</f>
        <v>Totala inkomster</v>
      </c>
      <c r="D14488" s="5" t="str">
        <f>VLOOKUP(Taulukko1[[#This Row],[Rivivalinta]],Sheet1!$C$1:$E$42,3,FALSE)</f>
        <v>Total income</v>
      </c>
      <c r="E14488" s="1" t="s">
        <v>212</v>
      </c>
      <c r="F14488" s="2">
        <v>42004</v>
      </c>
      <c r="G14488" s="7">
        <v>6140</v>
      </c>
    </row>
    <row r="14489" spans="1:7" x14ac:dyDescent="0.2">
      <c r="A14489" s="6">
        <v>8</v>
      </c>
      <c r="B14489" s="5" t="s">
        <v>12</v>
      </c>
      <c r="C14489" s="5" t="str">
        <f>VLOOKUP(Taulukko1[[#This Row],[Rivivalinta]],Sheet1!$C$1:$E$42,2,FALSE)</f>
        <v>Totala kostnader</v>
      </c>
      <c r="D14489" s="5" t="str">
        <f>VLOOKUP(Taulukko1[[#This Row],[Rivivalinta]],Sheet1!$C$1:$E$42,3,FALSE)</f>
        <v>Total expenses</v>
      </c>
      <c r="E14489" s="1" t="s">
        <v>212</v>
      </c>
      <c r="F14489" s="2">
        <v>42004</v>
      </c>
      <c r="G14489" s="7">
        <v>2337</v>
      </c>
    </row>
    <row r="14490" spans="1:7" x14ac:dyDescent="0.2">
      <c r="A14490" s="6">
        <v>9</v>
      </c>
      <c r="B14490" s="5" t="s">
        <v>13</v>
      </c>
      <c r="C14490" s="5" t="str">
        <f>VLOOKUP(Taulukko1[[#This Row],[Rivivalinta]],Sheet1!$C$1:$E$42,2,FALSE)</f>
        <v>Nedskrivningar av lån och fordringar</v>
      </c>
      <c r="D14490" s="5" t="str">
        <f>VLOOKUP(Taulukko1[[#This Row],[Rivivalinta]],Sheet1!$C$1:$E$42,3,FALSE)</f>
        <v>Impairments on loans and receivables</v>
      </c>
      <c r="E14490" s="1" t="s">
        <v>212</v>
      </c>
      <c r="F14490" s="2">
        <v>42004</v>
      </c>
      <c r="G14490" s="7">
        <v>1</v>
      </c>
    </row>
    <row r="14491" spans="1:7" x14ac:dyDescent="0.2">
      <c r="A14491" s="6">
        <v>10</v>
      </c>
      <c r="B14491" s="5" t="s">
        <v>14</v>
      </c>
      <c r="C14491" s="5" t="str">
        <f>VLOOKUP(Taulukko1[[#This Row],[Rivivalinta]],Sheet1!$C$1:$E$42,2,FALSE)</f>
        <v>Rörelsevinst/-förlust</v>
      </c>
      <c r="D14491" s="5" t="str">
        <f>VLOOKUP(Taulukko1[[#This Row],[Rivivalinta]],Sheet1!$C$1:$E$42,3,FALSE)</f>
        <v>Operatingprofit/-loss</v>
      </c>
      <c r="E14491" s="1" t="s">
        <v>212</v>
      </c>
      <c r="F14491" s="2">
        <v>42004</v>
      </c>
      <c r="G14491" s="7">
        <v>3800</v>
      </c>
    </row>
    <row r="14492" spans="1:7" x14ac:dyDescent="0.2">
      <c r="A14492" s="6">
        <v>11</v>
      </c>
      <c r="B14492" s="5" t="s">
        <v>15</v>
      </c>
      <c r="C14492" s="5" t="str">
        <f>VLOOKUP(Taulukko1[[#This Row],[Rivivalinta]],Sheet1!$C$1:$E$42,2,FALSE)</f>
        <v>Kontanta medel och kassabehållning hos centralbanker</v>
      </c>
      <c r="D14492" s="5" t="str">
        <f>VLOOKUP(Taulukko1[[#This Row],[Rivivalinta]],Sheet1!$C$1:$E$42,3,FALSE)</f>
        <v>Cash and cash balances at central banks</v>
      </c>
      <c r="E14492" s="1" t="s">
        <v>212</v>
      </c>
      <c r="F14492" s="2">
        <v>42004</v>
      </c>
      <c r="G14492" s="7">
        <v>479</v>
      </c>
    </row>
    <row r="14493" spans="1:7" x14ac:dyDescent="0.2">
      <c r="A14493" s="6">
        <v>12</v>
      </c>
      <c r="B14493" s="5" t="s">
        <v>16</v>
      </c>
      <c r="C14493" s="5" t="str">
        <f>VLOOKUP(Taulukko1[[#This Row],[Rivivalinta]],Sheet1!$C$1:$E$42,2,FALSE)</f>
        <v>Lån och förskott till kreditinstitut</v>
      </c>
      <c r="D14493" s="5" t="str">
        <f>VLOOKUP(Taulukko1[[#This Row],[Rivivalinta]],Sheet1!$C$1:$E$42,3,FALSE)</f>
        <v>Loans and advances to credit institutions</v>
      </c>
      <c r="E14493" s="1" t="s">
        <v>212</v>
      </c>
      <c r="F14493" s="2">
        <v>42004</v>
      </c>
      <c r="G14493" s="7">
        <v>971</v>
      </c>
    </row>
    <row r="14494" spans="1:7" x14ac:dyDescent="0.2">
      <c r="A14494" s="6">
        <v>13</v>
      </c>
      <c r="B14494" s="5" t="s">
        <v>17</v>
      </c>
      <c r="C14494" s="5" t="str">
        <f>VLOOKUP(Taulukko1[[#This Row],[Rivivalinta]],Sheet1!$C$1:$E$42,2,FALSE)</f>
        <v>Lån och förskott till allmänheten och offentliga samfund</v>
      </c>
      <c r="D14494" s="5" t="str">
        <f>VLOOKUP(Taulukko1[[#This Row],[Rivivalinta]],Sheet1!$C$1:$E$42,3,FALSE)</f>
        <v>Loans and advances to the public and public sector entities</v>
      </c>
      <c r="E14494" s="1" t="s">
        <v>212</v>
      </c>
      <c r="F14494" s="2">
        <v>42004</v>
      </c>
      <c r="G14494" s="7">
        <v>144986</v>
      </c>
    </row>
    <row r="14495" spans="1:7" x14ac:dyDescent="0.2">
      <c r="A14495" s="6">
        <v>14</v>
      </c>
      <c r="B14495" s="5" t="s">
        <v>18</v>
      </c>
      <c r="C14495" s="5" t="str">
        <f>VLOOKUP(Taulukko1[[#This Row],[Rivivalinta]],Sheet1!$C$1:$E$42,2,FALSE)</f>
        <v>Värdepapper</v>
      </c>
      <c r="D14495" s="5" t="str">
        <f>VLOOKUP(Taulukko1[[#This Row],[Rivivalinta]],Sheet1!$C$1:$E$42,3,FALSE)</f>
        <v>Debt securities</v>
      </c>
      <c r="E14495" s="1" t="s">
        <v>212</v>
      </c>
      <c r="F14495" s="2">
        <v>42004</v>
      </c>
      <c r="G14495" s="7">
        <v>1650</v>
      </c>
    </row>
    <row r="14496" spans="1:7" x14ac:dyDescent="0.2">
      <c r="A14496" s="6">
        <v>15</v>
      </c>
      <c r="B14496" s="5" t="s">
        <v>238</v>
      </c>
      <c r="C14496" s="5" t="str">
        <f>VLOOKUP(Taulukko1[[#This Row],[Rivivalinta]],Sheet1!$C$1:$E$42,2,FALSE)</f>
        <v xml:space="preserve">Derivat </v>
      </c>
      <c r="D14496" s="5" t="str">
        <f>VLOOKUP(Taulukko1[[#This Row],[Rivivalinta]],Sheet1!$C$1:$E$42,3,FALSE)</f>
        <v xml:space="preserve">Derivatives </v>
      </c>
      <c r="E14496" s="1" t="s">
        <v>212</v>
      </c>
      <c r="F14496" s="2">
        <v>42004</v>
      </c>
      <c r="G14496" s="7">
        <v>315</v>
      </c>
    </row>
    <row r="14497" spans="1:7" x14ac:dyDescent="0.2">
      <c r="A14497" s="6">
        <v>16</v>
      </c>
      <c r="B14497" s="5" t="s">
        <v>20</v>
      </c>
      <c r="C14497" s="5" t="str">
        <f>VLOOKUP(Taulukko1[[#This Row],[Rivivalinta]],Sheet1!$C$1:$E$42,2,FALSE)</f>
        <v>Övriga tillgångar</v>
      </c>
      <c r="D14497" s="5" t="str">
        <f>VLOOKUP(Taulukko1[[#This Row],[Rivivalinta]],Sheet1!$C$1:$E$42,3,FALSE)</f>
        <v>Other assets</v>
      </c>
      <c r="E14497" s="1" t="s">
        <v>212</v>
      </c>
      <c r="F14497" s="2">
        <v>42004</v>
      </c>
      <c r="G14497" s="7">
        <v>17280</v>
      </c>
    </row>
    <row r="14498" spans="1:7" x14ac:dyDescent="0.2">
      <c r="A14498" s="6">
        <v>17</v>
      </c>
      <c r="B14498" s="5" t="s">
        <v>21</v>
      </c>
      <c r="C14498" s="5" t="str">
        <f>VLOOKUP(Taulukko1[[#This Row],[Rivivalinta]],Sheet1!$C$1:$E$42,2,FALSE)</f>
        <v>SUMMA TILLGÅNGAR</v>
      </c>
      <c r="D14498" s="5" t="str">
        <f>VLOOKUP(Taulukko1[[#This Row],[Rivivalinta]],Sheet1!$C$1:$E$42,3,FALSE)</f>
        <v>TOTAL ASSETS</v>
      </c>
      <c r="E14498" s="1" t="s">
        <v>212</v>
      </c>
      <c r="F14498" s="2">
        <v>42004</v>
      </c>
      <c r="G14498" s="7">
        <v>165681</v>
      </c>
    </row>
    <row r="14499" spans="1:7" x14ac:dyDescent="0.2">
      <c r="A14499" s="6">
        <v>18</v>
      </c>
      <c r="B14499" s="5" t="s">
        <v>22</v>
      </c>
      <c r="C14499" s="5" t="str">
        <f>VLOOKUP(Taulukko1[[#This Row],[Rivivalinta]],Sheet1!$C$1:$E$42,2,FALSE)</f>
        <v>Inlåning från kreditinstitut</v>
      </c>
      <c r="D14499" s="5" t="str">
        <f>VLOOKUP(Taulukko1[[#This Row],[Rivivalinta]],Sheet1!$C$1:$E$42,3,FALSE)</f>
        <v>Deposits from credit institutions</v>
      </c>
      <c r="E14499" s="1" t="s">
        <v>212</v>
      </c>
      <c r="F14499" s="2">
        <v>42004</v>
      </c>
      <c r="G14499" s="7">
        <v>21200</v>
      </c>
    </row>
    <row r="14500" spans="1:7" x14ac:dyDescent="0.2">
      <c r="A14500" s="6">
        <v>19</v>
      </c>
      <c r="B14500" s="5" t="s">
        <v>23</v>
      </c>
      <c r="C14500" s="5" t="str">
        <f>VLOOKUP(Taulukko1[[#This Row],[Rivivalinta]],Sheet1!$C$1:$E$42,2,FALSE)</f>
        <v>Inlåning från allmänheten och offentliga samfund</v>
      </c>
      <c r="D14500" s="5" t="str">
        <f>VLOOKUP(Taulukko1[[#This Row],[Rivivalinta]],Sheet1!$C$1:$E$42,3,FALSE)</f>
        <v>Deposits from the public and public sector entities</v>
      </c>
      <c r="E14500" s="1" t="s">
        <v>212</v>
      </c>
      <c r="F14500" s="2">
        <v>42004</v>
      </c>
      <c r="G14500" s="7">
        <v>113463</v>
      </c>
    </row>
    <row r="14501" spans="1:7" x14ac:dyDescent="0.2">
      <c r="A14501" s="6">
        <v>20</v>
      </c>
      <c r="B14501" s="5" t="s">
        <v>24</v>
      </c>
      <c r="C14501" s="5" t="str">
        <f>VLOOKUP(Taulukko1[[#This Row],[Rivivalinta]],Sheet1!$C$1:$E$42,2,FALSE)</f>
        <v>Emitterade skuldebrev</v>
      </c>
      <c r="D14501" s="5" t="str">
        <f>VLOOKUP(Taulukko1[[#This Row],[Rivivalinta]],Sheet1!$C$1:$E$42,3,FALSE)</f>
        <v>Debt securities issued</v>
      </c>
      <c r="E14501" s="1" t="s">
        <v>212</v>
      </c>
      <c r="F14501" s="2">
        <v>42004</v>
      </c>
      <c r="G14501" s="7">
        <v>2</v>
      </c>
    </row>
    <row r="14502" spans="1:7" x14ac:dyDescent="0.2">
      <c r="A14502" s="6">
        <v>22</v>
      </c>
      <c r="B14502" s="5" t="s">
        <v>19</v>
      </c>
      <c r="C14502" s="5" t="str">
        <f>VLOOKUP(Taulukko1[[#This Row],[Rivivalinta]],Sheet1!$C$1:$E$42,2,FALSE)</f>
        <v>Derivat</v>
      </c>
      <c r="D14502" s="5" t="str">
        <f>VLOOKUP(Taulukko1[[#This Row],[Rivivalinta]],Sheet1!$C$1:$E$42,3,FALSE)</f>
        <v>Derivatives</v>
      </c>
      <c r="E14502" s="1" t="s">
        <v>212</v>
      </c>
      <c r="F14502" s="2">
        <v>42004</v>
      </c>
      <c r="G14502" s="7">
        <v>107</v>
      </c>
    </row>
    <row r="14503" spans="1:7" x14ac:dyDescent="0.2">
      <c r="A14503" s="6">
        <v>23</v>
      </c>
      <c r="B14503" s="5" t="s">
        <v>25</v>
      </c>
      <c r="C14503" s="5" t="str">
        <f>VLOOKUP(Taulukko1[[#This Row],[Rivivalinta]],Sheet1!$C$1:$E$42,2,FALSE)</f>
        <v>Eget kapital</v>
      </c>
      <c r="D14503" s="5" t="str">
        <f>VLOOKUP(Taulukko1[[#This Row],[Rivivalinta]],Sheet1!$C$1:$E$42,3,FALSE)</f>
        <v>Total equity</v>
      </c>
      <c r="E14503" s="1" t="s">
        <v>212</v>
      </c>
      <c r="F14503" s="2">
        <v>42004</v>
      </c>
      <c r="G14503" s="7">
        <v>23270</v>
      </c>
    </row>
    <row r="14504" spans="1:7" x14ac:dyDescent="0.2">
      <c r="A14504" s="6">
        <v>21</v>
      </c>
      <c r="B14504" s="5" t="s">
        <v>26</v>
      </c>
      <c r="C14504" s="5" t="str">
        <f>VLOOKUP(Taulukko1[[#This Row],[Rivivalinta]],Sheet1!$C$1:$E$42,2,FALSE)</f>
        <v>Övriga skulder</v>
      </c>
      <c r="D14504" s="5" t="str">
        <f>VLOOKUP(Taulukko1[[#This Row],[Rivivalinta]],Sheet1!$C$1:$E$42,3,FALSE)</f>
        <v>Other liabilities</v>
      </c>
      <c r="E14504" s="1" t="s">
        <v>212</v>
      </c>
      <c r="F14504" s="2">
        <v>42004</v>
      </c>
      <c r="G14504" s="7">
        <v>7639</v>
      </c>
    </row>
    <row r="14505" spans="1:7" x14ac:dyDescent="0.2">
      <c r="A14505" s="6">
        <v>24</v>
      </c>
      <c r="B14505" s="5" t="s">
        <v>27</v>
      </c>
      <c r="C14505" s="5" t="str">
        <f>VLOOKUP(Taulukko1[[#This Row],[Rivivalinta]],Sheet1!$C$1:$E$42,2,FALSE)</f>
        <v>SUMMA EGET KAPITAL OCH SKULDER</v>
      </c>
      <c r="D14505" s="5" t="str">
        <f>VLOOKUP(Taulukko1[[#This Row],[Rivivalinta]],Sheet1!$C$1:$E$42,3,FALSE)</f>
        <v>TOTAL EQUITY AND LIABILITIES</v>
      </c>
      <c r="E14505" s="1" t="s">
        <v>212</v>
      </c>
      <c r="F14505" s="2">
        <v>42004</v>
      </c>
      <c r="G14505" s="7">
        <v>165681</v>
      </c>
    </row>
    <row r="14506" spans="1:7" x14ac:dyDescent="0.2">
      <c r="A14506" s="6">
        <v>25</v>
      </c>
      <c r="B14506" s="5" t="s">
        <v>28</v>
      </c>
      <c r="C14506" s="5" t="str">
        <f>VLOOKUP(Taulukko1[[#This Row],[Rivivalinta]],Sheet1!$C$1:$E$42,2,FALSE)</f>
        <v>Exponering utanför balansräkningen</v>
      </c>
      <c r="D14506" s="5" t="str">
        <f>VLOOKUP(Taulukko1[[#This Row],[Rivivalinta]],Sheet1!$C$1:$E$42,3,FALSE)</f>
        <v>Off balance sheet exposures</v>
      </c>
      <c r="E14506" s="1" t="s">
        <v>212</v>
      </c>
      <c r="F14506" s="2">
        <v>42004</v>
      </c>
      <c r="G14506" s="7">
        <v>6573</v>
      </c>
    </row>
    <row r="14507" spans="1:7" x14ac:dyDescent="0.2">
      <c r="A14507" s="6">
        <v>28</v>
      </c>
      <c r="B14507" s="5" t="s">
        <v>29</v>
      </c>
      <c r="C14507" s="5" t="str">
        <f>VLOOKUP(Taulukko1[[#This Row],[Rivivalinta]],Sheet1!$C$1:$E$42,2,FALSE)</f>
        <v>Kostnader/intäkter, %</v>
      </c>
      <c r="D14507" s="5" t="str">
        <f>VLOOKUP(Taulukko1[[#This Row],[Rivivalinta]],Sheet1!$C$1:$E$42,3,FALSE)</f>
        <v>Cost/income ratio, %</v>
      </c>
      <c r="E14507" s="1" t="s">
        <v>212</v>
      </c>
      <c r="F14507" s="2">
        <v>42004</v>
      </c>
      <c r="G14507" s="8">
        <v>0.29632913637169711</v>
      </c>
    </row>
    <row r="14508" spans="1:7" x14ac:dyDescent="0.2">
      <c r="A14508" s="6">
        <v>29</v>
      </c>
      <c r="B14508" s="5" t="s">
        <v>30</v>
      </c>
      <c r="C14508" s="5" t="str">
        <f>VLOOKUP(Taulukko1[[#This Row],[Rivivalinta]],Sheet1!$C$1:$E$42,2,FALSE)</f>
        <v>Nödlidande exponeringar/Exponeringar, %</v>
      </c>
      <c r="D14508" s="5" t="str">
        <f>VLOOKUP(Taulukko1[[#This Row],[Rivivalinta]],Sheet1!$C$1:$E$42,3,FALSE)</f>
        <v>Non-performing exposures/Exposures, %</v>
      </c>
      <c r="E14508" s="1" t="s">
        <v>212</v>
      </c>
      <c r="F14508" s="2">
        <v>42004</v>
      </c>
      <c r="G14508" s="8">
        <v>1.501571252903402E-2</v>
      </c>
    </row>
    <row r="14509" spans="1:7" x14ac:dyDescent="0.2">
      <c r="A14509" s="6">
        <v>30</v>
      </c>
      <c r="B14509" s="5" t="s">
        <v>31</v>
      </c>
      <c r="C14509" s="5" t="str">
        <f>VLOOKUP(Taulukko1[[#This Row],[Rivivalinta]],Sheet1!$C$1:$E$42,2,FALSE)</f>
        <v>Upplupna avsättningar på nödlidande exponeringar/Nödlidande Exponeringar, %</v>
      </c>
      <c r="D14509" s="5" t="str">
        <f>VLOOKUP(Taulukko1[[#This Row],[Rivivalinta]],Sheet1!$C$1:$E$42,3,FALSE)</f>
        <v>Accumulated impairments on non-performing exposures/Non-performing exposures, %</v>
      </c>
      <c r="E14509" s="1" t="s">
        <v>212</v>
      </c>
      <c r="F14509" s="2">
        <v>42004</v>
      </c>
      <c r="G14509" s="8">
        <v>9.5541401273885357E-2</v>
      </c>
    </row>
    <row r="14510" spans="1:7" x14ac:dyDescent="0.2">
      <c r="A14510" s="6">
        <v>31</v>
      </c>
      <c r="B14510" s="5" t="s">
        <v>32</v>
      </c>
      <c r="C14510" s="5" t="str">
        <f>VLOOKUP(Taulukko1[[#This Row],[Rivivalinta]],Sheet1!$C$1:$E$42,2,FALSE)</f>
        <v>Kapitalbas</v>
      </c>
      <c r="D14510" s="5" t="str">
        <f>VLOOKUP(Taulukko1[[#This Row],[Rivivalinta]],Sheet1!$C$1:$E$42,3,FALSE)</f>
        <v>Own funds</v>
      </c>
      <c r="E14510" s="1" t="s">
        <v>212</v>
      </c>
      <c r="F14510" s="2">
        <v>42004</v>
      </c>
      <c r="G14510" s="7">
        <v>27030.323219999998</v>
      </c>
    </row>
    <row r="14511" spans="1:7" x14ac:dyDescent="0.2">
      <c r="A14511" s="6">
        <v>32</v>
      </c>
      <c r="B14511" s="5" t="s">
        <v>33</v>
      </c>
      <c r="C14511" s="5" t="str">
        <f>VLOOKUP(Taulukko1[[#This Row],[Rivivalinta]],Sheet1!$C$1:$E$42,2,FALSE)</f>
        <v>Kärnprimärkapital (CET 1)</v>
      </c>
      <c r="D14511" s="5" t="str">
        <f>VLOOKUP(Taulukko1[[#This Row],[Rivivalinta]],Sheet1!$C$1:$E$42,3,FALSE)</f>
        <v>Common equity tier 1 capital (CET1)</v>
      </c>
      <c r="E14511" s="1" t="s">
        <v>212</v>
      </c>
      <c r="F14511" s="2">
        <v>42004</v>
      </c>
      <c r="G14511" s="7">
        <v>27007.38409</v>
      </c>
    </row>
    <row r="14512" spans="1:7" x14ac:dyDescent="0.2">
      <c r="A14512" s="6">
        <v>33</v>
      </c>
      <c r="B14512" s="5" t="s">
        <v>34</v>
      </c>
      <c r="C14512" s="5" t="str">
        <f>VLOOKUP(Taulukko1[[#This Row],[Rivivalinta]],Sheet1!$C$1:$E$42,2,FALSE)</f>
        <v>Övrigt primärkapital (AT 1)</v>
      </c>
      <c r="D14512" s="5" t="str">
        <f>VLOOKUP(Taulukko1[[#This Row],[Rivivalinta]],Sheet1!$C$1:$E$42,3,FALSE)</f>
        <v>Additional tier 1 capital (AT 1)</v>
      </c>
      <c r="E14512" s="1" t="s">
        <v>212</v>
      </c>
      <c r="F14512" s="2">
        <v>42004</v>
      </c>
      <c r="G14512" s="7"/>
    </row>
    <row r="14513" spans="1:7" x14ac:dyDescent="0.2">
      <c r="A14513" s="6">
        <v>34</v>
      </c>
      <c r="B14513" s="5" t="s">
        <v>35</v>
      </c>
      <c r="C14513" s="5" t="str">
        <f>VLOOKUP(Taulukko1[[#This Row],[Rivivalinta]],Sheet1!$C$1:$E$42,2,FALSE)</f>
        <v>Supplementärkapital (T2)</v>
      </c>
      <c r="D14513" s="5" t="str">
        <f>VLOOKUP(Taulukko1[[#This Row],[Rivivalinta]],Sheet1!$C$1:$E$42,3,FALSE)</f>
        <v>Tier 2 capital (T2)</v>
      </c>
      <c r="E14513" s="1" t="s">
        <v>212</v>
      </c>
      <c r="F14513" s="2">
        <v>42004</v>
      </c>
      <c r="G14513" s="7">
        <v>22.939130000000002</v>
      </c>
    </row>
    <row r="14514" spans="1:7" x14ac:dyDescent="0.2">
      <c r="A14514" s="6">
        <v>35</v>
      </c>
      <c r="B14514" s="5" t="s">
        <v>36</v>
      </c>
      <c r="C14514" s="5" t="str">
        <f>VLOOKUP(Taulukko1[[#This Row],[Rivivalinta]],Sheet1!$C$1:$E$42,2,FALSE)</f>
        <v>Summa kapitalrelationer, %</v>
      </c>
      <c r="D14514" s="5" t="str">
        <f>VLOOKUP(Taulukko1[[#This Row],[Rivivalinta]],Sheet1!$C$1:$E$42,3,FALSE)</f>
        <v>Own funds ratio, %</v>
      </c>
      <c r="E14514" s="1" t="s">
        <v>212</v>
      </c>
      <c r="F14514" s="2">
        <v>42004</v>
      </c>
      <c r="G14514" s="8">
        <v>0.45829944769679964</v>
      </c>
    </row>
    <row r="14515" spans="1:7" x14ac:dyDescent="0.2">
      <c r="A14515" s="6">
        <v>36</v>
      </c>
      <c r="B14515" s="5" t="s">
        <v>37</v>
      </c>
      <c r="C14515" s="5" t="str">
        <f>VLOOKUP(Taulukko1[[#This Row],[Rivivalinta]],Sheet1!$C$1:$E$42,2,FALSE)</f>
        <v>Primärkapitalrelation, %</v>
      </c>
      <c r="D14515" s="5" t="str">
        <f>VLOOKUP(Taulukko1[[#This Row],[Rivivalinta]],Sheet1!$C$1:$E$42,3,FALSE)</f>
        <v>Tier 1 ratio, %</v>
      </c>
      <c r="E14515" s="1" t="s">
        <v>212</v>
      </c>
      <c r="F14515" s="2">
        <v>42004</v>
      </c>
      <c r="G14515" s="8">
        <v>0.45791051447820363</v>
      </c>
    </row>
    <row r="14516" spans="1:7" x14ac:dyDescent="0.2">
      <c r="A14516" s="6">
        <v>37</v>
      </c>
      <c r="B14516" s="5" t="s">
        <v>38</v>
      </c>
      <c r="C14516" s="5" t="str">
        <f>VLOOKUP(Taulukko1[[#This Row],[Rivivalinta]],Sheet1!$C$1:$E$42,2,FALSE)</f>
        <v>Kärnprimärkapitalrelation, %</v>
      </c>
      <c r="D14516" s="5" t="str">
        <f>VLOOKUP(Taulukko1[[#This Row],[Rivivalinta]],Sheet1!$C$1:$E$42,3,FALSE)</f>
        <v>CET 1 ratio, %</v>
      </c>
      <c r="E14516" s="1" t="s">
        <v>212</v>
      </c>
      <c r="F14516" s="2">
        <v>42004</v>
      </c>
      <c r="G14516" s="8">
        <v>0.45791051447820363</v>
      </c>
    </row>
    <row r="14517" spans="1:7" x14ac:dyDescent="0.2">
      <c r="A14517" s="6">
        <v>38</v>
      </c>
      <c r="B14517" s="5" t="s">
        <v>39</v>
      </c>
      <c r="C14517" s="5" t="str">
        <f>VLOOKUP(Taulukko1[[#This Row],[Rivivalinta]],Sheet1!$C$1:$E$42,2,FALSE)</f>
        <v>Summa exponeringsbelopp (RWA)</v>
      </c>
      <c r="D14517" s="5" t="str">
        <f>VLOOKUP(Taulukko1[[#This Row],[Rivivalinta]],Sheet1!$C$1:$E$42,3,FALSE)</f>
        <v>Total risk weighted assets (RWA)</v>
      </c>
      <c r="E14517" s="1" t="s">
        <v>212</v>
      </c>
      <c r="F14517" s="2">
        <v>42004</v>
      </c>
      <c r="G14517" s="7">
        <v>58979.611159999993</v>
      </c>
    </row>
    <row r="14518" spans="1:7" x14ac:dyDescent="0.2">
      <c r="A14518" s="6">
        <v>39</v>
      </c>
      <c r="B14518" s="5" t="s">
        <v>40</v>
      </c>
      <c r="C14518" s="5" t="str">
        <f>VLOOKUP(Taulukko1[[#This Row],[Rivivalinta]],Sheet1!$C$1:$E$42,2,FALSE)</f>
        <v>Exponeringsbelopp för kredit-, motpart- och utspädningsrisker</v>
      </c>
      <c r="D14518" s="5" t="str">
        <f>VLOOKUP(Taulukko1[[#This Row],[Rivivalinta]],Sheet1!$C$1:$E$42,3,FALSE)</f>
        <v>Credit and counterparty risks</v>
      </c>
      <c r="E14518" s="1" t="s">
        <v>212</v>
      </c>
      <c r="F14518" s="2">
        <v>42004</v>
      </c>
      <c r="G14518" s="7">
        <v>54290.169979999999</v>
      </c>
    </row>
    <row r="14519" spans="1:7" x14ac:dyDescent="0.2">
      <c r="A14519" s="6">
        <v>40</v>
      </c>
      <c r="B14519" s="5" t="s">
        <v>41</v>
      </c>
      <c r="C14519" s="5" t="str">
        <f>VLOOKUP(Taulukko1[[#This Row],[Rivivalinta]],Sheet1!$C$1:$E$42,2,FALSE)</f>
        <v>Exponeringsbelopp för positions-, valutakurs- och råvarurisker</v>
      </c>
      <c r="D14519" s="5" t="str">
        <f>VLOOKUP(Taulukko1[[#This Row],[Rivivalinta]],Sheet1!$C$1:$E$42,3,FALSE)</f>
        <v>Position, currency and commodity risks</v>
      </c>
      <c r="E14519" s="1" t="s">
        <v>212</v>
      </c>
      <c r="F14519" s="2">
        <v>42004</v>
      </c>
      <c r="G14519" s="7"/>
    </row>
    <row r="14520" spans="1:7" x14ac:dyDescent="0.2">
      <c r="A14520" s="6">
        <v>41</v>
      </c>
      <c r="B14520" s="5" t="s">
        <v>42</v>
      </c>
      <c r="C14520" s="5" t="str">
        <f>VLOOKUP(Taulukko1[[#This Row],[Rivivalinta]],Sheet1!$C$1:$E$42,2,FALSE)</f>
        <v>Exponeringsbelopp för operativ risk</v>
      </c>
      <c r="D14520" s="5" t="str">
        <f>VLOOKUP(Taulukko1[[#This Row],[Rivivalinta]],Sheet1!$C$1:$E$42,3,FALSE)</f>
        <v>Operational risks</v>
      </c>
      <c r="E14520" s="1" t="s">
        <v>212</v>
      </c>
      <c r="F14520" s="2">
        <v>42004</v>
      </c>
      <c r="G14520" s="7">
        <v>4689.4411700000001</v>
      </c>
    </row>
    <row r="14521" spans="1:7" x14ac:dyDescent="0.2">
      <c r="A14521" s="6">
        <v>42</v>
      </c>
      <c r="B14521" s="5" t="s">
        <v>43</v>
      </c>
      <c r="C14521" s="5" t="str">
        <f>VLOOKUP(Taulukko1[[#This Row],[Rivivalinta]],Sheet1!$C$1:$E$42,2,FALSE)</f>
        <v>Övriga riskexponeringar</v>
      </c>
      <c r="D14521" s="5" t="str">
        <f>VLOOKUP(Taulukko1[[#This Row],[Rivivalinta]],Sheet1!$C$1:$E$42,3,FALSE)</f>
        <v>Other risks</v>
      </c>
      <c r="E14521" s="1" t="s">
        <v>212</v>
      </c>
      <c r="F14521" s="2">
        <v>42004</v>
      </c>
      <c r="G14521" s="7"/>
    </row>
    <row r="14522" spans="1:7" x14ac:dyDescent="0.2">
      <c r="A14522" s="6">
        <v>1</v>
      </c>
      <c r="B14522" s="5" t="s">
        <v>5</v>
      </c>
      <c r="C14522" s="5" t="str">
        <f>VLOOKUP(Taulukko1[[#This Row],[Rivivalinta]],Sheet1!$C$1:$E$42,2,FALSE)</f>
        <v>Räntenetto</v>
      </c>
      <c r="D14522" s="5" t="str">
        <f>VLOOKUP(Taulukko1[[#This Row],[Rivivalinta]],Sheet1!$C$1:$E$42,3,FALSE)</f>
        <v>Net interest margin</v>
      </c>
      <c r="E14522" s="1" t="s">
        <v>213</v>
      </c>
      <c r="F14522" s="2">
        <v>42004</v>
      </c>
      <c r="G14522" s="7">
        <v>1339</v>
      </c>
    </row>
    <row r="14523" spans="1:7" x14ac:dyDescent="0.2">
      <c r="A14523" s="6">
        <v>2</v>
      </c>
      <c r="B14523" s="5" t="s">
        <v>6</v>
      </c>
      <c r="C14523" s="5" t="str">
        <f>VLOOKUP(Taulukko1[[#This Row],[Rivivalinta]],Sheet1!$C$1:$E$42,2,FALSE)</f>
        <v>Netto, avgifts- och provisionsintäkter</v>
      </c>
      <c r="D14523" s="5" t="str">
        <f>VLOOKUP(Taulukko1[[#This Row],[Rivivalinta]],Sheet1!$C$1:$E$42,3,FALSE)</f>
        <v>Net fee and commission income</v>
      </c>
      <c r="E14523" s="1" t="s">
        <v>213</v>
      </c>
      <c r="F14523" s="2">
        <v>42004</v>
      </c>
      <c r="G14523" s="7">
        <v>506</v>
      </c>
    </row>
    <row r="14524" spans="1:7" x14ac:dyDescent="0.2">
      <c r="A14524" s="6">
        <v>3</v>
      </c>
      <c r="B14524" s="5" t="s">
        <v>7</v>
      </c>
      <c r="C14524" s="5" t="str">
        <f>VLOOKUP(Taulukko1[[#This Row],[Rivivalinta]],Sheet1!$C$1:$E$42,2,FALSE)</f>
        <v>Avgifts- och provisionsintäkter</v>
      </c>
      <c r="D14524" s="5" t="str">
        <f>VLOOKUP(Taulukko1[[#This Row],[Rivivalinta]],Sheet1!$C$1:$E$42,3,FALSE)</f>
        <v>Fee and commission income</v>
      </c>
      <c r="E14524" s="1" t="s">
        <v>213</v>
      </c>
      <c r="F14524" s="2">
        <v>42004</v>
      </c>
      <c r="G14524" s="7">
        <v>609</v>
      </c>
    </row>
    <row r="14525" spans="1:7" x14ac:dyDescent="0.2">
      <c r="A14525" s="6">
        <v>4</v>
      </c>
      <c r="B14525" s="5" t="s">
        <v>8</v>
      </c>
      <c r="C14525" s="5" t="str">
        <f>VLOOKUP(Taulukko1[[#This Row],[Rivivalinta]],Sheet1!$C$1:$E$42,2,FALSE)</f>
        <v>Avgifts- och provisionskostnader</v>
      </c>
      <c r="D14525" s="5" t="str">
        <f>VLOOKUP(Taulukko1[[#This Row],[Rivivalinta]],Sheet1!$C$1:$E$42,3,FALSE)</f>
        <v>Fee and commission expenses</v>
      </c>
      <c r="E14525" s="1" t="s">
        <v>213</v>
      </c>
      <c r="F14525" s="2">
        <v>42004</v>
      </c>
      <c r="G14525" s="7">
        <v>103</v>
      </c>
    </row>
    <row r="14526" spans="1:7" x14ac:dyDescent="0.2">
      <c r="A14526" s="6">
        <v>5</v>
      </c>
      <c r="B14526" s="5" t="s">
        <v>9</v>
      </c>
      <c r="C14526" s="5" t="str">
        <f>VLOOKUP(Taulukko1[[#This Row],[Rivivalinta]],Sheet1!$C$1:$E$42,2,FALSE)</f>
        <v>Nettointäkter från handel och investeringar</v>
      </c>
      <c r="D14526" s="5" t="str">
        <f>VLOOKUP(Taulukko1[[#This Row],[Rivivalinta]],Sheet1!$C$1:$E$42,3,FALSE)</f>
        <v>Net trading and investing income</v>
      </c>
      <c r="E14526" s="1" t="s">
        <v>213</v>
      </c>
      <c r="F14526" s="2">
        <v>42004</v>
      </c>
      <c r="G14526" s="7">
        <v>1265</v>
      </c>
    </row>
    <row r="14527" spans="1:7" x14ac:dyDescent="0.2">
      <c r="A14527" s="6">
        <v>6</v>
      </c>
      <c r="B14527" s="5" t="s">
        <v>10</v>
      </c>
      <c r="C14527" s="5" t="str">
        <f>VLOOKUP(Taulukko1[[#This Row],[Rivivalinta]],Sheet1!$C$1:$E$42,2,FALSE)</f>
        <v>Övriga intäkter</v>
      </c>
      <c r="D14527" s="5" t="str">
        <f>VLOOKUP(Taulukko1[[#This Row],[Rivivalinta]],Sheet1!$C$1:$E$42,3,FALSE)</f>
        <v>Other income</v>
      </c>
      <c r="E14527" s="1" t="s">
        <v>213</v>
      </c>
      <c r="F14527" s="2">
        <v>42004</v>
      </c>
      <c r="G14527" s="7">
        <v>42</v>
      </c>
    </row>
    <row r="14528" spans="1:7" x14ac:dyDescent="0.2">
      <c r="A14528" s="6">
        <v>7</v>
      </c>
      <c r="B14528" s="5" t="s">
        <v>11</v>
      </c>
      <c r="C14528" s="5" t="str">
        <f>VLOOKUP(Taulukko1[[#This Row],[Rivivalinta]],Sheet1!$C$1:$E$42,2,FALSE)</f>
        <v>Totala inkomster</v>
      </c>
      <c r="D14528" s="5" t="str">
        <f>VLOOKUP(Taulukko1[[#This Row],[Rivivalinta]],Sheet1!$C$1:$E$42,3,FALSE)</f>
        <v>Total income</v>
      </c>
      <c r="E14528" s="1" t="s">
        <v>213</v>
      </c>
      <c r="F14528" s="2">
        <v>42004</v>
      </c>
      <c r="G14528" s="7">
        <v>3152</v>
      </c>
    </row>
    <row r="14529" spans="1:7" x14ac:dyDescent="0.2">
      <c r="A14529" s="6">
        <v>8</v>
      </c>
      <c r="B14529" s="5" t="s">
        <v>12</v>
      </c>
      <c r="C14529" s="5" t="str">
        <f>VLOOKUP(Taulukko1[[#This Row],[Rivivalinta]],Sheet1!$C$1:$E$42,2,FALSE)</f>
        <v>Totala kostnader</v>
      </c>
      <c r="D14529" s="5" t="str">
        <f>VLOOKUP(Taulukko1[[#This Row],[Rivivalinta]],Sheet1!$C$1:$E$42,3,FALSE)</f>
        <v>Total expenses</v>
      </c>
      <c r="E14529" s="1" t="s">
        <v>213</v>
      </c>
      <c r="F14529" s="2">
        <v>42004</v>
      </c>
      <c r="G14529" s="7">
        <v>1458</v>
      </c>
    </row>
    <row r="14530" spans="1:7" x14ac:dyDescent="0.2">
      <c r="A14530" s="6">
        <v>9</v>
      </c>
      <c r="B14530" s="5" t="s">
        <v>13</v>
      </c>
      <c r="C14530" s="5" t="str">
        <f>VLOOKUP(Taulukko1[[#This Row],[Rivivalinta]],Sheet1!$C$1:$E$42,2,FALSE)</f>
        <v>Nedskrivningar av lån och fordringar</v>
      </c>
      <c r="D14530" s="5" t="str">
        <f>VLOOKUP(Taulukko1[[#This Row],[Rivivalinta]],Sheet1!$C$1:$E$42,3,FALSE)</f>
        <v>Impairments on loans and receivables</v>
      </c>
      <c r="E14530" s="1" t="s">
        <v>213</v>
      </c>
      <c r="F14530" s="2">
        <v>42004</v>
      </c>
      <c r="G14530" s="7">
        <v>345</v>
      </c>
    </row>
    <row r="14531" spans="1:7" x14ac:dyDescent="0.2">
      <c r="A14531" s="6">
        <v>10</v>
      </c>
      <c r="B14531" s="5" t="s">
        <v>14</v>
      </c>
      <c r="C14531" s="5" t="str">
        <f>VLOOKUP(Taulukko1[[#This Row],[Rivivalinta]],Sheet1!$C$1:$E$42,2,FALSE)</f>
        <v>Rörelsevinst/-förlust</v>
      </c>
      <c r="D14531" s="5" t="str">
        <f>VLOOKUP(Taulukko1[[#This Row],[Rivivalinta]],Sheet1!$C$1:$E$42,3,FALSE)</f>
        <v>Operatingprofit/-loss</v>
      </c>
      <c r="E14531" s="1" t="s">
        <v>213</v>
      </c>
      <c r="F14531" s="2">
        <v>42004</v>
      </c>
      <c r="G14531" s="7">
        <v>1348</v>
      </c>
    </row>
    <row r="14532" spans="1:7" x14ac:dyDescent="0.2">
      <c r="A14532" s="6">
        <v>11</v>
      </c>
      <c r="B14532" s="5" t="s">
        <v>15</v>
      </c>
      <c r="C14532" s="5" t="str">
        <f>VLOOKUP(Taulukko1[[#This Row],[Rivivalinta]],Sheet1!$C$1:$E$42,2,FALSE)</f>
        <v>Kontanta medel och kassabehållning hos centralbanker</v>
      </c>
      <c r="D14532" s="5" t="str">
        <f>VLOOKUP(Taulukko1[[#This Row],[Rivivalinta]],Sheet1!$C$1:$E$42,3,FALSE)</f>
        <v>Cash and cash balances at central banks</v>
      </c>
      <c r="E14532" s="1" t="s">
        <v>213</v>
      </c>
      <c r="F14532" s="2">
        <v>42004</v>
      </c>
      <c r="G14532" s="7">
        <v>6936</v>
      </c>
    </row>
    <row r="14533" spans="1:7" x14ac:dyDescent="0.2">
      <c r="A14533" s="6">
        <v>12</v>
      </c>
      <c r="B14533" s="5" t="s">
        <v>16</v>
      </c>
      <c r="C14533" s="5" t="str">
        <f>VLOOKUP(Taulukko1[[#This Row],[Rivivalinta]],Sheet1!$C$1:$E$42,2,FALSE)</f>
        <v>Lån och förskott till kreditinstitut</v>
      </c>
      <c r="D14533" s="5" t="str">
        <f>VLOOKUP(Taulukko1[[#This Row],[Rivivalinta]],Sheet1!$C$1:$E$42,3,FALSE)</f>
        <v>Loans and advances to credit institutions</v>
      </c>
      <c r="E14533" s="1" t="s">
        <v>213</v>
      </c>
      <c r="F14533" s="2">
        <v>42004</v>
      </c>
      <c r="G14533" s="7">
        <v>6925</v>
      </c>
    </row>
    <row r="14534" spans="1:7" x14ac:dyDescent="0.2">
      <c r="A14534" s="6">
        <v>13</v>
      </c>
      <c r="B14534" s="5" t="s">
        <v>17</v>
      </c>
      <c r="C14534" s="5" t="str">
        <f>VLOOKUP(Taulukko1[[#This Row],[Rivivalinta]],Sheet1!$C$1:$E$42,2,FALSE)</f>
        <v>Lån och förskott till allmänheten och offentliga samfund</v>
      </c>
      <c r="D14534" s="5" t="str">
        <f>VLOOKUP(Taulukko1[[#This Row],[Rivivalinta]],Sheet1!$C$1:$E$42,3,FALSE)</f>
        <v>Loans and advances to the public and public sector entities</v>
      </c>
      <c r="E14534" s="1" t="s">
        <v>213</v>
      </c>
      <c r="F14534" s="2">
        <v>42004</v>
      </c>
      <c r="G14534" s="7">
        <v>73370</v>
      </c>
    </row>
    <row r="14535" spans="1:7" x14ac:dyDescent="0.2">
      <c r="A14535" s="6">
        <v>14</v>
      </c>
      <c r="B14535" s="5" t="s">
        <v>18</v>
      </c>
      <c r="C14535" s="5" t="str">
        <f>VLOOKUP(Taulukko1[[#This Row],[Rivivalinta]],Sheet1!$C$1:$E$42,2,FALSE)</f>
        <v>Värdepapper</v>
      </c>
      <c r="D14535" s="5" t="str">
        <f>VLOOKUP(Taulukko1[[#This Row],[Rivivalinta]],Sheet1!$C$1:$E$42,3,FALSE)</f>
        <v>Debt securities</v>
      </c>
      <c r="E14535" s="1" t="s">
        <v>213</v>
      </c>
      <c r="F14535" s="2">
        <v>42004</v>
      </c>
      <c r="G14535" s="7">
        <v>5844</v>
      </c>
    </row>
    <row r="14536" spans="1:7" x14ac:dyDescent="0.2">
      <c r="A14536" s="6">
        <v>15</v>
      </c>
      <c r="B14536" s="5" t="s">
        <v>238</v>
      </c>
      <c r="C14536" s="5" t="str">
        <f>VLOOKUP(Taulukko1[[#This Row],[Rivivalinta]],Sheet1!$C$1:$E$42,2,FALSE)</f>
        <v xml:space="preserve">Derivat </v>
      </c>
      <c r="D14536" s="5" t="str">
        <f>VLOOKUP(Taulukko1[[#This Row],[Rivivalinta]],Sheet1!$C$1:$E$42,3,FALSE)</f>
        <v xml:space="preserve">Derivatives </v>
      </c>
      <c r="E14536" s="1" t="s">
        <v>213</v>
      </c>
      <c r="F14536" s="2">
        <v>42004</v>
      </c>
      <c r="G14536" s="7"/>
    </row>
    <row r="14537" spans="1:7" x14ac:dyDescent="0.2">
      <c r="A14537" s="6">
        <v>16</v>
      </c>
      <c r="B14537" s="5" t="s">
        <v>20</v>
      </c>
      <c r="C14537" s="5" t="str">
        <f>VLOOKUP(Taulukko1[[#This Row],[Rivivalinta]],Sheet1!$C$1:$E$42,2,FALSE)</f>
        <v>Övriga tillgångar</v>
      </c>
      <c r="D14537" s="5" t="str">
        <f>VLOOKUP(Taulukko1[[#This Row],[Rivivalinta]],Sheet1!$C$1:$E$42,3,FALSE)</f>
        <v>Other assets</v>
      </c>
      <c r="E14537" s="1" t="s">
        <v>213</v>
      </c>
      <c r="F14537" s="2">
        <v>42004</v>
      </c>
      <c r="G14537" s="7">
        <v>12564</v>
      </c>
    </row>
    <row r="14538" spans="1:7" x14ac:dyDescent="0.2">
      <c r="A14538" s="6">
        <v>17</v>
      </c>
      <c r="B14538" s="5" t="s">
        <v>21</v>
      </c>
      <c r="C14538" s="5" t="str">
        <f>VLOOKUP(Taulukko1[[#This Row],[Rivivalinta]],Sheet1!$C$1:$E$42,2,FALSE)</f>
        <v>SUMMA TILLGÅNGAR</v>
      </c>
      <c r="D14538" s="5" t="str">
        <f>VLOOKUP(Taulukko1[[#This Row],[Rivivalinta]],Sheet1!$C$1:$E$42,3,FALSE)</f>
        <v>TOTAL ASSETS</v>
      </c>
      <c r="E14538" s="1" t="s">
        <v>213</v>
      </c>
      <c r="F14538" s="2">
        <v>42004</v>
      </c>
      <c r="G14538" s="7">
        <v>105639</v>
      </c>
    </row>
    <row r="14539" spans="1:7" x14ac:dyDescent="0.2">
      <c r="A14539" s="6">
        <v>18</v>
      </c>
      <c r="B14539" s="5" t="s">
        <v>22</v>
      </c>
      <c r="C14539" s="5" t="str">
        <f>VLOOKUP(Taulukko1[[#This Row],[Rivivalinta]],Sheet1!$C$1:$E$42,2,FALSE)</f>
        <v>Inlåning från kreditinstitut</v>
      </c>
      <c r="D14539" s="5" t="str">
        <f>VLOOKUP(Taulukko1[[#This Row],[Rivivalinta]],Sheet1!$C$1:$E$42,3,FALSE)</f>
        <v>Deposits from credit institutions</v>
      </c>
      <c r="E14539" s="1" t="s">
        <v>213</v>
      </c>
      <c r="F14539" s="2">
        <v>42004</v>
      </c>
      <c r="G14539" s="7">
        <v>3003</v>
      </c>
    </row>
    <row r="14540" spans="1:7" x14ac:dyDescent="0.2">
      <c r="A14540" s="6">
        <v>19</v>
      </c>
      <c r="B14540" s="5" t="s">
        <v>23</v>
      </c>
      <c r="C14540" s="5" t="str">
        <f>VLOOKUP(Taulukko1[[#This Row],[Rivivalinta]],Sheet1!$C$1:$E$42,2,FALSE)</f>
        <v>Inlåning från allmänheten och offentliga samfund</v>
      </c>
      <c r="D14540" s="5" t="str">
        <f>VLOOKUP(Taulukko1[[#This Row],[Rivivalinta]],Sheet1!$C$1:$E$42,3,FALSE)</f>
        <v>Deposits from the public and public sector entities</v>
      </c>
      <c r="E14540" s="1" t="s">
        <v>213</v>
      </c>
      <c r="F14540" s="2">
        <v>42004</v>
      </c>
      <c r="G14540" s="7">
        <v>85660</v>
      </c>
    </row>
    <row r="14541" spans="1:7" x14ac:dyDescent="0.2">
      <c r="A14541" s="6">
        <v>20</v>
      </c>
      <c r="B14541" s="5" t="s">
        <v>24</v>
      </c>
      <c r="C14541" s="5" t="str">
        <f>VLOOKUP(Taulukko1[[#This Row],[Rivivalinta]],Sheet1!$C$1:$E$42,2,FALSE)</f>
        <v>Emitterade skuldebrev</v>
      </c>
      <c r="D14541" s="5" t="str">
        <f>VLOOKUP(Taulukko1[[#This Row],[Rivivalinta]],Sheet1!$C$1:$E$42,3,FALSE)</f>
        <v>Debt securities issued</v>
      </c>
      <c r="E14541" s="1" t="s">
        <v>213</v>
      </c>
      <c r="F14541" s="2">
        <v>42004</v>
      </c>
      <c r="G14541" s="7"/>
    </row>
    <row r="14542" spans="1:7" x14ac:dyDescent="0.2">
      <c r="A14542" s="6">
        <v>22</v>
      </c>
      <c r="B14542" s="5" t="s">
        <v>19</v>
      </c>
      <c r="C14542" s="5" t="str">
        <f>VLOOKUP(Taulukko1[[#This Row],[Rivivalinta]],Sheet1!$C$1:$E$42,2,FALSE)</f>
        <v>Derivat</v>
      </c>
      <c r="D14542" s="5" t="str">
        <f>VLOOKUP(Taulukko1[[#This Row],[Rivivalinta]],Sheet1!$C$1:$E$42,3,FALSE)</f>
        <v>Derivatives</v>
      </c>
      <c r="E14542" s="1" t="s">
        <v>213</v>
      </c>
      <c r="F14542" s="2">
        <v>42004</v>
      </c>
      <c r="G14542" s="7"/>
    </row>
    <row r="14543" spans="1:7" x14ac:dyDescent="0.2">
      <c r="A14543" s="6">
        <v>23</v>
      </c>
      <c r="B14543" s="5" t="s">
        <v>25</v>
      </c>
      <c r="C14543" s="5" t="str">
        <f>VLOOKUP(Taulukko1[[#This Row],[Rivivalinta]],Sheet1!$C$1:$E$42,2,FALSE)</f>
        <v>Eget kapital</v>
      </c>
      <c r="D14543" s="5" t="str">
        <f>VLOOKUP(Taulukko1[[#This Row],[Rivivalinta]],Sheet1!$C$1:$E$42,3,FALSE)</f>
        <v>Total equity</v>
      </c>
      <c r="E14543" s="1" t="s">
        <v>213</v>
      </c>
      <c r="F14543" s="2">
        <v>42004</v>
      </c>
      <c r="G14543" s="7">
        <v>14847</v>
      </c>
    </row>
    <row r="14544" spans="1:7" x14ac:dyDescent="0.2">
      <c r="A14544" s="6">
        <v>21</v>
      </c>
      <c r="B14544" s="5" t="s">
        <v>26</v>
      </c>
      <c r="C14544" s="5" t="str">
        <f>VLOOKUP(Taulukko1[[#This Row],[Rivivalinta]],Sheet1!$C$1:$E$42,2,FALSE)</f>
        <v>Övriga skulder</v>
      </c>
      <c r="D14544" s="5" t="str">
        <f>VLOOKUP(Taulukko1[[#This Row],[Rivivalinta]],Sheet1!$C$1:$E$42,3,FALSE)</f>
        <v>Other liabilities</v>
      </c>
      <c r="E14544" s="1" t="s">
        <v>213</v>
      </c>
      <c r="F14544" s="2">
        <v>42004</v>
      </c>
      <c r="G14544" s="7">
        <v>2130</v>
      </c>
    </row>
    <row r="14545" spans="1:7" x14ac:dyDescent="0.2">
      <c r="A14545" s="6">
        <v>24</v>
      </c>
      <c r="B14545" s="5" t="s">
        <v>27</v>
      </c>
      <c r="C14545" s="5" t="str">
        <f>VLOOKUP(Taulukko1[[#This Row],[Rivivalinta]],Sheet1!$C$1:$E$42,2,FALSE)</f>
        <v>SUMMA EGET KAPITAL OCH SKULDER</v>
      </c>
      <c r="D14545" s="5" t="str">
        <f>VLOOKUP(Taulukko1[[#This Row],[Rivivalinta]],Sheet1!$C$1:$E$42,3,FALSE)</f>
        <v>TOTAL EQUITY AND LIABILITIES</v>
      </c>
      <c r="E14545" s="1" t="s">
        <v>213</v>
      </c>
      <c r="F14545" s="2">
        <v>42004</v>
      </c>
      <c r="G14545" s="7">
        <v>105640</v>
      </c>
    </row>
    <row r="14546" spans="1:7" x14ac:dyDescent="0.2">
      <c r="A14546" s="6">
        <v>25</v>
      </c>
      <c r="B14546" s="5" t="s">
        <v>28</v>
      </c>
      <c r="C14546" s="5" t="str">
        <f>VLOOKUP(Taulukko1[[#This Row],[Rivivalinta]],Sheet1!$C$1:$E$42,2,FALSE)</f>
        <v>Exponering utanför balansräkningen</v>
      </c>
      <c r="D14546" s="5" t="str">
        <f>VLOOKUP(Taulukko1[[#This Row],[Rivivalinta]],Sheet1!$C$1:$E$42,3,FALSE)</f>
        <v>Off balance sheet exposures</v>
      </c>
      <c r="E14546" s="1" t="s">
        <v>213</v>
      </c>
      <c r="F14546" s="2">
        <v>42004</v>
      </c>
      <c r="G14546" s="7">
        <v>2869</v>
      </c>
    </row>
    <row r="14547" spans="1:7" x14ac:dyDescent="0.2">
      <c r="A14547" s="6">
        <v>28</v>
      </c>
      <c r="B14547" s="5" t="s">
        <v>29</v>
      </c>
      <c r="C14547" s="5" t="str">
        <f>VLOOKUP(Taulukko1[[#This Row],[Rivivalinta]],Sheet1!$C$1:$E$42,2,FALSE)</f>
        <v>Kostnader/intäkter, %</v>
      </c>
      <c r="D14547" s="5" t="str">
        <f>VLOOKUP(Taulukko1[[#This Row],[Rivivalinta]],Sheet1!$C$1:$E$42,3,FALSE)</f>
        <v>Cost/income ratio, %</v>
      </c>
      <c r="E14547" s="1" t="s">
        <v>213</v>
      </c>
      <c r="F14547" s="2">
        <v>42004</v>
      </c>
      <c r="G14547" s="8">
        <v>0.36302101888136801</v>
      </c>
    </row>
    <row r="14548" spans="1:7" x14ac:dyDescent="0.2">
      <c r="A14548" s="6">
        <v>29</v>
      </c>
      <c r="B14548" s="5" t="s">
        <v>30</v>
      </c>
      <c r="C14548" s="5" t="str">
        <f>VLOOKUP(Taulukko1[[#This Row],[Rivivalinta]],Sheet1!$C$1:$E$42,2,FALSE)</f>
        <v>Nödlidande exponeringar/Exponeringar, %</v>
      </c>
      <c r="D14548" s="5" t="str">
        <f>VLOOKUP(Taulukko1[[#This Row],[Rivivalinta]],Sheet1!$C$1:$E$42,3,FALSE)</f>
        <v>Non-performing exposures/Exposures, %</v>
      </c>
      <c r="E14548" s="1" t="s">
        <v>213</v>
      </c>
      <c r="F14548" s="2">
        <v>42004</v>
      </c>
      <c r="G14548" s="8">
        <v>4.5167939185071088E-2</v>
      </c>
    </row>
    <row r="14549" spans="1:7" x14ac:dyDescent="0.2">
      <c r="A14549" s="6">
        <v>30</v>
      </c>
      <c r="B14549" s="5" t="s">
        <v>31</v>
      </c>
      <c r="C14549" s="5" t="str">
        <f>VLOOKUP(Taulukko1[[#This Row],[Rivivalinta]],Sheet1!$C$1:$E$42,2,FALSE)</f>
        <v>Upplupna avsättningar på nödlidande exponeringar/Nödlidande Exponeringar, %</v>
      </c>
      <c r="D14549" s="5" t="str">
        <f>VLOOKUP(Taulukko1[[#This Row],[Rivivalinta]],Sheet1!$C$1:$E$42,3,FALSE)</f>
        <v>Accumulated impairments on non-performing exposures/Non-performing exposures, %</v>
      </c>
      <c r="E14549" s="1" t="s">
        <v>213</v>
      </c>
      <c r="F14549" s="2">
        <v>42004</v>
      </c>
      <c r="G14549" s="8">
        <v>0.5063788027477919</v>
      </c>
    </row>
    <row r="14550" spans="1:7" x14ac:dyDescent="0.2">
      <c r="A14550" s="6">
        <v>31</v>
      </c>
      <c r="B14550" s="5" t="s">
        <v>32</v>
      </c>
      <c r="C14550" s="5" t="str">
        <f>VLOOKUP(Taulukko1[[#This Row],[Rivivalinta]],Sheet1!$C$1:$E$42,2,FALSE)</f>
        <v>Kapitalbas</v>
      </c>
      <c r="D14550" s="5" t="str">
        <f>VLOOKUP(Taulukko1[[#This Row],[Rivivalinta]],Sheet1!$C$1:$E$42,3,FALSE)</f>
        <v>Own funds</v>
      </c>
      <c r="E14550" s="1" t="s">
        <v>213</v>
      </c>
      <c r="F14550" s="2">
        <v>42004</v>
      </c>
      <c r="G14550" s="7">
        <v>15274.12487</v>
      </c>
    </row>
    <row r="14551" spans="1:7" x14ac:dyDescent="0.2">
      <c r="A14551" s="6">
        <v>32</v>
      </c>
      <c r="B14551" s="5" t="s">
        <v>33</v>
      </c>
      <c r="C14551" s="5" t="str">
        <f>VLOOKUP(Taulukko1[[#This Row],[Rivivalinta]],Sheet1!$C$1:$E$42,2,FALSE)</f>
        <v>Kärnprimärkapital (CET 1)</v>
      </c>
      <c r="D14551" s="5" t="str">
        <f>VLOOKUP(Taulukko1[[#This Row],[Rivivalinta]],Sheet1!$C$1:$E$42,3,FALSE)</f>
        <v>Common equity tier 1 capital (CET1)</v>
      </c>
      <c r="E14551" s="1" t="s">
        <v>213</v>
      </c>
      <c r="F14551" s="2">
        <v>42004</v>
      </c>
      <c r="G14551" s="7">
        <v>15122.527960000001</v>
      </c>
    </row>
    <row r="14552" spans="1:7" x14ac:dyDescent="0.2">
      <c r="A14552" s="6">
        <v>33</v>
      </c>
      <c r="B14552" s="5" t="s">
        <v>34</v>
      </c>
      <c r="C14552" s="5" t="str">
        <f>VLOOKUP(Taulukko1[[#This Row],[Rivivalinta]],Sheet1!$C$1:$E$42,2,FALSE)</f>
        <v>Övrigt primärkapital (AT 1)</v>
      </c>
      <c r="D14552" s="5" t="str">
        <f>VLOOKUP(Taulukko1[[#This Row],[Rivivalinta]],Sheet1!$C$1:$E$42,3,FALSE)</f>
        <v>Additional tier 1 capital (AT 1)</v>
      </c>
      <c r="E14552" s="1" t="s">
        <v>213</v>
      </c>
      <c r="F14552" s="2">
        <v>42004</v>
      </c>
      <c r="G14552" s="7"/>
    </row>
    <row r="14553" spans="1:7" x14ac:dyDescent="0.2">
      <c r="A14553" s="6">
        <v>34</v>
      </c>
      <c r="B14553" s="5" t="s">
        <v>35</v>
      </c>
      <c r="C14553" s="5" t="str">
        <f>VLOOKUP(Taulukko1[[#This Row],[Rivivalinta]],Sheet1!$C$1:$E$42,2,FALSE)</f>
        <v>Supplementärkapital (T2)</v>
      </c>
      <c r="D14553" s="5" t="str">
        <f>VLOOKUP(Taulukko1[[#This Row],[Rivivalinta]],Sheet1!$C$1:$E$42,3,FALSE)</f>
        <v>Tier 2 capital (T2)</v>
      </c>
      <c r="E14553" s="1" t="s">
        <v>213</v>
      </c>
      <c r="F14553" s="2">
        <v>42004</v>
      </c>
      <c r="G14553" s="7">
        <v>151.59691000000001</v>
      </c>
    </row>
    <row r="14554" spans="1:7" x14ac:dyDescent="0.2">
      <c r="A14554" s="6">
        <v>35</v>
      </c>
      <c r="B14554" s="5" t="s">
        <v>36</v>
      </c>
      <c r="C14554" s="5" t="str">
        <f>VLOOKUP(Taulukko1[[#This Row],[Rivivalinta]],Sheet1!$C$1:$E$42,2,FALSE)</f>
        <v>Summa kapitalrelationer, %</v>
      </c>
      <c r="D14554" s="5" t="str">
        <f>VLOOKUP(Taulukko1[[#This Row],[Rivivalinta]],Sheet1!$C$1:$E$42,3,FALSE)</f>
        <v>Own funds ratio, %</v>
      </c>
      <c r="E14554" s="1" t="s">
        <v>213</v>
      </c>
      <c r="F14554" s="2">
        <v>42004</v>
      </c>
      <c r="G14554" s="8">
        <v>0.36043196668123345</v>
      </c>
    </row>
    <row r="14555" spans="1:7" x14ac:dyDescent="0.2">
      <c r="A14555" s="6">
        <v>36</v>
      </c>
      <c r="B14555" s="5" t="s">
        <v>37</v>
      </c>
      <c r="C14555" s="5" t="str">
        <f>VLOOKUP(Taulukko1[[#This Row],[Rivivalinta]],Sheet1!$C$1:$E$42,2,FALSE)</f>
        <v>Primärkapitalrelation, %</v>
      </c>
      <c r="D14555" s="5" t="str">
        <f>VLOOKUP(Taulukko1[[#This Row],[Rivivalinta]],Sheet1!$C$1:$E$42,3,FALSE)</f>
        <v>Tier 1 ratio, %</v>
      </c>
      <c r="E14555" s="1" t="s">
        <v>213</v>
      </c>
      <c r="F14555" s="2">
        <v>42004</v>
      </c>
      <c r="G14555" s="8">
        <v>0.35685465060720967</v>
      </c>
    </row>
    <row r="14556" spans="1:7" x14ac:dyDescent="0.2">
      <c r="A14556" s="6">
        <v>37</v>
      </c>
      <c r="B14556" s="5" t="s">
        <v>38</v>
      </c>
      <c r="C14556" s="5" t="str">
        <f>VLOOKUP(Taulukko1[[#This Row],[Rivivalinta]],Sheet1!$C$1:$E$42,2,FALSE)</f>
        <v>Kärnprimärkapitalrelation, %</v>
      </c>
      <c r="D14556" s="5" t="str">
        <f>VLOOKUP(Taulukko1[[#This Row],[Rivivalinta]],Sheet1!$C$1:$E$42,3,FALSE)</f>
        <v>CET 1 ratio, %</v>
      </c>
      <c r="E14556" s="1" t="s">
        <v>213</v>
      </c>
      <c r="F14556" s="2">
        <v>42004</v>
      </c>
      <c r="G14556" s="8">
        <v>0.35685465060720967</v>
      </c>
    </row>
    <row r="14557" spans="1:7" x14ac:dyDescent="0.2">
      <c r="A14557" s="6">
        <v>38</v>
      </c>
      <c r="B14557" s="5" t="s">
        <v>39</v>
      </c>
      <c r="C14557" s="5" t="str">
        <f>VLOOKUP(Taulukko1[[#This Row],[Rivivalinta]],Sheet1!$C$1:$E$42,2,FALSE)</f>
        <v>Summa exponeringsbelopp (RWA)</v>
      </c>
      <c r="D14557" s="5" t="str">
        <f>VLOOKUP(Taulukko1[[#This Row],[Rivivalinta]],Sheet1!$C$1:$E$42,3,FALSE)</f>
        <v>Total risk weighted assets (RWA)</v>
      </c>
      <c r="E14557" s="1" t="s">
        <v>213</v>
      </c>
      <c r="F14557" s="2">
        <v>42004</v>
      </c>
      <c r="G14557" s="7">
        <v>42377.275829999999</v>
      </c>
    </row>
    <row r="14558" spans="1:7" x14ac:dyDescent="0.2">
      <c r="A14558" s="6">
        <v>39</v>
      </c>
      <c r="B14558" s="5" t="s">
        <v>40</v>
      </c>
      <c r="C14558" s="5" t="str">
        <f>VLOOKUP(Taulukko1[[#This Row],[Rivivalinta]],Sheet1!$C$1:$E$42,2,FALSE)</f>
        <v>Exponeringsbelopp för kredit-, motpart- och utspädningsrisker</v>
      </c>
      <c r="D14558" s="5" t="str">
        <f>VLOOKUP(Taulukko1[[#This Row],[Rivivalinta]],Sheet1!$C$1:$E$42,3,FALSE)</f>
        <v>Credit and counterparty risks</v>
      </c>
      <c r="E14558" s="1" t="s">
        <v>213</v>
      </c>
      <c r="F14558" s="2">
        <v>42004</v>
      </c>
      <c r="G14558" s="7">
        <v>38814.881820000002</v>
      </c>
    </row>
    <row r="14559" spans="1:7" x14ac:dyDescent="0.2">
      <c r="A14559" s="6">
        <v>40</v>
      </c>
      <c r="B14559" s="5" t="s">
        <v>41</v>
      </c>
      <c r="C14559" s="5" t="str">
        <f>VLOOKUP(Taulukko1[[#This Row],[Rivivalinta]],Sheet1!$C$1:$E$42,2,FALSE)</f>
        <v>Exponeringsbelopp för positions-, valutakurs- och råvarurisker</v>
      </c>
      <c r="D14559" s="5" t="str">
        <f>VLOOKUP(Taulukko1[[#This Row],[Rivivalinta]],Sheet1!$C$1:$E$42,3,FALSE)</f>
        <v>Position, currency and commodity risks</v>
      </c>
      <c r="E14559" s="1" t="s">
        <v>213</v>
      </c>
      <c r="F14559" s="2">
        <v>42004</v>
      </c>
      <c r="G14559" s="7">
        <v>497.41778999999997</v>
      </c>
    </row>
    <row r="14560" spans="1:7" x14ac:dyDescent="0.2">
      <c r="A14560" s="6">
        <v>41</v>
      </c>
      <c r="B14560" s="5" t="s">
        <v>42</v>
      </c>
      <c r="C14560" s="5" t="str">
        <f>VLOOKUP(Taulukko1[[#This Row],[Rivivalinta]],Sheet1!$C$1:$E$42,2,FALSE)</f>
        <v>Exponeringsbelopp för operativ risk</v>
      </c>
      <c r="D14560" s="5" t="str">
        <f>VLOOKUP(Taulukko1[[#This Row],[Rivivalinta]],Sheet1!$C$1:$E$42,3,FALSE)</f>
        <v>Operational risks</v>
      </c>
      <c r="E14560" s="1" t="s">
        <v>213</v>
      </c>
      <c r="F14560" s="2">
        <v>42004</v>
      </c>
      <c r="G14560" s="7">
        <v>3064.97622</v>
      </c>
    </row>
    <row r="14561" spans="1:7" x14ac:dyDescent="0.2">
      <c r="A14561" s="6">
        <v>42</v>
      </c>
      <c r="B14561" s="5" t="s">
        <v>43</v>
      </c>
      <c r="C14561" s="5" t="str">
        <f>VLOOKUP(Taulukko1[[#This Row],[Rivivalinta]],Sheet1!$C$1:$E$42,2,FALSE)</f>
        <v>Övriga riskexponeringar</v>
      </c>
      <c r="D14561" s="5" t="str">
        <f>VLOOKUP(Taulukko1[[#This Row],[Rivivalinta]],Sheet1!$C$1:$E$42,3,FALSE)</f>
        <v>Other risks</v>
      </c>
      <c r="E14561" s="1" t="s">
        <v>213</v>
      </c>
      <c r="F14561" s="2">
        <v>42004</v>
      </c>
      <c r="G14561" s="7"/>
    </row>
    <row r="14562" spans="1:7" x14ac:dyDescent="0.2">
      <c r="A14562" s="6">
        <v>1</v>
      </c>
      <c r="B14562" s="5" t="s">
        <v>5</v>
      </c>
      <c r="C14562" s="5" t="str">
        <f>VLOOKUP(Taulukko1[[#This Row],[Rivivalinta]],Sheet1!$C$1:$E$42,2,FALSE)</f>
        <v>Räntenetto</v>
      </c>
      <c r="D14562" s="5" t="str">
        <f>VLOOKUP(Taulukko1[[#This Row],[Rivivalinta]],Sheet1!$C$1:$E$42,3,FALSE)</f>
        <v>Net interest margin</v>
      </c>
      <c r="E14562" s="1" t="s">
        <v>222</v>
      </c>
      <c r="F14562" s="2">
        <v>42004</v>
      </c>
      <c r="G14562" s="7">
        <v>2889</v>
      </c>
    </row>
    <row r="14563" spans="1:7" x14ac:dyDescent="0.2">
      <c r="A14563" s="6">
        <v>2</v>
      </c>
      <c r="B14563" s="5" t="s">
        <v>6</v>
      </c>
      <c r="C14563" s="5" t="str">
        <f>VLOOKUP(Taulukko1[[#This Row],[Rivivalinta]],Sheet1!$C$1:$E$42,2,FALSE)</f>
        <v>Netto, avgifts- och provisionsintäkter</v>
      </c>
      <c r="D14563" s="5" t="str">
        <f>VLOOKUP(Taulukko1[[#This Row],[Rivivalinta]],Sheet1!$C$1:$E$42,3,FALSE)</f>
        <v>Net fee and commission income</v>
      </c>
      <c r="E14563" s="1" t="s">
        <v>222</v>
      </c>
      <c r="F14563" s="2">
        <v>42004</v>
      </c>
      <c r="G14563" s="7">
        <v>1501</v>
      </c>
    </row>
    <row r="14564" spans="1:7" x14ac:dyDescent="0.2">
      <c r="A14564" s="6">
        <v>3</v>
      </c>
      <c r="B14564" s="5" t="s">
        <v>7</v>
      </c>
      <c r="C14564" s="5" t="str">
        <f>VLOOKUP(Taulukko1[[#This Row],[Rivivalinta]],Sheet1!$C$1:$E$42,2,FALSE)</f>
        <v>Avgifts- och provisionsintäkter</v>
      </c>
      <c r="D14564" s="5" t="str">
        <f>VLOOKUP(Taulukko1[[#This Row],[Rivivalinta]],Sheet1!$C$1:$E$42,3,FALSE)</f>
        <v>Fee and commission income</v>
      </c>
      <c r="E14564" s="1" t="s">
        <v>222</v>
      </c>
      <c r="F14564" s="2">
        <v>42004</v>
      </c>
      <c r="G14564" s="7">
        <v>1689</v>
      </c>
    </row>
    <row r="14565" spans="1:7" x14ac:dyDescent="0.2">
      <c r="A14565" s="6">
        <v>4</v>
      </c>
      <c r="B14565" s="5" t="s">
        <v>8</v>
      </c>
      <c r="C14565" s="5" t="str">
        <f>VLOOKUP(Taulukko1[[#This Row],[Rivivalinta]],Sheet1!$C$1:$E$42,2,FALSE)</f>
        <v>Avgifts- och provisionskostnader</v>
      </c>
      <c r="D14565" s="5" t="str">
        <f>VLOOKUP(Taulukko1[[#This Row],[Rivivalinta]],Sheet1!$C$1:$E$42,3,FALSE)</f>
        <v>Fee and commission expenses</v>
      </c>
      <c r="E14565" s="1" t="s">
        <v>222</v>
      </c>
      <c r="F14565" s="2">
        <v>42004</v>
      </c>
      <c r="G14565" s="7">
        <v>188</v>
      </c>
    </row>
    <row r="14566" spans="1:7" x14ac:dyDescent="0.2">
      <c r="A14566" s="6">
        <v>5</v>
      </c>
      <c r="B14566" s="5" t="s">
        <v>9</v>
      </c>
      <c r="C14566" s="5" t="str">
        <f>VLOOKUP(Taulukko1[[#This Row],[Rivivalinta]],Sheet1!$C$1:$E$42,2,FALSE)</f>
        <v>Nettointäkter från handel och investeringar</v>
      </c>
      <c r="D14566" s="5" t="str">
        <f>VLOOKUP(Taulukko1[[#This Row],[Rivivalinta]],Sheet1!$C$1:$E$42,3,FALSE)</f>
        <v>Net trading and investing income</v>
      </c>
      <c r="E14566" s="1" t="s">
        <v>222</v>
      </c>
      <c r="F14566" s="2">
        <v>42004</v>
      </c>
      <c r="G14566" s="7">
        <v>5646</v>
      </c>
    </row>
    <row r="14567" spans="1:7" x14ac:dyDescent="0.2">
      <c r="A14567" s="6">
        <v>6</v>
      </c>
      <c r="B14567" s="5" t="s">
        <v>10</v>
      </c>
      <c r="C14567" s="5" t="str">
        <f>VLOOKUP(Taulukko1[[#This Row],[Rivivalinta]],Sheet1!$C$1:$E$42,2,FALSE)</f>
        <v>Övriga intäkter</v>
      </c>
      <c r="D14567" s="5" t="str">
        <f>VLOOKUP(Taulukko1[[#This Row],[Rivivalinta]],Sheet1!$C$1:$E$42,3,FALSE)</f>
        <v>Other income</v>
      </c>
      <c r="E14567" s="1" t="s">
        <v>222</v>
      </c>
      <c r="F14567" s="2">
        <v>42004</v>
      </c>
      <c r="G14567" s="7">
        <v>217</v>
      </c>
    </row>
    <row r="14568" spans="1:7" x14ac:dyDescent="0.2">
      <c r="A14568" s="6">
        <v>7</v>
      </c>
      <c r="B14568" s="5" t="s">
        <v>11</v>
      </c>
      <c r="C14568" s="5" t="str">
        <f>VLOOKUP(Taulukko1[[#This Row],[Rivivalinta]],Sheet1!$C$1:$E$42,2,FALSE)</f>
        <v>Totala inkomster</v>
      </c>
      <c r="D14568" s="5" t="str">
        <f>VLOOKUP(Taulukko1[[#This Row],[Rivivalinta]],Sheet1!$C$1:$E$42,3,FALSE)</f>
        <v>Total income</v>
      </c>
      <c r="E14568" s="1" t="s">
        <v>222</v>
      </c>
      <c r="F14568" s="2">
        <v>42004</v>
      </c>
      <c r="G14568" s="7">
        <v>10253</v>
      </c>
    </row>
    <row r="14569" spans="1:7" x14ac:dyDescent="0.2">
      <c r="A14569" s="6">
        <v>8</v>
      </c>
      <c r="B14569" s="5" t="s">
        <v>12</v>
      </c>
      <c r="C14569" s="5" t="str">
        <f>VLOOKUP(Taulukko1[[#This Row],[Rivivalinta]],Sheet1!$C$1:$E$42,2,FALSE)</f>
        <v>Totala kostnader</v>
      </c>
      <c r="D14569" s="5" t="str">
        <f>VLOOKUP(Taulukko1[[#This Row],[Rivivalinta]],Sheet1!$C$1:$E$42,3,FALSE)</f>
        <v>Total expenses</v>
      </c>
      <c r="E14569" s="1" t="s">
        <v>222</v>
      </c>
      <c r="F14569" s="2">
        <v>42004</v>
      </c>
      <c r="G14569" s="7">
        <v>3554</v>
      </c>
    </row>
    <row r="14570" spans="1:7" x14ac:dyDescent="0.2">
      <c r="A14570" s="6">
        <v>9</v>
      </c>
      <c r="B14570" s="5" t="s">
        <v>13</v>
      </c>
      <c r="C14570" s="5" t="str">
        <f>VLOOKUP(Taulukko1[[#This Row],[Rivivalinta]],Sheet1!$C$1:$E$42,2,FALSE)</f>
        <v>Nedskrivningar av lån och fordringar</v>
      </c>
      <c r="D14570" s="5" t="str">
        <f>VLOOKUP(Taulukko1[[#This Row],[Rivivalinta]],Sheet1!$C$1:$E$42,3,FALSE)</f>
        <v>Impairments on loans and receivables</v>
      </c>
      <c r="E14570" s="1" t="s">
        <v>222</v>
      </c>
      <c r="F14570" s="2">
        <v>42004</v>
      </c>
      <c r="G14570" s="7">
        <v>316</v>
      </c>
    </row>
    <row r="14571" spans="1:7" x14ac:dyDescent="0.2">
      <c r="A14571" s="6">
        <v>10</v>
      </c>
      <c r="B14571" s="5" t="s">
        <v>14</v>
      </c>
      <c r="C14571" s="5" t="str">
        <f>VLOOKUP(Taulukko1[[#This Row],[Rivivalinta]],Sheet1!$C$1:$E$42,2,FALSE)</f>
        <v>Rörelsevinst/-förlust</v>
      </c>
      <c r="D14571" s="5" t="str">
        <f>VLOOKUP(Taulukko1[[#This Row],[Rivivalinta]],Sheet1!$C$1:$E$42,3,FALSE)</f>
        <v>Operatingprofit/-loss</v>
      </c>
      <c r="E14571" s="1" t="s">
        <v>222</v>
      </c>
      <c r="F14571" s="2">
        <v>42004</v>
      </c>
      <c r="G14571" s="7">
        <v>6383</v>
      </c>
    </row>
    <row r="14572" spans="1:7" x14ac:dyDescent="0.2">
      <c r="A14572" s="6">
        <v>11</v>
      </c>
      <c r="B14572" s="5" t="s">
        <v>15</v>
      </c>
      <c r="C14572" s="5" t="str">
        <f>VLOOKUP(Taulukko1[[#This Row],[Rivivalinta]],Sheet1!$C$1:$E$42,2,FALSE)</f>
        <v>Kontanta medel och kassabehållning hos centralbanker</v>
      </c>
      <c r="D14572" s="5" t="str">
        <f>VLOOKUP(Taulukko1[[#This Row],[Rivivalinta]],Sheet1!$C$1:$E$42,3,FALSE)</f>
        <v>Cash and cash balances at central banks</v>
      </c>
      <c r="E14572" s="1" t="s">
        <v>222</v>
      </c>
      <c r="F14572" s="2">
        <v>42004</v>
      </c>
      <c r="G14572" s="7">
        <v>1703</v>
      </c>
    </row>
    <row r="14573" spans="1:7" x14ac:dyDescent="0.2">
      <c r="A14573" s="6">
        <v>12</v>
      </c>
      <c r="B14573" s="5" t="s">
        <v>16</v>
      </c>
      <c r="C14573" s="5" t="str">
        <f>VLOOKUP(Taulukko1[[#This Row],[Rivivalinta]],Sheet1!$C$1:$E$42,2,FALSE)</f>
        <v>Lån och förskott till kreditinstitut</v>
      </c>
      <c r="D14573" s="5" t="str">
        <f>VLOOKUP(Taulukko1[[#This Row],[Rivivalinta]],Sheet1!$C$1:$E$42,3,FALSE)</f>
        <v>Loans and advances to credit institutions</v>
      </c>
      <c r="E14573" s="1" t="s">
        <v>222</v>
      </c>
      <c r="F14573" s="2">
        <v>42004</v>
      </c>
      <c r="G14573" s="7">
        <v>24191</v>
      </c>
    </row>
    <row r="14574" spans="1:7" x14ac:dyDescent="0.2">
      <c r="A14574" s="6">
        <v>13</v>
      </c>
      <c r="B14574" s="5" t="s">
        <v>17</v>
      </c>
      <c r="C14574" s="5" t="str">
        <f>VLOOKUP(Taulukko1[[#This Row],[Rivivalinta]],Sheet1!$C$1:$E$42,2,FALSE)</f>
        <v>Lån och förskott till allmänheten och offentliga samfund</v>
      </c>
      <c r="D14574" s="5" t="str">
        <f>VLOOKUP(Taulukko1[[#This Row],[Rivivalinta]],Sheet1!$C$1:$E$42,3,FALSE)</f>
        <v>Loans and advances to the public and public sector entities</v>
      </c>
      <c r="E14574" s="1" t="s">
        <v>222</v>
      </c>
      <c r="F14574" s="2">
        <v>42004</v>
      </c>
      <c r="G14574" s="7">
        <v>195848</v>
      </c>
    </row>
    <row r="14575" spans="1:7" x14ac:dyDescent="0.2">
      <c r="A14575" s="6">
        <v>14</v>
      </c>
      <c r="B14575" s="5" t="s">
        <v>18</v>
      </c>
      <c r="C14575" s="5" t="str">
        <f>VLOOKUP(Taulukko1[[#This Row],[Rivivalinta]],Sheet1!$C$1:$E$42,2,FALSE)</f>
        <v>Värdepapper</v>
      </c>
      <c r="D14575" s="5" t="str">
        <f>VLOOKUP(Taulukko1[[#This Row],[Rivivalinta]],Sheet1!$C$1:$E$42,3,FALSE)</f>
        <v>Debt securities</v>
      </c>
      <c r="E14575" s="1" t="s">
        <v>222</v>
      </c>
      <c r="F14575" s="2">
        <v>42004</v>
      </c>
      <c r="G14575" s="7">
        <v>4902</v>
      </c>
    </row>
    <row r="14576" spans="1:7" x14ac:dyDescent="0.2">
      <c r="A14576" s="6">
        <v>15</v>
      </c>
      <c r="B14576" s="5" t="s">
        <v>238</v>
      </c>
      <c r="C14576" s="5" t="str">
        <f>VLOOKUP(Taulukko1[[#This Row],[Rivivalinta]],Sheet1!$C$1:$E$42,2,FALSE)</f>
        <v xml:space="preserve">Derivat </v>
      </c>
      <c r="D14576" s="5" t="str">
        <f>VLOOKUP(Taulukko1[[#This Row],[Rivivalinta]],Sheet1!$C$1:$E$42,3,FALSE)</f>
        <v xml:space="preserve">Derivatives </v>
      </c>
      <c r="E14576" s="1" t="s">
        <v>222</v>
      </c>
      <c r="F14576" s="2">
        <v>42004</v>
      </c>
      <c r="G14576" s="7">
        <v>485</v>
      </c>
    </row>
    <row r="14577" spans="1:7" x14ac:dyDescent="0.2">
      <c r="A14577" s="6">
        <v>16</v>
      </c>
      <c r="B14577" s="5" t="s">
        <v>20</v>
      </c>
      <c r="C14577" s="5" t="str">
        <f>VLOOKUP(Taulukko1[[#This Row],[Rivivalinta]],Sheet1!$C$1:$E$42,2,FALSE)</f>
        <v>Övriga tillgångar</v>
      </c>
      <c r="D14577" s="5" t="str">
        <f>VLOOKUP(Taulukko1[[#This Row],[Rivivalinta]],Sheet1!$C$1:$E$42,3,FALSE)</f>
        <v>Other assets</v>
      </c>
      <c r="E14577" s="1" t="s">
        <v>222</v>
      </c>
      <c r="F14577" s="2">
        <v>42004</v>
      </c>
      <c r="G14577" s="7">
        <v>30236</v>
      </c>
    </row>
    <row r="14578" spans="1:7" x14ac:dyDescent="0.2">
      <c r="A14578" s="6">
        <v>17</v>
      </c>
      <c r="B14578" s="5" t="s">
        <v>21</v>
      </c>
      <c r="C14578" s="5" t="str">
        <f>VLOOKUP(Taulukko1[[#This Row],[Rivivalinta]],Sheet1!$C$1:$E$42,2,FALSE)</f>
        <v>SUMMA TILLGÅNGAR</v>
      </c>
      <c r="D14578" s="5" t="str">
        <f>VLOOKUP(Taulukko1[[#This Row],[Rivivalinta]],Sheet1!$C$1:$E$42,3,FALSE)</f>
        <v>TOTAL ASSETS</v>
      </c>
      <c r="E14578" s="1" t="s">
        <v>222</v>
      </c>
      <c r="F14578" s="2">
        <v>42004</v>
      </c>
      <c r="G14578" s="7">
        <v>257365</v>
      </c>
    </row>
    <row r="14579" spans="1:7" x14ac:dyDescent="0.2">
      <c r="A14579" s="6">
        <v>18</v>
      </c>
      <c r="B14579" s="5" t="s">
        <v>22</v>
      </c>
      <c r="C14579" s="5" t="str">
        <f>VLOOKUP(Taulukko1[[#This Row],[Rivivalinta]],Sheet1!$C$1:$E$42,2,FALSE)</f>
        <v>Inlåning från kreditinstitut</v>
      </c>
      <c r="D14579" s="5" t="str">
        <f>VLOOKUP(Taulukko1[[#This Row],[Rivivalinta]],Sheet1!$C$1:$E$42,3,FALSE)</f>
        <v>Deposits from credit institutions</v>
      </c>
      <c r="E14579" s="1" t="s">
        <v>222</v>
      </c>
      <c r="F14579" s="2">
        <v>42004</v>
      </c>
      <c r="G14579" s="7">
        <v>93371</v>
      </c>
    </row>
    <row r="14580" spans="1:7" x14ac:dyDescent="0.2">
      <c r="A14580" s="6">
        <v>19</v>
      </c>
      <c r="B14580" s="5" t="s">
        <v>23</v>
      </c>
      <c r="C14580" s="5" t="str">
        <f>VLOOKUP(Taulukko1[[#This Row],[Rivivalinta]],Sheet1!$C$1:$E$42,2,FALSE)</f>
        <v>Inlåning från allmänheten och offentliga samfund</v>
      </c>
      <c r="D14580" s="5" t="str">
        <f>VLOOKUP(Taulukko1[[#This Row],[Rivivalinta]],Sheet1!$C$1:$E$42,3,FALSE)</f>
        <v>Deposits from the public and public sector entities</v>
      </c>
      <c r="E14580" s="1" t="s">
        <v>222</v>
      </c>
      <c r="F14580" s="2">
        <v>42004</v>
      </c>
      <c r="G14580" s="7">
        <v>131219</v>
      </c>
    </row>
    <row r="14581" spans="1:7" x14ac:dyDescent="0.2">
      <c r="A14581" s="6">
        <v>20</v>
      </c>
      <c r="B14581" s="5" t="s">
        <v>24</v>
      </c>
      <c r="C14581" s="5" t="str">
        <f>VLOOKUP(Taulukko1[[#This Row],[Rivivalinta]],Sheet1!$C$1:$E$42,2,FALSE)</f>
        <v>Emitterade skuldebrev</v>
      </c>
      <c r="D14581" s="5" t="str">
        <f>VLOOKUP(Taulukko1[[#This Row],[Rivivalinta]],Sheet1!$C$1:$E$42,3,FALSE)</f>
        <v>Debt securities issued</v>
      </c>
      <c r="E14581" s="1" t="s">
        <v>222</v>
      </c>
      <c r="F14581" s="2">
        <v>42004</v>
      </c>
      <c r="G14581" s="7">
        <v>1</v>
      </c>
    </row>
    <row r="14582" spans="1:7" x14ac:dyDescent="0.2">
      <c r="A14582" s="6">
        <v>22</v>
      </c>
      <c r="B14582" s="5" t="s">
        <v>19</v>
      </c>
      <c r="C14582" s="5" t="str">
        <f>VLOOKUP(Taulukko1[[#This Row],[Rivivalinta]],Sheet1!$C$1:$E$42,2,FALSE)</f>
        <v>Derivat</v>
      </c>
      <c r="D14582" s="5" t="str">
        <f>VLOOKUP(Taulukko1[[#This Row],[Rivivalinta]],Sheet1!$C$1:$E$42,3,FALSE)</f>
        <v>Derivatives</v>
      </c>
      <c r="E14582" s="1" t="s">
        <v>222</v>
      </c>
      <c r="F14582" s="2">
        <v>42004</v>
      </c>
      <c r="G14582" s="7">
        <v>104</v>
      </c>
    </row>
    <row r="14583" spans="1:7" x14ac:dyDescent="0.2">
      <c r="A14583" s="6">
        <v>23</v>
      </c>
      <c r="B14583" s="5" t="s">
        <v>25</v>
      </c>
      <c r="C14583" s="5" t="str">
        <f>VLOOKUP(Taulukko1[[#This Row],[Rivivalinta]],Sheet1!$C$1:$E$42,2,FALSE)</f>
        <v>Eget kapital</v>
      </c>
      <c r="D14583" s="5" t="str">
        <f>VLOOKUP(Taulukko1[[#This Row],[Rivivalinta]],Sheet1!$C$1:$E$42,3,FALSE)</f>
        <v>Total equity</v>
      </c>
      <c r="E14583" s="1" t="s">
        <v>222</v>
      </c>
      <c r="F14583" s="2">
        <v>42004</v>
      </c>
      <c r="G14583" s="7">
        <v>22199</v>
      </c>
    </row>
    <row r="14584" spans="1:7" x14ac:dyDescent="0.2">
      <c r="A14584" s="6">
        <v>21</v>
      </c>
      <c r="B14584" s="5" t="s">
        <v>26</v>
      </c>
      <c r="C14584" s="5" t="str">
        <f>VLOOKUP(Taulukko1[[#This Row],[Rivivalinta]],Sheet1!$C$1:$E$42,2,FALSE)</f>
        <v>Övriga skulder</v>
      </c>
      <c r="D14584" s="5" t="str">
        <f>VLOOKUP(Taulukko1[[#This Row],[Rivivalinta]],Sheet1!$C$1:$E$42,3,FALSE)</f>
        <v>Other liabilities</v>
      </c>
      <c r="E14584" s="1" t="s">
        <v>222</v>
      </c>
      <c r="F14584" s="2">
        <v>42004</v>
      </c>
      <c r="G14584" s="7">
        <v>10470</v>
      </c>
    </row>
    <row r="14585" spans="1:7" x14ac:dyDescent="0.2">
      <c r="A14585" s="6">
        <v>24</v>
      </c>
      <c r="B14585" s="5" t="s">
        <v>27</v>
      </c>
      <c r="C14585" s="5" t="str">
        <f>VLOOKUP(Taulukko1[[#This Row],[Rivivalinta]],Sheet1!$C$1:$E$42,2,FALSE)</f>
        <v>SUMMA EGET KAPITAL OCH SKULDER</v>
      </c>
      <c r="D14585" s="5" t="str">
        <f>VLOOKUP(Taulukko1[[#This Row],[Rivivalinta]],Sheet1!$C$1:$E$42,3,FALSE)</f>
        <v>TOTAL EQUITY AND LIABILITIES</v>
      </c>
      <c r="E14585" s="1" t="s">
        <v>222</v>
      </c>
      <c r="F14585" s="2">
        <v>42004</v>
      </c>
      <c r="G14585" s="7">
        <v>257364</v>
      </c>
    </row>
    <row r="14586" spans="1:7" x14ac:dyDescent="0.2">
      <c r="A14586" s="6">
        <v>25</v>
      </c>
      <c r="B14586" s="5" t="s">
        <v>28</v>
      </c>
      <c r="C14586" s="5" t="str">
        <f>VLOOKUP(Taulukko1[[#This Row],[Rivivalinta]],Sheet1!$C$1:$E$42,2,FALSE)</f>
        <v>Exponering utanför balansräkningen</v>
      </c>
      <c r="D14586" s="5" t="str">
        <f>VLOOKUP(Taulukko1[[#This Row],[Rivivalinta]],Sheet1!$C$1:$E$42,3,FALSE)</f>
        <v>Off balance sheet exposures</v>
      </c>
      <c r="E14586" s="1" t="s">
        <v>222</v>
      </c>
      <c r="F14586" s="2">
        <v>42004</v>
      </c>
      <c r="G14586" s="7">
        <v>15589</v>
      </c>
    </row>
    <row r="14587" spans="1:7" x14ac:dyDescent="0.2">
      <c r="A14587" s="6">
        <v>28</v>
      </c>
      <c r="B14587" s="5" t="s">
        <v>29</v>
      </c>
      <c r="C14587" s="5" t="str">
        <f>VLOOKUP(Taulukko1[[#This Row],[Rivivalinta]],Sheet1!$C$1:$E$42,2,FALSE)</f>
        <v>Kostnader/intäkter, %</v>
      </c>
      <c r="D14587" s="5" t="str">
        <f>VLOOKUP(Taulukko1[[#This Row],[Rivivalinta]],Sheet1!$C$1:$E$42,3,FALSE)</f>
        <v>Cost/income ratio, %</v>
      </c>
      <c r="E14587" s="1" t="s">
        <v>222</v>
      </c>
      <c r="F14587" s="2">
        <v>42004</v>
      </c>
      <c r="G14587" s="8">
        <v>0.26640419947506561</v>
      </c>
    </row>
    <row r="14588" spans="1:7" x14ac:dyDescent="0.2">
      <c r="A14588" s="6">
        <v>29</v>
      </c>
      <c r="B14588" s="5" t="s">
        <v>30</v>
      </c>
      <c r="C14588" s="5" t="str">
        <f>VLOOKUP(Taulukko1[[#This Row],[Rivivalinta]],Sheet1!$C$1:$E$42,2,FALSE)</f>
        <v>Nödlidande exponeringar/Exponeringar, %</v>
      </c>
      <c r="D14588" s="5" t="str">
        <f>VLOOKUP(Taulukko1[[#This Row],[Rivivalinta]],Sheet1!$C$1:$E$42,3,FALSE)</f>
        <v>Non-performing exposures/Exposures, %</v>
      </c>
      <c r="E14588" s="1" t="s">
        <v>222</v>
      </c>
      <c r="F14588" s="2">
        <v>42004</v>
      </c>
      <c r="G14588" s="8">
        <v>1.2692155035164316E-2</v>
      </c>
    </row>
    <row r="14589" spans="1:7" x14ac:dyDescent="0.2">
      <c r="A14589" s="6">
        <v>30</v>
      </c>
      <c r="B14589" s="5" t="s">
        <v>31</v>
      </c>
      <c r="C14589" s="5" t="str">
        <f>VLOOKUP(Taulukko1[[#This Row],[Rivivalinta]],Sheet1!$C$1:$E$42,2,FALSE)</f>
        <v>Upplupna avsättningar på nödlidande exponeringar/Nödlidande Exponeringar, %</v>
      </c>
      <c r="D14589" s="5" t="str">
        <f>VLOOKUP(Taulukko1[[#This Row],[Rivivalinta]],Sheet1!$C$1:$E$42,3,FALSE)</f>
        <v>Accumulated impairments on non-performing exposures/Non-performing exposures, %</v>
      </c>
      <c r="E14589" s="1" t="s">
        <v>222</v>
      </c>
      <c r="F14589" s="2">
        <v>42004</v>
      </c>
      <c r="G14589" s="8">
        <v>0.23330990864371048</v>
      </c>
    </row>
    <row r="14590" spans="1:7" x14ac:dyDescent="0.2">
      <c r="A14590" s="6">
        <v>31</v>
      </c>
      <c r="B14590" s="5" t="s">
        <v>32</v>
      </c>
      <c r="C14590" s="5" t="str">
        <f>VLOOKUP(Taulukko1[[#This Row],[Rivivalinta]],Sheet1!$C$1:$E$42,2,FALSE)</f>
        <v>Kapitalbas</v>
      </c>
      <c r="D14590" s="5" t="str">
        <f>VLOOKUP(Taulukko1[[#This Row],[Rivivalinta]],Sheet1!$C$1:$E$42,3,FALSE)</f>
        <v>Own funds</v>
      </c>
      <c r="E14590" s="1" t="s">
        <v>222</v>
      </c>
      <c r="F14590" s="2">
        <v>42004</v>
      </c>
      <c r="G14590" s="7">
        <v>27020.211350000001</v>
      </c>
    </row>
    <row r="14591" spans="1:7" x14ac:dyDescent="0.2">
      <c r="A14591" s="6">
        <v>32</v>
      </c>
      <c r="B14591" s="5" t="s">
        <v>33</v>
      </c>
      <c r="C14591" s="5" t="str">
        <f>VLOOKUP(Taulukko1[[#This Row],[Rivivalinta]],Sheet1!$C$1:$E$42,2,FALSE)</f>
        <v>Kärnprimärkapital (CET 1)</v>
      </c>
      <c r="D14591" s="5" t="str">
        <f>VLOOKUP(Taulukko1[[#This Row],[Rivivalinta]],Sheet1!$C$1:$E$42,3,FALSE)</f>
        <v>Common equity tier 1 capital (CET1)</v>
      </c>
      <c r="E14591" s="1" t="s">
        <v>222</v>
      </c>
      <c r="F14591" s="2">
        <v>42004</v>
      </c>
      <c r="G14591" s="7">
        <v>26927.236410000001</v>
      </c>
    </row>
    <row r="14592" spans="1:7" x14ac:dyDescent="0.2">
      <c r="A14592" s="6">
        <v>33</v>
      </c>
      <c r="B14592" s="5" t="s">
        <v>34</v>
      </c>
      <c r="C14592" s="5" t="str">
        <f>VLOOKUP(Taulukko1[[#This Row],[Rivivalinta]],Sheet1!$C$1:$E$42,2,FALSE)</f>
        <v>Övrigt primärkapital (AT 1)</v>
      </c>
      <c r="D14592" s="5" t="str">
        <f>VLOOKUP(Taulukko1[[#This Row],[Rivivalinta]],Sheet1!$C$1:$E$42,3,FALSE)</f>
        <v>Additional tier 1 capital (AT 1)</v>
      </c>
      <c r="E14592" s="1" t="s">
        <v>222</v>
      </c>
      <c r="F14592" s="2">
        <v>42004</v>
      </c>
      <c r="G14592" s="7"/>
    </row>
    <row r="14593" spans="1:7" x14ac:dyDescent="0.2">
      <c r="A14593" s="6">
        <v>34</v>
      </c>
      <c r="B14593" s="5" t="s">
        <v>35</v>
      </c>
      <c r="C14593" s="5" t="str">
        <f>VLOOKUP(Taulukko1[[#This Row],[Rivivalinta]],Sheet1!$C$1:$E$42,2,FALSE)</f>
        <v>Supplementärkapital (T2)</v>
      </c>
      <c r="D14593" s="5" t="str">
        <f>VLOOKUP(Taulukko1[[#This Row],[Rivivalinta]],Sheet1!$C$1:$E$42,3,FALSE)</f>
        <v>Tier 2 capital (T2)</v>
      </c>
      <c r="E14593" s="1" t="s">
        <v>222</v>
      </c>
      <c r="F14593" s="2">
        <v>42004</v>
      </c>
      <c r="G14593" s="7">
        <v>92.974940000000004</v>
      </c>
    </row>
    <row r="14594" spans="1:7" x14ac:dyDescent="0.2">
      <c r="A14594" s="6">
        <v>35</v>
      </c>
      <c r="B14594" s="5" t="s">
        <v>36</v>
      </c>
      <c r="C14594" s="5" t="str">
        <f>VLOOKUP(Taulukko1[[#This Row],[Rivivalinta]],Sheet1!$C$1:$E$42,2,FALSE)</f>
        <v>Summa kapitalrelationer, %</v>
      </c>
      <c r="D14594" s="5" t="str">
        <f>VLOOKUP(Taulukko1[[#This Row],[Rivivalinta]],Sheet1!$C$1:$E$42,3,FALSE)</f>
        <v>Own funds ratio, %</v>
      </c>
      <c r="E14594" s="1" t="s">
        <v>222</v>
      </c>
      <c r="F14594" s="2">
        <v>42004</v>
      </c>
      <c r="G14594" s="8">
        <v>0.27496521014881031</v>
      </c>
    </row>
    <row r="14595" spans="1:7" x14ac:dyDescent="0.2">
      <c r="A14595" s="6">
        <v>36</v>
      </c>
      <c r="B14595" s="5" t="s">
        <v>37</v>
      </c>
      <c r="C14595" s="5" t="str">
        <f>VLOOKUP(Taulukko1[[#This Row],[Rivivalinta]],Sheet1!$C$1:$E$42,2,FALSE)</f>
        <v>Primärkapitalrelation, %</v>
      </c>
      <c r="D14595" s="5" t="str">
        <f>VLOOKUP(Taulukko1[[#This Row],[Rivivalinta]],Sheet1!$C$1:$E$42,3,FALSE)</f>
        <v>Tier 1 ratio, %</v>
      </c>
      <c r="E14595" s="1" t="s">
        <v>222</v>
      </c>
      <c r="F14595" s="2">
        <v>42004</v>
      </c>
      <c r="G14595" s="8">
        <v>0.27401907121656716</v>
      </c>
    </row>
    <row r="14596" spans="1:7" x14ac:dyDescent="0.2">
      <c r="A14596" s="6">
        <v>37</v>
      </c>
      <c r="B14596" s="5" t="s">
        <v>38</v>
      </c>
      <c r="C14596" s="5" t="str">
        <f>VLOOKUP(Taulukko1[[#This Row],[Rivivalinta]],Sheet1!$C$1:$E$42,2,FALSE)</f>
        <v>Kärnprimärkapitalrelation, %</v>
      </c>
      <c r="D14596" s="5" t="str">
        <f>VLOOKUP(Taulukko1[[#This Row],[Rivivalinta]],Sheet1!$C$1:$E$42,3,FALSE)</f>
        <v>CET 1 ratio, %</v>
      </c>
      <c r="E14596" s="1" t="s">
        <v>222</v>
      </c>
      <c r="F14596" s="2">
        <v>42004</v>
      </c>
      <c r="G14596" s="8">
        <v>0.27401907121656716</v>
      </c>
    </row>
    <row r="14597" spans="1:7" x14ac:dyDescent="0.2">
      <c r="A14597" s="6">
        <v>38</v>
      </c>
      <c r="B14597" s="5" t="s">
        <v>39</v>
      </c>
      <c r="C14597" s="5" t="str">
        <f>VLOOKUP(Taulukko1[[#This Row],[Rivivalinta]],Sheet1!$C$1:$E$42,2,FALSE)</f>
        <v>Summa exponeringsbelopp (RWA)</v>
      </c>
      <c r="D14597" s="5" t="str">
        <f>VLOOKUP(Taulukko1[[#This Row],[Rivivalinta]],Sheet1!$C$1:$E$42,3,FALSE)</f>
        <v>Total risk weighted assets (RWA)</v>
      </c>
      <c r="E14597" s="1" t="s">
        <v>222</v>
      </c>
      <c r="F14597" s="2">
        <v>42004</v>
      </c>
      <c r="G14597" s="7">
        <v>98267.745709999988</v>
      </c>
    </row>
    <row r="14598" spans="1:7" x14ac:dyDescent="0.2">
      <c r="A14598" s="6">
        <v>39</v>
      </c>
      <c r="B14598" s="5" t="s">
        <v>40</v>
      </c>
      <c r="C14598" s="5" t="str">
        <f>VLOOKUP(Taulukko1[[#This Row],[Rivivalinta]],Sheet1!$C$1:$E$42,2,FALSE)</f>
        <v>Exponeringsbelopp för kredit-, motpart- och utspädningsrisker</v>
      </c>
      <c r="D14598" s="5" t="str">
        <f>VLOOKUP(Taulukko1[[#This Row],[Rivivalinta]],Sheet1!$C$1:$E$42,3,FALSE)</f>
        <v>Credit and counterparty risks</v>
      </c>
      <c r="E14598" s="1" t="s">
        <v>222</v>
      </c>
      <c r="F14598" s="2">
        <v>42004</v>
      </c>
      <c r="G14598" s="7">
        <v>91418.760750000001</v>
      </c>
    </row>
    <row r="14599" spans="1:7" x14ac:dyDescent="0.2">
      <c r="A14599" s="6">
        <v>40</v>
      </c>
      <c r="B14599" s="5" t="s">
        <v>41</v>
      </c>
      <c r="C14599" s="5" t="str">
        <f>VLOOKUP(Taulukko1[[#This Row],[Rivivalinta]],Sheet1!$C$1:$E$42,2,FALSE)</f>
        <v>Exponeringsbelopp för positions-, valutakurs- och råvarurisker</v>
      </c>
      <c r="D14599" s="5" t="str">
        <f>VLOOKUP(Taulukko1[[#This Row],[Rivivalinta]],Sheet1!$C$1:$E$42,3,FALSE)</f>
        <v>Position, currency and commodity risks</v>
      </c>
      <c r="E14599" s="1" t="s">
        <v>222</v>
      </c>
      <c r="F14599" s="2">
        <v>42004</v>
      </c>
      <c r="G14599" s="7"/>
    </row>
    <row r="14600" spans="1:7" x14ac:dyDescent="0.2">
      <c r="A14600" s="6">
        <v>41</v>
      </c>
      <c r="B14600" s="5" t="s">
        <v>42</v>
      </c>
      <c r="C14600" s="5" t="str">
        <f>VLOOKUP(Taulukko1[[#This Row],[Rivivalinta]],Sheet1!$C$1:$E$42,2,FALSE)</f>
        <v>Exponeringsbelopp för operativ risk</v>
      </c>
      <c r="D14600" s="5" t="str">
        <f>VLOOKUP(Taulukko1[[#This Row],[Rivivalinta]],Sheet1!$C$1:$E$42,3,FALSE)</f>
        <v>Operational risks</v>
      </c>
      <c r="E14600" s="1" t="s">
        <v>222</v>
      </c>
      <c r="F14600" s="2">
        <v>42004</v>
      </c>
      <c r="G14600" s="7">
        <v>6848.9849599999998</v>
      </c>
    </row>
    <row r="14601" spans="1:7" x14ac:dyDescent="0.2">
      <c r="A14601" s="6">
        <v>42</v>
      </c>
      <c r="B14601" s="5" t="s">
        <v>43</v>
      </c>
      <c r="C14601" s="5" t="str">
        <f>VLOOKUP(Taulukko1[[#This Row],[Rivivalinta]],Sheet1!$C$1:$E$42,2,FALSE)</f>
        <v>Övriga riskexponeringar</v>
      </c>
      <c r="D14601" s="5" t="str">
        <f>VLOOKUP(Taulukko1[[#This Row],[Rivivalinta]],Sheet1!$C$1:$E$42,3,FALSE)</f>
        <v>Other risks</v>
      </c>
      <c r="E14601" s="1" t="s">
        <v>222</v>
      </c>
      <c r="F14601" s="2">
        <v>42004</v>
      </c>
      <c r="G14601" s="7"/>
    </row>
    <row r="14602" spans="1:7" x14ac:dyDescent="0.2">
      <c r="A14602" s="6">
        <v>1</v>
      </c>
      <c r="B14602" s="5" t="s">
        <v>5</v>
      </c>
      <c r="C14602" s="5" t="str">
        <f>VLOOKUP(Taulukko1[[#This Row],[Rivivalinta]],Sheet1!$C$1:$E$42,2,FALSE)</f>
        <v>Räntenetto</v>
      </c>
      <c r="D14602" s="5" t="str">
        <f>VLOOKUP(Taulukko1[[#This Row],[Rivivalinta]],Sheet1!$C$1:$E$42,3,FALSE)</f>
        <v>Net interest margin</v>
      </c>
      <c r="E14602" s="1" t="s">
        <v>223</v>
      </c>
      <c r="F14602" s="2">
        <v>42004</v>
      </c>
      <c r="G14602" s="7">
        <v>1712</v>
      </c>
    </row>
    <row r="14603" spans="1:7" x14ac:dyDescent="0.2">
      <c r="A14603" s="6">
        <v>2</v>
      </c>
      <c r="B14603" s="5" t="s">
        <v>6</v>
      </c>
      <c r="C14603" s="5" t="str">
        <f>VLOOKUP(Taulukko1[[#This Row],[Rivivalinta]],Sheet1!$C$1:$E$42,2,FALSE)</f>
        <v>Netto, avgifts- och provisionsintäkter</v>
      </c>
      <c r="D14603" s="5" t="str">
        <f>VLOOKUP(Taulukko1[[#This Row],[Rivivalinta]],Sheet1!$C$1:$E$42,3,FALSE)</f>
        <v>Net fee and commission income</v>
      </c>
      <c r="E14603" s="1" t="s">
        <v>223</v>
      </c>
      <c r="F14603" s="2">
        <v>42004</v>
      </c>
      <c r="G14603" s="7">
        <v>836</v>
      </c>
    </row>
    <row r="14604" spans="1:7" x14ac:dyDescent="0.2">
      <c r="A14604" s="6">
        <v>3</v>
      </c>
      <c r="B14604" s="5" t="s">
        <v>7</v>
      </c>
      <c r="C14604" s="5" t="str">
        <f>VLOOKUP(Taulukko1[[#This Row],[Rivivalinta]],Sheet1!$C$1:$E$42,2,FALSE)</f>
        <v>Avgifts- och provisionsintäkter</v>
      </c>
      <c r="D14604" s="5" t="str">
        <f>VLOOKUP(Taulukko1[[#This Row],[Rivivalinta]],Sheet1!$C$1:$E$42,3,FALSE)</f>
        <v>Fee and commission income</v>
      </c>
      <c r="E14604" s="1" t="s">
        <v>223</v>
      </c>
      <c r="F14604" s="2">
        <v>42004</v>
      </c>
      <c r="G14604" s="7">
        <v>955</v>
      </c>
    </row>
    <row r="14605" spans="1:7" x14ac:dyDescent="0.2">
      <c r="A14605" s="6">
        <v>4</v>
      </c>
      <c r="B14605" s="5" t="s">
        <v>8</v>
      </c>
      <c r="C14605" s="5" t="str">
        <f>VLOOKUP(Taulukko1[[#This Row],[Rivivalinta]],Sheet1!$C$1:$E$42,2,FALSE)</f>
        <v>Avgifts- och provisionskostnader</v>
      </c>
      <c r="D14605" s="5" t="str">
        <f>VLOOKUP(Taulukko1[[#This Row],[Rivivalinta]],Sheet1!$C$1:$E$42,3,FALSE)</f>
        <v>Fee and commission expenses</v>
      </c>
      <c r="E14605" s="1" t="s">
        <v>223</v>
      </c>
      <c r="F14605" s="2">
        <v>42004</v>
      </c>
      <c r="G14605" s="7">
        <v>119</v>
      </c>
    </row>
    <row r="14606" spans="1:7" x14ac:dyDescent="0.2">
      <c r="A14606" s="6">
        <v>5</v>
      </c>
      <c r="B14606" s="5" t="s">
        <v>9</v>
      </c>
      <c r="C14606" s="5" t="str">
        <f>VLOOKUP(Taulukko1[[#This Row],[Rivivalinta]],Sheet1!$C$1:$E$42,2,FALSE)</f>
        <v>Nettointäkter från handel och investeringar</v>
      </c>
      <c r="D14606" s="5" t="str">
        <f>VLOOKUP(Taulukko1[[#This Row],[Rivivalinta]],Sheet1!$C$1:$E$42,3,FALSE)</f>
        <v>Net trading and investing income</v>
      </c>
      <c r="E14606" s="1" t="s">
        <v>223</v>
      </c>
      <c r="F14606" s="2">
        <v>42004</v>
      </c>
      <c r="G14606" s="7">
        <v>1561</v>
      </c>
    </row>
    <row r="14607" spans="1:7" x14ac:dyDescent="0.2">
      <c r="A14607" s="6">
        <v>6</v>
      </c>
      <c r="B14607" s="5" t="s">
        <v>10</v>
      </c>
      <c r="C14607" s="5" t="str">
        <f>VLOOKUP(Taulukko1[[#This Row],[Rivivalinta]],Sheet1!$C$1:$E$42,2,FALSE)</f>
        <v>Övriga intäkter</v>
      </c>
      <c r="D14607" s="5" t="str">
        <f>VLOOKUP(Taulukko1[[#This Row],[Rivivalinta]],Sheet1!$C$1:$E$42,3,FALSE)</f>
        <v>Other income</v>
      </c>
      <c r="E14607" s="1" t="s">
        <v>223</v>
      </c>
      <c r="F14607" s="2">
        <v>42004</v>
      </c>
      <c r="G14607" s="7">
        <v>55</v>
      </c>
    </row>
    <row r="14608" spans="1:7" x14ac:dyDescent="0.2">
      <c r="A14608" s="6">
        <v>7</v>
      </c>
      <c r="B14608" s="5" t="s">
        <v>11</v>
      </c>
      <c r="C14608" s="5" t="str">
        <f>VLOOKUP(Taulukko1[[#This Row],[Rivivalinta]],Sheet1!$C$1:$E$42,2,FALSE)</f>
        <v>Totala inkomster</v>
      </c>
      <c r="D14608" s="5" t="str">
        <f>VLOOKUP(Taulukko1[[#This Row],[Rivivalinta]],Sheet1!$C$1:$E$42,3,FALSE)</f>
        <v>Total income</v>
      </c>
      <c r="E14608" s="1" t="s">
        <v>223</v>
      </c>
      <c r="F14608" s="2">
        <v>42004</v>
      </c>
      <c r="G14608" s="7">
        <v>4164</v>
      </c>
    </row>
    <row r="14609" spans="1:7" x14ac:dyDescent="0.2">
      <c r="A14609" s="6">
        <v>8</v>
      </c>
      <c r="B14609" s="5" t="s">
        <v>12</v>
      </c>
      <c r="C14609" s="5" t="str">
        <f>VLOOKUP(Taulukko1[[#This Row],[Rivivalinta]],Sheet1!$C$1:$E$42,2,FALSE)</f>
        <v>Totala kostnader</v>
      </c>
      <c r="D14609" s="5" t="str">
        <f>VLOOKUP(Taulukko1[[#This Row],[Rivivalinta]],Sheet1!$C$1:$E$42,3,FALSE)</f>
        <v>Total expenses</v>
      </c>
      <c r="E14609" s="1" t="s">
        <v>223</v>
      </c>
      <c r="F14609" s="2">
        <v>42004</v>
      </c>
      <c r="G14609" s="7">
        <v>1941</v>
      </c>
    </row>
    <row r="14610" spans="1:7" x14ac:dyDescent="0.2">
      <c r="A14610" s="6">
        <v>9</v>
      </c>
      <c r="B14610" s="5" t="s">
        <v>13</v>
      </c>
      <c r="C14610" s="5" t="str">
        <f>VLOOKUP(Taulukko1[[#This Row],[Rivivalinta]],Sheet1!$C$1:$E$42,2,FALSE)</f>
        <v>Nedskrivningar av lån och fordringar</v>
      </c>
      <c r="D14610" s="5" t="str">
        <f>VLOOKUP(Taulukko1[[#This Row],[Rivivalinta]],Sheet1!$C$1:$E$42,3,FALSE)</f>
        <v>Impairments on loans and receivables</v>
      </c>
      <c r="E14610" s="1" t="s">
        <v>223</v>
      </c>
      <c r="F14610" s="2">
        <v>42004</v>
      </c>
      <c r="G14610" s="7">
        <v>59</v>
      </c>
    </row>
    <row r="14611" spans="1:7" x14ac:dyDescent="0.2">
      <c r="A14611" s="6">
        <v>10</v>
      </c>
      <c r="B14611" s="5" t="s">
        <v>14</v>
      </c>
      <c r="C14611" s="5" t="str">
        <f>VLOOKUP(Taulukko1[[#This Row],[Rivivalinta]],Sheet1!$C$1:$E$42,2,FALSE)</f>
        <v>Rörelsevinst/-förlust</v>
      </c>
      <c r="D14611" s="5" t="str">
        <f>VLOOKUP(Taulukko1[[#This Row],[Rivivalinta]],Sheet1!$C$1:$E$42,3,FALSE)</f>
        <v>Operatingprofit/-loss</v>
      </c>
      <c r="E14611" s="1" t="s">
        <v>223</v>
      </c>
      <c r="F14611" s="2">
        <v>42004</v>
      </c>
      <c r="G14611" s="7">
        <v>2165</v>
      </c>
    </row>
    <row r="14612" spans="1:7" x14ac:dyDescent="0.2">
      <c r="A14612" s="6">
        <v>11</v>
      </c>
      <c r="B14612" s="5" t="s">
        <v>15</v>
      </c>
      <c r="C14612" s="5" t="str">
        <f>VLOOKUP(Taulukko1[[#This Row],[Rivivalinta]],Sheet1!$C$1:$E$42,2,FALSE)</f>
        <v>Kontanta medel och kassabehållning hos centralbanker</v>
      </c>
      <c r="D14612" s="5" t="str">
        <f>VLOOKUP(Taulukko1[[#This Row],[Rivivalinta]],Sheet1!$C$1:$E$42,3,FALSE)</f>
        <v>Cash and cash balances at central banks</v>
      </c>
      <c r="E14612" s="1" t="s">
        <v>223</v>
      </c>
      <c r="F14612" s="2">
        <v>42004</v>
      </c>
      <c r="G14612" s="7">
        <v>373</v>
      </c>
    </row>
    <row r="14613" spans="1:7" x14ac:dyDescent="0.2">
      <c r="A14613" s="6">
        <v>12</v>
      </c>
      <c r="B14613" s="5" t="s">
        <v>16</v>
      </c>
      <c r="C14613" s="5" t="str">
        <f>VLOOKUP(Taulukko1[[#This Row],[Rivivalinta]],Sheet1!$C$1:$E$42,2,FALSE)</f>
        <v>Lån och förskott till kreditinstitut</v>
      </c>
      <c r="D14613" s="5" t="str">
        <f>VLOOKUP(Taulukko1[[#This Row],[Rivivalinta]],Sheet1!$C$1:$E$42,3,FALSE)</f>
        <v>Loans and advances to credit institutions</v>
      </c>
      <c r="E14613" s="1" t="s">
        <v>223</v>
      </c>
      <c r="F14613" s="2">
        <v>42004</v>
      </c>
      <c r="G14613" s="7">
        <v>3896</v>
      </c>
    </row>
    <row r="14614" spans="1:7" x14ac:dyDescent="0.2">
      <c r="A14614" s="6">
        <v>13</v>
      </c>
      <c r="B14614" s="5" t="s">
        <v>17</v>
      </c>
      <c r="C14614" s="5" t="str">
        <f>VLOOKUP(Taulukko1[[#This Row],[Rivivalinta]],Sheet1!$C$1:$E$42,2,FALSE)</f>
        <v>Lån och förskott till allmänheten och offentliga samfund</v>
      </c>
      <c r="D14614" s="5" t="str">
        <f>VLOOKUP(Taulukko1[[#This Row],[Rivivalinta]],Sheet1!$C$1:$E$42,3,FALSE)</f>
        <v>Loans and advances to the public and public sector entities</v>
      </c>
      <c r="E14614" s="1" t="s">
        <v>223</v>
      </c>
      <c r="F14614" s="2">
        <v>42004</v>
      </c>
      <c r="G14614" s="7">
        <v>105218</v>
      </c>
    </row>
    <row r="14615" spans="1:7" x14ac:dyDescent="0.2">
      <c r="A14615" s="6">
        <v>14</v>
      </c>
      <c r="B14615" s="5" t="s">
        <v>18</v>
      </c>
      <c r="C14615" s="5" t="str">
        <f>VLOOKUP(Taulukko1[[#This Row],[Rivivalinta]],Sheet1!$C$1:$E$42,2,FALSE)</f>
        <v>Värdepapper</v>
      </c>
      <c r="D14615" s="5" t="str">
        <f>VLOOKUP(Taulukko1[[#This Row],[Rivivalinta]],Sheet1!$C$1:$E$42,3,FALSE)</f>
        <v>Debt securities</v>
      </c>
      <c r="E14615" s="1" t="s">
        <v>223</v>
      </c>
      <c r="F14615" s="2">
        <v>42004</v>
      </c>
      <c r="G14615" s="7">
        <v>887</v>
      </c>
    </row>
    <row r="14616" spans="1:7" x14ac:dyDescent="0.2">
      <c r="A14616" s="6">
        <v>15</v>
      </c>
      <c r="B14616" s="5" t="s">
        <v>238</v>
      </c>
      <c r="C14616" s="5" t="str">
        <f>VLOOKUP(Taulukko1[[#This Row],[Rivivalinta]],Sheet1!$C$1:$E$42,2,FALSE)</f>
        <v xml:space="preserve">Derivat </v>
      </c>
      <c r="D14616" s="5" t="str">
        <f>VLOOKUP(Taulukko1[[#This Row],[Rivivalinta]],Sheet1!$C$1:$E$42,3,FALSE)</f>
        <v xml:space="preserve">Derivatives </v>
      </c>
      <c r="E14616" s="1" t="s">
        <v>223</v>
      </c>
      <c r="F14616" s="2">
        <v>42004</v>
      </c>
      <c r="G14616" s="7">
        <v>133</v>
      </c>
    </row>
    <row r="14617" spans="1:7" x14ac:dyDescent="0.2">
      <c r="A14617" s="6">
        <v>16</v>
      </c>
      <c r="B14617" s="5" t="s">
        <v>20</v>
      </c>
      <c r="C14617" s="5" t="str">
        <f>VLOOKUP(Taulukko1[[#This Row],[Rivivalinta]],Sheet1!$C$1:$E$42,2,FALSE)</f>
        <v>Övriga tillgångar</v>
      </c>
      <c r="D14617" s="5" t="str">
        <f>VLOOKUP(Taulukko1[[#This Row],[Rivivalinta]],Sheet1!$C$1:$E$42,3,FALSE)</f>
        <v>Other assets</v>
      </c>
      <c r="E14617" s="1" t="s">
        <v>223</v>
      </c>
      <c r="F14617" s="2">
        <v>42004</v>
      </c>
      <c r="G14617" s="7">
        <v>12632</v>
      </c>
    </row>
    <row r="14618" spans="1:7" x14ac:dyDescent="0.2">
      <c r="A14618" s="6">
        <v>17</v>
      </c>
      <c r="B14618" s="5" t="s">
        <v>21</v>
      </c>
      <c r="C14618" s="5" t="str">
        <f>VLOOKUP(Taulukko1[[#This Row],[Rivivalinta]],Sheet1!$C$1:$E$42,2,FALSE)</f>
        <v>SUMMA TILLGÅNGAR</v>
      </c>
      <c r="D14618" s="5" t="str">
        <f>VLOOKUP(Taulukko1[[#This Row],[Rivivalinta]],Sheet1!$C$1:$E$42,3,FALSE)</f>
        <v>TOTAL ASSETS</v>
      </c>
      <c r="E14618" s="1" t="s">
        <v>223</v>
      </c>
      <c r="F14618" s="2">
        <v>42004</v>
      </c>
      <c r="G14618" s="7">
        <v>123139</v>
      </c>
    </row>
    <row r="14619" spans="1:7" x14ac:dyDescent="0.2">
      <c r="A14619" s="6">
        <v>18</v>
      </c>
      <c r="B14619" s="5" t="s">
        <v>22</v>
      </c>
      <c r="C14619" s="5" t="str">
        <f>VLOOKUP(Taulukko1[[#This Row],[Rivivalinta]],Sheet1!$C$1:$E$42,2,FALSE)</f>
        <v>Inlåning från kreditinstitut</v>
      </c>
      <c r="D14619" s="5" t="str">
        <f>VLOOKUP(Taulukko1[[#This Row],[Rivivalinta]],Sheet1!$C$1:$E$42,3,FALSE)</f>
        <v>Deposits from credit institutions</v>
      </c>
      <c r="E14619" s="1" t="s">
        <v>223</v>
      </c>
      <c r="F14619" s="2">
        <v>42004</v>
      </c>
      <c r="G14619" s="7">
        <v>3982</v>
      </c>
    </row>
    <row r="14620" spans="1:7" x14ac:dyDescent="0.2">
      <c r="A14620" s="6">
        <v>19</v>
      </c>
      <c r="B14620" s="5" t="s">
        <v>23</v>
      </c>
      <c r="C14620" s="5" t="str">
        <f>VLOOKUP(Taulukko1[[#This Row],[Rivivalinta]],Sheet1!$C$1:$E$42,2,FALSE)</f>
        <v>Inlåning från allmänheten och offentliga samfund</v>
      </c>
      <c r="D14620" s="5" t="str">
        <f>VLOOKUP(Taulukko1[[#This Row],[Rivivalinta]],Sheet1!$C$1:$E$42,3,FALSE)</f>
        <v>Deposits from the public and public sector entities</v>
      </c>
      <c r="E14620" s="1" t="s">
        <v>223</v>
      </c>
      <c r="F14620" s="2">
        <v>42004</v>
      </c>
      <c r="G14620" s="7">
        <v>99441</v>
      </c>
    </row>
    <row r="14621" spans="1:7" x14ac:dyDescent="0.2">
      <c r="A14621" s="6">
        <v>20</v>
      </c>
      <c r="B14621" s="5" t="s">
        <v>24</v>
      </c>
      <c r="C14621" s="5" t="str">
        <f>VLOOKUP(Taulukko1[[#This Row],[Rivivalinta]],Sheet1!$C$1:$E$42,2,FALSE)</f>
        <v>Emitterade skuldebrev</v>
      </c>
      <c r="D14621" s="5" t="str">
        <f>VLOOKUP(Taulukko1[[#This Row],[Rivivalinta]],Sheet1!$C$1:$E$42,3,FALSE)</f>
        <v>Debt securities issued</v>
      </c>
      <c r="E14621" s="1" t="s">
        <v>223</v>
      </c>
      <c r="F14621" s="2">
        <v>42004</v>
      </c>
      <c r="G14621" s="7"/>
    </row>
    <row r="14622" spans="1:7" x14ac:dyDescent="0.2">
      <c r="A14622" s="6">
        <v>22</v>
      </c>
      <c r="B14622" s="5" t="s">
        <v>19</v>
      </c>
      <c r="C14622" s="5" t="str">
        <f>VLOOKUP(Taulukko1[[#This Row],[Rivivalinta]],Sheet1!$C$1:$E$42,2,FALSE)</f>
        <v>Derivat</v>
      </c>
      <c r="D14622" s="5" t="str">
        <f>VLOOKUP(Taulukko1[[#This Row],[Rivivalinta]],Sheet1!$C$1:$E$42,3,FALSE)</f>
        <v>Derivatives</v>
      </c>
      <c r="E14622" s="1" t="s">
        <v>223</v>
      </c>
      <c r="F14622" s="2">
        <v>42004</v>
      </c>
      <c r="G14622" s="7">
        <v>116</v>
      </c>
    </row>
    <row r="14623" spans="1:7" x14ac:dyDescent="0.2">
      <c r="A14623" s="6">
        <v>23</v>
      </c>
      <c r="B14623" s="5" t="s">
        <v>25</v>
      </c>
      <c r="C14623" s="5" t="str">
        <f>VLOOKUP(Taulukko1[[#This Row],[Rivivalinta]],Sheet1!$C$1:$E$42,2,FALSE)</f>
        <v>Eget kapital</v>
      </c>
      <c r="D14623" s="5" t="str">
        <f>VLOOKUP(Taulukko1[[#This Row],[Rivivalinta]],Sheet1!$C$1:$E$42,3,FALSE)</f>
        <v>Total equity</v>
      </c>
      <c r="E14623" s="1" t="s">
        <v>223</v>
      </c>
      <c r="F14623" s="2">
        <v>42004</v>
      </c>
      <c r="G14623" s="7">
        <v>14292</v>
      </c>
    </row>
    <row r="14624" spans="1:7" x14ac:dyDescent="0.2">
      <c r="A14624" s="6">
        <v>21</v>
      </c>
      <c r="B14624" s="5" t="s">
        <v>26</v>
      </c>
      <c r="C14624" s="5" t="str">
        <f>VLOOKUP(Taulukko1[[#This Row],[Rivivalinta]],Sheet1!$C$1:$E$42,2,FALSE)</f>
        <v>Övriga skulder</v>
      </c>
      <c r="D14624" s="5" t="str">
        <f>VLOOKUP(Taulukko1[[#This Row],[Rivivalinta]],Sheet1!$C$1:$E$42,3,FALSE)</f>
        <v>Other liabilities</v>
      </c>
      <c r="E14624" s="1" t="s">
        <v>223</v>
      </c>
      <c r="F14624" s="2">
        <v>42004</v>
      </c>
      <c r="G14624" s="7">
        <v>5308</v>
      </c>
    </row>
    <row r="14625" spans="1:7" x14ac:dyDescent="0.2">
      <c r="A14625" s="6">
        <v>24</v>
      </c>
      <c r="B14625" s="5" t="s">
        <v>27</v>
      </c>
      <c r="C14625" s="5" t="str">
        <f>VLOOKUP(Taulukko1[[#This Row],[Rivivalinta]],Sheet1!$C$1:$E$42,2,FALSE)</f>
        <v>SUMMA EGET KAPITAL OCH SKULDER</v>
      </c>
      <c r="D14625" s="5" t="str">
        <f>VLOOKUP(Taulukko1[[#This Row],[Rivivalinta]],Sheet1!$C$1:$E$42,3,FALSE)</f>
        <v>TOTAL EQUITY AND LIABILITIES</v>
      </c>
      <c r="E14625" s="1" t="s">
        <v>223</v>
      </c>
      <c r="F14625" s="2">
        <v>42004</v>
      </c>
      <c r="G14625" s="7">
        <v>123139</v>
      </c>
    </row>
    <row r="14626" spans="1:7" x14ac:dyDescent="0.2">
      <c r="A14626" s="6">
        <v>25</v>
      </c>
      <c r="B14626" s="5" t="s">
        <v>28</v>
      </c>
      <c r="C14626" s="5" t="str">
        <f>VLOOKUP(Taulukko1[[#This Row],[Rivivalinta]],Sheet1!$C$1:$E$42,2,FALSE)</f>
        <v>Exponering utanför balansräkningen</v>
      </c>
      <c r="D14626" s="5" t="str">
        <f>VLOOKUP(Taulukko1[[#This Row],[Rivivalinta]],Sheet1!$C$1:$E$42,3,FALSE)</f>
        <v>Off balance sheet exposures</v>
      </c>
      <c r="E14626" s="1" t="s">
        <v>223</v>
      </c>
      <c r="F14626" s="2">
        <v>42004</v>
      </c>
      <c r="G14626" s="7">
        <v>4861</v>
      </c>
    </row>
    <row r="14627" spans="1:7" x14ac:dyDescent="0.2">
      <c r="A14627" s="6">
        <v>28</v>
      </c>
      <c r="B14627" s="5" t="s">
        <v>29</v>
      </c>
      <c r="C14627" s="5" t="str">
        <f>VLOOKUP(Taulukko1[[#This Row],[Rivivalinta]],Sheet1!$C$1:$E$42,2,FALSE)</f>
        <v>Kostnader/intäkter, %</v>
      </c>
      <c r="D14627" s="5" t="str">
        <f>VLOOKUP(Taulukko1[[#This Row],[Rivivalinta]],Sheet1!$C$1:$E$42,3,FALSE)</f>
        <v>Cost/income ratio, %</v>
      </c>
      <c r="E14627" s="1" t="s">
        <v>223</v>
      </c>
      <c r="F14627" s="2">
        <v>42004</v>
      </c>
      <c r="G14627" s="8">
        <v>0.41388377596634235</v>
      </c>
    </row>
    <row r="14628" spans="1:7" x14ac:dyDescent="0.2">
      <c r="A14628" s="6">
        <v>29</v>
      </c>
      <c r="B14628" s="5" t="s">
        <v>30</v>
      </c>
      <c r="C14628" s="5" t="str">
        <f>VLOOKUP(Taulukko1[[#This Row],[Rivivalinta]],Sheet1!$C$1:$E$42,2,FALSE)</f>
        <v>Nödlidande exponeringar/Exponeringar, %</v>
      </c>
      <c r="D14628" s="5" t="str">
        <f>VLOOKUP(Taulukko1[[#This Row],[Rivivalinta]],Sheet1!$C$1:$E$42,3,FALSE)</f>
        <v>Non-performing exposures/Exposures, %</v>
      </c>
      <c r="E14628" s="1" t="s">
        <v>223</v>
      </c>
      <c r="F14628" s="2">
        <v>42004</v>
      </c>
      <c r="G14628" s="8">
        <v>6.6043078721888301E-3</v>
      </c>
    </row>
    <row r="14629" spans="1:7" x14ac:dyDescent="0.2">
      <c r="A14629" s="6">
        <v>30</v>
      </c>
      <c r="B14629" s="5" t="s">
        <v>31</v>
      </c>
      <c r="C14629" s="5" t="str">
        <f>VLOOKUP(Taulukko1[[#This Row],[Rivivalinta]],Sheet1!$C$1:$E$42,2,FALSE)</f>
        <v>Upplupna avsättningar på nödlidande exponeringar/Nödlidande Exponeringar, %</v>
      </c>
      <c r="D14629" s="5" t="str">
        <f>VLOOKUP(Taulukko1[[#This Row],[Rivivalinta]],Sheet1!$C$1:$E$42,3,FALSE)</f>
        <v>Accumulated impairments on non-performing exposures/Non-performing exposures, %</v>
      </c>
      <c r="E14629" s="1" t="s">
        <v>223</v>
      </c>
      <c r="F14629" s="2">
        <v>42004</v>
      </c>
      <c r="G14629" s="8">
        <v>0.42047026279391425</v>
      </c>
    </row>
    <row r="14630" spans="1:7" x14ac:dyDescent="0.2">
      <c r="A14630" s="6">
        <v>31</v>
      </c>
      <c r="B14630" s="5" t="s">
        <v>32</v>
      </c>
      <c r="C14630" s="5" t="str">
        <f>VLOOKUP(Taulukko1[[#This Row],[Rivivalinta]],Sheet1!$C$1:$E$42,2,FALSE)</f>
        <v>Kapitalbas</v>
      </c>
      <c r="D14630" s="5" t="str">
        <f>VLOOKUP(Taulukko1[[#This Row],[Rivivalinta]],Sheet1!$C$1:$E$42,3,FALSE)</f>
        <v>Own funds</v>
      </c>
      <c r="E14630" s="1" t="s">
        <v>223</v>
      </c>
      <c r="F14630" s="2">
        <v>42004</v>
      </c>
      <c r="G14630" s="7">
        <v>17374.821840000001</v>
      </c>
    </row>
    <row r="14631" spans="1:7" x14ac:dyDescent="0.2">
      <c r="A14631" s="6">
        <v>32</v>
      </c>
      <c r="B14631" s="5" t="s">
        <v>33</v>
      </c>
      <c r="C14631" s="5" t="str">
        <f>VLOOKUP(Taulukko1[[#This Row],[Rivivalinta]],Sheet1!$C$1:$E$42,2,FALSE)</f>
        <v>Kärnprimärkapital (CET 1)</v>
      </c>
      <c r="D14631" s="5" t="str">
        <f>VLOOKUP(Taulukko1[[#This Row],[Rivivalinta]],Sheet1!$C$1:$E$42,3,FALSE)</f>
        <v>Common equity tier 1 capital (CET1)</v>
      </c>
      <c r="E14631" s="1" t="s">
        <v>223</v>
      </c>
      <c r="F14631" s="2">
        <v>42004</v>
      </c>
      <c r="G14631" s="7">
        <v>17373.089940000002</v>
      </c>
    </row>
    <row r="14632" spans="1:7" x14ac:dyDescent="0.2">
      <c r="A14632" s="6">
        <v>33</v>
      </c>
      <c r="B14632" s="5" t="s">
        <v>34</v>
      </c>
      <c r="C14632" s="5" t="str">
        <f>VLOOKUP(Taulukko1[[#This Row],[Rivivalinta]],Sheet1!$C$1:$E$42,2,FALSE)</f>
        <v>Övrigt primärkapital (AT 1)</v>
      </c>
      <c r="D14632" s="5" t="str">
        <f>VLOOKUP(Taulukko1[[#This Row],[Rivivalinta]],Sheet1!$C$1:$E$42,3,FALSE)</f>
        <v>Additional tier 1 capital (AT 1)</v>
      </c>
      <c r="E14632" s="1" t="s">
        <v>223</v>
      </c>
      <c r="F14632" s="2">
        <v>42004</v>
      </c>
      <c r="G14632" s="7"/>
    </row>
    <row r="14633" spans="1:7" x14ac:dyDescent="0.2">
      <c r="A14633" s="6">
        <v>34</v>
      </c>
      <c r="B14633" s="5" t="s">
        <v>35</v>
      </c>
      <c r="C14633" s="5" t="str">
        <f>VLOOKUP(Taulukko1[[#This Row],[Rivivalinta]],Sheet1!$C$1:$E$42,2,FALSE)</f>
        <v>Supplementärkapital (T2)</v>
      </c>
      <c r="D14633" s="5" t="str">
        <f>VLOOKUP(Taulukko1[[#This Row],[Rivivalinta]],Sheet1!$C$1:$E$42,3,FALSE)</f>
        <v>Tier 2 capital (T2)</v>
      </c>
      <c r="E14633" s="1" t="s">
        <v>223</v>
      </c>
      <c r="F14633" s="2">
        <v>42004</v>
      </c>
      <c r="G14633" s="7">
        <v>1.7319</v>
      </c>
    </row>
    <row r="14634" spans="1:7" x14ac:dyDescent="0.2">
      <c r="A14634" s="6">
        <v>35</v>
      </c>
      <c r="B14634" s="5" t="s">
        <v>36</v>
      </c>
      <c r="C14634" s="5" t="str">
        <f>VLOOKUP(Taulukko1[[#This Row],[Rivivalinta]],Sheet1!$C$1:$E$42,2,FALSE)</f>
        <v>Summa kapitalrelationer, %</v>
      </c>
      <c r="D14634" s="5" t="str">
        <f>VLOOKUP(Taulukko1[[#This Row],[Rivivalinta]],Sheet1!$C$1:$E$42,3,FALSE)</f>
        <v>Own funds ratio, %</v>
      </c>
      <c r="E14634" s="1" t="s">
        <v>223</v>
      </c>
      <c r="F14634" s="2">
        <v>42004</v>
      </c>
      <c r="G14634" s="8">
        <v>0.54718674030973125</v>
      </c>
    </row>
    <row r="14635" spans="1:7" x14ac:dyDescent="0.2">
      <c r="A14635" s="6">
        <v>36</v>
      </c>
      <c r="B14635" s="5" t="s">
        <v>37</v>
      </c>
      <c r="C14635" s="5" t="str">
        <f>VLOOKUP(Taulukko1[[#This Row],[Rivivalinta]],Sheet1!$C$1:$E$42,2,FALSE)</f>
        <v>Primärkapitalrelation, %</v>
      </c>
      <c r="D14635" s="5" t="str">
        <f>VLOOKUP(Taulukko1[[#This Row],[Rivivalinta]],Sheet1!$C$1:$E$42,3,FALSE)</f>
        <v>Tier 1 ratio, %</v>
      </c>
      <c r="E14635" s="1" t="s">
        <v>223</v>
      </c>
      <c r="F14635" s="2">
        <v>42004</v>
      </c>
      <c r="G14635" s="8">
        <v>0.54713219743589525</v>
      </c>
    </row>
    <row r="14636" spans="1:7" x14ac:dyDescent="0.2">
      <c r="A14636" s="6">
        <v>37</v>
      </c>
      <c r="B14636" s="5" t="s">
        <v>38</v>
      </c>
      <c r="C14636" s="5" t="str">
        <f>VLOOKUP(Taulukko1[[#This Row],[Rivivalinta]],Sheet1!$C$1:$E$42,2,FALSE)</f>
        <v>Kärnprimärkapitalrelation, %</v>
      </c>
      <c r="D14636" s="5" t="str">
        <f>VLOOKUP(Taulukko1[[#This Row],[Rivivalinta]],Sheet1!$C$1:$E$42,3,FALSE)</f>
        <v>CET 1 ratio, %</v>
      </c>
      <c r="E14636" s="1" t="s">
        <v>223</v>
      </c>
      <c r="F14636" s="2">
        <v>42004</v>
      </c>
      <c r="G14636" s="8">
        <v>0.54713219743589525</v>
      </c>
    </row>
    <row r="14637" spans="1:7" x14ac:dyDescent="0.2">
      <c r="A14637" s="6">
        <v>38</v>
      </c>
      <c r="B14637" s="5" t="s">
        <v>39</v>
      </c>
      <c r="C14637" s="5" t="str">
        <f>VLOOKUP(Taulukko1[[#This Row],[Rivivalinta]],Sheet1!$C$1:$E$42,2,FALSE)</f>
        <v>Summa exponeringsbelopp (RWA)</v>
      </c>
      <c r="D14637" s="5" t="str">
        <f>VLOOKUP(Taulukko1[[#This Row],[Rivivalinta]],Sheet1!$C$1:$E$42,3,FALSE)</f>
        <v>Total risk weighted assets (RWA)</v>
      </c>
      <c r="E14637" s="1" t="s">
        <v>223</v>
      </c>
      <c r="F14637" s="2">
        <v>42004</v>
      </c>
      <c r="G14637" s="7">
        <v>31753.002329999999</v>
      </c>
    </row>
    <row r="14638" spans="1:7" x14ac:dyDescent="0.2">
      <c r="A14638" s="6">
        <v>39</v>
      </c>
      <c r="B14638" s="5" t="s">
        <v>40</v>
      </c>
      <c r="C14638" s="5" t="str">
        <f>VLOOKUP(Taulukko1[[#This Row],[Rivivalinta]],Sheet1!$C$1:$E$42,2,FALSE)</f>
        <v>Exponeringsbelopp för kredit-, motpart- och utspädningsrisker</v>
      </c>
      <c r="D14638" s="5" t="str">
        <f>VLOOKUP(Taulukko1[[#This Row],[Rivivalinta]],Sheet1!$C$1:$E$42,3,FALSE)</f>
        <v>Credit and counterparty risks</v>
      </c>
      <c r="E14638" s="1" t="s">
        <v>223</v>
      </c>
      <c r="F14638" s="2">
        <v>42004</v>
      </c>
      <c r="G14638" s="7">
        <v>27716.22134</v>
      </c>
    </row>
    <row r="14639" spans="1:7" x14ac:dyDescent="0.2">
      <c r="A14639" s="6">
        <v>40</v>
      </c>
      <c r="B14639" s="5" t="s">
        <v>41</v>
      </c>
      <c r="C14639" s="5" t="str">
        <f>VLOOKUP(Taulukko1[[#This Row],[Rivivalinta]],Sheet1!$C$1:$E$42,2,FALSE)</f>
        <v>Exponeringsbelopp för positions-, valutakurs- och råvarurisker</v>
      </c>
      <c r="D14639" s="5" t="str">
        <f>VLOOKUP(Taulukko1[[#This Row],[Rivivalinta]],Sheet1!$C$1:$E$42,3,FALSE)</f>
        <v>Position, currency and commodity risks</v>
      </c>
      <c r="E14639" s="1" t="s">
        <v>223</v>
      </c>
      <c r="F14639" s="2">
        <v>42004</v>
      </c>
      <c r="G14639" s="7"/>
    </row>
    <row r="14640" spans="1:7" x14ac:dyDescent="0.2">
      <c r="A14640" s="6">
        <v>41</v>
      </c>
      <c r="B14640" s="5" t="s">
        <v>42</v>
      </c>
      <c r="C14640" s="5" t="str">
        <f>VLOOKUP(Taulukko1[[#This Row],[Rivivalinta]],Sheet1!$C$1:$E$42,2,FALSE)</f>
        <v>Exponeringsbelopp för operativ risk</v>
      </c>
      <c r="D14640" s="5" t="str">
        <f>VLOOKUP(Taulukko1[[#This Row],[Rivivalinta]],Sheet1!$C$1:$E$42,3,FALSE)</f>
        <v>Operational risks</v>
      </c>
      <c r="E14640" s="1" t="s">
        <v>223</v>
      </c>
      <c r="F14640" s="2">
        <v>42004</v>
      </c>
      <c r="G14640" s="7">
        <v>4036.7809900000002</v>
      </c>
    </row>
    <row r="14641" spans="1:7" x14ac:dyDescent="0.2">
      <c r="A14641" s="6">
        <v>42</v>
      </c>
      <c r="B14641" s="5" t="s">
        <v>43</v>
      </c>
      <c r="C14641" s="5" t="str">
        <f>VLOOKUP(Taulukko1[[#This Row],[Rivivalinta]],Sheet1!$C$1:$E$42,2,FALSE)</f>
        <v>Övriga riskexponeringar</v>
      </c>
      <c r="D14641" s="5" t="str">
        <f>VLOOKUP(Taulukko1[[#This Row],[Rivivalinta]],Sheet1!$C$1:$E$42,3,FALSE)</f>
        <v>Other risks</v>
      </c>
      <c r="E14641" s="1" t="s">
        <v>223</v>
      </c>
      <c r="F14641" s="2">
        <v>42004</v>
      </c>
      <c r="G14641" s="7"/>
    </row>
    <row r="14642" spans="1:7" x14ac:dyDescent="0.2">
      <c r="A14642" s="6">
        <v>1</v>
      </c>
      <c r="B14642" s="5" t="s">
        <v>5</v>
      </c>
      <c r="C14642" s="5" t="str">
        <f>VLOOKUP(Taulukko1[[#This Row],[Rivivalinta]],Sheet1!$C$1:$E$42,2,FALSE)</f>
        <v>Räntenetto</v>
      </c>
      <c r="D14642" s="5" t="str">
        <f>VLOOKUP(Taulukko1[[#This Row],[Rivivalinta]],Sheet1!$C$1:$E$42,3,FALSE)</f>
        <v>Net interest margin</v>
      </c>
      <c r="E14642" s="1" t="s">
        <v>214</v>
      </c>
      <c r="F14642" s="2">
        <v>42004</v>
      </c>
      <c r="G14642" s="7">
        <v>1196</v>
      </c>
    </row>
    <row r="14643" spans="1:7" x14ac:dyDescent="0.2">
      <c r="A14643" s="6">
        <v>2</v>
      </c>
      <c r="B14643" s="5" t="s">
        <v>6</v>
      </c>
      <c r="C14643" s="5" t="str">
        <f>VLOOKUP(Taulukko1[[#This Row],[Rivivalinta]],Sheet1!$C$1:$E$42,2,FALSE)</f>
        <v>Netto, avgifts- och provisionsintäkter</v>
      </c>
      <c r="D14643" s="5" t="str">
        <f>VLOOKUP(Taulukko1[[#This Row],[Rivivalinta]],Sheet1!$C$1:$E$42,3,FALSE)</f>
        <v>Net fee and commission income</v>
      </c>
      <c r="E14643" s="1" t="s">
        <v>214</v>
      </c>
      <c r="F14643" s="2">
        <v>42004</v>
      </c>
      <c r="G14643" s="7">
        <v>269</v>
      </c>
    </row>
    <row r="14644" spans="1:7" x14ac:dyDescent="0.2">
      <c r="A14644" s="6">
        <v>3</v>
      </c>
      <c r="B14644" s="5" t="s">
        <v>7</v>
      </c>
      <c r="C14644" s="5" t="str">
        <f>VLOOKUP(Taulukko1[[#This Row],[Rivivalinta]],Sheet1!$C$1:$E$42,2,FALSE)</f>
        <v>Avgifts- och provisionsintäkter</v>
      </c>
      <c r="D14644" s="5" t="str">
        <f>VLOOKUP(Taulukko1[[#This Row],[Rivivalinta]],Sheet1!$C$1:$E$42,3,FALSE)</f>
        <v>Fee and commission income</v>
      </c>
      <c r="E14644" s="1" t="s">
        <v>214</v>
      </c>
      <c r="F14644" s="2">
        <v>42004</v>
      </c>
      <c r="G14644" s="7">
        <v>325</v>
      </c>
    </row>
    <row r="14645" spans="1:7" x14ac:dyDescent="0.2">
      <c r="A14645" s="6">
        <v>4</v>
      </c>
      <c r="B14645" s="5" t="s">
        <v>8</v>
      </c>
      <c r="C14645" s="5" t="str">
        <f>VLOOKUP(Taulukko1[[#This Row],[Rivivalinta]],Sheet1!$C$1:$E$42,2,FALSE)</f>
        <v>Avgifts- och provisionskostnader</v>
      </c>
      <c r="D14645" s="5" t="str">
        <f>VLOOKUP(Taulukko1[[#This Row],[Rivivalinta]],Sheet1!$C$1:$E$42,3,FALSE)</f>
        <v>Fee and commission expenses</v>
      </c>
      <c r="E14645" s="1" t="s">
        <v>214</v>
      </c>
      <c r="F14645" s="2">
        <v>42004</v>
      </c>
      <c r="G14645" s="7">
        <v>56</v>
      </c>
    </row>
    <row r="14646" spans="1:7" x14ac:dyDescent="0.2">
      <c r="A14646" s="6">
        <v>5</v>
      </c>
      <c r="B14646" s="5" t="s">
        <v>9</v>
      </c>
      <c r="C14646" s="5" t="str">
        <f>VLOOKUP(Taulukko1[[#This Row],[Rivivalinta]],Sheet1!$C$1:$E$42,2,FALSE)</f>
        <v>Nettointäkter från handel och investeringar</v>
      </c>
      <c r="D14646" s="5" t="str">
        <f>VLOOKUP(Taulukko1[[#This Row],[Rivivalinta]],Sheet1!$C$1:$E$42,3,FALSE)</f>
        <v>Net trading and investing income</v>
      </c>
      <c r="E14646" s="1" t="s">
        <v>214</v>
      </c>
      <c r="F14646" s="2">
        <v>42004</v>
      </c>
      <c r="G14646" s="7">
        <v>4535</v>
      </c>
    </row>
    <row r="14647" spans="1:7" x14ac:dyDescent="0.2">
      <c r="A14647" s="6">
        <v>6</v>
      </c>
      <c r="B14647" s="5" t="s">
        <v>10</v>
      </c>
      <c r="C14647" s="5" t="str">
        <f>VLOOKUP(Taulukko1[[#This Row],[Rivivalinta]],Sheet1!$C$1:$E$42,2,FALSE)</f>
        <v>Övriga intäkter</v>
      </c>
      <c r="D14647" s="5" t="str">
        <f>VLOOKUP(Taulukko1[[#This Row],[Rivivalinta]],Sheet1!$C$1:$E$42,3,FALSE)</f>
        <v>Other income</v>
      </c>
      <c r="E14647" s="1" t="s">
        <v>214</v>
      </c>
      <c r="F14647" s="2">
        <v>42004</v>
      </c>
      <c r="G14647" s="7">
        <v>29</v>
      </c>
    </row>
    <row r="14648" spans="1:7" x14ac:dyDescent="0.2">
      <c r="A14648" s="6">
        <v>7</v>
      </c>
      <c r="B14648" s="5" t="s">
        <v>11</v>
      </c>
      <c r="C14648" s="5" t="str">
        <f>VLOOKUP(Taulukko1[[#This Row],[Rivivalinta]],Sheet1!$C$1:$E$42,2,FALSE)</f>
        <v>Totala inkomster</v>
      </c>
      <c r="D14648" s="5" t="str">
        <f>VLOOKUP(Taulukko1[[#This Row],[Rivivalinta]],Sheet1!$C$1:$E$42,3,FALSE)</f>
        <v>Total income</v>
      </c>
      <c r="E14648" s="1" t="s">
        <v>214</v>
      </c>
      <c r="F14648" s="2">
        <v>42004</v>
      </c>
      <c r="G14648" s="7">
        <v>6029</v>
      </c>
    </row>
    <row r="14649" spans="1:7" x14ac:dyDescent="0.2">
      <c r="A14649" s="6">
        <v>8</v>
      </c>
      <c r="B14649" s="5" t="s">
        <v>12</v>
      </c>
      <c r="C14649" s="5" t="str">
        <f>VLOOKUP(Taulukko1[[#This Row],[Rivivalinta]],Sheet1!$C$1:$E$42,2,FALSE)</f>
        <v>Totala kostnader</v>
      </c>
      <c r="D14649" s="5" t="str">
        <f>VLOOKUP(Taulukko1[[#This Row],[Rivivalinta]],Sheet1!$C$1:$E$42,3,FALSE)</f>
        <v>Total expenses</v>
      </c>
      <c r="E14649" s="1" t="s">
        <v>214</v>
      </c>
      <c r="F14649" s="2">
        <v>42004</v>
      </c>
      <c r="G14649" s="7">
        <v>1138</v>
      </c>
    </row>
    <row r="14650" spans="1:7" x14ac:dyDescent="0.2">
      <c r="A14650" s="6">
        <v>9</v>
      </c>
      <c r="B14650" s="5" t="s">
        <v>13</v>
      </c>
      <c r="C14650" s="5" t="str">
        <f>VLOOKUP(Taulukko1[[#This Row],[Rivivalinta]],Sheet1!$C$1:$E$42,2,FALSE)</f>
        <v>Nedskrivningar av lån och fordringar</v>
      </c>
      <c r="D14650" s="5" t="str">
        <f>VLOOKUP(Taulukko1[[#This Row],[Rivivalinta]],Sheet1!$C$1:$E$42,3,FALSE)</f>
        <v>Impairments on loans and receivables</v>
      </c>
      <c r="E14650" s="1" t="s">
        <v>214</v>
      </c>
      <c r="F14650" s="2">
        <v>42004</v>
      </c>
      <c r="G14650" s="7">
        <v>345</v>
      </c>
    </row>
    <row r="14651" spans="1:7" x14ac:dyDescent="0.2">
      <c r="A14651" s="6">
        <v>10</v>
      </c>
      <c r="B14651" s="5" t="s">
        <v>14</v>
      </c>
      <c r="C14651" s="5" t="str">
        <f>VLOOKUP(Taulukko1[[#This Row],[Rivivalinta]],Sheet1!$C$1:$E$42,2,FALSE)</f>
        <v>Rörelsevinst/-förlust</v>
      </c>
      <c r="D14651" s="5" t="str">
        <f>VLOOKUP(Taulukko1[[#This Row],[Rivivalinta]],Sheet1!$C$1:$E$42,3,FALSE)</f>
        <v>Operatingprofit/-loss</v>
      </c>
      <c r="E14651" s="1" t="s">
        <v>214</v>
      </c>
      <c r="F14651" s="2">
        <v>42004</v>
      </c>
      <c r="G14651" s="7">
        <v>4548</v>
      </c>
    </row>
    <row r="14652" spans="1:7" x14ac:dyDescent="0.2">
      <c r="A14652" s="6">
        <v>11</v>
      </c>
      <c r="B14652" s="5" t="s">
        <v>15</v>
      </c>
      <c r="C14652" s="5" t="str">
        <f>VLOOKUP(Taulukko1[[#This Row],[Rivivalinta]],Sheet1!$C$1:$E$42,2,FALSE)</f>
        <v>Kontanta medel och kassabehållning hos centralbanker</v>
      </c>
      <c r="D14652" s="5" t="str">
        <f>VLOOKUP(Taulukko1[[#This Row],[Rivivalinta]],Sheet1!$C$1:$E$42,3,FALSE)</f>
        <v>Cash and cash balances at central banks</v>
      </c>
      <c r="E14652" s="1" t="s">
        <v>214</v>
      </c>
      <c r="F14652" s="2">
        <v>42004</v>
      </c>
      <c r="G14652" s="7">
        <v>590</v>
      </c>
    </row>
    <row r="14653" spans="1:7" x14ac:dyDescent="0.2">
      <c r="A14653" s="6">
        <v>12</v>
      </c>
      <c r="B14653" s="5" t="s">
        <v>16</v>
      </c>
      <c r="C14653" s="5" t="str">
        <f>VLOOKUP(Taulukko1[[#This Row],[Rivivalinta]],Sheet1!$C$1:$E$42,2,FALSE)</f>
        <v>Lån och förskott till kreditinstitut</v>
      </c>
      <c r="D14653" s="5" t="str">
        <f>VLOOKUP(Taulukko1[[#This Row],[Rivivalinta]],Sheet1!$C$1:$E$42,3,FALSE)</f>
        <v>Loans and advances to credit institutions</v>
      </c>
      <c r="E14653" s="1" t="s">
        <v>214</v>
      </c>
      <c r="F14653" s="2">
        <v>42004</v>
      </c>
      <c r="G14653" s="7">
        <v>333</v>
      </c>
    </row>
    <row r="14654" spans="1:7" x14ac:dyDescent="0.2">
      <c r="A14654" s="6">
        <v>13</v>
      </c>
      <c r="B14654" s="5" t="s">
        <v>17</v>
      </c>
      <c r="C14654" s="5" t="str">
        <f>VLOOKUP(Taulukko1[[#This Row],[Rivivalinta]],Sheet1!$C$1:$E$42,2,FALSE)</f>
        <v>Lån och förskott till allmänheten och offentliga samfund</v>
      </c>
      <c r="D14654" s="5" t="str">
        <f>VLOOKUP(Taulukko1[[#This Row],[Rivivalinta]],Sheet1!$C$1:$E$42,3,FALSE)</f>
        <v>Loans and advances to the public and public sector entities</v>
      </c>
      <c r="E14654" s="1" t="s">
        <v>214</v>
      </c>
      <c r="F14654" s="2">
        <v>42004</v>
      </c>
      <c r="G14654" s="7">
        <v>63823</v>
      </c>
    </row>
    <row r="14655" spans="1:7" x14ac:dyDescent="0.2">
      <c r="A14655" s="6">
        <v>14</v>
      </c>
      <c r="B14655" s="5" t="s">
        <v>18</v>
      </c>
      <c r="C14655" s="5" t="str">
        <f>VLOOKUP(Taulukko1[[#This Row],[Rivivalinta]],Sheet1!$C$1:$E$42,2,FALSE)</f>
        <v>Värdepapper</v>
      </c>
      <c r="D14655" s="5" t="str">
        <f>VLOOKUP(Taulukko1[[#This Row],[Rivivalinta]],Sheet1!$C$1:$E$42,3,FALSE)</f>
        <v>Debt securities</v>
      </c>
      <c r="E14655" s="1" t="s">
        <v>214</v>
      </c>
      <c r="F14655" s="2">
        <v>42004</v>
      </c>
      <c r="G14655" s="7">
        <v>700</v>
      </c>
    </row>
    <row r="14656" spans="1:7" x14ac:dyDescent="0.2">
      <c r="A14656" s="6">
        <v>15</v>
      </c>
      <c r="B14656" s="5" t="s">
        <v>238</v>
      </c>
      <c r="C14656" s="5" t="str">
        <f>VLOOKUP(Taulukko1[[#This Row],[Rivivalinta]],Sheet1!$C$1:$E$42,2,FALSE)</f>
        <v xml:space="preserve">Derivat </v>
      </c>
      <c r="D14656" s="5" t="str">
        <f>VLOOKUP(Taulukko1[[#This Row],[Rivivalinta]],Sheet1!$C$1:$E$42,3,FALSE)</f>
        <v xml:space="preserve">Derivatives </v>
      </c>
      <c r="E14656" s="1" t="s">
        <v>214</v>
      </c>
      <c r="F14656" s="2">
        <v>42004</v>
      </c>
      <c r="G14656" s="7"/>
    </row>
    <row r="14657" spans="1:7" x14ac:dyDescent="0.2">
      <c r="A14657" s="6">
        <v>16</v>
      </c>
      <c r="B14657" s="5" t="s">
        <v>20</v>
      </c>
      <c r="C14657" s="5" t="str">
        <f>VLOOKUP(Taulukko1[[#This Row],[Rivivalinta]],Sheet1!$C$1:$E$42,2,FALSE)</f>
        <v>Övriga tillgångar</v>
      </c>
      <c r="D14657" s="5" t="str">
        <f>VLOOKUP(Taulukko1[[#This Row],[Rivivalinta]],Sheet1!$C$1:$E$42,3,FALSE)</f>
        <v>Other assets</v>
      </c>
      <c r="E14657" s="1" t="s">
        <v>214</v>
      </c>
      <c r="F14657" s="2">
        <v>42004</v>
      </c>
      <c r="G14657" s="7">
        <v>16308</v>
      </c>
    </row>
    <row r="14658" spans="1:7" x14ac:dyDescent="0.2">
      <c r="A14658" s="6">
        <v>17</v>
      </c>
      <c r="B14658" s="5" t="s">
        <v>21</v>
      </c>
      <c r="C14658" s="5" t="str">
        <f>VLOOKUP(Taulukko1[[#This Row],[Rivivalinta]],Sheet1!$C$1:$E$42,2,FALSE)</f>
        <v>SUMMA TILLGÅNGAR</v>
      </c>
      <c r="D14658" s="5" t="str">
        <f>VLOOKUP(Taulukko1[[#This Row],[Rivivalinta]],Sheet1!$C$1:$E$42,3,FALSE)</f>
        <v>TOTAL ASSETS</v>
      </c>
      <c r="E14658" s="1" t="s">
        <v>214</v>
      </c>
      <c r="F14658" s="2">
        <v>42004</v>
      </c>
      <c r="G14658" s="7">
        <v>81754</v>
      </c>
    </row>
    <row r="14659" spans="1:7" x14ac:dyDescent="0.2">
      <c r="A14659" s="6">
        <v>18</v>
      </c>
      <c r="B14659" s="5" t="s">
        <v>22</v>
      </c>
      <c r="C14659" s="5" t="str">
        <f>VLOOKUP(Taulukko1[[#This Row],[Rivivalinta]],Sheet1!$C$1:$E$42,2,FALSE)</f>
        <v>Inlåning från kreditinstitut</v>
      </c>
      <c r="D14659" s="5" t="str">
        <f>VLOOKUP(Taulukko1[[#This Row],[Rivivalinta]],Sheet1!$C$1:$E$42,3,FALSE)</f>
        <v>Deposits from credit institutions</v>
      </c>
      <c r="E14659" s="1" t="s">
        <v>214</v>
      </c>
      <c r="F14659" s="2">
        <v>42004</v>
      </c>
      <c r="G14659" s="7">
        <v>14520</v>
      </c>
    </row>
    <row r="14660" spans="1:7" x14ac:dyDescent="0.2">
      <c r="A14660" s="6">
        <v>19</v>
      </c>
      <c r="B14660" s="5" t="s">
        <v>23</v>
      </c>
      <c r="C14660" s="5" t="str">
        <f>VLOOKUP(Taulukko1[[#This Row],[Rivivalinta]],Sheet1!$C$1:$E$42,2,FALSE)</f>
        <v>Inlåning från allmänheten och offentliga samfund</v>
      </c>
      <c r="D14660" s="5" t="str">
        <f>VLOOKUP(Taulukko1[[#This Row],[Rivivalinta]],Sheet1!$C$1:$E$42,3,FALSE)</f>
        <v>Deposits from the public and public sector entities</v>
      </c>
      <c r="E14660" s="1" t="s">
        <v>214</v>
      </c>
      <c r="F14660" s="2">
        <v>42004</v>
      </c>
      <c r="G14660" s="7">
        <v>45560</v>
      </c>
    </row>
    <row r="14661" spans="1:7" x14ac:dyDescent="0.2">
      <c r="A14661" s="6">
        <v>20</v>
      </c>
      <c r="B14661" s="5" t="s">
        <v>24</v>
      </c>
      <c r="C14661" s="5" t="str">
        <f>VLOOKUP(Taulukko1[[#This Row],[Rivivalinta]],Sheet1!$C$1:$E$42,2,FALSE)</f>
        <v>Emitterade skuldebrev</v>
      </c>
      <c r="D14661" s="5" t="str">
        <f>VLOOKUP(Taulukko1[[#This Row],[Rivivalinta]],Sheet1!$C$1:$E$42,3,FALSE)</f>
        <v>Debt securities issued</v>
      </c>
      <c r="E14661" s="1" t="s">
        <v>214</v>
      </c>
      <c r="F14661" s="2">
        <v>42004</v>
      </c>
      <c r="G14661" s="7">
        <v>1</v>
      </c>
    </row>
    <row r="14662" spans="1:7" x14ac:dyDescent="0.2">
      <c r="A14662" s="6">
        <v>22</v>
      </c>
      <c r="B14662" s="5" t="s">
        <v>19</v>
      </c>
      <c r="C14662" s="5" t="str">
        <f>VLOOKUP(Taulukko1[[#This Row],[Rivivalinta]],Sheet1!$C$1:$E$42,2,FALSE)</f>
        <v>Derivat</v>
      </c>
      <c r="D14662" s="5" t="str">
        <f>VLOOKUP(Taulukko1[[#This Row],[Rivivalinta]],Sheet1!$C$1:$E$42,3,FALSE)</f>
        <v>Derivatives</v>
      </c>
      <c r="E14662" s="1" t="s">
        <v>214</v>
      </c>
      <c r="F14662" s="2">
        <v>42004</v>
      </c>
      <c r="G14662" s="7"/>
    </row>
    <row r="14663" spans="1:7" x14ac:dyDescent="0.2">
      <c r="A14663" s="6">
        <v>23</v>
      </c>
      <c r="B14663" s="5" t="s">
        <v>25</v>
      </c>
      <c r="C14663" s="5" t="str">
        <f>VLOOKUP(Taulukko1[[#This Row],[Rivivalinta]],Sheet1!$C$1:$E$42,2,FALSE)</f>
        <v>Eget kapital</v>
      </c>
      <c r="D14663" s="5" t="str">
        <f>VLOOKUP(Taulukko1[[#This Row],[Rivivalinta]],Sheet1!$C$1:$E$42,3,FALSE)</f>
        <v>Total equity</v>
      </c>
      <c r="E14663" s="1" t="s">
        <v>214</v>
      </c>
      <c r="F14663" s="2">
        <v>42004</v>
      </c>
      <c r="G14663" s="7">
        <v>19277</v>
      </c>
    </row>
    <row r="14664" spans="1:7" x14ac:dyDescent="0.2">
      <c r="A14664" s="6">
        <v>21</v>
      </c>
      <c r="B14664" s="5" t="s">
        <v>26</v>
      </c>
      <c r="C14664" s="5" t="str">
        <f>VLOOKUP(Taulukko1[[#This Row],[Rivivalinta]],Sheet1!$C$1:$E$42,2,FALSE)</f>
        <v>Övriga skulder</v>
      </c>
      <c r="D14664" s="5" t="str">
        <f>VLOOKUP(Taulukko1[[#This Row],[Rivivalinta]],Sheet1!$C$1:$E$42,3,FALSE)</f>
        <v>Other liabilities</v>
      </c>
      <c r="E14664" s="1" t="s">
        <v>214</v>
      </c>
      <c r="F14664" s="2">
        <v>42004</v>
      </c>
      <c r="G14664" s="7">
        <v>2396</v>
      </c>
    </row>
    <row r="14665" spans="1:7" x14ac:dyDescent="0.2">
      <c r="A14665" s="6">
        <v>24</v>
      </c>
      <c r="B14665" s="5" t="s">
        <v>27</v>
      </c>
      <c r="C14665" s="5" t="str">
        <f>VLOOKUP(Taulukko1[[#This Row],[Rivivalinta]],Sheet1!$C$1:$E$42,2,FALSE)</f>
        <v>SUMMA EGET KAPITAL OCH SKULDER</v>
      </c>
      <c r="D14665" s="5" t="str">
        <f>VLOOKUP(Taulukko1[[#This Row],[Rivivalinta]],Sheet1!$C$1:$E$42,3,FALSE)</f>
        <v>TOTAL EQUITY AND LIABILITIES</v>
      </c>
      <c r="E14665" s="1" t="s">
        <v>214</v>
      </c>
      <c r="F14665" s="2">
        <v>42004</v>
      </c>
      <c r="G14665" s="7">
        <v>81754</v>
      </c>
    </row>
    <row r="14666" spans="1:7" x14ac:dyDescent="0.2">
      <c r="A14666" s="6">
        <v>25</v>
      </c>
      <c r="B14666" s="5" t="s">
        <v>28</v>
      </c>
      <c r="C14666" s="5" t="str">
        <f>VLOOKUP(Taulukko1[[#This Row],[Rivivalinta]],Sheet1!$C$1:$E$42,2,FALSE)</f>
        <v>Exponering utanför balansräkningen</v>
      </c>
      <c r="D14666" s="5" t="str">
        <f>VLOOKUP(Taulukko1[[#This Row],[Rivivalinta]],Sheet1!$C$1:$E$42,3,FALSE)</f>
        <v>Off balance sheet exposures</v>
      </c>
      <c r="E14666" s="1" t="s">
        <v>214</v>
      </c>
      <c r="F14666" s="2">
        <v>42004</v>
      </c>
      <c r="G14666" s="7">
        <v>2472</v>
      </c>
    </row>
    <row r="14667" spans="1:7" x14ac:dyDescent="0.2">
      <c r="A14667" s="6">
        <v>28</v>
      </c>
      <c r="B14667" s="5" t="s">
        <v>29</v>
      </c>
      <c r="C14667" s="5" t="str">
        <f>VLOOKUP(Taulukko1[[#This Row],[Rivivalinta]],Sheet1!$C$1:$E$42,2,FALSE)</f>
        <v>Kostnader/intäkter, %</v>
      </c>
      <c r="D14667" s="5" t="str">
        <f>VLOOKUP(Taulukko1[[#This Row],[Rivivalinta]],Sheet1!$C$1:$E$42,3,FALSE)</f>
        <v>Cost/income ratio, %</v>
      </c>
      <c r="E14667" s="1" t="s">
        <v>214</v>
      </c>
      <c r="F14667" s="2">
        <v>42004</v>
      </c>
      <c r="G14667" s="8">
        <v>0.14156048175946936</v>
      </c>
    </row>
    <row r="14668" spans="1:7" x14ac:dyDescent="0.2">
      <c r="A14668" s="6">
        <v>29</v>
      </c>
      <c r="B14668" s="5" t="s">
        <v>30</v>
      </c>
      <c r="C14668" s="5" t="str">
        <f>VLOOKUP(Taulukko1[[#This Row],[Rivivalinta]],Sheet1!$C$1:$E$42,2,FALSE)</f>
        <v>Nödlidande exponeringar/Exponeringar, %</v>
      </c>
      <c r="D14668" s="5" t="str">
        <f>VLOOKUP(Taulukko1[[#This Row],[Rivivalinta]],Sheet1!$C$1:$E$42,3,FALSE)</f>
        <v>Non-performing exposures/Exposures, %</v>
      </c>
      <c r="E14668" s="1" t="s">
        <v>214</v>
      </c>
      <c r="F14668" s="2">
        <v>42004</v>
      </c>
      <c r="G14668" s="8">
        <v>5.1432081701604855E-2</v>
      </c>
    </row>
    <row r="14669" spans="1:7" x14ac:dyDescent="0.2">
      <c r="A14669" s="6">
        <v>30</v>
      </c>
      <c r="B14669" s="5" t="s">
        <v>31</v>
      </c>
      <c r="C14669" s="5" t="str">
        <f>VLOOKUP(Taulukko1[[#This Row],[Rivivalinta]],Sheet1!$C$1:$E$42,2,FALSE)</f>
        <v>Upplupna avsättningar på nödlidande exponeringar/Nödlidande Exponeringar, %</v>
      </c>
      <c r="D14669" s="5" t="str">
        <f>VLOOKUP(Taulukko1[[#This Row],[Rivivalinta]],Sheet1!$C$1:$E$42,3,FALSE)</f>
        <v>Accumulated impairments on non-performing exposures/Non-performing exposures, %</v>
      </c>
      <c r="E14669" s="1" t="s">
        <v>214</v>
      </c>
      <c r="F14669" s="2">
        <v>42004</v>
      </c>
      <c r="G14669" s="8">
        <v>0.18602567930725589</v>
      </c>
    </row>
    <row r="14670" spans="1:7" x14ac:dyDescent="0.2">
      <c r="A14670" s="6">
        <v>31</v>
      </c>
      <c r="B14670" s="5" t="s">
        <v>32</v>
      </c>
      <c r="C14670" s="5" t="str">
        <f>VLOOKUP(Taulukko1[[#This Row],[Rivivalinta]],Sheet1!$C$1:$E$42,2,FALSE)</f>
        <v>Kapitalbas</v>
      </c>
      <c r="D14670" s="5" t="str">
        <f>VLOOKUP(Taulukko1[[#This Row],[Rivivalinta]],Sheet1!$C$1:$E$42,3,FALSE)</f>
        <v>Own funds</v>
      </c>
      <c r="E14670" s="1" t="s">
        <v>214</v>
      </c>
      <c r="F14670" s="2">
        <v>42004</v>
      </c>
      <c r="G14670" s="7">
        <v>19193.921019999998</v>
      </c>
    </row>
    <row r="14671" spans="1:7" x14ac:dyDescent="0.2">
      <c r="A14671" s="6">
        <v>32</v>
      </c>
      <c r="B14671" s="5" t="s">
        <v>33</v>
      </c>
      <c r="C14671" s="5" t="str">
        <f>VLOOKUP(Taulukko1[[#This Row],[Rivivalinta]],Sheet1!$C$1:$E$42,2,FALSE)</f>
        <v>Kärnprimärkapital (CET 1)</v>
      </c>
      <c r="D14671" s="5" t="str">
        <f>VLOOKUP(Taulukko1[[#This Row],[Rivivalinta]],Sheet1!$C$1:$E$42,3,FALSE)</f>
        <v>Common equity tier 1 capital (CET1)</v>
      </c>
      <c r="E14671" s="1" t="s">
        <v>214</v>
      </c>
      <c r="F14671" s="2">
        <v>42004</v>
      </c>
      <c r="G14671" s="7">
        <v>19171.083480000001</v>
      </c>
    </row>
    <row r="14672" spans="1:7" x14ac:dyDescent="0.2">
      <c r="A14672" s="6">
        <v>33</v>
      </c>
      <c r="B14672" s="5" t="s">
        <v>34</v>
      </c>
      <c r="C14672" s="5" t="str">
        <f>VLOOKUP(Taulukko1[[#This Row],[Rivivalinta]],Sheet1!$C$1:$E$42,2,FALSE)</f>
        <v>Övrigt primärkapital (AT 1)</v>
      </c>
      <c r="D14672" s="5" t="str">
        <f>VLOOKUP(Taulukko1[[#This Row],[Rivivalinta]],Sheet1!$C$1:$E$42,3,FALSE)</f>
        <v>Additional tier 1 capital (AT 1)</v>
      </c>
      <c r="E14672" s="1" t="s">
        <v>214</v>
      </c>
      <c r="F14672" s="2">
        <v>42004</v>
      </c>
      <c r="G14672" s="7"/>
    </row>
    <row r="14673" spans="1:7" x14ac:dyDescent="0.2">
      <c r="A14673" s="6">
        <v>34</v>
      </c>
      <c r="B14673" s="5" t="s">
        <v>35</v>
      </c>
      <c r="C14673" s="5" t="str">
        <f>VLOOKUP(Taulukko1[[#This Row],[Rivivalinta]],Sheet1!$C$1:$E$42,2,FALSE)</f>
        <v>Supplementärkapital (T2)</v>
      </c>
      <c r="D14673" s="5" t="str">
        <f>VLOOKUP(Taulukko1[[#This Row],[Rivivalinta]],Sheet1!$C$1:$E$42,3,FALSE)</f>
        <v>Tier 2 capital (T2)</v>
      </c>
      <c r="E14673" s="1" t="s">
        <v>214</v>
      </c>
      <c r="F14673" s="2">
        <v>42004</v>
      </c>
      <c r="G14673" s="7">
        <v>22.837540000000001</v>
      </c>
    </row>
    <row r="14674" spans="1:7" x14ac:dyDescent="0.2">
      <c r="A14674" s="6">
        <v>35</v>
      </c>
      <c r="B14674" s="5" t="s">
        <v>36</v>
      </c>
      <c r="C14674" s="5" t="str">
        <f>VLOOKUP(Taulukko1[[#This Row],[Rivivalinta]],Sheet1!$C$1:$E$42,2,FALSE)</f>
        <v>Summa kapitalrelationer, %</v>
      </c>
      <c r="D14674" s="5" t="str">
        <f>VLOOKUP(Taulukko1[[#This Row],[Rivivalinta]],Sheet1!$C$1:$E$42,3,FALSE)</f>
        <v>Own funds ratio, %</v>
      </c>
      <c r="E14674" s="1" t="s">
        <v>214</v>
      </c>
      <c r="F14674" s="2">
        <v>42004</v>
      </c>
      <c r="G14674" s="8">
        <v>0.45478674733492386</v>
      </c>
    </row>
    <row r="14675" spans="1:7" x14ac:dyDescent="0.2">
      <c r="A14675" s="6">
        <v>36</v>
      </c>
      <c r="B14675" s="5" t="s">
        <v>37</v>
      </c>
      <c r="C14675" s="5" t="str">
        <f>VLOOKUP(Taulukko1[[#This Row],[Rivivalinta]],Sheet1!$C$1:$E$42,2,FALSE)</f>
        <v>Primärkapitalrelation, %</v>
      </c>
      <c r="D14675" s="5" t="str">
        <f>VLOOKUP(Taulukko1[[#This Row],[Rivivalinta]],Sheet1!$C$1:$E$42,3,FALSE)</f>
        <v>Tier 1 ratio, %</v>
      </c>
      <c r="E14675" s="1" t="s">
        <v>214</v>
      </c>
      <c r="F14675" s="2">
        <v>42004</v>
      </c>
      <c r="G14675" s="8">
        <v>0.45424562754377185</v>
      </c>
    </row>
    <row r="14676" spans="1:7" x14ac:dyDescent="0.2">
      <c r="A14676" s="6">
        <v>37</v>
      </c>
      <c r="B14676" s="5" t="s">
        <v>38</v>
      </c>
      <c r="C14676" s="5" t="str">
        <f>VLOOKUP(Taulukko1[[#This Row],[Rivivalinta]],Sheet1!$C$1:$E$42,2,FALSE)</f>
        <v>Kärnprimärkapitalrelation, %</v>
      </c>
      <c r="D14676" s="5" t="str">
        <f>VLOOKUP(Taulukko1[[#This Row],[Rivivalinta]],Sheet1!$C$1:$E$42,3,FALSE)</f>
        <v>CET 1 ratio, %</v>
      </c>
      <c r="E14676" s="1" t="s">
        <v>214</v>
      </c>
      <c r="F14676" s="2">
        <v>42004</v>
      </c>
      <c r="G14676" s="8">
        <v>0.45424562754377185</v>
      </c>
    </row>
    <row r="14677" spans="1:7" x14ac:dyDescent="0.2">
      <c r="A14677" s="6">
        <v>38</v>
      </c>
      <c r="B14677" s="5" t="s">
        <v>39</v>
      </c>
      <c r="C14677" s="5" t="str">
        <f>VLOOKUP(Taulukko1[[#This Row],[Rivivalinta]],Sheet1!$C$1:$E$42,2,FALSE)</f>
        <v>Summa exponeringsbelopp (RWA)</v>
      </c>
      <c r="D14677" s="5" t="str">
        <f>VLOOKUP(Taulukko1[[#This Row],[Rivivalinta]],Sheet1!$C$1:$E$42,3,FALSE)</f>
        <v>Total risk weighted assets (RWA)</v>
      </c>
      <c r="E14677" s="1" t="s">
        <v>214</v>
      </c>
      <c r="F14677" s="2">
        <v>42004</v>
      </c>
      <c r="G14677" s="7">
        <v>42204.222379999999</v>
      </c>
    </row>
    <row r="14678" spans="1:7" x14ac:dyDescent="0.2">
      <c r="A14678" s="6">
        <v>39</v>
      </c>
      <c r="B14678" s="5" t="s">
        <v>40</v>
      </c>
      <c r="C14678" s="5" t="str">
        <f>VLOOKUP(Taulukko1[[#This Row],[Rivivalinta]],Sheet1!$C$1:$E$42,2,FALSE)</f>
        <v>Exponeringsbelopp för kredit-, motpart- och utspädningsrisker</v>
      </c>
      <c r="D14678" s="5" t="str">
        <f>VLOOKUP(Taulukko1[[#This Row],[Rivivalinta]],Sheet1!$C$1:$E$42,3,FALSE)</f>
        <v>Credit and counterparty risks</v>
      </c>
      <c r="E14678" s="1" t="s">
        <v>214</v>
      </c>
      <c r="F14678" s="2">
        <v>42004</v>
      </c>
      <c r="G14678" s="7">
        <v>39392.97767</v>
      </c>
    </row>
    <row r="14679" spans="1:7" x14ac:dyDescent="0.2">
      <c r="A14679" s="6">
        <v>40</v>
      </c>
      <c r="B14679" s="5" t="s">
        <v>41</v>
      </c>
      <c r="C14679" s="5" t="str">
        <f>VLOOKUP(Taulukko1[[#This Row],[Rivivalinta]],Sheet1!$C$1:$E$42,2,FALSE)</f>
        <v>Exponeringsbelopp för positions-, valutakurs- och råvarurisker</v>
      </c>
      <c r="D14679" s="5" t="str">
        <f>VLOOKUP(Taulukko1[[#This Row],[Rivivalinta]],Sheet1!$C$1:$E$42,3,FALSE)</f>
        <v>Position, currency and commodity risks</v>
      </c>
      <c r="E14679" s="1" t="s">
        <v>214</v>
      </c>
      <c r="F14679" s="2">
        <v>42004</v>
      </c>
      <c r="G14679" s="7"/>
    </row>
    <row r="14680" spans="1:7" x14ac:dyDescent="0.2">
      <c r="A14680" s="6">
        <v>41</v>
      </c>
      <c r="B14680" s="5" t="s">
        <v>42</v>
      </c>
      <c r="C14680" s="5" t="str">
        <f>VLOOKUP(Taulukko1[[#This Row],[Rivivalinta]],Sheet1!$C$1:$E$42,2,FALSE)</f>
        <v>Exponeringsbelopp för operativ risk</v>
      </c>
      <c r="D14680" s="5" t="str">
        <f>VLOOKUP(Taulukko1[[#This Row],[Rivivalinta]],Sheet1!$C$1:$E$42,3,FALSE)</f>
        <v>Operational risks</v>
      </c>
      <c r="E14680" s="1" t="s">
        <v>214</v>
      </c>
      <c r="F14680" s="2">
        <v>42004</v>
      </c>
      <c r="G14680" s="7">
        <v>2811.2447200000001</v>
      </c>
    </row>
    <row r="14681" spans="1:7" x14ac:dyDescent="0.2">
      <c r="A14681" s="6">
        <v>42</v>
      </c>
      <c r="B14681" s="5" t="s">
        <v>43</v>
      </c>
      <c r="C14681" s="5" t="str">
        <f>VLOOKUP(Taulukko1[[#This Row],[Rivivalinta]],Sheet1!$C$1:$E$42,2,FALSE)</f>
        <v>Övriga riskexponeringar</v>
      </c>
      <c r="D14681" s="5" t="str">
        <f>VLOOKUP(Taulukko1[[#This Row],[Rivivalinta]],Sheet1!$C$1:$E$42,3,FALSE)</f>
        <v>Other risks</v>
      </c>
      <c r="E14681" s="1" t="s">
        <v>214</v>
      </c>
      <c r="F14681" s="2">
        <v>42004</v>
      </c>
      <c r="G14681" s="7"/>
    </row>
    <row r="14682" spans="1:7" x14ac:dyDescent="0.2">
      <c r="A14682" s="6">
        <v>1</v>
      </c>
      <c r="B14682" s="5" t="s">
        <v>5</v>
      </c>
      <c r="C14682" s="5" t="str">
        <f>VLOOKUP(Taulukko1[[#This Row],[Rivivalinta]],Sheet1!$C$1:$E$42,2,FALSE)</f>
        <v>Räntenetto</v>
      </c>
      <c r="D14682" s="5" t="str">
        <f>VLOOKUP(Taulukko1[[#This Row],[Rivivalinta]],Sheet1!$C$1:$E$42,3,FALSE)</f>
        <v>Net interest margin</v>
      </c>
      <c r="E14682" s="1" t="s">
        <v>215</v>
      </c>
      <c r="F14682" s="2">
        <v>42004</v>
      </c>
      <c r="G14682" s="7">
        <v>1061</v>
      </c>
    </row>
    <row r="14683" spans="1:7" x14ac:dyDescent="0.2">
      <c r="A14683" s="6">
        <v>2</v>
      </c>
      <c r="B14683" s="5" t="s">
        <v>6</v>
      </c>
      <c r="C14683" s="5" t="str">
        <f>VLOOKUP(Taulukko1[[#This Row],[Rivivalinta]],Sheet1!$C$1:$E$42,2,FALSE)</f>
        <v>Netto, avgifts- och provisionsintäkter</v>
      </c>
      <c r="D14683" s="5" t="str">
        <f>VLOOKUP(Taulukko1[[#This Row],[Rivivalinta]],Sheet1!$C$1:$E$42,3,FALSE)</f>
        <v>Net fee and commission income</v>
      </c>
      <c r="E14683" s="1" t="s">
        <v>215</v>
      </c>
      <c r="F14683" s="2">
        <v>42004</v>
      </c>
      <c r="G14683" s="7">
        <v>319</v>
      </c>
    </row>
    <row r="14684" spans="1:7" x14ac:dyDescent="0.2">
      <c r="A14684" s="6">
        <v>3</v>
      </c>
      <c r="B14684" s="5" t="s">
        <v>7</v>
      </c>
      <c r="C14684" s="5" t="str">
        <f>VLOOKUP(Taulukko1[[#This Row],[Rivivalinta]],Sheet1!$C$1:$E$42,2,FALSE)</f>
        <v>Avgifts- och provisionsintäkter</v>
      </c>
      <c r="D14684" s="5" t="str">
        <f>VLOOKUP(Taulukko1[[#This Row],[Rivivalinta]],Sheet1!$C$1:$E$42,3,FALSE)</f>
        <v>Fee and commission income</v>
      </c>
      <c r="E14684" s="1" t="s">
        <v>215</v>
      </c>
      <c r="F14684" s="2">
        <v>42004</v>
      </c>
      <c r="G14684" s="7">
        <v>380</v>
      </c>
    </row>
    <row r="14685" spans="1:7" x14ac:dyDescent="0.2">
      <c r="A14685" s="6">
        <v>4</v>
      </c>
      <c r="B14685" s="5" t="s">
        <v>8</v>
      </c>
      <c r="C14685" s="5" t="str">
        <f>VLOOKUP(Taulukko1[[#This Row],[Rivivalinta]],Sheet1!$C$1:$E$42,2,FALSE)</f>
        <v>Avgifts- och provisionskostnader</v>
      </c>
      <c r="D14685" s="5" t="str">
        <f>VLOOKUP(Taulukko1[[#This Row],[Rivivalinta]],Sheet1!$C$1:$E$42,3,FALSE)</f>
        <v>Fee and commission expenses</v>
      </c>
      <c r="E14685" s="1" t="s">
        <v>215</v>
      </c>
      <c r="F14685" s="2">
        <v>42004</v>
      </c>
      <c r="G14685" s="7">
        <v>61</v>
      </c>
    </row>
    <row r="14686" spans="1:7" x14ac:dyDescent="0.2">
      <c r="A14686" s="6">
        <v>5</v>
      </c>
      <c r="B14686" s="5" t="s">
        <v>9</v>
      </c>
      <c r="C14686" s="5" t="str">
        <f>VLOOKUP(Taulukko1[[#This Row],[Rivivalinta]],Sheet1!$C$1:$E$42,2,FALSE)</f>
        <v>Nettointäkter från handel och investeringar</v>
      </c>
      <c r="D14686" s="5" t="str">
        <f>VLOOKUP(Taulukko1[[#This Row],[Rivivalinta]],Sheet1!$C$1:$E$42,3,FALSE)</f>
        <v>Net trading and investing income</v>
      </c>
      <c r="E14686" s="1" t="s">
        <v>215</v>
      </c>
      <c r="F14686" s="2">
        <v>42004</v>
      </c>
      <c r="G14686" s="7">
        <v>1532</v>
      </c>
    </row>
    <row r="14687" spans="1:7" x14ac:dyDescent="0.2">
      <c r="A14687" s="6">
        <v>6</v>
      </c>
      <c r="B14687" s="5" t="s">
        <v>10</v>
      </c>
      <c r="C14687" s="5" t="str">
        <f>VLOOKUP(Taulukko1[[#This Row],[Rivivalinta]],Sheet1!$C$1:$E$42,2,FALSE)</f>
        <v>Övriga intäkter</v>
      </c>
      <c r="D14687" s="5" t="str">
        <f>VLOOKUP(Taulukko1[[#This Row],[Rivivalinta]],Sheet1!$C$1:$E$42,3,FALSE)</f>
        <v>Other income</v>
      </c>
      <c r="E14687" s="1" t="s">
        <v>215</v>
      </c>
      <c r="F14687" s="2">
        <v>42004</v>
      </c>
      <c r="G14687" s="7">
        <v>23</v>
      </c>
    </row>
    <row r="14688" spans="1:7" x14ac:dyDescent="0.2">
      <c r="A14688" s="6">
        <v>7</v>
      </c>
      <c r="B14688" s="5" t="s">
        <v>11</v>
      </c>
      <c r="C14688" s="5" t="str">
        <f>VLOOKUP(Taulukko1[[#This Row],[Rivivalinta]],Sheet1!$C$1:$E$42,2,FALSE)</f>
        <v>Totala inkomster</v>
      </c>
      <c r="D14688" s="5" t="str">
        <f>VLOOKUP(Taulukko1[[#This Row],[Rivivalinta]],Sheet1!$C$1:$E$42,3,FALSE)</f>
        <v>Total income</v>
      </c>
      <c r="E14688" s="1" t="s">
        <v>215</v>
      </c>
      <c r="F14688" s="2">
        <v>42004</v>
      </c>
      <c r="G14688" s="7">
        <v>2935</v>
      </c>
    </row>
    <row r="14689" spans="1:7" x14ac:dyDescent="0.2">
      <c r="A14689" s="6">
        <v>8</v>
      </c>
      <c r="B14689" s="5" t="s">
        <v>12</v>
      </c>
      <c r="C14689" s="5" t="str">
        <f>VLOOKUP(Taulukko1[[#This Row],[Rivivalinta]],Sheet1!$C$1:$E$42,2,FALSE)</f>
        <v>Totala kostnader</v>
      </c>
      <c r="D14689" s="5" t="str">
        <f>VLOOKUP(Taulukko1[[#This Row],[Rivivalinta]],Sheet1!$C$1:$E$42,3,FALSE)</f>
        <v>Total expenses</v>
      </c>
      <c r="E14689" s="1" t="s">
        <v>215</v>
      </c>
      <c r="F14689" s="2">
        <v>42004</v>
      </c>
      <c r="G14689" s="7">
        <v>994</v>
      </c>
    </row>
    <row r="14690" spans="1:7" x14ac:dyDescent="0.2">
      <c r="A14690" s="6">
        <v>9</v>
      </c>
      <c r="B14690" s="5" t="s">
        <v>13</v>
      </c>
      <c r="C14690" s="5" t="str">
        <f>VLOOKUP(Taulukko1[[#This Row],[Rivivalinta]],Sheet1!$C$1:$E$42,2,FALSE)</f>
        <v>Nedskrivningar av lån och fordringar</v>
      </c>
      <c r="D14690" s="5" t="str">
        <f>VLOOKUP(Taulukko1[[#This Row],[Rivivalinta]],Sheet1!$C$1:$E$42,3,FALSE)</f>
        <v>Impairments on loans and receivables</v>
      </c>
      <c r="E14690" s="1" t="s">
        <v>215</v>
      </c>
      <c r="F14690" s="2">
        <v>42004</v>
      </c>
      <c r="G14690" s="7">
        <v>228</v>
      </c>
    </row>
    <row r="14691" spans="1:7" x14ac:dyDescent="0.2">
      <c r="A14691" s="6">
        <v>10</v>
      </c>
      <c r="B14691" s="5" t="s">
        <v>14</v>
      </c>
      <c r="C14691" s="5" t="str">
        <f>VLOOKUP(Taulukko1[[#This Row],[Rivivalinta]],Sheet1!$C$1:$E$42,2,FALSE)</f>
        <v>Rörelsevinst/-förlust</v>
      </c>
      <c r="D14691" s="5" t="str">
        <f>VLOOKUP(Taulukko1[[#This Row],[Rivivalinta]],Sheet1!$C$1:$E$42,3,FALSE)</f>
        <v>Operatingprofit/-loss</v>
      </c>
      <c r="E14691" s="1" t="s">
        <v>215</v>
      </c>
      <c r="F14691" s="2">
        <v>42004</v>
      </c>
      <c r="G14691" s="7">
        <v>1712</v>
      </c>
    </row>
    <row r="14692" spans="1:7" x14ac:dyDescent="0.2">
      <c r="A14692" s="6">
        <v>11</v>
      </c>
      <c r="B14692" s="5" t="s">
        <v>15</v>
      </c>
      <c r="C14692" s="5" t="str">
        <f>VLOOKUP(Taulukko1[[#This Row],[Rivivalinta]],Sheet1!$C$1:$E$42,2,FALSE)</f>
        <v>Kontanta medel och kassabehållning hos centralbanker</v>
      </c>
      <c r="D14692" s="5" t="str">
        <f>VLOOKUP(Taulukko1[[#This Row],[Rivivalinta]],Sheet1!$C$1:$E$42,3,FALSE)</f>
        <v>Cash and cash balances at central banks</v>
      </c>
      <c r="E14692" s="1" t="s">
        <v>215</v>
      </c>
      <c r="F14692" s="2">
        <v>42004</v>
      </c>
      <c r="G14692" s="7">
        <v>1112</v>
      </c>
    </row>
    <row r="14693" spans="1:7" x14ac:dyDescent="0.2">
      <c r="A14693" s="6">
        <v>12</v>
      </c>
      <c r="B14693" s="5" t="s">
        <v>16</v>
      </c>
      <c r="C14693" s="5" t="str">
        <f>VLOOKUP(Taulukko1[[#This Row],[Rivivalinta]],Sheet1!$C$1:$E$42,2,FALSE)</f>
        <v>Lån och förskott till kreditinstitut</v>
      </c>
      <c r="D14693" s="5" t="str">
        <f>VLOOKUP(Taulukko1[[#This Row],[Rivivalinta]],Sheet1!$C$1:$E$42,3,FALSE)</f>
        <v>Loans and advances to credit institutions</v>
      </c>
      <c r="E14693" s="1" t="s">
        <v>215</v>
      </c>
      <c r="F14693" s="2">
        <v>42004</v>
      </c>
      <c r="G14693" s="7">
        <v>2362</v>
      </c>
    </row>
    <row r="14694" spans="1:7" x14ac:dyDescent="0.2">
      <c r="A14694" s="6">
        <v>13</v>
      </c>
      <c r="B14694" s="5" t="s">
        <v>17</v>
      </c>
      <c r="C14694" s="5" t="str">
        <f>VLOOKUP(Taulukko1[[#This Row],[Rivivalinta]],Sheet1!$C$1:$E$42,2,FALSE)</f>
        <v>Lån och förskott till allmänheten och offentliga samfund</v>
      </c>
      <c r="D14694" s="5" t="str">
        <f>VLOOKUP(Taulukko1[[#This Row],[Rivivalinta]],Sheet1!$C$1:$E$42,3,FALSE)</f>
        <v>Loans and advances to the public and public sector entities</v>
      </c>
      <c r="E14694" s="1" t="s">
        <v>215</v>
      </c>
      <c r="F14694" s="2">
        <v>42004</v>
      </c>
      <c r="G14694" s="7">
        <v>51777</v>
      </c>
    </row>
    <row r="14695" spans="1:7" x14ac:dyDescent="0.2">
      <c r="A14695" s="6">
        <v>14</v>
      </c>
      <c r="B14695" s="5" t="s">
        <v>18</v>
      </c>
      <c r="C14695" s="5" t="str">
        <f>VLOOKUP(Taulukko1[[#This Row],[Rivivalinta]],Sheet1!$C$1:$E$42,2,FALSE)</f>
        <v>Värdepapper</v>
      </c>
      <c r="D14695" s="5" t="str">
        <f>VLOOKUP(Taulukko1[[#This Row],[Rivivalinta]],Sheet1!$C$1:$E$42,3,FALSE)</f>
        <v>Debt securities</v>
      </c>
      <c r="E14695" s="1" t="s">
        <v>215</v>
      </c>
      <c r="F14695" s="2">
        <v>42004</v>
      </c>
      <c r="G14695" s="7">
        <v>41</v>
      </c>
    </row>
    <row r="14696" spans="1:7" x14ac:dyDescent="0.2">
      <c r="A14696" s="6">
        <v>15</v>
      </c>
      <c r="B14696" s="5" t="s">
        <v>238</v>
      </c>
      <c r="C14696" s="5" t="str">
        <f>VLOOKUP(Taulukko1[[#This Row],[Rivivalinta]],Sheet1!$C$1:$E$42,2,FALSE)</f>
        <v xml:space="preserve">Derivat </v>
      </c>
      <c r="D14696" s="5" t="str">
        <f>VLOOKUP(Taulukko1[[#This Row],[Rivivalinta]],Sheet1!$C$1:$E$42,3,FALSE)</f>
        <v xml:space="preserve">Derivatives </v>
      </c>
      <c r="E14696" s="1" t="s">
        <v>215</v>
      </c>
      <c r="F14696" s="2">
        <v>42004</v>
      </c>
      <c r="G14696" s="7"/>
    </row>
    <row r="14697" spans="1:7" x14ac:dyDescent="0.2">
      <c r="A14697" s="6">
        <v>16</v>
      </c>
      <c r="B14697" s="5" t="s">
        <v>20</v>
      </c>
      <c r="C14697" s="5" t="str">
        <f>VLOOKUP(Taulukko1[[#This Row],[Rivivalinta]],Sheet1!$C$1:$E$42,2,FALSE)</f>
        <v>Övriga tillgångar</v>
      </c>
      <c r="D14697" s="5" t="str">
        <f>VLOOKUP(Taulukko1[[#This Row],[Rivivalinta]],Sheet1!$C$1:$E$42,3,FALSE)</f>
        <v>Other assets</v>
      </c>
      <c r="E14697" s="1" t="s">
        <v>215</v>
      </c>
      <c r="F14697" s="2">
        <v>42004</v>
      </c>
      <c r="G14697" s="7">
        <v>9009</v>
      </c>
    </row>
    <row r="14698" spans="1:7" x14ac:dyDescent="0.2">
      <c r="A14698" s="6">
        <v>17</v>
      </c>
      <c r="B14698" s="5" t="s">
        <v>21</v>
      </c>
      <c r="C14698" s="5" t="str">
        <f>VLOOKUP(Taulukko1[[#This Row],[Rivivalinta]],Sheet1!$C$1:$E$42,2,FALSE)</f>
        <v>SUMMA TILLGÅNGAR</v>
      </c>
      <c r="D14698" s="5" t="str">
        <f>VLOOKUP(Taulukko1[[#This Row],[Rivivalinta]],Sheet1!$C$1:$E$42,3,FALSE)</f>
        <v>TOTAL ASSETS</v>
      </c>
      <c r="E14698" s="1" t="s">
        <v>215</v>
      </c>
      <c r="F14698" s="2">
        <v>42004</v>
      </c>
      <c r="G14698" s="7">
        <v>64301</v>
      </c>
    </row>
    <row r="14699" spans="1:7" x14ac:dyDescent="0.2">
      <c r="A14699" s="6">
        <v>18</v>
      </c>
      <c r="B14699" s="5" t="s">
        <v>22</v>
      </c>
      <c r="C14699" s="5" t="str">
        <f>VLOOKUP(Taulukko1[[#This Row],[Rivivalinta]],Sheet1!$C$1:$E$42,2,FALSE)</f>
        <v>Inlåning från kreditinstitut</v>
      </c>
      <c r="D14699" s="5" t="str">
        <f>VLOOKUP(Taulukko1[[#This Row],[Rivivalinta]],Sheet1!$C$1:$E$42,3,FALSE)</f>
        <v>Deposits from credit institutions</v>
      </c>
      <c r="E14699" s="1" t="s">
        <v>215</v>
      </c>
      <c r="F14699" s="2">
        <v>42004</v>
      </c>
      <c r="G14699" s="7">
        <v>2601</v>
      </c>
    </row>
    <row r="14700" spans="1:7" x14ac:dyDescent="0.2">
      <c r="A14700" s="6">
        <v>19</v>
      </c>
      <c r="B14700" s="5" t="s">
        <v>23</v>
      </c>
      <c r="C14700" s="5" t="str">
        <f>VLOOKUP(Taulukko1[[#This Row],[Rivivalinta]],Sheet1!$C$1:$E$42,2,FALSE)</f>
        <v>Inlåning från allmänheten och offentliga samfund</v>
      </c>
      <c r="D14700" s="5" t="str">
        <f>VLOOKUP(Taulukko1[[#This Row],[Rivivalinta]],Sheet1!$C$1:$E$42,3,FALSE)</f>
        <v>Deposits from the public and public sector entities</v>
      </c>
      <c r="E14700" s="1" t="s">
        <v>215</v>
      </c>
      <c r="F14700" s="2">
        <v>42004</v>
      </c>
      <c r="G14700" s="7">
        <v>47148</v>
      </c>
    </row>
    <row r="14701" spans="1:7" x14ac:dyDescent="0.2">
      <c r="A14701" s="6">
        <v>20</v>
      </c>
      <c r="B14701" s="5" t="s">
        <v>24</v>
      </c>
      <c r="C14701" s="5" t="str">
        <f>VLOOKUP(Taulukko1[[#This Row],[Rivivalinta]],Sheet1!$C$1:$E$42,2,FALSE)</f>
        <v>Emitterade skuldebrev</v>
      </c>
      <c r="D14701" s="5" t="str">
        <f>VLOOKUP(Taulukko1[[#This Row],[Rivivalinta]],Sheet1!$C$1:$E$42,3,FALSE)</f>
        <v>Debt securities issued</v>
      </c>
      <c r="E14701" s="1" t="s">
        <v>215</v>
      </c>
      <c r="F14701" s="2">
        <v>42004</v>
      </c>
      <c r="G14701" s="7"/>
    </row>
    <row r="14702" spans="1:7" x14ac:dyDescent="0.2">
      <c r="A14702" s="6">
        <v>22</v>
      </c>
      <c r="B14702" s="5" t="s">
        <v>19</v>
      </c>
      <c r="C14702" s="5" t="str">
        <f>VLOOKUP(Taulukko1[[#This Row],[Rivivalinta]],Sheet1!$C$1:$E$42,2,FALSE)</f>
        <v>Derivat</v>
      </c>
      <c r="D14702" s="5" t="str">
        <f>VLOOKUP(Taulukko1[[#This Row],[Rivivalinta]],Sheet1!$C$1:$E$42,3,FALSE)</f>
        <v>Derivatives</v>
      </c>
      <c r="E14702" s="1" t="s">
        <v>215</v>
      </c>
      <c r="F14702" s="2">
        <v>42004</v>
      </c>
      <c r="G14702" s="7"/>
    </row>
    <row r="14703" spans="1:7" x14ac:dyDescent="0.2">
      <c r="A14703" s="6">
        <v>23</v>
      </c>
      <c r="B14703" s="5" t="s">
        <v>25</v>
      </c>
      <c r="C14703" s="5" t="str">
        <f>VLOOKUP(Taulukko1[[#This Row],[Rivivalinta]],Sheet1!$C$1:$E$42,2,FALSE)</f>
        <v>Eget kapital</v>
      </c>
      <c r="D14703" s="5" t="str">
        <f>VLOOKUP(Taulukko1[[#This Row],[Rivivalinta]],Sheet1!$C$1:$E$42,3,FALSE)</f>
        <v>Total equity</v>
      </c>
      <c r="E14703" s="1" t="s">
        <v>215</v>
      </c>
      <c r="F14703" s="2">
        <v>42004</v>
      </c>
      <c r="G14703" s="7">
        <v>12775</v>
      </c>
    </row>
    <row r="14704" spans="1:7" x14ac:dyDescent="0.2">
      <c r="A14704" s="6">
        <v>21</v>
      </c>
      <c r="B14704" s="5" t="s">
        <v>26</v>
      </c>
      <c r="C14704" s="5" t="str">
        <f>VLOOKUP(Taulukko1[[#This Row],[Rivivalinta]],Sheet1!$C$1:$E$42,2,FALSE)</f>
        <v>Övriga skulder</v>
      </c>
      <c r="D14704" s="5" t="str">
        <f>VLOOKUP(Taulukko1[[#This Row],[Rivivalinta]],Sheet1!$C$1:$E$42,3,FALSE)</f>
        <v>Other liabilities</v>
      </c>
      <c r="E14704" s="1" t="s">
        <v>215</v>
      </c>
      <c r="F14704" s="2">
        <v>42004</v>
      </c>
      <c r="G14704" s="7">
        <v>1777</v>
      </c>
    </row>
    <row r="14705" spans="1:7" x14ac:dyDescent="0.2">
      <c r="A14705" s="6">
        <v>24</v>
      </c>
      <c r="B14705" s="5" t="s">
        <v>27</v>
      </c>
      <c r="C14705" s="5" t="str">
        <f>VLOOKUP(Taulukko1[[#This Row],[Rivivalinta]],Sheet1!$C$1:$E$42,2,FALSE)</f>
        <v>SUMMA EGET KAPITAL OCH SKULDER</v>
      </c>
      <c r="D14705" s="5" t="str">
        <f>VLOOKUP(Taulukko1[[#This Row],[Rivivalinta]],Sheet1!$C$1:$E$42,3,FALSE)</f>
        <v>TOTAL EQUITY AND LIABILITIES</v>
      </c>
      <c r="E14705" s="1" t="s">
        <v>215</v>
      </c>
      <c r="F14705" s="2">
        <v>42004</v>
      </c>
      <c r="G14705" s="7">
        <v>64301</v>
      </c>
    </row>
    <row r="14706" spans="1:7" x14ac:dyDescent="0.2">
      <c r="A14706" s="6">
        <v>25</v>
      </c>
      <c r="B14706" s="5" t="s">
        <v>28</v>
      </c>
      <c r="C14706" s="5" t="str">
        <f>VLOOKUP(Taulukko1[[#This Row],[Rivivalinta]],Sheet1!$C$1:$E$42,2,FALSE)</f>
        <v>Exponering utanför balansräkningen</v>
      </c>
      <c r="D14706" s="5" t="str">
        <f>VLOOKUP(Taulukko1[[#This Row],[Rivivalinta]],Sheet1!$C$1:$E$42,3,FALSE)</f>
        <v>Off balance sheet exposures</v>
      </c>
      <c r="E14706" s="1" t="s">
        <v>215</v>
      </c>
      <c r="F14706" s="2">
        <v>42004</v>
      </c>
      <c r="G14706" s="7">
        <v>2339</v>
      </c>
    </row>
    <row r="14707" spans="1:7" x14ac:dyDescent="0.2">
      <c r="A14707" s="6">
        <v>28</v>
      </c>
      <c r="B14707" s="5" t="s">
        <v>29</v>
      </c>
      <c r="C14707" s="5" t="str">
        <f>VLOOKUP(Taulukko1[[#This Row],[Rivivalinta]],Sheet1!$C$1:$E$42,2,FALSE)</f>
        <v>Kostnader/intäkter, %</v>
      </c>
      <c r="D14707" s="5" t="str">
        <f>VLOOKUP(Taulukko1[[#This Row],[Rivivalinta]],Sheet1!$C$1:$E$42,3,FALSE)</f>
        <v>Cost/income ratio, %</v>
      </c>
      <c r="E14707" s="1" t="s">
        <v>215</v>
      </c>
      <c r="F14707" s="2">
        <v>42004</v>
      </c>
      <c r="G14707" s="8">
        <v>0.29197080291970801</v>
      </c>
    </row>
    <row r="14708" spans="1:7" x14ac:dyDescent="0.2">
      <c r="A14708" s="6">
        <v>29</v>
      </c>
      <c r="B14708" s="5" t="s">
        <v>30</v>
      </c>
      <c r="C14708" s="5" t="str">
        <f>VLOOKUP(Taulukko1[[#This Row],[Rivivalinta]],Sheet1!$C$1:$E$42,2,FALSE)</f>
        <v>Nödlidande exponeringar/Exponeringar, %</v>
      </c>
      <c r="D14708" s="5" t="str">
        <f>VLOOKUP(Taulukko1[[#This Row],[Rivivalinta]],Sheet1!$C$1:$E$42,3,FALSE)</f>
        <v>Non-performing exposures/Exposures, %</v>
      </c>
      <c r="E14708" s="1" t="s">
        <v>215</v>
      </c>
      <c r="F14708" s="2">
        <v>42004</v>
      </c>
      <c r="G14708" s="8">
        <v>2.4265048996733551E-2</v>
      </c>
    </row>
    <row r="14709" spans="1:7" x14ac:dyDescent="0.2">
      <c r="A14709" s="6">
        <v>30</v>
      </c>
      <c r="B14709" s="5" t="s">
        <v>31</v>
      </c>
      <c r="C14709" s="5" t="str">
        <f>VLOOKUP(Taulukko1[[#This Row],[Rivivalinta]],Sheet1!$C$1:$E$42,2,FALSE)</f>
        <v>Upplupna avsättningar på nödlidande exponeringar/Nödlidande Exponeringar, %</v>
      </c>
      <c r="D14709" s="5" t="str">
        <f>VLOOKUP(Taulukko1[[#This Row],[Rivivalinta]],Sheet1!$C$1:$E$42,3,FALSE)</f>
        <v>Accumulated impairments on non-performing exposures/Non-performing exposures, %</v>
      </c>
      <c r="E14709" s="1" t="s">
        <v>215</v>
      </c>
      <c r="F14709" s="2">
        <v>42004</v>
      </c>
      <c r="G14709" s="8">
        <v>0.55547337278106512</v>
      </c>
    </row>
    <row r="14710" spans="1:7" x14ac:dyDescent="0.2">
      <c r="A14710" s="6">
        <v>31</v>
      </c>
      <c r="B14710" s="5" t="s">
        <v>32</v>
      </c>
      <c r="C14710" s="5" t="str">
        <f>VLOOKUP(Taulukko1[[#This Row],[Rivivalinta]],Sheet1!$C$1:$E$42,2,FALSE)</f>
        <v>Kapitalbas</v>
      </c>
      <c r="D14710" s="5" t="str">
        <f>VLOOKUP(Taulukko1[[#This Row],[Rivivalinta]],Sheet1!$C$1:$E$42,3,FALSE)</f>
        <v>Own funds</v>
      </c>
      <c r="E14710" s="1" t="s">
        <v>215</v>
      </c>
      <c r="F14710" s="2">
        <v>42004</v>
      </c>
      <c r="G14710" s="7">
        <v>13425.958980000001</v>
      </c>
    </row>
    <row r="14711" spans="1:7" x14ac:dyDescent="0.2">
      <c r="A14711" s="6">
        <v>32</v>
      </c>
      <c r="B14711" s="5" t="s">
        <v>33</v>
      </c>
      <c r="C14711" s="5" t="str">
        <f>VLOOKUP(Taulukko1[[#This Row],[Rivivalinta]],Sheet1!$C$1:$E$42,2,FALSE)</f>
        <v>Kärnprimärkapital (CET 1)</v>
      </c>
      <c r="D14711" s="5" t="str">
        <f>VLOOKUP(Taulukko1[[#This Row],[Rivivalinta]],Sheet1!$C$1:$E$42,3,FALSE)</f>
        <v>Common equity tier 1 capital (CET1)</v>
      </c>
      <c r="E14711" s="1" t="s">
        <v>215</v>
      </c>
      <c r="F14711" s="2">
        <v>42004</v>
      </c>
      <c r="G14711" s="7">
        <v>13381.760179999999</v>
      </c>
    </row>
    <row r="14712" spans="1:7" x14ac:dyDescent="0.2">
      <c r="A14712" s="6">
        <v>33</v>
      </c>
      <c r="B14712" s="5" t="s">
        <v>34</v>
      </c>
      <c r="C14712" s="5" t="str">
        <f>VLOOKUP(Taulukko1[[#This Row],[Rivivalinta]],Sheet1!$C$1:$E$42,2,FALSE)</f>
        <v>Övrigt primärkapital (AT 1)</v>
      </c>
      <c r="D14712" s="5" t="str">
        <f>VLOOKUP(Taulukko1[[#This Row],[Rivivalinta]],Sheet1!$C$1:$E$42,3,FALSE)</f>
        <v>Additional tier 1 capital (AT 1)</v>
      </c>
      <c r="E14712" s="1" t="s">
        <v>215</v>
      </c>
      <c r="F14712" s="2">
        <v>42004</v>
      </c>
      <c r="G14712" s="7"/>
    </row>
    <row r="14713" spans="1:7" x14ac:dyDescent="0.2">
      <c r="A14713" s="6">
        <v>34</v>
      </c>
      <c r="B14713" s="5" t="s">
        <v>35</v>
      </c>
      <c r="C14713" s="5" t="str">
        <f>VLOOKUP(Taulukko1[[#This Row],[Rivivalinta]],Sheet1!$C$1:$E$42,2,FALSE)</f>
        <v>Supplementärkapital (T2)</v>
      </c>
      <c r="D14713" s="5" t="str">
        <f>VLOOKUP(Taulukko1[[#This Row],[Rivivalinta]],Sheet1!$C$1:$E$42,3,FALSE)</f>
        <v>Tier 2 capital (T2)</v>
      </c>
      <c r="E14713" s="1" t="s">
        <v>215</v>
      </c>
      <c r="F14713" s="2">
        <v>42004</v>
      </c>
      <c r="G14713" s="7">
        <v>44.198809999999995</v>
      </c>
    </row>
    <row r="14714" spans="1:7" x14ac:dyDescent="0.2">
      <c r="A14714" s="6">
        <v>35</v>
      </c>
      <c r="B14714" s="5" t="s">
        <v>36</v>
      </c>
      <c r="C14714" s="5" t="str">
        <f>VLOOKUP(Taulukko1[[#This Row],[Rivivalinta]],Sheet1!$C$1:$E$42,2,FALSE)</f>
        <v>Summa kapitalrelationer, %</v>
      </c>
      <c r="D14714" s="5" t="str">
        <f>VLOOKUP(Taulukko1[[#This Row],[Rivivalinta]],Sheet1!$C$1:$E$42,3,FALSE)</f>
        <v>Own funds ratio, %</v>
      </c>
      <c r="E14714" s="1" t="s">
        <v>215</v>
      </c>
      <c r="F14714" s="2">
        <v>42004</v>
      </c>
      <c r="G14714" s="8">
        <v>0.64466698905172337</v>
      </c>
    </row>
    <row r="14715" spans="1:7" x14ac:dyDescent="0.2">
      <c r="A14715" s="6">
        <v>36</v>
      </c>
      <c r="B14715" s="5" t="s">
        <v>37</v>
      </c>
      <c r="C14715" s="5" t="str">
        <f>VLOOKUP(Taulukko1[[#This Row],[Rivivalinta]],Sheet1!$C$1:$E$42,2,FALSE)</f>
        <v>Primärkapitalrelation, %</v>
      </c>
      <c r="D14715" s="5" t="str">
        <f>VLOOKUP(Taulukko1[[#This Row],[Rivivalinta]],Sheet1!$C$1:$E$42,3,FALSE)</f>
        <v>Tier 1 ratio, %</v>
      </c>
      <c r="E14715" s="1" t="s">
        <v>215</v>
      </c>
      <c r="F14715" s="2">
        <v>42004</v>
      </c>
      <c r="G14715" s="8">
        <v>0.64254471924901158</v>
      </c>
    </row>
    <row r="14716" spans="1:7" x14ac:dyDescent="0.2">
      <c r="A14716" s="6">
        <v>37</v>
      </c>
      <c r="B14716" s="5" t="s">
        <v>38</v>
      </c>
      <c r="C14716" s="5" t="str">
        <f>VLOOKUP(Taulukko1[[#This Row],[Rivivalinta]],Sheet1!$C$1:$E$42,2,FALSE)</f>
        <v>Kärnprimärkapitalrelation, %</v>
      </c>
      <c r="D14716" s="5" t="str">
        <f>VLOOKUP(Taulukko1[[#This Row],[Rivivalinta]],Sheet1!$C$1:$E$42,3,FALSE)</f>
        <v>CET 1 ratio, %</v>
      </c>
      <c r="E14716" s="1" t="s">
        <v>215</v>
      </c>
      <c r="F14716" s="2">
        <v>42004</v>
      </c>
      <c r="G14716" s="8">
        <v>0.64254471924901158</v>
      </c>
    </row>
    <row r="14717" spans="1:7" x14ac:dyDescent="0.2">
      <c r="A14717" s="6">
        <v>38</v>
      </c>
      <c r="B14717" s="5" t="s">
        <v>39</v>
      </c>
      <c r="C14717" s="5" t="str">
        <f>VLOOKUP(Taulukko1[[#This Row],[Rivivalinta]],Sheet1!$C$1:$E$42,2,FALSE)</f>
        <v>Summa exponeringsbelopp (RWA)</v>
      </c>
      <c r="D14717" s="5" t="str">
        <f>VLOOKUP(Taulukko1[[#This Row],[Rivivalinta]],Sheet1!$C$1:$E$42,3,FALSE)</f>
        <v>Total risk weighted assets (RWA)</v>
      </c>
      <c r="E14717" s="1" t="s">
        <v>215</v>
      </c>
      <c r="F14717" s="2">
        <v>42004</v>
      </c>
      <c r="G14717" s="7">
        <v>20826.192760000002</v>
      </c>
    </row>
    <row r="14718" spans="1:7" x14ac:dyDescent="0.2">
      <c r="A14718" s="6">
        <v>39</v>
      </c>
      <c r="B14718" s="5" t="s">
        <v>40</v>
      </c>
      <c r="C14718" s="5" t="str">
        <f>VLOOKUP(Taulukko1[[#This Row],[Rivivalinta]],Sheet1!$C$1:$E$42,2,FALSE)</f>
        <v>Exponeringsbelopp för kredit-, motpart- och utspädningsrisker</v>
      </c>
      <c r="D14718" s="5" t="str">
        <f>VLOOKUP(Taulukko1[[#This Row],[Rivivalinta]],Sheet1!$C$1:$E$42,3,FALSE)</f>
        <v>Credit and counterparty risks</v>
      </c>
      <c r="E14718" s="1" t="s">
        <v>215</v>
      </c>
      <c r="F14718" s="2">
        <v>42004</v>
      </c>
      <c r="G14718" s="7">
        <v>18572.566729999999</v>
      </c>
    </row>
    <row r="14719" spans="1:7" x14ac:dyDescent="0.2">
      <c r="A14719" s="6">
        <v>40</v>
      </c>
      <c r="B14719" s="5" t="s">
        <v>41</v>
      </c>
      <c r="C14719" s="5" t="str">
        <f>VLOOKUP(Taulukko1[[#This Row],[Rivivalinta]],Sheet1!$C$1:$E$42,2,FALSE)</f>
        <v>Exponeringsbelopp för positions-, valutakurs- och råvarurisker</v>
      </c>
      <c r="D14719" s="5" t="str">
        <f>VLOOKUP(Taulukko1[[#This Row],[Rivivalinta]],Sheet1!$C$1:$E$42,3,FALSE)</f>
        <v>Position, currency and commodity risks</v>
      </c>
      <c r="E14719" s="1" t="s">
        <v>215</v>
      </c>
      <c r="F14719" s="2">
        <v>42004</v>
      </c>
      <c r="G14719" s="7"/>
    </row>
    <row r="14720" spans="1:7" x14ac:dyDescent="0.2">
      <c r="A14720" s="6">
        <v>41</v>
      </c>
      <c r="B14720" s="5" t="s">
        <v>42</v>
      </c>
      <c r="C14720" s="5" t="str">
        <f>VLOOKUP(Taulukko1[[#This Row],[Rivivalinta]],Sheet1!$C$1:$E$42,2,FALSE)</f>
        <v>Exponeringsbelopp för operativ risk</v>
      </c>
      <c r="D14720" s="5" t="str">
        <f>VLOOKUP(Taulukko1[[#This Row],[Rivivalinta]],Sheet1!$C$1:$E$42,3,FALSE)</f>
        <v>Operational risks</v>
      </c>
      <c r="E14720" s="1" t="s">
        <v>215</v>
      </c>
      <c r="F14720" s="2">
        <v>42004</v>
      </c>
      <c r="G14720" s="7">
        <v>2253.6260299999999</v>
      </c>
    </row>
    <row r="14721" spans="1:7" x14ac:dyDescent="0.2">
      <c r="A14721" s="6">
        <v>42</v>
      </c>
      <c r="B14721" s="5" t="s">
        <v>43</v>
      </c>
      <c r="C14721" s="5" t="str">
        <f>VLOOKUP(Taulukko1[[#This Row],[Rivivalinta]],Sheet1!$C$1:$E$42,2,FALSE)</f>
        <v>Övriga riskexponeringar</v>
      </c>
      <c r="D14721" s="5" t="str">
        <f>VLOOKUP(Taulukko1[[#This Row],[Rivivalinta]],Sheet1!$C$1:$E$42,3,FALSE)</f>
        <v>Other risks</v>
      </c>
      <c r="E14721" s="1" t="s">
        <v>215</v>
      </c>
      <c r="F14721" s="2">
        <v>42004</v>
      </c>
      <c r="G14721" s="7"/>
    </row>
    <row r="14722" spans="1:7" x14ac:dyDescent="0.2">
      <c r="A14722" s="6">
        <v>1</v>
      </c>
      <c r="B14722" s="5" t="s">
        <v>5</v>
      </c>
      <c r="C14722" s="5" t="str">
        <f>VLOOKUP(Taulukko1[[#This Row],[Rivivalinta]],Sheet1!$C$1:$E$42,2,FALSE)</f>
        <v>Räntenetto</v>
      </c>
      <c r="D14722" s="5" t="str">
        <f>VLOOKUP(Taulukko1[[#This Row],[Rivivalinta]],Sheet1!$C$1:$E$42,3,FALSE)</f>
        <v>Net interest margin</v>
      </c>
      <c r="E14722" s="1" t="s">
        <v>225</v>
      </c>
      <c r="F14722" s="2">
        <v>42004</v>
      </c>
      <c r="G14722" s="7">
        <v>101</v>
      </c>
    </row>
    <row r="14723" spans="1:7" x14ac:dyDescent="0.2">
      <c r="A14723" s="6">
        <v>2</v>
      </c>
      <c r="B14723" s="5" t="s">
        <v>6</v>
      </c>
      <c r="C14723" s="5" t="str">
        <f>VLOOKUP(Taulukko1[[#This Row],[Rivivalinta]],Sheet1!$C$1:$E$42,2,FALSE)</f>
        <v>Netto, avgifts- och provisionsintäkter</v>
      </c>
      <c r="D14723" s="5" t="str">
        <f>VLOOKUP(Taulukko1[[#This Row],[Rivivalinta]],Sheet1!$C$1:$E$42,3,FALSE)</f>
        <v>Net fee and commission income</v>
      </c>
      <c r="E14723" s="1" t="s">
        <v>225</v>
      </c>
      <c r="F14723" s="2">
        <v>42004</v>
      </c>
      <c r="G14723" s="7">
        <v>8</v>
      </c>
    </row>
    <row r="14724" spans="1:7" x14ac:dyDescent="0.2">
      <c r="A14724" s="6">
        <v>3</v>
      </c>
      <c r="B14724" s="5" t="s">
        <v>7</v>
      </c>
      <c r="C14724" s="5" t="str">
        <f>VLOOKUP(Taulukko1[[#This Row],[Rivivalinta]],Sheet1!$C$1:$E$42,2,FALSE)</f>
        <v>Avgifts- och provisionsintäkter</v>
      </c>
      <c r="D14724" s="5" t="str">
        <f>VLOOKUP(Taulukko1[[#This Row],[Rivivalinta]],Sheet1!$C$1:$E$42,3,FALSE)</f>
        <v>Fee and commission income</v>
      </c>
      <c r="E14724" s="1" t="s">
        <v>225</v>
      </c>
      <c r="F14724" s="2">
        <v>42004</v>
      </c>
      <c r="G14724" s="7">
        <v>15</v>
      </c>
    </row>
    <row r="14725" spans="1:7" x14ac:dyDescent="0.2">
      <c r="A14725" s="6">
        <v>4</v>
      </c>
      <c r="B14725" s="5" t="s">
        <v>8</v>
      </c>
      <c r="C14725" s="5" t="str">
        <f>VLOOKUP(Taulukko1[[#This Row],[Rivivalinta]],Sheet1!$C$1:$E$42,2,FALSE)</f>
        <v>Avgifts- och provisionskostnader</v>
      </c>
      <c r="D14725" s="5" t="str">
        <f>VLOOKUP(Taulukko1[[#This Row],[Rivivalinta]],Sheet1!$C$1:$E$42,3,FALSE)</f>
        <v>Fee and commission expenses</v>
      </c>
      <c r="E14725" s="1" t="s">
        <v>225</v>
      </c>
      <c r="F14725" s="2">
        <v>42004</v>
      </c>
      <c r="G14725" s="7">
        <v>7</v>
      </c>
    </row>
    <row r="14726" spans="1:7" x14ac:dyDescent="0.2">
      <c r="A14726" s="6">
        <v>5</v>
      </c>
      <c r="B14726" s="5" t="s">
        <v>9</v>
      </c>
      <c r="C14726" s="5" t="str">
        <f>VLOOKUP(Taulukko1[[#This Row],[Rivivalinta]],Sheet1!$C$1:$E$42,2,FALSE)</f>
        <v>Nettointäkter från handel och investeringar</v>
      </c>
      <c r="D14726" s="5" t="str">
        <f>VLOOKUP(Taulukko1[[#This Row],[Rivivalinta]],Sheet1!$C$1:$E$42,3,FALSE)</f>
        <v>Net trading and investing income</v>
      </c>
      <c r="E14726" s="1" t="s">
        <v>225</v>
      </c>
      <c r="F14726" s="2">
        <v>42004</v>
      </c>
      <c r="G14726" s="7">
        <v>12</v>
      </c>
    </row>
    <row r="14727" spans="1:7" x14ac:dyDescent="0.2">
      <c r="A14727" s="6">
        <v>6</v>
      </c>
      <c r="B14727" s="5" t="s">
        <v>10</v>
      </c>
      <c r="C14727" s="5" t="str">
        <f>VLOOKUP(Taulukko1[[#This Row],[Rivivalinta]],Sheet1!$C$1:$E$42,2,FALSE)</f>
        <v>Övriga intäkter</v>
      </c>
      <c r="D14727" s="5" t="str">
        <f>VLOOKUP(Taulukko1[[#This Row],[Rivivalinta]],Sheet1!$C$1:$E$42,3,FALSE)</f>
        <v>Other income</v>
      </c>
      <c r="E14727" s="1" t="s">
        <v>225</v>
      </c>
      <c r="F14727" s="2">
        <v>42004</v>
      </c>
      <c r="G14727" s="7"/>
    </row>
    <row r="14728" spans="1:7" x14ac:dyDescent="0.2">
      <c r="A14728" s="6">
        <v>7</v>
      </c>
      <c r="B14728" s="5" t="s">
        <v>11</v>
      </c>
      <c r="C14728" s="5" t="str">
        <f>VLOOKUP(Taulukko1[[#This Row],[Rivivalinta]],Sheet1!$C$1:$E$42,2,FALSE)</f>
        <v>Totala inkomster</v>
      </c>
      <c r="D14728" s="5" t="str">
        <f>VLOOKUP(Taulukko1[[#This Row],[Rivivalinta]],Sheet1!$C$1:$E$42,3,FALSE)</f>
        <v>Total income</v>
      </c>
      <c r="E14728" s="1" t="s">
        <v>225</v>
      </c>
      <c r="F14728" s="2">
        <v>42004</v>
      </c>
      <c r="G14728" s="7">
        <v>121</v>
      </c>
    </row>
    <row r="14729" spans="1:7" x14ac:dyDescent="0.2">
      <c r="A14729" s="6">
        <v>8</v>
      </c>
      <c r="B14729" s="5" t="s">
        <v>12</v>
      </c>
      <c r="C14729" s="5" t="str">
        <f>VLOOKUP(Taulukko1[[#This Row],[Rivivalinta]],Sheet1!$C$1:$E$42,2,FALSE)</f>
        <v>Totala kostnader</v>
      </c>
      <c r="D14729" s="5" t="str">
        <f>VLOOKUP(Taulukko1[[#This Row],[Rivivalinta]],Sheet1!$C$1:$E$42,3,FALSE)</f>
        <v>Total expenses</v>
      </c>
      <c r="E14729" s="1" t="s">
        <v>225</v>
      </c>
      <c r="F14729" s="2">
        <v>42004</v>
      </c>
      <c r="G14729" s="7">
        <v>171</v>
      </c>
    </row>
    <row r="14730" spans="1:7" x14ac:dyDescent="0.2">
      <c r="A14730" s="6">
        <v>9</v>
      </c>
      <c r="B14730" s="5" t="s">
        <v>13</v>
      </c>
      <c r="C14730" s="5" t="str">
        <f>VLOOKUP(Taulukko1[[#This Row],[Rivivalinta]],Sheet1!$C$1:$E$42,2,FALSE)</f>
        <v>Nedskrivningar av lån och fordringar</v>
      </c>
      <c r="D14730" s="5" t="str">
        <f>VLOOKUP(Taulukko1[[#This Row],[Rivivalinta]],Sheet1!$C$1:$E$42,3,FALSE)</f>
        <v>Impairments on loans and receivables</v>
      </c>
      <c r="E14730" s="1" t="s">
        <v>225</v>
      </c>
      <c r="F14730" s="2">
        <v>42004</v>
      </c>
      <c r="G14730" s="7"/>
    </row>
    <row r="14731" spans="1:7" x14ac:dyDescent="0.2">
      <c r="A14731" s="6">
        <v>10</v>
      </c>
      <c r="B14731" s="5" t="s">
        <v>14</v>
      </c>
      <c r="C14731" s="5" t="str">
        <f>VLOOKUP(Taulukko1[[#This Row],[Rivivalinta]],Sheet1!$C$1:$E$42,2,FALSE)</f>
        <v>Rörelsevinst/-förlust</v>
      </c>
      <c r="D14731" s="5" t="str">
        <f>VLOOKUP(Taulukko1[[#This Row],[Rivivalinta]],Sheet1!$C$1:$E$42,3,FALSE)</f>
        <v>Operatingprofit/-loss</v>
      </c>
      <c r="E14731" s="1" t="s">
        <v>225</v>
      </c>
      <c r="F14731" s="2">
        <v>42004</v>
      </c>
      <c r="G14731" s="7">
        <v>-50</v>
      </c>
    </row>
    <row r="14732" spans="1:7" x14ac:dyDescent="0.2">
      <c r="A14732" s="6">
        <v>11</v>
      </c>
      <c r="B14732" s="5" t="s">
        <v>15</v>
      </c>
      <c r="C14732" s="5" t="str">
        <f>VLOOKUP(Taulukko1[[#This Row],[Rivivalinta]],Sheet1!$C$1:$E$42,2,FALSE)</f>
        <v>Kontanta medel och kassabehållning hos centralbanker</v>
      </c>
      <c r="D14732" s="5" t="str">
        <f>VLOOKUP(Taulukko1[[#This Row],[Rivivalinta]],Sheet1!$C$1:$E$42,3,FALSE)</f>
        <v>Cash and cash balances at central banks</v>
      </c>
      <c r="E14732" s="1" t="s">
        <v>225</v>
      </c>
      <c r="F14732" s="2">
        <v>42004</v>
      </c>
      <c r="G14732" s="7">
        <v>599</v>
      </c>
    </row>
    <row r="14733" spans="1:7" x14ac:dyDescent="0.2">
      <c r="A14733" s="6">
        <v>12</v>
      </c>
      <c r="B14733" s="5" t="s">
        <v>16</v>
      </c>
      <c r="C14733" s="5" t="str">
        <f>VLOOKUP(Taulukko1[[#This Row],[Rivivalinta]],Sheet1!$C$1:$E$42,2,FALSE)</f>
        <v>Lån och förskott till kreditinstitut</v>
      </c>
      <c r="D14733" s="5" t="str">
        <f>VLOOKUP(Taulukko1[[#This Row],[Rivivalinta]],Sheet1!$C$1:$E$42,3,FALSE)</f>
        <v>Loans and advances to credit institutions</v>
      </c>
      <c r="E14733" s="1" t="s">
        <v>225</v>
      </c>
      <c r="F14733" s="2">
        <v>42004</v>
      </c>
      <c r="G14733" s="7"/>
    </row>
    <row r="14734" spans="1:7" x14ac:dyDescent="0.2">
      <c r="A14734" s="6">
        <v>13</v>
      </c>
      <c r="B14734" s="5" t="s">
        <v>17</v>
      </c>
      <c r="C14734" s="5" t="str">
        <f>VLOOKUP(Taulukko1[[#This Row],[Rivivalinta]],Sheet1!$C$1:$E$42,2,FALSE)</f>
        <v>Lån och förskott till allmänheten och offentliga samfund</v>
      </c>
      <c r="D14734" s="5" t="str">
        <f>VLOOKUP(Taulukko1[[#This Row],[Rivivalinta]],Sheet1!$C$1:$E$42,3,FALSE)</f>
        <v>Loans and advances to the public and public sector entities</v>
      </c>
      <c r="E14734" s="1" t="s">
        <v>225</v>
      </c>
      <c r="F14734" s="2">
        <v>42004</v>
      </c>
      <c r="G14734" s="7">
        <v>7338</v>
      </c>
    </row>
    <row r="14735" spans="1:7" x14ac:dyDescent="0.2">
      <c r="A14735" s="6">
        <v>14</v>
      </c>
      <c r="B14735" s="5" t="s">
        <v>18</v>
      </c>
      <c r="C14735" s="5" t="str">
        <f>VLOOKUP(Taulukko1[[#This Row],[Rivivalinta]],Sheet1!$C$1:$E$42,2,FALSE)</f>
        <v>Värdepapper</v>
      </c>
      <c r="D14735" s="5" t="str">
        <f>VLOOKUP(Taulukko1[[#This Row],[Rivivalinta]],Sheet1!$C$1:$E$42,3,FALSE)</f>
        <v>Debt securities</v>
      </c>
      <c r="E14735" s="1" t="s">
        <v>225</v>
      </c>
      <c r="F14735" s="2">
        <v>42004</v>
      </c>
      <c r="G14735" s="7"/>
    </row>
    <row r="14736" spans="1:7" x14ac:dyDescent="0.2">
      <c r="A14736" s="6">
        <v>15</v>
      </c>
      <c r="B14736" s="5" t="s">
        <v>238</v>
      </c>
      <c r="C14736" s="5" t="str">
        <f>VLOOKUP(Taulukko1[[#This Row],[Rivivalinta]],Sheet1!$C$1:$E$42,2,FALSE)</f>
        <v xml:space="preserve">Derivat </v>
      </c>
      <c r="D14736" s="5" t="str">
        <f>VLOOKUP(Taulukko1[[#This Row],[Rivivalinta]],Sheet1!$C$1:$E$42,3,FALSE)</f>
        <v xml:space="preserve">Derivatives </v>
      </c>
      <c r="E14736" s="1" t="s">
        <v>225</v>
      </c>
      <c r="F14736" s="2">
        <v>42004</v>
      </c>
      <c r="G14736" s="7"/>
    </row>
    <row r="14737" spans="1:7" x14ac:dyDescent="0.2">
      <c r="A14737" s="6">
        <v>16</v>
      </c>
      <c r="B14737" s="5" t="s">
        <v>20</v>
      </c>
      <c r="C14737" s="5" t="str">
        <f>VLOOKUP(Taulukko1[[#This Row],[Rivivalinta]],Sheet1!$C$1:$E$42,2,FALSE)</f>
        <v>Övriga tillgångar</v>
      </c>
      <c r="D14737" s="5" t="str">
        <f>VLOOKUP(Taulukko1[[#This Row],[Rivivalinta]],Sheet1!$C$1:$E$42,3,FALSE)</f>
        <v>Other assets</v>
      </c>
      <c r="E14737" s="1" t="s">
        <v>225</v>
      </c>
      <c r="F14737" s="2">
        <v>42004</v>
      </c>
      <c r="G14737" s="7">
        <v>178</v>
      </c>
    </row>
    <row r="14738" spans="1:7" x14ac:dyDescent="0.2">
      <c r="A14738" s="6">
        <v>17</v>
      </c>
      <c r="B14738" s="5" t="s">
        <v>21</v>
      </c>
      <c r="C14738" s="5" t="str">
        <f>VLOOKUP(Taulukko1[[#This Row],[Rivivalinta]],Sheet1!$C$1:$E$42,2,FALSE)</f>
        <v>SUMMA TILLGÅNGAR</v>
      </c>
      <c r="D14738" s="5" t="str">
        <f>VLOOKUP(Taulukko1[[#This Row],[Rivivalinta]],Sheet1!$C$1:$E$42,3,FALSE)</f>
        <v>TOTAL ASSETS</v>
      </c>
      <c r="E14738" s="1" t="s">
        <v>225</v>
      </c>
      <c r="F14738" s="2">
        <v>42004</v>
      </c>
      <c r="G14738" s="7">
        <v>8115</v>
      </c>
    </row>
    <row r="14739" spans="1:7" x14ac:dyDescent="0.2">
      <c r="A14739" s="6">
        <v>18</v>
      </c>
      <c r="B14739" s="5" t="s">
        <v>22</v>
      </c>
      <c r="C14739" s="5" t="str">
        <f>VLOOKUP(Taulukko1[[#This Row],[Rivivalinta]],Sheet1!$C$1:$E$42,2,FALSE)</f>
        <v>Inlåning från kreditinstitut</v>
      </c>
      <c r="D14739" s="5" t="str">
        <f>VLOOKUP(Taulukko1[[#This Row],[Rivivalinta]],Sheet1!$C$1:$E$42,3,FALSE)</f>
        <v>Deposits from credit institutions</v>
      </c>
      <c r="E14739" s="1" t="s">
        <v>225</v>
      </c>
      <c r="F14739" s="2">
        <v>42004</v>
      </c>
      <c r="G14739" s="7">
        <v>801</v>
      </c>
    </row>
    <row r="14740" spans="1:7" x14ac:dyDescent="0.2">
      <c r="A14740" s="6">
        <v>19</v>
      </c>
      <c r="B14740" s="5" t="s">
        <v>23</v>
      </c>
      <c r="C14740" s="5" t="str">
        <f>VLOOKUP(Taulukko1[[#This Row],[Rivivalinta]],Sheet1!$C$1:$E$42,2,FALSE)</f>
        <v>Inlåning från allmänheten och offentliga samfund</v>
      </c>
      <c r="D14740" s="5" t="str">
        <f>VLOOKUP(Taulukko1[[#This Row],[Rivivalinta]],Sheet1!$C$1:$E$42,3,FALSE)</f>
        <v>Deposits from the public and public sector entities</v>
      </c>
      <c r="E14740" s="1" t="s">
        <v>225</v>
      </c>
      <c r="F14740" s="2">
        <v>42004</v>
      </c>
      <c r="G14740" s="7">
        <v>6406</v>
      </c>
    </row>
    <row r="14741" spans="1:7" x14ac:dyDescent="0.2">
      <c r="A14741" s="6">
        <v>20</v>
      </c>
      <c r="B14741" s="5" t="s">
        <v>24</v>
      </c>
      <c r="C14741" s="5" t="str">
        <f>VLOOKUP(Taulukko1[[#This Row],[Rivivalinta]],Sheet1!$C$1:$E$42,2,FALSE)</f>
        <v>Emitterade skuldebrev</v>
      </c>
      <c r="D14741" s="5" t="str">
        <f>VLOOKUP(Taulukko1[[#This Row],[Rivivalinta]],Sheet1!$C$1:$E$42,3,FALSE)</f>
        <v>Debt securities issued</v>
      </c>
      <c r="E14741" s="1" t="s">
        <v>225</v>
      </c>
      <c r="F14741" s="2">
        <v>42004</v>
      </c>
      <c r="G14741" s="7"/>
    </row>
    <row r="14742" spans="1:7" x14ac:dyDescent="0.2">
      <c r="A14742" s="6">
        <v>22</v>
      </c>
      <c r="B14742" s="5" t="s">
        <v>19</v>
      </c>
      <c r="C14742" s="5" t="str">
        <f>VLOOKUP(Taulukko1[[#This Row],[Rivivalinta]],Sheet1!$C$1:$E$42,2,FALSE)</f>
        <v>Derivat</v>
      </c>
      <c r="D14742" s="5" t="str">
        <f>VLOOKUP(Taulukko1[[#This Row],[Rivivalinta]],Sheet1!$C$1:$E$42,3,FALSE)</f>
        <v>Derivatives</v>
      </c>
      <c r="E14742" s="1" t="s">
        <v>225</v>
      </c>
      <c r="F14742" s="2">
        <v>42004</v>
      </c>
      <c r="G14742" s="7"/>
    </row>
    <row r="14743" spans="1:7" x14ac:dyDescent="0.2">
      <c r="A14743" s="6">
        <v>23</v>
      </c>
      <c r="B14743" s="5" t="s">
        <v>25</v>
      </c>
      <c r="C14743" s="5" t="str">
        <f>VLOOKUP(Taulukko1[[#This Row],[Rivivalinta]],Sheet1!$C$1:$E$42,2,FALSE)</f>
        <v>Eget kapital</v>
      </c>
      <c r="D14743" s="5" t="str">
        <f>VLOOKUP(Taulukko1[[#This Row],[Rivivalinta]],Sheet1!$C$1:$E$42,3,FALSE)</f>
        <v>Total equity</v>
      </c>
      <c r="E14743" s="1" t="s">
        <v>225</v>
      </c>
      <c r="F14743" s="2">
        <v>42004</v>
      </c>
      <c r="G14743" s="7">
        <v>663</v>
      </c>
    </row>
    <row r="14744" spans="1:7" x14ac:dyDescent="0.2">
      <c r="A14744" s="6">
        <v>21</v>
      </c>
      <c r="B14744" s="5" t="s">
        <v>26</v>
      </c>
      <c r="C14744" s="5" t="str">
        <f>VLOOKUP(Taulukko1[[#This Row],[Rivivalinta]],Sheet1!$C$1:$E$42,2,FALSE)</f>
        <v>Övriga skulder</v>
      </c>
      <c r="D14744" s="5" t="str">
        <f>VLOOKUP(Taulukko1[[#This Row],[Rivivalinta]],Sheet1!$C$1:$E$42,3,FALSE)</f>
        <v>Other liabilities</v>
      </c>
      <c r="E14744" s="1" t="s">
        <v>225</v>
      </c>
      <c r="F14744" s="2">
        <v>42004</v>
      </c>
      <c r="G14744" s="7">
        <v>245</v>
      </c>
    </row>
    <row r="14745" spans="1:7" x14ac:dyDescent="0.2">
      <c r="A14745" s="6">
        <v>24</v>
      </c>
      <c r="B14745" s="5" t="s">
        <v>27</v>
      </c>
      <c r="C14745" s="5" t="str">
        <f>VLOOKUP(Taulukko1[[#This Row],[Rivivalinta]],Sheet1!$C$1:$E$42,2,FALSE)</f>
        <v>SUMMA EGET KAPITAL OCH SKULDER</v>
      </c>
      <c r="D14745" s="5" t="str">
        <f>VLOOKUP(Taulukko1[[#This Row],[Rivivalinta]],Sheet1!$C$1:$E$42,3,FALSE)</f>
        <v>TOTAL EQUITY AND LIABILITIES</v>
      </c>
      <c r="E14745" s="1" t="s">
        <v>225</v>
      </c>
      <c r="F14745" s="2">
        <v>42004</v>
      </c>
      <c r="G14745" s="7">
        <v>8115</v>
      </c>
    </row>
    <row r="14746" spans="1:7" x14ac:dyDescent="0.2">
      <c r="A14746" s="6">
        <v>25</v>
      </c>
      <c r="B14746" s="5" t="s">
        <v>28</v>
      </c>
      <c r="C14746" s="5" t="str">
        <f>VLOOKUP(Taulukko1[[#This Row],[Rivivalinta]],Sheet1!$C$1:$E$42,2,FALSE)</f>
        <v>Exponering utanför balansräkningen</v>
      </c>
      <c r="D14746" s="5" t="str">
        <f>VLOOKUP(Taulukko1[[#This Row],[Rivivalinta]],Sheet1!$C$1:$E$42,3,FALSE)</f>
        <v>Off balance sheet exposures</v>
      </c>
      <c r="E14746" s="1" t="s">
        <v>225</v>
      </c>
      <c r="F14746" s="2">
        <v>42004</v>
      </c>
      <c r="G14746" s="7">
        <v>194</v>
      </c>
    </row>
    <row r="14747" spans="1:7" x14ac:dyDescent="0.2">
      <c r="A14747" s="6">
        <v>28</v>
      </c>
      <c r="B14747" s="5" t="s">
        <v>29</v>
      </c>
      <c r="C14747" s="5" t="str">
        <f>VLOOKUP(Taulukko1[[#This Row],[Rivivalinta]],Sheet1!$C$1:$E$42,2,FALSE)</f>
        <v>Kostnader/intäkter, %</v>
      </c>
      <c r="D14747" s="5" t="str">
        <f>VLOOKUP(Taulukko1[[#This Row],[Rivivalinta]],Sheet1!$C$1:$E$42,3,FALSE)</f>
        <v>Cost/income ratio, %</v>
      </c>
      <c r="E14747" s="1" t="s">
        <v>225</v>
      </c>
      <c r="F14747" s="2">
        <v>42004</v>
      </c>
      <c r="G14747" s="8">
        <v>1.6986301369863013</v>
      </c>
    </row>
    <row r="14748" spans="1:7" x14ac:dyDescent="0.2">
      <c r="A14748" s="6">
        <v>29</v>
      </c>
      <c r="B14748" s="5" t="s">
        <v>30</v>
      </c>
      <c r="C14748" s="5" t="str">
        <f>VLOOKUP(Taulukko1[[#This Row],[Rivivalinta]],Sheet1!$C$1:$E$42,2,FALSE)</f>
        <v>Nödlidande exponeringar/Exponeringar, %</v>
      </c>
      <c r="D14748" s="5" t="str">
        <f>VLOOKUP(Taulukko1[[#This Row],[Rivivalinta]],Sheet1!$C$1:$E$42,3,FALSE)</f>
        <v>Non-performing exposures/Exposures, %</v>
      </c>
      <c r="E14748" s="1" t="s">
        <v>225</v>
      </c>
      <c r="F14748" s="2">
        <v>42004</v>
      </c>
      <c r="G14748" s="8">
        <v>8.3459787556904395E-3</v>
      </c>
    </row>
    <row r="14749" spans="1:7" x14ac:dyDescent="0.2">
      <c r="A14749" s="6">
        <v>30</v>
      </c>
      <c r="B14749" s="5" t="s">
        <v>31</v>
      </c>
      <c r="C14749" s="5" t="str">
        <f>VLOOKUP(Taulukko1[[#This Row],[Rivivalinta]],Sheet1!$C$1:$E$42,2,FALSE)</f>
        <v>Upplupna avsättningar på nödlidande exponeringar/Nödlidande Exponeringar, %</v>
      </c>
      <c r="D14749" s="5" t="str">
        <f>VLOOKUP(Taulukko1[[#This Row],[Rivivalinta]],Sheet1!$C$1:$E$42,3,FALSE)</f>
        <v>Accumulated impairments on non-performing exposures/Non-performing exposures, %</v>
      </c>
      <c r="E14749" s="1" t="s">
        <v>225</v>
      </c>
      <c r="F14749" s="2">
        <v>42004</v>
      </c>
      <c r="G14749" s="8">
        <v>1.5151515151515152E-2</v>
      </c>
    </row>
    <row r="14750" spans="1:7" x14ac:dyDescent="0.2">
      <c r="A14750" s="6">
        <v>31</v>
      </c>
      <c r="B14750" s="5" t="s">
        <v>32</v>
      </c>
      <c r="C14750" s="5" t="str">
        <f>VLOOKUP(Taulukko1[[#This Row],[Rivivalinta]],Sheet1!$C$1:$E$42,2,FALSE)</f>
        <v>Kapitalbas</v>
      </c>
      <c r="D14750" s="5" t="str">
        <f>VLOOKUP(Taulukko1[[#This Row],[Rivivalinta]],Sheet1!$C$1:$E$42,3,FALSE)</f>
        <v>Own funds</v>
      </c>
      <c r="E14750" s="1" t="s">
        <v>225</v>
      </c>
      <c r="F14750" s="2">
        <v>42004</v>
      </c>
      <c r="G14750" s="7">
        <v>707.93653000000006</v>
      </c>
    </row>
    <row r="14751" spans="1:7" x14ac:dyDescent="0.2">
      <c r="A14751" s="6">
        <v>32</v>
      </c>
      <c r="B14751" s="5" t="s">
        <v>33</v>
      </c>
      <c r="C14751" s="5" t="str">
        <f>VLOOKUP(Taulukko1[[#This Row],[Rivivalinta]],Sheet1!$C$1:$E$42,2,FALSE)</f>
        <v>Kärnprimärkapital (CET 1)</v>
      </c>
      <c r="D14751" s="5" t="str">
        <f>VLOOKUP(Taulukko1[[#This Row],[Rivivalinta]],Sheet1!$C$1:$E$42,3,FALSE)</f>
        <v>Common equity tier 1 capital (CET1)</v>
      </c>
      <c r="E14751" s="1" t="s">
        <v>225</v>
      </c>
      <c r="F14751" s="2">
        <v>42004</v>
      </c>
      <c r="G14751" s="7">
        <v>705.62668000000008</v>
      </c>
    </row>
    <row r="14752" spans="1:7" x14ac:dyDescent="0.2">
      <c r="A14752" s="6">
        <v>33</v>
      </c>
      <c r="B14752" s="5" t="s">
        <v>34</v>
      </c>
      <c r="C14752" s="5" t="str">
        <f>VLOOKUP(Taulukko1[[#This Row],[Rivivalinta]],Sheet1!$C$1:$E$42,2,FALSE)</f>
        <v>Övrigt primärkapital (AT 1)</v>
      </c>
      <c r="D14752" s="5" t="str">
        <f>VLOOKUP(Taulukko1[[#This Row],[Rivivalinta]],Sheet1!$C$1:$E$42,3,FALSE)</f>
        <v>Additional tier 1 capital (AT 1)</v>
      </c>
      <c r="E14752" s="1" t="s">
        <v>225</v>
      </c>
      <c r="F14752" s="2">
        <v>42004</v>
      </c>
      <c r="G14752" s="7"/>
    </row>
    <row r="14753" spans="1:7" x14ac:dyDescent="0.2">
      <c r="A14753" s="6">
        <v>34</v>
      </c>
      <c r="B14753" s="5" t="s">
        <v>35</v>
      </c>
      <c r="C14753" s="5" t="str">
        <f>VLOOKUP(Taulukko1[[#This Row],[Rivivalinta]],Sheet1!$C$1:$E$42,2,FALSE)</f>
        <v>Supplementärkapital (T2)</v>
      </c>
      <c r="D14753" s="5" t="str">
        <f>VLOOKUP(Taulukko1[[#This Row],[Rivivalinta]],Sheet1!$C$1:$E$42,3,FALSE)</f>
        <v>Tier 2 capital (T2)</v>
      </c>
      <c r="E14753" s="1" t="s">
        <v>225</v>
      </c>
      <c r="F14753" s="2">
        <v>42004</v>
      </c>
      <c r="G14753" s="7">
        <v>2.30985</v>
      </c>
    </row>
    <row r="14754" spans="1:7" x14ac:dyDescent="0.2">
      <c r="A14754" s="6">
        <v>35</v>
      </c>
      <c r="B14754" s="5" t="s">
        <v>36</v>
      </c>
      <c r="C14754" s="5" t="str">
        <f>VLOOKUP(Taulukko1[[#This Row],[Rivivalinta]],Sheet1!$C$1:$E$42,2,FALSE)</f>
        <v>Summa kapitalrelationer, %</v>
      </c>
      <c r="D14754" s="5" t="str">
        <f>VLOOKUP(Taulukko1[[#This Row],[Rivivalinta]],Sheet1!$C$1:$E$42,3,FALSE)</f>
        <v>Own funds ratio, %</v>
      </c>
      <c r="E14754" s="1" t="s">
        <v>225</v>
      </c>
      <c r="F14754" s="2">
        <v>42004</v>
      </c>
      <c r="G14754" s="8">
        <v>0.84585045970657713</v>
      </c>
    </row>
    <row r="14755" spans="1:7" x14ac:dyDescent="0.2">
      <c r="A14755" s="6">
        <v>36</v>
      </c>
      <c r="B14755" s="5" t="s">
        <v>37</v>
      </c>
      <c r="C14755" s="5" t="str">
        <f>VLOOKUP(Taulukko1[[#This Row],[Rivivalinta]],Sheet1!$C$1:$E$42,2,FALSE)</f>
        <v>Primärkapitalrelation, %</v>
      </c>
      <c r="D14755" s="5" t="str">
        <f>VLOOKUP(Taulukko1[[#This Row],[Rivivalinta]],Sheet1!$C$1:$E$42,3,FALSE)</f>
        <v>Tier 1 ratio, %</v>
      </c>
      <c r="E14755" s="1" t="s">
        <v>225</v>
      </c>
      <c r="F14755" s="2">
        <v>42004</v>
      </c>
      <c r="G14755" s="8">
        <v>0.84309062517119415</v>
      </c>
    </row>
    <row r="14756" spans="1:7" x14ac:dyDescent="0.2">
      <c r="A14756" s="6">
        <v>37</v>
      </c>
      <c r="B14756" s="5" t="s">
        <v>38</v>
      </c>
      <c r="C14756" s="5" t="str">
        <f>VLOOKUP(Taulukko1[[#This Row],[Rivivalinta]],Sheet1!$C$1:$E$42,2,FALSE)</f>
        <v>Kärnprimärkapitalrelation, %</v>
      </c>
      <c r="D14756" s="5" t="str">
        <f>VLOOKUP(Taulukko1[[#This Row],[Rivivalinta]],Sheet1!$C$1:$E$42,3,FALSE)</f>
        <v>CET 1 ratio, %</v>
      </c>
      <c r="E14756" s="1" t="s">
        <v>225</v>
      </c>
      <c r="F14756" s="2">
        <v>42004</v>
      </c>
      <c r="G14756" s="8">
        <v>0.84309062517119415</v>
      </c>
    </row>
    <row r="14757" spans="1:7" x14ac:dyDescent="0.2">
      <c r="A14757" s="6">
        <v>38</v>
      </c>
      <c r="B14757" s="5" t="s">
        <v>39</v>
      </c>
      <c r="C14757" s="5" t="str">
        <f>VLOOKUP(Taulukko1[[#This Row],[Rivivalinta]],Sheet1!$C$1:$E$42,2,FALSE)</f>
        <v>Summa exponeringsbelopp (RWA)</v>
      </c>
      <c r="D14757" s="5" t="str">
        <f>VLOOKUP(Taulukko1[[#This Row],[Rivivalinta]],Sheet1!$C$1:$E$42,3,FALSE)</f>
        <v>Total risk weighted assets (RWA)</v>
      </c>
      <c r="E14757" s="1" t="s">
        <v>225</v>
      </c>
      <c r="F14757" s="2">
        <v>42004</v>
      </c>
      <c r="G14757" s="7">
        <v>836.95235000000002</v>
      </c>
    </row>
    <row r="14758" spans="1:7" x14ac:dyDescent="0.2">
      <c r="A14758" s="6">
        <v>39</v>
      </c>
      <c r="B14758" s="5" t="s">
        <v>40</v>
      </c>
      <c r="C14758" s="5" t="str">
        <f>VLOOKUP(Taulukko1[[#This Row],[Rivivalinta]],Sheet1!$C$1:$E$42,2,FALSE)</f>
        <v>Exponeringsbelopp för kredit-, motpart- och utspädningsrisker</v>
      </c>
      <c r="D14758" s="5" t="str">
        <f>VLOOKUP(Taulukko1[[#This Row],[Rivivalinta]],Sheet1!$C$1:$E$42,3,FALSE)</f>
        <v>Credit and counterparty risks</v>
      </c>
      <c r="E14758" s="1" t="s">
        <v>225</v>
      </c>
      <c r="F14758" s="2">
        <v>42004</v>
      </c>
      <c r="G14758" s="7">
        <v>627.08603000000005</v>
      </c>
    </row>
    <row r="14759" spans="1:7" x14ac:dyDescent="0.2">
      <c r="A14759" s="6">
        <v>40</v>
      </c>
      <c r="B14759" s="5" t="s">
        <v>41</v>
      </c>
      <c r="C14759" s="5" t="str">
        <f>VLOOKUP(Taulukko1[[#This Row],[Rivivalinta]],Sheet1!$C$1:$E$42,2,FALSE)</f>
        <v>Exponeringsbelopp för positions-, valutakurs- och råvarurisker</v>
      </c>
      <c r="D14759" s="5" t="str">
        <f>VLOOKUP(Taulukko1[[#This Row],[Rivivalinta]],Sheet1!$C$1:$E$42,3,FALSE)</f>
        <v>Position, currency and commodity risks</v>
      </c>
      <c r="E14759" s="1" t="s">
        <v>225</v>
      </c>
      <c r="F14759" s="2">
        <v>42004</v>
      </c>
      <c r="G14759" s="7"/>
    </row>
    <row r="14760" spans="1:7" x14ac:dyDescent="0.2">
      <c r="A14760" s="6">
        <v>41</v>
      </c>
      <c r="B14760" s="5" t="s">
        <v>42</v>
      </c>
      <c r="C14760" s="5" t="str">
        <f>VLOOKUP(Taulukko1[[#This Row],[Rivivalinta]],Sheet1!$C$1:$E$42,2,FALSE)</f>
        <v>Exponeringsbelopp för operativ risk</v>
      </c>
      <c r="D14760" s="5" t="str">
        <f>VLOOKUP(Taulukko1[[#This Row],[Rivivalinta]],Sheet1!$C$1:$E$42,3,FALSE)</f>
        <v>Operational risks</v>
      </c>
      <c r="E14760" s="1" t="s">
        <v>225</v>
      </c>
      <c r="F14760" s="2">
        <v>42004</v>
      </c>
      <c r="G14760" s="7">
        <v>209.86632</v>
      </c>
    </row>
    <row r="14761" spans="1:7" x14ac:dyDescent="0.2">
      <c r="A14761" s="6">
        <v>42</v>
      </c>
      <c r="B14761" s="5" t="s">
        <v>43</v>
      </c>
      <c r="C14761" s="5" t="str">
        <f>VLOOKUP(Taulukko1[[#This Row],[Rivivalinta]],Sheet1!$C$1:$E$42,2,FALSE)</f>
        <v>Övriga riskexponeringar</v>
      </c>
      <c r="D14761" s="5" t="str">
        <f>VLOOKUP(Taulukko1[[#This Row],[Rivivalinta]],Sheet1!$C$1:$E$42,3,FALSE)</f>
        <v>Other risks</v>
      </c>
      <c r="E14761" s="1" t="s">
        <v>225</v>
      </c>
      <c r="F14761" s="2">
        <v>42004</v>
      </c>
      <c r="G14761" s="7"/>
    </row>
    <row r="14762" spans="1:7" x14ac:dyDescent="0.2">
      <c r="A14762" s="6">
        <v>27</v>
      </c>
      <c r="B14762" s="5" t="s">
        <v>216</v>
      </c>
      <c r="C14762" s="5" t="str">
        <f>VLOOKUP(Taulukko1[[#This Row],[Rivivalinta]],Sheet1!$C$1:$E$42,2,FALSE)</f>
        <v>Avkastning på total tillgångar (ROA), %</v>
      </c>
      <c r="D14762" s="5" t="str">
        <f>VLOOKUP(Taulukko1[[#This Row],[Rivivalinta]],Sheet1!$C$1:$E$42,3,FALSE)</f>
        <v>Return on total assets (ROA), %</v>
      </c>
      <c r="E14762" s="1" t="s">
        <v>4</v>
      </c>
      <c r="F14762" s="2">
        <v>42004</v>
      </c>
      <c r="G14762" s="8">
        <v>1.8599267060911313E-2</v>
      </c>
    </row>
    <row r="14763" spans="1:7" x14ac:dyDescent="0.2">
      <c r="A14763" s="6">
        <v>27</v>
      </c>
      <c r="B14763" s="5" t="s">
        <v>216</v>
      </c>
      <c r="C14763" s="5" t="str">
        <f>VLOOKUP(Taulukko1[[#This Row],[Rivivalinta]],Sheet1!$C$1:$E$42,2,FALSE)</f>
        <v>Avkastning på total tillgångar (ROA), %</v>
      </c>
      <c r="D14763" s="5" t="str">
        <f>VLOOKUP(Taulukko1[[#This Row],[Rivivalinta]],Sheet1!$C$1:$E$42,3,FALSE)</f>
        <v>Return on total assets (ROA), %</v>
      </c>
      <c r="E14763" s="1" t="s">
        <v>44</v>
      </c>
      <c r="F14763" s="2">
        <v>42004</v>
      </c>
      <c r="G14763" s="8">
        <v>1.606695529566398E-2</v>
      </c>
    </row>
    <row r="14764" spans="1:7" x14ac:dyDescent="0.2">
      <c r="A14764" s="6">
        <v>27</v>
      </c>
      <c r="B14764" s="5" t="s">
        <v>216</v>
      </c>
      <c r="C14764" s="5" t="str">
        <f>VLOOKUP(Taulukko1[[#This Row],[Rivivalinta]],Sheet1!$C$1:$E$42,2,FALSE)</f>
        <v>Avkastning på total tillgångar (ROA), %</v>
      </c>
      <c r="D14764" s="5" t="str">
        <f>VLOOKUP(Taulukko1[[#This Row],[Rivivalinta]],Sheet1!$C$1:$E$42,3,FALSE)</f>
        <v>Return on total assets (ROA), %</v>
      </c>
      <c r="E14764" s="1" t="s">
        <v>45</v>
      </c>
      <c r="F14764" s="2">
        <v>42004</v>
      </c>
      <c r="G14764" s="8">
        <v>9.7108871695368356E-3</v>
      </c>
    </row>
    <row r="14765" spans="1:7" x14ac:dyDescent="0.2">
      <c r="A14765" s="6">
        <v>27</v>
      </c>
      <c r="B14765" s="5" t="s">
        <v>216</v>
      </c>
      <c r="C14765" s="5" t="str">
        <f>VLOOKUP(Taulukko1[[#This Row],[Rivivalinta]],Sheet1!$C$1:$E$42,2,FALSE)</f>
        <v>Avkastning på total tillgångar (ROA), %</v>
      </c>
      <c r="D14765" s="5" t="str">
        <f>VLOOKUP(Taulukko1[[#This Row],[Rivivalinta]],Sheet1!$C$1:$E$42,3,FALSE)</f>
        <v>Return on total assets (ROA), %</v>
      </c>
      <c r="E14765" s="1" t="s">
        <v>46</v>
      </c>
      <c r="F14765" s="2">
        <v>42004</v>
      </c>
      <c r="G14765" s="8">
        <v>7.1349771244064832E-3</v>
      </c>
    </row>
    <row r="14766" spans="1:7" x14ac:dyDescent="0.2">
      <c r="A14766" s="6">
        <v>27</v>
      </c>
      <c r="B14766" s="5" t="s">
        <v>216</v>
      </c>
      <c r="C14766" s="5" t="str">
        <f>VLOOKUP(Taulukko1[[#This Row],[Rivivalinta]],Sheet1!$C$1:$E$42,2,FALSE)</f>
        <v>Avkastning på total tillgångar (ROA), %</v>
      </c>
      <c r="D14766" s="5" t="str">
        <f>VLOOKUP(Taulukko1[[#This Row],[Rivivalinta]],Sheet1!$C$1:$E$42,3,FALSE)</f>
        <v>Return on total assets (ROA), %</v>
      </c>
      <c r="E14766" s="1" t="s">
        <v>47</v>
      </c>
      <c r="F14766" s="2">
        <v>42004</v>
      </c>
      <c r="G14766" s="8">
        <v>3.1573277102976534E-2</v>
      </c>
    </row>
    <row r="14767" spans="1:7" x14ac:dyDescent="0.2">
      <c r="A14767" s="6">
        <v>27</v>
      </c>
      <c r="B14767" s="5" t="s">
        <v>216</v>
      </c>
      <c r="C14767" s="5" t="str">
        <f>VLOOKUP(Taulukko1[[#This Row],[Rivivalinta]],Sheet1!$C$1:$E$42,2,FALSE)</f>
        <v>Avkastning på total tillgångar (ROA), %</v>
      </c>
      <c r="D14767" s="5" t="str">
        <f>VLOOKUP(Taulukko1[[#This Row],[Rivivalinta]],Sheet1!$C$1:$E$42,3,FALSE)</f>
        <v>Return on total assets (ROA), %</v>
      </c>
      <c r="E14767" s="1" t="s">
        <v>48</v>
      </c>
      <c r="F14767" s="2">
        <v>42004</v>
      </c>
      <c r="G14767" s="8">
        <v>7.6680552728298551E-3</v>
      </c>
    </row>
    <row r="14768" spans="1:7" x14ac:dyDescent="0.2">
      <c r="A14768" s="6">
        <v>27</v>
      </c>
      <c r="B14768" s="5" t="s">
        <v>216</v>
      </c>
      <c r="C14768" s="5" t="str">
        <f>VLOOKUP(Taulukko1[[#This Row],[Rivivalinta]],Sheet1!$C$1:$E$42,2,FALSE)</f>
        <v>Avkastning på total tillgångar (ROA), %</v>
      </c>
      <c r="D14768" s="5" t="str">
        <f>VLOOKUP(Taulukko1[[#This Row],[Rivivalinta]],Sheet1!$C$1:$E$42,3,FALSE)</f>
        <v>Return on total assets (ROA), %</v>
      </c>
      <c r="E14768" s="1" t="s">
        <v>49</v>
      </c>
      <c r="F14768" s="2">
        <v>42004</v>
      </c>
      <c r="G14768" s="8">
        <v>2.2247185577140796E-2</v>
      </c>
    </row>
    <row r="14769" spans="1:7" x14ac:dyDescent="0.2">
      <c r="A14769" s="6">
        <v>27</v>
      </c>
      <c r="B14769" s="5" t="s">
        <v>216</v>
      </c>
      <c r="C14769" s="5" t="str">
        <f>VLOOKUP(Taulukko1[[#This Row],[Rivivalinta]],Sheet1!$C$1:$E$42,2,FALSE)</f>
        <v>Avkastning på total tillgångar (ROA), %</v>
      </c>
      <c r="D14769" s="5" t="str">
        <f>VLOOKUP(Taulukko1[[#This Row],[Rivivalinta]],Sheet1!$C$1:$E$42,3,FALSE)</f>
        <v>Return on total assets (ROA), %</v>
      </c>
      <c r="E14769" s="1" t="s">
        <v>50</v>
      </c>
      <c r="F14769" s="2">
        <v>42004</v>
      </c>
      <c r="G14769" s="8">
        <v>1.2791639413468907E-2</v>
      </c>
    </row>
    <row r="14770" spans="1:7" x14ac:dyDescent="0.2">
      <c r="A14770" s="6">
        <v>27</v>
      </c>
      <c r="B14770" s="5" t="s">
        <v>216</v>
      </c>
      <c r="C14770" s="5" t="str">
        <f>VLOOKUP(Taulukko1[[#This Row],[Rivivalinta]],Sheet1!$C$1:$E$42,2,FALSE)</f>
        <v>Avkastning på total tillgångar (ROA), %</v>
      </c>
      <c r="D14770" s="5" t="str">
        <f>VLOOKUP(Taulukko1[[#This Row],[Rivivalinta]],Sheet1!$C$1:$E$42,3,FALSE)</f>
        <v>Return on total assets (ROA), %</v>
      </c>
      <c r="E14770" s="1" t="s">
        <v>51</v>
      </c>
      <c r="F14770" s="2">
        <v>42004</v>
      </c>
      <c r="G14770" s="8">
        <v>8.6570436667651497E-3</v>
      </c>
    </row>
    <row r="14771" spans="1:7" x14ac:dyDescent="0.2">
      <c r="A14771" s="6">
        <v>27</v>
      </c>
      <c r="B14771" s="5" t="s">
        <v>216</v>
      </c>
      <c r="C14771" s="5" t="str">
        <f>VLOOKUP(Taulukko1[[#This Row],[Rivivalinta]],Sheet1!$C$1:$E$42,2,FALSE)</f>
        <v>Avkastning på total tillgångar (ROA), %</v>
      </c>
      <c r="D14771" s="5" t="str">
        <f>VLOOKUP(Taulukko1[[#This Row],[Rivivalinta]],Sheet1!$C$1:$E$42,3,FALSE)</f>
        <v>Return on total assets (ROA), %</v>
      </c>
      <c r="E14771" s="1" t="s">
        <v>52</v>
      </c>
      <c r="F14771" s="2">
        <v>42004</v>
      </c>
      <c r="G14771" s="8">
        <v>1.2584513753985938E-2</v>
      </c>
    </row>
    <row r="14772" spans="1:7" x14ac:dyDescent="0.2">
      <c r="A14772" s="6">
        <v>27</v>
      </c>
      <c r="B14772" s="5" t="s">
        <v>216</v>
      </c>
      <c r="C14772" s="5" t="str">
        <f>VLOOKUP(Taulukko1[[#This Row],[Rivivalinta]],Sheet1!$C$1:$E$42,2,FALSE)</f>
        <v>Avkastning på total tillgångar (ROA), %</v>
      </c>
      <c r="D14772" s="5" t="str">
        <f>VLOOKUP(Taulukko1[[#This Row],[Rivivalinta]],Sheet1!$C$1:$E$42,3,FALSE)</f>
        <v>Return on total assets (ROA), %</v>
      </c>
      <c r="E14772" s="1" t="s">
        <v>53</v>
      </c>
      <c r="F14772" s="2">
        <v>42004</v>
      </c>
      <c r="G14772" s="8">
        <v>1.5306949146556666E-2</v>
      </c>
    </row>
    <row r="14773" spans="1:7" x14ac:dyDescent="0.2">
      <c r="A14773" s="6">
        <v>27</v>
      </c>
      <c r="B14773" s="5" t="s">
        <v>216</v>
      </c>
      <c r="C14773" s="5" t="str">
        <f>VLOOKUP(Taulukko1[[#This Row],[Rivivalinta]],Sheet1!$C$1:$E$42,2,FALSE)</f>
        <v>Avkastning på total tillgångar (ROA), %</v>
      </c>
      <c r="D14773" s="5" t="str">
        <f>VLOOKUP(Taulukko1[[#This Row],[Rivivalinta]],Sheet1!$C$1:$E$42,3,FALSE)</f>
        <v>Return on total assets (ROA), %</v>
      </c>
      <c r="E14773" s="1" t="s">
        <v>54</v>
      </c>
      <c r="F14773" s="2">
        <v>42004</v>
      </c>
      <c r="G14773" s="8">
        <v>1.7871620657826565E-2</v>
      </c>
    </row>
    <row r="14774" spans="1:7" x14ac:dyDescent="0.2">
      <c r="A14774" s="6">
        <v>27</v>
      </c>
      <c r="B14774" s="5" t="s">
        <v>216</v>
      </c>
      <c r="C14774" s="5" t="str">
        <f>VLOOKUP(Taulukko1[[#This Row],[Rivivalinta]],Sheet1!$C$1:$E$42,2,FALSE)</f>
        <v>Avkastning på total tillgångar (ROA), %</v>
      </c>
      <c r="D14774" s="5" t="str">
        <f>VLOOKUP(Taulukko1[[#This Row],[Rivivalinta]],Sheet1!$C$1:$E$42,3,FALSE)</f>
        <v>Return on total assets (ROA), %</v>
      </c>
      <c r="E14774" s="1" t="s">
        <v>55</v>
      </c>
      <c r="F14774" s="2">
        <v>42004</v>
      </c>
      <c r="G14774" s="8">
        <v>7.9518720255118778E-3</v>
      </c>
    </row>
    <row r="14775" spans="1:7" x14ac:dyDescent="0.2">
      <c r="A14775" s="6">
        <v>27</v>
      </c>
      <c r="B14775" s="5" t="s">
        <v>216</v>
      </c>
      <c r="C14775" s="5" t="str">
        <f>VLOOKUP(Taulukko1[[#This Row],[Rivivalinta]],Sheet1!$C$1:$E$42,2,FALSE)</f>
        <v>Avkastning på total tillgångar (ROA), %</v>
      </c>
      <c r="D14775" s="5" t="str">
        <f>VLOOKUP(Taulukko1[[#This Row],[Rivivalinta]],Sheet1!$C$1:$E$42,3,FALSE)</f>
        <v>Return on total assets (ROA), %</v>
      </c>
      <c r="E14775" s="1" t="s">
        <v>56</v>
      </c>
      <c r="F14775" s="2">
        <v>42004</v>
      </c>
      <c r="G14775" s="8">
        <v>1.5006147737030401E-2</v>
      </c>
    </row>
    <row r="14776" spans="1:7" x14ac:dyDescent="0.2">
      <c r="A14776" s="6">
        <v>27</v>
      </c>
      <c r="B14776" s="5" t="s">
        <v>216</v>
      </c>
      <c r="C14776" s="5" t="str">
        <f>VLOOKUP(Taulukko1[[#This Row],[Rivivalinta]],Sheet1!$C$1:$E$42,2,FALSE)</f>
        <v>Avkastning på total tillgångar (ROA), %</v>
      </c>
      <c r="D14776" s="5" t="str">
        <f>VLOOKUP(Taulukko1[[#This Row],[Rivivalinta]],Sheet1!$C$1:$E$42,3,FALSE)</f>
        <v>Return on total assets (ROA), %</v>
      </c>
      <c r="E14776" s="1" t="s">
        <v>57</v>
      </c>
      <c r="F14776" s="2">
        <v>42004</v>
      </c>
      <c r="G14776" s="8">
        <v>2.1564530917675656E-2</v>
      </c>
    </row>
    <row r="14777" spans="1:7" x14ac:dyDescent="0.2">
      <c r="A14777" s="6">
        <v>27</v>
      </c>
      <c r="B14777" s="5" t="s">
        <v>216</v>
      </c>
      <c r="C14777" s="5" t="str">
        <f>VLOOKUP(Taulukko1[[#This Row],[Rivivalinta]],Sheet1!$C$1:$E$42,2,FALSE)</f>
        <v>Avkastning på total tillgångar (ROA), %</v>
      </c>
      <c r="D14777" s="5" t="str">
        <f>VLOOKUP(Taulukko1[[#This Row],[Rivivalinta]],Sheet1!$C$1:$E$42,3,FALSE)</f>
        <v>Return on total assets (ROA), %</v>
      </c>
      <c r="E14777" s="1" t="s">
        <v>58</v>
      </c>
      <c r="F14777" s="2">
        <v>42004</v>
      </c>
      <c r="G14777" s="8">
        <v>1.0133965392508184E-2</v>
      </c>
    </row>
    <row r="14778" spans="1:7" x14ac:dyDescent="0.2">
      <c r="A14778" s="6">
        <v>27</v>
      </c>
      <c r="B14778" s="5" t="s">
        <v>216</v>
      </c>
      <c r="C14778" s="5" t="str">
        <f>VLOOKUP(Taulukko1[[#This Row],[Rivivalinta]],Sheet1!$C$1:$E$42,2,FALSE)</f>
        <v>Avkastning på total tillgångar (ROA), %</v>
      </c>
      <c r="D14778" s="5" t="str">
        <f>VLOOKUP(Taulukko1[[#This Row],[Rivivalinta]],Sheet1!$C$1:$E$42,3,FALSE)</f>
        <v>Return on total assets (ROA), %</v>
      </c>
      <c r="E14778" s="1" t="s">
        <v>59</v>
      </c>
      <c r="F14778" s="2">
        <v>42004</v>
      </c>
      <c r="G14778" s="8">
        <v>1.999373725583016E-3</v>
      </c>
    </row>
    <row r="14779" spans="1:7" x14ac:dyDescent="0.2">
      <c r="A14779" s="6">
        <v>27</v>
      </c>
      <c r="B14779" s="5" t="s">
        <v>216</v>
      </c>
      <c r="C14779" s="5" t="str">
        <f>VLOOKUP(Taulukko1[[#This Row],[Rivivalinta]],Sheet1!$C$1:$E$42,2,FALSE)</f>
        <v>Avkastning på total tillgångar (ROA), %</v>
      </c>
      <c r="D14779" s="5" t="str">
        <f>VLOOKUP(Taulukko1[[#This Row],[Rivivalinta]],Sheet1!$C$1:$E$42,3,FALSE)</f>
        <v>Return on total assets (ROA), %</v>
      </c>
      <c r="E14779" s="1" t="s">
        <v>226</v>
      </c>
      <c r="F14779" s="2">
        <v>42004</v>
      </c>
      <c r="G14779" s="8">
        <v>3.2830304806992519E-2</v>
      </c>
    </row>
    <row r="14780" spans="1:7" x14ac:dyDescent="0.2">
      <c r="A14780" s="6">
        <v>27</v>
      </c>
      <c r="B14780" s="5" t="s">
        <v>216</v>
      </c>
      <c r="C14780" s="5" t="str">
        <f>VLOOKUP(Taulukko1[[#This Row],[Rivivalinta]],Sheet1!$C$1:$E$42,2,FALSE)</f>
        <v>Avkastning på total tillgångar (ROA), %</v>
      </c>
      <c r="D14780" s="5" t="str">
        <f>VLOOKUP(Taulukko1[[#This Row],[Rivivalinta]],Sheet1!$C$1:$E$42,3,FALSE)</f>
        <v>Return on total assets (ROA), %</v>
      </c>
      <c r="E14780" s="1" t="s">
        <v>60</v>
      </c>
      <c r="F14780" s="2">
        <v>42004</v>
      </c>
      <c r="G14780" s="8">
        <v>1.7153296432263071E-2</v>
      </c>
    </row>
    <row r="14781" spans="1:7" x14ac:dyDescent="0.2">
      <c r="A14781" s="6">
        <v>27</v>
      </c>
      <c r="B14781" s="5" t="s">
        <v>216</v>
      </c>
      <c r="C14781" s="5" t="str">
        <f>VLOOKUP(Taulukko1[[#This Row],[Rivivalinta]],Sheet1!$C$1:$E$42,2,FALSE)</f>
        <v>Avkastning på total tillgångar (ROA), %</v>
      </c>
      <c r="D14781" s="5" t="str">
        <f>VLOOKUP(Taulukko1[[#This Row],[Rivivalinta]],Sheet1!$C$1:$E$42,3,FALSE)</f>
        <v>Return on total assets (ROA), %</v>
      </c>
      <c r="E14781" s="1" t="s">
        <v>61</v>
      </c>
      <c r="F14781" s="2">
        <v>42004</v>
      </c>
      <c r="G14781" s="8">
        <v>3.0732439251781318E-2</v>
      </c>
    </row>
    <row r="14782" spans="1:7" x14ac:dyDescent="0.2">
      <c r="A14782" s="6">
        <v>27</v>
      </c>
      <c r="B14782" s="5" t="s">
        <v>216</v>
      </c>
      <c r="C14782" s="5" t="str">
        <f>VLOOKUP(Taulukko1[[#This Row],[Rivivalinta]],Sheet1!$C$1:$E$42,2,FALSE)</f>
        <v>Avkastning på total tillgångar (ROA), %</v>
      </c>
      <c r="D14782" s="5" t="str">
        <f>VLOOKUP(Taulukko1[[#This Row],[Rivivalinta]],Sheet1!$C$1:$E$42,3,FALSE)</f>
        <v>Return on total assets (ROA), %</v>
      </c>
      <c r="E14782" s="1" t="s">
        <v>62</v>
      </c>
      <c r="F14782" s="2">
        <v>42004</v>
      </c>
      <c r="G14782" s="8">
        <v>1.8909384486124065E-3</v>
      </c>
    </row>
    <row r="14783" spans="1:7" x14ac:dyDescent="0.2">
      <c r="A14783" s="6">
        <v>27</v>
      </c>
      <c r="B14783" s="5" t="s">
        <v>216</v>
      </c>
      <c r="C14783" s="5" t="str">
        <f>VLOOKUP(Taulukko1[[#This Row],[Rivivalinta]],Sheet1!$C$1:$E$42,2,FALSE)</f>
        <v>Avkastning på total tillgångar (ROA), %</v>
      </c>
      <c r="D14783" s="5" t="str">
        <f>VLOOKUP(Taulukko1[[#This Row],[Rivivalinta]],Sheet1!$C$1:$E$42,3,FALSE)</f>
        <v>Return on total assets (ROA), %</v>
      </c>
      <c r="E14783" s="1" t="s">
        <v>63</v>
      </c>
      <c r="F14783" s="2">
        <v>42004</v>
      </c>
      <c r="G14783" s="8">
        <v>2.5324059623437124E-2</v>
      </c>
    </row>
    <row r="14784" spans="1:7" x14ac:dyDescent="0.2">
      <c r="A14784" s="6">
        <v>27</v>
      </c>
      <c r="B14784" s="5" t="s">
        <v>216</v>
      </c>
      <c r="C14784" s="5" t="str">
        <f>VLOOKUP(Taulukko1[[#This Row],[Rivivalinta]],Sheet1!$C$1:$E$42,2,FALSE)</f>
        <v>Avkastning på total tillgångar (ROA), %</v>
      </c>
      <c r="D14784" s="5" t="str">
        <f>VLOOKUP(Taulukko1[[#This Row],[Rivivalinta]],Sheet1!$C$1:$E$42,3,FALSE)</f>
        <v>Return on total assets (ROA), %</v>
      </c>
      <c r="E14784" s="1" t="s">
        <v>64</v>
      </c>
      <c r="F14784" s="2">
        <v>42004</v>
      </c>
      <c r="G14784" s="8">
        <v>1.5309133835030249E-2</v>
      </c>
    </row>
    <row r="14785" spans="1:7" x14ac:dyDescent="0.2">
      <c r="A14785" s="6">
        <v>27</v>
      </c>
      <c r="B14785" s="5" t="s">
        <v>216</v>
      </c>
      <c r="C14785" s="5" t="str">
        <f>VLOOKUP(Taulukko1[[#This Row],[Rivivalinta]],Sheet1!$C$1:$E$42,2,FALSE)</f>
        <v>Avkastning på total tillgångar (ROA), %</v>
      </c>
      <c r="D14785" s="5" t="str">
        <f>VLOOKUP(Taulukko1[[#This Row],[Rivivalinta]],Sheet1!$C$1:$E$42,3,FALSE)</f>
        <v>Return on total assets (ROA), %</v>
      </c>
      <c r="E14785" s="1" t="s">
        <v>65</v>
      </c>
      <c r="F14785" s="2">
        <v>42004</v>
      </c>
      <c r="G14785" s="8">
        <v>1.8844687257405922E-2</v>
      </c>
    </row>
    <row r="14786" spans="1:7" x14ac:dyDescent="0.2">
      <c r="A14786" s="6">
        <v>27</v>
      </c>
      <c r="B14786" s="5" t="s">
        <v>216</v>
      </c>
      <c r="C14786" s="5" t="str">
        <f>VLOOKUP(Taulukko1[[#This Row],[Rivivalinta]],Sheet1!$C$1:$E$42,2,FALSE)</f>
        <v>Avkastning på total tillgångar (ROA), %</v>
      </c>
      <c r="D14786" s="5" t="str">
        <f>VLOOKUP(Taulukko1[[#This Row],[Rivivalinta]],Sheet1!$C$1:$E$42,3,FALSE)</f>
        <v>Return on total assets (ROA), %</v>
      </c>
      <c r="E14786" s="1" t="s">
        <v>227</v>
      </c>
      <c r="F14786" s="2">
        <v>42004</v>
      </c>
      <c r="G14786" s="8">
        <v>2.2335701998504949E-3</v>
      </c>
    </row>
    <row r="14787" spans="1:7" x14ac:dyDescent="0.2">
      <c r="A14787" s="6">
        <v>27</v>
      </c>
      <c r="B14787" s="5" t="s">
        <v>216</v>
      </c>
      <c r="C14787" s="5" t="str">
        <f>VLOOKUP(Taulukko1[[#This Row],[Rivivalinta]],Sheet1!$C$1:$E$42,2,FALSE)</f>
        <v>Avkastning på total tillgångar (ROA), %</v>
      </c>
      <c r="D14787" s="5" t="str">
        <f>VLOOKUP(Taulukko1[[#This Row],[Rivivalinta]],Sheet1!$C$1:$E$42,3,FALSE)</f>
        <v>Return on total assets (ROA), %</v>
      </c>
      <c r="E14787" s="1" t="s">
        <v>67</v>
      </c>
      <c r="F14787" s="2">
        <v>42004</v>
      </c>
      <c r="G14787" s="8">
        <v>2.1384601513623154E-2</v>
      </c>
    </row>
    <row r="14788" spans="1:7" x14ac:dyDescent="0.2">
      <c r="A14788" s="6">
        <v>27</v>
      </c>
      <c r="B14788" s="5" t="s">
        <v>216</v>
      </c>
      <c r="C14788" s="5" t="str">
        <f>VLOOKUP(Taulukko1[[#This Row],[Rivivalinta]],Sheet1!$C$1:$E$42,2,FALSE)</f>
        <v>Avkastning på total tillgångar (ROA), %</v>
      </c>
      <c r="D14788" s="5" t="str">
        <f>VLOOKUP(Taulukko1[[#This Row],[Rivivalinta]],Sheet1!$C$1:$E$42,3,FALSE)</f>
        <v>Return on total assets (ROA), %</v>
      </c>
      <c r="E14788" s="1" t="s">
        <v>68</v>
      </c>
      <c r="F14788" s="2">
        <v>42004</v>
      </c>
      <c r="G14788" s="8">
        <v>8.9324245504021349E-3</v>
      </c>
    </row>
    <row r="14789" spans="1:7" x14ac:dyDescent="0.2">
      <c r="A14789" s="6">
        <v>27</v>
      </c>
      <c r="B14789" s="5" t="s">
        <v>216</v>
      </c>
      <c r="C14789" s="5" t="str">
        <f>VLOOKUP(Taulukko1[[#This Row],[Rivivalinta]],Sheet1!$C$1:$E$42,2,FALSE)</f>
        <v>Avkastning på total tillgångar (ROA), %</v>
      </c>
      <c r="D14789" s="5" t="str">
        <f>VLOOKUP(Taulukko1[[#This Row],[Rivivalinta]],Sheet1!$C$1:$E$42,3,FALSE)</f>
        <v>Return on total assets (ROA), %</v>
      </c>
      <c r="E14789" s="1" t="s">
        <v>69</v>
      </c>
      <c r="F14789" s="2">
        <v>42004</v>
      </c>
      <c r="G14789" s="8">
        <v>3.5471406507492351E-2</v>
      </c>
    </row>
    <row r="14790" spans="1:7" x14ac:dyDescent="0.2">
      <c r="A14790" s="6">
        <v>27</v>
      </c>
      <c r="B14790" s="5" t="s">
        <v>216</v>
      </c>
      <c r="C14790" s="5" t="str">
        <f>VLOOKUP(Taulukko1[[#This Row],[Rivivalinta]],Sheet1!$C$1:$E$42,2,FALSE)</f>
        <v>Avkastning på total tillgångar (ROA), %</v>
      </c>
      <c r="D14790" s="5" t="str">
        <f>VLOOKUP(Taulukko1[[#This Row],[Rivivalinta]],Sheet1!$C$1:$E$42,3,FALSE)</f>
        <v>Return on total assets (ROA), %</v>
      </c>
      <c r="E14790" s="1" t="s">
        <v>228</v>
      </c>
      <c r="F14790" s="2">
        <v>42004</v>
      </c>
      <c r="G14790" s="8">
        <v>8.319957450445916E-3</v>
      </c>
    </row>
    <row r="14791" spans="1:7" x14ac:dyDescent="0.2">
      <c r="A14791" s="6">
        <v>27</v>
      </c>
      <c r="B14791" s="5" t="s">
        <v>216</v>
      </c>
      <c r="C14791" s="5" t="str">
        <f>VLOOKUP(Taulukko1[[#This Row],[Rivivalinta]],Sheet1!$C$1:$E$42,2,FALSE)</f>
        <v>Avkastning på total tillgångar (ROA), %</v>
      </c>
      <c r="D14791" s="5" t="str">
        <f>VLOOKUP(Taulukko1[[#This Row],[Rivivalinta]],Sheet1!$C$1:$E$42,3,FALSE)</f>
        <v>Return on total assets (ROA), %</v>
      </c>
      <c r="E14791" s="1" t="s">
        <v>71</v>
      </c>
      <c r="F14791" s="2">
        <v>42004</v>
      </c>
      <c r="G14791" s="8">
        <v>2.3437600660928381E-2</v>
      </c>
    </row>
    <row r="14792" spans="1:7" x14ac:dyDescent="0.2">
      <c r="A14792" s="6">
        <v>27</v>
      </c>
      <c r="B14792" s="5" t="s">
        <v>216</v>
      </c>
      <c r="C14792" s="5" t="str">
        <f>VLOOKUP(Taulukko1[[#This Row],[Rivivalinta]],Sheet1!$C$1:$E$42,2,FALSE)</f>
        <v>Avkastning på total tillgångar (ROA), %</v>
      </c>
      <c r="D14792" s="5" t="str">
        <f>VLOOKUP(Taulukko1[[#This Row],[Rivivalinta]],Sheet1!$C$1:$E$42,3,FALSE)</f>
        <v>Return on total assets (ROA), %</v>
      </c>
      <c r="E14792" s="1" t="s">
        <v>72</v>
      </c>
      <c r="F14792" s="2">
        <v>42004</v>
      </c>
      <c r="G14792" s="8">
        <v>1.3083444373636136E-2</v>
      </c>
    </row>
    <row r="14793" spans="1:7" x14ac:dyDescent="0.2">
      <c r="A14793" s="6">
        <v>27</v>
      </c>
      <c r="B14793" s="5" t="s">
        <v>216</v>
      </c>
      <c r="C14793" s="5" t="str">
        <f>VLOOKUP(Taulukko1[[#This Row],[Rivivalinta]],Sheet1!$C$1:$E$42,2,FALSE)</f>
        <v>Avkastning på total tillgångar (ROA), %</v>
      </c>
      <c r="D14793" s="5" t="str">
        <f>VLOOKUP(Taulukko1[[#This Row],[Rivivalinta]],Sheet1!$C$1:$E$42,3,FALSE)</f>
        <v>Return on total assets (ROA), %</v>
      </c>
      <c r="E14793" s="1" t="s">
        <v>73</v>
      </c>
      <c r="F14793" s="2">
        <v>42004</v>
      </c>
      <c r="G14793" s="8">
        <v>2.2234457613589362E-2</v>
      </c>
    </row>
    <row r="14794" spans="1:7" x14ac:dyDescent="0.2">
      <c r="A14794" s="6">
        <v>27</v>
      </c>
      <c r="B14794" s="5" t="s">
        <v>216</v>
      </c>
      <c r="C14794" s="5" t="str">
        <f>VLOOKUP(Taulukko1[[#This Row],[Rivivalinta]],Sheet1!$C$1:$E$42,2,FALSE)</f>
        <v>Avkastning på total tillgångar (ROA), %</v>
      </c>
      <c r="D14794" s="5" t="str">
        <f>VLOOKUP(Taulukko1[[#This Row],[Rivivalinta]],Sheet1!$C$1:$E$42,3,FALSE)</f>
        <v>Return on total assets (ROA), %</v>
      </c>
      <c r="E14794" s="1" t="s">
        <v>74</v>
      </c>
      <c r="F14794" s="2">
        <v>42004</v>
      </c>
      <c r="G14794" s="8">
        <v>1.5510108115692513E-2</v>
      </c>
    </row>
    <row r="14795" spans="1:7" x14ac:dyDescent="0.2">
      <c r="A14795" s="6">
        <v>27</v>
      </c>
      <c r="B14795" s="5" t="s">
        <v>216</v>
      </c>
      <c r="C14795" s="5" t="str">
        <f>VLOOKUP(Taulukko1[[#This Row],[Rivivalinta]],Sheet1!$C$1:$E$42,2,FALSE)</f>
        <v>Avkastning på total tillgångar (ROA), %</v>
      </c>
      <c r="D14795" s="5" t="str">
        <f>VLOOKUP(Taulukko1[[#This Row],[Rivivalinta]],Sheet1!$C$1:$E$42,3,FALSE)</f>
        <v>Return on total assets (ROA), %</v>
      </c>
      <c r="E14795" s="1" t="s">
        <v>75</v>
      </c>
      <c r="F14795" s="2">
        <v>42004</v>
      </c>
      <c r="G14795" s="8">
        <v>2.7425236556153584E-2</v>
      </c>
    </row>
    <row r="14796" spans="1:7" x14ac:dyDescent="0.2">
      <c r="A14796" s="6">
        <v>27</v>
      </c>
      <c r="B14796" s="5" t="s">
        <v>216</v>
      </c>
      <c r="C14796" s="5" t="str">
        <f>VLOOKUP(Taulukko1[[#This Row],[Rivivalinta]],Sheet1!$C$1:$E$42,2,FALSE)</f>
        <v>Avkastning på total tillgångar (ROA), %</v>
      </c>
      <c r="D14796" s="5" t="str">
        <f>VLOOKUP(Taulukko1[[#This Row],[Rivivalinta]],Sheet1!$C$1:$E$42,3,FALSE)</f>
        <v>Return on total assets (ROA), %</v>
      </c>
      <c r="E14796" s="1" t="s">
        <v>76</v>
      </c>
      <c r="F14796" s="2">
        <v>42004</v>
      </c>
      <c r="G14796" s="8">
        <v>1.55292824236609E-2</v>
      </c>
    </row>
    <row r="14797" spans="1:7" x14ac:dyDescent="0.2">
      <c r="A14797" s="6">
        <v>27</v>
      </c>
      <c r="B14797" s="5" t="s">
        <v>216</v>
      </c>
      <c r="C14797" s="5" t="str">
        <f>VLOOKUP(Taulukko1[[#This Row],[Rivivalinta]],Sheet1!$C$1:$E$42,2,FALSE)</f>
        <v>Avkastning på total tillgångar (ROA), %</v>
      </c>
      <c r="D14797" s="5" t="str">
        <f>VLOOKUP(Taulukko1[[#This Row],[Rivivalinta]],Sheet1!$C$1:$E$42,3,FALSE)</f>
        <v>Return on total assets (ROA), %</v>
      </c>
      <c r="E14797" s="1" t="s">
        <v>77</v>
      </c>
      <c r="F14797" s="2">
        <v>42004</v>
      </c>
      <c r="G14797" s="8">
        <v>2.8664213909225492E-3</v>
      </c>
    </row>
    <row r="14798" spans="1:7" x14ac:dyDescent="0.2">
      <c r="A14798" s="6">
        <v>27</v>
      </c>
      <c r="B14798" s="5" t="s">
        <v>216</v>
      </c>
      <c r="C14798" s="5" t="str">
        <f>VLOOKUP(Taulukko1[[#This Row],[Rivivalinta]],Sheet1!$C$1:$E$42,2,FALSE)</f>
        <v>Avkastning på total tillgångar (ROA), %</v>
      </c>
      <c r="D14798" s="5" t="str">
        <f>VLOOKUP(Taulukko1[[#This Row],[Rivivalinta]],Sheet1!$C$1:$E$42,3,FALSE)</f>
        <v>Return on total assets (ROA), %</v>
      </c>
      <c r="E14798" s="1" t="s">
        <v>229</v>
      </c>
      <c r="F14798" s="2">
        <v>42004</v>
      </c>
      <c r="G14798" s="8">
        <v>5.9587732931338476E-3</v>
      </c>
    </row>
    <row r="14799" spans="1:7" x14ac:dyDescent="0.2">
      <c r="A14799" s="6">
        <v>27</v>
      </c>
      <c r="B14799" s="5" t="s">
        <v>216</v>
      </c>
      <c r="C14799" s="5" t="str">
        <f>VLOOKUP(Taulukko1[[#This Row],[Rivivalinta]],Sheet1!$C$1:$E$42,2,FALSE)</f>
        <v>Avkastning på total tillgångar (ROA), %</v>
      </c>
      <c r="D14799" s="5" t="str">
        <f>VLOOKUP(Taulukko1[[#This Row],[Rivivalinta]],Sheet1!$C$1:$E$42,3,FALSE)</f>
        <v>Return on total assets (ROA), %</v>
      </c>
      <c r="E14799" s="1" t="s">
        <v>78</v>
      </c>
      <c r="F14799" s="2">
        <v>42004</v>
      </c>
      <c r="G14799" s="8">
        <v>4.6123934097574955E-3</v>
      </c>
    </row>
    <row r="14800" spans="1:7" x14ac:dyDescent="0.2">
      <c r="A14800" s="6">
        <v>27</v>
      </c>
      <c r="B14800" s="5" t="s">
        <v>216</v>
      </c>
      <c r="C14800" s="5" t="str">
        <f>VLOOKUP(Taulukko1[[#This Row],[Rivivalinta]],Sheet1!$C$1:$E$42,2,FALSE)</f>
        <v>Avkastning på total tillgångar (ROA), %</v>
      </c>
      <c r="D14800" s="5" t="str">
        <f>VLOOKUP(Taulukko1[[#This Row],[Rivivalinta]],Sheet1!$C$1:$E$42,3,FALSE)</f>
        <v>Return on total assets (ROA), %</v>
      </c>
      <c r="E14800" s="1" t="s">
        <v>79</v>
      </c>
      <c r="F14800" s="2">
        <v>42004</v>
      </c>
      <c r="G14800" s="8">
        <v>1.5071793508767162E-2</v>
      </c>
    </row>
    <row r="14801" spans="1:7" x14ac:dyDescent="0.2">
      <c r="A14801" s="6">
        <v>27</v>
      </c>
      <c r="B14801" s="5" t="s">
        <v>216</v>
      </c>
      <c r="C14801" s="5" t="str">
        <f>VLOOKUP(Taulukko1[[#This Row],[Rivivalinta]],Sheet1!$C$1:$E$42,2,FALSE)</f>
        <v>Avkastning på total tillgångar (ROA), %</v>
      </c>
      <c r="D14801" s="5" t="str">
        <f>VLOOKUP(Taulukko1[[#This Row],[Rivivalinta]],Sheet1!$C$1:$E$42,3,FALSE)</f>
        <v>Return on total assets (ROA), %</v>
      </c>
      <c r="E14801" s="1" t="s">
        <v>80</v>
      </c>
      <c r="F14801" s="2">
        <v>42004</v>
      </c>
      <c r="G14801" s="8">
        <v>1.4411563057145709E-2</v>
      </c>
    </row>
    <row r="14802" spans="1:7" x14ac:dyDescent="0.2">
      <c r="A14802" s="6">
        <v>27</v>
      </c>
      <c r="B14802" s="5" t="s">
        <v>216</v>
      </c>
      <c r="C14802" s="5" t="str">
        <f>VLOOKUP(Taulukko1[[#This Row],[Rivivalinta]],Sheet1!$C$1:$E$42,2,FALSE)</f>
        <v>Avkastning på total tillgångar (ROA), %</v>
      </c>
      <c r="D14802" s="5" t="str">
        <f>VLOOKUP(Taulukko1[[#This Row],[Rivivalinta]],Sheet1!$C$1:$E$42,3,FALSE)</f>
        <v>Return on total assets (ROA), %</v>
      </c>
      <c r="E14802" s="1" t="s">
        <v>230</v>
      </c>
      <c r="F14802" s="2">
        <v>42004</v>
      </c>
      <c r="G14802" s="8">
        <v>6.8420412722007187E-3</v>
      </c>
    </row>
    <row r="14803" spans="1:7" x14ac:dyDescent="0.2">
      <c r="A14803" s="6">
        <v>27</v>
      </c>
      <c r="B14803" s="5" t="s">
        <v>216</v>
      </c>
      <c r="C14803" s="5" t="str">
        <f>VLOOKUP(Taulukko1[[#This Row],[Rivivalinta]],Sheet1!$C$1:$E$42,2,FALSE)</f>
        <v>Avkastning på total tillgångar (ROA), %</v>
      </c>
      <c r="D14803" s="5" t="str">
        <f>VLOOKUP(Taulukko1[[#This Row],[Rivivalinta]],Sheet1!$C$1:$E$42,3,FALSE)</f>
        <v>Return on total assets (ROA), %</v>
      </c>
      <c r="E14803" s="1" t="s">
        <v>82</v>
      </c>
      <c r="F14803" s="2">
        <v>42004</v>
      </c>
      <c r="G14803" s="8">
        <v>1.0612791834276852E-2</v>
      </c>
    </row>
    <row r="14804" spans="1:7" x14ac:dyDescent="0.2">
      <c r="A14804" s="6">
        <v>27</v>
      </c>
      <c r="B14804" s="5" t="s">
        <v>216</v>
      </c>
      <c r="C14804" s="5" t="str">
        <f>VLOOKUP(Taulukko1[[#This Row],[Rivivalinta]],Sheet1!$C$1:$E$42,2,FALSE)</f>
        <v>Avkastning på total tillgångar (ROA), %</v>
      </c>
      <c r="D14804" s="5" t="str">
        <f>VLOOKUP(Taulukko1[[#This Row],[Rivivalinta]],Sheet1!$C$1:$E$42,3,FALSE)</f>
        <v>Return on total assets (ROA), %</v>
      </c>
      <c r="E14804" s="1" t="s">
        <v>83</v>
      </c>
      <c r="F14804" s="2">
        <v>42004</v>
      </c>
      <c r="G14804" s="8">
        <v>1.118539662799925E-2</v>
      </c>
    </row>
    <row r="14805" spans="1:7" x14ac:dyDescent="0.2">
      <c r="A14805" s="6">
        <v>27</v>
      </c>
      <c r="B14805" s="5" t="s">
        <v>216</v>
      </c>
      <c r="C14805" s="5" t="str">
        <f>VLOOKUP(Taulukko1[[#This Row],[Rivivalinta]],Sheet1!$C$1:$E$42,2,FALSE)</f>
        <v>Avkastning på total tillgångar (ROA), %</v>
      </c>
      <c r="D14805" s="5" t="str">
        <f>VLOOKUP(Taulukko1[[#This Row],[Rivivalinta]],Sheet1!$C$1:$E$42,3,FALSE)</f>
        <v>Return on total assets (ROA), %</v>
      </c>
      <c r="E14805" s="1" t="s">
        <v>84</v>
      </c>
      <c r="F14805" s="2">
        <v>42004</v>
      </c>
      <c r="G14805" s="8">
        <v>1.1755524280055774E-2</v>
      </c>
    </row>
    <row r="14806" spans="1:7" x14ac:dyDescent="0.2">
      <c r="A14806" s="6">
        <v>27</v>
      </c>
      <c r="B14806" s="5" t="s">
        <v>216</v>
      </c>
      <c r="C14806" s="5" t="str">
        <f>VLOOKUP(Taulukko1[[#This Row],[Rivivalinta]],Sheet1!$C$1:$E$42,2,FALSE)</f>
        <v>Avkastning på total tillgångar (ROA), %</v>
      </c>
      <c r="D14806" s="5" t="str">
        <f>VLOOKUP(Taulukko1[[#This Row],[Rivivalinta]],Sheet1!$C$1:$E$42,3,FALSE)</f>
        <v>Return on total assets (ROA), %</v>
      </c>
      <c r="E14806" s="1" t="s">
        <v>85</v>
      </c>
      <c r="F14806" s="2">
        <v>42004</v>
      </c>
      <c r="G14806" s="8">
        <v>2.5803580716374439E-2</v>
      </c>
    </row>
    <row r="14807" spans="1:7" x14ac:dyDescent="0.2">
      <c r="A14807" s="6">
        <v>27</v>
      </c>
      <c r="B14807" s="5" t="s">
        <v>216</v>
      </c>
      <c r="C14807" s="5" t="str">
        <f>VLOOKUP(Taulukko1[[#This Row],[Rivivalinta]],Sheet1!$C$1:$E$42,2,FALSE)</f>
        <v>Avkastning på total tillgångar (ROA), %</v>
      </c>
      <c r="D14807" s="5" t="str">
        <f>VLOOKUP(Taulukko1[[#This Row],[Rivivalinta]],Sheet1!$C$1:$E$42,3,FALSE)</f>
        <v>Return on total assets (ROA), %</v>
      </c>
      <c r="E14807" s="1" t="s">
        <v>86</v>
      </c>
      <c r="F14807" s="2">
        <v>42004</v>
      </c>
      <c r="G14807" s="8">
        <v>1.0935940461539364E-2</v>
      </c>
    </row>
    <row r="14808" spans="1:7" x14ac:dyDescent="0.2">
      <c r="A14808" s="6">
        <v>27</v>
      </c>
      <c r="B14808" s="5" t="s">
        <v>216</v>
      </c>
      <c r="C14808" s="5" t="str">
        <f>VLOOKUP(Taulukko1[[#This Row],[Rivivalinta]],Sheet1!$C$1:$E$42,2,FALSE)</f>
        <v>Avkastning på total tillgångar (ROA), %</v>
      </c>
      <c r="D14808" s="5" t="str">
        <f>VLOOKUP(Taulukko1[[#This Row],[Rivivalinta]],Sheet1!$C$1:$E$42,3,FALSE)</f>
        <v>Return on total assets (ROA), %</v>
      </c>
      <c r="E14808" s="1" t="s">
        <v>87</v>
      </c>
      <c r="F14808" s="2">
        <v>42004</v>
      </c>
      <c r="G14808" s="8">
        <v>2.1709910676307953E-2</v>
      </c>
    </row>
    <row r="14809" spans="1:7" x14ac:dyDescent="0.2">
      <c r="A14809" s="6">
        <v>27</v>
      </c>
      <c r="B14809" s="5" t="s">
        <v>216</v>
      </c>
      <c r="C14809" s="5" t="str">
        <f>VLOOKUP(Taulukko1[[#This Row],[Rivivalinta]],Sheet1!$C$1:$E$42,2,FALSE)</f>
        <v>Avkastning på total tillgångar (ROA), %</v>
      </c>
      <c r="D14809" s="5" t="str">
        <f>VLOOKUP(Taulukko1[[#This Row],[Rivivalinta]],Sheet1!$C$1:$E$42,3,FALSE)</f>
        <v>Return on total assets (ROA), %</v>
      </c>
      <c r="E14809" s="1" t="s">
        <v>88</v>
      </c>
      <c r="F14809" s="2">
        <v>42004</v>
      </c>
      <c r="G14809" s="8">
        <v>3.1402843915067633E-2</v>
      </c>
    </row>
    <row r="14810" spans="1:7" x14ac:dyDescent="0.2">
      <c r="A14810" s="6">
        <v>27</v>
      </c>
      <c r="B14810" s="5" t="s">
        <v>216</v>
      </c>
      <c r="C14810" s="5" t="str">
        <f>VLOOKUP(Taulukko1[[#This Row],[Rivivalinta]],Sheet1!$C$1:$E$42,2,FALSE)</f>
        <v>Avkastning på total tillgångar (ROA), %</v>
      </c>
      <c r="D14810" s="5" t="str">
        <f>VLOOKUP(Taulukko1[[#This Row],[Rivivalinta]],Sheet1!$C$1:$E$42,3,FALSE)</f>
        <v>Return on total assets (ROA), %</v>
      </c>
      <c r="E14810" s="1" t="s">
        <v>89</v>
      </c>
      <c r="F14810" s="2">
        <v>42004</v>
      </c>
      <c r="G14810" s="8">
        <v>1.5680783640759224E-2</v>
      </c>
    </row>
    <row r="14811" spans="1:7" x14ac:dyDescent="0.2">
      <c r="A14811" s="6">
        <v>27</v>
      </c>
      <c r="B14811" s="5" t="s">
        <v>216</v>
      </c>
      <c r="C14811" s="5" t="str">
        <f>VLOOKUP(Taulukko1[[#This Row],[Rivivalinta]],Sheet1!$C$1:$E$42,2,FALSE)</f>
        <v>Avkastning på total tillgångar (ROA), %</v>
      </c>
      <c r="D14811" s="5" t="str">
        <f>VLOOKUP(Taulukko1[[#This Row],[Rivivalinta]],Sheet1!$C$1:$E$42,3,FALSE)</f>
        <v>Return on total assets (ROA), %</v>
      </c>
      <c r="E14811" s="1" t="s">
        <v>90</v>
      </c>
      <c r="F14811" s="2">
        <v>42004</v>
      </c>
      <c r="G14811" s="8">
        <v>1.9323682944687587E-2</v>
      </c>
    </row>
    <row r="14812" spans="1:7" x14ac:dyDescent="0.2">
      <c r="A14812" s="6">
        <v>27</v>
      </c>
      <c r="B14812" s="5" t="s">
        <v>216</v>
      </c>
      <c r="C14812" s="5" t="str">
        <f>VLOOKUP(Taulukko1[[#This Row],[Rivivalinta]],Sheet1!$C$1:$E$42,2,FALSE)</f>
        <v>Avkastning på total tillgångar (ROA), %</v>
      </c>
      <c r="D14812" s="5" t="str">
        <f>VLOOKUP(Taulukko1[[#This Row],[Rivivalinta]],Sheet1!$C$1:$E$42,3,FALSE)</f>
        <v>Return on total assets (ROA), %</v>
      </c>
      <c r="E14812" s="1" t="s">
        <v>91</v>
      </c>
      <c r="F14812" s="2">
        <v>42004</v>
      </c>
      <c r="G14812" s="8">
        <v>1.4987255320062169E-2</v>
      </c>
    </row>
    <row r="14813" spans="1:7" x14ac:dyDescent="0.2">
      <c r="A14813" s="6">
        <v>27</v>
      </c>
      <c r="B14813" s="5" t="s">
        <v>216</v>
      </c>
      <c r="C14813" s="5" t="str">
        <f>VLOOKUP(Taulukko1[[#This Row],[Rivivalinta]],Sheet1!$C$1:$E$42,2,FALSE)</f>
        <v>Avkastning på total tillgångar (ROA), %</v>
      </c>
      <c r="D14813" s="5" t="str">
        <f>VLOOKUP(Taulukko1[[#This Row],[Rivivalinta]],Sheet1!$C$1:$E$42,3,FALSE)</f>
        <v>Return on total assets (ROA), %</v>
      </c>
      <c r="E14813" s="1" t="s">
        <v>92</v>
      </c>
      <c r="F14813" s="2">
        <v>42004</v>
      </c>
      <c r="G14813" s="8">
        <v>8.6462220385474017E-3</v>
      </c>
    </row>
    <row r="14814" spans="1:7" x14ac:dyDescent="0.2">
      <c r="A14814" s="6">
        <v>27</v>
      </c>
      <c r="B14814" s="5" t="s">
        <v>216</v>
      </c>
      <c r="C14814" s="5" t="str">
        <f>VLOOKUP(Taulukko1[[#This Row],[Rivivalinta]],Sheet1!$C$1:$E$42,2,FALSE)</f>
        <v>Avkastning på total tillgångar (ROA), %</v>
      </c>
      <c r="D14814" s="5" t="str">
        <f>VLOOKUP(Taulukko1[[#This Row],[Rivivalinta]],Sheet1!$C$1:$E$42,3,FALSE)</f>
        <v>Return on total assets (ROA), %</v>
      </c>
      <c r="E14814" s="1" t="s">
        <v>93</v>
      </c>
      <c r="F14814" s="2">
        <v>42004</v>
      </c>
      <c r="G14814" s="8">
        <v>1.7246222617217054E-2</v>
      </c>
    </row>
    <row r="14815" spans="1:7" x14ac:dyDescent="0.2">
      <c r="A14815" s="6">
        <v>27</v>
      </c>
      <c r="B14815" s="5" t="s">
        <v>216</v>
      </c>
      <c r="C14815" s="5" t="str">
        <f>VLOOKUP(Taulukko1[[#This Row],[Rivivalinta]],Sheet1!$C$1:$E$42,2,FALSE)</f>
        <v>Avkastning på total tillgångar (ROA), %</v>
      </c>
      <c r="D14815" s="5" t="str">
        <f>VLOOKUP(Taulukko1[[#This Row],[Rivivalinta]],Sheet1!$C$1:$E$42,3,FALSE)</f>
        <v>Return on total assets (ROA), %</v>
      </c>
      <c r="E14815" s="1" t="s">
        <v>94</v>
      </c>
      <c r="F14815" s="2">
        <v>42004</v>
      </c>
      <c r="G14815" s="8">
        <v>1.2611036433081261E-2</v>
      </c>
    </row>
    <row r="14816" spans="1:7" x14ac:dyDescent="0.2">
      <c r="A14816" s="6">
        <v>27</v>
      </c>
      <c r="B14816" s="5" t="s">
        <v>216</v>
      </c>
      <c r="C14816" s="5" t="str">
        <f>VLOOKUP(Taulukko1[[#This Row],[Rivivalinta]],Sheet1!$C$1:$E$42,2,FALSE)</f>
        <v>Avkastning på total tillgångar (ROA), %</v>
      </c>
      <c r="D14816" s="5" t="str">
        <f>VLOOKUP(Taulukko1[[#This Row],[Rivivalinta]],Sheet1!$C$1:$E$42,3,FALSE)</f>
        <v>Return on total assets (ROA), %</v>
      </c>
      <c r="E14816" s="1" t="s">
        <v>95</v>
      </c>
      <c r="F14816" s="2">
        <v>42004</v>
      </c>
      <c r="G14816" s="8">
        <v>1.1468242972814876E-2</v>
      </c>
    </row>
    <row r="14817" spans="1:7" x14ac:dyDescent="0.2">
      <c r="A14817" s="6">
        <v>27</v>
      </c>
      <c r="B14817" s="5" t="s">
        <v>216</v>
      </c>
      <c r="C14817" s="5" t="str">
        <f>VLOOKUP(Taulukko1[[#This Row],[Rivivalinta]],Sheet1!$C$1:$E$42,2,FALSE)</f>
        <v>Avkastning på total tillgångar (ROA), %</v>
      </c>
      <c r="D14817" s="5" t="str">
        <f>VLOOKUP(Taulukko1[[#This Row],[Rivivalinta]],Sheet1!$C$1:$E$42,3,FALSE)</f>
        <v>Return on total assets (ROA), %</v>
      </c>
      <c r="E14817" s="1" t="s">
        <v>96</v>
      </c>
      <c r="F14817" s="2">
        <v>42004</v>
      </c>
      <c r="G14817" s="8">
        <v>7.8538440949943115E-3</v>
      </c>
    </row>
    <row r="14818" spans="1:7" x14ac:dyDescent="0.2">
      <c r="A14818" s="6">
        <v>27</v>
      </c>
      <c r="B14818" s="5" t="s">
        <v>216</v>
      </c>
      <c r="C14818" s="5" t="str">
        <f>VLOOKUP(Taulukko1[[#This Row],[Rivivalinta]],Sheet1!$C$1:$E$42,2,FALSE)</f>
        <v>Avkastning på total tillgångar (ROA), %</v>
      </c>
      <c r="D14818" s="5" t="str">
        <f>VLOOKUP(Taulukko1[[#This Row],[Rivivalinta]],Sheet1!$C$1:$E$42,3,FALSE)</f>
        <v>Return on total assets (ROA), %</v>
      </c>
      <c r="E14818" s="1" t="s">
        <v>97</v>
      </c>
      <c r="F14818" s="2">
        <v>42004</v>
      </c>
      <c r="G14818" s="8">
        <v>1.0531518084591211E-2</v>
      </c>
    </row>
    <row r="14819" spans="1:7" x14ac:dyDescent="0.2">
      <c r="A14819" s="6">
        <v>27</v>
      </c>
      <c r="B14819" s="5" t="s">
        <v>216</v>
      </c>
      <c r="C14819" s="5" t="str">
        <f>VLOOKUP(Taulukko1[[#This Row],[Rivivalinta]],Sheet1!$C$1:$E$42,2,FALSE)</f>
        <v>Avkastning på total tillgångar (ROA), %</v>
      </c>
      <c r="D14819" s="5" t="str">
        <f>VLOOKUP(Taulukko1[[#This Row],[Rivivalinta]],Sheet1!$C$1:$E$42,3,FALSE)</f>
        <v>Return on total assets (ROA), %</v>
      </c>
      <c r="E14819" s="1" t="s">
        <v>98</v>
      </c>
      <c r="F14819" s="2">
        <v>42004</v>
      </c>
      <c r="G14819" s="8">
        <v>1.3402940220106222E-2</v>
      </c>
    </row>
    <row r="14820" spans="1:7" x14ac:dyDescent="0.2">
      <c r="A14820" s="6">
        <v>27</v>
      </c>
      <c r="B14820" s="5" t="s">
        <v>216</v>
      </c>
      <c r="C14820" s="5" t="str">
        <f>VLOOKUP(Taulukko1[[#This Row],[Rivivalinta]],Sheet1!$C$1:$E$42,2,FALSE)</f>
        <v>Avkastning på total tillgångar (ROA), %</v>
      </c>
      <c r="D14820" s="5" t="str">
        <f>VLOOKUP(Taulukko1[[#This Row],[Rivivalinta]],Sheet1!$C$1:$E$42,3,FALSE)</f>
        <v>Return on total assets (ROA), %</v>
      </c>
      <c r="E14820" s="1" t="s">
        <v>99</v>
      </c>
      <c r="F14820" s="2">
        <v>42004</v>
      </c>
      <c r="G14820" s="8">
        <v>1.3498754433113672E-2</v>
      </c>
    </row>
    <row r="14821" spans="1:7" x14ac:dyDescent="0.2">
      <c r="A14821" s="6">
        <v>27</v>
      </c>
      <c r="B14821" s="5" t="s">
        <v>216</v>
      </c>
      <c r="C14821" s="5" t="str">
        <f>VLOOKUP(Taulukko1[[#This Row],[Rivivalinta]],Sheet1!$C$1:$E$42,2,FALSE)</f>
        <v>Avkastning på total tillgångar (ROA), %</v>
      </c>
      <c r="D14821" s="5" t="str">
        <f>VLOOKUP(Taulukko1[[#This Row],[Rivivalinta]],Sheet1!$C$1:$E$42,3,FALSE)</f>
        <v>Return on total assets (ROA), %</v>
      </c>
      <c r="E14821" s="1" t="s">
        <v>100</v>
      </c>
      <c r="F14821" s="2">
        <v>42004</v>
      </c>
      <c r="G14821" s="8">
        <v>2.2629596872589712E-3</v>
      </c>
    </row>
    <row r="14822" spans="1:7" x14ac:dyDescent="0.2">
      <c r="A14822" s="6">
        <v>27</v>
      </c>
      <c r="B14822" s="5" t="s">
        <v>216</v>
      </c>
      <c r="C14822" s="5" t="str">
        <f>VLOOKUP(Taulukko1[[#This Row],[Rivivalinta]],Sheet1!$C$1:$E$42,2,FALSE)</f>
        <v>Avkastning på total tillgångar (ROA), %</v>
      </c>
      <c r="D14822" s="5" t="str">
        <f>VLOOKUP(Taulukko1[[#This Row],[Rivivalinta]],Sheet1!$C$1:$E$42,3,FALSE)</f>
        <v>Return on total assets (ROA), %</v>
      </c>
      <c r="E14822" s="1" t="s">
        <v>101</v>
      </c>
      <c r="F14822" s="2">
        <v>42004</v>
      </c>
      <c r="G14822" s="8">
        <v>1.0462668573891425E-2</v>
      </c>
    </row>
    <row r="14823" spans="1:7" x14ac:dyDescent="0.2">
      <c r="A14823" s="6">
        <v>27</v>
      </c>
      <c r="B14823" s="5" t="s">
        <v>216</v>
      </c>
      <c r="C14823" s="5" t="str">
        <f>VLOOKUP(Taulukko1[[#This Row],[Rivivalinta]],Sheet1!$C$1:$E$42,2,FALSE)</f>
        <v>Avkastning på total tillgångar (ROA), %</v>
      </c>
      <c r="D14823" s="5" t="str">
        <f>VLOOKUP(Taulukko1[[#This Row],[Rivivalinta]],Sheet1!$C$1:$E$42,3,FALSE)</f>
        <v>Return on total assets (ROA), %</v>
      </c>
      <c r="E14823" s="1" t="s">
        <v>103</v>
      </c>
      <c r="F14823" s="2">
        <v>42004</v>
      </c>
      <c r="G14823" s="8">
        <v>8.9483432099702418E-3</v>
      </c>
    </row>
    <row r="14824" spans="1:7" x14ac:dyDescent="0.2">
      <c r="A14824" s="6">
        <v>27</v>
      </c>
      <c r="B14824" s="5" t="s">
        <v>216</v>
      </c>
      <c r="C14824" s="5" t="str">
        <f>VLOOKUP(Taulukko1[[#This Row],[Rivivalinta]],Sheet1!$C$1:$E$42,2,FALSE)</f>
        <v>Avkastning på total tillgångar (ROA), %</v>
      </c>
      <c r="D14824" s="5" t="str">
        <f>VLOOKUP(Taulukko1[[#This Row],[Rivivalinta]],Sheet1!$C$1:$E$42,3,FALSE)</f>
        <v>Return on total assets (ROA), %</v>
      </c>
      <c r="E14824" s="1" t="s">
        <v>104</v>
      </c>
      <c r="F14824" s="2">
        <v>42004</v>
      </c>
      <c r="G14824" s="8">
        <v>1.4293265753602418E-2</v>
      </c>
    </row>
    <row r="14825" spans="1:7" x14ac:dyDescent="0.2">
      <c r="A14825" s="6">
        <v>27</v>
      </c>
      <c r="B14825" s="5" t="s">
        <v>216</v>
      </c>
      <c r="C14825" s="5" t="str">
        <f>VLOOKUP(Taulukko1[[#This Row],[Rivivalinta]],Sheet1!$C$1:$E$42,2,FALSE)</f>
        <v>Avkastning på total tillgångar (ROA), %</v>
      </c>
      <c r="D14825" s="5" t="str">
        <f>VLOOKUP(Taulukko1[[#This Row],[Rivivalinta]],Sheet1!$C$1:$E$42,3,FALSE)</f>
        <v>Return on total assets (ROA), %</v>
      </c>
      <c r="E14825" s="1" t="s">
        <v>105</v>
      </c>
      <c r="F14825" s="2">
        <v>42004</v>
      </c>
      <c r="G14825" s="8">
        <v>1.8828799208304985E-2</v>
      </c>
    </row>
    <row r="14826" spans="1:7" x14ac:dyDescent="0.2">
      <c r="A14826" s="6">
        <v>27</v>
      </c>
      <c r="B14826" s="5" t="s">
        <v>216</v>
      </c>
      <c r="C14826" s="5" t="str">
        <f>VLOOKUP(Taulukko1[[#This Row],[Rivivalinta]],Sheet1!$C$1:$E$42,2,FALSE)</f>
        <v>Avkastning på total tillgångar (ROA), %</v>
      </c>
      <c r="D14826" s="5" t="str">
        <f>VLOOKUP(Taulukko1[[#This Row],[Rivivalinta]],Sheet1!$C$1:$E$42,3,FALSE)</f>
        <v>Return on total assets (ROA), %</v>
      </c>
      <c r="E14826" s="1" t="s">
        <v>106</v>
      </c>
      <c r="F14826" s="2">
        <v>42004</v>
      </c>
      <c r="G14826" s="8">
        <v>2.2300488064076737E-2</v>
      </c>
    </row>
    <row r="14827" spans="1:7" x14ac:dyDescent="0.2">
      <c r="A14827" s="6">
        <v>27</v>
      </c>
      <c r="B14827" s="5" t="s">
        <v>216</v>
      </c>
      <c r="C14827" s="5" t="str">
        <f>VLOOKUP(Taulukko1[[#This Row],[Rivivalinta]],Sheet1!$C$1:$E$42,2,FALSE)</f>
        <v>Avkastning på total tillgångar (ROA), %</v>
      </c>
      <c r="D14827" s="5" t="str">
        <f>VLOOKUP(Taulukko1[[#This Row],[Rivivalinta]],Sheet1!$C$1:$E$42,3,FALSE)</f>
        <v>Return on total assets (ROA), %</v>
      </c>
      <c r="E14827" s="1" t="s">
        <v>107</v>
      </c>
      <c r="F14827" s="2">
        <v>42004</v>
      </c>
      <c r="G14827" s="8">
        <v>2.2852139441349381E-2</v>
      </c>
    </row>
    <row r="14828" spans="1:7" x14ac:dyDescent="0.2">
      <c r="A14828" s="6">
        <v>27</v>
      </c>
      <c r="B14828" s="5" t="s">
        <v>216</v>
      </c>
      <c r="C14828" s="5" t="str">
        <f>VLOOKUP(Taulukko1[[#This Row],[Rivivalinta]],Sheet1!$C$1:$E$42,2,FALSE)</f>
        <v>Avkastning på total tillgångar (ROA), %</v>
      </c>
      <c r="D14828" s="5" t="str">
        <f>VLOOKUP(Taulukko1[[#This Row],[Rivivalinta]],Sheet1!$C$1:$E$42,3,FALSE)</f>
        <v>Return on total assets (ROA), %</v>
      </c>
      <c r="E14828" s="1" t="s">
        <v>108</v>
      </c>
      <c r="F14828" s="2">
        <v>42004</v>
      </c>
      <c r="G14828" s="8">
        <v>1.5167682052341125E-2</v>
      </c>
    </row>
    <row r="14829" spans="1:7" x14ac:dyDescent="0.2">
      <c r="A14829" s="6">
        <v>27</v>
      </c>
      <c r="B14829" s="5" t="s">
        <v>216</v>
      </c>
      <c r="C14829" s="5" t="str">
        <f>VLOOKUP(Taulukko1[[#This Row],[Rivivalinta]],Sheet1!$C$1:$E$42,2,FALSE)</f>
        <v>Avkastning på total tillgångar (ROA), %</v>
      </c>
      <c r="D14829" s="5" t="str">
        <f>VLOOKUP(Taulukko1[[#This Row],[Rivivalinta]],Sheet1!$C$1:$E$42,3,FALSE)</f>
        <v>Return on total assets (ROA), %</v>
      </c>
      <c r="E14829" s="1" t="s">
        <v>109</v>
      </c>
      <c r="F14829" s="2">
        <v>42004</v>
      </c>
      <c r="G14829" s="8">
        <v>1.7731200474507026E-2</v>
      </c>
    </row>
    <row r="14830" spans="1:7" x14ac:dyDescent="0.2">
      <c r="A14830" s="6">
        <v>27</v>
      </c>
      <c r="B14830" s="5" t="s">
        <v>216</v>
      </c>
      <c r="C14830" s="5" t="str">
        <f>VLOOKUP(Taulukko1[[#This Row],[Rivivalinta]],Sheet1!$C$1:$E$42,2,FALSE)</f>
        <v>Avkastning på total tillgångar (ROA), %</v>
      </c>
      <c r="D14830" s="5" t="str">
        <f>VLOOKUP(Taulukko1[[#This Row],[Rivivalinta]],Sheet1!$C$1:$E$42,3,FALSE)</f>
        <v>Return on total assets (ROA), %</v>
      </c>
      <c r="E14830" s="1" t="s">
        <v>110</v>
      </c>
      <c r="F14830" s="2">
        <v>42004</v>
      </c>
      <c r="G14830" s="8">
        <v>1.9658474175249602E-2</v>
      </c>
    </row>
    <row r="14831" spans="1:7" x14ac:dyDescent="0.2">
      <c r="A14831" s="6">
        <v>27</v>
      </c>
      <c r="B14831" s="5" t="s">
        <v>216</v>
      </c>
      <c r="C14831" s="5" t="str">
        <f>VLOOKUP(Taulukko1[[#This Row],[Rivivalinta]],Sheet1!$C$1:$E$42,2,FALSE)</f>
        <v>Avkastning på total tillgångar (ROA), %</v>
      </c>
      <c r="D14831" s="5" t="str">
        <f>VLOOKUP(Taulukko1[[#This Row],[Rivivalinta]],Sheet1!$C$1:$E$42,3,FALSE)</f>
        <v>Return on total assets (ROA), %</v>
      </c>
      <c r="E14831" s="1" t="s">
        <v>111</v>
      </c>
      <c r="F14831" s="2">
        <v>42004</v>
      </c>
      <c r="G14831" s="8">
        <v>1.0166357112412315E-2</v>
      </c>
    </row>
    <row r="14832" spans="1:7" x14ac:dyDescent="0.2">
      <c r="A14832" s="6">
        <v>27</v>
      </c>
      <c r="B14832" s="5" t="s">
        <v>216</v>
      </c>
      <c r="C14832" s="5" t="str">
        <f>VLOOKUP(Taulukko1[[#This Row],[Rivivalinta]],Sheet1!$C$1:$E$42,2,FALSE)</f>
        <v>Avkastning på total tillgångar (ROA), %</v>
      </c>
      <c r="D14832" s="5" t="str">
        <f>VLOOKUP(Taulukko1[[#This Row],[Rivivalinta]],Sheet1!$C$1:$E$42,3,FALSE)</f>
        <v>Return on total assets (ROA), %</v>
      </c>
      <c r="E14832" s="1" t="s">
        <v>112</v>
      </c>
      <c r="F14832" s="2">
        <v>42004</v>
      </c>
      <c r="G14832" s="8">
        <v>9.8889231603627083E-3</v>
      </c>
    </row>
    <row r="14833" spans="1:7" x14ac:dyDescent="0.2">
      <c r="A14833" s="6">
        <v>27</v>
      </c>
      <c r="B14833" s="5" t="s">
        <v>216</v>
      </c>
      <c r="C14833" s="5" t="str">
        <f>VLOOKUP(Taulukko1[[#This Row],[Rivivalinta]],Sheet1!$C$1:$E$42,2,FALSE)</f>
        <v>Avkastning på total tillgångar (ROA), %</v>
      </c>
      <c r="D14833" s="5" t="str">
        <f>VLOOKUP(Taulukko1[[#This Row],[Rivivalinta]],Sheet1!$C$1:$E$42,3,FALSE)</f>
        <v>Return on total assets (ROA), %</v>
      </c>
      <c r="E14833" s="1" t="s">
        <v>113</v>
      </c>
      <c r="F14833" s="2">
        <v>42004</v>
      </c>
      <c r="G14833" s="8">
        <v>9.3322506690576932E-3</v>
      </c>
    </row>
    <row r="14834" spans="1:7" x14ac:dyDescent="0.2">
      <c r="A14834" s="6">
        <v>27</v>
      </c>
      <c r="B14834" s="5" t="s">
        <v>216</v>
      </c>
      <c r="C14834" s="5" t="str">
        <f>VLOOKUP(Taulukko1[[#This Row],[Rivivalinta]],Sheet1!$C$1:$E$42,2,FALSE)</f>
        <v>Avkastning på total tillgångar (ROA), %</v>
      </c>
      <c r="D14834" s="5" t="str">
        <f>VLOOKUP(Taulukko1[[#This Row],[Rivivalinta]],Sheet1!$C$1:$E$42,3,FALSE)</f>
        <v>Return on total assets (ROA), %</v>
      </c>
      <c r="E14834" s="1" t="s">
        <v>114</v>
      </c>
      <c r="F14834" s="2">
        <v>42004</v>
      </c>
      <c r="G14834" s="8">
        <v>4.8506959919569657E-3</v>
      </c>
    </row>
    <row r="14835" spans="1:7" x14ac:dyDescent="0.2">
      <c r="A14835" s="6">
        <v>27</v>
      </c>
      <c r="B14835" s="5" t="s">
        <v>216</v>
      </c>
      <c r="C14835" s="5" t="str">
        <f>VLOOKUP(Taulukko1[[#This Row],[Rivivalinta]],Sheet1!$C$1:$E$42,2,FALSE)</f>
        <v>Avkastning på total tillgångar (ROA), %</v>
      </c>
      <c r="D14835" s="5" t="str">
        <f>VLOOKUP(Taulukko1[[#This Row],[Rivivalinta]],Sheet1!$C$1:$E$42,3,FALSE)</f>
        <v>Return on total assets (ROA), %</v>
      </c>
      <c r="E14835" s="1" t="s">
        <v>115</v>
      </c>
      <c r="F14835" s="2">
        <v>42004</v>
      </c>
      <c r="G14835" s="8">
        <v>3.4917893068584442E-2</v>
      </c>
    </row>
    <row r="14836" spans="1:7" x14ac:dyDescent="0.2">
      <c r="A14836" s="6">
        <v>27</v>
      </c>
      <c r="B14836" s="5" t="s">
        <v>216</v>
      </c>
      <c r="C14836" s="5" t="str">
        <f>VLOOKUP(Taulukko1[[#This Row],[Rivivalinta]],Sheet1!$C$1:$E$42,2,FALSE)</f>
        <v>Avkastning på total tillgångar (ROA), %</v>
      </c>
      <c r="D14836" s="5" t="str">
        <f>VLOOKUP(Taulukko1[[#This Row],[Rivivalinta]],Sheet1!$C$1:$E$42,3,FALSE)</f>
        <v>Return on total assets (ROA), %</v>
      </c>
      <c r="E14836" s="1" t="s">
        <v>116</v>
      </c>
      <c r="F14836" s="2">
        <v>42004</v>
      </c>
      <c r="G14836" s="8">
        <v>2.9561235235768875E-2</v>
      </c>
    </row>
    <row r="14837" spans="1:7" x14ac:dyDescent="0.2">
      <c r="A14837" s="6">
        <v>27</v>
      </c>
      <c r="B14837" s="5" t="s">
        <v>216</v>
      </c>
      <c r="C14837" s="5" t="str">
        <f>VLOOKUP(Taulukko1[[#This Row],[Rivivalinta]],Sheet1!$C$1:$E$42,2,FALSE)</f>
        <v>Avkastning på total tillgångar (ROA), %</v>
      </c>
      <c r="D14837" s="5" t="str">
        <f>VLOOKUP(Taulukko1[[#This Row],[Rivivalinta]],Sheet1!$C$1:$E$42,3,FALSE)</f>
        <v>Return on total assets (ROA), %</v>
      </c>
      <c r="E14837" s="1" t="s">
        <v>117</v>
      </c>
      <c r="F14837" s="2">
        <v>42004</v>
      </c>
      <c r="G14837" s="8">
        <v>7.4316284474974289E-3</v>
      </c>
    </row>
    <row r="14838" spans="1:7" x14ac:dyDescent="0.2">
      <c r="A14838" s="6">
        <v>27</v>
      </c>
      <c r="B14838" s="5" t="s">
        <v>216</v>
      </c>
      <c r="C14838" s="5" t="str">
        <f>VLOOKUP(Taulukko1[[#This Row],[Rivivalinta]],Sheet1!$C$1:$E$42,2,FALSE)</f>
        <v>Avkastning på total tillgångar (ROA), %</v>
      </c>
      <c r="D14838" s="5" t="str">
        <f>VLOOKUP(Taulukko1[[#This Row],[Rivivalinta]],Sheet1!$C$1:$E$42,3,FALSE)</f>
        <v>Return on total assets (ROA), %</v>
      </c>
      <c r="E14838" s="1" t="s">
        <v>118</v>
      </c>
      <c r="F14838" s="2">
        <v>42004</v>
      </c>
      <c r="G14838" s="8">
        <v>1.5541456761879738E-2</v>
      </c>
    </row>
    <row r="14839" spans="1:7" x14ac:dyDescent="0.2">
      <c r="A14839" s="6">
        <v>27</v>
      </c>
      <c r="B14839" s="5" t="s">
        <v>216</v>
      </c>
      <c r="C14839" s="5" t="str">
        <f>VLOOKUP(Taulukko1[[#This Row],[Rivivalinta]],Sheet1!$C$1:$E$42,2,FALSE)</f>
        <v>Avkastning på total tillgångar (ROA), %</v>
      </c>
      <c r="D14839" s="5" t="str">
        <f>VLOOKUP(Taulukko1[[#This Row],[Rivivalinta]],Sheet1!$C$1:$E$42,3,FALSE)</f>
        <v>Return on total assets (ROA), %</v>
      </c>
      <c r="E14839" s="1" t="s">
        <v>119</v>
      </c>
      <c r="F14839" s="2">
        <v>42004</v>
      </c>
      <c r="G14839" s="8">
        <v>4.5657901412933513E-3</v>
      </c>
    </row>
    <row r="14840" spans="1:7" x14ac:dyDescent="0.2">
      <c r="A14840" s="6">
        <v>27</v>
      </c>
      <c r="B14840" s="5" t="s">
        <v>216</v>
      </c>
      <c r="C14840" s="5" t="str">
        <f>VLOOKUP(Taulukko1[[#This Row],[Rivivalinta]],Sheet1!$C$1:$E$42,2,FALSE)</f>
        <v>Avkastning på total tillgångar (ROA), %</v>
      </c>
      <c r="D14840" s="5" t="str">
        <f>VLOOKUP(Taulukko1[[#This Row],[Rivivalinta]],Sheet1!$C$1:$E$42,3,FALSE)</f>
        <v>Return on total assets (ROA), %</v>
      </c>
      <c r="E14840" s="1" t="s">
        <v>120</v>
      </c>
      <c r="F14840" s="2">
        <v>42004</v>
      </c>
      <c r="G14840" s="8">
        <v>3.1614366427302379E-2</v>
      </c>
    </row>
    <row r="14841" spans="1:7" x14ac:dyDescent="0.2">
      <c r="A14841" s="6">
        <v>27</v>
      </c>
      <c r="B14841" s="5" t="s">
        <v>216</v>
      </c>
      <c r="C14841" s="5" t="str">
        <f>VLOOKUP(Taulukko1[[#This Row],[Rivivalinta]],Sheet1!$C$1:$E$42,2,FALSE)</f>
        <v>Avkastning på total tillgångar (ROA), %</v>
      </c>
      <c r="D14841" s="5" t="str">
        <f>VLOOKUP(Taulukko1[[#This Row],[Rivivalinta]],Sheet1!$C$1:$E$42,3,FALSE)</f>
        <v>Return on total assets (ROA), %</v>
      </c>
      <c r="E14841" s="1" t="s">
        <v>121</v>
      </c>
      <c r="F14841" s="2">
        <v>42004</v>
      </c>
      <c r="G14841" s="8">
        <v>1.384078539621364E-2</v>
      </c>
    </row>
    <row r="14842" spans="1:7" x14ac:dyDescent="0.2">
      <c r="A14842" s="6">
        <v>27</v>
      </c>
      <c r="B14842" s="5" t="s">
        <v>216</v>
      </c>
      <c r="C14842" s="5" t="str">
        <f>VLOOKUP(Taulukko1[[#This Row],[Rivivalinta]],Sheet1!$C$1:$E$42,2,FALSE)</f>
        <v>Avkastning på total tillgångar (ROA), %</v>
      </c>
      <c r="D14842" s="5" t="str">
        <f>VLOOKUP(Taulukko1[[#This Row],[Rivivalinta]],Sheet1!$C$1:$E$42,3,FALSE)</f>
        <v>Return on total assets (ROA), %</v>
      </c>
      <c r="E14842" s="1" t="s">
        <v>122</v>
      </c>
      <c r="F14842" s="2">
        <v>42004</v>
      </c>
      <c r="G14842" s="8">
        <v>3.2547325512173535E-2</v>
      </c>
    </row>
    <row r="14843" spans="1:7" x14ac:dyDescent="0.2">
      <c r="A14843" s="6">
        <v>27</v>
      </c>
      <c r="B14843" s="5" t="s">
        <v>216</v>
      </c>
      <c r="C14843" s="5" t="str">
        <f>VLOOKUP(Taulukko1[[#This Row],[Rivivalinta]],Sheet1!$C$1:$E$42,2,FALSE)</f>
        <v>Avkastning på total tillgångar (ROA), %</v>
      </c>
      <c r="D14843" s="5" t="str">
        <f>VLOOKUP(Taulukko1[[#This Row],[Rivivalinta]],Sheet1!$C$1:$E$42,3,FALSE)</f>
        <v>Return on total assets (ROA), %</v>
      </c>
      <c r="E14843" s="1" t="s">
        <v>124</v>
      </c>
      <c r="F14843" s="2">
        <v>42004</v>
      </c>
      <c r="G14843" s="8">
        <v>4.2828892666364402E-3</v>
      </c>
    </row>
    <row r="14844" spans="1:7" x14ac:dyDescent="0.2">
      <c r="A14844" s="6">
        <v>27</v>
      </c>
      <c r="B14844" s="5" t="s">
        <v>216</v>
      </c>
      <c r="C14844" s="5" t="str">
        <f>VLOOKUP(Taulukko1[[#This Row],[Rivivalinta]],Sheet1!$C$1:$E$42,2,FALSE)</f>
        <v>Avkastning på total tillgångar (ROA), %</v>
      </c>
      <c r="D14844" s="5" t="str">
        <f>VLOOKUP(Taulukko1[[#This Row],[Rivivalinta]],Sheet1!$C$1:$E$42,3,FALSE)</f>
        <v>Return on total assets (ROA), %</v>
      </c>
      <c r="E14844" s="1" t="s">
        <v>125</v>
      </c>
      <c r="F14844" s="2">
        <v>42004</v>
      </c>
      <c r="G14844" s="8">
        <v>2.1769892239033419E-3</v>
      </c>
    </row>
    <row r="14845" spans="1:7" x14ac:dyDescent="0.2">
      <c r="A14845" s="6">
        <v>27</v>
      </c>
      <c r="B14845" s="5" t="s">
        <v>216</v>
      </c>
      <c r="C14845" s="5" t="str">
        <f>VLOOKUP(Taulukko1[[#This Row],[Rivivalinta]],Sheet1!$C$1:$E$42,2,FALSE)</f>
        <v>Avkastning på total tillgångar (ROA), %</v>
      </c>
      <c r="D14845" s="5" t="str">
        <f>VLOOKUP(Taulukko1[[#This Row],[Rivivalinta]],Sheet1!$C$1:$E$42,3,FALSE)</f>
        <v>Return on total assets (ROA), %</v>
      </c>
      <c r="E14845" s="1" t="s">
        <v>126</v>
      </c>
      <c r="F14845" s="2">
        <v>42004</v>
      </c>
      <c r="G14845" s="8">
        <v>2.3341759085254495E-2</v>
      </c>
    </row>
    <row r="14846" spans="1:7" x14ac:dyDescent="0.2">
      <c r="A14846" s="6">
        <v>27</v>
      </c>
      <c r="B14846" s="5" t="s">
        <v>216</v>
      </c>
      <c r="C14846" s="5" t="str">
        <f>VLOOKUP(Taulukko1[[#This Row],[Rivivalinta]],Sheet1!$C$1:$E$42,2,FALSE)</f>
        <v>Avkastning på total tillgångar (ROA), %</v>
      </c>
      <c r="D14846" s="5" t="str">
        <f>VLOOKUP(Taulukko1[[#This Row],[Rivivalinta]],Sheet1!$C$1:$E$42,3,FALSE)</f>
        <v>Return on total assets (ROA), %</v>
      </c>
      <c r="E14846" s="1" t="s">
        <v>127</v>
      </c>
      <c r="F14846" s="2">
        <v>42004</v>
      </c>
      <c r="G14846" s="8">
        <v>2.2053308068754091E-3</v>
      </c>
    </row>
    <row r="14847" spans="1:7" x14ac:dyDescent="0.2">
      <c r="A14847" s="6">
        <v>27</v>
      </c>
      <c r="B14847" s="5" t="s">
        <v>216</v>
      </c>
      <c r="C14847" s="5" t="str">
        <f>VLOOKUP(Taulukko1[[#This Row],[Rivivalinta]],Sheet1!$C$1:$E$42,2,FALSE)</f>
        <v>Avkastning på total tillgångar (ROA), %</v>
      </c>
      <c r="D14847" s="5" t="str">
        <f>VLOOKUP(Taulukko1[[#This Row],[Rivivalinta]],Sheet1!$C$1:$E$42,3,FALSE)</f>
        <v>Return on total assets (ROA), %</v>
      </c>
      <c r="E14847" s="1" t="s">
        <v>231</v>
      </c>
      <c r="F14847" s="2">
        <v>42004</v>
      </c>
      <c r="G14847" s="8">
        <v>2.0028743648324642E-2</v>
      </c>
    </row>
    <row r="14848" spans="1:7" x14ac:dyDescent="0.2">
      <c r="A14848" s="6">
        <v>27</v>
      </c>
      <c r="B14848" s="5" t="s">
        <v>216</v>
      </c>
      <c r="C14848" s="5" t="str">
        <f>VLOOKUP(Taulukko1[[#This Row],[Rivivalinta]],Sheet1!$C$1:$E$42,2,FALSE)</f>
        <v>Avkastning på total tillgångar (ROA), %</v>
      </c>
      <c r="D14848" s="5" t="str">
        <f>VLOOKUP(Taulukko1[[#This Row],[Rivivalinta]],Sheet1!$C$1:$E$42,3,FALSE)</f>
        <v>Return on total assets (ROA), %</v>
      </c>
      <c r="E14848" s="1" t="s">
        <v>232</v>
      </c>
      <c r="F14848" s="2">
        <v>42004</v>
      </c>
      <c r="G14848" s="8">
        <v>1.3895297578054609E-2</v>
      </c>
    </row>
    <row r="14849" spans="1:7" x14ac:dyDescent="0.2">
      <c r="A14849" s="6">
        <v>27</v>
      </c>
      <c r="B14849" s="5" t="s">
        <v>216</v>
      </c>
      <c r="C14849" s="5" t="str">
        <f>VLOOKUP(Taulukko1[[#This Row],[Rivivalinta]],Sheet1!$C$1:$E$42,2,FALSE)</f>
        <v>Avkastning på total tillgångar (ROA), %</v>
      </c>
      <c r="D14849" s="5" t="str">
        <f>VLOOKUP(Taulukko1[[#This Row],[Rivivalinta]],Sheet1!$C$1:$E$42,3,FALSE)</f>
        <v>Return on total assets (ROA), %</v>
      </c>
      <c r="E14849" s="1" t="s">
        <v>233</v>
      </c>
      <c r="F14849" s="2">
        <v>42004</v>
      </c>
      <c r="G14849" s="8">
        <v>2.5207171440274757E-3</v>
      </c>
    </row>
    <row r="14850" spans="1:7" x14ac:dyDescent="0.2">
      <c r="A14850" s="6">
        <v>27</v>
      </c>
      <c r="B14850" s="5" t="s">
        <v>216</v>
      </c>
      <c r="C14850" s="5" t="str">
        <f>VLOOKUP(Taulukko1[[#This Row],[Rivivalinta]],Sheet1!$C$1:$E$42,2,FALSE)</f>
        <v>Avkastning på total tillgångar (ROA), %</v>
      </c>
      <c r="D14850" s="5" t="str">
        <f>VLOOKUP(Taulukko1[[#This Row],[Rivivalinta]],Sheet1!$C$1:$E$42,3,FALSE)</f>
        <v>Return on total assets (ROA), %</v>
      </c>
      <c r="E14850" s="1" t="s">
        <v>130</v>
      </c>
      <c r="F14850" s="2">
        <v>42004</v>
      </c>
      <c r="G14850" s="8">
        <v>1.057214696434022E-2</v>
      </c>
    </row>
    <row r="14851" spans="1:7" x14ac:dyDescent="0.2">
      <c r="A14851" s="6">
        <v>27</v>
      </c>
      <c r="B14851" s="5" t="s">
        <v>216</v>
      </c>
      <c r="C14851" s="5" t="str">
        <f>VLOOKUP(Taulukko1[[#This Row],[Rivivalinta]],Sheet1!$C$1:$E$42,2,FALSE)</f>
        <v>Avkastning på total tillgångar (ROA), %</v>
      </c>
      <c r="D14851" s="5" t="str">
        <f>VLOOKUP(Taulukko1[[#This Row],[Rivivalinta]],Sheet1!$C$1:$E$42,3,FALSE)</f>
        <v>Return on total assets (ROA), %</v>
      </c>
      <c r="E14851" s="1" t="s">
        <v>131</v>
      </c>
      <c r="F14851" s="2">
        <v>42004</v>
      </c>
      <c r="G14851" s="8">
        <v>1.1286327288713857E-2</v>
      </c>
    </row>
    <row r="14852" spans="1:7" x14ac:dyDescent="0.2">
      <c r="A14852" s="6">
        <v>27</v>
      </c>
      <c r="B14852" s="5" t="s">
        <v>216</v>
      </c>
      <c r="C14852" s="5" t="str">
        <f>VLOOKUP(Taulukko1[[#This Row],[Rivivalinta]],Sheet1!$C$1:$E$42,2,FALSE)</f>
        <v>Avkastning på total tillgångar (ROA), %</v>
      </c>
      <c r="D14852" s="5" t="str">
        <f>VLOOKUP(Taulukko1[[#This Row],[Rivivalinta]],Sheet1!$C$1:$E$42,3,FALSE)</f>
        <v>Return on total assets (ROA), %</v>
      </c>
      <c r="E14852" s="1" t="s">
        <v>132</v>
      </c>
      <c r="F14852" s="2">
        <v>42004</v>
      </c>
      <c r="G14852" s="8">
        <v>1.6222828432765197E-2</v>
      </c>
    </row>
    <row r="14853" spans="1:7" x14ac:dyDescent="0.2">
      <c r="A14853" s="6">
        <v>27</v>
      </c>
      <c r="B14853" s="5" t="s">
        <v>216</v>
      </c>
      <c r="C14853" s="5" t="str">
        <f>VLOOKUP(Taulukko1[[#This Row],[Rivivalinta]],Sheet1!$C$1:$E$42,2,FALSE)</f>
        <v>Avkastning på total tillgångar (ROA), %</v>
      </c>
      <c r="D14853" s="5" t="str">
        <f>VLOOKUP(Taulukko1[[#This Row],[Rivivalinta]],Sheet1!$C$1:$E$42,3,FALSE)</f>
        <v>Return on total assets (ROA), %</v>
      </c>
      <c r="E14853" s="1" t="s">
        <v>133</v>
      </c>
      <c r="F14853" s="2">
        <v>42004</v>
      </c>
      <c r="G14853" s="8">
        <v>5.7031242075080615E-3</v>
      </c>
    </row>
    <row r="14854" spans="1:7" x14ac:dyDescent="0.2">
      <c r="A14854" s="6">
        <v>27</v>
      </c>
      <c r="B14854" s="5" t="s">
        <v>216</v>
      </c>
      <c r="C14854" s="5" t="str">
        <f>VLOOKUP(Taulukko1[[#This Row],[Rivivalinta]],Sheet1!$C$1:$E$42,2,FALSE)</f>
        <v>Avkastning på total tillgångar (ROA), %</v>
      </c>
      <c r="D14854" s="5" t="str">
        <f>VLOOKUP(Taulukko1[[#This Row],[Rivivalinta]],Sheet1!$C$1:$E$42,3,FALSE)</f>
        <v>Return on total assets (ROA), %</v>
      </c>
      <c r="E14854" s="1" t="s">
        <v>134</v>
      </c>
      <c r="F14854" s="2">
        <v>42004</v>
      </c>
      <c r="G14854" s="8">
        <v>2.9868010773718385E-2</v>
      </c>
    </row>
    <row r="14855" spans="1:7" x14ac:dyDescent="0.2">
      <c r="A14855" s="6">
        <v>27</v>
      </c>
      <c r="B14855" s="5" t="s">
        <v>216</v>
      </c>
      <c r="C14855" s="5" t="str">
        <f>VLOOKUP(Taulukko1[[#This Row],[Rivivalinta]],Sheet1!$C$1:$E$42,2,FALSE)</f>
        <v>Avkastning på total tillgångar (ROA), %</v>
      </c>
      <c r="D14855" s="5" t="str">
        <f>VLOOKUP(Taulukko1[[#This Row],[Rivivalinta]],Sheet1!$C$1:$E$42,3,FALSE)</f>
        <v>Return on total assets (ROA), %</v>
      </c>
      <c r="E14855" s="1" t="s">
        <v>219</v>
      </c>
      <c r="F14855" s="2">
        <v>42004</v>
      </c>
      <c r="G14855" s="8">
        <v>1.6025210418213927E-2</v>
      </c>
    </row>
    <row r="14856" spans="1:7" x14ac:dyDescent="0.2">
      <c r="A14856" s="6">
        <v>27</v>
      </c>
      <c r="B14856" s="5" t="s">
        <v>216</v>
      </c>
      <c r="C14856" s="5" t="str">
        <f>VLOOKUP(Taulukko1[[#This Row],[Rivivalinta]],Sheet1!$C$1:$E$42,2,FALSE)</f>
        <v>Avkastning på total tillgångar (ROA), %</v>
      </c>
      <c r="D14856" s="5" t="str">
        <f>VLOOKUP(Taulukko1[[#This Row],[Rivivalinta]],Sheet1!$C$1:$E$42,3,FALSE)</f>
        <v>Return on total assets (ROA), %</v>
      </c>
      <c r="E14856" s="1" t="s">
        <v>135</v>
      </c>
      <c r="F14856" s="2">
        <v>42004</v>
      </c>
      <c r="G14856" s="8">
        <v>7.6841362915196767E-3</v>
      </c>
    </row>
    <row r="14857" spans="1:7" x14ac:dyDescent="0.2">
      <c r="A14857" s="6">
        <v>27</v>
      </c>
      <c r="B14857" s="5" t="s">
        <v>216</v>
      </c>
      <c r="C14857" s="5" t="str">
        <f>VLOOKUP(Taulukko1[[#This Row],[Rivivalinta]],Sheet1!$C$1:$E$42,2,FALSE)</f>
        <v>Avkastning på total tillgångar (ROA), %</v>
      </c>
      <c r="D14857" s="5" t="str">
        <f>VLOOKUP(Taulukko1[[#This Row],[Rivivalinta]],Sheet1!$C$1:$E$42,3,FALSE)</f>
        <v>Return on total assets (ROA), %</v>
      </c>
      <c r="E14857" s="1" t="s">
        <v>136</v>
      </c>
      <c r="F14857" s="2">
        <v>42004</v>
      </c>
      <c r="G14857" s="8">
        <v>2.3492904054705131E-2</v>
      </c>
    </row>
    <row r="14858" spans="1:7" x14ac:dyDescent="0.2">
      <c r="A14858" s="6">
        <v>27</v>
      </c>
      <c r="B14858" s="5" t="s">
        <v>216</v>
      </c>
      <c r="C14858" s="5" t="str">
        <f>VLOOKUP(Taulukko1[[#This Row],[Rivivalinta]],Sheet1!$C$1:$E$42,2,FALSE)</f>
        <v>Avkastning på total tillgångar (ROA), %</v>
      </c>
      <c r="D14858" s="5" t="str">
        <f>VLOOKUP(Taulukko1[[#This Row],[Rivivalinta]],Sheet1!$C$1:$E$42,3,FALSE)</f>
        <v>Return on total assets (ROA), %</v>
      </c>
      <c r="E14858" s="1" t="s">
        <v>137</v>
      </c>
      <c r="F14858" s="2">
        <v>42004</v>
      </c>
      <c r="G14858" s="8">
        <v>2.5301285038950663E-3</v>
      </c>
    </row>
    <row r="14859" spans="1:7" x14ac:dyDescent="0.2">
      <c r="A14859" s="6">
        <v>27</v>
      </c>
      <c r="B14859" s="5" t="s">
        <v>216</v>
      </c>
      <c r="C14859" s="5" t="str">
        <f>VLOOKUP(Taulukko1[[#This Row],[Rivivalinta]],Sheet1!$C$1:$E$42,2,FALSE)</f>
        <v>Avkastning på total tillgångar (ROA), %</v>
      </c>
      <c r="D14859" s="5" t="str">
        <f>VLOOKUP(Taulukko1[[#This Row],[Rivivalinta]],Sheet1!$C$1:$E$42,3,FALSE)</f>
        <v>Return on total assets (ROA), %</v>
      </c>
      <c r="E14859" s="1" t="s">
        <v>138</v>
      </c>
      <c r="F14859" s="2">
        <v>42004</v>
      </c>
      <c r="G14859" s="8">
        <v>1.6676235235669079E-2</v>
      </c>
    </row>
    <row r="14860" spans="1:7" x14ac:dyDescent="0.2">
      <c r="A14860" s="6">
        <v>27</v>
      </c>
      <c r="B14860" s="5" t="s">
        <v>216</v>
      </c>
      <c r="C14860" s="5" t="str">
        <f>VLOOKUP(Taulukko1[[#This Row],[Rivivalinta]],Sheet1!$C$1:$E$42,2,FALSE)</f>
        <v>Avkastning på total tillgångar (ROA), %</v>
      </c>
      <c r="D14860" s="5" t="str">
        <f>VLOOKUP(Taulukko1[[#This Row],[Rivivalinta]],Sheet1!$C$1:$E$42,3,FALSE)</f>
        <v>Return on total assets (ROA), %</v>
      </c>
      <c r="E14860" s="1" t="s">
        <v>139</v>
      </c>
      <c r="F14860" s="2">
        <v>42004</v>
      </c>
      <c r="G14860" s="8">
        <v>1.1164229455804489E-2</v>
      </c>
    </row>
    <row r="14861" spans="1:7" x14ac:dyDescent="0.2">
      <c r="A14861" s="6">
        <v>27</v>
      </c>
      <c r="B14861" s="5" t="s">
        <v>216</v>
      </c>
      <c r="C14861" s="5" t="str">
        <f>VLOOKUP(Taulukko1[[#This Row],[Rivivalinta]],Sheet1!$C$1:$E$42,2,FALSE)</f>
        <v>Avkastning på total tillgångar (ROA), %</v>
      </c>
      <c r="D14861" s="5" t="str">
        <f>VLOOKUP(Taulukko1[[#This Row],[Rivivalinta]],Sheet1!$C$1:$E$42,3,FALSE)</f>
        <v>Return on total assets (ROA), %</v>
      </c>
      <c r="E14861" s="1" t="s">
        <v>140</v>
      </c>
      <c r="F14861" s="2">
        <v>42004</v>
      </c>
      <c r="G14861" s="8">
        <v>7.1768382385179021E-3</v>
      </c>
    </row>
    <row r="14862" spans="1:7" x14ac:dyDescent="0.2">
      <c r="A14862" s="6">
        <v>27</v>
      </c>
      <c r="B14862" s="5" t="s">
        <v>216</v>
      </c>
      <c r="C14862" s="5" t="str">
        <f>VLOOKUP(Taulukko1[[#This Row],[Rivivalinta]],Sheet1!$C$1:$E$42,2,FALSE)</f>
        <v>Avkastning på total tillgångar (ROA), %</v>
      </c>
      <c r="D14862" s="5" t="str">
        <f>VLOOKUP(Taulukko1[[#This Row],[Rivivalinta]],Sheet1!$C$1:$E$42,3,FALSE)</f>
        <v>Return on total assets (ROA), %</v>
      </c>
      <c r="E14862" s="1" t="s">
        <v>141</v>
      </c>
      <c r="F14862" s="2">
        <v>42004</v>
      </c>
      <c r="G14862" s="8">
        <v>3.0742076761496942E-2</v>
      </c>
    </row>
    <row r="14863" spans="1:7" x14ac:dyDescent="0.2">
      <c r="A14863" s="6">
        <v>27</v>
      </c>
      <c r="B14863" s="5" t="s">
        <v>216</v>
      </c>
      <c r="C14863" s="5" t="str">
        <f>VLOOKUP(Taulukko1[[#This Row],[Rivivalinta]],Sheet1!$C$1:$E$42,2,FALSE)</f>
        <v>Avkastning på total tillgångar (ROA), %</v>
      </c>
      <c r="D14863" s="5" t="str">
        <f>VLOOKUP(Taulukko1[[#This Row],[Rivivalinta]],Sheet1!$C$1:$E$42,3,FALSE)</f>
        <v>Return on total assets (ROA), %</v>
      </c>
      <c r="E14863" s="1" t="s">
        <v>142</v>
      </c>
      <c r="F14863" s="2">
        <v>42004</v>
      </c>
      <c r="G14863" s="8">
        <v>1.6002244968498575E-2</v>
      </c>
    </row>
    <row r="14864" spans="1:7" x14ac:dyDescent="0.2">
      <c r="A14864" s="6">
        <v>27</v>
      </c>
      <c r="B14864" s="5" t="s">
        <v>216</v>
      </c>
      <c r="C14864" s="5" t="str">
        <f>VLOOKUP(Taulukko1[[#This Row],[Rivivalinta]],Sheet1!$C$1:$E$42,2,FALSE)</f>
        <v>Avkastning på total tillgångar (ROA), %</v>
      </c>
      <c r="D14864" s="5" t="str">
        <f>VLOOKUP(Taulukko1[[#This Row],[Rivivalinta]],Sheet1!$C$1:$E$42,3,FALSE)</f>
        <v>Return on total assets (ROA), %</v>
      </c>
      <c r="E14864" s="1" t="s">
        <v>143</v>
      </c>
      <c r="F14864" s="2">
        <v>42004</v>
      </c>
      <c r="G14864" s="8">
        <v>3.4928658325485765E-2</v>
      </c>
    </row>
    <row r="14865" spans="1:7" x14ac:dyDescent="0.2">
      <c r="A14865" s="6">
        <v>27</v>
      </c>
      <c r="B14865" s="5" t="s">
        <v>216</v>
      </c>
      <c r="C14865" s="5" t="str">
        <f>VLOOKUP(Taulukko1[[#This Row],[Rivivalinta]],Sheet1!$C$1:$E$42,2,FALSE)</f>
        <v>Avkastning på total tillgångar (ROA), %</v>
      </c>
      <c r="D14865" s="5" t="str">
        <f>VLOOKUP(Taulukko1[[#This Row],[Rivivalinta]],Sheet1!$C$1:$E$42,3,FALSE)</f>
        <v>Return on total assets (ROA), %</v>
      </c>
      <c r="E14865" s="1" t="s">
        <v>144</v>
      </c>
      <c r="F14865" s="2">
        <v>42004</v>
      </c>
      <c r="G14865" s="8">
        <v>1.6462062703730147E-2</v>
      </c>
    </row>
    <row r="14866" spans="1:7" x14ac:dyDescent="0.2">
      <c r="A14866" s="6">
        <v>27</v>
      </c>
      <c r="B14866" s="5" t="s">
        <v>216</v>
      </c>
      <c r="C14866" s="5" t="str">
        <f>VLOOKUP(Taulukko1[[#This Row],[Rivivalinta]],Sheet1!$C$1:$E$42,2,FALSE)</f>
        <v>Avkastning på total tillgångar (ROA), %</v>
      </c>
      <c r="D14866" s="5" t="str">
        <f>VLOOKUP(Taulukko1[[#This Row],[Rivivalinta]],Sheet1!$C$1:$E$42,3,FALSE)</f>
        <v>Return on total assets (ROA), %</v>
      </c>
      <c r="E14866" s="1" t="s">
        <v>145</v>
      </c>
      <c r="F14866" s="2">
        <v>42004</v>
      </c>
      <c r="G14866" s="8">
        <v>1.3746738391787231E-2</v>
      </c>
    </row>
    <row r="14867" spans="1:7" x14ac:dyDescent="0.2">
      <c r="A14867" s="6">
        <v>27</v>
      </c>
      <c r="B14867" s="5" t="s">
        <v>216</v>
      </c>
      <c r="C14867" s="5" t="str">
        <f>VLOOKUP(Taulukko1[[#This Row],[Rivivalinta]],Sheet1!$C$1:$E$42,2,FALSE)</f>
        <v>Avkastning på total tillgångar (ROA), %</v>
      </c>
      <c r="D14867" s="5" t="str">
        <f>VLOOKUP(Taulukko1[[#This Row],[Rivivalinta]],Sheet1!$C$1:$E$42,3,FALSE)</f>
        <v>Return on total assets (ROA), %</v>
      </c>
      <c r="E14867" s="1" t="s">
        <v>146</v>
      </c>
      <c r="F14867" s="2">
        <v>42004</v>
      </c>
      <c r="G14867" s="8">
        <v>5.5207360628541709E-2</v>
      </c>
    </row>
    <row r="14868" spans="1:7" x14ac:dyDescent="0.2">
      <c r="A14868" s="6">
        <v>27</v>
      </c>
      <c r="B14868" s="5" t="s">
        <v>216</v>
      </c>
      <c r="C14868" s="5" t="str">
        <f>VLOOKUP(Taulukko1[[#This Row],[Rivivalinta]],Sheet1!$C$1:$E$42,2,FALSE)</f>
        <v>Avkastning på total tillgångar (ROA), %</v>
      </c>
      <c r="D14868" s="5" t="str">
        <f>VLOOKUP(Taulukko1[[#This Row],[Rivivalinta]],Sheet1!$C$1:$E$42,3,FALSE)</f>
        <v>Return on total assets (ROA), %</v>
      </c>
      <c r="E14868" s="1" t="s">
        <v>147</v>
      </c>
      <c r="F14868" s="2">
        <v>42004</v>
      </c>
      <c r="G14868" s="8">
        <v>1.7247912255660236E-3</v>
      </c>
    </row>
    <row r="14869" spans="1:7" x14ac:dyDescent="0.2">
      <c r="A14869" s="6">
        <v>27</v>
      </c>
      <c r="B14869" s="5" t="s">
        <v>216</v>
      </c>
      <c r="C14869" s="5" t="str">
        <f>VLOOKUP(Taulukko1[[#This Row],[Rivivalinta]],Sheet1!$C$1:$E$42,2,FALSE)</f>
        <v>Avkastning på total tillgångar (ROA), %</v>
      </c>
      <c r="D14869" s="5" t="str">
        <f>VLOOKUP(Taulukko1[[#This Row],[Rivivalinta]],Sheet1!$C$1:$E$42,3,FALSE)</f>
        <v>Return on total assets (ROA), %</v>
      </c>
      <c r="E14869" s="1" t="s">
        <v>148</v>
      </c>
      <c r="F14869" s="2">
        <v>42004</v>
      </c>
      <c r="G14869" s="8">
        <v>1.4850003112276102E-2</v>
      </c>
    </row>
    <row r="14870" spans="1:7" x14ac:dyDescent="0.2">
      <c r="A14870" s="6">
        <v>27</v>
      </c>
      <c r="B14870" s="5" t="s">
        <v>216</v>
      </c>
      <c r="C14870" s="5" t="str">
        <f>VLOOKUP(Taulukko1[[#This Row],[Rivivalinta]],Sheet1!$C$1:$E$42,2,FALSE)</f>
        <v>Avkastning på total tillgångar (ROA), %</v>
      </c>
      <c r="D14870" s="5" t="str">
        <f>VLOOKUP(Taulukko1[[#This Row],[Rivivalinta]],Sheet1!$C$1:$E$42,3,FALSE)</f>
        <v>Return on total assets (ROA), %</v>
      </c>
      <c r="E14870" s="1" t="s">
        <v>150</v>
      </c>
      <c r="F14870" s="2">
        <v>42004</v>
      </c>
      <c r="G14870" s="8">
        <v>2.4392483882225448E-2</v>
      </c>
    </row>
    <row r="14871" spans="1:7" x14ac:dyDescent="0.2">
      <c r="A14871" s="6">
        <v>27</v>
      </c>
      <c r="B14871" s="5" t="s">
        <v>216</v>
      </c>
      <c r="C14871" s="5" t="str">
        <f>VLOOKUP(Taulukko1[[#This Row],[Rivivalinta]],Sheet1!$C$1:$E$42,2,FALSE)</f>
        <v>Avkastning på total tillgångar (ROA), %</v>
      </c>
      <c r="D14871" s="5" t="str">
        <f>VLOOKUP(Taulukko1[[#This Row],[Rivivalinta]],Sheet1!$C$1:$E$42,3,FALSE)</f>
        <v>Return on total assets (ROA), %</v>
      </c>
      <c r="E14871" s="1" t="s">
        <v>151</v>
      </c>
      <c r="F14871" s="2">
        <v>42004</v>
      </c>
      <c r="G14871" s="8">
        <v>8.0066929101566559E-3</v>
      </c>
    </row>
    <row r="14872" spans="1:7" x14ac:dyDescent="0.2">
      <c r="A14872" s="6">
        <v>27</v>
      </c>
      <c r="B14872" s="5" t="s">
        <v>216</v>
      </c>
      <c r="C14872" s="5" t="str">
        <f>VLOOKUP(Taulukko1[[#This Row],[Rivivalinta]],Sheet1!$C$1:$E$42,2,FALSE)</f>
        <v>Avkastning på total tillgångar (ROA), %</v>
      </c>
      <c r="D14872" s="5" t="str">
        <f>VLOOKUP(Taulukko1[[#This Row],[Rivivalinta]],Sheet1!$C$1:$E$42,3,FALSE)</f>
        <v>Return on total assets (ROA), %</v>
      </c>
      <c r="E14872" s="1" t="s">
        <v>152</v>
      </c>
      <c r="F14872" s="2">
        <v>42004</v>
      </c>
      <c r="G14872" s="8">
        <v>1.8149165836416365E-2</v>
      </c>
    </row>
    <row r="14873" spans="1:7" x14ac:dyDescent="0.2">
      <c r="A14873" s="6">
        <v>27</v>
      </c>
      <c r="B14873" s="5" t="s">
        <v>216</v>
      </c>
      <c r="C14873" s="5" t="str">
        <f>VLOOKUP(Taulukko1[[#This Row],[Rivivalinta]],Sheet1!$C$1:$E$42,2,FALSE)</f>
        <v>Avkastning på total tillgångar (ROA), %</v>
      </c>
      <c r="D14873" s="5" t="str">
        <f>VLOOKUP(Taulukko1[[#This Row],[Rivivalinta]],Sheet1!$C$1:$E$42,3,FALSE)</f>
        <v>Return on total assets (ROA), %</v>
      </c>
      <c r="E14873" s="1" t="s">
        <v>153</v>
      </c>
      <c r="F14873" s="2">
        <v>42004</v>
      </c>
      <c r="G14873" s="8">
        <v>1.7479407623366559E-2</v>
      </c>
    </row>
    <row r="14874" spans="1:7" x14ac:dyDescent="0.2">
      <c r="A14874" s="6">
        <v>27</v>
      </c>
      <c r="B14874" s="5" t="s">
        <v>216</v>
      </c>
      <c r="C14874" s="5" t="str">
        <f>VLOOKUP(Taulukko1[[#This Row],[Rivivalinta]],Sheet1!$C$1:$E$42,2,FALSE)</f>
        <v>Avkastning på total tillgångar (ROA), %</v>
      </c>
      <c r="D14874" s="5" t="str">
        <f>VLOOKUP(Taulukko1[[#This Row],[Rivivalinta]],Sheet1!$C$1:$E$42,3,FALSE)</f>
        <v>Return on total assets (ROA), %</v>
      </c>
      <c r="E14874" s="1" t="s">
        <v>154</v>
      </c>
      <c r="F14874" s="2">
        <v>42004</v>
      </c>
      <c r="G14874" s="8">
        <v>1.2834670278153975E-2</v>
      </c>
    </row>
    <row r="14875" spans="1:7" x14ac:dyDescent="0.2">
      <c r="A14875" s="6">
        <v>27</v>
      </c>
      <c r="B14875" s="5" t="s">
        <v>216</v>
      </c>
      <c r="C14875" s="5" t="str">
        <f>VLOOKUP(Taulukko1[[#This Row],[Rivivalinta]],Sheet1!$C$1:$E$42,2,FALSE)</f>
        <v>Avkastning på total tillgångar (ROA), %</v>
      </c>
      <c r="D14875" s="5" t="str">
        <f>VLOOKUP(Taulukko1[[#This Row],[Rivivalinta]],Sheet1!$C$1:$E$42,3,FALSE)</f>
        <v>Return on total assets (ROA), %</v>
      </c>
      <c r="E14875" s="1" t="s">
        <v>155</v>
      </c>
      <c r="F14875" s="2">
        <v>42004</v>
      </c>
      <c r="G14875" s="8">
        <v>1.21509467702571E-2</v>
      </c>
    </row>
    <row r="14876" spans="1:7" x14ac:dyDescent="0.2">
      <c r="A14876" s="6">
        <v>27</v>
      </c>
      <c r="B14876" s="5" t="s">
        <v>216</v>
      </c>
      <c r="C14876" s="5" t="str">
        <f>VLOOKUP(Taulukko1[[#This Row],[Rivivalinta]],Sheet1!$C$1:$E$42,2,FALSE)</f>
        <v>Avkastning på total tillgångar (ROA), %</v>
      </c>
      <c r="D14876" s="5" t="str">
        <f>VLOOKUP(Taulukko1[[#This Row],[Rivivalinta]],Sheet1!$C$1:$E$42,3,FALSE)</f>
        <v>Return on total assets (ROA), %</v>
      </c>
      <c r="E14876" s="1" t="s">
        <v>156</v>
      </c>
      <c r="F14876" s="2">
        <v>42004</v>
      </c>
      <c r="G14876" s="8">
        <v>2.318651109744067E-2</v>
      </c>
    </row>
    <row r="14877" spans="1:7" x14ac:dyDescent="0.2">
      <c r="A14877" s="6">
        <v>27</v>
      </c>
      <c r="B14877" s="5" t="s">
        <v>216</v>
      </c>
      <c r="C14877" s="5" t="str">
        <f>VLOOKUP(Taulukko1[[#This Row],[Rivivalinta]],Sheet1!$C$1:$E$42,2,FALSE)</f>
        <v>Avkastning på total tillgångar (ROA), %</v>
      </c>
      <c r="D14877" s="5" t="str">
        <f>VLOOKUP(Taulukko1[[#This Row],[Rivivalinta]],Sheet1!$C$1:$E$42,3,FALSE)</f>
        <v>Return on total assets (ROA), %</v>
      </c>
      <c r="E14877" s="1" t="s">
        <v>157</v>
      </c>
      <c r="F14877" s="2">
        <v>42004</v>
      </c>
      <c r="G14877" s="8">
        <v>3.854818674949035E-2</v>
      </c>
    </row>
    <row r="14878" spans="1:7" x14ac:dyDescent="0.2">
      <c r="A14878" s="6">
        <v>27</v>
      </c>
      <c r="B14878" s="5" t="s">
        <v>216</v>
      </c>
      <c r="C14878" s="5" t="str">
        <f>VLOOKUP(Taulukko1[[#This Row],[Rivivalinta]],Sheet1!$C$1:$E$42,2,FALSE)</f>
        <v>Avkastning på total tillgångar (ROA), %</v>
      </c>
      <c r="D14878" s="5" t="str">
        <f>VLOOKUP(Taulukko1[[#This Row],[Rivivalinta]],Sheet1!$C$1:$E$42,3,FALSE)</f>
        <v>Return on total assets (ROA), %</v>
      </c>
      <c r="E14878" s="1" t="s">
        <v>158</v>
      </c>
      <c r="F14878" s="2">
        <v>42004</v>
      </c>
      <c r="G14878" s="8">
        <v>2.1562032692948617E-2</v>
      </c>
    </row>
    <row r="14879" spans="1:7" x14ac:dyDescent="0.2">
      <c r="A14879" s="6">
        <v>27</v>
      </c>
      <c r="B14879" s="5" t="s">
        <v>216</v>
      </c>
      <c r="C14879" s="5" t="str">
        <f>VLOOKUP(Taulukko1[[#This Row],[Rivivalinta]],Sheet1!$C$1:$E$42,2,FALSE)</f>
        <v>Avkastning på total tillgångar (ROA), %</v>
      </c>
      <c r="D14879" s="5" t="str">
        <f>VLOOKUP(Taulukko1[[#This Row],[Rivivalinta]],Sheet1!$C$1:$E$42,3,FALSE)</f>
        <v>Return on total assets (ROA), %</v>
      </c>
      <c r="E14879" s="1" t="s">
        <v>159</v>
      </c>
      <c r="F14879" s="2">
        <v>42004</v>
      </c>
      <c r="G14879" s="8">
        <v>5.5514222848368766E-2</v>
      </c>
    </row>
    <row r="14880" spans="1:7" x14ac:dyDescent="0.2">
      <c r="A14880" s="6">
        <v>27</v>
      </c>
      <c r="B14880" s="5" t="s">
        <v>216</v>
      </c>
      <c r="C14880" s="5" t="str">
        <f>VLOOKUP(Taulukko1[[#This Row],[Rivivalinta]],Sheet1!$C$1:$E$42,2,FALSE)</f>
        <v>Avkastning på total tillgångar (ROA), %</v>
      </c>
      <c r="D14880" s="5" t="str">
        <f>VLOOKUP(Taulukko1[[#This Row],[Rivivalinta]],Sheet1!$C$1:$E$42,3,FALSE)</f>
        <v>Return on total assets (ROA), %</v>
      </c>
      <c r="E14880" s="1" t="s">
        <v>160</v>
      </c>
      <c r="F14880" s="2">
        <v>42004</v>
      </c>
      <c r="G14880" s="8">
        <v>1.1859127782736716E-2</v>
      </c>
    </row>
    <row r="14881" spans="1:7" x14ac:dyDescent="0.2">
      <c r="A14881" s="6">
        <v>27</v>
      </c>
      <c r="B14881" s="5" t="s">
        <v>216</v>
      </c>
      <c r="C14881" s="5" t="str">
        <f>VLOOKUP(Taulukko1[[#This Row],[Rivivalinta]],Sheet1!$C$1:$E$42,2,FALSE)</f>
        <v>Avkastning på total tillgångar (ROA), %</v>
      </c>
      <c r="D14881" s="5" t="str">
        <f>VLOOKUP(Taulukko1[[#This Row],[Rivivalinta]],Sheet1!$C$1:$E$42,3,FALSE)</f>
        <v>Return on total assets (ROA), %</v>
      </c>
      <c r="E14881" s="1" t="s">
        <v>161</v>
      </c>
      <c r="F14881" s="2">
        <v>42004</v>
      </c>
      <c r="G14881" s="8">
        <v>2.4583301235968767E-2</v>
      </c>
    </row>
    <row r="14882" spans="1:7" x14ac:dyDescent="0.2">
      <c r="A14882" s="6">
        <v>27</v>
      </c>
      <c r="B14882" s="5" t="s">
        <v>216</v>
      </c>
      <c r="C14882" s="5" t="str">
        <f>VLOOKUP(Taulukko1[[#This Row],[Rivivalinta]],Sheet1!$C$1:$E$42,2,FALSE)</f>
        <v>Avkastning på total tillgångar (ROA), %</v>
      </c>
      <c r="D14882" s="5" t="str">
        <f>VLOOKUP(Taulukko1[[#This Row],[Rivivalinta]],Sheet1!$C$1:$E$42,3,FALSE)</f>
        <v>Return on total assets (ROA), %</v>
      </c>
      <c r="E14882" s="1" t="s">
        <v>162</v>
      </c>
      <c r="F14882" s="2">
        <v>42004</v>
      </c>
      <c r="G14882" s="8">
        <v>2.3207605325661931E-2</v>
      </c>
    </row>
    <row r="14883" spans="1:7" x14ac:dyDescent="0.2">
      <c r="A14883" s="6">
        <v>27</v>
      </c>
      <c r="B14883" s="5" t="s">
        <v>216</v>
      </c>
      <c r="C14883" s="5" t="str">
        <f>VLOOKUP(Taulukko1[[#This Row],[Rivivalinta]],Sheet1!$C$1:$E$42,2,FALSE)</f>
        <v>Avkastning på total tillgångar (ROA), %</v>
      </c>
      <c r="D14883" s="5" t="str">
        <f>VLOOKUP(Taulukko1[[#This Row],[Rivivalinta]],Sheet1!$C$1:$E$42,3,FALSE)</f>
        <v>Return on total assets (ROA), %</v>
      </c>
      <c r="E14883" s="1" t="s">
        <v>163</v>
      </c>
      <c r="F14883" s="2">
        <v>42004</v>
      </c>
      <c r="G14883" s="8">
        <v>1.2819896025832231E-2</v>
      </c>
    </row>
    <row r="14884" spans="1:7" x14ac:dyDescent="0.2">
      <c r="A14884" s="6">
        <v>27</v>
      </c>
      <c r="B14884" s="5" t="s">
        <v>216</v>
      </c>
      <c r="C14884" s="5" t="str">
        <f>VLOOKUP(Taulukko1[[#This Row],[Rivivalinta]],Sheet1!$C$1:$E$42,2,FALSE)</f>
        <v>Avkastning på total tillgångar (ROA), %</v>
      </c>
      <c r="D14884" s="5" t="str">
        <f>VLOOKUP(Taulukko1[[#This Row],[Rivivalinta]],Sheet1!$C$1:$E$42,3,FALSE)</f>
        <v>Return on total assets (ROA), %</v>
      </c>
      <c r="E14884" s="1" t="s">
        <v>220</v>
      </c>
      <c r="F14884" s="2">
        <v>42004</v>
      </c>
      <c r="G14884" s="8">
        <v>2.2454006631945689E-2</v>
      </c>
    </row>
    <row r="14885" spans="1:7" x14ac:dyDescent="0.2">
      <c r="A14885" s="6">
        <v>27</v>
      </c>
      <c r="B14885" s="5" t="s">
        <v>216</v>
      </c>
      <c r="C14885" s="5" t="str">
        <f>VLOOKUP(Taulukko1[[#This Row],[Rivivalinta]],Sheet1!$C$1:$E$42,2,FALSE)</f>
        <v>Avkastning på total tillgångar (ROA), %</v>
      </c>
      <c r="D14885" s="5" t="str">
        <f>VLOOKUP(Taulukko1[[#This Row],[Rivivalinta]],Sheet1!$C$1:$E$42,3,FALSE)</f>
        <v>Return on total assets (ROA), %</v>
      </c>
      <c r="E14885" s="1" t="s">
        <v>164</v>
      </c>
      <c r="F14885" s="2">
        <v>42004</v>
      </c>
      <c r="G14885" s="8">
        <v>6.9608786918561897E-3</v>
      </c>
    </row>
    <row r="14886" spans="1:7" x14ac:dyDescent="0.2">
      <c r="A14886" s="6">
        <v>27</v>
      </c>
      <c r="B14886" s="5" t="s">
        <v>216</v>
      </c>
      <c r="C14886" s="5" t="str">
        <f>VLOOKUP(Taulukko1[[#This Row],[Rivivalinta]],Sheet1!$C$1:$E$42,2,FALSE)</f>
        <v>Avkastning på total tillgångar (ROA), %</v>
      </c>
      <c r="D14886" s="5" t="str">
        <f>VLOOKUP(Taulukko1[[#This Row],[Rivivalinta]],Sheet1!$C$1:$E$42,3,FALSE)</f>
        <v>Return on total assets (ROA), %</v>
      </c>
      <c r="E14886" s="1" t="s">
        <v>165</v>
      </c>
      <c r="F14886" s="2">
        <v>42004</v>
      </c>
      <c r="G14886" s="8">
        <v>1.1022749432809981E-2</v>
      </c>
    </row>
    <row r="14887" spans="1:7" x14ac:dyDescent="0.2">
      <c r="A14887" s="6">
        <v>27</v>
      </c>
      <c r="B14887" s="5" t="s">
        <v>216</v>
      </c>
      <c r="C14887" s="5" t="str">
        <f>VLOOKUP(Taulukko1[[#This Row],[Rivivalinta]],Sheet1!$C$1:$E$42,2,FALSE)</f>
        <v>Avkastning på total tillgångar (ROA), %</v>
      </c>
      <c r="D14887" s="5" t="str">
        <f>VLOOKUP(Taulukko1[[#This Row],[Rivivalinta]],Sheet1!$C$1:$E$42,3,FALSE)</f>
        <v>Return on total assets (ROA), %</v>
      </c>
      <c r="E14887" s="1" t="s">
        <v>166</v>
      </c>
      <c r="F14887" s="2">
        <v>42004</v>
      </c>
      <c r="G14887" s="8">
        <v>1.7232471485544743E-2</v>
      </c>
    </row>
    <row r="14888" spans="1:7" x14ac:dyDescent="0.2">
      <c r="A14888" s="6">
        <v>27</v>
      </c>
      <c r="B14888" s="5" t="s">
        <v>216</v>
      </c>
      <c r="C14888" s="5" t="str">
        <f>VLOOKUP(Taulukko1[[#This Row],[Rivivalinta]],Sheet1!$C$1:$E$42,2,FALSE)</f>
        <v>Avkastning på total tillgångar (ROA), %</v>
      </c>
      <c r="D14888" s="5" t="str">
        <f>VLOOKUP(Taulukko1[[#This Row],[Rivivalinta]],Sheet1!$C$1:$E$42,3,FALSE)</f>
        <v>Return on total assets (ROA), %</v>
      </c>
      <c r="E14888" s="1" t="s">
        <v>167</v>
      </c>
      <c r="F14888" s="2">
        <v>42004</v>
      </c>
      <c r="G14888" s="8">
        <v>5.8121984922032167E-3</v>
      </c>
    </row>
    <row r="14889" spans="1:7" x14ac:dyDescent="0.2">
      <c r="A14889" s="6">
        <v>27</v>
      </c>
      <c r="B14889" s="5" t="s">
        <v>216</v>
      </c>
      <c r="C14889" s="5" t="str">
        <f>VLOOKUP(Taulukko1[[#This Row],[Rivivalinta]],Sheet1!$C$1:$E$42,2,FALSE)</f>
        <v>Avkastning på total tillgångar (ROA), %</v>
      </c>
      <c r="D14889" s="5" t="str">
        <f>VLOOKUP(Taulukko1[[#This Row],[Rivivalinta]],Sheet1!$C$1:$E$42,3,FALSE)</f>
        <v>Return on total assets (ROA), %</v>
      </c>
      <c r="E14889" s="1" t="s">
        <v>168</v>
      </c>
      <c r="F14889" s="2">
        <v>42004</v>
      </c>
      <c r="G14889" s="8">
        <v>9.8418226882194398E-3</v>
      </c>
    </row>
    <row r="14890" spans="1:7" x14ac:dyDescent="0.2">
      <c r="A14890" s="6">
        <v>27</v>
      </c>
      <c r="B14890" s="5" t="s">
        <v>216</v>
      </c>
      <c r="C14890" s="5" t="str">
        <f>VLOOKUP(Taulukko1[[#This Row],[Rivivalinta]],Sheet1!$C$1:$E$42,2,FALSE)</f>
        <v>Avkastning på total tillgångar (ROA), %</v>
      </c>
      <c r="D14890" s="5" t="str">
        <f>VLOOKUP(Taulukko1[[#This Row],[Rivivalinta]],Sheet1!$C$1:$E$42,3,FALSE)</f>
        <v>Return on total assets (ROA), %</v>
      </c>
      <c r="E14890" s="1" t="s">
        <v>169</v>
      </c>
      <c r="F14890" s="2">
        <v>42004</v>
      </c>
      <c r="G14890" s="8">
        <v>3.1832883932516164E-3</v>
      </c>
    </row>
    <row r="14891" spans="1:7" x14ac:dyDescent="0.2">
      <c r="A14891" s="6">
        <v>27</v>
      </c>
      <c r="B14891" s="5" t="s">
        <v>216</v>
      </c>
      <c r="C14891" s="5" t="str">
        <f>VLOOKUP(Taulukko1[[#This Row],[Rivivalinta]],Sheet1!$C$1:$E$42,2,FALSE)</f>
        <v>Avkastning på total tillgångar (ROA), %</v>
      </c>
      <c r="D14891" s="5" t="str">
        <f>VLOOKUP(Taulukko1[[#This Row],[Rivivalinta]],Sheet1!$C$1:$E$42,3,FALSE)</f>
        <v>Return on total assets (ROA), %</v>
      </c>
      <c r="E14891" s="1" t="s">
        <v>170</v>
      </c>
      <c r="F14891" s="2">
        <v>42004</v>
      </c>
      <c r="G14891" s="8">
        <v>1.2102783003939369E-2</v>
      </c>
    </row>
    <row r="14892" spans="1:7" x14ac:dyDescent="0.2">
      <c r="A14892" s="6">
        <v>27</v>
      </c>
      <c r="B14892" s="5" t="s">
        <v>216</v>
      </c>
      <c r="C14892" s="5" t="str">
        <f>VLOOKUP(Taulukko1[[#This Row],[Rivivalinta]],Sheet1!$C$1:$E$42,2,FALSE)</f>
        <v>Avkastning på total tillgångar (ROA), %</v>
      </c>
      <c r="D14892" s="5" t="str">
        <f>VLOOKUP(Taulukko1[[#This Row],[Rivivalinta]],Sheet1!$C$1:$E$42,3,FALSE)</f>
        <v>Return on total assets (ROA), %</v>
      </c>
      <c r="E14892" s="1" t="s">
        <v>171</v>
      </c>
      <c r="F14892" s="2">
        <v>42004</v>
      </c>
      <c r="G14892" s="8">
        <v>1.0305837057586295E-2</v>
      </c>
    </row>
    <row r="14893" spans="1:7" x14ac:dyDescent="0.2">
      <c r="A14893" s="6">
        <v>27</v>
      </c>
      <c r="B14893" s="5" t="s">
        <v>216</v>
      </c>
      <c r="C14893" s="5" t="str">
        <f>VLOOKUP(Taulukko1[[#This Row],[Rivivalinta]],Sheet1!$C$1:$E$42,2,FALSE)</f>
        <v>Avkastning på total tillgångar (ROA), %</v>
      </c>
      <c r="D14893" s="5" t="str">
        <f>VLOOKUP(Taulukko1[[#This Row],[Rivivalinta]],Sheet1!$C$1:$E$42,3,FALSE)</f>
        <v>Return on total assets (ROA), %</v>
      </c>
      <c r="E14893" s="1" t="s">
        <v>172</v>
      </c>
      <c r="F14893" s="2">
        <v>42004</v>
      </c>
      <c r="G14893" s="8">
        <v>5.0291487841221663E-3</v>
      </c>
    </row>
    <row r="14894" spans="1:7" x14ac:dyDescent="0.2">
      <c r="A14894" s="6">
        <v>27</v>
      </c>
      <c r="B14894" s="5" t="s">
        <v>216</v>
      </c>
      <c r="C14894" s="5" t="str">
        <f>VLOOKUP(Taulukko1[[#This Row],[Rivivalinta]],Sheet1!$C$1:$E$42,2,FALSE)</f>
        <v>Avkastning på total tillgångar (ROA), %</v>
      </c>
      <c r="D14894" s="5" t="str">
        <f>VLOOKUP(Taulukko1[[#This Row],[Rivivalinta]],Sheet1!$C$1:$E$42,3,FALSE)</f>
        <v>Return on total assets (ROA), %</v>
      </c>
      <c r="E14894" s="1" t="s">
        <v>173</v>
      </c>
      <c r="F14894" s="2">
        <v>42004</v>
      </c>
      <c r="G14894" s="8">
        <v>1.7141841228350468E-2</v>
      </c>
    </row>
    <row r="14895" spans="1:7" x14ac:dyDescent="0.2">
      <c r="A14895" s="6">
        <v>27</v>
      </c>
      <c r="B14895" s="5" t="s">
        <v>216</v>
      </c>
      <c r="C14895" s="5" t="str">
        <f>VLOOKUP(Taulukko1[[#This Row],[Rivivalinta]],Sheet1!$C$1:$E$42,2,FALSE)</f>
        <v>Avkastning på total tillgångar (ROA), %</v>
      </c>
      <c r="D14895" s="5" t="str">
        <f>VLOOKUP(Taulukko1[[#This Row],[Rivivalinta]],Sheet1!$C$1:$E$42,3,FALSE)</f>
        <v>Return on total assets (ROA), %</v>
      </c>
      <c r="E14895" s="1" t="s">
        <v>174</v>
      </c>
      <c r="F14895" s="2">
        <v>42004</v>
      </c>
      <c r="G14895" s="8">
        <v>4.4009485149310718E-2</v>
      </c>
    </row>
    <row r="14896" spans="1:7" x14ac:dyDescent="0.2">
      <c r="A14896" s="6">
        <v>27</v>
      </c>
      <c r="B14896" s="5" t="s">
        <v>216</v>
      </c>
      <c r="C14896" s="5" t="str">
        <f>VLOOKUP(Taulukko1[[#This Row],[Rivivalinta]],Sheet1!$C$1:$E$42,2,FALSE)</f>
        <v>Avkastning på total tillgångar (ROA), %</v>
      </c>
      <c r="D14896" s="5" t="str">
        <f>VLOOKUP(Taulukko1[[#This Row],[Rivivalinta]],Sheet1!$C$1:$E$42,3,FALSE)</f>
        <v>Return on total assets (ROA), %</v>
      </c>
      <c r="E14896" s="1" t="s">
        <v>234</v>
      </c>
      <c r="F14896" s="2">
        <v>42004</v>
      </c>
      <c r="G14896" s="8">
        <v>8.8848627924638796E-3</v>
      </c>
    </row>
    <row r="14897" spans="1:7" x14ac:dyDescent="0.2">
      <c r="A14897" s="6">
        <v>27</v>
      </c>
      <c r="B14897" s="5" t="s">
        <v>216</v>
      </c>
      <c r="C14897" s="5" t="str">
        <f>VLOOKUP(Taulukko1[[#This Row],[Rivivalinta]],Sheet1!$C$1:$E$42,2,FALSE)</f>
        <v>Avkastning på total tillgångar (ROA), %</v>
      </c>
      <c r="D14897" s="5" t="str">
        <f>VLOOKUP(Taulukko1[[#This Row],[Rivivalinta]],Sheet1!$C$1:$E$42,3,FALSE)</f>
        <v>Return on total assets (ROA), %</v>
      </c>
      <c r="E14897" s="1" t="s">
        <v>176</v>
      </c>
      <c r="F14897" s="2">
        <v>42004</v>
      </c>
      <c r="G14897" s="8">
        <v>3.1860579935902932E-2</v>
      </c>
    </row>
    <row r="14898" spans="1:7" x14ac:dyDescent="0.2">
      <c r="A14898" s="6">
        <v>27</v>
      </c>
      <c r="B14898" s="5" t="s">
        <v>216</v>
      </c>
      <c r="C14898" s="5" t="str">
        <f>VLOOKUP(Taulukko1[[#This Row],[Rivivalinta]],Sheet1!$C$1:$E$42,2,FALSE)</f>
        <v>Avkastning på total tillgångar (ROA), %</v>
      </c>
      <c r="D14898" s="5" t="str">
        <f>VLOOKUP(Taulukko1[[#This Row],[Rivivalinta]],Sheet1!$C$1:$E$42,3,FALSE)</f>
        <v>Return on total assets (ROA), %</v>
      </c>
      <c r="E14898" s="1" t="s">
        <v>177</v>
      </c>
      <c r="F14898" s="2">
        <v>42004</v>
      </c>
      <c r="G14898" s="8">
        <v>1.2544673259117404E-2</v>
      </c>
    </row>
    <row r="14899" spans="1:7" x14ac:dyDescent="0.2">
      <c r="A14899" s="6">
        <v>27</v>
      </c>
      <c r="B14899" s="5" t="s">
        <v>216</v>
      </c>
      <c r="C14899" s="5" t="str">
        <f>VLOOKUP(Taulukko1[[#This Row],[Rivivalinta]],Sheet1!$C$1:$E$42,2,FALSE)</f>
        <v>Avkastning på total tillgångar (ROA), %</v>
      </c>
      <c r="D14899" s="5" t="str">
        <f>VLOOKUP(Taulukko1[[#This Row],[Rivivalinta]],Sheet1!$C$1:$E$42,3,FALSE)</f>
        <v>Return on total assets (ROA), %</v>
      </c>
      <c r="E14899" s="1" t="s">
        <v>178</v>
      </c>
      <c r="F14899" s="2">
        <v>42004</v>
      </c>
      <c r="G14899" s="8">
        <v>3.6815854844772733E-2</v>
      </c>
    </row>
    <row r="14900" spans="1:7" x14ac:dyDescent="0.2">
      <c r="A14900" s="6">
        <v>27</v>
      </c>
      <c r="B14900" s="5" t="s">
        <v>216</v>
      </c>
      <c r="C14900" s="5" t="str">
        <f>VLOOKUP(Taulukko1[[#This Row],[Rivivalinta]],Sheet1!$C$1:$E$42,2,FALSE)</f>
        <v>Avkastning på total tillgångar (ROA), %</v>
      </c>
      <c r="D14900" s="5" t="str">
        <f>VLOOKUP(Taulukko1[[#This Row],[Rivivalinta]],Sheet1!$C$1:$E$42,3,FALSE)</f>
        <v>Return on total assets (ROA), %</v>
      </c>
      <c r="E14900" s="1" t="s">
        <v>179</v>
      </c>
      <c r="F14900" s="2">
        <v>42004</v>
      </c>
      <c r="G14900" s="8">
        <v>3.6405208301958942E-3</v>
      </c>
    </row>
    <row r="14901" spans="1:7" x14ac:dyDescent="0.2">
      <c r="A14901" s="6">
        <v>27</v>
      </c>
      <c r="B14901" s="5" t="s">
        <v>216</v>
      </c>
      <c r="C14901" s="5" t="str">
        <f>VLOOKUP(Taulukko1[[#This Row],[Rivivalinta]],Sheet1!$C$1:$E$42,2,FALSE)</f>
        <v>Avkastning på total tillgångar (ROA), %</v>
      </c>
      <c r="D14901" s="5" t="str">
        <f>VLOOKUP(Taulukko1[[#This Row],[Rivivalinta]],Sheet1!$C$1:$E$42,3,FALSE)</f>
        <v>Return on total assets (ROA), %</v>
      </c>
      <c r="E14901" s="1" t="s">
        <v>180</v>
      </c>
      <c r="F14901" s="2">
        <v>42004</v>
      </c>
      <c r="G14901" s="8">
        <v>1.0886601034227098E-3</v>
      </c>
    </row>
    <row r="14902" spans="1:7" x14ac:dyDescent="0.2">
      <c r="A14902" s="6">
        <v>27</v>
      </c>
      <c r="B14902" s="5" t="s">
        <v>216</v>
      </c>
      <c r="C14902" s="5" t="str">
        <f>VLOOKUP(Taulukko1[[#This Row],[Rivivalinta]],Sheet1!$C$1:$E$42,2,FALSE)</f>
        <v>Avkastning på total tillgångar (ROA), %</v>
      </c>
      <c r="D14902" s="5" t="str">
        <f>VLOOKUP(Taulukko1[[#This Row],[Rivivalinta]],Sheet1!$C$1:$E$42,3,FALSE)</f>
        <v>Return on total assets (ROA), %</v>
      </c>
      <c r="E14902" s="1" t="s">
        <v>181</v>
      </c>
      <c r="F14902" s="2">
        <v>42004</v>
      </c>
      <c r="G14902" s="8">
        <v>5.5235447413271944E-2</v>
      </c>
    </row>
    <row r="14903" spans="1:7" x14ac:dyDescent="0.2">
      <c r="A14903" s="6">
        <v>27</v>
      </c>
      <c r="B14903" s="5" t="s">
        <v>216</v>
      </c>
      <c r="C14903" s="5" t="str">
        <f>VLOOKUP(Taulukko1[[#This Row],[Rivivalinta]],Sheet1!$C$1:$E$42,2,FALSE)</f>
        <v>Avkastning på total tillgångar (ROA), %</v>
      </c>
      <c r="D14903" s="5" t="str">
        <f>VLOOKUP(Taulukko1[[#This Row],[Rivivalinta]],Sheet1!$C$1:$E$42,3,FALSE)</f>
        <v>Return on total assets (ROA), %</v>
      </c>
      <c r="E14903" s="1" t="s">
        <v>182</v>
      </c>
      <c r="F14903" s="2">
        <v>42004</v>
      </c>
      <c r="G14903" s="8">
        <v>2.2449225416445923E-2</v>
      </c>
    </row>
    <row r="14904" spans="1:7" x14ac:dyDescent="0.2">
      <c r="A14904" s="6">
        <v>27</v>
      </c>
      <c r="B14904" s="5" t="s">
        <v>216</v>
      </c>
      <c r="C14904" s="5" t="str">
        <f>VLOOKUP(Taulukko1[[#This Row],[Rivivalinta]],Sheet1!$C$1:$E$42,2,FALSE)</f>
        <v>Avkastning på total tillgångar (ROA), %</v>
      </c>
      <c r="D14904" s="5" t="str">
        <f>VLOOKUP(Taulukko1[[#This Row],[Rivivalinta]],Sheet1!$C$1:$E$42,3,FALSE)</f>
        <v>Return on total assets (ROA), %</v>
      </c>
      <c r="E14904" s="1" t="s">
        <v>235</v>
      </c>
      <c r="F14904" s="2">
        <v>42004</v>
      </c>
      <c r="G14904" s="8">
        <v>2.6553999131051352E-2</v>
      </c>
    </row>
    <row r="14905" spans="1:7" x14ac:dyDescent="0.2">
      <c r="A14905" s="6">
        <v>27</v>
      </c>
      <c r="B14905" s="5" t="s">
        <v>216</v>
      </c>
      <c r="C14905" s="5" t="str">
        <f>VLOOKUP(Taulukko1[[#This Row],[Rivivalinta]],Sheet1!$C$1:$E$42,2,FALSE)</f>
        <v>Avkastning på total tillgångar (ROA), %</v>
      </c>
      <c r="D14905" s="5" t="str">
        <f>VLOOKUP(Taulukko1[[#This Row],[Rivivalinta]],Sheet1!$C$1:$E$42,3,FALSE)</f>
        <v>Return on total assets (ROA), %</v>
      </c>
      <c r="E14905" s="1" t="s">
        <v>183</v>
      </c>
      <c r="F14905" s="2">
        <v>42004</v>
      </c>
      <c r="G14905" s="8">
        <v>1.3761375058182285E-2</v>
      </c>
    </row>
    <row r="14906" spans="1:7" x14ac:dyDescent="0.2">
      <c r="A14906" s="6">
        <v>27</v>
      </c>
      <c r="B14906" s="5" t="s">
        <v>216</v>
      </c>
      <c r="C14906" s="5" t="str">
        <f>VLOOKUP(Taulukko1[[#This Row],[Rivivalinta]],Sheet1!$C$1:$E$42,2,FALSE)</f>
        <v>Avkastning på total tillgångar (ROA), %</v>
      </c>
      <c r="D14906" s="5" t="str">
        <f>VLOOKUP(Taulukko1[[#This Row],[Rivivalinta]],Sheet1!$C$1:$E$42,3,FALSE)</f>
        <v>Return on total assets (ROA), %</v>
      </c>
      <c r="E14906" s="1" t="s">
        <v>184</v>
      </c>
      <c r="F14906" s="2">
        <v>42004</v>
      </c>
      <c r="G14906" s="8">
        <v>1.8525381531436822E-2</v>
      </c>
    </row>
    <row r="14907" spans="1:7" x14ac:dyDescent="0.2">
      <c r="A14907" s="6">
        <v>27</v>
      </c>
      <c r="B14907" s="5" t="s">
        <v>216</v>
      </c>
      <c r="C14907" s="5" t="str">
        <f>VLOOKUP(Taulukko1[[#This Row],[Rivivalinta]],Sheet1!$C$1:$E$42,2,FALSE)</f>
        <v>Avkastning på total tillgångar (ROA), %</v>
      </c>
      <c r="D14907" s="5" t="str">
        <f>VLOOKUP(Taulukko1[[#This Row],[Rivivalinta]],Sheet1!$C$1:$E$42,3,FALSE)</f>
        <v>Return on total assets (ROA), %</v>
      </c>
      <c r="E14907" s="1" t="s">
        <v>185</v>
      </c>
      <c r="F14907" s="2">
        <v>42004</v>
      </c>
      <c r="G14907" s="8">
        <v>2.3800533223484719E-2</v>
      </c>
    </row>
    <row r="14908" spans="1:7" x14ac:dyDescent="0.2">
      <c r="A14908" s="6">
        <v>27</v>
      </c>
      <c r="B14908" s="5" t="s">
        <v>216</v>
      </c>
      <c r="C14908" s="5" t="str">
        <f>VLOOKUP(Taulukko1[[#This Row],[Rivivalinta]],Sheet1!$C$1:$E$42,2,FALSE)</f>
        <v>Avkastning på total tillgångar (ROA), %</v>
      </c>
      <c r="D14908" s="5" t="str">
        <f>VLOOKUP(Taulukko1[[#This Row],[Rivivalinta]],Sheet1!$C$1:$E$42,3,FALSE)</f>
        <v>Return on total assets (ROA), %</v>
      </c>
      <c r="E14908" s="1" t="s">
        <v>186</v>
      </c>
      <c r="F14908" s="2">
        <v>42004</v>
      </c>
      <c r="G14908" s="8">
        <v>1.1166068934074468E-2</v>
      </c>
    </row>
    <row r="14909" spans="1:7" x14ac:dyDescent="0.2">
      <c r="A14909" s="6">
        <v>27</v>
      </c>
      <c r="B14909" s="5" t="s">
        <v>216</v>
      </c>
      <c r="C14909" s="5" t="str">
        <f>VLOOKUP(Taulukko1[[#This Row],[Rivivalinta]],Sheet1!$C$1:$E$42,2,FALSE)</f>
        <v>Avkastning på total tillgångar (ROA), %</v>
      </c>
      <c r="D14909" s="5" t="str">
        <f>VLOOKUP(Taulukko1[[#This Row],[Rivivalinta]],Sheet1!$C$1:$E$42,3,FALSE)</f>
        <v>Return on total assets (ROA), %</v>
      </c>
      <c r="E14909" s="1" t="s">
        <v>236</v>
      </c>
      <c r="F14909" s="2">
        <v>42004</v>
      </c>
      <c r="G14909" s="8">
        <v>2.0651241395116718E-2</v>
      </c>
    </row>
    <row r="14910" spans="1:7" x14ac:dyDescent="0.2">
      <c r="A14910" s="6">
        <v>27</v>
      </c>
      <c r="B14910" s="5" t="s">
        <v>216</v>
      </c>
      <c r="C14910" s="5" t="str">
        <f>VLOOKUP(Taulukko1[[#This Row],[Rivivalinta]],Sheet1!$C$1:$E$42,2,FALSE)</f>
        <v>Avkastning på total tillgångar (ROA), %</v>
      </c>
      <c r="D14910" s="5" t="str">
        <f>VLOOKUP(Taulukko1[[#This Row],[Rivivalinta]],Sheet1!$C$1:$E$42,3,FALSE)</f>
        <v>Return on total assets (ROA), %</v>
      </c>
      <c r="E14910" s="1" t="s">
        <v>187</v>
      </c>
      <c r="F14910" s="2">
        <v>42004</v>
      </c>
      <c r="G14910" s="8">
        <v>1.0411358394209145E-2</v>
      </c>
    </row>
    <row r="14911" spans="1:7" x14ac:dyDescent="0.2">
      <c r="A14911" s="6">
        <v>27</v>
      </c>
      <c r="B14911" s="5" t="s">
        <v>216</v>
      </c>
      <c r="C14911" s="5" t="str">
        <f>VLOOKUP(Taulukko1[[#This Row],[Rivivalinta]],Sheet1!$C$1:$E$42,2,FALSE)</f>
        <v>Avkastning på total tillgångar (ROA), %</v>
      </c>
      <c r="D14911" s="5" t="str">
        <f>VLOOKUP(Taulukko1[[#This Row],[Rivivalinta]],Sheet1!$C$1:$E$42,3,FALSE)</f>
        <v>Return on total assets (ROA), %</v>
      </c>
      <c r="E14911" s="1" t="s">
        <v>188</v>
      </c>
      <c r="F14911" s="2">
        <v>42004</v>
      </c>
      <c r="G14911" s="8">
        <v>1.8395223363464056E-2</v>
      </c>
    </row>
    <row r="14912" spans="1:7" x14ac:dyDescent="0.2">
      <c r="A14912" s="6">
        <v>27</v>
      </c>
      <c r="B14912" s="5" t="s">
        <v>216</v>
      </c>
      <c r="C14912" s="5" t="str">
        <f>VLOOKUP(Taulukko1[[#This Row],[Rivivalinta]],Sheet1!$C$1:$E$42,2,FALSE)</f>
        <v>Avkastning på total tillgångar (ROA), %</v>
      </c>
      <c r="D14912" s="5" t="str">
        <f>VLOOKUP(Taulukko1[[#This Row],[Rivivalinta]],Sheet1!$C$1:$E$42,3,FALSE)</f>
        <v>Return on total assets (ROA), %</v>
      </c>
      <c r="E14912" s="1" t="s">
        <v>189</v>
      </c>
      <c r="F14912" s="2">
        <v>42004</v>
      </c>
      <c r="G14912" s="8">
        <v>2.6054377222221258E-3</v>
      </c>
    </row>
    <row r="14913" spans="1:7" x14ac:dyDescent="0.2">
      <c r="A14913" s="6">
        <v>27</v>
      </c>
      <c r="B14913" s="5" t="s">
        <v>216</v>
      </c>
      <c r="C14913" s="5" t="str">
        <f>VLOOKUP(Taulukko1[[#This Row],[Rivivalinta]],Sheet1!$C$1:$E$42,2,FALSE)</f>
        <v>Avkastning på total tillgångar (ROA), %</v>
      </c>
      <c r="D14913" s="5" t="str">
        <f>VLOOKUP(Taulukko1[[#This Row],[Rivivalinta]],Sheet1!$C$1:$E$42,3,FALSE)</f>
        <v>Return on total assets (ROA), %</v>
      </c>
      <c r="E14913" s="1" t="s">
        <v>190</v>
      </c>
      <c r="F14913" s="2">
        <v>42004</v>
      </c>
      <c r="G14913" s="8">
        <v>7.6554942123449989E-3</v>
      </c>
    </row>
    <row r="14914" spans="1:7" x14ac:dyDescent="0.2">
      <c r="A14914" s="6">
        <v>27</v>
      </c>
      <c r="B14914" s="5" t="s">
        <v>216</v>
      </c>
      <c r="C14914" s="5" t="str">
        <f>VLOOKUP(Taulukko1[[#This Row],[Rivivalinta]],Sheet1!$C$1:$E$42,2,FALSE)</f>
        <v>Avkastning på total tillgångar (ROA), %</v>
      </c>
      <c r="D14914" s="5" t="str">
        <f>VLOOKUP(Taulukko1[[#This Row],[Rivivalinta]],Sheet1!$C$1:$E$42,3,FALSE)</f>
        <v>Return on total assets (ROA), %</v>
      </c>
      <c r="E14914" s="1" t="s">
        <v>191</v>
      </c>
      <c r="F14914" s="2">
        <v>42004</v>
      </c>
      <c r="G14914" s="8">
        <v>1.3075701485787907E-2</v>
      </c>
    </row>
    <row r="14915" spans="1:7" x14ac:dyDescent="0.2">
      <c r="A14915" s="6">
        <v>27</v>
      </c>
      <c r="B14915" s="5" t="s">
        <v>216</v>
      </c>
      <c r="C14915" s="5" t="str">
        <f>VLOOKUP(Taulukko1[[#This Row],[Rivivalinta]],Sheet1!$C$1:$E$42,2,FALSE)</f>
        <v>Avkastning på total tillgångar (ROA), %</v>
      </c>
      <c r="D14915" s="5" t="str">
        <f>VLOOKUP(Taulukko1[[#This Row],[Rivivalinta]],Sheet1!$C$1:$E$42,3,FALSE)</f>
        <v>Return on total assets (ROA), %</v>
      </c>
      <c r="E14915" s="1" t="s">
        <v>192</v>
      </c>
      <c r="F14915" s="2">
        <v>42004</v>
      </c>
      <c r="G14915" s="8">
        <v>2.427541669641595E-2</v>
      </c>
    </row>
    <row r="14916" spans="1:7" x14ac:dyDescent="0.2">
      <c r="A14916" s="6">
        <v>27</v>
      </c>
      <c r="B14916" s="5" t="s">
        <v>216</v>
      </c>
      <c r="C14916" s="5" t="str">
        <f>VLOOKUP(Taulukko1[[#This Row],[Rivivalinta]],Sheet1!$C$1:$E$42,2,FALSE)</f>
        <v>Avkastning på total tillgångar (ROA), %</v>
      </c>
      <c r="D14916" s="5" t="str">
        <f>VLOOKUP(Taulukko1[[#This Row],[Rivivalinta]],Sheet1!$C$1:$E$42,3,FALSE)</f>
        <v>Return on total assets (ROA), %</v>
      </c>
      <c r="E14916" s="1" t="s">
        <v>193</v>
      </c>
      <c r="F14916" s="2">
        <v>42004</v>
      </c>
      <c r="G14916" s="8">
        <v>3.5038803611233292E-3</v>
      </c>
    </row>
    <row r="14917" spans="1:7" x14ac:dyDescent="0.2">
      <c r="A14917" s="6">
        <v>27</v>
      </c>
      <c r="B14917" s="5" t="s">
        <v>216</v>
      </c>
      <c r="C14917" s="5" t="str">
        <f>VLOOKUP(Taulukko1[[#This Row],[Rivivalinta]],Sheet1!$C$1:$E$42,2,FALSE)</f>
        <v>Avkastning på total tillgångar (ROA), %</v>
      </c>
      <c r="D14917" s="5" t="str">
        <f>VLOOKUP(Taulukko1[[#This Row],[Rivivalinta]],Sheet1!$C$1:$E$42,3,FALSE)</f>
        <v>Return on total assets (ROA), %</v>
      </c>
      <c r="E14917" s="1" t="s">
        <v>194</v>
      </c>
      <c r="F14917" s="2">
        <v>42004</v>
      </c>
      <c r="G14917" s="8">
        <v>9.4190453294024784E-3</v>
      </c>
    </row>
    <row r="14918" spans="1:7" x14ac:dyDescent="0.2">
      <c r="A14918" s="6">
        <v>27</v>
      </c>
      <c r="B14918" s="5" t="s">
        <v>216</v>
      </c>
      <c r="C14918" s="5" t="str">
        <f>VLOOKUP(Taulukko1[[#This Row],[Rivivalinta]],Sheet1!$C$1:$E$42,2,FALSE)</f>
        <v>Avkastning på total tillgångar (ROA), %</v>
      </c>
      <c r="D14918" s="5" t="str">
        <f>VLOOKUP(Taulukko1[[#This Row],[Rivivalinta]],Sheet1!$C$1:$E$42,3,FALSE)</f>
        <v>Return on total assets (ROA), %</v>
      </c>
      <c r="E14918" s="1" t="s">
        <v>195</v>
      </c>
      <c r="F14918" s="2">
        <v>42004</v>
      </c>
      <c r="G14918" s="8">
        <v>5.5491715907060426E-3</v>
      </c>
    </row>
    <row r="14919" spans="1:7" x14ac:dyDescent="0.2">
      <c r="A14919" s="6">
        <v>27</v>
      </c>
      <c r="B14919" s="5" t="s">
        <v>216</v>
      </c>
      <c r="C14919" s="5" t="str">
        <f>VLOOKUP(Taulukko1[[#This Row],[Rivivalinta]],Sheet1!$C$1:$E$42,2,FALSE)</f>
        <v>Avkastning på total tillgångar (ROA), %</v>
      </c>
      <c r="D14919" s="5" t="str">
        <f>VLOOKUP(Taulukko1[[#This Row],[Rivivalinta]],Sheet1!$C$1:$E$42,3,FALSE)</f>
        <v>Return on total assets (ROA), %</v>
      </c>
      <c r="E14919" s="1" t="s">
        <v>196</v>
      </c>
      <c r="F14919" s="2">
        <v>42004</v>
      </c>
      <c r="G14919" s="8">
        <v>5.4031955631933136E-3</v>
      </c>
    </row>
    <row r="14920" spans="1:7" x14ac:dyDescent="0.2">
      <c r="A14920" s="6">
        <v>27</v>
      </c>
      <c r="B14920" s="5" t="s">
        <v>216</v>
      </c>
      <c r="C14920" s="5" t="str">
        <f>VLOOKUP(Taulukko1[[#This Row],[Rivivalinta]],Sheet1!$C$1:$E$42,2,FALSE)</f>
        <v>Avkastning på total tillgångar (ROA), %</v>
      </c>
      <c r="D14920" s="5" t="str">
        <f>VLOOKUP(Taulukko1[[#This Row],[Rivivalinta]],Sheet1!$C$1:$E$42,3,FALSE)</f>
        <v>Return on total assets (ROA), %</v>
      </c>
      <c r="E14920" s="1" t="s">
        <v>197</v>
      </c>
      <c r="F14920" s="2">
        <v>42004</v>
      </c>
      <c r="G14920" s="8">
        <v>2.1378854517710995E-2</v>
      </c>
    </row>
    <row r="14921" spans="1:7" x14ac:dyDescent="0.2">
      <c r="A14921" s="6">
        <v>27</v>
      </c>
      <c r="B14921" s="5" t="s">
        <v>216</v>
      </c>
      <c r="C14921" s="5" t="str">
        <f>VLOOKUP(Taulukko1[[#This Row],[Rivivalinta]],Sheet1!$C$1:$E$42,2,FALSE)</f>
        <v>Avkastning på total tillgångar (ROA), %</v>
      </c>
      <c r="D14921" s="5" t="str">
        <f>VLOOKUP(Taulukko1[[#This Row],[Rivivalinta]],Sheet1!$C$1:$E$42,3,FALSE)</f>
        <v>Return on total assets (ROA), %</v>
      </c>
      <c r="E14921" s="1" t="s">
        <v>199</v>
      </c>
      <c r="F14921" s="2">
        <v>42004</v>
      </c>
      <c r="G14921" s="8">
        <v>1.5543457197086582E-2</v>
      </c>
    </row>
    <row r="14922" spans="1:7" x14ac:dyDescent="0.2">
      <c r="A14922" s="6">
        <v>27</v>
      </c>
      <c r="B14922" s="5" t="s">
        <v>216</v>
      </c>
      <c r="C14922" s="5" t="str">
        <f>VLOOKUP(Taulukko1[[#This Row],[Rivivalinta]],Sheet1!$C$1:$E$42,2,FALSE)</f>
        <v>Avkastning på total tillgångar (ROA), %</v>
      </c>
      <c r="D14922" s="5" t="str">
        <f>VLOOKUP(Taulukko1[[#This Row],[Rivivalinta]],Sheet1!$C$1:$E$42,3,FALSE)</f>
        <v>Return on total assets (ROA), %</v>
      </c>
      <c r="E14922" s="1" t="s">
        <v>200</v>
      </c>
      <c r="F14922" s="2">
        <v>42004</v>
      </c>
      <c r="G14922" s="8">
        <v>6.5823145646667055E-3</v>
      </c>
    </row>
    <row r="14923" spans="1:7" x14ac:dyDescent="0.2">
      <c r="A14923" s="6">
        <v>27</v>
      </c>
      <c r="B14923" s="5" t="s">
        <v>216</v>
      </c>
      <c r="C14923" s="5" t="str">
        <f>VLOOKUP(Taulukko1[[#This Row],[Rivivalinta]],Sheet1!$C$1:$E$42,2,FALSE)</f>
        <v>Avkastning på total tillgångar (ROA), %</v>
      </c>
      <c r="D14923" s="5" t="str">
        <f>VLOOKUP(Taulukko1[[#This Row],[Rivivalinta]],Sheet1!$C$1:$E$42,3,FALSE)</f>
        <v>Return on total assets (ROA), %</v>
      </c>
      <c r="E14923" s="1" t="s">
        <v>201</v>
      </c>
      <c r="F14923" s="2">
        <v>42004</v>
      </c>
      <c r="G14923" s="8">
        <v>1.9513780897730048E-2</v>
      </c>
    </row>
    <row r="14924" spans="1:7" x14ac:dyDescent="0.2">
      <c r="A14924" s="6">
        <v>27</v>
      </c>
      <c r="B14924" s="5" t="s">
        <v>216</v>
      </c>
      <c r="C14924" s="5" t="str">
        <f>VLOOKUP(Taulukko1[[#This Row],[Rivivalinta]],Sheet1!$C$1:$E$42,2,FALSE)</f>
        <v>Avkastning på total tillgångar (ROA), %</v>
      </c>
      <c r="D14924" s="5" t="str">
        <f>VLOOKUP(Taulukko1[[#This Row],[Rivivalinta]],Sheet1!$C$1:$E$42,3,FALSE)</f>
        <v>Return on total assets (ROA), %</v>
      </c>
      <c r="E14924" s="1" t="s">
        <v>202</v>
      </c>
      <c r="F14924" s="2">
        <v>42004</v>
      </c>
      <c r="G14924" s="8">
        <v>1.0943228921089116E-2</v>
      </c>
    </row>
    <row r="14925" spans="1:7" x14ac:dyDescent="0.2">
      <c r="A14925" s="6">
        <v>27</v>
      </c>
      <c r="B14925" s="5" t="s">
        <v>216</v>
      </c>
      <c r="C14925" s="5" t="str">
        <f>VLOOKUP(Taulukko1[[#This Row],[Rivivalinta]],Sheet1!$C$1:$E$42,2,FALSE)</f>
        <v>Avkastning på total tillgångar (ROA), %</v>
      </c>
      <c r="D14925" s="5" t="str">
        <f>VLOOKUP(Taulukko1[[#This Row],[Rivivalinta]],Sheet1!$C$1:$E$42,3,FALSE)</f>
        <v>Return on total assets (ROA), %</v>
      </c>
      <c r="E14925" s="1" t="s">
        <v>221</v>
      </c>
      <c r="F14925" s="2">
        <v>42004</v>
      </c>
      <c r="G14925" s="8">
        <v>3.4903007813443424E-2</v>
      </c>
    </row>
    <row r="14926" spans="1:7" x14ac:dyDescent="0.2">
      <c r="A14926" s="6">
        <v>27</v>
      </c>
      <c r="B14926" s="5" t="s">
        <v>216</v>
      </c>
      <c r="C14926" s="5" t="str">
        <f>VLOOKUP(Taulukko1[[#This Row],[Rivivalinta]],Sheet1!$C$1:$E$42,2,FALSE)</f>
        <v>Avkastning på total tillgångar (ROA), %</v>
      </c>
      <c r="D14926" s="5" t="str">
        <f>VLOOKUP(Taulukko1[[#This Row],[Rivivalinta]],Sheet1!$C$1:$E$42,3,FALSE)</f>
        <v>Return on total assets (ROA), %</v>
      </c>
      <c r="E14926" s="1" t="s">
        <v>203</v>
      </c>
      <c r="F14926" s="2">
        <v>42004</v>
      </c>
      <c r="G14926" s="8">
        <v>3.6597187987514163E-3</v>
      </c>
    </row>
    <row r="14927" spans="1:7" x14ac:dyDescent="0.2">
      <c r="A14927" s="6">
        <v>27</v>
      </c>
      <c r="B14927" s="5" t="s">
        <v>216</v>
      </c>
      <c r="C14927" s="5" t="str">
        <f>VLOOKUP(Taulukko1[[#This Row],[Rivivalinta]],Sheet1!$C$1:$E$42,2,FALSE)</f>
        <v>Avkastning på total tillgångar (ROA), %</v>
      </c>
      <c r="D14927" s="5" t="str">
        <f>VLOOKUP(Taulukko1[[#This Row],[Rivivalinta]],Sheet1!$C$1:$E$42,3,FALSE)</f>
        <v>Return on total assets (ROA), %</v>
      </c>
      <c r="E14927" s="1" t="s">
        <v>204</v>
      </c>
      <c r="F14927" s="2">
        <v>42004</v>
      </c>
      <c r="G14927" s="8">
        <v>9.6529280293391907E-3</v>
      </c>
    </row>
    <row r="14928" spans="1:7" x14ac:dyDescent="0.2">
      <c r="A14928" s="6">
        <v>27</v>
      </c>
      <c r="B14928" s="5" t="s">
        <v>216</v>
      </c>
      <c r="C14928" s="5" t="str">
        <f>VLOOKUP(Taulukko1[[#This Row],[Rivivalinta]],Sheet1!$C$1:$E$42,2,FALSE)</f>
        <v>Avkastning på total tillgångar (ROA), %</v>
      </c>
      <c r="D14928" s="5" t="str">
        <f>VLOOKUP(Taulukko1[[#This Row],[Rivivalinta]],Sheet1!$C$1:$E$42,3,FALSE)</f>
        <v>Return on total assets (ROA), %</v>
      </c>
      <c r="E14928" s="1" t="s">
        <v>205</v>
      </c>
      <c r="F14928" s="2">
        <v>42004</v>
      </c>
      <c r="G14928" s="8">
        <v>2.3786845020551419E-2</v>
      </c>
    </row>
    <row r="14929" spans="1:7" x14ac:dyDescent="0.2">
      <c r="A14929" s="6">
        <v>27</v>
      </c>
      <c r="B14929" s="5" t="s">
        <v>216</v>
      </c>
      <c r="C14929" s="5" t="str">
        <f>VLOOKUP(Taulukko1[[#This Row],[Rivivalinta]],Sheet1!$C$1:$E$42,2,FALSE)</f>
        <v>Avkastning på total tillgångar (ROA), %</v>
      </c>
      <c r="D14929" s="5" t="str">
        <f>VLOOKUP(Taulukko1[[#This Row],[Rivivalinta]],Sheet1!$C$1:$E$42,3,FALSE)</f>
        <v>Return on total assets (ROA), %</v>
      </c>
      <c r="E14929" s="1" t="s">
        <v>206</v>
      </c>
      <c r="F14929" s="2">
        <v>42004</v>
      </c>
      <c r="G14929" s="8">
        <v>1.7388190129244651E-2</v>
      </c>
    </row>
    <row r="14930" spans="1:7" x14ac:dyDescent="0.2">
      <c r="A14930" s="6">
        <v>27</v>
      </c>
      <c r="B14930" s="5" t="s">
        <v>216</v>
      </c>
      <c r="C14930" s="5" t="str">
        <f>VLOOKUP(Taulukko1[[#This Row],[Rivivalinta]],Sheet1!$C$1:$E$42,2,FALSE)</f>
        <v>Avkastning på total tillgångar (ROA), %</v>
      </c>
      <c r="D14930" s="5" t="str">
        <f>VLOOKUP(Taulukko1[[#This Row],[Rivivalinta]],Sheet1!$C$1:$E$42,3,FALSE)</f>
        <v>Return on total assets (ROA), %</v>
      </c>
      <c r="E14930" s="1" t="s">
        <v>207</v>
      </c>
      <c r="F14930" s="2">
        <v>42004</v>
      </c>
      <c r="G14930" s="8">
        <v>1.6804812845313606E-2</v>
      </c>
    </row>
    <row r="14931" spans="1:7" x14ac:dyDescent="0.2">
      <c r="A14931" s="6">
        <v>27</v>
      </c>
      <c r="B14931" s="5" t="s">
        <v>216</v>
      </c>
      <c r="C14931" s="5" t="str">
        <f>VLOOKUP(Taulukko1[[#This Row],[Rivivalinta]],Sheet1!$C$1:$E$42,2,FALSE)</f>
        <v>Avkastning på total tillgångar (ROA), %</v>
      </c>
      <c r="D14931" s="5" t="str">
        <f>VLOOKUP(Taulukko1[[#This Row],[Rivivalinta]],Sheet1!$C$1:$E$42,3,FALSE)</f>
        <v>Return on total assets (ROA), %</v>
      </c>
      <c r="E14931" s="1" t="s">
        <v>208</v>
      </c>
      <c r="F14931" s="2">
        <v>42004</v>
      </c>
      <c r="G14931" s="8">
        <v>1.2710290120519622E-3</v>
      </c>
    </row>
    <row r="14932" spans="1:7" x14ac:dyDescent="0.2">
      <c r="A14932" s="6">
        <v>27</v>
      </c>
      <c r="B14932" s="5" t="s">
        <v>216</v>
      </c>
      <c r="C14932" s="5" t="str">
        <f>VLOOKUP(Taulukko1[[#This Row],[Rivivalinta]],Sheet1!$C$1:$E$42,2,FALSE)</f>
        <v>Avkastning på total tillgångar (ROA), %</v>
      </c>
      <c r="D14932" s="5" t="str">
        <f>VLOOKUP(Taulukko1[[#This Row],[Rivivalinta]],Sheet1!$C$1:$E$42,3,FALSE)</f>
        <v>Return on total assets (ROA), %</v>
      </c>
      <c r="E14932" s="1" t="s">
        <v>209</v>
      </c>
      <c r="F14932" s="2">
        <v>42004</v>
      </c>
      <c r="G14932" s="8">
        <v>1.3510615121418209E-3</v>
      </c>
    </row>
    <row r="14933" spans="1:7" x14ac:dyDescent="0.2">
      <c r="A14933" s="6">
        <v>27</v>
      </c>
      <c r="B14933" s="5" t="s">
        <v>216</v>
      </c>
      <c r="C14933" s="5" t="str">
        <f>VLOOKUP(Taulukko1[[#This Row],[Rivivalinta]],Sheet1!$C$1:$E$42,2,FALSE)</f>
        <v>Avkastning på total tillgångar (ROA), %</v>
      </c>
      <c r="D14933" s="5" t="str">
        <f>VLOOKUP(Taulukko1[[#This Row],[Rivivalinta]],Sheet1!$C$1:$E$42,3,FALSE)</f>
        <v>Return on total assets (ROA), %</v>
      </c>
      <c r="E14933" s="1" t="s">
        <v>210</v>
      </c>
      <c r="F14933" s="2">
        <v>42004</v>
      </c>
      <c r="G14933" s="8">
        <v>6.9262750767853281E-3</v>
      </c>
    </row>
    <row r="14934" spans="1:7" x14ac:dyDescent="0.2">
      <c r="A14934" s="6">
        <v>27</v>
      </c>
      <c r="B14934" s="5" t="s">
        <v>216</v>
      </c>
      <c r="C14934" s="5" t="str">
        <f>VLOOKUP(Taulukko1[[#This Row],[Rivivalinta]],Sheet1!$C$1:$E$42,2,FALSE)</f>
        <v>Avkastning på total tillgångar (ROA), %</v>
      </c>
      <c r="D14934" s="5" t="str">
        <f>VLOOKUP(Taulukko1[[#This Row],[Rivivalinta]],Sheet1!$C$1:$E$42,3,FALSE)</f>
        <v>Return on total assets (ROA), %</v>
      </c>
      <c r="E14934" s="1" t="s">
        <v>211</v>
      </c>
      <c r="F14934" s="2">
        <v>42004</v>
      </c>
      <c r="G14934" s="8">
        <v>1.0317155190453712E-2</v>
      </c>
    </row>
    <row r="14935" spans="1:7" x14ac:dyDescent="0.2">
      <c r="A14935" s="6">
        <v>27</v>
      </c>
      <c r="B14935" s="5" t="s">
        <v>216</v>
      </c>
      <c r="C14935" s="5" t="str">
        <f>VLOOKUP(Taulukko1[[#This Row],[Rivivalinta]],Sheet1!$C$1:$E$42,2,FALSE)</f>
        <v>Avkastning på total tillgångar (ROA), %</v>
      </c>
      <c r="D14935" s="5" t="str">
        <f>VLOOKUP(Taulukko1[[#This Row],[Rivivalinta]],Sheet1!$C$1:$E$42,3,FALSE)</f>
        <v>Return on total assets (ROA), %</v>
      </c>
      <c r="E14935" s="1" t="s">
        <v>212</v>
      </c>
      <c r="F14935" s="2">
        <v>42004</v>
      </c>
      <c r="G14935" s="8">
        <v>1.7410383996736022E-2</v>
      </c>
    </row>
    <row r="14936" spans="1:7" x14ac:dyDescent="0.2">
      <c r="A14936" s="6">
        <v>27</v>
      </c>
      <c r="B14936" s="5" t="s">
        <v>216</v>
      </c>
      <c r="C14936" s="5" t="str">
        <f>VLOOKUP(Taulukko1[[#This Row],[Rivivalinta]],Sheet1!$C$1:$E$42,2,FALSE)</f>
        <v>Avkastning på total tillgångar (ROA), %</v>
      </c>
      <c r="D14936" s="5" t="str">
        <f>VLOOKUP(Taulukko1[[#This Row],[Rivivalinta]],Sheet1!$C$1:$E$42,3,FALSE)</f>
        <v>Return on total assets (ROA), %</v>
      </c>
      <c r="E14936" s="1" t="s">
        <v>213</v>
      </c>
      <c r="F14936" s="2">
        <v>42004</v>
      </c>
      <c r="G14936" s="8">
        <v>1.3427722414731863E-2</v>
      </c>
    </row>
    <row r="14937" spans="1:7" x14ac:dyDescent="0.2">
      <c r="A14937" s="6">
        <v>27</v>
      </c>
      <c r="B14937" s="5" t="s">
        <v>216</v>
      </c>
      <c r="C14937" s="5" t="str">
        <f>VLOOKUP(Taulukko1[[#This Row],[Rivivalinta]],Sheet1!$C$1:$E$42,2,FALSE)</f>
        <v>Avkastning på total tillgångar (ROA), %</v>
      </c>
      <c r="D14937" s="5" t="str">
        <f>VLOOKUP(Taulukko1[[#This Row],[Rivivalinta]],Sheet1!$C$1:$E$42,3,FALSE)</f>
        <v>Return on total assets (ROA), %</v>
      </c>
      <c r="E14937" s="1" t="s">
        <v>222</v>
      </c>
      <c r="F14937" s="2">
        <v>42004</v>
      </c>
      <c r="G14937" s="8">
        <v>1.7962958019979047E-2</v>
      </c>
    </row>
    <row r="14938" spans="1:7" x14ac:dyDescent="0.2">
      <c r="A14938" s="6">
        <v>27</v>
      </c>
      <c r="B14938" s="5" t="s">
        <v>216</v>
      </c>
      <c r="C14938" s="5" t="str">
        <f>VLOOKUP(Taulukko1[[#This Row],[Rivivalinta]],Sheet1!$C$1:$E$42,2,FALSE)</f>
        <v>Avkastning på total tillgångar (ROA), %</v>
      </c>
      <c r="D14938" s="5" t="str">
        <f>VLOOKUP(Taulukko1[[#This Row],[Rivivalinta]],Sheet1!$C$1:$E$42,3,FALSE)</f>
        <v>Return on total assets (ROA), %</v>
      </c>
      <c r="E14938" s="1" t="s">
        <v>223</v>
      </c>
      <c r="F14938" s="2">
        <v>42004</v>
      </c>
      <c r="G14938" s="8">
        <v>1.4525908755023333E-2</v>
      </c>
    </row>
    <row r="14939" spans="1:7" x14ac:dyDescent="0.2">
      <c r="A14939" s="6">
        <v>27</v>
      </c>
      <c r="B14939" s="5" t="s">
        <v>216</v>
      </c>
      <c r="C14939" s="5" t="str">
        <f>VLOOKUP(Taulukko1[[#This Row],[Rivivalinta]],Sheet1!$C$1:$E$42,2,FALSE)</f>
        <v>Avkastning på total tillgångar (ROA), %</v>
      </c>
      <c r="D14939" s="5" t="str">
        <f>VLOOKUP(Taulukko1[[#This Row],[Rivivalinta]],Sheet1!$C$1:$E$42,3,FALSE)</f>
        <v>Return on total assets (ROA), %</v>
      </c>
      <c r="E14939" s="1" t="s">
        <v>214</v>
      </c>
      <c r="F14939" s="2">
        <v>42004</v>
      </c>
      <c r="G14939" s="8">
        <v>4.4875141444747246E-2</v>
      </c>
    </row>
    <row r="14940" spans="1:7" x14ac:dyDescent="0.2">
      <c r="A14940" s="6">
        <v>27</v>
      </c>
      <c r="B14940" s="5" t="s">
        <v>216</v>
      </c>
      <c r="C14940" s="5" t="str">
        <f>VLOOKUP(Taulukko1[[#This Row],[Rivivalinta]],Sheet1!$C$1:$E$42,2,FALSE)</f>
        <v>Avkastning på total tillgångar (ROA), %</v>
      </c>
      <c r="D14940" s="5" t="str">
        <f>VLOOKUP(Taulukko1[[#This Row],[Rivivalinta]],Sheet1!$C$1:$E$42,3,FALSE)</f>
        <v>Return on total assets (ROA), %</v>
      </c>
      <c r="E14940" s="1" t="s">
        <v>215</v>
      </c>
      <c r="F14940" s="2">
        <v>42004</v>
      </c>
      <c r="G14940" s="8">
        <v>1.9984991693786733E-2</v>
      </c>
    </row>
    <row r="14941" spans="1:7" x14ac:dyDescent="0.2">
      <c r="A14941" s="6">
        <v>27</v>
      </c>
      <c r="B14941" s="5" t="s">
        <v>216</v>
      </c>
      <c r="C14941" s="5" t="str">
        <f>VLOOKUP(Taulukko1[[#This Row],[Rivivalinta]],Sheet1!$C$1:$E$42,2,FALSE)</f>
        <v>Avkastning på total tillgångar (ROA), %</v>
      </c>
      <c r="D14941" s="5" t="str">
        <f>VLOOKUP(Taulukko1[[#This Row],[Rivivalinta]],Sheet1!$C$1:$E$42,3,FALSE)</f>
        <v>Return on total assets (ROA), %</v>
      </c>
      <c r="E14941" s="1" t="s">
        <v>225</v>
      </c>
      <c r="F14941" s="2">
        <v>42004</v>
      </c>
      <c r="G14941" s="8"/>
    </row>
    <row r="14942" spans="1:7" x14ac:dyDescent="0.2">
      <c r="A14942" s="6">
        <v>26</v>
      </c>
      <c r="B14942" s="5" t="s">
        <v>217</v>
      </c>
      <c r="C14942" s="5" t="str">
        <f>VLOOKUP(Taulukko1[[#This Row],[Rivivalinta]],Sheet1!$C$1:$E$42,2,FALSE)</f>
        <v>Avkastning på eget kapital (ROE), %</v>
      </c>
      <c r="D14942" s="5" t="str">
        <f>VLOOKUP(Taulukko1[[#This Row],[Rivivalinta]],Sheet1!$C$1:$E$42,3,FALSE)</f>
        <v>Return on equity (ROE), %</v>
      </c>
      <c r="E14942" s="1" t="s">
        <v>4</v>
      </c>
      <c r="F14942" s="2">
        <v>42004</v>
      </c>
      <c r="G14942" s="8">
        <v>0.10732496037379131</v>
      </c>
    </row>
    <row r="14943" spans="1:7" x14ac:dyDescent="0.2">
      <c r="A14943" s="6">
        <v>26</v>
      </c>
      <c r="B14943" s="5" t="s">
        <v>217</v>
      </c>
      <c r="C14943" s="5" t="str">
        <f>VLOOKUP(Taulukko1[[#This Row],[Rivivalinta]],Sheet1!$C$1:$E$42,2,FALSE)</f>
        <v>Avkastning på eget kapital (ROE), %</v>
      </c>
      <c r="D14943" s="5" t="str">
        <f>VLOOKUP(Taulukko1[[#This Row],[Rivivalinta]],Sheet1!$C$1:$E$42,3,FALSE)</f>
        <v>Return on equity (ROE), %</v>
      </c>
      <c r="E14943" s="1" t="s">
        <v>44</v>
      </c>
      <c r="F14943" s="2">
        <v>42004</v>
      </c>
      <c r="G14943" s="8">
        <v>9.861165499182406E-2</v>
      </c>
    </row>
    <row r="14944" spans="1:7" x14ac:dyDescent="0.2">
      <c r="A14944" s="6">
        <v>26</v>
      </c>
      <c r="B14944" s="5" t="s">
        <v>217</v>
      </c>
      <c r="C14944" s="5" t="str">
        <f>VLOOKUP(Taulukko1[[#This Row],[Rivivalinta]],Sheet1!$C$1:$E$42,2,FALSE)</f>
        <v>Avkastning på eget kapital (ROE), %</v>
      </c>
      <c r="D14944" s="5" t="str">
        <f>VLOOKUP(Taulukko1[[#This Row],[Rivivalinta]],Sheet1!$C$1:$E$42,3,FALSE)</f>
        <v>Return on equity (ROE), %</v>
      </c>
      <c r="E14944" s="1" t="s">
        <v>45</v>
      </c>
      <c r="F14944" s="2">
        <v>42004</v>
      </c>
      <c r="G14944" s="8">
        <v>6.496617900546986E-2</v>
      </c>
    </row>
    <row r="14945" spans="1:7" x14ac:dyDescent="0.2">
      <c r="A14945" s="6">
        <v>26</v>
      </c>
      <c r="B14945" s="5" t="s">
        <v>217</v>
      </c>
      <c r="C14945" s="5" t="str">
        <f>VLOOKUP(Taulukko1[[#This Row],[Rivivalinta]],Sheet1!$C$1:$E$42,2,FALSE)</f>
        <v>Avkastning på eget kapital (ROE), %</v>
      </c>
      <c r="D14945" s="5" t="str">
        <f>VLOOKUP(Taulukko1[[#This Row],[Rivivalinta]],Sheet1!$C$1:$E$42,3,FALSE)</f>
        <v>Return on equity (ROE), %</v>
      </c>
      <c r="E14945" s="1" t="s">
        <v>46</v>
      </c>
      <c r="F14945" s="2">
        <v>42004</v>
      </c>
      <c r="G14945" s="8">
        <v>5.7152662284522586E-2</v>
      </c>
    </row>
    <row r="14946" spans="1:7" x14ac:dyDescent="0.2">
      <c r="A14946" s="6">
        <v>26</v>
      </c>
      <c r="B14946" s="5" t="s">
        <v>217</v>
      </c>
      <c r="C14946" s="5" t="str">
        <f>VLOOKUP(Taulukko1[[#This Row],[Rivivalinta]],Sheet1!$C$1:$E$42,2,FALSE)</f>
        <v>Avkastning på eget kapital (ROE), %</v>
      </c>
      <c r="D14946" s="5" t="str">
        <f>VLOOKUP(Taulukko1[[#This Row],[Rivivalinta]],Sheet1!$C$1:$E$42,3,FALSE)</f>
        <v>Return on equity (ROE), %</v>
      </c>
      <c r="E14946" s="1" t="s">
        <v>47</v>
      </c>
      <c r="F14946" s="2">
        <v>42004</v>
      </c>
      <c r="G14946" s="8">
        <v>0.24148405633714604</v>
      </c>
    </row>
    <row r="14947" spans="1:7" x14ac:dyDescent="0.2">
      <c r="A14947" s="6">
        <v>26</v>
      </c>
      <c r="B14947" s="5" t="s">
        <v>217</v>
      </c>
      <c r="C14947" s="5" t="str">
        <f>VLOOKUP(Taulukko1[[#This Row],[Rivivalinta]],Sheet1!$C$1:$E$42,2,FALSE)</f>
        <v>Avkastning på eget kapital (ROE), %</v>
      </c>
      <c r="D14947" s="5" t="str">
        <f>VLOOKUP(Taulukko1[[#This Row],[Rivivalinta]],Sheet1!$C$1:$E$42,3,FALSE)</f>
        <v>Return on equity (ROE), %</v>
      </c>
      <c r="E14947" s="1" t="s">
        <v>48</v>
      </c>
      <c r="F14947" s="2">
        <v>42004</v>
      </c>
      <c r="G14947" s="8">
        <v>0.11693562185601079</v>
      </c>
    </row>
    <row r="14948" spans="1:7" x14ac:dyDescent="0.2">
      <c r="A14948" s="6">
        <v>26</v>
      </c>
      <c r="B14948" s="5" t="s">
        <v>217</v>
      </c>
      <c r="C14948" s="5" t="str">
        <f>VLOOKUP(Taulukko1[[#This Row],[Rivivalinta]],Sheet1!$C$1:$E$42,2,FALSE)</f>
        <v>Avkastning på eget kapital (ROE), %</v>
      </c>
      <c r="D14948" s="5" t="str">
        <f>VLOOKUP(Taulukko1[[#This Row],[Rivivalinta]],Sheet1!$C$1:$E$42,3,FALSE)</f>
        <v>Return on equity (ROE), %</v>
      </c>
      <c r="E14948" s="1" t="s">
        <v>49</v>
      </c>
      <c r="F14948" s="2">
        <v>42004</v>
      </c>
      <c r="G14948" s="8">
        <v>0.13045103574513064</v>
      </c>
    </row>
    <row r="14949" spans="1:7" x14ac:dyDescent="0.2">
      <c r="A14949" s="6">
        <v>26</v>
      </c>
      <c r="B14949" s="5" t="s">
        <v>217</v>
      </c>
      <c r="C14949" s="5" t="str">
        <f>VLOOKUP(Taulukko1[[#This Row],[Rivivalinta]],Sheet1!$C$1:$E$42,2,FALSE)</f>
        <v>Avkastning på eget kapital (ROE), %</v>
      </c>
      <c r="D14949" s="5" t="str">
        <f>VLOOKUP(Taulukko1[[#This Row],[Rivivalinta]],Sheet1!$C$1:$E$42,3,FALSE)</f>
        <v>Return on equity (ROE), %</v>
      </c>
      <c r="E14949" s="1" t="s">
        <v>50</v>
      </c>
      <c r="F14949" s="2">
        <v>42004</v>
      </c>
      <c r="G14949" s="8">
        <v>0.1090128622824761</v>
      </c>
    </row>
    <row r="14950" spans="1:7" x14ac:dyDescent="0.2">
      <c r="A14950" s="6">
        <v>26</v>
      </c>
      <c r="B14950" s="5" t="s">
        <v>217</v>
      </c>
      <c r="C14950" s="5" t="str">
        <f>VLOOKUP(Taulukko1[[#This Row],[Rivivalinta]],Sheet1!$C$1:$E$42,2,FALSE)</f>
        <v>Avkastning på eget kapital (ROE), %</v>
      </c>
      <c r="D14950" s="5" t="str">
        <f>VLOOKUP(Taulukko1[[#This Row],[Rivivalinta]],Sheet1!$C$1:$E$42,3,FALSE)</f>
        <v>Return on equity (ROE), %</v>
      </c>
      <c r="E14950" s="1" t="s">
        <v>51</v>
      </c>
      <c r="F14950" s="2">
        <v>42004</v>
      </c>
      <c r="G14950" s="8">
        <v>7.724201797402816E-2</v>
      </c>
    </row>
    <row r="14951" spans="1:7" x14ac:dyDescent="0.2">
      <c r="A14951" s="6">
        <v>26</v>
      </c>
      <c r="B14951" s="5" t="s">
        <v>217</v>
      </c>
      <c r="C14951" s="5" t="str">
        <f>VLOOKUP(Taulukko1[[#This Row],[Rivivalinta]],Sheet1!$C$1:$E$42,2,FALSE)</f>
        <v>Avkastning på eget kapital (ROE), %</v>
      </c>
      <c r="D14951" s="5" t="str">
        <f>VLOOKUP(Taulukko1[[#This Row],[Rivivalinta]],Sheet1!$C$1:$E$42,3,FALSE)</f>
        <v>Return on equity (ROE), %</v>
      </c>
      <c r="E14951" s="1" t="s">
        <v>52</v>
      </c>
      <c r="F14951" s="2">
        <v>42004</v>
      </c>
      <c r="G14951" s="8">
        <v>0.10516343661185733</v>
      </c>
    </row>
    <row r="14952" spans="1:7" x14ac:dyDescent="0.2">
      <c r="A14952" s="6">
        <v>26</v>
      </c>
      <c r="B14952" s="5" t="s">
        <v>217</v>
      </c>
      <c r="C14952" s="5" t="str">
        <f>VLOOKUP(Taulukko1[[#This Row],[Rivivalinta]],Sheet1!$C$1:$E$42,2,FALSE)</f>
        <v>Avkastning på eget kapital (ROE), %</v>
      </c>
      <c r="D14952" s="5" t="str">
        <f>VLOOKUP(Taulukko1[[#This Row],[Rivivalinta]],Sheet1!$C$1:$E$42,3,FALSE)</f>
        <v>Return on equity (ROE), %</v>
      </c>
      <c r="E14952" s="1" t="s">
        <v>53</v>
      </c>
      <c r="F14952" s="2">
        <v>42004</v>
      </c>
      <c r="G14952" s="8">
        <v>0.11277643792130655</v>
      </c>
    </row>
    <row r="14953" spans="1:7" x14ac:dyDescent="0.2">
      <c r="A14953" s="6">
        <v>26</v>
      </c>
      <c r="B14953" s="5" t="s">
        <v>217</v>
      </c>
      <c r="C14953" s="5" t="str">
        <f>VLOOKUP(Taulukko1[[#This Row],[Rivivalinta]],Sheet1!$C$1:$E$42,2,FALSE)</f>
        <v>Avkastning på eget kapital (ROE), %</v>
      </c>
      <c r="D14953" s="5" t="str">
        <f>VLOOKUP(Taulukko1[[#This Row],[Rivivalinta]],Sheet1!$C$1:$E$42,3,FALSE)</f>
        <v>Return on equity (ROE), %</v>
      </c>
      <c r="E14953" s="1" t="s">
        <v>54</v>
      </c>
      <c r="F14953" s="2">
        <v>42004</v>
      </c>
      <c r="G14953" s="8">
        <v>0.1339627677920707</v>
      </c>
    </row>
    <row r="14954" spans="1:7" x14ac:dyDescent="0.2">
      <c r="A14954" s="6">
        <v>26</v>
      </c>
      <c r="B14954" s="5" t="s">
        <v>217</v>
      </c>
      <c r="C14954" s="5" t="str">
        <f>VLOOKUP(Taulukko1[[#This Row],[Rivivalinta]],Sheet1!$C$1:$E$42,2,FALSE)</f>
        <v>Avkastning på eget kapital (ROE), %</v>
      </c>
      <c r="D14954" s="5" t="str">
        <f>VLOOKUP(Taulukko1[[#This Row],[Rivivalinta]],Sheet1!$C$1:$E$42,3,FALSE)</f>
        <v>Return on equity (ROE), %</v>
      </c>
      <c r="E14954" s="1" t="s">
        <v>55</v>
      </c>
      <c r="F14954" s="2">
        <v>42004</v>
      </c>
      <c r="G14954" s="8">
        <v>9.5465334799178583E-2</v>
      </c>
    </row>
    <row r="14955" spans="1:7" x14ac:dyDescent="0.2">
      <c r="A14955" s="6">
        <v>26</v>
      </c>
      <c r="B14955" s="5" t="s">
        <v>217</v>
      </c>
      <c r="C14955" s="5" t="str">
        <f>VLOOKUP(Taulukko1[[#This Row],[Rivivalinta]],Sheet1!$C$1:$E$42,2,FALSE)</f>
        <v>Avkastning på eget kapital (ROE), %</v>
      </c>
      <c r="D14955" s="5" t="str">
        <f>VLOOKUP(Taulukko1[[#This Row],[Rivivalinta]],Sheet1!$C$1:$E$42,3,FALSE)</f>
        <v>Return on equity (ROE), %</v>
      </c>
      <c r="E14955" s="1" t="s">
        <v>56</v>
      </c>
      <c r="F14955" s="2">
        <v>42004</v>
      </c>
      <c r="G14955" s="8">
        <v>0.10577473436638186</v>
      </c>
    </row>
    <row r="14956" spans="1:7" x14ac:dyDescent="0.2">
      <c r="A14956" s="6">
        <v>26</v>
      </c>
      <c r="B14956" s="5" t="s">
        <v>217</v>
      </c>
      <c r="C14956" s="5" t="str">
        <f>VLOOKUP(Taulukko1[[#This Row],[Rivivalinta]],Sheet1!$C$1:$E$42,2,FALSE)</f>
        <v>Avkastning på eget kapital (ROE), %</v>
      </c>
      <c r="D14956" s="5" t="str">
        <f>VLOOKUP(Taulukko1[[#This Row],[Rivivalinta]],Sheet1!$C$1:$E$42,3,FALSE)</f>
        <v>Return on equity (ROE), %</v>
      </c>
      <c r="E14956" s="1" t="s">
        <v>57</v>
      </c>
      <c r="F14956" s="2">
        <v>42004</v>
      </c>
      <c r="G14956" s="8">
        <v>0.13199038872979824</v>
      </c>
    </row>
    <row r="14957" spans="1:7" x14ac:dyDescent="0.2">
      <c r="A14957" s="6">
        <v>26</v>
      </c>
      <c r="B14957" s="5" t="s">
        <v>217</v>
      </c>
      <c r="C14957" s="5" t="str">
        <f>VLOOKUP(Taulukko1[[#This Row],[Rivivalinta]],Sheet1!$C$1:$E$42,2,FALSE)</f>
        <v>Avkastning på eget kapital (ROE), %</v>
      </c>
      <c r="D14957" s="5" t="str">
        <f>VLOOKUP(Taulukko1[[#This Row],[Rivivalinta]],Sheet1!$C$1:$E$42,3,FALSE)</f>
        <v>Return on equity (ROE), %</v>
      </c>
      <c r="E14957" s="1" t="s">
        <v>58</v>
      </c>
      <c r="F14957" s="2">
        <v>42004</v>
      </c>
      <c r="G14957" s="8">
        <v>8.0634323343636613E-2</v>
      </c>
    </row>
    <row r="14958" spans="1:7" x14ac:dyDescent="0.2">
      <c r="A14958" s="6">
        <v>26</v>
      </c>
      <c r="B14958" s="5" t="s">
        <v>217</v>
      </c>
      <c r="C14958" s="5" t="str">
        <f>VLOOKUP(Taulukko1[[#This Row],[Rivivalinta]],Sheet1!$C$1:$E$42,2,FALSE)</f>
        <v>Avkastning på eget kapital (ROE), %</v>
      </c>
      <c r="D14958" s="5" t="str">
        <f>VLOOKUP(Taulukko1[[#This Row],[Rivivalinta]],Sheet1!$C$1:$E$42,3,FALSE)</f>
        <v>Return on equity (ROE), %</v>
      </c>
      <c r="E14958" s="1" t="s">
        <v>59</v>
      </c>
      <c r="F14958" s="2">
        <v>42004</v>
      </c>
      <c r="G14958" s="8">
        <v>2.0622621195808755E-2</v>
      </c>
    </row>
    <row r="14959" spans="1:7" x14ac:dyDescent="0.2">
      <c r="A14959" s="6">
        <v>26</v>
      </c>
      <c r="B14959" s="5" t="s">
        <v>217</v>
      </c>
      <c r="C14959" s="5" t="str">
        <f>VLOOKUP(Taulukko1[[#This Row],[Rivivalinta]],Sheet1!$C$1:$E$42,2,FALSE)</f>
        <v>Avkastning på eget kapital (ROE), %</v>
      </c>
      <c r="D14959" s="5" t="str">
        <f>VLOOKUP(Taulukko1[[#This Row],[Rivivalinta]],Sheet1!$C$1:$E$42,3,FALSE)</f>
        <v>Return on equity (ROE), %</v>
      </c>
      <c r="E14959" s="1" t="s">
        <v>226</v>
      </c>
      <c r="F14959" s="2">
        <v>42004</v>
      </c>
      <c r="G14959" s="8">
        <v>0.21263833063323903</v>
      </c>
    </row>
    <row r="14960" spans="1:7" x14ac:dyDescent="0.2">
      <c r="A14960" s="6">
        <v>26</v>
      </c>
      <c r="B14960" s="5" t="s">
        <v>217</v>
      </c>
      <c r="C14960" s="5" t="str">
        <f>VLOOKUP(Taulukko1[[#This Row],[Rivivalinta]],Sheet1!$C$1:$E$42,2,FALSE)</f>
        <v>Avkastning på eget kapital (ROE), %</v>
      </c>
      <c r="D14960" s="5" t="str">
        <f>VLOOKUP(Taulukko1[[#This Row],[Rivivalinta]],Sheet1!$C$1:$E$42,3,FALSE)</f>
        <v>Return on equity (ROE), %</v>
      </c>
      <c r="E14960" s="1" t="s">
        <v>60</v>
      </c>
      <c r="F14960" s="2">
        <v>42004</v>
      </c>
      <c r="G14960" s="8">
        <v>0.13080378801721368</v>
      </c>
    </row>
    <row r="14961" spans="1:7" x14ac:dyDescent="0.2">
      <c r="A14961" s="6">
        <v>26</v>
      </c>
      <c r="B14961" s="5" t="s">
        <v>217</v>
      </c>
      <c r="C14961" s="5" t="str">
        <f>VLOOKUP(Taulukko1[[#This Row],[Rivivalinta]],Sheet1!$C$1:$E$42,2,FALSE)</f>
        <v>Avkastning på eget kapital (ROE), %</v>
      </c>
      <c r="D14961" s="5" t="str">
        <f>VLOOKUP(Taulukko1[[#This Row],[Rivivalinta]],Sheet1!$C$1:$E$42,3,FALSE)</f>
        <v>Return on equity (ROE), %</v>
      </c>
      <c r="E14961" s="1" t="s">
        <v>61</v>
      </c>
      <c r="F14961" s="2">
        <v>42004</v>
      </c>
      <c r="G14961" s="8">
        <v>0.15633929568490407</v>
      </c>
    </row>
    <row r="14962" spans="1:7" x14ac:dyDescent="0.2">
      <c r="A14962" s="6">
        <v>26</v>
      </c>
      <c r="B14962" s="5" t="s">
        <v>217</v>
      </c>
      <c r="C14962" s="5" t="str">
        <f>VLOOKUP(Taulukko1[[#This Row],[Rivivalinta]],Sheet1!$C$1:$E$42,2,FALSE)</f>
        <v>Avkastning på eget kapital (ROE), %</v>
      </c>
      <c r="D14962" s="5" t="str">
        <f>VLOOKUP(Taulukko1[[#This Row],[Rivivalinta]],Sheet1!$C$1:$E$42,3,FALSE)</f>
        <v>Return on equity (ROE), %</v>
      </c>
      <c r="E14962" s="1" t="s">
        <v>62</v>
      </c>
      <c r="F14962" s="2">
        <v>42004</v>
      </c>
      <c r="G14962" s="8">
        <v>2.5027290396442931E-2</v>
      </c>
    </row>
    <row r="14963" spans="1:7" x14ac:dyDescent="0.2">
      <c r="A14963" s="6">
        <v>26</v>
      </c>
      <c r="B14963" s="5" t="s">
        <v>217</v>
      </c>
      <c r="C14963" s="5" t="str">
        <f>VLOOKUP(Taulukko1[[#This Row],[Rivivalinta]],Sheet1!$C$1:$E$42,2,FALSE)</f>
        <v>Avkastning på eget kapital (ROE), %</v>
      </c>
      <c r="D14963" s="5" t="str">
        <f>VLOOKUP(Taulukko1[[#This Row],[Rivivalinta]],Sheet1!$C$1:$E$42,3,FALSE)</f>
        <v>Return on equity (ROE), %</v>
      </c>
      <c r="E14963" s="1" t="s">
        <v>63</v>
      </c>
      <c r="F14963" s="2">
        <v>42004</v>
      </c>
      <c r="G14963" s="8">
        <v>0.17430783574526734</v>
      </c>
    </row>
    <row r="14964" spans="1:7" x14ac:dyDescent="0.2">
      <c r="A14964" s="6">
        <v>26</v>
      </c>
      <c r="B14964" s="5" t="s">
        <v>217</v>
      </c>
      <c r="C14964" s="5" t="str">
        <f>VLOOKUP(Taulukko1[[#This Row],[Rivivalinta]],Sheet1!$C$1:$E$42,2,FALSE)</f>
        <v>Avkastning på eget kapital (ROE), %</v>
      </c>
      <c r="D14964" s="5" t="str">
        <f>VLOOKUP(Taulukko1[[#This Row],[Rivivalinta]],Sheet1!$C$1:$E$42,3,FALSE)</f>
        <v>Return on equity (ROE), %</v>
      </c>
      <c r="E14964" s="1" t="s">
        <v>64</v>
      </c>
      <c r="F14964" s="2">
        <v>42004</v>
      </c>
      <c r="G14964" s="8">
        <v>7.8912965970764179E-2</v>
      </c>
    </row>
    <row r="14965" spans="1:7" x14ac:dyDescent="0.2">
      <c r="A14965" s="6">
        <v>26</v>
      </c>
      <c r="B14965" s="5" t="s">
        <v>217</v>
      </c>
      <c r="C14965" s="5" t="str">
        <f>VLOOKUP(Taulukko1[[#This Row],[Rivivalinta]],Sheet1!$C$1:$E$42,2,FALSE)</f>
        <v>Avkastning på eget kapital (ROE), %</v>
      </c>
      <c r="D14965" s="5" t="str">
        <f>VLOOKUP(Taulukko1[[#This Row],[Rivivalinta]],Sheet1!$C$1:$E$42,3,FALSE)</f>
        <v>Return on equity (ROE), %</v>
      </c>
      <c r="E14965" s="1" t="s">
        <v>65</v>
      </c>
      <c r="F14965" s="2">
        <v>42004</v>
      </c>
      <c r="G14965" s="8">
        <v>0.12329043626266319</v>
      </c>
    </row>
    <row r="14966" spans="1:7" x14ac:dyDescent="0.2">
      <c r="A14966" s="6">
        <v>26</v>
      </c>
      <c r="B14966" s="5" t="s">
        <v>217</v>
      </c>
      <c r="C14966" s="5" t="str">
        <f>VLOOKUP(Taulukko1[[#This Row],[Rivivalinta]],Sheet1!$C$1:$E$42,2,FALSE)</f>
        <v>Avkastning på eget kapital (ROE), %</v>
      </c>
      <c r="D14966" s="5" t="str">
        <f>VLOOKUP(Taulukko1[[#This Row],[Rivivalinta]],Sheet1!$C$1:$E$42,3,FALSE)</f>
        <v>Return on equity (ROE), %</v>
      </c>
      <c r="E14966" s="3" t="s">
        <v>227</v>
      </c>
      <c r="F14966" s="2">
        <v>42004</v>
      </c>
      <c r="G14966" s="8">
        <v>5.2026180916848477E-2</v>
      </c>
    </row>
    <row r="14967" spans="1:7" x14ac:dyDescent="0.2">
      <c r="A14967" s="6">
        <v>26</v>
      </c>
      <c r="B14967" s="5" t="s">
        <v>217</v>
      </c>
      <c r="C14967" s="5" t="str">
        <f>VLOOKUP(Taulukko1[[#This Row],[Rivivalinta]],Sheet1!$C$1:$E$42,2,FALSE)</f>
        <v>Avkastning på eget kapital (ROE), %</v>
      </c>
      <c r="D14967" s="5" t="str">
        <f>VLOOKUP(Taulukko1[[#This Row],[Rivivalinta]],Sheet1!$C$1:$E$42,3,FALSE)</f>
        <v>Return on equity (ROE), %</v>
      </c>
      <c r="E14967" s="1" t="s">
        <v>67</v>
      </c>
      <c r="F14967" s="2">
        <v>42004</v>
      </c>
      <c r="G14967" s="8">
        <v>0.1182691342324554</v>
      </c>
    </row>
    <row r="14968" spans="1:7" x14ac:dyDescent="0.2">
      <c r="A14968" s="6">
        <v>26</v>
      </c>
      <c r="B14968" s="5" t="s">
        <v>217</v>
      </c>
      <c r="C14968" s="5" t="str">
        <f>VLOOKUP(Taulukko1[[#This Row],[Rivivalinta]],Sheet1!$C$1:$E$42,2,FALSE)</f>
        <v>Avkastning på eget kapital (ROE), %</v>
      </c>
      <c r="D14968" s="5" t="str">
        <f>VLOOKUP(Taulukko1[[#This Row],[Rivivalinta]],Sheet1!$C$1:$E$42,3,FALSE)</f>
        <v>Return on equity (ROE), %</v>
      </c>
      <c r="E14968" s="1" t="s">
        <v>68</v>
      </c>
      <c r="F14968" s="2">
        <v>42004</v>
      </c>
      <c r="G14968" s="8">
        <v>7.407283968104518E-2</v>
      </c>
    </row>
    <row r="14969" spans="1:7" x14ac:dyDescent="0.2">
      <c r="A14969" s="6">
        <v>26</v>
      </c>
      <c r="B14969" s="5" t="s">
        <v>217</v>
      </c>
      <c r="C14969" s="5" t="str">
        <f>VLOOKUP(Taulukko1[[#This Row],[Rivivalinta]],Sheet1!$C$1:$E$42,2,FALSE)</f>
        <v>Avkastning på eget kapital (ROE), %</v>
      </c>
      <c r="D14969" s="5" t="str">
        <f>VLOOKUP(Taulukko1[[#This Row],[Rivivalinta]],Sheet1!$C$1:$E$42,3,FALSE)</f>
        <v>Return on equity (ROE), %</v>
      </c>
      <c r="E14969" s="1" t="s">
        <v>69</v>
      </c>
      <c r="F14969" s="2">
        <v>42004</v>
      </c>
      <c r="G14969" s="8">
        <v>0.18787267625394599</v>
      </c>
    </row>
    <row r="14970" spans="1:7" x14ac:dyDescent="0.2">
      <c r="A14970" s="6">
        <v>26</v>
      </c>
      <c r="B14970" s="5" t="s">
        <v>217</v>
      </c>
      <c r="C14970" s="5" t="str">
        <f>VLOOKUP(Taulukko1[[#This Row],[Rivivalinta]],Sheet1!$C$1:$E$42,2,FALSE)</f>
        <v>Avkastning på eget kapital (ROE), %</v>
      </c>
      <c r="D14970" s="5" t="str">
        <f>VLOOKUP(Taulukko1[[#This Row],[Rivivalinta]],Sheet1!$C$1:$E$42,3,FALSE)</f>
        <v>Return on equity (ROE), %</v>
      </c>
      <c r="E14970" s="1" t="s">
        <v>228</v>
      </c>
      <c r="F14970" s="2">
        <v>42004</v>
      </c>
      <c r="G14970" s="8">
        <v>8.5794035551638018E-2</v>
      </c>
    </row>
    <row r="14971" spans="1:7" x14ac:dyDescent="0.2">
      <c r="A14971" s="6">
        <v>26</v>
      </c>
      <c r="B14971" s="5" t="s">
        <v>217</v>
      </c>
      <c r="C14971" s="5" t="str">
        <f>VLOOKUP(Taulukko1[[#This Row],[Rivivalinta]],Sheet1!$C$1:$E$42,2,FALSE)</f>
        <v>Avkastning på eget kapital (ROE), %</v>
      </c>
      <c r="D14971" s="5" t="str">
        <f>VLOOKUP(Taulukko1[[#This Row],[Rivivalinta]],Sheet1!$C$1:$E$42,3,FALSE)</f>
        <v>Return on equity (ROE), %</v>
      </c>
      <c r="E14971" s="1" t="s">
        <v>71</v>
      </c>
      <c r="F14971" s="2">
        <v>42004</v>
      </c>
      <c r="G14971" s="8">
        <v>0.20328939369014326</v>
      </c>
    </row>
    <row r="14972" spans="1:7" x14ac:dyDescent="0.2">
      <c r="A14972" s="6">
        <v>26</v>
      </c>
      <c r="B14972" s="5" t="s">
        <v>217</v>
      </c>
      <c r="C14972" s="5" t="str">
        <f>VLOOKUP(Taulukko1[[#This Row],[Rivivalinta]],Sheet1!$C$1:$E$42,2,FALSE)</f>
        <v>Avkastning på eget kapital (ROE), %</v>
      </c>
      <c r="D14972" s="5" t="str">
        <f>VLOOKUP(Taulukko1[[#This Row],[Rivivalinta]],Sheet1!$C$1:$E$42,3,FALSE)</f>
        <v>Return on equity (ROE), %</v>
      </c>
      <c r="E14972" s="1" t="s">
        <v>72</v>
      </c>
      <c r="F14972" s="2">
        <v>42004</v>
      </c>
      <c r="G14972" s="8">
        <v>0.12082625541154493</v>
      </c>
    </row>
    <row r="14973" spans="1:7" x14ac:dyDescent="0.2">
      <c r="A14973" s="6">
        <v>26</v>
      </c>
      <c r="B14973" s="5" t="s">
        <v>217</v>
      </c>
      <c r="C14973" s="5" t="str">
        <f>VLOOKUP(Taulukko1[[#This Row],[Rivivalinta]],Sheet1!$C$1:$E$42,2,FALSE)</f>
        <v>Avkastning på eget kapital (ROE), %</v>
      </c>
      <c r="D14973" s="5" t="str">
        <f>VLOOKUP(Taulukko1[[#This Row],[Rivivalinta]],Sheet1!$C$1:$E$42,3,FALSE)</f>
        <v>Return on equity (ROE), %</v>
      </c>
      <c r="E14973" s="1" t="s">
        <v>73</v>
      </c>
      <c r="F14973" s="2">
        <v>42004</v>
      </c>
      <c r="G14973" s="8">
        <v>0.15696193115247997</v>
      </c>
    </row>
    <row r="14974" spans="1:7" x14ac:dyDescent="0.2">
      <c r="A14974" s="6">
        <v>26</v>
      </c>
      <c r="B14974" s="5" t="s">
        <v>217</v>
      </c>
      <c r="C14974" s="5" t="str">
        <f>VLOOKUP(Taulukko1[[#This Row],[Rivivalinta]],Sheet1!$C$1:$E$42,2,FALSE)</f>
        <v>Avkastning på eget kapital (ROE), %</v>
      </c>
      <c r="D14974" s="5" t="str">
        <f>VLOOKUP(Taulukko1[[#This Row],[Rivivalinta]],Sheet1!$C$1:$E$42,3,FALSE)</f>
        <v>Return on equity (ROE), %</v>
      </c>
      <c r="E14974" s="1" t="s">
        <v>74</v>
      </c>
      <c r="F14974" s="2">
        <v>42004</v>
      </c>
      <c r="G14974" s="8">
        <v>0.13898721702735001</v>
      </c>
    </row>
    <row r="14975" spans="1:7" x14ac:dyDescent="0.2">
      <c r="A14975" s="6">
        <v>26</v>
      </c>
      <c r="B14975" s="5" t="s">
        <v>217</v>
      </c>
      <c r="C14975" s="5" t="str">
        <f>VLOOKUP(Taulukko1[[#This Row],[Rivivalinta]],Sheet1!$C$1:$E$42,2,FALSE)</f>
        <v>Avkastning på eget kapital (ROE), %</v>
      </c>
      <c r="D14975" s="5" t="str">
        <f>VLOOKUP(Taulukko1[[#This Row],[Rivivalinta]],Sheet1!$C$1:$E$42,3,FALSE)</f>
        <v>Return on equity (ROE), %</v>
      </c>
      <c r="E14975" s="1" t="s">
        <v>75</v>
      </c>
      <c r="F14975" s="2">
        <v>42004</v>
      </c>
      <c r="G14975" s="8">
        <v>0.15122879265934375</v>
      </c>
    </row>
    <row r="14976" spans="1:7" x14ac:dyDescent="0.2">
      <c r="A14976" s="6">
        <v>26</v>
      </c>
      <c r="B14976" s="5" t="s">
        <v>217</v>
      </c>
      <c r="C14976" s="5" t="str">
        <f>VLOOKUP(Taulukko1[[#This Row],[Rivivalinta]],Sheet1!$C$1:$E$42,2,FALSE)</f>
        <v>Avkastning på eget kapital (ROE), %</v>
      </c>
      <c r="D14976" s="5" t="str">
        <f>VLOOKUP(Taulukko1[[#This Row],[Rivivalinta]],Sheet1!$C$1:$E$42,3,FALSE)</f>
        <v>Return on equity (ROE), %</v>
      </c>
      <c r="E14976" s="1" t="s">
        <v>76</v>
      </c>
      <c r="F14976" s="2">
        <v>42004</v>
      </c>
      <c r="G14976" s="8">
        <v>0.17011852029211061</v>
      </c>
    </row>
    <row r="14977" spans="1:7" x14ac:dyDescent="0.2">
      <c r="A14977" s="6">
        <v>26</v>
      </c>
      <c r="B14977" s="5" t="s">
        <v>217</v>
      </c>
      <c r="C14977" s="5" t="str">
        <f>VLOOKUP(Taulukko1[[#This Row],[Rivivalinta]],Sheet1!$C$1:$E$42,2,FALSE)</f>
        <v>Avkastning på eget kapital (ROE), %</v>
      </c>
      <c r="D14977" s="5" t="str">
        <f>VLOOKUP(Taulukko1[[#This Row],[Rivivalinta]],Sheet1!$C$1:$E$42,3,FALSE)</f>
        <v>Return on equity (ROE), %</v>
      </c>
      <c r="E14977" s="1" t="s">
        <v>77</v>
      </c>
      <c r="F14977" s="2">
        <v>42004</v>
      </c>
      <c r="G14977" s="8">
        <v>2.2897781609040584E-2</v>
      </c>
    </row>
    <row r="14978" spans="1:7" x14ac:dyDescent="0.2">
      <c r="A14978" s="6">
        <v>26</v>
      </c>
      <c r="B14978" s="5" t="s">
        <v>217</v>
      </c>
      <c r="C14978" s="5" t="str">
        <f>VLOOKUP(Taulukko1[[#This Row],[Rivivalinta]],Sheet1!$C$1:$E$42,2,FALSE)</f>
        <v>Avkastning på eget kapital (ROE), %</v>
      </c>
      <c r="D14978" s="5" t="str">
        <f>VLOOKUP(Taulukko1[[#This Row],[Rivivalinta]],Sheet1!$C$1:$E$42,3,FALSE)</f>
        <v>Return on equity (ROE), %</v>
      </c>
      <c r="E14978" s="1" t="s">
        <v>229</v>
      </c>
      <c r="F14978" s="2">
        <v>42004</v>
      </c>
      <c r="G14978" s="8">
        <v>3.5781519112404708E-2</v>
      </c>
    </row>
    <row r="14979" spans="1:7" x14ac:dyDescent="0.2">
      <c r="A14979" s="6">
        <v>26</v>
      </c>
      <c r="B14979" s="5" t="s">
        <v>217</v>
      </c>
      <c r="C14979" s="5" t="str">
        <f>VLOOKUP(Taulukko1[[#This Row],[Rivivalinta]],Sheet1!$C$1:$E$42,2,FALSE)</f>
        <v>Avkastning på eget kapital (ROE), %</v>
      </c>
      <c r="D14979" s="5" t="str">
        <f>VLOOKUP(Taulukko1[[#This Row],[Rivivalinta]],Sheet1!$C$1:$E$42,3,FALSE)</f>
        <v>Return on equity (ROE), %</v>
      </c>
      <c r="E14979" s="1" t="s">
        <v>78</v>
      </c>
      <c r="F14979" s="2">
        <v>42004</v>
      </c>
      <c r="G14979" s="8">
        <v>5.982171943021293E-2</v>
      </c>
    </row>
    <row r="14980" spans="1:7" x14ac:dyDescent="0.2">
      <c r="A14980" s="6">
        <v>26</v>
      </c>
      <c r="B14980" s="5" t="s">
        <v>217</v>
      </c>
      <c r="C14980" s="5" t="str">
        <f>VLOOKUP(Taulukko1[[#This Row],[Rivivalinta]],Sheet1!$C$1:$E$42,2,FALSE)</f>
        <v>Avkastning på eget kapital (ROE), %</v>
      </c>
      <c r="D14980" s="5" t="str">
        <f>VLOOKUP(Taulukko1[[#This Row],[Rivivalinta]],Sheet1!$C$1:$E$42,3,FALSE)</f>
        <v>Return on equity (ROE), %</v>
      </c>
      <c r="E14980" s="1" t="s">
        <v>79</v>
      </c>
      <c r="F14980" s="2">
        <v>42004</v>
      </c>
      <c r="G14980" s="8">
        <v>0.10815849106992076</v>
      </c>
    </row>
    <row r="14981" spans="1:7" x14ac:dyDescent="0.2">
      <c r="A14981" s="6">
        <v>26</v>
      </c>
      <c r="B14981" s="5" t="s">
        <v>217</v>
      </c>
      <c r="C14981" s="5" t="str">
        <f>VLOOKUP(Taulukko1[[#This Row],[Rivivalinta]],Sheet1!$C$1:$E$42,2,FALSE)</f>
        <v>Avkastning på eget kapital (ROE), %</v>
      </c>
      <c r="D14981" s="5" t="str">
        <f>VLOOKUP(Taulukko1[[#This Row],[Rivivalinta]],Sheet1!$C$1:$E$42,3,FALSE)</f>
        <v>Return on equity (ROE), %</v>
      </c>
      <c r="E14981" s="1" t="s">
        <v>80</v>
      </c>
      <c r="F14981" s="2">
        <v>42004</v>
      </c>
      <c r="G14981" s="8">
        <v>0.10167156691407776</v>
      </c>
    </row>
    <row r="14982" spans="1:7" x14ac:dyDescent="0.2">
      <c r="A14982" s="6">
        <v>26</v>
      </c>
      <c r="B14982" s="5" t="s">
        <v>217</v>
      </c>
      <c r="C14982" s="5" t="str">
        <f>VLOOKUP(Taulukko1[[#This Row],[Rivivalinta]],Sheet1!$C$1:$E$42,2,FALSE)</f>
        <v>Avkastning på eget kapital (ROE), %</v>
      </c>
      <c r="D14982" s="5" t="str">
        <f>VLOOKUP(Taulukko1[[#This Row],[Rivivalinta]],Sheet1!$C$1:$E$42,3,FALSE)</f>
        <v>Return on equity (ROE), %</v>
      </c>
      <c r="E14982" s="1" t="s">
        <v>230</v>
      </c>
      <c r="F14982" s="2">
        <v>42004</v>
      </c>
      <c r="G14982" s="8">
        <v>0.12341660252015987</v>
      </c>
    </row>
    <row r="14983" spans="1:7" x14ac:dyDescent="0.2">
      <c r="A14983" s="6">
        <v>26</v>
      </c>
      <c r="B14983" s="5" t="s">
        <v>217</v>
      </c>
      <c r="C14983" s="5" t="str">
        <f>VLOOKUP(Taulukko1[[#This Row],[Rivivalinta]],Sheet1!$C$1:$E$42,2,FALSE)</f>
        <v>Avkastning på eget kapital (ROE), %</v>
      </c>
      <c r="D14983" s="5" t="str">
        <f>VLOOKUP(Taulukko1[[#This Row],[Rivivalinta]],Sheet1!$C$1:$E$42,3,FALSE)</f>
        <v>Return on equity (ROE), %</v>
      </c>
      <c r="E14983" s="1" t="s">
        <v>82</v>
      </c>
      <c r="F14983" s="2">
        <v>42004</v>
      </c>
      <c r="G14983" s="8">
        <v>0.12716350462671375</v>
      </c>
    </row>
    <row r="14984" spans="1:7" x14ac:dyDescent="0.2">
      <c r="A14984" s="6">
        <v>26</v>
      </c>
      <c r="B14984" s="5" t="s">
        <v>217</v>
      </c>
      <c r="C14984" s="5" t="str">
        <f>VLOOKUP(Taulukko1[[#This Row],[Rivivalinta]],Sheet1!$C$1:$E$42,2,FALSE)</f>
        <v>Avkastning på eget kapital (ROE), %</v>
      </c>
      <c r="D14984" s="5" t="str">
        <f>VLOOKUP(Taulukko1[[#This Row],[Rivivalinta]],Sheet1!$C$1:$E$42,3,FALSE)</f>
        <v>Return on equity (ROE), %</v>
      </c>
      <c r="E14984" s="1" t="s">
        <v>83</v>
      </c>
      <c r="F14984" s="2">
        <v>42004</v>
      </c>
      <c r="G14984" s="8">
        <v>9.1312655370819854E-2</v>
      </c>
    </row>
    <row r="14985" spans="1:7" x14ac:dyDescent="0.2">
      <c r="A14985" s="6">
        <v>26</v>
      </c>
      <c r="B14985" s="5" t="s">
        <v>217</v>
      </c>
      <c r="C14985" s="5" t="str">
        <f>VLOOKUP(Taulukko1[[#This Row],[Rivivalinta]],Sheet1!$C$1:$E$42,2,FALSE)</f>
        <v>Avkastning på eget kapital (ROE), %</v>
      </c>
      <c r="D14985" s="5" t="str">
        <f>VLOOKUP(Taulukko1[[#This Row],[Rivivalinta]],Sheet1!$C$1:$E$42,3,FALSE)</f>
        <v>Return on equity (ROE), %</v>
      </c>
      <c r="E14985" s="1" t="s">
        <v>84</v>
      </c>
      <c r="F14985" s="2">
        <v>42004</v>
      </c>
      <c r="G14985" s="8">
        <v>7.229118890892515E-2</v>
      </c>
    </row>
    <row r="14986" spans="1:7" x14ac:dyDescent="0.2">
      <c r="A14986" s="6">
        <v>26</v>
      </c>
      <c r="B14986" s="5" t="s">
        <v>217</v>
      </c>
      <c r="C14986" s="5" t="str">
        <f>VLOOKUP(Taulukko1[[#This Row],[Rivivalinta]],Sheet1!$C$1:$E$42,2,FALSE)</f>
        <v>Avkastning på eget kapital (ROE), %</v>
      </c>
      <c r="D14986" s="5" t="str">
        <f>VLOOKUP(Taulukko1[[#This Row],[Rivivalinta]],Sheet1!$C$1:$E$42,3,FALSE)</f>
        <v>Return on equity (ROE), %</v>
      </c>
      <c r="E14986" s="1" t="s">
        <v>85</v>
      </c>
      <c r="F14986" s="2">
        <v>42004</v>
      </c>
      <c r="G14986" s="8">
        <v>0.17643514082211267</v>
      </c>
    </row>
    <row r="14987" spans="1:7" x14ac:dyDescent="0.2">
      <c r="A14987" s="6">
        <v>26</v>
      </c>
      <c r="B14987" s="5" t="s">
        <v>217</v>
      </c>
      <c r="C14987" s="5" t="str">
        <f>VLOOKUP(Taulukko1[[#This Row],[Rivivalinta]],Sheet1!$C$1:$E$42,2,FALSE)</f>
        <v>Avkastning på eget kapital (ROE), %</v>
      </c>
      <c r="D14987" s="5" t="str">
        <f>VLOOKUP(Taulukko1[[#This Row],[Rivivalinta]],Sheet1!$C$1:$E$42,3,FALSE)</f>
        <v>Return on equity (ROE), %</v>
      </c>
      <c r="E14987" s="1" t="s">
        <v>86</v>
      </c>
      <c r="F14987" s="2">
        <v>42004</v>
      </c>
      <c r="G14987" s="8">
        <v>0.1058042672667403</v>
      </c>
    </row>
    <row r="14988" spans="1:7" x14ac:dyDescent="0.2">
      <c r="A14988" s="6">
        <v>26</v>
      </c>
      <c r="B14988" s="5" t="s">
        <v>217</v>
      </c>
      <c r="C14988" s="5" t="str">
        <f>VLOOKUP(Taulukko1[[#This Row],[Rivivalinta]],Sheet1!$C$1:$E$42,2,FALSE)</f>
        <v>Avkastning på eget kapital (ROE), %</v>
      </c>
      <c r="D14988" s="5" t="str">
        <f>VLOOKUP(Taulukko1[[#This Row],[Rivivalinta]],Sheet1!$C$1:$E$42,3,FALSE)</f>
        <v>Return on equity (ROE), %</v>
      </c>
      <c r="E14988" s="1" t="s">
        <v>87</v>
      </c>
      <c r="F14988" s="2">
        <v>42004</v>
      </c>
      <c r="G14988" s="8">
        <v>0.13931651927066274</v>
      </c>
    </row>
    <row r="14989" spans="1:7" x14ac:dyDescent="0.2">
      <c r="A14989" s="6">
        <v>26</v>
      </c>
      <c r="B14989" s="5" t="s">
        <v>217</v>
      </c>
      <c r="C14989" s="5" t="str">
        <f>VLOOKUP(Taulukko1[[#This Row],[Rivivalinta]],Sheet1!$C$1:$E$42,2,FALSE)</f>
        <v>Avkastning på eget kapital (ROE), %</v>
      </c>
      <c r="D14989" s="5" t="str">
        <f>VLOOKUP(Taulukko1[[#This Row],[Rivivalinta]],Sheet1!$C$1:$E$42,3,FALSE)</f>
        <v>Return on equity (ROE), %</v>
      </c>
      <c r="E14989" s="1" t="s">
        <v>88</v>
      </c>
      <c r="F14989" s="2">
        <v>42004</v>
      </c>
      <c r="G14989" s="8">
        <v>0.18487714355981846</v>
      </c>
    </row>
    <row r="14990" spans="1:7" x14ac:dyDescent="0.2">
      <c r="A14990" s="6">
        <v>26</v>
      </c>
      <c r="B14990" s="5" t="s">
        <v>217</v>
      </c>
      <c r="C14990" s="5" t="str">
        <f>VLOOKUP(Taulukko1[[#This Row],[Rivivalinta]],Sheet1!$C$1:$E$42,2,FALSE)</f>
        <v>Avkastning på eget kapital (ROE), %</v>
      </c>
      <c r="D14990" s="5" t="str">
        <f>VLOOKUP(Taulukko1[[#This Row],[Rivivalinta]],Sheet1!$C$1:$E$42,3,FALSE)</f>
        <v>Return on equity (ROE), %</v>
      </c>
      <c r="E14990" s="1" t="s">
        <v>89</v>
      </c>
      <c r="F14990" s="2">
        <v>42004</v>
      </c>
      <c r="G14990" s="8">
        <v>0.11001352707161362</v>
      </c>
    </row>
    <row r="14991" spans="1:7" x14ac:dyDescent="0.2">
      <c r="A14991" s="6">
        <v>26</v>
      </c>
      <c r="B14991" s="5" t="s">
        <v>217</v>
      </c>
      <c r="C14991" s="5" t="str">
        <f>VLOOKUP(Taulukko1[[#This Row],[Rivivalinta]],Sheet1!$C$1:$E$42,2,FALSE)</f>
        <v>Avkastning på eget kapital (ROE), %</v>
      </c>
      <c r="D14991" s="5" t="str">
        <f>VLOOKUP(Taulukko1[[#This Row],[Rivivalinta]],Sheet1!$C$1:$E$42,3,FALSE)</f>
        <v>Return on equity (ROE), %</v>
      </c>
      <c r="E14991" s="1" t="s">
        <v>90</v>
      </c>
      <c r="F14991" s="2">
        <v>42004</v>
      </c>
      <c r="G14991" s="8">
        <v>0.12767023350110762</v>
      </c>
    </row>
    <row r="14992" spans="1:7" x14ac:dyDescent="0.2">
      <c r="A14992" s="6">
        <v>26</v>
      </c>
      <c r="B14992" s="5" t="s">
        <v>217</v>
      </c>
      <c r="C14992" s="5" t="str">
        <f>VLOOKUP(Taulukko1[[#This Row],[Rivivalinta]],Sheet1!$C$1:$E$42,2,FALSE)</f>
        <v>Avkastning på eget kapital (ROE), %</v>
      </c>
      <c r="D14992" s="5" t="str">
        <f>VLOOKUP(Taulukko1[[#This Row],[Rivivalinta]],Sheet1!$C$1:$E$42,3,FALSE)</f>
        <v>Return on equity (ROE), %</v>
      </c>
      <c r="E14992" s="1" t="s">
        <v>91</v>
      </c>
      <c r="F14992" s="2">
        <v>42004</v>
      </c>
      <c r="G14992" s="8">
        <v>0.11378210398237364</v>
      </c>
    </row>
    <row r="14993" spans="1:7" x14ac:dyDescent="0.2">
      <c r="A14993" s="6">
        <v>26</v>
      </c>
      <c r="B14993" s="5" t="s">
        <v>217</v>
      </c>
      <c r="C14993" s="5" t="str">
        <f>VLOOKUP(Taulukko1[[#This Row],[Rivivalinta]],Sheet1!$C$1:$E$42,2,FALSE)</f>
        <v>Avkastning på eget kapital (ROE), %</v>
      </c>
      <c r="D14993" s="5" t="str">
        <f>VLOOKUP(Taulukko1[[#This Row],[Rivivalinta]],Sheet1!$C$1:$E$42,3,FALSE)</f>
        <v>Return on equity (ROE), %</v>
      </c>
      <c r="E14993" s="1" t="s">
        <v>92</v>
      </c>
      <c r="F14993" s="2">
        <v>42004</v>
      </c>
      <c r="G14993" s="8">
        <v>5.9784116027129776E-2</v>
      </c>
    </row>
    <row r="14994" spans="1:7" x14ac:dyDescent="0.2">
      <c r="A14994" s="6">
        <v>26</v>
      </c>
      <c r="B14994" s="5" t="s">
        <v>217</v>
      </c>
      <c r="C14994" s="5" t="str">
        <f>VLOOKUP(Taulukko1[[#This Row],[Rivivalinta]],Sheet1!$C$1:$E$42,2,FALSE)</f>
        <v>Avkastning på eget kapital (ROE), %</v>
      </c>
      <c r="D14994" s="5" t="str">
        <f>VLOOKUP(Taulukko1[[#This Row],[Rivivalinta]],Sheet1!$C$1:$E$42,3,FALSE)</f>
        <v>Return on equity (ROE), %</v>
      </c>
      <c r="E14994" s="1" t="s">
        <v>93</v>
      </c>
      <c r="F14994" s="2">
        <v>42004</v>
      </c>
      <c r="G14994" s="8">
        <v>0.15972732134925169</v>
      </c>
    </row>
    <row r="14995" spans="1:7" x14ac:dyDescent="0.2">
      <c r="A14995" s="6">
        <v>26</v>
      </c>
      <c r="B14995" s="5" t="s">
        <v>217</v>
      </c>
      <c r="C14995" s="5" t="str">
        <f>VLOOKUP(Taulukko1[[#This Row],[Rivivalinta]],Sheet1!$C$1:$E$42,2,FALSE)</f>
        <v>Avkastning på eget kapital (ROE), %</v>
      </c>
      <c r="D14995" s="5" t="str">
        <f>VLOOKUP(Taulukko1[[#This Row],[Rivivalinta]],Sheet1!$C$1:$E$42,3,FALSE)</f>
        <v>Return on equity (ROE), %</v>
      </c>
      <c r="E14995" s="1" t="s">
        <v>94</v>
      </c>
      <c r="F14995" s="2">
        <v>42004</v>
      </c>
      <c r="G14995" s="8">
        <v>7.3675608666890269E-2</v>
      </c>
    </row>
    <row r="14996" spans="1:7" x14ac:dyDescent="0.2">
      <c r="A14996" s="6">
        <v>26</v>
      </c>
      <c r="B14996" s="5" t="s">
        <v>217</v>
      </c>
      <c r="C14996" s="5" t="str">
        <f>VLOOKUP(Taulukko1[[#This Row],[Rivivalinta]],Sheet1!$C$1:$E$42,2,FALSE)</f>
        <v>Avkastning på eget kapital (ROE), %</v>
      </c>
      <c r="D14996" s="5" t="str">
        <f>VLOOKUP(Taulukko1[[#This Row],[Rivivalinta]],Sheet1!$C$1:$E$42,3,FALSE)</f>
        <v>Return on equity (ROE), %</v>
      </c>
      <c r="E14996" s="1" t="s">
        <v>95</v>
      </c>
      <c r="F14996" s="2">
        <v>42004</v>
      </c>
      <c r="G14996" s="8">
        <v>9.022319644435832E-2</v>
      </c>
    </row>
    <row r="14997" spans="1:7" x14ac:dyDescent="0.2">
      <c r="A14997" s="6">
        <v>26</v>
      </c>
      <c r="B14997" s="5" t="s">
        <v>217</v>
      </c>
      <c r="C14997" s="5" t="str">
        <f>VLOOKUP(Taulukko1[[#This Row],[Rivivalinta]],Sheet1!$C$1:$E$42,2,FALSE)</f>
        <v>Avkastning på eget kapital (ROE), %</v>
      </c>
      <c r="D14997" s="5" t="str">
        <f>VLOOKUP(Taulukko1[[#This Row],[Rivivalinta]],Sheet1!$C$1:$E$42,3,FALSE)</f>
        <v>Return on equity (ROE), %</v>
      </c>
      <c r="E14997" s="1" t="s">
        <v>96</v>
      </c>
      <c r="F14997" s="2">
        <v>42004</v>
      </c>
      <c r="G14997" s="8">
        <v>6.0638459144838154E-2</v>
      </c>
    </row>
    <row r="14998" spans="1:7" x14ac:dyDescent="0.2">
      <c r="A14998" s="6">
        <v>26</v>
      </c>
      <c r="B14998" s="5" t="s">
        <v>217</v>
      </c>
      <c r="C14998" s="5" t="str">
        <f>VLOOKUP(Taulukko1[[#This Row],[Rivivalinta]],Sheet1!$C$1:$E$42,2,FALSE)</f>
        <v>Avkastning på eget kapital (ROE), %</v>
      </c>
      <c r="D14998" s="5" t="str">
        <f>VLOOKUP(Taulukko1[[#This Row],[Rivivalinta]],Sheet1!$C$1:$E$42,3,FALSE)</f>
        <v>Return on equity (ROE), %</v>
      </c>
      <c r="E14998" s="1" t="s">
        <v>97</v>
      </c>
      <c r="F14998" s="2">
        <v>42004</v>
      </c>
      <c r="G14998" s="8">
        <v>0.11009153093144143</v>
      </c>
    </row>
    <row r="14999" spans="1:7" x14ac:dyDescent="0.2">
      <c r="A14999" s="6">
        <v>26</v>
      </c>
      <c r="B14999" s="5" t="s">
        <v>217</v>
      </c>
      <c r="C14999" s="5" t="str">
        <f>VLOOKUP(Taulukko1[[#This Row],[Rivivalinta]],Sheet1!$C$1:$E$42,2,FALSE)</f>
        <v>Avkastning på eget kapital (ROE), %</v>
      </c>
      <c r="D14999" s="5" t="str">
        <f>VLOOKUP(Taulukko1[[#This Row],[Rivivalinta]],Sheet1!$C$1:$E$42,3,FALSE)</f>
        <v>Return on equity (ROE), %</v>
      </c>
      <c r="E14999" s="1" t="s">
        <v>98</v>
      </c>
      <c r="F14999" s="2">
        <v>42004</v>
      </c>
      <c r="G14999" s="8">
        <v>0.117409411301093</v>
      </c>
    </row>
    <row r="15000" spans="1:7" x14ac:dyDescent="0.2">
      <c r="A15000" s="6">
        <v>26</v>
      </c>
      <c r="B15000" s="5" t="s">
        <v>217</v>
      </c>
      <c r="C15000" s="5" t="str">
        <f>VLOOKUP(Taulukko1[[#This Row],[Rivivalinta]],Sheet1!$C$1:$E$42,2,FALSE)</f>
        <v>Avkastning på eget kapital (ROE), %</v>
      </c>
      <c r="D15000" s="5" t="str">
        <f>VLOOKUP(Taulukko1[[#This Row],[Rivivalinta]],Sheet1!$C$1:$E$42,3,FALSE)</f>
        <v>Return on equity (ROE), %</v>
      </c>
      <c r="E15000" s="1" t="s">
        <v>99</v>
      </c>
      <c r="F15000" s="2">
        <v>42004</v>
      </c>
      <c r="G15000" s="8">
        <v>0.10980113793906592</v>
      </c>
    </row>
    <row r="15001" spans="1:7" x14ac:dyDescent="0.2">
      <c r="A15001" s="6">
        <v>26</v>
      </c>
      <c r="B15001" s="5" t="s">
        <v>217</v>
      </c>
      <c r="C15001" s="5" t="str">
        <f>VLOOKUP(Taulukko1[[#This Row],[Rivivalinta]],Sheet1!$C$1:$E$42,2,FALSE)</f>
        <v>Avkastning på eget kapital (ROE), %</v>
      </c>
      <c r="D15001" s="5" t="str">
        <f>VLOOKUP(Taulukko1[[#This Row],[Rivivalinta]],Sheet1!$C$1:$E$42,3,FALSE)</f>
        <v>Return on equity (ROE), %</v>
      </c>
      <c r="E15001" s="1" t="s">
        <v>100</v>
      </c>
      <c r="F15001" s="2">
        <v>42004</v>
      </c>
      <c r="G15001" s="8">
        <v>1.7118158086189925E-2</v>
      </c>
    </row>
    <row r="15002" spans="1:7" x14ac:dyDescent="0.2">
      <c r="A15002" s="6">
        <v>26</v>
      </c>
      <c r="B15002" s="5" t="s">
        <v>217</v>
      </c>
      <c r="C15002" s="5" t="str">
        <f>VLOOKUP(Taulukko1[[#This Row],[Rivivalinta]],Sheet1!$C$1:$E$42,2,FALSE)</f>
        <v>Avkastning på eget kapital (ROE), %</v>
      </c>
      <c r="D15002" s="5" t="str">
        <f>VLOOKUP(Taulukko1[[#This Row],[Rivivalinta]],Sheet1!$C$1:$E$42,3,FALSE)</f>
        <v>Return on equity (ROE), %</v>
      </c>
      <c r="E15002" s="1" t="s">
        <v>101</v>
      </c>
      <c r="F15002" s="2">
        <v>42004</v>
      </c>
      <c r="G15002" s="8">
        <v>7.3593216243231077E-2</v>
      </c>
    </row>
    <row r="15003" spans="1:7" x14ac:dyDescent="0.2">
      <c r="A15003" s="6">
        <v>26</v>
      </c>
      <c r="B15003" s="5" t="s">
        <v>217</v>
      </c>
      <c r="C15003" s="5" t="str">
        <f>VLOOKUP(Taulukko1[[#This Row],[Rivivalinta]],Sheet1!$C$1:$E$42,2,FALSE)</f>
        <v>Avkastning på eget kapital (ROE), %</v>
      </c>
      <c r="D15003" s="5" t="str">
        <f>VLOOKUP(Taulukko1[[#This Row],[Rivivalinta]],Sheet1!$C$1:$E$42,3,FALSE)</f>
        <v>Return on equity (ROE), %</v>
      </c>
      <c r="E15003" s="1" t="s">
        <v>103</v>
      </c>
      <c r="F15003" s="2">
        <v>42004</v>
      </c>
      <c r="G15003" s="8">
        <v>6.9032273296031357E-2</v>
      </c>
    </row>
    <row r="15004" spans="1:7" x14ac:dyDescent="0.2">
      <c r="A15004" s="6">
        <v>26</v>
      </c>
      <c r="B15004" s="5" t="s">
        <v>217</v>
      </c>
      <c r="C15004" s="5" t="str">
        <f>VLOOKUP(Taulukko1[[#This Row],[Rivivalinta]],Sheet1!$C$1:$E$42,2,FALSE)</f>
        <v>Avkastning på eget kapital (ROE), %</v>
      </c>
      <c r="D15004" s="5" t="str">
        <f>VLOOKUP(Taulukko1[[#This Row],[Rivivalinta]],Sheet1!$C$1:$E$42,3,FALSE)</f>
        <v>Return on equity (ROE), %</v>
      </c>
      <c r="E15004" s="1" t="s">
        <v>104</v>
      </c>
      <c r="F15004" s="2">
        <v>42004</v>
      </c>
      <c r="G15004" s="8">
        <v>0.19851840072092131</v>
      </c>
    </row>
    <row r="15005" spans="1:7" x14ac:dyDescent="0.2">
      <c r="A15005" s="6">
        <v>26</v>
      </c>
      <c r="B15005" s="5" t="s">
        <v>217</v>
      </c>
      <c r="C15005" s="5" t="str">
        <f>VLOOKUP(Taulukko1[[#This Row],[Rivivalinta]],Sheet1!$C$1:$E$42,2,FALSE)</f>
        <v>Avkastning på eget kapital (ROE), %</v>
      </c>
      <c r="D15005" s="5" t="str">
        <f>VLOOKUP(Taulukko1[[#This Row],[Rivivalinta]],Sheet1!$C$1:$E$42,3,FALSE)</f>
        <v>Return on equity (ROE), %</v>
      </c>
      <c r="E15005" s="1" t="s">
        <v>105</v>
      </c>
      <c r="F15005" s="2">
        <v>42004</v>
      </c>
      <c r="G15005" s="8">
        <v>0.18856606332481352</v>
      </c>
    </row>
    <row r="15006" spans="1:7" x14ac:dyDescent="0.2">
      <c r="A15006" s="6">
        <v>26</v>
      </c>
      <c r="B15006" s="5" t="s">
        <v>217</v>
      </c>
      <c r="C15006" s="5" t="str">
        <f>VLOOKUP(Taulukko1[[#This Row],[Rivivalinta]],Sheet1!$C$1:$E$42,2,FALSE)</f>
        <v>Avkastning på eget kapital (ROE), %</v>
      </c>
      <c r="D15006" s="5" t="str">
        <f>VLOOKUP(Taulukko1[[#This Row],[Rivivalinta]],Sheet1!$C$1:$E$42,3,FALSE)</f>
        <v>Return on equity (ROE), %</v>
      </c>
      <c r="E15006" s="1" t="s">
        <v>106</v>
      </c>
      <c r="F15006" s="2">
        <v>42004</v>
      </c>
      <c r="G15006" s="8">
        <v>0.14352223044177384</v>
      </c>
    </row>
    <row r="15007" spans="1:7" x14ac:dyDescent="0.2">
      <c r="A15007" s="6">
        <v>26</v>
      </c>
      <c r="B15007" s="5" t="s">
        <v>217</v>
      </c>
      <c r="C15007" s="5" t="str">
        <f>VLOOKUP(Taulukko1[[#This Row],[Rivivalinta]],Sheet1!$C$1:$E$42,2,FALSE)</f>
        <v>Avkastning på eget kapital (ROE), %</v>
      </c>
      <c r="D15007" s="5" t="str">
        <f>VLOOKUP(Taulukko1[[#This Row],[Rivivalinta]],Sheet1!$C$1:$E$42,3,FALSE)</f>
        <v>Return on equity (ROE), %</v>
      </c>
      <c r="E15007" s="1" t="s">
        <v>107</v>
      </c>
      <c r="F15007" s="2">
        <v>42004</v>
      </c>
      <c r="G15007" s="8">
        <v>0.21876547190015083</v>
      </c>
    </row>
    <row r="15008" spans="1:7" x14ac:dyDescent="0.2">
      <c r="A15008" s="6">
        <v>26</v>
      </c>
      <c r="B15008" s="5" t="s">
        <v>217</v>
      </c>
      <c r="C15008" s="5" t="str">
        <f>VLOOKUP(Taulukko1[[#This Row],[Rivivalinta]],Sheet1!$C$1:$E$42,2,FALSE)</f>
        <v>Avkastning på eget kapital (ROE), %</v>
      </c>
      <c r="D15008" s="5" t="str">
        <f>VLOOKUP(Taulukko1[[#This Row],[Rivivalinta]],Sheet1!$C$1:$E$42,3,FALSE)</f>
        <v>Return on equity (ROE), %</v>
      </c>
      <c r="E15008" s="1" t="s">
        <v>108</v>
      </c>
      <c r="F15008" s="2">
        <v>42004</v>
      </c>
      <c r="G15008" s="8">
        <v>0.14417872927498929</v>
      </c>
    </row>
    <row r="15009" spans="1:7" x14ac:dyDescent="0.2">
      <c r="A15009" s="6">
        <v>26</v>
      </c>
      <c r="B15009" s="5" t="s">
        <v>217</v>
      </c>
      <c r="C15009" s="5" t="str">
        <f>VLOOKUP(Taulukko1[[#This Row],[Rivivalinta]],Sheet1!$C$1:$E$42,2,FALSE)</f>
        <v>Avkastning på eget kapital (ROE), %</v>
      </c>
      <c r="D15009" s="5" t="str">
        <f>VLOOKUP(Taulukko1[[#This Row],[Rivivalinta]],Sheet1!$C$1:$E$42,3,FALSE)</f>
        <v>Return on equity (ROE), %</v>
      </c>
      <c r="E15009" s="1" t="s">
        <v>109</v>
      </c>
      <c r="F15009" s="2">
        <v>42004</v>
      </c>
      <c r="G15009" s="8">
        <v>0.1169170235268884</v>
      </c>
    </row>
    <row r="15010" spans="1:7" x14ac:dyDescent="0.2">
      <c r="A15010" s="6">
        <v>26</v>
      </c>
      <c r="B15010" s="5" t="s">
        <v>217</v>
      </c>
      <c r="C15010" s="5" t="str">
        <f>VLOOKUP(Taulukko1[[#This Row],[Rivivalinta]],Sheet1!$C$1:$E$42,2,FALSE)</f>
        <v>Avkastning på eget kapital (ROE), %</v>
      </c>
      <c r="D15010" s="5" t="str">
        <f>VLOOKUP(Taulukko1[[#This Row],[Rivivalinta]],Sheet1!$C$1:$E$42,3,FALSE)</f>
        <v>Return on equity (ROE), %</v>
      </c>
      <c r="E15010" s="1" t="s">
        <v>110</v>
      </c>
      <c r="F15010" s="2">
        <v>42004</v>
      </c>
      <c r="G15010" s="8">
        <v>0.14024047177478172</v>
      </c>
    </row>
    <row r="15011" spans="1:7" x14ac:dyDescent="0.2">
      <c r="A15011" s="6">
        <v>26</v>
      </c>
      <c r="B15011" s="5" t="s">
        <v>217</v>
      </c>
      <c r="C15011" s="5" t="str">
        <f>VLOOKUP(Taulukko1[[#This Row],[Rivivalinta]],Sheet1!$C$1:$E$42,2,FALSE)</f>
        <v>Avkastning på eget kapital (ROE), %</v>
      </c>
      <c r="D15011" s="5" t="str">
        <f>VLOOKUP(Taulukko1[[#This Row],[Rivivalinta]],Sheet1!$C$1:$E$42,3,FALSE)</f>
        <v>Return on equity (ROE), %</v>
      </c>
      <c r="E15011" s="1" t="s">
        <v>111</v>
      </c>
      <c r="F15011" s="2">
        <v>42004</v>
      </c>
      <c r="G15011" s="8">
        <v>9.2492065853071972E-2</v>
      </c>
    </row>
    <row r="15012" spans="1:7" x14ac:dyDescent="0.2">
      <c r="A15012" s="6">
        <v>26</v>
      </c>
      <c r="B15012" s="5" t="s">
        <v>217</v>
      </c>
      <c r="C15012" s="5" t="str">
        <f>VLOOKUP(Taulukko1[[#This Row],[Rivivalinta]],Sheet1!$C$1:$E$42,2,FALSE)</f>
        <v>Avkastning på eget kapital (ROE), %</v>
      </c>
      <c r="D15012" s="5" t="str">
        <f>VLOOKUP(Taulukko1[[#This Row],[Rivivalinta]],Sheet1!$C$1:$E$42,3,FALSE)</f>
        <v>Return on equity (ROE), %</v>
      </c>
      <c r="E15012" s="1" t="s">
        <v>112</v>
      </c>
      <c r="F15012" s="2">
        <v>42004</v>
      </c>
      <c r="G15012" s="8">
        <v>8.2530949105914714E-2</v>
      </c>
    </row>
    <row r="15013" spans="1:7" x14ac:dyDescent="0.2">
      <c r="A15013" s="6">
        <v>26</v>
      </c>
      <c r="B15013" s="5" t="s">
        <v>217</v>
      </c>
      <c r="C15013" s="5" t="str">
        <f>VLOOKUP(Taulukko1[[#This Row],[Rivivalinta]],Sheet1!$C$1:$E$42,2,FALSE)</f>
        <v>Avkastning på eget kapital (ROE), %</v>
      </c>
      <c r="D15013" s="5" t="str">
        <f>VLOOKUP(Taulukko1[[#This Row],[Rivivalinta]],Sheet1!$C$1:$E$42,3,FALSE)</f>
        <v>Return on equity (ROE), %</v>
      </c>
      <c r="E15013" s="1" t="s">
        <v>113</v>
      </c>
      <c r="F15013" s="2">
        <v>42004</v>
      </c>
      <c r="G15013" s="8">
        <v>6.4309091140626787E-2</v>
      </c>
    </row>
    <row r="15014" spans="1:7" x14ac:dyDescent="0.2">
      <c r="A15014" s="6">
        <v>26</v>
      </c>
      <c r="B15014" s="5" t="s">
        <v>217</v>
      </c>
      <c r="C15014" s="5" t="str">
        <f>VLOOKUP(Taulukko1[[#This Row],[Rivivalinta]],Sheet1!$C$1:$E$42,2,FALSE)</f>
        <v>Avkastning på eget kapital (ROE), %</v>
      </c>
      <c r="D15014" s="5" t="str">
        <f>VLOOKUP(Taulukko1[[#This Row],[Rivivalinta]],Sheet1!$C$1:$E$42,3,FALSE)</f>
        <v>Return on equity (ROE), %</v>
      </c>
      <c r="E15014" s="1" t="s">
        <v>114</v>
      </c>
      <c r="F15014" s="2">
        <v>42004</v>
      </c>
      <c r="G15014" s="8">
        <v>3.9356504335102134E-2</v>
      </c>
    </row>
    <row r="15015" spans="1:7" x14ac:dyDescent="0.2">
      <c r="A15015" s="6">
        <v>26</v>
      </c>
      <c r="B15015" s="5" t="s">
        <v>217</v>
      </c>
      <c r="C15015" s="5" t="str">
        <f>VLOOKUP(Taulukko1[[#This Row],[Rivivalinta]],Sheet1!$C$1:$E$42,2,FALSE)</f>
        <v>Avkastning på eget kapital (ROE), %</v>
      </c>
      <c r="D15015" s="5" t="str">
        <f>VLOOKUP(Taulukko1[[#This Row],[Rivivalinta]],Sheet1!$C$1:$E$42,3,FALSE)</f>
        <v>Return on equity (ROE), %</v>
      </c>
      <c r="E15015" s="1" t="s">
        <v>115</v>
      </c>
      <c r="F15015" s="2">
        <v>42004</v>
      </c>
      <c r="G15015" s="8">
        <v>0.22608984533608947</v>
      </c>
    </row>
    <row r="15016" spans="1:7" x14ac:dyDescent="0.2">
      <c r="A15016" s="6">
        <v>26</v>
      </c>
      <c r="B15016" s="5" t="s">
        <v>217</v>
      </c>
      <c r="C15016" s="5" t="str">
        <f>VLOOKUP(Taulukko1[[#This Row],[Rivivalinta]],Sheet1!$C$1:$E$42,2,FALSE)</f>
        <v>Avkastning på eget kapital (ROE), %</v>
      </c>
      <c r="D15016" s="5" t="str">
        <f>VLOOKUP(Taulukko1[[#This Row],[Rivivalinta]],Sheet1!$C$1:$E$42,3,FALSE)</f>
        <v>Return on equity (ROE), %</v>
      </c>
      <c r="E15016" s="1" t="s">
        <v>116</v>
      </c>
      <c r="F15016" s="2">
        <v>42004</v>
      </c>
      <c r="G15016" s="8">
        <v>0.16304789908624487</v>
      </c>
    </row>
    <row r="15017" spans="1:7" x14ac:dyDescent="0.2">
      <c r="A15017" s="6">
        <v>26</v>
      </c>
      <c r="B15017" s="5" t="s">
        <v>217</v>
      </c>
      <c r="C15017" s="5" t="str">
        <f>VLOOKUP(Taulukko1[[#This Row],[Rivivalinta]],Sheet1!$C$1:$E$42,2,FALSE)</f>
        <v>Avkastning på eget kapital (ROE), %</v>
      </c>
      <c r="D15017" s="5" t="str">
        <f>VLOOKUP(Taulukko1[[#This Row],[Rivivalinta]],Sheet1!$C$1:$E$42,3,FALSE)</f>
        <v>Return on equity (ROE), %</v>
      </c>
      <c r="E15017" s="1" t="s">
        <v>117</v>
      </c>
      <c r="F15017" s="2">
        <v>42004</v>
      </c>
      <c r="G15017" s="8">
        <v>9.4712492058796435E-2</v>
      </c>
    </row>
    <row r="15018" spans="1:7" x14ac:dyDescent="0.2">
      <c r="A15018" s="6">
        <v>26</v>
      </c>
      <c r="B15018" s="5" t="s">
        <v>217</v>
      </c>
      <c r="C15018" s="5" t="str">
        <f>VLOOKUP(Taulukko1[[#This Row],[Rivivalinta]],Sheet1!$C$1:$E$42,2,FALSE)</f>
        <v>Avkastning på eget kapital (ROE), %</v>
      </c>
      <c r="D15018" s="5" t="str">
        <f>VLOOKUP(Taulukko1[[#This Row],[Rivivalinta]],Sheet1!$C$1:$E$42,3,FALSE)</f>
        <v>Return on equity (ROE), %</v>
      </c>
      <c r="E15018" s="1" t="s">
        <v>118</v>
      </c>
      <c r="F15018" s="2">
        <v>42004</v>
      </c>
      <c r="G15018" s="8">
        <v>0.1217334950917201</v>
      </c>
    </row>
    <row r="15019" spans="1:7" x14ac:dyDescent="0.2">
      <c r="A15019" s="6">
        <v>26</v>
      </c>
      <c r="B15019" s="5" t="s">
        <v>217</v>
      </c>
      <c r="C15019" s="5" t="str">
        <f>VLOOKUP(Taulukko1[[#This Row],[Rivivalinta]],Sheet1!$C$1:$E$42,2,FALSE)</f>
        <v>Avkastning på eget kapital (ROE), %</v>
      </c>
      <c r="D15019" s="5" t="str">
        <f>VLOOKUP(Taulukko1[[#This Row],[Rivivalinta]],Sheet1!$C$1:$E$42,3,FALSE)</f>
        <v>Return on equity (ROE), %</v>
      </c>
      <c r="E15019" s="1" t="s">
        <v>119</v>
      </c>
      <c r="F15019" s="2">
        <v>42004</v>
      </c>
      <c r="G15019" s="8">
        <v>6.2519380019144088E-2</v>
      </c>
    </row>
    <row r="15020" spans="1:7" x14ac:dyDescent="0.2">
      <c r="A15020" s="6">
        <v>26</v>
      </c>
      <c r="B15020" s="5" t="s">
        <v>217</v>
      </c>
      <c r="C15020" s="5" t="str">
        <f>VLOOKUP(Taulukko1[[#This Row],[Rivivalinta]],Sheet1!$C$1:$E$42,2,FALSE)</f>
        <v>Avkastning på eget kapital (ROE), %</v>
      </c>
      <c r="D15020" s="5" t="str">
        <f>VLOOKUP(Taulukko1[[#This Row],[Rivivalinta]],Sheet1!$C$1:$E$42,3,FALSE)</f>
        <v>Return on equity (ROE), %</v>
      </c>
      <c r="E15020" s="1" t="s">
        <v>120</v>
      </c>
      <c r="F15020" s="2">
        <v>42004</v>
      </c>
      <c r="G15020" s="8">
        <v>0.14622803540758356</v>
      </c>
    </row>
    <row r="15021" spans="1:7" x14ac:dyDescent="0.2">
      <c r="A15021" s="6">
        <v>26</v>
      </c>
      <c r="B15021" s="5" t="s">
        <v>217</v>
      </c>
      <c r="C15021" s="5" t="str">
        <f>VLOOKUP(Taulukko1[[#This Row],[Rivivalinta]],Sheet1!$C$1:$E$42,2,FALSE)</f>
        <v>Avkastning på eget kapital (ROE), %</v>
      </c>
      <c r="D15021" s="5" t="str">
        <f>VLOOKUP(Taulukko1[[#This Row],[Rivivalinta]],Sheet1!$C$1:$E$42,3,FALSE)</f>
        <v>Return on equity (ROE), %</v>
      </c>
      <c r="E15021" s="1" t="s">
        <v>121</v>
      </c>
      <c r="F15021" s="2">
        <v>42004</v>
      </c>
      <c r="G15021" s="8">
        <v>6.7776509669151164E-2</v>
      </c>
    </row>
    <row r="15022" spans="1:7" x14ac:dyDescent="0.2">
      <c r="A15022" s="6">
        <v>26</v>
      </c>
      <c r="B15022" s="5" t="s">
        <v>217</v>
      </c>
      <c r="C15022" s="5" t="str">
        <f>VLOOKUP(Taulukko1[[#This Row],[Rivivalinta]],Sheet1!$C$1:$E$42,2,FALSE)</f>
        <v>Avkastning på eget kapital (ROE), %</v>
      </c>
      <c r="D15022" s="5" t="str">
        <f>VLOOKUP(Taulukko1[[#This Row],[Rivivalinta]],Sheet1!$C$1:$E$42,3,FALSE)</f>
        <v>Return on equity (ROE), %</v>
      </c>
      <c r="E15022" s="1" t="s">
        <v>122</v>
      </c>
      <c r="F15022" s="2">
        <v>42004</v>
      </c>
      <c r="G15022" s="8">
        <v>0.13425931431425481</v>
      </c>
    </row>
    <row r="15023" spans="1:7" x14ac:dyDescent="0.2">
      <c r="A15023" s="6">
        <v>26</v>
      </c>
      <c r="B15023" s="5" t="s">
        <v>217</v>
      </c>
      <c r="C15023" s="5" t="str">
        <f>VLOOKUP(Taulukko1[[#This Row],[Rivivalinta]],Sheet1!$C$1:$E$42,2,FALSE)</f>
        <v>Avkastning på eget kapital (ROE), %</v>
      </c>
      <c r="D15023" s="5" t="str">
        <f>VLOOKUP(Taulukko1[[#This Row],[Rivivalinta]],Sheet1!$C$1:$E$42,3,FALSE)</f>
        <v>Return on equity (ROE), %</v>
      </c>
      <c r="E15023" s="1" t="s">
        <v>124</v>
      </c>
      <c r="F15023" s="2">
        <v>42004</v>
      </c>
      <c r="G15023" s="8">
        <v>4.245289924023949E-2</v>
      </c>
    </row>
    <row r="15024" spans="1:7" x14ac:dyDescent="0.2">
      <c r="A15024" s="6">
        <v>26</v>
      </c>
      <c r="B15024" s="5" t="s">
        <v>217</v>
      </c>
      <c r="C15024" s="5" t="str">
        <f>VLOOKUP(Taulukko1[[#This Row],[Rivivalinta]],Sheet1!$C$1:$E$42,2,FALSE)</f>
        <v>Avkastning på eget kapital (ROE), %</v>
      </c>
      <c r="D15024" s="5" t="str">
        <f>VLOOKUP(Taulukko1[[#This Row],[Rivivalinta]],Sheet1!$C$1:$E$42,3,FALSE)</f>
        <v>Return on equity (ROE), %</v>
      </c>
      <c r="E15024" s="1" t="s">
        <v>125</v>
      </c>
      <c r="F15024" s="2">
        <v>42004</v>
      </c>
      <c r="G15024" s="8">
        <v>1.5477404218206833E-2</v>
      </c>
    </row>
    <row r="15025" spans="1:7" x14ac:dyDescent="0.2">
      <c r="A15025" s="6">
        <v>26</v>
      </c>
      <c r="B15025" s="5" t="s">
        <v>217</v>
      </c>
      <c r="C15025" s="5" t="str">
        <f>VLOOKUP(Taulukko1[[#This Row],[Rivivalinta]],Sheet1!$C$1:$E$42,2,FALSE)</f>
        <v>Avkastning på eget kapital (ROE), %</v>
      </c>
      <c r="D15025" s="5" t="str">
        <f>VLOOKUP(Taulukko1[[#This Row],[Rivivalinta]],Sheet1!$C$1:$E$42,3,FALSE)</f>
        <v>Return on equity (ROE), %</v>
      </c>
      <c r="E15025" s="1" t="s">
        <v>126</v>
      </c>
      <c r="F15025" s="2">
        <v>42004</v>
      </c>
      <c r="G15025" s="8">
        <v>0.11518555404986204</v>
      </c>
    </row>
    <row r="15026" spans="1:7" x14ac:dyDescent="0.2">
      <c r="A15026" s="6">
        <v>26</v>
      </c>
      <c r="B15026" s="5" t="s">
        <v>217</v>
      </c>
      <c r="C15026" s="5" t="str">
        <f>VLOOKUP(Taulukko1[[#This Row],[Rivivalinta]],Sheet1!$C$1:$E$42,2,FALSE)</f>
        <v>Avkastning på eget kapital (ROE), %</v>
      </c>
      <c r="D15026" s="5" t="str">
        <f>VLOOKUP(Taulukko1[[#This Row],[Rivivalinta]],Sheet1!$C$1:$E$42,3,FALSE)</f>
        <v>Return on equity (ROE), %</v>
      </c>
      <c r="E15026" s="1" t="s">
        <v>127</v>
      </c>
      <c r="F15026" s="2">
        <v>42004</v>
      </c>
      <c r="G15026" s="8">
        <v>2.7873797713248306E-2</v>
      </c>
    </row>
    <row r="15027" spans="1:7" x14ac:dyDescent="0.2">
      <c r="A15027" s="6">
        <v>26</v>
      </c>
      <c r="B15027" s="5" t="s">
        <v>217</v>
      </c>
      <c r="C15027" s="5" t="str">
        <f>VLOOKUP(Taulukko1[[#This Row],[Rivivalinta]],Sheet1!$C$1:$E$42,2,FALSE)</f>
        <v>Avkastning på eget kapital (ROE), %</v>
      </c>
      <c r="D15027" s="5" t="str">
        <f>VLOOKUP(Taulukko1[[#This Row],[Rivivalinta]],Sheet1!$C$1:$E$42,3,FALSE)</f>
        <v>Return on equity (ROE), %</v>
      </c>
      <c r="E15027" s="1" t="s">
        <v>231</v>
      </c>
      <c r="F15027" s="2">
        <v>42004</v>
      </c>
      <c r="G15027" s="8">
        <v>0.11795631124494652</v>
      </c>
    </row>
    <row r="15028" spans="1:7" x14ac:dyDescent="0.2">
      <c r="A15028" s="6">
        <v>26</v>
      </c>
      <c r="B15028" s="5" t="s">
        <v>217</v>
      </c>
      <c r="C15028" s="5" t="str">
        <f>VLOOKUP(Taulukko1[[#This Row],[Rivivalinta]],Sheet1!$C$1:$E$42,2,FALSE)</f>
        <v>Avkastning på eget kapital (ROE), %</v>
      </c>
      <c r="D15028" s="5" t="str">
        <f>VLOOKUP(Taulukko1[[#This Row],[Rivivalinta]],Sheet1!$C$1:$E$42,3,FALSE)</f>
        <v>Return on equity (ROE), %</v>
      </c>
      <c r="E15028" s="1" t="s">
        <v>232</v>
      </c>
      <c r="F15028" s="2">
        <v>42004</v>
      </c>
      <c r="G15028" s="8">
        <v>0.10708882875588605</v>
      </c>
    </row>
    <row r="15029" spans="1:7" x14ac:dyDescent="0.2">
      <c r="A15029" s="6">
        <v>26</v>
      </c>
      <c r="B15029" s="5" t="s">
        <v>217</v>
      </c>
      <c r="C15029" s="5" t="str">
        <f>VLOOKUP(Taulukko1[[#This Row],[Rivivalinta]],Sheet1!$C$1:$E$42,2,FALSE)</f>
        <v>Avkastning på eget kapital (ROE), %</v>
      </c>
      <c r="D15029" s="5" t="str">
        <f>VLOOKUP(Taulukko1[[#This Row],[Rivivalinta]],Sheet1!$C$1:$E$42,3,FALSE)</f>
        <v>Return on equity (ROE), %</v>
      </c>
      <c r="E15029" s="1" t="s">
        <v>233</v>
      </c>
      <c r="F15029" s="2">
        <v>42004</v>
      </c>
      <c r="G15029" s="8">
        <v>2.6127370933299837E-2</v>
      </c>
    </row>
    <row r="15030" spans="1:7" x14ac:dyDescent="0.2">
      <c r="A15030" s="6">
        <v>26</v>
      </c>
      <c r="B15030" s="5" t="s">
        <v>217</v>
      </c>
      <c r="C15030" s="5" t="str">
        <f>VLOOKUP(Taulukko1[[#This Row],[Rivivalinta]],Sheet1!$C$1:$E$42,2,FALSE)</f>
        <v>Avkastning på eget kapital (ROE), %</v>
      </c>
      <c r="D15030" s="5" t="str">
        <f>VLOOKUP(Taulukko1[[#This Row],[Rivivalinta]],Sheet1!$C$1:$E$42,3,FALSE)</f>
        <v>Return on equity (ROE), %</v>
      </c>
      <c r="E15030" s="1" t="s">
        <v>130</v>
      </c>
      <c r="F15030" s="2">
        <v>42004</v>
      </c>
      <c r="G15030" s="8">
        <v>8.2234250501454317E-2</v>
      </c>
    </row>
    <row r="15031" spans="1:7" x14ac:dyDescent="0.2">
      <c r="A15031" s="6">
        <v>26</v>
      </c>
      <c r="B15031" s="5" t="s">
        <v>217</v>
      </c>
      <c r="C15031" s="5" t="str">
        <f>VLOOKUP(Taulukko1[[#This Row],[Rivivalinta]],Sheet1!$C$1:$E$42,2,FALSE)</f>
        <v>Avkastning på eget kapital (ROE), %</v>
      </c>
      <c r="D15031" s="5" t="str">
        <f>VLOOKUP(Taulukko1[[#This Row],[Rivivalinta]],Sheet1!$C$1:$E$42,3,FALSE)</f>
        <v>Return on equity (ROE), %</v>
      </c>
      <c r="E15031" s="1" t="s">
        <v>131</v>
      </c>
      <c r="F15031" s="2">
        <v>42004</v>
      </c>
      <c r="G15031" s="8">
        <v>8.6678500433569824E-2</v>
      </c>
    </row>
    <row r="15032" spans="1:7" x14ac:dyDescent="0.2">
      <c r="A15032" s="6">
        <v>26</v>
      </c>
      <c r="B15032" s="5" t="s">
        <v>217</v>
      </c>
      <c r="C15032" s="5" t="str">
        <f>VLOOKUP(Taulukko1[[#This Row],[Rivivalinta]],Sheet1!$C$1:$E$42,2,FALSE)</f>
        <v>Avkastning på eget kapital (ROE), %</v>
      </c>
      <c r="D15032" s="5" t="str">
        <f>VLOOKUP(Taulukko1[[#This Row],[Rivivalinta]],Sheet1!$C$1:$E$42,3,FALSE)</f>
        <v>Return on equity (ROE), %</v>
      </c>
      <c r="E15032" s="1" t="s">
        <v>132</v>
      </c>
      <c r="F15032" s="2">
        <v>42004</v>
      </c>
      <c r="G15032" s="8">
        <v>9.9094922160693766E-2</v>
      </c>
    </row>
    <row r="15033" spans="1:7" x14ac:dyDescent="0.2">
      <c r="A15033" s="6">
        <v>26</v>
      </c>
      <c r="B15033" s="5" t="s">
        <v>217</v>
      </c>
      <c r="C15033" s="5" t="str">
        <f>VLOOKUP(Taulukko1[[#This Row],[Rivivalinta]],Sheet1!$C$1:$E$42,2,FALSE)</f>
        <v>Avkastning på eget kapital (ROE), %</v>
      </c>
      <c r="D15033" s="5" t="str">
        <f>VLOOKUP(Taulukko1[[#This Row],[Rivivalinta]],Sheet1!$C$1:$E$42,3,FALSE)</f>
        <v>Return on equity (ROE), %</v>
      </c>
      <c r="E15033" s="1" t="s">
        <v>133</v>
      </c>
      <c r="F15033" s="2">
        <v>42004</v>
      </c>
      <c r="G15033" s="8">
        <v>5.7917930521375838E-2</v>
      </c>
    </row>
    <row r="15034" spans="1:7" x14ac:dyDescent="0.2">
      <c r="A15034" s="6">
        <v>26</v>
      </c>
      <c r="B15034" s="5" t="s">
        <v>217</v>
      </c>
      <c r="C15034" s="5" t="str">
        <f>VLOOKUP(Taulukko1[[#This Row],[Rivivalinta]],Sheet1!$C$1:$E$42,2,FALSE)</f>
        <v>Avkastning på eget kapital (ROE), %</v>
      </c>
      <c r="D15034" s="5" t="str">
        <f>VLOOKUP(Taulukko1[[#This Row],[Rivivalinta]],Sheet1!$C$1:$E$42,3,FALSE)</f>
        <v>Return on equity (ROE), %</v>
      </c>
      <c r="E15034" s="1" t="s">
        <v>134</v>
      </c>
      <c r="F15034" s="2">
        <v>42004</v>
      </c>
      <c r="G15034" s="8">
        <v>0.12879207729934219</v>
      </c>
    </row>
    <row r="15035" spans="1:7" x14ac:dyDescent="0.2">
      <c r="A15035" s="6">
        <v>26</v>
      </c>
      <c r="B15035" s="5" t="s">
        <v>217</v>
      </c>
      <c r="C15035" s="5" t="str">
        <f>VLOOKUP(Taulukko1[[#This Row],[Rivivalinta]],Sheet1!$C$1:$E$42,2,FALSE)</f>
        <v>Avkastning på eget kapital (ROE), %</v>
      </c>
      <c r="D15035" s="5" t="str">
        <f>VLOOKUP(Taulukko1[[#This Row],[Rivivalinta]],Sheet1!$C$1:$E$42,3,FALSE)</f>
        <v>Return on equity (ROE), %</v>
      </c>
      <c r="E15035" s="1" t="s">
        <v>219</v>
      </c>
      <c r="F15035" s="2">
        <v>42004</v>
      </c>
      <c r="G15035" s="8">
        <v>0.10988646539239638</v>
      </c>
    </row>
    <row r="15036" spans="1:7" x14ac:dyDescent="0.2">
      <c r="A15036" s="6">
        <v>26</v>
      </c>
      <c r="B15036" s="5" t="s">
        <v>217</v>
      </c>
      <c r="C15036" s="5" t="str">
        <f>VLOOKUP(Taulukko1[[#This Row],[Rivivalinta]],Sheet1!$C$1:$E$42,2,FALSE)</f>
        <v>Avkastning på eget kapital (ROE), %</v>
      </c>
      <c r="D15036" s="5" t="str">
        <f>VLOOKUP(Taulukko1[[#This Row],[Rivivalinta]],Sheet1!$C$1:$E$42,3,FALSE)</f>
        <v>Return on equity (ROE), %</v>
      </c>
      <c r="E15036" s="1" t="s">
        <v>135</v>
      </c>
      <c r="F15036" s="2">
        <v>42004</v>
      </c>
      <c r="G15036" s="8">
        <v>0.10657816229116945</v>
      </c>
    </row>
    <row r="15037" spans="1:7" x14ac:dyDescent="0.2">
      <c r="A15037" s="6">
        <v>26</v>
      </c>
      <c r="B15037" s="5" t="s">
        <v>217</v>
      </c>
      <c r="C15037" s="5" t="str">
        <f>VLOOKUP(Taulukko1[[#This Row],[Rivivalinta]],Sheet1!$C$1:$E$42,2,FALSE)</f>
        <v>Avkastning på eget kapital (ROE), %</v>
      </c>
      <c r="D15037" s="5" t="str">
        <f>VLOOKUP(Taulukko1[[#This Row],[Rivivalinta]],Sheet1!$C$1:$E$42,3,FALSE)</f>
        <v>Return on equity (ROE), %</v>
      </c>
      <c r="E15037" s="1" t="s">
        <v>136</v>
      </c>
      <c r="F15037" s="2">
        <v>42004</v>
      </c>
      <c r="G15037" s="8">
        <v>0.15187270970011371</v>
      </c>
    </row>
    <row r="15038" spans="1:7" x14ac:dyDescent="0.2">
      <c r="A15038" s="6">
        <v>26</v>
      </c>
      <c r="B15038" s="5" t="s">
        <v>217</v>
      </c>
      <c r="C15038" s="5" t="str">
        <f>VLOOKUP(Taulukko1[[#This Row],[Rivivalinta]],Sheet1!$C$1:$E$42,2,FALSE)</f>
        <v>Avkastning på eget kapital (ROE), %</v>
      </c>
      <c r="D15038" s="5" t="str">
        <f>VLOOKUP(Taulukko1[[#This Row],[Rivivalinta]],Sheet1!$C$1:$E$42,3,FALSE)</f>
        <v>Return on equity (ROE), %</v>
      </c>
      <c r="E15038" s="1" t="s">
        <v>137</v>
      </c>
      <c r="F15038" s="2">
        <v>42004</v>
      </c>
      <c r="G15038" s="8">
        <v>3.1933779425822241E-2</v>
      </c>
    </row>
    <row r="15039" spans="1:7" x14ac:dyDescent="0.2">
      <c r="A15039" s="6">
        <v>26</v>
      </c>
      <c r="B15039" s="5" t="s">
        <v>217</v>
      </c>
      <c r="C15039" s="5" t="str">
        <f>VLOOKUP(Taulukko1[[#This Row],[Rivivalinta]],Sheet1!$C$1:$E$42,2,FALSE)</f>
        <v>Avkastning på eget kapital (ROE), %</v>
      </c>
      <c r="D15039" s="5" t="str">
        <f>VLOOKUP(Taulukko1[[#This Row],[Rivivalinta]],Sheet1!$C$1:$E$42,3,FALSE)</f>
        <v>Return on equity (ROE), %</v>
      </c>
      <c r="E15039" s="1" t="s">
        <v>138</v>
      </c>
      <c r="F15039" s="2">
        <v>42004</v>
      </c>
      <c r="G15039" s="8">
        <v>0.13842493571411404</v>
      </c>
    </row>
    <row r="15040" spans="1:7" x14ac:dyDescent="0.2">
      <c r="A15040" s="6">
        <v>26</v>
      </c>
      <c r="B15040" s="5" t="s">
        <v>217</v>
      </c>
      <c r="C15040" s="5" t="str">
        <f>VLOOKUP(Taulukko1[[#This Row],[Rivivalinta]],Sheet1!$C$1:$E$42,2,FALSE)</f>
        <v>Avkastning på eget kapital (ROE), %</v>
      </c>
      <c r="D15040" s="5" t="str">
        <f>VLOOKUP(Taulukko1[[#This Row],[Rivivalinta]],Sheet1!$C$1:$E$42,3,FALSE)</f>
        <v>Return on equity (ROE), %</v>
      </c>
      <c r="E15040" s="1" t="s">
        <v>139</v>
      </c>
      <c r="F15040" s="2">
        <v>42004</v>
      </c>
      <c r="G15040" s="8">
        <v>8.7326070542552051E-2</v>
      </c>
    </row>
    <row r="15041" spans="1:7" x14ac:dyDescent="0.2">
      <c r="A15041" s="6">
        <v>26</v>
      </c>
      <c r="B15041" s="5" t="s">
        <v>217</v>
      </c>
      <c r="C15041" s="5" t="str">
        <f>VLOOKUP(Taulukko1[[#This Row],[Rivivalinta]],Sheet1!$C$1:$E$42,2,FALSE)</f>
        <v>Avkastning på eget kapital (ROE), %</v>
      </c>
      <c r="D15041" s="5" t="str">
        <f>VLOOKUP(Taulukko1[[#This Row],[Rivivalinta]],Sheet1!$C$1:$E$42,3,FALSE)</f>
        <v>Return on equity (ROE), %</v>
      </c>
      <c r="E15041" s="1" t="s">
        <v>140</v>
      </c>
      <c r="F15041" s="2">
        <v>42004</v>
      </c>
      <c r="G15041" s="8">
        <v>9.3379859438737903E-2</v>
      </c>
    </row>
    <row r="15042" spans="1:7" x14ac:dyDescent="0.2">
      <c r="A15042" s="6">
        <v>26</v>
      </c>
      <c r="B15042" s="5" t="s">
        <v>217</v>
      </c>
      <c r="C15042" s="5" t="str">
        <f>VLOOKUP(Taulukko1[[#This Row],[Rivivalinta]],Sheet1!$C$1:$E$42,2,FALSE)</f>
        <v>Avkastning på eget kapital (ROE), %</v>
      </c>
      <c r="D15042" s="5" t="str">
        <f>VLOOKUP(Taulukko1[[#This Row],[Rivivalinta]],Sheet1!$C$1:$E$42,3,FALSE)</f>
        <v>Return on equity (ROE), %</v>
      </c>
      <c r="E15042" s="1" t="s">
        <v>141</v>
      </c>
      <c r="F15042" s="2">
        <v>42004</v>
      </c>
      <c r="G15042" s="8">
        <v>0.19694587881825984</v>
      </c>
    </row>
    <row r="15043" spans="1:7" x14ac:dyDescent="0.2">
      <c r="A15043" s="6">
        <v>26</v>
      </c>
      <c r="B15043" s="5" t="s">
        <v>217</v>
      </c>
      <c r="C15043" s="5" t="str">
        <f>VLOOKUP(Taulukko1[[#This Row],[Rivivalinta]],Sheet1!$C$1:$E$42,2,FALSE)</f>
        <v>Avkastning på eget kapital (ROE), %</v>
      </c>
      <c r="D15043" s="5" t="str">
        <f>VLOOKUP(Taulukko1[[#This Row],[Rivivalinta]],Sheet1!$C$1:$E$42,3,FALSE)</f>
        <v>Return on equity (ROE), %</v>
      </c>
      <c r="E15043" s="1" t="s">
        <v>142</v>
      </c>
      <c r="F15043" s="2">
        <v>42004</v>
      </c>
      <c r="G15043" s="8">
        <v>0.20578941478399404</v>
      </c>
    </row>
    <row r="15044" spans="1:7" x14ac:dyDescent="0.2">
      <c r="A15044" s="6">
        <v>26</v>
      </c>
      <c r="B15044" s="5" t="s">
        <v>217</v>
      </c>
      <c r="C15044" s="5" t="str">
        <f>VLOOKUP(Taulukko1[[#This Row],[Rivivalinta]],Sheet1!$C$1:$E$42,2,FALSE)</f>
        <v>Avkastning på eget kapital (ROE), %</v>
      </c>
      <c r="D15044" s="5" t="str">
        <f>VLOOKUP(Taulukko1[[#This Row],[Rivivalinta]],Sheet1!$C$1:$E$42,3,FALSE)</f>
        <v>Return on equity (ROE), %</v>
      </c>
      <c r="E15044" s="1" t="s">
        <v>143</v>
      </c>
      <c r="F15044" s="2">
        <v>42004</v>
      </c>
      <c r="G15044" s="8">
        <v>0.18272731462279368</v>
      </c>
    </row>
    <row r="15045" spans="1:7" x14ac:dyDescent="0.2">
      <c r="A15045" s="6">
        <v>26</v>
      </c>
      <c r="B15045" s="5" t="s">
        <v>217</v>
      </c>
      <c r="C15045" s="5" t="str">
        <f>VLOOKUP(Taulukko1[[#This Row],[Rivivalinta]],Sheet1!$C$1:$E$42,2,FALSE)</f>
        <v>Avkastning på eget kapital (ROE), %</v>
      </c>
      <c r="D15045" s="5" t="str">
        <f>VLOOKUP(Taulukko1[[#This Row],[Rivivalinta]],Sheet1!$C$1:$E$42,3,FALSE)</f>
        <v>Return on equity (ROE), %</v>
      </c>
      <c r="E15045" s="1" t="s">
        <v>144</v>
      </c>
      <c r="F15045" s="2">
        <v>42004</v>
      </c>
      <c r="G15045" s="8">
        <v>0.1191881513987932</v>
      </c>
    </row>
    <row r="15046" spans="1:7" x14ac:dyDescent="0.2">
      <c r="A15046" s="6">
        <v>26</v>
      </c>
      <c r="B15046" s="5" t="s">
        <v>217</v>
      </c>
      <c r="C15046" s="5" t="str">
        <f>VLOOKUP(Taulukko1[[#This Row],[Rivivalinta]],Sheet1!$C$1:$E$42,2,FALSE)</f>
        <v>Avkastning på eget kapital (ROE), %</v>
      </c>
      <c r="D15046" s="5" t="str">
        <f>VLOOKUP(Taulukko1[[#This Row],[Rivivalinta]],Sheet1!$C$1:$E$42,3,FALSE)</f>
        <v>Return on equity (ROE), %</v>
      </c>
      <c r="E15046" s="1" t="s">
        <v>145</v>
      </c>
      <c r="F15046" s="2">
        <v>42004</v>
      </c>
      <c r="G15046" s="8">
        <v>9.5217563149006507E-2</v>
      </c>
    </row>
    <row r="15047" spans="1:7" x14ac:dyDescent="0.2">
      <c r="A15047" s="6">
        <v>26</v>
      </c>
      <c r="B15047" s="5" t="s">
        <v>217</v>
      </c>
      <c r="C15047" s="5" t="str">
        <f>VLOOKUP(Taulukko1[[#This Row],[Rivivalinta]],Sheet1!$C$1:$E$42,2,FALSE)</f>
        <v>Avkastning på eget kapital (ROE), %</v>
      </c>
      <c r="D15047" s="5" t="str">
        <f>VLOOKUP(Taulukko1[[#This Row],[Rivivalinta]],Sheet1!$C$1:$E$42,3,FALSE)</f>
        <v>Return on equity (ROE), %</v>
      </c>
      <c r="E15047" s="1" t="s">
        <v>146</v>
      </c>
      <c r="F15047" s="2">
        <v>42004</v>
      </c>
      <c r="G15047" s="8">
        <v>0.26157505130766628</v>
      </c>
    </row>
    <row r="15048" spans="1:7" x14ac:dyDescent="0.2">
      <c r="A15048" s="6">
        <v>26</v>
      </c>
      <c r="B15048" s="5" t="s">
        <v>217</v>
      </c>
      <c r="C15048" s="5" t="str">
        <f>VLOOKUP(Taulukko1[[#This Row],[Rivivalinta]],Sheet1!$C$1:$E$42,2,FALSE)</f>
        <v>Avkastning på eget kapital (ROE), %</v>
      </c>
      <c r="D15048" s="5" t="str">
        <f>VLOOKUP(Taulukko1[[#This Row],[Rivivalinta]],Sheet1!$C$1:$E$42,3,FALSE)</f>
        <v>Return on equity (ROE), %</v>
      </c>
      <c r="E15048" s="1" t="s">
        <v>147</v>
      </c>
      <c r="F15048" s="2">
        <v>42004</v>
      </c>
      <c r="G15048" s="8">
        <v>1.7015233323061669E-2</v>
      </c>
    </row>
    <row r="15049" spans="1:7" x14ac:dyDescent="0.2">
      <c r="A15049" s="6">
        <v>26</v>
      </c>
      <c r="B15049" s="5" t="s">
        <v>217</v>
      </c>
      <c r="C15049" s="5" t="str">
        <f>VLOOKUP(Taulukko1[[#This Row],[Rivivalinta]],Sheet1!$C$1:$E$42,2,FALSE)</f>
        <v>Avkastning på eget kapital (ROE), %</v>
      </c>
      <c r="D15049" s="5" t="str">
        <f>VLOOKUP(Taulukko1[[#This Row],[Rivivalinta]],Sheet1!$C$1:$E$42,3,FALSE)</f>
        <v>Return on equity (ROE), %</v>
      </c>
      <c r="E15049" s="1" t="s">
        <v>148</v>
      </c>
      <c r="F15049" s="2">
        <v>42004</v>
      </c>
      <c r="G15049" s="8">
        <v>8.1247854607964243E-2</v>
      </c>
    </row>
    <row r="15050" spans="1:7" x14ac:dyDescent="0.2">
      <c r="A15050" s="6">
        <v>26</v>
      </c>
      <c r="B15050" s="5" t="s">
        <v>217</v>
      </c>
      <c r="C15050" s="5" t="str">
        <f>VLOOKUP(Taulukko1[[#This Row],[Rivivalinta]],Sheet1!$C$1:$E$42,2,FALSE)</f>
        <v>Avkastning på eget kapital (ROE), %</v>
      </c>
      <c r="D15050" s="5" t="str">
        <f>VLOOKUP(Taulukko1[[#This Row],[Rivivalinta]],Sheet1!$C$1:$E$42,3,FALSE)</f>
        <v>Return on equity (ROE), %</v>
      </c>
      <c r="E15050" s="1" t="s">
        <v>150</v>
      </c>
      <c r="F15050" s="2">
        <v>42004</v>
      </c>
      <c r="G15050" s="8">
        <v>0.14907085832077582</v>
      </c>
    </row>
    <row r="15051" spans="1:7" x14ac:dyDescent="0.2">
      <c r="A15051" s="6">
        <v>26</v>
      </c>
      <c r="B15051" s="5" t="s">
        <v>217</v>
      </c>
      <c r="C15051" s="5" t="str">
        <f>VLOOKUP(Taulukko1[[#This Row],[Rivivalinta]],Sheet1!$C$1:$E$42,2,FALSE)</f>
        <v>Avkastning på eget kapital (ROE), %</v>
      </c>
      <c r="D15051" s="5" t="str">
        <f>VLOOKUP(Taulukko1[[#This Row],[Rivivalinta]],Sheet1!$C$1:$E$42,3,FALSE)</f>
        <v>Return on equity (ROE), %</v>
      </c>
      <c r="E15051" s="1" t="s">
        <v>151</v>
      </c>
      <c r="F15051" s="2">
        <v>42004</v>
      </c>
      <c r="G15051" s="8">
        <v>0.10168660671885292</v>
      </c>
    </row>
    <row r="15052" spans="1:7" x14ac:dyDescent="0.2">
      <c r="A15052" s="6">
        <v>26</v>
      </c>
      <c r="B15052" s="5" t="s">
        <v>217</v>
      </c>
      <c r="C15052" s="5" t="str">
        <f>VLOOKUP(Taulukko1[[#This Row],[Rivivalinta]],Sheet1!$C$1:$E$42,2,FALSE)</f>
        <v>Avkastning på eget kapital (ROE), %</v>
      </c>
      <c r="D15052" s="5" t="str">
        <f>VLOOKUP(Taulukko1[[#This Row],[Rivivalinta]],Sheet1!$C$1:$E$42,3,FALSE)</f>
        <v>Return on equity (ROE), %</v>
      </c>
      <c r="E15052" s="1" t="s">
        <v>152</v>
      </c>
      <c r="F15052" s="2">
        <v>42004</v>
      </c>
      <c r="G15052" s="8">
        <v>0.12825815067093863</v>
      </c>
    </row>
    <row r="15053" spans="1:7" x14ac:dyDescent="0.2">
      <c r="A15053" s="6">
        <v>26</v>
      </c>
      <c r="B15053" s="5" t="s">
        <v>217</v>
      </c>
      <c r="C15053" s="5" t="str">
        <f>VLOOKUP(Taulukko1[[#This Row],[Rivivalinta]],Sheet1!$C$1:$E$42,2,FALSE)</f>
        <v>Avkastning på eget kapital (ROE), %</v>
      </c>
      <c r="D15053" s="5" t="str">
        <f>VLOOKUP(Taulukko1[[#This Row],[Rivivalinta]],Sheet1!$C$1:$E$42,3,FALSE)</f>
        <v>Return on equity (ROE), %</v>
      </c>
      <c r="E15053" s="1" t="s">
        <v>153</v>
      </c>
      <c r="F15053" s="2">
        <v>42004</v>
      </c>
      <c r="G15053" s="8">
        <v>0.19244067101483603</v>
      </c>
    </row>
    <row r="15054" spans="1:7" x14ac:dyDescent="0.2">
      <c r="A15054" s="6">
        <v>26</v>
      </c>
      <c r="B15054" s="5" t="s">
        <v>217</v>
      </c>
      <c r="C15054" s="5" t="str">
        <f>VLOOKUP(Taulukko1[[#This Row],[Rivivalinta]],Sheet1!$C$1:$E$42,2,FALSE)</f>
        <v>Avkastning på eget kapital (ROE), %</v>
      </c>
      <c r="D15054" s="5" t="str">
        <f>VLOOKUP(Taulukko1[[#This Row],[Rivivalinta]],Sheet1!$C$1:$E$42,3,FALSE)</f>
        <v>Return on equity (ROE), %</v>
      </c>
      <c r="E15054" s="1" t="s">
        <v>154</v>
      </c>
      <c r="F15054" s="2">
        <v>42004</v>
      </c>
      <c r="G15054" s="8">
        <v>0.12885611402320835</v>
      </c>
    </row>
    <row r="15055" spans="1:7" x14ac:dyDescent="0.2">
      <c r="A15055" s="6">
        <v>26</v>
      </c>
      <c r="B15055" s="5" t="s">
        <v>217</v>
      </c>
      <c r="C15055" s="5" t="str">
        <f>VLOOKUP(Taulukko1[[#This Row],[Rivivalinta]],Sheet1!$C$1:$E$42,2,FALSE)</f>
        <v>Avkastning på eget kapital (ROE), %</v>
      </c>
      <c r="D15055" s="5" t="str">
        <f>VLOOKUP(Taulukko1[[#This Row],[Rivivalinta]],Sheet1!$C$1:$E$42,3,FALSE)</f>
        <v>Return on equity (ROE), %</v>
      </c>
      <c r="E15055" s="1" t="s">
        <v>155</v>
      </c>
      <c r="F15055" s="2">
        <v>42004</v>
      </c>
      <c r="G15055" s="8">
        <v>0.13308180171921938</v>
      </c>
    </row>
    <row r="15056" spans="1:7" x14ac:dyDescent="0.2">
      <c r="A15056" s="6">
        <v>26</v>
      </c>
      <c r="B15056" s="5" t="s">
        <v>217</v>
      </c>
      <c r="C15056" s="5" t="str">
        <f>VLOOKUP(Taulukko1[[#This Row],[Rivivalinta]],Sheet1!$C$1:$E$42,2,FALSE)</f>
        <v>Avkastning på eget kapital (ROE), %</v>
      </c>
      <c r="D15056" s="5" t="str">
        <f>VLOOKUP(Taulukko1[[#This Row],[Rivivalinta]],Sheet1!$C$1:$E$42,3,FALSE)</f>
        <v>Return on equity (ROE), %</v>
      </c>
      <c r="E15056" s="1" t="s">
        <v>156</v>
      </c>
      <c r="F15056" s="2">
        <v>42004</v>
      </c>
      <c r="G15056" s="8">
        <v>0.16862147279345424</v>
      </c>
    </row>
    <row r="15057" spans="1:7" x14ac:dyDescent="0.2">
      <c r="A15057" s="6">
        <v>26</v>
      </c>
      <c r="B15057" s="5" t="s">
        <v>217</v>
      </c>
      <c r="C15057" s="5" t="str">
        <f>VLOOKUP(Taulukko1[[#This Row],[Rivivalinta]],Sheet1!$C$1:$E$42,2,FALSE)</f>
        <v>Avkastning på eget kapital (ROE), %</v>
      </c>
      <c r="D15057" s="5" t="str">
        <f>VLOOKUP(Taulukko1[[#This Row],[Rivivalinta]],Sheet1!$C$1:$E$42,3,FALSE)</f>
        <v>Return on equity (ROE), %</v>
      </c>
      <c r="E15057" s="1" t="s">
        <v>157</v>
      </c>
      <c r="F15057" s="2">
        <v>42004</v>
      </c>
      <c r="G15057" s="8">
        <v>0.21339928158186275</v>
      </c>
    </row>
    <row r="15058" spans="1:7" x14ac:dyDescent="0.2">
      <c r="A15058" s="6">
        <v>26</v>
      </c>
      <c r="B15058" s="5" t="s">
        <v>217</v>
      </c>
      <c r="C15058" s="5" t="str">
        <f>VLOOKUP(Taulukko1[[#This Row],[Rivivalinta]],Sheet1!$C$1:$E$42,2,FALSE)</f>
        <v>Avkastning på eget kapital (ROE), %</v>
      </c>
      <c r="D15058" s="5" t="str">
        <f>VLOOKUP(Taulukko1[[#This Row],[Rivivalinta]],Sheet1!$C$1:$E$42,3,FALSE)</f>
        <v>Return on equity (ROE), %</v>
      </c>
      <c r="E15058" s="1" t="s">
        <v>158</v>
      </c>
      <c r="F15058" s="2">
        <v>42004</v>
      </c>
      <c r="G15058" s="8">
        <v>0.11014062377006292</v>
      </c>
    </row>
    <row r="15059" spans="1:7" x14ac:dyDescent="0.2">
      <c r="A15059" s="6">
        <v>26</v>
      </c>
      <c r="B15059" s="5" t="s">
        <v>217</v>
      </c>
      <c r="C15059" s="5" t="str">
        <f>VLOOKUP(Taulukko1[[#This Row],[Rivivalinta]],Sheet1!$C$1:$E$42,2,FALSE)</f>
        <v>Avkastning på eget kapital (ROE), %</v>
      </c>
      <c r="D15059" s="5" t="str">
        <f>VLOOKUP(Taulukko1[[#This Row],[Rivivalinta]],Sheet1!$C$1:$E$42,3,FALSE)</f>
        <v>Return on equity (ROE), %</v>
      </c>
      <c r="E15059" s="1" t="s">
        <v>159</v>
      </c>
      <c r="F15059" s="2">
        <v>42004</v>
      </c>
      <c r="G15059" s="8">
        <v>0.29532631578947366</v>
      </c>
    </row>
    <row r="15060" spans="1:7" x14ac:dyDescent="0.2">
      <c r="A15060" s="6">
        <v>26</v>
      </c>
      <c r="B15060" s="5" t="s">
        <v>217</v>
      </c>
      <c r="C15060" s="5" t="str">
        <f>VLOOKUP(Taulukko1[[#This Row],[Rivivalinta]],Sheet1!$C$1:$E$42,2,FALSE)</f>
        <v>Avkastning på eget kapital (ROE), %</v>
      </c>
      <c r="D15060" s="5" t="str">
        <f>VLOOKUP(Taulukko1[[#This Row],[Rivivalinta]],Sheet1!$C$1:$E$42,3,FALSE)</f>
        <v>Return on equity (ROE), %</v>
      </c>
      <c r="E15060" s="1" t="s">
        <v>160</v>
      </c>
      <c r="F15060" s="2">
        <v>42004</v>
      </c>
      <c r="G15060" s="8">
        <v>7.8024493342021287E-2</v>
      </c>
    </row>
    <row r="15061" spans="1:7" x14ac:dyDescent="0.2">
      <c r="A15061" s="6">
        <v>26</v>
      </c>
      <c r="B15061" s="5" t="s">
        <v>217</v>
      </c>
      <c r="C15061" s="5" t="str">
        <f>VLOOKUP(Taulukko1[[#This Row],[Rivivalinta]],Sheet1!$C$1:$E$42,2,FALSE)</f>
        <v>Avkastning på eget kapital (ROE), %</v>
      </c>
      <c r="D15061" s="5" t="str">
        <f>VLOOKUP(Taulukko1[[#This Row],[Rivivalinta]],Sheet1!$C$1:$E$42,3,FALSE)</f>
        <v>Return on equity (ROE), %</v>
      </c>
      <c r="E15061" s="1" t="s">
        <v>161</v>
      </c>
      <c r="F15061" s="2">
        <v>42004</v>
      </c>
      <c r="G15061" s="8">
        <v>0.10938942585563698</v>
      </c>
    </row>
    <row r="15062" spans="1:7" x14ac:dyDescent="0.2">
      <c r="A15062" s="6">
        <v>26</v>
      </c>
      <c r="B15062" s="5" t="s">
        <v>217</v>
      </c>
      <c r="C15062" s="5" t="str">
        <f>VLOOKUP(Taulukko1[[#This Row],[Rivivalinta]],Sheet1!$C$1:$E$42,2,FALSE)</f>
        <v>Avkastning på eget kapital (ROE), %</v>
      </c>
      <c r="D15062" s="5" t="str">
        <f>VLOOKUP(Taulukko1[[#This Row],[Rivivalinta]],Sheet1!$C$1:$E$42,3,FALSE)</f>
        <v>Return on equity (ROE), %</v>
      </c>
      <c r="E15062" s="1" t="s">
        <v>162</v>
      </c>
      <c r="F15062" s="2">
        <v>42004</v>
      </c>
      <c r="G15062" s="8">
        <v>0.14788000154041669</v>
      </c>
    </row>
    <row r="15063" spans="1:7" x14ac:dyDescent="0.2">
      <c r="A15063" s="6">
        <v>26</v>
      </c>
      <c r="B15063" s="5" t="s">
        <v>217</v>
      </c>
      <c r="C15063" s="5" t="str">
        <f>VLOOKUP(Taulukko1[[#This Row],[Rivivalinta]],Sheet1!$C$1:$E$42,2,FALSE)</f>
        <v>Avkastning på eget kapital (ROE), %</v>
      </c>
      <c r="D15063" s="5" t="str">
        <f>VLOOKUP(Taulukko1[[#This Row],[Rivivalinta]],Sheet1!$C$1:$E$42,3,FALSE)</f>
        <v>Return on equity (ROE), %</v>
      </c>
      <c r="E15063" s="1" t="s">
        <v>163</v>
      </c>
      <c r="F15063" s="2">
        <v>42004</v>
      </c>
      <c r="G15063" s="8">
        <v>0.12779642847067452</v>
      </c>
    </row>
    <row r="15064" spans="1:7" x14ac:dyDescent="0.2">
      <c r="A15064" s="6">
        <v>26</v>
      </c>
      <c r="B15064" s="5" t="s">
        <v>217</v>
      </c>
      <c r="C15064" s="5" t="str">
        <f>VLOOKUP(Taulukko1[[#This Row],[Rivivalinta]],Sheet1!$C$1:$E$42,2,FALSE)</f>
        <v>Avkastning på eget kapital (ROE), %</v>
      </c>
      <c r="D15064" s="5" t="str">
        <f>VLOOKUP(Taulukko1[[#This Row],[Rivivalinta]],Sheet1!$C$1:$E$42,3,FALSE)</f>
        <v>Return on equity (ROE), %</v>
      </c>
      <c r="E15064" s="1" t="s">
        <v>220</v>
      </c>
      <c r="F15064" s="2">
        <v>42004</v>
      </c>
      <c r="G15064" s="8">
        <v>0.18053371922815475</v>
      </c>
    </row>
    <row r="15065" spans="1:7" x14ac:dyDescent="0.2">
      <c r="A15065" s="6">
        <v>26</v>
      </c>
      <c r="B15065" s="5" t="s">
        <v>217</v>
      </c>
      <c r="C15065" s="5" t="str">
        <f>VLOOKUP(Taulukko1[[#This Row],[Rivivalinta]],Sheet1!$C$1:$E$42,2,FALSE)</f>
        <v>Avkastning på eget kapital (ROE), %</v>
      </c>
      <c r="D15065" s="5" t="str">
        <f>VLOOKUP(Taulukko1[[#This Row],[Rivivalinta]],Sheet1!$C$1:$E$42,3,FALSE)</f>
        <v>Return on equity (ROE), %</v>
      </c>
      <c r="E15065" s="1" t="s">
        <v>164</v>
      </c>
      <c r="F15065" s="2">
        <v>42004</v>
      </c>
      <c r="G15065" s="8">
        <v>0.15469641988285415</v>
      </c>
    </row>
    <row r="15066" spans="1:7" x14ac:dyDescent="0.2">
      <c r="A15066" s="6">
        <v>26</v>
      </c>
      <c r="B15066" s="5" t="s">
        <v>217</v>
      </c>
      <c r="C15066" s="5" t="str">
        <f>VLOOKUP(Taulukko1[[#This Row],[Rivivalinta]],Sheet1!$C$1:$E$42,2,FALSE)</f>
        <v>Avkastning på eget kapital (ROE), %</v>
      </c>
      <c r="D15066" s="5" t="str">
        <f>VLOOKUP(Taulukko1[[#This Row],[Rivivalinta]],Sheet1!$C$1:$E$42,3,FALSE)</f>
        <v>Return on equity (ROE), %</v>
      </c>
      <c r="E15066" s="1" t="s">
        <v>165</v>
      </c>
      <c r="F15066" s="2">
        <v>42004</v>
      </c>
      <c r="G15066" s="8">
        <v>9.6486115158832597E-2</v>
      </c>
    </row>
    <row r="15067" spans="1:7" x14ac:dyDescent="0.2">
      <c r="A15067" s="6">
        <v>26</v>
      </c>
      <c r="B15067" s="5" t="s">
        <v>217</v>
      </c>
      <c r="C15067" s="5" t="str">
        <f>VLOOKUP(Taulukko1[[#This Row],[Rivivalinta]],Sheet1!$C$1:$E$42,2,FALSE)</f>
        <v>Avkastning på eget kapital (ROE), %</v>
      </c>
      <c r="D15067" s="5" t="str">
        <f>VLOOKUP(Taulukko1[[#This Row],[Rivivalinta]],Sheet1!$C$1:$E$42,3,FALSE)</f>
        <v>Return on equity (ROE), %</v>
      </c>
      <c r="E15067" s="1" t="s">
        <v>166</v>
      </c>
      <c r="F15067" s="2">
        <v>42004</v>
      </c>
      <c r="G15067" s="8">
        <v>0.12980323229350008</v>
      </c>
    </row>
    <row r="15068" spans="1:7" x14ac:dyDescent="0.2">
      <c r="A15068" s="6">
        <v>26</v>
      </c>
      <c r="B15068" s="5" t="s">
        <v>217</v>
      </c>
      <c r="C15068" s="5" t="str">
        <f>VLOOKUP(Taulukko1[[#This Row],[Rivivalinta]],Sheet1!$C$1:$E$42,2,FALSE)</f>
        <v>Avkastning på eget kapital (ROE), %</v>
      </c>
      <c r="D15068" s="5" t="str">
        <f>VLOOKUP(Taulukko1[[#This Row],[Rivivalinta]],Sheet1!$C$1:$E$42,3,FALSE)</f>
        <v>Return on equity (ROE), %</v>
      </c>
      <c r="E15068" s="1" t="s">
        <v>167</v>
      </c>
      <c r="F15068" s="2">
        <v>42004</v>
      </c>
      <c r="G15068" s="8">
        <v>3.3653073719771942E-2</v>
      </c>
    </row>
    <row r="15069" spans="1:7" x14ac:dyDescent="0.2">
      <c r="A15069" s="6">
        <v>26</v>
      </c>
      <c r="B15069" s="5" t="s">
        <v>217</v>
      </c>
      <c r="C15069" s="5" t="str">
        <f>VLOOKUP(Taulukko1[[#This Row],[Rivivalinta]],Sheet1!$C$1:$E$42,2,FALSE)</f>
        <v>Avkastning på eget kapital (ROE), %</v>
      </c>
      <c r="D15069" s="5" t="str">
        <f>VLOOKUP(Taulukko1[[#This Row],[Rivivalinta]],Sheet1!$C$1:$E$42,3,FALSE)</f>
        <v>Return on equity (ROE), %</v>
      </c>
      <c r="E15069" s="1" t="s">
        <v>168</v>
      </c>
      <c r="F15069" s="2">
        <v>42004</v>
      </c>
      <c r="G15069" s="8">
        <v>6.3175764997286499E-2</v>
      </c>
    </row>
    <row r="15070" spans="1:7" x14ac:dyDescent="0.2">
      <c r="A15070" s="6">
        <v>26</v>
      </c>
      <c r="B15070" s="5" t="s">
        <v>217</v>
      </c>
      <c r="C15070" s="5" t="str">
        <f>VLOOKUP(Taulukko1[[#This Row],[Rivivalinta]],Sheet1!$C$1:$E$42,2,FALSE)</f>
        <v>Avkastning på eget kapital (ROE), %</v>
      </c>
      <c r="D15070" s="5" t="str">
        <f>VLOOKUP(Taulukko1[[#This Row],[Rivivalinta]],Sheet1!$C$1:$E$42,3,FALSE)</f>
        <v>Return on equity (ROE), %</v>
      </c>
      <c r="E15070" s="1" t="s">
        <v>169</v>
      </c>
      <c r="F15070" s="2">
        <v>42004</v>
      </c>
      <c r="G15070" s="8">
        <v>4.0495744363147679E-2</v>
      </c>
    </row>
    <row r="15071" spans="1:7" x14ac:dyDescent="0.2">
      <c r="A15071" s="6">
        <v>26</v>
      </c>
      <c r="B15071" s="5" t="s">
        <v>217</v>
      </c>
      <c r="C15071" s="5" t="str">
        <f>VLOOKUP(Taulukko1[[#This Row],[Rivivalinta]],Sheet1!$C$1:$E$42,2,FALSE)</f>
        <v>Avkastning på eget kapital (ROE), %</v>
      </c>
      <c r="D15071" s="5" t="str">
        <f>VLOOKUP(Taulukko1[[#This Row],[Rivivalinta]],Sheet1!$C$1:$E$42,3,FALSE)</f>
        <v>Return on equity (ROE), %</v>
      </c>
      <c r="E15071" s="1" t="s">
        <v>170</v>
      </c>
      <c r="F15071" s="2">
        <v>42004</v>
      </c>
      <c r="G15071" s="8">
        <v>0.15811097894796985</v>
      </c>
    </row>
    <row r="15072" spans="1:7" x14ac:dyDescent="0.2">
      <c r="A15072" s="6">
        <v>26</v>
      </c>
      <c r="B15072" s="5" t="s">
        <v>217</v>
      </c>
      <c r="C15072" s="5" t="str">
        <f>VLOOKUP(Taulukko1[[#This Row],[Rivivalinta]],Sheet1!$C$1:$E$42,2,FALSE)</f>
        <v>Avkastning på eget kapital (ROE), %</v>
      </c>
      <c r="D15072" s="5" t="str">
        <f>VLOOKUP(Taulukko1[[#This Row],[Rivivalinta]],Sheet1!$C$1:$E$42,3,FALSE)</f>
        <v>Return on equity (ROE), %</v>
      </c>
      <c r="E15072" s="1" t="s">
        <v>171</v>
      </c>
      <c r="F15072" s="2">
        <v>42004</v>
      </c>
      <c r="G15072" s="8">
        <v>7.02966330012849E-2</v>
      </c>
    </row>
    <row r="15073" spans="1:7" x14ac:dyDescent="0.2">
      <c r="A15073" s="6">
        <v>26</v>
      </c>
      <c r="B15073" s="5" t="s">
        <v>217</v>
      </c>
      <c r="C15073" s="5" t="str">
        <f>VLOOKUP(Taulukko1[[#This Row],[Rivivalinta]],Sheet1!$C$1:$E$42,2,FALSE)</f>
        <v>Avkastning på eget kapital (ROE), %</v>
      </c>
      <c r="D15073" s="5" t="str">
        <f>VLOOKUP(Taulukko1[[#This Row],[Rivivalinta]],Sheet1!$C$1:$E$42,3,FALSE)</f>
        <v>Return on equity (ROE), %</v>
      </c>
      <c r="E15073" s="1" t="s">
        <v>172</v>
      </c>
      <c r="F15073" s="2">
        <v>42004</v>
      </c>
      <c r="G15073" s="8">
        <v>4.0670405720095774E-2</v>
      </c>
    </row>
    <row r="15074" spans="1:7" x14ac:dyDescent="0.2">
      <c r="A15074" s="6">
        <v>26</v>
      </c>
      <c r="B15074" s="5" t="s">
        <v>217</v>
      </c>
      <c r="C15074" s="5" t="str">
        <f>VLOOKUP(Taulukko1[[#This Row],[Rivivalinta]],Sheet1!$C$1:$E$42,2,FALSE)</f>
        <v>Avkastning på eget kapital (ROE), %</v>
      </c>
      <c r="D15074" s="5" t="str">
        <f>VLOOKUP(Taulukko1[[#This Row],[Rivivalinta]],Sheet1!$C$1:$E$42,3,FALSE)</f>
        <v>Return on equity (ROE), %</v>
      </c>
      <c r="E15074" s="1" t="s">
        <v>173</v>
      </c>
      <c r="F15074" s="2">
        <v>42004</v>
      </c>
      <c r="G15074" s="8">
        <v>0.13361298115186188</v>
      </c>
    </row>
    <row r="15075" spans="1:7" x14ac:dyDescent="0.2">
      <c r="A15075" s="6">
        <v>26</v>
      </c>
      <c r="B15075" s="5" t="s">
        <v>217</v>
      </c>
      <c r="C15075" s="5" t="str">
        <f>VLOOKUP(Taulukko1[[#This Row],[Rivivalinta]],Sheet1!$C$1:$E$42,2,FALSE)</f>
        <v>Avkastning på eget kapital (ROE), %</v>
      </c>
      <c r="D15075" s="5" t="str">
        <f>VLOOKUP(Taulukko1[[#This Row],[Rivivalinta]],Sheet1!$C$1:$E$42,3,FALSE)</f>
        <v>Return on equity (ROE), %</v>
      </c>
      <c r="E15075" s="1" t="s">
        <v>174</v>
      </c>
      <c r="F15075" s="2">
        <v>42004</v>
      </c>
      <c r="G15075" s="8">
        <v>0.28980986544541959</v>
      </c>
    </row>
    <row r="15076" spans="1:7" x14ac:dyDescent="0.2">
      <c r="A15076" s="6">
        <v>26</v>
      </c>
      <c r="B15076" s="5" t="s">
        <v>217</v>
      </c>
      <c r="C15076" s="5" t="str">
        <f>VLOOKUP(Taulukko1[[#This Row],[Rivivalinta]],Sheet1!$C$1:$E$42,2,FALSE)</f>
        <v>Avkastning på eget kapital (ROE), %</v>
      </c>
      <c r="D15076" s="5" t="str">
        <f>VLOOKUP(Taulukko1[[#This Row],[Rivivalinta]],Sheet1!$C$1:$E$42,3,FALSE)</f>
        <v>Return on equity (ROE), %</v>
      </c>
      <c r="E15076" s="1" t="s">
        <v>234</v>
      </c>
      <c r="F15076" s="2">
        <v>42004</v>
      </c>
      <c r="G15076" s="8">
        <v>0.13587403315690233</v>
      </c>
    </row>
    <row r="15077" spans="1:7" x14ac:dyDescent="0.2">
      <c r="A15077" s="6">
        <v>26</v>
      </c>
      <c r="B15077" s="5" t="s">
        <v>217</v>
      </c>
      <c r="C15077" s="5" t="str">
        <f>VLOOKUP(Taulukko1[[#This Row],[Rivivalinta]],Sheet1!$C$1:$E$42,2,FALSE)</f>
        <v>Avkastning på eget kapital (ROE), %</v>
      </c>
      <c r="D15077" s="5" t="str">
        <f>VLOOKUP(Taulukko1[[#This Row],[Rivivalinta]],Sheet1!$C$1:$E$42,3,FALSE)</f>
        <v>Return on equity (ROE), %</v>
      </c>
      <c r="E15077" s="1" t="s">
        <v>176</v>
      </c>
      <c r="F15077" s="2">
        <v>42004</v>
      </c>
      <c r="G15077" s="8">
        <v>0.16843554280777204</v>
      </c>
    </row>
    <row r="15078" spans="1:7" x14ac:dyDescent="0.2">
      <c r="A15078" s="6">
        <v>26</v>
      </c>
      <c r="B15078" s="5" t="s">
        <v>217</v>
      </c>
      <c r="C15078" s="5" t="str">
        <f>VLOOKUP(Taulukko1[[#This Row],[Rivivalinta]],Sheet1!$C$1:$E$42,2,FALSE)</f>
        <v>Avkastning på eget kapital (ROE), %</v>
      </c>
      <c r="D15078" s="5" t="str">
        <f>VLOOKUP(Taulukko1[[#This Row],[Rivivalinta]],Sheet1!$C$1:$E$42,3,FALSE)</f>
        <v>Return on equity (ROE), %</v>
      </c>
      <c r="E15078" s="1" t="s">
        <v>177</v>
      </c>
      <c r="F15078" s="2">
        <v>42004</v>
      </c>
      <c r="G15078" s="8">
        <v>0.10301130342635112</v>
      </c>
    </row>
    <row r="15079" spans="1:7" x14ac:dyDescent="0.2">
      <c r="A15079" s="6">
        <v>26</v>
      </c>
      <c r="B15079" s="5" t="s">
        <v>217</v>
      </c>
      <c r="C15079" s="5" t="str">
        <f>VLOOKUP(Taulukko1[[#This Row],[Rivivalinta]],Sheet1!$C$1:$E$42,2,FALSE)</f>
        <v>Avkastning på eget kapital (ROE), %</v>
      </c>
      <c r="D15079" s="5" t="str">
        <f>VLOOKUP(Taulukko1[[#This Row],[Rivivalinta]],Sheet1!$C$1:$E$42,3,FALSE)</f>
        <v>Return on equity (ROE), %</v>
      </c>
      <c r="E15079" s="1" t="s">
        <v>178</v>
      </c>
      <c r="F15079" s="2">
        <v>42004</v>
      </c>
      <c r="G15079" s="8">
        <v>0.1985293157269177</v>
      </c>
    </row>
    <row r="15080" spans="1:7" x14ac:dyDescent="0.2">
      <c r="A15080" s="6">
        <v>26</v>
      </c>
      <c r="B15080" s="5" t="s">
        <v>217</v>
      </c>
      <c r="C15080" s="5" t="str">
        <f>VLOOKUP(Taulukko1[[#This Row],[Rivivalinta]],Sheet1!$C$1:$E$42,2,FALSE)</f>
        <v>Avkastning på eget kapital (ROE), %</v>
      </c>
      <c r="D15080" s="5" t="str">
        <f>VLOOKUP(Taulukko1[[#This Row],[Rivivalinta]],Sheet1!$C$1:$E$42,3,FALSE)</f>
        <v>Return on equity (ROE), %</v>
      </c>
      <c r="E15080" s="1" t="s">
        <v>179</v>
      </c>
      <c r="F15080" s="2">
        <v>42004</v>
      </c>
      <c r="G15080" s="8">
        <v>2.8699440464146346E-2</v>
      </c>
    </row>
    <row r="15081" spans="1:7" x14ac:dyDescent="0.2">
      <c r="A15081" s="6">
        <v>26</v>
      </c>
      <c r="B15081" s="5" t="s">
        <v>217</v>
      </c>
      <c r="C15081" s="5" t="str">
        <f>VLOOKUP(Taulukko1[[#This Row],[Rivivalinta]],Sheet1!$C$1:$E$42,2,FALSE)</f>
        <v>Avkastning på eget kapital (ROE), %</v>
      </c>
      <c r="D15081" s="5" t="str">
        <f>VLOOKUP(Taulukko1[[#This Row],[Rivivalinta]],Sheet1!$C$1:$E$42,3,FALSE)</f>
        <v>Return on equity (ROE), %</v>
      </c>
      <c r="E15081" s="1" t="s">
        <v>180</v>
      </c>
      <c r="F15081" s="2">
        <v>42004</v>
      </c>
      <c r="G15081" s="8">
        <v>9.0668445296704665E-3</v>
      </c>
    </row>
    <row r="15082" spans="1:7" x14ac:dyDescent="0.2">
      <c r="A15082" s="6">
        <v>26</v>
      </c>
      <c r="B15082" s="5" t="s">
        <v>217</v>
      </c>
      <c r="C15082" s="5" t="str">
        <f>VLOOKUP(Taulukko1[[#This Row],[Rivivalinta]],Sheet1!$C$1:$E$42,2,FALSE)</f>
        <v>Avkastning på eget kapital (ROE), %</v>
      </c>
      <c r="D15082" s="5" t="str">
        <f>VLOOKUP(Taulukko1[[#This Row],[Rivivalinta]],Sheet1!$C$1:$E$42,3,FALSE)</f>
        <v>Return on equity (ROE), %</v>
      </c>
      <c r="E15082" s="1" t="s">
        <v>181</v>
      </c>
      <c r="F15082" s="2">
        <v>42004</v>
      </c>
      <c r="G15082" s="8">
        <v>0.23505403975512054</v>
      </c>
    </row>
    <row r="15083" spans="1:7" x14ac:dyDescent="0.2">
      <c r="A15083" s="6">
        <v>26</v>
      </c>
      <c r="B15083" s="5" t="s">
        <v>217</v>
      </c>
      <c r="C15083" s="5" t="str">
        <f>VLOOKUP(Taulukko1[[#This Row],[Rivivalinta]],Sheet1!$C$1:$E$42,2,FALSE)</f>
        <v>Avkastning på eget kapital (ROE), %</v>
      </c>
      <c r="D15083" s="5" t="str">
        <f>VLOOKUP(Taulukko1[[#This Row],[Rivivalinta]],Sheet1!$C$1:$E$42,3,FALSE)</f>
        <v>Return on equity (ROE), %</v>
      </c>
      <c r="E15083" s="1" t="s">
        <v>182</v>
      </c>
      <c r="F15083" s="2">
        <v>42004</v>
      </c>
      <c r="G15083" s="8">
        <v>0.13733021199454853</v>
      </c>
    </row>
    <row r="15084" spans="1:7" x14ac:dyDescent="0.2">
      <c r="A15084" s="6">
        <v>26</v>
      </c>
      <c r="B15084" s="5" t="s">
        <v>217</v>
      </c>
      <c r="C15084" s="5" t="str">
        <f>VLOOKUP(Taulukko1[[#This Row],[Rivivalinta]],Sheet1!$C$1:$E$42,2,FALSE)</f>
        <v>Avkastning på eget kapital (ROE), %</v>
      </c>
      <c r="D15084" s="5" t="str">
        <f>VLOOKUP(Taulukko1[[#This Row],[Rivivalinta]],Sheet1!$C$1:$E$42,3,FALSE)</f>
        <v>Return on equity (ROE), %</v>
      </c>
      <c r="E15084" s="1" t="s">
        <v>235</v>
      </c>
      <c r="F15084" s="2">
        <v>42004</v>
      </c>
      <c r="G15084" s="8">
        <v>0.16616986835281236</v>
      </c>
    </row>
    <row r="15085" spans="1:7" x14ac:dyDescent="0.2">
      <c r="A15085" s="6">
        <v>26</v>
      </c>
      <c r="B15085" s="5" t="s">
        <v>217</v>
      </c>
      <c r="C15085" s="5" t="str">
        <f>VLOOKUP(Taulukko1[[#This Row],[Rivivalinta]],Sheet1!$C$1:$E$42,2,FALSE)</f>
        <v>Avkastning på eget kapital (ROE), %</v>
      </c>
      <c r="D15085" s="5" t="str">
        <f>VLOOKUP(Taulukko1[[#This Row],[Rivivalinta]],Sheet1!$C$1:$E$42,3,FALSE)</f>
        <v>Return on equity (ROE), %</v>
      </c>
      <c r="E15085" s="1" t="s">
        <v>183</v>
      </c>
      <c r="F15085" s="2">
        <v>42004</v>
      </c>
      <c r="G15085" s="8">
        <v>0.11177469727686154</v>
      </c>
    </row>
    <row r="15086" spans="1:7" x14ac:dyDescent="0.2">
      <c r="A15086" s="6">
        <v>26</v>
      </c>
      <c r="B15086" s="5" t="s">
        <v>217</v>
      </c>
      <c r="C15086" s="5" t="str">
        <f>VLOOKUP(Taulukko1[[#This Row],[Rivivalinta]],Sheet1!$C$1:$E$42,2,FALSE)</f>
        <v>Avkastning på eget kapital (ROE), %</v>
      </c>
      <c r="D15086" s="5" t="str">
        <f>VLOOKUP(Taulukko1[[#This Row],[Rivivalinta]],Sheet1!$C$1:$E$42,3,FALSE)</f>
        <v>Return on equity (ROE), %</v>
      </c>
      <c r="E15086" s="1" t="s">
        <v>184</v>
      </c>
      <c r="F15086" s="2">
        <v>42004</v>
      </c>
      <c r="G15086" s="8">
        <v>0.18282719140092976</v>
      </c>
    </row>
    <row r="15087" spans="1:7" x14ac:dyDescent="0.2">
      <c r="A15087" s="6">
        <v>26</v>
      </c>
      <c r="B15087" s="5" t="s">
        <v>217</v>
      </c>
      <c r="C15087" s="5" t="str">
        <f>VLOOKUP(Taulukko1[[#This Row],[Rivivalinta]],Sheet1!$C$1:$E$42,2,FALSE)</f>
        <v>Avkastning på eget kapital (ROE), %</v>
      </c>
      <c r="D15087" s="5" t="str">
        <f>VLOOKUP(Taulukko1[[#This Row],[Rivivalinta]],Sheet1!$C$1:$E$42,3,FALSE)</f>
        <v>Return on equity (ROE), %</v>
      </c>
      <c r="E15087" s="1" t="s">
        <v>185</v>
      </c>
      <c r="F15087" s="2">
        <v>42004</v>
      </c>
      <c r="G15087" s="8">
        <v>0.1815131917039163</v>
      </c>
    </row>
    <row r="15088" spans="1:7" x14ac:dyDescent="0.2">
      <c r="A15088" s="6">
        <v>26</v>
      </c>
      <c r="B15088" s="5" t="s">
        <v>217</v>
      </c>
      <c r="C15088" s="5" t="str">
        <f>VLOOKUP(Taulukko1[[#This Row],[Rivivalinta]],Sheet1!$C$1:$E$42,2,FALSE)</f>
        <v>Avkastning på eget kapital (ROE), %</v>
      </c>
      <c r="D15088" s="5" t="str">
        <f>VLOOKUP(Taulukko1[[#This Row],[Rivivalinta]],Sheet1!$C$1:$E$42,3,FALSE)</f>
        <v>Return on equity (ROE), %</v>
      </c>
      <c r="E15088" s="1" t="s">
        <v>186</v>
      </c>
      <c r="F15088" s="2">
        <v>42004</v>
      </c>
      <c r="G15088" s="8">
        <v>9.1832733129915689E-2</v>
      </c>
    </row>
    <row r="15089" spans="1:7" x14ac:dyDescent="0.2">
      <c r="A15089" s="6">
        <v>26</v>
      </c>
      <c r="B15089" s="5" t="s">
        <v>217</v>
      </c>
      <c r="C15089" s="5" t="str">
        <f>VLOOKUP(Taulukko1[[#This Row],[Rivivalinta]],Sheet1!$C$1:$E$42,2,FALSE)</f>
        <v>Avkastning på eget kapital (ROE), %</v>
      </c>
      <c r="D15089" s="5" t="str">
        <f>VLOOKUP(Taulukko1[[#This Row],[Rivivalinta]],Sheet1!$C$1:$E$42,3,FALSE)</f>
        <v>Return on equity (ROE), %</v>
      </c>
      <c r="E15089" s="1" t="s">
        <v>236</v>
      </c>
      <c r="F15089" s="2">
        <v>42004</v>
      </c>
      <c r="G15089" s="8">
        <v>0.11682609801915342</v>
      </c>
    </row>
    <row r="15090" spans="1:7" x14ac:dyDescent="0.2">
      <c r="A15090" s="6">
        <v>26</v>
      </c>
      <c r="B15090" s="5" t="s">
        <v>217</v>
      </c>
      <c r="C15090" s="5" t="str">
        <f>VLOOKUP(Taulukko1[[#This Row],[Rivivalinta]],Sheet1!$C$1:$E$42,2,FALSE)</f>
        <v>Avkastning på eget kapital (ROE), %</v>
      </c>
      <c r="D15090" s="5" t="str">
        <f>VLOOKUP(Taulukko1[[#This Row],[Rivivalinta]],Sheet1!$C$1:$E$42,3,FALSE)</f>
        <v>Return on equity (ROE), %</v>
      </c>
      <c r="E15090" s="1" t="s">
        <v>187</v>
      </c>
      <c r="F15090" s="2">
        <v>42004</v>
      </c>
      <c r="G15090" s="8">
        <v>7.3810067926656717E-2</v>
      </c>
    </row>
    <row r="15091" spans="1:7" x14ac:dyDescent="0.2">
      <c r="A15091" s="6">
        <v>26</v>
      </c>
      <c r="B15091" s="5" t="s">
        <v>217</v>
      </c>
      <c r="C15091" s="5" t="str">
        <f>VLOOKUP(Taulukko1[[#This Row],[Rivivalinta]],Sheet1!$C$1:$E$42,2,FALSE)</f>
        <v>Avkastning på eget kapital (ROE), %</v>
      </c>
      <c r="D15091" s="5" t="str">
        <f>VLOOKUP(Taulukko1[[#This Row],[Rivivalinta]],Sheet1!$C$1:$E$42,3,FALSE)</f>
        <v>Return on equity (ROE), %</v>
      </c>
      <c r="E15091" s="1" t="s">
        <v>188</v>
      </c>
      <c r="F15091" s="2">
        <v>42004</v>
      </c>
      <c r="G15091" s="8">
        <v>0.18180580659310741</v>
      </c>
    </row>
    <row r="15092" spans="1:7" x14ac:dyDescent="0.2">
      <c r="A15092" s="6">
        <v>26</v>
      </c>
      <c r="B15092" s="5" t="s">
        <v>217</v>
      </c>
      <c r="C15092" s="5" t="str">
        <f>VLOOKUP(Taulukko1[[#This Row],[Rivivalinta]],Sheet1!$C$1:$E$42,2,FALSE)</f>
        <v>Avkastning på eget kapital (ROE), %</v>
      </c>
      <c r="D15092" s="5" t="str">
        <f>VLOOKUP(Taulukko1[[#This Row],[Rivivalinta]],Sheet1!$C$1:$E$42,3,FALSE)</f>
        <v>Return on equity (ROE), %</v>
      </c>
      <c r="E15092" s="1" t="s">
        <v>189</v>
      </c>
      <c r="F15092" s="2">
        <v>42004</v>
      </c>
      <c r="G15092" s="8">
        <v>3.4089746940445212E-2</v>
      </c>
    </row>
    <row r="15093" spans="1:7" x14ac:dyDescent="0.2">
      <c r="A15093" s="6">
        <v>26</v>
      </c>
      <c r="B15093" s="5" t="s">
        <v>217</v>
      </c>
      <c r="C15093" s="5" t="str">
        <f>VLOOKUP(Taulukko1[[#This Row],[Rivivalinta]],Sheet1!$C$1:$E$42,2,FALSE)</f>
        <v>Avkastning på eget kapital (ROE), %</v>
      </c>
      <c r="D15093" s="5" t="str">
        <f>VLOOKUP(Taulukko1[[#This Row],[Rivivalinta]],Sheet1!$C$1:$E$42,3,FALSE)</f>
        <v>Return on equity (ROE), %</v>
      </c>
      <c r="E15093" s="1" t="s">
        <v>190</v>
      </c>
      <c r="F15093" s="2">
        <v>42004</v>
      </c>
      <c r="G15093" s="8">
        <v>0.16634826678660711</v>
      </c>
    </row>
    <row r="15094" spans="1:7" x14ac:dyDescent="0.2">
      <c r="A15094" s="6">
        <v>26</v>
      </c>
      <c r="B15094" s="5" t="s">
        <v>217</v>
      </c>
      <c r="C15094" s="5" t="str">
        <f>VLOOKUP(Taulukko1[[#This Row],[Rivivalinta]],Sheet1!$C$1:$E$42,2,FALSE)</f>
        <v>Avkastning på eget kapital (ROE), %</v>
      </c>
      <c r="D15094" s="5" t="str">
        <f>VLOOKUP(Taulukko1[[#This Row],[Rivivalinta]],Sheet1!$C$1:$E$42,3,FALSE)</f>
        <v>Return on equity (ROE), %</v>
      </c>
      <c r="E15094" s="1" t="s">
        <v>191</v>
      </c>
      <c r="F15094" s="2">
        <v>42004</v>
      </c>
      <c r="G15094" s="8">
        <v>9.7303131795742792E-2</v>
      </c>
    </row>
    <row r="15095" spans="1:7" x14ac:dyDescent="0.2">
      <c r="A15095" s="6">
        <v>26</v>
      </c>
      <c r="B15095" s="5" t="s">
        <v>217</v>
      </c>
      <c r="C15095" s="5" t="str">
        <f>VLOOKUP(Taulukko1[[#This Row],[Rivivalinta]],Sheet1!$C$1:$E$42,2,FALSE)</f>
        <v>Avkastning på eget kapital (ROE), %</v>
      </c>
      <c r="D15095" s="5" t="str">
        <f>VLOOKUP(Taulukko1[[#This Row],[Rivivalinta]],Sheet1!$C$1:$E$42,3,FALSE)</f>
        <v>Return on equity (ROE), %</v>
      </c>
      <c r="E15095" s="1" t="s">
        <v>192</v>
      </c>
      <c r="F15095" s="2">
        <v>42004</v>
      </c>
      <c r="G15095" s="8">
        <v>0.1611881092325182</v>
      </c>
    </row>
    <row r="15096" spans="1:7" x14ac:dyDescent="0.2">
      <c r="A15096" s="6">
        <v>26</v>
      </c>
      <c r="B15096" s="5" t="s">
        <v>217</v>
      </c>
      <c r="C15096" s="5" t="str">
        <f>VLOOKUP(Taulukko1[[#This Row],[Rivivalinta]],Sheet1!$C$1:$E$42,2,FALSE)</f>
        <v>Avkastning på eget kapital (ROE), %</v>
      </c>
      <c r="D15096" s="5" t="str">
        <f>VLOOKUP(Taulukko1[[#This Row],[Rivivalinta]],Sheet1!$C$1:$E$42,3,FALSE)</f>
        <v>Return on equity (ROE), %</v>
      </c>
      <c r="E15096" s="1" t="s">
        <v>193</v>
      </c>
      <c r="F15096" s="2">
        <v>42004</v>
      </c>
      <c r="G15096" s="8">
        <v>2.7726568837106409E-2</v>
      </c>
    </row>
    <row r="15097" spans="1:7" x14ac:dyDescent="0.2">
      <c r="A15097" s="6">
        <v>26</v>
      </c>
      <c r="B15097" s="5" t="s">
        <v>217</v>
      </c>
      <c r="C15097" s="5" t="str">
        <f>VLOOKUP(Taulukko1[[#This Row],[Rivivalinta]],Sheet1!$C$1:$E$42,2,FALSE)</f>
        <v>Avkastning på eget kapital (ROE), %</v>
      </c>
      <c r="D15097" s="5" t="str">
        <f>VLOOKUP(Taulukko1[[#This Row],[Rivivalinta]],Sheet1!$C$1:$E$42,3,FALSE)</f>
        <v>Return on equity (ROE), %</v>
      </c>
      <c r="E15097" s="1" t="s">
        <v>194</v>
      </c>
      <c r="F15097" s="2">
        <v>42004</v>
      </c>
      <c r="G15097" s="8">
        <v>8.5528704562875701E-2</v>
      </c>
    </row>
    <row r="15098" spans="1:7" x14ac:dyDescent="0.2">
      <c r="A15098" s="6">
        <v>26</v>
      </c>
      <c r="B15098" s="5" t="s">
        <v>217</v>
      </c>
      <c r="C15098" s="5" t="str">
        <f>VLOOKUP(Taulukko1[[#This Row],[Rivivalinta]],Sheet1!$C$1:$E$42,2,FALSE)</f>
        <v>Avkastning på eget kapital (ROE), %</v>
      </c>
      <c r="D15098" s="5" t="str">
        <f>VLOOKUP(Taulukko1[[#This Row],[Rivivalinta]],Sheet1!$C$1:$E$42,3,FALSE)</f>
        <v>Return on equity (ROE), %</v>
      </c>
      <c r="E15098" s="1" t="s">
        <v>195</v>
      </c>
      <c r="F15098" s="2">
        <v>42004</v>
      </c>
      <c r="G15098" s="8">
        <v>7.6944024690435125E-2</v>
      </c>
    </row>
    <row r="15099" spans="1:7" x14ac:dyDescent="0.2">
      <c r="A15099" s="6">
        <v>26</v>
      </c>
      <c r="B15099" s="5" t="s">
        <v>217</v>
      </c>
      <c r="C15099" s="5" t="str">
        <f>VLOOKUP(Taulukko1[[#This Row],[Rivivalinta]],Sheet1!$C$1:$E$42,2,FALSE)</f>
        <v>Avkastning på eget kapital (ROE), %</v>
      </c>
      <c r="D15099" s="5" t="str">
        <f>VLOOKUP(Taulukko1[[#This Row],[Rivivalinta]],Sheet1!$C$1:$E$42,3,FALSE)</f>
        <v>Return on equity (ROE), %</v>
      </c>
      <c r="E15099" s="1" t="s">
        <v>196</v>
      </c>
      <c r="F15099" s="2">
        <v>42004</v>
      </c>
      <c r="G15099" s="8">
        <v>7.624823158803741E-2</v>
      </c>
    </row>
    <row r="15100" spans="1:7" x14ac:dyDescent="0.2">
      <c r="A15100" s="6">
        <v>26</v>
      </c>
      <c r="B15100" s="5" t="s">
        <v>217</v>
      </c>
      <c r="C15100" s="5" t="str">
        <f>VLOOKUP(Taulukko1[[#This Row],[Rivivalinta]],Sheet1!$C$1:$E$42,2,FALSE)</f>
        <v>Avkastning på eget kapital (ROE), %</v>
      </c>
      <c r="D15100" s="5" t="str">
        <f>VLOOKUP(Taulukko1[[#This Row],[Rivivalinta]],Sheet1!$C$1:$E$42,3,FALSE)</f>
        <v>Return on equity (ROE), %</v>
      </c>
      <c r="E15100" s="1" t="s">
        <v>197</v>
      </c>
      <c r="F15100" s="2">
        <v>42004</v>
      </c>
      <c r="G15100" s="8">
        <v>0.13921853413156682</v>
      </c>
    </row>
    <row r="15101" spans="1:7" x14ac:dyDescent="0.2">
      <c r="A15101" s="6">
        <v>26</v>
      </c>
      <c r="B15101" s="5" t="s">
        <v>217</v>
      </c>
      <c r="C15101" s="5" t="str">
        <f>VLOOKUP(Taulukko1[[#This Row],[Rivivalinta]],Sheet1!$C$1:$E$42,2,FALSE)</f>
        <v>Avkastning på eget kapital (ROE), %</v>
      </c>
      <c r="D15101" s="5" t="str">
        <f>VLOOKUP(Taulukko1[[#This Row],[Rivivalinta]],Sheet1!$C$1:$E$42,3,FALSE)</f>
        <v>Return on equity (ROE), %</v>
      </c>
      <c r="E15101" s="1" t="s">
        <v>199</v>
      </c>
      <c r="F15101" s="2">
        <v>42004</v>
      </c>
      <c r="G15101" s="8">
        <v>0.15231113287194484</v>
      </c>
    </row>
    <row r="15102" spans="1:7" x14ac:dyDescent="0.2">
      <c r="A15102" s="6">
        <v>26</v>
      </c>
      <c r="B15102" s="5" t="s">
        <v>217</v>
      </c>
      <c r="C15102" s="5" t="str">
        <f>VLOOKUP(Taulukko1[[#This Row],[Rivivalinta]],Sheet1!$C$1:$E$42,2,FALSE)</f>
        <v>Avkastning på eget kapital (ROE), %</v>
      </c>
      <c r="D15102" s="5" t="str">
        <f>VLOOKUP(Taulukko1[[#This Row],[Rivivalinta]],Sheet1!$C$1:$E$42,3,FALSE)</f>
        <v>Return on equity (ROE), %</v>
      </c>
      <c r="E15102" s="1" t="s">
        <v>200</v>
      </c>
      <c r="F15102" s="2">
        <v>42004</v>
      </c>
      <c r="G15102" s="8">
        <v>5.7532446941040566E-2</v>
      </c>
    </row>
    <row r="15103" spans="1:7" x14ac:dyDescent="0.2">
      <c r="A15103" s="6">
        <v>26</v>
      </c>
      <c r="B15103" s="5" t="s">
        <v>217</v>
      </c>
      <c r="C15103" s="5" t="str">
        <f>VLOOKUP(Taulukko1[[#This Row],[Rivivalinta]],Sheet1!$C$1:$E$42,2,FALSE)</f>
        <v>Avkastning på eget kapital (ROE), %</v>
      </c>
      <c r="D15103" s="5" t="str">
        <f>VLOOKUP(Taulukko1[[#This Row],[Rivivalinta]],Sheet1!$C$1:$E$42,3,FALSE)</f>
        <v>Return on equity (ROE), %</v>
      </c>
      <c r="E15103" s="1" t="s">
        <v>201</v>
      </c>
      <c r="F15103" s="2">
        <v>42004</v>
      </c>
      <c r="G15103" s="8">
        <v>0.12947554576290843</v>
      </c>
    </row>
    <row r="15104" spans="1:7" x14ac:dyDescent="0.2">
      <c r="A15104" s="6">
        <v>26</v>
      </c>
      <c r="B15104" s="5" t="s">
        <v>217</v>
      </c>
      <c r="C15104" s="5" t="str">
        <f>VLOOKUP(Taulukko1[[#This Row],[Rivivalinta]],Sheet1!$C$1:$E$42,2,FALSE)</f>
        <v>Avkastning på eget kapital (ROE), %</v>
      </c>
      <c r="D15104" s="5" t="str">
        <f>VLOOKUP(Taulukko1[[#This Row],[Rivivalinta]],Sheet1!$C$1:$E$42,3,FALSE)</f>
        <v>Return on equity (ROE), %</v>
      </c>
      <c r="E15104" s="1" t="s">
        <v>202</v>
      </c>
      <c r="F15104" s="2">
        <v>42004</v>
      </c>
      <c r="G15104" s="8">
        <v>0.10402157838530032</v>
      </c>
    </row>
    <row r="15105" spans="1:7" x14ac:dyDescent="0.2">
      <c r="A15105" s="6">
        <v>26</v>
      </c>
      <c r="B15105" s="5" t="s">
        <v>217</v>
      </c>
      <c r="C15105" s="5" t="str">
        <f>VLOOKUP(Taulukko1[[#This Row],[Rivivalinta]],Sheet1!$C$1:$E$42,2,FALSE)</f>
        <v>Avkastning på eget kapital (ROE), %</v>
      </c>
      <c r="D15105" s="5" t="str">
        <f>VLOOKUP(Taulukko1[[#This Row],[Rivivalinta]],Sheet1!$C$1:$E$42,3,FALSE)</f>
        <v>Return on equity (ROE), %</v>
      </c>
      <c r="E15105" s="1" t="s">
        <v>221</v>
      </c>
      <c r="F15105" s="2">
        <v>42004</v>
      </c>
      <c r="G15105" s="8">
        <v>0.19097962315627931</v>
      </c>
    </row>
    <row r="15106" spans="1:7" x14ac:dyDescent="0.2">
      <c r="A15106" s="6">
        <v>26</v>
      </c>
      <c r="B15106" s="5" t="s">
        <v>217</v>
      </c>
      <c r="C15106" s="5" t="str">
        <f>VLOOKUP(Taulukko1[[#This Row],[Rivivalinta]],Sheet1!$C$1:$E$42,2,FALSE)</f>
        <v>Avkastning på eget kapital (ROE), %</v>
      </c>
      <c r="D15106" s="5" t="str">
        <f>VLOOKUP(Taulukko1[[#This Row],[Rivivalinta]],Sheet1!$C$1:$E$42,3,FALSE)</f>
        <v>Return on equity (ROE), %</v>
      </c>
      <c r="E15106" s="1" t="s">
        <v>203</v>
      </c>
      <c r="F15106" s="2">
        <v>42004</v>
      </c>
      <c r="G15106" s="8">
        <v>5.0790954307131625E-2</v>
      </c>
    </row>
    <row r="15107" spans="1:7" x14ac:dyDescent="0.2">
      <c r="A15107" s="6">
        <v>26</v>
      </c>
      <c r="B15107" s="5" t="s">
        <v>217</v>
      </c>
      <c r="C15107" s="5" t="str">
        <f>VLOOKUP(Taulukko1[[#This Row],[Rivivalinta]],Sheet1!$C$1:$E$42,2,FALSE)</f>
        <v>Avkastning på eget kapital (ROE), %</v>
      </c>
      <c r="D15107" s="5" t="str">
        <f>VLOOKUP(Taulukko1[[#This Row],[Rivivalinta]],Sheet1!$C$1:$E$42,3,FALSE)</f>
        <v>Return on equity (ROE), %</v>
      </c>
      <c r="E15107" s="1" t="s">
        <v>204</v>
      </c>
      <c r="F15107" s="2">
        <v>42004</v>
      </c>
      <c r="G15107" s="8">
        <v>8.8742833301299034E-2</v>
      </c>
    </row>
    <row r="15108" spans="1:7" x14ac:dyDescent="0.2">
      <c r="A15108" s="6">
        <v>26</v>
      </c>
      <c r="B15108" s="5" t="s">
        <v>217</v>
      </c>
      <c r="C15108" s="5" t="str">
        <f>VLOOKUP(Taulukko1[[#This Row],[Rivivalinta]],Sheet1!$C$1:$E$42,2,FALSE)</f>
        <v>Avkastning på eget kapital (ROE), %</v>
      </c>
      <c r="D15108" s="5" t="str">
        <f>VLOOKUP(Taulukko1[[#This Row],[Rivivalinta]],Sheet1!$C$1:$E$42,3,FALSE)</f>
        <v>Return on equity (ROE), %</v>
      </c>
      <c r="E15108" s="1" t="s">
        <v>205</v>
      </c>
      <c r="F15108" s="2">
        <v>42004</v>
      </c>
      <c r="G15108" s="8">
        <v>0.15897109891583094</v>
      </c>
    </row>
    <row r="15109" spans="1:7" x14ac:dyDescent="0.2">
      <c r="A15109" s="6">
        <v>26</v>
      </c>
      <c r="B15109" s="5" t="s">
        <v>217</v>
      </c>
      <c r="C15109" s="5" t="str">
        <f>VLOOKUP(Taulukko1[[#This Row],[Rivivalinta]],Sheet1!$C$1:$E$42,2,FALSE)</f>
        <v>Avkastning på eget kapital (ROE), %</v>
      </c>
      <c r="D15109" s="5" t="str">
        <f>VLOOKUP(Taulukko1[[#This Row],[Rivivalinta]],Sheet1!$C$1:$E$42,3,FALSE)</f>
        <v>Return on equity (ROE), %</v>
      </c>
      <c r="E15109" s="1" t="s">
        <v>206</v>
      </c>
      <c r="F15109" s="2">
        <v>42004</v>
      </c>
      <c r="G15109" s="8">
        <v>0.10389685840300943</v>
      </c>
    </row>
    <row r="15110" spans="1:7" x14ac:dyDescent="0.2">
      <c r="A15110" s="6">
        <v>26</v>
      </c>
      <c r="B15110" s="5" t="s">
        <v>217</v>
      </c>
      <c r="C15110" s="5" t="str">
        <f>VLOOKUP(Taulukko1[[#This Row],[Rivivalinta]],Sheet1!$C$1:$E$42,2,FALSE)</f>
        <v>Avkastning på eget kapital (ROE), %</v>
      </c>
      <c r="D15110" s="5" t="str">
        <f>VLOOKUP(Taulukko1[[#This Row],[Rivivalinta]],Sheet1!$C$1:$E$42,3,FALSE)</f>
        <v>Return on equity (ROE), %</v>
      </c>
      <c r="E15110" s="1" t="s">
        <v>207</v>
      </c>
      <c r="F15110" s="2">
        <v>42004</v>
      </c>
      <c r="G15110" s="8">
        <v>0.10882994381237847</v>
      </c>
    </row>
    <row r="15111" spans="1:7" x14ac:dyDescent="0.2">
      <c r="A15111" s="6">
        <v>26</v>
      </c>
      <c r="B15111" s="5" t="s">
        <v>217</v>
      </c>
      <c r="C15111" s="5" t="str">
        <f>VLOOKUP(Taulukko1[[#This Row],[Rivivalinta]],Sheet1!$C$1:$E$42,2,FALSE)</f>
        <v>Avkastning på eget kapital (ROE), %</v>
      </c>
      <c r="D15111" s="5" t="str">
        <f>VLOOKUP(Taulukko1[[#This Row],[Rivivalinta]],Sheet1!$C$1:$E$42,3,FALSE)</f>
        <v>Return on equity (ROE), %</v>
      </c>
      <c r="E15111" s="1" t="s">
        <v>208</v>
      </c>
      <c r="F15111" s="2">
        <v>42004</v>
      </c>
      <c r="G15111" s="8">
        <v>1.228888328711873E-2</v>
      </c>
    </row>
    <row r="15112" spans="1:7" x14ac:dyDescent="0.2">
      <c r="A15112" s="6">
        <v>26</v>
      </c>
      <c r="B15112" s="5" t="s">
        <v>217</v>
      </c>
      <c r="C15112" s="5" t="str">
        <f>VLOOKUP(Taulukko1[[#This Row],[Rivivalinta]],Sheet1!$C$1:$E$42,2,FALSE)</f>
        <v>Avkastning på eget kapital (ROE), %</v>
      </c>
      <c r="D15112" s="5" t="str">
        <f>VLOOKUP(Taulukko1[[#This Row],[Rivivalinta]],Sheet1!$C$1:$E$42,3,FALSE)</f>
        <v>Return on equity (ROE), %</v>
      </c>
      <c r="E15112" s="1" t="s">
        <v>209</v>
      </c>
      <c r="F15112" s="2">
        <v>42004</v>
      </c>
      <c r="G15112" s="8">
        <v>8.9456440304599184E-3</v>
      </c>
    </row>
    <row r="15113" spans="1:7" x14ac:dyDescent="0.2">
      <c r="A15113" s="6">
        <v>26</v>
      </c>
      <c r="B15113" s="5" t="s">
        <v>217</v>
      </c>
      <c r="C15113" s="5" t="str">
        <f>VLOOKUP(Taulukko1[[#This Row],[Rivivalinta]],Sheet1!$C$1:$E$42,2,FALSE)</f>
        <v>Avkastning på eget kapital (ROE), %</v>
      </c>
      <c r="D15113" s="5" t="str">
        <f>VLOOKUP(Taulukko1[[#This Row],[Rivivalinta]],Sheet1!$C$1:$E$42,3,FALSE)</f>
        <v>Return on equity (ROE), %</v>
      </c>
      <c r="E15113" s="1" t="s">
        <v>210</v>
      </c>
      <c r="F15113" s="2">
        <v>42004</v>
      </c>
      <c r="G15113" s="8">
        <v>5.1447690305347155E-2</v>
      </c>
    </row>
    <row r="15114" spans="1:7" x14ac:dyDescent="0.2">
      <c r="A15114" s="6">
        <v>26</v>
      </c>
      <c r="B15114" s="5" t="s">
        <v>217</v>
      </c>
      <c r="C15114" s="5" t="str">
        <f>VLOOKUP(Taulukko1[[#This Row],[Rivivalinta]],Sheet1!$C$1:$E$42,2,FALSE)</f>
        <v>Avkastning på eget kapital (ROE), %</v>
      </c>
      <c r="D15114" s="5" t="str">
        <f>VLOOKUP(Taulukko1[[#This Row],[Rivivalinta]],Sheet1!$C$1:$E$42,3,FALSE)</f>
        <v>Return on equity (ROE), %</v>
      </c>
      <c r="E15114" s="1" t="s">
        <v>211</v>
      </c>
      <c r="F15114" s="2">
        <v>42004</v>
      </c>
      <c r="G15114" s="8">
        <v>8.1106413910515138E-2</v>
      </c>
    </row>
    <row r="15115" spans="1:7" x14ac:dyDescent="0.2">
      <c r="A15115" s="6">
        <v>26</v>
      </c>
      <c r="B15115" s="5" t="s">
        <v>217</v>
      </c>
      <c r="C15115" s="5" t="str">
        <f>VLOOKUP(Taulukko1[[#This Row],[Rivivalinta]],Sheet1!$C$1:$E$42,2,FALSE)</f>
        <v>Avkastning på eget kapital (ROE), %</v>
      </c>
      <c r="D15115" s="5" t="str">
        <f>VLOOKUP(Taulukko1[[#This Row],[Rivivalinta]],Sheet1!$C$1:$E$42,3,FALSE)</f>
        <v>Return on equity (ROE), %</v>
      </c>
      <c r="E15115" s="1" t="s">
        <v>212</v>
      </c>
      <c r="F15115" s="2">
        <v>42004</v>
      </c>
      <c r="G15115" s="8">
        <v>0.13119647120218567</v>
      </c>
    </row>
    <row r="15116" spans="1:7" x14ac:dyDescent="0.2">
      <c r="A15116" s="6">
        <v>26</v>
      </c>
      <c r="B15116" s="5" t="s">
        <v>217</v>
      </c>
      <c r="C15116" s="5" t="str">
        <f>VLOOKUP(Taulukko1[[#This Row],[Rivivalinta]],Sheet1!$C$1:$E$42,2,FALSE)</f>
        <v>Avkastning på eget kapital (ROE), %</v>
      </c>
      <c r="D15116" s="5" t="str">
        <f>VLOOKUP(Taulukko1[[#This Row],[Rivivalinta]],Sheet1!$C$1:$E$42,3,FALSE)</f>
        <v>Return on equity (ROE), %</v>
      </c>
      <c r="E15116" s="1" t="s">
        <v>213</v>
      </c>
      <c r="F15116" s="2">
        <v>42004</v>
      </c>
      <c r="G15116" s="8">
        <v>0.10720485141064896</v>
      </c>
    </row>
    <row r="15117" spans="1:7" x14ac:dyDescent="0.2">
      <c r="A15117" s="6">
        <v>26</v>
      </c>
      <c r="B15117" s="5" t="s">
        <v>217</v>
      </c>
      <c r="C15117" s="5" t="str">
        <f>VLOOKUP(Taulukko1[[#This Row],[Rivivalinta]],Sheet1!$C$1:$E$42,2,FALSE)</f>
        <v>Avkastning på eget kapital (ROE), %</v>
      </c>
      <c r="D15117" s="5" t="str">
        <f>VLOOKUP(Taulukko1[[#This Row],[Rivivalinta]],Sheet1!$C$1:$E$42,3,FALSE)</f>
        <v>Return on equity (ROE), %</v>
      </c>
      <c r="E15117" s="1" t="s">
        <v>222</v>
      </c>
      <c r="F15117" s="2">
        <v>42004</v>
      </c>
      <c r="G15117" s="8">
        <v>0.25049363006388836</v>
      </c>
    </row>
    <row r="15118" spans="1:7" x14ac:dyDescent="0.2">
      <c r="A15118" s="6">
        <v>26</v>
      </c>
      <c r="B15118" s="5" t="s">
        <v>217</v>
      </c>
      <c r="C15118" s="5" t="str">
        <f>VLOOKUP(Taulukko1[[#This Row],[Rivivalinta]],Sheet1!$C$1:$E$42,2,FALSE)</f>
        <v>Avkastning på eget kapital (ROE), %</v>
      </c>
      <c r="D15118" s="5" t="str">
        <f>VLOOKUP(Taulukko1[[#This Row],[Rivivalinta]],Sheet1!$C$1:$E$42,3,FALSE)</f>
        <v>Return on equity (ROE), %</v>
      </c>
      <c r="E15118" s="1" t="s">
        <v>223</v>
      </c>
      <c r="F15118" s="2">
        <v>42004</v>
      </c>
      <c r="G15118" s="8">
        <v>0.14229288205060403</v>
      </c>
    </row>
    <row r="15119" spans="1:7" x14ac:dyDescent="0.2">
      <c r="A15119" s="6">
        <v>26</v>
      </c>
      <c r="B15119" s="5" t="s">
        <v>217</v>
      </c>
      <c r="C15119" s="5" t="str">
        <f>VLOOKUP(Taulukko1[[#This Row],[Rivivalinta]],Sheet1!$C$1:$E$42,2,FALSE)</f>
        <v>Avkastning på eget kapital (ROE), %</v>
      </c>
      <c r="D15119" s="5" t="str">
        <f>VLOOKUP(Taulukko1[[#This Row],[Rivivalinta]],Sheet1!$C$1:$E$42,3,FALSE)</f>
        <v>Return on equity (ROE), %</v>
      </c>
      <c r="E15119" s="1" t="s">
        <v>214</v>
      </c>
      <c r="F15119" s="2">
        <v>42004</v>
      </c>
      <c r="G15119" s="8">
        <v>0.19990652853661522</v>
      </c>
    </row>
    <row r="15120" spans="1:7" x14ac:dyDescent="0.2">
      <c r="A15120" s="6">
        <v>26</v>
      </c>
      <c r="B15120" s="5" t="s">
        <v>217</v>
      </c>
      <c r="C15120" s="5" t="str">
        <f>VLOOKUP(Taulukko1[[#This Row],[Rivivalinta]],Sheet1!$C$1:$E$42,2,FALSE)</f>
        <v>Avkastning på eget kapital (ROE), %</v>
      </c>
      <c r="D15120" s="5" t="str">
        <f>VLOOKUP(Taulukko1[[#This Row],[Rivivalinta]],Sheet1!$C$1:$E$42,3,FALSE)</f>
        <v>Return on equity (ROE), %</v>
      </c>
      <c r="E15120" s="1" t="s">
        <v>215</v>
      </c>
      <c r="F15120" s="2">
        <v>42004</v>
      </c>
      <c r="G15120" s="8">
        <v>0.10947559731497596</v>
      </c>
    </row>
    <row r="15121" spans="1:7" x14ac:dyDescent="0.2">
      <c r="A15121" s="6">
        <v>26</v>
      </c>
      <c r="B15121" s="5" t="s">
        <v>217</v>
      </c>
      <c r="C15121" s="5" t="str">
        <f>VLOOKUP(Taulukko1[[#This Row],[Rivivalinta]],Sheet1!$C$1:$E$42,2,FALSE)</f>
        <v>Avkastning på eget kapital (ROE), %</v>
      </c>
      <c r="D15121" s="5" t="str">
        <f>VLOOKUP(Taulukko1[[#This Row],[Rivivalinta]],Sheet1!$C$1:$E$42,3,FALSE)</f>
        <v>Return on equity (ROE), %</v>
      </c>
      <c r="E15121" s="1" t="s">
        <v>225</v>
      </c>
      <c r="F15121" s="2">
        <v>42004</v>
      </c>
      <c r="G15121" s="8"/>
    </row>
    <row r="15122" spans="1:7" x14ac:dyDescent="0.2">
      <c r="A15122" s="6">
        <v>1</v>
      </c>
      <c r="B15122" s="5" t="s">
        <v>5</v>
      </c>
      <c r="C15122" s="5" t="str">
        <f>VLOOKUP(Taulukko1[[#This Row],[Rivivalinta]],Sheet1!$C$1:$E$42,2,FALSE)</f>
        <v>Räntenetto</v>
      </c>
      <c r="D15122" s="5" t="str">
        <f>VLOOKUP(Taulukko1[[#This Row],[Rivivalinta]],Sheet1!$C$1:$E$42,3,FALSE)</f>
        <v>Net interest margin</v>
      </c>
      <c r="E15122" s="1" t="s">
        <v>66</v>
      </c>
      <c r="F15122" s="2">
        <v>42004</v>
      </c>
      <c r="G15122" s="7">
        <v>5249</v>
      </c>
    </row>
    <row r="15123" spans="1:7" x14ac:dyDescent="0.2">
      <c r="A15123" s="6">
        <v>2</v>
      </c>
      <c r="B15123" s="5" t="s">
        <v>6</v>
      </c>
      <c r="C15123" s="5" t="str">
        <f>VLOOKUP(Taulukko1[[#This Row],[Rivivalinta]],Sheet1!$C$1:$E$42,2,FALSE)</f>
        <v>Netto, avgifts- och provisionsintäkter</v>
      </c>
      <c r="D15123" s="5" t="str">
        <f>VLOOKUP(Taulukko1[[#This Row],[Rivivalinta]],Sheet1!$C$1:$E$42,3,FALSE)</f>
        <v>Net fee and commission income</v>
      </c>
      <c r="E15123" s="1" t="s">
        <v>66</v>
      </c>
      <c r="F15123" s="2">
        <v>42004</v>
      </c>
      <c r="G15123" s="7">
        <v>2136</v>
      </c>
    </row>
    <row r="15124" spans="1:7" x14ac:dyDescent="0.2">
      <c r="A15124" s="6">
        <v>3</v>
      </c>
      <c r="B15124" s="5" t="s">
        <v>7</v>
      </c>
      <c r="C15124" s="5" t="str">
        <f>VLOOKUP(Taulukko1[[#This Row],[Rivivalinta]],Sheet1!$C$1:$E$42,2,FALSE)</f>
        <v>Avgifts- och provisionsintäkter</v>
      </c>
      <c r="D15124" s="5" t="str">
        <f>VLOOKUP(Taulukko1[[#This Row],[Rivivalinta]],Sheet1!$C$1:$E$42,3,FALSE)</f>
        <v>Fee and commission income</v>
      </c>
      <c r="E15124" s="1" t="s">
        <v>66</v>
      </c>
      <c r="F15124" s="2">
        <v>42004</v>
      </c>
      <c r="G15124" s="7">
        <v>2493</v>
      </c>
    </row>
    <row r="15125" spans="1:7" x14ac:dyDescent="0.2">
      <c r="A15125" s="6">
        <v>4</v>
      </c>
      <c r="B15125" s="5" t="s">
        <v>8</v>
      </c>
      <c r="C15125" s="5" t="str">
        <f>VLOOKUP(Taulukko1[[#This Row],[Rivivalinta]],Sheet1!$C$1:$E$42,2,FALSE)</f>
        <v>Avgifts- och provisionskostnader</v>
      </c>
      <c r="D15125" s="5" t="str">
        <f>VLOOKUP(Taulukko1[[#This Row],[Rivivalinta]],Sheet1!$C$1:$E$42,3,FALSE)</f>
        <v>Fee and commission expenses</v>
      </c>
      <c r="E15125" s="1" t="s">
        <v>66</v>
      </c>
      <c r="F15125" s="2">
        <v>42004</v>
      </c>
      <c r="G15125" s="7">
        <v>357</v>
      </c>
    </row>
    <row r="15126" spans="1:7" x14ac:dyDescent="0.2">
      <c r="A15126" s="6">
        <v>5</v>
      </c>
      <c r="B15126" s="5" t="s">
        <v>9</v>
      </c>
      <c r="C15126" s="5" t="str">
        <f>VLOOKUP(Taulukko1[[#This Row],[Rivivalinta]],Sheet1!$C$1:$E$42,2,FALSE)</f>
        <v>Nettointäkter från handel och investeringar</v>
      </c>
      <c r="D15126" s="5" t="str">
        <f>VLOOKUP(Taulukko1[[#This Row],[Rivivalinta]],Sheet1!$C$1:$E$42,3,FALSE)</f>
        <v>Net trading and investing income</v>
      </c>
      <c r="E15126" s="1" t="s">
        <v>66</v>
      </c>
      <c r="F15126" s="2">
        <v>42004</v>
      </c>
      <c r="G15126" s="7">
        <v>708</v>
      </c>
    </row>
    <row r="15127" spans="1:7" x14ac:dyDescent="0.2">
      <c r="A15127" s="6">
        <v>6</v>
      </c>
      <c r="B15127" s="5" t="s">
        <v>10</v>
      </c>
      <c r="C15127" s="5" t="str">
        <f>VLOOKUP(Taulukko1[[#This Row],[Rivivalinta]],Sheet1!$C$1:$E$42,2,FALSE)</f>
        <v>Övriga intäkter</v>
      </c>
      <c r="D15127" s="5" t="str">
        <f>VLOOKUP(Taulukko1[[#This Row],[Rivivalinta]],Sheet1!$C$1:$E$42,3,FALSE)</f>
        <v>Other income</v>
      </c>
      <c r="E15127" s="1" t="s">
        <v>66</v>
      </c>
      <c r="F15127" s="2">
        <v>42004</v>
      </c>
      <c r="G15127" s="7">
        <v>134</v>
      </c>
    </row>
    <row r="15128" spans="1:7" x14ac:dyDescent="0.2">
      <c r="A15128" s="6">
        <v>7</v>
      </c>
      <c r="B15128" s="5" t="s">
        <v>11</v>
      </c>
      <c r="C15128" s="5" t="str">
        <f>VLOOKUP(Taulukko1[[#This Row],[Rivivalinta]],Sheet1!$C$1:$E$42,2,FALSE)</f>
        <v>Totala inkomster</v>
      </c>
      <c r="D15128" s="5" t="str">
        <f>VLOOKUP(Taulukko1[[#This Row],[Rivivalinta]],Sheet1!$C$1:$E$42,3,FALSE)</f>
        <v>Total income</v>
      </c>
      <c r="E15128" s="1" t="s">
        <v>66</v>
      </c>
      <c r="F15128" s="2">
        <v>42004</v>
      </c>
      <c r="G15128" s="7">
        <v>8227</v>
      </c>
    </row>
    <row r="15129" spans="1:7" x14ac:dyDescent="0.2">
      <c r="A15129" s="6">
        <v>8</v>
      </c>
      <c r="B15129" s="5" t="s">
        <v>12</v>
      </c>
      <c r="C15129" s="5" t="str">
        <f>VLOOKUP(Taulukko1[[#This Row],[Rivivalinta]],Sheet1!$C$1:$E$42,2,FALSE)</f>
        <v>Totala kostnader</v>
      </c>
      <c r="D15129" s="5" t="str">
        <f>VLOOKUP(Taulukko1[[#This Row],[Rivivalinta]],Sheet1!$C$1:$E$42,3,FALSE)</f>
        <v>Total expenses</v>
      </c>
      <c r="E15129" s="1" t="s">
        <v>66</v>
      </c>
      <c r="F15129" s="2">
        <v>42004</v>
      </c>
      <c r="G15129" s="7">
        <v>5919</v>
      </c>
    </row>
    <row r="15130" spans="1:7" x14ac:dyDescent="0.2">
      <c r="A15130" s="6">
        <v>9</v>
      </c>
      <c r="B15130" s="5" t="s">
        <v>13</v>
      </c>
      <c r="C15130" s="5" t="str">
        <f>VLOOKUP(Taulukko1[[#This Row],[Rivivalinta]],Sheet1!$C$1:$E$42,2,FALSE)</f>
        <v>Nedskrivningar av lån och fordringar</v>
      </c>
      <c r="D15130" s="5" t="str">
        <f>VLOOKUP(Taulukko1[[#This Row],[Rivivalinta]],Sheet1!$C$1:$E$42,3,FALSE)</f>
        <v>Impairments on loans and receivables</v>
      </c>
      <c r="E15130" s="1" t="s">
        <v>66</v>
      </c>
      <c r="F15130" s="2">
        <v>42004</v>
      </c>
      <c r="G15130" s="7">
        <v>377</v>
      </c>
    </row>
    <row r="15131" spans="1:7" x14ac:dyDescent="0.2">
      <c r="A15131" s="6">
        <v>10</v>
      </c>
      <c r="B15131" s="5" t="s">
        <v>14</v>
      </c>
      <c r="C15131" s="5" t="str">
        <f>VLOOKUP(Taulukko1[[#This Row],[Rivivalinta]],Sheet1!$C$1:$E$42,2,FALSE)</f>
        <v>Rörelsevinst/-förlust</v>
      </c>
      <c r="D15131" s="5" t="str">
        <f>VLOOKUP(Taulukko1[[#This Row],[Rivivalinta]],Sheet1!$C$1:$E$42,3,FALSE)</f>
        <v>Operatingprofit/-loss</v>
      </c>
      <c r="E15131" s="1" t="s">
        <v>66</v>
      </c>
      <c r="F15131" s="2">
        <v>42004</v>
      </c>
      <c r="G15131" s="7">
        <v>1930</v>
      </c>
    </row>
    <row r="15132" spans="1:7" x14ac:dyDescent="0.2">
      <c r="A15132" s="6">
        <v>11</v>
      </c>
      <c r="B15132" s="5" t="s">
        <v>15</v>
      </c>
      <c r="C15132" s="5" t="str">
        <f>VLOOKUP(Taulukko1[[#This Row],[Rivivalinta]],Sheet1!$C$1:$E$42,2,FALSE)</f>
        <v>Kontanta medel och kassabehållning hos centralbanker</v>
      </c>
      <c r="D15132" s="5" t="str">
        <f>VLOOKUP(Taulukko1[[#This Row],[Rivivalinta]],Sheet1!$C$1:$E$42,3,FALSE)</f>
        <v>Cash and cash balances at central banks</v>
      </c>
      <c r="E15132" s="1" t="s">
        <v>66</v>
      </c>
      <c r="F15132" s="2">
        <v>42004</v>
      </c>
      <c r="G15132" s="7">
        <v>7504</v>
      </c>
    </row>
    <row r="15133" spans="1:7" x14ac:dyDescent="0.2">
      <c r="A15133" s="6">
        <v>12</v>
      </c>
      <c r="B15133" s="5" t="s">
        <v>16</v>
      </c>
      <c r="C15133" s="5" t="str">
        <f>VLOOKUP(Taulukko1[[#This Row],[Rivivalinta]],Sheet1!$C$1:$E$42,2,FALSE)</f>
        <v>Lån och förskott till kreditinstitut</v>
      </c>
      <c r="D15133" s="5" t="str">
        <f>VLOOKUP(Taulukko1[[#This Row],[Rivivalinta]],Sheet1!$C$1:$E$42,3,FALSE)</f>
        <v>Loans and advances to credit institutions</v>
      </c>
      <c r="E15133" s="1" t="s">
        <v>66</v>
      </c>
      <c r="F15133" s="2">
        <v>42004</v>
      </c>
      <c r="G15133" s="7">
        <v>40868</v>
      </c>
    </row>
    <row r="15134" spans="1:7" x14ac:dyDescent="0.2">
      <c r="A15134" s="6">
        <v>13</v>
      </c>
      <c r="B15134" s="5" t="s">
        <v>17</v>
      </c>
      <c r="C15134" s="5" t="str">
        <f>VLOOKUP(Taulukko1[[#This Row],[Rivivalinta]],Sheet1!$C$1:$E$42,2,FALSE)</f>
        <v>Lån och förskott till allmänheten och offentliga samfund</v>
      </c>
      <c r="D15134" s="5" t="str">
        <f>VLOOKUP(Taulukko1[[#This Row],[Rivivalinta]],Sheet1!$C$1:$E$42,3,FALSE)</f>
        <v>Loans and advances to the public and public sector entities</v>
      </c>
      <c r="E15134" s="1" t="s">
        <v>66</v>
      </c>
      <c r="F15134" s="2">
        <v>42004</v>
      </c>
      <c r="G15134" s="7">
        <v>294681</v>
      </c>
    </row>
    <row r="15135" spans="1:7" x14ac:dyDescent="0.2">
      <c r="A15135" s="6">
        <v>14</v>
      </c>
      <c r="B15135" s="5" t="s">
        <v>18</v>
      </c>
      <c r="C15135" s="5" t="str">
        <f>VLOOKUP(Taulukko1[[#This Row],[Rivivalinta]],Sheet1!$C$1:$E$42,2,FALSE)</f>
        <v>Värdepapper</v>
      </c>
      <c r="D15135" s="5" t="str">
        <f>VLOOKUP(Taulukko1[[#This Row],[Rivivalinta]],Sheet1!$C$1:$E$42,3,FALSE)</f>
        <v>Debt securities</v>
      </c>
      <c r="E15135" s="1" t="s">
        <v>66</v>
      </c>
      <c r="F15135" s="2">
        <v>42004</v>
      </c>
      <c r="G15135" s="7">
        <v>2519</v>
      </c>
    </row>
    <row r="15136" spans="1:7" x14ac:dyDescent="0.2">
      <c r="A15136" s="6">
        <v>15</v>
      </c>
      <c r="B15136" s="5" t="s">
        <v>238</v>
      </c>
      <c r="C15136" s="5" t="str">
        <f>VLOOKUP(Taulukko1[[#This Row],[Rivivalinta]],Sheet1!$C$1:$E$42,2,FALSE)</f>
        <v xml:space="preserve">Derivat </v>
      </c>
      <c r="D15136" s="5" t="str">
        <f>VLOOKUP(Taulukko1[[#This Row],[Rivivalinta]],Sheet1!$C$1:$E$42,3,FALSE)</f>
        <v xml:space="preserve">Derivatives </v>
      </c>
      <c r="E15136" s="1" t="s">
        <v>66</v>
      </c>
      <c r="F15136" s="2">
        <v>42004</v>
      </c>
      <c r="G15136" s="7">
        <v>35</v>
      </c>
    </row>
    <row r="15137" spans="1:7" x14ac:dyDescent="0.2">
      <c r="A15137" s="6">
        <v>16</v>
      </c>
      <c r="B15137" s="5" t="s">
        <v>20</v>
      </c>
      <c r="C15137" s="5" t="str">
        <f>VLOOKUP(Taulukko1[[#This Row],[Rivivalinta]],Sheet1!$C$1:$E$42,2,FALSE)</f>
        <v>Övriga tillgångar</v>
      </c>
      <c r="D15137" s="5" t="str">
        <f>VLOOKUP(Taulukko1[[#This Row],[Rivivalinta]],Sheet1!$C$1:$E$42,3,FALSE)</f>
        <v>Other assets</v>
      </c>
      <c r="E15137" s="1" t="s">
        <v>66</v>
      </c>
      <c r="F15137" s="2">
        <v>42004</v>
      </c>
      <c r="G15137" s="7">
        <v>29029</v>
      </c>
    </row>
    <row r="15138" spans="1:7" x14ac:dyDescent="0.2">
      <c r="A15138" s="6">
        <v>17</v>
      </c>
      <c r="B15138" s="5" t="s">
        <v>21</v>
      </c>
      <c r="C15138" s="5" t="str">
        <f>VLOOKUP(Taulukko1[[#This Row],[Rivivalinta]],Sheet1!$C$1:$E$42,2,FALSE)</f>
        <v>SUMMA TILLGÅNGAR</v>
      </c>
      <c r="D15138" s="5" t="str">
        <f>VLOOKUP(Taulukko1[[#This Row],[Rivivalinta]],Sheet1!$C$1:$E$42,3,FALSE)</f>
        <v>TOTAL ASSETS</v>
      </c>
      <c r="E15138" s="1" t="s">
        <v>66</v>
      </c>
      <c r="F15138" s="2">
        <v>42004</v>
      </c>
      <c r="G15138" s="7">
        <v>374636</v>
      </c>
    </row>
    <row r="15139" spans="1:7" x14ac:dyDescent="0.2">
      <c r="A15139" s="6">
        <v>18</v>
      </c>
      <c r="B15139" s="5" t="s">
        <v>22</v>
      </c>
      <c r="C15139" s="5" t="str">
        <f>VLOOKUP(Taulukko1[[#This Row],[Rivivalinta]],Sheet1!$C$1:$E$42,2,FALSE)</f>
        <v>Inlåning från kreditinstitut</v>
      </c>
      <c r="D15139" s="5" t="str">
        <f>VLOOKUP(Taulukko1[[#This Row],[Rivivalinta]],Sheet1!$C$1:$E$42,3,FALSE)</f>
        <v>Deposits from credit institutions</v>
      </c>
      <c r="E15139" s="1" t="s">
        <v>66</v>
      </c>
      <c r="F15139" s="2">
        <v>42004</v>
      </c>
      <c r="G15139" s="7">
        <v>97162</v>
      </c>
    </row>
    <row r="15140" spans="1:7" x14ac:dyDescent="0.2">
      <c r="A15140" s="6">
        <v>19</v>
      </c>
      <c r="B15140" s="5" t="s">
        <v>23</v>
      </c>
      <c r="C15140" s="5" t="str">
        <f>VLOOKUP(Taulukko1[[#This Row],[Rivivalinta]],Sheet1!$C$1:$E$42,2,FALSE)</f>
        <v>Inlåning från allmänheten och offentliga samfund</v>
      </c>
      <c r="D15140" s="5" t="str">
        <f>VLOOKUP(Taulukko1[[#This Row],[Rivivalinta]],Sheet1!$C$1:$E$42,3,FALSE)</f>
        <v>Deposits from the public and public sector entities</v>
      </c>
      <c r="E15140" s="1" t="s">
        <v>66</v>
      </c>
      <c r="F15140" s="2">
        <v>42004</v>
      </c>
      <c r="G15140" s="7">
        <v>244462</v>
      </c>
    </row>
    <row r="15141" spans="1:7" x14ac:dyDescent="0.2">
      <c r="A15141" s="6">
        <v>20</v>
      </c>
      <c r="B15141" s="5" t="s">
        <v>24</v>
      </c>
      <c r="C15141" s="5" t="str">
        <f>VLOOKUP(Taulukko1[[#This Row],[Rivivalinta]],Sheet1!$C$1:$E$42,2,FALSE)</f>
        <v>Emitterade skuldebrev</v>
      </c>
      <c r="D15141" s="5" t="str">
        <f>VLOOKUP(Taulukko1[[#This Row],[Rivivalinta]],Sheet1!$C$1:$E$42,3,FALSE)</f>
        <v>Debt securities issued</v>
      </c>
      <c r="E15141" s="1" t="s">
        <v>66</v>
      </c>
      <c r="F15141" s="2">
        <v>42004</v>
      </c>
      <c r="G15141" s="7">
        <v>1</v>
      </c>
    </row>
    <row r="15142" spans="1:7" x14ac:dyDescent="0.2">
      <c r="A15142" s="6">
        <v>22</v>
      </c>
      <c r="B15142" s="5" t="s">
        <v>19</v>
      </c>
      <c r="C15142" s="5" t="str">
        <f>VLOOKUP(Taulukko1[[#This Row],[Rivivalinta]],Sheet1!$C$1:$E$42,2,FALSE)</f>
        <v>Derivat</v>
      </c>
      <c r="D15142" s="5" t="str">
        <f>VLOOKUP(Taulukko1[[#This Row],[Rivivalinta]],Sheet1!$C$1:$E$42,3,FALSE)</f>
        <v>Derivatives</v>
      </c>
      <c r="E15142" s="1" t="s">
        <v>66</v>
      </c>
      <c r="F15142" s="2">
        <v>42004</v>
      </c>
      <c r="G15142" s="7">
        <v>31</v>
      </c>
    </row>
    <row r="15143" spans="1:7" x14ac:dyDescent="0.2">
      <c r="A15143" s="6">
        <v>23</v>
      </c>
      <c r="B15143" s="5" t="s">
        <v>25</v>
      </c>
      <c r="C15143" s="5" t="str">
        <f>VLOOKUP(Taulukko1[[#This Row],[Rivivalinta]],Sheet1!$C$1:$E$42,2,FALSE)</f>
        <v>Eget kapital</v>
      </c>
      <c r="D15143" s="5" t="str">
        <f>VLOOKUP(Taulukko1[[#This Row],[Rivivalinta]],Sheet1!$C$1:$E$42,3,FALSE)</f>
        <v>Total equity</v>
      </c>
      <c r="E15143" s="1" t="s">
        <v>66</v>
      </c>
      <c r="F15143" s="2">
        <v>42004</v>
      </c>
      <c r="G15143" s="7">
        <v>18057</v>
      </c>
    </row>
    <row r="15144" spans="1:7" x14ac:dyDescent="0.2">
      <c r="A15144" s="6">
        <v>21</v>
      </c>
      <c r="B15144" s="5" t="s">
        <v>26</v>
      </c>
      <c r="C15144" s="5" t="str">
        <f>VLOOKUP(Taulukko1[[#This Row],[Rivivalinta]],Sheet1!$C$1:$E$42,2,FALSE)</f>
        <v>Övriga skulder</v>
      </c>
      <c r="D15144" s="5" t="str">
        <f>VLOOKUP(Taulukko1[[#This Row],[Rivivalinta]],Sheet1!$C$1:$E$42,3,FALSE)</f>
        <v>Other liabilities</v>
      </c>
      <c r="E15144" s="1" t="s">
        <v>66</v>
      </c>
      <c r="F15144" s="2">
        <v>42004</v>
      </c>
      <c r="G15144" s="7">
        <v>14923</v>
      </c>
    </row>
    <row r="15145" spans="1:7" x14ac:dyDescent="0.2">
      <c r="A15145" s="6">
        <v>24</v>
      </c>
      <c r="B15145" s="5" t="s">
        <v>27</v>
      </c>
      <c r="C15145" s="5" t="str">
        <f>VLOOKUP(Taulukko1[[#This Row],[Rivivalinta]],Sheet1!$C$1:$E$42,2,FALSE)</f>
        <v>SUMMA EGET KAPITAL OCH SKULDER</v>
      </c>
      <c r="D15145" s="5" t="str">
        <f>VLOOKUP(Taulukko1[[#This Row],[Rivivalinta]],Sheet1!$C$1:$E$42,3,FALSE)</f>
        <v>TOTAL EQUITY AND LIABILITIES</v>
      </c>
      <c r="E15145" s="1" t="s">
        <v>66</v>
      </c>
      <c r="F15145" s="2">
        <v>42004</v>
      </c>
      <c r="G15145" s="7">
        <v>374636</v>
      </c>
    </row>
    <row r="15146" spans="1:7" x14ac:dyDescent="0.2">
      <c r="A15146" s="6">
        <v>25</v>
      </c>
      <c r="B15146" s="5" t="s">
        <v>28</v>
      </c>
      <c r="C15146" s="5" t="str">
        <f>VLOOKUP(Taulukko1[[#This Row],[Rivivalinta]],Sheet1!$C$1:$E$42,2,FALSE)</f>
        <v>Exponering utanför balansräkningen</v>
      </c>
      <c r="D15146" s="5" t="str">
        <f>VLOOKUP(Taulukko1[[#This Row],[Rivivalinta]],Sheet1!$C$1:$E$42,3,FALSE)</f>
        <v>Off balance sheet exposures</v>
      </c>
      <c r="E15146" s="1" t="s">
        <v>66</v>
      </c>
      <c r="F15146" s="2">
        <v>42004</v>
      </c>
      <c r="G15146" s="7">
        <v>18704</v>
      </c>
    </row>
    <row r="15147" spans="1:7" x14ac:dyDescent="0.2">
      <c r="A15147" s="6">
        <v>28</v>
      </c>
      <c r="B15147" s="5" t="s">
        <v>29</v>
      </c>
      <c r="C15147" s="5" t="str">
        <f>VLOOKUP(Taulukko1[[#This Row],[Rivivalinta]],Sheet1!$C$1:$E$42,2,FALSE)</f>
        <v>Kostnader/intäkter, %</v>
      </c>
      <c r="D15147" s="5" t="str">
        <f>VLOOKUP(Taulukko1[[#This Row],[Rivivalinta]],Sheet1!$C$1:$E$42,3,FALSE)</f>
        <v>Cost/income ratio, %</v>
      </c>
      <c r="E15147" s="1" t="s">
        <v>66</v>
      </c>
      <c r="F15147" s="2">
        <v>42004</v>
      </c>
      <c r="G15147" s="8">
        <v>0.67004424147281294</v>
      </c>
    </row>
    <row r="15148" spans="1:7" x14ac:dyDescent="0.2">
      <c r="A15148" s="6">
        <v>29</v>
      </c>
      <c r="B15148" s="5" t="s">
        <v>30</v>
      </c>
      <c r="C15148" s="5" t="str">
        <f>VLOOKUP(Taulukko1[[#This Row],[Rivivalinta]],Sheet1!$C$1:$E$42,2,FALSE)</f>
        <v>Nödlidande exponeringar/Exponeringar, %</v>
      </c>
      <c r="D15148" s="5" t="str">
        <f>VLOOKUP(Taulukko1[[#This Row],[Rivivalinta]],Sheet1!$C$1:$E$42,3,FALSE)</f>
        <v>Non-performing exposures/Exposures, %</v>
      </c>
      <c r="E15148" s="1" t="s">
        <v>66</v>
      </c>
      <c r="F15148" s="2">
        <v>42004</v>
      </c>
      <c r="G15148" s="8">
        <v>1.4725214639707765E-2</v>
      </c>
    </row>
    <row r="15149" spans="1:7" x14ac:dyDescent="0.2">
      <c r="A15149" s="6">
        <v>30</v>
      </c>
      <c r="B15149" s="5" t="s">
        <v>31</v>
      </c>
      <c r="C15149" s="5" t="str">
        <f>VLOOKUP(Taulukko1[[#This Row],[Rivivalinta]],Sheet1!$C$1:$E$42,2,FALSE)</f>
        <v>Upplupna avsättningar på nödlidande exponeringar/Nödlidande Exponeringar, %</v>
      </c>
      <c r="D15149" s="5" t="str">
        <f>VLOOKUP(Taulukko1[[#This Row],[Rivivalinta]],Sheet1!$C$1:$E$42,3,FALSE)</f>
        <v>Accumulated impairments on non-performing exposures/Non-performing exposures, %</v>
      </c>
      <c r="E15149" s="1" t="s">
        <v>66</v>
      </c>
      <c r="F15149" s="2">
        <v>42004</v>
      </c>
      <c r="G15149" s="8">
        <v>0.14536835868062414</v>
      </c>
    </row>
    <row r="15150" spans="1:7" x14ac:dyDescent="0.2">
      <c r="A15150" s="6">
        <v>31</v>
      </c>
      <c r="B15150" s="5" t="s">
        <v>32</v>
      </c>
      <c r="C15150" s="5" t="str">
        <f>VLOOKUP(Taulukko1[[#This Row],[Rivivalinta]],Sheet1!$C$1:$E$42,2,FALSE)</f>
        <v>Kapitalbas</v>
      </c>
      <c r="D15150" s="5" t="str">
        <f>VLOOKUP(Taulukko1[[#This Row],[Rivivalinta]],Sheet1!$C$1:$E$42,3,FALSE)</f>
        <v>Own funds</v>
      </c>
      <c r="E15150" s="1" t="s">
        <v>66</v>
      </c>
      <c r="F15150" s="2">
        <v>42004</v>
      </c>
      <c r="G15150" s="7">
        <v>25798.71643</v>
      </c>
    </row>
    <row r="15151" spans="1:7" x14ac:dyDescent="0.2">
      <c r="A15151" s="6">
        <v>32</v>
      </c>
      <c r="B15151" s="5" t="s">
        <v>33</v>
      </c>
      <c r="C15151" s="5" t="str">
        <f>VLOOKUP(Taulukko1[[#This Row],[Rivivalinta]],Sheet1!$C$1:$E$42,2,FALSE)</f>
        <v>Kärnprimärkapital (CET 1)</v>
      </c>
      <c r="D15151" s="5" t="str">
        <f>VLOOKUP(Taulukko1[[#This Row],[Rivivalinta]],Sheet1!$C$1:$E$42,3,FALSE)</f>
        <v>Common equity tier 1 capital (CET1)</v>
      </c>
      <c r="E15151" s="1" t="s">
        <v>66</v>
      </c>
      <c r="F15151" s="2">
        <v>42004</v>
      </c>
      <c r="G15151" s="7">
        <v>25796.830269999999</v>
      </c>
    </row>
    <row r="15152" spans="1:7" x14ac:dyDescent="0.2">
      <c r="A15152" s="6">
        <v>33</v>
      </c>
      <c r="B15152" s="5" t="s">
        <v>34</v>
      </c>
      <c r="C15152" s="5" t="str">
        <f>VLOOKUP(Taulukko1[[#This Row],[Rivivalinta]],Sheet1!$C$1:$E$42,2,FALSE)</f>
        <v>Övrigt primärkapital (AT 1)</v>
      </c>
      <c r="D15152" s="5" t="str">
        <f>VLOOKUP(Taulukko1[[#This Row],[Rivivalinta]],Sheet1!$C$1:$E$42,3,FALSE)</f>
        <v>Additional tier 1 capital (AT 1)</v>
      </c>
      <c r="E15152" s="1" t="s">
        <v>66</v>
      </c>
      <c r="F15152" s="2">
        <v>42004</v>
      </c>
      <c r="G15152" s="7"/>
    </row>
    <row r="15153" spans="1:7" x14ac:dyDescent="0.2">
      <c r="A15153" s="6">
        <v>34</v>
      </c>
      <c r="B15153" s="5" t="s">
        <v>35</v>
      </c>
      <c r="C15153" s="5" t="str">
        <f>VLOOKUP(Taulukko1[[#This Row],[Rivivalinta]],Sheet1!$C$1:$E$42,2,FALSE)</f>
        <v>Supplementärkapital (T2)</v>
      </c>
      <c r="D15153" s="5" t="str">
        <f>VLOOKUP(Taulukko1[[#This Row],[Rivivalinta]],Sheet1!$C$1:$E$42,3,FALSE)</f>
        <v>Tier 2 capital (T2)</v>
      </c>
      <c r="E15153" s="1" t="s">
        <v>66</v>
      </c>
      <c r="F15153" s="2">
        <v>42004</v>
      </c>
      <c r="G15153" s="7">
        <v>1.8861600000000001</v>
      </c>
    </row>
    <row r="15154" spans="1:7" x14ac:dyDescent="0.2">
      <c r="A15154" s="6">
        <v>35</v>
      </c>
      <c r="B15154" s="5" t="s">
        <v>36</v>
      </c>
      <c r="C15154" s="5" t="str">
        <f>VLOOKUP(Taulukko1[[#This Row],[Rivivalinta]],Sheet1!$C$1:$E$42,2,FALSE)</f>
        <v>Summa kapitalrelationer, %</v>
      </c>
      <c r="D15154" s="5" t="str">
        <f>VLOOKUP(Taulukko1[[#This Row],[Rivivalinta]],Sheet1!$C$1:$E$42,3,FALSE)</f>
        <v>Own funds ratio, %</v>
      </c>
      <c r="E15154" s="1" t="s">
        <v>66</v>
      </c>
      <c r="F15154" s="2">
        <v>42004</v>
      </c>
      <c r="G15154" s="8">
        <v>0.22348621039741873</v>
      </c>
    </row>
    <row r="15155" spans="1:7" x14ac:dyDescent="0.2">
      <c r="A15155" s="6">
        <v>36</v>
      </c>
      <c r="B15155" s="5" t="s">
        <v>37</v>
      </c>
      <c r="C15155" s="5" t="str">
        <f>VLOOKUP(Taulukko1[[#This Row],[Rivivalinta]],Sheet1!$C$1:$E$42,2,FALSE)</f>
        <v>Primärkapitalrelation, %</v>
      </c>
      <c r="D15155" s="5" t="str">
        <f>VLOOKUP(Taulukko1[[#This Row],[Rivivalinta]],Sheet1!$C$1:$E$42,3,FALSE)</f>
        <v>Tier 1 ratio, %</v>
      </c>
      <c r="E15155" s="1" t="s">
        <v>66</v>
      </c>
      <c r="F15155" s="2">
        <v>42004</v>
      </c>
      <c r="G15155" s="8">
        <v>0.22346987118334399</v>
      </c>
    </row>
    <row r="15156" spans="1:7" x14ac:dyDescent="0.2">
      <c r="A15156" s="6">
        <v>37</v>
      </c>
      <c r="B15156" s="5" t="s">
        <v>38</v>
      </c>
      <c r="C15156" s="5" t="str">
        <f>VLOOKUP(Taulukko1[[#This Row],[Rivivalinta]],Sheet1!$C$1:$E$42,2,FALSE)</f>
        <v>Kärnprimärkapitalrelation, %</v>
      </c>
      <c r="D15156" s="5" t="str">
        <f>VLOOKUP(Taulukko1[[#This Row],[Rivivalinta]],Sheet1!$C$1:$E$42,3,FALSE)</f>
        <v>CET 1 ratio, %</v>
      </c>
      <c r="E15156" s="1" t="s">
        <v>66</v>
      </c>
      <c r="F15156" s="2">
        <v>42004</v>
      </c>
      <c r="G15156" s="8">
        <v>0.22346987118334399</v>
      </c>
    </row>
    <row r="15157" spans="1:7" x14ac:dyDescent="0.2">
      <c r="A15157" s="6">
        <v>38</v>
      </c>
      <c r="B15157" s="5" t="s">
        <v>39</v>
      </c>
      <c r="C15157" s="5" t="str">
        <f>VLOOKUP(Taulukko1[[#This Row],[Rivivalinta]],Sheet1!$C$1:$E$42,2,FALSE)</f>
        <v>Summa exponeringsbelopp (RWA)</v>
      </c>
      <c r="D15157" s="5" t="str">
        <f>VLOOKUP(Taulukko1[[#This Row],[Rivivalinta]],Sheet1!$C$1:$E$42,3,FALSE)</f>
        <v>Total risk weighted assets (RWA)</v>
      </c>
      <c r="E15157" s="1" t="s">
        <v>66</v>
      </c>
      <c r="F15157" s="2">
        <v>42004</v>
      </c>
      <c r="G15157" s="7">
        <v>115437.62089000001</v>
      </c>
    </row>
    <row r="15158" spans="1:7" x14ac:dyDescent="0.2">
      <c r="A15158" s="6">
        <v>39</v>
      </c>
      <c r="B15158" s="5" t="s">
        <v>40</v>
      </c>
      <c r="C15158" s="5" t="str">
        <f>VLOOKUP(Taulukko1[[#This Row],[Rivivalinta]],Sheet1!$C$1:$E$42,2,FALSE)</f>
        <v>Exponeringsbelopp för kredit-, motpart- och utspädningsrisker</v>
      </c>
      <c r="D15158" s="5" t="str">
        <f>VLOOKUP(Taulukko1[[#This Row],[Rivivalinta]],Sheet1!$C$1:$E$42,3,FALSE)</f>
        <v>Credit and counterparty risks</v>
      </c>
      <c r="E15158" s="1" t="s">
        <v>66</v>
      </c>
      <c r="F15158" s="2">
        <v>42004</v>
      </c>
      <c r="G15158" s="7">
        <v>104424.77682</v>
      </c>
    </row>
    <row r="15159" spans="1:7" x14ac:dyDescent="0.2">
      <c r="A15159" s="6">
        <v>40</v>
      </c>
      <c r="B15159" s="5" t="s">
        <v>41</v>
      </c>
      <c r="C15159" s="5" t="str">
        <f>VLOOKUP(Taulukko1[[#This Row],[Rivivalinta]],Sheet1!$C$1:$E$42,2,FALSE)</f>
        <v>Exponeringsbelopp för positions-, valutakurs- och råvarurisker</v>
      </c>
      <c r="D15159" s="5" t="str">
        <f>VLOOKUP(Taulukko1[[#This Row],[Rivivalinta]],Sheet1!$C$1:$E$42,3,FALSE)</f>
        <v>Position, currency and commodity risks</v>
      </c>
      <c r="E15159" s="1" t="s">
        <v>66</v>
      </c>
      <c r="F15159" s="2">
        <v>42004</v>
      </c>
      <c r="G15159" s="7"/>
    </row>
    <row r="15160" spans="1:7" x14ac:dyDescent="0.2">
      <c r="A15160" s="6">
        <v>41</v>
      </c>
      <c r="B15160" s="5" t="s">
        <v>42</v>
      </c>
      <c r="C15160" s="5" t="str">
        <f>VLOOKUP(Taulukko1[[#This Row],[Rivivalinta]],Sheet1!$C$1:$E$42,2,FALSE)</f>
        <v>Exponeringsbelopp för operativ risk</v>
      </c>
      <c r="D15160" s="5" t="str">
        <f>VLOOKUP(Taulukko1[[#This Row],[Rivivalinta]],Sheet1!$C$1:$E$42,3,FALSE)</f>
        <v>Operational risks</v>
      </c>
      <c r="E15160" s="1" t="s">
        <v>66</v>
      </c>
      <c r="F15160" s="2">
        <v>42004</v>
      </c>
      <c r="G15160" s="7">
        <v>11012.844070000001</v>
      </c>
    </row>
    <row r="15161" spans="1:7" x14ac:dyDescent="0.2">
      <c r="A15161" s="6">
        <v>42</v>
      </c>
      <c r="B15161" s="5" t="s">
        <v>43</v>
      </c>
      <c r="C15161" s="5" t="str">
        <f>VLOOKUP(Taulukko1[[#This Row],[Rivivalinta]],Sheet1!$C$1:$E$42,2,FALSE)</f>
        <v>Övriga riskexponeringar</v>
      </c>
      <c r="D15161" s="5" t="str">
        <f>VLOOKUP(Taulukko1[[#This Row],[Rivivalinta]],Sheet1!$C$1:$E$42,3,FALSE)</f>
        <v>Other risks</v>
      </c>
      <c r="E15161" s="1" t="s">
        <v>66</v>
      </c>
      <c r="F15161" s="2">
        <v>42004</v>
      </c>
      <c r="G15161" s="7"/>
    </row>
    <row r="15162" spans="1:7" x14ac:dyDescent="0.2">
      <c r="A15162" s="6">
        <v>26</v>
      </c>
      <c r="B15162" s="5" t="s">
        <v>217</v>
      </c>
      <c r="C15162" s="5" t="str">
        <f>VLOOKUP(Taulukko1[[#This Row],[Rivivalinta]],Sheet1!$C$1:$E$42,2,FALSE)</f>
        <v>Avkastning på eget kapital (ROE), %</v>
      </c>
      <c r="D15162" s="5" t="str">
        <f>VLOOKUP(Taulukko1[[#This Row],[Rivivalinta]],Sheet1!$C$1:$E$42,3,FALSE)</f>
        <v>Return on equity (ROE), %</v>
      </c>
      <c r="E15162" s="1" t="s">
        <v>66</v>
      </c>
      <c r="F15162" s="2">
        <v>42004</v>
      </c>
      <c r="G15162" s="8">
        <v>5.2026180916848477E-2</v>
      </c>
    </row>
    <row r="15163" spans="1:7" x14ac:dyDescent="0.2">
      <c r="A15163" s="6">
        <v>27</v>
      </c>
      <c r="B15163" s="5" t="s">
        <v>216</v>
      </c>
      <c r="C15163" s="5" t="str">
        <f>VLOOKUP(Taulukko1[[#This Row],[Rivivalinta]],Sheet1!$C$1:$E$42,2,FALSE)</f>
        <v>Avkastning på total tillgångar (ROA), %</v>
      </c>
      <c r="D15163" s="5" t="str">
        <f>VLOOKUP(Taulukko1[[#This Row],[Rivivalinta]],Sheet1!$C$1:$E$42,3,FALSE)</f>
        <v>Return on total assets (ROA), %</v>
      </c>
      <c r="E15163" s="1" t="s">
        <v>66</v>
      </c>
      <c r="F15163" s="2">
        <v>42004</v>
      </c>
      <c r="G15163" s="8">
        <v>2.2335701998504949E-3</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E42"/>
  <sheetViews>
    <sheetView workbookViewId="0">
      <selection activeCell="E10" sqref="E10"/>
    </sheetView>
  </sheetViews>
  <sheetFormatPr defaultRowHeight="14.25" x14ac:dyDescent="0.2"/>
  <cols>
    <col min="3" max="5" width="30.625" customWidth="1"/>
  </cols>
  <sheetData>
    <row r="1" spans="3:5" x14ac:dyDescent="0.2">
      <c r="C1" t="s">
        <v>5</v>
      </c>
      <c r="D1" t="s">
        <v>244</v>
      </c>
      <c r="E1" t="s">
        <v>285</v>
      </c>
    </row>
    <row r="2" spans="3:5" x14ac:dyDescent="0.2">
      <c r="C2" t="s">
        <v>6</v>
      </c>
      <c r="D2" t="s">
        <v>245</v>
      </c>
      <c r="E2" t="s">
        <v>286</v>
      </c>
    </row>
    <row r="3" spans="3:5" x14ac:dyDescent="0.2">
      <c r="C3" t="s">
        <v>7</v>
      </c>
      <c r="D3" t="s">
        <v>246</v>
      </c>
      <c r="E3" t="s">
        <v>287</v>
      </c>
    </row>
    <row r="4" spans="3:5" x14ac:dyDescent="0.2">
      <c r="C4" t="s">
        <v>8</v>
      </c>
      <c r="D4" t="s">
        <v>247</v>
      </c>
      <c r="E4" t="s">
        <v>288</v>
      </c>
    </row>
    <row r="5" spans="3:5" x14ac:dyDescent="0.2">
      <c r="C5" t="s">
        <v>9</v>
      </c>
      <c r="D5" t="s">
        <v>248</v>
      </c>
      <c r="E5" t="s">
        <v>289</v>
      </c>
    </row>
    <row r="6" spans="3:5" x14ac:dyDescent="0.2">
      <c r="C6" t="s">
        <v>10</v>
      </c>
      <c r="D6" t="s">
        <v>249</v>
      </c>
      <c r="E6" t="s">
        <v>290</v>
      </c>
    </row>
    <row r="7" spans="3:5" x14ac:dyDescent="0.2">
      <c r="C7" t="s">
        <v>11</v>
      </c>
      <c r="D7" t="s">
        <v>250</v>
      </c>
      <c r="E7" t="s">
        <v>291</v>
      </c>
    </row>
    <row r="8" spans="3:5" x14ac:dyDescent="0.2">
      <c r="C8" t="s">
        <v>12</v>
      </c>
      <c r="D8" t="s">
        <v>251</v>
      </c>
      <c r="E8" t="s">
        <v>292</v>
      </c>
    </row>
    <row r="9" spans="3:5" x14ac:dyDescent="0.2">
      <c r="C9" t="s">
        <v>13</v>
      </c>
      <c r="D9" t="s">
        <v>252</v>
      </c>
      <c r="E9" t="s">
        <v>293</v>
      </c>
    </row>
    <row r="10" spans="3:5" x14ac:dyDescent="0.2">
      <c r="C10" t="s">
        <v>14</v>
      </c>
      <c r="D10" t="s">
        <v>253</v>
      </c>
      <c r="E10" t="s">
        <v>294</v>
      </c>
    </row>
    <row r="11" spans="3:5" x14ac:dyDescent="0.2">
      <c r="C11" t="s">
        <v>15</v>
      </c>
      <c r="D11" t="s">
        <v>254</v>
      </c>
      <c r="E11" t="s">
        <v>295</v>
      </c>
    </row>
    <row r="12" spans="3:5" x14ac:dyDescent="0.2">
      <c r="C12" t="s">
        <v>16</v>
      </c>
      <c r="D12" t="s">
        <v>255</v>
      </c>
      <c r="E12" t="s">
        <v>296</v>
      </c>
    </row>
    <row r="13" spans="3:5" x14ac:dyDescent="0.2">
      <c r="C13" t="s">
        <v>17</v>
      </c>
      <c r="D13" t="s">
        <v>256</v>
      </c>
      <c r="E13" t="s">
        <v>297</v>
      </c>
    </row>
    <row r="14" spans="3:5" x14ac:dyDescent="0.2">
      <c r="C14" t="s">
        <v>18</v>
      </c>
      <c r="D14" t="s">
        <v>257</v>
      </c>
      <c r="E14" t="s">
        <v>298</v>
      </c>
    </row>
    <row r="15" spans="3:5" x14ac:dyDescent="0.2">
      <c r="C15" t="s">
        <v>238</v>
      </c>
      <c r="D15" t="s">
        <v>258</v>
      </c>
      <c r="E15" t="s">
        <v>299</v>
      </c>
    </row>
    <row r="16" spans="3:5" x14ac:dyDescent="0.2">
      <c r="C16" t="s">
        <v>20</v>
      </c>
      <c r="D16" t="s">
        <v>259</v>
      </c>
      <c r="E16" t="s">
        <v>300</v>
      </c>
    </row>
    <row r="17" spans="3:5" x14ac:dyDescent="0.2">
      <c r="C17" t="s">
        <v>21</v>
      </c>
      <c r="D17" t="s">
        <v>260</v>
      </c>
      <c r="E17" t="s">
        <v>301</v>
      </c>
    </row>
    <row r="18" spans="3:5" x14ac:dyDescent="0.2">
      <c r="C18" t="s">
        <v>22</v>
      </c>
      <c r="D18" t="s">
        <v>261</v>
      </c>
      <c r="E18" t="s">
        <v>302</v>
      </c>
    </row>
    <row r="19" spans="3:5" x14ac:dyDescent="0.2">
      <c r="C19" t="s">
        <v>23</v>
      </c>
      <c r="D19" t="s">
        <v>262</v>
      </c>
      <c r="E19" t="s">
        <v>303</v>
      </c>
    </row>
    <row r="20" spans="3:5" x14ac:dyDescent="0.2">
      <c r="C20" t="s">
        <v>24</v>
      </c>
      <c r="D20" t="s">
        <v>263</v>
      </c>
      <c r="E20" t="s">
        <v>304</v>
      </c>
    </row>
    <row r="21" spans="3:5" x14ac:dyDescent="0.2">
      <c r="C21" t="s">
        <v>19</v>
      </c>
      <c r="D21" t="s">
        <v>265</v>
      </c>
      <c r="E21" t="s">
        <v>306</v>
      </c>
    </row>
    <row r="22" spans="3:5" x14ac:dyDescent="0.2">
      <c r="C22" t="s">
        <v>25</v>
      </c>
      <c r="D22" t="s">
        <v>266</v>
      </c>
      <c r="E22" t="s">
        <v>307</v>
      </c>
    </row>
    <row r="23" spans="3:5" x14ac:dyDescent="0.2">
      <c r="C23" t="s">
        <v>26</v>
      </c>
      <c r="D23" t="s">
        <v>264</v>
      </c>
      <c r="E23" t="s">
        <v>305</v>
      </c>
    </row>
    <row r="24" spans="3:5" x14ac:dyDescent="0.2">
      <c r="C24" t="s">
        <v>27</v>
      </c>
      <c r="D24" t="s">
        <v>267</v>
      </c>
      <c r="E24" t="s">
        <v>308</v>
      </c>
    </row>
    <row r="25" spans="3:5" x14ac:dyDescent="0.2">
      <c r="C25" t="s">
        <v>28</v>
      </c>
      <c r="D25" t="s">
        <v>268</v>
      </c>
      <c r="E25" t="s">
        <v>309</v>
      </c>
    </row>
    <row r="26" spans="3:5" x14ac:dyDescent="0.2">
      <c r="C26" t="s">
        <v>29</v>
      </c>
      <c r="D26" t="s">
        <v>271</v>
      </c>
      <c r="E26" t="s">
        <v>312</v>
      </c>
    </row>
    <row r="27" spans="3:5" x14ac:dyDescent="0.2">
      <c r="C27" t="s">
        <v>30</v>
      </c>
      <c r="D27" t="s">
        <v>272</v>
      </c>
      <c r="E27" t="s">
        <v>313</v>
      </c>
    </row>
    <row r="28" spans="3:5" x14ac:dyDescent="0.2">
      <c r="C28" t="s">
        <v>31</v>
      </c>
      <c r="D28" t="s">
        <v>273</v>
      </c>
      <c r="E28" t="s">
        <v>314</v>
      </c>
    </row>
    <row r="29" spans="3:5" x14ac:dyDescent="0.2">
      <c r="C29" t="s">
        <v>32</v>
      </c>
      <c r="D29" t="s">
        <v>274</v>
      </c>
      <c r="E29" t="s">
        <v>315</v>
      </c>
    </row>
    <row r="30" spans="3:5" x14ac:dyDescent="0.2">
      <c r="C30" t="s">
        <v>33</v>
      </c>
      <c r="D30" t="s">
        <v>327</v>
      </c>
      <c r="E30" t="s">
        <v>323</v>
      </c>
    </row>
    <row r="31" spans="3:5" x14ac:dyDescent="0.2">
      <c r="C31" t="s">
        <v>34</v>
      </c>
      <c r="D31" t="s">
        <v>328</v>
      </c>
      <c r="E31" t="s">
        <v>324</v>
      </c>
    </row>
    <row r="32" spans="3:5" x14ac:dyDescent="0.2">
      <c r="C32" t="s">
        <v>35</v>
      </c>
      <c r="D32" t="s">
        <v>329</v>
      </c>
      <c r="E32" t="s">
        <v>325</v>
      </c>
    </row>
    <row r="33" spans="3:5" x14ac:dyDescent="0.2">
      <c r="C33" t="s">
        <v>36</v>
      </c>
      <c r="D33" t="s">
        <v>275</v>
      </c>
      <c r="E33" t="s">
        <v>316</v>
      </c>
    </row>
    <row r="34" spans="3:5" x14ac:dyDescent="0.2">
      <c r="C34" t="s">
        <v>37</v>
      </c>
      <c r="D34" t="s">
        <v>276</v>
      </c>
      <c r="E34" t="s">
        <v>317</v>
      </c>
    </row>
    <row r="35" spans="3:5" x14ac:dyDescent="0.2">
      <c r="C35" t="s">
        <v>38</v>
      </c>
      <c r="D35" t="s">
        <v>277</v>
      </c>
      <c r="E35" t="s">
        <v>318</v>
      </c>
    </row>
    <row r="36" spans="3:5" x14ac:dyDescent="0.2">
      <c r="C36" t="s">
        <v>39</v>
      </c>
      <c r="D36" t="s">
        <v>330</v>
      </c>
      <c r="E36" t="s">
        <v>326</v>
      </c>
    </row>
    <row r="37" spans="3:5" x14ac:dyDescent="0.2">
      <c r="C37" t="s">
        <v>40</v>
      </c>
      <c r="D37" t="s">
        <v>278</v>
      </c>
      <c r="E37" t="s">
        <v>319</v>
      </c>
    </row>
    <row r="38" spans="3:5" x14ac:dyDescent="0.2">
      <c r="C38" t="s">
        <v>41</v>
      </c>
      <c r="D38" t="s">
        <v>279</v>
      </c>
      <c r="E38" t="s">
        <v>320</v>
      </c>
    </row>
    <row r="39" spans="3:5" x14ac:dyDescent="0.2">
      <c r="C39" t="s">
        <v>42</v>
      </c>
      <c r="D39" t="s">
        <v>280</v>
      </c>
      <c r="E39" t="s">
        <v>321</v>
      </c>
    </row>
    <row r="40" spans="3:5" x14ac:dyDescent="0.2">
      <c r="C40" t="s">
        <v>43</v>
      </c>
      <c r="D40" t="s">
        <v>281</v>
      </c>
      <c r="E40" t="s">
        <v>322</v>
      </c>
    </row>
    <row r="41" spans="3:5" x14ac:dyDescent="0.2">
      <c r="C41" t="s">
        <v>216</v>
      </c>
      <c r="D41" t="s">
        <v>269</v>
      </c>
      <c r="E41" t="s">
        <v>310</v>
      </c>
    </row>
    <row r="42" spans="3:5" x14ac:dyDescent="0.2">
      <c r="C42" t="s">
        <v>217</v>
      </c>
      <c r="D42" t="s">
        <v>270</v>
      </c>
      <c r="E42" t="s">
        <v>311</v>
      </c>
    </row>
  </sheetData>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9</vt:i4>
      </vt:variant>
    </vt:vector>
  </HeadingPairs>
  <TitlesOfParts>
    <vt:vector size="14" baseType="lpstr">
      <vt:lpstr>OP Ryhmä</vt:lpstr>
      <vt:lpstr>OP Gruppen</vt:lpstr>
      <vt:lpstr>OP Group</vt:lpstr>
      <vt:lpstr>Tiedot</vt:lpstr>
      <vt:lpstr>Sheet1</vt:lpstr>
      <vt:lpstr>'OP Group'!AlaOtsikko</vt:lpstr>
      <vt:lpstr>'OP Gruppen'!AlaOtsikko</vt:lpstr>
      <vt:lpstr>AlaOtsikko</vt:lpstr>
      <vt:lpstr>PivotAlue_en</vt:lpstr>
      <vt:lpstr>PivotAlue_fi</vt:lpstr>
      <vt:lpstr>PivotAlue_sv</vt:lpstr>
      <vt:lpstr>'OP Group'!YlaOtsikko</vt:lpstr>
      <vt:lpstr>'OP Gruppen'!YlaOtsikko</vt:lpstr>
      <vt:lpstr>YlaOtsikko</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2020-03-16T12:10:34Z</dcterms:created>
  <dcterms:modified xsi:type="dcterms:W3CDTF">2020-03-16T12:11:08Z</dcterms:modified>
</cp:coreProperties>
</file>